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EstaPastaDeTrabalho" defaultThemeVersion="124226"/>
  <mc:AlternateContent xmlns:mc="http://schemas.openxmlformats.org/markup-compatibility/2006">
    <mc:Choice Requires="x15">
      <x15ac:absPath xmlns:x15ac="http://schemas.microsoft.com/office/spreadsheetml/2010/11/ac" url="https://iconectados.sharepoint.com/sites/MDA_RI/Documentos Partilhados/Base atual/Planilha de Séries Históricas/Contábil/2026/1T26/Descontinuada/"/>
    </mc:Choice>
  </mc:AlternateContent>
  <xr:revisionPtr revIDLastSave="65" documentId="8_{1107383B-D63B-4392-A2E7-D3BFD338FC94}" xr6:coauthVersionLast="47" xr6:coauthVersionMax="47" xr10:uidLastSave="{81CC5A0A-E51C-4F53-9170-6A33E0532562}"/>
  <bookViews>
    <workbookView xWindow="-19920" yWindow="-16320" windowWidth="29040" windowHeight="15720" tabRatio="800" xr2:uid="{00000000-000D-0000-FFFF-FFFF00000000}"/>
  </bookViews>
  <sheets>
    <sheet name="Menu" sheetId="858" r:id="rId1"/>
    <sheet name="BRGAAP - Balance Sheet Assets" sheetId="77" r:id="rId2"/>
    <sheet name="BRGAAP-Bal Sheet Liab and Eqty" sheetId="78" r:id="rId3"/>
    <sheet name="BRGAAP - Stat of Income" sheetId="79" r:id="rId4"/>
    <sheet name="BRGAAP - Stat of Comp Income" sheetId="735" r:id="rId5"/>
    <sheet name="BRGAAP- St of Changes Stck Eqty" sheetId="736" r:id="rId6"/>
    <sheet name="BRGAAP - Stat of Cash Flow" sheetId="737" r:id="rId7"/>
    <sheet name="BRGAAP - Stat of Value Added" sheetId="81" r:id="rId8"/>
    <sheet name="BRGAAP - Trading securities" sheetId="82" r:id="rId9"/>
    <sheet name="BRGAAP - Av for Sale Sec" sheetId="83" r:id="rId10"/>
    <sheet name="BRGAAP - Held to Mat" sheetId="84" r:id="rId11"/>
    <sheet name="BRGAAP - Summary per maturity" sheetId="790" r:id="rId12"/>
    <sheet name="BRGAAP -  Summary by portfolio" sheetId="791" r:id="rId13"/>
    <sheet name="BRGAAP - Port by Op and RL" sheetId="85" r:id="rId14"/>
    <sheet name="BRGAAP - Port by Mat and RL" sheetId="86" r:id="rId15"/>
    <sheet name="BRGAAP - Port by bus sector" sheetId="87" r:id="rId16"/>
    <sheet name="BRGAAP - Credit Recov and Reneg" sheetId="88" r:id="rId17"/>
    <sheet name="BRGAAP - Credit concentration" sheetId="89" r:id="rId18"/>
    <sheet name="BRGAAP - Change in Provisions" sheetId="90" r:id="rId19"/>
    <sheet name="BRGAAP - Tax and SS prov" sheetId="91" r:id="rId20"/>
    <sheet name="Executive Summary PRO FORMA" sheetId="822" r:id="rId21"/>
    <sheet name="Stat Inc Fin Margin - PRO FORMA" sheetId="823" r:id="rId22"/>
    <sheet name="Stat of Inc - Brazil Pro Forma" sheetId="824" r:id="rId23"/>
    <sheet name="Stat of Inc - Op Rev_Pro Forma" sheetId="825" r:id="rId24"/>
    <sheet name="Stat of Inc - Pro Forma Brazil" sheetId="826" r:id="rId25"/>
    <sheet name="Stat of Inc - LATAM Pro Forma" sheetId="827" r:id="rId26"/>
    <sheet name="Inc Statements 24 - PRO FOR" sheetId="859" r:id="rId27"/>
    <sheet name="Inc Statements 23 - PRO FOR" sheetId="850" r:id="rId28"/>
    <sheet name="Inc Statements 22 - PRO FOR" sheetId="828" r:id="rId29"/>
    <sheet name="Inc Statements 21 - PRO FOR " sheetId="829" r:id="rId30"/>
    <sheet name="Inc Statements 20 - PRO FOR" sheetId="830" r:id="rId31"/>
    <sheet name="Inc Statements 19 - PRO FORMA" sheetId="831" r:id="rId32"/>
    <sheet name="Inc Statements 18 - PRO FORMA" sheetId="832" r:id="rId33"/>
    <sheet name="Stat of Inc - Segments" sheetId="833" r:id="rId34"/>
    <sheet name="NIM" sheetId="834" r:id="rId35"/>
    <sheet name="Fees - PRO FORMA" sheetId="835" r:id="rId36"/>
    <sheet name="Insurance" sheetId="836" r:id="rId37"/>
    <sheet name="Non-Interest Exp_PRO FORMA" sheetId="857" r:id="rId38"/>
    <sheet name="Efficiency Ratio - PRO FORMA" sheetId="838" r:id="rId39"/>
    <sheet name=" Mng Bal Sheet PRO FORMA" sheetId="839" r:id="rId40"/>
    <sheet name="Loan Portfolio - New segmen." sheetId="841" r:id="rId41"/>
    <sheet name="Credit Portfolio by Product" sheetId="842" r:id="rId42"/>
    <sheet name="Credit by Currency" sheetId="843" r:id="rId43"/>
    <sheet name="Allowance for Loan Losses" sheetId="844" r:id="rId44"/>
    <sheet name="BRGAAP - Renegotiated Loans" sheetId="845" r:id="rId45"/>
    <sheet name="NPL_New segmentation" sheetId="846" r:id="rId46"/>
    <sheet name="Coverage Ratio - PRO FORMA" sheetId="847" r:id="rId47"/>
    <sheet name="Funding - PRO FORMA" sheetId="848" r:id="rId48"/>
    <sheet name="Ratings" sheetId="849" r:id="rId49"/>
    <sheet name="Discontinued Menu" sheetId="589" r:id="rId50"/>
    <sheet name="Stat of Inc - Financial Margin" sheetId="590" r:id="rId51"/>
    <sheet name="Stat of Inc - Oper Revenues" sheetId="591" r:id="rId52"/>
    <sheet name="Mng BRGAAP - Inc Statements 16" sheetId="592" r:id="rId53"/>
    <sheet name="Mng BRGAAP - Inc Statements 15" sheetId="593" r:id="rId54"/>
    <sheet name="Mng BRGAAP - Inc Statements 14" sheetId="594" r:id="rId55"/>
    <sheet name="Mng BRGAAP - Inc Statements 13" sheetId="595" r:id="rId56"/>
    <sheet name="Mng BRGAAP - Inc Statements 12" sheetId="596" r:id="rId57"/>
    <sheet name="Mng BRGAAP - Inc Statements 11" sheetId="597" r:id="rId58"/>
    <sheet name="Stat of Inc - Segments_discont" sheetId="598" r:id="rId59"/>
    <sheet name="NIM_discontinued" sheetId="599" r:id="rId60"/>
    <sheet name="Mng BRGAAP - Fees" sheetId="600" r:id="rId61"/>
    <sheet name="Mng BRGAAP - Non-Interest Exp" sheetId="601" r:id="rId62"/>
    <sheet name="Mng BRGAAP - Efficiency Ratio" sheetId="602" r:id="rId63"/>
    <sheet name="Non-Interest Exp_PRO FORMA_Desc" sheetId="837" r:id="rId64"/>
    <sheet name="Mng BRGAAP - Bal Sheet" sheetId="603" r:id="rId65"/>
    <sheet name="Bal Sheet - Segments_discont." sheetId="604" r:id="rId66"/>
    <sheet name="Mng BRGAAP - Loan Portfolio" sheetId="605" r:id="rId67"/>
    <sheet name="BRGAAP Loan Port by Product" sheetId="606" r:id="rId68"/>
    <sheet name="Allowance for Loan Losses_disco" sheetId="607" r:id="rId69"/>
    <sheet name="Renegotiated Loans_discontinued" sheetId="608" r:id="rId70"/>
    <sheet name="BRGAAP - Coverage Ratio" sheetId="609" r:id="rId71"/>
    <sheet name="IFRS - Balance Sheet Assets" sheetId="71" r:id="rId72"/>
    <sheet name="IFRS - Bal Sheet Liab and Eqty" sheetId="72" r:id="rId73"/>
    <sheet name="IFRS - Stat of Comp Income" sheetId="74" r:id="rId74"/>
    <sheet name="IFRS - Stat of Income" sheetId="73" r:id="rId75"/>
    <sheet name="IFRS - St of Changes Stck Eqty" sheetId="75" r:id="rId76"/>
    <sheet name="IFRS - Stat of Cash Flows" sheetId="76" r:id="rId77"/>
    <sheet name="IFRS(9) - Balance Sheet Assets" sheetId="432" r:id="rId78"/>
    <sheet name="IFRS(9)-Bal Sheet Liab and Eqty" sheetId="433" r:id="rId79"/>
    <sheet name="IFRS (9) - Stat of Income" sheetId="435" r:id="rId80"/>
    <sheet name="IFRS (9) - Stat of Comp Income" sheetId="434" r:id="rId81"/>
    <sheet name="IFRS(9)-St of Changes Stck Eqty" sheetId="436" r:id="rId82"/>
    <sheet name="IFRS (9) - Stat of Cash Flows" sheetId="437" r:id="rId83"/>
    <sheet name="Executive Summary PRO FORMA4966" sheetId="860" r:id="rId84"/>
    <sheet name="Stat Inc Fin Margin - PRO F4966" sheetId="861" r:id="rId85"/>
    <sheet name="Stat of Inc - Brazil Pro Fo4966" sheetId="862" r:id="rId86"/>
    <sheet name="Stat of Inc - Op Rev_Pro Fo4966" sheetId="863" r:id="rId87"/>
    <sheet name="Stat of Inc - Pro Forma Bra4966" sheetId="864" r:id="rId88"/>
    <sheet name="Stat of Inc - LATAM Pro For4966" sheetId="865" r:id="rId89"/>
    <sheet name="Inc Statements 25 - PRO FOR4966" sheetId="866" r:id="rId90"/>
    <sheet name="Inc Statements 24 - PRO FOR4966" sheetId="867" r:id="rId91"/>
    <sheet name="Stat of Inc - Segments 4966" sheetId="868" r:id="rId92"/>
    <sheet name="NIM 4966" sheetId="869" r:id="rId93"/>
    <sheet name="Fees - PRO FORMA 4966" sheetId="870" r:id="rId94"/>
    <sheet name="Non-Interest Exp_PRO FORMA 4966" sheetId="871" r:id="rId95"/>
    <sheet name="Efficiency Ratio - PRO FOR 4966" sheetId="872" r:id="rId96"/>
  </sheets>
  <definedNames>
    <definedName name="\a" localSheetId="39">#REF!</definedName>
    <definedName name="\a" localSheetId="43">#REF!</definedName>
    <definedName name="\a" localSheetId="68">#REF!</definedName>
    <definedName name="\a" localSheetId="65">#REF!</definedName>
    <definedName name="\a" localSheetId="44">#REF!</definedName>
    <definedName name="\a" localSheetId="4">#REF!</definedName>
    <definedName name="\a" localSheetId="5">#REF!</definedName>
    <definedName name="\a" localSheetId="49">#REF!</definedName>
    <definedName name="\a" localSheetId="32">#REF!</definedName>
    <definedName name="\a" localSheetId="31">#REF!</definedName>
    <definedName name="\a" localSheetId="30">#REF!</definedName>
    <definedName name="\a" localSheetId="29">#REF!</definedName>
    <definedName name="\a" localSheetId="28">#REF!</definedName>
    <definedName name="\a" localSheetId="40">#REF!</definedName>
    <definedName name="\a" localSheetId="0">#REF!</definedName>
    <definedName name="\a" localSheetId="52">#REF!</definedName>
    <definedName name="\a" localSheetId="59">#REF!</definedName>
    <definedName name="\a" localSheetId="45">#REF!</definedName>
    <definedName name="\a" localSheetId="48">#REF!</definedName>
    <definedName name="\a" localSheetId="69">#REF!</definedName>
    <definedName name="\a" localSheetId="85">#REF!</definedName>
    <definedName name="\a" localSheetId="22">#REF!</definedName>
    <definedName name="\a" localSheetId="88">#REF!</definedName>
    <definedName name="\a" localSheetId="25">#REF!</definedName>
    <definedName name="\a" localSheetId="87">#REF!</definedName>
    <definedName name="\a" localSheetId="24">#REF!</definedName>
    <definedName name="\a" localSheetId="58">#REF!</definedName>
    <definedName name="\a">#REF!</definedName>
    <definedName name="_Key1" localSheetId="43" hidden="1">#REF!</definedName>
    <definedName name="_Key1" localSheetId="68" hidden="1">#REF!</definedName>
    <definedName name="_Key1" localSheetId="65" hidden="1">#REF!</definedName>
    <definedName name="_Key1" localSheetId="44" hidden="1">#REF!</definedName>
    <definedName name="_Key1" localSheetId="4" hidden="1">#REF!</definedName>
    <definedName name="_Key1" localSheetId="5" hidden="1">#REF!</definedName>
    <definedName name="_Key1" localSheetId="49" hidden="1">#REF!</definedName>
    <definedName name="_Key1" localSheetId="32" hidden="1">#REF!</definedName>
    <definedName name="_Key1" localSheetId="31" hidden="1">#REF!</definedName>
    <definedName name="_Key1" localSheetId="30" hidden="1">#REF!</definedName>
    <definedName name="_Key1" localSheetId="29" hidden="1">#REF!</definedName>
    <definedName name="_Key1" localSheetId="28" hidden="1">#REF!</definedName>
    <definedName name="_Key1" localSheetId="40" hidden="1">#REF!</definedName>
    <definedName name="_Key1" localSheetId="0" hidden="1">#REF!</definedName>
    <definedName name="_Key1" localSheetId="52" hidden="1">#REF!</definedName>
    <definedName name="_Key1" localSheetId="59" hidden="1">#REF!</definedName>
    <definedName name="_Key1" localSheetId="45" hidden="1">#REF!</definedName>
    <definedName name="_Key1" localSheetId="48" hidden="1">#REF!</definedName>
    <definedName name="_Key1" localSheetId="69" hidden="1">#REF!</definedName>
    <definedName name="_Key1" localSheetId="85" hidden="1">#REF!</definedName>
    <definedName name="_Key1" localSheetId="22" hidden="1">#REF!</definedName>
    <definedName name="_Key1" localSheetId="88" hidden="1">#REF!</definedName>
    <definedName name="_Key1" localSheetId="25" hidden="1">#REF!</definedName>
    <definedName name="_Key1" localSheetId="87" hidden="1">#REF!</definedName>
    <definedName name="_Key1" localSheetId="24" hidden="1">#REF!</definedName>
    <definedName name="_Key1" localSheetId="58" hidden="1">#REF!</definedName>
    <definedName name="_Key1" hidden="1">#REF!</definedName>
    <definedName name="_Key2" localSheetId="43" hidden="1">#REF!</definedName>
    <definedName name="_Key2" localSheetId="68" hidden="1">#REF!</definedName>
    <definedName name="_Key2" localSheetId="65" hidden="1">#REF!</definedName>
    <definedName name="_Key2" localSheetId="44" hidden="1">#REF!</definedName>
    <definedName name="_Key2" localSheetId="4" hidden="1">#REF!</definedName>
    <definedName name="_Key2" localSheetId="5" hidden="1">#REF!</definedName>
    <definedName name="_Key2" localSheetId="49" hidden="1">#REF!</definedName>
    <definedName name="_Key2" localSheetId="32" hidden="1">#REF!</definedName>
    <definedName name="_Key2" localSheetId="31" hidden="1">#REF!</definedName>
    <definedName name="_Key2" localSheetId="30" hidden="1">#REF!</definedName>
    <definedName name="_Key2" localSheetId="29" hidden="1">#REF!</definedName>
    <definedName name="_Key2" localSheetId="28" hidden="1">#REF!</definedName>
    <definedName name="_Key2" localSheetId="40" hidden="1">#REF!</definedName>
    <definedName name="_Key2" localSheetId="0" hidden="1">#REF!</definedName>
    <definedName name="_Key2" localSheetId="52" hidden="1">#REF!</definedName>
    <definedName name="_Key2" localSheetId="59" hidden="1">#REF!</definedName>
    <definedName name="_Key2" localSheetId="45" hidden="1">#REF!</definedName>
    <definedName name="_Key2" localSheetId="48" hidden="1">#REF!</definedName>
    <definedName name="_Key2" localSheetId="69" hidden="1">#REF!</definedName>
    <definedName name="_Key2" localSheetId="85" hidden="1">#REF!</definedName>
    <definedName name="_Key2" localSheetId="22" hidden="1">#REF!</definedName>
    <definedName name="_Key2" localSheetId="88" hidden="1">#REF!</definedName>
    <definedName name="_Key2" localSheetId="25" hidden="1">#REF!</definedName>
    <definedName name="_Key2" localSheetId="87" hidden="1">#REF!</definedName>
    <definedName name="_Key2" localSheetId="24" hidden="1">#REF!</definedName>
    <definedName name="_Key2" localSheetId="58" hidden="1">#REF!</definedName>
    <definedName name="_Key2" hidden="1">#REF!</definedName>
    <definedName name="_Order1" hidden="1">255</definedName>
    <definedName name="_Order2" hidden="1">255</definedName>
    <definedName name="_Regression_Int" hidden="1">1</definedName>
    <definedName name="_Sort" localSheetId="39" hidden="1">#REF!</definedName>
    <definedName name="_Sort" localSheetId="43" hidden="1">#REF!</definedName>
    <definedName name="_Sort" localSheetId="68" hidden="1">#REF!</definedName>
    <definedName name="_Sort" localSheetId="65" hidden="1">#REF!</definedName>
    <definedName name="_Sort" localSheetId="44" hidden="1">#REF!</definedName>
    <definedName name="_Sort" localSheetId="4" hidden="1">#REF!</definedName>
    <definedName name="_Sort" localSheetId="5" hidden="1">#REF!</definedName>
    <definedName name="_Sort" localSheetId="49" hidden="1">#REF!</definedName>
    <definedName name="_Sort" localSheetId="32" hidden="1">#REF!</definedName>
    <definedName name="_Sort" localSheetId="31" hidden="1">#REF!</definedName>
    <definedName name="_Sort" localSheetId="30" hidden="1">#REF!</definedName>
    <definedName name="_Sort" localSheetId="29" hidden="1">#REF!</definedName>
    <definedName name="_Sort" localSheetId="28" hidden="1">#REF!</definedName>
    <definedName name="_Sort" localSheetId="40" hidden="1">#REF!</definedName>
    <definedName name="_Sort" localSheetId="0" hidden="1">#REF!</definedName>
    <definedName name="_Sort" localSheetId="52" hidden="1">#REF!</definedName>
    <definedName name="_Sort" localSheetId="59" hidden="1">#REF!</definedName>
    <definedName name="_Sort" localSheetId="45" hidden="1">#REF!</definedName>
    <definedName name="_Sort" localSheetId="48" hidden="1">#REF!</definedName>
    <definedName name="_Sort" localSheetId="69" hidden="1">#REF!</definedName>
    <definedName name="_Sort" localSheetId="85" hidden="1">#REF!</definedName>
    <definedName name="_Sort" localSheetId="22" hidden="1">#REF!</definedName>
    <definedName name="_Sort" localSheetId="88" hidden="1">#REF!</definedName>
    <definedName name="_Sort" localSheetId="25" hidden="1">#REF!</definedName>
    <definedName name="_Sort" localSheetId="87" hidden="1">#REF!</definedName>
    <definedName name="_Sort" localSheetId="24" hidden="1">#REF!</definedName>
    <definedName name="_Sort" localSheetId="58" hidden="1">#REF!</definedName>
    <definedName name="_Sort" hidden="1">#REF!</definedName>
    <definedName name="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A_DOCTOPS" hidden="1">"AAA_SET"</definedName>
    <definedName name="aaaa" localSheetId="39" hidden="1">{"Bradesco 1",#N/A,TRUE,"Bradesco acc_dil";"Bradesco2",#N/A,TRUE,"Bradesco acc_dil";"Bradesco3",#N/A,TRUE,"Bradesco's RWA analysis";"Unibanco1",#N/A,TRUE,"Unibanco acc_dil ";"Unibanco2",#N/A,TRUE,"Unibanco acc_dil ";"Unibanco3",#N/A,TRUE,"Unibanco's RWA analysis"}</definedName>
    <definedName name="aaaa" localSheetId="43" hidden="1">{"Bradesco 1",#N/A,TRUE,"Bradesco acc_dil";"Bradesco2",#N/A,TRUE,"Bradesco acc_dil";"Bradesco3",#N/A,TRUE,"Bradesco's RWA analysis";"Unibanco1",#N/A,TRUE,"Unibanco acc_dil ";"Unibanco2",#N/A,TRUE,"Unibanco acc_dil ";"Unibanco3",#N/A,TRUE,"Unibanco's RWA analysis"}</definedName>
    <definedName name="aaaa" localSheetId="68" hidden="1">{"Bradesco 1",#N/A,TRUE,"Bradesco acc_dil";"Bradesco2",#N/A,TRUE,"Bradesco acc_dil";"Bradesco3",#N/A,TRUE,"Bradesco's RWA analysis";"Unibanco1",#N/A,TRUE,"Unibanco acc_dil ";"Unibanco2",#N/A,TRUE,"Unibanco acc_dil ";"Unibanco3",#N/A,TRUE,"Unibanco's RWA analysis"}</definedName>
    <definedName name="aaaa" localSheetId="65" hidden="1">{"Bradesco 1",#N/A,TRUE,"Bradesco acc_dil";"Bradesco2",#N/A,TRUE,"Bradesco acc_dil";"Bradesco3",#N/A,TRUE,"Bradesco's RWA analysis";"Unibanco1",#N/A,TRUE,"Unibanco acc_dil ";"Unibanco2",#N/A,TRUE,"Unibanco acc_dil ";"Unibanco3",#N/A,TRUE,"Unibanco's RWA analysis"}</definedName>
    <definedName name="aaaa" localSheetId="12" hidden="1">{"Bradesco 1",#N/A,TRUE,"Bradesco acc_dil";"Bradesco2",#N/A,TRUE,"Bradesco acc_dil";"Bradesco3",#N/A,TRUE,"Bradesco's RWA analysis";"Unibanco1",#N/A,TRUE,"Unibanco acc_dil ";"Unibanco2",#N/A,TRUE,"Unibanco acc_dil ";"Unibanco3",#N/A,TRUE,"Unibanco's RWA analysis"}</definedName>
    <definedName name="aaaa" localSheetId="44" hidden="1">{"Bradesco 1",#N/A,TRUE,"Bradesco acc_dil";"Bradesco2",#N/A,TRUE,"Bradesco acc_dil";"Bradesco3",#N/A,TRUE,"Bradesco's RWA analysis";"Unibanco1",#N/A,TRUE,"Unibanco acc_dil ";"Unibanco2",#N/A,TRUE,"Unibanco acc_dil ";"Unibanco3",#N/A,TRUE,"Unibanco's RWA analysis"}</definedName>
    <definedName name="aaaa" localSheetId="6" hidden="1">{"Bradesco 1",#N/A,TRUE,"Bradesco acc_dil";"Bradesco2",#N/A,TRUE,"Bradesco acc_dil";"Bradesco3",#N/A,TRUE,"Bradesco's RWA analysis";"Unibanco1",#N/A,TRUE,"Unibanco acc_dil ";"Unibanco2",#N/A,TRUE,"Unibanco acc_dil ";"Unibanco3",#N/A,TRUE,"Unibanco's RWA analysis"}</definedName>
    <definedName name="aaaa" localSheetId="4" hidden="1">{"Bradesco 1",#N/A,TRUE,"Bradesco acc_dil";"Bradesco2",#N/A,TRUE,"Bradesco acc_dil";"Bradesco3",#N/A,TRUE,"Bradesco's RWA analysis";"Unibanco1",#N/A,TRUE,"Unibanco acc_dil ";"Unibanco2",#N/A,TRUE,"Unibanco acc_dil ";"Unibanco3",#N/A,TRUE,"Unibanco's RWA analysis"}</definedName>
    <definedName name="aaaa" localSheetId="11" hidden="1">{"Bradesco 1",#N/A,TRUE,"Bradesco acc_dil";"Bradesco2",#N/A,TRUE,"Bradesco acc_dil";"Bradesco3",#N/A,TRUE,"Bradesco's RWA analysis";"Unibanco1",#N/A,TRUE,"Unibanco acc_dil ";"Unibanco2",#N/A,TRUE,"Unibanco acc_dil ";"Unibanco3",#N/A,TRUE,"Unibanco's RWA analysis"}</definedName>
    <definedName name="aaaa" localSheetId="5" hidden="1">{"Bradesco 1",#N/A,TRUE,"Bradesco acc_dil";"Bradesco2",#N/A,TRUE,"Bradesco acc_dil";"Bradesco3",#N/A,TRUE,"Bradesco's RWA analysis";"Unibanco1",#N/A,TRUE,"Unibanco acc_dil ";"Unibanco2",#N/A,TRUE,"Unibanco acc_dil ";"Unibanco3",#N/A,TRUE,"Unibanco's RWA analysis"}</definedName>
    <definedName name="aaaa" localSheetId="46" hidden="1">{"Bradesco 1",#N/A,TRUE,"Bradesco acc_dil";"Bradesco2",#N/A,TRUE,"Bradesco acc_dil";"Bradesco3",#N/A,TRUE,"Bradesco's RWA analysis";"Unibanco1",#N/A,TRUE,"Unibanco acc_dil ";"Unibanco2",#N/A,TRUE,"Unibanco acc_dil ";"Unibanco3",#N/A,TRUE,"Unibanco's RWA analysis"}</definedName>
    <definedName name="aaaa" localSheetId="42" hidden="1">{"Bradesco 1",#N/A,TRUE,"Bradesco acc_dil";"Bradesco2",#N/A,TRUE,"Bradesco acc_dil";"Bradesco3",#N/A,TRUE,"Bradesco's RWA analysis";"Unibanco1",#N/A,TRUE,"Unibanco acc_dil ";"Unibanco2",#N/A,TRUE,"Unibanco acc_dil ";"Unibanco3",#N/A,TRUE,"Unibanco's RWA analysis"}</definedName>
    <definedName name="aaaa" localSheetId="41" hidden="1">{"Bradesco 1",#N/A,TRUE,"Bradesco acc_dil";"Bradesco2",#N/A,TRUE,"Bradesco acc_dil";"Bradesco3",#N/A,TRUE,"Bradesco's RWA analysis";"Unibanco1",#N/A,TRUE,"Unibanco acc_dil ";"Unibanco2",#N/A,TRUE,"Unibanco acc_dil ";"Unibanco3",#N/A,TRUE,"Unibanco's RWA analysis"}</definedName>
    <definedName name="aaaa" localSheetId="49" hidden="1">{"Bradesco 1",#N/A,TRUE,"Bradesco acc_dil";"Bradesco2",#N/A,TRUE,"Bradesco acc_dil";"Bradesco3",#N/A,TRUE,"Bradesco's RWA analysis";"Unibanco1",#N/A,TRUE,"Unibanco acc_dil ";"Unibanco2",#N/A,TRUE,"Unibanco acc_dil ";"Unibanco3",#N/A,TRUE,"Unibanco's RWA analysis"}</definedName>
    <definedName name="aaaa" localSheetId="95" hidden="1">{"Bradesco 1",#N/A,TRUE,"Bradesco acc_dil";"Bradesco2",#N/A,TRUE,"Bradesco acc_dil";"Bradesco3",#N/A,TRUE,"Bradesco's RWA analysis";"Unibanco1",#N/A,TRUE,"Unibanco acc_dil ";"Unibanco2",#N/A,TRUE,"Unibanco acc_dil ";"Unibanco3",#N/A,TRUE,"Unibanco's RWA analysis"}</definedName>
    <definedName name="aaaa" localSheetId="38" hidden="1">{"Bradesco 1",#N/A,TRUE,"Bradesco acc_dil";"Bradesco2",#N/A,TRUE,"Bradesco acc_dil";"Bradesco3",#N/A,TRUE,"Bradesco's RWA analysis";"Unibanco1",#N/A,TRUE,"Unibanco acc_dil ";"Unibanco2",#N/A,TRUE,"Unibanco acc_dil ";"Unibanco3",#N/A,TRUE,"Unibanco's RWA analysis"}</definedName>
    <definedName name="aaaa" localSheetId="20" hidden="1">{"Bradesco 1",#N/A,TRUE,"Bradesco acc_dil";"Bradesco2",#N/A,TRUE,"Bradesco acc_dil";"Bradesco3",#N/A,TRUE,"Bradesco's RWA analysis";"Unibanco1",#N/A,TRUE,"Unibanco acc_dil ";"Unibanco2",#N/A,TRUE,"Unibanco acc_dil ";"Unibanco3",#N/A,TRUE,"Unibanco's RWA analysis"}</definedName>
    <definedName name="aaaa" localSheetId="83" hidden="1">{"Bradesco 1",#N/A,TRUE,"Bradesco acc_dil";"Bradesco2",#N/A,TRUE,"Bradesco acc_dil";"Bradesco3",#N/A,TRUE,"Bradesco's RWA analysis";"Unibanco1",#N/A,TRUE,"Unibanco acc_dil ";"Unibanco2",#N/A,TRUE,"Unibanco acc_dil ";"Unibanco3",#N/A,TRUE,"Unibanco's RWA analysis"}</definedName>
    <definedName name="aaaa" localSheetId="35" hidden="1">{"Bradesco 1",#N/A,TRUE,"Bradesco acc_dil";"Bradesco2",#N/A,TRUE,"Bradesco acc_dil";"Bradesco3",#N/A,TRUE,"Bradesco's RWA analysis";"Unibanco1",#N/A,TRUE,"Unibanco acc_dil ";"Unibanco2",#N/A,TRUE,"Unibanco acc_dil ";"Unibanco3",#N/A,TRUE,"Unibanco's RWA analysis"}</definedName>
    <definedName name="aaaa" localSheetId="47" hidden="1">{"Bradesco 1",#N/A,TRUE,"Bradesco acc_dil";"Bradesco2",#N/A,TRUE,"Bradesco acc_dil";"Bradesco3",#N/A,TRUE,"Bradesco's RWA analysis";"Unibanco1",#N/A,TRUE,"Unibanco acc_dil ";"Unibanco2",#N/A,TRUE,"Unibanco acc_dil ";"Unibanco3",#N/A,TRUE,"Unibanco's RWA analysis"}</definedName>
    <definedName name="aaaa" localSheetId="82" hidden="1">{"Bradesco 1",#N/A,TRUE,"Bradesco acc_dil";"Bradesco2",#N/A,TRUE,"Bradesco acc_dil";"Bradesco3",#N/A,TRUE,"Bradesco's RWA analysis";"Unibanco1",#N/A,TRUE,"Unibanco acc_dil ";"Unibanco2",#N/A,TRUE,"Unibanco acc_dil ";"Unibanco3",#N/A,TRUE,"Unibanco's RWA analysis"}</definedName>
    <definedName name="aaaa" localSheetId="80" hidden="1">{"Bradesco 1",#N/A,TRUE,"Bradesco acc_dil";"Bradesco2",#N/A,TRUE,"Bradesco acc_dil";"Bradesco3",#N/A,TRUE,"Bradesco's RWA analysis";"Unibanco1",#N/A,TRUE,"Unibanco acc_dil ";"Unibanco2",#N/A,TRUE,"Unibanco acc_dil ";"Unibanco3",#N/A,TRUE,"Unibanco's RWA analysis"}</definedName>
    <definedName name="aaaa" localSheetId="79" hidden="1">{"Bradesco 1",#N/A,TRUE,"Bradesco acc_dil";"Bradesco2",#N/A,TRUE,"Bradesco acc_dil";"Bradesco3",#N/A,TRUE,"Bradesco's RWA analysis";"Unibanco1",#N/A,TRUE,"Unibanco acc_dil ";"Unibanco2",#N/A,TRUE,"Unibanco acc_dil ";"Unibanco3",#N/A,TRUE,"Unibanco's RWA analysis"}</definedName>
    <definedName name="aaaa" localSheetId="77" hidden="1">{"Bradesco 1",#N/A,TRUE,"Bradesco acc_dil";"Bradesco2",#N/A,TRUE,"Bradesco acc_dil";"Bradesco3",#N/A,TRUE,"Bradesco's RWA analysis";"Unibanco1",#N/A,TRUE,"Unibanco acc_dil ";"Unibanco2",#N/A,TRUE,"Unibanco acc_dil ";"Unibanco3",#N/A,TRUE,"Unibanco's RWA analysis"}</definedName>
    <definedName name="aaaa" localSheetId="78" hidden="1">{"Bradesco 1",#N/A,TRUE,"Bradesco acc_dil";"Bradesco2",#N/A,TRUE,"Bradesco acc_dil";"Bradesco3",#N/A,TRUE,"Bradesco's RWA analysis";"Unibanco1",#N/A,TRUE,"Unibanco acc_dil ";"Unibanco2",#N/A,TRUE,"Unibanco acc_dil ";"Unibanco3",#N/A,TRUE,"Unibanco's RWA analysis"}</definedName>
    <definedName name="aaaa" localSheetId="81" hidden="1">{"Bradesco 1",#N/A,TRUE,"Bradesco acc_dil";"Bradesco2",#N/A,TRUE,"Bradesco acc_dil";"Bradesco3",#N/A,TRUE,"Bradesco's RWA analysis";"Unibanco1",#N/A,TRUE,"Unibanco acc_dil ";"Unibanco2",#N/A,TRUE,"Unibanco acc_dil ";"Unibanco3",#N/A,TRUE,"Unibanco's RWA analysis"}</definedName>
    <definedName name="aaaa" localSheetId="32" hidden="1">{"Bradesco 1",#N/A,TRUE,"Bradesco acc_dil";"Bradesco2",#N/A,TRUE,"Bradesco acc_dil";"Bradesco3",#N/A,TRUE,"Bradesco's RWA analysis";"Unibanco1",#N/A,TRUE,"Unibanco acc_dil ";"Unibanco2",#N/A,TRUE,"Unibanco acc_dil ";"Unibanco3",#N/A,TRUE,"Unibanco's RWA analysis"}</definedName>
    <definedName name="aaaa" localSheetId="31" hidden="1">{"Bradesco 1",#N/A,TRUE,"Bradesco acc_dil";"Bradesco2",#N/A,TRUE,"Bradesco acc_dil";"Bradesco3",#N/A,TRUE,"Bradesco's RWA analysis";"Unibanco1",#N/A,TRUE,"Unibanco acc_dil ";"Unibanco2",#N/A,TRUE,"Unibanco acc_dil ";"Unibanco3",#N/A,TRUE,"Unibanco's RWA analysis"}</definedName>
    <definedName name="aaaa" localSheetId="30" hidden="1">{"Bradesco 1",#N/A,TRUE,"Bradesco acc_dil";"Bradesco2",#N/A,TRUE,"Bradesco acc_dil";"Bradesco3",#N/A,TRUE,"Bradesco's RWA analysis";"Unibanco1",#N/A,TRUE,"Unibanco acc_dil ";"Unibanco2",#N/A,TRUE,"Unibanco acc_dil ";"Unibanco3",#N/A,TRUE,"Unibanco's RWA analysis"}</definedName>
    <definedName name="aaaa" localSheetId="29" hidden="1">{"Bradesco 1",#N/A,TRUE,"Bradesco acc_dil";"Bradesco2",#N/A,TRUE,"Bradesco acc_dil";"Bradesco3",#N/A,TRUE,"Bradesco's RWA analysis";"Unibanco1",#N/A,TRUE,"Unibanco acc_dil ";"Unibanco2",#N/A,TRUE,"Unibanco acc_dil ";"Unibanco3",#N/A,TRUE,"Unibanco's RWA analysis"}</definedName>
    <definedName name="aaaa" localSheetId="28" hidden="1">{"Bradesco 1",#N/A,TRUE,"Bradesco acc_dil";"Bradesco2",#N/A,TRUE,"Bradesco acc_dil";"Bradesco3",#N/A,TRUE,"Bradesco's RWA analysis";"Unibanco1",#N/A,TRUE,"Unibanco acc_dil ";"Unibanco2",#N/A,TRUE,"Unibanco acc_dil ";"Unibanco3",#N/A,TRUE,"Unibanco's RWA analysis"}</definedName>
    <definedName name="aaaa" localSheetId="36" hidden="1">{"Bradesco 1",#N/A,TRUE,"Bradesco acc_dil";"Bradesco2",#N/A,TRUE,"Bradesco acc_dil";"Bradesco3",#N/A,TRUE,"Bradesco's RWA analysis";"Unibanco1",#N/A,TRUE,"Unibanco acc_dil ";"Unibanco2",#N/A,TRUE,"Unibanco acc_dil ";"Unibanco3",#N/A,TRUE,"Unibanco's RWA analysis"}</definedName>
    <definedName name="aaaa" localSheetId="40" hidden="1">{"Bradesco 1",#N/A,TRUE,"Bradesco acc_dil";"Bradesco2",#N/A,TRUE,"Bradesco acc_dil";"Bradesco3",#N/A,TRUE,"Bradesco's RWA analysis";"Unibanco1",#N/A,TRUE,"Unibanco acc_dil ";"Unibanco2",#N/A,TRUE,"Unibanco acc_dil ";"Unibanco3",#N/A,TRUE,"Unibanco's RWA analysis"}</definedName>
    <definedName name="aaaa" localSheetId="0" hidden="1">{"Bradesco 1",#N/A,TRUE,"Bradesco acc_dil";"Bradesco2",#N/A,TRUE,"Bradesco acc_dil";"Bradesco3",#N/A,TRUE,"Bradesco's RWA analysis";"Unibanco1",#N/A,TRUE,"Unibanco acc_dil ";"Unibanco2",#N/A,TRUE,"Unibanco acc_dil ";"Unibanco3",#N/A,TRUE,"Unibanco's RWA analysis"}</definedName>
    <definedName name="aaaa" localSheetId="64" hidden="1">{"Bradesco 1",#N/A,TRUE,"Bradesco acc_dil";"Bradesco2",#N/A,TRUE,"Bradesco acc_dil";"Bradesco3",#N/A,TRUE,"Bradesco's RWA analysis";"Unibanco1",#N/A,TRUE,"Unibanco acc_dil ";"Unibanco2",#N/A,TRUE,"Unibanco acc_dil ";"Unibanco3",#N/A,TRUE,"Unibanco's RWA analysis"}</definedName>
    <definedName name="aaaa" localSheetId="52" hidden="1">{"Bradesco 1",#N/A,TRUE,"Bradesco acc_dil";"Bradesco2",#N/A,TRUE,"Bradesco acc_dil";"Bradesco3",#N/A,TRUE,"Bradesco's RWA analysis";"Unibanco1",#N/A,TRUE,"Unibanco acc_dil ";"Unibanco2",#N/A,TRUE,"Unibanco acc_dil ";"Unibanco3",#N/A,TRUE,"Unibanco's RWA analysis"}</definedName>
    <definedName name="aaaa" localSheetId="34" hidden="1">{"Bradesco 1",#N/A,TRUE,"Bradesco acc_dil";"Bradesco2",#N/A,TRUE,"Bradesco acc_dil";"Bradesco3",#N/A,TRUE,"Bradesco's RWA analysis";"Unibanco1",#N/A,TRUE,"Unibanco acc_dil ";"Unibanco2",#N/A,TRUE,"Unibanco acc_dil ";"Unibanco3",#N/A,TRUE,"Unibanco's RWA analysis"}</definedName>
    <definedName name="aaaa" localSheetId="92" hidden="1">{"Bradesco 1",#N/A,TRUE,"Bradesco acc_dil";"Bradesco2",#N/A,TRUE,"Bradesco acc_dil";"Bradesco3",#N/A,TRUE,"Bradesco's RWA analysis";"Unibanco1",#N/A,TRUE,"Unibanco acc_dil ";"Unibanco2",#N/A,TRUE,"Unibanco acc_dil ";"Unibanco3",#N/A,TRUE,"Unibanco's RWA analysis"}</definedName>
    <definedName name="aaaa" localSheetId="59" hidden="1">{"Bradesco 1",#N/A,TRUE,"Bradesco acc_dil";"Bradesco2",#N/A,TRUE,"Bradesco acc_dil";"Bradesco3",#N/A,TRUE,"Bradesco's RWA analysis";"Unibanco1",#N/A,TRUE,"Unibanco acc_dil ";"Unibanco2",#N/A,TRUE,"Unibanco acc_dil ";"Unibanco3",#N/A,TRUE,"Unibanco's RWA analysis"}</definedName>
    <definedName name="aaaa" localSheetId="63" hidden="1">{"Bradesco 1",#N/A,TRUE,"Bradesco acc_dil";"Bradesco2",#N/A,TRUE,"Bradesco acc_dil";"Bradesco3",#N/A,TRUE,"Bradesco's RWA analysis";"Unibanco1",#N/A,TRUE,"Unibanco acc_dil ";"Unibanco2",#N/A,TRUE,"Unibanco acc_dil ";"Unibanco3",#N/A,TRUE,"Unibanco's RWA analysis"}</definedName>
    <definedName name="aaaa" localSheetId="45" hidden="1">{"Bradesco 1",#N/A,TRUE,"Bradesco acc_dil";"Bradesco2",#N/A,TRUE,"Bradesco acc_dil";"Bradesco3",#N/A,TRUE,"Bradesco's RWA analysis";"Unibanco1",#N/A,TRUE,"Unibanco acc_dil ";"Unibanco2",#N/A,TRUE,"Unibanco acc_dil ";"Unibanco3",#N/A,TRUE,"Unibanco's RWA analysis"}</definedName>
    <definedName name="aaaa" localSheetId="48" hidden="1">{"Bradesco 1",#N/A,TRUE,"Bradesco acc_dil";"Bradesco2",#N/A,TRUE,"Bradesco acc_dil";"Bradesco3",#N/A,TRUE,"Bradesco's RWA analysis";"Unibanco1",#N/A,TRUE,"Unibanco acc_dil ";"Unibanco2",#N/A,TRUE,"Unibanco acc_dil ";"Unibanco3",#N/A,TRUE,"Unibanco's RWA analysis"}</definedName>
    <definedName name="aaaa" localSheetId="69" hidden="1">{"Bradesco 1",#N/A,TRUE,"Bradesco acc_dil";"Bradesco2",#N/A,TRUE,"Bradesco acc_dil";"Bradesco3",#N/A,TRUE,"Bradesco's RWA analysis";"Unibanco1",#N/A,TRUE,"Unibanco acc_dil ";"Unibanco2",#N/A,TRUE,"Unibanco acc_dil ";"Unibanco3",#N/A,TRUE,"Unibanco's RWA analysis"}</definedName>
    <definedName name="aaaa" localSheetId="84" hidden="1">{"Bradesco 1",#N/A,TRUE,"Bradesco acc_dil";"Bradesco2",#N/A,TRUE,"Bradesco acc_dil";"Bradesco3",#N/A,TRUE,"Bradesco's RWA analysis";"Unibanco1",#N/A,TRUE,"Unibanco acc_dil ";"Unibanco2",#N/A,TRUE,"Unibanco acc_dil ";"Unibanco3",#N/A,TRUE,"Unibanco's RWA analysis"}</definedName>
    <definedName name="aaaa" localSheetId="21" hidden="1">{"Bradesco 1",#N/A,TRUE,"Bradesco acc_dil";"Bradesco2",#N/A,TRUE,"Bradesco acc_dil";"Bradesco3",#N/A,TRUE,"Bradesco's RWA analysis";"Unibanco1",#N/A,TRUE,"Unibanco acc_dil ";"Unibanco2",#N/A,TRUE,"Unibanco acc_dil ";"Unibanco3",#N/A,TRUE,"Unibanco's RWA analysis"}</definedName>
    <definedName name="aaaa" localSheetId="85" hidden="1">{"Bradesco 1",#N/A,TRUE,"Bradesco acc_dil";"Bradesco2",#N/A,TRUE,"Bradesco acc_dil";"Bradesco3",#N/A,TRUE,"Bradesco's RWA analysis";"Unibanco1",#N/A,TRUE,"Unibanco acc_dil ";"Unibanco2",#N/A,TRUE,"Unibanco acc_dil ";"Unibanco3",#N/A,TRUE,"Unibanco's RWA analysis"}</definedName>
    <definedName name="aaaa" localSheetId="22" hidden="1">{"Bradesco 1",#N/A,TRUE,"Bradesco acc_dil";"Bradesco2",#N/A,TRUE,"Bradesco acc_dil";"Bradesco3",#N/A,TRUE,"Bradesco's RWA analysis";"Unibanco1",#N/A,TRUE,"Unibanco acc_dil ";"Unibanco2",#N/A,TRUE,"Unibanco acc_dil ";"Unibanco3",#N/A,TRUE,"Unibanco's RWA analysis"}</definedName>
    <definedName name="aaaa" localSheetId="88" hidden="1">{"Bradesco 1",#N/A,TRUE,"Bradesco acc_dil";"Bradesco2",#N/A,TRUE,"Bradesco acc_dil";"Bradesco3",#N/A,TRUE,"Bradesco's RWA analysis";"Unibanco1",#N/A,TRUE,"Unibanco acc_dil ";"Unibanco2",#N/A,TRUE,"Unibanco acc_dil ";"Unibanco3",#N/A,TRUE,"Unibanco's RWA analysis"}</definedName>
    <definedName name="aaaa" localSheetId="25" hidden="1">{"Bradesco 1",#N/A,TRUE,"Bradesco acc_dil";"Bradesco2",#N/A,TRUE,"Bradesco acc_dil";"Bradesco3",#N/A,TRUE,"Bradesco's RWA analysis";"Unibanco1",#N/A,TRUE,"Unibanco acc_dil ";"Unibanco2",#N/A,TRUE,"Unibanco acc_dil ";"Unibanco3",#N/A,TRUE,"Unibanco's RWA analysis"}</definedName>
    <definedName name="aaaa" localSheetId="86" hidden="1">{"Bradesco 1",#N/A,TRUE,"Bradesco acc_dil";"Bradesco2",#N/A,TRUE,"Bradesco acc_dil";"Bradesco3",#N/A,TRUE,"Bradesco's RWA analysis";"Unibanco1",#N/A,TRUE,"Unibanco acc_dil ";"Unibanco2",#N/A,TRUE,"Unibanco acc_dil ";"Unibanco3",#N/A,TRUE,"Unibanco's RWA analysis"}</definedName>
    <definedName name="aaaa" localSheetId="23" hidden="1">{"Bradesco 1",#N/A,TRUE,"Bradesco acc_dil";"Bradesco2",#N/A,TRUE,"Bradesco acc_dil";"Bradesco3",#N/A,TRUE,"Bradesco's RWA analysis";"Unibanco1",#N/A,TRUE,"Unibanco acc_dil ";"Unibanco2",#N/A,TRUE,"Unibanco acc_dil ";"Unibanco3",#N/A,TRUE,"Unibanco's RWA analysis"}</definedName>
    <definedName name="aaaa" localSheetId="87" hidden="1">{"Bradesco 1",#N/A,TRUE,"Bradesco acc_dil";"Bradesco2",#N/A,TRUE,"Bradesco acc_dil";"Bradesco3",#N/A,TRUE,"Bradesco's RWA analysis";"Unibanco1",#N/A,TRUE,"Unibanco acc_dil ";"Unibanco2",#N/A,TRUE,"Unibanco acc_dil ";"Unibanco3",#N/A,TRUE,"Unibanco's RWA analysis"}</definedName>
    <definedName name="aaaa" localSheetId="24" hidden="1">{"Bradesco 1",#N/A,TRUE,"Bradesco acc_dil";"Bradesco2",#N/A,TRUE,"Bradesco acc_dil";"Bradesco3",#N/A,TRUE,"Bradesco's RWA analysis";"Unibanco1",#N/A,TRUE,"Unibanco acc_dil ";"Unibanco2",#N/A,TRUE,"Unibanco acc_dil ";"Unibanco3",#N/A,TRUE,"Unibanco's RWA analysis"}</definedName>
    <definedName name="aaaa" localSheetId="33" hidden="1">{"Bradesco 1",#N/A,TRUE,"Bradesco acc_dil";"Bradesco2",#N/A,TRUE,"Bradesco acc_dil";"Bradesco3",#N/A,TRUE,"Bradesco's RWA analysis";"Unibanco1",#N/A,TRUE,"Unibanco acc_dil ";"Unibanco2",#N/A,TRUE,"Unibanco acc_dil ";"Unibanco3",#N/A,TRUE,"Unibanco's RWA analysis"}</definedName>
    <definedName name="aaaa" localSheetId="91" hidden="1">{"Bradesco 1",#N/A,TRUE,"Bradesco acc_dil";"Bradesco2",#N/A,TRUE,"Bradesco acc_dil";"Bradesco3",#N/A,TRUE,"Bradesco's RWA analysis";"Unibanco1",#N/A,TRUE,"Unibanco acc_dil ";"Unibanco2",#N/A,TRUE,"Unibanco acc_dil ";"Unibanco3",#N/A,TRUE,"Unibanco's RWA analysis"}</definedName>
    <definedName name="aaaa" hidden="1">{"Bradesco 1",#N/A,TRUE,"Bradesco acc_dil";"Bradesco2",#N/A,TRUE,"Bradesco acc_dil";"Bradesco3",#N/A,TRUE,"Bradesco's RWA analysis";"Unibanco1",#N/A,TRUE,"Unibanco acc_dil ";"Unibanco2",#N/A,TRUE,"Unibanco acc_dil ";"Unibanco3",#N/A,TRUE,"Unibanco's RWA analysis"}</definedName>
    <definedName name="AccessDatabase" hidden="1">"K:\orca\Orc2006\Servicos\relatoriofinal.mdb"</definedName>
    <definedName name="aqw" localSheetId="39" hidden="1">{"assumptions and inputs",#N/A,FALSE,"valuation";"intermediate calculations",#N/A,FALSE,"valuation";"dollar conversion",#N/A,FALSE,"valuation";"analysis at various prices",#N/A,FALSE,"valuation"}</definedName>
    <definedName name="aqw" localSheetId="43" hidden="1">{"assumptions and inputs",#N/A,FALSE,"valuation";"intermediate calculations",#N/A,FALSE,"valuation";"dollar conversion",#N/A,FALSE,"valuation";"analysis at various prices",#N/A,FALSE,"valuation"}</definedName>
    <definedName name="aqw" localSheetId="68" hidden="1">{"assumptions and inputs",#N/A,FALSE,"valuation";"intermediate calculations",#N/A,FALSE,"valuation";"dollar conversion",#N/A,FALSE,"valuation";"analysis at various prices",#N/A,FALSE,"valuation"}</definedName>
    <definedName name="aqw" localSheetId="65" hidden="1">{"assumptions and inputs",#N/A,FALSE,"valuation";"intermediate calculations",#N/A,FALSE,"valuation";"dollar conversion",#N/A,FALSE,"valuation";"analysis at various prices",#N/A,FALSE,"valuation"}</definedName>
    <definedName name="aqw" localSheetId="12" hidden="1">{"assumptions and inputs",#N/A,FALSE,"valuation";"intermediate calculations",#N/A,FALSE,"valuation";"dollar conversion",#N/A,FALSE,"valuation";"analysis at various prices",#N/A,FALSE,"valuation"}</definedName>
    <definedName name="aqw" localSheetId="44" hidden="1">{"assumptions and inputs",#N/A,FALSE,"valuation";"intermediate calculations",#N/A,FALSE,"valuation";"dollar conversion",#N/A,FALSE,"valuation";"analysis at various prices",#N/A,FALSE,"valuation"}</definedName>
    <definedName name="aqw" localSheetId="6" hidden="1">{"assumptions and inputs",#N/A,FALSE,"valuation";"intermediate calculations",#N/A,FALSE,"valuation";"dollar conversion",#N/A,FALSE,"valuation";"analysis at various prices",#N/A,FALSE,"valuation"}</definedName>
    <definedName name="aqw" localSheetId="4" hidden="1">{"assumptions and inputs",#N/A,FALSE,"valuation";"intermediate calculations",#N/A,FALSE,"valuation";"dollar conversion",#N/A,FALSE,"valuation";"analysis at various prices",#N/A,FALSE,"valuation"}</definedName>
    <definedName name="aqw" localSheetId="11" hidden="1">{"assumptions and inputs",#N/A,FALSE,"valuation";"intermediate calculations",#N/A,FALSE,"valuation";"dollar conversion",#N/A,FALSE,"valuation";"analysis at various prices",#N/A,FALSE,"valuation"}</definedName>
    <definedName name="aqw" localSheetId="5" hidden="1">{"assumptions and inputs",#N/A,FALSE,"valuation";"intermediate calculations",#N/A,FALSE,"valuation";"dollar conversion",#N/A,FALSE,"valuation";"analysis at various prices",#N/A,FALSE,"valuation"}</definedName>
    <definedName name="aqw" localSheetId="46" hidden="1">{"assumptions and inputs",#N/A,FALSE,"valuation";"intermediate calculations",#N/A,FALSE,"valuation";"dollar conversion",#N/A,FALSE,"valuation";"analysis at various prices",#N/A,FALSE,"valuation"}</definedName>
    <definedName name="aqw" localSheetId="42" hidden="1">{"assumptions and inputs",#N/A,FALSE,"valuation";"intermediate calculations",#N/A,FALSE,"valuation";"dollar conversion",#N/A,FALSE,"valuation";"analysis at various prices",#N/A,FALSE,"valuation"}</definedName>
    <definedName name="aqw" localSheetId="41" hidden="1">{"assumptions and inputs",#N/A,FALSE,"valuation";"intermediate calculations",#N/A,FALSE,"valuation";"dollar conversion",#N/A,FALSE,"valuation";"analysis at various prices",#N/A,FALSE,"valuation"}</definedName>
    <definedName name="aqw" localSheetId="49" hidden="1">{"assumptions and inputs",#N/A,FALSE,"valuation";"intermediate calculations",#N/A,FALSE,"valuation";"dollar conversion",#N/A,FALSE,"valuation";"analysis at various prices",#N/A,FALSE,"valuation"}</definedName>
    <definedName name="aqw" localSheetId="95" hidden="1">{"assumptions and inputs",#N/A,FALSE,"valuation";"intermediate calculations",#N/A,FALSE,"valuation";"dollar conversion",#N/A,FALSE,"valuation";"analysis at various prices",#N/A,FALSE,"valuation"}</definedName>
    <definedName name="aqw" localSheetId="38" hidden="1">{"assumptions and inputs",#N/A,FALSE,"valuation";"intermediate calculations",#N/A,FALSE,"valuation";"dollar conversion",#N/A,FALSE,"valuation";"analysis at various prices",#N/A,FALSE,"valuation"}</definedName>
    <definedName name="aqw" localSheetId="20" hidden="1">{"assumptions and inputs",#N/A,FALSE,"valuation";"intermediate calculations",#N/A,FALSE,"valuation";"dollar conversion",#N/A,FALSE,"valuation";"analysis at various prices",#N/A,FALSE,"valuation"}</definedName>
    <definedName name="aqw" localSheetId="83" hidden="1">{"assumptions and inputs",#N/A,FALSE,"valuation";"intermediate calculations",#N/A,FALSE,"valuation";"dollar conversion",#N/A,FALSE,"valuation";"analysis at various prices",#N/A,FALSE,"valuation"}</definedName>
    <definedName name="aqw" localSheetId="35" hidden="1">{"assumptions and inputs",#N/A,FALSE,"valuation";"intermediate calculations",#N/A,FALSE,"valuation";"dollar conversion",#N/A,FALSE,"valuation";"analysis at various prices",#N/A,FALSE,"valuation"}</definedName>
    <definedName name="aqw" localSheetId="47" hidden="1">{"assumptions and inputs",#N/A,FALSE,"valuation";"intermediate calculations",#N/A,FALSE,"valuation";"dollar conversion",#N/A,FALSE,"valuation";"analysis at various prices",#N/A,FALSE,"valuation"}</definedName>
    <definedName name="aqw" localSheetId="82" hidden="1">{"assumptions and inputs",#N/A,FALSE,"valuation";"intermediate calculations",#N/A,FALSE,"valuation";"dollar conversion",#N/A,FALSE,"valuation";"analysis at various prices",#N/A,FALSE,"valuation"}</definedName>
    <definedName name="aqw" localSheetId="80" hidden="1">{"assumptions and inputs",#N/A,FALSE,"valuation";"intermediate calculations",#N/A,FALSE,"valuation";"dollar conversion",#N/A,FALSE,"valuation";"analysis at various prices",#N/A,FALSE,"valuation"}</definedName>
    <definedName name="aqw" localSheetId="79" hidden="1">{"assumptions and inputs",#N/A,FALSE,"valuation";"intermediate calculations",#N/A,FALSE,"valuation";"dollar conversion",#N/A,FALSE,"valuation";"analysis at various prices",#N/A,FALSE,"valuation"}</definedName>
    <definedName name="aqw" localSheetId="77" hidden="1">{"assumptions and inputs",#N/A,FALSE,"valuation";"intermediate calculations",#N/A,FALSE,"valuation";"dollar conversion",#N/A,FALSE,"valuation";"analysis at various prices",#N/A,FALSE,"valuation"}</definedName>
    <definedName name="aqw" localSheetId="78" hidden="1">{"assumptions and inputs",#N/A,FALSE,"valuation";"intermediate calculations",#N/A,FALSE,"valuation";"dollar conversion",#N/A,FALSE,"valuation";"analysis at various prices",#N/A,FALSE,"valuation"}</definedName>
    <definedName name="aqw" localSheetId="81" hidden="1">{"assumptions and inputs",#N/A,FALSE,"valuation";"intermediate calculations",#N/A,FALSE,"valuation";"dollar conversion",#N/A,FALSE,"valuation";"analysis at various prices",#N/A,FALSE,"valuation"}</definedName>
    <definedName name="aqw" localSheetId="32" hidden="1">{"assumptions and inputs",#N/A,FALSE,"valuation";"intermediate calculations",#N/A,FALSE,"valuation";"dollar conversion",#N/A,FALSE,"valuation";"analysis at various prices",#N/A,FALSE,"valuation"}</definedName>
    <definedName name="aqw" localSheetId="31" hidden="1">{"assumptions and inputs",#N/A,FALSE,"valuation";"intermediate calculations",#N/A,FALSE,"valuation";"dollar conversion",#N/A,FALSE,"valuation";"analysis at various prices",#N/A,FALSE,"valuation"}</definedName>
    <definedName name="aqw" localSheetId="30" hidden="1">{"assumptions and inputs",#N/A,FALSE,"valuation";"intermediate calculations",#N/A,FALSE,"valuation";"dollar conversion",#N/A,FALSE,"valuation";"analysis at various prices",#N/A,FALSE,"valuation"}</definedName>
    <definedName name="aqw" localSheetId="29" hidden="1">{"assumptions and inputs",#N/A,FALSE,"valuation";"intermediate calculations",#N/A,FALSE,"valuation";"dollar conversion",#N/A,FALSE,"valuation";"analysis at various prices",#N/A,FALSE,"valuation"}</definedName>
    <definedName name="aqw" localSheetId="28" hidden="1">{"assumptions and inputs",#N/A,FALSE,"valuation";"intermediate calculations",#N/A,FALSE,"valuation";"dollar conversion",#N/A,FALSE,"valuation";"analysis at various prices",#N/A,FALSE,"valuation"}</definedName>
    <definedName name="aqw" localSheetId="36" hidden="1">{"assumptions and inputs",#N/A,FALSE,"valuation";"intermediate calculations",#N/A,FALSE,"valuation";"dollar conversion",#N/A,FALSE,"valuation";"analysis at various prices",#N/A,FALSE,"valuation"}</definedName>
    <definedName name="aqw" localSheetId="40" hidden="1">{"assumptions and inputs",#N/A,FALSE,"valuation";"intermediate calculations",#N/A,FALSE,"valuation";"dollar conversion",#N/A,FALSE,"valuation";"analysis at various prices",#N/A,FALSE,"valuation"}</definedName>
    <definedName name="aqw" localSheetId="0" hidden="1">{"assumptions and inputs",#N/A,FALSE,"valuation";"intermediate calculations",#N/A,FALSE,"valuation";"dollar conversion",#N/A,FALSE,"valuation";"analysis at various prices",#N/A,FALSE,"valuation"}</definedName>
    <definedName name="aqw" localSheetId="64" hidden="1">{"assumptions and inputs",#N/A,FALSE,"valuation";"intermediate calculations",#N/A,FALSE,"valuation";"dollar conversion",#N/A,FALSE,"valuation";"analysis at various prices",#N/A,FALSE,"valuation"}</definedName>
    <definedName name="aqw" localSheetId="52" hidden="1">{"assumptions and inputs",#N/A,FALSE,"valuation";"intermediate calculations",#N/A,FALSE,"valuation";"dollar conversion",#N/A,FALSE,"valuation";"analysis at various prices",#N/A,FALSE,"valuation"}</definedName>
    <definedName name="aqw" localSheetId="34" hidden="1">{"assumptions and inputs",#N/A,FALSE,"valuation";"intermediate calculations",#N/A,FALSE,"valuation";"dollar conversion",#N/A,FALSE,"valuation";"analysis at various prices",#N/A,FALSE,"valuation"}</definedName>
    <definedName name="aqw" localSheetId="92" hidden="1">{"assumptions and inputs",#N/A,FALSE,"valuation";"intermediate calculations",#N/A,FALSE,"valuation";"dollar conversion",#N/A,FALSE,"valuation";"analysis at various prices",#N/A,FALSE,"valuation"}</definedName>
    <definedName name="aqw" localSheetId="59" hidden="1">{"assumptions and inputs",#N/A,FALSE,"valuation";"intermediate calculations",#N/A,FALSE,"valuation";"dollar conversion",#N/A,FALSE,"valuation";"analysis at various prices",#N/A,FALSE,"valuation"}</definedName>
    <definedName name="aqw" localSheetId="63" hidden="1">{"assumptions and inputs",#N/A,FALSE,"valuation";"intermediate calculations",#N/A,FALSE,"valuation";"dollar conversion",#N/A,FALSE,"valuation";"analysis at various prices",#N/A,FALSE,"valuation"}</definedName>
    <definedName name="aqw" localSheetId="45" hidden="1">{"assumptions and inputs",#N/A,FALSE,"valuation";"intermediate calculations",#N/A,FALSE,"valuation";"dollar conversion",#N/A,FALSE,"valuation";"analysis at various prices",#N/A,FALSE,"valuation"}</definedName>
    <definedName name="aqw" localSheetId="48" hidden="1">{"assumptions and inputs",#N/A,FALSE,"valuation";"intermediate calculations",#N/A,FALSE,"valuation";"dollar conversion",#N/A,FALSE,"valuation";"analysis at various prices",#N/A,FALSE,"valuation"}</definedName>
    <definedName name="aqw" localSheetId="69" hidden="1">{"assumptions and inputs",#N/A,FALSE,"valuation";"intermediate calculations",#N/A,FALSE,"valuation";"dollar conversion",#N/A,FALSE,"valuation";"analysis at various prices",#N/A,FALSE,"valuation"}</definedName>
    <definedName name="aqw" localSheetId="84" hidden="1">{"assumptions and inputs",#N/A,FALSE,"valuation";"intermediate calculations",#N/A,FALSE,"valuation";"dollar conversion",#N/A,FALSE,"valuation";"analysis at various prices",#N/A,FALSE,"valuation"}</definedName>
    <definedName name="aqw" localSheetId="21" hidden="1">{"assumptions and inputs",#N/A,FALSE,"valuation";"intermediate calculations",#N/A,FALSE,"valuation";"dollar conversion",#N/A,FALSE,"valuation";"analysis at various prices",#N/A,FALSE,"valuation"}</definedName>
    <definedName name="aqw" localSheetId="85" hidden="1">{"assumptions and inputs",#N/A,FALSE,"valuation";"intermediate calculations",#N/A,FALSE,"valuation";"dollar conversion",#N/A,FALSE,"valuation";"analysis at various prices",#N/A,FALSE,"valuation"}</definedName>
    <definedName name="aqw" localSheetId="22" hidden="1">{"assumptions and inputs",#N/A,FALSE,"valuation";"intermediate calculations",#N/A,FALSE,"valuation";"dollar conversion",#N/A,FALSE,"valuation";"analysis at various prices",#N/A,FALSE,"valuation"}</definedName>
    <definedName name="aqw" localSheetId="88" hidden="1">{"assumptions and inputs",#N/A,FALSE,"valuation";"intermediate calculations",#N/A,FALSE,"valuation";"dollar conversion",#N/A,FALSE,"valuation";"analysis at various prices",#N/A,FALSE,"valuation"}</definedName>
    <definedName name="aqw" localSheetId="25" hidden="1">{"assumptions and inputs",#N/A,FALSE,"valuation";"intermediate calculations",#N/A,FALSE,"valuation";"dollar conversion",#N/A,FALSE,"valuation";"analysis at various prices",#N/A,FALSE,"valuation"}</definedName>
    <definedName name="aqw" localSheetId="86" hidden="1">{"assumptions and inputs",#N/A,FALSE,"valuation";"intermediate calculations",#N/A,FALSE,"valuation";"dollar conversion",#N/A,FALSE,"valuation";"analysis at various prices",#N/A,FALSE,"valuation"}</definedName>
    <definedName name="aqw" localSheetId="23" hidden="1">{"assumptions and inputs",#N/A,FALSE,"valuation";"intermediate calculations",#N/A,FALSE,"valuation";"dollar conversion",#N/A,FALSE,"valuation";"analysis at various prices",#N/A,FALSE,"valuation"}</definedName>
    <definedName name="aqw" localSheetId="87" hidden="1">{"assumptions and inputs",#N/A,FALSE,"valuation";"intermediate calculations",#N/A,FALSE,"valuation";"dollar conversion",#N/A,FALSE,"valuation";"analysis at various prices",#N/A,FALSE,"valuation"}</definedName>
    <definedName name="aqw" localSheetId="24" hidden="1">{"assumptions and inputs",#N/A,FALSE,"valuation";"intermediate calculations",#N/A,FALSE,"valuation";"dollar conversion",#N/A,FALSE,"valuation";"analysis at various prices",#N/A,FALSE,"valuation"}</definedName>
    <definedName name="aqw" localSheetId="33" hidden="1">{"assumptions and inputs",#N/A,FALSE,"valuation";"intermediate calculations",#N/A,FALSE,"valuation";"dollar conversion",#N/A,FALSE,"valuation";"analysis at various prices",#N/A,FALSE,"valuation"}</definedName>
    <definedName name="aqw" localSheetId="91" hidden="1">{"assumptions and inputs",#N/A,FALSE,"valuation";"intermediate calculations",#N/A,FALSE,"valuation";"dollar conversion",#N/A,FALSE,"valuation";"analysis at various prices",#N/A,FALSE,"valuation"}</definedName>
    <definedName name="aqw" hidden="1">{"assumptions and inputs",#N/A,FALSE,"valuation";"intermediate calculations",#N/A,FALSE,"valuation";"dollar conversion",#N/A,FALSE,"valuation";"analysis at various prices",#N/A,FALSE,"valuation"}</definedName>
    <definedName name="_xlnm.Print_Area" localSheetId="39">' Mng Bal Sheet PRO FORMA'!$A$1:$J$28</definedName>
    <definedName name="_xlnm.Print_Area" localSheetId="43">'Allowance for Loan Losses'!$A$1:$A$8</definedName>
    <definedName name="_xlnm.Print_Area" localSheetId="68">'Allowance for Loan Losses_disco'!$A$1:$A$8</definedName>
    <definedName name="_xlnm.Print_Area" localSheetId="44">'BRGAAP - Renegotiated Loans'!$A$1:$A$7</definedName>
    <definedName name="_xlnm.Print_Area" localSheetId="67">'BRGAAP Loan Port by Product'!$A$1:$K$17</definedName>
    <definedName name="_xlnm.Print_Area" localSheetId="41">'Credit Portfolio by Product'!$A$1:$A$17</definedName>
    <definedName name="_xlnm.Print_Area" localSheetId="95">'Efficiency Ratio - PRO FOR 4966'!$A$1:$A$22</definedName>
    <definedName name="_xlnm.Print_Area" localSheetId="38">'Efficiency Ratio - PRO FORMA'!$A$1:$M$22</definedName>
    <definedName name="_xlnm.Print_Area" localSheetId="20">'Executive Summary PRO FORMA'!$A$1:$C$51</definedName>
    <definedName name="_xlnm.Print_Area" localSheetId="83">'Executive Summary PRO FORMA4966'!$A$1:$C$51</definedName>
    <definedName name="_xlnm.Print_Area" localSheetId="35">'Fees - PRO FORMA'!$A$2:$M$18</definedName>
    <definedName name="_xlnm.Print_Area" localSheetId="72">'IFRS - Bal Sheet Liab and Eqty'!$A$1:$P$27</definedName>
    <definedName name="_xlnm.Print_Area" localSheetId="71">'IFRS - Balance Sheet Assets'!$A$1:$P$31</definedName>
    <definedName name="_xlnm.Print_Area" localSheetId="75">'IFRS - St of Changes Stck Eqty'!$A$1:$O$631</definedName>
    <definedName name="_xlnm.Print_Area" localSheetId="74">'IFRS - Stat of Income'!$A$1:$R$24</definedName>
    <definedName name="_xlnm.Print_Area" localSheetId="32">'Inc Statements 18 - PRO FORMA'!$A$1:$I$183</definedName>
    <definedName name="_xlnm.Print_Area" localSheetId="31">'Inc Statements 19 - PRO FORMA'!$A$1:$F$183</definedName>
    <definedName name="_xlnm.Print_Area" localSheetId="30">'Inc Statements 20 - PRO FOR'!$A$1:$F$183</definedName>
    <definedName name="_xlnm.Print_Area" localSheetId="29">'Inc Statements 21 - PRO FOR '!$A$1:$F$183</definedName>
    <definedName name="_xlnm.Print_Area" localSheetId="28">'Inc Statements 22 - PRO FOR'!$A$1:$F$147</definedName>
    <definedName name="_xlnm.Print_Area" localSheetId="40">'Loan Portfolio - New segmen.'!$A$1:$A$45</definedName>
    <definedName name="_xlnm.Print_Area" localSheetId="64">'Mng BRGAAP - Bal Sheet'!$A$1:$K$42</definedName>
    <definedName name="_xlnm.Print_Area" localSheetId="62">'Mng BRGAAP - Efficiency Ratio'!$A$1:$M$25</definedName>
    <definedName name="_xlnm.Print_Area" localSheetId="60">'Mng BRGAAP - Fees'!$A$2:$M$13</definedName>
    <definedName name="_xlnm.Print_Area" localSheetId="57">'Mng BRGAAP - Inc Statements 11'!$A$2:$I$170</definedName>
    <definedName name="_xlnm.Print_Area" localSheetId="56">'Mng BRGAAP - Inc Statements 12'!$A$2:$I$170</definedName>
    <definedName name="_xlnm.Print_Area" localSheetId="55">'Mng BRGAAP - Inc Statements 13'!$A$2:$I$169</definedName>
    <definedName name="_xlnm.Print_Area" localSheetId="54">'Mng BRGAAP - Inc Statements 14'!$A$2:$I$169</definedName>
    <definedName name="_xlnm.Print_Area" localSheetId="53">'Mng BRGAAP - Inc Statements 15'!$A$1:$I$169</definedName>
    <definedName name="_xlnm.Print_Area" localSheetId="52">'Mng BRGAAP - Inc Statements 16'!$A$2:$I$170</definedName>
    <definedName name="_xlnm.Print_Area" localSheetId="66">'Mng BRGAAP - Loan Portfolio'!$A$1:$K$30</definedName>
    <definedName name="_xlnm.Print_Area" localSheetId="61">'Mng BRGAAP - Non-Interest Exp'!$A$1:$M$11</definedName>
    <definedName name="_xlnm.Print_Area" localSheetId="34">NIM!$A$20:$A$51</definedName>
    <definedName name="_xlnm.Print_Area" localSheetId="92">'NIM 4966'!#REF!</definedName>
    <definedName name="_xlnm.Print_Area" localSheetId="59">NIM_discontinued!$A$21:$AW$52</definedName>
    <definedName name="_xlnm.Print_Area" localSheetId="63">'Non-Interest Exp_PRO FORMA_Desc'!$A$1:$M$12</definedName>
    <definedName name="_xlnm.Print_Area" localSheetId="45">'NPL_New segmentation'!$A$1:$K$20</definedName>
    <definedName name="_xlnm.Print_Area" localSheetId="69">'Renegotiated Loans_discontinued'!$A$1:$K$7</definedName>
    <definedName name="_xlnm.Print_Area" localSheetId="84">'Stat Inc Fin Margin - PRO F4966'!$A$1:$A$27</definedName>
    <definedName name="_xlnm.Print_Area" localSheetId="21">'Stat Inc Fin Margin - PRO FORMA'!$A$1:$M$27</definedName>
    <definedName name="_xlnm.Print_Area" localSheetId="85">'Stat of Inc - Brazil Pro Fo4966'!$A$1:$A$27</definedName>
    <definedName name="_xlnm.Print_Area" localSheetId="22">'Stat of Inc - Brazil Pro Forma'!$A$1:$M$27</definedName>
    <definedName name="_xlnm.Print_Area" localSheetId="50">'Stat of Inc - Financial Margin'!$A$1:$M$21</definedName>
    <definedName name="_xlnm.Print_Area" localSheetId="88">'Stat of Inc - LATAM Pro For4966'!$A$2:$A$37</definedName>
    <definedName name="_xlnm.Print_Area" localSheetId="25">'Stat of Inc - LATAM Pro Forma'!$A$2:$M$37</definedName>
    <definedName name="_xlnm.Print_Area" localSheetId="86">'Stat of Inc - Op Rev_Pro Fo4966'!$A$2:$A$36</definedName>
    <definedName name="_xlnm.Print_Area" localSheetId="23">'Stat of Inc - Op Rev_Pro Forma'!$A$2:$M$36</definedName>
    <definedName name="_xlnm.Print_Area" localSheetId="51">'Stat of Inc - Oper Revenues'!$A$1:$M$30</definedName>
    <definedName name="_xlnm.Print_Area" localSheetId="87">'Stat of Inc - Pro Forma Bra4966'!$A$2:$A$36</definedName>
    <definedName name="_xlnm.Print_Area" localSheetId="24">'Stat of Inc - Pro Forma Brazil'!$A$2:$M$36</definedName>
    <definedName name="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COMP" localSheetId="35">#REF!</definedName>
    <definedName name="BALCOMP" localSheetId="60">#REF!</definedName>
    <definedName name="balu" localSheetId="39" hidden="1">{"'ec X reg'!$C$27:$F$31","'ec X reg'!$C$27:$F$31","'cobert reg(-)ant'!$B$8:$D$20","'ec X reg'!$C$27:$F$31"}</definedName>
    <definedName name="balu" localSheetId="12" hidden="1">{"'ec X reg'!$C$27:$F$31","'ec X reg'!$C$27:$F$31","'cobert reg(-)ant'!$B$8:$D$20","'ec X reg'!$C$27:$F$31"}</definedName>
    <definedName name="balu" localSheetId="42" hidden="1">{"'ec X reg'!$C$27:$F$31","'ec X reg'!$C$27:$F$31","'cobert reg(-)ant'!$B$8:$D$20","'ec X reg'!$C$27:$F$31"}</definedName>
    <definedName name="balu" localSheetId="41" hidden="1">{"'ec X reg'!$C$27:$F$31","'ec X reg'!$C$27:$F$31","'cobert reg(-)ant'!$B$8:$D$20","'ec X reg'!$C$27:$F$31"}</definedName>
    <definedName name="balu" localSheetId="95" hidden="1">{"'ec X reg'!$C$27:$F$31","'ec X reg'!$C$27:$F$31","'cobert reg(-)ant'!$B$8:$D$20","'ec X reg'!$C$27:$F$31"}</definedName>
    <definedName name="balu" localSheetId="38" hidden="1">{"'ec X reg'!$C$27:$F$31","'ec X reg'!$C$27:$F$31","'cobert reg(-)ant'!$B$8:$D$20","'ec X reg'!$C$27:$F$31"}</definedName>
    <definedName name="balu" localSheetId="20" hidden="1">{"'ec X reg'!$C$27:$F$31","'ec X reg'!$C$27:$F$31","'cobert reg(-)ant'!$B$8:$D$20","'ec X reg'!$C$27:$F$31"}</definedName>
    <definedName name="balu" localSheetId="83" hidden="1">{"'ec X reg'!$C$27:$F$31","'ec X reg'!$C$27:$F$31","'cobert reg(-)ant'!$B$8:$D$20","'ec X reg'!$C$27:$F$31"}</definedName>
    <definedName name="balu" localSheetId="40" hidden="1">{"'ec X reg'!$C$27:$F$31","'ec X reg'!$C$27:$F$31","'cobert reg(-)ant'!$B$8:$D$20","'ec X reg'!$C$27:$F$31"}</definedName>
    <definedName name="balu" localSheetId="0" hidden="1">{"'ec X reg'!$C$27:$F$31","'ec X reg'!$C$27:$F$31","'cobert reg(-)ant'!$B$8:$D$20","'ec X reg'!$C$27:$F$31"}</definedName>
    <definedName name="balu" hidden="1">{"'ec X reg'!$C$27:$F$31","'ec X reg'!$C$27:$F$31","'cobert reg(-)ant'!$B$8:$D$20","'ec X reg'!$C$27:$F$31"}</definedName>
    <definedName name="basileia3"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piva" localSheetId="39" hidden="1">{"'ec X reg'!$C$27:$F$31","'ec X reg'!$C$27:$F$31","'cobert reg(-)ant'!$B$8:$D$20","'ec X reg'!$C$27:$F$31"}</definedName>
    <definedName name="capiva" localSheetId="12" hidden="1">{"'ec X reg'!$C$27:$F$31","'ec X reg'!$C$27:$F$31","'cobert reg(-)ant'!$B$8:$D$20","'ec X reg'!$C$27:$F$31"}</definedName>
    <definedName name="capiva" localSheetId="42" hidden="1">{"'ec X reg'!$C$27:$F$31","'ec X reg'!$C$27:$F$31","'cobert reg(-)ant'!$B$8:$D$20","'ec X reg'!$C$27:$F$31"}</definedName>
    <definedName name="capiva" localSheetId="41" hidden="1">{"'ec X reg'!$C$27:$F$31","'ec X reg'!$C$27:$F$31","'cobert reg(-)ant'!$B$8:$D$20","'ec X reg'!$C$27:$F$31"}</definedName>
    <definedName name="capiva" localSheetId="95" hidden="1">{"'ec X reg'!$C$27:$F$31","'ec X reg'!$C$27:$F$31","'cobert reg(-)ant'!$B$8:$D$20","'ec X reg'!$C$27:$F$31"}</definedName>
    <definedName name="capiva" localSheetId="38" hidden="1">{"'ec X reg'!$C$27:$F$31","'ec X reg'!$C$27:$F$31","'cobert reg(-)ant'!$B$8:$D$20","'ec X reg'!$C$27:$F$31"}</definedName>
    <definedName name="capiva" localSheetId="20" hidden="1">{"'ec X reg'!$C$27:$F$31","'ec X reg'!$C$27:$F$31","'cobert reg(-)ant'!$B$8:$D$20","'ec X reg'!$C$27:$F$31"}</definedName>
    <definedName name="capiva" localSheetId="83" hidden="1">{"'ec X reg'!$C$27:$F$31","'ec X reg'!$C$27:$F$31","'cobert reg(-)ant'!$B$8:$D$20","'ec X reg'!$C$27:$F$31"}</definedName>
    <definedName name="capiva" localSheetId="40" hidden="1">{"'ec X reg'!$C$27:$F$31","'ec X reg'!$C$27:$F$31","'cobert reg(-)ant'!$B$8:$D$20","'ec X reg'!$C$27:$F$31"}</definedName>
    <definedName name="capiva" localSheetId="0" hidden="1">{"'ec X reg'!$C$27:$F$31","'ec X reg'!$C$27:$F$31","'cobert reg(-)ant'!$B$8:$D$20","'ec X reg'!$C$27:$F$31"}</definedName>
    <definedName name="capiva" hidden="1">{"'ec X reg'!$C$27:$F$31","'ec X reg'!$C$27:$F$31","'cobert reg(-)ant'!$B$8:$D$20","'ec X reg'!$C$27:$F$31"}</definedName>
    <definedName name="carol"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cccc" localSheetId="39" hidden="1">{"Bradesco 1",#N/A,TRUE,"Bradesco acc_dil";"Bradesco2",#N/A,TRUE,"Bradesco acc_dil";"Bradesco3",#N/A,TRUE,"Bradesco's RWA analysis";"Unibanco1",#N/A,TRUE,"Unibanco acc_dil ";"Unibanco2",#N/A,TRUE,"Unibanco acc_dil ";"Unibanco3",#N/A,TRUE,"Unibanco's RWA analysis"}</definedName>
    <definedName name="ccccc" localSheetId="43" hidden="1">{"Bradesco 1",#N/A,TRUE,"Bradesco acc_dil";"Bradesco2",#N/A,TRUE,"Bradesco acc_dil";"Bradesco3",#N/A,TRUE,"Bradesco's RWA analysis";"Unibanco1",#N/A,TRUE,"Unibanco acc_dil ";"Unibanco2",#N/A,TRUE,"Unibanco acc_dil ";"Unibanco3",#N/A,TRUE,"Unibanco's RWA analysis"}</definedName>
    <definedName name="ccccc" localSheetId="68" hidden="1">{"Bradesco 1",#N/A,TRUE,"Bradesco acc_dil";"Bradesco2",#N/A,TRUE,"Bradesco acc_dil";"Bradesco3",#N/A,TRUE,"Bradesco's RWA analysis";"Unibanco1",#N/A,TRUE,"Unibanco acc_dil ";"Unibanco2",#N/A,TRUE,"Unibanco acc_dil ";"Unibanco3",#N/A,TRUE,"Unibanco's RWA analysis"}</definedName>
    <definedName name="ccccc" localSheetId="65" hidden="1">{"Bradesco 1",#N/A,TRUE,"Bradesco acc_dil";"Bradesco2",#N/A,TRUE,"Bradesco acc_dil";"Bradesco3",#N/A,TRUE,"Bradesco's RWA analysis";"Unibanco1",#N/A,TRUE,"Unibanco acc_dil ";"Unibanco2",#N/A,TRUE,"Unibanco acc_dil ";"Unibanco3",#N/A,TRUE,"Unibanco's RWA analysis"}</definedName>
    <definedName name="ccccc" localSheetId="12" hidden="1">{"Bradesco 1",#N/A,TRUE,"Bradesco acc_dil";"Bradesco2",#N/A,TRUE,"Bradesco acc_dil";"Bradesco3",#N/A,TRUE,"Bradesco's RWA analysis";"Unibanco1",#N/A,TRUE,"Unibanco acc_dil ";"Unibanco2",#N/A,TRUE,"Unibanco acc_dil ";"Unibanco3",#N/A,TRUE,"Unibanco's RWA analysis"}</definedName>
    <definedName name="ccccc" localSheetId="44" hidden="1">{"Bradesco 1",#N/A,TRUE,"Bradesco acc_dil";"Bradesco2",#N/A,TRUE,"Bradesco acc_dil";"Bradesco3",#N/A,TRUE,"Bradesco's RWA analysis";"Unibanco1",#N/A,TRUE,"Unibanco acc_dil ";"Unibanco2",#N/A,TRUE,"Unibanco acc_dil ";"Unibanco3",#N/A,TRUE,"Unibanco's RWA analysis"}</definedName>
    <definedName name="ccccc" localSheetId="6" hidden="1">{"Bradesco 1",#N/A,TRUE,"Bradesco acc_dil";"Bradesco2",#N/A,TRUE,"Bradesco acc_dil";"Bradesco3",#N/A,TRUE,"Bradesco's RWA analysis";"Unibanco1",#N/A,TRUE,"Unibanco acc_dil ";"Unibanco2",#N/A,TRUE,"Unibanco acc_dil ";"Unibanco3",#N/A,TRUE,"Unibanco's RWA analysis"}</definedName>
    <definedName name="ccccc" localSheetId="4" hidden="1">{"Bradesco 1",#N/A,TRUE,"Bradesco acc_dil";"Bradesco2",#N/A,TRUE,"Bradesco acc_dil";"Bradesco3",#N/A,TRUE,"Bradesco's RWA analysis";"Unibanco1",#N/A,TRUE,"Unibanco acc_dil ";"Unibanco2",#N/A,TRUE,"Unibanco acc_dil ";"Unibanco3",#N/A,TRUE,"Unibanco's RWA analysis"}</definedName>
    <definedName name="ccccc" localSheetId="11" hidden="1">{"Bradesco 1",#N/A,TRUE,"Bradesco acc_dil";"Bradesco2",#N/A,TRUE,"Bradesco acc_dil";"Bradesco3",#N/A,TRUE,"Bradesco's RWA analysis";"Unibanco1",#N/A,TRUE,"Unibanco acc_dil ";"Unibanco2",#N/A,TRUE,"Unibanco acc_dil ";"Unibanco3",#N/A,TRUE,"Unibanco's RWA analysis"}</definedName>
    <definedName name="ccccc" localSheetId="5" hidden="1">{"Bradesco 1",#N/A,TRUE,"Bradesco acc_dil";"Bradesco2",#N/A,TRUE,"Bradesco acc_dil";"Bradesco3",#N/A,TRUE,"Bradesco's RWA analysis";"Unibanco1",#N/A,TRUE,"Unibanco acc_dil ";"Unibanco2",#N/A,TRUE,"Unibanco acc_dil ";"Unibanco3",#N/A,TRUE,"Unibanco's RWA analysis"}</definedName>
    <definedName name="ccccc" localSheetId="46" hidden="1">{"Bradesco 1",#N/A,TRUE,"Bradesco acc_dil";"Bradesco2",#N/A,TRUE,"Bradesco acc_dil";"Bradesco3",#N/A,TRUE,"Bradesco's RWA analysis";"Unibanco1",#N/A,TRUE,"Unibanco acc_dil ";"Unibanco2",#N/A,TRUE,"Unibanco acc_dil ";"Unibanco3",#N/A,TRUE,"Unibanco's RWA analysis"}</definedName>
    <definedName name="ccccc" localSheetId="42" hidden="1">{"Bradesco 1",#N/A,TRUE,"Bradesco acc_dil";"Bradesco2",#N/A,TRUE,"Bradesco acc_dil";"Bradesco3",#N/A,TRUE,"Bradesco's RWA analysis";"Unibanco1",#N/A,TRUE,"Unibanco acc_dil ";"Unibanco2",#N/A,TRUE,"Unibanco acc_dil ";"Unibanco3",#N/A,TRUE,"Unibanco's RWA analysis"}</definedName>
    <definedName name="ccccc" localSheetId="41" hidden="1">{"Bradesco 1",#N/A,TRUE,"Bradesco acc_dil";"Bradesco2",#N/A,TRUE,"Bradesco acc_dil";"Bradesco3",#N/A,TRUE,"Bradesco's RWA analysis";"Unibanco1",#N/A,TRUE,"Unibanco acc_dil ";"Unibanco2",#N/A,TRUE,"Unibanco acc_dil ";"Unibanco3",#N/A,TRUE,"Unibanco's RWA analysis"}</definedName>
    <definedName name="ccccc" localSheetId="49" hidden="1">{"Bradesco 1",#N/A,TRUE,"Bradesco acc_dil";"Bradesco2",#N/A,TRUE,"Bradesco acc_dil";"Bradesco3",#N/A,TRUE,"Bradesco's RWA analysis";"Unibanco1",#N/A,TRUE,"Unibanco acc_dil ";"Unibanco2",#N/A,TRUE,"Unibanco acc_dil ";"Unibanco3",#N/A,TRUE,"Unibanco's RWA analysis"}</definedName>
    <definedName name="ccccc" localSheetId="95" hidden="1">{"Bradesco 1",#N/A,TRUE,"Bradesco acc_dil";"Bradesco2",#N/A,TRUE,"Bradesco acc_dil";"Bradesco3",#N/A,TRUE,"Bradesco's RWA analysis";"Unibanco1",#N/A,TRUE,"Unibanco acc_dil ";"Unibanco2",#N/A,TRUE,"Unibanco acc_dil ";"Unibanco3",#N/A,TRUE,"Unibanco's RWA analysis"}</definedName>
    <definedName name="ccccc" localSheetId="38" hidden="1">{"Bradesco 1",#N/A,TRUE,"Bradesco acc_dil";"Bradesco2",#N/A,TRUE,"Bradesco acc_dil";"Bradesco3",#N/A,TRUE,"Bradesco's RWA analysis";"Unibanco1",#N/A,TRUE,"Unibanco acc_dil ";"Unibanco2",#N/A,TRUE,"Unibanco acc_dil ";"Unibanco3",#N/A,TRUE,"Unibanco's RWA analysis"}</definedName>
    <definedName name="ccccc" localSheetId="20" hidden="1">{"Bradesco 1",#N/A,TRUE,"Bradesco acc_dil";"Bradesco2",#N/A,TRUE,"Bradesco acc_dil";"Bradesco3",#N/A,TRUE,"Bradesco's RWA analysis";"Unibanco1",#N/A,TRUE,"Unibanco acc_dil ";"Unibanco2",#N/A,TRUE,"Unibanco acc_dil ";"Unibanco3",#N/A,TRUE,"Unibanco's RWA analysis"}</definedName>
    <definedName name="ccccc" localSheetId="83" hidden="1">{"Bradesco 1",#N/A,TRUE,"Bradesco acc_dil";"Bradesco2",#N/A,TRUE,"Bradesco acc_dil";"Bradesco3",#N/A,TRUE,"Bradesco's RWA analysis";"Unibanco1",#N/A,TRUE,"Unibanco acc_dil ";"Unibanco2",#N/A,TRUE,"Unibanco acc_dil ";"Unibanco3",#N/A,TRUE,"Unibanco's RWA analysis"}</definedName>
    <definedName name="ccccc" localSheetId="35" hidden="1">{"Bradesco 1",#N/A,TRUE,"Bradesco acc_dil";"Bradesco2",#N/A,TRUE,"Bradesco acc_dil";"Bradesco3",#N/A,TRUE,"Bradesco's RWA analysis";"Unibanco1",#N/A,TRUE,"Unibanco acc_dil ";"Unibanco2",#N/A,TRUE,"Unibanco acc_dil ";"Unibanco3",#N/A,TRUE,"Unibanco's RWA analysis"}</definedName>
    <definedName name="ccccc" localSheetId="47" hidden="1">{"Bradesco 1",#N/A,TRUE,"Bradesco acc_dil";"Bradesco2",#N/A,TRUE,"Bradesco acc_dil";"Bradesco3",#N/A,TRUE,"Bradesco's RWA analysis";"Unibanco1",#N/A,TRUE,"Unibanco acc_dil ";"Unibanco2",#N/A,TRUE,"Unibanco acc_dil ";"Unibanco3",#N/A,TRUE,"Unibanco's RWA analysis"}</definedName>
    <definedName name="ccccc" localSheetId="82" hidden="1">{"Bradesco 1",#N/A,TRUE,"Bradesco acc_dil";"Bradesco2",#N/A,TRUE,"Bradesco acc_dil";"Bradesco3",#N/A,TRUE,"Bradesco's RWA analysis";"Unibanco1",#N/A,TRUE,"Unibanco acc_dil ";"Unibanco2",#N/A,TRUE,"Unibanco acc_dil ";"Unibanco3",#N/A,TRUE,"Unibanco's RWA analysis"}</definedName>
    <definedName name="ccccc" localSheetId="80" hidden="1">{"Bradesco 1",#N/A,TRUE,"Bradesco acc_dil";"Bradesco2",#N/A,TRUE,"Bradesco acc_dil";"Bradesco3",#N/A,TRUE,"Bradesco's RWA analysis";"Unibanco1",#N/A,TRUE,"Unibanco acc_dil ";"Unibanco2",#N/A,TRUE,"Unibanco acc_dil ";"Unibanco3",#N/A,TRUE,"Unibanco's RWA analysis"}</definedName>
    <definedName name="ccccc" localSheetId="79" hidden="1">{"Bradesco 1",#N/A,TRUE,"Bradesco acc_dil";"Bradesco2",#N/A,TRUE,"Bradesco acc_dil";"Bradesco3",#N/A,TRUE,"Bradesco's RWA analysis";"Unibanco1",#N/A,TRUE,"Unibanco acc_dil ";"Unibanco2",#N/A,TRUE,"Unibanco acc_dil ";"Unibanco3",#N/A,TRUE,"Unibanco's RWA analysis"}</definedName>
    <definedName name="ccccc" localSheetId="77" hidden="1">{"Bradesco 1",#N/A,TRUE,"Bradesco acc_dil";"Bradesco2",#N/A,TRUE,"Bradesco acc_dil";"Bradesco3",#N/A,TRUE,"Bradesco's RWA analysis";"Unibanco1",#N/A,TRUE,"Unibanco acc_dil ";"Unibanco2",#N/A,TRUE,"Unibanco acc_dil ";"Unibanco3",#N/A,TRUE,"Unibanco's RWA analysis"}</definedName>
    <definedName name="ccccc" localSheetId="78" hidden="1">{"Bradesco 1",#N/A,TRUE,"Bradesco acc_dil";"Bradesco2",#N/A,TRUE,"Bradesco acc_dil";"Bradesco3",#N/A,TRUE,"Bradesco's RWA analysis";"Unibanco1",#N/A,TRUE,"Unibanco acc_dil ";"Unibanco2",#N/A,TRUE,"Unibanco acc_dil ";"Unibanco3",#N/A,TRUE,"Unibanco's RWA analysis"}</definedName>
    <definedName name="ccccc" localSheetId="81" hidden="1">{"Bradesco 1",#N/A,TRUE,"Bradesco acc_dil";"Bradesco2",#N/A,TRUE,"Bradesco acc_dil";"Bradesco3",#N/A,TRUE,"Bradesco's RWA analysis";"Unibanco1",#N/A,TRUE,"Unibanco acc_dil ";"Unibanco2",#N/A,TRUE,"Unibanco acc_dil ";"Unibanco3",#N/A,TRUE,"Unibanco's RWA analysis"}</definedName>
    <definedName name="ccccc" localSheetId="32" hidden="1">{"Bradesco 1",#N/A,TRUE,"Bradesco acc_dil";"Bradesco2",#N/A,TRUE,"Bradesco acc_dil";"Bradesco3",#N/A,TRUE,"Bradesco's RWA analysis";"Unibanco1",#N/A,TRUE,"Unibanco acc_dil ";"Unibanco2",#N/A,TRUE,"Unibanco acc_dil ";"Unibanco3",#N/A,TRUE,"Unibanco's RWA analysis"}</definedName>
    <definedName name="ccccc" localSheetId="31" hidden="1">{"Bradesco 1",#N/A,TRUE,"Bradesco acc_dil";"Bradesco2",#N/A,TRUE,"Bradesco acc_dil";"Bradesco3",#N/A,TRUE,"Bradesco's RWA analysis";"Unibanco1",#N/A,TRUE,"Unibanco acc_dil ";"Unibanco2",#N/A,TRUE,"Unibanco acc_dil ";"Unibanco3",#N/A,TRUE,"Unibanco's RWA analysis"}</definedName>
    <definedName name="ccccc" localSheetId="30" hidden="1">{"Bradesco 1",#N/A,TRUE,"Bradesco acc_dil";"Bradesco2",#N/A,TRUE,"Bradesco acc_dil";"Bradesco3",#N/A,TRUE,"Bradesco's RWA analysis";"Unibanco1",#N/A,TRUE,"Unibanco acc_dil ";"Unibanco2",#N/A,TRUE,"Unibanco acc_dil ";"Unibanco3",#N/A,TRUE,"Unibanco's RWA analysis"}</definedName>
    <definedName name="ccccc" localSheetId="29" hidden="1">{"Bradesco 1",#N/A,TRUE,"Bradesco acc_dil";"Bradesco2",#N/A,TRUE,"Bradesco acc_dil";"Bradesco3",#N/A,TRUE,"Bradesco's RWA analysis";"Unibanco1",#N/A,TRUE,"Unibanco acc_dil ";"Unibanco2",#N/A,TRUE,"Unibanco acc_dil ";"Unibanco3",#N/A,TRUE,"Unibanco's RWA analysis"}</definedName>
    <definedName name="ccccc" localSheetId="28" hidden="1">{"Bradesco 1",#N/A,TRUE,"Bradesco acc_dil";"Bradesco2",#N/A,TRUE,"Bradesco acc_dil";"Bradesco3",#N/A,TRUE,"Bradesco's RWA analysis";"Unibanco1",#N/A,TRUE,"Unibanco acc_dil ";"Unibanco2",#N/A,TRUE,"Unibanco acc_dil ";"Unibanco3",#N/A,TRUE,"Unibanco's RWA analysis"}</definedName>
    <definedName name="ccccc" localSheetId="36" hidden="1">{"Bradesco 1",#N/A,TRUE,"Bradesco acc_dil";"Bradesco2",#N/A,TRUE,"Bradesco acc_dil";"Bradesco3",#N/A,TRUE,"Bradesco's RWA analysis";"Unibanco1",#N/A,TRUE,"Unibanco acc_dil ";"Unibanco2",#N/A,TRUE,"Unibanco acc_dil ";"Unibanco3",#N/A,TRUE,"Unibanco's RWA analysis"}</definedName>
    <definedName name="ccccc" localSheetId="40" hidden="1">{"Bradesco 1",#N/A,TRUE,"Bradesco acc_dil";"Bradesco2",#N/A,TRUE,"Bradesco acc_dil";"Bradesco3",#N/A,TRUE,"Bradesco's RWA analysis";"Unibanco1",#N/A,TRUE,"Unibanco acc_dil ";"Unibanco2",#N/A,TRUE,"Unibanco acc_dil ";"Unibanco3",#N/A,TRUE,"Unibanco's RWA analysis"}</definedName>
    <definedName name="ccccc" localSheetId="0" hidden="1">{"Bradesco 1",#N/A,TRUE,"Bradesco acc_dil";"Bradesco2",#N/A,TRUE,"Bradesco acc_dil";"Bradesco3",#N/A,TRUE,"Bradesco's RWA analysis";"Unibanco1",#N/A,TRUE,"Unibanco acc_dil ";"Unibanco2",#N/A,TRUE,"Unibanco acc_dil ";"Unibanco3",#N/A,TRUE,"Unibanco's RWA analysis"}</definedName>
    <definedName name="ccccc" localSheetId="64" hidden="1">{"Bradesco 1",#N/A,TRUE,"Bradesco acc_dil";"Bradesco2",#N/A,TRUE,"Bradesco acc_dil";"Bradesco3",#N/A,TRUE,"Bradesco's RWA analysis";"Unibanco1",#N/A,TRUE,"Unibanco acc_dil ";"Unibanco2",#N/A,TRUE,"Unibanco acc_dil ";"Unibanco3",#N/A,TRUE,"Unibanco's RWA analysis"}</definedName>
    <definedName name="ccccc" localSheetId="52" hidden="1">{"Bradesco 1",#N/A,TRUE,"Bradesco acc_dil";"Bradesco2",#N/A,TRUE,"Bradesco acc_dil";"Bradesco3",#N/A,TRUE,"Bradesco's RWA analysis";"Unibanco1",#N/A,TRUE,"Unibanco acc_dil ";"Unibanco2",#N/A,TRUE,"Unibanco acc_dil ";"Unibanco3",#N/A,TRUE,"Unibanco's RWA analysis"}</definedName>
    <definedName name="ccccc" localSheetId="34" hidden="1">{"Bradesco 1",#N/A,TRUE,"Bradesco acc_dil";"Bradesco2",#N/A,TRUE,"Bradesco acc_dil";"Bradesco3",#N/A,TRUE,"Bradesco's RWA analysis";"Unibanco1",#N/A,TRUE,"Unibanco acc_dil ";"Unibanco2",#N/A,TRUE,"Unibanco acc_dil ";"Unibanco3",#N/A,TRUE,"Unibanco's RWA analysis"}</definedName>
    <definedName name="ccccc" localSheetId="92" hidden="1">{"Bradesco 1",#N/A,TRUE,"Bradesco acc_dil";"Bradesco2",#N/A,TRUE,"Bradesco acc_dil";"Bradesco3",#N/A,TRUE,"Bradesco's RWA analysis";"Unibanco1",#N/A,TRUE,"Unibanco acc_dil ";"Unibanco2",#N/A,TRUE,"Unibanco acc_dil ";"Unibanco3",#N/A,TRUE,"Unibanco's RWA analysis"}</definedName>
    <definedName name="ccccc" localSheetId="59" hidden="1">{"Bradesco 1",#N/A,TRUE,"Bradesco acc_dil";"Bradesco2",#N/A,TRUE,"Bradesco acc_dil";"Bradesco3",#N/A,TRUE,"Bradesco's RWA analysis";"Unibanco1",#N/A,TRUE,"Unibanco acc_dil ";"Unibanco2",#N/A,TRUE,"Unibanco acc_dil ";"Unibanco3",#N/A,TRUE,"Unibanco's RWA analysis"}</definedName>
    <definedName name="ccccc" localSheetId="63" hidden="1">{"Bradesco 1",#N/A,TRUE,"Bradesco acc_dil";"Bradesco2",#N/A,TRUE,"Bradesco acc_dil";"Bradesco3",#N/A,TRUE,"Bradesco's RWA analysis";"Unibanco1",#N/A,TRUE,"Unibanco acc_dil ";"Unibanco2",#N/A,TRUE,"Unibanco acc_dil ";"Unibanco3",#N/A,TRUE,"Unibanco's RWA analysis"}</definedName>
    <definedName name="ccccc" localSheetId="45" hidden="1">{"Bradesco 1",#N/A,TRUE,"Bradesco acc_dil";"Bradesco2",#N/A,TRUE,"Bradesco acc_dil";"Bradesco3",#N/A,TRUE,"Bradesco's RWA analysis";"Unibanco1",#N/A,TRUE,"Unibanco acc_dil ";"Unibanco2",#N/A,TRUE,"Unibanco acc_dil ";"Unibanco3",#N/A,TRUE,"Unibanco's RWA analysis"}</definedName>
    <definedName name="ccccc" localSheetId="48" hidden="1">{"Bradesco 1",#N/A,TRUE,"Bradesco acc_dil";"Bradesco2",#N/A,TRUE,"Bradesco acc_dil";"Bradesco3",#N/A,TRUE,"Bradesco's RWA analysis";"Unibanco1",#N/A,TRUE,"Unibanco acc_dil ";"Unibanco2",#N/A,TRUE,"Unibanco acc_dil ";"Unibanco3",#N/A,TRUE,"Unibanco's RWA analysis"}</definedName>
    <definedName name="ccccc" localSheetId="69" hidden="1">{"Bradesco 1",#N/A,TRUE,"Bradesco acc_dil";"Bradesco2",#N/A,TRUE,"Bradesco acc_dil";"Bradesco3",#N/A,TRUE,"Bradesco's RWA analysis";"Unibanco1",#N/A,TRUE,"Unibanco acc_dil ";"Unibanco2",#N/A,TRUE,"Unibanco acc_dil ";"Unibanco3",#N/A,TRUE,"Unibanco's RWA analysis"}</definedName>
    <definedName name="ccccc" localSheetId="84" hidden="1">{"Bradesco 1",#N/A,TRUE,"Bradesco acc_dil";"Bradesco2",#N/A,TRUE,"Bradesco acc_dil";"Bradesco3",#N/A,TRUE,"Bradesco's RWA analysis";"Unibanco1",#N/A,TRUE,"Unibanco acc_dil ";"Unibanco2",#N/A,TRUE,"Unibanco acc_dil ";"Unibanco3",#N/A,TRUE,"Unibanco's RWA analysis"}</definedName>
    <definedName name="ccccc" localSheetId="21" hidden="1">{"Bradesco 1",#N/A,TRUE,"Bradesco acc_dil";"Bradesco2",#N/A,TRUE,"Bradesco acc_dil";"Bradesco3",#N/A,TRUE,"Bradesco's RWA analysis";"Unibanco1",#N/A,TRUE,"Unibanco acc_dil ";"Unibanco2",#N/A,TRUE,"Unibanco acc_dil ";"Unibanco3",#N/A,TRUE,"Unibanco's RWA analysis"}</definedName>
    <definedName name="ccccc" localSheetId="85" hidden="1">{"Bradesco 1",#N/A,TRUE,"Bradesco acc_dil";"Bradesco2",#N/A,TRUE,"Bradesco acc_dil";"Bradesco3",#N/A,TRUE,"Bradesco's RWA analysis";"Unibanco1",#N/A,TRUE,"Unibanco acc_dil ";"Unibanco2",#N/A,TRUE,"Unibanco acc_dil ";"Unibanco3",#N/A,TRUE,"Unibanco's RWA analysis"}</definedName>
    <definedName name="ccccc" localSheetId="22" hidden="1">{"Bradesco 1",#N/A,TRUE,"Bradesco acc_dil";"Bradesco2",#N/A,TRUE,"Bradesco acc_dil";"Bradesco3",#N/A,TRUE,"Bradesco's RWA analysis";"Unibanco1",#N/A,TRUE,"Unibanco acc_dil ";"Unibanco2",#N/A,TRUE,"Unibanco acc_dil ";"Unibanco3",#N/A,TRUE,"Unibanco's RWA analysis"}</definedName>
    <definedName name="ccccc" localSheetId="88" hidden="1">{"Bradesco 1",#N/A,TRUE,"Bradesco acc_dil";"Bradesco2",#N/A,TRUE,"Bradesco acc_dil";"Bradesco3",#N/A,TRUE,"Bradesco's RWA analysis";"Unibanco1",#N/A,TRUE,"Unibanco acc_dil ";"Unibanco2",#N/A,TRUE,"Unibanco acc_dil ";"Unibanco3",#N/A,TRUE,"Unibanco's RWA analysis"}</definedName>
    <definedName name="ccccc" localSheetId="25" hidden="1">{"Bradesco 1",#N/A,TRUE,"Bradesco acc_dil";"Bradesco2",#N/A,TRUE,"Bradesco acc_dil";"Bradesco3",#N/A,TRUE,"Bradesco's RWA analysis";"Unibanco1",#N/A,TRUE,"Unibanco acc_dil ";"Unibanco2",#N/A,TRUE,"Unibanco acc_dil ";"Unibanco3",#N/A,TRUE,"Unibanco's RWA analysis"}</definedName>
    <definedName name="ccccc" localSheetId="86" hidden="1">{"Bradesco 1",#N/A,TRUE,"Bradesco acc_dil";"Bradesco2",#N/A,TRUE,"Bradesco acc_dil";"Bradesco3",#N/A,TRUE,"Bradesco's RWA analysis";"Unibanco1",#N/A,TRUE,"Unibanco acc_dil ";"Unibanco2",#N/A,TRUE,"Unibanco acc_dil ";"Unibanco3",#N/A,TRUE,"Unibanco's RWA analysis"}</definedName>
    <definedName name="ccccc" localSheetId="23" hidden="1">{"Bradesco 1",#N/A,TRUE,"Bradesco acc_dil";"Bradesco2",#N/A,TRUE,"Bradesco acc_dil";"Bradesco3",#N/A,TRUE,"Bradesco's RWA analysis";"Unibanco1",#N/A,TRUE,"Unibanco acc_dil ";"Unibanco2",#N/A,TRUE,"Unibanco acc_dil ";"Unibanco3",#N/A,TRUE,"Unibanco's RWA analysis"}</definedName>
    <definedName name="ccccc" localSheetId="87" hidden="1">{"Bradesco 1",#N/A,TRUE,"Bradesco acc_dil";"Bradesco2",#N/A,TRUE,"Bradesco acc_dil";"Bradesco3",#N/A,TRUE,"Bradesco's RWA analysis";"Unibanco1",#N/A,TRUE,"Unibanco acc_dil ";"Unibanco2",#N/A,TRUE,"Unibanco acc_dil ";"Unibanco3",#N/A,TRUE,"Unibanco's RWA analysis"}</definedName>
    <definedName name="ccccc" localSheetId="24" hidden="1">{"Bradesco 1",#N/A,TRUE,"Bradesco acc_dil";"Bradesco2",#N/A,TRUE,"Bradesco acc_dil";"Bradesco3",#N/A,TRUE,"Bradesco's RWA analysis";"Unibanco1",#N/A,TRUE,"Unibanco acc_dil ";"Unibanco2",#N/A,TRUE,"Unibanco acc_dil ";"Unibanco3",#N/A,TRUE,"Unibanco's RWA analysis"}</definedName>
    <definedName name="ccccc" localSheetId="33" hidden="1">{"Bradesco 1",#N/A,TRUE,"Bradesco acc_dil";"Bradesco2",#N/A,TRUE,"Bradesco acc_dil";"Bradesco3",#N/A,TRUE,"Bradesco's RWA analysis";"Unibanco1",#N/A,TRUE,"Unibanco acc_dil ";"Unibanco2",#N/A,TRUE,"Unibanco acc_dil ";"Unibanco3",#N/A,TRUE,"Unibanco's RWA analysis"}</definedName>
    <definedName name="ccccc" localSheetId="91" hidden="1">{"Bradesco 1",#N/A,TRUE,"Bradesco acc_dil";"Bradesco2",#N/A,TRUE,"Bradesco acc_dil";"Bradesco3",#N/A,TRUE,"Bradesco's RWA analysis";"Unibanco1",#N/A,TRUE,"Unibanco acc_dil ";"Unibanco2",#N/A,TRUE,"Unibanco acc_dil ";"Unibanco3",#N/A,TRUE,"Unibanco's RWA analysis"}</definedName>
    <definedName name="ccccc" hidden="1">{"Bradesco 1",#N/A,TRUE,"Bradesco acc_dil";"Bradesco2",#N/A,TRUE,"Bradesco acc_dil";"Bradesco3",#N/A,TRUE,"Bradesco's RWA analysis";"Unibanco1",#N/A,TRUE,"Unibanco acc_dil ";"Unibanco2",#N/A,TRUE,"Unibanco acc_dil ";"Unibanco3",#N/A,TRUE,"Unibanco's RWA analysis"}</definedName>
    <definedName name="d" localSheetId="39" hidden="1">{"Bradesco 1",#N/A,TRUE,"Bradesco acc_dil";"Bradesco2",#N/A,TRUE,"Bradesco acc_dil";"Bradesco3",#N/A,TRUE,"Bradesco's RWA analysis";"Unibanco1",#N/A,TRUE,"Unibanco acc_dil ";"Unibanco2",#N/A,TRUE,"Unibanco acc_dil ";"Unibanco3",#N/A,TRUE,"Unibanco's RWA analysis"}</definedName>
    <definedName name="d" localSheetId="43" hidden="1">{"Bradesco 1",#N/A,TRUE,"Bradesco acc_dil";"Bradesco2",#N/A,TRUE,"Bradesco acc_dil";"Bradesco3",#N/A,TRUE,"Bradesco's RWA analysis";"Unibanco1",#N/A,TRUE,"Unibanco acc_dil ";"Unibanco2",#N/A,TRUE,"Unibanco acc_dil ";"Unibanco3",#N/A,TRUE,"Unibanco's RWA analysis"}</definedName>
    <definedName name="d" localSheetId="68" hidden="1">{"Bradesco 1",#N/A,TRUE,"Bradesco acc_dil";"Bradesco2",#N/A,TRUE,"Bradesco acc_dil";"Bradesco3",#N/A,TRUE,"Bradesco's RWA analysis";"Unibanco1",#N/A,TRUE,"Unibanco acc_dil ";"Unibanco2",#N/A,TRUE,"Unibanco acc_dil ";"Unibanco3",#N/A,TRUE,"Unibanco's RWA analysis"}</definedName>
    <definedName name="d" localSheetId="65" hidden="1">{"Bradesco 1",#N/A,TRUE,"Bradesco acc_dil";"Bradesco2",#N/A,TRUE,"Bradesco acc_dil";"Bradesco3",#N/A,TRUE,"Bradesco's RWA analysis";"Unibanco1",#N/A,TRUE,"Unibanco acc_dil ";"Unibanco2",#N/A,TRUE,"Unibanco acc_dil ";"Unibanco3",#N/A,TRUE,"Unibanco's RWA analysis"}</definedName>
    <definedName name="d" localSheetId="12" hidden="1">{"Bradesco 1",#N/A,TRUE,"Bradesco acc_dil";"Bradesco2",#N/A,TRUE,"Bradesco acc_dil";"Bradesco3",#N/A,TRUE,"Bradesco's RWA analysis";"Unibanco1",#N/A,TRUE,"Unibanco acc_dil ";"Unibanco2",#N/A,TRUE,"Unibanco acc_dil ";"Unibanco3",#N/A,TRUE,"Unibanco's RWA analysis"}</definedName>
    <definedName name="d" localSheetId="44" hidden="1">{"Bradesco 1",#N/A,TRUE,"Bradesco acc_dil";"Bradesco2",#N/A,TRUE,"Bradesco acc_dil";"Bradesco3",#N/A,TRUE,"Bradesco's RWA analysis";"Unibanco1",#N/A,TRUE,"Unibanco acc_dil ";"Unibanco2",#N/A,TRUE,"Unibanco acc_dil ";"Unibanco3",#N/A,TRUE,"Unibanco's RWA analysis"}</definedName>
    <definedName name="d" localSheetId="6" hidden="1">{"Bradesco 1",#N/A,TRUE,"Bradesco acc_dil";"Bradesco2",#N/A,TRUE,"Bradesco acc_dil";"Bradesco3",#N/A,TRUE,"Bradesco's RWA analysis";"Unibanco1",#N/A,TRUE,"Unibanco acc_dil ";"Unibanco2",#N/A,TRUE,"Unibanco acc_dil ";"Unibanco3",#N/A,TRUE,"Unibanco's RWA analysis"}</definedName>
    <definedName name="d" localSheetId="4" hidden="1">{"Bradesco 1",#N/A,TRUE,"Bradesco acc_dil";"Bradesco2",#N/A,TRUE,"Bradesco acc_dil";"Bradesco3",#N/A,TRUE,"Bradesco's RWA analysis";"Unibanco1",#N/A,TRUE,"Unibanco acc_dil ";"Unibanco2",#N/A,TRUE,"Unibanco acc_dil ";"Unibanco3",#N/A,TRUE,"Unibanco's RWA analysis"}</definedName>
    <definedName name="d" localSheetId="11" hidden="1">{"Bradesco 1",#N/A,TRUE,"Bradesco acc_dil";"Bradesco2",#N/A,TRUE,"Bradesco acc_dil";"Bradesco3",#N/A,TRUE,"Bradesco's RWA analysis";"Unibanco1",#N/A,TRUE,"Unibanco acc_dil ";"Unibanco2",#N/A,TRUE,"Unibanco acc_dil ";"Unibanco3",#N/A,TRUE,"Unibanco's RWA analysis"}</definedName>
    <definedName name="d" localSheetId="5" hidden="1">{"Bradesco 1",#N/A,TRUE,"Bradesco acc_dil";"Bradesco2",#N/A,TRUE,"Bradesco acc_dil";"Bradesco3",#N/A,TRUE,"Bradesco's RWA analysis";"Unibanco1",#N/A,TRUE,"Unibanco acc_dil ";"Unibanco2",#N/A,TRUE,"Unibanco acc_dil ";"Unibanco3",#N/A,TRUE,"Unibanco's RWA analysis"}</definedName>
    <definedName name="d" localSheetId="46" hidden="1">{"Bradesco 1",#N/A,TRUE,"Bradesco acc_dil";"Bradesco2",#N/A,TRUE,"Bradesco acc_dil";"Bradesco3",#N/A,TRUE,"Bradesco's RWA analysis";"Unibanco1",#N/A,TRUE,"Unibanco acc_dil ";"Unibanco2",#N/A,TRUE,"Unibanco acc_dil ";"Unibanco3",#N/A,TRUE,"Unibanco's RWA analysis"}</definedName>
    <definedName name="d" localSheetId="42" hidden="1">{"Bradesco 1",#N/A,TRUE,"Bradesco acc_dil";"Bradesco2",#N/A,TRUE,"Bradesco acc_dil";"Bradesco3",#N/A,TRUE,"Bradesco's RWA analysis";"Unibanco1",#N/A,TRUE,"Unibanco acc_dil ";"Unibanco2",#N/A,TRUE,"Unibanco acc_dil ";"Unibanco3",#N/A,TRUE,"Unibanco's RWA analysis"}</definedName>
    <definedName name="d" localSheetId="41" hidden="1">{"Bradesco 1",#N/A,TRUE,"Bradesco acc_dil";"Bradesco2",#N/A,TRUE,"Bradesco acc_dil";"Bradesco3",#N/A,TRUE,"Bradesco's RWA analysis";"Unibanco1",#N/A,TRUE,"Unibanco acc_dil ";"Unibanco2",#N/A,TRUE,"Unibanco acc_dil ";"Unibanco3",#N/A,TRUE,"Unibanco's RWA analysis"}</definedName>
    <definedName name="d" localSheetId="49" hidden="1">{"Bradesco 1",#N/A,TRUE,"Bradesco acc_dil";"Bradesco2",#N/A,TRUE,"Bradesco acc_dil";"Bradesco3",#N/A,TRUE,"Bradesco's RWA analysis";"Unibanco1",#N/A,TRUE,"Unibanco acc_dil ";"Unibanco2",#N/A,TRUE,"Unibanco acc_dil ";"Unibanco3",#N/A,TRUE,"Unibanco's RWA analysis"}</definedName>
    <definedName name="d" localSheetId="95" hidden="1">{"Bradesco 1",#N/A,TRUE,"Bradesco acc_dil";"Bradesco2",#N/A,TRUE,"Bradesco acc_dil";"Bradesco3",#N/A,TRUE,"Bradesco's RWA analysis";"Unibanco1",#N/A,TRUE,"Unibanco acc_dil ";"Unibanco2",#N/A,TRUE,"Unibanco acc_dil ";"Unibanco3",#N/A,TRUE,"Unibanco's RWA analysis"}</definedName>
    <definedName name="d" localSheetId="38" hidden="1">{"Bradesco 1",#N/A,TRUE,"Bradesco acc_dil";"Bradesco2",#N/A,TRUE,"Bradesco acc_dil";"Bradesco3",#N/A,TRUE,"Bradesco's RWA analysis";"Unibanco1",#N/A,TRUE,"Unibanco acc_dil ";"Unibanco2",#N/A,TRUE,"Unibanco acc_dil ";"Unibanco3",#N/A,TRUE,"Unibanco's RWA analysis"}</definedName>
    <definedName name="d" localSheetId="20" hidden="1">{"Bradesco 1",#N/A,TRUE,"Bradesco acc_dil";"Bradesco2",#N/A,TRUE,"Bradesco acc_dil";"Bradesco3",#N/A,TRUE,"Bradesco's RWA analysis";"Unibanco1",#N/A,TRUE,"Unibanco acc_dil ";"Unibanco2",#N/A,TRUE,"Unibanco acc_dil ";"Unibanco3",#N/A,TRUE,"Unibanco's RWA analysis"}</definedName>
    <definedName name="d" localSheetId="83" hidden="1">{"Bradesco 1",#N/A,TRUE,"Bradesco acc_dil";"Bradesco2",#N/A,TRUE,"Bradesco acc_dil";"Bradesco3",#N/A,TRUE,"Bradesco's RWA analysis";"Unibanco1",#N/A,TRUE,"Unibanco acc_dil ";"Unibanco2",#N/A,TRUE,"Unibanco acc_dil ";"Unibanco3",#N/A,TRUE,"Unibanco's RWA analysis"}</definedName>
    <definedName name="d" localSheetId="35" hidden="1">{"Bradesco 1",#N/A,TRUE,"Bradesco acc_dil";"Bradesco2",#N/A,TRUE,"Bradesco acc_dil";"Bradesco3",#N/A,TRUE,"Bradesco's RWA analysis";"Unibanco1",#N/A,TRUE,"Unibanco acc_dil ";"Unibanco2",#N/A,TRUE,"Unibanco acc_dil ";"Unibanco3",#N/A,TRUE,"Unibanco's RWA analysis"}</definedName>
    <definedName name="d" localSheetId="47" hidden="1">{"Bradesco 1",#N/A,TRUE,"Bradesco acc_dil";"Bradesco2",#N/A,TRUE,"Bradesco acc_dil";"Bradesco3",#N/A,TRUE,"Bradesco's RWA analysis";"Unibanco1",#N/A,TRUE,"Unibanco acc_dil ";"Unibanco2",#N/A,TRUE,"Unibanco acc_dil ";"Unibanco3",#N/A,TRUE,"Unibanco's RWA analysis"}</definedName>
    <definedName name="d" localSheetId="82" hidden="1">{"Bradesco 1",#N/A,TRUE,"Bradesco acc_dil";"Bradesco2",#N/A,TRUE,"Bradesco acc_dil";"Bradesco3",#N/A,TRUE,"Bradesco's RWA analysis";"Unibanco1",#N/A,TRUE,"Unibanco acc_dil ";"Unibanco2",#N/A,TRUE,"Unibanco acc_dil ";"Unibanco3",#N/A,TRUE,"Unibanco's RWA analysis"}</definedName>
    <definedName name="d" localSheetId="80" hidden="1">{"Bradesco 1",#N/A,TRUE,"Bradesco acc_dil";"Bradesco2",#N/A,TRUE,"Bradesco acc_dil";"Bradesco3",#N/A,TRUE,"Bradesco's RWA analysis";"Unibanco1",#N/A,TRUE,"Unibanco acc_dil ";"Unibanco2",#N/A,TRUE,"Unibanco acc_dil ";"Unibanco3",#N/A,TRUE,"Unibanco's RWA analysis"}</definedName>
    <definedName name="d" localSheetId="79" hidden="1">{"Bradesco 1",#N/A,TRUE,"Bradesco acc_dil";"Bradesco2",#N/A,TRUE,"Bradesco acc_dil";"Bradesco3",#N/A,TRUE,"Bradesco's RWA analysis";"Unibanco1",#N/A,TRUE,"Unibanco acc_dil ";"Unibanco2",#N/A,TRUE,"Unibanco acc_dil ";"Unibanco3",#N/A,TRUE,"Unibanco's RWA analysis"}</definedName>
    <definedName name="d" localSheetId="77" hidden="1">{"Bradesco 1",#N/A,TRUE,"Bradesco acc_dil";"Bradesco2",#N/A,TRUE,"Bradesco acc_dil";"Bradesco3",#N/A,TRUE,"Bradesco's RWA analysis";"Unibanco1",#N/A,TRUE,"Unibanco acc_dil ";"Unibanco2",#N/A,TRUE,"Unibanco acc_dil ";"Unibanco3",#N/A,TRUE,"Unibanco's RWA analysis"}</definedName>
    <definedName name="d" localSheetId="78" hidden="1">{"Bradesco 1",#N/A,TRUE,"Bradesco acc_dil";"Bradesco2",#N/A,TRUE,"Bradesco acc_dil";"Bradesco3",#N/A,TRUE,"Bradesco's RWA analysis";"Unibanco1",#N/A,TRUE,"Unibanco acc_dil ";"Unibanco2",#N/A,TRUE,"Unibanco acc_dil ";"Unibanco3",#N/A,TRUE,"Unibanco's RWA analysis"}</definedName>
    <definedName name="d" localSheetId="81" hidden="1">{"Bradesco 1",#N/A,TRUE,"Bradesco acc_dil";"Bradesco2",#N/A,TRUE,"Bradesco acc_dil";"Bradesco3",#N/A,TRUE,"Bradesco's RWA analysis";"Unibanco1",#N/A,TRUE,"Unibanco acc_dil ";"Unibanco2",#N/A,TRUE,"Unibanco acc_dil ";"Unibanco3",#N/A,TRUE,"Unibanco's RWA analysis"}</definedName>
    <definedName name="d" localSheetId="32" hidden="1">{"Bradesco 1",#N/A,TRUE,"Bradesco acc_dil";"Bradesco2",#N/A,TRUE,"Bradesco acc_dil";"Bradesco3",#N/A,TRUE,"Bradesco's RWA analysis";"Unibanco1",#N/A,TRUE,"Unibanco acc_dil ";"Unibanco2",#N/A,TRUE,"Unibanco acc_dil ";"Unibanco3",#N/A,TRUE,"Unibanco's RWA analysis"}</definedName>
    <definedName name="d" localSheetId="31" hidden="1">{"Bradesco 1",#N/A,TRUE,"Bradesco acc_dil";"Bradesco2",#N/A,TRUE,"Bradesco acc_dil";"Bradesco3",#N/A,TRUE,"Bradesco's RWA analysis";"Unibanco1",#N/A,TRUE,"Unibanco acc_dil ";"Unibanco2",#N/A,TRUE,"Unibanco acc_dil ";"Unibanco3",#N/A,TRUE,"Unibanco's RWA analysis"}</definedName>
    <definedName name="d" localSheetId="30" hidden="1">{"Bradesco 1",#N/A,TRUE,"Bradesco acc_dil";"Bradesco2",#N/A,TRUE,"Bradesco acc_dil";"Bradesco3",#N/A,TRUE,"Bradesco's RWA analysis";"Unibanco1",#N/A,TRUE,"Unibanco acc_dil ";"Unibanco2",#N/A,TRUE,"Unibanco acc_dil ";"Unibanco3",#N/A,TRUE,"Unibanco's RWA analysis"}</definedName>
    <definedName name="d" localSheetId="29" hidden="1">{"Bradesco 1",#N/A,TRUE,"Bradesco acc_dil";"Bradesco2",#N/A,TRUE,"Bradesco acc_dil";"Bradesco3",#N/A,TRUE,"Bradesco's RWA analysis";"Unibanco1",#N/A,TRUE,"Unibanco acc_dil ";"Unibanco2",#N/A,TRUE,"Unibanco acc_dil ";"Unibanco3",#N/A,TRUE,"Unibanco's RWA analysis"}</definedName>
    <definedName name="d" localSheetId="28" hidden="1">{"Bradesco 1",#N/A,TRUE,"Bradesco acc_dil";"Bradesco2",#N/A,TRUE,"Bradesco acc_dil";"Bradesco3",#N/A,TRUE,"Bradesco's RWA analysis";"Unibanco1",#N/A,TRUE,"Unibanco acc_dil ";"Unibanco2",#N/A,TRUE,"Unibanco acc_dil ";"Unibanco3",#N/A,TRUE,"Unibanco's RWA analysis"}</definedName>
    <definedName name="d" localSheetId="36" hidden="1">{"Bradesco 1",#N/A,TRUE,"Bradesco acc_dil";"Bradesco2",#N/A,TRUE,"Bradesco acc_dil";"Bradesco3",#N/A,TRUE,"Bradesco's RWA analysis";"Unibanco1",#N/A,TRUE,"Unibanco acc_dil ";"Unibanco2",#N/A,TRUE,"Unibanco acc_dil ";"Unibanco3",#N/A,TRUE,"Unibanco's RWA analysis"}</definedName>
    <definedName name="d" localSheetId="40" hidden="1">{"Bradesco 1",#N/A,TRUE,"Bradesco acc_dil";"Bradesco2",#N/A,TRUE,"Bradesco acc_dil";"Bradesco3",#N/A,TRUE,"Bradesco's RWA analysis";"Unibanco1",#N/A,TRUE,"Unibanco acc_dil ";"Unibanco2",#N/A,TRUE,"Unibanco acc_dil ";"Unibanco3",#N/A,TRUE,"Unibanco's RWA analysis"}</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 localSheetId="64" hidden="1">{"Bradesco 1",#N/A,TRUE,"Bradesco acc_dil";"Bradesco2",#N/A,TRUE,"Bradesco acc_dil";"Bradesco3",#N/A,TRUE,"Bradesco's RWA analysis";"Unibanco1",#N/A,TRUE,"Unibanco acc_dil ";"Unibanco2",#N/A,TRUE,"Unibanco acc_dil ";"Unibanco3",#N/A,TRUE,"Unibanco's RWA analysis"}</definedName>
    <definedName name="d" localSheetId="52" hidden="1">{"Bradesco 1",#N/A,TRUE,"Bradesco acc_dil";"Bradesco2",#N/A,TRUE,"Bradesco acc_dil";"Bradesco3",#N/A,TRUE,"Bradesco's RWA analysis";"Unibanco1",#N/A,TRUE,"Unibanco acc_dil ";"Unibanco2",#N/A,TRUE,"Unibanco acc_dil ";"Unibanco3",#N/A,TRUE,"Unibanco's RWA analysis"}</definedName>
    <definedName name="d" localSheetId="34" hidden="1">{"Bradesco 1",#N/A,TRUE,"Bradesco acc_dil";"Bradesco2",#N/A,TRUE,"Bradesco acc_dil";"Bradesco3",#N/A,TRUE,"Bradesco's RWA analysis";"Unibanco1",#N/A,TRUE,"Unibanco acc_dil ";"Unibanco2",#N/A,TRUE,"Unibanco acc_dil ";"Unibanco3",#N/A,TRUE,"Unibanco's RWA analysis"}</definedName>
    <definedName name="d" localSheetId="92" hidden="1">{"Bradesco 1",#N/A,TRUE,"Bradesco acc_dil";"Bradesco2",#N/A,TRUE,"Bradesco acc_dil";"Bradesco3",#N/A,TRUE,"Bradesco's RWA analysis";"Unibanco1",#N/A,TRUE,"Unibanco acc_dil ";"Unibanco2",#N/A,TRUE,"Unibanco acc_dil ";"Unibanco3",#N/A,TRUE,"Unibanco's RWA analysis"}</definedName>
    <definedName name="d" localSheetId="59" hidden="1">{"Bradesco 1",#N/A,TRUE,"Bradesco acc_dil";"Bradesco2",#N/A,TRUE,"Bradesco acc_dil";"Bradesco3",#N/A,TRUE,"Bradesco's RWA analysis";"Unibanco1",#N/A,TRUE,"Unibanco acc_dil ";"Unibanco2",#N/A,TRUE,"Unibanco acc_dil ";"Unibanco3",#N/A,TRUE,"Unibanco's RWA analysis"}</definedName>
    <definedName name="d" localSheetId="63" hidden="1">{"Bradesco 1",#N/A,TRUE,"Bradesco acc_dil";"Bradesco2",#N/A,TRUE,"Bradesco acc_dil";"Bradesco3",#N/A,TRUE,"Bradesco's RWA analysis";"Unibanco1",#N/A,TRUE,"Unibanco acc_dil ";"Unibanco2",#N/A,TRUE,"Unibanco acc_dil ";"Unibanco3",#N/A,TRUE,"Unibanco's RWA analysis"}</definedName>
    <definedName name="d" localSheetId="45" hidden="1">{"Bradesco 1",#N/A,TRUE,"Bradesco acc_dil";"Bradesco2",#N/A,TRUE,"Bradesco acc_dil";"Bradesco3",#N/A,TRUE,"Bradesco's RWA analysis";"Unibanco1",#N/A,TRUE,"Unibanco acc_dil ";"Unibanco2",#N/A,TRUE,"Unibanco acc_dil ";"Unibanco3",#N/A,TRUE,"Unibanco's RWA analysis"}</definedName>
    <definedName name="d" localSheetId="48" hidden="1">{"Bradesco 1",#N/A,TRUE,"Bradesco acc_dil";"Bradesco2",#N/A,TRUE,"Bradesco acc_dil";"Bradesco3",#N/A,TRUE,"Bradesco's RWA analysis";"Unibanco1",#N/A,TRUE,"Unibanco acc_dil ";"Unibanco2",#N/A,TRUE,"Unibanco acc_dil ";"Unibanco3",#N/A,TRUE,"Unibanco's RWA analysis"}</definedName>
    <definedName name="d" localSheetId="69" hidden="1">{"Bradesco 1",#N/A,TRUE,"Bradesco acc_dil";"Bradesco2",#N/A,TRUE,"Bradesco acc_dil";"Bradesco3",#N/A,TRUE,"Bradesco's RWA analysis";"Unibanco1",#N/A,TRUE,"Unibanco acc_dil ";"Unibanco2",#N/A,TRUE,"Unibanco acc_dil ";"Unibanco3",#N/A,TRUE,"Unibanco's RWA analysis"}</definedName>
    <definedName name="d" localSheetId="84" hidden="1">{"Bradesco 1",#N/A,TRUE,"Bradesco acc_dil";"Bradesco2",#N/A,TRUE,"Bradesco acc_dil";"Bradesco3",#N/A,TRUE,"Bradesco's RWA analysis";"Unibanco1",#N/A,TRUE,"Unibanco acc_dil ";"Unibanco2",#N/A,TRUE,"Unibanco acc_dil ";"Unibanco3",#N/A,TRUE,"Unibanco's RWA analysis"}</definedName>
    <definedName name="d" localSheetId="21" hidden="1">{"Bradesco 1",#N/A,TRUE,"Bradesco acc_dil";"Bradesco2",#N/A,TRUE,"Bradesco acc_dil";"Bradesco3",#N/A,TRUE,"Bradesco's RWA analysis";"Unibanco1",#N/A,TRUE,"Unibanco acc_dil ";"Unibanco2",#N/A,TRUE,"Unibanco acc_dil ";"Unibanco3",#N/A,TRUE,"Unibanco's RWA analysis"}</definedName>
    <definedName name="d" localSheetId="85" hidden="1">{"Bradesco 1",#N/A,TRUE,"Bradesco acc_dil";"Bradesco2",#N/A,TRUE,"Bradesco acc_dil";"Bradesco3",#N/A,TRUE,"Bradesco's RWA analysis";"Unibanco1",#N/A,TRUE,"Unibanco acc_dil ";"Unibanco2",#N/A,TRUE,"Unibanco acc_dil ";"Unibanco3",#N/A,TRUE,"Unibanco's RWA analysis"}</definedName>
    <definedName name="d" localSheetId="22" hidden="1">{"Bradesco 1",#N/A,TRUE,"Bradesco acc_dil";"Bradesco2",#N/A,TRUE,"Bradesco acc_dil";"Bradesco3",#N/A,TRUE,"Bradesco's RWA analysis";"Unibanco1",#N/A,TRUE,"Unibanco acc_dil ";"Unibanco2",#N/A,TRUE,"Unibanco acc_dil ";"Unibanco3",#N/A,TRUE,"Unibanco's RWA analysis"}</definedName>
    <definedName name="d" localSheetId="88" hidden="1">{"Bradesco 1",#N/A,TRUE,"Bradesco acc_dil";"Bradesco2",#N/A,TRUE,"Bradesco acc_dil";"Bradesco3",#N/A,TRUE,"Bradesco's RWA analysis";"Unibanco1",#N/A,TRUE,"Unibanco acc_dil ";"Unibanco2",#N/A,TRUE,"Unibanco acc_dil ";"Unibanco3",#N/A,TRUE,"Unibanco's RWA analysis"}</definedName>
    <definedName name="d" localSheetId="25" hidden="1">{"Bradesco 1",#N/A,TRUE,"Bradesco acc_dil";"Bradesco2",#N/A,TRUE,"Bradesco acc_dil";"Bradesco3",#N/A,TRUE,"Bradesco's RWA analysis";"Unibanco1",#N/A,TRUE,"Unibanco acc_dil ";"Unibanco2",#N/A,TRUE,"Unibanco acc_dil ";"Unibanco3",#N/A,TRUE,"Unibanco's RWA analysis"}</definedName>
    <definedName name="d" localSheetId="86" hidden="1">{"Bradesco 1",#N/A,TRUE,"Bradesco acc_dil";"Bradesco2",#N/A,TRUE,"Bradesco acc_dil";"Bradesco3",#N/A,TRUE,"Bradesco's RWA analysis";"Unibanco1",#N/A,TRUE,"Unibanco acc_dil ";"Unibanco2",#N/A,TRUE,"Unibanco acc_dil ";"Unibanco3",#N/A,TRUE,"Unibanco's RWA analysis"}</definedName>
    <definedName name="d" localSheetId="23" hidden="1">{"Bradesco 1",#N/A,TRUE,"Bradesco acc_dil";"Bradesco2",#N/A,TRUE,"Bradesco acc_dil";"Bradesco3",#N/A,TRUE,"Bradesco's RWA analysis";"Unibanco1",#N/A,TRUE,"Unibanco acc_dil ";"Unibanco2",#N/A,TRUE,"Unibanco acc_dil ";"Unibanco3",#N/A,TRUE,"Unibanco's RWA analysis"}</definedName>
    <definedName name="d" localSheetId="87" hidden="1">{"Bradesco 1",#N/A,TRUE,"Bradesco acc_dil";"Bradesco2",#N/A,TRUE,"Bradesco acc_dil";"Bradesco3",#N/A,TRUE,"Bradesco's RWA analysis";"Unibanco1",#N/A,TRUE,"Unibanco acc_dil ";"Unibanco2",#N/A,TRUE,"Unibanco acc_dil ";"Unibanco3",#N/A,TRUE,"Unibanco's RWA analysis"}</definedName>
    <definedName name="d" localSheetId="24" hidden="1">{"Bradesco 1",#N/A,TRUE,"Bradesco acc_dil";"Bradesco2",#N/A,TRUE,"Bradesco acc_dil";"Bradesco3",#N/A,TRUE,"Bradesco's RWA analysis";"Unibanco1",#N/A,TRUE,"Unibanco acc_dil ";"Unibanco2",#N/A,TRUE,"Unibanco acc_dil ";"Unibanco3",#N/A,TRUE,"Unibanco's RWA analysis"}</definedName>
    <definedName name="d" localSheetId="33" hidden="1">{"Bradesco 1",#N/A,TRUE,"Bradesco acc_dil";"Bradesco2",#N/A,TRUE,"Bradesco acc_dil";"Bradesco3",#N/A,TRUE,"Bradesco's RWA analysis";"Unibanco1",#N/A,TRUE,"Unibanco acc_dil ";"Unibanco2",#N/A,TRUE,"Unibanco acc_dil ";"Unibanco3",#N/A,TRUE,"Unibanco's RWA analysis"}</definedName>
    <definedName name="d" localSheetId="91" hidden="1">{"Bradesco 1",#N/A,TRUE,"Bradesco acc_dil";"Bradesco2",#N/A,TRUE,"Bradesco acc_dil";"Bradesco3",#N/A,TRUE,"Bradesco's RWA analysis";"Unibanco1",#N/A,TRUE,"Unibanco acc_dil ";"Unibanco2",#N/A,TRUE,"Unibanco acc_dil ";"Unibanco3",#N/A,TRUE,"Unibanco's RWA analysis"}</definedName>
    <definedName name="d" hidden="1">{"Bradesco 1",#N/A,TRUE,"Bradesco acc_dil";"Bradesco2",#N/A,TRUE,"Bradesco acc_dil";"Bradesco3",#N/A,TRUE,"Bradesco's RWA analysis";"Unibanco1",#N/A,TRUE,"Unibanco acc_dil ";"Unibanco2",#N/A,TRUE,"Unibanco acc_dil ";"Unibanco3",#N/A,TRUE,"Unibanco's RWA analysis"}</definedName>
    <definedName name="data" localSheetId="39">#REF!</definedName>
    <definedName name="data" localSheetId="43">#REF!</definedName>
    <definedName name="data" localSheetId="68">#REF!</definedName>
    <definedName name="data" localSheetId="65">#REF!</definedName>
    <definedName name="data" localSheetId="44">#REF!</definedName>
    <definedName name="data" localSheetId="4">#REF!</definedName>
    <definedName name="data" localSheetId="5">#REF!</definedName>
    <definedName name="data" localSheetId="49">#REF!</definedName>
    <definedName name="data" localSheetId="32">#REF!</definedName>
    <definedName name="data" localSheetId="31">#REF!</definedName>
    <definedName name="data" localSheetId="30">#REF!</definedName>
    <definedName name="data" localSheetId="29">#REF!</definedName>
    <definedName name="data" localSheetId="28">#REF!</definedName>
    <definedName name="data" localSheetId="40">#REF!</definedName>
    <definedName name="data" localSheetId="0">#REF!</definedName>
    <definedName name="data" localSheetId="52">#REF!</definedName>
    <definedName name="data" localSheetId="59">#REF!</definedName>
    <definedName name="data" localSheetId="45">#REF!</definedName>
    <definedName name="data" localSheetId="48">#REF!</definedName>
    <definedName name="data" localSheetId="69">#REF!</definedName>
    <definedName name="data" localSheetId="85">#REF!</definedName>
    <definedName name="data" localSheetId="22">#REF!</definedName>
    <definedName name="data" localSheetId="88">#REF!</definedName>
    <definedName name="data" localSheetId="25">#REF!</definedName>
    <definedName name="data" localSheetId="87">#REF!</definedName>
    <definedName name="data" localSheetId="24">#REF!</definedName>
    <definedName name="data" localSheetId="58">#REF!</definedName>
    <definedName name="data">#REF!</definedName>
    <definedName name="dddd" localSheetId="39" hidden="1">{"Bradesco 1",#N/A,TRUE,"Bradesco acc_dil";"Bradesco2",#N/A,TRUE,"Bradesco acc_dil";"Bradesco3",#N/A,TRUE,"Bradesco's RWA analysis";"Unibanco1",#N/A,TRUE,"Unibanco acc_dil ";"Unibanco2",#N/A,TRUE,"Unibanco acc_dil ";"Unibanco3",#N/A,TRUE,"Unibanco's RWA analysis"}</definedName>
    <definedName name="dddd" localSheetId="12" hidden="1">{"Bradesco 1",#N/A,TRUE,"Bradesco acc_dil";"Bradesco2",#N/A,TRUE,"Bradesco acc_dil";"Bradesco3",#N/A,TRUE,"Bradesco's RWA analysis";"Unibanco1",#N/A,TRUE,"Unibanco acc_dil ";"Unibanco2",#N/A,TRUE,"Unibanco acc_dil ";"Unibanco3",#N/A,TRUE,"Unibanco's RWA analysis"}</definedName>
    <definedName name="dddd" localSheetId="42" hidden="1">{"Bradesco 1",#N/A,TRUE,"Bradesco acc_dil";"Bradesco2",#N/A,TRUE,"Bradesco acc_dil";"Bradesco3",#N/A,TRUE,"Bradesco's RWA analysis";"Unibanco1",#N/A,TRUE,"Unibanco acc_dil ";"Unibanco2",#N/A,TRUE,"Unibanco acc_dil ";"Unibanco3",#N/A,TRUE,"Unibanco's RWA analysis"}</definedName>
    <definedName name="dddd" localSheetId="41" hidden="1">{"Bradesco 1",#N/A,TRUE,"Bradesco acc_dil";"Bradesco2",#N/A,TRUE,"Bradesco acc_dil";"Bradesco3",#N/A,TRUE,"Bradesco's RWA analysis";"Unibanco1",#N/A,TRUE,"Unibanco acc_dil ";"Unibanco2",#N/A,TRUE,"Unibanco acc_dil ";"Unibanco3",#N/A,TRUE,"Unibanco's RWA analysis"}</definedName>
    <definedName name="dddd" localSheetId="95" hidden="1">{"Bradesco 1",#N/A,TRUE,"Bradesco acc_dil";"Bradesco2",#N/A,TRUE,"Bradesco acc_dil";"Bradesco3",#N/A,TRUE,"Bradesco's RWA analysis";"Unibanco1",#N/A,TRUE,"Unibanco acc_dil ";"Unibanco2",#N/A,TRUE,"Unibanco acc_dil ";"Unibanco3",#N/A,TRUE,"Unibanco's RWA analysis"}</definedName>
    <definedName name="dddd" localSheetId="38" hidden="1">{"Bradesco 1",#N/A,TRUE,"Bradesco acc_dil";"Bradesco2",#N/A,TRUE,"Bradesco acc_dil";"Bradesco3",#N/A,TRUE,"Bradesco's RWA analysis";"Unibanco1",#N/A,TRUE,"Unibanco acc_dil ";"Unibanco2",#N/A,TRUE,"Unibanco acc_dil ";"Unibanco3",#N/A,TRUE,"Unibanco's RWA analysis"}</definedName>
    <definedName name="dddd" localSheetId="20" hidden="1">{"Bradesco 1",#N/A,TRUE,"Bradesco acc_dil";"Bradesco2",#N/A,TRUE,"Bradesco acc_dil";"Bradesco3",#N/A,TRUE,"Bradesco's RWA analysis";"Unibanco1",#N/A,TRUE,"Unibanco acc_dil ";"Unibanco2",#N/A,TRUE,"Unibanco acc_dil ";"Unibanco3",#N/A,TRUE,"Unibanco's RWA analysis"}</definedName>
    <definedName name="dddd" localSheetId="83" hidden="1">{"Bradesco 1",#N/A,TRUE,"Bradesco acc_dil";"Bradesco2",#N/A,TRUE,"Bradesco acc_dil";"Bradesco3",#N/A,TRUE,"Bradesco's RWA analysis";"Unibanco1",#N/A,TRUE,"Unibanco acc_dil ";"Unibanco2",#N/A,TRUE,"Unibanco acc_dil ";"Unibanco3",#N/A,TRUE,"Unibanco's RWA analysis"}</definedName>
    <definedName name="dddd" localSheetId="40" hidden="1">{"Bradesco 1",#N/A,TRUE,"Bradesco acc_dil";"Bradesco2",#N/A,TRUE,"Bradesco acc_dil";"Bradesco3",#N/A,TRUE,"Bradesco's RWA analysis";"Unibanco1",#N/A,TRUE,"Unibanco acc_dil ";"Unibanco2",#N/A,TRUE,"Unibanco acc_dil ";"Unibanco3",#N/A,TRUE,"Unibanco's RWA analysis"}</definedName>
    <definedName name="dddd" localSheetId="0" hidden="1">{"Bradesco 1",#N/A,TRUE,"Bradesco acc_dil";"Bradesco2",#N/A,TRUE,"Bradesco acc_dil";"Bradesco3",#N/A,TRUE,"Bradesco's RWA analysis";"Unibanco1",#N/A,TRUE,"Unibanco acc_dil ";"Unibanco2",#N/A,TRUE,"Unibanco acc_dil ";"Unibanco3",#N/A,TRUE,"Unibanco's RWA analysis"}</definedName>
    <definedName name="dddd" hidden="1">{"Bradesco 1",#N/A,TRUE,"Bradesco acc_dil";"Bradesco2",#N/A,TRUE,"Bradesco acc_dil";"Bradesco3",#N/A,TRUE,"Bradesco's RWA analysis";"Unibanco1",#N/A,TRUE,"Unibanco acc_dil ";"Unibanco2",#N/A,TRUE,"Unibanco acc_dil ";"Unibanco3",#N/A,TRUE,"Unibanco's RWA analysis"}</definedName>
    <definedName name="DEMRES" localSheetId="35">#REF!</definedName>
    <definedName name="DEMRES" localSheetId="60">#REF!</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43" hidden="1">{"Bradesco 1",#N/A,TRUE,"Bradesco acc_dil";"Bradesco2",#N/A,TRUE,"Bradesco acc_dil";"Bradesco3",#N/A,TRUE,"Bradesco's RWA analysis";"Unibanco1",#N/A,TRUE,"Unibanco acc_dil ";"Unibanco2",#N/A,TRUE,"Unibanco acc_dil ";"Unibanco3",#N/A,TRUE,"Unibanco's RWA analysis"}</definedName>
    <definedName name="Desp2" localSheetId="68" hidden="1">{"Bradesco 1",#N/A,TRUE,"Bradesco acc_dil";"Bradesco2",#N/A,TRUE,"Bradesco acc_dil";"Bradesco3",#N/A,TRUE,"Bradesco's RWA analysis";"Unibanco1",#N/A,TRUE,"Unibanco acc_dil ";"Unibanco2",#N/A,TRUE,"Unibanco acc_dil ";"Unibanco3",#N/A,TRUE,"Unibanco's RWA analysis"}</definedName>
    <definedName name="Desp2" localSheetId="65"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44"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4"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5" hidden="1">{"Bradesco 1",#N/A,TRUE,"Bradesco acc_dil";"Bradesco2",#N/A,TRUE,"Bradesco acc_dil";"Bradesco3",#N/A,TRUE,"Bradesco's RWA analysis";"Unibanco1",#N/A,TRUE,"Unibanco acc_dil ";"Unibanco2",#N/A,TRUE,"Unibanco acc_dil ";"Unibanco3",#N/A,TRUE,"Unibanco's RWA analysis"}</definedName>
    <definedName name="Desp2" localSheetId="46" hidden="1">{"Bradesco 1",#N/A,TRUE,"Bradesco acc_dil";"Bradesco2",#N/A,TRUE,"Bradesco acc_dil";"Bradesco3",#N/A,TRUE,"Bradesco's RWA analysis";"Unibanco1",#N/A,TRUE,"Unibanco acc_dil ";"Unibanco2",#N/A,TRUE,"Unibanco acc_dil ";"Unibanco3",#N/A,TRUE,"Unibanco's RWA analysis"}</definedName>
    <definedName name="Desp2" localSheetId="42" hidden="1">{"Bradesco 1",#N/A,TRUE,"Bradesco acc_dil";"Bradesco2",#N/A,TRUE,"Bradesco acc_dil";"Bradesco3",#N/A,TRUE,"Bradesco's RWA analysis";"Unibanco1",#N/A,TRUE,"Unibanco acc_dil ";"Unibanco2",#N/A,TRUE,"Unibanco acc_dil ";"Unibanco3",#N/A,TRUE,"Unibanco's RWA analysis"}</definedName>
    <definedName name="Desp2" localSheetId="41" hidden="1">{"Bradesco 1",#N/A,TRUE,"Bradesco acc_dil";"Bradesco2",#N/A,TRUE,"Bradesco acc_dil";"Bradesco3",#N/A,TRUE,"Bradesco's RWA analysis";"Unibanco1",#N/A,TRUE,"Unibanco acc_dil ";"Unibanco2",#N/A,TRUE,"Unibanco acc_dil ";"Unibanco3",#N/A,TRUE,"Unibanco's RWA analysis"}</definedName>
    <definedName name="Desp2" localSheetId="49" hidden="1">{"Bradesco 1",#N/A,TRUE,"Bradesco acc_dil";"Bradesco2",#N/A,TRUE,"Bradesco acc_dil";"Bradesco3",#N/A,TRUE,"Bradesco's RWA analysis";"Unibanco1",#N/A,TRUE,"Unibanco acc_dil ";"Unibanco2",#N/A,TRUE,"Unibanco acc_dil ";"Unibanco3",#N/A,TRUE,"Unibanco's RWA analysis"}</definedName>
    <definedName name="Desp2" localSheetId="95" hidden="1">{"Bradesco 1",#N/A,TRUE,"Bradesco acc_dil";"Bradesco2",#N/A,TRUE,"Bradesco acc_dil";"Bradesco3",#N/A,TRUE,"Bradesco's RWA analysis";"Unibanco1",#N/A,TRUE,"Unibanco acc_dil ";"Unibanco2",#N/A,TRUE,"Unibanco acc_dil ";"Unibanco3",#N/A,TRUE,"Unibanco's RWA analysis"}</definedName>
    <definedName name="Desp2" localSheetId="38" hidden="1">{"Bradesco 1",#N/A,TRUE,"Bradesco acc_dil";"Bradesco2",#N/A,TRUE,"Bradesco acc_dil";"Bradesco3",#N/A,TRUE,"Bradesco's RWA analysis";"Unibanco1",#N/A,TRUE,"Unibanco acc_dil ";"Unibanco2",#N/A,TRUE,"Unibanco acc_dil ";"Unibanco3",#N/A,TRUE,"Unibanco's RWA analysis"}</definedName>
    <definedName name="Desp2" localSheetId="20" hidden="1">{"Bradesco 1",#N/A,TRUE,"Bradesco acc_dil";"Bradesco2",#N/A,TRUE,"Bradesco acc_dil";"Bradesco3",#N/A,TRUE,"Bradesco's RWA analysis";"Unibanco1",#N/A,TRUE,"Unibanco acc_dil ";"Unibanco2",#N/A,TRUE,"Unibanco acc_dil ";"Unibanco3",#N/A,TRUE,"Unibanco's RWA analysis"}</definedName>
    <definedName name="Desp2" localSheetId="83"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localSheetId="47" hidden="1">{"Bradesco 1",#N/A,TRUE,"Bradesco acc_dil";"Bradesco2",#N/A,TRUE,"Bradesco acc_dil";"Bradesco3",#N/A,TRUE,"Bradesco's RWA analysis";"Unibanco1",#N/A,TRUE,"Unibanco acc_dil ";"Unibanco2",#N/A,TRUE,"Unibanco acc_dil ";"Unibanco3",#N/A,TRUE,"Unibanco's RWA analysis"}</definedName>
    <definedName name="Desp2" localSheetId="82" hidden="1">{"Bradesco 1",#N/A,TRUE,"Bradesco acc_dil";"Bradesco2",#N/A,TRUE,"Bradesco acc_dil";"Bradesco3",#N/A,TRUE,"Bradesco's RWA analysis";"Unibanco1",#N/A,TRUE,"Unibanco acc_dil ";"Unibanco2",#N/A,TRUE,"Unibanco acc_dil ";"Unibanco3",#N/A,TRUE,"Unibanco's RWA analysis"}</definedName>
    <definedName name="Desp2" localSheetId="80" hidden="1">{"Bradesco 1",#N/A,TRUE,"Bradesco acc_dil";"Bradesco2",#N/A,TRUE,"Bradesco acc_dil";"Bradesco3",#N/A,TRUE,"Bradesco's RWA analysis";"Unibanco1",#N/A,TRUE,"Unibanco acc_dil ";"Unibanco2",#N/A,TRUE,"Unibanco acc_dil ";"Unibanco3",#N/A,TRUE,"Unibanco's RWA analysis"}</definedName>
    <definedName name="Desp2" localSheetId="79" hidden="1">{"Bradesco 1",#N/A,TRUE,"Bradesco acc_dil";"Bradesco2",#N/A,TRUE,"Bradesco acc_dil";"Bradesco3",#N/A,TRUE,"Bradesco's RWA analysis";"Unibanco1",#N/A,TRUE,"Unibanco acc_dil ";"Unibanco2",#N/A,TRUE,"Unibanco acc_dil ";"Unibanco3",#N/A,TRUE,"Unibanco's RWA analysis"}</definedName>
    <definedName name="Desp2" localSheetId="77" hidden="1">{"Bradesco 1",#N/A,TRUE,"Bradesco acc_dil";"Bradesco2",#N/A,TRUE,"Bradesco acc_dil";"Bradesco3",#N/A,TRUE,"Bradesco's RWA analysis";"Unibanco1",#N/A,TRUE,"Unibanco acc_dil ";"Unibanco2",#N/A,TRUE,"Unibanco acc_dil ";"Unibanco3",#N/A,TRUE,"Unibanco's RWA analysis"}</definedName>
    <definedName name="Desp2" localSheetId="78" hidden="1">{"Bradesco 1",#N/A,TRUE,"Bradesco acc_dil";"Bradesco2",#N/A,TRUE,"Bradesco acc_dil";"Bradesco3",#N/A,TRUE,"Bradesco's RWA analysis";"Unibanco1",#N/A,TRUE,"Unibanco acc_dil ";"Unibanco2",#N/A,TRUE,"Unibanco acc_dil ";"Unibanco3",#N/A,TRUE,"Unibanco's RWA analysis"}</definedName>
    <definedName name="Desp2" localSheetId="8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36" hidden="1">{"Bradesco 1",#N/A,TRUE,"Bradesco acc_dil";"Bradesco2",#N/A,TRUE,"Bradesco acc_dil";"Bradesco3",#N/A,TRUE,"Bradesco's RWA analysis";"Unibanco1",#N/A,TRUE,"Unibanco acc_dil ";"Unibanco2",#N/A,TRUE,"Unibanco acc_dil ";"Unibanco3",#N/A,TRUE,"Unibanco's RWA analysis"}</definedName>
    <definedName name="Desp2" localSheetId="40" hidden="1">{"Bradesco 1",#N/A,TRUE,"Bradesco acc_dil";"Bradesco2",#N/A,TRUE,"Bradesco acc_dil";"Bradesco3",#N/A,TRUE,"Bradesco's RWA analysis";"Unibanco1",#N/A,TRUE,"Unibanco acc_dil ";"Unibanco2",#N/A,TRUE,"Unibanco acc_dil ";"Unibanco3",#N/A,TRUE,"Unibanco's RWA analysis"}</definedName>
    <definedName name="Desp2" localSheetId="0" hidden="1">{"Bradesco 1",#N/A,TRUE,"Bradesco acc_dil";"Bradesco2",#N/A,TRUE,"Bradesco acc_dil";"Bradesco3",#N/A,TRUE,"Bradesco's RWA analysis";"Unibanco1",#N/A,TRUE,"Unibanco acc_dil ";"Unibanco2",#N/A,TRUE,"Unibanco acc_dil ";"Unibanco3",#N/A,TRUE,"Unibanco's RWA analysis"}</definedName>
    <definedName name="Desp2" localSheetId="64" hidden="1">{"Bradesco 1",#N/A,TRUE,"Bradesco acc_dil";"Bradesco2",#N/A,TRUE,"Bradesco acc_dil";"Bradesco3",#N/A,TRUE,"Bradesco's RWA analysis";"Unibanco1",#N/A,TRUE,"Unibanco acc_dil ";"Unibanco2",#N/A,TRUE,"Unibanco acc_dil ";"Unibanco3",#N/A,TRUE,"Unibanco's RWA analysis"}</definedName>
    <definedName name="Desp2" localSheetId="52"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92" hidden="1">{"Bradesco 1",#N/A,TRUE,"Bradesco acc_dil";"Bradesco2",#N/A,TRUE,"Bradesco acc_dil";"Bradesco3",#N/A,TRUE,"Bradesco's RWA analysis";"Unibanco1",#N/A,TRUE,"Unibanco acc_dil ";"Unibanco2",#N/A,TRUE,"Unibanco acc_dil ";"Unibanco3",#N/A,TRUE,"Unibanco's RWA analysis"}</definedName>
    <definedName name="Desp2" localSheetId="59" hidden="1">{"Bradesco 1",#N/A,TRUE,"Bradesco acc_dil";"Bradesco2",#N/A,TRUE,"Bradesco acc_dil";"Bradesco3",#N/A,TRUE,"Bradesco's RWA analysis";"Unibanco1",#N/A,TRUE,"Unibanco acc_dil ";"Unibanco2",#N/A,TRUE,"Unibanco acc_dil ";"Unibanco3",#N/A,TRUE,"Unibanco's RWA analysis"}</definedName>
    <definedName name="Desp2" localSheetId="63" hidden="1">{"Bradesco 1",#N/A,TRUE,"Bradesco acc_dil";"Bradesco2",#N/A,TRUE,"Bradesco acc_dil";"Bradesco3",#N/A,TRUE,"Bradesco's RWA analysis";"Unibanco1",#N/A,TRUE,"Unibanco acc_dil ";"Unibanco2",#N/A,TRUE,"Unibanco acc_dil ";"Unibanco3",#N/A,TRUE,"Unibanco's RWA analysis"}</definedName>
    <definedName name="Desp2" localSheetId="45" hidden="1">{"Bradesco 1",#N/A,TRUE,"Bradesco acc_dil";"Bradesco2",#N/A,TRUE,"Bradesco acc_dil";"Bradesco3",#N/A,TRUE,"Bradesco's RWA analysis";"Unibanco1",#N/A,TRUE,"Unibanco acc_dil ";"Unibanco2",#N/A,TRUE,"Unibanco acc_dil ";"Unibanco3",#N/A,TRUE,"Unibanco's RWA analysis"}</definedName>
    <definedName name="Desp2" localSheetId="48" hidden="1">{"Bradesco 1",#N/A,TRUE,"Bradesco acc_dil";"Bradesco2",#N/A,TRUE,"Bradesco acc_dil";"Bradesco3",#N/A,TRUE,"Bradesco's RWA analysis";"Unibanco1",#N/A,TRUE,"Unibanco acc_dil ";"Unibanco2",#N/A,TRUE,"Unibanco acc_dil ";"Unibanco3",#N/A,TRUE,"Unibanco's RWA analysis"}</definedName>
    <definedName name="Desp2" localSheetId="69" hidden="1">{"Bradesco 1",#N/A,TRUE,"Bradesco acc_dil";"Bradesco2",#N/A,TRUE,"Bradesco acc_dil";"Bradesco3",#N/A,TRUE,"Bradesco's RWA analysis";"Unibanco1",#N/A,TRUE,"Unibanco acc_dil ";"Unibanco2",#N/A,TRUE,"Unibanco acc_dil ";"Unibanco3",#N/A,TRUE,"Unibanco's RWA analysis"}</definedName>
    <definedName name="Desp2" localSheetId="84"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85"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88"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86"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87"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91"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IARIO1B" localSheetId="39">#REF!</definedName>
    <definedName name="DIARIO1B" localSheetId="43">#REF!</definedName>
    <definedName name="DIARIO1B" localSheetId="68">#REF!</definedName>
    <definedName name="DIARIO1B" localSheetId="65">#REF!</definedName>
    <definedName name="DIARIO1B" localSheetId="44">#REF!</definedName>
    <definedName name="DIARIO1B" localSheetId="4">#REF!</definedName>
    <definedName name="DIARIO1B" localSheetId="5">#REF!</definedName>
    <definedName name="DIARIO1B" localSheetId="49">#REF!</definedName>
    <definedName name="DIARIO1B" localSheetId="32">#REF!</definedName>
    <definedName name="DIARIO1B" localSheetId="31">#REF!</definedName>
    <definedName name="DIARIO1B" localSheetId="30">#REF!</definedName>
    <definedName name="DIARIO1B" localSheetId="29">#REF!</definedName>
    <definedName name="DIARIO1B" localSheetId="28">#REF!</definedName>
    <definedName name="DIARIO1B" localSheetId="40">#REF!</definedName>
    <definedName name="DIARIO1B" localSheetId="0">#REF!</definedName>
    <definedName name="DIARIO1B" localSheetId="52">#REF!</definedName>
    <definedName name="DIARIO1B" localSheetId="59">#REF!</definedName>
    <definedName name="DIARIO1B" localSheetId="45">#REF!</definedName>
    <definedName name="DIARIO1B" localSheetId="48">#REF!</definedName>
    <definedName name="DIARIO1B" localSheetId="69">#REF!</definedName>
    <definedName name="DIARIO1B" localSheetId="85">#REF!</definedName>
    <definedName name="DIARIO1B" localSheetId="22">#REF!</definedName>
    <definedName name="DIARIO1B" localSheetId="88">#REF!</definedName>
    <definedName name="DIARIO1B" localSheetId="25">#REF!</definedName>
    <definedName name="DIARIO1B" localSheetId="87">#REF!</definedName>
    <definedName name="DIARIO1B" localSheetId="24">#REF!</definedName>
    <definedName name="DIARIO1B" localSheetId="58">#REF!</definedName>
    <definedName name="DIARIO1B">#REF!</definedName>
    <definedName name="DIARIO1E" localSheetId="43">#REF!</definedName>
    <definedName name="DIARIO1E" localSheetId="68">#REF!</definedName>
    <definedName name="DIARIO1E" localSheetId="65">#REF!</definedName>
    <definedName name="DIARIO1E" localSheetId="44">#REF!</definedName>
    <definedName name="DIARIO1E" localSheetId="4">#REF!</definedName>
    <definedName name="DIARIO1E" localSheetId="5">#REF!</definedName>
    <definedName name="DIARIO1E" localSheetId="49">#REF!</definedName>
    <definedName name="DIARIO1E" localSheetId="32">#REF!</definedName>
    <definedName name="DIARIO1E" localSheetId="31">#REF!</definedName>
    <definedName name="DIARIO1E" localSheetId="30">#REF!</definedName>
    <definedName name="DIARIO1E" localSheetId="29">#REF!</definedName>
    <definedName name="DIARIO1E" localSheetId="28">#REF!</definedName>
    <definedName name="DIARIO1E" localSheetId="40">#REF!</definedName>
    <definedName name="DIARIO1E" localSheetId="0">#REF!</definedName>
    <definedName name="DIARIO1E" localSheetId="52">#REF!</definedName>
    <definedName name="DIARIO1E" localSheetId="59">#REF!</definedName>
    <definedName name="DIARIO1E" localSheetId="45">#REF!</definedName>
    <definedName name="DIARIO1E" localSheetId="48">#REF!</definedName>
    <definedName name="DIARIO1E" localSheetId="69">#REF!</definedName>
    <definedName name="DIARIO1E" localSheetId="85">#REF!</definedName>
    <definedName name="DIARIO1E" localSheetId="22">#REF!</definedName>
    <definedName name="DIARIO1E" localSheetId="88">#REF!</definedName>
    <definedName name="DIARIO1E" localSheetId="25">#REF!</definedName>
    <definedName name="DIARIO1E" localSheetId="87">#REF!</definedName>
    <definedName name="DIARIO1E" localSheetId="24">#REF!</definedName>
    <definedName name="DIARIO1E" localSheetId="58">#REF!</definedName>
    <definedName name="DIARIO1E">#REF!</definedName>
    <definedName name="DIARIO2A" localSheetId="43">#REF!</definedName>
    <definedName name="DIARIO2A" localSheetId="68">#REF!</definedName>
    <definedName name="DIARIO2A" localSheetId="65">#REF!</definedName>
    <definedName name="DIARIO2A" localSheetId="44">#REF!</definedName>
    <definedName name="DIARIO2A" localSheetId="4">#REF!</definedName>
    <definedName name="DIARIO2A" localSheetId="5">#REF!</definedName>
    <definedName name="DIARIO2A" localSheetId="49">#REF!</definedName>
    <definedName name="DIARIO2A" localSheetId="32">#REF!</definedName>
    <definedName name="DIARIO2A" localSheetId="31">#REF!</definedName>
    <definedName name="DIARIO2A" localSheetId="30">#REF!</definedName>
    <definedName name="DIARIO2A" localSheetId="29">#REF!</definedName>
    <definedName name="DIARIO2A" localSheetId="28">#REF!</definedName>
    <definedName name="DIARIO2A" localSheetId="40">#REF!</definedName>
    <definedName name="DIARIO2A" localSheetId="0">#REF!</definedName>
    <definedName name="DIARIO2A" localSheetId="52">#REF!</definedName>
    <definedName name="DIARIO2A" localSheetId="59">#REF!</definedName>
    <definedName name="DIARIO2A" localSheetId="45">#REF!</definedName>
    <definedName name="DIARIO2A" localSheetId="48">#REF!</definedName>
    <definedName name="DIARIO2A" localSheetId="69">#REF!</definedName>
    <definedName name="DIARIO2A" localSheetId="85">#REF!</definedName>
    <definedName name="DIARIO2A" localSheetId="22">#REF!</definedName>
    <definedName name="DIARIO2A" localSheetId="88">#REF!</definedName>
    <definedName name="DIARIO2A" localSheetId="25">#REF!</definedName>
    <definedName name="DIARIO2A" localSheetId="87">#REF!</definedName>
    <definedName name="DIARIO2A" localSheetId="24">#REF!</definedName>
    <definedName name="DIARIO2A" localSheetId="58">#REF!</definedName>
    <definedName name="DIARIO2A">#REF!</definedName>
    <definedName name="DIARIO2B" localSheetId="43">#REF!</definedName>
    <definedName name="DIARIO2B" localSheetId="68">#REF!</definedName>
    <definedName name="DIARIO2B" localSheetId="65">#REF!</definedName>
    <definedName name="DIARIO2B" localSheetId="44">#REF!</definedName>
    <definedName name="DIARIO2B" localSheetId="4">#REF!</definedName>
    <definedName name="DIARIO2B" localSheetId="5">#REF!</definedName>
    <definedName name="DIARIO2B" localSheetId="49">#REF!</definedName>
    <definedName name="DIARIO2B" localSheetId="32">#REF!</definedName>
    <definedName name="DIARIO2B" localSheetId="31">#REF!</definedName>
    <definedName name="DIARIO2B" localSheetId="30">#REF!</definedName>
    <definedName name="DIARIO2B" localSheetId="29">#REF!</definedName>
    <definedName name="DIARIO2B" localSheetId="28">#REF!</definedName>
    <definedName name="DIARIO2B" localSheetId="40">#REF!</definedName>
    <definedName name="DIARIO2B" localSheetId="0">#REF!</definedName>
    <definedName name="DIARIO2B" localSheetId="52">#REF!</definedName>
    <definedName name="DIARIO2B" localSheetId="59">#REF!</definedName>
    <definedName name="DIARIO2B" localSheetId="45">#REF!</definedName>
    <definedName name="DIARIO2B" localSheetId="48">#REF!</definedName>
    <definedName name="DIARIO2B" localSheetId="69">#REF!</definedName>
    <definedName name="DIARIO2B" localSheetId="85">#REF!</definedName>
    <definedName name="DIARIO2B" localSheetId="22">#REF!</definedName>
    <definedName name="DIARIO2B" localSheetId="88">#REF!</definedName>
    <definedName name="DIARIO2B" localSheetId="25">#REF!</definedName>
    <definedName name="DIARIO2B" localSheetId="87">#REF!</definedName>
    <definedName name="DIARIO2B" localSheetId="24">#REF!</definedName>
    <definedName name="DIARIO2B" localSheetId="58">#REF!</definedName>
    <definedName name="DIARIO2B">#REF!</definedName>
    <definedName name="DIARIO2E" localSheetId="43">#REF!</definedName>
    <definedName name="DIARIO2E" localSheetId="68">#REF!</definedName>
    <definedName name="DIARIO2E" localSheetId="65">#REF!</definedName>
    <definedName name="DIARIO2E" localSheetId="44">#REF!</definedName>
    <definedName name="DIARIO2E" localSheetId="4">#REF!</definedName>
    <definedName name="DIARIO2E" localSheetId="5">#REF!</definedName>
    <definedName name="DIARIO2E" localSheetId="49">#REF!</definedName>
    <definedName name="DIARIO2E" localSheetId="32">#REF!</definedName>
    <definedName name="DIARIO2E" localSheetId="31">#REF!</definedName>
    <definedName name="DIARIO2E" localSheetId="30">#REF!</definedName>
    <definedName name="DIARIO2E" localSheetId="29">#REF!</definedName>
    <definedName name="DIARIO2E" localSheetId="28">#REF!</definedName>
    <definedName name="DIARIO2E" localSheetId="40">#REF!</definedName>
    <definedName name="DIARIO2E" localSheetId="0">#REF!</definedName>
    <definedName name="DIARIO2E" localSheetId="52">#REF!</definedName>
    <definedName name="DIARIO2E" localSheetId="59">#REF!</definedName>
    <definedName name="DIARIO2E" localSheetId="45">#REF!</definedName>
    <definedName name="DIARIO2E" localSheetId="48">#REF!</definedName>
    <definedName name="DIARIO2E" localSheetId="69">#REF!</definedName>
    <definedName name="DIARIO2E" localSheetId="85">#REF!</definedName>
    <definedName name="DIARIO2E" localSheetId="22">#REF!</definedName>
    <definedName name="DIARIO2E" localSheetId="88">#REF!</definedName>
    <definedName name="DIARIO2E" localSheetId="25">#REF!</definedName>
    <definedName name="DIARIO2E" localSheetId="87">#REF!</definedName>
    <definedName name="DIARIO2E" localSheetId="24">#REF!</definedName>
    <definedName name="DIARIO2E" localSheetId="58">#REF!</definedName>
    <definedName name="DIARIO2E">#REF!</definedName>
    <definedName name="DRE_Gerenc"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sdsd" localSheetId="39" hidden="1">{"Bradesco 1",#N/A,TRUE,"Bradesco acc_dil";"Bradesco2",#N/A,TRUE,"Bradesco acc_dil";"Bradesco3",#N/A,TRUE,"Bradesco's RWA analysis";"Unibanco1",#N/A,TRUE,"Unibanco acc_dil ";"Unibanco2",#N/A,TRUE,"Unibanco acc_dil ";"Unibanco3",#N/A,TRUE,"Unibanco's RWA analysis"}</definedName>
    <definedName name="dsdsd" localSheetId="43" hidden="1">{"Bradesco 1",#N/A,TRUE,"Bradesco acc_dil";"Bradesco2",#N/A,TRUE,"Bradesco acc_dil";"Bradesco3",#N/A,TRUE,"Bradesco's RWA analysis";"Unibanco1",#N/A,TRUE,"Unibanco acc_dil ";"Unibanco2",#N/A,TRUE,"Unibanco acc_dil ";"Unibanco3",#N/A,TRUE,"Unibanco's RWA analysis"}</definedName>
    <definedName name="dsdsd" localSheetId="68" hidden="1">{"Bradesco 1",#N/A,TRUE,"Bradesco acc_dil";"Bradesco2",#N/A,TRUE,"Bradesco acc_dil";"Bradesco3",#N/A,TRUE,"Bradesco's RWA analysis";"Unibanco1",#N/A,TRUE,"Unibanco acc_dil ";"Unibanco2",#N/A,TRUE,"Unibanco acc_dil ";"Unibanco3",#N/A,TRUE,"Unibanco's RWA analysis"}</definedName>
    <definedName name="dsdsd" localSheetId="65" hidden="1">{"Bradesco 1",#N/A,TRUE,"Bradesco acc_dil";"Bradesco2",#N/A,TRUE,"Bradesco acc_dil";"Bradesco3",#N/A,TRUE,"Bradesco's RWA analysis";"Unibanco1",#N/A,TRUE,"Unibanco acc_dil ";"Unibanco2",#N/A,TRUE,"Unibanco acc_dil ";"Unibanco3",#N/A,TRUE,"Unibanco's RWA analysis"}</definedName>
    <definedName name="dsdsd" localSheetId="12" hidden="1">{"Bradesco 1",#N/A,TRUE,"Bradesco acc_dil";"Bradesco2",#N/A,TRUE,"Bradesco acc_dil";"Bradesco3",#N/A,TRUE,"Bradesco's RWA analysis";"Unibanco1",#N/A,TRUE,"Unibanco acc_dil ";"Unibanco2",#N/A,TRUE,"Unibanco acc_dil ";"Unibanco3",#N/A,TRUE,"Unibanco's RWA analysis"}</definedName>
    <definedName name="dsdsd" localSheetId="44" hidden="1">{"Bradesco 1",#N/A,TRUE,"Bradesco acc_dil";"Bradesco2",#N/A,TRUE,"Bradesco acc_dil";"Bradesco3",#N/A,TRUE,"Bradesco's RWA analysis";"Unibanco1",#N/A,TRUE,"Unibanco acc_dil ";"Unibanco2",#N/A,TRUE,"Unibanco acc_dil ";"Unibanco3",#N/A,TRUE,"Unibanco's RWA analysis"}</definedName>
    <definedName name="dsdsd" localSheetId="6" hidden="1">{"Bradesco 1",#N/A,TRUE,"Bradesco acc_dil";"Bradesco2",#N/A,TRUE,"Bradesco acc_dil";"Bradesco3",#N/A,TRUE,"Bradesco's RWA analysis";"Unibanco1",#N/A,TRUE,"Unibanco acc_dil ";"Unibanco2",#N/A,TRUE,"Unibanco acc_dil ";"Unibanco3",#N/A,TRUE,"Unibanco's RWA analysis"}</definedName>
    <definedName name="dsdsd" localSheetId="4" hidden="1">{"Bradesco 1",#N/A,TRUE,"Bradesco acc_dil";"Bradesco2",#N/A,TRUE,"Bradesco acc_dil";"Bradesco3",#N/A,TRUE,"Bradesco's RWA analysis";"Unibanco1",#N/A,TRUE,"Unibanco acc_dil ";"Unibanco2",#N/A,TRUE,"Unibanco acc_dil ";"Unibanco3",#N/A,TRUE,"Unibanco's RWA analysis"}</definedName>
    <definedName name="dsdsd" localSheetId="11" hidden="1">{"Bradesco 1",#N/A,TRUE,"Bradesco acc_dil";"Bradesco2",#N/A,TRUE,"Bradesco acc_dil";"Bradesco3",#N/A,TRUE,"Bradesco's RWA analysis";"Unibanco1",#N/A,TRUE,"Unibanco acc_dil ";"Unibanco2",#N/A,TRUE,"Unibanco acc_dil ";"Unibanco3",#N/A,TRUE,"Unibanco's RWA analysis"}</definedName>
    <definedName name="dsdsd" localSheetId="5" hidden="1">{"Bradesco 1",#N/A,TRUE,"Bradesco acc_dil";"Bradesco2",#N/A,TRUE,"Bradesco acc_dil";"Bradesco3",#N/A,TRUE,"Bradesco's RWA analysis";"Unibanco1",#N/A,TRUE,"Unibanco acc_dil ";"Unibanco2",#N/A,TRUE,"Unibanco acc_dil ";"Unibanco3",#N/A,TRUE,"Unibanco's RWA analysis"}</definedName>
    <definedName name="dsdsd" localSheetId="46" hidden="1">{"Bradesco 1",#N/A,TRUE,"Bradesco acc_dil";"Bradesco2",#N/A,TRUE,"Bradesco acc_dil";"Bradesco3",#N/A,TRUE,"Bradesco's RWA analysis";"Unibanco1",#N/A,TRUE,"Unibanco acc_dil ";"Unibanco2",#N/A,TRUE,"Unibanco acc_dil ";"Unibanco3",#N/A,TRUE,"Unibanco's RWA analysis"}</definedName>
    <definedName name="dsdsd" localSheetId="42" hidden="1">{"Bradesco 1",#N/A,TRUE,"Bradesco acc_dil";"Bradesco2",#N/A,TRUE,"Bradesco acc_dil";"Bradesco3",#N/A,TRUE,"Bradesco's RWA analysis";"Unibanco1",#N/A,TRUE,"Unibanco acc_dil ";"Unibanco2",#N/A,TRUE,"Unibanco acc_dil ";"Unibanco3",#N/A,TRUE,"Unibanco's RWA analysis"}</definedName>
    <definedName name="dsdsd" localSheetId="41" hidden="1">{"Bradesco 1",#N/A,TRUE,"Bradesco acc_dil";"Bradesco2",#N/A,TRUE,"Bradesco acc_dil";"Bradesco3",#N/A,TRUE,"Bradesco's RWA analysis";"Unibanco1",#N/A,TRUE,"Unibanco acc_dil ";"Unibanco2",#N/A,TRUE,"Unibanco acc_dil ";"Unibanco3",#N/A,TRUE,"Unibanco's RWA analysis"}</definedName>
    <definedName name="dsdsd" localSheetId="49" hidden="1">{"Bradesco 1",#N/A,TRUE,"Bradesco acc_dil";"Bradesco2",#N/A,TRUE,"Bradesco acc_dil";"Bradesco3",#N/A,TRUE,"Bradesco's RWA analysis";"Unibanco1",#N/A,TRUE,"Unibanco acc_dil ";"Unibanco2",#N/A,TRUE,"Unibanco acc_dil ";"Unibanco3",#N/A,TRUE,"Unibanco's RWA analysis"}</definedName>
    <definedName name="dsdsd" localSheetId="95" hidden="1">{"Bradesco 1",#N/A,TRUE,"Bradesco acc_dil";"Bradesco2",#N/A,TRUE,"Bradesco acc_dil";"Bradesco3",#N/A,TRUE,"Bradesco's RWA analysis";"Unibanco1",#N/A,TRUE,"Unibanco acc_dil ";"Unibanco2",#N/A,TRUE,"Unibanco acc_dil ";"Unibanco3",#N/A,TRUE,"Unibanco's RWA analysis"}</definedName>
    <definedName name="dsdsd" localSheetId="38" hidden="1">{"Bradesco 1",#N/A,TRUE,"Bradesco acc_dil";"Bradesco2",#N/A,TRUE,"Bradesco acc_dil";"Bradesco3",#N/A,TRUE,"Bradesco's RWA analysis";"Unibanco1",#N/A,TRUE,"Unibanco acc_dil ";"Unibanco2",#N/A,TRUE,"Unibanco acc_dil ";"Unibanco3",#N/A,TRUE,"Unibanco's RWA analysis"}</definedName>
    <definedName name="dsdsd" localSheetId="20" hidden="1">{"Bradesco 1",#N/A,TRUE,"Bradesco acc_dil";"Bradesco2",#N/A,TRUE,"Bradesco acc_dil";"Bradesco3",#N/A,TRUE,"Bradesco's RWA analysis";"Unibanco1",#N/A,TRUE,"Unibanco acc_dil ";"Unibanco2",#N/A,TRUE,"Unibanco acc_dil ";"Unibanco3",#N/A,TRUE,"Unibanco's RWA analysis"}</definedName>
    <definedName name="dsdsd" localSheetId="83" hidden="1">{"Bradesco 1",#N/A,TRUE,"Bradesco acc_dil";"Bradesco2",#N/A,TRUE,"Bradesco acc_dil";"Bradesco3",#N/A,TRUE,"Bradesco's RWA analysis";"Unibanco1",#N/A,TRUE,"Unibanco acc_dil ";"Unibanco2",#N/A,TRUE,"Unibanco acc_dil ";"Unibanco3",#N/A,TRUE,"Unibanco's RWA analysis"}</definedName>
    <definedName name="dsdsd" localSheetId="35" hidden="1">{"Bradesco 1",#N/A,TRUE,"Bradesco acc_dil";"Bradesco2",#N/A,TRUE,"Bradesco acc_dil";"Bradesco3",#N/A,TRUE,"Bradesco's RWA analysis";"Unibanco1",#N/A,TRUE,"Unibanco acc_dil ";"Unibanco2",#N/A,TRUE,"Unibanco acc_dil ";"Unibanco3",#N/A,TRUE,"Unibanco's RWA analysis"}</definedName>
    <definedName name="dsdsd" localSheetId="47" hidden="1">{"Bradesco 1",#N/A,TRUE,"Bradesco acc_dil";"Bradesco2",#N/A,TRUE,"Bradesco acc_dil";"Bradesco3",#N/A,TRUE,"Bradesco's RWA analysis";"Unibanco1",#N/A,TRUE,"Unibanco acc_dil ";"Unibanco2",#N/A,TRUE,"Unibanco acc_dil ";"Unibanco3",#N/A,TRUE,"Unibanco's RWA analysis"}</definedName>
    <definedName name="dsdsd" localSheetId="82" hidden="1">{"Bradesco 1",#N/A,TRUE,"Bradesco acc_dil";"Bradesco2",#N/A,TRUE,"Bradesco acc_dil";"Bradesco3",#N/A,TRUE,"Bradesco's RWA analysis";"Unibanco1",#N/A,TRUE,"Unibanco acc_dil ";"Unibanco2",#N/A,TRUE,"Unibanco acc_dil ";"Unibanco3",#N/A,TRUE,"Unibanco's RWA analysis"}</definedName>
    <definedName name="dsdsd" localSheetId="80" hidden="1">{"Bradesco 1",#N/A,TRUE,"Bradesco acc_dil";"Bradesco2",#N/A,TRUE,"Bradesco acc_dil";"Bradesco3",#N/A,TRUE,"Bradesco's RWA analysis";"Unibanco1",#N/A,TRUE,"Unibanco acc_dil ";"Unibanco2",#N/A,TRUE,"Unibanco acc_dil ";"Unibanco3",#N/A,TRUE,"Unibanco's RWA analysis"}</definedName>
    <definedName name="dsdsd" localSheetId="79" hidden="1">{"Bradesco 1",#N/A,TRUE,"Bradesco acc_dil";"Bradesco2",#N/A,TRUE,"Bradesco acc_dil";"Bradesco3",#N/A,TRUE,"Bradesco's RWA analysis";"Unibanco1",#N/A,TRUE,"Unibanco acc_dil ";"Unibanco2",#N/A,TRUE,"Unibanco acc_dil ";"Unibanco3",#N/A,TRUE,"Unibanco's RWA analysis"}</definedName>
    <definedName name="dsdsd" localSheetId="77" hidden="1">{"Bradesco 1",#N/A,TRUE,"Bradesco acc_dil";"Bradesco2",#N/A,TRUE,"Bradesco acc_dil";"Bradesco3",#N/A,TRUE,"Bradesco's RWA analysis";"Unibanco1",#N/A,TRUE,"Unibanco acc_dil ";"Unibanco2",#N/A,TRUE,"Unibanco acc_dil ";"Unibanco3",#N/A,TRUE,"Unibanco's RWA analysis"}</definedName>
    <definedName name="dsdsd" localSheetId="78" hidden="1">{"Bradesco 1",#N/A,TRUE,"Bradesco acc_dil";"Bradesco2",#N/A,TRUE,"Bradesco acc_dil";"Bradesco3",#N/A,TRUE,"Bradesco's RWA analysis";"Unibanco1",#N/A,TRUE,"Unibanco acc_dil ";"Unibanco2",#N/A,TRUE,"Unibanco acc_dil ";"Unibanco3",#N/A,TRUE,"Unibanco's RWA analysis"}</definedName>
    <definedName name="dsdsd" localSheetId="81" hidden="1">{"Bradesco 1",#N/A,TRUE,"Bradesco acc_dil";"Bradesco2",#N/A,TRUE,"Bradesco acc_dil";"Bradesco3",#N/A,TRUE,"Bradesco's RWA analysis";"Unibanco1",#N/A,TRUE,"Unibanco acc_dil ";"Unibanco2",#N/A,TRUE,"Unibanco acc_dil ";"Unibanco3",#N/A,TRUE,"Unibanco's RWA analysis"}</definedName>
    <definedName name="dsdsd" localSheetId="32" hidden="1">{"Bradesco 1",#N/A,TRUE,"Bradesco acc_dil";"Bradesco2",#N/A,TRUE,"Bradesco acc_dil";"Bradesco3",#N/A,TRUE,"Bradesco's RWA analysis";"Unibanco1",#N/A,TRUE,"Unibanco acc_dil ";"Unibanco2",#N/A,TRUE,"Unibanco acc_dil ";"Unibanco3",#N/A,TRUE,"Unibanco's RWA analysis"}</definedName>
    <definedName name="dsdsd" localSheetId="31" hidden="1">{"Bradesco 1",#N/A,TRUE,"Bradesco acc_dil";"Bradesco2",#N/A,TRUE,"Bradesco acc_dil";"Bradesco3",#N/A,TRUE,"Bradesco's RWA analysis";"Unibanco1",#N/A,TRUE,"Unibanco acc_dil ";"Unibanco2",#N/A,TRUE,"Unibanco acc_dil ";"Unibanco3",#N/A,TRUE,"Unibanco's RWA analysis"}</definedName>
    <definedName name="dsdsd" localSheetId="30" hidden="1">{"Bradesco 1",#N/A,TRUE,"Bradesco acc_dil";"Bradesco2",#N/A,TRUE,"Bradesco acc_dil";"Bradesco3",#N/A,TRUE,"Bradesco's RWA analysis";"Unibanco1",#N/A,TRUE,"Unibanco acc_dil ";"Unibanco2",#N/A,TRUE,"Unibanco acc_dil ";"Unibanco3",#N/A,TRUE,"Unibanco's RWA analysis"}</definedName>
    <definedName name="dsdsd" localSheetId="29" hidden="1">{"Bradesco 1",#N/A,TRUE,"Bradesco acc_dil";"Bradesco2",#N/A,TRUE,"Bradesco acc_dil";"Bradesco3",#N/A,TRUE,"Bradesco's RWA analysis";"Unibanco1",#N/A,TRUE,"Unibanco acc_dil ";"Unibanco2",#N/A,TRUE,"Unibanco acc_dil ";"Unibanco3",#N/A,TRUE,"Unibanco's RWA analysis"}</definedName>
    <definedName name="dsdsd" localSheetId="28" hidden="1">{"Bradesco 1",#N/A,TRUE,"Bradesco acc_dil";"Bradesco2",#N/A,TRUE,"Bradesco acc_dil";"Bradesco3",#N/A,TRUE,"Bradesco's RWA analysis";"Unibanco1",#N/A,TRUE,"Unibanco acc_dil ";"Unibanco2",#N/A,TRUE,"Unibanco acc_dil ";"Unibanco3",#N/A,TRUE,"Unibanco's RWA analysis"}</definedName>
    <definedName name="dsdsd" localSheetId="36" hidden="1">{"Bradesco 1",#N/A,TRUE,"Bradesco acc_dil";"Bradesco2",#N/A,TRUE,"Bradesco acc_dil";"Bradesco3",#N/A,TRUE,"Bradesco's RWA analysis";"Unibanco1",#N/A,TRUE,"Unibanco acc_dil ";"Unibanco2",#N/A,TRUE,"Unibanco acc_dil ";"Unibanco3",#N/A,TRUE,"Unibanco's RWA analysis"}</definedName>
    <definedName name="dsdsd" localSheetId="40" hidden="1">{"Bradesco 1",#N/A,TRUE,"Bradesco acc_dil";"Bradesco2",#N/A,TRUE,"Bradesco acc_dil";"Bradesco3",#N/A,TRUE,"Bradesco's RWA analysis";"Unibanco1",#N/A,TRUE,"Unibanco acc_dil ";"Unibanco2",#N/A,TRUE,"Unibanco acc_dil ";"Unibanco3",#N/A,TRUE,"Unibanco's RWA analysis"}</definedName>
    <definedName name="dsdsd" localSheetId="0" hidden="1">{"Bradesco 1",#N/A,TRUE,"Bradesco acc_dil";"Bradesco2",#N/A,TRUE,"Bradesco acc_dil";"Bradesco3",#N/A,TRUE,"Bradesco's RWA analysis";"Unibanco1",#N/A,TRUE,"Unibanco acc_dil ";"Unibanco2",#N/A,TRUE,"Unibanco acc_dil ";"Unibanco3",#N/A,TRUE,"Unibanco's RWA analysis"}</definedName>
    <definedName name="dsdsd" localSheetId="64" hidden="1">{"Bradesco 1",#N/A,TRUE,"Bradesco acc_dil";"Bradesco2",#N/A,TRUE,"Bradesco acc_dil";"Bradesco3",#N/A,TRUE,"Bradesco's RWA analysis";"Unibanco1",#N/A,TRUE,"Unibanco acc_dil ";"Unibanco2",#N/A,TRUE,"Unibanco acc_dil ";"Unibanco3",#N/A,TRUE,"Unibanco's RWA analysis"}</definedName>
    <definedName name="dsdsd" localSheetId="52" hidden="1">{"Bradesco 1",#N/A,TRUE,"Bradesco acc_dil";"Bradesco2",#N/A,TRUE,"Bradesco acc_dil";"Bradesco3",#N/A,TRUE,"Bradesco's RWA analysis";"Unibanco1",#N/A,TRUE,"Unibanco acc_dil ";"Unibanco2",#N/A,TRUE,"Unibanco acc_dil ";"Unibanco3",#N/A,TRUE,"Unibanco's RWA analysis"}</definedName>
    <definedName name="dsdsd" localSheetId="34" hidden="1">{"Bradesco 1",#N/A,TRUE,"Bradesco acc_dil";"Bradesco2",#N/A,TRUE,"Bradesco acc_dil";"Bradesco3",#N/A,TRUE,"Bradesco's RWA analysis";"Unibanco1",#N/A,TRUE,"Unibanco acc_dil ";"Unibanco2",#N/A,TRUE,"Unibanco acc_dil ";"Unibanco3",#N/A,TRUE,"Unibanco's RWA analysis"}</definedName>
    <definedName name="dsdsd" localSheetId="92" hidden="1">{"Bradesco 1",#N/A,TRUE,"Bradesco acc_dil";"Bradesco2",#N/A,TRUE,"Bradesco acc_dil";"Bradesco3",#N/A,TRUE,"Bradesco's RWA analysis";"Unibanco1",#N/A,TRUE,"Unibanco acc_dil ";"Unibanco2",#N/A,TRUE,"Unibanco acc_dil ";"Unibanco3",#N/A,TRUE,"Unibanco's RWA analysis"}</definedName>
    <definedName name="dsdsd" localSheetId="59" hidden="1">{"Bradesco 1",#N/A,TRUE,"Bradesco acc_dil";"Bradesco2",#N/A,TRUE,"Bradesco acc_dil";"Bradesco3",#N/A,TRUE,"Bradesco's RWA analysis";"Unibanco1",#N/A,TRUE,"Unibanco acc_dil ";"Unibanco2",#N/A,TRUE,"Unibanco acc_dil ";"Unibanco3",#N/A,TRUE,"Unibanco's RWA analysis"}</definedName>
    <definedName name="dsdsd" localSheetId="63" hidden="1">{"Bradesco 1",#N/A,TRUE,"Bradesco acc_dil";"Bradesco2",#N/A,TRUE,"Bradesco acc_dil";"Bradesco3",#N/A,TRUE,"Bradesco's RWA analysis";"Unibanco1",#N/A,TRUE,"Unibanco acc_dil ";"Unibanco2",#N/A,TRUE,"Unibanco acc_dil ";"Unibanco3",#N/A,TRUE,"Unibanco's RWA analysis"}</definedName>
    <definedName name="dsdsd" localSheetId="45" hidden="1">{"Bradesco 1",#N/A,TRUE,"Bradesco acc_dil";"Bradesco2",#N/A,TRUE,"Bradesco acc_dil";"Bradesco3",#N/A,TRUE,"Bradesco's RWA analysis";"Unibanco1",#N/A,TRUE,"Unibanco acc_dil ";"Unibanco2",#N/A,TRUE,"Unibanco acc_dil ";"Unibanco3",#N/A,TRUE,"Unibanco's RWA analysis"}</definedName>
    <definedName name="dsdsd" localSheetId="48" hidden="1">{"Bradesco 1",#N/A,TRUE,"Bradesco acc_dil";"Bradesco2",#N/A,TRUE,"Bradesco acc_dil";"Bradesco3",#N/A,TRUE,"Bradesco's RWA analysis";"Unibanco1",#N/A,TRUE,"Unibanco acc_dil ";"Unibanco2",#N/A,TRUE,"Unibanco acc_dil ";"Unibanco3",#N/A,TRUE,"Unibanco's RWA analysis"}</definedName>
    <definedName name="dsdsd" localSheetId="69" hidden="1">{"Bradesco 1",#N/A,TRUE,"Bradesco acc_dil";"Bradesco2",#N/A,TRUE,"Bradesco acc_dil";"Bradesco3",#N/A,TRUE,"Bradesco's RWA analysis";"Unibanco1",#N/A,TRUE,"Unibanco acc_dil ";"Unibanco2",#N/A,TRUE,"Unibanco acc_dil ";"Unibanco3",#N/A,TRUE,"Unibanco's RWA analysis"}</definedName>
    <definedName name="dsdsd" localSheetId="84" hidden="1">{"Bradesco 1",#N/A,TRUE,"Bradesco acc_dil";"Bradesco2",#N/A,TRUE,"Bradesco acc_dil";"Bradesco3",#N/A,TRUE,"Bradesco's RWA analysis";"Unibanco1",#N/A,TRUE,"Unibanco acc_dil ";"Unibanco2",#N/A,TRUE,"Unibanco acc_dil ";"Unibanco3",#N/A,TRUE,"Unibanco's RWA analysis"}</definedName>
    <definedName name="dsdsd" localSheetId="21" hidden="1">{"Bradesco 1",#N/A,TRUE,"Bradesco acc_dil";"Bradesco2",#N/A,TRUE,"Bradesco acc_dil";"Bradesco3",#N/A,TRUE,"Bradesco's RWA analysis";"Unibanco1",#N/A,TRUE,"Unibanco acc_dil ";"Unibanco2",#N/A,TRUE,"Unibanco acc_dil ";"Unibanco3",#N/A,TRUE,"Unibanco's RWA analysis"}</definedName>
    <definedName name="dsdsd" localSheetId="85" hidden="1">{"Bradesco 1",#N/A,TRUE,"Bradesco acc_dil";"Bradesco2",#N/A,TRUE,"Bradesco acc_dil";"Bradesco3",#N/A,TRUE,"Bradesco's RWA analysis";"Unibanco1",#N/A,TRUE,"Unibanco acc_dil ";"Unibanco2",#N/A,TRUE,"Unibanco acc_dil ";"Unibanco3",#N/A,TRUE,"Unibanco's RWA analysis"}</definedName>
    <definedName name="dsdsd" localSheetId="22" hidden="1">{"Bradesco 1",#N/A,TRUE,"Bradesco acc_dil";"Bradesco2",#N/A,TRUE,"Bradesco acc_dil";"Bradesco3",#N/A,TRUE,"Bradesco's RWA analysis";"Unibanco1",#N/A,TRUE,"Unibanco acc_dil ";"Unibanco2",#N/A,TRUE,"Unibanco acc_dil ";"Unibanco3",#N/A,TRUE,"Unibanco's RWA analysis"}</definedName>
    <definedName name="dsdsd" localSheetId="88" hidden="1">{"Bradesco 1",#N/A,TRUE,"Bradesco acc_dil";"Bradesco2",#N/A,TRUE,"Bradesco acc_dil";"Bradesco3",#N/A,TRUE,"Bradesco's RWA analysis";"Unibanco1",#N/A,TRUE,"Unibanco acc_dil ";"Unibanco2",#N/A,TRUE,"Unibanco acc_dil ";"Unibanco3",#N/A,TRUE,"Unibanco's RWA analysis"}</definedName>
    <definedName name="dsdsd" localSheetId="25" hidden="1">{"Bradesco 1",#N/A,TRUE,"Bradesco acc_dil";"Bradesco2",#N/A,TRUE,"Bradesco acc_dil";"Bradesco3",#N/A,TRUE,"Bradesco's RWA analysis";"Unibanco1",#N/A,TRUE,"Unibanco acc_dil ";"Unibanco2",#N/A,TRUE,"Unibanco acc_dil ";"Unibanco3",#N/A,TRUE,"Unibanco's RWA analysis"}</definedName>
    <definedName name="dsdsd" localSheetId="86" hidden="1">{"Bradesco 1",#N/A,TRUE,"Bradesco acc_dil";"Bradesco2",#N/A,TRUE,"Bradesco acc_dil";"Bradesco3",#N/A,TRUE,"Bradesco's RWA analysis";"Unibanco1",#N/A,TRUE,"Unibanco acc_dil ";"Unibanco2",#N/A,TRUE,"Unibanco acc_dil ";"Unibanco3",#N/A,TRUE,"Unibanco's RWA analysis"}</definedName>
    <definedName name="dsdsd" localSheetId="23" hidden="1">{"Bradesco 1",#N/A,TRUE,"Bradesco acc_dil";"Bradesco2",#N/A,TRUE,"Bradesco acc_dil";"Bradesco3",#N/A,TRUE,"Bradesco's RWA analysis";"Unibanco1",#N/A,TRUE,"Unibanco acc_dil ";"Unibanco2",#N/A,TRUE,"Unibanco acc_dil ";"Unibanco3",#N/A,TRUE,"Unibanco's RWA analysis"}</definedName>
    <definedName name="dsdsd" localSheetId="87" hidden="1">{"Bradesco 1",#N/A,TRUE,"Bradesco acc_dil";"Bradesco2",#N/A,TRUE,"Bradesco acc_dil";"Bradesco3",#N/A,TRUE,"Bradesco's RWA analysis";"Unibanco1",#N/A,TRUE,"Unibanco acc_dil ";"Unibanco2",#N/A,TRUE,"Unibanco acc_dil ";"Unibanco3",#N/A,TRUE,"Unibanco's RWA analysis"}</definedName>
    <definedName name="dsdsd" localSheetId="24" hidden="1">{"Bradesco 1",#N/A,TRUE,"Bradesco acc_dil";"Bradesco2",#N/A,TRUE,"Bradesco acc_dil";"Bradesco3",#N/A,TRUE,"Bradesco's RWA analysis";"Unibanco1",#N/A,TRUE,"Unibanco acc_dil ";"Unibanco2",#N/A,TRUE,"Unibanco acc_dil ";"Unibanco3",#N/A,TRUE,"Unibanco's RWA analysis"}</definedName>
    <definedName name="dsdsd" localSheetId="33" hidden="1">{"Bradesco 1",#N/A,TRUE,"Bradesco acc_dil";"Bradesco2",#N/A,TRUE,"Bradesco acc_dil";"Bradesco3",#N/A,TRUE,"Bradesco's RWA analysis";"Unibanco1",#N/A,TRUE,"Unibanco acc_dil ";"Unibanco2",#N/A,TRUE,"Unibanco acc_dil ";"Unibanco3",#N/A,TRUE,"Unibanco's RWA analysis"}</definedName>
    <definedName name="dsdsd" localSheetId="91" hidden="1">{"Bradesco 1",#N/A,TRUE,"Bradesco acc_dil";"Bradesco2",#N/A,TRUE,"Bradesco acc_dil";"Bradesco3",#N/A,TRUE,"Bradesco's RWA analysis";"Unibanco1",#N/A,TRUE,"Unibanco acc_dil ";"Unibanco2",#N/A,TRUE,"Unibanco acc_dil ";"Unibanco3",#N/A,TRUE,"Unibanco's RWA analysis"}</definedName>
    <definedName name="dsdsd" hidden="1">{"Bradesco 1",#N/A,TRUE,"Bradesco acc_dil";"Bradesco2",#N/A,TRUE,"Bradesco acc_dil";"Bradesco3",#N/A,TRUE,"Bradesco's RWA analysis";"Unibanco1",#N/A,TRUE,"Unibanco acc_dil ";"Unibanco2",#N/A,TRUE,"Unibanco acc_dil ";"Unibanco3",#N/A,TRUE,"Unibanco's RWA analysis"}</definedName>
    <definedName name="duly"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e" localSheetId="39" hidden="1">{"Bradesco 1",#N/A,TRUE,"Bradesco acc_dil";"Bradesco2",#N/A,TRUE,"Bradesco acc_dil";"Bradesco3",#N/A,TRUE,"Bradesco's RWA analysis";"Unibanco1",#N/A,TRUE,"Unibanco acc_dil ";"Unibanco2",#N/A,TRUE,"Unibanco acc_dil ";"Unibanco3",#N/A,TRUE,"Unibanco's RWA analysis"}</definedName>
    <definedName name="e" localSheetId="43" hidden="1">{"Bradesco 1",#N/A,TRUE,"Bradesco acc_dil";"Bradesco2",#N/A,TRUE,"Bradesco acc_dil";"Bradesco3",#N/A,TRUE,"Bradesco's RWA analysis";"Unibanco1",#N/A,TRUE,"Unibanco acc_dil ";"Unibanco2",#N/A,TRUE,"Unibanco acc_dil ";"Unibanco3",#N/A,TRUE,"Unibanco's RWA analysis"}</definedName>
    <definedName name="e" localSheetId="68" hidden="1">{"Bradesco 1",#N/A,TRUE,"Bradesco acc_dil";"Bradesco2",#N/A,TRUE,"Bradesco acc_dil";"Bradesco3",#N/A,TRUE,"Bradesco's RWA analysis";"Unibanco1",#N/A,TRUE,"Unibanco acc_dil ";"Unibanco2",#N/A,TRUE,"Unibanco acc_dil ";"Unibanco3",#N/A,TRUE,"Unibanco's RWA analysis"}</definedName>
    <definedName name="e" localSheetId="65" hidden="1">{"Bradesco 1",#N/A,TRUE,"Bradesco acc_dil";"Bradesco2",#N/A,TRUE,"Bradesco acc_dil";"Bradesco3",#N/A,TRUE,"Bradesco's RWA analysis";"Unibanco1",#N/A,TRUE,"Unibanco acc_dil ";"Unibanco2",#N/A,TRUE,"Unibanco acc_dil ";"Unibanco3",#N/A,TRUE,"Unibanco's RWA analysis"}</definedName>
    <definedName name="e" localSheetId="12" hidden="1">{"Bradesco 1",#N/A,TRUE,"Bradesco acc_dil";"Bradesco2",#N/A,TRUE,"Bradesco acc_dil";"Bradesco3",#N/A,TRUE,"Bradesco's RWA analysis";"Unibanco1",#N/A,TRUE,"Unibanco acc_dil ";"Unibanco2",#N/A,TRUE,"Unibanco acc_dil ";"Unibanco3",#N/A,TRUE,"Unibanco's RWA analysis"}</definedName>
    <definedName name="e" localSheetId="44" hidden="1">{"Bradesco 1",#N/A,TRUE,"Bradesco acc_dil";"Bradesco2",#N/A,TRUE,"Bradesco acc_dil";"Bradesco3",#N/A,TRUE,"Bradesco's RWA analysis";"Unibanco1",#N/A,TRUE,"Unibanco acc_dil ";"Unibanco2",#N/A,TRUE,"Unibanco acc_dil ";"Unibanco3",#N/A,TRUE,"Unibanco's RWA analysis"}</definedName>
    <definedName name="e" localSheetId="6" hidden="1">{"Bradesco 1",#N/A,TRUE,"Bradesco acc_dil";"Bradesco2",#N/A,TRUE,"Bradesco acc_dil";"Bradesco3",#N/A,TRUE,"Bradesco's RWA analysis";"Unibanco1",#N/A,TRUE,"Unibanco acc_dil ";"Unibanco2",#N/A,TRUE,"Unibanco acc_dil ";"Unibanco3",#N/A,TRUE,"Unibanco's RWA analysis"}</definedName>
    <definedName name="e" localSheetId="4" hidden="1">{"Bradesco 1",#N/A,TRUE,"Bradesco acc_dil";"Bradesco2",#N/A,TRUE,"Bradesco acc_dil";"Bradesco3",#N/A,TRUE,"Bradesco's RWA analysis";"Unibanco1",#N/A,TRUE,"Unibanco acc_dil ";"Unibanco2",#N/A,TRUE,"Unibanco acc_dil ";"Unibanco3",#N/A,TRUE,"Unibanco's RWA analysis"}</definedName>
    <definedName name="e" localSheetId="11" hidden="1">{"Bradesco 1",#N/A,TRUE,"Bradesco acc_dil";"Bradesco2",#N/A,TRUE,"Bradesco acc_dil";"Bradesco3",#N/A,TRUE,"Bradesco's RWA analysis";"Unibanco1",#N/A,TRUE,"Unibanco acc_dil ";"Unibanco2",#N/A,TRUE,"Unibanco acc_dil ";"Unibanco3",#N/A,TRUE,"Unibanco's RWA analysis"}</definedName>
    <definedName name="e" localSheetId="5" hidden="1">{"Bradesco 1",#N/A,TRUE,"Bradesco acc_dil";"Bradesco2",#N/A,TRUE,"Bradesco acc_dil";"Bradesco3",#N/A,TRUE,"Bradesco's RWA analysis";"Unibanco1",#N/A,TRUE,"Unibanco acc_dil ";"Unibanco2",#N/A,TRUE,"Unibanco acc_dil ";"Unibanco3",#N/A,TRUE,"Unibanco's RWA analysis"}</definedName>
    <definedName name="e" localSheetId="46" hidden="1">{"Bradesco 1",#N/A,TRUE,"Bradesco acc_dil";"Bradesco2",#N/A,TRUE,"Bradesco acc_dil";"Bradesco3",#N/A,TRUE,"Bradesco's RWA analysis";"Unibanco1",#N/A,TRUE,"Unibanco acc_dil ";"Unibanco2",#N/A,TRUE,"Unibanco acc_dil ";"Unibanco3",#N/A,TRUE,"Unibanco's RWA analysis"}</definedName>
    <definedName name="e" localSheetId="42" hidden="1">{"Bradesco 1",#N/A,TRUE,"Bradesco acc_dil";"Bradesco2",#N/A,TRUE,"Bradesco acc_dil";"Bradesco3",#N/A,TRUE,"Bradesco's RWA analysis";"Unibanco1",#N/A,TRUE,"Unibanco acc_dil ";"Unibanco2",#N/A,TRUE,"Unibanco acc_dil ";"Unibanco3",#N/A,TRUE,"Unibanco's RWA analysis"}</definedName>
    <definedName name="e" localSheetId="41" hidden="1">{"Bradesco 1",#N/A,TRUE,"Bradesco acc_dil";"Bradesco2",#N/A,TRUE,"Bradesco acc_dil";"Bradesco3",#N/A,TRUE,"Bradesco's RWA analysis";"Unibanco1",#N/A,TRUE,"Unibanco acc_dil ";"Unibanco2",#N/A,TRUE,"Unibanco acc_dil ";"Unibanco3",#N/A,TRUE,"Unibanco's RWA analysis"}</definedName>
    <definedName name="e" localSheetId="49" hidden="1">{"Bradesco 1",#N/A,TRUE,"Bradesco acc_dil";"Bradesco2",#N/A,TRUE,"Bradesco acc_dil";"Bradesco3",#N/A,TRUE,"Bradesco's RWA analysis";"Unibanco1",#N/A,TRUE,"Unibanco acc_dil ";"Unibanco2",#N/A,TRUE,"Unibanco acc_dil ";"Unibanco3",#N/A,TRUE,"Unibanco's RWA analysis"}</definedName>
    <definedName name="e" localSheetId="95" hidden="1">{"Bradesco 1",#N/A,TRUE,"Bradesco acc_dil";"Bradesco2",#N/A,TRUE,"Bradesco acc_dil";"Bradesco3",#N/A,TRUE,"Bradesco's RWA analysis";"Unibanco1",#N/A,TRUE,"Unibanco acc_dil ";"Unibanco2",#N/A,TRUE,"Unibanco acc_dil ";"Unibanco3",#N/A,TRUE,"Unibanco's RWA analysis"}</definedName>
    <definedName name="e" localSheetId="38" hidden="1">{"Bradesco 1",#N/A,TRUE,"Bradesco acc_dil";"Bradesco2",#N/A,TRUE,"Bradesco acc_dil";"Bradesco3",#N/A,TRUE,"Bradesco's RWA analysis";"Unibanco1",#N/A,TRUE,"Unibanco acc_dil ";"Unibanco2",#N/A,TRUE,"Unibanco acc_dil ";"Unibanco3",#N/A,TRUE,"Unibanco's RWA analysis"}</definedName>
    <definedName name="e" localSheetId="20" hidden="1">{"Bradesco 1",#N/A,TRUE,"Bradesco acc_dil";"Bradesco2",#N/A,TRUE,"Bradesco acc_dil";"Bradesco3",#N/A,TRUE,"Bradesco's RWA analysis";"Unibanco1",#N/A,TRUE,"Unibanco acc_dil ";"Unibanco2",#N/A,TRUE,"Unibanco acc_dil ";"Unibanco3",#N/A,TRUE,"Unibanco's RWA analysis"}</definedName>
    <definedName name="e" localSheetId="83" hidden="1">{"Bradesco 1",#N/A,TRUE,"Bradesco acc_dil";"Bradesco2",#N/A,TRUE,"Bradesco acc_dil";"Bradesco3",#N/A,TRUE,"Bradesco's RWA analysis";"Unibanco1",#N/A,TRUE,"Unibanco acc_dil ";"Unibanco2",#N/A,TRUE,"Unibanco acc_dil ";"Unibanco3",#N/A,TRUE,"Unibanco's RWA analysis"}</definedName>
    <definedName name="e" localSheetId="35" hidden="1">{"Bradesco 1",#N/A,TRUE,"Bradesco acc_dil";"Bradesco2",#N/A,TRUE,"Bradesco acc_dil";"Bradesco3",#N/A,TRUE,"Bradesco's RWA analysis";"Unibanco1",#N/A,TRUE,"Unibanco acc_dil ";"Unibanco2",#N/A,TRUE,"Unibanco acc_dil ";"Unibanco3",#N/A,TRUE,"Unibanco's RWA analysis"}</definedName>
    <definedName name="e" localSheetId="47" hidden="1">{"Bradesco 1",#N/A,TRUE,"Bradesco acc_dil";"Bradesco2",#N/A,TRUE,"Bradesco acc_dil";"Bradesco3",#N/A,TRUE,"Bradesco's RWA analysis";"Unibanco1",#N/A,TRUE,"Unibanco acc_dil ";"Unibanco2",#N/A,TRUE,"Unibanco acc_dil ";"Unibanco3",#N/A,TRUE,"Unibanco's RWA analysis"}</definedName>
    <definedName name="e" localSheetId="82" hidden="1">{"Bradesco 1",#N/A,TRUE,"Bradesco acc_dil";"Bradesco2",#N/A,TRUE,"Bradesco acc_dil";"Bradesco3",#N/A,TRUE,"Bradesco's RWA analysis";"Unibanco1",#N/A,TRUE,"Unibanco acc_dil ";"Unibanco2",#N/A,TRUE,"Unibanco acc_dil ";"Unibanco3",#N/A,TRUE,"Unibanco's RWA analysis"}</definedName>
    <definedName name="e" localSheetId="80" hidden="1">{"Bradesco 1",#N/A,TRUE,"Bradesco acc_dil";"Bradesco2",#N/A,TRUE,"Bradesco acc_dil";"Bradesco3",#N/A,TRUE,"Bradesco's RWA analysis";"Unibanco1",#N/A,TRUE,"Unibanco acc_dil ";"Unibanco2",#N/A,TRUE,"Unibanco acc_dil ";"Unibanco3",#N/A,TRUE,"Unibanco's RWA analysis"}</definedName>
    <definedName name="e" localSheetId="79" hidden="1">{"Bradesco 1",#N/A,TRUE,"Bradesco acc_dil";"Bradesco2",#N/A,TRUE,"Bradesco acc_dil";"Bradesco3",#N/A,TRUE,"Bradesco's RWA analysis";"Unibanco1",#N/A,TRUE,"Unibanco acc_dil ";"Unibanco2",#N/A,TRUE,"Unibanco acc_dil ";"Unibanco3",#N/A,TRUE,"Unibanco's RWA analysis"}</definedName>
    <definedName name="e" localSheetId="77" hidden="1">{"Bradesco 1",#N/A,TRUE,"Bradesco acc_dil";"Bradesco2",#N/A,TRUE,"Bradesco acc_dil";"Bradesco3",#N/A,TRUE,"Bradesco's RWA analysis";"Unibanco1",#N/A,TRUE,"Unibanco acc_dil ";"Unibanco2",#N/A,TRUE,"Unibanco acc_dil ";"Unibanco3",#N/A,TRUE,"Unibanco's RWA analysis"}</definedName>
    <definedName name="e" localSheetId="78" hidden="1">{"Bradesco 1",#N/A,TRUE,"Bradesco acc_dil";"Bradesco2",#N/A,TRUE,"Bradesco acc_dil";"Bradesco3",#N/A,TRUE,"Bradesco's RWA analysis";"Unibanco1",#N/A,TRUE,"Unibanco acc_dil ";"Unibanco2",#N/A,TRUE,"Unibanco acc_dil ";"Unibanco3",#N/A,TRUE,"Unibanco's RWA analysis"}</definedName>
    <definedName name="e" localSheetId="81" hidden="1">{"Bradesco 1",#N/A,TRUE,"Bradesco acc_dil";"Bradesco2",#N/A,TRUE,"Bradesco acc_dil";"Bradesco3",#N/A,TRUE,"Bradesco's RWA analysis";"Unibanco1",#N/A,TRUE,"Unibanco acc_dil ";"Unibanco2",#N/A,TRUE,"Unibanco acc_dil ";"Unibanco3",#N/A,TRUE,"Unibanco's RWA analysis"}</definedName>
    <definedName name="e" localSheetId="32" hidden="1">{"Bradesco 1",#N/A,TRUE,"Bradesco acc_dil";"Bradesco2",#N/A,TRUE,"Bradesco acc_dil";"Bradesco3",#N/A,TRUE,"Bradesco's RWA analysis";"Unibanco1",#N/A,TRUE,"Unibanco acc_dil ";"Unibanco2",#N/A,TRUE,"Unibanco acc_dil ";"Unibanco3",#N/A,TRUE,"Unibanco's RWA analysis"}</definedName>
    <definedName name="e" localSheetId="31" hidden="1">{"Bradesco 1",#N/A,TRUE,"Bradesco acc_dil";"Bradesco2",#N/A,TRUE,"Bradesco acc_dil";"Bradesco3",#N/A,TRUE,"Bradesco's RWA analysis";"Unibanco1",#N/A,TRUE,"Unibanco acc_dil ";"Unibanco2",#N/A,TRUE,"Unibanco acc_dil ";"Unibanco3",#N/A,TRUE,"Unibanco's RWA analysis"}</definedName>
    <definedName name="e" localSheetId="30" hidden="1">{"Bradesco 1",#N/A,TRUE,"Bradesco acc_dil";"Bradesco2",#N/A,TRUE,"Bradesco acc_dil";"Bradesco3",#N/A,TRUE,"Bradesco's RWA analysis";"Unibanco1",#N/A,TRUE,"Unibanco acc_dil ";"Unibanco2",#N/A,TRUE,"Unibanco acc_dil ";"Unibanco3",#N/A,TRUE,"Unibanco's RWA analysis"}</definedName>
    <definedName name="e" localSheetId="29" hidden="1">{"Bradesco 1",#N/A,TRUE,"Bradesco acc_dil";"Bradesco2",#N/A,TRUE,"Bradesco acc_dil";"Bradesco3",#N/A,TRUE,"Bradesco's RWA analysis";"Unibanco1",#N/A,TRUE,"Unibanco acc_dil ";"Unibanco2",#N/A,TRUE,"Unibanco acc_dil ";"Unibanco3",#N/A,TRUE,"Unibanco's RWA analysis"}</definedName>
    <definedName name="e" localSheetId="28" hidden="1">{"Bradesco 1",#N/A,TRUE,"Bradesco acc_dil";"Bradesco2",#N/A,TRUE,"Bradesco acc_dil";"Bradesco3",#N/A,TRUE,"Bradesco's RWA analysis";"Unibanco1",#N/A,TRUE,"Unibanco acc_dil ";"Unibanco2",#N/A,TRUE,"Unibanco acc_dil ";"Unibanco3",#N/A,TRUE,"Unibanco's RWA analysis"}</definedName>
    <definedName name="e" localSheetId="36" hidden="1">{"Bradesco 1",#N/A,TRUE,"Bradesco acc_dil";"Bradesco2",#N/A,TRUE,"Bradesco acc_dil";"Bradesco3",#N/A,TRUE,"Bradesco's RWA analysis";"Unibanco1",#N/A,TRUE,"Unibanco acc_dil ";"Unibanco2",#N/A,TRUE,"Unibanco acc_dil ";"Unibanco3",#N/A,TRUE,"Unibanco's RWA analysis"}</definedName>
    <definedName name="e" localSheetId="40" hidden="1">{"Bradesco 1",#N/A,TRUE,"Bradesco acc_dil";"Bradesco2",#N/A,TRUE,"Bradesco acc_dil";"Bradesco3",#N/A,TRUE,"Bradesco's RWA analysis";"Unibanco1",#N/A,TRUE,"Unibanco acc_dil ";"Unibanco2",#N/A,TRUE,"Unibanco acc_dil ";"Unibanco3",#N/A,TRUE,"Unibanco's RWA analysis"}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 localSheetId="64" hidden="1">{"Bradesco 1",#N/A,TRUE,"Bradesco acc_dil";"Bradesco2",#N/A,TRUE,"Bradesco acc_dil";"Bradesco3",#N/A,TRUE,"Bradesco's RWA analysis";"Unibanco1",#N/A,TRUE,"Unibanco acc_dil ";"Unibanco2",#N/A,TRUE,"Unibanco acc_dil ";"Unibanco3",#N/A,TRUE,"Unibanco's RWA analysis"}</definedName>
    <definedName name="e" localSheetId="52" hidden="1">{"Bradesco 1",#N/A,TRUE,"Bradesco acc_dil";"Bradesco2",#N/A,TRUE,"Bradesco acc_dil";"Bradesco3",#N/A,TRUE,"Bradesco's RWA analysis";"Unibanco1",#N/A,TRUE,"Unibanco acc_dil ";"Unibanco2",#N/A,TRUE,"Unibanco acc_dil ";"Unibanco3",#N/A,TRUE,"Unibanco's RWA analysis"}</definedName>
    <definedName name="e" localSheetId="34" hidden="1">{"Bradesco 1",#N/A,TRUE,"Bradesco acc_dil";"Bradesco2",#N/A,TRUE,"Bradesco acc_dil";"Bradesco3",#N/A,TRUE,"Bradesco's RWA analysis";"Unibanco1",#N/A,TRUE,"Unibanco acc_dil ";"Unibanco2",#N/A,TRUE,"Unibanco acc_dil ";"Unibanco3",#N/A,TRUE,"Unibanco's RWA analysis"}</definedName>
    <definedName name="e" localSheetId="92" hidden="1">{"Bradesco 1",#N/A,TRUE,"Bradesco acc_dil";"Bradesco2",#N/A,TRUE,"Bradesco acc_dil";"Bradesco3",#N/A,TRUE,"Bradesco's RWA analysis";"Unibanco1",#N/A,TRUE,"Unibanco acc_dil ";"Unibanco2",#N/A,TRUE,"Unibanco acc_dil ";"Unibanco3",#N/A,TRUE,"Unibanco's RWA analysis"}</definedName>
    <definedName name="e" localSheetId="59" hidden="1">{"Bradesco 1",#N/A,TRUE,"Bradesco acc_dil";"Bradesco2",#N/A,TRUE,"Bradesco acc_dil";"Bradesco3",#N/A,TRUE,"Bradesco's RWA analysis";"Unibanco1",#N/A,TRUE,"Unibanco acc_dil ";"Unibanco2",#N/A,TRUE,"Unibanco acc_dil ";"Unibanco3",#N/A,TRUE,"Unibanco's RWA analysis"}</definedName>
    <definedName name="e" localSheetId="63" hidden="1">{"Bradesco 1",#N/A,TRUE,"Bradesco acc_dil";"Bradesco2",#N/A,TRUE,"Bradesco acc_dil";"Bradesco3",#N/A,TRUE,"Bradesco's RWA analysis";"Unibanco1",#N/A,TRUE,"Unibanco acc_dil ";"Unibanco2",#N/A,TRUE,"Unibanco acc_dil ";"Unibanco3",#N/A,TRUE,"Unibanco's RWA analysis"}</definedName>
    <definedName name="e" localSheetId="45" hidden="1">{"Bradesco 1",#N/A,TRUE,"Bradesco acc_dil";"Bradesco2",#N/A,TRUE,"Bradesco acc_dil";"Bradesco3",#N/A,TRUE,"Bradesco's RWA analysis";"Unibanco1",#N/A,TRUE,"Unibanco acc_dil ";"Unibanco2",#N/A,TRUE,"Unibanco acc_dil ";"Unibanco3",#N/A,TRUE,"Unibanco's RWA analysis"}</definedName>
    <definedName name="e" localSheetId="48" hidden="1">{"Bradesco 1",#N/A,TRUE,"Bradesco acc_dil";"Bradesco2",#N/A,TRUE,"Bradesco acc_dil";"Bradesco3",#N/A,TRUE,"Bradesco's RWA analysis";"Unibanco1",#N/A,TRUE,"Unibanco acc_dil ";"Unibanco2",#N/A,TRUE,"Unibanco acc_dil ";"Unibanco3",#N/A,TRUE,"Unibanco's RWA analysis"}</definedName>
    <definedName name="e" localSheetId="69" hidden="1">{"Bradesco 1",#N/A,TRUE,"Bradesco acc_dil";"Bradesco2",#N/A,TRUE,"Bradesco acc_dil";"Bradesco3",#N/A,TRUE,"Bradesco's RWA analysis";"Unibanco1",#N/A,TRUE,"Unibanco acc_dil ";"Unibanco2",#N/A,TRUE,"Unibanco acc_dil ";"Unibanco3",#N/A,TRUE,"Unibanco's RWA analysis"}</definedName>
    <definedName name="e" localSheetId="84" hidden="1">{"Bradesco 1",#N/A,TRUE,"Bradesco acc_dil";"Bradesco2",#N/A,TRUE,"Bradesco acc_dil";"Bradesco3",#N/A,TRUE,"Bradesco's RWA analysis";"Unibanco1",#N/A,TRUE,"Unibanco acc_dil ";"Unibanco2",#N/A,TRUE,"Unibanco acc_dil ";"Unibanco3",#N/A,TRUE,"Unibanco's RWA analysis"}</definedName>
    <definedName name="e" localSheetId="21" hidden="1">{"Bradesco 1",#N/A,TRUE,"Bradesco acc_dil";"Bradesco2",#N/A,TRUE,"Bradesco acc_dil";"Bradesco3",#N/A,TRUE,"Bradesco's RWA analysis";"Unibanco1",#N/A,TRUE,"Unibanco acc_dil ";"Unibanco2",#N/A,TRUE,"Unibanco acc_dil ";"Unibanco3",#N/A,TRUE,"Unibanco's RWA analysis"}</definedName>
    <definedName name="e" localSheetId="85" hidden="1">{"Bradesco 1",#N/A,TRUE,"Bradesco acc_dil";"Bradesco2",#N/A,TRUE,"Bradesco acc_dil";"Bradesco3",#N/A,TRUE,"Bradesco's RWA analysis";"Unibanco1",#N/A,TRUE,"Unibanco acc_dil ";"Unibanco2",#N/A,TRUE,"Unibanco acc_dil ";"Unibanco3",#N/A,TRUE,"Unibanco's RWA analysis"}</definedName>
    <definedName name="e" localSheetId="22" hidden="1">{"Bradesco 1",#N/A,TRUE,"Bradesco acc_dil";"Bradesco2",#N/A,TRUE,"Bradesco acc_dil";"Bradesco3",#N/A,TRUE,"Bradesco's RWA analysis";"Unibanco1",#N/A,TRUE,"Unibanco acc_dil ";"Unibanco2",#N/A,TRUE,"Unibanco acc_dil ";"Unibanco3",#N/A,TRUE,"Unibanco's RWA analysis"}</definedName>
    <definedName name="e" localSheetId="88" hidden="1">{"Bradesco 1",#N/A,TRUE,"Bradesco acc_dil";"Bradesco2",#N/A,TRUE,"Bradesco acc_dil";"Bradesco3",#N/A,TRUE,"Bradesco's RWA analysis";"Unibanco1",#N/A,TRUE,"Unibanco acc_dil ";"Unibanco2",#N/A,TRUE,"Unibanco acc_dil ";"Unibanco3",#N/A,TRUE,"Unibanco's RWA analysis"}</definedName>
    <definedName name="e" localSheetId="25" hidden="1">{"Bradesco 1",#N/A,TRUE,"Bradesco acc_dil";"Bradesco2",#N/A,TRUE,"Bradesco acc_dil";"Bradesco3",#N/A,TRUE,"Bradesco's RWA analysis";"Unibanco1",#N/A,TRUE,"Unibanco acc_dil ";"Unibanco2",#N/A,TRUE,"Unibanco acc_dil ";"Unibanco3",#N/A,TRUE,"Unibanco's RWA analysis"}</definedName>
    <definedName name="e" localSheetId="86" hidden="1">{"Bradesco 1",#N/A,TRUE,"Bradesco acc_dil";"Bradesco2",#N/A,TRUE,"Bradesco acc_dil";"Bradesco3",#N/A,TRUE,"Bradesco's RWA analysis";"Unibanco1",#N/A,TRUE,"Unibanco acc_dil ";"Unibanco2",#N/A,TRUE,"Unibanco acc_dil ";"Unibanco3",#N/A,TRUE,"Unibanco's RWA analysis"}</definedName>
    <definedName name="e" localSheetId="23" hidden="1">{"Bradesco 1",#N/A,TRUE,"Bradesco acc_dil";"Bradesco2",#N/A,TRUE,"Bradesco acc_dil";"Bradesco3",#N/A,TRUE,"Bradesco's RWA analysis";"Unibanco1",#N/A,TRUE,"Unibanco acc_dil ";"Unibanco2",#N/A,TRUE,"Unibanco acc_dil ";"Unibanco3",#N/A,TRUE,"Unibanco's RWA analysis"}</definedName>
    <definedName name="e" localSheetId="87" hidden="1">{"Bradesco 1",#N/A,TRUE,"Bradesco acc_dil";"Bradesco2",#N/A,TRUE,"Bradesco acc_dil";"Bradesco3",#N/A,TRUE,"Bradesco's RWA analysis";"Unibanco1",#N/A,TRUE,"Unibanco acc_dil ";"Unibanco2",#N/A,TRUE,"Unibanco acc_dil ";"Unibanco3",#N/A,TRUE,"Unibanco's RWA analysis"}</definedName>
    <definedName name="e" localSheetId="24" hidden="1">{"Bradesco 1",#N/A,TRUE,"Bradesco acc_dil";"Bradesco2",#N/A,TRUE,"Bradesco acc_dil";"Bradesco3",#N/A,TRUE,"Bradesco's RWA analysis";"Unibanco1",#N/A,TRUE,"Unibanco acc_dil ";"Unibanco2",#N/A,TRUE,"Unibanco acc_dil ";"Unibanco3",#N/A,TRUE,"Unibanco's RWA analysis"}</definedName>
    <definedName name="e" localSheetId="33" hidden="1">{"Bradesco 1",#N/A,TRUE,"Bradesco acc_dil";"Bradesco2",#N/A,TRUE,"Bradesco acc_dil";"Bradesco3",#N/A,TRUE,"Bradesco's RWA analysis";"Unibanco1",#N/A,TRUE,"Unibanco acc_dil ";"Unibanco2",#N/A,TRUE,"Unibanco acc_dil ";"Unibanco3",#N/A,TRUE,"Unibanco's RWA analysis"}</definedName>
    <definedName name="e" localSheetId="91" hidden="1">{"Bradesco 1",#N/A,TRUE,"Bradesco acc_dil";"Bradesco2",#N/A,TRUE,"Bradesco acc_dil";"Bradesco3",#N/A,TRUE,"Bradesco's RWA analysis";"Unibanco1",#N/A,TRUE,"Unibanco acc_dil ";"Unibanco2",#N/A,TRUE,"Unibanco acc_dil ";"Unibanco3",#N/A,TRUE,"Unibanco's RWA analysis"}</definedName>
    <definedName name="e" hidden="1">{"Bradesco 1",#N/A,TRUE,"Bradesco acc_dil";"Bradesco2",#N/A,TRUE,"Bradesco acc_dil";"Bradesco3",#N/A,TRUE,"Bradesco's RWA analysis";"Unibanco1",#N/A,TRUE,"Unibanco acc_dil ";"Unibanco2",#N/A,TRUE,"Unibanco acc_dil ";"Unibanco3",#N/A,TRUE,"Unibanco's RWA analysis"}</definedName>
    <definedName name="Erro" localSheetId="39">#REF!</definedName>
    <definedName name="Erro" localSheetId="43">#REF!</definedName>
    <definedName name="Erro" localSheetId="68">#REF!</definedName>
    <definedName name="Erro" localSheetId="65">#REF!</definedName>
    <definedName name="Erro" localSheetId="44">#REF!</definedName>
    <definedName name="Erro" localSheetId="4">#REF!</definedName>
    <definedName name="Erro" localSheetId="5">#REF!</definedName>
    <definedName name="Erro" localSheetId="49">#REF!</definedName>
    <definedName name="Erro" localSheetId="32">#REF!</definedName>
    <definedName name="Erro" localSheetId="31">#REF!</definedName>
    <definedName name="Erro" localSheetId="30">#REF!</definedName>
    <definedName name="Erro" localSheetId="29">#REF!</definedName>
    <definedName name="Erro" localSheetId="28">#REF!</definedName>
    <definedName name="Erro" localSheetId="40">#REF!</definedName>
    <definedName name="Erro" localSheetId="0">#REF!</definedName>
    <definedName name="Erro" localSheetId="52">#REF!</definedName>
    <definedName name="Erro" localSheetId="59">#REF!</definedName>
    <definedName name="Erro" localSheetId="45">#REF!</definedName>
    <definedName name="Erro" localSheetId="48">#REF!</definedName>
    <definedName name="Erro" localSheetId="69">#REF!</definedName>
    <definedName name="Erro" localSheetId="85">#REF!</definedName>
    <definedName name="Erro" localSheetId="22">#REF!</definedName>
    <definedName name="Erro" localSheetId="88">#REF!</definedName>
    <definedName name="Erro" localSheetId="25">#REF!</definedName>
    <definedName name="Erro" localSheetId="87">#REF!</definedName>
    <definedName name="Erro" localSheetId="24">#REF!</definedName>
    <definedName name="Erro" localSheetId="58">#REF!</definedName>
    <definedName name="Erro">#REF!</definedName>
    <definedName name="Erro2" localSheetId="43">#REF!</definedName>
    <definedName name="Erro2" localSheetId="68">#REF!</definedName>
    <definedName name="Erro2" localSheetId="65">#REF!</definedName>
    <definedName name="Erro2" localSheetId="44">#REF!</definedName>
    <definedName name="Erro2" localSheetId="4">#REF!</definedName>
    <definedName name="Erro2" localSheetId="5">#REF!</definedName>
    <definedName name="Erro2" localSheetId="49">#REF!</definedName>
    <definedName name="Erro2" localSheetId="32">#REF!</definedName>
    <definedName name="Erro2" localSheetId="31">#REF!</definedName>
    <definedName name="Erro2" localSheetId="30">#REF!</definedName>
    <definedName name="Erro2" localSheetId="29">#REF!</definedName>
    <definedName name="Erro2" localSheetId="28">#REF!</definedName>
    <definedName name="Erro2" localSheetId="40">#REF!</definedName>
    <definedName name="Erro2" localSheetId="0">#REF!</definedName>
    <definedName name="Erro2" localSheetId="52">#REF!</definedName>
    <definedName name="Erro2" localSheetId="59">#REF!</definedName>
    <definedName name="Erro2" localSheetId="45">#REF!</definedName>
    <definedName name="Erro2" localSheetId="48">#REF!</definedName>
    <definedName name="Erro2" localSheetId="69">#REF!</definedName>
    <definedName name="Erro2" localSheetId="85">#REF!</definedName>
    <definedName name="Erro2" localSheetId="22">#REF!</definedName>
    <definedName name="Erro2" localSheetId="88">#REF!</definedName>
    <definedName name="Erro2" localSheetId="25">#REF!</definedName>
    <definedName name="Erro2" localSheetId="87">#REF!</definedName>
    <definedName name="Erro2" localSheetId="24">#REF!</definedName>
    <definedName name="Erro2" localSheetId="58">#REF!</definedName>
    <definedName name="Erro2">#REF!</definedName>
    <definedName name="Erro3" localSheetId="43">#REF!</definedName>
    <definedName name="Erro3" localSheetId="68">#REF!</definedName>
    <definedName name="Erro3" localSheetId="65">#REF!</definedName>
    <definedName name="Erro3" localSheetId="44">#REF!</definedName>
    <definedName name="Erro3" localSheetId="4">#REF!</definedName>
    <definedName name="Erro3" localSheetId="5">#REF!</definedName>
    <definedName name="Erro3" localSheetId="49">#REF!</definedName>
    <definedName name="Erro3" localSheetId="32">#REF!</definedName>
    <definedName name="Erro3" localSheetId="31">#REF!</definedName>
    <definedName name="Erro3" localSheetId="30">#REF!</definedName>
    <definedName name="Erro3" localSheetId="29">#REF!</definedName>
    <definedName name="Erro3" localSheetId="28">#REF!</definedName>
    <definedName name="Erro3" localSheetId="40">#REF!</definedName>
    <definedName name="Erro3" localSheetId="0">#REF!</definedName>
    <definedName name="Erro3" localSheetId="52">#REF!</definedName>
    <definedName name="Erro3" localSheetId="59">#REF!</definedName>
    <definedName name="Erro3" localSheetId="45">#REF!</definedName>
    <definedName name="Erro3" localSheetId="48">#REF!</definedName>
    <definedName name="Erro3" localSheetId="69">#REF!</definedName>
    <definedName name="Erro3" localSheetId="85">#REF!</definedName>
    <definedName name="Erro3" localSheetId="22">#REF!</definedName>
    <definedName name="Erro3" localSheetId="88">#REF!</definedName>
    <definedName name="Erro3" localSheetId="25">#REF!</definedName>
    <definedName name="Erro3" localSheetId="87">#REF!</definedName>
    <definedName name="Erro3" localSheetId="24">#REF!</definedName>
    <definedName name="Erro3" localSheetId="58">#REF!</definedName>
    <definedName name="Erro3">#REF!</definedName>
    <definedName name="g" localSheetId="39" hidden="1">{"assumptions and inputs",#N/A,FALSE,"valuation";"intermediate calculations",#N/A,FALSE,"valuation";"dollar conversion",#N/A,FALSE,"valuation";"analysis at various prices",#N/A,FALSE,"valuation"}</definedName>
    <definedName name="g" localSheetId="43" hidden="1">{"assumptions and inputs",#N/A,FALSE,"valuation";"intermediate calculations",#N/A,FALSE,"valuation";"dollar conversion",#N/A,FALSE,"valuation";"analysis at various prices",#N/A,FALSE,"valuation"}</definedName>
    <definedName name="g" localSheetId="68" hidden="1">{"assumptions and inputs",#N/A,FALSE,"valuation";"intermediate calculations",#N/A,FALSE,"valuation";"dollar conversion",#N/A,FALSE,"valuation";"analysis at various prices",#N/A,FALSE,"valuation"}</definedName>
    <definedName name="g" localSheetId="65"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44"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4"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5" hidden="1">{"assumptions and inputs",#N/A,FALSE,"valuation";"intermediate calculations",#N/A,FALSE,"valuation";"dollar conversion",#N/A,FALSE,"valuation";"analysis at various prices",#N/A,FALSE,"valuation"}</definedName>
    <definedName name="g" localSheetId="46" hidden="1">{"assumptions and inputs",#N/A,FALSE,"valuation";"intermediate calculations",#N/A,FALSE,"valuation";"dollar conversion",#N/A,FALSE,"valuation";"analysis at various prices",#N/A,FALSE,"valuation"}</definedName>
    <definedName name="g" localSheetId="42" hidden="1">{"assumptions and inputs",#N/A,FALSE,"valuation";"intermediate calculations",#N/A,FALSE,"valuation";"dollar conversion",#N/A,FALSE,"valuation";"analysis at various prices",#N/A,FALSE,"valuation"}</definedName>
    <definedName name="g" localSheetId="41" hidden="1">{"assumptions and inputs",#N/A,FALSE,"valuation";"intermediate calculations",#N/A,FALSE,"valuation";"dollar conversion",#N/A,FALSE,"valuation";"analysis at various prices",#N/A,FALSE,"valuation"}</definedName>
    <definedName name="g" localSheetId="49" hidden="1">{"assumptions and inputs",#N/A,FALSE,"valuation";"intermediate calculations",#N/A,FALSE,"valuation";"dollar conversion",#N/A,FALSE,"valuation";"analysis at various prices",#N/A,FALSE,"valuation"}</definedName>
    <definedName name="g" localSheetId="95" hidden="1">{"assumptions and inputs",#N/A,FALSE,"valuation";"intermediate calculations",#N/A,FALSE,"valuation";"dollar conversion",#N/A,FALSE,"valuation";"analysis at various prices",#N/A,FALSE,"valuation"}</definedName>
    <definedName name="g" localSheetId="38" hidden="1">{"assumptions and inputs",#N/A,FALSE,"valuation";"intermediate calculations",#N/A,FALSE,"valuation";"dollar conversion",#N/A,FALSE,"valuation";"analysis at various prices",#N/A,FALSE,"valuation"}</definedName>
    <definedName name="g" localSheetId="20" hidden="1">{"assumptions and inputs",#N/A,FALSE,"valuation";"intermediate calculations",#N/A,FALSE,"valuation";"dollar conversion",#N/A,FALSE,"valuation";"analysis at various prices",#N/A,FALSE,"valuation"}</definedName>
    <definedName name="g" localSheetId="83"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localSheetId="47" hidden="1">{"assumptions and inputs",#N/A,FALSE,"valuation";"intermediate calculations",#N/A,FALSE,"valuation";"dollar conversion",#N/A,FALSE,"valuation";"analysis at various prices",#N/A,FALSE,"valuation"}</definedName>
    <definedName name="g" localSheetId="82" hidden="1">{"assumptions and inputs",#N/A,FALSE,"valuation";"intermediate calculations",#N/A,FALSE,"valuation";"dollar conversion",#N/A,FALSE,"valuation";"analysis at various prices",#N/A,FALSE,"valuation"}</definedName>
    <definedName name="g" localSheetId="80" hidden="1">{"assumptions and inputs",#N/A,FALSE,"valuation";"intermediate calculations",#N/A,FALSE,"valuation";"dollar conversion",#N/A,FALSE,"valuation";"analysis at various prices",#N/A,FALSE,"valuation"}</definedName>
    <definedName name="g" localSheetId="79" hidden="1">{"assumptions and inputs",#N/A,FALSE,"valuation";"intermediate calculations",#N/A,FALSE,"valuation";"dollar conversion",#N/A,FALSE,"valuation";"analysis at various prices",#N/A,FALSE,"valuation"}</definedName>
    <definedName name="g" localSheetId="77" hidden="1">{"assumptions and inputs",#N/A,FALSE,"valuation";"intermediate calculations",#N/A,FALSE,"valuation";"dollar conversion",#N/A,FALSE,"valuation";"analysis at various prices",#N/A,FALSE,"valuation"}</definedName>
    <definedName name="g" localSheetId="78" hidden="1">{"assumptions and inputs",#N/A,FALSE,"valuation";"intermediate calculations",#N/A,FALSE,"valuation";"dollar conversion",#N/A,FALSE,"valuation";"analysis at various prices",#N/A,FALSE,"valuation"}</definedName>
    <definedName name="g" localSheetId="8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36" hidden="1">{"assumptions and inputs",#N/A,FALSE,"valuation";"intermediate calculations",#N/A,FALSE,"valuation";"dollar conversion",#N/A,FALSE,"valuation";"analysis at various prices",#N/A,FALSE,"valuation"}</definedName>
    <definedName name="g" localSheetId="40" hidden="1">{"assumptions and inputs",#N/A,FALSE,"valuation";"intermediate calculations",#N/A,FALSE,"valuation";"dollar conversion",#N/A,FALSE,"valuation";"analysis at various prices",#N/A,FALSE,"valuation"}</definedName>
    <definedName name="g" localSheetId="0" hidden="1">{"assumptions and inputs",#N/A,FALSE,"valuation";"intermediate calculations",#N/A,FALSE,"valuation";"dollar conversion",#N/A,FALSE,"valuation";"analysis at various prices",#N/A,FALSE,"valuation"}</definedName>
    <definedName name="g" localSheetId="64" hidden="1">{"assumptions and inputs",#N/A,FALSE,"valuation";"intermediate calculations",#N/A,FALSE,"valuation";"dollar conversion",#N/A,FALSE,"valuation";"analysis at various prices",#N/A,FALSE,"valuation"}</definedName>
    <definedName name="g" localSheetId="52"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localSheetId="92" hidden="1">{"assumptions and inputs",#N/A,FALSE,"valuation";"intermediate calculations",#N/A,FALSE,"valuation";"dollar conversion",#N/A,FALSE,"valuation";"analysis at various prices",#N/A,FALSE,"valuation"}</definedName>
    <definedName name="g" localSheetId="59" hidden="1">{"assumptions and inputs",#N/A,FALSE,"valuation";"intermediate calculations",#N/A,FALSE,"valuation";"dollar conversion",#N/A,FALSE,"valuation";"analysis at various prices",#N/A,FALSE,"valuation"}</definedName>
    <definedName name="g" localSheetId="63" hidden="1">{"assumptions and inputs",#N/A,FALSE,"valuation";"intermediate calculations",#N/A,FALSE,"valuation";"dollar conversion",#N/A,FALSE,"valuation";"analysis at various prices",#N/A,FALSE,"valuation"}</definedName>
    <definedName name="g" localSheetId="45" hidden="1">{"assumptions and inputs",#N/A,FALSE,"valuation";"intermediate calculations",#N/A,FALSE,"valuation";"dollar conversion",#N/A,FALSE,"valuation";"analysis at various prices",#N/A,FALSE,"valuation"}</definedName>
    <definedName name="g" localSheetId="48" hidden="1">{"assumptions and inputs",#N/A,FALSE,"valuation";"intermediate calculations",#N/A,FALSE,"valuation";"dollar conversion",#N/A,FALSE,"valuation";"analysis at various prices",#N/A,FALSE,"valuation"}</definedName>
    <definedName name="g" localSheetId="69" hidden="1">{"assumptions and inputs",#N/A,FALSE,"valuation";"intermediate calculations",#N/A,FALSE,"valuation";"dollar conversion",#N/A,FALSE,"valuation";"analysis at various prices",#N/A,FALSE,"valuation"}</definedName>
    <definedName name="g" localSheetId="84"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85"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88"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86"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87"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91"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39" hidden="1">{"'ec X reg'!$C$27:$F$31","'ec X reg'!$C$27:$F$31","'cobert reg(-)ant'!$B$8:$D$20","'ec X reg'!$C$27:$F$31"}</definedName>
    <definedName name="HTML_Control" localSheetId="43" hidden="1">{"'ec X reg'!$C$27:$F$31","'ec X reg'!$C$27:$F$31","'cobert reg(-)ant'!$B$8:$D$20","'ec X reg'!$C$27:$F$31"}</definedName>
    <definedName name="HTML_Control" localSheetId="68" hidden="1">{"'ec X reg'!$C$27:$F$31","'ec X reg'!$C$27:$F$31","'cobert reg(-)ant'!$B$8:$D$20","'ec X reg'!$C$27:$F$31"}</definedName>
    <definedName name="HTML_Control" localSheetId="65" hidden="1">{"'ec X reg'!$C$27:$F$31","'ec X reg'!$C$27:$F$31","'cobert reg(-)ant'!$B$8:$D$20","'ec X reg'!$C$27:$F$31"}</definedName>
    <definedName name="HTML_Control" localSheetId="12" hidden="1">{"'ec X reg'!$C$27:$F$31","'ec X reg'!$C$27:$F$31","'cobert reg(-)ant'!$B$8:$D$20","'ec X reg'!$C$27:$F$31"}</definedName>
    <definedName name="HTML_Control" localSheetId="1" hidden="1">{"'ec X reg'!$C$27:$F$31","'ec X reg'!$C$27:$F$31","'cobert reg(-)ant'!$B$8:$D$20","'ec X reg'!$C$27:$F$31"}</definedName>
    <definedName name="HTML_Control" localSheetId="44" hidden="1">{"'ec X reg'!$C$27:$F$31","'ec X reg'!$C$27:$F$31","'cobert reg(-)ant'!$B$8:$D$20","'ec X reg'!$C$27:$F$31"}</definedName>
    <definedName name="HTML_Control" localSheetId="6" hidden="1">{"'ec X reg'!$C$27:$F$31","'ec X reg'!$C$27:$F$31","'cobert reg(-)ant'!$B$8:$D$20","'ec X reg'!$C$27:$F$31"}</definedName>
    <definedName name="HTML_Control" localSheetId="4" hidden="1">{"'ec X reg'!$C$27:$F$31","'ec X reg'!$C$27:$F$31","'cobert reg(-)ant'!$B$8:$D$20","'ec X reg'!$C$27:$F$31"}</definedName>
    <definedName name="HTML_Control" localSheetId="3" hidden="1">{"'ec X reg'!$C$27:$F$31","'ec X reg'!$C$27:$F$31","'cobert reg(-)ant'!$B$8:$D$20","'ec X reg'!$C$27:$F$31"}</definedName>
    <definedName name="HTML_Control" localSheetId="7" hidden="1">{"'ec X reg'!$C$27:$F$31","'ec X reg'!$C$27:$F$31","'cobert reg(-)ant'!$B$8:$D$20","'ec X reg'!$C$27:$F$31"}</definedName>
    <definedName name="HTML_Control" localSheetId="11" hidden="1">{"'ec X reg'!$C$27:$F$31","'ec X reg'!$C$27:$F$31","'cobert reg(-)ant'!$B$8:$D$20","'ec X reg'!$C$27:$F$31"}</definedName>
    <definedName name="HTML_Control" localSheetId="5" hidden="1">{"'ec X reg'!$C$27:$F$31","'ec X reg'!$C$27:$F$31","'cobert reg(-)ant'!$B$8:$D$20","'ec X reg'!$C$27:$F$31"}</definedName>
    <definedName name="HTML_Control" localSheetId="2" hidden="1">{"'ec X reg'!$C$27:$F$31","'ec X reg'!$C$27:$F$31","'cobert reg(-)ant'!$B$8:$D$20","'ec X reg'!$C$27:$F$31"}</definedName>
    <definedName name="HTML_Control" localSheetId="46" hidden="1">{"'ec X reg'!$C$27:$F$31","'ec X reg'!$C$27:$F$31","'cobert reg(-)ant'!$B$8:$D$20","'ec X reg'!$C$27:$F$31"}</definedName>
    <definedName name="HTML_Control" localSheetId="42" hidden="1">{"'ec X reg'!$C$27:$F$31","'ec X reg'!$C$27:$F$31","'cobert reg(-)ant'!$B$8:$D$20","'ec X reg'!$C$27:$F$31"}</definedName>
    <definedName name="HTML_Control" localSheetId="41" hidden="1">{"'ec X reg'!$C$27:$F$31","'ec X reg'!$C$27:$F$31","'cobert reg(-)ant'!$B$8:$D$20","'ec X reg'!$C$27:$F$31"}</definedName>
    <definedName name="HTML_Control" localSheetId="49" hidden="1">{"'ec X reg'!$C$27:$F$31","'ec X reg'!$C$27:$F$31","'cobert reg(-)ant'!$B$8:$D$20","'ec X reg'!$C$27:$F$31"}</definedName>
    <definedName name="HTML_Control" localSheetId="95" hidden="1">{"'ec X reg'!$C$27:$F$31","'ec X reg'!$C$27:$F$31","'cobert reg(-)ant'!$B$8:$D$20","'ec X reg'!$C$27:$F$31"}</definedName>
    <definedName name="HTML_Control" localSheetId="38" hidden="1">{"'ec X reg'!$C$27:$F$31","'ec X reg'!$C$27:$F$31","'cobert reg(-)ant'!$B$8:$D$20","'ec X reg'!$C$27:$F$31"}</definedName>
    <definedName name="HTML_Control" localSheetId="20" hidden="1">{"'ec X reg'!$C$27:$F$31","'ec X reg'!$C$27:$F$31","'cobert reg(-)ant'!$B$8:$D$20","'ec X reg'!$C$27:$F$31"}</definedName>
    <definedName name="HTML_Control" localSheetId="83" hidden="1">{"'ec X reg'!$C$27:$F$31","'ec X reg'!$C$27:$F$31","'cobert reg(-)ant'!$B$8:$D$20","'ec X reg'!$C$27:$F$31"}</definedName>
    <definedName name="HTML_Control" localSheetId="35" hidden="1">{"'ec X reg'!$C$27:$F$31","'ec X reg'!$C$27:$F$31","'cobert reg(-)ant'!$B$8:$D$20","'ec X reg'!$C$27:$F$31"}</definedName>
    <definedName name="HTML_Control" localSheetId="47" hidden="1">{"'ec X reg'!$C$27:$F$31","'ec X reg'!$C$27:$F$31","'cobert reg(-)ant'!$B$8:$D$20","'ec X reg'!$C$27:$F$31"}</definedName>
    <definedName name="HTML_Control" localSheetId="72" hidden="1">{"'ec X reg'!$C$27:$F$31","'ec X reg'!$C$27:$F$31","'cobert reg(-)ant'!$B$8:$D$20","'ec X reg'!$C$27:$F$31"}</definedName>
    <definedName name="HTML_Control" localSheetId="71" hidden="1">{"'ec X reg'!$C$27:$F$31","'ec X reg'!$C$27:$F$31","'cobert reg(-)ant'!$B$8:$D$20","'ec X reg'!$C$27:$F$31"}</definedName>
    <definedName name="HTML_Control" localSheetId="75" hidden="1">{"'ec X reg'!$C$27:$F$31","'ec X reg'!$C$27:$F$31","'cobert reg(-)ant'!$B$8:$D$20","'ec X reg'!$C$27:$F$31"}</definedName>
    <definedName name="HTML_Control" localSheetId="73" hidden="1">{"'ec X reg'!$C$27:$F$31","'ec X reg'!$C$27:$F$31","'cobert reg(-)ant'!$B$8:$D$20","'ec X reg'!$C$27:$F$31"}</definedName>
    <definedName name="HTML_Control" localSheetId="74" hidden="1">{"'ec X reg'!$C$27:$F$31","'ec X reg'!$C$27:$F$31","'cobert reg(-)ant'!$B$8:$D$20","'ec X reg'!$C$27:$F$31"}</definedName>
    <definedName name="HTML_Control" localSheetId="82" hidden="1">{"'ec X reg'!$C$27:$F$31","'ec X reg'!$C$27:$F$31","'cobert reg(-)ant'!$B$8:$D$20","'ec X reg'!$C$27:$F$31"}</definedName>
    <definedName name="HTML_Control" localSheetId="80" hidden="1">{"'ec X reg'!$C$27:$F$31","'ec X reg'!$C$27:$F$31","'cobert reg(-)ant'!$B$8:$D$20","'ec X reg'!$C$27:$F$31"}</definedName>
    <definedName name="HTML_Control" localSheetId="79" hidden="1">{"'ec X reg'!$C$27:$F$31","'ec X reg'!$C$27:$F$31","'cobert reg(-)ant'!$B$8:$D$20","'ec X reg'!$C$27:$F$31"}</definedName>
    <definedName name="HTML_Control" localSheetId="77" hidden="1">{"'ec X reg'!$C$27:$F$31","'ec X reg'!$C$27:$F$31","'cobert reg(-)ant'!$B$8:$D$20","'ec X reg'!$C$27:$F$31"}</definedName>
    <definedName name="HTML_Control" localSheetId="78" hidden="1">{"'ec X reg'!$C$27:$F$31","'ec X reg'!$C$27:$F$31","'cobert reg(-)ant'!$B$8:$D$20","'ec X reg'!$C$27:$F$31"}</definedName>
    <definedName name="HTML_Control" localSheetId="81" hidden="1">{"'ec X reg'!$C$27:$F$31","'ec X reg'!$C$27:$F$31","'cobert reg(-)ant'!$B$8:$D$20","'ec X reg'!$C$27:$F$31"}</definedName>
    <definedName name="HTML_Control" localSheetId="32" hidden="1">{"'ec X reg'!$C$27:$F$31","'ec X reg'!$C$27:$F$31","'cobert reg(-)ant'!$B$8:$D$20","'ec X reg'!$C$27:$F$31"}</definedName>
    <definedName name="HTML_Control" localSheetId="31" hidden="1">{"'ec X reg'!$C$27:$F$31","'ec X reg'!$C$27:$F$31","'cobert reg(-)ant'!$B$8:$D$20","'ec X reg'!$C$27:$F$31"}</definedName>
    <definedName name="HTML_Control" localSheetId="30" hidden="1">{"'ec X reg'!$C$27:$F$31","'ec X reg'!$C$27:$F$31","'cobert reg(-)ant'!$B$8:$D$20","'ec X reg'!$C$27:$F$31"}</definedName>
    <definedName name="HTML_Control" localSheetId="29" hidden="1">{"'ec X reg'!$C$27:$F$31","'ec X reg'!$C$27:$F$31","'cobert reg(-)ant'!$B$8:$D$20","'ec X reg'!$C$27:$F$31"}</definedName>
    <definedName name="HTML_Control" localSheetId="28" hidden="1">{"'ec X reg'!$C$27:$F$31","'ec X reg'!$C$27:$F$31","'cobert reg(-)ant'!$B$8:$D$20","'ec X reg'!$C$27:$F$31"}</definedName>
    <definedName name="HTML_Control" localSheetId="36" hidden="1">{"'ec X reg'!$C$27:$F$31","'ec X reg'!$C$27:$F$31","'cobert reg(-)ant'!$B$8:$D$20","'ec X reg'!$C$27:$F$31"}</definedName>
    <definedName name="HTML_Control" localSheetId="40" hidden="1">{"'ec X reg'!$C$27:$F$31","'ec X reg'!$C$27:$F$31","'cobert reg(-)ant'!$B$8:$D$20","'ec X reg'!$C$27:$F$31"}</definedName>
    <definedName name="HTML_Control" localSheetId="0" hidden="1">{"'ec X reg'!$C$27:$F$31","'ec X reg'!$C$27:$F$31","'cobert reg(-)ant'!$B$8:$D$20","'ec X reg'!$C$27:$F$31"}</definedName>
    <definedName name="HTML_Control" localSheetId="64" hidden="1">{"'ec X reg'!$C$27:$F$31","'ec X reg'!$C$27:$F$31","'cobert reg(-)ant'!$B$8:$D$20","'ec X reg'!$C$27:$F$31"}</definedName>
    <definedName name="HTML_Control" localSheetId="52" hidden="1">{"'ec X reg'!$C$27:$F$31","'ec X reg'!$C$27:$F$31","'cobert reg(-)ant'!$B$8:$D$20","'ec X reg'!$C$27:$F$31"}</definedName>
    <definedName name="HTML_Control" localSheetId="34" hidden="1">{"'ec X reg'!$C$27:$F$31","'ec X reg'!$C$27:$F$31","'cobert reg(-)ant'!$B$8:$D$20","'ec X reg'!$C$27:$F$31"}</definedName>
    <definedName name="HTML_Control" localSheetId="92" hidden="1">{"'ec X reg'!$C$27:$F$31","'ec X reg'!$C$27:$F$31","'cobert reg(-)ant'!$B$8:$D$20","'ec X reg'!$C$27:$F$31"}</definedName>
    <definedName name="HTML_Control" localSheetId="59" hidden="1">{"'ec X reg'!$C$27:$F$31","'ec X reg'!$C$27:$F$31","'cobert reg(-)ant'!$B$8:$D$20","'ec X reg'!$C$27:$F$31"}</definedName>
    <definedName name="HTML_Control" localSheetId="63" hidden="1">{"'ec X reg'!$C$27:$F$31","'ec X reg'!$C$27:$F$31","'cobert reg(-)ant'!$B$8:$D$20","'ec X reg'!$C$27:$F$31"}</definedName>
    <definedName name="HTML_Control" localSheetId="45" hidden="1">{"'ec X reg'!$C$27:$F$31","'ec X reg'!$C$27:$F$31","'cobert reg(-)ant'!$B$8:$D$20","'ec X reg'!$C$27:$F$31"}</definedName>
    <definedName name="HTML_Control" localSheetId="48" hidden="1">{"'ec X reg'!$C$27:$F$31","'ec X reg'!$C$27:$F$31","'cobert reg(-)ant'!$B$8:$D$20","'ec X reg'!$C$27:$F$31"}</definedName>
    <definedName name="HTML_Control" localSheetId="69" hidden="1">{"'ec X reg'!$C$27:$F$31","'ec X reg'!$C$27:$F$31","'cobert reg(-)ant'!$B$8:$D$20","'ec X reg'!$C$27:$F$31"}</definedName>
    <definedName name="HTML_Control" localSheetId="84" hidden="1">{"'ec X reg'!$C$27:$F$31","'ec X reg'!$C$27:$F$31","'cobert reg(-)ant'!$B$8:$D$20","'ec X reg'!$C$27:$F$31"}</definedName>
    <definedName name="HTML_Control" localSheetId="21" hidden="1">{"'ec X reg'!$C$27:$F$31","'ec X reg'!$C$27:$F$31","'cobert reg(-)ant'!$B$8:$D$20","'ec X reg'!$C$27:$F$31"}</definedName>
    <definedName name="HTML_Control" localSheetId="85" hidden="1">{"'ec X reg'!$C$27:$F$31","'ec X reg'!$C$27:$F$31","'cobert reg(-)ant'!$B$8:$D$20","'ec X reg'!$C$27:$F$31"}</definedName>
    <definedName name="HTML_Control" localSheetId="22" hidden="1">{"'ec X reg'!$C$27:$F$31","'ec X reg'!$C$27:$F$31","'cobert reg(-)ant'!$B$8:$D$20","'ec X reg'!$C$27:$F$31"}</definedName>
    <definedName name="HTML_Control" localSheetId="88" hidden="1">{"'ec X reg'!$C$27:$F$31","'ec X reg'!$C$27:$F$31","'cobert reg(-)ant'!$B$8:$D$20","'ec X reg'!$C$27:$F$31"}</definedName>
    <definedName name="HTML_Control" localSheetId="25" hidden="1">{"'ec X reg'!$C$27:$F$31","'ec X reg'!$C$27:$F$31","'cobert reg(-)ant'!$B$8:$D$20","'ec X reg'!$C$27:$F$31"}</definedName>
    <definedName name="HTML_Control" localSheetId="86" hidden="1">{"'ec X reg'!$C$27:$F$31","'ec X reg'!$C$27:$F$31","'cobert reg(-)ant'!$B$8:$D$20","'ec X reg'!$C$27:$F$31"}</definedName>
    <definedName name="HTML_Control" localSheetId="23" hidden="1">{"'ec X reg'!$C$27:$F$31","'ec X reg'!$C$27:$F$31","'cobert reg(-)ant'!$B$8:$D$20","'ec X reg'!$C$27:$F$31"}</definedName>
    <definedName name="HTML_Control" localSheetId="87" hidden="1">{"'ec X reg'!$C$27:$F$31","'ec X reg'!$C$27:$F$31","'cobert reg(-)ant'!$B$8:$D$20","'ec X reg'!$C$27:$F$31"}</definedName>
    <definedName name="HTML_Control" localSheetId="24" hidden="1">{"'ec X reg'!$C$27:$F$31","'ec X reg'!$C$27:$F$31","'cobert reg(-)ant'!$B$8:$D$20","'ec X reg'!$C$27:$F$31"}</definedName>
    <definedName name="HTML_Control" localSheetId="33" hidden="1">{"'ec X reg'!$C$27:$F$31","'ec X reg'!$C$27:$F$31","'cobert reg(-)ant'!$B$8:$D$20","'ec X reg'!$C$27:$F$31"}</definedName>
    <definedName name="HTML_Control" localSheetId="91"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ng" localSheetId="39">#REF!</definedName>
    <definedName name="ing" localSheetId="43">#REF!</definedName>
    <definedName name="ing" localSheetId="68">#REF!</definedName>
    <definedName name="ing" localSheetId="65">#REF!</definedName>
    <definedName name="ing" localSheetId="44">#REF!</definedName>
    <definedName name="ing" localSheetId="4">#REF!</definedName>
    <definedName name="ing" localSheetId="5">#REF!</definedName>
    <definedName name="ing" localSheetId="49">#REF!</definedName>
    <definedName name="ing" localSheetId="32">#REF!</definedName>
    <definedName name="ing" localSheetId="31">#REF!</definedName>
    <definedName name="ing" localSheetId="30">#REF!</definedName>
    <definedName name="ing" localSheetId="29">#REF!</definedName>
    <definedName name="ing" localSheetId="28">#REF!</definedName>
    <definedName name="ing" localSheetId="40">#REF!</definedName>
    <definedName name="ing" localSheetId="0">#REF!</definedName>
    <definedName name="ing" localSheetId="52">#REF!</definedName>
    <definedName name="ing" localSheetId="59">#REF!</definedName>
    <definedName name="ing" localSheetId="45">#REF!</definedName>
    <definedName name="ing" localSheetId="48">#REF!</definedName>
    <definedName name="ing" localSheetId="69">#REF!</definedName>
    <definedName name="ing" localSheetId="85">#REF!</definedName>
    <definedName name="ing" localSheetId="22">#REF!</definedName>
    <definedName name="ing" localSheetId="88">#REF!</definedName>
    <definedName name="ing" localSheetId="25">#REF!</definedName>
    <definedName name="ing" localSheetId="87">#REF!</definedName>
    <definedName name="ing" localSheetId="24">#REF!</definedName>
    <definedName name="ing" localSheetId="58">#REF!</definedName>
    <definedName name="ing">#REF!</definedName>
    <definedName name="karin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lamp" localSheetId="39" hidden="1">{"Bradesco 1",#N/A,TRUE,"Bradesco acc_dil";"Bradesco2",#N/A,TRUE,"Bradesco acc_dil";"Bradesco3",#N/A,TRUE,"Bradesco's RWA analysis";"Unibanco1",#N/A,TRUE,"Unibanco acc_dil ";"Unibanco2",#N/A,TRUE,"Unibanco acc_dil ";"Unibanco3",#N/A,TRUE,"Unibanco's RWA analysis"}</definedName>
    <definedName name="lamp" localSheetId="12" hidden="1">{"Bradesco 1",#N/A,TRUE,"Bradesco acc_dil";"Bradesco2",#N/A,TRUE,"Bradesco acc_dil";"Bradesco3",#N/A,TRUE,"Bradesco's RWA analysis";"Unibanco1",#N/A,TRUE,"Unibanco acc_dil ";"Unibanco2",#N/A,TRUE,"Unibanco acc_dil ";"Unibanco3",#N/A,TRUE,"Unibanco's RWA analysis"}</definedName>
    <definedName name="lamp" localSheetId="42" hidden="1">{"Bradesco 1",#N/A,TRUE,"Bradesco acc_dil";"Bradesco2",#N/A,TRUE,"Bradesco acc_dil";"Bradesco3",#N/A,TRUE,"Bradesco's RWA analysis";"Unibanco1",#N/A,TRUE,"Unibanco acc_dil ";"Unibanco2",#N/A,TRUE,"Unibanco acc_dil ";"Unibanco3",#N/A,TRUE,"Unibanco's RWA analysis"}</definedName>
    <definedName name="lamp" localSheetId="41" hidden="1">{"Bradesco 1",#N/A,TRUE,"Bradesco acc_dil";"Bradesco2",#N/A,TRUE,"Bradesco acc_dil";"Bradesco3",#N/A,TRUE,"Bradesco's RWA analysis";"Unibanco1",#N/A,TRUE,"Unibanco acc_dil ";"Unibanco2",#N/A,TRUE,"Unibanco acc_dil ";"Unibanco3",#N/A,TRUE,"Unibanco's RWA analysis"}</definedName>
    <definedName name="lamp" localSheetId="95" hidden="1">{"Bradesco 1",#N/A,TRUE,"Bradesco acc_dil";"Bradesco2",#N/A,TRUE,"Bradesco acc_dil";"Bradesco3",#N/A,TRUE,"Bradesco's RWA analysis";"Unibanco1",#N/A,TRUE,"Unibanco acc_dil ";"Unibanco2",#N/A,TRUE,"Unibanco acc_dil ";"Unibanco3",#N/A,TRUE,"Unibanco's RWA analysis"}</definedName>
    <definedName name="lamp" localSheetId="38" hidden="1">{"Bradesco 1",#N/A,TRUE,"Bradesco acc_dil";"Bradesco2",#N/A,TRUE,"Bradesco acc_dil";"Bradesco3",#N/A,TRUE,"Bradesco's RWA analysis";"Unibanco1",#N/A,TRUE,"Unibanco acc_dil ";"Unibanco2",#N/A,TRUE,"Unibanco acc_dil ";"Unibanco3",#N/A,TRUE,"Unibanco's RWA analysis"}</definedName>
    <definedName name="lamp" localSheetId="20" hidden="1">{"Bradesco 1",#N/A,TRUE,"Bradesco acc_dil";"Bradesco2",#N/A,TRUE,"Bradesco acc_dil";"Bradesco3",#N/A,TRUE,"Bradesco's RWA analysis";"Unibanco1",#N/A,TRUE,"Unibanco acc_dil ";"Unibanco2",#N/A,TRUE,"Unibanco acc_dil ";"Unibanco3",#N/A,TRUE,"Unibanco's RWA analysis"}</definedName>
    <definedName name="lamp" localSheetId="83" hidden="1">{"Bradesco 1",#N/A,TRUE,"Bradesco acc_dil";"Bradesco2",#N/A,TRUE,"Bradesco acc_dil";"Bradesco3",#N/A,TRUE,"Bradesco's RWA analysis";"Unibanco1",#N/A,TRUE,"Unibanco acc_dil ";"Unibanco2",#N/A,TRUE,"Unibanco acc_dil ";"Unibanco3",#N/A,TRUE,"Unibanco's RWA analysis"}</definedName>
    <definedName name="lamp" localSheetId="40" hidden="1">{"Bradesco 1",#N/A,TRUE,"Bradesco acc_dil";"Bradesco2",#N/A,TRUE,"Bradesco acc_dil";"Bradesco3",#N/A,TRUE,"Bradesco's RWA analysis";"Unibanco1",#N/A,TRUE,"Unibanco acc_dil ";"Unibanco2",#N/A,TRUE,"Unibanco acc_dil ";"Unibanco3",#N/A,TRUE,"Unibanco's RWA analysis"}</definedName>
    <definedName name="lamp" localSheetId="0" hidden="1">{"Bradesco 1",#N/A,TRUE,"Bradesco acc_dil";"Bradesco2",#N/A,TRUE,"Bradesco acc_dil";"Bradesco3",#N/A,TRUE,"Bradesco's RWA analysis";"Unibanco1",#N/A,TRUE,"Unibanco acc_dil ";"Unibanco2",#N/A,TRUE,"Unibanco acc_dil ";"Unibanco3",#N/A,TRUE,"Unibanco's RWA analysis"}</definedName>
    <definedName name="lamp" hidden="1">{"Bradesco 1",#N/A,TRUE,"Bradesco acc_dil";"Bradesco2",#N/A,TRUE,"Bradesco acc_dil";"Bradesco3",#N/A,TRUE,"Bradesco's RWA analysis";"Unibanco1",#N/A,TRUE,"Unibanco acc_dil ";"Unibanco2",#N/A,TRUE,"Unibanco acc_dil ";"Unibanco3",#N/A,TRUE,"Unibanco's RWA analysis"}</definedName>
    <definedName name="limcount" hidden="1">1</definedName>
    <definedName name="m" localSheetId="39" hidden="1">{"Bradesco 1",#N/A,TRUE,"Bradesco acc_dil";"Bradesco2",#N/A,TRUE,"Bradesco acc_dil";"Bradesco3",#N/A,TRUE,"Bradesco's RWA analysis";"Unibanco1",#N/A,TRUE,"Unibanco acc_dil ";"Unibanco2",#N/A,TRUE,"Unibanco acc_dil ";"Unibanco3",#N/A,TRUE,"Unibanco's RWA analysis"}</definedName>
    <definedName name="m" localSheetId="43" hidden="1">{"Bradesco 1",#N/A,TRUE,"Bradesco acc_dil";"Bradesco2",#N/A,TRUE,"Bradesco acc_dil";"Bradesco3",#N/A,TRUE,"Bradesco's RWA analysis";"Unibanco1",#N/A,TRUE,"Unibanco acc_dil ";"Unibanco2",#N/A,TRUE,"Unibanco acc_dil ";"Unibanco3",#N/A,TRUE,"Unibanco's RWA analysis"}</definedName>
    <definedName name="m" localSheetId="68" hidden="1">{"Bradesco 1",#N/A,TRUE,"Bradesco acc_dil";"Bradesco2",#N/A,TRUE,"Bradesco acc_dil";"Bradesco3",#N/A,TRUE,"Bradesco's RWA analysis";"Unibanco1",#N/A,TRUE,"Unibanco acc_dil ";"Unibanco2",#N/A,TRUE,"Unibanco acc_dil ";"Unibanco3",#N/A,TRUE,"Unibanco's RWA analysis"}</definedName>
    <definedName name="m" localSheetId="65"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44" hidden="1">{"Bradesco 1",#N/A,TRUE,"Bradesco acc_dil";"Bradesco2",#N/A,TRUE,"Bradesco acc_dil";"Bradesco3",#N/A,TRUE,"Bradesco's RWA analysis";"Unibanco1",#N/A,TRUE,"Unibanco acc_dil ";"Unibanco2",#N/A,TRUE,"Unibanco acc_dil ";"Unibanco3",#N/A,TRUE,"Unibanco's RWA analysis"}</definedName>
    <definedName name="m" localSheetId="6" hidden="1">{"Bradesco 1",#N/A,TRUE,"Bradesco acc_dil";"Bradesco2",#N/A,TRUE,"Bradesco acc_dil";"Bradesco3",#N/A,TRUE,"Bradesco's RWA analysis";"Unibanco1",#N/A,TRUE,"Unibanco acc_dil ";"Unibanco2",#N/A,TRUE,"Unibanco acc_dil ";"Unibanco3",#N/A,TRUE,"Unibanco's RWA analysis"}</definedName>
    <definedName name="m" localSheetId="4" hidden="1">{"Bradesco 1",#N/A,TRUE,"Bradesco acc_dil";"Bradesco2",#N/A,TRUE,"Bradesco acc_dil";"Bradesco3",#N/A,TRUE,"Bradesco's RWA analysis";"Unibanco1",#N/A,TRUE,"Unibanco acc_dil ";"Unibanco2",#N/A,TRUE,"Unibanco acc_dil ";"Unibanco3",#N/A,TRUE,"Unibanco's RWA analysis"}</definedName>
    <definedName name="m" localSheetId="11" hidden="1">{"Bradesco 1",#N/A,TRUE,"Bradesco acc_dil";"Bradesco2",#N/A,TRUE,"Bradesco acc_dil";"Bradesco3",#N/A,TRUE,"Bradesco's RWA analysis";"Unibanco1",#N/A,TRUE,"Unibanco acc_dil ";"Unibanco2",#N/A,TRUE,"Unibanco acc_dil ";"Unibanco3",#N/A,TRUE,"Unibanco's RWA analysis"}</definedName>
    <definedName name="m" localSheetId="5" hidden="1">{"Bradesco 1",#N/A,TRUE,"Bradesco acc_dil";"Bradesco2",#N/A,TRUE,"Bradesco acc_dil";"Bradesco3",#N/A,TRUE,"Bradesco's RWA analysis";"Unibanco1",#N/A,TRUE,"Unibanco acc_dil ";"Unibanco2",#N/A,TRUE,"Unibanco acc_dil ";"Unibanco3",#N/A,TRUE,"Unibanco's RWA analysis"}</definedName>
    <definedName name="m" localSheetId="46" hidden="1">{"Bradesco 1",#N/A,TRUE,"Bradesco acc_dil";"Bradesco2",#N/A,TRUE,"Bradesco acc_dil";"Bradesco3",#N/A,TRUE,"Bradesco's RWA analysis";"Unibanco1",#N/A,TRUE,"Unibanco acc_dil ";"Unibanco2",#N/A,TRUE,"Unibanco acc_dil ";"Unibanco3",#N/A,TRUE,"Unibanco's RWA analysis"}</definedName>
    <definedName name="m" localSheetId="42" hidden="1">{"Bradesco 1",#N/A,TRUE,"Bradesco acc_dil";"Bradesco2",#N/A,TRUE,"Bradesco acc_dil";"Bradesco3",#N/A,TRUE,"Bradesco's RWA analysis";"Unibanco1",#N/A,TRUE,"Unibanco acc_dil ";"Unibanco2",#N/A,TRUE,"Unibanco acc_dil ";"Unibanco3",#N/A,TRUE,"Unibanco's RWA analysis"}</definedName>
    <definedName name="m" localSheetId="41" hidden="1">{"Bradesco 1",#N/A,TRUE,"Bradesco acc_dil";"Bradesco2",#N/A,TRUE,"Bradesco acc_dil";"Bradesco3",#N/A,TRUE,"Bradesco's RWA analysis";"Unibanco1",#N/A,TRUE,"Unibanco acc_dil ";"Unibanco2",#N/A,TRUE,"Unibanco acc_dil ";"Unibanco3",#N/A,TRUE,"Unibanco's RWA analysis"}</definedName>
    <definedName name="m" localSheetId="49" hidden="1">{"Bradesco 1",#N/A,TRUE,"Bradesco acc_dil";"Bradesco2",#N/A,TRUE,"Bradesco acc_dil";"Bradesco3",#N/A,TRUE,"Bradesco's RWA analysis";"Unibanco1",#N/A,TRUE,"Unibanco acc_dil ";"Unibanco2",#N/A,TRUE,"Unibanco acc_dil ";"Unibanco3",#N/A,TRUE,"Unibanco's RWA analysis"}</definedName>
    <definedName name="m" localSheetId="95" hidden="1">{"Bradesco 1",#N/A,TRUE,"Bradesco acc_dil";"Bradesco2",#N/A,TRUE,"Bradesco acc_dil";"Bradesco3",#N/A,TRUE,"Bradesco's RWA analysis";"Unibanco1",#N/A,TRUE,"Unibanco acc_dil ";"Unibanco2",#N/A,TRUE,"Unibanco acc_dil ";"Unibanco3",#N/A,TRUE,"Unibanco's RWA analysis"}</definedName>
    <definedName name="m" localSheetId="38" hidden="1">{"Bradesco 1",#N/A,TRUE,"Bradesco acc_dil";"Bradesco2",#N/A,TRUE,"Bradesco acc_dil";"Bradesco3",#N/A,TRUE,"Bradesco's RWA analysis";"Unibanco1",#N/A,TRUE,"Unibanco acc_dil ";"Unibanco2",#N/A,TRUE,"Unibanco acc_dil ";"Unibanco3",#N/A,TRUE,"Unibanco's RWA analysis"}</definedName>
    <definedName name="m" localSheetId="20" hidden="1">{"Bradesco 1",#N/A,TRUE,"Bradesco acc_dil";"Bradesco2",#N/A,TRUE,"Bradesco acc_dil";"Bradesco3",#N/A,TRUE,"Bradesco's RWA analysis";"Unibanco1",#N/A,TRUE,"Unibanco acc_dil ";"Unibanco2",#N/A,TRUE,"Unibanco acc_dil ";"Unibanco3",#N/A,TRUE,"Unibanco's RWA analysis"}</definedName>
    <definedName name="m" localSheetId="83" hidden="1">{"Bradesco 1",#N/A,TRUE,"Bradesco acc_dil";"Bradesco2",#N/A,TRUE,"Bradesco acc_dil";"Bradesco3",#N/A,TRUE,"Bradesco's RWA analysis";"Unibanco1",#N/A,TRUE,"Unibanco acc_dil ";"Unibanco2",#N/A,TRUE,"Unibanco acc_dil ";"Unibanco3",#N/A,TRUE,"Unibanco's RWA analysis"}</definedName>
    <definedName name="m" localSheetId="35" hidden="1">{"Bradesco 1",#N/A,TRUE,"Bradesco acc_dil";"Bradesco2",#N/A,TRUE,"Bradesco acc_dil";"Bradesco3",#N/A,TRUE,"Bradesco's RWA analysis";"Unibanco1",#N/A,TRUE,"Unibanco acc_dil ";"Unibanco2",#N/A,TRUE,"Unibanco acc_dil ";"Unibanco3",#N/A,TRUE,"Unibanco's RWA analysis"}</definedName>
    <definedName name="m" localSheetId="47" hidden="1">{"Bradesco 1",#N/A,TRUE,"Bradesco acc_dil";"Bradesco2",#N/A,TRUE,"Bradesco acc_dil";"Bradesco3",#N/A,TRUE,"Bradesco's RWA analysis";"Unibanco1",#N/A,TRUE,"Unibanco acc_dil ";"Unibanco2",#N/A,TRUE,"Unibanco acc_dil ";"Unibanco3",#N/A,TRUE,"Unibanco's RWA analysis"}</definedName>
    <definedName name="m" localSheetId="82" hidden="1">{"Bradesco 1",#N/A,TRUE,"Bradesco acc_dil";"Bradesco2",#N/A,TRUE,"Bradesco acc_dil";"Bradesco3",#N/A,TRUE,"Bradesco's RWA analysis";"Unibanco1",#N/A,TRUE,"Unibanco acc_dil ";"Unibanco2",#N/A,TRUE,"Unibanco acc_dil ";"Unibanco3",#N/A,TRUE,"Unibanco's RWA analysis"}</definedName>
    <definedName name="m" localSheetId="80" hidden="1">{"Bradesco 1",#N/A,TRUE,"Bradesco acc_dil";"Bradesco2",#N/A,TRUE,"Bradesco acc_dil";"Bradesco3",#N/A,TRUE,"Bradesco's RWA analysis";"Unibanco1",#N/A,TRUE,"Unibanco acc_dil ";"Unibanco2",#N/A,TRUE,"Unibanco acc_dil ";"Unibanco3",#N/A,TRUE,"Unibanco's RWA analysis"}</definedName>
    <definedName name="m" localSheetId="79" hidden="1">{"Bradesco 1",#N/A,TRUE,"Bradesco acc_dil";"Bradesco2",#N/A,TRUE,"Bradesco acc_dil";"Bradesco3",#N/A,TRUE,"Bradesco's RWA analysis";"Unibanco1",#N/A,TRUE,"Unibanco acc_dil ";"Unibanco2",#N/A,TRUE,"Unibanco acc_dil ";"Unibanco3",#N/A,TRUE,"Unibanco's RWA analysis"}</definedName>
    <definedName name="m" localSheetId="77" hidden="1">{"Bradesco 1",#N/A,TRUE,"Bradesco acc_dil";"Bradesco2",#N/A,TRUE,"Bradesco acc_dil";"Bradesco3",#N/A,TRUE,"Bradesco's RWA analysis";"Unibanco1",#N/A,TRUE,"Unibanco acc_dil ";"Unibanco2",#N/A,TRUE,"Unibanco acc_dil ";"Unibanco3",#N/A,TRUE,"Unibanco's RWA analysis"}</definedName>
    <definedName name="m" localSheetId="78" hidden="1">{"Bradesco 1",#N/A,TRUE,"Bradesco acc_dil";"Bradesco2",#N/A,TRUE,"Bradesco acc_dil";"Bradesco3",#N/A,TRUE,"Bradesco's RWA analysis";"Unibanco1",#N/A,TRUE,"Unibanco acc_dil ";"Unibanco2",#N/A,TRUE,"Unibanco acc_dil ";"Unibanco3",#N/A,TRUE,"Unibanco's RWA analysis"}</definedName>
    <definedName name="m" localSheetId="81" hidden="1">{"Bradesco 1",#N/A,TRUE,"Bradesco acc_dil";"Bradesco2",#N/A,TRUE,"Bradesco acc_dil";"Bradesco3",#N/A,TRUE,"Bradesco's RWA analysis";"Unibanco1",#N/A,TRUE,"Unibanco acc_dil ";"Unibanco2",#N/A,TRUE,"Unibanco acc_dil ";"Unibanco3",#N/A,TRUE,"Unibanco's RWA analysis"}</definedName>
    <definedName name="m" localSheetId="32" hidden="1">{"Bradesco 1",#N/A,TRUE,"Bradesco acc_dil";"Bradesco2",#N/A,TRUE,"Bradesco acc_dil";"Bradesco3",#N/A,TRUE,"Bradesco's RWA analysis";"Unibanco1",#N/A,TRUE,"Unibanco acc_dil ";"Unibanco2",#N/A,TRUE,"Unibanco acc_dil ";"Unibanco3",#N/A,TRUE,"Unibanco's RWA analysis"}</definedName>
    <definedName name="m" localSheetId="31" hidden="1">{"Bradesco 1",#N/A,TRUE,"Bradesco acc_dil";"Bradesco2",#N/A,TRUE,"Bradesco acc_dil";"Bradesco3",#N/A,TRUE,"Bradesco's RWA analysis";"Unibanco1",#N/A,TRUE,"Unibanco acc_dil ";"Unibanco2",#N/A,TRUE,"Unibanco acc_dil ";"Unibanco3",#N/A,TRUE,"Unibanco's RWA analysis"}</definedName>
    <definedName name="m" localSheetId="30" hidden="1">{"Bradesco 1",#N/A,TRUE,"Bradesco acc_dil";"Bradesco2",#N/A,TRUE,"Bradesco acc_dil";"Bradesco3",#N/A,TRUE,"Bradesco's RWA analysis";"Unibanco1",#N/A,TRUE,"Unibanco acc_dil ";"Unibanco2",#N/A,TRUE,"Unibanco acc_dil ";"Unibanco3",#N/A,TRUE,"Unibanco's RWA analysis"}</definedName>
    <definedName name="m" localSheetId="29" hidden="1">{"Bradesco 1",#N/A,TRUE,"Bradesco acc_dil";"Bradesco2",#N/A,TRUE,"Bradesco acc_dil";"Bradesco3",#N/A,TRUE,"Bradesco's RWA analysis";"Unibanco1",#N/A,TRUE,"Unibanco acc_dil ";"Unibanco2",#N/A,TRUE,"Unibanco acc_dil ";"Unibanco3",#N/A,TRUE,"Unibanco's RWA analysis"}</definedName>
    <definedName name="m" localSheetId="28" hidden="1">{"Bradesco 1",#N/A,TRUE,"Bradesco acc_dil";"Bradesco2",#N/A,TRUE,"Bradesco acc_dil";"Bradesco3",#N/A,TRUE,"Bradesco's RWA analysis";"Unibanco1",#N/A,TRUE,"Unibanco acc_dil ";"Unibanco2",#N/A,TRUE,"Unibanco acc_dil ";"Unibanco3",#N/A,TRUE,"Unibanco's RWA analysis"}</definedName>
    <definedName name="m" localSheetId="36" hidden="1">{"Bradesco 1",#N/A,TRUE,"Bradesco acc_dil";"Bradesco2",#N/A,TRUE,"Bradesco acc_dil";"Bradesco3",#N/A,TRUE,"Bradesco's RWA analysis";"Unibanco1",#N/A,TRUE,"Unibanco acc_dil ";"Unibanco2",#N/A,TRUE,"Unibanco acc_dil ";"Unibanco3",#N/A,TRUE,"Unibanco's RWA analysis"}</definedName>
    <definedName name="m" localSheetId="40" hidden="1">{"Bradesco 1",#N/A,TRUE,"Bradesco acc_dil";"Bradesco2",#N/A,TRUE,"Bradesco acc_dil";"Bradesco3",#N/A,TRUE,"Bradesco's RWA analysis";"Unibanco1",#N/A,TRUE,"Unibanco acc_dil ";"Unibanco2",#N/A,TRUE,"Unibanco acc_dil ";"Unibanco3",#N/A,TRUE,"Unibanco's RWA analysis"}</definedName>
    <definedName name="m" localSheetId="0" hidden="1">{"Bradesco 1",#N/A,TRUE,"Bradesco acc_dil";"Bradesco2",#N/A,TRUE,"Bradesco acc_dil";"Bradesco3",#N/A,TRUE,"Bradesco's RWA analysis";"Unibanco1",#N/A,TRUE,"Unibanco acc_dil ";"Unibanco2",#N/A,TRUE,"Unibanco acc_dil ";"Unibanco3",#N/A,TRUE,"Unibanco's RWA analysis"}</definedName>
    <definedName name="m" localSheetId="64" hidden="1">{"Bradesco 1",#N/A,TRUE,"Bradesco acc_dil";"Bradesco2",#N/A,TRUE,"Bradesco acc_dil";"Bradesco3",#N/A,TRUE,"Bradesco's RWA analysis";"Unibanco1",#N/A,TRUE,"Unibanco acc_dil ";"Unibanco2",#N/A,TRUE,"Unibanco acc_dil ";"Unibanco3",#N/A,TRUE,"Unibanco's RWA analysis"}</definedName>
    <definedName name="m" localSheetId="52"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92" hidden="1">{"Bradesco 1",#N/A,TRUE,"Bradesco acc_dil";"Bradesco2",#N/A,TRUE,"Bradesco acc_dil";"Bradesco3",#N/A,TRUE,"Bradesco's RWA analysis";"Unibanco1",#N/A,TRUE,"Unibanco acc_dil ";"Unibanco2",#N/A,TRUE,"Unibanco acc_dil ";"Unibanco3",#N/A,TRUE,"Unibanco's RWA analysis"}</definedName>
    <definedName name="m" localSheetId="59" hidden="1">{"Bradesco 1",#N/A,TRUE,"Bradesco acc_dil";"Bradesco2",#N/A,TRUE,"Bradesco acc_dil";"Bradesco3",#N/A,TRUE,"Bradesco's RWA analysis";"Unibanco1",#N/A,TRUE,"Unibanco acc_dil ";"Unibanco2",#N/A,TRUE,"Unibanco acc_dil ";"Unibanco3",#N/A,TRUE,"Unibanco's RWA analysis"}</definedName>
    <definedName name="m" localSheetId="63" hidden="1">{"Bradesco 1",#N/A,TRUE,"Bradesco acc_dil";"Bradesco2",#N/A,TRUE,"Bradesco acc_dil";"Bradesco3",#N/A,TRUE,"Bradesco's RWA analysis";"Unibanco1",#N/A,TRUE,"Unibanco acc_dil ";"Unibanco2",#N/A,TRUE,"Unibanco acc_dil ";"Unibanco3",#N/A,TRUE,"Unibanco's RWA analysis"}</definedName>
    <definedName name="m" localSheetId="45" hidden="1">{"Bradesco 1",#N/A,TRUE,"Bradesco acc_dil";"Bradesco2",#N/A,TRUE,"Bradesco acc_dil";"Bradesco3",#N/A,TRUE,"Bradesco's RWA analysis";"Unibanco1",#N/A,TRUE,"Unibanco acc_dil ";"Unibanco2",#N/A,TRUE,"Unibanco acc_dil ";"Unibanco3",#N/A,TRUE,"Unibanco's RWA analysis"}</definedName>
    <definedName name="m" localSheetId="48" hidden="1">{"Bradesco 1",#N/A,TRUE,"Bradesco acc_dil";"Bradesco2",#N/A,TRUE,"Bradesco acc_dil";"Bradesco3",#N/A,TRUE,"Bradesco's RWA analysis";"Unibanco1",#N/A,TRUE,"Unibanco acc_dil ";"Unibanco2",#N/A,TRUE,"Unibanco acc_dil ";"Unibanco3",#N/A,TRUE,"Unibanco's RWA analysis"}</definedName>
    <definedName name="m" localSheetId="69" hidden="1">{"Bradesco 1",#N/A,TRUE,"Bradesco acc_dil";"Bradesco2",#N/A,TRUE,"Bradesco acc_dil";"Bradesco3",#N/A,TRUE,"Bradesco's RWA analysis";"Unibanco1",#N/A,TRUE,"Unibanco acc_dil ";"Unibanco2",#N/A,TRUE,"Unibanco acc_dil ";"Unibanco3",#N/A,TRUE,"Unibanco's RWA analysis"}</definedName>
    <definedName name="m" localSheetId="84" hidden="1">{"Bradesco 1",#N/A,TRUE,"Bradesco acc_dil";"Bradesco2",#N/A,TRUE,"Bradesco acc_dil";"Bradesco3",#N/A,TRUE,"Bradesco's RWA analysis";"Unibanco1",#N/A,TRUE,"Unibanco acc_dil ";"Unibanco2",#N/A,TRUE,"Unibanco acc_dil ";"Unibanco3",#N/A,TRUE,"Unibanco's RWA analysis"}</definedName>
    <definedName name="m" localSheetId="21" hidden="1">{"Bradesco 1",#N/A,TRUE,"Bradesco acc_dil";"Bradesco2",#N/A,TRUE,"Bradesco acc_dil";"Bradesco3",#N/A,TRUE,"Bradesco's RWA analysis";"Unibanco1",#N/A,TRUE,"Unibanco acc_dil ";"Unibanco2",#N/A,TRUE,"Unibanco acc_dil ";"Unibanco3",#N/A,TRUE,"Unibanco's RWA analysis"}</definedName>
    <definedName name="m" localSheetId="85" hidden="1">{"Bradesco 1",#N/A,TRUE,"Bradesco acc_dil";"Bradesco2",#N/A,TRUE,"Bradesco acc_dil";"Bradesco3",#N/A,TRUE,"Bradesco's RWA analysis";"Unibanco1",#N/A,TRUE,"Unibanco acc_dil ";"Unibanco2",#N/A,TRUE,"Unibanco acc_dil ";"Unibanco3",#N/A,TRUE,"Unibanco's RWA analysis"}</definedName>
    <definedName name="m" localSheetId="22" hidden="1">{"Bradesco 1",#N/A,TRUE,"Bradesco acc_dil";"Bradesco2",#N/A,TRUE,"Bradesco acc_dil";"Bradesco3",#N/A,TRUE,"Bradesco's RWA analysis";"Unibanco1",#N/A,TRUE,"Unibanco acc_dil ";"Unibanco2",#N/A,TRUE,"Unibanco acc_dil ";"Unibanco3",#N/A,TRUE,"Unibanco's RWA analysis"}</definedName>
    <definedName name="m" localSheetId="88" hidden="1">{"Bradesco 1",#N/A,TRUE,"Bradesco acc_dil";"Bradesco2",#N/A,TRUE,"Bradesco acc_dil";"Bradesco3",#N/A,TRUE,"Bradesco's RWA analysis";"Unibanco1",#N/A,TRUE,"Unibanco acc_dil ";"Unibanco2",#N/A,TRUE,"Unibanco acc_dil ";"Unibanco3",#N/A,TRUE,"Unibanco's RWA analysis"}</definedName>
    <definedName name="m" localSheetId="25" hidden="1">{"Bradesco 1",#N/A,TRUE,"Bradesco acc_dil";"Bradesco2",#N/A,TRUE,"Bradesco acc_dil";"Bradesco3",#N/A,TRUE,"Bradesco's RWA analysis";"Unibanco1",#N/A,TRUE,"Unibanco acc_dil ";"Unibanco2",#N/A,TRUE,"Unibanco acc_dil ";"Unibanco3",#N/A,TRUE,"Unibanco's RWA analysis"}</definedName>
    <definedName name="m" localSheetId="86" hidden="1">{"Bradesco 1",#N/A,TRUE,"Bradesco acc_dil";"Bradesco2",#N/A,TRUE,"Bradesco acc_dil";"Bradesco3",#N/A,TRUE,"Bradesco's RWA analysis";"Unibanco1",#N/A,TRUE,"Unibanco acc_dil ";"Unibanco2",#N/A,TRUE,"Unibanco acc_dil ";"Unibanco3",#N/A,TRUE,"Unibanco's RWA analysis"}</definedName>
    <definedName name="m" localSheetId="23" hidden="1">{"Bradesco 1",#N/A,TRUE,"Bradesco acc_dil";"Bradesco2",#N/A,TRUE,"Bradesco acc_dil";"Bradesco3",#N/A,TRUE,"Bradesco's RWA analysis";"Unibanco1",#N/A,TRUE,"Unibanco acc_dil ";"Unibanco2",#N/A,TRUE,"Unibanco acc_dil ";"Unibanco3",#N/A,TRUE,"Unibanco's RWA analysis"}</definedName>
    <definedName name="m" localSheetId="87" hidden="1">{"Bradesco 1",#N/A,TRUE,"Bradesco acc_dil";"Bradesco2",#N/A,TRUE,"Bradesco acc_dil";"Bradesco3",#N/A,TRUE,"Bradesco's RWA analysis";"Unibanco1",#N/A,TRUE,"Unibanco acc_dil ";"Unibanco2",#N/A,TRUE,"Unibanco acc_dil ";"Unibanco3",#N/A,TRUE,"Unibanco's RWA analysis"}</definedName>
    <definedName name="m" localSheetId="24" hidden="1">{"Bradesco 1",#N/A,TRUE,"Bradesco acc_dil";"Bradesco2",#N/A,TRUE,"Bradesco acc_dil";"Bradesco3",#N/A,TRUE,"Bradesco's RWA analysis";"Unibanco1",#N/A,TRUE,"Unibanco acc_dil ";"Unibanco2",#N/A,TRUE,"Unibanco acc_dil ";"Unibanco3",#N/A,TRUE,"Unibanco's RWA analysis"}</definedName>
    <definedName name="m" localSheetId="33" hidden="1">{"Bradesco 1",#N/A,TRUE,"Bradesco acc_dil";"Bradesco2",#N/A,TRUE,"Bradesco acc_dil";"Bradesco3",#N/A,TRUE,"Bradesco's RWA analysis";"Unibanco1",#N/A,TRUE,"Unibanco acc_dil ";"Unibanco2",#N/A,TRUE,"Unibanco acc_dil ";"Unibanco3",#N/A,TRUE,"Unibanco's RWA analysis"}</definedName>
    <definedName name="m" localSheetId="91"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d"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ruga" localSheetId="39" hidden="1">{"Bradesco 1",#N/A,TRUE,"Bradesco acc_dil";"Bradesco2",#N/A,TRUE,"Bradesco acc_dil";"Bradesco3",#N/A,TRUE,"Bradesco's RWA analysis";"Unibanco1",#N/A,TRUE,"Unibanco acc_dil ";"Unibanco2",#N/A,TRUE,"Unibanco acc_dil ";"Unibanco3",#N/A,TRUE,"Unibanco's RWA analysis"}</definedName>
    <definedName name="madruga" localSheetId="12" hidden="1">{"Bradesco 1",#N/A,TRUE,"Bradesco acc_dil";"Bradesco2",#N/A,TRUE,"Bradesco acc_dil";"Bradesco3",#N/A,TRUE,"Bradesco's RWA analysis";"Unibanco1",#N/A,TRUE,"Unibanco acc_dil ";"Unibanco2",#N/A,TRUE,"Unibanco acc_dil ";"Unibanco3",#N/A,TRUE,"Unibanco's RWA analysis"}</definedName>
    <definedName name="madruga" localSheetId="42" hidden="1">{"Bradesco 1",#N/A,TRUE,"Bradesco acc_dil";"Bradesco2",#N/A,TRUE,"Bradesco acc_dil";"Bradesco3",#N/A,TRUE,"Bradesco's RWA analysis";"Unibanco1",#N/A,TRUE,"Unibanco acc_dil ";"Unibanco2",#N/A,TRUE,"Unibanco acc_dil ";"Unibanco3",#N/A,TRUE,"Unibanco's RWA analysis"}</definedName>
    <definedName name="madruga" localSheetId="41" hidden="1">{"Bradesco 1",#N/A,TRUE,"Bradesco acc_dil";"Bradesco2",#N/A,TRUE,"Bradesco acc_dil";"Bradesco3",#N/A,TRUE,"Bradesco's RWA analysis";"Unibanco1",#N/A,TRUE,"Unibanco acc_dil ";"Unibanco2",#N/A,TRUE,"Unibanco acc_dil ";"Unibanco3",#N/A,TRUE,"Unibanco's RWA analysis"}</definedName>
    <definedName name="madruga" localSheetId="95" hidden="1">{"Bradesco 1",#N/A,TRUE,"Bradesco acc_dil";"Bradesco2",#N/A,TRUE,"Bradesco acc_dil";"Bradesco3",#N/A,TRUE,"Bradesco's RWA analysis";"Unibanco1",#N/A,TRUE,"Unibanco acc_dil ";"Unibanco2",#N/A,TRUE,"Unibanco acc_dil ";"Unibanco3",#N/A,TRUE,"Unibanco's RWA analysis"}</definedName>
    <definedName name="madruga" localSheetId="38" hidden="1">{"Bradesco 1",#N/A,TRUE,"Bradesco acc_dil";"Bradesco2",#N/A,TRUE,"Bradesco acc_dil";"Bradesco3",#N/A,TRUE,"Bradesco's RWA analysis";"Unibanco1",#N/A,TRUE,"Unibanco acc_dil ";"Unibanco2",#N/A,TRUE,"Unibanco acc_dil ";"Unibanco3",#N/A,TRUE,"Unibanco's RWA analysis"}</definedName>
    <definedName name="madruga" localSheetId="20" hidden="1">{"Bradesco 1",#N/A,TRUE,"Bradesco acc_dil";"Bradesco2",#N/A,TRUE,"Bradesco acc_dil";"Bradesco3",#N/A,TRUE,"Bradesco's RWA analysis";"Unibanco1",#N/A,TRUE,"Unibanco acc_dil ";"Unibanco2",#N/A,TRUE,"Unibanco acc_dil ";"Unibanco3",#N/A,TRUE,"Unibanco's RWA analysis"}</definedName>
    <definedName name="madruga" localSheetId="83" hidden="1">{"Bradesco 1",#N/A,TRUE,"Bradesco acc_dil";"Bradesco2",#N/A,TRUE,"Bradesco acc_dil";"Bradesco3",#N/A,TRUE,"Bradesco's RWA analysis";"Unibanco1",#N/A,TRUE,"Unibanco acc_dil ";"Unibanco2",#N/A,TRUE,"Unibanco acc_dil ";"Unibanco3",#N/A,TRUE,"Unibanco's RWA analysis"}</definedName>
    <definedName name="madruga" localSheetId="40" hidden="1">{"Bradesco 1",#N/A,TRUE,"Bradesco acc_dil";"Bradesco2",#N/A,TRUE,"Bradesco acc_dil";"Bradesco3",#N/A,TRUE,"Bradesco's RWA analysis";"Unibanco1",#N/A,TRUE,"Unibanco acc_dil ";"Unibanco2",#N/A,TRUE,"Unibanco acc_dil ";"Unibanco3",#N/A,TRUE,"Unibanco's RWA analysis"}</definedName>
    <definedName name="madruga" localSheetId="0" hidden="1">{"Bradesco 1",#N/A,TRUE,"Bradesco acc_dil";"Bradesco2",#N/A,TRUE,"Bradesco acc_dil";"Bradesco3",#N/A,TRUE,"Bradesco's RWA analysis";"Unibanco1",#N/A,TRUE,"Unibanco acc_dil ";"Unibanco2",#N/A,TRUE,"Unibanco acc_dil ";"Unibanco3",#N/A,TRUE,"Unibanco's RWA analysis"}</definedName>
    <definedName name="madruga" hidden="1">{"Bradesco 1",#N/A,TRUE,"Bradesco acc_dil";"Bradesco2",#N/A,TRUE,"Bradesco acc_dil";"Bradesco3",#N/A,TRUE,"Bradesco's RWA analysis";"Unibanco1",#N/A,TRUE,"Unibanco acc_dil ";"Unibanco2",#N/A,TRUE,"Unibanco acc_dil ";"Unibanco3",#N/A,TRUE,"Unibanco's RWA analysis"}</definedName>
    <definedName name="MENSAL2" localSheetId="39">#REF!</definedName>
    <definedName name="MENSAL2" localSheetId="43">#REF!</definedName>
    <definedName name="MENSAL2" localSheetId="68">#REF!</definedName>
    <definedName name="MENSAL2" localSheetId="65">#REF!</definedName>
    <definedName name="MENSAL2" localSheetId="44">#REF!</definedName>
    <definedName name="MENSAL2" localSheetId="4">#REF!</definedName>
    <definedName name="MENSAL2" localSheetId="5">#REF!</definedName>
    <definedName name="MENSAL2" localSheetId="49">#REF!</definedName>
    <definedName name="MENSAL2" localSheetId="32">#REF!</definedName>
    <definedName name="MENSAL2" localSheetId="31">#REF!</definedName>
    <definedName name="MENSAL2" localSheetId="30">#REF!</definedName>
    <definedName name="MENSAL2" localSheetId="29">#REF!</definedName>
    <definedName name="MENSAL2" localSheetId="28">#REF!</definedName>
    <definedName name="MENSAL2" localSheetId="40">#REF!</definedName>
    <definedName name="MENSAL2" localSheetId="0">#REF!</definedName>
    <definedName name="MENSAL2" localSheetId="52">#REF!</definedName>
    <definedName name="MENSAL2" localSheetId="59">#REF!</definedName>
    <definedName name="MENSAL2" localSheetId="45">#REF!</definedName>
    <definedName name="MENSAL2" localSheetId="48">#REF!</definedName>
    <definedName name="MENSAL2" localSheetId="69">#REF!</definedName>
    <definedName name="MENSAL2" localSheetId="85">#REF!</definedName>
    <definedName name="MENSAL2" localSheetId="22">#REF!</definedName>
    <definedName name="MENSAL2" localSheetId="88">#REF!</definedName>
    <definedName name="MENSAL2" localSheetId="25">#REF!</definedName>
    <definedName name="MENSAL2" localSheetId="87">#REF!</definedName>
    <definedName name="MENSAL2" localSheetId="24">#REF!</definedName>
    <definedName name="MENSAL2" localSheetId="58">#REF!</definedName>
    <definedName name="MENSAL2">#REF!</definedName>
    <definedName name="MENSAL4" localSheetId="43">#REF!</definedName>
    <definedName name="MENSAL4" localSheetId="68">#REF!</definedName>
    <definedName name="MENSAL4" localSheetId="65">#REF!</definedName>
    <definedName name="MENSAL4" localSheetId="44">#REF!</definedName>
    <definedName name="MENSAL4" localSheetId="4">#REF!</definedName>
    <definedName name="MENSAL4" localSheetId="5">#REF!</definedName>
    <definedName name="MENSAL4" localSheetId="49">#REF!</definedName>
    <definedName name="MENSAL4" localSheetId="32">#REF!</definedName>
    <definedName name="MENSAL4" localSheetId="31">#REF!</definedName>
    <definedName name="MENSAL4" localSheetId="30">#REF!</definedName>
    <definedName name="MENSAL4" localSheetId="29">#REF!</definedName>
    <definedName name="MENSAL4" localSheetId="28">#REF!</definedName>
    <definedName name="MENSAL4" localSheetId="40">#REF!</definedName>
    <definedName name="MENSAL4" localSheetId="0">#REF!</definedName>
    <definedName name="MENSAL4" localSheetId="52">#REF!</definedName>
    <definedName name="MENSAL4" localSheetId="59">#REF!</definedName>
    <definedName name="MENSAL4" localSheetId="45">#REF!</definedName>
    <definedName name="MENSAL4" localSheetId="48">#REF!</definedName>
    <definedName name="MENSAL4" localSheetId="69">#REF!</definedName>
    <definedName name="MENSAL4" localSheetId="85">#REF!</definedName>
    <definedName name="MENSAL4" localSheetId="22">#REF!</definedName>
    <definedName name="MENSAL4" localSheetId="88">#REF!</definedName>
    <definedName name="MENSAL4" localSheetId="25">#REF!</definedName>
    <definedName name="MENSAL4" localSheetId="87">#REF!</definedName>
    <definedName name="MENSAL4" localSheetId="24">#REF!</definedName>
    <definedName name="MENSAL4" localSheetId="58">#REF!</definedName>
    <definedName name="MENSAL4">#REF!</definedName>
    <definedName name="nova" localSheetId="39" hidden="1">{"assumptions and inputs",#N/A,FALSE,"valuation";"intermediate calculations",#N/A,FALSE,"valuation";"dollar conversion",#N/A,FALSE,"valuation";"analysis at various prices",#N/A,FALSE,"valuation"}</definedName>
    <definedName name="nova" localSheetId="43" hidden="1">{"assumptions and inputs",#N/A,FALSE,"valuation";"intermediate calculations",#N/A,FALSE,"valuation";"dollar conversion",#N/A,FALSE,"valuation";"analysis at various prices",#N/A,FALSE,"valuation"}</definedName>
    <definedName name="nova" localSheetId="68" hidden="1">{"assumptions and inputs",#N/A,FALSE,"valuation";"intermediate calculations",#N/A,FALSE,"valuation";"dollar conversion",#N/A,FALSE,"valuation";"analysis at various prices",#N/A,FALSE,"valuation"}</definedName>
    <definedName name="nova" localSheetId="65" hidden="1">{"assumptions and inputs",#N/A,FALSE,"valuation";"intermediate calculations",#N/A,FALSE,"valuation";"dollar conversion",#N/A,FALSE,"valuation";"analysis at various prices",#N/A,FALSE,"valuation"}</definedName>
    <definedName name="nova" localSheetId="12" hidden="1">{"assumptions and inputs",#N/A,FALSE,"valuation";"intermediate calculations",#N/A,FALSE,"valuation";"dollar conversion",#N/A,FALSE,"valuation";"analysis at various prices",#N/A,FALSE,"valuation"}</definedName>
    <definedName name="nova" localSheetId="44" hidden="1">{"assumptions and inputs",#N/A,FALSE,"valuation";"intermediate calculations",#N/A,FALSE,"valuation";"dollar conversion",#N/A,FALSE,"valuation";"analysis at various prices",#N/A,FALSE,"valuation"}</definedName>
    <definedName name="nova" localSheetId="6" hidden="1">{"assumptions and inputs",#N/A,FALSE,"valuation";"intermediate calculations",#N/A,FALSE,"valuation";"dollar conversion",#N/A,FALSE,"valuation";"analysis at various prices",#N/A,FALSE,"valuation"}</definedName>
    <definedName name="nova" localSheetId="4" hidden="1">{"assumptions and inputs",#N/A,FALSE,"valuation";"intermediate calculations",#N/A,FALSE,"valuation";"dollar conversion",#N/A,FALSE,"valuation";"analysis at various prices",#N/A,FALSE,"valuation"}</definedName>
    <definedName name="nova" localSheetId="11" hidden="1">{"assumptions and inputs",#N/A,FALSE,"valuation";"intermediate calculations",#N/A,FALSE,"valuation";"dollar conversion",#N/A,FALSE,"valuation";"analysis at various prices",#N/A,FALSE,"valuation"}</definedName>
    <definedName name="nova" localSheetId="5" hidden="1">{"assumptions and inputs",#N/A,FALSE,"valuation";"intermediate calculations",#N/A,FALSE,"valuation";"dollar conversion",#N/A,FALSE,"valuation";"analysis at various prices",#N/A,FALSE,"valuation"}</definedName>
    <definedName name="nova" localSheetId="46" hidden="1">{"assumptions and inputs",#N/A,FALSE,"valuation";"intermediate calculations",#N/A,FALSE,"valuation";"dollar conversion",#N/A,FALSE,"valuation";"analysis at various prices",#N/A,FALSE,"valuation"}</definedName>
    <definedName name="nova" localSheetId="42" hidden="1">{"assumptions and inputs",#N/A,FALSE,"valuation";"intermediate calculations",#N/A,FALSE,"valuation";"dollar conversion",#N/A,FALSE,"valuation";"analysis at various prices",#N/A,FALSE,"valuation"}</definedName>
    <definedName name="nova" localSheetId="41" hidden="1">{"assumptions and inputs",#N/A,FALSE,"valuation";"intermediate calculations",#N/A,FALSE,"valuation";"dollar conversion",#N/A,FALSE,"valuation";"analysis at various prices",#N/A,FALSE,"valuation"}</definedName>
    <definedName name="nova" localSheetId="49" hidden="1">{"assumptions and inputs",#N/A,FALSE,"valuation";"intermediate calculations",#N/A,FALSE,"valuation";"dollar conversion",#N/A,FALSE,"valuation";"analysis at various prices",#N/A,FALSE,"valuation"}</definedName>
    <definedName name="nova" localSheetId="95" hidden="1">{"assumptions and inputs",#N/A,FALSE,"valuation";"intermediate calculations",#N/A,FALSE,"valuation";"dollar conversion",#N/A,FALSE,"valuation";"analysis at various prices",#N/A,FALSE,"valuation"}</definedName>
    <definedName name="nova" localSheetId="38" hidden="1">{"assumptions and inputs",#N/A,FALSE,"valuation";"intermediate calculations",#N/A,FALSE,"valuation";"dollar conversion",#N/A,FALSE,"valuation";"analysis at various prices",#N/A,FALSE,"valuation"}</definedName>
    <definedName name="nova" localSheetId="20" hidden="1">{"assumptions and inputs",#N/A,FALSE,"valuation";"intermediate calculations",#N/A,FALSE,"valuation";"dollar conversion",#N/A,FALSE,"valuation";"analysis at various prices",#N/A,FALSE,"valuation"}</definedName>
    <definedName name="nova" localSheetId="83" hidden="1">{"assumptions and inputs",#N/A,FALSE,"valuation";"intermediate calculations",#N/A,FALSE,"valuation";"dollar conversion",#N/A,FALSE,"valuation";"analysis at various prices",#N/A,FALSE,"valuation"}</definedName>
    <definedName name="nova" localSheetId="35" hidden="1">{"assumptions and inputs",#N/A,FALSE,"valuation";"intermediate calculations",#N/A,FALSE,"valuation";"dollar conversion",#N/A,FALSE,"valuation";"analysis at various prices",#N/A,FALSE,"valuation"}</definedName>
    <definedName name="nova" localSheetId="47" hidden="1">{"assumptions and inputs",#N/A,FALSE,"valuation";"intermediate calculations",#N/A,FALSE,"valuation";"dollar conversion",#N/A,FALSE,"valuation";"analysis at various prices",#N/A,FALSE,"valuation"}</definedName>
    <definedName name="nova" localSheetId="82" hidden="1">{"assumptions and inputs",#N/A,FALSE,"valuation";"intermediate calculations",#N/A,FALSE,"valuation";"dollar conversion",#N/A,FALSE,"valuation";"analysis at various prices",#N/A,FALSE,"valuation"}</definedName>
    <definedName name="nova" localSheetId="80" hidden="1">{"assumptions and inputs",#N/A,FALSE,"valuation";"intermediate calculations",#N/A,FALSE,"valuation";"dollar conversion",#N/A,FALSE,"valuation";"analysis at various prices",#N/A,FALSE,"valuation"}</definedName>
    <definedName name="nova" localSheetId="79" hidden="1">{"assumptions and inputs",#N/A,FALSE,"valuation";"intermediate calculations",#N/A,FALSE,"valuation";"dollar conversion",#N/A,FALSE,"valuation";"analysis at various prices",#N/A,FALSE,"valuation"}</definedName>
    <definedName name="nova" localSheetId="77" hidden="1">{"assumptions and inputs",#N/A,FALSE,"valuation";"intermediate calculations",#N/A,FALSE,"valuation";"dollar conversion",#N/A,FALSE,"valuation";"analysis at various prices",#N/A,FALSE,"valuation"}</definedName>
    <definedName name="nova" localSheetId="78" hidden="1">{"assumptions and inputs",#N/A,FALSE,"valuation";"intermediate calculations",#N/A,FALSE,"valuation";"dollar conversion",#N/A,FALSE,"valuation";"analysis at various prices",#N/A,FALSE,"valuation"}</definedName>
    <definedName name="nova" localSheetId="81" hidden="1">{"assumptions and inputs",#N/A,FALSE,"valuation";"intermediate calculations",#N/A,FALSE,"valuation";"dollar conversion",#N/A,FALSE,"valuation";"analysis at various prices",#N/A,FALSE,"valuation"}</definedName>
    <definedName name="nova" localSheetId="32" hidden="1">{"assumptions and inputs",#N/A,FALSE,"valuation";"intermediate calculations",#N/A,FALSE,"valuation";"dollar conversion",#N/A,FALSE,"valuation";"analysis at various prices",#N/A,FALSE,"valuation"}</definedName>
    <definedName name="nova" localSheetId="31" hidden="1">{"assumptions and inputs",#N/A,FALSE,"valuation";"intermediate calculations",#N/A,FALSE,"valuation";"dollar conversion",#N/A,FALSE,"valuation";"analysis at various prices",#N/A,FALSE,"valuation"}</definedName>
    <definedName name="nova" localSheetId="30" hidden="1">{"assumptions and inputs",#N/A,FALSE,"valuation";"intermediate calculations",#N/A,FALSE,"valuation";"dollar conversion",#N/A,FALSE,"valuation";"analysis at various prices",#N/A,FALSE,"valuation"}</definedName>
    <definedName name="nova" localSheetId="29" hidden="1">{"assumptions and inputs",#N/A,FALSE,"valuation";"intermediate calculations",#N/A,FALSE,"valuation";"dollar conversion",#N/A,FALSE,"valuation";"analysis at various prices",#N/A,FALSE,"valuation"}</definedName>
    <definedName name="nova" localSheetId="28" hidden="1">{"assumptions and inputs",#N/A,FALSE,"valuation";"intermediate calculations",#N/A,FALSE,"valuation";"dollar conversion",#N/A,FALSE,"valuation";"analysis at various prices",#N/A,FALSE,"valuation"}</definedName>
    <definedName name="nova" localSheetId="36" hidden="1">{"assumptions and inputs",#N/A,FALSE,"valuation";"intermediate calculations",#N/A,FALSE,"valuation";"dollar conversion",#N/A,FALSE,"valuation";"analysis at various prices",#N/A,FALSE,"valuation"}</definedName>
    <definedName name="nova" localSheetId="40" hidden="1">{"assumptions and inputs",#N/A,FALSE,"valuation";"intermediate calculations",#N/A,FALSE,"valuation";"dollar conversion",#N/A,FALSE,"valuation";"analysis at various prices",#N/A,FALSE,"valuation"}</definedName>
    <definedName name="nova" localSheetId="0" hidden="1">{"assumptions and inputs",#N/A,FALSE,"valuation";"intermediate calculations",#N/A,FALSE,"valuation";"dollar conversion",#N/A,FALSE,"valuation";"analysis at various prices",#N/A,FALSE,"valuation"}</definedName>
    <definedName name="nova" localSheetId="64" hidden="1">{"assumptions and inputs",#N/A,FALSE,"valuation";"intermediate calculations",#N/A,FALSE,"valuation";"dollar conversion",#N/A,FALSE,"valuation";"analysis at various prices",#N/A,FALSE,"valuation"}</definedName>
    <definedName name="nova" localSheetId="52" hidden="1">{"assumptions and inputs",#N/A,FALSE,"valuation";"intermediate calculations",#N/A,FALSE,"valuation";"dollar conversion",#N/A,FALSE,"valuation";"analysis at various prices",#N/A,FALSE,"valuation"}</definedName>
    <definedName name="nova" localSheetId="34" hidden="1">{"assumptions and inputs",#N/A,FALSE,"valuation";"intermediate calculations",#N/A,FALSE,"valuation";"dollar conversion",#N/A,FALSE,"valuation";"analysis at various prices",#N/A,FALSE,"valuation"}</definedName>
    <definedName name="nova" localSheetId="92" hidden="1">{"assumptions and inputs",#N/A,FALSE,"valuation";"intermediate calculations",#N/A,FALSE,"valuation";"dollar conversion",#N/A,FALSE,"valuation";"analysis at various prices",#N/A,FALSE,"valuation"}</definedName>
    <definedName name="nova" localSheetId="59" hidden="1">{"assumptions and inputs",#N/A,FALSE,"valuation";"intermediate calculations",#N/A,FALSE,"valuation";"dollar conversion",#N/A,FALSE,"valuation";"analysis at various prices",#N/A,FALSE,"valuation"}</definedName>
    <definedName name="nova" localSheetId="63" hidden="1">{"assumptions and inputs",#N/A,FALSE,"valuation";"intermediate calculations",#N/A,FALSE,"valuation";"dollar conversion",#N/A,FALSE,"valuation";"analysis at various prices",#N/A,FALSE,"valuation"}</definedName>
    <definedName name="nova" localSheetId="45" hidden="1">{"assumptions and inputs",#N/A,FALSE,"valuation";"intermediate calculations",#N/A,FALSE,"valuation";"dollar conversion",#N/A,FALSE,"valuation";"analysis at various prices",#N/A,FALSE,"valuation"}</definedName>
    <definedName name="nova" localSheetId="48" hidden="1">{"assumptions and inputs",#N/A,FALSE,"valuation";"intermediate calculations",#N/A,FALSE,"valuation";"dollar conversion",#N/A,FALSE,"valuation";"analysis at various prices",#N/A,FALSE,"valuation"}</definedName>
    <definedName name="nova" localSheetId="69" hidden="1">{"assumptions and inputs",#N/A,FALSE,"valuation";"intermediate calculations",#N/A,FALSE,"valuation";"dollar conversion",#N/A,FALSE,"valuation";"analysis at various prices",#N/A,FALSE,"valuation"}</definedName>
    <definedName name="nova" localSheetId="84" hidden="1">{"assumptions and inputs",#N/A,FALSE,"valuation";"intermediate calculations",#N/A,FALSE,"valuation";"dollar conversion",#N/A,FALSE,"valuation";"analysis at various prices",#N/A,FALSE,"valuation"}</definedName>
    <definedName name="nova" localSheetId="21" hidden="1">{"assumptions and inputs",#N/A,FALSE,"valuation";"intermediate calculations",#N/A,FALSE,"valuation";"dollar conversion",#N/A,FALSE,"valuation";"analysis at various prices",#N/A,FALSE,"valuation"}</definedName>
    <definedName name="nova" localSheetId="85" hidden="1">{"assumptions and inputs",#N/A,FALSE,"valuation";"intermediate calculations",#N/A,FALSE,"valuation";"dollar conversion",#N/A,FALSE,"valuation";"analysis at various prices",#N/A,FALSE,"valuation"}</definedName>
    <definedName name="nova" localSheetId="22" hidden="1">{"assumptions and inputs",#N/A,FALSE,"valuation";"intermediate calculations",#N/A,FALSE,"valuation";"dollar conversion",#N/A,FALSE,"valuation";"analysis at various prices",#N/A,FALSE,"valuation"}</definedName>
    <definedName name="nova" localSheetId="88" hidden="1">{"assumptions and inputs",#N/A,FALSE,"valuation";"intermediate calculations",#N/A,FALSE,"valuation";"dollar conversion",#N/A,FALSE,"valuation";"analysis at various prices",#N/A,FALSE,"valuation"}</definedName>
    <definedName name="nova" localSheetId="25" hidden="1">{"assumptions and inputs",#N/A,FALSE,"valuation";"intermediate calculations",#N/A,FALSE,"valuation";"dollar conversion",#N/A,FALSE,"valuation";"analysis at various prices",#N/A,FALSE,"valuation"}</definedName>
    <definedName name="nova" localSheetId="86" hidden="1">{"assumptions and inputs",#N/A,FALSE,"valuation";"intermediate calculations",#N/A,FALSE,"valuation";"dollar conversion",#N/A,FALSE,"valuation";"analysis at various prices",#N/A,FALSE,"valuation"}</definedName>
    <definedName name="nova" localSheetId="23" hidden="1">{"assumptions and inputs",#N/A,FALSE,"valuation";"intermediate calculations",#N/A,FALSE,"valuation";"dollar conversion",#N/A,FALSE,"valuation";"analysis at various prices",#N/A,FALSE,"valuation"}</definedName>
    <definedName name="nova" localSheetId="87" hidden="1">{"assumptions and inputs",#N/A,FALSE,"valuation";"intermediate calculations",#N/A,FALSE,"valuation";"dollar conversion",#N/A,FALSE,"valuation";"analysis at various prices",#N/A,FALSE,"valuation"}</definedName>
    <definedName name="nova" localSheetId="24" hidden="1">{"assumptions and inputs",#N/A,FALSE,"valuation";"intermediate calculations",#N/A,FALSE,"valuation";"dollar conversion",#N/A,FALSE,"valuation";"analysis at various prices",#N/A,FALSE,"valuation"}</definedName>
    <definedName name="nova" localSheetId="33" hidden="1">{"assumptions and inputs",#N/A,FALSE,"valuation";"intermediate calculations",#N/A,FALSE,"valuation";"dollar conversion",#N/A,FALSE,"valuation";"analysis at various prices",#N/A,FALSE,"valuation"}</definedName>
    <definedName name="nova" localSheetId="91" hidden="1">{"assumptions and inputs",#N/A,FALSE,"valuation";"intermediate calculations",#N/A,FALSE,"valuation";"dollar conversion",#N/A,FALSE,"valuation";"analysis at various prices",#N/A,FALSE,"valuation"}</definedName>
    <definedName name="nova" hidden="1">{"assumptions and inputs",#N/A,FALSE,"valuation";"intermediate calculations",#N/A,FALSE,"valuation";"dollar conversion",#N/A,FALSE,"valuation";"analysis at various prices",#N/A,FALSE,"valuation"}</definedName>
    <definedName name="P" localSheetId="39" hidden="1">{"assumptions and inputs",#N/A,FALSE,"valuation";"intermediate calculations",#N/A,FALSE,"valuation";"dollar conversion",#N/A,FALSE,"valuation";"analysis at various prices",#N/A,FALSE,"valuation"}</definedName>
    <definedName name="P" localSheetId="43" hidden="1">{"assumptions and inputs",#N/A,FALSE,"valuation";"intermediate calculations",#N/A,FALSE,"valuation";"dollar conversion",#N/A,FALSE,"valuation";"analysis at various prices",#N/A,FALSE,"valuation"}</definedName>
    <definedName name="P" localSheetId="68" hidden="1">{"assumptions and inputs",#N/A,FALSE,"valuation";"intermediate calculations",#N/A,FALSE,"valuation";"dollar conversion",#N/A,FALSE,"valuation";"analysis at various prices",#N/A,FALSE,"valuation"}</definedName>
    <definedName name="P" localSheetId="65"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44"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4"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5" hidden="1">{"assumptions and inputs",#N/A,FALSE,"valuation";"intermediate calculations",#N/A,FALSE,"valuation";"dollar conversion",#N/A,FALSE,"valuation";"analysis at various prices",#N/A,FALSE,"valuation"}</definedName>
    <definedName name="P" localSheetId="46" hidden="1">{"assumptions and inputs",#N/A,FALSE,"valuation";"intermediate calculations",#N/A,FALSE,"valuation";"dollar conversion",#N/A,FALSE,"valuation";"analysis at various prices",#N/A,FALSE,"valuation"}</definedName>
    <definedName name="P" localSheetId="42" hidden="1">{"assumptions and inputs",#N/A,FALSE,"valuation";"intermediate calculations",#N/A,FALSE,"valuation";"dollar conversion",#N/A,FALSE,"valuation";"analysis at various prices",#N/A,FALSE,"valuation"}</definedName>
    <definedName name="P" localSheetId="41" hidden="1">{"assumptions and inputs",#N/A,FALSE,"valuation";"intermediate calculations",#N/A,FALSE,"valuation";"dollar conversion",#N/A,FALSE,"valuation";"analysis at various prices",#N/A,FALSE,"valuation"}</definedName>
    <definedName name="P" localSheetId="49" hidden="1">{"assumptions and inputs",#N/A,FALSE,"valuation";"intermediate calculations",#N/A,FALSE,"valuation";"dollar conversion",#N/A,FALSE,"valuation";"analysis at various prices",#N/A,FALSE,"valuation"}</definedName>
    <definedName name="P" localSheetId="95" hidden="1">{"assumptions and inputs",#N/A,FALSE,"valuation";"intermediate calculations",#N/A,FALSE,"valuation";"dollar conversion",#N/A,FALSE,"valuation";"analysis at various prices",#N/A,FALSE,"valuation"}</definedName>
    <definedName name="P" localSheetId="38" hidden="1">{"assumptions and inputs",#N/A,FALSE,"valuation";"intermediate calculations",#N/A,FALSE,"valuation";"dollar conversion",#N/A,FALSE,"valuation";"analysis at various prices",#N/A,FALSE,"valuation"}</definedName>
    <definedName name="P" localSheetId="20" hidden="1">{"assumptions and inputs",#N/A,FALSE,"valuation";"intermediate calculations",#N/A,FALSE,"valuation";"dollar conversion",#N/A,FALSE,"valuation";"analysis at various prices",#N/A,FALSE,"valuation"}</definedName>
    <definedName name="P" localSheetId="83"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localSheetId="47" hidden="1">{"assumptions and inputs",#N/A,FALSE,"valuation";"intermediate calculations",#N/A,FALSE,"valuation";"dollar conversion",#N/A,FALSE,"valuation";"analysis at various prices",#N/A,FALSE,"valuation"}</definedName>
    <definedName name="P" localSheetId="82" hidden="1">{"assumptions and inputs",#N/A,FALSE,"valuation";"intermediate calculations",#N/A,FALSE,"valuation";"dollar conversion",#N/A,FALSE,"valuation";"analysis at various prices",#N/A,FALSE,"valuation"}</definedName>
    <definedName name="P" localSheetId="80" hidden="1">{"assumptions and inputs",#N/A,FALSE,"valuation";"intermediate calculations",#N/A,FALSE,"valuation";"dollar conversion",#N/A,FALSE,"valuation";"analysis at various prices",#N/A,FALSE,"valuation"}</definedName>
    <definedName name="P" localSheetId="79" hidden="1">{"assumptions and inputs",#N/A,FALSE,"valuation";"intermediate calculations",#N/A,FALSE,"valuation";"dollar conversion",#N/A,FALSE,"valuation";"analysis at various prices",#N/A,FALSE,"valuation"}</definedName>
    <definedName name="P" localSheetId="77" hidden="1">{"assumptions and inputs",#N/A,FALSE,"valuation";"intermediate calculations",#N/A,FALSE,"valuation";"dollar conversion",#N/A,FALSE,"valuation";"analysis at various prices",#N/A,FALSE,"valuation"}</definedName>
    <definedName name="P" localSheetId="78" hidden="1">{"assumptions and inputs",#N/A,FALSE,"valuation";"intermediate calculations",#N/A,FALSE,"valuation";"dollar conversion",#N/A,FALSE,"valuation";"analysis at various prices",#N/A,FALSE,"valuation"}</definedName>
    <definedName name="P" localSheetId="8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36" hidden="1">{"assumptions and inputs",#N/A,FALSE,"valuation";"intermediate calculations",#N/A,FALSE,"valuation";"dollar conversion",#N/A,FALSE,"valuation";"analysis at various prices",#N/A,FALSE,"valuation"}</definedName>
    <definedName name="P" localSheetId="40" hidden="1">{"assumptions and inputs",#N/A,FALSE,"valuation";"intermediate calculations",#N/A,FALSE,"valuation";"dollar conversion",#N/A,FALSE,"valuation";"analysis at various prices",#N/A,FALSE,"valuation"}</definedName>
    <definedName name="P" localSheetId="0" hidden="1">{"assumptions and inputs",#N/A,FALSE,"valuation";"intermediate calculations",#N/A,FALSE,"valuation";"dollar conversion",#N/A,FALSE,"valuation";"analysis at various prices",#N/A,FALSE,"valuation"}</definedName>
    <definedName name="P" localSheetId="64" hidden="1">{"assumptions and inputs",#N/A,FALSE,"valuation";"intermediate calculations",#N/A,FALSE,"valuation";"dollar conversion",#N/A,FALSE,"valuation";"analysis at various prices",#N/A,FALSE,"valuation"}</definedName>
    <definedName name="P" localSheetId="52"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localSheetId="92" hidden="1">{"assumptions and inputs",#N/A,FALSE,"valuation";"intermediate calculations",#N/A,FALSE,"valuation";"dollar conversion",#N/A,FALSE,"valuation";"analysis at various prices",#N/A,FALSE,"valuation"}</definedName>
    <definedName name="P" localSheetId="59" hidden="1">{"assumptions and inputs",#N/A,FALSE,"valuation";"intermediate calculations",#N/A,FALSE,"valuation";"dollar conversion",#N/A,FALSE,"valuation";"analysis at various prices",#N/A,FALSE,"valuation"}</definedName>
    <definedName name="P" localSheetId="63" hidden="1">{"assumptions and inputs",#N/A,FALSE,"valuation";"intermediate calculations",#N/A,FALSE,"valuation";"dollar conversion",#N/A,FALSE,"valuation";"analysis at various prices",#N/A,FALSE,"valuation"}</definedName>
    <definedName name="P" localSheetId="45" hidden="1">{"assumptions and inputs",#N/A,FALSE,"valuation";"intermediate calculations",#N/A,FALSE,"valuation";"dollar conversion",#N/A,FALSE,"valuation";"analysis at various prices",#N/A,FALSE,"valuation"}</definedName>
    <definedName name="P" localSheetId="48" hidden="1">{"assumptions and inputs",#N/A,FALSE,"valuation";"intermediate calculations",#N/A,FALSE,"valuation";"dollar conversion",#N/A,FALSE,"valuation";"analysis at various prices",#N/A,FALSE,"valuation"}</definedName>
    <definedName name="P" localSheetId="69" hidden="1">{"assumptions and inputs",#N/A,FALSE,"valuation";"intermediate calculations",#N/A,FALSE,"valuation";"dollar conversion",#N/A,FALSE,"valuation";"analysis at various prices",#N/A,FALSE,"valuation"}</definedName>
    <definedName name="P" localSheetId="84"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85"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88"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86"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87"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91"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er" localSheetId="39">#REF!</definedName>
    <definedName name="Per" localSheetId="43">#REF!</definedName>
    <definedName name="Per" localSheetId="68">#REF!</definedName>
    <definedName name="Per" localSheetId="65">#REF!</definedName>
    <definedName name="Per" localSheetId="44">#REF!</definedName>
    <definedName name="Per" localSheetId="4">#REF!</definedName>
    <definedName name="Per" localSheetId="5">#REF!</definedName>
    <definedName name="Per" localSheetId="49">#REF!</definedName>
    <definedName name="Per" localSheetId="32">#REF!</definedName>
    <definedName name="Per" localSheetId="31">#REF!</definedName>
    <definedName name="Per" localSheetId="30">#REF!</definedName>
    <definedName name="Per" localSheetId="29">#REF!</definedName>
    <definedName name="Per" localSheetId="28">#REF!</definedName>
    <definedName name="Per" localSheetId="40">#REF!</definedName>
    <definedName name="Per" localSheetId="0">#REF!</definedName>
    <definedName name="Per" localSheetId="52">#REF!</definedName>
    <definedName name="Per" localSheetId="59">#REF!</definedName>
    <definedName name="Per" localSheetId="45">#REF!</definedName>
    <definedName name="Per" localSheetId="48">#REF!</definedName>
    <definedName name="Per" localSheetId="69">#REF!</definedName>
    <definedName name="Per" localSheetId="85">#REF!</definedName>
    <definedName name="Per" localSheetId="22">#REF!</definedName>
    <definedName name="Per" localSheetId="88">#REF!</definedName>
    <definedName name="Per" localSheetId="25">#REF!</definedName>
    <definedName name="Per" localSheetId="87">#REF!</definedName>
    <definedName name="Per" localSheetId="24">#REF!</definedName>
    <definedName name="Per" localSheetId="58">#REF!</definedName>
    <definedName name="Per">#REF!</definedName>
    <definedName name="Período" localSheetId="43">#REF!</definedName>
    <definedName name="Período" localSheetId="68">#REF!</definedName>
    <definedName name="Período" localSheetId="65">#REF!</definedName>
    <definedName name="Período" localSheetId="44">#REF!</definedName>
    <definedName name="Período" localSheetId="4">#REF!</definedName>
    <definedName name="Período" localSheetId="5">#REF!</definedName>
    <definedName name="Período" localSheetId="49">#REF!</definedName>
    <definedName name="Período" localSheetId="32">#REF!</definedName>
    <definedName name="Período" localSheetId="31">#REF!</definedName>
    <definedName name="Período" localSheetId="30">#REF!</definedName>
    <definedName name="Período" localSheetId="29">#REF!</definedName>
    <definedName name="Período" localSheetId="28">#REF!</definedName>
    <definedName name="Período" localSheetId="40">#REF!</definedName>
    <definedName name="Período" localSheetId="0">#REF!</definedName>
    <definedName name="Período" localSheetId="52">#REF!</definedName>
    <definedName name="Período" localSheetId="59">#REF!</definedName>
    <definedName name="Período" localSheetId="45">#REF!</definedName>
    <definedName name="Período" localSheetId="48">#REF!</definedName>
    <definedName name="Período" localSheetId="69">#REF!</definedName>
    <definedName name="Período" localSheetId="85">#REF!</definedName>
    <definedName name="Período" localSheetId="22">#REF!</definedName>
    <definedName name="Período" localSheetId="88">#REF!</definedName>
    <definedName name="Período" localSheetId="25">#REF!</definedName>
    <definedName name="Período" localSheetId="87">#REF!</definedName>
    <definedName name="Período" localSheetId="24">#REF!</definedName>
    <definedName name="Período" localSheetId="58">#REF!</definedName>
    <definedName name="Período">#REF!</definedName>
    <definedName name="PMi" localSheetId="39">#REF!</definedName>
    <definedName name="PMi" localSheetId="65">#REF!</definedName>
    <definedName name="PMi" localSheetId="0">#REF!</definedName>
    <definedName name="PMi" localSheetId="64">#REF!</definedName>
    <definedName name="PMi" localSheetId="45">#REF!</definedName>
    <definedName name="PMi">#REF!</definedName>
    <definedName name="PMp" localSheetId="39">#REF!</definedName>
    <definedName name="PMp" localSheetId="65">#REF!</definedName>
    <definedName name="PMp" localSheetId="0">#REF!</definedName>
    <definedName name="PMp" localSheetId="64">#REF!</definedName>
    <definedName name="PMp" localSheetId="45">#REF!</definedName>
    <definedName name="PMp">#REF!</definedName>
    <definedName name="port" localSheetId="39">#REF!</definedName>
    <definedName name="port" localSheetId="43">#REF!</definedName>
    <definedName name="port" localSheetId="68">#REF!</definedName>
    <definedName name="port" localSheetId="65">#REF!</definedName>
    <definedName name="port" localSheetId="44">#REF!</definedName>
    <definedName name="port" localSheetId="4">#REF!</definedName>
    <definedName name="port" localSheetId="5">#REF!</definedName>
    <definedName name="port" localSheetId="49">#REF!</definedName>
    <definedName name="port" localSheetId="32">#REF!</definedName>
    <definedName name="port" localSheetId="31">#REF!</definedName>
    <definedName name="port" localSheetId="30">#REF!</definedName>
    <definedName name="port" localSheetId="29">#REF!</definedName>
    <definedName name="port" localSheetId="28">#REF!</definedName>
    <definedName name="port" localSheetId="40">#REF!</definedName>
    <definedName name="port" localSheetId="0">#REF!</definedName>
    <definedName name="port" localSheetId="52">#REF!</definedName>
    <definedName name="port" localSheetId="59">#REF!</definedName>
    <definedName name="port" localSheetId="45">#REF!</definedName>
    <definedName name="port" localSheetId="48">#REF!</definedName>
    <definedName name="port" localSheetId="69">#REF!</definedName>
    <definedName name="port" localSheetId="85">#REF!</definedName>
    <definedName name="port" localSheetId="22">#REF!</definedName>
    <definedName name="port" localSheetId="88">#REF!</definedName>
    <definedName name="port" localSheetId="25">#REF!</definedName>
    <definedName name="port" localSheetId="87">#REF!</definedName>
    <definedName name="port" localSheetId="24">#REF!</definedName>
    <definedName name="port" localSheetId="58">#REF!</definedName>
    <definedName name="port">#REF!</definedName>
    <definedName name="Print_Area_MI" localSheetId="39">#REF!</definedName>
    <definedName name="Print_Area_MI" localSheetId="43">#REF!</definedName>
    <definedName name="Print_Area_MI" localSheetId="68">#REF!</definedName>
    <definedName name="Print_Area_MI" localSheetId="65">#REF!</definedName>
    <definedName name="Print_Area_MI" localSheetId="44">#REF!</definedName>
    <definedName name="Print_Area_MI" localSheetId="4">#REF!</definedName>
    <definedName name="Print_Area_MI" localSheetId="5">#REF!</definedName>
    <definedName name="Print_Area_MI" localSheetId="49">#REF!</definedName>
    <definedName name="Print_Area_MI" localSheetId="32">#REF!</definedName>
    <definedName name="Print_Area_MI" localSheetId="31">#REF!</definedName>
    <definedName name="Print_Area_MI" localSheetId="30">#REF!</definedName>
    <definedName name="Print_Area_MI" localSheetId="29">#REF!</definedName>
    <definedName name="Print_Area_MI" localSheetId="28">#REF!</definedName>
    <definedName name="Print_Area_MI" localSheetId="40">#REF!</definedName>
    <definedName name="Print_Area_MI" localSheetId="0">#REF!</definedName>
    <definedName name="Print_Area_MI" localSheetId="64">#REF!</definedName>
    <definedName name="Print_Area_MI" localSheetId="52">#REF!</definedName>
    <definedName name="Print_Area_MI" localSheetId="59">#REF!</definedName>
    <definedName name="Print_Area_MI" localSheetId="45">#REF!</definedName>
    <definedName name="Print_Area_MI" localSheetId="48">#REF!</definedName>
    <definedName name="Print_Area_MI" localSheetId="69">#REF!</definedName>
    <definedName name="Print_Area_MI" localSheetId="85">#REF!</definedName>
    <definedName name="Print_Area_MI" localSheetId="22">#REF!</definedName>
    <definedName name="Print_Area_MI" localSheetId="88">#REF!</definedName>
    <definedName name="Print_Area_MI" localSheetId="25">#REF!</definedName>
    <definedName name="Print_Area_MI" localSheetId="87">#REF!</definedName>
    <definedName name="Print_Area_MI" localSheetId="24">#REF!</definedName>
    <definedName name="Print_Area_MI" localSheetId="58">#REF!</definedName>
    <definedName name="Print_Area_MI">#REF!</definedName>
    <definedName name="puppy" localSheetId="39" hidden="1">{"assumptions and inputs",#N/A,FALSE,"valuation";"intermediate calculations",#N/A,FALSE,"valuation";"dollar conversion",#N/A,FALSE,"valuation";"analysis at various prices",#N/A,FALSE,"valuation"}</definedName>
    <definedName name="puppy" localSheetId="12" hidden="1">{"assumptions and inputs",#N/A,FALSE,"valuation";"intermediate calculations",#N/A,FALSE,"valuation";"dollar conversion",#N/A,FALSE,"valuation";"analysis at various prices",#N/A,FALSE,"valuation"}</definedName>
    <definedName name="puppy" localSheetId="42" hidden="1">{"assumptions and inputs",#N/A,FALSE,"valuation";"intermediate calculations",#N/A,FALSE,"valuation";"dollar conversion",#N/A,FALSE,"valuation";"analysis at various prices",#N/A,FALSE,"valuation"}</definedName>
    <definedName name="puppy" localSheetId="41" hidden="1">{"assumptions and inputs",#N/A,FALSE,"valuation";"intermediate calculations",#N/A,FALSE,"valuation";"dollar conversion",#N/A,FALSE,"valuation";"analysis at various prices",#N/A,FALSE,"valuation"}</definedName>
    <definedName name="puppy" localSheetId="95" hidden="1">{"assumptions and inputs",#N/A,FALSE,"valuation";"intermediate calculations",#N/A,FALSE,"valuation";"dollar conversion",#N/A,FALSE,"valuation";"analysis at various prices",#N/A,FALSE,"valuation"}</definedName>
    <definedName name="puppy" localSheetId="38" hidden="1">{"assumptions and inputs",#N/A,FALSE,"valuation";"intermediate calculations",#N/A,FALSE,"valuation";"dollar conversion",#N/A,FALSE,"valuation";"analysis at various prices",#N/A,FALSE,"valuation"}</definedName>
    <definedName name="puppy" localSheetId="20" hidden="1">{"assumptions and inputs",#N/A,FALSE,"valuation";"intermediate calculations",#N/A,FALSE,"valuation";"dollar conversion",#N/A,FALSE,"valuation";"analysis at various prices",#N/A,FALSE,"valuation"}</definedName>
    <definedName name="puppy" localSheetId="83" hidden="1">{"assumptions and inputs",#N/A,FALSE,"valuation";"intermediate calculations",#N/A,FALSE,"valuation";"dollar conversion",#N/A,FALSE,"valuation";"analysis at various prices",#N/A,FALSE,"valuation"}</definedName>
    <definedName name="puppy" localSheetId="40" hidden="1">{"assumptions and inputs",#N/A,FALSE,"valuation";"intermediate calculations",#N/A,FALSE,"valuation";"dollar conversion",#N/A,FALSE,"valuation";"analysis at various prices",#N/A,FALSE,"valuation"}</definedName>
    <definedName name="puppy" localSheetId="0" hidden="1">{"assumptions and inputs",#N/A,FALSE,"valuation";"intermediate calculations",#N/A,FALSE,"valuation";"dollar conversion",#N/A,FALSE,"valuation";"analysis at various prices",#N/A,FALSE,"valuation"}</definedName>
    <definedName name="puppy" hidden="1">{"assumptions and inputs",#N/A,FALSE,"valuation";"intermediate calculations",#N/A,FALSE,"valuation";"dollar conversion",#N/A,FALSE,"valuation";"analysis at various prices",#N/A,FALSE,"valuation"}</definedName>
    <definedName name="Quadro_II___Base_monetária_e_componentes" localSheetId="39">#REF!</definedName>
    <definedName name="Quadro_II___Base_monetária_e_componentes" localSheetId="43">#REF!</definedName>
    <definedName name="Quadro_II___Base_monetária_e_componentes" localSheetId="68">#REF!</definedName>
    <definedName name="Quadro_II___Base_monetária_e_componentes" localSheetId="65">#REF!</definedName>
    <definedName name="Quadro_II___Base_monetária_e_componentes" localSheetId="44">#REF!</definedName>
    <definedName name="Quadro_II___Base_monetária_e_componentes" localSheetId="4">#REF!</definedName>
    <definedName name="Quadro_II___Base_monetária_e_componentes" localSheetId="5">#REF!</definedName>
    <definedName name="Quadro_II___Base_monetária_e_componentes" localSheetId="49">#REF!</definedName>
    <definedName name="Quadro_II___Base_monetária_e_componentes" localSheetId="32">#REF!</definedName>
    <definedName name="Quadro_II___Base_monetária_e_componentes" localSheetId="31">#REF!</definedName>
    <definedName name="Quadro_II___Base_monetária_e_componentes" localSheetId="30">#REF!</definedName>
    <definedName name="Quadro_II___Base_monetária_e_componentes" localSheetId="29">#REF!</definedName>
    <definedName name="Quadro_II___Base_monetária_e_componentes" localSheetId="28">#REF!</definedName>
    <definedName name="Quadro_II___Base_monetária_e_componentes" localSheetId="40">#REF!</definedName>
    <definedName name="Quadro_II___Base_monetária_e_componentes" localSheetId="0">#REF!</definedName>
    <definedName name="Quadro_II___Base_monetária_e_componentes" localSheetId="52">#REF!</definedName>
    <definedName name="Quadro_II___Base_monetária_e_componentes" localSheetId="59">#REF!</definedName>
    <definedName name="Quadro_II___Base_monetária_e_componentes" localSheetId="45">#REF!</definedName>
    <definedName name="Quadro_II___Base_monetária_e_componentes" localSheetId="48">#REF!</definedName>
    <definedName name="Quadro_II___Base_monetária_e_componentes" localSheetId="69">#REF!</definedName>
    <definedName name="Quadro_II___Base_monetária_e_componentes" localSheetId="85">#REF!</definedName>
    <definedName name="Quadro_II___Base_monetária_e_componentes" localSheetId="22">#REF!</definedName>
    <definedName name="Quadro_II___Base_monetária_e_componentes" localSheetId="88">#REF!</definedName>
    <definedName name="Quadro_II___Base_monetária_e_componentes" localSheetId="25">#REF!</definedName>
    <definedName name="Quadro_II___Base_monetária_e_componentes" localSheetId="87">#REF!</definedName>
    <definedName name="Quadro_II___Base_monetária_e_componentes" localSheetId="24">#REF!</definedName>
    <definedName name="Quadro_II___Base_monetária_e_componentes" localSheetId="58">#REF!</definedName>
    <definedName name="Quadro_II___Base_monetária_e_componentes">#REF!</definedName>
    <definedName name="Quadro_VI___Meios_de_pagamento_e_componentes" localSheetId="43">#REF!</definedName>
    <definedName name="Quadro_VI___Meios_de_pagamento_e_componentes" localSheetId="68">#REF!</definedName>
    <definedName name="Quadro_VI___Meios_de_pagamento_e_componentes" localSheetId="65">#REF!</definedName>
    <definedName name="Quadro_VI___Meios_de_pagamento_e_componentes" localSheetId="44">#REF!</definedName>
    <definedName name="Quadro_VI___Meios_de_pagamento_e_componentes" localSheetId="4">#REF!</definedName>
    <definedName name="Quadro_VI___Meios_de_pagamento_e_componentes" localSheetId="5">#REF!</definedName>
    <definedName name="Quadro_VI___Meios_de_pagamento_e_componentes" localSheetId="49">#REF!</definedName>
    <definedName name="Quadro_VI___Meios_de_pagamento_e_componentes" localSheetId="32">#REF!</definedName>
    <definedName name="Quadro_VI___Meios_de_pagamento_e_componentes" localSheetId="31">#REF!</definedName>
    <definedName name="Quadro_VI___Meios_de_pagamento_e_componentes" localSheetId="30">#REF!</definedName>
    <definedName name="Quadro_VI___Meios_de_pagamento_e_componentes" localSheetId="29">#REF!</definedName>
    <definedName name="Quadro_VI___Meios_de_pagamento_e_componentes" localSheetId="28">#REF!</definedName>
    <definedName name="Quadro_VI___Meios_de_pagamento_e_componentes" localSheetId="40">#REF!</definedName>
    <definedName name="Quadro_VI___Meios_de_pagamento_e_componentes" localSheetId="0">#REF!</definedName>
    <definedName name="Quadro_VI___Meios_de_pagamento_e_componentes" localSheetId="52">#REF!</definedName>
    <definedName name="Quadro_VI___Meios_de_pagamento_e_componentes" localSheetId="59">#REF!</definedName>
    <definedName name="Quadro_VI___Meios_de_pagamento_e_componentes" localSheetId="45">#REF!</definedName>
    <definedName name="Quadro_VI___Meios_de_pagamento_e_componentes" localSheetId="48">#REF!</definedName>
    <definedName name="Quadro_VI___Meios_de_pagamento_e_componentes" localSheetId="69">#REF!</definedName>
    <definedName name="Quadro_VI___Meios_de_pagamento_e_componentes" localSheetId="85">#REF!</definedName>
    <definedName name="Quadro_VI___Meios_de_pagamento_e_componentes" localSheetId="22">#REF!</definedName>
    <definedName name="Quadro_VI___Meios_de_pagamento_e_componentes" localSheetId="88">#REF!</definedName>
    <definedName name="Quadro_VI___Meios_de_pagamento_e_componentes" localSheetId="25">#REF!</definedName>
    <definedName name="Quadro_VI___Meios_de_pagamento_e_componentes" localSheetId="87">#REF!</definedName>
    <definedName name="Quadro_VI___Meios_de_pagamento_e_componentes" localSheetId="24">#REF!</definedName>
    <definedName name="Quadro_VI___Meios_de_pagamento_e_componentes" localSheetId="58">#REF!</definedName>
    <definedName name="Quadro_VI___Meios_de_pagamento_e_componentes">#REF!</definedName>
    <definedName name="re" localSheetId="39" hidden="1">{"assumptions and inputs",#N/A,FALSE,"valuation";"intermediate calculations",#N/A,FALSE,"valuation";"dollar conversion",#N/A,FALSE,"valuation";"analysis at various prices",#N/A,FALSE,"valuation"}</definedName>
    <definedName name="re" localSheetId="43" hidden="1">{"assumptions and inputs",#N/A,FALSE,"valuation";"intermediate calculations",#N/A,FALSE,"valuation";"dollar conversion",#N/A,FALSE,"valuation";"analysis at various prices",#N/A,FALSE,"valuation"}</definedName>
    <definedName name="re" localSheetId="68" hidden="1">{"assumptions and inputs",#N/A,FALSE,"valuation";"intermediate calculations",#N/A,FALSE,"valuation";"dollar conversion",#N/A,FALSE,"valuation";"analysis at various prices",#N/A,FALSE,"valuation"}</definedName>
    <definedName name="re" localSheetId="65"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44" hidden="1">{"assumptions and inputs",#N/A,FALSE,"valuation";"intermediate calculations",#N/A,FALSE,"valuation";"dollar conversion",#N/A,FALSE,"valuation";"analysis at various prices",#N/A,FALSE,"valuation"}</definedName>
    <definedName name="re" localSheetId="6" hidden="1">{"assumptions and inputs",#N/A,FALSE,"valuation";"intermediate calculations",#N/A,FALSE,"valuation";"dollar conversion",#N/A,FALSE,"valuation";"analysis at various prices",#N/A,FALSE,"valuation"}</definedName>
    <definedName name="re" localSheetId="4" hidden="1">{"assumptions and inputs",#N/A,FALSE,"valuation";"intermediate calculations",#N/A,FALSE,"valuation";"dollar conversion",#N/A,FALSE,"valuation";"analysis at various prices",#N/A,FALSE,"valuation"}</definedName>
    <definedName name="re" localSheetId="11" hidden="1">{"assumptions and inputs",#N/A,FALSE,"valuation";"intermediate calculations",#N/A,FALSE,"valuation";"dollar conversion",#N/A,FALSE,"valuation";"analysis at various prices",#N/A,FALSE,"valuation"}</definedName>
    <definedName name="re" localSheetId="5" hidden="1">{"assumptions and inputs",#N/A,FALSE,"valuation";"intermediate calculations",#N/A,FALSE,"valuation";"dollar conversion",#N/A,FALSE,"valuation";"analysis at various prices",#N/A,FALSE,"valuation"}</definedName>
    <definedName name="re" localSheetId="46" hidden="1">{"assumptions and inputs",#N/A,FALSE,"valuation";"intermediate calculations",#N/A,FALSE,"valuation";"dollar conversion",#N/A,FALSE,"valuation";"analysis at various prices",#N/A,FALSE,"valuation"}</definedName>
    <definedName name="re" localSheetId="42" hidden="1">{"assumptions and inputs",#N/A,FALSE,"valuation";"intermediate calculations",#N/A,FALSE,"valuation";"dollar conversion",#N/A,FALSE,"valuation";"analysis at various prices",#N/A,FALSE,"valuation"}</definedName>
    <definedName name="re" localSheetId="41" hidden="1">{"assumptions and inputs",#N/A,FALSE,"valuation";"intermediate calculations",#N/A,FALSE,"valuation";"dollar conversion",#N/A,FALSE,"valuation";"analysis at various prices",#N/A,FALSE,"valuation"}</definedName>
    <definedName name="re" localSheetId="49" hidden="1">{"assumptions and inputs",#N/A,FALSE,"valuation";"intermediate calculations",#N/A,FALSE,"valuation";"dollar conversion",#N/A,FALSE,"valuation";"analysis at various prices",#N/A,FALSE,"valuation"}</definedName>
    <definedName name="re" localSheetId="95" hidden="1">{"assumptions and inputs",#N/A,FALSE,"valuation";"intermediate calculations",#N/A,FALSE,"valuation";"dollar conversion",#N/A,FALSE,"valuation";"analysis at various prices",#N/A,FALSE,"valuation"}</definedName>
    <definedName name="re" localSheetId="38" hidden="1">{"assumptions and inputs",#N/A,FALSE,"valuation";"intermediate calculations",#N/A,FALSE,"valuation";"dollar conversion",#N/A,FALSE,"valuation";"analysis at various prices",#N/A,FALSE,"valuation"}</definedName>
    <definedName name="re" localSheetId="20" hidden="1">{"assumptions and inputs",#N/A,FALSE,"valuation";"intermediate calculations",#N/A,FALSE,"valuation";"dollar conversion",#N/A,FALSE,"valuation";"analysis at various prices",#N/A,FALSE,"valuation"}</definedName>
    <definedName name="re" localSheetId="83" hidden="1">{"assumptions and inputs",#N/A,FALSE,"valuation";"intermediate calculations",#N/A,FALSE,"valuation";"dollar conversion",#N/A,FALSE,"valuation";"analysis at various prices",#N/A,FALSE,"valuation"}</definedName>
    <definedName name="re" localSheetId="35" hidden="1">{"assumptions and inputs",#N/A,FALSE,"valuation";"intermediate calculations",#N/A,FALSE,"valuation";"dollar conversion",#N/A,FALSE,"valuation";"analysis at various prices",#N/A,FALSE,"valuation"}</definedName>
    <definedName name="re" localSheetId="47" hidden="1">{"assumptions and inputs",#N/A,FALSE,"valuation";"intermediate calculations",#N/A,FALSE,"valuation";"dollar conversion",#N/A,FALSE,"valuation";"analysis at various prices",#N/A,FALSE,"valuation"}</definedName>
    <definedName name="re" localSheetId="82" hidden="1">{"assumptions and inputs",#N/A,FALSE,"valuation";"intermediate calculations",#N/A,FALSE,"valuation";"dollar conversion",#N/A,FALSE,"valuation";"analysis at various prices",#N/A,FALSE,"valuation"}</definedName>
    <definedName name="re" localSheetId="80" hidden="1">{"assumptions and inputs",#N/A,FALSE,"valuation";"intermediate calculations",#N/A,FALSE,"valuation";"dollar conversion",#N/A,FALSE,"valuation";"analysis at various prices",#N/A,FALSE,"valuation"}</definedName>
    <definedName name="re" localSheetId="79" hidden="1">{"assumptions and inputs",#N/A,FALSE,"valuation";"intermediate calculations",#N/A,FALSE,"valuation";"dollar conversion",#N/A,FALSE,"valuation";"analysis at various prices",#N/A,FALSE,"valuation"}</definedName>
    <definedName name="re" localSheetId="77" hidden="1">{"assumptions and inputs",#N/A,FALSE,"valuation";"intermediate calculations",#N/A,FALSE,"valuation";"dollar conversion",#N/A,FALSE,"valuation";"analysis at various prices",#N/A,FALSE,"valuation"}</definedName>
    <definedName name="re" localSheetId="78" hidden="1">{"assumptions and inputs",#N/A,FALSE,"valuation";"intermediate calculations",#N/A,FALSE,"valuation";"dollar conversion",#N/A,FALSE,"valuation";"analysis at various prices",#N/A,FALSE,"valuation"}</definedName>
    <definedName name="re" localSheetId="81" hidden="1">{"assumptions and inputs",#N/A,FALSE,"valuation";"intermediate calculations",#N/A,FALSE,"valuation";"dollar conversion",#N/A,FALSE,"valuation";"analysis at various prices",#N/A,FALSE,"valuation"}</definedName>
    <definedName name="re" localSheetId="32" hidden="1">{"assumptions and inputs",#N/A,FALSE,"valuation";"intermediate calculations",#N/A,FALSE,"valuation";"dollar conversion",#N/A,FALSE,"valuation";"analysis at various prices",#N/A,FALSE,"valuation"}</definedName>
    <definedName name="re" localSheetId="31" hidden="1">{"assumptions and inputs",#N/A,FALSE,"valuation";"intermediate calculations",#N/A,FALSE,"valuation";"dollar conversion",#N/A,FALSE,"valuation";"analysis at various prices",#N/A,FALSE,"valuation"}</definedName>
    <definedName name="re" localSheetId="30" hidden="1">{"assumptions and inputs",#N/A,FALSE,"valuation";"intermediate calculations",#N/A,FALSE,"valuation";"dollar conversion",#N/A,FALSE,"valuation";"analysis at various prices",#N/A,FALSE,"valuation"}</definedName>
    <definedName name="re" localSheetId="29" hidden="1">{"assumptions and inputs",#N/A,FALSE,"valuation";"intermediate calculations",#N/A,FALSE,"valuation";"dollar conversion",#N/A,FALSE,"valuation";"analysis at various prices",#N/A,FALSE,"valuation"}</definedName>
    <definedName name="re" localSheetId="28" hidden="1">{"assumptions and inputs",#N/A,FALSE,"valuation";"intermediate calculations",#N/A,FALSE,"valuation";"dollar conversion",#N/A,FALSE,"valuation";"analysis at various prices",#N/A,FALSE,"valuation"}</definedName>
    <definedName name="re" localSheetId="36" hidden="1">{"assumptions and inputs",#N/A,FALSE,"valuation";"intermediate calculations",#N/A,FALSE,"valuation";"dollar conversion",#N/A,FALSE,"valuation";"analysis at various prices",#N/A,FALSE,"valuation"}</definedName>
    <definedName name="re" localSheetId="40" hidden="1">{"assumptions and inputs",#N/A,FALSE,"valuation";"intermediate calculations",#N/A,FALSE,"valuation";"dollar conversion",#N/A,FALSE,"valuation";"analysis at various prices",#N/A,FALSE,"valuation"}</definedName>
    <definedName name="re" localSheetId="0" hidden="1">{"assumptions and inputs",#N/A,FALSE,"valuation";"intermediate calculations",#N/A,FALSE,"valuation";"dollar conversion",#N/A,FALSE,"valuation";"analysis at various prices",#N/A,FALSE,"valuation"}</definedName>
    <definedName name="re" localSheetId="64" hidden="1">{"assumptions and inputs",#N/A,FALSE,"valuation";"intermediate calculations",#N/A,FALSE,"valuation";"dollar conversion",#N/A,FALSE,"valuation";"analysis at various prices",#N/A,FALSE,"valuation"}</definedName>
    <definedName name="re" localSheetId="52"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92" hidden="1">{"assumptions and inputs",#N/A,FALSE,"valuation";"intermediate calculations",#N/A,FALSE,"valuation";"dollar conversion",#N/A,FALSE,"valuation";"analysis at various prices",#N/A,FALSE,"valuation"}</definedName>
    <definedName name="re" localSheetId="59" hidden="1">{"assumptions and inputs",#N/A,FALSE,"valuation";"intermediate calculations",#N/A,FALSE,"valuation";"dollar conversion",#N/A,FALSE,"valuation";"analysis at various prices",#N/A,FALSE,"valuation"}</definedName>
    <definedName name="re" localSheetId="63" hidden="1">{"assumptions and inputs",#N/A,FALSE,"valuation";"intermediate calculations",#N/A,FALSE,"valuation";"dollar conversion",#N/A,FALSE,"valuation";"analysis at various prices",#N/A,FALSE,"valuation"}</definedName>
    <definedName name="re" localSheetId="45" hidden="1">{"assumptions and inputs",#N/A,FALSE,"valuation";"intermediate calculations",#N/A,FALSE,"valuation";"dollar conversion",#N/A,FALSE,"valuation";"analysis at various prices",#N/A,FALSE,"valuation"}</definedName>
    <definedName name="re" localSheetId="48" hidden="1">{"assumptions and inputs",#N/A,FALSE,"valuation";"intermediate calculations",#N/A,FALSE,"valuation";"dollar conversion",#N/A,FALSE,"valuation";"analysis at various prices",#N/A,FALSE,"valuation"}</definedName>
    <definedName name="re" localSheetId="69" hidden="1">{"assumptions and inputs",#N/A,FALSE,"valuation";"intermediate calculations",#N/A,FALSE,"valuation";"dollar conversion",#N/A,FALSE,"valuation";"analysis at various prices",#N/A,FALSE,"valuation"}</definedName>
    <definedName name="re" localSheetId="84" hidden="1">{"assumptions and inputs",#N/A,FALSE,"valuation";"intermediate calculations",#N/A,FALSE,"valuation";"dollar conversion",#N/A,FALSE,"valuation";"analysis at various prices",#N/A,FALSE,"valuation"}</definedName>
    <definedName name="re" localSheetId="21" hidden="1">{"assumptions and inputs",#N/A,FALSE,"valuation";"intermediate calculations",#N/A,FALSE,"valuation";"dollar conversion",#N/A,FALSE,"valuation";"analysis at various prices",#N/A,FALSE,"valuation"}</definedName>
    <definedName name="re" localSheetId="85" hidden="1">{"assumptions and inputs",#N/A,FALSE,"valuation";"intermediate calculations",#N/A,FALSE,"valuation";"dollar conversion",#N/A,FALSE,"valuation";"analysis at various prices",#N/A,FALSE,"valuation"}</definedName>
    <definedName name="re" localSheetId="22" hidden="1">{"assumptions and inputs",#N/A,FALSE,"valuation";"intermediate calculations",#N/A,FALSE,"valuation";"dollar conversion",#N/A,FALSE,"valuation";"analysis at various prices",#N/A,FALSE,"valuation"}</definedName>
    <definedName name="re" localSheetId="88" hidden="1">{"assumptions and inputs",#N/A,FALSE,"valuation";"intermediate calculations",#N/A,FALSE,"valuation";"dollar conversion",#N/A,FALSE,"valuation";"analysis at various prices",#N/A,FALSE,"valuation"}</definedName>
    <definedName name="re" localSheetId="25" hidden="1">{"assumptions and inputs",#N/A,FALSE,"valuation";"intermediate calculations",#N/A,FALSE,"valuation";"dollar conversion",#N/A,FALSE,"valuation";"analysis at various prices",#N/A,FALSE,"valuation"}</definedName>
    <definedName name="re" localSheetId="86" hidden="1">{"assumptions and inputs",#N/A,FALSE,"valuation";"intermediate calculations",#N/A,FALSE,"valuation";"dollar conversion",#N/A,FALSE,"valuation";"analysis at various prices",#N/A,FALSE,"valuation"}</definedName>
    <definedName name="re" localSheetId="23" hidden="1">{"assumptions and inputs",#N/A,FALSE,"valuation";"intermediate calculations",#N/A,FALSE,"valuation";"dollar conversion",#N/A,FALSE,"valuation";"analysis at various prices",#N/A,FALSE,"valuation"}</definedName>
    <definedName name="re" localSheetId="87" hidden="1">{"assumptions and inputs",#N/A,FALSE,"valuation";"intermediate calculations",#N/A,FALSE,"valuation";"dollar conversion",#N/A,FALSE,"valuation";"analysis at various prices",#N/A,FALSE,"valuation"}</definedName>
    <definedName name="re" localSheetId="24" hidden="1">{"assumptions and inputs",#N/A,FALSE,"valuation";"intermediate calculations",#N/A,FALSE,"valuation";"dollar conversion",#N/A,FALSE,"valuation";"analysis at various prices",#N/A,FALSE,"valuation"}</definedName>
    <definedName name="re" localSheetId="33" hidden="1">{"assumptions and inputs",#N/A,FALSE,"valuation";"intermediate calculations",#N/A,FALSE,"valuation";"dollar conversion",#N/A,FALSE,"valuation";"analysis at various prices",#N/A,FALSE,"valuation"}</definedName>
    <definedName name="re" localSheetId="91"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ODAPE1" localSheetId="39">#REF!</definedName>
    <definedName name="RODAPE1" localSheetId="43">#REF!</definedName>
    <definedName name="RODAPE1" localSheetId="68">#REF!</definedName>
    <definedName name="RODAPE1" localSheetId="65">#REF!</definedName>
    <definedName name="RODAPE1" localSheetId="44">#REF!</definedName>
    <definedName name="RODAPE1" localSheetId="4">#REF!</definedName>
    <definedName name="RODAPE1" localSheetId="5">#REF!</definedName>
    <definedName name="RODAPE1" localSheetId="49">#REF!</definedName>
    <definedName name="RODAPE1" localSheetId="32">#REF!</definedName>
    <definedName name="RODAPE1" localSheetId="31">#REF!</definedName>
    <definedName name="RODAPE1" localSheetId="30">#REF!</definedName>
    <definedName name="RODAPE1" localSheetId="29">#REF!</definedName>
    <definedName name="RODAPE1" localSheetId="28">#REF!</definedName>
    <definedName name="RODAPE1" localSheetId="40">#REF!</definedName>
    <definedName name="RODAPE1" localSheetId="0">#REF!</definedName>
    <definedName name="RODAPE1" localSheetId="52">#REF!</definedName>
    <definedName name="RODAPE1" localSheetId="59">#REF!</definedName>
    <definedName name="RODAPE1" localSheetId="45">#REF!</definedName>
    <definedName name="RODAPE1" localSheetId="48">#REF!</definedName>
    <definedName name="RODAPE1" localSheetId="69">#REF!</definedName>
    <definedName name="RODAPE1" localSheetId="85">#REF!</definedName>
    <definedName name="RODAPE1" localSheetId="22">#REF!</definedName>
    <definedName name="RODAPE1" localSheetId="88">#REF!</definedName>
    <definedName name="RODAPE1" localSheetId="25">#REF!</definedName>
    <definedName name="RODAPE1" localSheetId="87">#REF!</definedName>
    <definedName name="RODAPE1" localSheetId="24">#REF!</definedName>
    <definedName name="RODAPE1" localSheetId="58">#REF!</definedName>
    <definedName name="RODAPE1">#REF!</definedName>
    <definedName name="RODAPE6" localSheetId="43">#REF!</definedName>
    <definedName name="RODAPE6" localSheetId="68">#REF!</definedName>
    <definedName name="RODAPE6" localSheetId="65">#REF!</definedName>
    <definedName name="RODAPE6" localSheetId="44">#REF!</definedName>
    <definedName name="RODAPE6" localSheetId="4">#REF!</definedName>
    <definedName name="RODAPE6" localSheetId="5">#REF!</definedName>
    <definedName name="RODAPE6" localSheetId="49">#REF!</definedName>
    <definedName name="RODAPE6" localSheetId="32">#REF!</definedName>
    <definedName name="RODAPE6" localSheetId="31">#REF!</definedName>
    <definedName name="RODAPE6" localSheetId="30">#REF!</definedName>
    <definedName name="RODAPE6" localSheetId="29">#REF!</definedName>
    <definedName name="RODAPE6" localSheetId="28">#REF!</definedName>
    <definedName name="RODAPE6" localSheetId="40">#REF!</definedName>
    <definedName name="RODAPE6" localSheetId="0">#REF!</definedName>
    <definedName name="RODAPE6" localSheetId="52">#REF!</definedName>
    <definedName name="RODAPE6" localSheetId="59">#REF!</definedName>
    <definedName name="RODAPE6" localSheetId="45">#REF!</definedName>
    <definedName name="RODAPE6" localSheetId="48">#REF!</definedName>
    <definedName name="RODAPE6" localSheetId="69">#REF!</definedName>
    <definedName name="RODAPE6" localSheetId="85">#REF!</definedName>
    <definedName name="RODAPE6" localSheetId="22">#REF!</definedName>
    <definedName name="RODAPE6" localSheetId="88">#REF!</definedName>
    <definedName name="RODAPE6" localSheetId="25">#REF!</definedName>
    <definedName name="RODAPE6" localSheetId="87">#REF!</definedName>
    <definedName name="RODAPE6" localSheetId="24">#REF!</definedName>
    <definedName name="RODAPE6" localSheetId="58">#REF!</definedName>
    <definedName name="RODAPE6">#REF!</definedName>
    <definedName name="RODAPE7" localSheetId="43">#REF!</definedName>
    <definedName name="RODAPE7" localSheetId="68">#REF!</definedName>
    <definedName name="RODAPE7" localSheetId="65">#REF!</definedName>
    <definedName name="RODAPE7" localSheetId="44">#REF!</definedName>
    <definedName name="RODAPE7" localSheetId="4">#REF!</definedName>
    <definedName name="RODAPE7" localSheetId="5">#REF!</definedName>
    <definedName name="RODAPE7" localSheetId="49">#REF!</definedName>
    <definedName name="RODAPE7" localSheetId="32">#REF!</definedName>
    <definedName name="RODAPE7" localSheetId="31">#REF!</definedName>
    <definedName name="RODAPE7" localSheetId="30">#REF!</definedName>
    <definedName name="RODAPE7" localSheetId="29">#REF!</definedName>
    <definedName name="RODAPE7" localSheetId="28">#REF!</definedName>
    <definedName name="RODAPE7" localSheetId="40">#REF!</definedName>
    <definedName name="RODAPE7" localSheetId="0">#REF!</definedName>
    <definedName name="RODAPE7" localSheetId="52">#REF!</definedName>
    <definedName name="RODAPE7" localSheetId="59">#REF!</definedName>
    <definedName name="RODAPE7" localSheetId="45">#REF!</definedName>
    <definedName name="RODAPE7" localSheetId="48">#REF!</definedName>
    <definedName name="RODAPE7" localSheetId="69">#REF!</definedName>
    <definedName name="RODAPE7" localSheetId="85">#REF!</definedName>
    <definedName name="RODAPE7" localSheetId="22">#REF!</definedName>
    <definedName name="RODAPE7" localSheetId="88">#REF!</definedName>
    <definedName name="RODAPE7" localSheetId="25">#REF!</definedName>
    <definedName name="RODAPE7" localSheetId="87">#REF!</definedName>
    <definedName name="RODAPE7" localSheetId="24">#REF!</definedName>
    <definedName name="RODAPE7" localSheetId="58">#REF!</definedName>
    <definedName name="RODAPE7">#REF!</definedName>
    <definedName name="RODAPE8" localSheetId="43">#REF!</definedName>
    <definedName name="RODAPE8" localSheetId="68">#REF!</definedName>
    <definedName name="RODAPE8" localSheetId="65">#REF!</definedName>
    <definedName name="RODAPE8" localSheetId="44">#REF!</definedName>
    <definedName name="RODAPE8" localSheetId="4">#REF!</definedName>
    <definedName name="RODAPE8" localSheetId="5">#REF!</definedName>
    <definedName name="RODAPE8" localSheetId="49">#REF!</definedName>
    <definedName name="RODAPE8" localSheetId="32">#REF!</definedName>
    <definedName name="RODAPE8" localSheetId="31">#REF!</definedName>
    <definedName name="RODAPE8" localSheetId="30">#REF!</definedName>
    <definedName name="RODAPE8" localSheetId="29">#REF!</definedName>
    <definedName name="RODAPE8" localSheetId="28">#REF!</definedName>
    <definedName name="RODAPE8" localSheetId="40">#REF!</definedName>
    <definedName name="RODAPE8" localSheetId="0">#REF!</definedName>
    <definedName name="RODAPE8" localSheetId="52">#REF!</definedName>
    <definedName name="RODAPE8" localSheetId="59">#REF!</definedName>
    <definedName name="RODAPE8" localSheetId="45">#REF!</definedName>
    <definedName name="RODAPE8" localSheetId="48">#REF!</definedName>
    <definedName name="RODAPE8" localSheetId="69">#REF!</definedName>
    <definedName name="RODAPE8" localSheetId="85">#REF!</definedName>
    <definedName name="RODAPE8" localSheetId="22">#REF!</definedName>
    <definedName name="RODAPE8" localSheetId="88">#REF!</definedName>
    <definedName name="RODAPE8" localSheetId="25">#REF!</definedName>
    <definedName name="RODAPE8" localSheetId="87">#REF!</definedName>
    <definedName name="RODAPE8" localSheetId="24">#REF!</definedName>
    <definedName name="RODAPE8" localSheetId="58">#REF!</definedName>
    <definedName name="RODAPE8">#REF!</definedName>
    <definedName name="s"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aldos_em_final_de_período" localSheetId="39">#REF!</definedName>
    <definedName name="Saldos_em_final_de_período" localSheetId="43">#REF!</definedName>
    <definedName name="Saldos_em_final_de_período" localSheetId="68">#REF!</definedName>
    <definedName name="Saldos_em_final_de_período" localSheetId="65">#REF!</definedName>
    <definedName name="Saldos_em_final_de_período" localSheetId="44">#REF!</definedName>
    <definedName name="Saldos_em_final_de_período" localSheetId="4">#REF!</definedName>
    <definedName name="Saldos_em_final_de_período" localSheetId="5">#REF!</definedName>
    <definedName name="Saldos_em_final_de_período" localSheetId="49">#REF!</definedName>
    <definedName name="Saldos_em_final_de_período" localSheetId="32">#REF!</definedName>
    <definedName name="Saldos_em_final_de_período" localSheetId="31">#REF!</definedName>
    <definedName name="Saldos_em_final_de_período" localSheetId="30">#REF!</definedName>
    <definedName name="Saldos_em_final_de_período" localSheetId="29">#REF!</definedName>
    <definedName name="Saldos_em_final_de_período" localSheetId="28">#REF!</definedName>
    <definedName name="Saldos_em_final_de_período" localSheetId="40">#REF!</definedName>
    <definedName name="Saldos_em_final_de_período" localSheetId="0">#REF!</definedName>
    <definedName name="Saldos_em_final_de_período" localSheetId="52">#REF!</definedName>
    <definedName name="Saldos_em_final_de_período" localSheetId="59">#REF!</definedName>
    <definedName name="Saldos_em_final_de_período" localSheetId="45">#REF!</definedName>
    <definedName name="Saldos_em_final_de_período" localSheetId="48">#REF!</definedName>
    <definedName name="Saldos_em_final_de_período" localSheetId="69">#REF!</definedName>
    <definedName name="Saldos_em_final_de_período" localSheetId="85">#REF!</definedName>
    <definedName name="Saldos_em_final_de_período" localSheetId="22">#REF!</definedName>
    <definedName name="Saldos_em_final_de_período" localSheetId="88">#REF!</definedName>
    <definedName name="Saldos_em_final_de_período" localSheetId="25">#REF!</definedName>
    <definedName name="Saldos_em_final_de_período" localSheetId="87">#REF!</definedName>
    <definedName name="Saldos_em_final_de_período" localSheetId="24">#REF!</definedName>
    <definedName name="Saldos_em_final_de_período" localSheetId="58">#REF!</definedName>
    <definedName name="Saldos_em_final_de_período">#REF!</definedName>
    <definedName name="seleção" localSheetId="43">#REF!</definedName>
    <definedName name="seleção" localSheetId="68">#REF!</definedName>
    <definedName name="seleção" localSheetId="65">#REF!</definedName>
    <definedName name="seleção" localSheetId="44">#REF!</definedName>
    <definedName name="seleção" localSheetId="4">#REF!</definedName>
    <definedName name="seleção" localSheetId="5">#REF!</definedName>
    <definedName name="seleção" localSheetId="49">#REF!</definedName>
    <definedName name="seleção" localSheetId="32">#REF!</definedName>
    <definedName name="seleção" localSheetId="31">#REF!</definedName>
    <definedName name="seleção" localSheetId="30">#REF!</definedName>
    <definedName name="seleção" localSheetId="29">#REF!</definedName>
    <definedName name="seleção" localSheetId="28">#REF!</definedName>
    <definedName name="seleção" localSheetId="40">#REF!</definedName>
    <definedName name="seleção" localSheetId="0">#REF!</definedName>
    <definedName name="seleção" localSheetId="52">#REF!</definedName>
    <definedName name="seleção" localSheetId="59">#REF!</definedName>
    <definedName name="seleção" localSheetId="45">#REF!</definedName>
    <definedName name="seleção" localSheetId="48">#REF!</definedName>
    <definedName name="seleção" localSheetId="69">#REF!</definedName>
    <definedName name="seleção" localSheetId="85">#REF!</definedName>
    <definedName name="seleção" localSheetId="22">#REF!</definedName>
    <definedName name="seleção" localSheetId="88">#REF!</definedName>
    <definedName name="seleção" localSheetId="25">#REF!</definedName>
    <definedName name="seleção" localSheetId="87">#REF!</definedName>
    <definedName name="seleção" localSheetId="24">#REF!</definedName>
    <definedName name="seleção" localSheetId="58">#REF!</definedName>
    <definedName name="seleção">#REF!</definedName>
    <definedName name="_xlnm.Print_Titles" localSheetId="75">'IFRS - St of Changes Stck Eqty'!$1:$3</definedName>
    <definedName name="_xlnm.Print_Titles" localSheetId="34">NIM!$A:$A</definedName>
    <definedName name="_xlnm.Print_Titles" localSheetId="92">'NIM 4966'!$A:$A</definedName>
    <definedName name="_xlnm.Print_Titles" localSheetId="59">NIM_discontinued!$A:$A</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43" hidden="1">{"Bradesco 1",#N/A,TRUE,"Bradesco acc_dil";"Bradesco2",#N/A,TRUE,"Bradesco acc_dil";"Bradesco3",#N/A,TRUE,"Bradesco's RWA analysis";"Unibanco1",#N/A,TRUE,"Unibanco acc_dil ";"Unibanco2",#N/A,TRUE,"Unibanco acc_dil ";"Unibanco3",#N/A,TRUE,"Unibanco's RWA analysis"}</definedName>
    <definedName name="TTTTTTT" localSheetId="68" hidden="1">{"Bradesco 1",#N/A,TRUE,"Bradesco acc_dil";"Bradesco2",#N/A,TRUE,"Bradesco acc_dil";"Bradesco3",#N/A,TRUE,"Bradesco's RWA analysis";"Unibanco1",#N/A,TRUE,"Unibanco acc_dil ";"Unibanco2",#N/A,TRUE,"Unibanco acc_dil ";"Unibanco3",#N/A,TRUE,"Unibanco's RWA analysis"}</definedName>
    <definedName name="TTTTTTT" localSheetId="65"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44"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4"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5" hidden="1">{"Bradesco 1",#N/A,TRUE,"Bradesco acc_dil";"Bradesco2",#N/A,TRUE,"Bradesco acc_dil";"Bradesco3",#N/A,TRUE,"Bradesco's RWA analysis";"Unibanco1",#N/A,TRUE,"Unibanco acc_dil ";"Unibanco2",#N/A,TRUE,"Unibanco acc_dil ";"Unibanco3",#N/A,TRUE,"Unibanco's RWA analysis"}</definedName>
    <definedName name="TTTTTTT" localSheetId="46" hidden="1">{"Bradesco 1",#N/A,TRUE,"Bradesco acc_dil";"Bradesco2",#N/A,TRUE,"Bradesco acc_dil";"Bradesco3",#N/A,TRUE,"Bradesco's RWA analysis";"Unibanco1",#N/A,TRUE,"Unibanco acc_dil ";"Unibanco2",#N/A,TRUE,"Unibanco acc_dil ";"Unibanco3",#N/A,TRUE,"Unibanco's RWA analysis"}</definedName>
    <definedName name="TTTTTTT" localSheetId="42" hidden="1">{"Bradesco 1",#N/A,TRUE,"Bradesco acc_dil";"Bradesco2",#N/A,TRUE,"Bradesco acc_dil";"Bradesco3",#N/A,TRUE,"Bradesco's RWA analysis";"Unibanco1",#N/A,TRUE,"Unibanco acc_dil ";"Unibanco2",#N/A,TRUE,"Unibanco acc_dil ";"Unibanco3",#N/A,TRUE,"Unibanco's RWA analysis"}</definedName>
    <definedName name="TTTTTTT" localSheetId="41" hidden="1">{"Bradesco 1",#N/A,TRUE,"Bradesco acc_dil";"Bradesco2",#N/A,TRUE,"Bradesco acc_dil";"Bradesco3",#N/A,TRUE,"Bradesco's RWA analysis";"Unibanco1",#N/A,TRUE,"Unibanco acc_dil ";"Unibanco2",#N/A,TRUE,"Unibanco acc_dil ";"Unibanco3",#N/A,TRUE,"Unibanco's RWA analysis"}</definedName>
    <definedName name="TTTTTTT" localSheetId="49" hidden="1">{"Bradesco 1",#N/A,TRUE,"Bradesco acc_dil";"Bradesco2",#N/A,TRUE,"Bradesco acc_dil";"Bradesco3",#N/A,TRUE,"Bradesco's RWA analysis";"Unibanco1",#N/A,TRUE,"Unibanco acc_dil ";"Unibanco2",#N/A,TRUE,"Unibanco acc_dil ";"Unibanco3",#N/A,TRUE,"Unibanco's RWA analysis"}</definedName>
    <definedName name="TTTTTTT" localSheetId="95" hidden="1">{"Bradesco 1",#N/A,TRUE,"Bradesco acc_dil";"Bradesco2",#N/A,TRUE,"Bradesco acc_dil";"Bradesco3",#N/A,TRUE,"Bradesco's RWA analysis";"Unibanco1",#N/A,TRUE,"Unibanco acc_dil ";"Unibanco2",#N/A,TRUE,"Unibanco acc_dil ";"Unibanco3",#N/A,TRUE,"Unibanco's RWA analysis"}</definedName>
    <definedName name="TTTTTTT" localSheetId="38" hidden="1">{"Bradesco 1",#N/A,TRUE,"Bradesco acc_dil";"Bradesco2",#N/A,TRUE,"Bradesco acc_dil";"Bradesco3",#N/A,TRUE,"Bradesco's RWA analysis";"Unibanco1",#N/A,TRUE,"Unibanco acc_dil ";"Unibanco2",#N/A,TRUE,"Unibanco acc_dil ";"Unibanco3",#N/A,TRUE,"Unibanco's RWA analysis"}</definedName>
    <definedName name="TTTTTTT" localSheetId="20" hidden="1">{"Bradesco 1",#N/A,TRUE,"Bradesco acc_dil";"Bradesco2",#N/A,TRUE,"Bradesco acc_dil";"Bradesco3",#N/A,TRUE,"Bradesco's RWA analysis";"Unibanco1",#N/A,TRUE,"Unibanco acc_dil ";"Unibanco2",#N/A,TRUE,"Unibanco acc_dil ";"Unibanco3",#N/A,TRUE,"Unibanco's RWA analysis"}</definedName>
    <definedName name="TTTTTTT" localSheetId="83"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localSheetId="47" hidden="1">{"Bradesco 1",#N/A,TRUE,"Bradesco acc_dil";"Bradesco2",#N/A,TRUE,"Bradesco acc_dil";"Bradesco3",#N/A,TRUE,"Bradesco's RWA analysis";"Unibanco1",#N/A,TRUE,"Unibanco acc_dil ";"Unibanco2",#N/A,TRUE,"Unibanco acc_dil ";"Unibanco3",#N/A,TRUE,"Unibanco's RWA analysis"}</definedName>
    <definedName name="TTTTTTT" localSheetId="82" hidden="1">{"Bradesco 1",#N/A,TRUE,"Bradesco acc_dil";"Bradesco2",#N/A,TRUE,"Bradesco acc_dil";"Bradesco3",#N/A,TRUE,"Bradesco's RWA analysis";"Unibanco1",#N/A,TRUE,"Unibanco acc_dil ";"Unibanco2",#N/A,TRUE,"Unibanco acc_dil ";"Unibanco3",#N/A,TRUE,"Unibanco's RWA analysis"}</definedName>
    <definedName name="TTTTTTT" localSheetId="80" hidden="1">{"Bradesco 1",#N/A,TRUE,"Bradesco acc_dil";"Bradesco2",#N/A,TRUE,"Bradesco acc_dil";"Bradesco3",#N/A,TRUE,"Bradesco's RWA analysis";"Unibanco1",#N/A,TRUE,"Unibanco acc_dil ";"Unibanco2",#N/A,TRUE,"Unibanco acc_dil ";"Unibanco3",#N/A,TRUE,"Unibanco's RWA analysis"}</definedName>
    <definedName name="TTTTTTT" localSheetId="79" hidden="1">{"Bradesco 1",#N/A,TRUE,"Bradesco acc_dil";"Bradesco2",#N/A,TRUE,"Bradesco acc_dil";"Bradesco3",#N/A,TRUE,"Bradesco's RWA analysis";"Unibanco1",#N/A,TRUE,"Unibanco acc_dil ";"Unibanco2",#N/A,TRUE,"Unibanco acc_dil ";"Unibanco3",#N/A,TRUE,"Unibanco's RWA analysis"}</definedName>
    <definedName name="TTTTTTT" localSheetId="77" hidden="1">{"Bradesco 1",#N/A,TRUE,"Bradesco acc_dil";"Bradesco2",#N/A,TRUE,"Bradesco acc_dil";"Bradesco3",#N/A,TRUE,"Bradesco's RWA analysis";"Unibanco1",#N/A,TRUE,"Unibanco acc_dil ";"Unibanco2",#N/A,TRUE,"Unibanco acc_dil ";"Unibanco3",#N/A,TRUE,"Unibanco's RWA analysis"}</definedName>
    <definedName name="TTTTTTT" localSheetId="78" hidden="1">{"Bradesco 1",#N/A,TRUE,"Bradesco acc_dil";"Bradesco2",#N/A,TRUE,"Bradesco acc_dil";"Bradesco3",#N/A,TRUE,"Bradesco's RWA analysis";"Unibanco1",#N/A,TRUE,"Unibanco acc_dil ";"Unibanco2",#N/A,TRUE,"Unibanco acc_dil ";"Unibanco3",#N/A,TRUE,"Unibanco's RWA analysis"}</definedName>
    <definedName name="TTTTTTT" localSheetId="8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36" hidden="1">{"Bradesco 1",#N/A,TRUE,"Bradesco acc_dil";"Bradesco2",#N/A,TRUE,"Bradesco acc_dil";"Bradesco3",#N/A,TRUE,"Bradesco's RWA analysis";"Unibanco1",#N/A,TRUE,"Unibanco acc_dil ";"Unibanco2",#N/A,TRUE,"Unibanco acc_dil ";"Unibanco3",#N/A,TRUE,"Unibanco's RWA analysis"}</definedName>
    <definedName name="TTTTTTT" localSheetId="40" hidden="1">{"Bradesco 1",#N/A,TRUE,"Bradesco acc_dil";"Bradesco2",#N/A,TRUE,"Bradesco acc_dil";"Bradesco3",#N/A,TRUE,"Bradesco's RWA analysis";"Unibanco1",#N/A,TRUE,"Unibanco acc_dil ";"Unibanco2",#N/A,TRUE,"Unibanco acc_dil ";"Unibanco3",#N/A,TRUE,"Unibanco's RWA analysis"}</definedName>
    <definedName name="TTTTTTT" localSheetId="0" hidden="1">{"Bradesco 1",#N/A,TRUE,"Bradesco acc_dil";"Bradesco2",#N/A,TRUE,"Bradesco acc_dil";"Bradesco3",#N/A,TRUE,"Bradesco's RWA analysis";"Unibanco1",#N/A,TRUE,"Unibanco acc_dil ";"Unibanco2",#N/A,TRUE,"Unibanco acc_dil ";"Unibanco3",#N/A,TRUE,"Unibanco's RWA analysis"}</definedName>
    <definedName name="TTTTTTT" localSheetId="64" hidden="1">{"Bradesco 1",#N/A,TRUE,"Bradesco acc_dil";"Bradesco2",#N/A,TRUE,"Bradesco acc_dil";"Bradesco3",#N/A,TRUE,"Bradesco's RWA analysis";"Unibanco1",#N/A,TRUE,"Unibanco acc_dil ";"Unibanco2",#N/A,TRUE,"Unibanco acc_dil ";"Unibanco3",#N/A,TRUE,"Unibanco's RWA analysis"}</definedName>
    <definedName name="TTTTTTT" localSheetId="52"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92" hidden="1">{"Bradesco 1",#N/A,TRUE,"Bradesco acc_dil";"Bradesco2",#N/A,TRUE,"Bradesco acc_dil";"Bradesco3",#N/A,TRUE,"Bradesco's RWA analysis";"Unibanco1",#N/A,TRUE,"Unibanco acc_dil ";"Unibanco2",#N/A,TRUE,"Unibanco acc_dil ";"Unibanco3",#N/A,TRUE,"Unibanco's RWA analysis"}</definedName>
    <definedName name="TTTTTTT" localSheetId="59" hidden="1">{"Bradesco 1",#N/A,TRUE,"Bradesco acc_dil";"Bradesco2",#N/A,TRUE,"Bradesco acc_dil";"Bradesco3",#N/A,TRUE,"Bradesco's RWA analysis";"Unibanco1",#N/A,TRUE,"Unibanco acc_dil ";"Unibanco2",#N/A,TRUE,"Unibanco acc_dil ";"Unibanco3",#N/A,TRUE,"Unibanco's RWA analysis"}</definedName>
    <definedName name="TTTTTTT" localSheetId="63" hidden="1">{"Bradesco 1",#N/A,TRUE,"Bradesco acc_dil";"Bradesco2",#N/A,TRUE,"Bradesco acc_dil";"Bradesco3",#N/A,TRUE,"Bradesco's RWA analysis";"Unibanco1",#N/A,TRUE,"Unibanco acc_dil ";"Unibanco2",#N/A,TRUE,"Unibanco acc_dil ";"Unibanco3",#N/A,TRUE,"Unibanco's RWA analysis"}</definedName>
    <definedName name="TTTTTTT" localSheetId="45" hidden="1">{"Bradesco 1",#N/A,TRUE,"Bradesco acc_dil";"Bradesco2",#N/A,TRUE,"Bradesco acc_dil";"Bradesco3",#N/A,TRUE,"Bradesco's RWA analysis";"Unibanco1",#N/A,TRUE,"Unibanco acc_dil ";"Unibanco2",#N/A,TRUE,"Unibanco acc_dil ";"Unibanco3",#N/A,TRUE,"Unibanco's RWA analysis"}</definedName>
    <definedName name="TTTTTTT" localSheetId="48" hidden="1">{"Bradesco 1",#N/A,TRUE,"Bradesco acc_dil";"Bradesco2",#N/A,TRUE,"Bradesco acc_dil";"Bradesco3",#N/A,TRUE,"Bradesco's RWA analysis";"Unibanco1",#N/A,TRUE,"Unibanco acc_dil ";"Unibanco2",#N/A,TRUE,"Unibanco acc_dil ";"Unibanco3",#N/A,TRUE,"Unibanco's RWA analysis"}</definedName>
    <definedName name="TTTTTTT" localSheetId="69" hidden="1">{"Bradesco 1",#N/A,TRUE,"Bradesco acc_dil";"Bradesco2",#N/A,TRUE,"Bradesco acc_dil";"Bradesco3",#N/A,TRUE,"Bradesco's RWA analysis";"Unibanco1",#N/A,TRUE,"Unibanco acc_dil ";"Unibanco2",#N/A,TRUE,"Unibanco acc_dil ";"Unibanco3",#N/A,TRUE,"Unibanco's RWA analysis"}</definedName>
    <definedName name="TTTTTTT" localSheetId="84"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85"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88"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86"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87"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91"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LTMES" localSheetId="39">#REF!</definedName>
    <definedName name="ULTMES" localSheetId="43">#REF!</definedName>
    <definedName name="ULTMES" localSheetId="68">#REF!</definedName>
    <definedName name="ULTMES" localSheetId="65">#REF!</definedName>
    <definedName name="ULTMES" localSheetId="44">#REF!</definedName>
    <definedName name="ULTMES" localSheetId="4">#REF!</definedName>
    <definedName name="ULTMES" localSheetId="5">#REF!</definedName>
    <definedName name="ULTMES" localSheetId="49">#REF!</definedName>
    <definedName name="ULTMES" localSheetId="32">#REF!</definedName>
    <definedName name="ULTMES" localSheetId="31">#REF!</definedName>
    <definedName name="ULTMES" localSheetId="30">#REF!</definedName>
    <definedName name="ULTMES" localSheetId="29">#REF!</definedName>
    <definedName name="ULTMES" localSheetId="28">#REF!</definedName>
    <definedName name="ULTMES" localSheetId="40">#REF!</definedName>
    <definedName name="ULTMES" localSheetId="0">#REF!</definedName>
    <definedName name="ULTMES" localSheetId="52">#REF!</definedName>
    <definedName name="ULTMES" localSheetId="59">#REF!</definedName>
    <definedName name="ULTMES" localSheetId="45">#REF!</definedName>
    <definedName name="ULTMES" localSheetId="48">#REF!</definedName>
    <definedName name="ULTMES" localSheetId="69">#REF!</definedName>
    <definedName name="ULTMES" localSheetId="85">#REF!</definedName>
    <definedName name="ULTMES" localSheetId="22">#REF!</definedName>
    <definedName name="ULTMES" localSheetId="88">#REF!</definedName>
    <definedName name="ULTMES" localSheetId="25">#REF!</definedName>
    <definedName name="ULTMES" localSheetId="87">#REF!</definedName>
    <definedName name="ULTMES" localSheetId="24">#REF!</definedName>
    <definedName name="ULTMES" localSheetId="58">#REF!</definedName>
    <definedName name="ULTMES">#REF!</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43" hidden="1">{"Bradesco 1",#N/A,TRUE,"Bradesco acc_dil";"Bradesco2",#N/A,TRUE,"Bradesco acc_dil";"Bradesco3",#N/A,TRUE,"Bradesco's RWA analysis";"Unibanco1",#N/A,TRUE,"Unibanco acc_dil ";"Unibanco2",#N/A,TRUE,"Unibanco acc_dil ";"Unibanco3",#N/A,TRUE,"Unibanco's RWA analysis"}</definedName>
    <definedName name="vf" localSheetId="68" hidden="1">{"Bradesco 1",#N/A,TRUE,"Bradesco acc_dil";"Bradesco2",#N/A,TRUE,"Bradesco acc_dil";"Bradesco3",#N/A,TRUE,"Bradesco's RWA analysis";"Unibanco1",#N/A,TRUE,"Unibanco acc_dil ";"Unibanco2",#N/A,TRUE,"Unibanco acc_dil ";"Unibanco3",#N/A,TRUE,"Unibanco's RWA analysis"}</definedName>
    <definedName name="vf" localSheetId="65"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44"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4"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5" hidden="1">{"Bradesco 1",#N/A,TRUE,"Bradesco acc_dil";"Bradesco2",#N/A,TRUE,"Bradesco acc_dil";"Bradesco3",#N/A,TRUE,"Bradesco's RWA analysis";"Unibanco1",#N/A,TRUE,"Unibanco acc_dil ";"Unibanco2",#N/A,TRUE,"Unibanco acc_dil ";"Unibanco3",#N/A,TRUE,"Unibanco's RWA analysis"}</definedName>
    <definedName name="vf" localSheetId="46" hidden="1">{"Bradesco 1",#N/A,TRUE,"Bradesco acc_dil";"Bradesco2",#N/A,TRUE,"Bradesco acc_dil";"Bradesco3",#N/A,TRUE,"Bradesco's RWA analysis";"Unibanco1",#N/A,TRUE,"Unibanco acc_dil ";"Unibanco2",#N/A,TRUE,"Unibanco acc_dil ";"Unibanco3",#N/A,TRUE,"Unibanco's RWA analysis"}</definedName>
    <definedName name="vf" localSheetId="42" hidden="1">{"Bradesco 1",#N/A,TRUE,"Bradesco acc_dil";"Bradesco2",#N/A,TRUE,"Bradesco acc_dil";"Bradesco3",#N/A,TRUE,"Bradesco's RWA analysis";"Unibanco1",#N/A,TRUE,"Unibanco acc_dil ";"Unibanco2",#N/A,TRUE,"Unibanco acc_dil ";"Unibanco3",#N/A,TRUE,"Unibanco's RWA analysis"}</definedName>
    <definedName name="vf" localSheetId="41" hidden="1">{"Bradesco 1",#N/A,TRUE,"Bradesco acc_dil";"Bradesco2",#N/A,TRUE,"Bradesco acc_dil";"Bradesco3",#N/A,TRUE,"Bradesco's RWA analysis";"Unibanco1",#N/A,TRUE,"Unibanco acc_dil ";"Unibanco2",#N/A,TRUE,"Unibanco acc_dil ";"Unibanco3",#N/A,TRUE,"Unibanco's RWA analysis"}</definedName>
    <definedName name="vf" localSheetId="49" hidden="1">{"Bradesco 1",#N/A,TRUE,"Bradesco acc_dil";"Bradesco2",#N/A,TRUE,"Bradesco acc_dil";"Bradesco3",#N/A,TRUE,"Bradesco's RWA analysis";"Unibanco1",#N/A,TRUE,"Unibanco acc_dil ";"Unibanco2",#N/A,TRUE,"Unibanco acc_dil ";"Unibanco3",#N/A,TRUE,"Unibanco's RWA analysis"}</definedName>
    <definedName name="vf" localSheetId="95" hidden="1">{"Bradesco 1",#N/A,TRUE,"Bradesco acc_dil";"Bradesco2",#N/A,TRUE,"Bradesco acc_dil";"Bradesco3",#N/A,TRUE,"Bradesco's RWA analysis";"Unibanco1",#N/A,TRUE,"Unibanco acc_dil ";"Unibanco2",#N/A,TRUE,"Unibanco acc_dil ";"Unibanco3",#N/A,TRUE,"Unibanco's RWA analysis"}</definedName>
    <definedName name="vf" localSheetId="38" hidden="1">{"Bradesco 1",#N/A,TRUE,"Bradesco acc_dil";"Bradesco2",#N/A,TRUE,"Bradesco acc_dil";"Bradesco3",#N/A,TRUE,"Bradesco's RWA analysis";"Unibanco1",#N/A,TRUE,"Unibanco acc_dil ";"Unibanco2",#N/A,TRUE,"Unibanco acc_dil ";"Unibanco3",#N/A,TRUE,"Unibanco's RWA analysis"}</definedName>
    <definedName name="vf" localSheetId="20" hidden="1">{"Bradesco 1",#N/A,TRUE,"Bradesco acc_dil";"Bradesco2",#N/A,TRUE,"Bradesco acc_dil";"Bradesco3",#N/A,TRUE,"Bradesco's RWA analysis";"Unibanco1",#N/A,TRUE,"Unibanco acc_dil ";"Unibanco2",#N/A,TRUE,"Unibanco acc_dil ";"Unibanco3",#N/A,TRUE,"Unibanco's RWA analysis"}</definedName>
    <definedName name="vf" localSheetId="83"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localSheetId="47" hidden="1">{"Bradesco 1",#N/A,TRUE,"Bradesco acc_dil";"Bradesco2",#N/A,TRUE,"Bradesco acc_dil";"Bradesco3",#N/A,TRUE,"Bradesco's RWA analysis";"Unibanco1",#N/A,TRUE,"Unibanco acc_dil ";"Unibanco2",#N/A,TRUE,"Unibanco acc_dil ";"Unibanco3",#N/A,TRUE,"Unibanco's RWA analysis"}</definedName>
    <definedName name="vf" localSheetId="82" hidden="1">{"Bradesco 1",#N/A,TRUE,"Bradesco acc_dil";"Bradesco2",#N/A,TRUE,"Bradesco acc_dil";"Bradesco3",#N/A,TRUE,"Bradesco's RWA analysis";"Unibanco1",#N/A,TRUE,"Unibanco acc_dil ";"Unibanco2",#N/A,TRUE,"Unibanco acc_dil ";"Unibanco3",#N/A,TRUE,"Unibanco's RWA analysis"}</definedName>
    <definedName name="vf" localSheetId="80" hidden="1">{"Bradesco 1",#N/A,TRUE,"Bradesco acc_dil";"Bradesco2",#N/A,TRUE,"Bradesco acc_dil";"Bradesco3",#N/A,TRUE,"Bradesco's RWA analysis";"Unibanco1",#N/A,TRUE,"Unibanco acc_dil ";"Unibanco2",#N/A,TRUE,"Unibanco acc_dil ";"Unibanco3",#N/A,TRUE,"Unibanco's RWA analysis"}</definedName>
    <definedName name="vf" localSheetId="79" hidden="1">{"Bradesco 1",#N/A,TRUE,"Bradesco acc_dil";"Bradesco2",#N/A,TRUE,"Bradesco acc_dil";"Bradesco3",#N/A,TRUE,"Bradesco's RWA analysis";"Unibanco1",#N/A,TRUE,"Unibanco acc_dil ";"Unibanco2",#N/A,TRUE,"Unibanco acc_dil ";"Unibanco3",#N/A,TRUE,"Unibanco's RWA analysis"}</definedName>
    <definedName name="vf" localSheetId="77" hidden="1">{"Bradesco 1",#N/A,TRUE,"Bradesco acc_dil";"Bradesco2",#N/A,TRUE,"Bradesco acc_dil";"Bradesco3",#N/A,TRUE,"Bradesco's RWA analysis";"Unibanco1",#N/A,TRUE,"Unibanco acc_dil ";"Unibanco2",#N/A,TRUE,"Unibanco acc_dil ";"Unibanco3",#N/A,TRUE,"Unibanco's RWA analysis"}</definedName>
    <definedName name="vf" localSheetId="78" hidden="1">{"Bradesco 1",#N/A,TRUE,"Bradesco acc_dil";"Bradesco2",#N/A,TRUE,"Bradesco acc_dil";"Bradesco3",#N/A,TRUE,"Bradesco's RWA analysis";"Unibanco1",#N/A,TRUE,"Unibanco acc_dil ";"Unibanco2",#N/A,TRUE,"Unibanco acc_dil ";"Unibanco3",#N/A,TRUE,"Unibanco's RWA analysis"}</definedName>
    <definedName name="vf" localSheetId="8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36" hidden="1">{"Bradesco 1",#N/A,TRUE,"Bradesco acc_dil";"Bradesco2",#N/A,TRUE,"Bradesco acc_dil";"Bradesco3",#N/A,TRUE,"Bradesco's RWA analysis";"Unibanco1",#N/A,TRUE,"Unibanco acc_dil ";"Unibanco2",#N/A,TRUE,"Unibanco acc_dil ";"Unibanco3",#N/A,TRUE,"Unibanco's RWA analysis"}</definedName>
    <definedName name="vf" localSheetId="40" hidden="1">{"Bradesco 1",#N/A,TRUE,"Bradesco acc_dil";"Bradesco2",#N/A,TRUE,"Bradesco acc_dil";"Bradesco3",#N/A,TRUE,"Bradesco's RWA analysis";"Unibanco1",#N/A,TRUE,"Unibanco acc_dil ";"Unibanco2",#N/A,TRUE,"Unibanco acc_dil ";"Unibanco3",#N/A,TRUE,"Unibanco's RWA analysis"}</definedName>
    <definedName name="vf" localSheetId="0" hidden="1">{"Bradesco 1",#N/A,TRUE,"Bradesco acc_dil";"Bradesco2",#N/A,TRUE,"Bradesco acc_dil";"Bradesco3",#N/A,TRUE,"Bradesco's RWA analysis";"Unibanco1",#N/A,TRUE,"Unibanco acc_dil ";"Unibanco2",#N/A,TRUE,"Unibanco acc_dil ";"Unibanco3",#N/A,TRUE,"Unibanco's RWA analysis"}</definedName>
    <definedName name="vf" localSheetId="64" hidden="1">{"Bradesco 1",#N/A,TRUE,"Bradesco acc_dil";"Bradesco2",#N/A,TRUE,"Bradesco acc_dil";"Bradesco3",#N/A,TRUE,"Bradesco's RWA analysis";"Unibanco1",#N/A,TRUE,"Unibanco acc_dil ";"Unibanco2",#N/A,TRUE,"Unibanco acc_dil ";"Unibanco3",#N/A,TRUE,"Unibanco's RWA analysis"}</definedName>
    <definedName name="vf" localSheetId="52"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92" hidden="1">{"Bradesco 1",#N/A,TRUE,"Bradesco acc_dil";"Bradesco2",#N/A,TRUE,"Bradesco acc_dil";"Bradesco3",#N/A,TRUE,"Bradesco's RWA analysis";"Unibanco1",#N/A,TRUE,"Unibanco acc_dil ";"Unibanco2",#N/A,TRUE,"Unibanco acc_dil ";"Unibanco3",#N/A,TRUE,"Unibanco's RWA analysis"}</definedName>
    <definedName name="vf" localSheetId="59" hidden="1">{"Bradesco 1",#N/A,TRUE,"Bradesco acc_dil";"Bradesco2",#N/A,TRUE,"Bradesco acc_dil";"Bradesco3",#N/A,TRUE,"Bradesco's RWA analysis";"Unibanco1",#N/A,TRUE,"Unibanco acc_dil ";"Unibanco2",#N/A,TRUE,"Unibanco acc_dil ";"Unibanco3",#N/A,TRUE,"Unibanco's RWA analysis"}</definedName>
    <definedName name="vf" localSheetId="63" hidden="1">{"Bradesco 1",#N/A,TRUE,"Bradesco acc_dil";"Bradesco2",#N/A,TRUE,"Bradesco acc_dil";"Bradesco3",#N/A,TRUE,"Bradesco's RWA analysis";"Unibanco1",#N/A,TRUE,"Unibanco acc_dil ";"Unibanco2",#N/A,TRUE,"Unibanco acc_dil ";"Unibanco3",#N/A,TRUE,"Unibanco's RWA analysis"}</definedName>
    <definedName name="vf" localSheetId="45" hidden="1">{"Bradesco 1",#N/A,TRUE,"Bradesco acc_dil";"Bradesco2",#N/A,TRUE,"Bradesco acc_dil";"Bradesco3",#N/A,TRUE,"Bradesco's RWA analysis";"Unibanco1",#N/A,TRUE,"Unibanco acc_dil ";"Unibanco2",#N/A,TRUE,"Unibanco acc_dil ";"Unibanco3",#N/A,TRUE,"Unibanco's RWA analysis"}</definedName>
    <definedName name="vf" localSheetId="48" hidden="1">{"Bradesco 1",#N/A,TRUE,"Bradesco acc_dil";"Bradesco2",#N/A,TRUE,"Bradesco acc_dil";"Bradesco3",#N/A,TRUE,"Bradesco's RWA analysis";"Unibanco1",#N/A,TRUE,"Unibanco acc_dil ";"Unibanco2",#N/A,TRUE,"Unibanco acc_dil ";"Unibanco3",#N/A,TRUE,"Unibanco's RWA analysis"}</definedName>
    <definedName name="vf" localSheetId="69" hidden="1">{"Bradesco 1",#N/A,TRUE,"Bradesco acc_dil";"Bradesco2",#N/A,TRUE,"Bradesco acc_dil";"Bradesco3",#N/A,TRUE,"Bradesco's RWA analysis";"Unibanco1",#N/A,TRUE,"Unibanco acc_dil ";"Unibanco2",#N/A,TRUE,"Unibanco acc_dil ";"Unibanco3",#N/A,TRUE,"Unibanco's RWA analysis"}</definedName>
    <definedName name="vf" localSheetId="84"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85"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88"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86"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87"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91"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43" hidden="1">{"Bradesco 1",#N/A,TRUE,"Bradesco acc_dil";"Bradesco2",#N/A,TRUE,"Bradesco acc_dil";"Bradesco3",#N/A,TRUE,"Bradesco's RWA analysis";"Unibanco1",#N/A,TRUE,"Unibanco acc_dil ";"Unibanco2",#N/A,TRUE,"Unibanco acc_dil ";"Unibanco3",#N/A,TRUE,"Unibanco's RWA analysis"}</definedName>
    <definedName name="wrn.Buyers._.analysis." localSheetId="68" hidden="1">{"Bradesco 1",#N/A,TRUE,"Bradesco acc_dil";"Bradesco2",#N/A,TRUE,"Bradesco acc_dil";"Bradesco3",#N/A,TRUE,"Bradesco's RWA analysis";"Unibanco1",#N/A,TRUE,"Unibanco acc_dil ";"Unibanco2",#N/A,TRUE,"Unibanco acc_dil ";"Unibanco3",#N/A,TRUE,"Unibanco's RWA analysis"}</definedName>
    <definedName name="wrn.Buyers._.analysis." localSheetId="65"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44"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4"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5" hidden="1">{"Bradesco 1",#N/A,TRUE,"Bradesco acc_dil";"Bradesco2",#N/A,TRUE,"Bradesco acc_dil";"Bradesco3",#N/A,TRUE,"Bradesco's RWA analysis";"Unibanco1",#N/A,TRUE,"Unibanco acc_dil ";"Unibanco2",#N/A,TRUE,"Unibanco acc_dil ";"Unibanco3",#N/A,TRUE,"Unibanco's RWA analysis"}</definedName>
    <definedName name="wrn.Buyers._.analysis." localSheetId="46" hidden="1">{"Bradesco 1",#N/A,TRUE,"Bradesco acc_dil";"Bradesco2",#N/A,TRUE,"Bradesco acc_dil";"Bradesco3",#N/A,TRUE,"Bradesco's RWA analysis";"Unibanco1",#N/A,TRUE,"Unibanco acc_dil ";"Unibanco2",#N/A,TRUE,"Unibanco acc_dil ";"Unibanco3",#N/A,TRUE,"Unibanco's RWA analysis"}</definedName>
    <definedName name="wrn.Buyers._.analysis." localSheetId="42" hidden="1">{"Bradesco 1",#N/A,TRUE,"Bradesco acc_dil";"Bradesco2",#N/A,TRUE,"Bradesco acc_dil";"Bradesco3",#N/A,TRUE,"Bradesco's RWA analysis";"Unibanco1",#N/A,TRUE,"Unibanco acc_dil ";"Unibanco2",#N/A,TRUE,"Unibanco acc_dil ";"Unibanco3",#N/A,TRUE,"Unibanco's RWA analysis"}</definedName>
    <definedName name="wrn.Buyers._.analysis." localSheetId="41" hidden="1">{"Bradesco 1",#N/A,TRUE,"Bradesco acc_dil";"Bradesco2",#N/A,TRUE,"Bradesco acc_dil";"Bradesco3",#N/A,TRUE,"Bradesco's RWA analysis";"Unibanco1",#N/A,TRUE,"Unibanco acc_dil ";"Unibanco2",#N/A,TRUE,"Unibanco acc_dil ";"Unibanco3",#N/A,TRUE,"Unibanco's RWA analysis"}</definedName>
    <definedName name="wrn.Buyers._.analysis." localSheetId="49" hidden="1">{"Bradesco 1",#N/A,TRUE,"Bradesco acc_dil";"Bradesco2",#N/A,TRUE,"Bradesco acc_dil";"Bradesco3",#N/A,TRUE,"Bradesco's RWA analysis";"Unibanco1",#N/A,TRUE,"Unibanco acc_dil ";"Unibanco2",#N/A,TRUE,"Unibanco acc_dil ";"Unibanco3",#N/A,TRUE,"Unibanco's RWA analysis"}</definedName>
    <definedName name="wrn.Buyers._.analysis." localSheetId="95" hidden="1">{"Bradesco 1",#N/A,TRUE,"Bradesco acc_dil";"Bradesco2",#N/A,TRUE,"Bradesco acc_dil";"Bradesco3",#N/A,TRUE,"Bradesco's RWA analysis";"Unibanco1",#N/A,TRUE,"Unibanco acc_dil ";"Unibanco2",#N/A,TRUE,"Unibanco acc_dil ";"Unibanco3",#N/A,TRUE,"Unibanco's RWA analysis"}</definedName>
    <definedName name="wrn.Buyers._.analysis." localSheetId="38" hidden="1">{"Bradesco 1",#N/A,TRUE,"Bradesco acc_dil";"Bradesco2",#N/A,TRUE,"Bradesco acc_dil";"Bradesco3",#N/A,TRUE,"Bradesco's RWA analysis";"Unibanco1",#N/A,TRUE,"Unibanco acc_dil ";"Unibanco2",#N/A,TRUE,"Unibanco acc_dil ";"Unibanco3",#N/A,TRUE,"Unibanco's RWA analysis"}</definedName>
    <definedName name="wrn.Buyers._.analysis." localSheetId="20" hidden="1">{"Bradesco 1",#N/A,TRUE,"Bradesco acc_dil";"Bradesco2",#N/A,TRUE,"Bradesco acc_dil";"Bradesco3",#N/A,TRUE,"Bradesco's RWA analysis";"Unibanco1",#N/A,TRUE,"Unibanco acc_dil ";"Unibanco2",#N/A,TRUE,"Unibanco acc_dil ";"Unibanco3",#N/A,TRUE,"Unibanco's RWA analysis"}</definedName>
    <definedName name="wrn.Buyers._.analysis." localSheetId="83"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localSheetId="47" hidden="1">{"Bradesco 1",#N/A,TRUE,"Bradesco acc_dil";"Bradesco2",#N/A,TRUE,"Bradesco acc_dil";"Bradesco3",#N/A,TRUE,"Bradesco's RWA analysis";"Unibanco1",#N/A,TRUE,"Unibanco acc_dil ";"Unibanco2",#N/A,TRUE,"Unibanco acc_dil ";"Unibanco3",#N/A,TRUE,"Unibanco's RWA analysis"}</definedName>
    <definedName name="wrn.Buyers._.analysis." localSheetId="82" hidden="1">{"Bradesco 1",#N/A,TRUE,"Bradesco acc_dil";"Bradesco2",#N/A,TRUE,"Bradesco acc_dil";"Bradesco3",#N/A,TRUE,"Bradesco's RWA analysis";"Unibanco1",#N/A,TRUE,"Unibanco acc_dil ";"Unibanco2",#N/A,TRUE,"Unibanco acc_dil ";"Unibanco3",#N/A,TRUE,"Unibanco's RWA analysis"}</definedName>
    <definedName name="wrn.Buyers._.analysis." localSheetId="80" hidden="1">{"Bradesco 1",#N/A,TRUE,"Bradesco acc_dil";"Bradesco2",#N/A,TRUE,"Bradesco acc_dil";"Bradesco3",#N/A,TRUE,"Bradesco's RWA analysis";"Unibanco1",#N/A,TRUE,"Unibanco acc_dil ";"Unibanco2",#N/A,TRUE,"Unibanco acc_dil ";"Unibanco3",#N/A,TRUE,"Unibanco's RWA analysis"}</definedName>
    <definedName name="wrn.Buyers._.analysis." localSheetId="79" hidden="1">{"Bradesco 1",#N/A,TRUE,"Bradesco acc_dil";"Bradesco2",#N/A,TRUE,"Bradesco acc_dil";"Bradesco3",#N/A,TRUE,"Bradesco's RWA analysis";"Unibanco1",#N/A,TRUE,"Unibanco acc_dil ";"Unibanco2",#N/A,TRUE,"Unibanco acc_dil ";"Unibanco3",#N/A,TRUE,"Unibanco's RWA analysis"}</definedName>
    <definedName name="wrn.Buyers._.analysis." localSheetId="77" hidden="1">{"Bradesco 1",#N/A,TRUE,"Bradesco acc_dil";"Bradesco2",#N/A,TRUE,"Bradesco acc_dil";"Bradesco3",#N/A,TRUE,"Bradesco's RWA analysis";"Unibanco1",#N/A,TRUE,"Unibanco acc_dil ";"Unibanco2",#N/A,TRUE,"Unibanco acc_dil ";"Unibanco3",#N/A,TRUE,"Unibanco's RWA analysis"}</definedName>
    <definedName name="wrn.Buyers._.analysis." localSheetId="78" hidden="1">{"Bradesco 1",#N/A,TRUE,"Bradesco acc_dil";"Bradesco2",#N/A,TRUE,"Bradesco acc_dil";"Bradesco3",#N/A,TRUE,"Bradesco's RWA analysis";"Unibanco1",#N/A,TRUE,"Unibanco acc_dil ";"Unibanco2",#N/A,TRUE,"Unibanco acc_dil ";"Unibanco3",#N/A,TRUE,"Unibanco's RWA analysis"}</definedName>
    <definedName name="wrn.Buyers._.analysis." localSheetId="8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36" hidden="1">{"Bradesco 1",#N/A,TRUE,"Bradesco acc_dil";"Bradesco2",#N/A,TRUE,"Bradesco acc_dil";"Bradesco3",#N/A,TRUE,"Bradesco's RWA analysis";"Unibanco1",#N/A,TRUE,"Unibanco acc_dil ";"Unibanco2",#N/A,TRUE,"Unibanco acc_dil ";"Unibanco3",#N/A,TRUE,"Unibanco's RWA analysis"}</definedName>
    <definedName name="wrn.Buyers._.analysis." localSheetId="40" hidden="1">{"Bradesco 1",#N/A,TRUE,"Bradesco acc_dil";"Bradesco2",#N/A,TRUE,"Bradesco acc_dil";"Bradesco3",#N/A,TRUE,"Bradesco's RWA analysis";"Unibanco1",#N/A,TRUE,"Unibanco acc_dil ";"Unibanco2",#N/A,TRUE,"Unibanco acc_dil ";"Unibanco3",#N/A,TRUE,"Unibanco's RWA analysis"}</definedName>
    <definedName name="wrn.Buyers._.analysis." localSheetId="0" hidden="1">{"Bradesco 1",#N/A,TRUE,"Bradesco acc_dil";"Bradesco2",#N/A,TRUE,"Bradesco acc_dil";"Bradesco3",#N/A,TRUE,"Bradesco's RWA analysis";"Unibanco1",#N/A,TRUE,"Unibanco acc_dil ";"Unibanco2",#N/A,TRUE,"Unibanco acc_dil ";"Unibanco3",#N/A,TRUE,"Unibanco's RWA analysis"}</definedName>
    <definedName name="wrn.Buyers._.analysis." localSheetId="64" hidden="1">{"Bradesco 1",#N/A,TRUE,"Bradesco acc_dil";"Bradesco2",#N/A,TRUE,"Bradesco acc_dil";"Bradesco3",#N/A,TRUE,"Bradesco's RWA analysis";"Unibanco1",#N/A,TRUE,"Unibanco acc_dil ";"Unibanco2",#N/A,TRUE,"Unibanco acc_dil ";"Unibanco3",#N/A,TRUE,"Unibanco's RWA analysis"}</definedName>
    <definedName name="wrn.Buyers._.analysis." localSheetId="52"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92" hidden="1">{"Bradesco 1",#N/A,TRUE,"Bradesco acc_dil";"Bradesco2",#N/A,TRUE,"Bradesco acc_dil";"Bradesco3",#N/A,TRUE,"Bradesco's RWA analysis";"Unibanco1",#N/A,TRUE,"Unibanco acc_dil ";"Unibanco2",#N/A,TRUE,"Unibanco acc_dil ";"Unibanco3",#N/A,TRUE,"Unibanco's RWA analysis"}</definedName>
    <definedName name="wrn.Buyers._.analysis." localSheetId="59" hidden="1">{"Bradesco 1",#N/A,TRUE,"Bradesco acc_dil";"Bradesco2",#N/A,TRUE,"Bradesco acc_dil";"Bradesco3",#N/A,TRUE,"Bradesco's RWA analysis";"Unibanco1",#N/A,TRUE,"Unibanco acc_dil ";"Unibanco2",#N/A,TRUE,"Unibanco acc_dil ";"Unibanco3",#N/A,TRUE,"Unibanco's RWA analysis"}</definedName>
    <definedName name="wrn.Buyers._.analysis." localSheetId="63" hidden="1">{"Bradesco 1",#N/A,TRUE,"Bradesco acc_dil";"Bradesco2",#N/A,TRUE,"Bradesco acc_dil";"Bradesco3",#N/A,TRUE,"Bradesco's RWA analysis";"Unibanco1",#N/A,TRUE,"Unibanco acc_dil ";"Unibanco2",#N/A,TRUE,"Unibanco acc_dil ";"Unibanco3",#N/A,TRUE,"Unibanco's RWA analysis"}</definedName>
    <definedName name="wrn.Buyers._.analysis." localSheetId="45" hidden="1">{"Bradesco 1",#N/A,TRUE,"Bradesco acc_dil";"Bradesco2",#N/A,TRUE,"Bradesco acc_dil";"Bradesco3",#N/A,TRUE,"Bradesco's RWA analysis";"Unibanco1",#N/A,TRUE,"Unibanco acc_dil ";"Unibanco2",#N/A,TRUE,"Unibanco acc_dil ";"Unibanco3",#N/A,TRUE,"Unibanco's RWA analysis"}</definedName>
    <definedName name="wrn.Buyers._.analysis." localSheetId="48" hidden="1">{"Bradesco 1",#N/A,TRUE,"Bradesco acc_dil";"Bradesco2",#N/A,TRUE,"Bradesco acc_dil";"Bradesco3",#N/A,TRUE,"Bradesco's RWA analysis";"Unibanco1",#N/A,TRUE,"Unibanco acc_dil ";"Unibanco2",#N/A,TRUE,"Unibanco acc_dil ";"Unibanco3",#N/A,TRUE,"Unibanco's RWA analysis"}</definedName>
    <definedName name="wrn.Buyers._.analysis." localSheetId="69" hidden="1">{"Bradesco 1",#N/A,TRUE,"Bradesco acc_dil";"Bradesco2",#N/A,TRUE,"Bradesco acc_dil";"Bradesco3",#N/A,TRUE,"Bradesco's RWA analysis";"Unibanco1",#N/A,TRUE,"Unibanco acc_dil ";"Unibanco2",#N/A,TRUE,"Unibanco acc_dil ";"Unibanco3",#N/A,TRUE,"Unibanco's RWA analysis"}</definedName>
    <definedName name="wrn.Buyers._.analysis." localSheetId="84"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85"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88"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86"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87"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91"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output." localSheetId="39" hidden="1">{"assumptions and inputs",#N/A,FALSE,"valuation";"intermediate calculations",#N/A,FALSE,"valuation";"dollar conversion",#N/A,FALSE,"valuation";"analysis at various prices",#N/A,FALSE,"valuation"}</definedName>
    <definedName name="wrn.output." localSheetId="43" hidden="1">{"assumptions and inputs",#N/A,FALSE,"valuation";"intermediate calculations",#N/A,FALSE,"valuation";"dollar conversion",#N/A,FALSE,"valuation";"analysis at various prices",#N/A,FALSE,"valuation"}</definedName>
    <definedName name="wrn.output." localSheetId="68" hidden="1">{"assumptions and inputs",#N/A,FALSE,"valuation";"intermediate calculations",#N/A,FALSE,"valuation";"dollar conversion",#N/A,FALSE,"valuation";"analysis at various prices",#N/A,FALSE,"valuation"}</definedName>
    <definedName name="wrn.output." localSheetId="65"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44"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4"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5" hidden="1">{"assumptions and inputs",#N/A,FALSE,"valuation";"intermediate calculations",#N/A,FALSE,"valuation";"dollar conversion",#N/A,FALSE,"valuation";"analysis at various prices",#N/A,FALSE,"valuation"}</definedName>
    <definedName name="wrn.output." localSheetId="46" hidden="1">{"assumptions and inputs",#N/A,FALSE,"valuation";"intermediate calculations",#N/A,FALSE,"valuation";"dollar conversion",#N/A,FALSE,"valuation";"analysis at various prices",#N/A,FALSE,"valuation"}</definedName>
    <definedName name="wrn.output." localSheetId="42" hidden="1">{"assumptions and inputs",#N/A,FALSE,"valuation";"intermediate calculations",#N/A,FALSE,"valuation";"dollar conversion",#N/A,FALSE,"valuation";"analysis at various prices",#N/A,FALSE,"valuation"}</definedName>
    <definedName name="wrn.output." localSheetId="41" hidden="1">{"assumptions and inputs",#N/A,FALSE,"valuation";"intermediate calculations",#N/A,FALSE,"valuation";"dollar conversion",#N/A,FALSE,"valuation";"analysis at various prices",#N/A,FALSE,"valuation"}</definedName>
    <definedName name="wrn.output." localSheetId="49" hidden="1">{"assumptions and inputs",#N/A,FALSE,"valuation";"intermediate calculations",#N/A,FALSE,"valuation";"dollar conversion",#N/A,FALSE,"valuation";"analysis at various prices",#N/A,FALSE,"valuation"}</definedName>
    <definedName name="wrn.output." localSheetId="95" hidden="1">{"assumptions and inputs",#N/A,FALSE,"valuation";"intermediate calculations",#N/A,FALSE,"valuation";"dollar conversion",#N/A,FALSE,"valuation";"analysis at various prices",#N/A,FALSE,"valuation"}</definedName>
    <definedName name="wrn.output." localSheetId="38" hidden="1">{"assumptions and inputs",#N/A,FALSE,"valuation";"intermediate calculations",#N/A,FALSE,"valuation";"dollar conversion",#N/A,FALSE,"valuation";"analysis at various prices",#N/A,FALSE,"valuation"}</definedName>
    <definedName name="wrn.output." localSheetId="20" hidden="1">{"assumptions and inputs",#N/A,FALSE,"valuation";"intermediate calculations",#N/A,FALSE,"valuation";"dollar conversion",#N/A,FALSE,"valuation";"analysis at various prices",#N/A,FALSE,"valuation"}</definedName>
    <definedName name="wrn.output." localSheetId="83"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localSheetId="47" hidden="1">{"assumptions and inputs",#N/A,FALSE,"valuation";"intermediate calculations",#N/A,FALSE,"valuation";"dollar conversion",#N/A,FALSE,"valuation";"analysis at various prices",#N/A,FALSE,"valuation"}</definedName>
    <definedName name="wrn.output." localSheetId="82" hidden="1">{"assumptions and inputs",#N/A,FALSE,"valuation";"intermediate calculations",#N/A,FALSE,"valuation";"dollar conversion",#N/A,FALSE,"valuation";"analysis at various prices",#N/A,FALSE,"valuation"}</definedName>
    <definedName name="wrn.output." localSheetId="80" hidden="1">{"assumptions and inputs",#N/A,FALSE,"valuation";"intermediate calculations",#N/A,FALSE,"valuation";"dollar conversion",#N/A,FALSE,"valuation";"analysis at various prices",#N/A,FALSE,"valuation"}</definedName>
    <definedName name="wrn.output." localSheetId="79" hidden="1">{"assumptions and inputs",#N/A,FALSE,"valuation";"intermediate calculations",#N/A,FALSE,"valuation";"dollar conversion",#N/A,FALSE,"valuation";"analysis at various prices",#N/A,FALSE,"valuation"}</definedName>
    <definedName name="wrn.output." localSheetId="77" hidden="1">{"assumptions and inputs",#N/A,FALSE,"valuation";"intermediate calculations",#N/A,FALSE,"valuation";"dollar conversion",#N/A,FALSE,"valuation";"analysis at various prices",#N/A,FALSE,"valuation"}</definedName>
    <definedName name="wrn.output." localSheetId="78" hidden="1">{"assumptions and inputs",#N/A,FALSE,"valuation";"intermediate calculations",#N/A,FALSE,"valuation";"dollar conversion",#N/A,FALSE,"valuation";"analysis at various prices",#N/A,FALSE,"valuation"}</definedName>
    <definedName name="wrn.output." localSheetId="8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36" hidden="1">{"assumptions and inputs",#N/A,FALSE,"valuation";"intermediate calculations",#N/A,FALSE,"valuation";"dollar conversion",#N/A,FALSE,"valuation";"analysis at various prices",#N/A,FALSE,"valuation"}</definedName>
    <definedName name="wrn.output." localSheetId="40" hidden="1">{"assumptions and inputs",#N/A,FALSE,"valuation";"intermediate calculations",#N/A,FALSE,"valuation";"dollar conversion",#N/A,FALSE,"valuation";"analysis at various prices",#N/A,FALSE,"valuation"}</definedName>
    <definedName name="wrn.output." localSheetId="0" hidden="1">{"assumptions and inputs",#N/A,FALSE,"valuation";"intermediate calculations",#N/A,FALSE,"valuation";"dollar conversion",#N/A,FALSE,"valuation";"analysis at various prices",#N/A,FALSE,"valuation"}</definedName>
    <definedName name="wrn.output." localSheetId="64" hidden="1">{"assumptions and inputs",#N/A,FALSE,"valuation";"intermediate calculations",#N/A,FALSE,"valuation";"dollar conversion",#N/A,FALSE,"valuation";"analysis at various prices",#N/A,FALSE,"valuation"}</definedName>
    <definedName name="wrn.output." localSheetId="52"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92" hidden="1">{"assumptions and inputs",#N/A,FALSE,"valuation";"intermediate calculations",#N/A,FALSE,"valuation";"dollar conversion",#N/A,FALSE,"valuation";"analysis at various prices",#N/A,FALSE,"valuation"}</definedName>
    <definedName name="wrn.output." localSheetId="59" hidden="1">{"assumptions and inputs",#N/A,FALSE,"valuation";"intermediate calculations",#N/A,FALSE,"valuation";"dollar conversion",#N/A,FALSE,"valuation";"analysis at various prices",#N/A,FALSE,"valuation"}</definedName>
    <definedName name="wrn.output." localSheetId="63" hidden="1">{"assumptions and inputs",#N/A,FALSE,"valuation";"intermediate calculations",#N/A,FALSE,"valuation";"dollar conversion",#N/A,FALSE,"valuation";"analysis at various prices",#N/A,FALSE,"valuation"}</definedName>
    <definedName name="wrn.output." localSheetId="45" hidden="1">{"assumptions and inputs",#N/A,FALSE,"valuation";"intermediate calculations",#N/A,FALSE,"valuation";"dollar conversion",#N/A,FALSE,"valuation";"analysis at various prices",#N/A,FALSE,"valuation"}</definedName>
    <definedName name="wrn.output." localSheetId="48" hidden="1">{"assumptions and inputs",#N/A,FALSE,"valuation";"intermediate calculations",#N/A,FALSE,"valuation";"dollar conversion",#N/A,FALSE,"valuation";"analysis at various prices",#N/A,FALSE,"valuation"}</definedName>
    <definedName name="wrn.output." localSheetId="69" hidden="1">{"assumptions and inputs",#N/A,FALSE,"valuation";"intermediate calculations",#N/A,FALSE,"valuation";"dollar conversion",#N/A,FALSE,"valuation";"analysis at various prices",#N/A,FALSE,"valuation"}</definedName>
    <definedName name="wrn.output." localSheetId="84"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85"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88"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86"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87"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91"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1.output" localSheetId="39" hidden="1">{"assumptions and inputs",#N/A,FALSE,"valuation";"intermediate calculations",#N/A,FALSE,"valuation";"dollar conversion",#N/A,FALSE,"valuation";"analysis at various prices",#N/A,FALSE,"valuation"}</definedName>
    <definedName name="wrn1.output" localSheetId="43" hidden="1">{"assumptions and inputs",#N/A,FALSE,"valuation";"intermediate calculations",#N/A,FALSE,"valuation";"dollar conversion",#N/A,FALSE,"valuation";"analysis at various prices",#N/A,FALSE,"valuation"}</definedName>
    <definedName name="wrn1.output" localSheetId="68" hidden="1">{"assumptions and inputs",#N/A,FALSE,"valuation";"intermediate calculations",#N/A,FALSE,"valuation";"dollar conversion",#N/A,FALSE,"valuation";"analysis at various prices",#N/A,FALSE,"valuation"}</definedName>
    <definedName name="wrn1.output" localSheetId="65"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44"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4"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5" hidden="1">{"assumptions and inputs",#N/A,FALSE,"valuation";"intermediate calculations",#N/A,FALSE,"valuation";"dollar conversion",#N/A,FALSE,"valuation";"analysis at various prices",#N/A,FALSE,"valuation"}</definedName>
    <definedName name="wrn1.output" localSheetId="46" hidden="1">{"assumptions and inputs",#N/A,FALSE,"valuation";"intermediate calculations",#N/A,FALSE,"valuation";"dollar conversion",#N/A,FALSE,"valuation";"analysis at various prices",#N/A,FALSE,"valuation"}</definedName>
    <definedName name="wrn1.output" localSheetId="42" hidden="1">{"assumptions and inputs",#N/A,FALSE,"valuation";"intermediate calculations",#N/A,FALSE,"valuation";"dollar conversion",#N/A,FALSE,"valuation";"analysis at various prices",#N/A,FALSE,"valuation"}</definedName>
    <definedName name="wrn1.output" localSheetId="41" hidden="1">{"assumptions and inputs",#N/A,FALSE,"valuation";"intermediate calculations",#N/A,FALSE,"valuation";"dollar conversion",#N/A,FALSE,"valuation";"analysis at various prices",#N/A,FALSE,"valuation"}</definedName>
    <definedName name="wrn1.output" localSheetId="49" hidden="1">{"assumptions and inputs",#N/A,FALSE,"valuation";"intermediate calculations",#N/A,FALSE,"valuation";"dollar conversion",#N/A,FALSE,"valuation";"analysis at various prices",#N/A,FALSE,"valuation"}</definedName>
    <definedName name="wrn1.output" localSheetId="95" hidden="1">{"assumptions and inputs",#N/A,FALSE,"valuation";"intermediate calculations",#N/A,FALSE,"valuation";"dollar conversion",#N/A,FALSE,"valuation";"analysis at various prices",#N/A,FALSE,"valuation"}</definedName>
    <definedName name="wrn1.output" localSheetId="38" hidden="1">{"assumptions and inputs",#N/A,FALSE,"valuation";"intermediate calculations",#N/A,FALSE,"valuation";"dollar conversion",#N/A,FALSE,"valuation";"analysis at various prices",#N/A,FALSE,"valuation"}</definedName>
    <definedName name="wrn1.output" localSheetId="20" hidden="1">{"assumptions and inputs",#N/A,FALSE,"valuation";"intermediate calculations",#N/A,FALSE,"valuation";"dollar conversion",#N/A,FALSE,"valuation";"analysis at various prices",#N/A,FALSE,"valuation"}</definedName>
    <definedName name="wrn1.output" localSheetId="83"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localSheetId="47" hidden="1">{"assumptions and inputs",#N/A,FALSE,"valuation";"intermediate calculations",#N/A,FALSE,"valuation";"dollar conversion",#N/A,FALSE,"valuation";"analysis at various prices",#N/A,FALSE,"valuation"}</definedName>
    <definedName name="wrn1.output" localSheetId="82" hidden="1">{"assumptions and inputs",#N/A,FALSE,"valuation";"intermediate calculations",#N/A,FALSE,"valuation";"dollar conversion",#N/A,FALSE,"valuation";"analysis at various prices",#N/A,FALSE,"valuation"}</definedName>
    <definedName name="wrn1.output" localSheetId="80" hidden="1">{"assumptions and inputs",#N/A,FALSE,"valuation";"intermediate calculations",#N/A,FALSE,"valuation";"dollar conversion",#N/A,FALSE,"valuation";"analysis at various prices",#N/A,FALSE,"valuation"}</definedName>
    <definedName name="wrn1.output" localSheetId="79" hidden="1">{"assumptions and inputs",#N/A,FALSE,"valuation";"intermediate calculations",#N/A,FALSE,"valuation";"dollar conversion",#N/A,FALSE,"valuation";"analysis at various prices",#N/A,FALSE,"valuation"}</definedName>
    <definedName name="wrn1.output" localSheetId="77" hidden="1">{"assumptions and inputs",#N/A,FALSE,"valuation";"intermediate calculations",#N/A,FALSE,"valuation";"dollar conversion",#N/A,FALSE,"valuation";"analysis at various prices",#N/A,FALSE,"valuation"}</definedName>
    <definedName name="wrn1.output" localSheetId="78" hidden="1">{"assumptions and inputs",#N/A,FALSE,"valuation";"intermediate calculations",#N/A,FALSE,"valuation";"dollar conversion",#N/A,FALSE,"valuation";"analysis at various prices",#N/A,FALSE,"valuation"}</definedName>
    <definedName name="wrn1.output" localSheetId="8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36" hidden="1">{"assumptions and inputs",#N/A,FALSE,"valuation";"intermediate calculations",#N/A,FALSE,"valuation";"dollar conversion",#N/A,FALSE,"valuation";"analysis at various prices",#N/A,FALSE,"valuation"}</definedName>
    <definedName name="wrn1.output" localSheetId="40" hidden="1">{"assumptions and inputs",#N/A,FALSE,"valuation";"intermediate calculations",#N/A,FALSE,"valuation";"dollar conversion",#N/A,FALSE,"valuation";"analysis at various prices",#N/A,FALSE,"valuation"}</definedName>
    <definedName name="wrn1.output" localSheetId="0" hidden="1">{"assumptions and inputs",#N/A,FALSE,"valuation";"intermediate calculations",#N/A,FALSE,"valuation";"dollar conversion",#N/A,FALSE,"valuation";"analysis at various prices",#N/A,FALSE,"valuation"}</definedName>
    <definedName name="wrn1.output" localSheetId="64" hidden="1">{"assumptions and inputs",#N/A,FALSE,"valuation";"intermediate calculations",#N/A,FALSE,"valuation";"dollar conversion",#N/A,FALSE,"valuation";"analysis at various prices",#N/A,FALSE,"valuation"}</definedName>
    <definedName name="wrn1.output" localSheetId="52"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92" hidden="1">{"assumptions and inputs",#N/A,FALSE,"valuation";"intermediate calculations",#N/A,FALSE,"valuation";"dollar conversion",#N/A,FALSE,"valuation";"analysis at various prices",#N/A,FALSE,"valuation"}</definedName>
    <definedName name="wrn1.output" localSheetId="59" hidden="1">{"assumptions and inputs",#N/A,FALSE,"valuation";"intermediate calculations",#N/A,FALSE,"valuation";"dollar conversion",#N/A,FALSE,"valuation";"analysis at various prices",#N/A,FALSE,"valuation"}</definedName>
    <definedName name="wrn1.output" localSheetId="63" hidden="1">{"assumptions and inputs",#N/A,FALSE,"valuation";"intermediate calculations",#N/A,FALSE,"valuation";"dollar conversion",#N/A,FALSE,"valuation";"analysis at various prices",#N/A,FALSE,"valuation"}</definedName>
    <definedName name="wrn1.output" localSheetId="45" hidden="1">{"assumptions and inputs",#N/A,FALSE,"valuation";"intermediate calculations",#N/A,FALSE,"valuation";"dollar conversion",#N/A,FALSE,"valuation";"analysis at various prices",#N/A,FALSE,"valuation"}</definedName>
    <definedName name="wrn1.output" localSheetId="48" hidden="1">{"assumptions and inputs",#N/A,FALSE,"valuation";"intermediate calculations",#N/A,FALSE,"valuation";"dollar conversion",#N/A,FALSE,"valuation";"analysis at various prices",#N/A,FALSE,"valuation"}</definedName>
    <definedName name="wrn1.output" localSheetId="69" hidden="1">{"assumptions and inputs",#N/A,FALSE,"valuation";"intermediate calculations",#N/A,FALSE,"valuation";"dollar conversion",#N/A,FALSE,"valuation";"analysis at various prices",#N/A,FALSE,"valuation"}</definedName>
    <definedName name="wrn1.output" localSheetId="84"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85"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88"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86"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87"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91"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x"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848" l="1"/>
  <c r="P27" i="848" s="1"/>
  <c r="O17" i="848"/>
  <c r="O27" i="848" s="1"/>
  <c r="N17" i="848"/>
  <c r="N27" i="848" s="1"/>
  <c r="M17" i="848"/>
  <c r="M27" i="848" s="1"/>
  <c r="L17" i="848"/>
  <c r="L27" i="848" s="1"/>
  <c r="K17" i="848"/>
  <c r="K27" i="848" s="1"/>
  <c r="J17" i="848"/>
  <c r="J27" i="848" s="1"/>
  <c r="I17" i="848"/>
  <c r="I27" i="848" s="1"/>
  <c r="H17" i="848"/>
  <c r="H27" i="848" s="1"/>
  <c r="G17" i="848"/>
  <c r="G27" i="848" s="1"/>
  <c r="F17" i="848"/>
  <c r="F27" i="848" s="1"/>
  <c r="E17" i="848"/>
  <c r="E27" i="848" s="1"/>
  <c r="D17" i="848"/>
  <c r="D27" i="848" s="1"/>
  <c r="C17" i="848"/>
  <c r="C27" i="848" s="1"/>
  <c r="B17" i="848"/>
  <c r="B27" i="848" s="1"/>
  <c r="BD18" i="837"/>
  <c r="BD33" i="837" s="1"/>
  <c r="BD55" i="837" s="1"/>
  <c r="BC18" i="837"/>
  <c r="BC33" i="837" s="1"/>
  <c r="BC55" i="837" s="1"/>
  <c r="M40" i="836"/>
  <c r="M56" i="836" s="1"/>
  <c r="M22" i="836"/>
  <c r="P18" i="835"/>
  <c r="O18" i="835"/>
  <c r="N18" i="835"/>
  <c r="M18" i="835"/>
  <c r="L18" i="835"/>
  <c r="K18" i="835"/>
  <c r="J18" i="835"/>
  <c r="I18" i="835"/>
  <c r="H18" i="835"/>
  <c r="G18" i="835"/>
  <c r="F18" i="835"/>
  <c r="E18" i="835"/>
  <c r="D18" i="835"/>
  <c r="C18" i="835"/>
  <c r="B18" i="835"/>
  <c r="Y74" i="833"/>
  <c r="X74" i="833"/>
  <c r="Y39" i="833"/>
  <c r="X39" i="833"/>
  <c r="AA8" i="602" l="1"/>
  <c r="Z8" i="602"/>
  <c r="Y8" i="602"/>
  <c r="X8" i="602"/>
  <c r="W8" i="602"/>
  <c r="V8" i="602"/>
  <c r="U8" i="602"/>
  <c r="T8" i="602"/>
  <c r="S8" i="602"/>
  <c r="R8" i="602"/>
  <c r="Q8" i="602"/>
  <c r="P8" i="602"/>
  <c r="O8" i="602"/>
  <c r="N8" i="602"/>
  <c r="M8" i="602"/>
  <c r="L8" i="602"/>
  <c r="K8" i="602"/>
  <c r="J8" i="602"/>
  <c r="I8" i="602"/>
  <c r="H8" i="602"/>
  <c r="G8" i="602"/>
  <c r="F8" i="602"/>
  <c r="E8" i="602"/>
  <c r="D8" i="602"/>
  <c r="C8" i="602"/>
  <c r="B8" i="602"/>
</calcChain>
</file>

<file path=xl/sharedStrings.xml><?xml version="1.0" encoding="utf-8"?>
<sst xmlns="http://schemas.openxmlformats.org/spreadsheetml/2006/main" count="14533" uniqueCount="2091">
  <si>
    <t>-</t>
  </si>
  <si>
    <t>Consolidated Balance Sheet</t>
  </si>
  <si>
    <t>Consolidated Statement of Income</t>
  </si>
  <si>
    <t>Consolidated Statement of Cash Flow</t>
  </si>
  <si>
    <t>Consolidated Statement of Value Added</t>
  </si>
  <si>
    <t>Non-interest Expenses</t>
  </si>
  <si>
    <t>Deposits</t>
  </si>
  <si>
    <t>Click on the titles below to access the data:</t>
  </si>
  <si>
    <t>Interbank deposits</t>
  </si>
  <si>
    <t>TOTAL ASSETS</t>
  </si>
  <si>
    <t>Onlending</t>
  </si>
  <si>
    <t>Other</t>
  </si>
  <si>
    <t>Transportation</t>
  </si>
  <si>
    <t>3Q12</t>
  </si>
  <si>
    <t>2Q12</t>
  </si>
  <si>
    <t>1Q12</t>
  </si>
  <si>
    <t>4Q11</t>
  </si>
  <si>
    <t>3Q11</t>
  </si>
  <si>
    <t>2Q11</t>
  </si>
  <si>
    <t>1Q11</t>
  </si>
  <si>
    <t>Total</t>
  </si>
  <si>
    <t>Vehicles</t>
  </si>
  <si>
    <t>Companies</t>
  </si>
  <si>
    <t>Goodwill</t>
  </si>
  <si>
    <t>4Q12</t>
  </si>
  <si>
    <t>1Q13</t>
  </si>
  <si>
    <t>2Q13</t>
  </si>
  <si>
    <t>3Q13</t>
  </si>
  <si>
    <t>4Q13</t>
  </si>
  <si>
    <t>1Q14</t>
  </si>
  <si>
    <t>Consolidated Statement of Comprehensive Income</t>
  </si>
  <si>
    <t xml:space="preserve">Consolidated Statement of Changes in Stockholders’ Equity </t>
  </si>
  <si>
    <t>Consolidated Statement of Cash Flows</t>
  </si>
  <si>
    <t>2Q14</t>
  </si>
  <si>
    <t>Completed Financial Statments</t>
  </si>
  <si>
    <t>Tax and social security lawsuits</t>
  </si>
  <si>
    <t xml:space="preserve">         - By type of operations and risk level</t>
  </si>
  <si>
    <t xml:space="preserve">         - By maturity and risk level</t>
  </si>
  <si>
    <t xml:space="preserve">         - By business sector</t>
  </si>
  <si>
    <t>Ratings</t>
  </si>
  <si>
    <t xml:space="preserve">     - Provisions</t>
  </si>
  <si>
    <t xml:space="preserve">    - Provisions for contingent liabilities and the respective escrow deposits</t>
  </si>
  <si>
    <t xml:space="preserve">    - Trading securities</t>
  </si>
  <si>
    <t xml:space="preserve">    - Available-for-sale securities</t>
  </si>
  <si>
    <t xml:space="preserve">    - Held-to-maturity securities</t>
  </si>
  <si>
    <t>3Q14</t>
  </si>
  <si>
    <t>4Q14</t>
  </si>
  <si>
    <t>Other assets</t>
  </si>
  <si>
    <t>Assets held for sale</t>
  </si>
  <si>
    <t>Income tax and social contribution - deferred</t>
  </si>
  <si>
    <t>Income tax and social contribution - current</t>
  </si>
  <si>
    <t>Tax assets</t>
  </si>
  <si>
    <t>Intangible assets, net</t>
  </si>
  <si>
    <t>Fixed assets, net</t>
  </si>
  <si>
    <t>Other financial assets</t>
  </si>
  <si>
    <t xml:space="preserve">Loan operations and lease operations, net </t>
  </si>
  <si>
    <t>Pledged as collateral</t>
  </si>
  <si>
    <t>Held-to-maturity financial assets</t>
  </si>
  <si>
    <t xml:space="preserve">Pledged as collateral </t>
  </si>
  <si>
    <t xml:space="preserve">Available-for-sale financial assets </t>
  </si>
  <si>
    <t>Derivatives</t>
  </si>
  <si>
    <t>Financial assets designated at fair value through profit or loss</t>
  </si>
  <si>
    <t>Financial assets held for trading</t>
  </si>
  <si>
    <t>Securities purchased under agreements to resell</t>
  </si>
  <si>
    <t>Central Bank compulsory deposits</t>
  </si>
  <si>
    <t>Cash and deposits on demand</t>
  </si>
  <si>
    <t>IFRS - Consolidated Balance Sheet - ASSETS (R$ million)</t>
  </si>
  <si>
    <t>TOTAL LIABILITIES AND STOCKHOLDERS’ EQUITY</t>
  </si>
  <si>
    <t>Total stockholders’ equity</t>
  </si>
  <si>
    <t>Non-controlling interests</t>
  </si>
  <si>
    <t>Total stockholders’ equity attributed to the owners of the parent company</t>
  </si>
  <si>
    <t>Unappropriated reserves</t>
  </si>
  <si>
    <t>Appropriated reserves</t>
  </si>
  <si>
    <t>Additional paid-in capital</t>
  </si>
  <si>
    <t>Treasury shares</t>
  </si>
  <si>
    <t>Capital</t>
  </si>
  <si>
    <t>Total liabilities</t>
  </si>
  <si>
    <t>Other liabilities</t>
  </si>
  <si>
    <t>Tax liabilities</t>
  </si>
  <si>
    <t>Provisions</t>
  </si>
  <si>
    <t>Liabilities for capitalization plans</t>
  </si>
  <si>
    <t xml:space="preserve">Reserves for insurance and private pension </t>
  </si>
  <si>
    <t>Other financial liabilities</t>
  </si>
  <si>
    <t>Institutional market debt</t>
  </si>
  <si>
    <t>Interbank market debt</t>
  </si>
  <si>
    <t>Financial liabilities held for trading</t>
  </si>
  <si>
    <t>Securities sold under repurchase agreements</t>
  </si>
  <si>
    <t>IFRS - Consolidated Balance Sheet - LIABILITIES AND STOCKHOLDERS´ EQUITY (R$ million)</t>
  </si>
  <si>
    <t>Net income attributable to owners of the parent company</t>
  </si>
  <si>
    <t>NET INCOME</t>
  </si>
  <si>
    <t>Deferred income tax and social contribution</t>
  </si>
  <si>
    <t>Current income tax and social contribution</t>
  </si>
  <si>
    <t>Income before income tax and social contribution</t>
  </si>
  <si>
    <t>Tax expenses</t>
  </si>
  <si>
    <t>General and administrative expenses</t>
  </si>
  <si>
    <t>Other operating income (expenses)</t>
  </si>
  <si>
    <t>Expenses for claims</t>
  </si>
  <si>
    <t>Recovery of loans written-off as loss</t>
  </si>
  <si>
    <t>Expenses for allowance for loan losses</t>
  </si>
  <si>
    <t>Losses on loans and claims</t>
  </si>
  <si>
    <t>Other income</t>
  </si>
  <si>
    <t>Banking service fees</t>
  </si>
  <si>
    <t>Foreign exchange results and exchange variation on transactions</t>
  </si>
  <si>
    <t>Net gain (loss) from investment securities and derivatives</t>
  </si>
  <si>
    <t>Dividends income</t>
  </si>
  <si>
    <t>Interest and similar expense</t>
  </si>
  <si>
    <t>Interest and similar income</t>
  </si>
  <si>
    <t>Banking product</t>
  </si>
  <si>
    <t>4Q10</t>
  </si>
  <si>
    <t>3Q10</t>
  </si>
  <si>
    <t>2Q10</t>
  </si>
  <si>
    <t>1Q10</t>
  </si>
  <si>
    <t>IFRS - Consolidated Statement of Income (R$ million)</t>
  </si>
  <si>
    <t>Comprehensive income attributable to non-controlling interests</t>
  </si>
  <si>
    <t>Total comprehensive income</t>
  </si>
  <si>
    <t>Income tax effect</t>
  </si>
  <si>
    <t>Change in fair value</t>
  </si>
  <si>
    <t>Share of other comprehensive income in Associates and jointly controlled entities – Available-for-sale financial assets - (Disposal of the Banco BPI S.A.)</t>
  </si>
  <si>
    <t xml:space="preserve">   Income tax effect</t>
  </si>
  <si>
    <t>Foreign exchange differences on foreign investments</t>
  </si>
  <si>
    <t xml:space="preserve">   Change in fair value</t>
  </si>
  <si>
    <t>Hedge of net investment in foreign operation</t>
  </si>
  <si>
    <t>Cash flow hedge</t>
  </si>
  <si>
    <t xml:space="preserve">Hedge </t>
  </si>
  <si>
    <t>Net income</t>
  </si>
  <si>
    <t>IFRS - Consolidated Statement of Comprehensive Income (R$ million)</t>
  </si>
  <si>
    <t>Change in the period</t>
  </si>
  <si>
    <t>Balance at 31/03/2010</t>
  </si>
  <si>
    <t>Statutory reserve</t>
  </si>
  <si>
    <t>Unrealized revenue reserve</t>
  </si>
  <si>
    <t>Legal reserve</t>
  </si>
  <si>
    <t>Appropriations:</t>
  </si>
  <si>
    <t>Other comprehensive income for the year</t>
  </si>
  <si>
    <t>Dividends and interest on capital</t>
  </si>
  <si>
    <t>Stock option plan – expenses recognized for the year</t>
  </si>
  <si>
    <t>Treasury shares - Granting of stock options – exercised options</t>
  </si>
  <si>
    <t xml:space="preserve">Transactions with owners </t>
  </si>
  <si>
    <t>Balance at 01/01/2010</t>
  </si>
  <si>
    <t>Balance at 30/06/2010</t>
  </si>
  <si>
    <t>Balance at 31/12/2010</t>
  </si>
  <si>
    <t>Decrease of interest of controlling stockholders</t>
  </si>
  <si>
    <t>Acquisition/Increase of interest of controlling stockholders</t>
  </si>
  <si>
    <t>Balance at 31/03/2011</t>
  </si>
  <si>
    <t>Other comprehensive income for the period</t>
  </si>
  <si>
    <t>Dividendos e Juros sobre o Capital Próprio (Nota 20b)</t>
  </si>
  <si>
    <t>Dividends/Interest on equity paid in 2011 - Year 2010</t>
  </si>
  <si>
    <t>Outorga de Opções - Despesas Reconhecidas no Período</t>
  </si>
  <si>
    <t>Balance at 01/01/2011</t>
  </si>
  <si>
    <t>Balance at 30/06/2011</t>
  </si>
  <si>
    <t>Dividends/interest on capital paid in 2011 - Year 2010</t>
  </si>
  <si>
    <t xml:space="preserve">Dividendos e Juros sobre o Capital Próprio (Nota 20b) </t>
  </si>
  <si>
    <t>Granted options recognized</t>
  </si>
  <si>
    <t>Acquisition of treasury shares</t>
  </si>
  <si>
    <t>Granting of stock options – exercised options</t>
  </si>
  <si>
    <t>Balance at 30/09/2011</t>
  </si>
  <si>
    <t>Dividends / Interest on capital</t>
  </si>
  <si>
    <t>Balance at 31/12/2011</t>
  </si>
  <si>
    <t>Balance at 31/03/2012</t>
  </si>
  <si>
    <t>Dividends and interest on capital (Note 21b)</t>
  </si>
  <si>
    <t>Balance at 01/01/2012</t>
  </si>
  <si>
    <t>Balance at 30/06/2012</t>
  </si>
  <si>
    <t>Dividends/Interest on capital paid in 2012 - Year 2011 – Special profit reserve</t>
  </si>
  <si>
    <t>Dividends / Interest on capital - Special profit reserve</t>
  </si>
  <si>
    <t>Balance at 30/09/2012</t>
  </si>
  <si>
    <t>Purchase of additional interest from non-controlling stockholders – Redecard</t>
  </si>
  <si>
    <t>Balance at 31/12/2012</t>
  </si>
  <si>
    <t>Balance at 31/03/2013</t>
  </si>
  <si>
    <t>Corporate reorganizations</t>
  </si>
  <si>
    <t>Dividends / Interest on capital (Note 21b)</t>
  </si>
  <si>
    <t>Treasury shares - Granting of stock options</t>
  </si>
  <si>
    <t>Balance at 01/01/2013</t>
  </si>
  <si>
    <t>Balance at 06/30/2013</t>
  </si>
  <si>
    <t>Dividends/Interest on capital paid in 2013 - Year 2012 - Statutory Reserve</t>
  </si>
  <si>
    <t>Dividends / interest on capital  – Special profit reserve (Note 21b)</t>
  </si>
  <si>
    <t>Reduction of interest of controlling stockholders</t>
  </si>
  <si>
    <t>Acquisition of treasury shares (Note 21a)</t>
  </si>
  <si>
    <t xml:space="preserve">Capital increase - Statutory Reserve </t>
  </si>
  <si>
    <t>Treasury shares - granting of stock options</t>
  </si>
  <si>
    <t>Balance at 09/30/2013</t>
  </si>
  <si>
    <t>Balance at 12/31/2013</t>
  </si>
  <si>
    <t>Dividends / Interest on capital paid in 2013 - Year 2012 - Statutory Reserve</t>
  </si>
  <si>
    <t>Corporate reorganizations (Note 3c)</t>
  </si>
  <si>
    <t>(Increase) / Reduction of interest of controlling stockholders (Note 2.4a I and 3d)</t>
  </si>
  <si>
    <t>Capital increase - Statutory Reserve</t>
  </si>
  <si>
    <t>Balance at 03/31/2014</t>
  </si>
  <si>
    <t>Corporate reorganizations (Note 3b)</t>
  </si>
  <si>
    <t>Dividends / Interest on capital paid in 2014 - Year 2013 - Statutory Reserve</t>
  </si>
  <si>
    <t>(Increase) / Reduction of interest of controlling stockholders (Note 2.4a I and 3c)</t>
  </si>
  <si>
    <t>Balance at 01/01/2014</t>
  </si>
  <si>
    <t>Balance at 06/30/2014</t>
  </si>
  <si>
    <t>Corporate Organizations (Note 3b)</t>
  </si>
  <si>
    <t xml:space="preserve">      Granted options recognized</t>
  </si>
  <si>
    <t>Balance at 09/30/2014</t>
  </si>
  <si>
    <t>Balance at 12/31/2014</t>
  </si>
  <si>
    <t>Share-based payment - variable compensation</t>
  </si>
  <si>
    <t xml:space="preserve">      Acquisition of treasury shares (Note 21a)</t>
  </si>
  <si>
    <t>Cumulative translation adjustments abroad</t>
  </si>
  <si>
    <t>Retained earnings</t>
  </si>
  <si>
    <t>Other comprehensive income</t>
  </si>
  <si>
    <t>Total stockholders’ equity – non-controlling interests</t>
  </si>
  <si>
    <t>Total stockholders’ equity – owners of the parent company</t>
  </si>
  <si>
    <t>Attributed to owners of the parent company</t>
  </si>
  <si>
    <t>IFRS - Consolidated Statement of Changes in Stockholders’ Equity (R$ million)</t>
  </si>
  <si>
    <t>(*) Includes the amounts of interest received and paid as shown above.</t>
  </si>
  <si>
    <t>Dividends and interest on capital declared and not yet paid</t>
  </si>
  <si>
    <t>Non-cash transactions</t>
  </si>
  <si>
    <t>Interest paid</t>
  </si>
  <si>
    <t>Interest received</t>
  </si>
  <si>
    <t>Additional information on cash flow</t>
  </si>
  <si>
    <t>Cash and cash equivalents at the end of the period</t>
  </si>
  <si>
    <t>Effects of changes in exchange rates on cash and cash equivalents</t>
  </si>
  <si>
    <t>Cash and cash equivalents at the beginning of the period</t>
  </si>
  <si>
    <t>NET INCREASE (DECREASE) IN CASH AND CASH EQUIVALENTS</t>
  </si>
  <si>
    <t>NET CASH FROM (USED IN) FINANCING ACTIVITIES</t>
  </si>
  <si>
    <t>Dividends and interest on capital paid</t>
  </si>
  <si>
    <t>Dividends and interest on capital paid to non-controlling interests</t>
  </si>
  <si>
    <t>Purchase of treasury shares</t>
  </si>
  <si>
    <t>Purchase of additional interest of non-controlling stockholders - REDE</t>
  </si>
  <si>
    <t>Redemptions in institutional markets</t>
  </si>
  <si>
    <t>Funding from institutional markets</t>
  </si>
  <si>
    <t>NET CASH FROM (USED IN) INVESTING ACTIVITIES</t>
  </si>
  <si>
    <t>Purchase of fixed assets</t>
  </si>
  <si>
    <t>Cash and cash equivalents net assets and liabilities due from Credicard acquisition</t>
  </si>
  <si>
    <t>Purchase of held-to-maturity financial assets</t>
  </si>
  <si>
    <t>Purchase of available-for-sale financial assets</t>
  </si>
  <si>
    <t>Cash upon sale of fixed assets</t>
  </si>
  <si>
    <t xml:space="preserve">  -   </t>
  </si>
  <si>
    <t>Cash upon sale of investments  in  associates and joint ventures</t>
  </si>
  <si>
    <t>Cash upon sale of assets held for sale</t>
  </si>
  <si>
    <t>NET CASH FROM (USED IN) OPERATING ACTIVITIES</t>
  </si>
  <si>
    <t>Payment of income tax and social contribution</t>
  </si>
  <si>
    <t>Technical reserve for insurance and private pension</t>
  </si>
  <si>
    <t>Funds from interbank markets</t>
  </si>
  <si>
    <t>Deposits received under securities repurchase agreements</t>
  </si>
  <si>
    <t>(Decrease) increase in Liabilities</t>
  </si>
  <si>
    <t>Other tax assets</t>
  </si>
  <si>
    <t>Loan operations</t>
  </si>
  <si>
    <t>Derivatives (assets/liabilities)</t>
  </si>
  <si>
    <t>Compulsory deposits with the Central Bank of Brazil</t>
  </si>
  <si>
    <t>(Increase) decrease in Assets</t>
  </si>
  <si>
    <t>CHANGE IN ASSETS AND LIABILITIES (*)</t>
  </si>
  <si>
    <t>(Gain) loss from sale of investment of ISSC</t>
  </si>
  <si>
    <t>(Gain) loss from available-for-sale securities</t>
  </si>
  <si>
    <t>Provision for contingent and legal liabilities</t>
  </si>
  <si>
    <t>Interest expense from provision for contingent and legal liabilities</t>
  </si>
  <si>
    <t>Depreciation and amortization</t>
  </si>
  <si>
    <t>Revenue from capitalization plans</t>
  </si>
  <si>
    <t>Change in reserves for insurance and private pension</t>
  </si>
  <si>
    <t>Interest expense from operations with debentures</t>
  </si>
  <si>
    <t>Interest and foreign exchange expense from operations with subordinated debt</t>
  </si>
  <si>
    <t>Adjustments to net income:</t>
  </si>
  <si>
    <t>ADJUSTED NET INCOME</t>
  </si>
  <si>
    <t>01/01 to 
12/31/2014</t>
  </si>
  <si>
    <t>01/01 to 
09/30/2014</t>
  </si>
  <si>
    <t>01/01 to 
06/30/2014</t>
  </si>
  <si>
    <t>01/01 to 
03/31/2014</t>
  </si>
  <si>
    <t>01/01 to 
12/31/2013</t>
  </si>
  <si>
    <t>01/01 to 
09/30/2013</t>
  </si>
  <si>
    <t>01/01 to 
06/30/2013</t>
  </si>
  <si>
    <t>01/01 a 
03/31/2013</t>
  </si>
  <si>
    <t>01/01 a 
12/31/2012</t>
  </si>
  <si>
    <t>01/01 to 
09/30/2012</t>
  </si>
  <si>
    <t>01/01 to 
06/30/2012</t>
  </si>
  <si>
    <t>01/01 a 
03/31/2012</t>
  </si>
  <si>
    <t>01/01 a 
12/31/2011</t>
  </si>
  <si>
    <t>01/01 a 
09/30/2011</t>
  </si>
  <si>
    <t>01/01 a 
06/30/2011</t>
  </si>
  <si>
    <t>01/01 a 
03/31/2011</t>
  </si>
  <si>
    <t>01/01 a 
12/31/2010</t>
  </si>
  <si>
    <t>01/01 to 
09/30/2010</t>
  </si>
  <si>
    <t>01/01 to 
06/30/2010</t>
  </si>
  <si>
    <t>01/01 to 
03/31/2010</t>
  </si>
  <si>
    <t>IFRS - Consolidated Statement of Cash Flows (R$ million)</t>
  </si>
  <si>
    <t>(Accumulated amortization)</t>
  </si>
  <si>
    <t>(Accumulated depreciation)</t>
  </si>
  <si>
    <t>Leased assets</t>
  </si>
  <si>
    <t>OPERATING LEASE ASSETS</t>
  </si>
  <si>
    <t>Other fixed assets</t>
  </si>
  <si>
    <t>(Allowance for losses)</t>
  </si>
  <si>
    <t>Other investments</t>
  </si>
  <si>
    <t xml:space="preserve">INVESTMENTS </t>
  </si>
  <si>
    <t xml:space="preserve">PERMANENT ASSETS </t>
  </si>
  <si>
    <t>Prepaid expenses</t>
  </si>
  <si>
    <t>(Valuation allowance)</t>
  </si>
  <si>
    <t>OTHER ASSETS</t>
  </si>
  <si>
    <t xml:space="preserve">Sundry </t>
  </si>
  <si>
    <t xml:space="preserve">Operations with credit granting characteristics </t>
  </si>
  <si>
    <t xml:space="preserve">LOAN, LEASE AND OTHER CREDIT OPERATIONS </t>
  </si>
  <si>
    <t>INTERBRANCH ACCOUNTS</t>
  </si>
  <si>
    <t>Correspondents</t>
  </si>
  <si>
    <t>National Housing System (SFH)</t>
  </si>
  <si>
    <t>Pending settlement</t>
  </si>
  <si>
    <t>INTERBANK ACCOUNTS</t>
  </si>
  <si>
    <t>Derivative financial instruments</t>
  </si>
  <si>
    <t>Securities under resale agreements with free movement</t>
  </si>
  <si>
    <t>Pledged in guarantee</t>
  </si>
  <si>
    <t>Subject to repurchase commitments</t>
  </si>
  <si>
    <t>Own portfolio</t>
  </si>
  <si>
    <t xml:space="preserve">SECURITIES AND DERIVATIVE FINANCIAL INSTRUMENTS </t>
  </si>
  <si>
    <t>Money market</t>
  </si>
  <si>
    <t xml:space="preserve"> </t>
  </si>
  <si>
    <t xml:space="preserve"> TOTAL LIABILITIES AND STOCKHOLDERS’ EQUITY</t>
  </si>
  <si>
    <t>(Treasury shares)</t>
  </si>
  <si>
    <t>Revenue reserves</t>
  </si>
  <si>
    <t>Capital reserves</t>
  </si>
  <si>
    <t>Subordinated debt</t>
  </si>
  <si>
    <t>Securitization of foreign payment orders</t>
  </si>
  <si>
    <t>Credit card operations</t>
  </si>
  <si>
    <t>OTHER LIABILITIES</t>
  </si>
  <si>
    <t xml:space="preserve">DERIVATIVE FINANCIAL INSTRUMENTS </t>
  </si>
  <si>
    <t>Internal transfer of funds</t>
  </si>
  <si>
    <t>Third-party funds in transit</t>
  </si>
  <si>
    <t>Debentures</t>
  </si>
  <si>
    <t>Real estate, mortgage, credit and similar notes</t>
  </si>
  <si>
    <t>FUNDS FROM ACCEPTANCES AND ISSUANCE OF SECURITIES</t>
  </si>
  <si>
    <t>Free portfolio</t>
  </si>
  <si>
    <t>Third-party portfolio</t>
  </si>
  <si>
    <t xml:space="preserve">DEPOSITS RECEIVED UNDER SECURITIES REPURCHASE AGREEMENTS </t>
  </si>
  <si>
    <t xml:space="preserve">Other deposits </t>
  </si>
  <si>
    <t>Time deposits</t>
  </si>
  <si>
    <t>Savings deposits</t>
  </si>
  <si>
    <t>Demand deposits</t>
  </si>
  <si>
    <t>DEPOSITS</t>
  </si>
  <si>
    <t xml:space="preserve">NET INCOME </t>
  </si>
  <si>
    <t>Related to temporary differences</t>
  </si>
  <si>
    <t>Due on operations for the period</t>
  </si>
  <si>
    <t>INCOME TAX AND SOCIAL CONTRIBUTION</t>
  </si>
  <si>
    <t>INCOME BEFORE TAXES ON INCOME AND PROFIT SHARING</t>
  </si>
  <si>
    <t>NON-OPERATING INCOME</t>
  </si>
  <si>
    <t>OPERATING INCOME</t>
  </si>
  <si>
    <t xml:space="preserve">Other operating expenses </t>
  </si>
  <si>
    <t xml:space="preserve">Other operating revenues </t>
  </si>
  <si>
    <t xml:space="preserve">Tax expenses </t>
  </si>
  <si>
    <t>Other administrative expenses</t>
  </si>
  <si>
    <t xml:space="preserve">Personnel expenses </t>
  </si>
  <si>
    <t>Credit cards</t>
  </si>
  <si>
    <t>OTHER OPERATING REVENUES (EXPENSES)</t>
  </si>
  <si>
    <t>Compulsory deposits</t>
  </si>
  <si>
    <t>Foreign exchange operations</t>
  </si>
  <si>
    <t>Loan, lease and other credit operations</t>
  </si>
  <si>
    <t>4Q09</t>
  </si>
  <si>
    <t>3Q09</t>
  </si>
  <si>
    <t>2Q09</t>
  </si>
  <si>
    <t>1Q09</t>
  </si>
  <si>
    <t>4Q08</t>
  </si>
  <si>
    <t>NET CASH PROVIDED BY (USED IN) FINANCING ACTIVITIES</t>
  </si>
  <si>
    <t>Change in minority interest - REDE</t>
  </si>
  <si>
    <t>Decrease in debentures</t>
  </si>
  <si>
    <t>Increase in debentures</t>
  </si>
  <si>
    <t>NET CASH PROVIDED BY (USED IN) INVESTMENT ACTIVITIES</t>
  </si>
  <si>
    <t>Termination of intangible asset agreements</t>
  </si>
  <si>
    <t>Disposal of investments</t>
  </si>
  <si>
    <t>NET CASH PROVIDED BY (USED IN) OPERATING ACTIVITIES</t>
  </si>
  <si>
    <t>Funds for issuance of securities</t>
  </si>
  <si>
    <t>Other receivables and other assets</t>
  </si>
  <si>
    <t>Interbank and interbranch accounts (assets/liabilities)</t>
  </si>
  <si>
    <t>CHANGE IN ASSETS AND LIABILITIES</t>
  </si>
  <si>
    <t xml:space="preserve">Depreciation and amortization </t>
  </si>
  <si>
    <t>Adjustment to market value of securities and derivative financial instruments (assets/liabilities)</t>
  </si>
  <si>
    <t>01/01 to 
12/31/2012</t>
  </si>
  <si>
    <t>01/01 to 
12/31/2009</t>
  </si>
  <si>
    <t>01/01 to 
09/30/2009</t>
  </si>
  <si>
    <t>01/01 to 
06/30/2009</t>
  </si>
  <si>
    <t>01/01 to 
03/31/2009</t>
  </si>
  <si>
    <t>01/01 to 
12/31/2008</t>
  </si>
  <si>
    <t>Municipal</t>
  </si>
  <si>
    <t>State</t>
  </si>
  <si>
    <t>Federal</t>
  </si>
  <si>
    <t xml:space="preserve">Taxes, fees and contributions  </t>
  </si>
  <si>
    <t>FGTS – government severance pay fund</t>
  </si>
  <si>
    <t>Benefits</t>
  </si>
  <si>
    <t>Personnel</t>
  </si>
  <si>
    <t>DISTRIBUTION OF ADDED VALUE</t>
  </si>
  <si>
    <t xml:space="preserve">TOTAL ADDED VALUE TO BE DISTRIBUTED </t>
  </si>
  <si>
    <t xml:space="preserve">NET ADDED VALUE PRODUCED BY THE COMPANY </t>
  </si>
  <si>
    <t>DEPRECIATION AND AMORTIZATION</t>
  </si>
  <si>
    <t xml:space="preserve">GROSS ADDED VALUE </t>
  </si>
  <si>
    <t xml:space="preserve">Travel expenses </t>
  </si>
  <si>
    <t xml:space="preserve">Security </t>
  </si>
  <si>
    <t xml:space="preserve">Advertising, promotions and publication </t>
  </si>
  <si>
    <t>Data processing and telecommunications</t>
  </si>
  <si>
    <t>Materials, energy and others</t>
  </si>
  <si>
    <t>INPUTS PURCHASED FROM THIRD PARTIES</t>
  </si>
  <si>
    <t>Financial operations</t>
  </si>
  <si>
    <t>EXPENSES</t>
  </si>
  <si>
    <t>INCOME</t>
  </si>
  <si>
    <t>PGBL/VGBL fund quotas</t>
  </si>
  <si>
    <t>Financial bills</t>
  </si>
  <si>
    <t>Variable income</t>
  </si>
  <si>
    <t>Fixed income</t>
  </si>
  <si>
    <t>Credit rights</t>
  </si>
  <si>
    <t>Fund quotas</t>
  </si>
  <si>
    <t>Shares</t>
  </si>
  <si>
    <t>Bank deposit certificates</t>
  </si>
  <si>
    <t>Eurobonds and other</t>
  </si>
  <si>
    <t>Corporate securities</t>
  </si>
  <si>
    <t>Government securities - abroad</t>
  </si>
  <si>
    <t>National treasury notes</t>
  </si>
  <si>
    <t>Financial treasury bills</t>
  </si>
  <si>
    <t>Investiments in Non-Exclusive Funds</t>
  </si>
  <si>
    <t>Brazilian external debt bonds</t>
  </si>
  <si>
    <t>National treasury/securitization</t>
  </si>
  <si>
    <t>National treasury bills</t>
  </si>
  <si>
    <t>BRGAAP -  Trading securities (Market Value)</t>
  </si>
  <si>
    <t>Rural Product Note</t>
  </si>
  <si>
    <t xml:space="preserve"> -   </t>
  </si>
  <si>
    <t>BRGAAP -   Available-for-sale securities (Market Value)</t>
  </si>
  <si>
    <t xml:space="preserve">Bank deposit certificate </t>
  </si>
  <si>
    <t>Brazilian External Debt Bonds</t>
  </si>
  <si>
    <t>National Treasury Notes</t>
  </si>
  <si>
    <t>National Treasury Bills</t>
  </si>
  <si>
    <t>Total operations with credit granting characteristics</t>
  </si>
  <si>
    <t>Lease operations</t>
  </si>
  <si>
    <t xml:space="preserve">   Real estate financing</t>
  </si>
  <si>
    <t xml:space="preserve">   Financing</t>
  </si>
  <si>
    <t xml:space="preserve">   Loans and discounted trade receivables</t>
  </si>
  <si>
    <t>H</t>
  </si>
  <si>
    <t>G</t>
  </si>
  <si>
    <t>F</t>
  </si>
  <si>
    <t>E</t>
  </si>
  <si>
    <t>D</t>
  </si>
  <si>
    <t>C</t>
  </si>
  <si>
    <t>B</t>
  </si>
  <si>
    <t>A</t>
  </si>
  <si>
    <t>AA</t>
  </si>
  <si>
    <t>Grand total</t>
  </si>
  <si>
    <t>Subtotal</t>
  </si>
  <si>
    <t>Overdue up to 14 days</t>
  </si>
  <si>
    <t xml:space="preserve">   Over 365</t>
  </si>
  <si>
    <t xml:space="preserve">   181 to 365</t>
  </si>
  <si>
    <t xml:space="preserve">   91 to 180</t>
  </si>
  <si>
    <t xml:space="preserve">   61 to 90</t>
  </si>
  <si>
    <t xml:space="preserve">   31 to 60</t>
  </si>
  <si>
    <t xml:space="preserve">   01 to 30</t>
  </si>
  <si>
    <t>Falling due installments</t>
  </si>
  <si>
    <t>Non-overdue operations</t>
  </si>
  <si>
    <t xml:space="preserve">   15 to 30</t>
  </si>
  <si>
    <t xml:space="preserve">   01 to 14</t>
  </si>
  <si>
    <t>Overdue installments</t>
  </si>
  <si>
    <t>Individuals</t>
  </si>
  <si>
    <t xml:space="preserve">   Sundry</t>
  </si>
  <si>
    <t xml:space="preserve">   Sundry services</t>
  </si>
  <si>
    <t xml:space="preserve">   Industry - sundry</t>
  </si>
  <si>
    <t xml:space="preserve">   Commerce - sundry</t>
  </si>
  <si>
    <t xml:space="preserve">   Clothing and shoes</t>
  </si>
  <si>
    <t xml:space="preserve">   Vehicles and autoparts</t>
  </si>
  <si>
    <t xml:space="preserve">   Domestic appliances</t>
  </si>
  <si>
    <t xml:space="preserve">   Transportation</t>
  </si>
  <si>
    <t xml:space="preserve">   Third sector</t>
  </si>
  <si>
    <t xml:space="preserve">   Telecommucations</t>
  </si>
  <si>
    <t xml:space="preserve">   Health care</t>
  </si>
  <si>
    <t xml:space="preserve">   Petrochemical and chemical</t>
  </si>
  <si>
    <t xml:space="preserve">   Infrastructure work</t>
  </si>
  <si>
    <t xml:space="preserve">   Mining</t>
  </si>
  <si>
    <t xml:space="preserve">   Media</t>
  </si>
  <si>
    <t xml:space="preserve">   Steel and metallurgy</t>
  </si>
  <si>
    <t xml:space="preserve">   Wood and furniture</t>
  </si>
  <si>
    <t xml:space="preserve">   Entertainment and tourism</t>
  </si>
  <si>
    <t xml:space="preserve">   Real estate agents</t>
  </si>
  <si>
    <t xml:space="preserve">   Pharmaceuticals and cosmetics</t>
  </si>
  <si>
    <t xml:space="preserve">   Education</t>
  </si>
  <si>
    <t xml:space="preserve">   Energy and sewage</t>
  </si>
  <si>
    <t xml:space="preserve">   Packaging</t>
  </si>
  <si>
    <t xml:space="preserve">   Electronic and IT</t>
  </si>
  <si>
    <t xml:space="preserve">   Publishing and printing</t>
  </si>
  <si>
    <t xml:space="preserve">   Pulp and paper</t>
  </si>
  <si>
    <t xml:space="preserve">   Capital assets</t>
  </si>
  <si>
    <t xml:space="preserve">   Banks and other financial institutions</t>
  </si>
  <si>
    <t xml:space="preserve">   Food and beverage</t>
  </si>
  <si>
    <t xml:space="preserve">   Agribusiness and fertilizers</t>
  </si>
  <si>
    <t xml:space="preserve">   Sugar and alcohol</t>
  </si>
  <si>
    <t>Private sector</t>
  </si>
  <si>
    <t xml:space="preserve">   Energy</t>
  </si>
  <si>
    <t>Public Sector</t>
  </si>
  <si>
    <t>Porfolio</t>
  </si>
  <si>
    <t>Allowance for Loan Losses</t>
  </si>
  <si>
    <t xml:space="preserve">% </t>
  </si>
  <si>
    <t>100 largest debtors</t>
  </si>
  <si>
    <t>50 largest debtors</t>
  </si>
  <si>
    <t>20 largest debtors</t>
  </si>
  <si>
    <t>10 largest debtors</t>
  </si>
  <si>
    <t>Largest debtor</t>
  </si>
  <si>
    <t>% of total</t>
  </si>
  <si>
    <t>Risk</t>
  </si>
  <si>
    <t>Payment</t>
  </si>
  <si>
    <t>Reversal</t>
  </si>
  <si>
    <t>Opening balance</t>
  </si>
  <si>
    <t>Labor</t>
  </si>
  <si>
    <t>Civil</t>
  </si>
  <si>
    <t>Tax and social security</t>
  </si>
  <si>
    <t>BRGAAP -  Changes in the provisions and respective escrow deposits</t>
  </si>
  <si>
    <t xml:space="preserve">   Reversal</t>
  </si>
  <si>
    <t xml:space="preserve">   Increase</t>
  </si>
  <si>
    <t>Changes in the period reflected in results</t>
  </si>
  <si>
    <t>Legal obligation</t>
  </si>
  <si>
    <t>BRGAAP -  Tax and social security - Provisions</t>
  </si>
  <si>
    <t>Closing balance</t>
  </si>
  <si>
    <t>BRGAAP -  Held-to-maturity securities (Carrying Value)</t>
  </si>
  <si>
    <t>1Q15</t>
  </si>
  <si>
    <t>01/01 to 
03/31/2015</t>
  </si>
  <si>
    <t>03/31/2015</t>
  </si>
  <si>
    <t>Balance at 01/01/2015</t>
  </si>
  <si>
    <t>Balance at 03/31/2015</t>
  </si>
  <si>
    <t xml:space="preserve">  Treasury shares - granting of stock options</t>
  </si>
  <si>
    <t>Interest on capital / dividends received from investments in associates and joint ventures</t>
  </si>
  <si>
    <t>Credit card operations (assets / liabilities)</t>
  </si>
  <si>
    <t>Remeasurements of liabilities of post-employment benefits</t>
  </si>
  <si>
    <t>Investments in associates and joint ventures</t>
  </si>
  <si>
    <t>03/31/15</t>
  </si>
  <si>
    <t>Corporate Reorganizations (Note 3b)</t>
  </si>
  <si>
    <t>Granted options recognized and share-based payment - variable compensation</t>
  </si>
  <si>
    <t>Expenses for allowance for loan and lease losses</t>
  </si>
  <si>
    <t>Share of profit or (loss) in associates and joint ventures</t>
  </si>
  <si>
    <t>Cash received from redemption of held-to-maturity financial assets</t>
  </si>
  <si>
    <t>Cash upon sale of intangible assets</t>
  </si>
  <si>
    <t>Securities and derivative financial instruments (Assets/Liabilities)</t>
  </si>
  <si>
    <t>Bank deposit certificate</t>
  </si>
  <si>
    <t>Remeasurements</t>
  </si>
  <si>
    <t>Remeasurement of liabilities for post-employment benefits(*)</t>
  </si>
  <si>
    <t>Comprehensive income attributable to the owners of the parent company</t>
  </si>
  <si>
    <t>Recovery of claims under reinsurance</t>
  </si>
  <si>
    <t>Banking product net of losses on loans and claims</t>
  </si>
  <si>
    <t>2Q15</t>
  </si>
  <si>
    <t>01/01 to 
12/31/2010</t>
  </si>
  <si>
    <t>01/01 to 
03/31/2011</t>
  </si>
  <si>
    <t>01/01 to 
06/30/2011</t>
  </si>
  <si>
    <t>01/01 to
09/30/2011</t>
  </si>
  <si>
    <t>01/01 to 
12/31/2011</t>
  </si>
  <si>
    <t>01/01 to
03/31/2012</t>
  </si>
  <si>
    <t>01/01 to 
03/31/2013</t>
  </si>
  <si>
    <t>01/01 to 
06/30/2015</t>
  </si>
  <si>
    <t>06/30/15</t>
  </si>
  <si>
    <t>06/30/2015</t>
  </si>
  <si>
    <t>4Q15</t>
  </si>
  <si>
    <t>3Q15</t>
  </si>
  <si>
    <t>Balance at 06/30/2015</t>
  </si>
  <si>
    <t>Loans Transferred to assets held for sale</t>
  </si>
  <si>
    <t>Capital Increase - Statutory Reserve</t>
  </si>
  <si>
    <t>01/01 to 
09/30/2015</t>
  </si>
  <si>
    <t>09/30/15</t>
  </si>
  <si>
    <t>09/30/2015</t>
  </si>
  <si>
    <t>Balance at 09/30/2015</t>
  </si>
  <si>
    <t>Deferred taxes (excluding hedge tax effects)</t>
  </si>
  <si>
    <t>NON-CONTROLLING INTERESTS</t>
  </si>
  <si>
    <t>01/01 to 
12/31/2015</t>
  </si>
  <si>
    <t>Balance at 12/31/2015</t>
  </si>
  <si>
    <t>Dividends / Interest on capital paid in 2014- Year 2013 - Statutory Reserve</t>
  </si>
  <si>
    <t>Dividends / Interest on capital paid in 2015 - Year 2014 - Statutory Reserve</t>
  </si>
  <si>
    <t>(*) Amounts that will not be subsequently reclassified to income.</t>
  </si>
  <si>
    <t>12/31/2015</t>
  </si>
  <si>
    <t>12/31/15</t>
  </si>
  <si>
    <t>Changes in allowance for loan losses</t>
  </si>
  <si>
    <t>Renegotiated Loans</t>
  </si>
  <si>
    <t>Loan operations and lease operations portfolio</t>
  </si>
  <si>
    <t>(-) Allowance for loan losses and lease losses</t>
  </si>
  <si>
    <t>Cumulative other comprehensive income</t>
  </si>
  <si>
    <t>(Gains)/losses transferred to income statement</t>
  </si>
  <si>
    <t>Treasury shares - granting of stock options - exercised options</t>
  </si>
  <si>
    <t>Interest income related to escrow deposits</t>
  </si>
  <si>
    <t>Interest and foreign exchange income related to available-for-sale financial assets</t>
  </si>
  <si>
    <t>Interest and foreign exchange income related to held-to-maturity financial assets</t>
  </si>
  <si>
    <t>(Gain) loss on sale of assets held for sale</t>
  </si>
  <si>
    <t>(Gain) loss on sale of investments</t>
  </si>
  <si>
    <t>(Gain) loss on sale of fixed assets</t>
  </si>
  <si>
    <t>Cash received on sale of available-for-sale financial assets</t>
  </si>
  <si>
    <t xml:space="preserve">Unearned reinsurance premiums </t>
  </si>
  <si>
    <t>INCOME RELATED TO FINANCIAL OPERATIONS</t>
  </si>
  <si>
    <t>EXPENSES RELATED TO FINANCIAL OPERATIONS</t>
  </si>
  <si>
    <t>INCOME RELATED TO FINANCIAL OPERATIONS BEFORE LOAN AND LOSSES</t>
  </si>
  <si>
    <t>Income related to recovery of credits written off as loss</t>
  </si>
  <si>
    <t>GROSS INCOME RELATED TO FINANCIAL OPERATIONS</t>
  </si>
  <si>
    <t>Result from loan losses</t>
  </si>
  <si>
    <t xml:space="preserve">   Construction materials</t>
  </si>
  <si>
    <t>Closing Balance</t>
  </si>
  <si>
    <t>Effect of change in consolidation criteria</t>
  </si>
  <si>
    <t>1Q16</t>
  </si>
  <si>
    <t>01/01 to 
03/31/2016</t>
  </si>
  <si>
    <t>03/31/16</t>
  </si>
  <si>
    <t>03/31/2016</t>
  </si>
  <si>
    <t>Balance at 01/01/2016</t>
  </si>
  <si>
    <t>Balance at 03/31/2016</t>
  </si>
  <si>
    <t>2Q16</t>
  </si>
  <si>
    <t>3Q16</t>
  </si>
  <si>
    <t>4Q16</t>
  </si>
  <si>
    <t>Total renegotiated loans</t>
  </si>
  <si>
    <t>Dividends / Interest on capital paid in 2016 - Year 2015 - Special profit reserve</t>
  </si>
  <si>
    <t>Corporate reorganizations (Note 2.4 a III)</t>
  </si>
  <si>
    <t>01/01 to 
06/30/2016</t>
  </si>
  <si>
    <t>Cash and Cash equivalents, net of assets and liabilities arising from the merger with CorpBanca</t>
  </si>
  <si>
    <t>06/30/2016</t>
  </si>
  <si>
    <t>06/30/16</t>
  </si>
  <si>
    <r>
      <t xml:space="preserve">Overdue Operations </t>
    </r>
    <r>
      <rPr>
        <b/>
        <vertAlign val="superscript"/>
        <sz val="10"/>
        <rFont val="Calibri"/>
        <family val="2"/>
        <scheme val="minor"/>
      </rPr>
      <t>(1)(2)</t>
    </r>
  </si>
  <si>
    <t>(2) Delays determined upon renegotiation.</t>
  </si>
  <si>
    <r>
      <t xml:space="preserve">(-) Renegotiated loans overdue up to 30 days </t>
    </r>
    <r>
      <rPr>
        <vertAlign val="superscript"/>
        <sz val="10"/>
        <color theme="1"/>
        <rFont val="Calibri"/>
        <family val="2"/>
        <scheme val="minor"/>
      </rPr>
      <t>(2)</t>
    </r>
  </si>
  <si>
    <r>
      <t xml:space="preserve">Renegotiated loans overdue over 30 days </t>
    </r>
    <r>
      <rPr>
        <vertAlign val="superscript"/>
        <sz val="10"/>
        <color theme="1"/>
        <rFont val="Calibri"/>
        <family val="2"/>
        <scheme val="minor"/>
      </rPr>
      <t>(2)</t>
    </r>
  </si>
  <si>
    <r>
      <t xml:space="preserve">Porfolio </t>
    </r>
    <r>
      <rPr>
        <vertAlign val="superscript"/>
        <sz val="10"/>
        <color theme="1"/>
        <rFont val="Calibri"/>
        <family val="2"/>
        <scheme val="minor"/>
      </rPr>
      <t>(1)</t>
    </r>
  </si>
  <si>
    <t>(-) Cancellation of shares - ESM of April 27, 2016 – Approved on June 7, 2016</t>
  </si>
  <si>
    <t>Share-based payment – variable compensation</t>
  </si>
  <si>
    <t>Balance at 06/30/2016</t>
  </si>
  <si>
    <t>Income related to insurance, private pension and capitalization operations before claim and selling expenses</t>
  </si>
  <si>
    <t>(Acquisition)/ Disposal of interest of non-controlling stockholders</t>
  </si>
  <si>
    <t>Accounting x Managerial</t>
  </si>
  <si>
    <t>01/01 to 
09/30/2016</t>
  </si>
  <si>
    <t>09/30/16</t>
  </si>
  <si>
    <t>09/30/2016</t>
  </si>
  <si>
    <t>Balance at 09/30/2016</t>
  </si>
  <si>
    <t>01/01 to 
12/31/2016</t>
  </si>
  <si>
    <t>12/31/16</t>
  </si>
  <si>
    <t>12/31/2016</t>
  </si>
  <si>
    <t>Balance at 12/31/2016</t>
  </si>
  <si>
    <t>(Cash upon sale) Purchase of intangible assets / Goodwill</t>
  </si>
  <si>
    <t>Assets</t>
  </si>
  <si>
    <t>Cash and cash equivalents, net assets and liabilities due from Recovery acquisition</t>
  </si>
  <si>
    <t>Cash and cash equivalents, net assets and liabilities due from ISSC sale</t>
  </si>
  <si>
    <t>Cash and cash equivalents, net assets and liabilities due from BMG Seguradora acquisition</t>
  </si>
  <si>
    <t xml:space="preserve">Purchase of Investments in associates and joint ventures </t>
  </si>
  <si>
    <t>Net income (loss) attributable to non-controlling interests</t>
  </si>
  <si>
    <t>Cash and cash equivalents, net assets and liabilities due from ISSC for-sale</t>
  </si>
  <si>
    <t xml:space="preserve">   Insurance, reinsurance and pension plans</t>
  </si>
  <si>
    <t>Reclassification of Contingent Liabilities</t>
  </si>
  <si>
    <t>1Q17</t>
  </si>
  <si>
    <t>01/01 to 
03/31/2017</t>
  </si>
  <si>
    <t>03/31/17</t>
  </si>
  <si>
    <t>03/31/2017</t>
  </si>
  <si>
    <t>Balance at 03/31/2017</t>
  </si>
  <si>
    <t>Balance at 01/01/2017</t>
  </si>
  <si>
    <t>2Q17</t>
  </si>
  <si>
    <t>3Q17</t>
  </si>
  <si>
    <t>4Q17</t>
  </si>
  <si>
    <t>Balance at 30/09/2010</t>
  </si>
  <si>
    <t>Total with Financial Guarantees Provided</t>
  </si>
  <si>
    <r>
      <t>Advance on exchange contracts</t>
    </r>
    <r>
      <rPr>
        <b/>
        <vertAlign val="superscript"/>
        <sz val="10"/>
        <rFont val="Calibri"/>
        <family val="2"/>
        <scheme val="minor"/>
      </rPr>
      <t xml:space="preserve">(1) </t>
    </r>
  </si>
  <si>
    <r>
      <t>Other sundry receivables</t>
    </r>
    <r>
      <rPr>
        <b/>
        <vertAlign val="superscript"/>
        <sz val="10"/>
        <rFont val="Calibri"/>
        <family val="2"/>
        <scheme val="minor"/>
      </rPr>
      <t xml:space="preserve">(2) </t>
    </r>
  </si>
  <si>
    <r>
      <t>Financial Guarantees Provided</t>
    </r>
    <r>
      <rPr>
        <b/>
        <vertAlign val="superscript"/>
        <sz val="10"/>
        <rFont val="Calibri"/>
        <family val="2"/>
        <scheme val="minor"/>
      </rPr>
      <t>(3)</t>
    </r>
  </si>
  <si>
    <t>01/01 to 
06/30/2017</t>
  </si>
  <si>
    <t>Balance at 06/30/2017</t>
  </si>
  <si>
    <t>dez-12</t>
  </si>
  <si>
    <t>Dividends / Interest on capital paid in 2017 - Year 2016 - Special profit reserve</t>
  </si>
  <si>
    <t>01/01 to 
09/30/2017</t>
  </si>
  <si>
    <t>Balance at 09/30/2017</t>
  </si>
  <si>
    <t xml:space="preserve">    Credit concentration</t>
  </si>
  <si>
    <t>Efficiency Ratio | Risk-Adjusted Efficiency Ratio Pro Forma</t>
  </si>
  <si>
    <t>Sheets of Notes:</t>
  </si>
  <si>
    <t xml:space="preserve">     Liabilities + Stockholders´ Equity</t>
  </si>
  <si>
    <t xml:space="preserve">     Assets</t>
  </si>
  <si>
    <t>Adjustment to legal liabilities – tax and social security</t>
  </si>
  <si>
    <t>Adjustment to provision for contingent liabilities</t>
  </si>
  <si>
    <t>Amortization of goodwill</t>
  </si>
  <si>
    <t>Cash and cash equivalents of assets and liabilities arising from the purchase of Redecard S.A.</t>
  </si>
  <si>
    <t>Cash and cash equivalents of assets and liabilities arising from ITAÚ UNIBANCO merger</t>
  </si>
  <si>
    <t>Purchase of investments AIG Seguros S.A.</t>
  </si>
  <si>
    <t>Payment of income tax and social contribution from sale of investments</t>
  </si>
  <si>
    <t>Debt instruments eligible as capital</t>
  </si>
  <si>
    <t>01/01 to 
12/31/2017</t>
  </si>
  <si>
    <t>BRGAAP -  Recovery and renegotiation of credits</t>
  </si>
  <si>
    <t xml:space="preserve">    Recovery and renegotiation of credits</t>
  </si>
  <si>
    <t>Balance at 12/31/2017</t>
  </si>
  <si>
    <t xml:space="preserve">Cancellation of Shares – Meeting of the Board of Directors 12/15/2017 </t>
  </si>
  <si>
    <t>(Increase) / Reduction of interest of controlling stockholders (Note 2.4a I and 3)</t>
  </si>
  <si>
    <t>Cash and cash equivalents, net assets and liabilities from Citibank acquisition</t>
  </si>
  <si>
    <t>Dividends / interest on capital  – Special profit reserve</t>
  </si>
  <si>
    <t xml:space="preserve">(1) Includes Share of other comprehensive income in associates and joint ventures - Available-for-sale financial assets. </t>
  </si>
  <si>
    <t>(2) Includes Cash flow hedge and of net investmentin foreign operation.</t>
  </si>
  <si>
    <t>Available for sale¹</t>
  </si>
  <si>
    <t>Gains and losses – hedge²</t>
  </si>
  <si>
    <t>Cash and cash equivalents, net of assets and liabilities from Recovery acquisition</t>
  </si>
  <si>
    <t>1Q18</t>
  </si>
  <si>
    <t>01/01 to 
03/31/2018</t>
  </si>
  <si>
    <t>03/31/2018</t>
  </si>
  <si>
    <t>01/01/2017</t>
  </si>
  <si>
    <t>Hedge</t>
  </si>
  <si>
    <t>Financial Assets</t>
  </si>
  <si>
    <t xml:space="preserve">At Amortized Cost </t>
  </si>
  <si>
    <t xml:space="preserve">Securities </t>
  </si>
  <si>
    <t xml:space="preserve">(-) Provision for Expected Loss </t>
  </si>
  <si>
    <t>At Fair Value Through Other Comprehensive Income</t>
  </si>
  <si>
    <t>At Fair Value Through Profit or Loss</t>
  </si>
  <si>
    <t>Total assets</t>
  </si>
  <si>
    <t>Financial Liabilities</t>
  </si>
  <si>
    <t xml:space="preserve">Provision for Expected Loss </t>
  </si>
  <si>
    <t>Loan Commitments</t>
  </si>
  <si>
    <t>Financial Guarantees</t>
  </si>
  <si>
    <t>Total liabilities and stockholders' equity</t>
  </si>
  <si>
    <t>(Gains) / losses transferred to income statement</t>
  </si>
  <si>
    <t>Adjusted net income</t>
  </si>
  <si>
    <t>(Increase) decrease in assets</t>
  </si>
  <si>
    <t>Derivatives (assets / liabilities)</t>
  </si>
  <si>
    <t>(Decrease) increase in liabilities</t>
  </si>
  <si>
    <t>Net cash from (used in) operating activities</t>
  </si>
  <si>
    <t>Net cash from (used in) investing activities</t>
  </si>
  <si>
    <t>Net cash from (used in) financing activities</t>
  </si>
  <si>
    <t>Net increase (decrease) in cash and cash equivalents</t>
  </si>
  <si>
    <t xml:space="preserve">Cancellation of Shares – Meeting of the Board of Directors 02/22/2018 </t>
  </si>
  <si>
    <t>Dividends / Interest on capital paid in 2018 - Year 2017 - Special profit reserve</t>
  </si>
  <si>
    <t>IFRS 9 - Consolidated Balance Sheet - ASSETS (R$ million)</t>
  </si>
  <si>
    <t>IFRS 9 - Consolidated Balance Sheet - LIABILITIES AND STOCKHOLDERS´ EQUITY (R$ million)</t>
  </si>
  <si>
    <t>IFRS 9 - Consolidated Statement of Comprehensive Income (R$ million)</t>
  </si>
  <si>
    <t>IFRS 9 - Consolidated Statement of Income (R$ million)</t>
  </si>
  <si>
    <r>
      <t>Gains and losses –  hedge</t>
    </r>
    <r>
      <rPr>
        <b/>
        <vertAlign val="superscript"/>
        <sz val="10"/>
        <color theme="0"/>
        <rFont val="Arial"/>
        <family val="2"/>
      </rPr>
      <t xml:space="preserve"> (2)</t>
    </r>
  </si>
  <si>
    <t>IFRS 9 - Consolidated Statement of Changes in Stockholders’ Equity (R$ million)</t>
  </si>
  <si>
    <t>IFRS 9 - Consolidated Statement of Cash Flows (R$ million)</t>
  </si>
  <si>
    <t>Expected Loss from Financial Assets and Claims</t>
  </si>
  <si>
    <t>Earnings per share - basic</t>
  </si>
  <si>
    <t>Common</t>
  </si>
  <si>
    <t>Preferred</t>
  </si>
  <si>
    <t>Earnings per share - diluted</t>
  </si>
  <si>
    <t>Weighted average number of shares outstanding - basic</t>
  </si>
  <si>
    <t>Weighted average number of shares outstanding - diluted</t>
  </si>
  <si>
    <t>(2) Includes Cash flow hedge and hedge of net investment in foreign operation.</t>
  </si>
  <si>
    <t>12/31/2017</t>
  </si>
  <si>
    <t>01/01 to
03/31/2017</t>
  </si>
  <si>
    <t>01/01 to
03/31/2018</t>
  </si>
  <si>
    <t>NOTE</t>
  </si>
  <si>
    <t>Updated until dec/17</t>
  </si>
  <si>
    <t>BRGAAP - Composition of the portfolio with credit granting characteristics - By business sector</t>
  </si>
  <si>
    <t xml:space="preserve">   Oil and gas*</t>
  </si>
  <si>
    <t>BRGAAP - Credit concentration</t>
  </si>
  <si>
    <t xml:space="preserve">Loan, lease and other credit operations (*) </t>
  </si>
  <si>
    <t>* The amounts include Financial Guarantees Provided.</t>
  </si>
  <si>
    <t>4Q18</t>
  </si>
  <si>
    <t>3Q18</t>
  </si>
  <si>
    <t>2Q18</t>
  </si>
  <si>
    <t>Following the adoption of IFRS 9 guidelines and the consequent change of the financial statements structure, this historical series continues in a specific spreadsheet.</t>
  </si>
  <si>
    <t xml:space="preserve">Cash received from redemption of financial assets at amortized cost </t>
  </si>
  <si>
    <t>Balance at 03/31/2018</t>
  </si>
  <si>
    <t>Balance at 01/01/2018</t>
  </si>
  <si>
    <t>01/01 to 
06/30/2018</t>
  </si>
  <si>
    <t>06/30/2018</t>
  </si>
  <si>
    <t>BRGAAP - Composition of the portfolio with credit granting characteristics - By type of operations and risk level</t>
  </si>
  <si>
    <t>BRGAAP - Composition of the portfolio with credit granting characteristics - By maturity and risk level</t>
  </si>
  <si>
    <t>* Comprises trade of fuel.</t>
  </si>
  <si>
    <t>06/30/18</t>
  </si>
  <si>
    <t>03/31/18</t>
  </si>
  <si>
    <t>04/01 to
06/30/2018</t>
  </si>
  <si>
    <t>04/01 to
06/30/2017</t>
  </si>
  <si>
    <t xml:space="preserve">Unclaimed dividends </t>
  </si>
  <si>
    <t>Balance at 06/30/2018</t>
  </si>
  <si>
    <t>04/01 a 
06/30/2017</t>
  </si>
  <si>
    <t>04/01 to 
06/30/2018</t>
  </si>
  <si>
    <t>01/01 to 
09/30/2018</t>
  </si>
  <si>
    <t>09/30/2018</t>
  </si>
  <si>
    <t>07/01 to
09/30/2017</t>
  </si>
  <si>
    <t>07/01 to
09/30/2018</t>
  </si>
  <si>
    <t>Balance at 09/30/2018</t>
  </si>
  <si>
    <t>Acquisition of treasury shares (Note 19a)</t>
  </si>
  <si>
    <t>Result of delivery of treasury shares</t>
  </si>
  <si>
    <t>Recognition of stock-based payment plans</t>
  </si>
  <si>
    <t>Dividends / interest on capital</t>
  </si>
  <si>
    <t>Dividends / interest on capital  – Special profit reserve (Note 19b)</t>
  </si>
  <si>
    <t>Share-based payment</t>
  </si>
  <si>
    <t>Total other comprehensive income</t>
  </si>
  <si>
    <r>
      <t>Other</t>
    </r>
    <r>
      <rPr>
        <vertAlign val="superscript"/>
        <sz val="10"/>
        <rFont val="Arial"/>
        <family val="2"/>
      </rPr>
      <t>(3)</t>
    </r>
  </si>
  <si>
    <t>Structured notes</t>
  </si>
  <si>
    <t>Financial liabilities at fair value throught profit or loss</t>
  </si>
  <si>
    <t>Deposited with the Central Bank of Brazil</t>
  </si>
  <si>
    <t>Change in non-controlling interests stockholders</t>
  </si>
  <si>
    <t>07/01 to 
09/30/2017</t>
  </si>
  <si>
    <r>
      <t xml:space="preserve">Financial Assets at Fair Value Through Other Comprehensive Income </t>
    </r>
    <r>
      <rPr>
        <b/>
        <vertAlign val="superscript"/>
        <sz val="10"/>
        <color theme="0"/>
        <rFont val="Calibri"/>
        <family val="2"/>
        <scheme val="minor"/>
      </rPr>
      <t>(1)</t>
    </r>
  </si>
  <si>
    <t>Compulsory deposits in the Central Bank of Brazil</t>
  </si>
  <si>
    <t>Financial assets at fair value through other comprehensive income</t>
  </si>
  <si>
    <t>Change in assets and liabilities</t>
  </si>
  <si>
    <t>Change in non-controlling interests</t>
  </si>
  <si>
    <t>PROFIT SHARING - Management members - Statutory</t>
  </si>
  <si>
    <t>Balance arising from the aquisition of companies</t>
  </si>
  <si>
    <t>Balance arising from the merger with Corpbanca</t>
  </si>
  <si>
    <t>01/01 to 
12/31/2018</t>
  </si>
  <si>
    <t>12/31/2018</t>
  </si>
  <si>
    <t>Assets guaranteeing technical provisions</t>
  </si>
  <si>
    <t>GOODWILL AND INTANGIBLE ASSETS</t>
  </si>
  <si>
    <t>Intangible assets</t>
  </si>
  <si>
    <t>TOTAL STOCKHOLDERS' EQUITY</t>
  </si>
  <si>
    <t>TOTAL STOCKHOLDERS' EQUITY OF CONTROLLING SHAREHOLDERS</t>
  </si>
  <si>
    <t>(Gain) loss from rescission of operations of intangible assets</t>
  </si>
  <si>
    <t>(1) Operations with overdue installments for more than 14 days or under control of administrators or in companies in the process of declaring bankruptcy;</t>
  </si>
  <si>
    <t>Subtotal (a)</t>
  </si>
  <si>
    <t>Balance arising from the acquisition of Citibank operations (Note 2c)</t>
  </si>
  <si>
    <t>Tax Lawsuits</t>
  </si>
  <si>
    <t>Cash</t>
  </si>
  <si>
    <t>Goodwill and Intangible assets, net</t>
  </si>
  <si>
    <t>10/01 to
12/31/2018</t>
  </si>
  <si>
    <t>10/01 to
12/31/2017</t>
  </si>
  <si>
    <r>
      <t xml:space="preserve">Other </t>
    </r>
    <r>
      <rPr>
        <vertAlign val="superscript"/>
        <sz val="10"/>
        <rFont val="Arial"/>
        <family val="2"/>
      </rPr>
      <t>(3)</t>
    </r>
  </si>
  <si>
    <t>Cancellation of Shares – Meeting of the Board of Directors 12/15/2017</t>
  </si>
  <si>
    <t>Acquisition of treasury shares (Note 18a)</t>
  </si>
  <si>
    <t>Dividends / interest on capital  – Special profit reserve (Note 18b)</t>
  </si>
  <si>
    <t>Cancellation of shares - ESM of April 27, 2016 – Approved on June 7, 2016</t>
  </si>
  <si>
    <t>Balance at 12/31/2018</t>
  </si>
  <si>
    <t>(3) Includes Argentina´s hyperinflation adjustment.</t>
  </si>
  <si>
    <t>01/01 to
12/31/2018</t>
  </si>
  <si>
    <t>(Gain) loss on sale of investments and fixed assets</t>
  </si>
  <si>
    <t>Impairment losses of fixed assets and intangible assets</t>
  </si>
  <si>
    <t>Funds from institutional markets</t>
  </si>
  <si>
    <t xml:space="preserve">   Cash</t>
  </si>
  <si>
    <t xml:space="preserve">   Interbank deposits</t>
  </si>
  <si>
    <t>01/01 to
12/31/2016</t>
  </si>
  <si>
    <t>01/01 to
12/31/2017</t>
  </si>
  <si>
    <t xml:space="preserve">   Tradings</t>
  </si>
  <si>
    <t>Balance at 01/01/2016 - In accordance with IAS 39</t>
  </si>
  <si>
    <t>Adjustments (Note 2.2)</t>
  </si>
  <si>
    <t>Capital increase - Statutory Reserve - ESM of September 14, 2016</t>
  </si>
  <si>
    <t>Executive Summary</t>
  </si>
  <si>
    <t>Results and Efficiency Ratio</t>
  </si>
  <si>
    <t>Statement of Income</t>
  </si>
  <si>
    <t>Financial Margin Perspective</t>
  </si>
  <si>
    <t>Operating Revenues Perspective</t>
  </si>
  <si>
    <t xml:space="preserve">Accounting x Managerial Reconciliation </t>
  </si>
  <si>
    <t>Business Segment</t>
  </si>
  <si>
    <t>Result Breakdown</t>
  </si>
  <si>
    <t>Financial Margin with Clients</t>
  </si>
  <si>
    <t>Commissions and Fees</t>
  </si>
  <si>
    <t>Balance Sheet and Credit Quality</t>
  </si>
  <si>
    <t>Balance Sheet</t>
  </si>
  <si>
    <t>Balance Sheet - By Business Segments</t>
  </si>
  <si>
    <t>Credit Portfolio by Product</t>
  </si>
  <si>
    <t>Nonperforming loans ratio (NPL)</t>
  </si>
  <si>
    <t>Coverage Ratio - 90 days</t>
  </si>
  <si>
    <t>Funding</t>
  </si>
  <si>
    <t>Recurring Net Income</t>
  </si>
  <si>
    <t>Stockholders' Equity</t>
  </si>
  <si>
    <t>R$ million</t>
  </si>
  <si>
    <t>2015</t>
  </si>
  <si>
    <t>2016</t>
  </si>
  <si>
    <t>Managerial Financial Margin</t>
  </si>
  <si>
    <t>Financial Margin with the Market</t>
  </si>
  <si>
    <t>Expenses for Allowance for Loan and Lease Losses</t>
  </si>
  <si>
    <t>Discounts Granted</t>
  </si>
  <si>
    <t>Recovery of Loans Written Off as Losses</t>
  </si>
  <si>
    <t>Net Result from Financial Operations</t>
  </si>
  <si>
    <t>Other Operating Income/(Expenses)</t>
  </si>
  <si>
    <t>Result from Insurance, Pension Plan and Capitalization Operations</t>
  </si>
  <si>
    <t>Tax Expenses (ISS, PIS, Cofins and other)</t>
  </si>
  <si>
    <t>Income before Tax and Minority Interests</t>
  </si>
  <si>
    <t>Income Tax and Social Contribution</t>
  </si>
  <si>
    <t>Minority Interests in Subsidiaries</t>
  </si>
  <si>
    <t>Operating Revenues</t>
  </si>
  <si>
    <t>Result from Insurance, Pension Plan and Premium Bonds Operations before Retained Claims and Selling Expenses</t>
  </si>
  <si>
    <t>Other Operating Income</t>
  </si>
  <si>
    <t>Equity in Earnings of Affiliates and Other Investments</t>
  </si>
  <si>
    <t>Non-operating Income</t>
  </si>
  <si>
    <t>Cost of Credit</t>
  </si>
  <si>
    <t>Expenses for Allowance for Loan Losses</t>
  </si>
  <si>
    <t>Impairment</t>
  </si>
  <si>
    <t>Recovery of Credits Written Off as Losses</t>
  </si>
  <si>
    <t>Retained Claims</t>
  </si>
  <si>
    <t>Other Operating Expenses</t>
  </si>
  <si>
    <t>Tax Expenses for ISS, PIS, Cofins and Other Taxes</t>
  </si>
  <si>
    <t>Insurance Selling Expenses</t>
  </si>
  <si>
    <t>Profit Sharing</t>
  </si>
  <si>
    <t>,</t>
  </si>
  <si>
    <t>Accounting</t>
  </si>
  <si>
    <t>Non-recurring Events</t>
  </si>
  <si>
    <t>Tax Effect of Hedge</t>
  </si>
  <si>
    <t>Published 
Managerial</t>
  </si>
  <si>
    <t>Redecard</t>
  </si>
  <si>
    <t>Insurance</t>
  </si>
  <si>
    <t>Other Managerial Adjusts</t>
  </si>
  <si>
    <t>Managerial</t>
  </si>
  <si>
    <t>Results from Insurance, Pension Plan and Premium Bonds Operations before Retained Claims and Selling Expenses</t>
  </si>
  <si>
    <t>Income from Recovery of Loans Written Off as Losses</t>
  </si>
  <si>
    <t>Income before Tax and Profit Sharing</t>
  </si>
  <si>
    <t>Profit Sharing Management Members - Statutory</t>
  </si>
  <si>
    <t xml:space="preserve">Minority Interests </t>
  </si>
  <si>
    <t>Net Income</t>
  </si>
  <si>
    <t xml:space="preserve">               Statement of Income by Segment</t>
  </si>
  <si>
    <t>Retail Banking</t>
  </si>
  <si>
    <t xml:space="preserve">Result from Insurance, Pension Plans and Premium Bonds Operations before Retained Claims and Selling Expenses </t>
  </si>
  <si>
    <t>Other Operational Revenues</t>
  </si>
  <si>
    <t>Equity in Earnings of Affiliates</t>
  </si>
  <si>
    <t>Non-Operating Income</t>
  </si>
  <si>
    <t>Wholesale Banking</t>
  </si>
  <si>
    <t>Activities with the Market + Corporation</t>
  </si>
  <si>
    <t>New Model</t>
  </si>
  <si>
    <t>ITAÚ UNIBANCO</t>
  </si>
  <si>
    <t>Average Balance</t>
  </si>
  <si>
    <t>Financial Margin</t>
  </si>
  <si>
    <t>Average Rate (p.a.)</t>
  </si>
  <si>
    <t>Spread-Sensitive Operations</t>
  </si>
  <si>
    <t>Working Capital and Other</t>
  </si>
  <si>
    <t>Financial Margin with Clients (ex-Discounts Granted)</t>
  </si>
  <si>
    <t>Provision for Loan Losses</t>
  </si>
  <si>
    <t>Financial Margin with Clients after Provisions for Credit Risk</t>
  </si>
  <si>
    <t>Financial Margin of Spread-Sensitive Operations after Provisions for Credit Risk</t>
  </si>
  <si>
    <t>Modelo Anterior</t>
  </si>
  <si>
    <r>
      <t xml:space="preserve">Sensíveis à </t>
    </r>
    <r>
      <rPr>
        <i/>
        <sz val="9"/>
        <rFont val="Calibri"/>
        <family val="2"/>
        <scheme val="minor"/>
      </rPr>
      <t>Spreads</t>
    </r>
  </si>
  <si>
    <r>
      <t xml:space="preserve">Sensíveis à </t>
    </r>
    <r>
      <rPr>
        <i/>
        <sz val="9"/>
        <rFont val="Calibri"/>
        <family val="2"/>
        <scheme val="minor"/>
      </rPr>
      <t xml:space="preserve">Spreads </t>
    </r>
    <r>
      <rPr>
        <sz val="9"/>
        <rFont val="Calibri"/>
        <family val="2"/>
        <scheme val="minor"/>
      </rPr>
      <t>- Crédito</t>
    </r>
  </si>
  <si>
    <r>
      <t xml:space="preserve">Sensíveis à </t>
    </r>
    <r>
      <rPr>
        <i/>
        <sz val="9"/>
        <rFont val="Calibri"/>
        <family val="2"/>
        <scheme val="minor"/>
      </rPr>
      <t xml:space="preserve">Spreads </t>
    </r>
    <r>
      <rPr>
        <sz val="9"/>
        <rFont val="Calibri"/>
        <family val="2"/>
        <scheme val="minor"/>
      </rPr>
      <t>- Outros Ativos</t>
    </r>
  </si>
  <si>
    <t>Sensíveis à Taxa de Juros</t>
  </si>
  <si>
    <t>Margem Financeira com Clientes</t>
  </si>
  <si>
    <t>Despesa de Provisão para Créditos de Liquidação Duvidosa</t>
  </si>
  <si>
    <t>Recuperação de Créditos Baixados como Prejuízo</t>
  </si>
  <si>
    <r>
      <rPr>
        <b/>
        <i/>
        <sz val="9"/>
        <rFont val="Calibri"/>
        <family val="2"/>
      </rPr>
      <t>Net Interest Margin</t>
    </r>
    <r>
      <rPr>
        <b/>
        <sz val="9"/>
        <rFont val="Calibri"/>
        <family val="2"/>
        <scheme val="minor"/>
      </rPr>
      <t xml:space="preserve"> de Crédito após Provisões para Risco de Crédito</t>
    </r>
  </si>
  <si>
    <r>
      <rPr>
        <b/>
        <i/>
        <sz val="9"/>
        <rFont val="Calibri"/>
        <family val="2"/>
      </rPr>
      <t>Net Interest Margin</t>
    </r>
    <r>
      <rPr>
        <b/>
        <sz val="9"/>
        <rFont val="Calibri"/>
        <family val="2"/>
        <scheme val="minor"/>
      </rPr>
      <t xml:space="preserve"> após Provisões para Risco de Crédito</t>
    </r>
  </si>
  <si>
    <t>Asset Management</t>
  </si>
  <si>
    <t>Current Account Services</t>
  </si>
  <si>
    <t>Credit Operations and Guarantees Provided</t>
  </si>
  <si>
    <t>Collection Services</t>
  </si>
  <si>
    <t>Credit Cards</t>
  </si>
  <si>
    <t>Latin America</t>
  </si>
  <si>
    <t>Personnel Expenses</t>
  </si>
  <si>
    <t>Administrative Expenses</t>
  </si>
  <si>
    <t>Operating Expenses</t>
  </si>
  <si>
    <t>Other Tax Expenses (*)</t>
  </si>
  <si>
    <t>(*) Does not include ISS, PIS and Cofins.</t>
  </si>
  <si>
    <t>Compensation, Charges and Social Benefits</t>
  </si>
  <si>
    <t>Profit Sharing (*)</t>
  </si>
  <si>
    <t>Employee Terminations and Labor Claims</t>
  </si>
  <si>
    <t>Training</t>
  </si>
  <si>
    <t>(*) Includes variable compensation and stock option plans.</t>
  </si>
  <si>
    <t>Data Processing and Telecommunications</t>
  </si>
  <si>
    <t>Depreciation and Amortization</t>
  </si>
  <si>
    <t>Facilities</t>
  </si>
  <si>
    <t>Third-Party Services</t>
  </si>
  <si>
    <t>Financial System Services</t>
  </si>
  <si>
    <t>Advertising, Promotions and Publications</t>
  </si>
  <si>
    <t>Materials</t>
  </si>
  <si>
    <t>Security</t>
  </si>
  <si>
    <t>Travel</t>
  </si>
  <si>
    <t>Selling - Credit Cards</t>
  </si>
  <si>
    <t>Claims</t>
  </si>
  <si>
    <t>Non-interest Expenses (A)</t>
  </si>
  <si>
    <t>Operating Revenues Net Of Claims and Selling Expenses from Insurance (B)</t>
  </si>
  <si>
    <t>Financial Margin with Market</t>
  </si>
  <si>
    <t>Result from Insurance, Pension Plans and Capitalization Operations</t>
  </si>
  <si>
    <t>Other Operating Revenues</t>
  </si>
  <si>
    <t xml:space="preserve">Tax Expenses for ISS, PIS, Cofins and Other Taxes (C) </t>
  </si>
  <si>
    <t>Efficiency Ratio [A / (B + C)]</t>
  </si>
  <si>
    <t>Risk-Adjusted Efficiency Ratio [(A + D) / (B + C)]</t>
  </si>
  <si>
    <t>ASSETS</t>
  </si>
  <si>
    <t>Current and Long-term Assets</t>
  </si>
  <si>
    <t>Cash and Cash Equivalents</t>
  </si>
  <si>
    <t>Short-term Interbank Investments</t>
  </si>
  <si>
    <t>Securities and Derivative Financial Instruments</t>
  </si>
  <si>
    <t>Interbank and Interbranch Accounts</t>
  </si>
  <si>
    <t>Loan, Lease and Other Credits Operations</t>
  </si>
  <si>
    <t>(Allowance for Loan Losses)</t>
  </si>
  <si>
    <t>Other Assets</t>
  </si>
  <si>
    <t>Permanent Assets</t>
  </si>
  <si>
    <t>LIABILITIES AND EQUITY</t>
  </si>
  <si>
    <t>Current and Long-term Liabilities</t>
  </si>
  <si>
    <t>Deposits Received under Securities Repurchase Agreements</t>
  </si>
  <si>
    <t>Fund from Acceptances and Issue of Securities</t>
  </si>
  <si>
    <t>Borrowings and Onlendings</t>
  </si>
  <si>
    <t>Derivative Financial Instruments</t>
  </si>
  <si>
    <t>Technical Provisions for Insurance, Pension Plans and Capitalization</t>
  </si>
  <si>
    <t>Other Liabilities</t>
  </si>
  <si>
    <t>Deferred Income</t>
  </si>
  <si>
    <t>Minority Interest in Subsidiaries</t>
  </si>
  <si>
    <t>TOTAL LIABILITIES AND EQUITY</t>
  </si>
  <si>
    <t xml:space="preserve">              Balance Sheet - Segments</t>
  </si>
  <si>
    <t>Loan, Lease and Other Credit Operations</t>
  </si>
  <si>
    <t>(Complementary Expected Loss Provisions)</t>
  </si>
  <si>
    <t>Economic Allocated Capital - Tier I (*)</t>
  </si>
  <si>
    <t>(*) The Economic Capital allocated to the Activities with the Market + Corporation column contains all the excess capital of the institution so as to arrive at the accounting net equity.</t>
  </si>
  <si>
    <t xml:space="preserve">Individuals </t>
  </si>
  <si>
    <t>Credit Card Loans</t>
  </si>
  <si>
    <t>Personal Loans</t>
  </si>
  <si>
    <t>Payroll Loans</t>
  </si>
  <si>
    <t>Vehicles Loans</t>
  </si>
  <si>
    <t>Mortgage Loans</t>
  </si>
  <si>
    <t>Very Small, Small and Middle Market Loans (*)</t>
  </si>
  <si>
    <t>Corporate Loans</t>
  </si>
  <si>
    <t>Latin America (**)</t>
  </si>
  <si>
    <t>Financial Guarantees Provided</t>
  </si>
  <si>
    <t>Corporate</t>
  </si>
  <si>
    <t xml:space="preserve">Very Small, Small and Middle Market </t>
  </si>
  <si>
    <t>Latin Amercia</t>
  </si>
  <si>
    <t>(*): Includes Rural Loans (Individuals).</t>
  </si>
  <si>
    <t>(**): Includes Argentina, Chile, Colombia, Panama, Paraguay and Uruguay</t>
  </si>
  <si>
    <t>Credit Card</t>
  </si>
  <si>
    <t>Rural  Loans</t>
  </si>
  <si>
    <t>Working Capital (*)</t>
  </si>
  <si>
    <t>BNDES/Onlending</t>
  </si>
  <si>
    <t>Export / Import Financing</t>
  </si>
  <si>
    <t>Total without Financial Guarantees Provides</t>
  </si>
  <si>
    <t>Financial Guarantees Provides</t>
  </si>
  <si>
    <t>Corporate Private Securities (**)</t>
  </si>
  <si>
    <t>(*) It also includes Overdraft, Receivables, Hot Money, Leasing, and other;</t>
  </si>
  <si>
    <t>(**) Includes Debentures, CRI and Commercial Paper.</t>
  </si>
  <si>
    <t xml:space="preserve">                  Changes in allowance for loan losses</t>
  </si>
  <si>
    <t>Balance from the merger with CorpBanca</t>
  </si>
  <si>
    <t>Adjustments arising from the first-time adoption of Resolution nº. 4,512/16</t>
  </si>
  <si>
    <t>Balance arising from the acquisition of Citibank operations</t>
  </si>
  <si>
    <t>Net increase for the period</t>
  </si>
  <si>
    <t>Transfer of financial assets</t>
  </si>
  <si>
    <t>Write-Off</t>
  </si>
  <si>
    <t>Exchange variation</t>
  </si>
  <si>
    <t>Specific allowance</t>
  </si>
  <si>
    <t>Generic allowance</t>
  </si>
  <si>
    <t>Additional allowance Including Financial Guarantees Provided</t>
  </si>
  <si>
    <t>Allowance for Financial Guarantees Provided</t>
  </si>
  <si>
    <t>Additional allowance</t>
  </si>
  <si>
    <t xml:space="preserve">              Renegotiated Loans </t>
  </si>
  <si>
    <t>Total Renegotiated Loans Operations</t>
  </si>
  <si>
    <t>Renegotiated Loans Operations less than 30 days overdue*</t>
  </si>
  <si>
    <t>Renegotiated Loans Operations over 30 days overdue*</t>
  </si>
  <si>
    <t>Total Renegotiated Loans Operations - Brazil</t>
  </si>
  <si>
    <t>(*) Measure at the moment of renegotiation</t>
  </si>
  <si>
    <t>Coverage Ratio over 90 days</t>
  </si>
  <si>
    <t>Non-Performing Loans over 90 days</t>
  </si>
  <si>
    <t>Loan Portfolio</t>
  </si>
  <si>
    <t>Demand Deposits</t>
  </si>
  <si>
    <t>Time Deposits</t>
  </si>
  <si>
    <t>Foreign Exchange Portfolio</t>
  </si>
  <si>
    <t>Subordinated Debt</t>
  </si>
  <si>
    <t>Credit Portfolio with Financial Guarantees Provided</t>
  </si>
  <si>
    <t>1T11</t>
  </si>
  <si>
    <t>2T11</t>
  </si>
  <si>
    <t>3T11</t>
  </si>
  <si>
    <t>4T11</t>
  </si>
  <si>
    <t>2011</t>
  </si>
  <si>
    <t>1T12</t>
  </si>
  <si>
    <t>2T12</t>
  </si>
  <si>
    <t>3T12</t>
  </si>
  <si>
    <t>4T12</t>
  </si>
  <si>
    <t>2012</t>
  </si>
  <si>
    <t>1T13</t>
  </si>
  <si>
    <t>2T13</t>
  </si>
  <si>
    <t>3T13</t>
  </si>
  <si>
    <t>4T13</t>
  </si>
  <si>
    <t>2013</t>
  </si>
  <si>
    <t>1T14</t>
  </si>
  <si>
    <t>2T14</t>
  </si>
  <si>
    <t>3T14</t>
  </si>
  <si>
    <t>4T14</t>
  </si>
  <si>
    <t>2014</t>
  </si>
  <si>
    <t>1T15</t>
  </si>
  <si>
    <t>2T15</t>
  </si>
  <si>
    <t>3T15</t>
  </si>
  <si>
    <t>4T15</t>
  </si>
  <si>
    <t>1T16</t>
  </si>
  <si>
    <t>2T16</t>
  </si>
  <si>
    <t>3T16</t>
  </si>
  <si>
    <t>4T16</t>
  </si>
  <si>
    <t>Result from Loan Losses</t>
  </si>
  <si>
    <t xml:space="preserve">              Managerial (BRGAAP) Operating Revenues</t>
  </si>
  <si>
    <t xml:space="preserve">Result from Loan Losses </t>
  </si>
  <si>
    <t>Saldo Médio</t>
  </si>
  <si>
    <t>Margem Financeira</t>
  </si>
  <si>
    <t>Taxa Média (a.a.)</t>
  </si>
  <si>
    <t>Divulgado</t>
  </si>
  <si>
    <t>ag</t>
  </si>
  <si>
    <t>ah</t>
  </si>
  <si>
    <t>ai</t>
  </si>
  <si>
    <t>ad</t>
  </si>
  <si>
    <t>ae</t>
  </si>
  <si>
    <t>af</t>
  </si>
  <si>
    <t>aa</t>
  </si>
  <si>
    <t>ab</t>
  </si>
  <si>
    <t>ac</t>
  </si>
  <si>
    <t>x</t>
  </si>
  <si>
    <t>y</t>
  </si>
  <si>
    <t>z</t>
  </si>
  <si>
    <t>u</t>
  </si>
  <si>
    <t>v</t>
  </si>
  <si>
    <t>w</t>
  </si>
  <si>
    <t>r</t>
  </si>
  <si>
    <t>s</t>
  </si>
  <si>
    <t>t</t>
  </si>
  <si>
    <t>o</t>
  </si>
  <si>
    <t>p</t>
  </si>
  <si>
    <t>q</t>
  </si>
  <si>
    <t>l</t>
  </si>
  <si>
    <t>m</t>
  </si>
  <si>
    <t>n</t>
  </si>
  <si>
    <t>i</t>
  </si>
  <si>
    <t>j</t>
  </si>
  <si>
    <t>k</t>
  </si>
  <si>
    <t>f</t>
  </si>
  <si>
    <t>g</t>
  </si>
  <si>
    <t>h</t>
  </si>
  <si>
    <t xml:space="preserve">                 Managerial (BRGAAP) - Commissions and Fees</t>
  </si>
  <si>
    <t xml:space="preserve">                   Managerial (BRGAAP) Non-interest Expenses</t>
  </si>
  <si>
    <t>Despesas de Pessoal</t>
  </si>
  <si>
    <t>Provision for Contingencies</t>
  </si>
  <si>
    <t xml:space="preserve">               Efficiency Ratio and Risk-Adjusted Efficiency Ratio</t>
  </si>
  <si>
    <t>Loan Losses Net Of Recovery (D)</t>
  </si>
  <si>
    <t xml:space="preserve">                Managerial (BRGAAP) - Balance Sheet</t>
  </si>
  <si>
    <t>Investments</t>
  </si>
  <si>
    <t>Fixed and Operating Lease Assets</t>
  </si>
  <si>
    <t>Intangible Assets</t>
  </si>
  <si>
    <t>Savings Deposits</t>
  </si>
  <si>
    <t>Interbank Deposits</t>
  </si>
  <si>
    <t xml:space="preserve">            Managerial (BRGAAP) - Credit Portfolio - Includes Financial Guarantees Provided</t>
  </si>
  <si>
    <t>NPL 60 days Portfolio</t>
  </si>
  <si>
    <t>NPL 90 days Portfolio</t>
  </si>
  <si>
    <t xml:space="preserve">                Loan Portfolio - By product</t>
  </si>
  <si>
    <t>As Reported*</t>
  </si>
  <si>
    <t>(*) As Reported</t>
  </si>
  <si>
    <t xml:space="preserve">                    Coverage Ratio | 90 days</t>
  </si>
  <si>
    <t>Note 05 - Securities and derivative financial instruments</t>
  </si>
  <si>
    <t>Note 06 - Loan, lease and other credit operations</t>
  </si>
  <si>
    <t>Note 09 - Contingent assets and liabilities and legal liabilities - tax and social security</t>
  </si>
  <si>
    <t>1Q19</t>
  </si>
  <si>
    <t>01/01 to 
03/31/2019</t>
  </si>
  <si>
    <t>03/31/2019</t>
  </si>
  <si>
    <t>01/01 to
03/31/2019</t>
  </si>
  <si>
    <t>Loans transferred to assets held for sale</t>
  </si>
  <si>
    <t xml:space="preserve">Dividends </t>
  </si>
  <si>
    <t>Dividends / Interest on capital paid in 2019 – declared after 12/31/2018</t>
  </si>
  <si>
    <t>Balance at 03/31/2019</t>
  </si>
  <si>
    <t>Balance at 01/01/2019</t>
  </si>
  <si>
    <t>Dividends / Interest on capital paid in 2018  - declared after 12/31/2017</t>
  </si>
  <si>
    <t>4Q19</t>
  </si>
  <si>
    <t>3Q19</t>
  </si>
  <si>
    <t>2Q19</t>
  </si>
  <si>
    <t>OTHER RECEIVABLES</t>
  </si>
  <si>
    <t>Central Bank of Brazil deposits</t>
  </si>
  <si>
    <t>Dividends / Interest on capital received from investments in associates and joint ventures</t>
  </si>
  <si>
    <t>Expected Loss with Loan Operations and Lease Operations</t>
  </si>
  <si>
    <t>Net income attributable to non-controlling interests</t>
  </si>
  <si>
    <t xml:space="preserve">Additional information on cash flow (Mainly Operation Activities) </t>
  </si>
  <si>
    <t>01/01 to 
06/30/2019</t>
  </si>
  <si>
    <t>06/30/2019</t>
  </si>
  <si>
    <t>Loan and lease operations</t>
  </si>
  <si>
    <t>Interbank market funds</t>
  </si>
  <si>
    <t>Institutional market funds</t>
  </si>
  <si>
    <t xml:space="preserve">Provision for insurance and private pensions </t>
  </si>
  <si>
    <t>Foreign exchange results and exchange variations in foreign transactions</t>
  </si>
  <si>
    <t>Revenues from insurance premiuns and private pensions</t>
  </si>
  <si>
    <t>Change in provision for insurance and private pension</t>
  </si>
  <si>
    <t>Foreign exchange variation in foreign investments</t>
  </si>
  <si>
    <t>Adjustments to fair value of financial assets through Profit or Loss and Derivatives</t>
  </si>
  <si>
    <t>Income from interest and foreign exchange variation from operations with subordinated debt</t>
  </si>
  <si>
    <t>Income from share in the net income of associates and joint ventures and other investments</t>
  </si>
  <si>
    <t>Income from Financial assets - At fair value through other comprehensive income</t>
  </si>
  <si>
    <t>Income from interest and foreign exchange variation of financial assets at fair value through other comprehensive income</t>
  </si>
  <si>
    <t xml:space="preserve">Income from Interest and foreign exchange variation of financial assets at amortized cost </t>
  </si>
  <si>
    <t>Provision for insurance and private pension</t>
  </si>
  <si>
    <t>Mutual rescission of intangible assets agreements</t>
  </si>
  <si>
    <t>04/01 to
06/30/2019</t>
  </si>
  <si>
    <t>Balance at 06/30/2019</t>
  </si>
  <si>
    <t>Recognition of share-based payment plans</t>
  </si>
  <si>
    <t>Unclaimed dividends and Interest on capital</t>
  </si>
  <si>
    <t xml:space="preserve">Cancellation of treasury shares – Meeting of the Board of Directors 02/22/2018 </t>
  </si>
  <si>
    <t xml:space="preserve">Dividends / interest on capital  – Special profit reserve </t>
  </si>
  <si>
    <t>Dividends / Interest on capital paid in 2018 – declared after 12/31/2017</t>
  </si>
  <si>
    <t>(1) Includes the share in Other Comprehensive Income of Investments in Associates and Joint Ventures related to Financial Assets at Fair Value Through Other Comprehensive Income.</t>
  </si>
  <si>
    <t>Income from insurance and private pension operations before claim and selling expenses</t>
  </si>
  <si>
    <t>Tax effect</t>
  </si>
  <si>
    <t>Expense from update/charges on the provision for civil, labor, tax and legal obligations</t>
  </si>
  <si>
    <t>Provision for civil, labor, tax and legal obligations</t>
  </si>
  <si>
    <t xml:space="preserve">BORROWING AND ONLENDING </t>
  </si>
  <si>
    <t>Borrowing</t>
  </si>
  <si>
    <t>Borrowing and onlending</t>
  </si>
  <si>
    <t>04/01 a 
06/30/2018</t>
  </si>
  <si>
    <t>Income from foreign exchange income related to available-for-sale securities</t>
  </si>
  <si>
    <t>Income from foreign exchange income related to held-to-maturity securities</t>
  </si>
  <si>
    <t>Income from sale of available-for-sale financial assets</t>
  </si>
  <si>
    <t>Data as disclosed in the period</t>
  </si>
  <si>
    <t>Itaú Insurance, Pension Plan and Premium Bonds</t>
  </si>
  <si>
    <t>01/01 to 
09/30/2019</t>
  </si>
  <si>
    <t>09/30/2019</t>
  </si>
  <si>
    <t>Balance at 09/30/2019</t>
  </si>
  <si>
    <t>Foreign loans through securities</t>
  </si>
  <si>
    <t>Equity in earnings of affiliates, joint ventures and other investments</t>
  </si>
  <si>
    <t>Dividends / Interest on capital received from associates and joint ventures</t>
  </si>
  <si>
    <t>Subordintated debt obligations redemptions</t>
  </si>
  <si>
    <t>ADDED VALUE RECEIVED TROUGH TRANSFER - RESULTS OF EQUITYS METHOD</t>
  </si>
  <si>
    <t>Return on third parties’ capital - Rent</t>
  </si>
  <si>
    <t>Return on capital</t>
  </si>
  <si>
    <t>Real estate receivables certificates</t>
  </si>
  <si>
    <t>Government securities - Brazil</t>
  </si>
  <si>
    <t>07/01 to
09/30/2019</t>
  </si>
  <si>
    <t xml:space="preserve"> (3) Recorded in Offsetting accounts.</t>
  </si>
  <si>
    <t xml:space="preserve">Subtotal (b) </t>
  </si>
  <si>
    <t>Increase (*)</t>
  </si>
  <si>
    <t xml:space="preserve">(Provision for loan losses) </t>
  </si>
  <si>
    <t>Funding from Structured Operations Certificates</t>
  </si>
  <si>
    <t>RESULT OF PROVISION FOR LOAN LOSSES</t>
  </si>
  <si>
    <t>Provision for loan losses</t>
  </si>
  <si>
    <t>Equity in earnings of affiliates, joint venture and other investments</t>
  </si>
  <si>
    <t>NET INCREASE / (DECREASE) IN CASH AND CASH EQUIVALENTS</t>
  </si>
  <si>
    <t>Consumer loans / checking account</t>
  </si>
  <si>
    <t>Portfolio total (a+b)</t>
  </si>
  <si>
    <t>10/01 a 12/31/2017</t>
  </si>
  <si>
    <t>Dividends / interest on capital - special profit reserve</t>
  </si>
  <si>
    <t>Dividends / Interest on capital paid in 2018 - declared after 12/31/2017</t>
  </si>
  <si>
    <t>01/01 to 
12/31/2019</t>
  </si>
  <si>
    <t>12/31/2019</t>
  </si>
  <si>
    <t>10/01 to
12/31/2019</t>
  </si>
  <si>
    <t>Balance at 12/31/2019</t>
  </si>
  <si>
    <t xml:space="preserve">Operating Revenues Net of Expected Losses from Financial Assets and Claims </t>
  </si>
  <si>
    <t xml:space="preserve"> - </t>
  </si>
  <si>
    <t xml:space="preserve">                           -</t>
  </si>
  <si>
    <t xml:space="preserve">  -  </t>
  </si>
  <si>
    <t xml:space="preserve">                        -</t>
  </si>
  <si>
    <t xml:space="preserve">                         -</t>
  </si>
  <si>
    <t xml:space="preserve">                          -</t>
  </si>
  <si>
    <t xml:space="preserve">                      -</t>
  </si>
  <si>
    <t xml:space="preserve">                   -</t>
  </si>
  <si>
    <t xml:space="preserve">                     -</t>
  </si>
  <si>
    <t xml:space="preserve">                                          -</t>
  </si>
  <si>
    <t xml:space="preserve">   State and local governments</t>
  </si>
  <si>
    <t xml:space="preserve">                  -</t>
  </si>
  <si>
    <t xml:space="preserve">                 -</t>
  </si>
  <si>
    <t>1Q20</t>
  </si>
  <si>
    <t>03/31/2020</t>
  </si>
  <si>
    <t>01/01 to
03/31/2020</t>
  </si>
  <si>
    <t>Balance at 01/01/2020</t>
  </si>
  <si>
    <t>Balance at 03/31/2020</t>
  </si>
  <si>
    <t xml:space="preserve">              BRGAAP - Consolidated Balance Sheet - ASSETS (R$ Millions)</t>
  </si>
  <si>
    <t>BRGAAP - Consolidated Balance Sheet - LIABILITIES AND STOCKHOLDERS´ EQUITY (R$ Millions)</t>
  </si>
  <si>
    <t xml:space="preserve">       BRGAAP - Consolidated Statement of Income (R$ Millions)</t>
  </si>
  <si>
    <t>BRGAAP - Consolidated Statement of Cash Flows (R$ Millions)</t>
  </si>
  <si>
    <t>BRGAAP - Consolidated Statement of Added Value (R$ Millions)</t>
  </si>
  <si>
    <t>Portion of other comprehensive income from investments in associates and joint ventures</t>
  </si>
  <si>
    <t>Dividends</t>
  </si>
  <si>
    <t>Portion of other comprehensive income from investments in associates and subsidiaries</t>
  </si>
  <si>
    <t>(Increase) / Decrease to the owners of the parent company (Note 15)</t>
  </si>
  <si>
    <t>Provision for Deferred Income Tax and Social Contribution</t>
  </si>
  <si>
    <t>Commissions and Banking Fees</t>
  </si>
  <si>
    <t>Earnings per share - Basic</t>
  </si>
  <si>
    <t>Earnings per share - Diluted</t>
  </si>
  <si>
    <t>Weighted average number of shares outstanding - Basic</t>
  </si>
  <si>
    <t>Weighted average number of shares outstanding - Diluted</t>
  </si>
  <si>
    <t>Deferred tax assets</t>
  </si>
  <si>
    <t>Sundry</t>
  </si>
  <si>
    <t>Unclaimed dividends</t>
  </si>
  <si>
    <t xml:space="preserve"> (2) Includes securities and credits receivable, debtors for purchase of assets and Endorsements and sureties honored;</t>
  </si>
  <si>
    <t>Date as disclosed in the period</t>
  </si>
  <si>
    <t xml:space="preserve">                    -</t>
  </si>
  <si>
    <t xml:space="preserve">                               -</t>
  </si>
  <si>
    <t>BRGAAP - Consolidated Statement of Comprehensive Income (R$ Millions)</t>
  </si>
  <si>
    <t>2Q20</t>
  </si>
  <si>
    <t>3Q20</t>
  </si>
  <si>
    <t>4Q20</t>
  </si>
  <si>
    <t xml:space="preserve">Dividends / Interest on capital paid in 2020 – declared after 12/31/2019 </t>
  </si>
  <si>
    <t>Others</t>
  </si>
  <si>
    <t>Balance at 06/30/2020</t>
  </si>
  <si>
    <t>01/01 to 
06/30/2020</t>
  </si>
  <si>
    <t>Risco</t>
  </si>
  <si>
    <t>% do Total</t>
  </si>
  <si>
    <t>06/30/2020</t>
  </si>
  <si>
    <t>04/01 to
06/30/2020</t>
  </si>
  <si>
    <t xml:space="preserve"> (1) Includes advances on exchange contracts and Income receivable from advances granted, reclassified from Liabilities – Foreign exchange portfolio / Other receivables (Note 2a);</t>
  </si>
  <si>
    <t>REAL ESTATE</t>
  </si>
  <si>
    <t xml:space="preserve">Fixed assets </t>
  </si>
  <si>
    <t>Consolidated Net income</t>
  </si>
  <si>
    <t>Result from insurance, pension plan and premium bonds  operations</t>
  </si>
  <si>
    <t xml:space="preserve">   Farming financing</t>
  </si>
  <si>
    <t xml:space="preserve">Adjustment / Interest </t>
  </si>
  <si>
    <t>Adjustment / Interest</t>
  </si>
  <si>
    <t>Recognition of share based payment plans</t>
  </si>
  <si>
    <t>Unclaimed dividends and Interest on capital[</t>
  </si>
  <si>
    <t>Revenue from update/charges on deposits in guarantee</t>
  </si>
  <si>
    <t xml:space="preserve">Financial assets at available for sale </t>
  </si>
  <si>
    <t>Balance at 09/30/2020</t>
  </si>
  <si>
    <t>01/01 to 
09/30/2020</t>
  </si>
  <si>
    <t>09/30/2020</t>
  </si>
  <si>
    <t>Change in technical provisions for insurance, pension plan and premium bonds</t>
  </si>
  <si>
    <t>Interbank investments</t>
  </si>
  <si>
    <t>Consolidated net income</t>
  </si>
  <si>
    <t>Statutory reserves</t>
  </si>
  <si>
    <t>Interest on capital</t>
  </si>
  <si>
    <t>Loan, lease and other credit operations, securities and  derivative financial instruments of companies and financial institutions (*)</t>
  </si>
  <si>
    <t>Balance at 12/31/2020</t>
  </si>
  <si>
    <t>01/01 to 
12/31/2020</t>
  </si>
  <si>
    <t>12/31/2020</t>
  </si>
  <si>
    <t>10/01 to
12/31/2020</t>
  </si>
  <si>
    <t>07/01 to
09/30/2020</t>
  </si>
  <si>
    <t>Current tax assets</t>
  </si>
  <si>
    <t>PROVISIONS</t>
  </si>
  <si>
    <t>Current tax liabilities</t>
  </si>
  <si>
    <t>Deferred tax liabilities</t>
  </si>
  <si>
    <t>Provision expenses</t>
  </si>
  <si>
    <t>Provision for lawsuits civil</t>
  </si>
  <si>
    <t>Provison for labor claims</t>
  </si>
  <si>
    <t>Note: in accordance with BCB 02/20 of the Brazilian Central Bank</t>
  </si>
  <si>
    <t>1Q21</t>
  </si>
  <si>
    <t>Balance at 01/01/2021</t>
  </si>
  <si>
    <t>Balance at 03/31/2021</t>
  </si>
  <si>
    <t>01/01 to 
03/31/2020</t>
  </si>
  <si>
    <t>01/01 to 
03/31/2021</t>
  </si>
  <si>
    <t>4Q21</t>
  </si>
  <si>
    <t>3Q21</t>
  </si>
  <si>
    <t>2Q21</t>
  </si>
  <si>
    <t>03/31/2021</t>
  </si>
  <si>
    <t>01/01 to
03/31/2021</t>
  </si>
  <si>
    <t xml:space="preserve">     Financial treasury bills</t>
  </si>
  <si>
    <t xml:space="preserve">     National treasury bills</t>
  </si>
  <si>
    <t xml:space="preserve">     National treasury notes</t>
  </si>
  <si>
    <t xml:space="preserve">     National treasury / Securitization</t>
  </si>
  <si>
    <t xml:space="preserve">    Brazilian external debt bonds</t>
  </si>
  <si>
    <t xml:space="preserve">   Others</t>
  </si>
  <si>
    <t xml:space="preserve">    Shares</t>
  </si>
  <si>
    <t xml:space="preserve">   Rural product note</t>
  </si>
  <si>
    <t xml:space="preserve">   Bank deposit certificates </t>
  </si>
  <si>
    <t xml:space="preserve">   Real estate receivables certificates</t>
  </si>
  <si>
    <t xml:space="preserve">        Credit rights</t>
  </si>
  <si>
    <t xml:space="preserve">        Fixed income </t>
  </si>
  <si>
    <t xml:space="preserve">        Variable income </t>
  </si>
  <si>
    <t xml:space="preserve">   Debentures</t>
  </si>
  <si>
    <t xml:space="preserve">   Financial bills </t>
  </si>
  <si>
    <t>PGBL / VGBL fund quotas</t>
  </si>
  <si>
    <t>Subtotal - securities</t>
  </si>
  <si>
    <t xml:space="preserve">     Trading securities</t>
  </si>
  <si>
    <t xml:space="preserve">    Available for sale securities</t>
  </si>
  <si>
    <t xml:space="preserve">      Held to maturity securities</t>
  </si>
  <si>
    <t>Total securities and derivative financial instruments (assets)</t>
  </si>
  <si>
    <t>BRGAAP - Summary by portfolio</t>
  </si>
  <si>
    <t xml:space="preserve">   Eurobonds and other</t>
  </si>
  <si>
    <t xml:space="preserve">Total securities and derivative financial instruments (assets) </t>
  </si>
  <si>
    <t>Income of Financial Assets and Liabilities at Fair Value through Profit or Loss</t>
  </si>
  <si>
    <t>BRGAAP - Summary per maturity</t>
  </si>
  <si>
    <t xml:space="preserve">    - Summary per maturity</t>
  </si>
  <si>
    <t xml:space="preserve">    - Summary by portfolio</t>
  </si>
  <si>
    <t>Reversal of Dividends or Interest on capital - declared after previous period</t>
  </si>
  <si>
    <t xml:space="preserve">Interest, similar income and dividend of financial assets at fair value through profit or loss </t>
  </si>
  <si>
    <t>CURRENT AND NON-CURRENT ASSETS</t>
  </si>
  <si>
    <t xml:space="preserve">Money market and Interbank deposits – assets guaranteeing technical provisions </t>
  </si>
  <si>
    <t>CURRENT AND NON-CURRENT LIABILITIES</t>
  </si>
  <si>
    <t>Provisions for lawsuits civil, labor claims, tax and social security lawsuits and other risks</t>
  </si>
  <si>
    <t>Expense from update / charges on the provisions for lawsuits civil, labor claims, tax and social security lawsuits and other risks</t>
  </si>
  <si>
    <t>(Purchase) / Disposal of Assets held for sale</t>
  </si>
  <si>
    <t>Income / (loss) before income tax and social contribution</t>
  </si>
  <si>
    <t xml:space="preserve">(Purchase) / redemptions of financial assets at amortized cost </t>
  </si>
  <si>
    <t>(Purchase) of fixed assets</t>
  </si>
  <si>
    <t>(Purchase) of intangible assets</t>
  </si>
  <si>
    <t>Dividends - declared after previous period</t>
  </si>
  <si>
    <t>Interest on capital - declared after previous period</t>
  </si>
  <si>
    <r>
      <t>Available-for-sale securities Adjustments</t>
    </r>
    <r>
      <rPr>
        <b/>
        <vertAlign val="superscript"/>
        <sz val="10"/>
        <color rgb="FFFFFFFF"/>
        <rFont val="Arial"/>
        <family val="2"/>
      </rPr>
      <t>(1)</t>
    </r>
  </si>
  <si>
    <t>Conversion adjustments of foreign investments</t>
  </si>
  <si>
    <r>
      <t xml:space="preserve">Gains and losses –  Hedge </t>
    </r>
    <r>
      <rPr>
        <b/>
        <vertAlign val="superscript"/>
        <sz val="10"/>
        <color rgb="FFFFFFFF"/>
        <rFont val="Arial"/>
        <family val="2"/>
      </rPr>
      <t>(2)</t>
    </r>
  </si>
  <si>
    <t xml:space="preserve">INTERBANK INVESTMENTS </t>
  </si>
  <si>
    <t>TECHNICAL PROVISION FOR INSURANCE, PENSION PLAN AND PREMIUM BONDS</t>
  </si>
  <si>
    <t xml:space="preserve">Financial income related to insurance, pension plan and premium bonds operations </t>
  </si>
  <si>
    <t>Financial expenses on technical provisions for insurance, pension plan and premium bonds</t>
  </si>
  <si>
    <t xml:space="preserve">Result from insurance, pension plan and premium bonds operations </t>
  </si>
  <si>
    <t>Retained earnings attributable to controlling shareholders</t>
  </si>
  <si>
    <t>Retained earnings/(loss) attributable to non-controlling interests</t>
  </si>
  <si>
    <t>Fund quotas of fixed income</t>
  </si>
  <si>
    <t xml:space="preserve">   Fund quotas</t>
  </si>
  <si>
    <t>Mortgage loans</t>
  </si>
  <si>
    <t>Expected Loss with Other Financial Assets, net</t>
  </si>
  <si>
    <t>(Expenses)/ Recovery of claims</t>
  </si>
  <si>
    <t>Reversal of Dividends / Interest on capital - declared after previous period</t>
  </si>
  <si>
    <t>(Purchase) of investments in associates and joint ventures</t>
  </si>
  <si>
    <t>As of March / 21, reclassifications were made to the Income Statement to reflect the presentation of the result of financial instruments assessed at fair value through profit or loss separately from the other categories. The results prior to 2020 contained in the item "Interest and Similar Income" values ​​of "Interest Income and Income from Financial Assets at Amortized Cost and at Fair Value through Other Comprehensive Income", excluding the result from Fair Value of Assets and Financial Liabilities and the item “Income from Financial Assets and Liabilities at Fair Value through Result” contained values ​​of “Interest Income, Income and Dividends from Financial Assets at Fair Value through Result” plus “Adjustment to the Fair Value of Assets and Financial Liabilities ”of any category of financial assets and liabilities measured at fair value.</t>
  </si>
  <si>
    <t>01/01 to 
06/30/2021</t>
  </si>
  <si>
    <t>06/30/2021</t>
  </si>
  <si>
    <t>04/01 to
06/30/2021</t>
  </si>
  <si>
    <t>Balance at 06/30/2021</t>
  </si>
  <si>
    <t xml:space="preserve">CASH </t>
  </si>
  <si>
    <t>Partial spin-off (Note 2d)</t>
  </si>
  <si>
    <t xml:space="preserve">(Purchase) of Investments </t>
  </si>
  <si>
    <t>(Purchase) of Fixed assets</t>
  </si>
  <si>
    <t>(Purchase) of Intangible assets</t>
  </si>
  <si>
    <t xml:space="preserve">   Capital</t>
  </si>
  <si>
    <t xml:space="preserve">   Treasury shares</t>
  </si>
  <si>
    <t xml:space="preserve">   Capital reserves</t>
  </si>
  <si>
    <t xml:space="preserve">   Revenue reserves</t>
  </si>
  <si>
    <t xml:space="preserve">   Unappropriated reserves</t>
  </si>
  <si>
    <t xml:space="preserve">   Other comprehensive income</t>
  </si>
  <si>
    <r>
      <t xml:space="preserve">Cash flow </t>
    </r>
    <r>
      <rPr>
        <b/>
        <i/>
        <sz val="10"/>
        <rFont val="Arial"/>
        <family val="2"/>
      </rPr>
      <t>hedge</t>
    </r>
  </si>
  <si>
    <r>
      <rPr>
        <b/>
        <i/>
        <sz val="10"/>
        <rFont val="Arial"/>
        <family val="2"/>
      </rPr>
      <t>Hedge</t>
    </r>
    <r>
      <rPr>
        <b/>
        <sz val="10"/>
        <rFont val="Arial"/>
        <family val="2"/>
      </rPr>
      <t xml:space="preserve"> of net investment in foreign operation</t>
    </r>
  </si>
  <si>
    <r>
      <t xml:space="preserve">Remeasurements of liabilities for post-employment benefits </t>
    </r>
    <r>
      <rPr>
        <b/>
        <vertAlign val="superscript"/>
        <sz val="10"/>
        <rFont val="Arial"/>
        <family val="2"/>
      </rPr>
      <t>(*)</t>
    </r>
  </si>
  <si>
    <t>Partial spin-off (Note 3)</t>
  </si>
  <si>
    <t>Balance at 09/30/2021</t>
  </si>
  <si>
    <t>01/01 to 
09/30/2021</t>
  </si>
  <si>
    <t>09/30/2021</t>
  </si>
  <si>
    <t>07/01 to
09/30/2021</t>
  </si>
  <si>
    <t>Credit by Currency</t>
  </si>
  <si>
    <t>ALLOWANCE FOR FINANCIAL GUARATEES PROVIED AND  LOAN COMMITMENTS</t>
  </si>
  <si>
    <t>Dividends / Interest on capital - declared after previous period</t>
  </si>
  <si>
    <t>Balance at 12/31/2021</t>
  </si>
  <si>
    <t>01/01 to 
12/31/2021</t>
  </si>
  <si>
    <t>12/31/2021</t>
  </si>
  <si>
    <t>10/01 to
12/31/2021</t>
  </si>
  <si>
    <t xml:space="preserve">   Securities purchased under agreements to resell - Collateral held</t>
  </si>
  <si>
    <t>Cash and Cash equivalents, net of assets and liabilities arising from the spin-off of XP Inc.</t>
  </si>
  <si>
    <t>Spin-off of XP Inc. investment</t>
  </si>
  <si>
    <t>07/01 to
09/30/2021 (*)</t>
  </si>
  <si>
    <t>04/01 to
06/30/2021 (*)</t>
  </si>
  <si>
    <t>(*) These periods were reclassified to equalize the disclosure criteria.</t>
  </si>
  <si>
    <t>01/01 to 
09/30/2021 (*)</t>
  </si>
  <si>
    <t>(10) As detailed on Other Balance Sheet Information section of the  Management Discussion &amp; Analysis;</t>
  </si>
  <si>
    <t>(9) Total number of outstanding shares (common and non-voting shares) multiplied by the average price of the non-voting share on the last trading day in the period;</t>
  </si>
  <si>
    <t>(8) IOC – Interest on capital. Declared amounts paid/provisioned, declared and reserved in stockholders' equity;</t>
  </si>
  <si>
    <t>(7) Considers the 50% stock Split that occurred in November 2018;</t>
  </si>
  <si>
    <t>(6) Calculated based on the weighted average number of outstanding shares for the period;</t>
  </si>
  <si>
    <t>(4) Return was calculated by dividing Recurring Net Income by Average Assets;</t>
  </si>
  <si>
    <t>(1) Operating Revenues are the sum of Managerial Financial Margin, Commissions and Fees, Other Operating Income and Result from Insurance, Pension Plan and Premium Bonds Operations before Retained Claims and Selling Expenses;</t>
  </si>
  <si>
    <t>Note:</t>
  </si>
  <si>
    <t>IGP-M – In the Period (%)</t>
  </si>
  <si>
    <t>Euro Exchange Rate – Variation in the Period (%)</t>
  </si>
  <si>
    <t>Euro Exchange Rate – Quotation in R$</t>
  </si>
  <si>
    <t>Dollar Exchange Rate – Variation in the Period (%)</t>
  </si>
  <si>
    <t>Dollar Exchange Rate – Quotation in R$</t>
  </si>
  <si>
    <t>CDI – In the Period (%)</t>
  </si>
  <si>
    <t>EMBI Brazil Risk</t>
  </si>
  <si>
    <t>Macroeconomic Indicators</t>
  </si>
  <si>
    <t>Outside</t>
  </si>
  <si>
    <t>Brazil</t>
  </si>
  <si>
    <t>Total Number of Employees</t>
  </si>
  <si>
    <t>Assets Under Administration</t>
  </si>
  <si>
    <r>
      <t xml:space="preserve">Loan Portfolio/Funding </t>
    </r>
    <r>
      <rPr>
        <vertAlign val="superscript"/>
        <sz val="10"/>
        <color theme="1"/>
        <rFont val="Calibri"/>
        <family val="2"/>
      </rPr>
      <t>(10)</t>
    </r>
  </si>
  <si>
    <r>
      <t>Deposits + Debentures + Securities + Borrowings and Onlending</t>
    </r>
    <r>
      <rPr>
        <vertAlign val="superscript"/>
        <sz val="10"/>
        <color theme="1"/>
        <rFont val="Calibri"/>
        <family val="2"/>
        <scheme val="minor"/>
      </rPr>
      <t xml:space="preserve"> (10)</t>
    </r>
  </si>
  <si>
    <t>Total Assets</t>
  </si>
  <si>
    <t>Solvency Ratio - Consolidated Prudential (BIS Ratio)</t>
  </si>
  <si>
    <r>
      <t xml:space="preserve">Market Capitalization </t>
    </r>
    <r>
      <rPr>
        <vertAlign val="superscript"/>
        <sz val="10"/>
        <color theme="1"/>
        <rFont val="Calibri"/>
        <family val="2"/>
        <scheme val="minor"/>
      </rPr>
      <t xml:space="preserve">(9) </t>
    </r>
    <r>
      <rPr>
        <sz val="10"/>
        <rFont val="Calibri"/>
        <family val="2"/>
        <scheme val="minor"/>
      </rPr>
      <t xml:space="preserve">(US$ million) </t>
    </r>
  </si>
  <si>
    <r>
      <t>Market Capitalization</t>
    </r>
    <r>
      <rPr>
        <vertAlign val="superscript"/>
        <sz val="10"/>
        <color theme="1"/>
        <rFont val="Calibri"/>
        <family val="2"/>
        <scheme val="minor"/>
      </rPr>
      <t xml:space="preserve"> (9)</t>
    </r>
  </si>
  <si>
    <r>
      <t>Dividends/IOC net of taxes</t>
    </r>
    <r>
      <rPr>
        <vertAlign val="superscript"/>
        <sz val="10"/>
        <color theme="1"/>
        <rFont val="Calibri"/>
        <family val="2"/>
        <scheme val="minor"/>
      </rPr>
      <t xml:space="preserve"> (8) </t>
    </r>
  </si>
  <si>
    <t>Book Value per share</t>
  </si>
  <si>
    <r>
      <t xml:space="preserve">Number of Outstanding Shares at the end of period – in thousands </t>
    </r>
    <r>
      <rPr>
        <vertAlign val="superscript"/>
        <sz val="10"/>
        <color theme="1"/>
        <rFont val="Calibri"/>
        <family val="2"/>
        <scheme val="minor"/>
      </rPr>
      <t>(7)</t>
    </r>
    <r>
      <rPr>
        <sz val="10"/>
        <color theme="1"/>
        <rFont val="Calibri"/>
        <family val="2"/>
        <scheme val="minor"/>
      </rPr>
      <t xml:space="preserve"> </t>
    </r>
  </si>
  <si>
    <r>
      <t>Net Income per share</t>
    </r>
    <r>
      <rPr>
        <vertAlign val="superscript"/>
        <sz val="10"/>
        <color theme="1"/>
        <rFont val="Calibri"/>
        <family val="2"/>
        <scheme val="minor"/>
      </rPr>
      <t xml:space="preserve"> (6) </t>
    </r>
  </si>
  <si>
    <r>
      <t>Recurring Managerial Result per share</t>
    </r>
    <r>
      <rPr>
        <vertAlign val="superscript"/>
        <sz val="10"/>
        <color theme="1"/>
        <rFont val="Calibri"/>
        <family val="2"/>
        <scheme val="minor"/>
      </rPr>
      <t xml:space="preserve"> (6)</t>
    </r>
  </si>
  <si>
    <t>Shares (R$)</t>
  </si>
  <si>
    <r>
      <t xml:space="preserve">Efficiency Ratio (IE) </t>
    </r>
    <r>
      <rPr>
        <vertAlign val="superscript"/>
        <sz val="10"/>
        <color theme="1"/>
        <rFont val="Calibri"/>
        <family val="2"/>
        <scheme val="minor"/>
      </rPr>
      <t xml:space="preserve">(5) </t>
    </r>
  </si>
  <si>
    <t>Nonperforming Loans Ratio (90 days overdue) - Latin America</t>
  </si>
  <si>
    <t>Nonperforming Loans Ratio (90 days overdue) - Brazil</t>
  </si>
  <si>
    <t>Nonperforming Loans Ratio (90 days overdue) - Total</t>
  </si>
  <si>
    <r>
      <t xml:space="preserve">Recurring Managerial Return on Average Assets - Annualized </t>
    </r>
    <r>
      <rPr>
        <vertAlign val="superscript"/>
        <sz val="10"/>
        <color theme="1"/>
        <rFont val="Calibri"/>
        <family val="2"/>
        <scheme val="minor"/>
      </rPr>
      <t>(4)</t>
    </r>
    <r>
      <rPr>
        <sz val="10"/>
        <rFont val="Calibri"/>
        <family val="2"/>
        <scheme val="minor"/>
      </rPr>
      <t xml:space="preserve"> </t>
    </r>
  </si>
  <si>
    <r>
      <t xml:space="preserve">Recurring Managerial Return on Average Equity - Annualized - Consolidated </t>
    </r>
    <r>
      <rPr>
        <vertAlign val="superscript"/>
        <sz val="10"/>
        <color theme="1"/>
        <rFont val="Calibri"/>
        <family val="2"/>
        <scheme val="minor"/>
      </rPr>
      <t>(3)</t>
    </r>
  </si>
  <si>
    <r>
      <t xml:space="preserve">Managerial Financial Margin </t>
    </r>
    <r>
      <rPr>
        <vertAlign val="superscript"/>
        <sz val="10"/>
        <color theme="1"/>
        <rFont val="Calibri"/>
        <family val="2"/>
        <scheme val="minor"/>
      </rPr>
      <t>(2)</t>
    </r>
    <r>
      <rPr>
        <sz val="10"/>
        <rFont val="Calibri"/>
        <family val="2"/>
        <scheme val="minor"/>
      </rPr>
      <t xml:space="preserve"> </t>
    </r>
  </si>
  <si>
    <r>
      <t>Operating Revenue</t>
    </r>
    <r>
      <rPr>
        <vertAlign val="superscript"/>
        <sz val="10"/>
        <color theme="1"/>
        <rFont val="Calibri"/>
        <family val="2"/>
        <scheme val="minor"/>
      </rPr>
      <t xml:space="preserve"> (1)</t>
    </r>
  </si>
  <si>
    <t>Recurring Managerial Result</t>
  </si>
  <si>
    <t>Results</t>
  </si>
  <si>
    <t>Highlights</t>
  </si>
  <si>
    <t>R$ million (except were indicated)</t>
  </si>
  <si>
    <t xml:space="preserve">               Executive Summary (R$ million except where indicated)</t>
  </si>
  <si>
    <r>
      <t>Impairment</t>
    </r>
    <r>
      <rPr>
        <sz val="10"/>
        <rFont val="Calibri"/>
        <family val="2"/>
      </rPr>
      <t xml:space="preserve"> </t>
    </r>
  </si>
  <si>
    <t>Result from Loan Losses and Impairment</t>
  </si>
  <si>
    <t>2020</t>
  </si>
  <si>
    <t>2019</t>
  </si>
  <si>
    <t>2017</t>
  </si>
  <si>
    <t xml:space="preserve">                 Statement of Income - Managerial (Financial Margin) - Pro Forma</t>
  </si>
  <si>
    <t>2018</t>
  </si>
  <si>
    <t xml:space="preserve">                 Statement of Income - Managerial (Financial Margin) - Pro Forma - Brazil</t>
  </si>
  <si>
    <t>Result from Citibank's operation</t>
  </si>
  <si>
    <t xml:space="preserve">                 Managerial (BRGAAP) Operating Revenues - Pro Forma</t>
  </si>
  <si>
    <t xml:space="preserve">               Managerial (BRGAAP) Operating Revenues - Pro Forma - BRAZIL</t>
  </si>
  <si>
    <t xml:space="preserve">                 Managerial (BRGAAP) Operating Revenues - Pro Forma - Latin America</t>
  </si>
  <si>
    <t>Pro Forma</t>
  </si>
  <si>
    <t xml:space="preserve">R$ million </t>
  </si>
  <si>
    <t>Citibank's Recurring Operations</t>
  </si>
  <si>
    <t>Acquiring</t>
  </si>
  <si>
    <t>Card Issuance</t>
  </si>
  <si>
    <t>Credit and Debit Cards</t>
  </si>
  <si>
    <t>Guarantees Provided</t>
  </si>
  <si>
    <t xml:space="preserve">Credit Operations </t>
  </si>
  <si>
    <t xml:space="preserve">                     Managerial (BRGAAP) - Commissions and Fees - Pro Forma</t>
  </si>
  <si>
    <t>Income Tax/Social Contribution and Minority Interests</t>
  </si>
  <si>
    <t>Tax Expenses for ISS, PIS and Cofins and other taxes</t>
  </si>
  <si>
    <t xml:space="preserve">
Service Provision Revenues</t>
  </si>
  <si>
    <t>Revenues from Premium Bonds</t>
  </si>
  <si>
    <t>Premium Bonds</t>
  </si>
  <si>
    <t>Result from Insurance, Pension Plan and Premium Bonds</t>
  </si>
  <si>
    <t>Selling Expenses</t>
  </si>
  <si>
    <t>Revenues from Pension Plan</t>
  </si>
  <si>
    <t xml:space="preserve">Pension Plan </t>
  </si>
  <si>
    <t>Earnings of Affiliates</t>
  </si>
  <si>
    <t xml:space="preserve">Underwriting Margin </t>
  </si>
  <si>
    <t>Earned Premiums</t>
  </si>
  <si>
    <t>Insurance (Recurring Activities)</t>
  </si>
  <si>
    <t>Revenues from Pension Plan and Premium Bonds</t>
  </si>
  <si>
    <t xml:space="preserve">              Itaú Insurance, Pension Plan and Premium Bonds</t>
  </si>
  <si>
    <t>Contingencies and Other</t>
  </si>
  <si>
    <t xml:space="preserve">               Managerial (BRGAAP) Non-interest Expenses</t>
  </si>
  <si>
    <t>Promissory and commercial notes</t>
  </si>
  <si>
    <t xml:space="preserve">               Managerial (BRGAAP) - Balance Sheet - Pro Forma</t>
  </si>
  <si>
    <t xml:space="preserve">Very Small, Small and Middle Market Loans </t>
  </si>
  <si>
    <t>NPL Creation - Total</t>
  </si>
  <si>
    <t>Allowance - Latin América</t>
  </si>
  <si>
    <t>Allowance - Brazil</t>
  </si>
  <si>
    <t>Allowance - Total</t>
  </si>
  <si>
    <t>Foreign Currency</t>
  </si>
  <si>
    <t>Local Currency</t>
  </si>
  <si>
    <t>Credit Porfolio - Currency Breakdown</t>
  </si>
  <si>
    <t>Corporate Securities</t>
  </si>
  <si>
    <t>Credit Operations</t>
  </si>
  <si>
    <t>Individuals + Very Small, Small and Middle Market Loans</t>
  </si>
  <si>
    <t>(**) Includes Debentures, Certificates of Real Estate Receivables (CRI) and Commercial Paper.</t>
  </si>
  <si>
    <t>Total Risk</t>
  </si>
  <si>
    <t>Total with Financial Guarantees Provides</t>
  </si>
  <si>
    <t>Companies - Brazil</t>
  </si>
  <si>
    <t>Individuals - Brazil</t>
  </si>
  <si>
    <t>Foreign currency</t>
  </si>
  <si>
    <t>Minimum Allowance</t>
  </si>
  <si>
    <t>Others, mainly exchange variation</t>
  </si>
  <si>
    <t>15-90 day NPL Ratio - Corporate - Brazil</t>
  </si>
  <si>
    <t>15-90 day NPL Ratio - Very Small, Small and Middle Market  - Brazil</t>
  </si>
  <si>
    <t>15-90 day NPL Ratio - Individuals - Brazil</t>
  </si>
  <si>
    <t>15-90 day NPL Ratio  - Latin America</t>
  </si>
  <si>
    <t>15-90 day NPL Ratio - Brazil</t>
  </si>
  <si>
    <t>15-90 day NPL Ratio - Total</t>
  </si>
  <si>
    <t>15-90 day NPL Balance  - Corporate - Brazil</t>
  </si>
  <si>
    <t>15-90 day NPL Balance  - Very Small, Small and Middle Market  - Brazil</t>
  </si>
  <si>
    <t>15-90 day NPL Balance  - Individuals - Brazil</t>
  </si>
  <si>
    <t>15-90 day NPL Balance - Latin America</t>
  </si>
  <si>
    <t>15-90 day NPL Balance - Brazil</t>
  </si>
  <si>
    <t>15-90 day NPL Balance - Total</t>
  </si>
  <si>
    <t>15-90 day NPL</t>
  </si>
  <si>
    <t>60-day NPL Ratio - Brazil</t>
  </si>
  <si>
    <t>60-day NPL Ratio - Total</t>
  </si>
  <si>
    <t>60-day NPL Balance - Brazil</t>
  </si>
  <si>
    <t>60-day NPL Balance - Total</t>
  </si>
  <si>
    <t xml:space="preserve">60-day NPL </t>
  </si>
  <si>
    <t>90-day NPL Ratio - Corporate - Brazil</t>
  </si>
  <si>
    <t>90-day NPL Ratio - Very Small, Small and Middle Market  - Brazil</t>
  </si>
  <si>
    <t>90-day NPL Ratio - Individuals - Brazil</t>
  </si>
  <si>
    <t>90-day NPL Ratio - Latin America</t>
  </si>
  <si>
    <t>90-day NPL Ratio - Brazil</t>
  </si>
  <si>
    <t xml:space="preserve">90-day NPL Ratio - Total </t>
  </si>
  <si>
    <t>90-day NPL Balance - Corporate - Brazil</t>
  </si>
  <si>
    <t>90-day NPL Balance - Very Small, Small and Middle Market  - Brazil</t>
  </si>
  <si>
    <t>90-day NPL Balance - Individuals - Brazil</t>
  </si>
  <si>
    <t>90-day NPL Balance - Latin America</t>
  </si>
  <si>
    <t>90-day NPL Balance - Brazil</t>
  </si>
  <si>
    <t>90-day NPL Balance - Total</t>
  </si>
  <si>
    <t xml:space="preserve">90-day NPL </t>
  </si>
  <si>
    <t xml:space="preserve">                Coverage Ratio | 90 days - Pro Forma</t>
  </si>
  <si>
    <t>(5) Gross funding, disregarding the deduction of and reserve requirements and cash equivalents.</t>
  </si>
  <si>
    <t>(4)Funding net of cash and cash equivalents and reserve requirements.</t>
  </si>
  <si>
    <t>Loan Portfolio/Gross Funding(5)</t>
  </si>
  <si>
    <t>Loan Portfolio/Funding(4)</t>
  </si>
  <si>
    <t>(3) Equity + Non-Controlling Interest – Permanent Assets.</t>
  </si>
  <si>
    <t xml:space="preserve">(2) Does not include own issued debentures classified as funding. </t>
  </si>
  <si>
    <t>(1) Includes funds from Real Estate, Mortgage, Financial, Credit and Similar Notes.</t>
  </si>
  <si>
    <t>Total Funds (Free, Raised and Managed Assets)</t>
  </si>
  <si>
    <t>CorpBanca</t>
  </si>
  <si>
    <t>Working Capital(3)</t>
  </si>
  <si>
    <t>Collection and payment of Tazes and Contributions</t>
  </si>
  <si>
    <t>Borrowings</t>
  </si>
  <si>
    <t>Repurchase Agreements(2)</t>
  </si>
  <si>
    <t>Total Funds from Clients + Interbank Deposits</t>
  </si>
  <si>
    <t>Funds from Acceptance and Issuance of Securities</t>
  </si>
  <si>
    <t>(3) Total – Clients</t>
  </si>
  <si>
    <t>Technical Provisions for Insurance, Pension Plan and Capitalization</t>
  </si>
  <si>
    <t>Asset Under Administration</t>
  </si>
  <si>
    <t>(2) Total – Funding from Clients</t>
  </si>
  <si>
    <t>(1) Total – Funding from Account Holders adn Institutional Clients</t>
  </si>
  <si>
    <t>Saving Deposits</t>
  </si>
  <si>
    <t xml:space="preserve">                Managerial (BRGAAP) - Funding - Pro Forma</t>
  </si>
  <si>
    <t>(3) Issuers rated 'Not Prime' do not fall within any of the Prime rating categories (P-1 / P-2 / P-3).</t>
  </si>
  <si>
    <t>(2) For Moody's, foreign currency long term and short term rating are only applicable to depositors banks (Itaú Unibanco S.A. and Itaú BBA).</t>
  </si>
  <si>
    <t>(1) Rating status at the end of each period.</t>
  </si>
  <si>
    <t>Under Review</t>
  </si>
  <si>
    <t>Downgrade</t>
  </si>
  <si>
    <t>Upgrade</t>
  </si>
  <si>
    <t>Legend*:</t>
  </si>
  <si>
    <t>brA-1+</t>
  </si>
  <si>
    <t>brA-1</t>
  </si>
  <si>
    <t xml:space="preserve">brA-1+ </t>
  </si>
  <si>
    <t>A-3</t>
  </si>
  <si>
    <t>A-2</t>
  </si>
  <si>
    <t>Local Currency - Short Term</t>
  </si>
  <si>
    <t>brAAA</t>
  </si>
  <si>
    <t>BB-</t>
  </si>
  <si>
    <t>brAA-</t>
  </si>
  <si>
    <t>BB</t>
  </si>
  <si>
    <t>brAA+</t>
  </si>
  <si>
    <t>BB+</t>
  </si>
  <si>
    <t>BBB-</t>
  </si>
  <si>
    <t>BBB</t>
  </si>
  <si>
    <t>Local Currency - Long Term</t>
  </si>
  <si>
    <t>Foreign Currency - Short Term</t>
  </si>
  <si>
    <t>Foreign Currency - Long Term</t>
  </si>
  <si>
    <t>National</t>
  </si>
  <si>
    <t>International</t>
  </si>
  <si>
    <t>Standard and Poor´s</t>
  </si>
  <si>
    <t>B2</t>
  </si>
  <si>
    <t>B1</t>
  </si>
  <si>
    <t>Ba3</t>
  </si>
  <si>
    <t>Ba1</t>
  </si>
  <si>
    <t>Baa3</t>
  </si>
  <si>
    <t>Baa2</t>
  </si>
  <si>
    <t xml:space="preserve">Baa2 </t>
  </si>
  <si>
    <t>Baa1</t>
  </si>
  <si>
    <t>Subordinated Debt - Foreign Currency (LT)</t>
  </si>
  <si>
    <t>Ba4</t>
  </si>
  <si>
    <t>Senior Debt - Long Term</t>
  </si>
  <si>
    <t>BR-1</t>
  </si>
  <si>
    <t>Issuer - Short Term</t>
  </si>
  <si>
    <t>AAA.br</t>
  </si>
  <si>
    <t>A1.br</t>
  </si>
  <si>
    <t>A2.br</t>
  </si>
  <si>
    <t>Aa1.br</t>
  </si>
  <si>
    <t>Aaa.br</t>
  </si>
  <si>
    <t>Issuer - Long Term</t>
  </si>
  <si>
    <r>
      <t>Ba3/NP</t>
    </r>
    <r>
      <rPr>
        <vertAlign val="superscript"/>
        <sz val="10"/>
        <color theme="1"/>
        <rFont val="Calibri"/>
        <family val="2"/>
        <scheme val="minor"/>
      </rPr>
      <t>(3)</t>
    </r>
  </si>
  <si>
    <t>Ba3/NP(3)</t>
  </si>
  <si>
    <r>
      <t>Ba3/NP</t>
    </r>
    <r>
      <rPr>
        <vertAlign val="superscript"/>
        <sz val="10"/>
        <color rgb="FF000000"/>
        <rFont val="Calibri"/>
        <family val="2"/>
      </rPr>
      <t>(3)</t>
    </r>
  </si>
  <si>
    <t>Ba1/NP(3)</t>
  </si>
  <si>
    <t>Baa3/P-3</t>
  </si>
  <si>
    <t>Baa2/P-2</t>
  </si>
  <si>
    <t>Baa1/P-2</t>
  </si>
  <si>
    <t>A2/P-1</t>
  </si>
  <si>
    <t>Issuer - Local Currency (LT/ST)</t>
  </si>
  <si>
    <r>
      <t xml:space="preserve">- </t>
    </r>
    <r>
      <rPr>
        <vertAlign val="superscript"/>
        <sz val="10"/>
        <rFont val="Calibri"/>
        <family val="2"/>
        <scheme val="minor"/>
      </rPr>
      <t>(2)</t>
    </r>
  </si>
  <si>
    <t>- (2)</t>
  </si>
  <si>
    <r>
      <t xml:space="preserve">- </t>
    </r>
    <r>
      <rPr>
        <vertAlign val="superscript"/>
        <sz val="10"/>
        <rFont val="Calibri"/>
        <family val="2"/>
      </rPr>
      <t>(2)</t>
    </r>
  </si>
  <si>
    <t>Issuer - Foreign Currency (LT/ST)</t>
  </si>
  <si>
    <t>Moody´s</t>
  </si>
  <si>
    <t>Support Rating</t>
  </si>
  <si>
    <t>bb</t>
  </si>
  <si>
    <t>bb+</t>
  </si>
  <si>
    <t>bbb-</t>
  </si>
  <si>
    <t>bbb</t>
  </si>
  <si>
    <t>bbb+</t>
  </si>
  <si>
    <t>a-</t>
  </si>
  <si>
    <t>Viability Rating</t>
  </si>
  <si>
    <t>F1+(bra)</t>
  </si>
  <si>
    <t>National Rating - Short Term</t>
  </si>
  <si>
    <t>AAA(bra)</t>
  </si>
  <si>
    <t>National Rating - Long Term</t>
  </si>
  <si>
    <t>BBB+</t>
  </si>
  <si>
    <t>A-</t>
  </si>
  <si>
    <t>IDR (Issuer Default Ratings) Long Term - Local Currency</t>
  </si>
  <si>
    <t>IDR (Issuer Default Ratings) Long Term - Foreign Currency</t>
  </si>
  <si>
    <t>F3</t>
  </si>
  <si>
    <t>F2</t>
  </si>
  <si>
    <t>F1</t>
  </si>
  <si>
    <t>IDR (Issuer Default Ratings) Short Term - Local Currency</t>
  </si>
  <si>
    <t>IDR (Issuer Default Ratings) Short Term - Foreign Currency</t>
  </si>
  <si>
    <t>Fitch Ratings</t>
  </si>
  <si>
    <t>Dec-21</t>
  </si>
  <si>
    <t>Sep-21</t>
  </si>
  <si>
    <t>Jun-21</t>
  </si>
  <si>
    <t>Mar-21</t>
  </si>
  <si>
    <t>Dec-20</t>
  </si>
  <si>
    <t>Set-20</t>
  </si>
  <si>
    <t>Jun-20</t>
  </si>
  <si>
    <t>Mar-20</t>
  </si>
  <si>
    <t>Dec-19</t>
  </si>
  <si>
    <t>Sep-19</t>
  </si>
  <si>
    <t>Jun-19</t>
  </si>
  <si>
    <t>Mar-19</t>
  </si>
  <si>
    <t>Dec-18</t>
  </si>
  <si>
    <t>Sep-18</t>
  </si>
  <si>
    <t>Jun-18</t>
  </si>
  <si>
    <t>Mar-18</t>
  </si>
  <si>
    <t>Dec-17</t>
  </si>
  <si>
    <t>Sep-17</t>
  </si>
  <si>
    <t>Jun-17</t>
  </si>
  <si>
    <t>Mar-17</t>
  </si>
  <si>
    <t>Dec-16</t>
  </si>
  <si>
    <t>Sep-16</t>
  </si>
  <si>
    <t>Jun-16</t>
  </si>
  <si>
    <t>Mar-16</t>
  </si>
  <si>
    <t>Dec-15</t>
  </si>
  <si>
    <t>Sep-15</t>
  </si>
  <si>
    <t>Jun-15</t>
  </si>
  <si>
    <t>Mar-15</t>
  </si>
  <si>
    <t>Dec-14</t>
  </si>
  <si>
    <t>Sep-14</t>
  </si>
  <si>
    <t>Jun-14</t>
  </si>
  <si>
    <t>Mar-14</t>
  </si>
  <si>
    <t>Dec-13</t>
  </si>
  <si>
    <t>Sep-13</t>
  </si>
  <si>
    <t>Jun-13</t>
  </si>
  <si>
    <t>Mar-13</t>
  </si>
  <si>
    <t>Dec-12</t>
  </si>
  <si>
    <t>Sep-12</t>
  </si>
  <si>
    <t>Jun-12</t>
  </si>
  <si>
    <t>Mar-12</t>
  </si>
  <si>
    <t>Dec-11</t>
  </si>
  <si>
    <t>Sep-11</t>
  </si>
  <si>
    <t>Jun-11</t>
  </si>
  <si>
    <t>Mar-11</t>
  </si>
  <si>
    <t>Dec-10</t>
  </si>
  <si>
    <t>Sep-10</t>
  </si>
  <si>
    <t>Jun-10</t>
  </si>
  <si>
    <t>Mar-10</t>
  </si>
  <si>
    <t>Dec-09</t>
  </si>
  <si>
    <t>Sep-09</t>
  </si>
  <si>
    <t>Jun-09</t>
  </si>
  <si>
    <t>Mar-09</t>
  </si>
  <si>
    <t>Dec-08</t>
  </si>
  <si>
    <r>
      <t>Ratings</t>
    </r>
    <r>
      <rPr>
        <b/>
        <vertAlign val="superscript"/>
        <sz val="10"/>
        <color indexed="9"/>
        <rFont val="Calibri"/>
        <family val="2"/>
        <scheme val="minor"/>
      </rPr>
      <t>(1)</t>
    </r>
    <r>
      <rPr>
        <b/>
        <sz val="10"/>
        <color indexed="9"/>
        <rFont val="Calibri"/>
        <family val="2"/>
        <scheme val="minor"/>
      </rPr>
      <t xml:space="preserve"> - Itaú Unibanco Holding</t>
    </r>
  </si>
  <si>
    <t>(Purchase) / Cash from the sale of financial assets - At fair value through other comprehensive income</t>
  </si>
  <si>
    <t>Loss/ Income from non-controlling interests</t>
  </si>
  <si>
    <t>Provisions and Other liabilities</t>
  </si>
  <si>
    <t>Disposal of Fixed assests</t>
  </si>
  <si>
    <t>Other operating income / (expenses)</t>
  </si>
  <si>
    <t>1Q22</t>
  </si>
  <si>
    <t>Transactions with owners</t>
  </si>
  <si>
    <t>(Increase) / Decrease to the owners of the parent company</t>
  </si>
  <si>
    <t>Corporate reorganization</t>
  </si>
  <si>
    <t>Balance at 01/01/2022</t>
  </si>
  <si>
    <t>Balance at 03/31/2022</t>
  </si>
  <si>
    <t>01/01 to 
03/31/2022</t>
  </si>
  <si>
    <t>03/31/2022</t>
  </si>
  <si>
    <t>01/01 to
03/31/2022</t>
  </si>
  <si>
    <t>Other (3)</t>
  </si>
  <si>
    <t>Total - 03/31/2022</t>
  </si>
  <si>
    <r>
      <t>DEFERRED INCOME</t>
    </r>
    <r>
      <rPr>
        <b/>
        <vertAlign val="superscript"/>
        <sz val="10"/>
        <rFont val="Calibri"/>
        <family val="2"/>
      </rPr>
      <t>(*)</t>
    </r>
  </si>
  <si>
    <t>(**) As of January 1, 2022, the item “Deferred Income” was excluded, pursuant to BCB Resolution No. 92, of May 6, 2021. The amounts referring to Mar/2021 were reclassified to Other liabilities sundry.</t>
  </si>
  <si>
    <r>
      <t>Deferred income</t>
    </r>
    <r>
      <rPr>
        <vertAlign val="superscript"/>
        <sz val="9"/>
        <rFont val="Calibri"/>
        <family val="2"/>
      </rPr>
      <t>(**)</t>
    </r>
  </si>
  <si>
    <t xml:space="preserve"> 03/31/2012</t>
  </si>
  <si>
    <t xml:space="preserve"> 06/30/2012</t>
  </si>
  <si>
    <t xml:space="preserve"> 09/30/2012</t>
  </si>
  <si>
    <t xml:space="preserve"> 12/31/2012</t>
  </si>
  <si>
    <t xml:space="preserve"> 03/31/2013</t>
  </si>
  <si>
    <t xml:space="preserve"> 06/30/2013</t>
  </si>
  <si>
    <t xml:space="preserve"> 09/30/2013</t>
  </si>
  <si>
    <t xml:space="preserve"> 12/31/2013</t>
  </si>
  <si>
    <t xml:space="preserve"> 03/31/2014</t>
  </si>
  <si>
    <t xml:space="preserve"> 06/30/2014</t>
  </si>
  <si>
    <t xml:space="preserve"> 09/30/2014</t>
  </si>
  <si>
    <t xml:space="preserve"> 12/31/2014</t>
  </si>
  <si>
    <t xml:space="preserve"> 03/31/2015</t>
  </si>
  <si>
    <t xml:space="preserve"> 06/30/2015</t>
  </si>
  <si>
    <t xml:space="preserve"> 09/30/2015</t>
  </si>
  <si>
    <t xml:space="preserve"> 12/31/2015</t>
  </si>
  <si>
    <t xml:space="preserve"> 03/31/2016</t>
  </si>
  <si>
    <t xml:space="preserve"> 06/30/2016</t>
  </si>
  <si>
    <t xml:space="preserve"> 09/30/2016</t>
  </si>
  <si>
    <t xml:space="preserve"> 12/31/2016</t>
  </si>
  <si>
    <t xml:space="preserve"> 03/31/2017</t>
  </si>
  <si>
    <t xml:space="preserve"> 06/30/2017</t>
  </si>
  <si>
    <t xml:space="preserve"> 09/30/2017</t>
  </si>
  <si>
    <t xml:space="preserve"> 12/31/2017</t>
  </si>
  <si>
    <t xml:space="preserve"> 03/31/2018</t>
  </si>
  <si>
    <t xml:space="preserve"> 06/30/2018</t>
  </si>
  <si>
    <t xml:space="preserve"> 09/30/2018</t>
  </si>
  <si>
    <t xml:space="preserve"> 12/31/2018</t>
  </si>
  <si>
    <t xml:space="preserve"> 03/31/2019</t>
  </si>
  <si>
    <t xml:space="preserve"> 06/30/2019</t>
  </si>
  <si>
    <t xml:space="preserve"> 09/30/2019</t>
  </si>
  <si>
    <t xml:space="preserve"> 12/31/2019</t>
  </si>
  <si>
    <t xml:space="preserve"> 03/31/2020</t>
  </si>
  <si>
    <t xml:space="preserve"> 06/30/2020</t>
  </si>
  <si>
    <t xml:space="preserve"> 09/30/2020</t>
  </si>
  <si>
    <t xml:space="preserve"> 12/31/2020</t>
  </si>
  <si>
    <t xml:space="preserve"> 03/31/2021</t>
  </si>
  <si>
    <t xml:space="preserve"> 06/30/2021</t>
  </si>
  <si>
    <t xml:space="preserve"> 09/30/2021</t>
  </si>
  <si>
    <t xml:space="preserve"> 12/31/2021</t>
  </si>
  <si>
    <t xml:space="preserve"> 03/31/2022</t>
  </si>
  <si>
    <t xml:space="preserve"> 12/31/2008</t>
  </si>
  <si>
    <t xml:space="preserve"> 03/31/2009</t>
  </si>
  <si>
    <t xml:space="preserve"> 06/30/2009</t>
  </si>
  <si>
    <t xml:space="preserve"> 09/30/2009</t>
  </si>
  <si>
    <t xml:space="preserve"> 12/31/2009</t>
  </si>
  <si>
    <t xml:space="preserve"> 03/31/2010</t>
  </si>
  <si>
    <t xml:space="preserve"> 06/30/2010</t>
  </si>
  <si>
    <t xml:space="preserve"> 09/30/2010</t>
  </si>
  <si>
    <t xml:space="preserve"> 12/31/2010</t>
  </si>
  <si>
    <t xml:space="preserve"> 03/31/2011</t>
  </si>
  <si>
    <t xml:space="preserve"> 06/30/2011</t>
  </si>
  <si>
    <t xml:space="preserve"> 09/30/2011</t>
  </si>
  <si>
    <t xml:space="preserve"> 12/31/2011</t>
  </si>
  <si>
    <t xml:space="preserve"> 06/31/2014</t>
  </si>
  <si>
    <t>Corporate Reorganization (2d I, 3)</t>
  </si>
  <si>
    <t>Data as disclosed in the period.</t>
  </si>
  <si>
    <t xml:space="preserve">As of January 1, 2022, the item “Deferred Income” was excluded, pursuant to BCB Resolution No. 92, of May 6, 2021. 
</t>
  </si>
  <si>
    <t>Mar-22</t>
  </si>
  <si>
    <t>2Q22</t>
  </si>
  <si>
    <t>Own Debentures (Linked to Repurchase Agreements)</t>
  </si>
  <si>
    <t xml:space="preserve">01/01 to 
06/30/2021 </t>
  </si>
  <si>
    <t>01/01 to 
06/30/2022</t>
  </si>
  <si>
    <t xml:space="preserve"> 06/30/2022</t>
  </si>
  <si>
    <t>8.9</t>
  </si>
  <si>
    <t>06/30/2022</t>
  </si>
  <si>
    <t>Jun-22</t>
  </si>
  <si>
    <t>3.352</t>
  </si>
  <si>
    <t>3.146</t>
  </si>
  <si>
    <t>6.498</t>
  </si>
  <si>
    <t>0</t>
  </si>
  <si>
    <t>3.075</t>
  </si>
  <si>
    <t>6.427</t>
  </si>
  <si>
    <t>248</t>
  </si>
  <si>
    <t>124</t>
  </si>
  <si>
    <t>372</t>
  </si>
  <si>
    <t>12</t>
  </si>
  <si>
    <t>18</t>
  </si>
  <si>
    <t>30</t>
  </si>
  <si>
    <t>51</t>
  </si>
  <si>
    <t>34</t>
  </si>
  <si>
    <t>85</t>
  </si>
  <si>
    <t>3.612</t>
  </si>
  <si>
    <t>3.192</t>
  </si>
  <si>
    <t>6.804</t>
  </si>
  <si>
    <t>73</t>
  </si>
  <si>
    <t>3.265</t>
  </si>
  <si>
    <t>6.877</t>
  </si>
  <si>
    <t>Total - 06/30/2022</t>
  </si>
  <si>
    <t/>
  </si>
  <si>
    <t>Balance at 06/30/2022</t>
  </si>
  <si>
    <t>04/01 a 
06/30/2022</t>
  </si>
  <si>
    <t>Cash from the sale of financial assets - At fair value through other comprehensive income</t>
  </si>
  <si>
    <t>Dividends - declared after 2019 - R$ 0,4832 per share</t>
  </si>
  <si>
    <t>Interest on capital - declared after 2019 - R$ 0,5235 per share</t>
  </si>
  <si>
    <t>Dividends - declared after 2018 - R$ 1,0507 per share</t>
  </si>
  <si>
    <t>Interest on capital - declared after 2018 - R$ 0,7494 per share</t>
  </si>
  <si>
    <t>(1) Includes the share in Other Comprehensive Income of Investments in Associates and Joint Ventures related to Available for sale securities,</t>
  </si>
  <si>
    <t>(2) Includes Cash flow hedge and hedge of net investment in foreign operation,</t>
  </si>
  <si>
    <t>3) Includes the effects of the adoption of CMN Resolution No, 4,817/20 (Note 2a),</t>
  </si>
  <si>
    <t>3Q22</t>
  </si>
  <si>
    <t>01/01 to 
09/30/2022</t>
  </si>
  <si>
    <t xml:space="preserve"> 09/30/2022</t>
  </si>
  <si>
    <t>09/30/2022</t>
  </si>
  <si>
    <t>07/01 to
09/30/2022</t>
  </si>
  <si>
    <t>Sep-22</t>
  </si>
  <si>
    <t>Balance at 09/30/2022</t>
  </si>
  <si>
    <t>Installations and Materials</t>
  </si>
  <si>
    <t xml:space="preserve">Third party services, Financial system services, Security,Transportation and Travel expenses </t>
  </si>
  <si>
    <t>Total - 09/30/2022</t>
  </si>
  <si>
    <t xml:space="preserve"> (-) Provisions guaranteed  (Note 2c XVI)</t>
  </si>
  <si>
    <t xml:space="preserve">Changes in the period reflected in results </t>
  </si>
  <si>
    <t>(+)  Provisions Guaranteed (Note 2c XVI)</t>
  </si>
  <si>
    <t>(-) Provisions guaranteed by indemnity clause (Note 2c XVI)</t>
  </si>
  <si>
    <t>(+) Provisions guaranteed by indemnity clause (Note 2c XVI)</t>
  </si>
  <si>
    <t>Subordinated debt obligations raisings</t>
  </si>
  <si>
    <t>Subordinated debt obligations redemptions</t>
  </si>
  <si>
    <t>(*) As of Sep/21:
(i) the item ""Materials, Energy and Others"" is now recorded under the item "Installations and Materials"; and
(ii) the item "Travel Expenses" is now recorded under the heading "Third party services, Financial system services, Security,Transportation and Travel expenses".</t>
  </si>
  <si>
    <t>01/01 to 
12/31/2022</t>
  </si>
  <si>
    <t xml:space="preserve"> 12/31/2022</t>
  </si>
  <si>
    <t>12/31/2022</t>
  </si>
  <si>
    <t>4Q22</t>
  </si>
  <si>
    <t>2022</t>
  </si>
  <si>
    <t>10/01 to
12/31/2022</t>
  </si>
  <si>
    <t>Provison for tax and social security lawsuits and Other risks</t>
  </si>
  <si>
    <t>Balance at 12/31/2022</t>
  </si>
  <si>
    <t>Partial spin-off</t>
  </si>
  <si>
    <t xml:space="preserve">Corporate reorganization </t>
  </si>
  <si>
    <t>Total - 12/31/2022</t>
  </si>
  <si>
    <t xml:space="preserve">Corporate Reorganization </t>
  </si>
  <si>
    <t>lncrease of Equity lnterest in ITAU CORPBANCA</t>
  </si>
  <si>
    <t>Dec-22</t>
  </si>
  <si>
    <t xml:space="preserve"> 03/31/2023</t>
  </si>
  <si>
    <t>1Q23</t>
  </si>
  <si>
    <t>Revenue from update / charges on deposits in guarantee</t>
  </si>
  <si>
    <t>Insurance contracts and private pension</t>
  </si>
  <si>
    <t>Updated until dec/22</t>
  </si>
  <si>
    <t>Following the adoption of IFRS 17 guidelines and the consequent change of the financial statements structure, this historical series continues in a specific spreadsheet.</t>
  </si>
  <si>
    <t>Balance at 01/01/2023</t>
  </si>
  <si>
    <t>01/01 to 
03/31/2023</t>
  </si>
  <si>
    <t xml:space="preserve">Total </t>
  </si>
  <si>
    <t>PGBL / VGBL fund quotas¹</t>
  </si>
  <si>
    <t>35,3%</t>
  </si>
  <si>
    <t>21,2%</t>
  </si>
  <si>
    <t>43,5%</t>
  </si>
  <si>
    <t xml:space="preserve">   Additional</t>
  </si>
  <si>
    <t xml:space="preserve">Technical provision for insurance, pension plan and premium bonds </t>
  </si>
  <si>
    <t>Direct Compensation</t>
  </si>
  <si>
    <t>Mar-23</t>
  </si>
  <si>
    <t>Balance at 03/31/2023</t>
  </si>
  <si>
    <t>2Q23</t>
  </si>
  <si>
    <t>Non-interest Expenses 1Q23</t>
  </si>
  <si>
    <t>Compensation, Charges, Social Benefits, Terminations and Training</t>
  </si>
  <si>
    <t>Third-Party and Financial System Services, Security and Transportation</t>
  </si>
  <si>
    <t>Facilities and Materials</t>
  </si>
  <si>
    <t>Provision Expenses</t>
  </si>
  <si>
    <t>Provision for lawsuits civil, tax and social security obligations</t>
  </si>
  <si>
    <t>Provision for labor claims</t>
  </si>
  <si>
    <t>Claims and Other</t>
  </si>
  <si>
    <r>
      <t xml:space="preserve">Other Tax Expenses </t>
    </r>
    <r>
      <rPr>
        <b/>
        <vertAlign val="superscript"/>
        <sz val="10"/>
        <rFont val="Calibri"/>
        <family val="2"/>
        <scheme val="minor"/>
      </rPr>
      <t>(2)</t>
    </r>
  </si>
  <si>
    <t>Total - Brazil</t>
  </si>
  <si>
    <r>
      <t xml:space="preserve">Latin America (ex-Brazil) </t>
    </r>
    <r>
      <rPr>
        <b/>
        <vertAlign val="superscript"/>
        <sz val="10"/>
        <rFont val="Calibri"/>
        <family val="2"/>
        <scheme val="minor"/>
      </rPr>
      <t>(3)</t>
    </r>
  </si>
  <si>
    <t>(1) Includes variable compensation and stock option plans.
(2) Does not include ISS, PIS and COFINS
(3) Does not consider overhead allocation.</t>
  </si>
  <si>
    <r>
      <t>Management and Employees' Profit Sharing</t>
    </r>
    <r>
      <rPr>
        <vertAlign val="superscript"/>
        <sz val="10"/>
        <rFont val="Calibri"/>
        <family val="2"/>
        <scheme val="minor"/>
      </rPr>
      <t xml:space="preserve"> (1)</t>
    </r>
  </si>
  <si>
    <t>Money market - Collateral held</t>
  </si>
  <si>
    <t>06/30/2023</t>
  </si>
  <si>
    <t>01/01 to 
06/30/2023</t>
  </si>
  <si>
    <t>(*) Includes, in the labor provision, the effects of the Voluntary Severance Program at 12/31/2022 (Note 22d).</t>
  </si>
  <si>
    <t>Balance at 06/30/2023</t>
  </si>
  <si>
    <t>Rural product note</t>
  </si>
  <si>
    <t xml:space="preserve"> Minimum </t>
  </si>
  <si>
    <t>01/01 to 03/31/2019</t>
  </si>
  <si>
    <t>01/01 to 06/30/2019</t>
  </si>
  <si>
    <t>01/01 to 09/30/2019</t>
  </si>
  <si>
    <t>01/01 to 12/31/2019</t>
  </si>
  <si>
    <t>01/01 to 03/31/2020</t>
  </si>
  <si>
    <t>01/01 to 06/30/2020</t>
  </si>
  <si>
    <t>01/01 to 09/30/2020</t>
  </si>
  <si>
    <t>01/01 to 12/31/2020</t>
  </si>
  <si>
    <t>01/01 to 03/31/2021</t>
  </si>
  <si>
    <t>01/01 to 06/30/2021</t>
  </si>
  <si>
    <t>01/01 to 09/30/2021</t>
  </si>
  <si>
    <t>01/01 to 12/31/2021</t>
  </si>
  <si>
    <t>01/01 to 03/31/2022</t>
  </si>
  <si>
    <t>01/01 to 06/30/2022</t>
  </si>
  <si>
    <t>01/01 to 09/30/2022</t>
  </si>
  <si>
    <t>01/01 to 12/31/2022</t>
  </si>
  <si>
    <t>01/01 to 03/31/2023</t>
  </si>
  <si>
    <t>01/01 to 06/30/2023</t>
  </si>
  <si>
    <t>Jun-23</t>
  </si>
  <si>
    <t>Securities and derivative financial instruments and other</t>
  </si>
  <si>
    <t>(*) As of January 1, 2022, the item “Deferred Income” was excluded, pursuant to BCB Resolution No. 92, of May 6, 2021. The amounts referring to September and December 2021 were reclassified to Other liabilities sundry.</t>
  </si>
  <si>
    <r>
      <t xml:space="preserve">Existing allowance </t>
    </r>
    <r>
      <rPr>
        <b/>
        <vertAlign val="superscript"/>
        <sz val="10"/>
        <rFont val="Calibri"/>
        <family val="2"/>
        <scheme val="minor"/>
      </rPr>
      <t>(3)</t>
    </r>
  </si>
  <si>
    <r>
      <t xml:space="preserve">Financial Guarantees Provided </t>
    </r>
    <r>
      <rPr>
        <vertAlign val="superscript"/>
        <sz val="10"/>
        <rFont val="Calibri"/>
        <family val="2"/>
        <scheme val="minor"/>
      </rPr>
      <t>(4)</t>
    </r>
  </si>
  <si>
    <t>(4) Provision for financial guarantees provided, recorded in the Consolidated Balance Sheet;</t>
  </si>
  <si>
    <t>(3) Includes Provision for Loan Commitments and Financial Guarantees Provided.</t>
  </si>
  <si>
    <t>Tax and Social Security Obligations</t>
  </si>
  <si>
    <t>3Q23</t>
  </si>
  <si>
    <t>bb-</t>
  </si>
  <si>
    <t>Sep-23</t>
  </si>
  <si>
    <t>01/01 to 
09/30/2023</t>
  </si>
  <si>
    <t>Government securities - Latin America</t>
  </si>
  <si>
    <t xml:space="preserve">1) The PGBL and VGBL plans securities portfolios, the ownership and embedded risks of which are the customer’s responsibility, are recorded as securities – trading securities, with a counterparty to liabilities in Pension Plan Technical Provisions account (Note 8a). 
</t>
  </si>
  <si>
    <t>40,3%</t>
  </si>
  <si>
    <t>30,5%</t>
  </si>
  <si>
    <t>45,0%</t>
  </si>
  <si>
    <t>09/30/2023</t>
  </si>
  <si>
    <t>0,6%</t>
  </si>
  <si>
    <t>3,4%</t>
  </si>
  <si>
    <t>5,2%</t>
  </si>
  <si>
    <t>8,4%</t>
  </si>
  <si>
    <t>11,7%</t>
  </si>
  <si>
    <t>Balance at 09/30/2023</t>
  </si>
  <si>
    <t>Adoption of accounting policy</t>
  </si>
  <si>
    <t>01/01 to 09/30/2023</t>
  </si>
  <si>
    <t>Income from sale of investments and fixed assets</t>
  </si>
  <si>
    <t xml:space="preserve">Efficiency Ratio </t>
  </si>
  <si>
    <t xml:space="preserve"> 09/30/2023</t>
  </si>
  <si>
    <t>Other non-financial assets</t>
  </si>
  <si>
    <t>4Q23</t>
  </si>
  <si>
    <t>Balance at 12/31/2023</t>
  </si>
  <si>
    <t>01/01 to 
12/31/2023</t>
  </si>
  <si>
    <t>12/31/2023</t>
  </si>
  <si>
    <t>39,2%</t>
  </si>
  <si>
    <t>30,3%</t>
  </si>
  <si>
    <t>43,3%</t>
  </si>
  <si>
    <t>3,3%</t>
  </si>
  <si>
    <t>5,1%</t>
  </si>
  <si>
    <t>8,6%</t>
  </si>
  <si>
    <t>11,8%</t>
  </si>
  <si>
    <t>0,5%</t>
  </si>
  <si>
    <t>5,4%</t>
  </si>
  <si>
    <t>8,7%</t>
  </si>
  <si>
    <t>12,0%</t>
  </si>
  <si>
    <t xml:space="preserve"> 12/31/2023</t>
  </si>
  <si>
    <t>2023</t>
  </si>
  <si>
    <t>01/01 to 12/31/2023</t>
  </si>
  <si>
    <t xml:space="preserve">    </t>
  </si>
  <si>
    <t>Liabilities + Stockholders Equity</t>
  </si>
  <si>
    <t>Composition of the portfolio with credit granting characteristics</t>
  </si>
  <si>
    <t xml:space="preserve"> Managerial Information Proforma*</t>
  </si>
  <si>
    <t xml:space="preserve"> Statement of Income</t>
  </si>
  <si>
    <t xml:space="preserve">    Financial Margin Perspective</t>
  </si>
  <si>
    <t xml:space="preserve">    Financial Margin Perspective -Brazil</t>
  </si>
  <si>
    <t xml:space="preserve">    Operating Revenues Perspective</t>
  </si>
  <si>
    <t xml:space="preserve">    Operating Revenues Perspective - Brazil</t>
  </si>
  <si>
    <t xml:space="preserve">    Operating Revenues Perspective -Latin America (ex- Brazil)</t>
  </si>
  <si>
    <t xml:space="preserve"> Click here</t>
  </si>
  <si>
    <t xml:space="preserve">*Historical pro forma data is the combined results of Itaú Unibanco and CorpBanca for the periods previous to the second quarter of 2016, when the merger between Banco Itaú Chile and CorpBanca was held. This merger resulted in the company Itaú CorpBanca. 
Pro forma data have been prepared to allow comparison with previous periods. As this historical data demonstrates, on a retroactively basis, the effect of a transaction occurred in a subsequent date, there are limitations inherent to pro forma information and it should not be taken as a demonstration of the result that would have been achieved if the merger had occurred on a previous date.
</t>
  </si>
  <si>
    <t xml:space="preserve">                   Efficiency Ratio - Pro Forma</t>
  </si>
  <si>
    <t xml:space="preserve">                       Managerial (BRGAAP) - Credit Portfolio - Financial Guarantees Provided </t>
  </si>
  <si>
    <t xml:space="preserve">                    Credit Portfolio by Product</t>
  </si>
  <si>
    <t xml:space="preserve">                   Credit Portfolio by Currency - Pro Forma</t>
  </si>
  <si>
    <t xml:space="preserve">                         Changes in allowance for loan losses</t>
  </si>
  <si>
    <t xml:space="preserve">      Non-Performing Loans (NPL) - Pro Forma</t>
  </si>
  <si>
    <t xml:space="preserve">                  Statement of Income - Managerial (Financial Margin)</t>
  </si>
  <si>
    <t>Dec-23</t>
  </si>
  <si>
    <t xml:space="preserve">   BRGAAP- Consolidated Statement of Changes in Stockholders’ Equity (R$ Millions)</t>
  </si>
  <si>
    <t>Performance ratios (%)</t>
  </si>
  <si>
    <t xml:space="preserve">(3) Annualized Return was calculated by dividing Net Income by Average Stockholders’ Equity. The quotient was multiplied by the number of periods in the year to derive the annualized rate. </t>
  </si>
  <si>
    <t>Mar-24</t>
  </si>
  <si>
    <t>1Q24</t>
  </si>
  <si>
    <t>01/01 to 03/31/2024</t>
  </si>
  <si>
    <t>01/01 to 
03/31/2024</t>
  </si>
  <si>
    <t>03/31/2024</t>
  </si>
  <si>
    <t>40,7%</t>
  </si>
  <si>
    <t>30,2%</t>
  </si>
  <si>
    <t>45,5%</t>
  </si>
  <si>
    <t>3,8%</t>
  </si>
  <si>
    <t>5,8%</t>
  </si>
  <si>
    <t>9,2%</t>
  </si>
  <si>
    <t>12,5%</t>
  </si>
  <si>
    <t xml:space="preserve"> 03/31/2024</t>
  </si>
  <si>
    <t>30/09/2022</t>
  </si>
  <si>
    <t>Balance at 01/01/2024</t>
  </si>
  <si>
    <t>Balance at 03/31/2024</t>
  </si>
  <si>
    <t xml:space="preserve">  Prescribed Dividends and Interest on Equity</t>
  </si>
  <si>
    <t>From the first quarter of 2024, we began to stratify our private securities portfolio based on client profiles. Previously, this portfolio was considered</t>
  </si>
  <si>
    <t>entirely in the Corporate loans. However, due to its increased relevance to other segments, part of this portfolio was allocated to the very small, small</t>
  </si>
  <si>
    <t>and middle market loans and part to the Latin America portfolio.</t>
  </si>
  <si>
    <t>In addition, customers previously classified in the very small, small and middle market companies segment were migrated to the corporate segment.</t>
  </si>
  <si>
    <t>For comparability purposes, the previous periods were also reclassified and, in the historical series spreadsheet available on the investor relations</t>
  </si>
  <si>
    <t>website, a series from March 2023 can be found</t>
  </si>
  <si>
    <t>Dividends - Declared after previous period</t>
  </si>
  <si>
    <t>Private Securities (**)</t>
  </si>
  <si>
    <t>Total Brazil with Financial Guarantees Provided and Private Securities</t>
  </si>
  <si>
    <t>Total with Financial Guarantees Provided and Private Securities</t>
  </si>
  <si>
    <t>Total Credit Portfolio, including Financial Guarantees Provided and Private Securities</t>
  </si>
  <si>
    <t>Private Securities</t>
  </si>
  <si>
    <t>Credit Portfolio with Financial Guarantees Provided and Private Securities</t>
  </si>
  <si>
    <t>2Q24</t>
  </si>
  <si>
    <t>01/01 to 06/30/2024</t>
  </si>
  <si>
    <t>Balance at 06/30/2024</t>
  </si>
  <si>
    <t>01/01 to 
06/30/2024</t>
  </si>
  <si>
    <t>06/30/2024</t>
  </si>
  <si>
    <t>Jun-24</t>
  </si>
  <si>
    <t>Change in interest rate</t>
  </si>
  <si>
    <t xml:space="preserve"> 06/30/2024</t>
  </si>
  <si>
    <t>(2) Detailed on Managerial Financial Margin section of the Management Discussion &amp; Analysis of the Operation available on Itau Unibanco's Investor Relations website;</t>
  </si>
  <si>
    <t xml:space="preserve">(5) For further details on the calculation methodologies of  Efficiency ratios, please refer to Non-Interest Expenses section of the Management Discussion &amp; Analysis disponível no site de Relações com Investidores do Itau Unibanco; </t>
  </si>
  <si>
    <t>cost of credit</t>
  </si>
  <si>
    <t>Expenses for Allowance for Loan and Losses</t>
  </si>
  <si>
    <t>NPL Creation - Retail - Brazil</t>
  </si>
  <si>
    <t>NPL Creation - Wholesale - Brazil</t>
  </si>
  <si>
    <t>NPL Creation - Latin America</t>
  </si>
  <si>
    <t>Argentina / Chile / Colombia / Panama / Paraguay / Uruguay</t>
  </si>
  <si>
    <r>
      <t>Funds from Bills</t>
    </r>
    <r>
      <rPr>
        <vertAlign val="superscript"/>
        <sz val="9.0500000000000007"/>
        <rFont val="Calibri"/>
        <family val="2"/>
      </rPr>
      <t>(1)</t>
    </r>
    <r>
      <rPr>
        <sz val="10.5"/>
        <rFont val="Calibri"/>
        <family val="2"/>
        <scheme val="minor"/>
      </rPr>
      <t xml:space="preserve"> and Structured Operations Certificates</t>
    </r>
  </si>
  <si>
    <t>(*) Adoption of SUSEP Circular nº 678/22 as of Jun/24.</t>
  </si>
  <si>
    <t>(**) Amounts that will not be subsequently reclassified to income.</t>
  </si>
  <si>
    <t>Insurance contracts and private pension (*)</t>
  </si>
  <si>
    <t>Remeasurements of liabilities for post-employment benefits (**)</t>
  </si>
  <si>
    <r>
      <t>Other</t>
    </r>
    <r>
      <rPr>
        <vertAlign val="superscript"/>
        <sz val="11"/>
        <color rgb="FF000000"/>
        <rFont val="Calibri"/>
        <family val="2"/>
        <scheme val="minor"/>
      </rPr>
      <t xml:space="preserve"> (3)</t>
    </r>
  </si>
  <si>
    <t>3Q24</t>
  </si>
  <si>
    <t>01/01 to 09/30/2024</t>
  </si>
  <si>
    <t>01/01 to 
09/30/2024</t>
  </si>
  <si>
    <t>09/30/2024</t>
  </si>
  <si>
    <t xml:space="preserve"> 09/30/2024</t>
  </si>
  <si>
    <t>Sep-24</t>
  </si>
  <si>
    <t>Ba 2/NP(3)</t>
  </si>
  <si>
    <t>Ba2</t>
  </si>
  <si>
    <t>41,9%</t>
  </si>
  <si>
    <t>33,0%</t>
  </si>
  <si>
    <t>45,9%</t>
  </si>
  <si>
    <t>5,6%</t>
  </si>
  <si>
    <t>9,3%</t>
  </si>
  <si>
    <t>12,8%</t>
  </si>
  <si>
    <t>Balance at 09/30/2024</t>
  </si>
  <si>
    <r>
      <t xml:space="preserve">ATM – Automated Teller Machines </t>
    </r>
    <r>
      <rPr>
        <vertAlign val="superscript"/>
        <sz val="10"/>
        <color theme="1"/>
        <rFont val="Calibri"/>
        <family val="2"/>
        <scheme val="minor"/>
      </rPr>
      <t>(12)</t>
    </r>
  </si>
  <si>
    <r>
      <t xml:space="preserve">Branches and CSBs – Client Service Branches </t>
    </r>
    <r>
      <rPr>
        <vertAlign val="superscript"/>
        <sz val="10"/>
        <color theme="1"/>
        <rFont val="Calibri"/>
        <family val="2"/>
      </rPr>
      <t>(11)</t>
    </r>
  </si>
  <si>
    <t>(12) Includes ESBs (electronic service branches), service points at third parties’ locations and Banco24horas.</t>
  </si>
  <si>
    <t>(11) As of September 2024, we began to disclose our physical service structure, disregarding branches and client service branches that, over time, became virtual. The historical series was redone from September 2023 and already includes this change;</t>
  </si>
  <si>
    <t>Dec-24</t>
  </si>
  <si>
    <t>(Purchase)/Funds received from sale of available-for-sale securities</t>
  </si>
  <si>
    <t>(Purchase)/Funds received from redemption of held-to-maturity securities</t>
  </si>
  <si>
    <t>4Q24</t>
  </si>
  <si>
    <t>Balance at 12/31/2024</t>
  </si>
  <si>
    <t>16,5%</t>
  </si>
  <si>
    <t>2024</t>
  </si>
  <si>
    <t>4T24</t>
  </si>
  <si>
    <t>12/31/2024</t>
  </si>
  <si>
    <t>01/01 to 12/31/2024</t>
  </si>
  <si>
    <t>01/01 to 
12/31/2024</t>
  </si>
  <si>
    <t>44,0%</t>
  </si>
  <si>
    <t>37,5%</t>
  </si>
  <si>
    <t>46,8%</t>
  </si>
  <si>
    <t>3,9%</t>
  </si>
  <si>
    <t>13,0%</t>
  </si>
  <si>
    <t>(2) The balance of non-accrual operations amounts to R$29,203 (R$31,434 at 12/31/2023).</t>
  </si>
  <si>
    <t>(1) The amounts related to renegotiated loans up to 30 days of the Lease Portfolio are: R$83 (R$60 at 12/31/2023).</t>
  </si>
  <si>
    <t>We made some changes to the credit portfolio and subsequently to the indicators that use this information. We began to segment the agribusiness portfolio according to the size of companies. The series has been redone since the first quarter of 2024.</t>
  </si>
  <si>
    <t>Accounting Information (BRGAAP) - Does not take into account the adoption of CMN Resolution Nº 4,966</t>
  </si>
  <si>
    <t>- Managerial information: the periods preceding 2T 2016 do not take into account pro forma information about the merger between Itaú Chile and Corpbanca.
- IFRS: Information prior to March 2018 does not take into account the adoption of IFRS 9.
- IFRS: Information prior to March 2023 does not take into account the adoption of IFRS 17.</t>
  </si>
  <si>
    <t xml:space="preserve"> Managerial Information - After implementation of CMN Resolution No. 4,966 – through 4Q25</t>
  </si>
  <si>
    <t>1Q25</t>
  </si>
  <si>
    <t>2Q25</t>
  </si>
  <si>
    <t>3Q25</t>
  </si>
  <si>
    <t>4Q25</t>
  </si>
  <si>
    <r>
      <t>Recurring Managerial Result per share</t>
    </r>
    <r>
      <rPr>
        <vertAlign val="superscript"/>
        <sz val="10"/>
        <color theme="1"/>
        <rFont val="Calibri"/>
        <family val="2"/>
        <scheme val="minor"/>
      </rPr>
      <t xml:space="preserve"> (6)(7)</t>
    </r>
  </si>
  <si>
    <r>
      <t>Net Income per share</t>
    </r>
    <r>
      <rPr>
        <vertAlign val="superscript"/>
        <sz val="10"/>
        <color theme="1"/>
        <rFont val="Calibri"/>
        <family val="2"/>
        <scheme val="minor"/>
      </rPr>
      <t xml:space="preserve"> (6)(7)</t>
    </r>
  </si>
  <si>
    <r>
      <t>Book Value per share</t>
    </r>
    <r>
      <rPr>
        <vertAlign val="superscript"/>
        <sz val="10"/>
        <color theme="1"/>
        <rFont val="Aptos Narrow"/>
        <family val="2"/>
      </rPr>
      <t xml:space="preserve"> (7)</t>
    </r>
  </si>
  <si>
    <r>
      <t xml:space="preserve">Total Assets </t>
    </r>
    <r>
      <rPr>
        <vertAlign val="superscript"/>
        <sz val="10"/>
        <color theme="1"/>
        <rFont val="Aptos Narrow"/>
        <family val="2"/>
      </rPr>
      <t>(10)</t>
    </r>
  </si>
  <si>
    <r>
      <t>Deposits + Debentures + Securities + Borrowings and Onlending</t>
    </r>
    <r>
      <rPr>
        <vertAlign val="superscript"/>
        <sz val="10"/>
        <color theme="1"/>
        <rFont val="Calibri"/>
        <family val="2"/>
        <scheme val="minor"/>
      </rPr>
      <t xml:space="preserve"> (11)</t>
    </r>
  </si>
  <si>
    <r>
      <t xml:space="preserve">Loan Portfolio/Funding </t>
    </r>
    <r>
      <rPr>
        <vertAlign val="superscript"/>
        <sz val="10"/>
        <color theme="1"/>
        <rFont val="Calibri"/>
        <family val="2"/>
      </rPr>
      <t>(11)</t>
    </r>
  </si>
  <si>
    <r>
      <t xml:space="preserve">Stockholders' Equity </t>
    </r>
    <r>
      <rPr>
        <vertAlign val="superscript"/>
        <sz val="10"/>
        <color theme="1"/>
        <rFont val="Aptos Narrow"/>
        <family val="2"/>
      </rPr>
      <t>(10)</t>
    </r>
  </si>
  <si>
    <t>Portfolio Managed and Investment Funds</t>
  </si>
  <si>
    <t>Abroad</t>
  </si>
  <si>
    <r>
      <t xml:space="preserve">Branches and CSBs – Client Service Branches </t>
    </r>
    <r>
      <rPr>
        <vertAlign val="superscript"/>
        <sz val="10"/>
        <color theme="1"/>
        <rFont val="Calibri"/>
        <family val="2"/>
      </rPr>
      <t>(12)</t>
    </r>
  </si>
  <si>
    <r>
      <t xml:space="preserve">ATM – Automated Teller Machines </t>
    </r>
    <r>
      <rPr>
        <vertAlign val="superscript"/>
        <sz val="10"/>
        <color theme="1"/>
        <rFont val="Calibri"/>
        <family val="2"/>
        <scheme val="minor"/>
      </rPr>
      <t>(13)</t>
    </r>
  </si>
  <si>
    <t>(5) For further details on the calculation methodologies of  Efficiency ratios, please refer to Non-Interest Expenses section of the Management Discussion &amp; Analysis available on Itau Unibanco's Investor Relations website;</t>
  </si>
  <si>
    <t>(7) Shares representing total capital stock net of treasury shares. The number of outstanding shares was adjusted to reflect bonus shares of (i) 10% granted on March 20, 2025; and (ii) 3% granted on December 30, 2025. As a result, the historical series of per share indicators was restated starting from January 2022.</t>
  </si>
  <si>
    <t xml:space="preserve">(8)Interest on own capital. Amounts paid/provided for, declared and reserved in stockholders ’ equity; </t>
  </si>
  <si>
    <t>(9) Source: Bloomberg;</t>
  </si>
  <si>
    <t xml:space="preserve">(10) As from January 2025, considers the adoption of Resolution 4,966 prospectively. </t>
  </si>
  <si>
    <t>(11) As detailed on Balance Sheet Information section of the  Management Discussion &amp; Analysis available on Itau Unibanco's Investor Relations website;</t>
  </si>
  <si>
    <t>(12) As of September 2024, we began to disclose our physical service structure, disregarding branches and client service branches that, over time, became virtual. The historical series was redone from September 2023 and already includes this change;</t>
  </si>
  <si>
    <t>(13) Includes electronic service branches (ESBs) and service points at third-party locations. Do not consider Banco24Horas ATMs</t>
  </si>
  <si>
    <t>R$ Million</t>
  </si>
  <si>
    <t>2025</t>
  </si>
  <si>
    <t>Cost of credit</t>
  </si>
  <si>
    <t>Expected Loss Expense</t>
  </si>
  <si>
    <t>The impairment expense previously presented within the cost of credit was added to the expected loss expenses line for periods prior to 1Q25. With the adoption of CMN Resolution No. 4,966/21, the expected loss expenses now also includes the portfolio of securities with the characteristic of granting credit.</t>
  </si>
  <si>
    <t>Sep-25</t>
  </si>
  <si>
    <t>The impairment expense previously presented within the cost of credit was added to the expected loss expenses line for periods prior to 1Q25. With the adoption of CMN
Resolution No. 4,966/21, the expected loss expenses now also includes the portfolio of securities with the characteristic of granting credit.</t>
  </si>
  <si>
    <t>Managerial Adjustments</t>
  </si>
  <si>
    <t>Extraordinary Items</t>
  </si>
  <si>
    <t>Tax Effects</t>
  </si>
  <si>
    <t>Reclassifications</t>
  </si>
  <si>
    <t>Retail Business</t>
  </si>
  <si>
    <t>Wholesale Business</t>
  </si>
  <si>
    <t xml:space="preserve">                Managerial (BRGAAP) - Commissions and Fees - Pro Forma</t>
  </si>
  <si>
    <t xml:space="preserve">Card Issuance </t>
  </si>
  <si>
    <t>Current Account for Indviduals</t>
  </si>
  <si>
    <t>Credit Operations and Guarantees Issued</t>
  </si>
  <si>
    <t>Payments and Collections</t>
  </si>
  <si>
    <t>Fund Management Fees</t>
  </si>
  <si>
    <r>
      <rPr>
        <i/>
        <sz val="10"/>
        <rFont val="Aptos Narrow"/>
        <family val="2"/>
      </rPr>
      <t>Consórcio</t>
    </r>
    <r>
      <rPr>
        <sz val="10"/>
        <rFont val="Calibri"/>
        <family val="2"/>
        <scheme val="minor"/>
      </rPr>
      <t xml:space="preserve"> Administration Fees</t>
    </r>
  </si>
  <si>
    <t>Advisory Services and Brokerage</t>
  </si>
  <si>
    <t>Other Brazil</t>
  </si>
  <si>
    <t>Latin America (ex-Brazil)</t>
  </si>
  <si>
    <t>Commercial and Administrative (personnel)</t>
  </si>
  <si>
    <t>Transactional (personnel, operations and service)</t>
  </si>
  <si>
    <t>Technology (personnel and infrastructure)</t>
  </si>
  <si>
    <t xml:space="preserve">Other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</si>
</sst>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quot;#,##0.00_);[Red]\(&quot;$&quot;#,##0.00\)"/>
    <numFmt numFmtId="165" formatCode="_(* #,##0_);_(* \(#,##0\);_(* &quot;-&quot;_);_(@_)"/>
    <numFmt numFmtId="166" formatCode="_(&quot;$&quot;* #,##0.00_);_(&quot;$&quot;* \(#,##0.00\);_(&quot;$&quot;* &quot;-&quot;??_);_(@_)"/>
    <numFmt numFmtId="167" formatCode="_(* #,##0.00_);_(* \(#,##0.00\);_(* &quot;-&quot;??_);_(@_)"/>
    <numFmt numFmtId="168" formatCode="&quot;R$ &quot;#,##0.00_);[Red]\(&quot;R$ &quot;#,##0.00\)"/>
    <numFmt numFmtId="169" formatCode="_(&quot;R$ &quot;* #,##0.00_);_(&quot;R$ &quot;* \(#,##0.00\);_(&quot;R$ &quot;* &quot;-&quot;??_);_(@_)"/>
    <numFmt numFmtId="170" formatCode="[$-416]mmm\-yy;@"/>
    <numFmt numFmtId="171" formatCode="_(* #,##0_);_(* \(#,##0\);_(* &quot;-&quot;??_);_(@_)"/>
    <numFmt numFmtId="172" formatCode="0.0%"/>
    <numFmt numFmtId="173" formatCode="[$-409]mmm\-yy;@"/>
    <numFmt numFmtId="174" formatCode="_-* #,##0_-;\-* #,##0_-;_-* &quot;-&quot;??_-;_-@_-"/>
    <numFmt numFmtId="175" formatCode="0.000000"/>
    <numFmt numFmtId="176" formatCode="0.0000"/>
    <numFmt numFmtId="177" formatCode=";;"/>
    <numFmt numFmtId="178" formatCode="_(\ #,##0_);_(\ \(#,##0\);_(\ &quot;-&quot;??_);_(@_)"/>
    <numFmt numFmtId="179" formatCode="mm/dd/yy;@"/>
    <numFmt numFmtId="180" formatCode="#,##0_);[Red]\-#,##0_);;@"/>
    <numFmt numFmtId="181" formatCode="##,##0_)"/>
    <numFmt numFmtId="182" formatCode="General_)"/>
    <numFmt numFmtId="183" formatCode="_ * #,##0.00_ ;_ * \-#,##0.00_ ;_ * &quot;-&quot;??_ ;_ @_ "/>
    <numFmt numFmtId="184" formatCode="#,##0.00_ ;\-#,##0.00\ "/>
    <numFmt numFmtId="185" formatCode="_(* #,##0.00000000000000000_);_(* \(#,##0.00000000000000000\);_(* &quot;-&quot;??_);_(@_)"/>
    <numFmt numFmtId="186" formatCode="_([$€-2]* #,##0.00_);_([$€-2]* \(#,##0.00\);_([$€-2]* &quot;-&quot;??_)"/>
    <numFmt numFmtId="187" formatCode="#,#00"/>
    <numFmt numFmtId="188" formatCode="00"/>
    <numFmt numFmtId="189" formatCode="_(* #,##0.0_);_(* \(#,##0.0\);_(* &quot;-&quot;?_);_(@_)"/>
    <numFmt numFmtId="190" formatCode="%#,#00"/>
    <numFmt numFmtId="191" formatCode="#.##000"/>
    <numFmt numFmtId="192" formatCode="&quot;US$&quot;\ #,##0_);[Red]\(&quot;US$&quot;\ #,##0\)"/>
    <numFmt numFmtId="193" formatCode="#\ ###\ ###\ ##0\ "/>
    <numFmt numFmtId="194" formatCode="0.0%;\(0.0%\)"/>
    <numFmt numFmtId="195" formatCode="0.0"/>
    <numFmt numFmtId="196" formatCode="_(* #,##0_);_(* \(#,##0\);_(* &quot;-&quot;?_);_(@_)"/>
    <numFmt numFmtId="197" formatCode="#,"/>
    <numFmt numFmtId="198" formatCode="_([$€]* #,##0.00_);_([$€]* \(#,##0.00\);_([$€]* &quot;-&quot;??_);_(@_)"/>
    <numFmt numFmtId="199" formatCode="_(* #,##0.000_);_(* \(#,##0.000\);_(* &quot;-&quot;??_);_(@_)"/>
    <numFmt numFmtId="200" formatCode="#,##0,_);\(#,##0,\)"/>
    <numFmt numFmtId="201" formatCode="_(* #,##0.000000_);_(* \(#,##0.000000\);_(* &quot;-&quot;??_);_(@_)"/>
    <numFmt numFmtId="202" formatCode="#,###,"/>
    <numFmt numFmtId="203" formatCode="#,###,;\(#,###,\)"/>
    <numFmt numFmtId="204" formatCode="#,##0;\(#,##0\)"/>
    <numFmt numFmtId="205" formatCode="#,###;\(#,##0\)"/>
    <numFmt numFmtId="206" formatCode="_(* #,##0.0000_);_(* \(#,##0.0000\);_(* &quot;-&quot;??_);_(@_)"/>
    <numFmt numFmtId="207" formatCode="_(* #,##0.0_);_(* \(#,##0.0\);_(* &quot;-&quot;??_);_(@_)"/>
    <numFmt numFmtId="208" formatCode="[$-409]d\-mmm\-yyyy;@"/>
    <numFmt numFmtId="209" formatCode="[$-409]d/mmm/yyyy;@"/>
    <numFmt numFmtId="210" formatCode="_(* #,##0_)\ \ ;_(* \(#,##0\)\ \ ;_(* &quot;-&quot;??_)\ \ ;_(@_)\ \ "/>
    <numFmt numFmtId="211" formatCode="yyyy\-mm\-dd;@"/>
  </numFmts>
  <fonts count="268">
    <font>
      <sz val="11"/>
      <color theme="1"/>
      <name val="Calibri"/>
      <family val="2"/>
      <scheme val="minor"/>
    </font>
    <font>
      <sz val="10"/>
      <color indexed="8"/>
      <name val="Arial"/>
      <family val="2"/>
    </font>
    <font>
      <sz val="10"/>
      <name val="Arial"/>
      <family val="2"/>
    </font>
    <font>
      <b/>
      <sz val="10"/>
      <name val="Arial"/>
      <family val="2"/>
    </font>
    <font>
      <b/>
      <sz val="10"/>
      <color indexed="9"/>
      <name val="Arial"/>
      <family val="2"/>
    </font>
    <font>
      <sz val="10"/>
      <color theme="1"/>
      <name val="Calibri"/>
      <family val="2"/>
      <scheme val="minor"/>
    </font>
    <font>
      <sz val="10"/>
      <name val="Calibri"/>
      <family val="2"/>
      <scheme val="minor"/>
    </font>
    <font>
      <b/>
      <sz val="10"/>
      <color theme="0"/>
      <name val="Calibri"/>
      <family val="2"/>
      <scheme val="minor"/>
    </font>
    <font>
      <b/>
      <sz val="10"/>
      <color indexed="9"/>
      <name val="Calibri"/>
      <family val="2"/>
      <scheme val="minor"/>
    </font>
    <font>
      <b/>
      <sz val="10"/>
      <name val="Calibri"/>
      <family val="2"/>
      <scheme val="minor"/>
    </font>
    <font>
      <b/>
      <sz val="10"/>
      <color theme="1"/>
      <name val="Calibri"/>
      <family val="2"/>
      <scheme val="minor"/>
    </font>
    <font>
      <sz val="10"/>
      <color rgb="FF000000"/>
      <name val="Calibri"/>
      <family val="2"/>
      <scheme val="minor"/>
    </font>
    <font>
      <sz val="10"/>
      <color indexed="8"/>
      <name val="Calibri"/>
      <family val="2"/>
      <scheme val="minor"/>
    </font>
    <font>
      <b/>
      <sz val="10"/>
      <color indexed="8"/>
      <name val="Calibri"/>
      <family val="2"/>
      <scheme val="minor"/>
    </font>
    <font>
      <sz val="11"/>
      <color theme="4" tint="-0.499984740745262"/>
      <name val="Calibri"/>
      <family val="2"/>
      <scheme val="minor"/>
    </font>
    <font>
      <sz val="11"/>
      <color theme="3" tint="-0.499984740745262"/>
      <name val="Calibri"/>
      <family val="2"/>
      <scheme val="minor"/>
    </font>
    <font>
      <b/>
      <sz val="8"/>
      <color theme="0"/>
      <name val="Arial"/>
      <family val="2"/>
    </font>
    <font>
      <i/>
      <sz val="10"/>
      <color theme="1"/>
      <name val="Calibri"/>
      <family val="2"/>
      <scheme val="minor"/>
    </font>
    <font>
      <sz val="11"/>
      <color theme="3"/>
      <name val="Calibri"/>
      <family val="2"/>
      <scheme val="minor"/>
    </font>
    <font>
      <sz val="10"/>
      <color theme="0"/>
      <name val="Calibri"/>
      <family val="2"/>
      <scheme val="minor"/>
    </font>
    <font>
      <b/>
      <sz val="11"/>
      <color theme="0"/>
      <name val="Calibri"/>
      <family val="2"/>
      <scheme val="minor"/>
    </font>
    <font>
      <b/>
      <sz val="11"/>
      <name val="Calibri"/>
      <family val="2"/>
      <scheme val="minor"/>
    </font>
    <font>
      <vertAlign val="superscript"/>
      <sz val="10"/>
      <color theme="1"/>
      <name val="Calibri"/>
      <family val="2"/>
      <scheme val="minor"/>
    </font>
    <font>
      <b/>
      <sz val="11"/>
      <color theme="3"/>
      <name val="Calibri"/>
      <family val="2"/>
      <scheme val="minor"/>
    </font>
    <font>
      <u/>
      <sz val="11"/>
      <color theme="10"/>
      <name val="Calibri"/>
      <family val="2"/>
      <scheme val="minor"/>
    </font>
    <font>
      <sz val="11"/>
      <color theme="1"/>
      <name val="Calibri"/>
      <family val="2"/>
      <scheme val="minor"/>
    </font>
    <font>
      <vertAlign val="superscript"/>
      <sz val="10"/>
      <name val="Calibri"/>
      <family val="2"/>
      <scheme val="minor"/>
    </font>
    <font>
      <b/>
      <sz val="8"/>
      <name val="Arial"/>
      <family val="2"/>
    </font>
    <font>
      <sz val="10"/>
      <color theme="1"/>
      <name val="Calibri"/>
      <family val="2"/>
    </font>
    <font>
      <sz val="8"/>
      <color indexed="8"/>
      <name val="Arial"/>
      <family val="2"/>
    </font>
    <font>
      <sz val="10"/>
      <color indexed="8"/>
      <name val="Calibri"/>
      <family val="2"/>
    </font>
    <font>
      <sz val="8"/>
      <name val="Arial"/>
      <family val="2"/>
    </font>
    <font>
      <b/>
      <sz val="10"/>
      <name val="Calibri"/>
      <family val="2"/>
    </font>
    <font>
      <b/>
      <sz val="10"/>
      <color rgb="FF003399"/>
      <name val="Calibri"/>
      <family val="2"/>
      <scheme val="minor"/>
    </font>
    <font>
      <sz val="10"/>
      <color indexed="48"/>
      <name val="Calibri"/>
      <family val="2"/>
      <scheme val="minor"/>
    </font>
    <font>
      <sz val="10"/>
      <name val="Calibri"/>
      <family val="2"/>
    </font>
    <font>
      <b/>
      <sz val="10"/>
      <color rgb="FF000000"/>
      <name val="Calibri"/>
      <family val="2"/>
      <scheme val="minor"/>
    </font>
    <font>
      <b/>
      <sz val="10"/>
      <color theme="1"/>
      <name val="Calibri"/>
      <family val="2"/>
    </font>
    <font>
      <b/>
      <sz val="10"/>
      <color theme="0"/>
      <name val="Calibri"/>
      <family val="2"/>
    </font>
    <font>
      <i/>
      <sz val="10"/>
      <name val="Calibri"/>
      <family val="2"/>
      <scheme val="minor"/>
    </font>
    <font>
      <b/>
      <sz val="10"/>
      <color indexed="48"/>
      <name val="Calibri"/>
      <family val="2"/>
      <scheme val="minor"/>
    </font>
    <font>
      <b/>
      <sz val="8"/>
      <color theme="1"/>
      <name val="Arial"/>
      <family val="2"/>
    </font>
    <font>
      <sz val="8"/>
      <color theme="1"/>
      <name val="Arial"/>
      <family val="2"/>
    </font>
    <font>
      <sz val="8"/>
      <color rgb="FF000000"/>
      <name val="Arial"/>
      <family val="2"/>
    </font>
    <font>
      <b/>
      <sz val="8"/>
      <color rgb="FF000000"/>
      <name val="Arial"/>
      <family val="2"/>
    </font>
    <font>
      <i/>
      <sz val="8"/>
      <name val="Arial"/>
      <family val="2"/>
    </font>
    <font>
      <sz val="11"/>
      <name val="Arial"/>
      <family val="2"/>
    </font>
    <font>
      <sz val="9"/>
      <name val="Arial"/>
      <family val="2"/>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indexed="8"/>
      <name val="Arial"/>
      <family val="2"/>
      <charset val="1"/>
    </font>
    <font>
      <sz val="12"/>
      <name val="Arial"/>
      <family val="2"/>
    </font>
    <font>
      <sz val="11"/>
      <color indexed="8"/>
      <name val="Calibri"/>
      <family val="2"/>
    </font>
    <font>
      <sz val="11"/>
      <color indexed="9"/>
      <name val="Calibri"/>
      <family val="2"/>
    </font>
    <font>
      <sz val="12"/>
      <name val="Times New Roman"/>
      <family val="1"/>
    </font>
    <font>
      <sz val="10"/>
      <name val="Courier"/>
      <family val="3"/>
    </font>
    <font>
      <sz val="11"/>
      <color indexed="20"/>
      <name val="Calibri"/>
      <family val="2"/>
    </font>
    <font>
      <sz val="10"/>
      <name val="Helv"/>
    </font>
    <font>
      <sz val="8"/>
      <name val="SwitzerlandLight"/>
    </font>
    <font>
      <sz val="7"/>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b/>
      <sz val="11"/>
      <color indexed="10"/>
      <name val="Calibri"/>
      <family val="2"/>
    </font>
    <font>
      <b/>
      <sz val="11"/>
      <color indexed="51"/>
      <name val="Calibri"/>
      <family val="2"/>
    </font>
    <font>
      <b/>
      <sz val="11"/>
      <color indexed="9"/>
      <name val="Calibri"/>
      <family val="2"/>
    </font>
    <font>
      <sz val="11"/>
      <color indexed="52"/>
      <name val="Calibri"/>
      <family val="2"/>
    </font>
    <font>
      <sz val="11"/>
      <color indexed="51"/>
      <name val="Calibri"/>
      <family val="2"/>
    </font>
    <font>
      <sz val="10"/>
      <name val="Times New Roman"/>
      <family val="1"/>
    </font>
    <font>
      <sz val="10"/>
      <name val="MS Sans Serif"/>
      <family val="2"/>
    </font>
    <font>
      <sz val="12"/>
      <color indexed="63"/>
      <name val="Arial"/>
      <family val="2"/>
    </font>
    <font>
      <sz val="12"/>
      <color theme="1"/>
      <name val="Arial"/>
      <family val="2"/>
    </font>
    <font>
      <sz val="1"/>
      <color indexed="8"/>
      <name val="Courier"/>
      <family val="3"/>
    </font>
    <font>
      <sz val="8"/>
      <color indexed="12"/>
      <name val="Arial"/>
      <family val="2"/>
    </font>
    <font>
      <b/>
      <sz val="10"/>
      <color indexed="12"/>
      <name val="Arial"/>
      <family val="2"/>
    </font>
    <font>
      <b/>
      <sz val="14"/>
      <color indexed="11"/>
      <name val="Arial"/>
      <family val="2"/>
    </font>
    <font>
      <b/>
      <sz val="10"/>
      <color indexed="10"/>
      <name val="Arial"/>
      <family val="2"/>
    </font>
    <font>
      <sz val="10"/>
      <name val="Tahoma"/>
      <family val="2"/>
    </font>
    <font>
      <sz val="11"/>
      <color indexed="62"/>
      <name val="Calibri"/>
      <family val="2"/>
    </font>
    <font>
      <sz val="11"/>
      <color indexed="61"/>
      <name val="Calibri"/>
      <family val="2"/>
    </font>
    <font>
      <sz val="10"/>
      <color indexed="12"/>
      <name val="Arial"/>
      <family val="2"/>
    </font>
    <font>
      <i/>
      <sz val="11"/>
      <color indexed="23"/>
      <name val="Calibri"/>
      <family val="2"/>
    </font>
    <font>
      <u/>
      <sz val="10"/>
      <color indexed="36"/>
      <name val="Arial"/>
      <family val="2"/>
    </font>
    <font>
      <b/>
      <sz val="15"/>
      <color indexed="62"/>
      <name val="Calibri"/>
      <family val="2"/>
    </font>
    <font>
      <b/>
      <sz val="13"/>
      <color indexed="62"/>
      <name val="Calibri"/>
      <family val="2"/>
    </font>
    <font>
      <b/>
      <sz val="11"/>
      <color indexed="62"/>
      <name val="Calibri"/>
      <family val="2"/>
    </font>
    <font>
      <sz val="12"/>
      <color indexed="50"/>
      <name val="Times New Roman"/>
      <family val="1"/>
    </font>
    <font>
      <u/>
      <sz val="9.35"/>
      <color indexed="12"/>
      <name val="Calibri"/>
      <family val="2"/>
    </font>
    <font>
      <u/>
      <sz val="9.35"/>
      <color theme="10"/>
      <name val="Calibri"/>
      <family val="2"/>
    </font>
    <font>
      <sz val="11"/>
      <color indexed="10"/>
      <name val="Calibri"/>
      <family val="2"/>
    </font>
    <font>
      <sz val="12"/>
      <color indexed="12"/>
      <name val="Times New Roman"/>
      <family val="1"/>
    </font>
    <font>
      <sz val="11"/>
      <color indexed="60"/>
      <name val="Calibri"/>
      <family val="2"/>
    </font>
    <font>
      <sz val="11"/>
      <color indexed="59"/>
      <name val="Calibri"/>
      <family val="2"/>
    </font>
    <font>
      <sz val="11"/>
      <color indexed="19"/>
      <name val="Calibri"/>
      <family val="2"/>
    </font>
    <font>
      <b/>
      <i/>
      <sz val="10"/>
      <name val="Arial"/>
      <family val="2"/>
    </font>
    <font>
      <sz val="10"/>
      <color indexed="8"/>
      <name val="Verdana"/>
      <family val="2"/>
    </font>
    <font>
      <sz val="10"/>
      <color theme="1"/>
      <name val="Verdana"/>
      <family val="2"/>
    </font>
    <font>
      <sz val="8"/>
      <color indexed="9"/>
      <name val="Arial"/>
      <family val="2"/>
    </font>
    <font>
      <sz val="11"/>
      <color theme="1"/>
      <name val="Verdana"/>
      <family val="2"/>
    </font>
    <font>
      <sz val="12"/>
      <color indexed="8"/>
      <name val="Times New Roman"/>
      <family val="2"/>
    </font>
    <font>
      <sz val="12"/>
      <color theme="1"/>
      <name val="Times New Roman"/>
      <family val="2"/>
    </font>
    <font>
      <sz val="10"/>
      <color indexed="8"/>
      <name val="MS Sans Serif"/>
      <family val="2"/>
    </font>
    <font>
      <sz val="10"/>
      <name val="Verdana"/>
      <family val="2"/>
    </font>
    <font>
      <sz val="12"/>
      <name val="Arial MT"/>
    </font>
    <font>
      <b/>
      <sz val="11"/>
      <color indexed="63"/>
      <name val="Calibri"/>
      <family val="2"/>
    </font>
    <font>
      <b/>
      <sz val="10"/>
      <name val="MS Sans Serif"/>
      <family val="2"/>
    </font>
    <font>
      <sz val="11"/>
      <color rgb="FF3F3F3F"/>
      <name val="Calibri"/>
      <family val="2"/>
      <scheme val="minor"/>
    </font>
    <font>
      <sz val="12"/>
      <color indexed="8"/>
      <name val="Arial"/>
      <family val="2"/>
    </font>
    <font>
      <b/>
      <sz val="12"/>
      <color indexed="8"/>
      <name val="Arial"/>
      <family val="2"/>
    </font>
    <font>
      <sz val="9.85"/>
      <color indexed="8"/>
      <name val="Times New Roman"/>
      <family val="1"/>
    </font>
    <font>
      <sz val="11"/>
      <color indexed="8"/>
      <name val="Verdana"/>
      <family val="2"/>
    </font>
    <font>
      <b/>
      <sz val="14"/>
      <color indexed="9"/>
      <name val="Arial"/>
      <family val="2"/>
    </font>
    <font>
      <b/>
      <sz val="14"/>
      <name val="Arial"/>
      <family val="2"/>
    </font>
    <font>
      <b/>
      <sz val="12"/>
      <color indexed="9"/>
      <name val="Arial"/>
      <family val="2"/>
    </font>
    <font>
      <b/>
      <sz val="12"/>
      <name val="Arial"/>
      <family val="2"/>
    </font>
    <font>
      <b/>
      <i/>
      <sz val="8"/>
      <color indexed="9"/>
      <name val="Arial"/>
      <family val="2"/>
    </font>
    <font>
      <sz val="8"/>
      <name val="Verdana"/>
      <family val="2"/>
    </font>
    <font>
      <i/>
      <sz val="8"/>
      <name val="Verdana"/>
      <family val="2"/>
    </font>
    <font>
      <b/>
      <sz val="10"/>
      <name val="Tahoma"/>
      <family val="2"/>
    </font>
    <font>
      <sz val="11"/>
      <color rgb="FF7F7F7F"/>
      <name val="Calibri"/>
      <family val="2"/>
      <scheme val="minor"/>
    </font>
    <font>
      <b/>
      <sz val="10"/>
      <name val="Helv"/>
    </font>
    <font>
      <b/>
      <sz val="18"/>
      <color indexed="56"/>
      <name val="Cambria"/>
      <family val="2"/>
    </font>
    <font>
      <b/>
      <sz val="18"/>
      <color indexed="62"/>
      <name val="Cambria"/>
      <family val="2"/>
    </font>
    <font>
      <b/>
      <sz val="14"/>
      <name val="Times New Roman"/>
      <family val="1"/>
    </font>
    <font>
      <b/>
      <sz val="15"/>
      <color indexed="61"/>
      <name val="Calibri"/>
      <family val="2"/>
    </font>
    <font>
      <b/>
      <sz val="13"/>
      <color indexed="61"/>
      <name val="Calibri"/>
      <family val="2"/>
    </font>
    <font>
      <b/>
      <sz val="11"/>
      <color indexed="61"/>
      <name val="Calibri"/>
      <family val="2"/>
    </font>
    <font>
      <sz val="11"/>
      <color theme="3"/>
      <name val="Cambria"/>
      <family val="2"/>
      <scheme val="major"/>
    </font>
    <font>
      <b/>
      <sz val="18"/>
      <color indexed="61"/>
      <name val="Cambria"/>
      <family val="2"/>
    </font>
    <font>
      <b/>
      <sz val="1"/>
      <color indexed="8"/>
      <name val="Courier"/>
      <family val="3"/>
    </font>
    <font>
      <b/>
      <sz val="11"/>
      <color indexed="8"/>
      <name val="Calibri"/>
      <family val="2"/>
    </font>
    <font>
      <b/>
      <sz val="14"/>
      <color indexed="8"/>
      <name val="Arial"/>
      <family val="2"/>
    </font>
    <font>
      <b/>
      <sz val="14"/>
      <color theme="1"/>
      <name val="Arial"/>
      <family val="2"/>
    </font>
    <font>
      <b/>
      <sz val="10"/>
      <color rgb="FFFF0000"/>
      <name val="Arial"/>
      <family val="2"/>
    </font>
    <font>
      <b/>
      <sz val="7"/>
      <name val="Arial"/>
      <family val="2"/>
    </font>
    <font>
      <sz val="10"/>
      <name val="Arial"/>
      <family val="2"/>
    </font>
    <font>
      <b/>
      <sz val="10"/>
      <color rgb="FF000000"/>
      <name val="Calibri"/>
      <family val="2"/>
    </font>
    <font>
      <b/>
      <sz val="10"/>
      <color rgb="FFFFFFFF"/>
      <name val="Calibri"/>
      <family val="2"/>
    </font>
    <font>
      <sz val="10"/>
      <color rgb="FF000000"/>
      <name val="Calibri"/>
      <family val="2"/>
    </font>
    <font>
      <sz val="10"/>
      <name val="Arial"/>
      <family val="2"/>
    </font>
    <font>
      <b/>
      <vertAlign val="superscript"/>
      <sz val="10"/>
      <name val="Calibri"/>
      <family val="2"/>
      <scheme val="minor"/>
    </font>
    <font>
      <u/>
      <sz val="10"/>
      <color indexed="12"/>
      <name val="Arial"/>
      <family val="2"/>
    </font>
    <font>
      <i/>
      <sz val="8"/>
      <name val="Tahoma"/>
      <family val="2"/>
    </font>
    <font>
      <sz val="10"/>
      <name val="Arial"/>
      <family val="2"/>
    </font>
    <font>
      <sz val="10"/>
      <color rgb="FF000000"/>
      <name val="Arial"/>
      <family val="2"/>
    </font>
    <font>
      <b/>
      <sz val="10"/>
      <color theme="0"/>
      <name val="Arial"/>
      <family val="2"/>
    </font>
    <font>
      <b/>
      <sz val="9"/>
      <name val="Calibri"/>
      <family val="2"/>
      <scheme val="minor"/>
    </font>
    <font>
      <sz val="9"/>
      <name val="Calibri"/>
      <family val="2"/>
      <scheme val="minor"/>
    </font>
    <font>
      <sz val="10"/>
      <name val="Arial"/>
      <family val="2"/>
    </font>
    <font>
      <sz val="10"/>
      <name val="Arial"/>
      <family val="2"/>
    </font>
    <font>
      <b/>
      <sz val="11"/>
      <color rgb="FF000000"/>
      <name val="Calibri"/>
      <family val="2"/>
    </font>
    <font>
      <sz val="11"/>
      <color theme="1"/>
      <name val="Calibri"/>
      <family val="2"/>
    </font>
    <font>
      <b/>
      <i/>
      <sz val="10"/>
      <name val="Calibri"/>
      <family val="2"/>
    </font>
    <font>
      <sz val="12"/>
      <color theme="1"/>
      <name val="Calibri"/>
      <family val="2"/>
      <scheme val="minor"/>
    </font>
    <font>
      <sz val="12"/>
      <color rgb="FF5F5F5F"/>
      <name val="Calibri"/>
      <family val="2"/>
      <scheme val="minor"/>
    </font>
    <font>
      <sz val="12"/>
      <color theme="9" tint="-0.249977111117893"/>
      <name val="Calibri"/>
      <family val="2"/>
      <scheme val="minor"/>
    </font>
    <font>
      <sz val="12"/>
      <color theme="1" tint="0.34998626667073579"/>
      <name val="Calibri"/>
      <family val="2"/>
      <scheme val="minor"/>
    </font>
    <font>
      <sz val="11"/>
      <color theme="1" tint="0.34998626667073579"/>
      <name val="Calibri"/>
      <family val="2"/>
      <scheme val="minor"/>
    </font>
    <font>
      <sz val="12"/>
      <color rgb="FF002060"/>
      <name val="Calibri"/>
      <family val="2"/>
      <scheme val="minor"/>
    </font>
    <font>
      <b/>
      <sz val="12"/>
      <color rgb="FF002060"/>
      <name val="Calibri"/>
      <family val="2"/>
      <scheme val="minor"/>
    </font>
    <font>
      <sz val="12"/>
      <color rgb="FF00B050"/>
      <name val="Calibri"/>
      <family val="2"/>
      <scheme val="minor"/>
    </font>
    <font>
      <sz val="11"/>
      <color rgb="FF000000"/>
      <name val="Calibri"/>
      <family val="2"/>
    </font>
    <font>
      <b/>
      <sz val="10"/>
      <color indexed="9"/>
      <name val="Calibri"/>
      <family val="2"/>
    </font>
    <font>
      <b/>
      <sz val="10"/>
      <color indexed="18"/>
      <name val="Calibri"/>
      <family val="2"/>
    </font>
    <font>
      <vertAlign val="superscript"/>
      <sz val="10"/>
      <name val="Arial"/>
      <family val="2"/>
    </font>
    <font>
      <b/>
      <sz val="11.5"/>
      <color theme="0"/>
      <name val="Arial"/>
      <family val="2"/>
    </font>
    <font>
      <b/>
      <sz val="9"/>
      <name val="Arial"/>
      <family val="2"/>
    </font>
    <font>
      <b/>
      <vertAlign val="superscript"/>
      <sz val="10"/>
      <color theme="0"/>
      <name val="Arial"/>
      <family val="2"/>
    </font>
    <font>
      <sz val="12"/>
      <color rgb="FF006600"/>
      <name val="Calibri"/>
      <family val="2"/>
      <scheme val="minor"/>
    </font>
    <font>
      <sz val="9"/>
      <color theme="1"/>
      <name val="Calibri"/>
      <family val="2"/>
      <scheme val="minor"/>
    </font>
    <font>
      <b/>
      <sz val="13"/>
      <color rgb="FF5F5F5F"/>
      <name val="Calibri"/>
      <family val="2"/>
      <scheme val="minor"/>
    </font>
    <font>
      <b/>
      <sz val="10"/>
      <color rgb="FFFFFFFF"/>
      <name val="Arial"/>
      <family val="2"/>
    </font>
    <font>
      <b/>
      <vertAlign val="superscript"/>
      <sz val="10"/>
      <color theme="0"/>
      <name val="Calibri"/>
      <family val="2"/>
      <scheme val="minor"/>
    </font>
    <font>
      <sz val="11"/>
      <name val="Calibri"/>
      <family val="2"/>
      <scheme val="minor"/>
    </font>
    <font>
      <sz val="11"/>
      <color indexed="8"/>
      <name val="Calibri"/>
      <family val="2"/>
      <scheme val="minor"/>
    </font>
    <font>
      <sz val="9"/>
      <color indexed="8"/>
      <name val="Arial"/>
      <family val="2"/>
    </font>
    <font>
      <sz val="10"/>
      <color indexed="9"/>
      <name val="Arial"/>
      <family val="2"/>
    </font>
    <font>
      <b/>
      <sz val="12"/>
      <name val="Calibri"/>
      <family val="2"/>
      <scheme val="minor"/>
    </font>
    <font>
      <b/>
      <sz val="8"/>
      <color theme="0"/>
      <name val="Calibri"/>
      <family val="2"/>
      <scheme val="minor"/>
    </font>
    <font>
      <i/>
      <sz val="9"/>
      <name val="Calibri"/>
      <family val="2"/>
      <scheme val="minor"/>
    </font>
    <font>
      <b/>
      <i/>
      <sz val="9"/>
      <name val="Calibri"/>
      <family val="2"/>
    </font>
    <font>
      <sz val="10"/>
      <color indexed="9"/>
      <name val="Calibri"/>
      <family val="2"/>
      <scheme val="minor"/>
    </font>
    <font>
      <sz val="10.5"/>
      <name val="Calibri"/>
      <family val="2"/>
      <scheme val="minor"/>
    </font>
    <font>
      <b/>
      <sz val="10.5"/>
      <color theme="0"/>
      <name val="Calibri"/>
      <family val="2"/>
      <scheme val="minor"/>
    </font>
    <font>
      <b/>
      <sz val="10.5"/>
      <color indexed="10"/>
      <name val="Calibri"/>
      <family val="2"/>
      <scheme val="minor"/>
    </font>
    <font>
      <b/>
      <sz val="10.5"/>
      <color indexed="9"/>
      <name val="Calibri"/>
      <family val="2"/>
      <scheme val="minor"/>
    </font>
    <font>
      <b/>
      <sz val="10.5"/>
      <name val="Calibri"/>
      <family val="2"/>
      <scheme val="minor"/>
    </font>
    <font>
      <sz val="10.5"/>
      <color indexed="8"/>
      <name val="Calibri"/>
      <family val="2"/>
      <scheme val="minor"/>
    </font>
    <font>
      <sz val="10.5"/>
      <color theme="1"/>
      <name val="Calibri"/>
      <family val="2"/>
      <scheme val="minor"/>
    </font>
    <font>
      <sz val="8"/>
      <color theme="1"/>
      <name val="Calibri"/>
      <family val="2"/>
      <scheme val="minor"/>
    </font>
    <font>
      <b/>
      <sz val="11"/>
      <name val="Calibri"/>
      <family val="2"/>
    </font>
    <font>
      <sz val="11"/>
      <name val="Calibri"/>
      <family val="2"/>
    </font>
    <font>
      <b/>
      <sz val="11"/>
      <color theme="1"/>
      <name val="Calibri"/>
      <family val="2"/>
    </font>
    <font>
      <i/>
      <sz val="9"/>
      <name val="Arial"/>
      <family val="2"/>
    </font>
    <font>
      <sz val="9"/>
      <color theme="1"/>
      <name val="Arial"/>
      <family val="2"/>
    </font>
    <font>
      <b/>
      <sz val="9"/>
      <color rgb="FFFFFFFF"/>
      <name val="Arial"/>
      <family val="2"/>
    </font>
    <font>
      <b/>
      <sz val="9"/>
      <color theme="0"/>
      <name val="Arial"/>
      <family val="2"/>
    </font>
    <font>
      <sz val="10"/>
      <color theme="0"/>
      <name val="Arial"/>
      <family val="2"/>
    </font>
    <font>
      <b/>
      <sz val="11"/>
      <color rgb="FFFF0000"/>
      <name val="Calibri"/>
      <family val="2"/>
      <scheme val="minor"/>
    </font>
    <font>
      <sz val="10"/>
      <name val="Arial"/>
      <family val="2"/>
    </font>
    <font>
      <b/>
      <sz val="8"/>
      <color rgb="FFFFFFFF"/>
      <name val="Arial"/>
      <family val="2"/>
    </font>
    <font>
      <b/>
      <sz val="12"/>
      <color rgb="FF003399"/>
      <name val="Calibri"/>
      <family val="2"/>
      <scheme val="minor"/>
    </font>
    <font>
      <b/>
      <vertAlign val="superscript"/>
      <sz val="10"/>
      <color rgb="FFFFFFFF"/>
      <name val="Arial"/>
      <family val="2"/>
    </font>
    <font>
      <b/>
      <vertAlign val="superscript"/>
      <sz val="10"/>
      <name val="Arial"/>
      <family val="2"/>
    </font>
    <font>
      <sz val="8"/>
      <name val="Calibri"/>
      <family val="2"/>
      <scheme val="minor"/>
    </font>
    <font>
      <b/>
      <sz val="10"/>
      <color rgb="FF000000"/>
      <name val="Arial"/>
      <family val="2"/>
    </font>
    <font>
      <sz val="10"/>
      <color rgb="FF282828"/>
      <name val="Arial"/>
      <family val="2"/>
    </font>
    <font>
      <sz val="10"/>
      <color rgb="FF002060"/>
      <name val="Calibri"/>
      <family val="2"/>
      <scheme val="minor"/>
    </font>
    <font>
      <vertAlign val="superscript"/>
      <sz val="10"/>
      <color theme="1"/>
      <name val="Calibri"/>
      <family val="2"/>
    </font>
    <font>
      <b/>
      <sz val="10"/>
      <color theme="1"/>
      <name val="Arial"/>
      <family val="2"/>
    </font>
    <font>
      <b/>
      <i/>
      <sz val="10"/>
      <color theme="0"/>
      <name val="Arial"/>
      <family val="2"/>
    </font>
    <font>
      <sz val="10.5"/>
      <name val="Calibri"/>
      <family val="2"/>
    </font>
    <font>
      <b/>
      <sz val="10.5"/>
      <color rgb="FFFFFFFF"/>
      <name val="Calibri"/>
      <family val="2"/>
    </font>
    <font>
      <b/>
      <sz val="10.5"/>
      <name val="Calibri"/>
      <family val="2"/>
    </font>
    <font>
      <sz val="10.5"/>
      <color rgb="FF000000"/>
      <name val="Calibri"/>
      <family val="2"/>
    </font>
    <font>
      <b/>
      <sz val="11"/>
      <color indexed="9"/>
      <name val="Calibri"/>
      <family val="2"/>
      <scheme val="minor"/>
    </font>
    <font>
      <b/>
      <sz val="10.5"/>
      <color rgb="FFFF0000"/>
      <name val="Calibri"/>
      <family val="2"/>
    </font>
    <font>
      <b/>
      <sz val="11"/>
      <color rgb="FFFFFFFF"/>
      <name val="Calibri"/>
      <family val="2"/>
    </font>
    <font>
      <b/>
      <sz val="9"/>
      <color theme="1"/>
      <name val="Calibri"/>
      <family val="2"/>
      <scheme val="minor"/>
    </font>
    <font>
      <sz val="10"/>
      <color indexed="23"/>
      <name val="Calibri"/>
      <family val="2"/>
      <scheme val="minor"/>
    </font>
    <font>
      <vertAlign val="superscript"/>
      <sz val="10"/>
      <color rgb="FF000000"/>
      <name val="Calibri"/>
      <family val="2"/>
    </font>
    <font>
      <vertAlign val="superscript"/>
      <sz val="10"/>
      <name val="Calibri"/>
      <family val="2"/>
    </font>
    <font>
      <b/>
      <vertAlign val="superscript"/>
      <sz val="10"/>
      <color indexed="9"/>
      <name val="Calibri"/>
      <family val="2"/>
      <scheme val="minor"/>
    </font>
    <font>
      <b/>
      <vertAlign val="superscript"/>
      <sz val="10"/>
      <name val="Calibri"/>
      <family val="2"/>
    </font>
    <font>
      <vertAlign val="superscript"/>
      <sz val="9"/>
      <name val="Calibri"/>
      <family val="2"/>
    </font>
    <font>
      <i/>
      <sz val="11"/>
      <color theme="1"/>
      <name val="Calibri"/>
      <family val="2"/>
      <scheme val="minor"/>
    </font>
    <font>
      <sz val="14"/>
      <color rgb="FF202124"/>
      <name val="Inherit"/>
    </font>
    <font>
      <i/>
      <sz val="8"/>
      <name val="Calibri"/>
      <family val="2"/>
      <scheme val="minor"/>
    </font>
    <font>
      <sz val="12"/>
      <color rgb="FF003399"/>
      <name val="Calibri"/>
      <family val="2"/>
      <scheme val="minor"/>
    </font>
    <font>
      <b/>
      <sz val="10"/>
      <color rgb="FFFFFFFF"/>
      <name val="Calibri"/>
      <family val="2"/>
      <scheme val="minor"/>
    </font>
    <font>
      <sz val="9"/>
      <color rgb="FF000000"/>
      <name val="Arial"/>
      <family val="2"/>
    </font>
    <font>
      <b/>
      <sz val="10.5"/>
      <color rgb="FFFFFFFF"/>
      <name val="Calibri"/>
      <family val="2"/>
      <scheme val="minor"/>
    </font>
    <font>
      <sz val="10.5"/>
      <name val="Calibri"/>
      <family val="2"/>
    </font>
    <font>
      <sz val="10"/>
      <name val="Calibri"/>
      <family val="2"/>
    </font>
    <font>
      <sz val="11"/>
      <color rgb="FF000000"/>
      <name val="Calibri"/>
      <family val="2"/>
      <scheme val="minor"/>
    </font>
    <font>
      <b/>
      <sz val="10"/>
      <name val="Calibri"/>
      <family val="2"/>
    </font>
    <font>
      <b/>
      <sz val="9"/>
      <color theme="0"/>
      <name val="Arial"/>
      <family val="2"/>
    </font>
    <font>
      <sz val="11"/>
      <color theme="1"/>
      <name val="Calibri"/>
      <family val="2"/>
    </font>
    <font>
      <sz val="12"/>
      <color theme="1"/>
      <name val="Itau Text"/>
      <family val="2"/>
    </font>
    <font>
      <b/>
      <sz val="12"/>
      <color theme="1"/>
      <name val="Itau Text"/>
      <family val="2"/>
    </font>
    <font>
      <b/>
      <u/>
      <sz val="12"/>
      <color theme="1"/>
      <name val="Itau Text"/>
      <family val="2"/>
    </font>
    <font>
      <u/>
      <sz val="12"/>
      <color theme="1"/>
      <name val="Itau Text"/>
      <family val="2"/>
    </font>
    <font>
      <b/>
      <sz val="12"/>
      <color theme="0"/>
      <name val="Calibri"/>
      <family val="2"/>
      <scheme val="minor"/>
    </font>
    <font>
      <b/>
      <sz val="13"/>
      <color rgb="FF003399"/>
      <name val="Calibri"/>
      <family val="2"/>
      <scheme val="minor"/>
    </font>
    <font>
      <i/>
      <sz val="10"/>
      <color theme="1"/>
      <name val="Itau Text"/>
      <family val="2"/>
    </font>
    <font>
      <sz val="10.5"/>
      <name val="Calibri"/>
      <family val="2"/>
    </font>
    <font>
      <sz val="10"/>
      <color theme="0"/>
      <name val="Arial"/>
      <family val="2"/>
    </font>
    <font>
      <vertAlign val="superscript"/>
      <sz val="9.0500000000000007"/>
      <name val="Calibri"/>
      <family val="2"/>
    </font>
    <font>
      <u/>
      <sz val="10.5"/>
      <name val="Calibri"/>
      <family val="2"/>
      <scheme val="minor"/>
    </font>
    <font>
      <vertAlign val="superscript"/>
      <sz val="11"/>
      <color rgb="FF000000"/>
      <name val="Calibri"/>
      <family val="2"/>
      <scheme val="minor"/>
    </font>
    <font>
      <b/>
      <sz val="11"/>
      <color rgb="FFFFFFFF"/>
      <name val="Calibri"/>
      <family val="2"/>
      <scheme val="minor"/>
    </font>
    <font>
      <vertAlign val="superscript"/>
      <sz val="10"/>
      <color theme="1"/>
      <name val="Aptos Narrow"/>
      <family val="2"/>
    </font>
    <font>
      <i/>
      <sz val="10"/>
      <name val="Aptos Narrow"/>
      <family val="2"/>
    </font>
  </fonts>
  <fills count="126">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53"/>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808080"/>
        <bgColor indexed="64"/>
      </patternFill>
    </fill>
    <fill>
      <patternFill patternType="solid">
        <fgColor rgb="FF00B050"/>
        <bgColor indexed="9"/>
      </patternFill>
    </fill>
    <fill>
      <patternFill patternType="solid">
        <fgColor theme="0" tint="-0.14999847407452621"/>
        <bgColor indexed="64"/>
      </patternFill>
    </fill>
    <fill>
      <patternFill patternType="solid">
        <f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22"/>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48"/>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6"/>
        <bgColor indexed="64"/>
      </patternFill>
    </fill>
    <fill>
      <patternFill patternType="solid">
        <fgColor rgb="FFF0EFD7"/>
        <bgColor indexed="64"/>
      </patternFill>
    </fill>
    <fill>
      <patternFill patternType="solid">
        <fgColor indexed="55"/>
      </patternFill>
    </fill>
    <fill>
      <patternFill patternType="solid">
        <fgColor indexed="63"/>
      </patternFill>
    </fill>
    <fill>
      <patternFill patternType="solid">
        <fgColor indexed="22"/>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43"/>
        <bgColor indexed="64"/>
      </patternFill>
    </fill>
    <fill>
      <patternFill patternType="solid">
        <fgColor rgb="FFDCEFB4"/>
        <bgColor indexed="64"/>
      </patternFill>
    </fill>
    <fill>
      <patternFill patternType="mediumGray">
        <fgColor indexed="22"/>
      </patternFill>
    </fill>
    <fill>
      <patternFill patternType="solid">
        <fgColor indexed="41"/>
        <bgColor indexed="64"/>
      </patternFill>
    </fill>
    <fill>
      <patternFill patternType="solid">
        <fgColor indexed="44"/>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gray125">
        <fgColor indexed="15"/>
        <bgColor indexed="14"/>
      </patternFill>
    </fill>
    <fill>
      <patternFill patternType="solid">
        <fgColor rgb="FFFFFFFF"/>
        <bgColor rgb="FF000000"/>
      </patternFill>
    </fill>
    <fill>
      <patternFill patternType="solid">
        <fgColor rgb="FF808080"/>
        <bgColor rgb="FF000000"/>
      </patternFill>
    </fill>
    <fill>
      <patternFill patternType="solid">
        <fgColor theme="0" tint="-0.14996795556505021"/>
        <bgColor indexed="64"/>
      </patternFill>
    </fill>
    <fill>
      <patternFill patternType="solid">
        <fgColor theme="0" tint="-0.499984740745262"/>
        <bgColor indexed="64"/>
      </patternFill>
    </fill>
    <fill>
      <patternFill patternType="solid">
        <fgColor rgb="FFD9D9D9"/>
        <bgColor rgb="FF000000"/>
      </patternFill>
    </fill>
    <fill>
      <patternFill patternType="solid">
        <fgColor theme="4" tint="-0.499984740745262"/>
        <bgColor indexed="64"/>
      </patternFill>
    </fill>
    <fill>
      <patternFill patternType="solid">
        <fgColor rgb="FFFFFFFF"/>
        <bgColor indexed="64"/>
      </patternFill>
    </fill>
    <fill>
      <patternFill patternType="solid">
        <fgColor rgb="FFFFFF00"/>
        <bgColor indexed="64"/>
      </patternFill>
    </fill>
    <fill>
      <patternFill patternType="solid">
        <fgColor theme="0" tint="-0.499984740745262"/>
        <bgColor indexed="23"/>
      </patternFill>
    </fill>
    <fill>
      <patternFill patternType="solid">
        <fgColor rgb="FF808080"/>
        <bgColor indexed="23"/>
      </patternFill>
    </fill>
    <fill>
      <patternFill patternType="solid">
        <fgColor theme="9" tint="-0.249977111117893"/>
        <bgColor indexed="64"/>
      </patternFill>
    </fill>
    <fill>
      <patternFill patternType="solid">
        <fgColor theme="0" tint="-0.499984740745262"/>
        <bgColor rgb="FF000000"/>
      </patternFill>
    </fill>
    <fill>
      <patternFill patternType="solid">
        <fgColor indexed="53"/>
        <bgColor indexed="53"/>
      </patternFill>
    </fill>
    <fill>
      <patternFill patternType="solid">
        <fgColor theme="0"/>
        <bgColor rgb="FF000000"/>
      </patternFill>
    </fill>
    <fill>
      <patternFill patternType="solid">
        <fgColor rgb="FFD2D5D9"/>
        <bgColor indexed="64"/>
      </patternFill>
    </fill>
    <fill>
      <patternFill patternType="solid">
        <fgColor rgb="FFEC7000"/>
        <bgColor indexed="64"/>
      </patternFill>
    </fill>
    <fill>
      <patternFill patternType="solid">
        <fgColor rgb="FFEC7000"/>
        <bgColor rgb="FF000000"/>
      </patternFill>
    </fill>
    <fill>
      <patternFill patternType="solid">
        <fgColor rgb="FF939598"/>
        <bgColor indexed="64"/>
      </patternFill>
    </fill>
    <fill>
      <patternFill patternType="solid">
        <fgColor rgb="FF4A4B4D"/>
        <bgColor indexed="64"/>
      </patternFill>
    </fill>
    <fill>
      <patternFill patternType="solid">
        <fgColor rgb="FF4A4B4D"/>
        <bgColor rgb="FF000000"/>
      </patternFill>
    </fill>
    <fill>
      <patternFill patternType="solid">
        <fgColor rgb="FF939598"/>
        <bgColor indexed="9"/>
      </patternFill>
    </fill>
    <fill>
      <patternFill patternType="solid">
        <fgColor rgb="FF939598"/>
        <bgColor indexed="23"/>
      </patternFill>
    </fill>
    <fill>
      <patternFill patternType="solid">
        <fgColor rgb="FF4A4B4D"/>
        <bgColor indexed="53"/>
      </patternFill>
    </fill>
    <fill>
      <patternFill patternType="solid">
        <fgColor rgb="FF939598"/>
        <bgColor rgb="FF000000"/>
      </patternFill>
    </fill>
    <fill>
      <patternFill patternType="solid">
        <fgColor rgb="FFF2F2F2"/>
        <bgColor rgb="FF000000"/>
      </patternFill>
    </fill>
    <fill>
      <patternFill patternType="solid">
        <fgColor theme="4" tint="0.59999389629810485"/>
        <bgColor indexed="64"/>
      </patternFill>
    </fill>
    <fill>
      <patternFill patternType="solid">
        <fgColor rgb="FF595959"/>
        <bgColor rgb="FF000000"/>
      </patternFill>
    </fill>
    <fill>
      <patternFill patternType="solid">
        <fgColor rgb="FFFF0000"/>
        <bgColor indexed="64"/>
      </patternFill>
    </fill>
    <fill>
      <patternFill patternType="solid">
        <fgColor rgb="FF92D050"/>
        <bgColor indexed="64"/>
      </patternFill>
    </fill>
    <fill>
      <patternFill patternType="solid">
        <fgColor rgb="FF92D050"/>
        <bgColor rgb="FF000000"/>
      </patternFill>
    </fill>
    <fill>
      <patternFill patternType="solid">
        <fgColor theme="1" tint="0.249977111117893"/>
        <bgColor rgb="FF000000"/>
      </patternFill>
    </fill>
    <fill>
      <patternFill patternType="solid">
        <fgColor theme="0" tint="-0.14999847407452621"/>
        <bgColor rgb="FF000000"/>
      </patternFill>
    </fill>
    <fill>
      <patternFill patternType="solid">
        <fgColor theme="1" tint="0.34998626667073579"/>
        <bgColor indexed="64"/>
      </patternFill>
    </fill>
    <fill>
      <patternFill patternType="solid">
        <fgColor rgb="FFFF6600"/>
        <bgColor indexed="64"/>
      </patternFill>
    </fill>
    <fill>
      <patternFill patternType="solid">
        <fgColor rgb="FFFF6600"/>
        <bgColor rgb="FF000000"/>
      </patternFill>
    </fill>
    <fill>
      <patternFill patternType="solid">
        <fgColor rgb="FFFF6600"/>
        <bgColor indexed="9"/>
      </patternFill>
    </fill>
    <fill>
      <patternFill patternType="solid">
        <fgColor rgb="FF000066"/>
        <bgColor indexed="64"/>
      </patternFill>
    </fill>
    <fill>
      <patternFill patternType="solid">
        <fgColor rgb="FF000066"/>
        <bgColor indexed="9"/>
      </patternFill>
    </fill>
    <fill>
      <patternFill patternType="solid">
        <fgColor rgb="FF000066"/>
        <bgColor indexed="53"/>
      </patternFill>
    </fill>
    <fill>
      <patternFill patternType="solid">
        <fgColor theme="1" tint="0.499984740745262"/>
        <bgColor indexed="64"/>
      </patternFill>
    </fill>
    <fill>
      <patternFill patternType="solid">
        <fgColor rgb="FFFF6200"/>
        <bgColor indexed="64"/>
      </patternFill>
    </fill>
    <fill>
      <patternFill patternType="solid">
        <fgColor theme="0" tint="-4.9989318521683403E-2"/>
        <bgColor rgb="FF000000"/>
      </patternFill>
    </fill>
  </fills>
  <borders count="147">
    <border>
      <left/>
      <right/>
      <top/>
      <bottom/>
      <diagonal/>
    </border>
    <border>
      <left/>
      <right/>
      <top style="medium">
        <color indexed="64"/>
      </top>
      <bottom/>
      <diagonal/>
    </border>
    <border>
      <left/>
      <right/>
      <top style="medium">
        <color indexed="9"/>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right/>
      <top style="medium">
        <color theme="0"/>
      </top>
      <bottom style="thin">
        <color theme="0"/>
      </bottom>
      <diagonal/>
    </border>
    <border>
      <left/>
      <right style="medium">
        <color indexed="64"/>
      </right>
      <top/>
      <bottom/>
      <diagonal/>
    </border>
    <border>
      <left/>
      <right style="medium">
        <color indexed="64"/>
      </right>
      <top style="thin">
        <color theme="0"/>
      </top>
      <bottom/>
      <diagonal/>
    </border>
    <border>
      <left/>
      <right/>
      <top style="thin">
        <color theme="0"/>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theme="0"/>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theme="0"/>
      </top>
      <bottom/>
      <diagonal/>
    </border>
    <border>
      <left style="thin">
        <color indexed="64"/>
      </left>
      <right/>
      <top style="thin">
        <color theme="0"/>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62"/>
      </left>
      <right style="double">
        <color indexed="62"/>
      </right>
      <top style="double">
        <color indexed="62"/>
      </top>
      <bottom style="double">
        <color indexed="62"/>
      </bottom>
      <diagonal/>
    </border>
    <border>
      <left/>
      <right/>
      <top/>
      <bottom style="double">
        <color indexed="52"/>
      </bottom>
      <diagonal/>
    </border>
    <border>
      <left/>
      <right/>
      <top/>
      <bottom style="double">
        <color indexed="51"/>
      </bottom>
      <diagonal/>
    </border>
    <border>
      <left style="thin">
        <color indexed="10"/>
      </left>
      <right style="thin">
        <color indexed="10"/>
      </right>
      <top style="thin">
        <color indexed="10"/>
      </top>
      <bottom style="thin">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style="dashed">
        <color indexed="64"/>
      </left>
      <right style="dashed">
        <color indexed="64"/>
      </right>
      <top/>
      <bottom/>
      <diagonal/>
    </border>
    <border>
      <left/>
      <right/>
      <top/>
      <bottom style="thick">
        <color indexed="48"/>
      </bottom>
      <diagonal/>
    </border>
    <border>
      <left/>
      <right/>
      <top/>
      <bottom style="medium">
        <color indexed="48"/>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thin">
        <color indexed="18"/>
      </left>
      <right style="hair">
        <color indexed="18"/>
      </right>
      <top style="thin">
        <color indexed="18"/>
      </top>
      <bottom/>
      <diagonal/>
    </border>
    <border>
      <left/>
      <right/>
      <top/>
      <bottom style="thin">
        <color theme="1"/>
      </bottom>
      <diagonal/>
    </border>
    <border>
      <left/>
      <right/>
      <top/>
      <bottom style="thin">
        <color auto="1"/>
      </bottom>
      <diagonal/>
    </border>
    <border>
      <left/>
      <right/>
      <top style="thin">
        <color theme="0"/>
      </top>
      <bottom style="medium">
        <color indexed="64"/>
      </bottom>
      <diagonal/>
    </border>
    <border>
      <left/>
      <right/>
      <top style="thin">
        <color auto="1"/>
      </top>
      <bottom/>
      <diagonal/>
    </border>
    <border>
      <left/>
      <right/>
      <top/>
      <bottom style="thin">
        <color auto="1"/>
      </bottom>
      <diagonal/>
    </border>
    <border>
      <left/>
      <right/>
      <top style="thin">
        <color auto="1"/>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auto="1"/>
      </bottom>
      <diagonal/>
    </border>
    <border>
      <left/>
      <right/>
      <top style="medium">
        <color indexed="9"/>
      </top>
      <bottom/>
      <diagonal/>
    </border>
    <border>
      <left/>
      <right style="thin">
        <color rgb="FFE26B0A"/>
      </right>
      <top/>
      <bottom style="thin">
        <color rgb="FFE26B0A"/>
      </bottom>
      <diagonal/>
    </border>
    <border>
      <left/>
      <right/>
      <top/>
      <bottom style="medium">
        <color indexed="63"/>
      </bottom>
      <diagonal/>
    </border>
    <border>
      <left/>
      <right/>
      <top/>
      <bottom style="thin">
        <color indexed="9"/>
      </bottom>
      <diagonal/>
    </border>
    <border>
      <left/>
      <right/>
      <top style="thin">
        <color indexed="9"/>
      </top>
      <bottom/>
      <diagonal/>
    </border>
    <border>
      <left/>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style="thin">
        <color theme="9" tint="-0.24994659260841701"/>
      </bottom>
      <diagonal/>
    </border>
    <border>
      <left/>
      <right/>
      <top/>
      <bottom style="thin">
        <color theme="9" tint="-0.24994659260841701"/>
      </bottom>
      <diagonal/>
    </border>
    <border>
      <left/>
      <right style="thin">
        <color indexed="9"/>
      </right>
      <top/>
      <bottom style="thin">
        <color theme="9" tint="-0.24994659260841701"/>
      </bottom>
      <diagonal/>
    </border>
    <border>
      <left/>
      <right style="thin">
        <color theme="0" tint="-0.34998626667073579"/>
      </right>
      <top style="thin">
        <color theme="0" tint="-0.14996795556505021"/>
      </top>
      <bottom style="thin">
        <color theme="0" tint="-0.14996795556505021"/>
      </bottom>
      <diagonal/>
    </border>
    <border>
      <left style="thin">
        <color theme="0" tint="-0.34998626667073579"/>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34998626667073579"/>
      </right>
      <top/>
      <bottom style="thin">
        <color theme="0" tint="-0.14996795556505021"/>
      </bottom>
      <diagonal/>
    </border>
    <border>
      <left/>
      <right/>
      <top/>
      <bottom style="thin">
        <color theme="0"/>
      </bottom>
      <diagonal/>
    </border>
    <border>
      <left/>
      <right/>
      <top/>
      <bottom style="thin">
        <color rgb="FFE26B0A"/>
      </bottom>
      <diagonal/>
    </border>
    <border>
      <left/>
      <right/>
      <top/>
      <bottom style="thick">
        <color indexed="23"/>
      </bottom>
      <diagonal/>
    </border>
    <border>
      <left style="thin">
        <color theme="0" tint="-0.34998626667073579"/>
      </left>
      <right/>
      <top/>
      <bottom/>
      <diagonal/>
    </border>
    <border>
      <left/>
      <right style="thin">
        <color theme="0" tint="-0.34998626667073579"/>
      </right>
      <top/>
      <bottom/>
      <diagonal/>
    </border>
    <border>
      <left style="thin">
        <color indexed="9"/>
      </left>
      <right/>
      <top/>
      <bottom style="thin">
        <color indexed="9"/>
      </bottom>
      <diagonal/>
    </border>
    <border>
      <left/>
      <right style="thin">
        <color indexed="9"/>
      </right>
      <top/>
      <bottom style="thin">
        <color indexed="9"/>
      </bottom>
      <diagonal/>
    </border>
    <border>
      <left style="thin">
        <color theme="0" tint="-0.34998626667073579"/>
      </left>
      <right/>
      <top/>
      <bottom style="thin">
        <color theme="0" tint="-0.14996795556505021"/>
      </bottom>
      <diagonal/>
    </border>
    <border>
      <left/>
      <right/>
      <top/>
      <bottom style="thin">
        <color theme="0" tint="-0.14996795556505021"/>
      </bottom>
      <diagonal/>
    </border>
    <border>
      <left style="thin">
        <color theme="0" tint="-0.34998626667073579"/>
      </left>
      <right/>
      <top style="thin">
        <color theme="0" tint="-0.14996795556505021"/>
      </top>
      <bottom/>
      <diagonal/>
    </border>
    <border>
      <left/>
      <right/>
      <top style="thin">
        <color theme="0" tint="-0.14996795556505021"/>
      </top>
      <bottom/>
      <diagonal/>
    </border>
    <border>
      <left/>
      <right style="thin">
        <color theme="0" tint="-0.34998626667073579"/>
      </right>
      <top style="thin">
        <color theme="0" tint="-0.14996795556505021"/>
      </top>
      <bottom/>
      <diagonal/>
    </border>
    <border>
      <left/>
      <right/>
      <top/>
      <bottom style="medium">
        <color auto="1"/>
      </bottom>
      <diagonal/>
    </border>
    <border>
      <left/>
      <right/>
      <top/>
      <bottom style="thin">
        <color indexed="64"/>
      </bottom>
      <diagonal/>
    </border>
    <border>
      <left/>
      <right/>
      <top style="thin">
        <color auto="1"/>
      </top>
      <bottom/>
      <diagonal/>
    </border>
    <border>
      <left/>
      <right/>
      <top/>
      <bottom style="thin">
        <color auto="1"/>
      </bottom>
      <diagonal/>
    </border>
    <border>
      <left/>
      <right style="medium">
        <color indexed="64"/>
      </right>
      <top style="thin">
        <color indexed="64"/>
      </top>
      <bottom style="thin">
        <color indexed="64"/>
      </bottom>
      <diagonal/>
    </border>
    <border>
      <left/>
      <right/>
      <top/>
      <bottom style="thin">
        <color indexed="64"/>
      </bottom>
      <diagonal/>
    </border>
    <border>
      <left/>
      <right/>
      <top style="medium">
        <color indexed="64"/>
      </top>
      <bottom style="medium">
        <color rgb="FFFFFFFF"/>
      </bottom>
      <diagonal/>
    </border>
    <border>
      <left/>
      <right/>
      <top/>
      <bottom style="medium">
        <color rgb="FFFFFFFF"/>
      </bottom>
      <diagonal/>
    </border>
    <border>
      <left/>
      <right/>
      <top style="medium">
        <color rgb="FFFFFFFF"/>
      </top>
      <bottom/>
      <diagonal/>
    </border>
    <border>
      <left/>
      <right/>
      <top/>
      <bottom style="double">
        <color indexed="64"/>
      </bottom>
      <diagonal/>
    </border>
    <border>
      <left style="thin">
        <color indexed="64"/>
      </left>
      <right/>
      <top style="thin">
        <color rgb="FFFFFFFF"/>
      </top>
      <bottom/>
      <diagonal/>
    </border>
    <border>
      <left/>
      <right/>
      <top style="thin">
        <color rgb="FFFFFFFF"/>
      </top>
      <bottom/>
      <diagonal/>
    </border>
    <border>
      <left/>
      <right style="thin">
        <color indexed="64"/>
      </right>
      <top style="thin">
        <color rgb="FFFFFFFF"/>
      </top>
      <bottom/>
      <diagonal/>
    </border>
    <border>
      <left/>
      <right style="medium">
        <color indexed="64"/>
      </right>
      <top style="thin">
        <color rgb="FFFFFFFF"/>
      </top>
      <bottom/>
      <diagonal/>
    </border>
    <border>
      <left style="thin">
        <color indexed="64"/>
      </left>
      <right/>
      <top/>
      <bottom style="thin">
        <color auto="1"/>
      </bottom>
      <diagonal/>
    </border>
    <border>
      <left style="thin">
        <color indexed="64"/>
      </left>
      <right/>
      <top/>
      <bottom style="thin">
        <color indexed="64"/>
      </bottom>
      <diagonal/>
    </border>
    <border>
      <left/>
      <right/>
      <top/>
      <bottom style="medium">
        <color rgb="FF808080"/>
      </bottom>
      <diagonal/>
    </border>
    <border>
      <left/>
      <right/>
      <top/>
      <bottom style="medium">
        <color theme="0" tint="-0.499984740745262"/>
      </bottom>
      <diagonal/>
    </border>
    <border>
      <left/>
      <right/>
      <top style="thin">
        <color indexed="9"/>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style="thin">
        <color rgb="FFA6A6A6"/>
      </right>
      <top style="thin">
        <color rgb="FFD9D9D9"/>
      </top>
      <bottom style="thin">
        <color rgb="FFD9D9D9"/>
      </bottom>
      <diagonal/>
    </border>
    <border>
      <left/>
      <right/>
      <top style="thin">
        <color rgb="FFD9D9D9"/>
      </top>
      <bottom style="thin">
        <color rgb="FFD9D9D9"/>
      </bottom>
      <diagonal/>
    </border>
    <border>
      <left style="thin">
        <color rgb="FFA6A6A6"/>
      </left>
      <right/>
      <top style="thin">
        <color rgb="FFD9D9D9"/>
      </top>
      <bottom style="thin">
        <color rgb="FFD9D9D9"/>
      </bottom>
      <diagonal/>
    </border>
    <border>
      <left/>
      <right/>
      <top/>
      <bottom style="thin">
        <color rgb="FFFFFFFF"/>
      </bottom>
      <diagonal/>
    </border>
    <border>
      <left/>
      <right/>
      <top/>
      <bottom style="thick">
        <color rgb="FF808080"/>
      </bottom>
      <diagonal/>
    </border>
    <border>
      <left/>
      <right/>
      <top/>
      <bottom style="thick">
        <color rgb="FF585858"/>
      </bottom>
      <diagonal/>
    </border>
    <border>
      <left/>
      <right/>
      <top/>
      <bottom style="medium">
        <color indexed="9"/>
      </bottom>
      <diagonal/>
    </border>
    <border>
      <left/>
      <right/>
      <top style="medium">
        <color indexed="9"/>
      </top>
      <bottom style="medium">
        <color indexed="9"/>
      </bottom>
      <diagonal/>
    </border>
    <border>
      <left/>
      <right/>
      <top style="medium">
        <color rgb="FFFFFFFF"/>
      </top>
      <bottom style="medium">
        <color indexed="64"/>
      </bottom>
      <diagonal/>
    </border>
    <border>
      <left/>
      <right/>
      <top style="medium">
        <color indexed="9"/>
      </top>
      <bottom style="medium">
        <color theme="1" tint="0.249977111117893"/>
      </bottom>
      <diagonal/>
    </border>
    <border>
      <left/>
      <right/>
      <top style="medium">
        <color rgb="FFFFFFFF"/>
      </top>
      <bottom style="medium">
        <color rgb="FFFFFFFF"/>
      </bottom>
      <diagonal/>
    </border>
    <border>
      <left/>
      <right style="thin">
        <color rgb="FFE26B0A"/>
      </right>
      <top/>
      <bottom style="thin">
        <color indexed="64"/>
      </bottom>
      <diagonal/>
    </border>
    <border>
      <left/>
      <right style="thin">
        <color rgb="FFE26B0A"/>
      </right>
      <top/>
      <bottom/>
      <diagonal/>
    </border>
    <border>
      <left/>
      <right/>
      <top style="thin">
        <color indexed="64"/>
      </top>
      <bottom/>
      <diagonal/>
    </border>
    <border>
      <left/>
      <right/>
      <top style="thin">
        <color indexed="9"/>
      </top>
      <bottom/>
      <diagonal/>
    </border>
  </borders>
  <cellStyleXfs count="44585">
    <xf numFmtId="0" fontId="0" fillId="0" borderId="0"/>
    <xf numFmtId="167" fontId="2" fillId="0" borderId="0" applyFont="0" applyFill="0" applyBorder="0" applyAlignment="0" applyProtection="0"/>
    <xf numFmtId="0" fontId="1" fillId="0" borderId="0">
      <alignment vertical="top"/>
    </xf>
    <xf numFmtId="9" fontId="2" fillId="0" borderId="0" applyFont="0" applyFill="0" applyBorder="0" applyAlignment="0" applyProtection="0"/>
    <xf numFmtId="0" fontId="2" fillId="0" borderId="0">
      <alignment vertical="top"/>
    </xf>
    <xf numFmtId="167" fontId="2" fillId="0" borderId="0" applyFont="0" applyFill="0" applyBorder="0" applyAlignment="0" applyProtection="0"/>
    <xf numFmtId="0" fontId="25" fillId="0" borderId="0"/>
    <xf numFmtId="0" fontId="2" fillId="0" borderId="0"/>
    <xf numFmtId="0" fontId="2" fillId="0" borderId="0">
      <alignment vertical="top"/>
    </xf>
    <xf numFmtId="167" fontId="2" fillId="0" borderId="0" applyFont="0" applyFill="0" applyBorder="0" applyAlignment="0" applyProtection="0"/>
    <xf numFmtId="167" fontId="2" fillId="0" borderId="0" applyFont="0" applyFill="0" applyBorder="0" applyAlignment="0" applyProtection="0"/>
    <xf numFmtId="0" fontId="2" fillId="0" borderId="0">
      <alignment vertical="top"/>
    </xf>
    <xf numFmtId="0" fontId="2" fillId="0" borderId="0">
      <alignment vertical="top"/>
    </xf>
    <xf numFmtId="167"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71" fontId="2" fillId="0" borderId="0" applyNumberFormat="0" applyFill="0" applyBorder="0">
      <alignment vertical="top"/>
    </xf>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171" fontId="2" fillId="0" borderId="0" applyNumberFormat="0" applyFill="0" applyBorder="0">
      <alignment vertical="top"/>
    </xf>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63" fillId="0" borderId="0">
      <alignment vertical="top"/>
    </xf>
    <xf numFmtId="0" fontId="64" fillId="0" borderId="0"/>
    <xf numFmtId="171" fontId="2" fillId="0" borderId="0" applyNumberFormat="0" applyFill="0" applyBorder="0">
      <alignment vertical="top"/>
    </xf>
    <xf numFmtId="0" fontId="2" fillId="0" borderId="0"/>
    <xf numFmtId="0" fontId="2" fillId="0" borderId="0"/>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1" fillId="0" borderId="0">
      <alignment vertical="top"/>
    </xf>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65" fillId="43"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3" borderId="0" applyNumberFormat="0" applyBorder="0" applyAlignment="0" applyProtection="0"/>
    <xf numFmtId="0" fontId="65" fillId="45"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5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5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65" fillId="43" borderId="0" applyNumberFormat="0" applyBorder="0" applyAlignment="0" applyProtection="0"/>
    <xf numFmtId="0" fontId="65" fillId="5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5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50"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50" borderId="0" applyNumberFormat="0" applyBorder="0" applyAlignment="0" applyProtection="0"/>
    <xf numFmtId="0" fontId="65" fillId="43"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6"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50"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48"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48" borderId="0" applyNumberFormat="0" applyBorder="0" applyAlignment="0" applyProtection="0"/>
    <xf numFmtId="0" fontId="65"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0" fontId="2" fillId="0" borderId="0"/>
    <xf numFmtId="0" fontId="2" fillId="0" borderId="0"/>
    <xf numFmtId="170" fontId="2" fillId="0" borderId="0"/>
    <xf numFmtId="170" fontId="2" fillId="0" borderId="0"/>
    <xf numFmtId="0" fontId="2"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65" fillId="44" borderId="0" applyNumberFormat="0" applyBorder="0" applyAlignment="0" applyProtection="0"/>
    <xf numFmtId="0" fontId="65" fillId="44" borderId="0" applyNumberFormat="0" applyBorder="0" applyAlignment="0" applyProtection="0"/>
    <xf numFmtId="0" fontId="65" fillId="51" borderId="0" applyNumberFormat="0" applyBorder="0" applyAlignment="0" applyProtection="0"/>
    <xf numFmtId="0" fontId="65" fillId="44"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5" borderId="0" applyNumberFormat="0" applyBorder="0" applyAlignment="0" applyProtection="0"/>
    <xf numFmtId="0" fontId="65" fillId="49"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1" borderId="0" applyNumberFormat="0" applyBorder="0" applyAlignment="0" applyProtection="0"/>
    <xf numFmtId="0" fontId="65" fillId="44"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48" borderId="0" applyNumberFormat="0" applyBorder="0" applyAlignment="0" applyProtection="0"/>
    <xf numFmtId="0" fontId="65" fillId="54"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4" borderId="0" applyNumberFormat="0" applyBorder="0" applyAlignment="0" applyProtection="0"/>
    <xf numFmtId="0" fontId="65" fillId="46" borderId="0" applyNumberFormat="0" applyBorder="0" applyAlignment="0" applyProtection="0"/>
    <xf numFmtId="0" fontId="65" fillId="52" borderId="0" applyNumberFormat="0" applyBorder="0" applyAlignment="0" applyProtection="0"/>
    <xf numFmtId="0" fontId="65" fillId="49" borderId="0" applyNumberFormat="0" applyBorder="0" applyAlignment="0" applyProtection="0"/>
    <xf numFmtId="0" fontId="65" fillId="44" borderId="0" applyNumberFormat="0" applyBorder="0" applyAlignment="0" applyProtection="0"/>
    <xf numFmtId="0" fontId="65" fillId="5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55"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55"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65" fillId="44" borderId="0" applyNumberFormat="0" applyBorder="0" applyAlignment="0" applyProtection="0"/>
    <xf numFmtId="0" fontId="65" fillId="55"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5"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5"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5" borderId="0" applyNumberFormat="0" applyBorder="0" applyAlignment="0" applyProtection="0"/>
    <xf numFmtId="0" fontId="65" fillId="44"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3"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55"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55"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65" fillId="49" borderId="0" applyNumberFormat="0" applyBorder="0" applyAlignment="0" applyProtection="0"/>
    <xf numFmtId="0" fontId="65" fillId="55"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5"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5"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5" borderId="0" applyNumberFormat="0" applyBorder="0" applyAlignment="0" applyProtection="0"/>
    <xf numFmtId="0" fontId="65" fillId="49"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3"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3"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65" fillId="54" borderId="0" applyNumberFormat="0" applyBorder="0" applyAlignment="0" applyProtection="0"/>
    <xf numFmtId="0" fontId="65" fillId="53"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3"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3"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3" borderId="0" applyNumberFormat="0" applyBorder="0" applyAlignment="0" applyProtection="0"/>
    <xf numFmtId="0" fontId="65" fillId="54"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1" borderId="0" applyNumberFormat="0" applyBorder="0" applyAlignment="0" applyProtection="0"/>
    <xf numFmtId="0" fontId="66" fillId="56"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57" borderId="0" applyNumberFormat="0" applyBorder="0" applyAlignment="0" applyProtection="0"/>
    <xf numFmtId="0" fontId="66" fillId="46"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4" borderId="0" applyNumberFormat="0" applyBorder="0" applyAlignment="0" applyProtection="0"/>
    <xf numFmtId="0" fontId="66" fillId="52"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45" borderId="0" applyNumberFormat="0" applyBorder="0" applyAlignment="0" applyProtection="0"/>
    <xf numFmtId="0" fontId="66" fillId="58"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1" borderId="0" applyNumberFormat="0" applyBorder="0" applyAlignment="0" applyProtection="0"/>
    <xf numFmtId="0" fontId="66" fillId="59"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56" borderId="0" applyNumberFormat="0" applyBorder="0" applyAlignment="0" applyProtection="0"/>
    <xf numFmtId="0" fontId="66" fillId="46" borderId="0" applyNumberFormat="0" applyBorder="0" applyAlignment="0" applyProtection="0"/>
    <xf numFmtId="0" fontId="66" fillId="52"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56" borderId="0" applyNumberFormat="0" applyBorder="0" applyAlignment="0" applyProtection="0"/>
    <xf numFmtId="0" fontId="61" fillId="22"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1" fillId="22"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6" fillId="56" borderId="0" applyNumberFormat="0" applyBorder="0" applyAlignment="0" applyProtection="0"/>
    <xf numFmtId="0" fontId="66" fillId="61"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1" fillId="22"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61" borderId="0" applyNumberFormat="0" applyBorder="0" applyAlignment="0" applyProtection="0"/>
    <xf numFmtId="0" fontId="66" fillId="56" borderId="0" applyNumberFormat="0" applyBorder="0" applyAlignment="0" applyProtection="0"/>
    <xf numFmtId="0" fontId="61" fillId="22"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61"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61"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61"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61" borderId="0" applyNumberFormat="0" applyBorder="0" applyAlignment="0" applyProtection="0"/>
    <xf numFmtId="0" fontId="66" fillId="56" borderId="0" applyNumberFormat="0" applyBorder="0" applyAlignment="0" applyProtection="0"/>
    <xf numFmtId="0" fontId="66" fillId="46" borderId="0" applyNumberFormat="0" applyBorder="0" applyAlignment="0" applyProtection="0"/>
    <xf numFmtId="0" fontId="61" fillId="2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1" fillId="2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1" fillId="2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1" fillId="2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52" borderId="0" applyNumberFormat="0" applyBorder="0" applyAlignment="0" applyProtection="0"/>
    <xf numFmtId="0" fontId="61" fillId="30"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1" fillId="30"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1" fillId="30"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2" borderId="0" applyNumberFormat="0" applyBorder="0" applyAlignment="0" applyProtection="0"/>
    <xf numFmtId="0" fontId="61" fillId="30"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2" borderId="0" applyNumberFormat="0" applyBorder="0" applyAlignment="0" applyProtection="0"/>
    <xf numFmtId="0" fontId="66" fillId="58" borderId="0" applyNumberFormat="0" applyBorder="0" applyAlignment="0" applyProtection="0"/>
    <xf numFmtId="0" fontId="61" fillId="34"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1" fillId="34"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6" fillId="58" borderId="0" applyNumberFormat="0" applyBorder="0" applyAlignment="0" applyProtection="0"/>
    <xf numFmtId="0" fontId="66" fillId="55"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1" fillId="34"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5" borderId="0" applyNumberFormat="0" applyBorder="0" applyAlignment="0" applyProtection="0"/>
    <xf numFmtId="0" fontId="66" fillId="58" borderId="0" applyNumberFormat="0" applyBorder="0" applyAlignment="0" applyProtection="0"/>
    <xf numFmtId="0" fontId="61" fillId="34"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5"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5"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5"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5"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1" fillId="3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1" fillId="3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1" fillId="3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1" fillId="3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1" fillId="42"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1" fillId="42"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1" fillId="42"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1" fillId="42"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46" borderId="0" applyNumberFormat="0" applyBorder="0" applyAlignment="0" applyProtection="0"/>
    <xf numFmtId="0" fontId="66" fillId="60"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3" borderId="0" applyNumberFormat="0" applyBorder="0" applyAlignment="0" applyProtection="0"/>
    <xf numFmtId="0" fontId="66" fillId="62"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57" borderId="0" applyNumberFormat="0" applyBorder="0" applyAlignment="0" applyProtection="0"/>
    <xf numFmtId="0" fontId="66" fillId="64"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54" borderId="0" applyNumberFormat="0" applyBorder="0" applyAlignment="0" applyProtection="0"/>
    <xf numFmtId="0" fontId="66" fillId="65"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66" borderId="0" applyNumberFormat="0" applyBorder="0" applyAlignment="0" applyProtection="0"/>
    <xf numFmtId="0" fontId="66" fillId="58"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4" borderId="0" applyNumberFormat="0" applyBorder="0" applyAlignment="0" applyProtection="0"/>
    <xf numFmtId="0" fontId="66" fillId="57"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39" fontId="67" fillId="0" borderId="0" applyBorder="0"/>
    <xf numFmtId="0" fontId="68" fillId="0" borderId="46"/>
    <xf numFmtId="0" fontId="68" fillId="0" borderId="46"/>
    <xf numFmtId="0" fontId="3" fillId="67" borderId="0" applyNumberFormat="0" applyFont="0" applyAlignment="0" applyProtection="0">
      <protection locked="0"/>
    </xf>
    <xf numFmtId="0" fontId="69" fillId="45"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180" fontId="1" fillId="0" borderId="47" applyFill="0">
      <protection locked="0"/>
    </xf>
    <xf numFmtId="10" fontId="2" fillId="0" borderId="48">
      <alignment horizontal="right"/>
      <protection locked="0"/>
    </xf>
    <xf numFmtId="10" fontId="2" fillId="0" borderId="48">
      <alignment horizontal="right"/>
      <protection locked="0"/>
    </xf>
    <xf numFmtId="0" fontId="1" fillId="0" borderId="47">
      <alignment wrapText="1"/>
      <protection locked="0"/>
    </xf>
    <xf numFmtId="0" fontId="62" fillId="0" borderId="47">
      <alignment wrapText="1"/>
      <protection locked="0"/>
    </xf>
    <xf numFmtId="0" fontId="1" fillId="67" borderId="5" applyNumberFormat="0">
      <alignment vertical="center"/>
    </xf>
    <xf numFmtId="0" fontId="62" fillId="68" borderId="5" applyNumberFormat="0">
      <alignment vertical="center"/>
    </xf>
    <xf numFmtId="180" fontId="1" fillId="0" borderId="49"/>
    <xf numFmtId="180" fontId="62" fillId="0" borderId="49"/>
    <xf numFmtId="180" fontId="62" fillId="0" borderId="47" applyFill="0">
      <protection locked="0"/>
    </xf>
    <xf numFmtId="180" fontId="62" fillId="0" borderId="47" applyFill="0">
      <protection locked="0"/>
    </xf>
    <xf numFmtId="181" fontId="70" fillId="0" borderId="6">
      <alignment horizontal="center"/>
      <protection locked="0"/>
    </xf>
    <xf numFmtId="181" fontId="70" fillId="0" borderId="6">
      <alignment horizontal="center"/>
      <protection locked="0"/>
    </xf>
    <xf numFmtId="182" fontId="71" fillId="0" borderId="0">
      <alignment vertical="top"/>
    </xf>
    <xf numFmtId="182" fontId="72" fillId="0" borderId="0">
      <alignment horizontal="right"/>
    </xf>
    <xf numFmtId="0" fontId="72" fillId="0" borderId="0" applyFill="0" applyBorder="0" applyProtection="0"/>
    <xf numFmtId="0" fontId="72" fillId="0" borderId="0">
      <alignment horizontal="left"/>
    </xf>
    <xf numFmtId="0" fontId="72" fillId="0" borderId="0">
      <alignment horizontal="left"/>
    </xf>
    <xf numFmtId="0" fontId="73" fillId="47" borderId="0" applyNumberFormat="0" applyBorder="0" applyAlignment="0" applyProtection="0"/>
    <xf numFmtId="0" fontId="51" fillId="12"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1" fillId="12"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1" fillId="12"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1" fillId="12"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4" fillId="0" borderId="50" applyNumberFormat="0" applyFill="0" applyAlignment="0" applyProtection="0"/>
    <xf numFmtId="0" fontId="75" fillId="0" borderId="51" applyNumberFormat="0" applyFill="0" applyAlignment="0" applyProtection="0"/>
    <xf numFmtId="0" fontId="76" fillId="0" borderId="52" applyNumberFormat="0" applyFill="0" applyAlignment="0" applyProtection="0"/>
    <xf numFmtId="0" fontId="76" fillId="0" borderId="0" applyNumberFormat="0" applyFill="0" applyBorder="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8" fillId="11" borderId="53" applyNumberFormat="0" applyAlignment="0" applyProtection="0"/>
    <xf numFmtId="0" fontId="77" fillId="55" borderId="53" applyNumberFormat="0" applyAlignment="0" applyProtection="0"/>
    <xf numFmtId="0" fontId="56" fillId="16" borderId="40"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56" fillId="16" borderId="40" applyNumberFormat="0" applyAlignment="0" applyProtection="0"/>
    <xf numFmtId="0" fontId="77" fillId="55" borderId="53" applyNumberFormat="0" applyAlignment="0" applyProtection="0"/>
    <xf numFmtId="0" fontId="77" fillId="55" borderId="53" applyNumberFormat="0" applyAlignment="0" applyProtection="0"/>
    <xf numFmtId="0" fontId="56" fillId="16" borderId="40" applyNumberFormat="0" applyAlignment="0" applyProtection="0"/>
    <xf numFmtId="0" fontId="56" fillId="16" borderId="40" applyNumberFormat="0" applyAlignment="0" applyProtection="0"/>
    <xf numFmtId="0" fontId="56" fillId="16" borderId="40" applyNumberFormat="0" applyAlignment="0" applyProtection="0"/>
    <xf numFmtId="0" fontId="77" fillId="55" borderId="53" applyNumberFormat="0" applyAlignment="0" applyProtection="0"/>
    <xf numFmtId="0" fontId="79" fillId="11" borderId="53" applyNumberFormat="0" applyAlignment="0" applyProtection="0"/>
    <xf numFmtId="0" fontId="77" fillId="55" borderId="53" applyNumberFormat="0" applyAlignment="0" applyProtection="0"/>
    <xf numFmtId="0" fontId="77" fillId="55" borderId="53" applyNumberFormat="0" applyAlignment="0" applyProtection="0"/>
    <xf numFmtId="0" fontId="56" fillId="16" borderId="40"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9" fillId="11" borderId="53" applyNumberFormat="0" applyAlignment="0" applyProtection="0"/>
    <xf numFmtId="0" fontId="77" fillId="55" borderId="53" applyNumberFormat="0" applyAlignment="0" applyProtection="0"/>
    <xf numFmtId="0" fontId="56" fillId="16" borderId="40"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9" fillId="11"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9" fillId="11"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9" fillId="11" borderId="53" applyNumberFormat="0" applyAlignment="0" applyProtection="0"/>
    <xf numFmtId="0" fontId="77" fillId="55" borderId="53" applyNumberFormat="0" applyAlignment="0" applyProtection="0"/>
    <xf numFmtId="0" fontId="80" fillId="69" borderId="54" applyNumberFormat="0" applyAlignment="0" applyProtection="0"/>
    <xf numFmtId="0" fontId="20" fillId="17" borderId="43"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20" fillId="17" borderId="43" applyNumberFormat="0" applyAlignment="0" applyProtection="0"/>
    <xf numFmtId="0" fontId="80" fillId="69" borderId="54" applyNumberFormat="0" applyAlignment="0" applyProtection="0"/>
    <xf numFmtId="0" fontId="80" fillId="69" borderId="54" applyNumberFormat="0" applyAlignment="0" applyProtection="0"/>
    <xf numFmtId="0" fontId="20" fillId="17" borderId="43" applyNumberFormat="0" applyAlignment="0" applyProtection="0"/>
    <xf numFmtId="0" fontId="20" fillId="17" borderId="43" applyNumberFormat="0" applyAlignment="0" applyProtection="0"/>
    <xf numFmtId="0" fontId="20" fillId="17" borderId="43" applyNumberFormat="0" applyAlignment="0" applyProtection="0"/>
    <xf numFmtId="0" fontId="80" fillId="69" borderId="54" applyNumberFormat="0" applyAlignment="0" applyProtection="0"/>
    <xf numFmtId="0" fontId="80" fillId="70" borderId="55" applyNumberFormat="0" applyAlignment="0" applyProtection="0"/>
    <xf numFmtId="0" fontId="80" fillId="69" borderId="54" applyNumberFormat="0" applyAlignment="0" applyProtection="0"/>
    <xf numFmtId="0" fontId="80" fillId="69" borderId="54" applyNumberFormat="0" applyAlignment="0" applyProtection="0"/>
    <xf numFmtId="0" fontId="20" fillId="17" borderId="43"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70" borderId="55" applyNumberFormat="0" applyAlignment="0" applyProtection="0"/>
    <xf numFmtId="0" fontId="80" fillId="69" borderId="54" applyNumberFormat="0" applyAlignment="0" applyProtection="0"/>
    <xf numFmtId="0" fontId="20" fillId="17" borderId="43"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70" borderId="55"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70" borderId="55"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70" borderId="55" applyNumberFormat="0" applyAlignment="0" applyProtection="0"/>
    <xf numFmtId="0" fontId="80" fillId="69" borderId="54" applyNumberFormat="0" applyAlignment="0" applyProtection="0"/>
    <xf numFmtId="0" fontId="81" fillId="0" borderId="56" applyNumberFormat="0" applyFill="0" applyAlignment="0" applyProtection="0"/>
    <xf numFmtId="0" fontId="81" fillId="0" borderId="56" applyNumberFormat="0" applyFill="0" applyAlignment="0" applyProtection="0"/>
    <xf numFmtId="0" fontId="57" fillId="0" borderId="42"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57" fillId="0" borderId="42"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57" fillId="0" borderId="42" applyNumberFormat="0" applyFill="0" applyAlignment="0" applyProtection="0"/>
    <xf numFmtId="0" fontId="57" fillId="0" borderId="42" applyNumberFormat="0" applyFill="0" applyAlignment="0" applyProtection="0"/>
    <xf numFmtId="0" fontId="57" fillId="0" borderId="42" applyNumberFormat="0" applyFill="0" applyAlignment="0" applyProtection="0"/>
    <xf numFmtId="0" fontId="81" fillId="0" borderId="56" applyNumberFormat="0" applyFill="0" applyAlignment="0" applyProtection="0"/>
    <xf numFmtId="0" fontId="82" fillId="0" borderId="57"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57" fillId="0" borderId="42"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2" fillId="0" borderId="57" applyNumberFormat="0" applyFill="0" applyAlignment="0" applyProtection="0"/>
    <xf numFmtId="0" fontId="81" fillId="0" borderId="56" applyNumberFormat="0" applyFill="0" applyAlignment="0" applyProtection="0"/>
    <xf numFmtId="0" fontId="57" fillId="0" borderId="42"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2" fillId="0" borderId="57"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2" fillId="0" borderId="57"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2" fillId="0" borderId="57"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2" fillId="0" borderId="57" applyNumberFormat="0" applyFill="0" applyAlignment="0" applyProtection="0"/>
    <xf numFmtId="0" fontId="81" fillId="0" borderId="56" applyNumberFormat="0" applyFill="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1" fillId="0" borderId="7" applyNumberFormat="0">
      <alignment horizontal="center" vertical="center"/>
    </xf>
    <xf numFmtId="0" fontId="62" fillId="0" borderId="7" applyNumberFormat="0">
      <alignment horizontal="center" vertical="center"/>
    </xf>
    <xf numFmtId="39" fontId="2" fillId="0" borderId="0" applyFont="0" applyFill="0" applyBorder="0" applyAlignment="0" applyProtection="0"/>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3" fontId="65" fillId="0" borderId="0" applyFont="0" applyFill="0" applyBorder="0" applyAlignment="0" applyProtection="0"/>
    <xf numFmtId="183" fontId="65" fillId="0" borderId="0" applyFont="0" applyFill="0" applyBorder="0" applyAlignment="0" applyProtection="0"/>
    <xf numFmtId="183" fontId="6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6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83" fontId="65" fillId="0" borderId="0" applyFont="0" applyFill="0" applyBorder="0" applyAlignment="0" applyProtection="0"/>
    <xf numFmtId="183" fontId="65" fillId="0" borderId="0" applyFont="0" applyFill="0" applyBorder="0" applyAlignment="0" applyProtection="0"/>
    <xf numFmtId="183" fontId="6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6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4"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167" fontId="6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4" fillId="0" borderId="0" applyFont="0" applyFill="0" applyBorder="0" applyAlignment="0" applyProtection="0"/>
    <xf numFmtId="167" fontId="8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8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86" fillId="0" borderId="0" applyFont="0" applyFill="0" applyBorder="0" applyAlignment="0" applyProtection="0"/>
    <xf numFmtId="167" fontId="2"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2"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8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4"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67" fontId="85"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2" fillId="0" borderId="0" applyFont="0" applyFill="0" applyBorder="0" applyAlignment="0" applyProtection="0">
      <alignment wrapText="1"/>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25" fillId="0" borderId="0" applyFont="0" applyFill="0" applyBorder="0" applyAlignment="0" applyProtection="0"/>
    <xf numFmtId="167" fontId="2" fillId="0" borderId="0" applyFont="0" applyFill="0" applyBorder="0" applyAlignment="0" applyProtection="0">
      <alignment wrapText="1"/>
    </xf>
    <xf numFmtId="167" fontId="2" fillId="0" borderId="0" applyFont="0" applyFill="0" applyBorder="0" applyAlignment="0" applyProtection="0">
      <alignment wrapText="1"/>
    </xf>
    <xf numFmtId="167" fontId="6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66" fillId="62" borderId="0" applyNumberFormat="0" applyBorder="0" applyAlignment="0" applyProtection="0"/>
    <xf numFmtId="0" fontId="66" fillId="64" borderId="0" applyNumberFormat="0" applyBorder="0" applyAlignment="0" applyProtection="0"/>
    <xf numFmtId="0" fontId="66" fillId="65"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57" borderId="0" applyNumberFormat="0" applyBorder="0" applyAlignment="0" applyProtection="0"/>
    <xf numFmtId="0" fontId="73" fillId="47" borderId="0" applyNumberFormat="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87" fillId="0" borderId="0">
      <protection locked="0"/>
    </xf>
    <xf numFmtId="0" fontId="84" fillId="11" borderId="8" applyNumberFormat="0" applyFont="0" applyBorder="0" applyAlignment="0" applyProtection="0"/>
    <xf numFmtId="0" fontId="84" fillId="11" borderId="8" applyNumberFormat="0" applyFont="0" applyBorder="0" applyAlignment="0" applyProtection="0"/>
    <xf numFmtId="0" fontId="84" fillId="11" borderId="8" applyNumberFormat="0" applyFont="0" applyBorder="0" applyAlignment="0" applyProtection="0"/>
    <xf numFmtId="0" fontId="84" fillId="11" borderId="8" applyNumberFormat="0" applyFont="0" applyBorder="0" applyAlignment="0" applyProtection="0"/>
    <xf numFmtId="15" fontId="88" fillId="71" borderId="0">
      <alignment horizontal="right"/>
    </xf>
    <xf numFmtId="0" fontId="89" fillId="72" borderId="0" applyNumberFormat="0" applyBorder="0" applyAlignment="0">
      <alignment horizontal="center"/>
    </xf>
    <xf numFmtId="0" fontId="90" fillId="73" borderId="0">
      <alignment horizontal="centerContinuous"/>
    </xf>
    <xf numFmtId="0" fontId="91" fillId="74" borderId="58">
      <alignment horizontal="center"/>
      <protection locked="0"/>
    </xf>
    <xf numFmtId="0" fontId="91" fillId="74" borderId="58">
      <alignment horizontal="center"/>
      <protection locked="0"/>
    </xf>
    <xf numFmtId="0" fontId="92" fillId="0" borderId="0" applyNumberFormat="0" applyFill="0" applyBorder="0">
      <alignment horizontal="justify"/>
    </xf>
    <xf numFmtId="185" fontId="2" fillId="0" borderId="0" applyFont="0" applyFill="0" applyBorder="0" applyAlignment="0" applyProtection="0"/>
    <xf numFmtId="14" fontId="2" fillId="0" borderId="0" applyFont="0" applyFill="0" applyBorder="0" applyAlignment="0" applyProtection="0"/>
    <xf numFmtId="164" fontId="2" fillId="0" borderId="0" applyFont="0" applyFill="0" applyBorder="0" applyAlignment="0" applyProtection="0"/>
    <xf numFmtId="15" fontId="2" fillId="0" borderId="0" applyFont="0" applyFill="0" applyBorder="0" applyAlignment="0" applyProtection="0"/>
    <xf numFmtId="180" fontId="1" fillId="0" borderId="5" applyNumberFormat="0" applyFont="0" applyAlignment="0">
      <alignment vertical="center"/>
    </xf>
    <xf numFmtId="180" fontId="62" fillId="0" borderId="5" applyNumberFormat="0" applyFont="0" applyAlignment="0">
      <alignment vertical="center"/>
    </xf>
    <xf numFmtId="0" fontId="66" fillId="62" borderId="0" applyNumberFormat="0" applyBorder="0" applyAlignment="0" applyProtection="0"/>
    <xf numFmtId="0" fontId="61" fillId="19"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1" fillId="19"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6" fillId="62"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1" fillId="19"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61" fillId="19"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66" fillId="64" borderId="0" applyNumberFormat="0" applyBorder="0" applyAlignment="0" applyProtection="0"/>
    <xf numFmtId="0" fontId="61" fillId="23"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1" fillId="23"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1" fillId="23"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1" fillId="23"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5" borderId="0" applyNumberFormat="0" applyBorder="0" applyAlignment="0" applyProtection="0"/>
    <xf numFmtId="0" fontId="61" fillId="27"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1" fillId="27"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6" fillId="65" borderId="0" applyNumberFormat="0" applyBorder="0" applyAlignment="0" applyProtection="0"/>
    <xf numFmtId="0" fontId="66" fillId="63"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1" fillId="27"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3" borderId="0" applyNumberFormat="0" applyBorder="0" applyAlignment="0" applyProtection="0"/>
    <xf numFmtId="0" fontId="66" fillId="65" borderId="0" applyNumberFormat="0" applyBorder="0" applyAlignment="0" applyProtection="0"/>
    <xf numFmtId="0" fontId="61" fillId="27"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3"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3"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3"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3" borderId="0" applyNumberFormat="0" applyBorder="0" applyAlignment="0" applyProtection="0"/>
    <xf numFmtId="0" fontId="66" fillId="65" borderId="0" applyNumberFormat="0" applyBorder="0" applyAlignment="0" applyProtection="0"/>
    <xf numFmtId="0" fontId="66" fillId="58" borderId="0" applyNumberFormat="0" applyBorder="0" applyAlignment="0" applyProtection="0"/>
    <xf numFmtId="0" fontId="61" fillId="31"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1" fillId="31"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6" fillId="58"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1" fillId="31"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1" fillId="31"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1" fillId="35"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1" fillId="35"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1" fillId="35"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1" fillId="35"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1" borderId="0" applyNumberFormat="0" applyBorder="0" applyAlignment="0" applyProtection="0"/>
    <xf numFmtId="0" fontId="66" fillId="59" borderId="0" applyNumberFormat="0" applyBorder="0" applyAlignment="0" applyProtection="0"/>
    <xf numFmtId="0" fontId="66" fillId="57" borderId="0" applyNumberFormat="0" applyBorder="0" applyAlignment="0" applyProtection="0"/>
    <xf numFmtId="0" fontId="61" fillId="39"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1" fillId="39"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6" fillId="57" borderId="0" applyNumberFormat="0" applyBorder="0" applyAlignment="0" applyProtection="0"/>
    <xf numFmtId="0" fontId="66" fillId="60"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1" fillId="39"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0" borderId="0" applyNumberFormat="0" applyBorder="0" applyAlignment="0" applyProtection="0"/>
    <xf numFmtId="0" fontId="66" fillId="57" borderId="0" applyNumberFormat="0" applyBorder="0" applyAlignment="0" applyProtection="0"/>
    <xf numFmtId="0" fontId="61" fillId="39"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0"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0"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0"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60" borderId="0" applyNumberFormat="0" applyBorder="0" applyAlignment="0" applyProtection="0"/>
    <xf numFmtId="0" fontId="66" fillId="57" borderId="0" applyNumberFormat="0" applyBorder="0" applyAlignment="0" applyProtection="0"/>
    <xf numFmtId="0" fontId="93" fillId="50" borderId="53" applyNumberFormat="0" applyAlignment="0" applyProtection="0"/>
    <xf numFmtId="0" fontId="54" fillId="15" borderId="40"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54" fillId="15" borderId="40" applyNumberFormat="0" applyAlignment="0" applyProtection="0"/>
    <xf numFmtId="0" fontId="93" fillId="50" borderId="53" applyNumberFormat="0" applyAlignment="0" applyProtection="0"/>
    <xf numFmtId="0" fontId="93" fillId="50" borderId="53" applyNumberFormat="0" applyAlignment="0" applyProtection="0"/>
    <xf numFmtId="0" fontId="54" fillId="15" borderId="40" applyNumberFormat="0" applyAlignment="0" applyProtection="0"/>
    <xf numFmtId="0" fontId="54" fillId="15" borderId="40" applyNumberFormat="0" applyAlignment="0" applyProtection="0"/>
    <xf numFmtId="0" fontId="54" fillId="15" borderId="40" applyNumberFormat="0" applyAlignment="0" applyProtection="0"/>
    <xf numFmtId="0" fontId="93" fillId="50" borderId="53" applyNumberFormat="0" applyAlignment="0" applyProtection="0"/>
    <xf numFmtId="0" fontId="94" fillId="53" borderId="53" applyNumberFormat="0" applyAlignment="0" applyProtection="0"/>
    <xf numFmtId="0" fontId="93" fillId="50" borderId="53" applyNumberFormat="0" applyAlignment="0" applyProtection="0"/>
    <xf numFmtId="0" fontId="93" fillId="50" borderId="53" applyNumberFormat="0" applyAlignment="0" applyProtection="0"/>
    <xf numFmtId="0" fontId="54" fillId="15" borderId="40"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4" fillId="53" borderId="53" applyNumberFormat="0" applyAlignment="0" applyProtection="0"/>
    <xf numFmtId="0" fontId="93" fillId="50" borderId="53" applyNumberFormat="0" applyAlignment="0" applyProtection="0"/>
    <xf numFmtId="0" fontId="54" fillId="15" borderId="40"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4" fillId="53"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4" fillId="53"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4" fillId="53" borderId="53" applyNumberFormat="0" applyAlignment="0" applyProtection="0"/>
    <xf numFmtId="0" fontId="93" fillId="50" borderId="53" applyNumberFormat="0" applyAlignment="0" applyProtection="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1" fillId="0" borderId="0">
      <alignment vertical="top"/>
    </xf>
    <xf numFmtId="0" fontId="1" fillId="0" borderId="0">
      <alignment vertical="top"/>
    </xf>
    <xf numFmtId="0" fontId="1" fillId="0" borderId="0">
      <alignment vertical="top"/>
    </xf>
    <xf numFmtId="17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2" fillId="0" borderId="0"/>
    <xf numFmtId="0" fontId="2" fillId="0" borderId="0"/>
    <xf numFmtId="0" fontId="2" fillId="0" borderId="0"/>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0" fontId="2" fillId="0" borderId="0"/>
    <xf numFmtId="0" fontId="2" fillId="0" borderId="0"/>
    <xf numFmtId="0" fontId="1" fillId="0" borderId="0">
      <alignment vertical="top"/>
    </xf>
    <xf numFmtId="0" fontId="2" fillId="0" borderId="0"/>
    <xf numFmtId="0" fontId="2" fillId="0" borderId="0"/>
    <xf numFmtId="170" fontId="1" fillId="0" borderId="0">
      <alignment vertical="top"/>
    </xf>
    <xf numFmtId="0" fontId="2" fillId="0" borderId="0"/>
    <xf numFmtId="0" fontId="2" fillId="0" borderId="0"/>
    <xf numFmtId="0" fontId="2" fillId="0" borderId="0"/>
    <xf numFmtId="0" fontId="2" fillId="0" borderId="0"/>
    <xf numFmtId="0" fontId="1" fillId="0" borderId="0">
      <alignment vertical="top"/>
    </xf>
    <xf numFmtId="186" fontId="2" fillId="0" borderId="0" applyFont="0" applyFill="0" applyBorder="0" applyAlignment="0" applyProtection="0"/>
    <xf numFmtId="17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0" fontId="95"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0" fontId="95"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0"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70" fontId="2" fillId="0" borderId="0" applyFont="0" applyFill="0" applyBorder="0" applyAlignment="0" applyProtection="0"/>
    <xf numFmtId="0" fontId="2" fillId="0" borderId="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87" fontId="87" fillId="0" borderId="0">
      <protection locked="0"/>
    </xf>
    <xf numFmtId="0" fontId="97" fillId="0" borderId="0" applyNumberFormat="0" applyFill="0" applyBorder="0" applyAlignment="0" applyProtection="0">
      <alignment vertical="top"/>
      <protection locked="0"/>
    </xf>
    <xf numFmtId="0" fontId="73" fillId="47" borderId="0" applyNumberFormat="0" applyBorder="0" applyAlignment="0" applyProtection="0"/>
    <xf numFmtId="0" fontId="73" fillId="51" borderId="0" applyNumberFormat="0" applyBorder="0" applyAlignment="0" applyProtection="0"/>
    <xf numFmtId="0" fontId="73" fillId="47"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4" fillId="0" borderId="50" applyNumberFormat="0" applyFill="0" applyAlignment="0" applyProtection="0"/>
    <xf numFmtId="0" fontId="74" fillId="0" borderId="50" applyNumberFormat="0" applyFill="0" applyAlignment="0" applyProtection="0"/>
    <xf numFmtId="0" fontId="98" fillId="0" borderId="59" applyNumberFormat="0" applyFill="0" applyAlignment="0" applyProtection="0"/>
    <xf numFmtId="0" fontId="74" fillId="0" borderId="50" applyNumberFormat="0" applyFill="0" applyAlignment="0" applyProtection="0"/>
    <xf numFmtId="0" fontId="98" fillId="0" borderId="59" applyNumberFormat="0" applyFill="0" applyAlignment="0" applyProtection="0"/>
    <xf numFmtId="0" fontId="98" fillId="0" borderId="59" applyNumberFormat="0" applyFill="0" applyAlignment="0" applyProtection="0"/>
    <xf numFmtId="0" fontId="98" fillId="0" borderId="59" applyNumberFormat="0" applyFill="0" applyAlignment="0" applyProtection="0"/>
    <xf numFmtId="0" fontId="98" fillId="0" borderId="59" applyNumberFormat="0" applyFill="0" applyAlignment="0" applyProtection="0"/>
    <xf numFmtId="0" fontId="98" fillId="0" borderId="59"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99" fillId="0" borderId="60" applyNumberFormat="0" applyFill="0" applyAlignment="0" applyProtection="0"/>
    <xf numFmtId="0" fontId="75" fillId="0" borderId="51" applyNumberFormat="0" applyFill="0" applyAlignment="0" applyProtection="0"/>
    <xf numFmtId="0" fontId="99" fillId="0" borderId="60" applyNumberFormat="0" applyFill="0" applyAlignment="0" applyProtection="0"/>
    <xf numFmtId="0" fontId="99" fillId="0" borderId="60" applyNumberFormat="0" applyFill="0" applyAlignment="0" applyProtection="0"/>
    <xf numFmtId="0" fontId="99" fillId="0" borderId="60" applyNumberFormat="0" applyFill="0" applyAlignment="0" applyProtection="0"/>
    <xf numFmtId="0" fontId="99" fillId="0" borderId="60" applyNumberFormat="0" applyFill="0" applyAlignment="0" applyProtection="0"/>
    <xf numFmtId="0" fontId="99" fillId="0" borderId="60"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100" fillId="0" borderId="61" applyNumberFormat="0" applyFill="0" applyAlignment="0" applyProtection="0"/>
    <xf numFmtId="0" fontId="76" fillId="0" borderId="52"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00" fillId="0" borderId="0" applyNumberFormat="0" applyFill="0" applyBorder="0" applyAlignment="0" applyProtection="0"/>
    <xf numFmtId="0" fontId="76"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70" fontId="2" fillId="0" borderId="0" applyNumberFormat="0" applyFill="0" applyBorder="0" applyProtection="0">
      <alignment wrapText="1"/>
    </xf>
    <xf numFmtId="170" fontId="2" fillId="0" borderId="0" applyNumberFormat="0" applyFill="0" applyBorder="0" applyProtection="0">
      <alignment wrapText="1"/>
    </xf>
    <xf numFmtId="170" fontId="2" fillId="0" borderId="0" applyNumberFormat="0" applyFill="0" applyBorder="0" applyProtection="0">
      <alignment wrapText="1"/>
    </xf>
    <xf numFmtId="170" fontId="2" fillId="0" borderId="0" applyNumberFormat="0" applyFill="0" applyBorder="0" applyProtection="0">
      <alignment wrapText="1"/>
    </xf>
    <xf numFmtId="170" fontId="2" fillId="0" borderId="0" applyNumberFormat="0" applyFill="0" applyBorder="0" applyProtection="0">
      <alignment wrapText="1"/>
    </xf>
    <xf numFmtId="170" fontId="2" fillId="0" borderId="0" applyNumberFormat="0" applyFill="0" applyBorder="0" applyProtection="0">
      <alignment wrapText="1"/>
    </xf>
    <xf numFmtId="170" fontId="2" fillId="0" borderId="0" applyNumberFormat="0" applyFill="0" applyBorder="0" applyProtection="0">
      <alignment horizontal="justify" vertical="top" wrapText="1"/>
    </xf>
    <xf numFmtId="170" fontId="2" fillId="0" borderId="0" applyNumberFormat="0" applyFill="0" applyBorder="0" applyProtection="0">
      <alignment horizontal="justify" vertical="top" wrapText="1"/>
    </xf>
    <xf numFmtId="170" fontId="2" fillId="0" borderId="0" applyNumberFormat="0" applyFill="0" applyBorder="0" applyProtection="0">
      <alignment horizontal="justify" vertical="top" wrapText="1"/>
    </xf>
    <xf numFmtId="170" fontId="2" fillId="0" borderId="0" applyNumberFormat="0" applyFill="0" applyBorder="0" applyProtection="0">
      <alignment horizontal="justify" vertical="top" wrapText="1"/>
    </xf>
    <xf numFmtId="170" fontId="2" fillId="0" borderId="0" applyNumberFormat="0" applyFill="0" applyBorder="0" applyProtection="0">
      <alignment horizontal="justify" vertical="top" wrapText="1"/>
    </xf>
    <xf numFmtId="170" fontId="2" fillId="0" borderId="0" applyNumberFormat="0" applyFill="0" applyBorder="0" applyProtection="0">
      <alignment horizontal="justify" vertical="top" wrapText="1"/>
    </xf>
    <xf numFmtId="3" fontId="101" fillId="0" borderId="9" applyBorder="0"/>
    <xf numFmtId="170" fontId="102" fillId="0" borderId="0" applyNumberFormat="0" applyFill="0" applyBorder="0" applyAlignment="0" applyProtection="0">
      <alignment vertical="top"/>
      <protection locked="0"/>
    </xf>
    <xf numFmtId="170" fontId="103" fillId="0" borderId="0" applyNumberFormat="0" applyFill="0" applyBorder="0" applyAlignment="0" applyProtection="0">
      <alignment vertical="top"/>
      <protection locked="0"/>
    </xf>
    <xf numFmtId="0" fontId="69" fillId="45" borderId="0" applyNumberFormat="0" applyBorder="0" applyAlignment="0" applyProtection="0"/>
    <xf numFmtId="0" fontId="69" fillId="45" borderId="0" applyNumberFormat="0" applyBorder="0" applyAlignment="0" applyProtection="0"/>
    <xf numFmtId="0" fontId="52" fillId="13"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52" fillId="13"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52" fillId="13"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52" fillId="13"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7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70" fontId="68" fillId="0" borderId="0"/>
    <xf numFmtId="0" fontId="68" fillId="0" borderId="0"/>
    <xf numFmtId="0" fontId="68" fillId="0" borderId="0"/>
    <xf numFmtId="0" fontId="68" fillId="0" borderId="0"/>
    <xf numFmtId="0" fontId="68" fillId="0" borderId="0"/>
    <xf numFmtId="0" fontId="68" fillId="0" borderId="0"/>
    <xf numFmtId="0" fontId="93" fillId="50" borderId="53" applyNumberFormat="0" applyAlignment="0" applyProtection="0"/>
    <xf numFmtId="0" fontId="93" fillId="50"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93" fillId="53" borderId="53" applyNumberFormat="0" applyAlignment="0" applyProtection="0"/>
    <xf numFmtId="0" fontId="67" fillId="2" borderId="0" applyNumberFormat="0" applyFont="0" applyFill="0" applyBorder="0" applyAlignment="0"/>
    <xf numFmtId="188" fontId="1" fillId="75" borderId="5">
      <alignment horizontal="center"/>
    </xf>
    <xf numFmtId="188" fontId="62" fillId="76" borderId="5">
      <alignment horizontal="center"/>
    </xf>
    <xf numFmtId="0" fontId="81" fillId="0" borderId="56" applyNumberFormat="0" applyFill="0" applyAlignment="0" applyProtection="0"/>
    <xf numFmtId="0" fontId="104" fillId="0" borderId="62" applyNumberFormat="0" applyFill="0" applyAlignment="0" applyProtection="0"/>
    <xf numFmtId="0" fontId="81" fillId="0" borderId="56"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0" fontId="104" fillId="0" borderId="62" applyNumberFormat="0" applyFill="0" applyAlignment="0" applyProtection="0"/>
    <xf numFmtId="1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2" fontId="67" fillId="0" borderId="0"/>
    <xf numFmtId="189" fontId="105" fillId="0" borderId="10" applyBorder="0"/>
    <xf numFmtId="165" fontId="105" fillId="0" borderId="0" applyFill="0" applyBorder="0" applyProtection="0"/>
    <xf numFmtId="165" fontId="67" fillId="0" borderId="0" applyFill="0" applyBorder="0" applyAlignment="0" applyProtection="0"/>
    <xf numFmtId="37" fontId="67" fillId="0" borderId="0"/>
    <xf numFmtId="172" fontId="105" fillId="2" borderId="0" applyFill="0"/>
    <xf numFmtId="172" fontId="67" fillId="2" borderId="0"/>
    <xf numFmtId="0" fontId="106" fillId="53" borderId="0" applyNumberFormat="0" applyBorder="0" applyAlignment="0" applyProtection="0"/>
    <xf numFmtId="0" fontId="53" fillId="14"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53" fillId="14"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106" fillId="53" borderId="0" applyNumberFormat="0" applyBorder="0" applyAlignment="0" applyProtection="0"/>
    <xf numFmtId="0" fontId="107"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53" fillId="14"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7" fillId="53" borderId="0" applyNumberFormat="0" applyBorder="0" applyAlignment="0" applyProtection="0"/>
    <xf numFmtId="0" fontId="106" fillId="53" borderId="0" applyNumberFormat="0" applyBorder="0" applyAlignment="0" applyProtection="0"/>
    <xf numFmtId="0" fontId="53" fillId="14"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7"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7"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7"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7"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8" fillId="53" borderId="0" applyNumberFormat="0" applyBorder="0" applyAlignment="0" applyProtection="0"/>
    <xf numFmtId="0" fontId="106" fillId="53"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6"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65" fillId="0" borderId="0"/>
    <xf numFmtId="0" fontId="2" fillId="0" borderId="0"/>
    <xf numFmtId="0" fontId="2" fillId="0" borderId="0"/>
    <xf numFmtId="0" fontId="2" fillId="0" borderId="0"/>
    <xf numFmtId="0" fontId="2"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170" fontId="65" fillId="0" borderId="0"/>
    <xf numFmtId="0" fontId="2" fillId="0" borderId="0"/>
    <xf numFmtId="0" fontId="2" fillId="0" borderId="0"/>
    <xf numFmtId="0" fontId="2" fillId="0" borderId="0"/>
    <xf numFmtId="0" fontId="2"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170" fontId="65" fillId="0" borderId="0"/>
    <xf numFmtId="0" fontId="2" fillId="0" borderId="0"/>
    <xf numFmtId="0" fontId="2" fillId="0" borderId="0"/>
    <xf numFmtId="0" fontId="2" fillId="0" borderId="0"/>
    <xf numFmtId="0" fontId="2"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0" fontId="2" fillId="0" borderId="0">
      <alignment vertical="top"/>
    </xf>
    <xf numFmtId="170" fontId="65" fillId="0" borderId="0"/>
    <xf numFmtId="170" fontId="25" fillId="0" borderId="0"/>
    <xf numFmtId="170" fontId="25" fillId="0" borderId="0"/>
    <xf numFmtId="170" fontId="25" fillId="0" borderId="0"/>
    <xf numFmtId="0" fontId="2" fillId="0" borderId="0">
      <alignment vertical="top"/>
    </xf>
    <xf numFmtId="0" fontId="2" fillId="0" borderId="0">
      <alignment vertical="top"/>
    </xf>
    <xf numFmtId="170" fontId="65" fillId="0" borderId="0"/>
    <xf numFmtId="0" fontId="2"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65"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0" fontId="2" fillId="0" borderId="0"/>
    <xf numFmtId="170" fontId="65" fillId="0" borderId="0"/>
    <xf numFmtId="0" fontId="2" fillId="0" borderId="0"/>
    <xf numFmtId="0" fontId="2" fillId="0" borderId="0"/>
    <xf numFmtId="0" fontId="2" fillId="0" borderId="0"/>
    <xf numFmtId="0" fontId="2"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170" fontId="65" fillId="0" borderId="0"/>
    <xf numFmtId="0" fontId="2" fillId="0" borderId="0"/>
    <xf numFmtId="0" fontId="2" fillId="0" borderId="0"/>
    <xf numFmtId="0" fontId="2" fillId="0" borderId="0"/>
    <xf numFmtId="0" fontId="2"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65" fillId="0" borderId="0"/>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0" fontId="2" fillId="0" borderId="0"/>
    <xf numFmtId="0" fontId="2" fillId="0" borderId="0"/>
    <xf numFmtId="170" fontId="8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8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25" fillId="0" borderId="0"/>
    <xf numFmtId="0" fontId="25" fillId="0" borderId="0"/>
    <xf numFmtId="17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0" fontId="2" fillId="0" borderId="0"/>
    <xf numFmtId="170" fontId="2" fillId="0" borderId="0"/>
    <xf numFmtId="0" fontId="86" fillId="0" borderId="0"/>
    <xf numFmtId="0" fontId="86" fillId="0" borderId="0"/>
    <xf numFmtId="0" fontId="86" fillId="0" borderId="0"/>
    <xf numFmtId="0" fontId="25" fillId="0" borderId="0"/>
    <xf numFmtId="0" fontId="2" fillId="0" borderId="0">
      <alignment vertical="top"/>
    </xf>
    <xf numFmtId="0" fontId="2" fillId="0" borderId="0">
      <alignment wrapText="1"/>
    </xf>
    <xf numFmtId="170" fontId="25" fillId="0" borderId="0"/>
    <xf numFmtId="170" fontId="25" fillId="0" borderId="0"/>
    <xf numFmtId="0" fontId="2" fillId="0" borderId="0"/>
    <xf numFmtId="0" fontId="2" fillId="0" borderId="0"/>
    <xf numFmtId="17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0" fontId="25" fillId="0" borderId="0"/>
    <xf numFmtId="170" fontId="25" fillId="0" borderId="0"/>
    <xf numFmtId="0" fontId="25" fillId="0" borderId="0"/>
    <xf numFmtId="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5" fillId="0" borderId="0"/>
    <xf numFmtId="0" fontId="2"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0" fontId="2" fillId="0" borderId="0">
      <alignment vertical="top"/>
    </xf>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8" fillId="0" borderId="0"/>
    <xf numFmtId="170" fontId="6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8"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0" fontId="28"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 fillId="0" borderId="0">
      <alignment vertical="top"/>
    </xf>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0" fontId="2"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 fillId="0" borderId="0">
      <alignment vertical="top"/>
    </xf>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0" fontId="25" fillId="0" borderId="0"/>
    <xf numFmtId="170" fontId="25" fillId="0" borderId="0"/>
    <xf numFmtId="170" fontId="25" fillId="0" borderId="0"/>
    <xf numFmtId="170" fontId="25" fillId="0" borderId="0"/>
    <xf numFmtId="0" fontId="2" fillId="0" borderId="0">
      <alignment vertical="top"/>
    </xf>
    <xf numFmtId="170" fontId="2" fillId="0" borderId="0"/>
    <xf numFmtId="170" fontId="2" fillId="0" borderId="0"/>
    <xf numFmtId="0" fontId="2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6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alignment wrapText="1"/>
    </xf>
    <xf numFmtId="0" fontId="2" fillId="0" borderId="0">
      <alignment wrapText="1"/>
    </xf>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170" fontId="2" fillId="0" borderId="0"/>
    <xf numFmtId="0" fontId="2" fillId="0" borderId="0"/>
    <xf numFmtId="0" fontId="2" fillId="0" borderId="0"/>
    <xf numFmtId="0" fontId="2" fillId="0" borderId="0"/>
    <xf numFmtId="0" fontId="2" fillId="0" borderId="0"/>
    <xf numFmtId="0" fontId="2" fillId="0" borderId="0"/>
    <xf numFmtId="170" fontId="2" fillId="0" borderId="0">
      <alignment wrapText="1"/>
    </xf>
    <xf numFmtId="170" fontId="2" fillId="0" borderId="0">
      <alignment wrapText="1"/>
    </xf>
    <xf numFmtId="0" fontId="2" fillId="0" borderId="0"/>
    <xf numFmtId="170" fontId="2" fillId="0" borderId="0"/>
    <xf numFmtId="170" fontId="2" fillId="0" borderId="0">
      <alignment wrapText="1"/>
    </xf>
    <xf numFmtId="170" fontId="2" fillId="0" borderId="0">
      <alignment wrapText="1"/>
    </xf>
    <xf numFmtId="0" fontId="2" fillId="0" borderId="0"/>
    <xf numFmtId="170" fontId="2" fillId="0" borderId="0">
      <alignment wrapText="1"/>
    </xf>
    <xf numFmtId="170" fontId="2" fillId="0" borderId="0">
      <alignment wrapText="1"/>
    </xf>
    <xf numFmtId="0" fontId="2" fillId="0" borderId="0"/>
    <xf numFmtId="0" fontId="2" fillId="0" borderId="0"/>
    <xf numFmtId="170" fontId="2" fillId="0" borderId="0">
      <alignment wrapText="1"/>
    </xf>
    <xf numFmtId="170" fontId="2" fillId="0" borderId="0">
      <alignment wrapText="1"/>
    </xf>
    <xf numFmtId="0" fontId="2" fillId="0" borderId="0"/>
    <xf numFmtId="0" fontId="2" fillId="0" borderId="0"/>
    <xf numFmtId="170" fontId="2" fillId="0" borderId="0">
      <alignment wrapText="1"/>
    </xf>
    <xf numFmtId="170" fontId="2" fillId="0" borderId="0">
      <alignment wrapText="1"/>
    </xf>
    <xf numFmtId="0" fontId="2"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alignment wrapText="1"/>
    </xf>
    <xf numFmtId="170" fontId="2" fillId="0" borderId="0">
      <alignment wrapText="1"/>
    </xf>
    <xf numFmtId="0" fontId="2" fillId="0" borderId="0">
      <alignment vertical="top"/>
    </xf>
    <xf numFmtId="0" fontId="2" fillId="0" borderId="0">
      <alignment vertical="top"/>
    </xf>
    <xf numFmtId="170" fontId="2" fillId="0" borderId="0"/>
    <xf numFmtId="170" fontId="2" fillId="0" borderId="0"/>
    <xf numFmtId="0" fontId="2" fillId="0" borderId="0">
      <alignment vertical="top"/>
    </xf>
    <xf numFmtId="0" fontId="2" fillId="0" borderId="0">
      <alignment vertical="top"/>
    </xf>
    <xf numFmtId="0" fontId="86" fillId="0" borderId="0"/>
    <xf numFmtId="170" fontId="2" fillId="0" borderId="0"/>
    <xf numFmtId="170" fontId="2" fillId="0" borderId="0"/>
    <xf numFmtId="0" fontId="2" fillId="0" borderId="0">
      <alignment vertical="top"/>
    </xf>
    <xf numFmtId="0" fontId="2" fillId="0" borderId="0"/>
    <xf numFmtId="170" fontId="2" fillId="0" borderId="0"/>
    <xf numFmtId="170" fontId="2" fillId="0" borderId="0"/>
    <xf numFmtId="0" fontId="2" fillId="0" borderId="0">
      <alignment vertical="top"/>
    </xf>
    <xf numFmtId="170" fontId="2" fillId="0" borderId="0"/>
    <xf numFmtId="170" fontId="2" fillId="0" borderId="0"/>
    <xf numFmtId="0" fontId="2" fillId="0" borderId="0">
      <alignment vertical="top"/>
    </xf>
    <xf numFmtId="0" fontId="2" fillId="0" borderId="0">
      <alignment vertical="top"/>
    </xf>
    <xf numFmtId="170" fontId="2" fillId="0" borderId="0"/>
    <xf numFmtId="17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6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5" fillId="0" borderId="0"/>
    <xf numFmtId="0" fontId="25" fillId="0" borderId="0"/>
    <xf numFmtId="0" fontId="25" fillId="0" borderId="0"/>
    <xf numFmtId="0" fontId="2" fillId="0" borderId="0"/>
    <xf numFmtId="0" fontId="2" fillId="0" borderId="0">
      <alignment vertical="top"/>
    </xf>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2"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85"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65"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1"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5" fillId="0" borderId="0"/>
    <xf numFmtId="0" fontId="65" fillId="0" borderId="0"/>
    <xf numFmtId="0" fontId="25" fillId="0" borderId="0"/>
    <xf numFmtId="0" fontId="25" fillId="0" borderId="0"/>
    <xf numFmtId="0" fontId="25" fillId="0" borderId="0"/>
    <xf numFmtId="0" fontId="2" fillId="0" borderId="0"/>
    <xf numFmtId="0" fontId="65" fillId="0" borderId="0"/>
    <xf numFmtId="0" fontId="2" fillId="0" borderId="0">
      <alignment vertical="top"/>
    </xf>
    <xf numFmtId="0" fontId="2" fillId="0" borderId="0">
      <alignment vertical="top"/>
    </xf>
    <xf numFmtId="0" fontId="65" fillId="0" borderId="0"/>
    <xf numFmtId="0" fontId="25" fillId="0" borderId="0"/>
    <xf numFmtId="0" fontId="25" fillId="0" borderId="0"/>
    <xf numFmtId="0" fontId="25" fillId="0" borderId="0"/>
    <xf numFmtId="0" fontId="2" fillId="0" borderId="0"/>
    <xf numFmtId="0" fontId="2" fillId="0" borderId="0"/>
    <xf numFmtId="0" fontId="6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 fillId="0" borderId="0"/>
    <xf numFmtId="0" fontId="2" fillId="0" borderId="0"/>
    <xf numFmtId="0" fontId="6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1" fillId="0" borderId="0">
      <alignment vertical="top"/>
    </xf>
    <xf numFmtId="0" fontId="25" fillId="0" borderId="0"/>
    <xf numFmtId="0" fontId="25" fillId="0" borderId="0"/>
    <xf numFmtId="0" fontId="25" fillId="0" borderId="0"/>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5" fillId="0" borderId="0"/>
    <xf numFmtId="170" fontId="25" fillId="0" borderId="0"/>
    <xf numFmtId="170" fontId="25" fillId="0" borderId="0"/>
    <xf numFmtId="0" fontId="2" fillId="0" borderId="0">
      <alignment vertical="top"/>
    </xf>
    <xf numFmtId="170" fontId="25" fillId="0" borderId="0"/>
    <xf numFmtId="0" fontId="2" fillId="0" borderId="0">
      <alignment vertical="top"/>
    </xf>
    <xf numFmtId="170" fontId="25" fillId="0" borderId="0"/>
    <xf numFmtId="0" fontId="2" fillId="0" borderId="0">
      <alignment vertical="top"/>
    </xf>
    <xf numFmtId="170" fontId="25" fillId="0" borderId="0"/>
    <xf numFmtId="0" fontId="2" fillId="0" borderId="0">
      <alignment vertical="top"/>
    </xf>
    <xf numFmtId="0" fontId="2" fillId="0" borderId="0">
      <alignment vertical="top"/>
    </xf>
    <xf numFmtId="170" fontId="25" fillId="0" borderId="0"/>
    <xf numFmtId="170" fontId="25" fillId="0" borderId="0"/>
    <xf numFmtId="0" fontId="2" fillId="0" borderId="0">
      <alignment vertical="top"/>
    </xf>
    <xf numFmtId="0" fontId="2" fillId="0" borderId="0">
      <alignment vertical="top"/>
    </xf>
    <xf numFmtId="170" fontId="25" fillId="0" borderId="0"/>
    <xf numFmtId="0" fontId="2" fillId="0" borderId="0">
      <alignment vertical="top"/>
    </xf>
    <xf numFmtId="0" fontId="2" fillId="0" borderId="0">
      <alignment vertical="top"/>
    </xf>
    <xf numFmtId="0" fontId="2" fillId="0" borderId="0">
      <alignment vertical="top"/>
    </xf>
    <xf numFmtId="170" fontId="25" fillId="0" borderId="0"/>
    <xf numFmtId="170" fontId="25" fillId="0" borderId="0"/>
    <xf numFmtId="0" fontId="2" fillId="0" borderId="0">
      <alignment vertical="top"/>
    </xf>
    <xf numFmtId="0" fontId="2" fillId="0" borderId="0">
      <alignment vertical="top"/>
    </xf>
    <xf numFmtId="170" fontId="25" fillId="0" borderId="0"/>
    <xf numFmtId="0" fontId="2" fillId="0" borderId="0"/>
    <xf numFmtId="0" fontId="2" fillId="0" borderId="0"/>
    <xf numFmtId="170" fontId="25" fillId="0" borderId="0"/>
    <xf numFmtId="170" fontId="25" fillId="0" borderId="0"/>
    <xf numFmtId="0" fontId="2" fillId="0" borderId="0">
      <alignment vertical="top"/>
    </xf>
    <xf numFmtId="0" fontId="2" fillId="0" borderId="0">
      <alignment vertical="top"/>
    </xf>
    <xf numFmtId="0" fontId="2" fillId="0" borderId="0"/>
    <xf numFmtId="0" fontId="2" fillId="0" borderId="0"/>
    <xf numFmtId="170" fontId="25" fillId="0" borderId="0"/>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xf numFmtId="170" fontId="84" fillId="0" borderId="0"/>
    <xf numFmtId="0" fontId="92" fillId="0" borderId="0"/>
    <xf numFmtId="170" fontId="84" fillId="0" borderId="0"/>
    <xf numFmtId="0" fontId="2" fillId="0" borderId="0">
      <alignment vertical="top"/>
    </xf>
    <xf numFmtId="0" fontId="2" fillId="0" borderId="0">
      <alignment vertical="top"/>
    </xf>
    <xf numFmtId="0" fontId="9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92" fillId="0" borderId="0"/>
    <xf numFmtId="0" fontId="2" fillId="0" borderId="0">
      <alignment vertical="top"/>
    </xf>
    <xf numFmtId="0" fontId="2" fillId="0" borderId="0">
      <alignment vertical="top"/>
    </xf>
    <xf numFmtId="0" fontId="9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xf numFmtId="170" fontId="65" fillId="0" borderId="0"/>
    <xf numFmtId="0" fontId="25" fillId="0" borderId="0"/>
    <xf numFmtId="0" fontId="25" fillId="0" borderId="0"/>
    <xf numFmtId="0" fontId="25" fillId="0" borderId="0"/>
    <xf numFmtId="0" fontId="25" fillId="0" borderId="0"/>
    <xf numFmtId="170" fontId="65" fillId="0" borderId="0"/>
    <xf numFmtId="0" fontId="25" fillId="0" borderId="0"/>
    <xf numFmtId="0" fontId="25" fillId="0" borderId="0"/>
    <xf numFmtId="170" fontId="65" fillId="0" borderId="0"/>
    <xf numFmtId="170" fontId="65" fillId="0" borderId="0"/>
    <xf numFmtId="17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5" fillId="0" borderId="0"/>
    <xf numFmtId="0" fontId="25" fillId="0" borderId="0"/>
    <xf numFmtId="170" fontId="25" fillId="0" borderId="0"/>
    <xf numFmtId="0" fontId="25" fillId="0" borderId="0"/>
    <xf numFmtId="0" fontId="25" fillId="0" borderId="0"/>
    <xf numFmtId="170" fontId="65" fillId="0" borderId="0"/>
    <xf numFmtId="170" fontId="65" fillId="0" borderId="0"/>
    <xf numFmtId="17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 fillId="0" borderId="0">
      <alignment vertical="top"/>
    </xf>
    <xf numFmtId="170" fontId="25" fillId="0" borderId="0"/>
    <xf numFmtId="0" fontId="25" fillId="0" borderId="0"/>
    <xf numFmtId="170" fontId="25" fillId="0" borderId="0"/>
    <xf numFmtId="170" fontId="25" fillId="0" borderId="0"/>
    <xf numFmtId="0" fontId="2" fillId="0" borderId="0">
      <alignment vertical="top"/>
    </xf>
    <xf numFmtId="170" fontId="25" fillId="0" borderId="0"/>
    <xf numFmtId="0" fontId="2" fillId="0" borderId="0">
      <alignment vertical="top"/>
    </xf>
    <xf numFmtId="170" fontId="25" fillId="0" borderId="0"/>
    <xf numFmtId="170" fontId="25" fillId="0" borderId="0"/>
    <xf numFmtId="170" fontId="25" fillId="0" borderId="0"/>
    <xf numFmtId="0" fontId="25" fillId="0" borderId="0"/>
    <xf numFmtId="170" fontId="25" fillId="0" borderId="0"/>
    <xf numFmtId="0" fontId="25" fillId="0" borderId="0"/>
    <xf numFmtId="0" fontId="25" fillId="0" borderId="0"/>
    <xf numFmtId="170" fontId="25" fillId="0" borderId="0"/>
    <xf numFmtId="0" fontId="25" fillId="0" borderId="0"/>
    <xf numFmtId="0" fontId="25" fillId="0" borderId="0"/>
    <xf numFmtId="0" fontId="25" fillId="0" borderId="0"/>
    <xf numFmtId="170" fontId="25" fillId="0" borderId="0"/>
    <xf numFmtId="0" fontId="2" fillId="0" borderId="0">
      <alignment vertical="top"/>
    </xf>
    <xf numFmtId="0" fontId="25" fillId="0" borderId="0"/>
    <xf numFmtId="0" fontId="2" fillId="0" borderId="0">
      <alignment vertical="top"/>
    </xf>
    <xf numFmtId="0" fontId="2" fillId="0" borderId="0">
      <alignment vertical="top"/>
    </xf>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 fillId="0" borderId="0">
      <alignment vertical="top"/>
    </xf>
    <xf numFmtId="0" fontId="2" fillId="0" borderId="0">
      <alignment vertical="top"/>
    </xf>
    <xf numFmtId="170" fontId="25" fillId="0" borderId="0"/>
    <xf numFmtId="0" fontId="25" fillId="0" borderId="0"/>
    <xf numFmtId="0" fontId="25" fillId="0" borderId="0"/>
    <xf numFmtId="170" fontId="65" fillId="0" borderId="0"/>
    <xf numFmtId="0" fontId="25" fillId="0" borderId="0"/>
    <xf numFmtId="0" fontId="25" fillId="0" borderId="0"/>
    <xf numFmtId="170" fontId="65" fillId="0" borderId="0"/>
    <xf numFmtId="0" fontId="2" fillId="0" borderId="0">
      <alignment vertical="top"/>
    </xf>
    <xf numFmtId="170" fontId="65" fillId="0" borderId="0"/>
    <xf numFmtId="170" fontId="65" fillId="0" borderId="0"/>
    <xf numFmtId="17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5" fillId="0" borderId="0"/>
    <xf numFmtId="0" fontId="25" fillId="0" borderId="0"/>
    <xf numFmtId="0" fontId="25" fillId="0" borderId="0"/>
    <xf numFmtId="170" fontId="25" fillId="0" borderId="0"/>
    <xf numFmtId="0" fontId="2" fillId="0" borderId="0">
      <alignment vertical="top"/>
    </xf>
    <xf numFmtId="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0" fontId="2" fillId="0" borderId="0">
      <alignment vertical="top"/>
    </xf>
    <xf numFmtId="170" fontId="25" fillId="0" borderId="0"/>
    <xf numFmtId="170" fontId="25" fillId="0" borderId="0"/>
    <xf numFmtId="0" fontId="2" fillId="0" borderId="0"/>
    <xf numFmtId="170" fontId="25" fillId="0" borderId="0"/>
    <xf numFmtId="0" fontId="2" fillId="0" borderId="0"/>
    <xf numFmtId="170" fontId="25" fillId="0" borderId="0"/>
    <xf numFmtId="170" fontId="25" fillId="0" borderId="0"/>
    <xf numFmtId="0" fontId="25" fillId="0" borderId="0"/>
    <xf numFmtId="0" fontId="2" fillId="0" borderId="0"/>
    <xf numFmtId="0" fontId="25" fillId="0" borderId="0"/>
    <xf numFmtId="170" fontId="2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0" fontId="2" fillId="0" borderId="0">
      <alignment vertical="top"/>
    </xf>
    <xf numFmtId="170" fontId="25" fillId="0" borderId="0"/>
    <xf numFmtId="17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 fillId="0" borderId="0">
      <alignment vertical="top"/>
    </xf>
    <xf numFmtId="0" fontId="25" fillId="0" borderId="0"/>
    <xf numFmtId="170" fontId="25" fillId="0" borderId="0"/>
    <xf numFmtId="0" fontId="2" fillId="0" borderId="0">
      <alignment vertical="top"/>
    </xf>
    <xf numFmtId="0" fontId="2" fillId="0" borderId="0">
      <alignment vertical="top"/>
    </xf>
    <xf numFmtId="0" fontId="65" fillId="0" borderId="0"/>
    <xf numFmtId="0" fontId="2"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6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 fillId="0" borderId="0"/>
    <xf numFmtId="170" fontId="65" fillId="0" borderId="0"/>
    <xf numFmtId="0" fontId="2" fillId="0" borderId="0"/>
    <xf numFmtId="170" fontId="6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0" fontId="2" fillId="0" borderId="0">
      <alignment vertical="top"/>
    </xf>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0" fontId="2" fillId="0" borderId="0">
      <alignment vertical="top"/>
    </xf>
    <xf numFmtId="170" fontId="25" fillId="0" borderId="0"/>
    <xf numFmtId="0" fontId="2" fillId="0" borderId="0">
      <alignment vertical="top"/>
    </xf>
    <xf numFmtId="170" fontId="25" fillId="0" borderId="0"/>
    <xf numFmtId="170" fontId="25" fillId="0" borderId="0"/>
    <xf numFmtId="0" fontId="25" fillId="0" borderId="0"/>
    <xf numFmtId="170" fontId="25" fillId="0" borderId="0"/>
    <xf numFmtId="0" fontId="25" fillId="0" borderId="0"/>
    <xf numFmtId="0" fontId="25" fillId="0" borderId="0"/>
    <xf numFmtId="170" fontId="25" fillId="0" borderId="0"/>
    <xf numFmtId="170" fontId="25" fillId="0" borderId="0"/>
    <xf numFmtId="0" fontId="2" fillId="0" borderId="0">
      <alignment vertical="top"/>
    </xf>
    <xf numFmtId="0" fontId="2" fillId="0" borderId="0">
      <alignment vertical="top"/>
    </xf>
    <xf numFmtId="170" fontId="25" fillId="0" borderId="0"/>
    <xf numFmtId="0" fontId="25" fillId="0" borderId="0"/>
    <xf numFmtId="0" fontId="25" fillId="0" borderId="0"/>
    <xf numFmtId="0" fontId="25" fillId="0" borderId="0"/>
    <xf numFmtId="0" fontId="25" fillId="0" borderId="0"/>
    <xf numFmtId="0" fontId="2" fillId="0" borderId="0"/>
    <xf numFmtId="0" fontId="2" fillId="0" borderId="0"/>
    <xf numFmtId="170" fontId="65" fillId="0" borderId="0"/>
    <xf numFmtId="0" fontId="2" fillId="0" borderId="0"/>
    <xf numFmtId="170" fontId="25" fillId="0" borderId="0"/>
    <xf numFmtId="170" fontId="25" fillId="0" borderId="0"/>
    <xf numFmtId="0" fontId="2" fillId="0" borderId="0">
      <alignment vertical="top"/>
    </xf>
    <xf numFmtId="170" fontId="25" fillId="0" borderId="0"/>
    <xf numFmtId="0" fontId="2" fillId="0" borderId="0">
      <alignment vertical="top"/>
    </xf>
    <xf numFmtId="0" fontId="2" fillId="0" borderId="0">
      <alignment vertical="top"/>
    </xf>
    <xf numFmtId="170" fontId="25" fillId="0" borderId="0"/>
    <xf numFmtId="170" fontId="25" fillId="0" borderId="0"/>
    <xf numFmtId="0" fontId="2" fillId="0" borderId="0">
      <alignment vertical="top"/>
    </xf>
    <xf numFmtId="170" fontId="25" fillId="0" borderId="0"/>
    <xf numFmtId="0" fontId="2" fillId="0" borderId="0">
      <alignment vertical="top"/>
    </xf>
    <xf numFmtId="0" fontId="2" fillId="0" borderId="0">
      <alignment vertical="top"/>
    </xf>
    <xf numFmtId="170" fontId="25" fillId="0" borderId="0"/>
    <xf numFmtId="170" fontId="25" fillId="0" borderId="0"/>
    <xf numFmtId="0" fontId="2" fillId="0" borderId="0">
      <alignment vertical="top"/>
    </xf>
    <xf numFmtId="170" fontId="25" fillId="0" borderId="0"/>
    <xf numFmtId="0" fontId="2" fillId="0" borderId="0">
      <alignment vertical="top"/>
    </xf>
    <xf numFmtId="0" fontId="2" fillId="0" borderId="0">
      <alignment vertical="top"/>
    </xf>
    <xf numFmtId="170" fontId="25" fillId="0" borderId="0"/>
    <xf numFmtId="170" fontId="25" fillId="0" borderId="0"/>
    <xf numFmtId="0" fontId="25" fillId="0" borderId="0"/>
    <xf numFmtId="0" fontId="25" fillId="0" borderId="0"/>
    <xf numFmtId="0" fontId="25" fillId="0" borderId="0"/>
    <xf numFmtId="170" fontId="25" fillId="0" borderId="0"/>
    <xf numFmtId="0" fontId="25" fillId="0" borderId="0" applyNumberFormat="0" applyFont="0" applyFill="0" applyBorder="0" applyAlignment="0" applyProtection="0"/>
    <xf numFmtId="0" fontId="2" fillId="0" borderId="0">
      <alignment vertical="top"/>
    </xf>
    <xf numFmtId="0" fontId="25" fillId="0" borderId="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alignment vertical="top"/>
    </xf>
    <xf numFmtId="170" fontId="65" fillId="0" borderId="0"/>
    <xf numFmtId="0" fontId="2"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ill="0" applyBorder="0" applyAlignment="0" applyProtection="0"/>
    <xf numFmtId="0" fontId="2" fillId="0" borderId="0"/>
    <xf numFmtId="0" fontId="64" fillId="0" borderId="0"/>
    <xf numFmtId="0" fontId="64" fillId="0" borderId="0"/>
    <xf numFmtId="0" fontId="64" fillId="0" borderId="0"/>
    <xf numFmtId="0" fontId="64" fillId="0" borderId="0"/>
    <xf numFmtId="0" fontId="64"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0" fontId="2" fillId="0" borderId="0"/>
    <xf numFmtId="170" fontId="25" fillId="0" borderId="0"/>
    <xf numFmtId="0" fontId="25" fillId="0" borderId="0" applyNumberFormat="0" applyFont="0" applyFill="0" applyBorder="0" applyAlignment="0" applyProtection="0"/>
    <xf numFmtId="0" fontId="2" fillId="0" borderId="0">
      <alignment vertical="top"/>
    </xf>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170" fontId="65" fillId="0" borderId="0"/>
    <xf numFmtId="0" fontId="25" fillId="0" borderId="0"/>
    <xf numFmtId="0" fontId="25" fillId="0" borderId="0"/>
    <xf numFmtId="170" fontId="65" fillId="0" borderId="0"/>
    <xf numFmtId="0" fontId="2" fillId="0" borderId="0"/>
    <xf numFmtId="0" fontId="25" fillId="0" borderId="0"/>
    <xf numFmtId="170" fontId="65" fillId="0" borderId="0"/>
    <xf numFmtId="170" fontId="65" fillId="0" borderId="0"/>
    <xf numFmtId="17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170" fontId="25" fillId="0" borderId="0"/>
    <xf numFmtId="0" fontId="25" fillId="0" borderId="0" applyNumberFormat="0" applyFill="0" applyBorder="0" applyAlignment="0" applyProtection="0"/>
    <xf numFmtId="0" fontId="25" fillId="0" borderId="0"/>
    <xf numFmtId="170" fontId="25" fillId="0" borderId="0"/>
    <xf numFmtId="0" fontId="25" fillId="0" borderId="0" applyNumberFormat="0" applyFill="0" applyBorder="0" applyAlignment="0" applyProtection="0"/>
    <xf numFmtId="0" fontId="25" fillId="0" borderId="0"/>
    <xf numFmtId="170" fontId="25" fillId="0" borderId="0"/>
    <xf numFmtId="170" fontId="25" fillId="0" borderId="0"/>
    <xf numFmtId="0" fontId="25" fillId="0" borderId="0"/>
    <xf numFmtId="0" fontId="25" fillId="0" borderId="0" applyNumberFormat="0" applyFill="0" applyBorder="0" applyAlignment="0" applyProtection="0"/>
    <xf numFmtId="0" fontId="25" fillId="0" borderId="0"/>
    <xf numFmtId="170" fontId="25" fillId="0" borderId="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0" fontId="25" fillId="0" borderId="0" applyNumberFormat="0" applyFont="0" applyFill="0" applyBorder="0" applyAlignment="0" applyProtection="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0" fontId="25" fillId="0" borderId="0" applyNumberFormat="0" applyFont="0" applyFill="0" applyBorder="0" applyAlignment="0" applyProtection="0"/>
    <xf numFmtId="0" fontId="2" fillId="0" borderId="0"/>
    <xf numFmtId="170" fontId="65" fillId="0" borderId="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alignment vertical="top"/>
    </xf>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170" fontId="25" fillId="0" borderId="0"/>
    <xf numFmtId="0" fontId="25" fillId="0" borderId="0" applyNumberFormat="0" applyFont="0" applyFill="0" applyBorder="0" applyAlignment="0" applyProtection="0"/>
    <xf numFmtId="0" fontId="2" fillId="0" borderId="0">
      <alignment vertical="top"/>
    </xf>
    <xf numFmtId="170" fontId="25" fillId="0" borderId="0"/>
    <xf numFmtId="0" fontId="25" fillId="0" borderId="0" applyNumberFormat="0" applyFont="0" applyFill="0" applyBorder="0" applyAlignment="0" applyProtection="0"/>
    <xf numFmtId="0" fontId="2"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0" fontId="25" fillId="0" borderId="0" applyNumberFormat="0" applyFont="0" applyFill="0" applyBorder="0" applyAlignment="0" applyProtection="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xf numFmtId="170" fontId="65" fillId="0" borderId="0"/>
    <xf numFmtId="0" fontId="64" fillId="0" borderId="0"/>
    <xf numFmtId="0" fontId="64" fillId="0" borderId="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84" fillId="0" borderId="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84" fillId="0" borderId="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170" fontId="25" fillId="0" borderId="0"/>
    <xf numFmtId="170" fontId="25" fillId="0" borderId="0"/>
    <xf numFmtId="0" fontId="25" fillId="0" borderId="0" applyNumberFormat="0" applyFont="0" applyFill="0" applyBorder="0" applyAlignment="0" applyProtection="0"/>
    <xf numFmtId="0" fontId="2" fillId="0" borderId="0">
      <alignment vertical="top"/>
    </xf>
    <xf numFmtId="170" fontId="25"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 fillId="0" borderId="0"/>
    <xf numFmtId="170" fontId="65" fillId="0" borderId="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alignment vertical="top"/>
    </xf>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170" fontId="25" fillId="0" borderId="0"/>
    <xf numFmtId="0" fontId="25" fillId="0" borderId="0" applyNumberFormat="0" applyFont="0" applyFill="0" applyBorder="0" applyAlignment="0" applyProtection="0"/>
    <xf numFmtId="0" fontId="2" fillId="0" borderId="0">
      <alignment vertical="top"/>
    </xf>
    <xf numFmtId="170" fontId="25" fillId="0" borderId="0"/>
    <xf numFmtId="0" fontId="25" fillId="0" borderId="0" applyNumberFormat="0" applyFont="0" applyFill="0" applyBorder="0" applyAlignment="0" applyProtection="0"/>
    <xf numFmtId="0" fontId="2" fillId="0" borderId="0">
      <alignment vertical="top"/>
    </xf>
    <xf numFmtId="170" fontId="65" fillId="0" borderId="0"/>
    <xf numFmtId="0" fontId="2"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alignment vertical="top"/>
    </xf>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0" fontId="25" fillId="0" borderId="0" applyNumberFormat="0" applyFont="0" applyFill="0" applyBorder="0" applyAlignment="0" applyProtection="0"/>
    <xf numFmtId="170" fontId="25" fillId="0" borderId="0"/>
    <xf numFmtId="0" fontId="25" fillId="0" borderId="0" applyNumberFormat="0" applyFont="0" applyFill="0" applyBorder="0" applyAlignment="0" applyProtection="0"/>
    <xf numFmtId="0" fontId="2" fillId="0" borderId="0">
      <alignment vertical="top"/>
    </xf>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5" fillId="0" borderId="0" applyNumberFormat="0" applyFont="0" applyFill="0" applyBorder="0" applyAlignment="0" applyProtection="0"/>
    <xf numFmtId="170" fontId="25" fillId="0" borderId="0"/>
    <xf numFmtId="0" fontId="2" fillId="0" borderId="0">
      <alignment vertical="top"/>
    </xf>
    <xf numFmtId="170" fontId="25" fillId="0" borderId="0"/>
    <xf numFmtId="170" fontId="25" fillId="0" borderId="0"/>
    <xf numFmtId="0" fontId="25" fillId="0" borderId="0"/>
    <xf numFmtId="170" fontId="25" fillId="0" borderId="0"/>
    <xf numFmtId="0" fontId="25" fillId="0" borderId="0" applyNumberFormat="0" applyFill="0" applyBorder="0" applyAlignment="0" applyProtection="0"/>
    <xf numFmtId="0" fontId="25" fillId="0" borderId="0"/>
    <xf numFmtId="170" fontId="65" fillId="0" borderId="0"/>
    <xf numFmtId="0" fontId="2" fillId="0" borderId="0">
      <alignment vertical="top"/>
    </xf>
    <xf numFmtId="170" fontId="25" fillId="0" borderId="0"/>
    <xf numFmtId="170" fontId="25" fillId="0" borderId="0"/>
    <xf numFmtId="0" fontId="25" fillId="0" borderId="0" applyNumberFormat="0" applyFont="0" applyFill="0" applyBorder="0" applyAlignment="0" applyProtection="0"/>
    <xf numFmtId="0" fontId="2" fillId="0" borderId="0"/>
    <xf numFmtId="170" fontId="25" fillId="0" borderId="0"/>
    <xf numFmtId="0" fontId="25" fillId="0" borderId="0" applyNumberFormat="0" applyFont="0" applyFill="0" applyBorder="0" applyAlignment="0" applyProtection="0"/>
    <xf numFmtId="0" fontId="2" fillId="0" borderId="0"/>
    <xf numFmtId="0" fontId="2" fillId="0" borderId="0">
      <alignment vertical="top"/>
    </xf>
    <xf numFmtId="170" fontId="65"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0" fontId="2" fillId="0" borderId="0"/>
    <xf numFmtId="170" fontId="25" fillId="0" borderId="0"/>
    <xf numFmtId="0" fontId="25" fillId="0" borderId="0" applyNumberFormat="0" applyFont="0" applyFill="0" applyBorder="0" applyAlignment="0" applyProtection="0"/>
    <xf numFmtId="0" fontId="2" fillId="0" borderId="0"/>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5" fillId="0" borderId="0" applyNumberFormat="0" applyFont="0" applyFill="0" applyBorder="0" applyAlignment="0" applyProtection="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xf numFmtId="170" fontId="25" fillId="0" borderId="0"/>
    <xf numFmtId="0" fontId="25" fillId="0" borderId="0" applyNumberFormat="0" applyFill="0" applyBorder="0" applyAlignment="0" applyProtection="0"/>
    <xf numFmtId="170" fontId="25" fillId="0" borderId="0"/>
    <xf numFmtId="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xf numFmtId="0" fontId="2" fillId="0" borderId="0">
      <alignment vertical="top"/>
    </xf>
    <xf numFmtId="0" fontId="2" fillId="0" borderId="0">
      <alignment vertical="top"/>
    </xf>
    <xf numFmtId="170" fontId="25" fillId="0" borderId="0"/>
    <xf numFmtId="170" fontId="25" fillId="0" borderId="0"/>
    <xf numFmtId="0" fontId="25" fillId="0" borderId="0" applyNumberFormat="0" applyFont="0" applyFill="0" applyBorder="0" applyAlignment="0" applyProtection="0"/>
    <xf numFmtId="0" fontId="2" fillId="0" borderId="0"/>
    <xf numFmtId="170" fontId="2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0" fontId="25" fillId="0" borderId="0"/>
    <xf numFmtId="170" fontId="25" fillId="0" borderId="0"/>
    <xf numFmtId="0" fontId="25" fillId="0" borderId="0" applyNumberFormat="0" applyFill="0" applyBorder="0" applyAlignment="0" applyProtection="0"/>
    <xf numFmtId="0" fontId="25" fillId="0" borderId="0"/>
    <xf numFmtId="0" fontId="2" fillId="0" borderId="0">
      <alignment vertical="top"/>
    </xf>
    <xf numFmtId="170" fontId="2" fillId="0" borderId="0"/>
    <xf numFmtId="170" fontId="2" fillId="0" borderId="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2" fillId="0" borderId="0">
      <alignment vertical="top"/>
    </xf>
    <xf numFmtId="170" fontId="2" fillId="0" borderId="0"/>
    <xf numFmtId="170" fontId="2" fillId="0" borderId="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0" fontId="2" fillId="0" borderId="0"/>
    <xf numFmtId="170" fontId="2" fillId="0" borderId="0"/>
    <xf numFmtId="170" fontId="2" fillId="0" borderId="0"/>
    <xf numFmtId="0" fontId="25" fillId="0" borderId="0" applyNumberFormat="0" applyFill="0" applyBorder="0" applyAlignment="0" applyProtection="0"/>
    <xf numFmtId="0" fontId="25" fillId="0" borderId="0"/>
    <xf numFmtId="170" fontId="2" fillId="0" borderId="0"/>
    <xf numFmtId="170" fontId="2" fillId="0" borderId="0"/>
    <xf numFmtId="0" fontId="25" fillId="0" borderId="0" applyNumberFormat="0" applyFill="0" applyBorder="0" applyAlignment="0" applyProtection="0"/>
    <xf numFmtId="170" fontId="6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109" fillId="0" borderId="0">
      <alignment vertical="top"/>
    </xf>
    <xf numFmtId="170" fontId="109" fillId="0" borderId="0">
      <alignment vertical="top"/>
    </xf>
    <xf numFmtId="170" fontId="109" fillId="0" borderId="0">
      <alignment vertical="top"/>
    </xf>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 fillId="0" borderId="0">
      <alignment vertical="top"/>
    </xf>
    <xf numFmtId="170" fontId="2" fillId="0" borderId="0">
      <alignment vertical="top"/>
    </xf>
    <xf numFmtId="170" fontId="110" fillId="0" borderId="0"/>
    <xf numFmtId="170" fontId="111" fillId="0" borderId="0"/>
    <xf numFmtId="170" fontId="65" fillId="0" borderId="0"/>
    <xf numFmtId="170" fontId="25" fillId="0" borderId="0"/>
    <xf numFmtId="170" fontId="25" fillId="0" borderId="0"/>
    <xf numFmtId="170" fontId="25" fillId="0" borderId="0"/>
    <xf numFmtId="170" fontId="83" fillId="0" borderId="0"/>
    <xf numFmtId="170" fontId="83"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 fillId="0" borderId="0">
      <alignment vertical="top"/>
    </xf>
    <xf numFmtId="170" fontId="2" fillId="0" borderId="0">
      <alignment vertical="top"/>
    </xf>
    <xf numFmtId="0" fontId="2" fillId="0" borderId="0">
      <alignment vertical="top"/>
    </xf>
    <xf numFmtId="0" fontId="2" fillId="0" borderId="0"/>
    <xf numFmtId="0" fontId="65" fillId="0" borderId="0"/>
    <xf numFmtId="0" fontId="25" fillId="0" borderId="0" applyNumberFormat="0" applyFont="0" applyFill="0" applyBorder="0" applyAlignment="0" applyProtection="0"/>
    <xf numFmtId="0" fontId="2" fillId="0" borderId="0"/>
    <xf numFmtId="0" fontId="1" fillId="0" borderId="0">
      <alignment vertical="top"/>
    </xf>
    <xf numFmtId="0" fontId="25" fillId="0" borderId="0" applyNumberFormat="0" applyFont="0" applyFill="0" applyBorder="0" applyAlignment="0" applyProtection="0"/>
    <xf numFmtId="0" fontId="2" fillId="0" borderId="0"/>
    <xf numFmtId="14" fontId="11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 fillId="0" borderId="0"/>
    <xf numFmtId="170" fontId="2" fillId="0" borderId="0"/>
    <xf numFmtId="170" fontId="2" fillId="0" borderId="0"/>
    <xf numFmtId="0" fontId="25" fillId="0" borderId="0" applyNumberFormat="0" applyFont="0" applyFill="0" applyBorder="0" applyAlignment="0" applyProtection="0"/>
    <xf numFmtId="170" fontId="2" fillId="0" borderId="0">
      <alignment wrapText="1"/>
    </xf>
    <xf numFmtId="0" fontId="2" fillId="0" borderId="0"/>
    <xf numFmtId="170" fontId="2" fillId="0" borderId="0">
      <alignment wrapText="1"/>
    </xf>
    <xf numFmtId="0" fontId="2" fillId="0" borderId="0"/>
    <xf numFmtId="170" fontId="2" fillId="0" borderId="0">
      <alignment wrapText="1"/>
    </xf>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170" fontId="65" fillId="0" borderId="0"/>
    <xf numFmtId="0" fontId="25" fillId="0" borderId="0" applyNumberFormat="0" applyFont="0" applyFill="0" applyBorder="0" applyAlignment="0" applyProtection="0"/>
    <xf numFmtId="0" fontId="2" fillId="0" borderId="0"/>
    <xf numFmtId="0" fontId="113" fillId="0" borderId="0"/>
    <xf numFmtId="170" fontId="65" fillId="0" borderId="0"/>
    <xf numFmtId="0" fontId="25" fillId="0" borderId="0" applyNumberFormat="0" applyFont="0" applyFill="0" applyBorder="0" applyAlignment="0" applyProtection="0"/>
    <xf numFmtId="0" fontId="2" fillId="0" borderId="0"/>
    <xf numFmtId="0" fontId="1" fillId="0" borderId="0">
      <alignment vertical="top"/>
    </xf>
    <xf numFmtId="0" fontId="25" fillId="0" borderId="0" applyNumberFormat="0" applyFont="0" applyFill="0" applyBorder="0" applyAlignment="0" applyProtection="0"/>
    <xf numFmtId="0" fontId="2" fillId="0" borderId="0"/>
    <xf numFmtId="0" fontId="1" fillId="0" borderId="0">
      <alignment vertical="top"/>
    </xf>
    <xf numFmtId="0" fontId="25" fillId="0" borderId="0" applyNumberFormat="0" applyFont="0" applyFill="0" applyBorder="0" applyAlignment="0" applyProtection="0"/>
    <xf numFmtId="0" fontId="2" fillId="0" borderId="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0" fontId="2" fillId="0" borderId="0"/>
    <xf numFmtId="17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0" fontId="2" fillId="0" borderId="0"/>
    <xf numFmtId="0" fontId="2" fillId="0" borderId="0"/>
    <xf numFmtId="0" fontId="25" fillId="0" borderId="0" applyNumberFormat="0" applyFont="0" applyFill="0" applyBorder="0" applyAlignment="0" applyProtection="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65" fillId="0" borderId="0"/>
    <xf numFmtId="0" fontId="2"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0" fontId="29" fillId="0" borderId="0"/>
    <xf numFmtId="17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9"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9"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2" fillId="0" borderId="0"/>
    <xf numFmtId="17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6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25" fillId="0" borderId="0"/>
    <xf numFmtId="170" fontId="25" fillId="0" borderId="0"/>
    <xf numFmtId="0" fontId="2" fillId="0" borderId="0"/>
    <xf numFmtId="170" fontId="25" fillId="0" borderId="0"/>
    <xf numFmtId="170" fontId="25" fillId="0" borderId="0"/>
    <xf numFmtId="170" fontId="25" fillId="0" borderId="0"/>
    <xf numFmtId="0" fontId="25" fillId="0" borderId="0" applyNumberFormat="0" applyFont="0" applyFill="0" applyBorder="0" applyAlignment="0" applyProtection="0"/>
    <xf numFmtId="170" fontId="65" fillId="0" borderId="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5" fillId="0" borderId="0" applyNumberFormat="0" applyFont="0" applyFill="0" applyBorder="0" applyAlignment="0" applyProtection="0"/>
    <xf numFmtId="0" fontId="113" fillId="0" borderId="0"/>
    <xf numFmtId="0" fontId="2" fillId="0" borderId="0"/>
    <xf numFmtId="0" fontId="2" fillId="0" borderId="0"/>
    <xf numFmtId="0" fontId="25" fillId="0" borderId="0" applyNumberFormat="0" applyFont="0" applyFill="0" applyBorder="0" applyAlignment="0" applyProtection="0"/>
    <xf numFmtId="0" fontId="92" fillId="0" borderId="0"/>
    <xf numFmtId="0" fontId="114" fillId="0" borderId="0"/>
    <xf numFmtId="0" fontId="115" fillId="0" borderId="0"/>
    <xf numFmtId="0" fontId="2" fillId="0" borderId="0">
      <alignment vertical="top"/>
    </xf>
    <xf numFmtId="0" fontId="114" fillId="0" borderId="0"/>
    <xf numFmtId="0" fontId="65" fillId="0" borderId="0"/>
    <xf numFmtId="0" fontId="25" fillId="0" borderId="0"/>
    <xf numFmtId="0" fontId="114" fillId="0" borderId="0"/>
    <xf numFmtId="0" fontId="11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5" fillId="0" borderId="0"/>
    <xf numFmtId="170" fontId="2" fillId="0" borderId="0">
      <alignment vertical="top"/>
    </xf>
    <xf numFmtId="170" fontId="2" fillId="0" borderId="0">
      <alignment vertical="top"/>
    </xf>
    <xf numFmtId="0" fontId="114" fillId="0" borderId="0"/>
    <xf numFmtId="0" fontId="115" fillId="0" borderId="0"/>
    <xf numFmtId="170" fontId="65" fillId="0" borderId="0"/>
    <xf numFmtId="170" fontId="6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6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170" fontId="25" fillId="0" borderId="0"/>
    <xf numFmtId="0" fontId="6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1" fillId="0" borderId="0"/>
    <xf numFmtId="0" fontId="62" fillId="0" borderId="0"/>
    <xf numFmtId="0" fontId="2"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116"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4" fontId="11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alignment vertical="top"/>
    </xf>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alignment vertical="top"/>
    </xf>
    <xf numFmtId="0" fontId="25" fillId="0" borderId="0"/>
    <xf numFmtId="0" fontId="25" fillId="0" borderId="0"/>
    <xf numFmtId="0" fontId="25" fillId="0" borderId="0" applyNumberFormat="0" applyFont="0" applyFill="0" applyBorder="0" applyAlignment="0" applyProtection="0"/>
    <xf numFmtId="0" fontId="2" fillId="0" borderId="0">
      <alignment vertical="top"/>
    </xf>
    <xf numFmtId="0" fontId="25" fillId="0" borderId="0"/>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 fillId="0" borderId="0"/>
    <xf numFmtId="0" fontId="25" fillId="0" borderId="0"/>
    <xf numFmtId="0" fontId="25" fillId="0" borderId="0" applyNumberFormat="0" applyFont="0" applyFill="0" applyBorder="0" applyAlignment="0" applyProtection="0"/>
    <xf numFmtId="0" fontId="2" fillId="0" borderId="0"/>
    <xf numFmtId="0" fontId="2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65"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6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65"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alignment vertical="top"/>
    </xf>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alignment vertical="top"/>
    </xf>
    <xf numFmtId="0" fontId="25" fillId="0" borderId="0"/>
    <xf numFmtId="0" fontId="25" fillId="0" borderId="0"/>
    <xf numFmtId="0" fontId="25" fillId="0" borderId="0" applyNumberFormat="0" applyFont="0" applyFill="0" applyBorder="0" applyAlignment="0" applyProtection="0"/>
    <xf numFmtId="0" fontId="2" fillId="0" borderId="0">
      <alignment vertical="top"/>
    </xf>
    <xf numFmtId="0" fontId="25" fillId="0" borderId="0"/>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 fillId="0" borderId="0"/>
    <xf numFmtId="0" fontId="2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0" fontId="2" fillId="0" borderId="0">
      <alignment vertical="top"/>
    </xf>
    <xf numFmtId="0" fontId="2" fillId="0" borderId="0">
      <alignment vertical="top"/>
    </xf>
    <xf numFmtId="0" fontId="65"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alignment vertical="top"/>
    </xf>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 fillId="0" borderId="0">
      <alignment vertical="top"/>
    </xf>
    <xf numFmtId="0" fontId="2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applyNumberFormat="0" applyFont="0" applyFill="0" applyBorder="0" applyAlignment="0" applyProtection="0"/>
    <xf numFmtId="0" fontId="25" fillId="0" borderId="0"/>
    <xf numFmtId="0" fontId="2" fillId="0" borderId="0">
      <alignment vertical="top"/>
    </xf>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 fillId="0" borderId="0">
      <alignment vertical="top"/>
    </xf>
    <xf numFmtId="0" fontId="25" fillId="0" borderId="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65" fillId="0" borderId="0"/>
    <xf numFmtId="0" fontId="117"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46" fillId="0" borderId="0">
      <alignment vertical="top"/>
    </xf>
    <xf numFmtId="0" fontId="25" fillId="0" borderId="0" applyNumberFormat="0" applyFont="0" applyFill="0" applyBorder="0" applyAlignment="0" applyProtection="0"/>
    <xf numFmtId="0" fontId="2" fillId="0" borderId="0"/>
    <xf numFmtId="0" fontId="46" fillId="0" borderId="0">
      <alignment vertical="top"/>
    </xf>
    <xf numFmtId="0" fontId="25" fillId="0" borderId="0" applyNumberFormat="0" applyFont="0" applyFill="0" applyBorder="0" applyAlignment="0" applyProtection="0"/>
    <xf numFmtId="0" fontId="2" fillId="0" borderId="0"/>
    <xf numFmtId="0" fontId="46"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46"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64" fillId="0" borderId="0">
      <alignment vertical="top"/>
    </xf>
    <xf numFmtId="0" fontId="64" fillId="0" borderId="0">
      <alignment vertical="top"/>
    </xf>
    <xf numFmtId="0" fontId="2" fillId="0" borderId="0">
      <alignment vertical="top"/>
    </xf>
    <xf numFmtId="0" fontId="2" fillId="0" borderId="0">
      <alignment vertical="top"/>
    </xf>
    <xf numFmtId="0" fontId="6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64" fillId="0" borderId="0">
      <alignment vertical="top"/>
    </xf>
    <xf numFmtId="0" fontId="64" fillId="0" borderId="0">
      <alignment vertical="top"/>
    </xf>
    <xf numFmtId="0" fontId="46" fillId="0" borderId="0">
      <alignment vertical="top"/>
    </xf>
    <xf numFmtId="0" fontId="64" fillId="0" borderId="0">
      <alignment vertical="top"/>
    </xf>
    <xf numFmtId="0" fontId="2" fillId="0" borderId="0"/>
    <xf numFmtId="0" fontId="2" fillId="0" borderId="0"/>
    <xf numFmtId="0" fontId="64" fillId="0" borderId="0">
      <alignment vertical="top"/>
    </xf>
    <xf numFmtId="0" fontId="25" fillId="0" borderId="0"/>
    <xf numFmtId="0" fontId="25" fillId="0" borderId="0"/>
    <xf numFmtId="0" fontId="25" fillId="0" borderId="0" applyNumberFormat="0" applyFont="0" applyFill="0" applyBorder="0" applyAlignment="0" applyProtection="0"/>
    <xf numFmtId="0" fontId="2" fillId="0" borderId="0"/>
    <xf numFmtId="0" fontId="2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9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170" fontId="95" fillId="0" borderId="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113" fillId="0" borderId="0"/>
    <xf numFmtId="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95"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95"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6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applyNumberFormat="0" applyFont="0" applyFill="0" applyBorder="0" applyAlignment="0" applyProtection="0"/>
    <xf numFmtId="0" fontId="25" fillId="0" borderId="0"/>
    <xf numFmtId="0" fontId="2" fillId="0" borderId="0"/>
    <xf numFmtId="0" fontId="2" fillId="0" borderId="0">
      <alignment vertical="top"/>
    </xf>
    <xf numFmtId="0" fontId="65" fillId="0" borderId="0"/>
    <xf numFmtId="0" fontId="2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5" fillId="0" borderId="0"/>
    <xf numFmtId="0" fontId="6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2" fontId="118" fillId="0" borderId="0"/>
    <xf numFmtId="0" fontId="25" fillId="0" borderId="0"/>
    <xf numFmtId="0" fontId="25" fillId="0" borderId="0"/>
    <xf numFmtId="0" fontId="25" fillId="0" borderId="0"/>
    <xf numFmtId="182" fontId="118" fillId="0" borderId="0"/>
    <xf numFmtId="0" fontId="25" fillId="0" borderId="0"/>
    <xf numFmtId="182" fontId="118" fillId="0" borderId="0"/>
    <xf numFmtId="0" fontId="25" fillId="0" borderId="0"/>
    <xf numFmtId="0" fontId="25" fillId="0" borderId="0"/>
    <xf numFmtId="182" fontId="118" fillId="0" borderId="0"/>
    <xf numFmtId="0" fontId="25" fillId="0" borderId="0"/>
    <xf numFmtId="0" fontId="25" fillId="0" borderId="0"/>
    <xf numFmtId="0" fontId="25" fillId="0" borderId="0"/>
    <xf numFmtId="182" fontId="118" fillId="0" borderId="0"/>
    <xf numFmtId="0" fontId="25" fillId="0" borderId="0"/>
    <xf numFmtId="182" fontId="118" fillId="0" borderId="0"/>
    <xf numFmtId="0" fontId="25" fillId="0" borderId="0"/>
    <xf numFmtId="0" fontId="25" fillId="0" borderId="0"/>
    <xf numFmtId="182" fontId="118" fillId="0" borderId="0"/>
    <xf numFmtId="0" fontId="25" fillId="0" borderId="0"/>
    <xf numFmtId="0" fontId="25" fillId="0" borderId="0"/>
    <xf numFmtId="0" fontId="25" fillId="0" borderId="0"/>
    <xf numFmtId="182" fontId="118" fillId="0" borderId="0"/>
    <xf numFmtId="0" fontId="25" fillId="0" borderId="0"/>
    <xf numFmtId="182" fontId="118" fillId="0" borderId="0"/>
    <xf numFmtId="0" fontId="25" fillId="0" borderId="0"/>
    <xf numFmtId="0" fontId="25" fillId="0" borderId="0"/>
    <xf numFmtId="182" fontId="118" fillId="0" borderId="0"/>
    <xf numFmtId="0" fontId="25" fillId="0" borderId="0"/>
    <xf numFmtId="0" fontId="25" fillId="0" borderId="0"/>
    <xf numFmtId="0" fontId="25" fillId="0" borderId="0"/>
    <xf numFmtId="182" fontId="118" fillId="0" borderId="0"/>
    <xf numFmtId="0" fontId="25" fillId="0" borderId="0"/>
    <xf numFmtId="182" fontId="118" fillId="0" borderId="0"/>
    <xf numFmtId="0" fontId="25" fillId="0" borderId="0"/>
    <xf numFmtId="0" fontId="25" fillId="0" borderId="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 fillId="0" borderId="0">
      <alignment vertical="top"/>
    </xf>
    <xf numFmtId="17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113" fillId="0" borderId="0"/>
    <xf numFmtId="17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2" fillId="0" borderId="0"/>
    <xf numFmtId="0" fontId="25" fillId="0" borderId="0" applyNumberFormat="0" applyFont="0" applyFill="0" applyBorder="0" applyAlignment="0" applyProtection="0"/>
    <xf numFmtId="0" fontId="2" fillId="0" borderId="0"/>
    <xf numFmtId="0" fontId="25"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182" fontId="118" fillId="0" borderId="0"/>
    <xf numFmtId="0" fontId="25" fillId="0" borderId="0"/>
    <xf numFmtId="0" fontId="25" fillId="0" borderId="0"/>
    <xf numFmtId="0" fontId="25" fillId="0" borderId="0"/>
    <xf numFmtId="182" fontId="118" fillId="0" borderId="0"/>
    <xf numFmtId="0" fontId="25" fillId="0" borderId="0"/>
    <xf numFmtId="182" fontId="118" fillId="0" borderId="0"/>
    <xf numFmtId="0" fontId="25" fillId="0" borderId="0"/>
    <xf numFmtId="0" fontId="25" fillId="0" borderId="0"/>
    <xf numFmtId="182" fontId="118" fillId="0" borderId="0"/>
    <xf numFmtId="182" fontId="118" fillId="0" borderId="0"/>
    <xf numFmtId="182" fontId="118" fillId="0" borderId="0"/>
    <xf numFmtId="182" fontId="118" fillId="0" borderId="0"/>
    <xf numFmtId="182" fontId="118" fillId="0" borderId="0"/>
    <xf numFmtId="182" fontId="118" fillId="0" borderId="0"/>
    <xf numFmtId="182" fontId="118" fillId="0" borderId="0"/>
    <xf numFmtId="0" fontId="2" fillId="0" borderId="0">
      <alignment vertical="top"/>
    </xf>
    <xf numFmtId="0" fontId="25" fillId="0" borderId="0"/>
    <xf numFmtId="0" fontId="25" fillId="0" borderId="0"/>
    <xf numFmtId="0" fontId="25" fillId="0" borderId="0"/>
    <xf numFmtId="0" fontId="65" fillId="0" borderId="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 fillId="0" borderId="0">
      <alignment vertical="top"/>
    </xf>
    <xf numFmtId="0" fontId="2" fillId="0" borderId="0">
      <alignment vertical="top"/>
    </xf>
    <xf numFmtId="170" fontId="1" fillId="0" borderId="0"/>
    <xf numFmtId="0" fontId="6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0" borderId="0"/>
    <xf numFmtId="170" fontId="1" fillId="0" borderId="0"/>
    <xf numFmtId="0" fontId="25" fillId="0" borderId="0" applyNumberFormat="0" applyFont="0" applyFill="0" applyBorder="0" applyAlignment="0" applyProtection="0"/>
    <xf numFmtId="0" fontId="65" fillId="0" borderId="0"/>
    <xf numFmtId="0" fontId="65"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0" fontId="65" fillId="0" borderId="0"/>
    <xf numFmtId="0" fontId="25" fillId="0" borderId="0" applyNumberFormat="0" applyFont="0" applyFill="0" applyBorder="0" applyAlignment="0" applyProtection="0"/>
    <xf numFmtId="170" fontId="1" fillId="0" borderId="0"/>
    <xf numFmtId="170" fontId="1" fillId="0" borderId="0"/>
    <xf numFmtId="0" fontId="25" fillId="0" borderId="0" applyNumberFormat="0" applyFont="0" applyFill="0" applyBorder="0" applyAlignment="0" applyProtection="0"/>
    <xf numFmtId="0" fontId="1" fillId="0" borderId="0">
      <alignment vertical="top"/>
    </xf>
    <xf numFmtId="0" fontId="113" fillId="0" borderId="0"/>
    <xf numFmtId="170" fontId="1" fillId="0" borderId="0"/>
    <xf numFmtId="170" fontId="1" fillId="0" borderId="0"/>
    <xf numFmtId="0" fontId="25" fillId="0" borderId="0" applyNumberFormat="0" applyFont="0" applyFill="0" applyBorder="0" applyAlignment="0" applyProtection="0"/>
    <xf numFmtId="0" fontId="1" fillId="0" borderId="0">
      <alignment vertical="top"/>
    </xf>
    <xf numFmtId="170" fontId="1" fillId="0" borderId="0"/>
    <xf numFmtId="0" fontId="25" fillId="0" borderId="0" applyNumberFormat="0" applyFont="0" applyFill="0" applyBorder="0" applyAlignment="0" applyProtection="0"/>
    <xf numFmtId="0" fontId="1" fillId="0" borderId="0">
      <alignment vertical="top"/>
    </xf>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1" fillId="0" borderId="0">
      <alignment vertical="top"/>
    </xf>
    <xf numFmtId="0" fontId="25" fillId="0" borderId="0" applyNumberFormat="0" applyFont="0" applyFill="0" applyBorder="0" applyAlignment="0" applyProtection="0"/>
    <xf numFmtId="0" fontId="2" fillId="0" borderId="0">
      <alignment vertical="top"/>
    </xf>
    <xf numFmtId="0" fontId="25" fillId="0" borderId="0"/>
    <xf numFmtId="0" fontId="25" fillId="0" borderId="0"/>
    <xf numFmtId="0" fontId="25" fillId="0" borderId="0"/>
    <xf numFmtId="0" fontId="25" fillId="0" borderId="0"/>
    <xf numFmtId="0" fontId="2" fillId="0" borderId="0">
      <alignment vertical="top"/>
    </xf>
    <xf numFmtId="0" fontId="2" fillId="0" borderId="0">
      <alignment vertical="top"/>
    </xf>
    <xf numFmtId="0" fontId="2" fillId="0" borderId="0">
      <alignment vertical="top"/>
    </xf>
    <xf numFmtId="170" fontId="84" fillId="0" borderId="0"/>
    <xf numFmtId="170" fontId="84" fillId="0" borderId="0"/>
    <xf numFmtId="0" fontId="25" fillId="0" borderId="0" applyNumberFormat="0" applyFont="0" applyFill="0" applyBorder="0" applyAlignment="0" applyProtection="0"/>
    <xf numFmtId="0" fontId="2" fillId="0" borderId="0">
      <alignment vertical="top"/>
    </xf>
    <xf numFmtId="0" fontId="25"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xf numFmtId="170" fontId="84" fillId="0" borderId="0"/>
    <xf numFmtId="0" fontId="25" fillId="0" borderId="0" applyNumberFormat="0" applyFill="0" applyBorder="0" applyAlignment="0" applyProtection="0"/>
    <xf numFmtId="0" fontId="86" fillId="0" borderId="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86" fillId="0" borderId="0"/>
    <xf numFmtId="0" fontId="25" fillId="0" borderId="0" applyNumberForma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170" fontId="2" fillId="0" borderId="0"/>
    <xf numFmtId="0" fontId="25" fillId="0" borderId="0" applyNumberFormat="0" applyFont="0" applyFill="0" applyBorder="0" applyAlignment="0" applyProtection="0"/>
    <xf numFmtId="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alignment vertical="top"/>
    </xf>
    <xf numFmtId="0" fontId="2" fillId="0" borderId="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170" fontId="2" fillId="0" borderId="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 fillId="0" borderId="0">
      <alignment vertical="top"/>
    </xf>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alignment vertical="top"/>
    </xf>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 fillId="0" borderId="0"/>
    <xf numFmtId="0" fontId="25" fillId="0" borderId="0" applyNumberFormat="0" applyFont="0" applyFill="0" applyBorder="0" applyAlignment="0" applyProtection="0"/>
    <xf numFmtId="0" fontId="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alignment vertical="top"/>
    </xf>
    <xf numFmtId="0" fontId="25" fillId="0" borderId="0" applyNumberFormat="0" applyFont="0" applyFill="0" applyBorder="0" applyAlignment="0" applyProtection="0"/>
    <xf numFmtId="0" fontId="2" fillId="0" borderId="0"/>
    <xf numFmtId="0" fontId="65"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1" fillId="48" borderId="63" applyNumberFormat="0" applyFont="0" applyAlignment="0" applyProtection="0"/>
    <xf numFmtId="0" fontId="65" fillId="18" borderId="44" applyNumberFormat="0" applyFont="0" applyAlignment="0" applyProtection="0"/>
    <xf numFmtId="0" fontId="2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2"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18" borderId="44" applyNumberFormat="0" applyFont="0" applyAlignment="0" applyProtection="0"/>
    <xf numFmtId="0" fontId="2" fillId="48" borderId="63" applyNumberFormat="0" applyFont="0" applyAlignment="0" applyProtection="0"/>
    <xf numFmtId="0" fontId="6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18"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2"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 fillId="48" borderId="63" applyNumberFormat="0" applyFont="0" applyAlignment="0" applyProtection="0"/>
    <xf numFmtId="0" fontId="25" fillId="18" borderId="44" applyNumberFormat="0" applyFont="0" applyAlignment="0" applyProtection="0"/>
    <xf numFmtId="0" fontId="65" fillId="48" borderId="63" applyNumberFormat="0" applyFont="0" applyAlignment="0" applyProtection="0"/>
    <xf numFmtId="0" fontId="6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18"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65"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5" fillId="18" borderId="44" applyNumberFormat="0" applyFont="0" applyAlignment="0" applyProtection="0"/>
    <xf numFmtId="0" fontId="2" fillId="48" borderId="63" applyNumberFormat="0" applyFont="0" applyAlignment="0" applyProtection="0"/>
    <xf numFmtId="0" fontId="6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18"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18"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44" applyNumberFormat="0" applyFont="0" applyAlignment="0" applyProtection="0"/>
    <xf numFmtId="0" fontId="1"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 fillId="48" borderId="63"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65" fillId="18"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5" fillId="0" borderId="44"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1" fillId="48" borderId="63" applyNumberFormat="0" applyFont="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5" fillId="0" borderId="0" applyNumberFormat="0" applyFont="0" applyFill="0" applyBorder="0" applyAlignment="0" applyProtection="0"/>
    <xf numFmtId="0" fontId="1" fillId="48" borderId="63" applyNumberFormat="0" applyFont="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1"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65" fillId="48" borderId="63" applyNumberFormat="0" applyFont="0" applyAlignment="0" applyProtection="0"/>
    <xf numFmtId="0" fontId="25" fillId="0" borderId="0" applyNumberFormat="0" applyFont="0" applyFill="0" applyBorder="0" applyAlignment="0" applyProtection="0"/>
    <xf numFmtId="0" fontId="1" fillId="48" borderId="63" applyNumberFormat="0" applyFont="0" applyAlignment="0" applyProtection="0"/>
    <xf numFmtId="0" fontId="1" fillId="48" borderId="63" applyNumberFormat="0" applyFont="0" applyAlignment="0" applyProtection="0"/>
    <xf numFmtId="0" fontId="25" fillId="0" borderId="0" applyNumberFormat="0" applyFont="0" applyFill="0" applyBorder="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0" fontId="119" fillId="11" borderId="64" applyNumberFormat="0" applyAlignment="0" applyProtection="0"/>
    <xf numFmtId="9"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alignment wrapText="1"/>
    </xf>
    <xf numFmtId="9" fontId="2" fillId="0" borderId="0" applyFont="0" applyFill="0" applyBorder="0" applyAlignment="0" applyProtection="0">
      <alignment wrapText="1"/>
    </xf>
    <xf numFmtId="9" fontId="2" fillId="0" borderId="0" applyFont="0" applyFill="0" applyBorder="0" applyAlignment="0" applyProtection="0">
      <alignment wrapText="1"/>
    </xf>
    <xf numFmtId="9" fontId="2" fillId="0" borderId="0" applyFont="0" applyFill="0" applyBorder="0" applyAlignment="0" applyProtection="0">
      <alignment wrapText="1"/>
    </xf>
    <xf numFmtId="9" fontId="2" fillId="0" borderId="0" applyFont="0" applyFill="0" applyBorder="0" applyAlignment="0" applyProtection="0">
      <alignment wrapText="1"/>
    </xf>
    <xf numFmtId="9" fontId="2" fillId="0" borderId="0" applyFont="0" applyFill="0" applyBorder="0" applyAlignment="0" applyProtection="0">
      <alignment wrapText="1"/>
    </xf>
    <xf numFmtId="9" fontId="1" fillId="0" borderId="0" applyFont="0" applyFill="0" applyBorder="0" applyAlignment="0" applyProtection="0"/>
    <xf numFmtId="9" fontId="6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90" fontId="87" fillId="0" borderId="0">
      <protection locked="0"/>
    </xf>
    <xf numFmtId="191" fontId="87" fillId="0" borderId="0">
      <protection locked="0"/>
    </xf>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0" fontId="25" fillId="0" borderId="0" applyNumberFormat="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62" fillId="0" borderId="0" applyFont="0" applyFill="0" applyBorder="0" applyAlignment="0" applyProtection="0"/>
    <xf numFmtId="9" fontId="1" fillId="0" borderId="0" applyFont="0" applyFill="0" applyBorder="0" applyAlignment="0" applyProtection="0"/>
    <xf numFmtId="9" fontId="62"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170" fontId="84" fillId="0" borderId="0" applyNumberFormat="0" applyFont="0" applyFill="0" applyBorder="0" applyAlignment="0" applyProtection="0">
      <alignment horizontal="left"/>
    </xf>
    <xf numFmtId="170" fontId="84" fillId="0" borderId="0" applyNumberFormat="0" applyFont="0" applyFill="0" applyBorder="0" applyAlignment="0" applyProtection="0">
      <alignment horizontal="left"/>
    </xf>
    <xf numFmtId="15" fontId="84" fillId="0" borderId="0" applyFont="0" applyFill="0" applyBorder="0" applyAlignment="0" applyProtection="0"/>
    <xf numFmtId="15" fontId="84" fillId="0" borderId="0" applyFont="0" applyFill="0" applyBorder="0" applyAlignment="0" applyProtection="0"/>
    <xf numFmtId="4" fontId="84" fillId="0" borderId="0" applyFont="0" applyFill="0" applyBorder="0" applyAlignment="0" applyProtection="0"/>
    <xf numFmtId="4" fontId="84" fillId="0" borderId="0" applyFont="0" applyFill="0" applyBorder="0" applyAlignment="0" applyProtection="0"/>
    <xf numFmtId="170" fontId="120" fillId="0" borderId="4">
      <alignment horizontal="center"/>
    </xf>
    <xf numFmtId="3" fontId="84" fillId="0" borderId="0" applyFont="0" applyFill="0" applyBorder="0" applyAlignment="0" applyProtection="0"/>
    <xf numFmtId="3" fontId="84" fillId="0" borderId="0" applyFont="0" applyFill="0" applyBorder="0" applyAlignment="0" applyProtection="0"/>
    <xf numFmtId="170" fontId="84" fillId="77" borderId="0" applyNumberFormat="0" applyFont="0" applyBorder="0" applyAlignment="0" applyProtection="0"/>
    <xf numFmtId="170" fontId="84" fillId="77" borderId="0" applyNumberFormat="0" applyFont="0" applyBorder="0" applyAlignment="0" applyProtection="0"/>
    <xf numFmtId="192" fontId="2" fillId="0" borderId="0" applyFont="0" applyFill="0" applyBorder="0" applyAlignment="0" applyProtection="0"/>
    <xf numFmtId="193" fontId="72" fillId="0" borderId="0"/>
    <xf numFmtId="0" fontId="119" fillId="55" borderId="64" applyNumberFormat="0" applyAlignment="0" applyProtection="0"/>
    <xf numFmtId="0" fontId="55" fillId="16" borderId="41" applyNumberFormat="0" applyAlignment="0" applyProtection="0"/>
    <xf numFmtId="0" fontId="121" fillId="0" borderId="41"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21" fillId="0" borderId="41"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119" fillId="55" borderId="64" applyNumberFormat="0" applyAlignment="0" applyProtection="0"/>
    <xf numFmtId="0" fontId="55" fillId="16" borderId="41" applyNumberFormat="0" applyAlignment="0" applyProtection="0"/>
    <xf numFmtId="0" fontId="121" fillId="0" borderId="41" applyNumberFormat="0" applyAlignment="0" applyProtection="0"/>
    <xf numFmtId="0" fontId="55" fillId="16" borderId="41" applyNumberFormat="0" applyAlignment="0" applyProtection="0"/>
    <xf numFmtId="0" fontId="121" fillId="0" borderId="41" applyNumberFormat="0" applyAlignment="0" applyProtection="0"/>
    <xf numFmtId="0" fontId="121" fillId="0" borderId="41" applyNumberForma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0" fillId="11" borderId="65"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21" fillId="0" borderId="41" applyNumberFormat="0" applyAlignment="0" applyProtection="0"/>
    <xf numFmtId="0" fontId="55" fillId="16" borderId="41"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00" fillId="11" borderId="65"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55" fillId="16" borderId="41" applyNumberFormat="0" applyAlignment="0" applyProtection="0"/>
    <xf numFmtId="0" fontId="121" fillId="0" borderId="41"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0" fillId="11" borderId="65"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00" fillId="11" borderId="65"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9" fillId="55" borderId="64" applyNumberFormat="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0" fontId="25" fillId="0" borderId="0" applyNumberFormat="0" applyFont="0" applyFill="0" applyBorder="0" applyAlignment="0" applyProtection="0"/>
    <xf numFmtId="0" fontId="100" fillId="11" borderId="65" applyNumberFormat="0" applyAlignment="0" applyProtection="0"/>
    <xf numFmtId="0" fontId="25" fillId="0" borderId="0" applyNumberFormat="0" applyFont="0" applyFill="0" applyBorder="0" applyAlignment="0" applyProtection="0"/>
    <xf numFmtId="0" fontId="119" fillId="55" borderId="64" applyNumberFormat="0" applyAlignment="0" applyProtection="0"/>
    <xf numFmtId="4" fontId="122" fillId="78" borderId="66" applyNumberFormat="0" applyProtection="0">
      <alignment horizontal="right" vertical="center"/>
    </xf>
    <xf numFmtId="4" fontId="123" fillId="79" borderId="66" applyNumberFormat="0" applyProtection="0">
      <alignment horizontal="left" vertical="center" indent="1"/>
    </xf>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9" fontId="84" fillId="0" borderId="0" applyFont="0" applyFill="0" applyBorder="0" applyAlignment="0" applyProtection="0"/>
    <xf numFmtId="0" fontId="25" fillId="0" borderId="0" applyNumberFormat="0" applyFont="0" applyFill="0" applyBorder="0" applyAlignment="0" applyProtection="0"/>
    <xf numFmtId="39"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9" fontId="84" fillId="0" borderId="0" applyFont="0" applyFill="0" applyBorder="0" applyAlignment="0" applyProtection="0"/>
    <xf numFmtId="39" fontId="84" fillId="0" borderId="0" applyFont="0" applyFill="0" applyBorder="0" applyAlignment="0" applyProtection="0"/>
    <xf numFmtId="167" fontId="2" fillId="0" borderId="0" applyFont="0" applyFill="0" applyBorder="0" applyAlignment="0" applyProtection="0"/>
    <xf numFmtId="165" fontId="47" fillId="0" borderId="0" applyFont="0" applyFill="0" applyBorder="0" applyAlignment="0" applyProtection="0"/>
    <xf numFmtId="167" fontId="109"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83"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83"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1" fillId="0" borderId="0" applyFont="0" applyFill="0" applyBorder="0" applyAlignment="0" applyProtection="0"/>
    <xf numFmtId="167" fontId="62" fillId="0" borderId="0" applyFont="0" applyFill="0" applyBorder="0" applyAlignment="0" applyProtection="0"/>
    <xf numFmtId="167" fontId="1" fillId="0" borderId="0" applyFont="0" applyFill="0" applyBorder="0" applyAlignment="0" applyProtection="0"/>
    <xf numFmtId="167" fontId="6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4"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4"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1" fillId="0" borderId="0" applyFont="0" applyFill="0" applyBorder="0" applyAlignment="0" applyProtection="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1" fillId="0" borderId="0" applyFont="0" applyFill="0" applyBorder="0" applyAlignment="0" applyProtection="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1" fillId="0" borderId="0" applyFont="0" applyFill="0" applyBorder="0" applyAlignment="0" applyProtection="0">
      <alignment vertical="top"/>
    </xf>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4"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167" fontId="2" fillId="0" borderId="0" applyFont="0" applyFill="0" applyBorder="0" applyAlignment="0" applyProtection="0"/>
    <xf numFmtId="0" fontId="25" fillId="0" borderId="0" applyNumberFormat="0" applyFont="0" applyFill="0" applyBorder="0" applyAlignment="0" applyProtection="0"/>
    <xf numFmtId="167" fontId="1" fillId="0" borderId="0" applyFont="0" applyFill="0" applyBorder="0" applyAlignment="0" applyProtection="0">
      <alignment vertical="top"/>
    </xf>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84"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84"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84" fontId="6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9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12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4"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84"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84" fontId="6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84"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3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3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8" fontId="117"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1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9"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9" fillId="0" borderId="0" applyFont="0" applyFill="0" applyBorder="0" applyAlignment="0" applyProtection="0"/>
    <xf numFmtId="167" fontId="6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125"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5"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5"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75" fontId="2"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5" fontId="2"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5" fontId="2" fillId="0" borderId="0" applyFont="0" applyFill="0" applyBorder="0" applyAlignment="0" applyProtection="0"/>
    <xf numFmtId="167" fontId="117"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5" fontId="2"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5" fontId="2"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5"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5"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5" fontId="2" fillId="0" borderId="0" applyFont="0" applyFill="0" applyBorder="0" applyAlignment="0" applyProtection="0"/>
    <xf numFmtId="171" fontId="65"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25" fillId="0" borderId="0" applyFont="0" applyFill="0" applyBorder="0" applyAlignment="0" applyProtection="0"/>
    <xf numFmtId="0" fontId="25" fillId="0" borderId="0" applyNumberFormat="0" applyFont="0" applyFill="0" applyBorder="0" applyAlignment="0" applyProtection="0"/>
    <xf numFmtId="167" fontId="6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67" fontId="65" fillId="0" borderId="0" applyFont="0" applyFill="0" applyBorder="0" applyAlignment="0" applyProtection="0"/>
    <xf numFmtId="167" fontId="1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67" fontId="6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67" fontId="25" fillId="0" borderId="0" applyFont="0" applyFill="0" applyBorder="0" applyAlignment="0" applyProtection="0"/>
    <xf numFmtId="171" fontId="65" fillId="0" borderId="0" applyFont="0" applyFill="0" applyBorder="0" applyAlignment="0" applyProtection="0"/>
    <xf numFmtId="167" fontId="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125" fillId="0" borderId="0" applyFont="0" applyFill="0" applyBorder="0" applyAlignment="0" applyProtection="0"/>
    <xf numFmtId="171" fontId="65" fillId="0" borderId="0" applyFont="0" applyFill="0" applyBorder="0" applyAlignment="0" applyProtection="0"/>
    <xf numFmtId="167" fontId="1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67" fontId="65" fillId="0" borderId="0" applyFont="0" applyFill="0" applyBorder="0" applyAlignment="0" applyProtection="0"/>
    <xf numFmtId="167" fontId="1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0" fontId="25" fillId="0" borderId="0" applyNumberFormat="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71" fontId="65" fillId="0" borderId="0" applyFont="0" applyFill="0" applyBorder="0" applyAlignment="0" applyProtection="0"/>
    <xf numFmtId="167" fontId="6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65" fillId="0" borderId="0" applyFont="0" applyFill="0" applyBorder="0" applyAlignment="0" applyProtection="0"/>
    <xf numFmtId="0" fontId="1" fillId="0" borderId="0">
      <alignment vertical="top"/>
    </xf>
    <xf numFmtId="0" fontId="1" fillId="0" borderId="0">
      <alignment vertical="top"/>
    </xf>
    <xf numFmtId="170" fontId="126" fillId="80" borderId="0" applyNumberFormat="0" applyBorder="0" applyAlignment="0" applyProtection="0"/>
    <xf numFmtId="170" fontId="127" fillId="0" borderId="0" applyNumberFormat="0" applyFill="0" applyBorder="0" applyAlignment="0" applyProtection="0"/>
    <xf numFmtId="170" fontId="128" fillId="80" borderId="0" applyNumberFormat="0" applyBorder="0" applyAlignment="0" applyProtection="0"/>
    <xf numFmtId="170" fontId="129" fillId="0" borderId="0" applyNumberFormat="0" applyFill="0" applyBorder="0" applyAlignment="0" applyProtection="0"/>
    <xf numFmtId="170" fontId="3" fillId="0" borderId="0" applyNumberFormat="0" applyFill="0" applyBorder="0" applyAlignment="0" applyProtection="0"/>
    <xf numFmtId="170" fontId="4" fillId="81" borderId="0" applyNumberFormat="0" applyBorder="0" applyAlignment="0" applyProtection="0"/>
    <xf numFmtId="170" fontId="4" fillId="81" borderId="0" applyNumberFormat="0" applyBorder="0" applyProtection="0">
      <alignment horizontal="center"/>
    </xf>
    <xf numFmtId="170" fontId="130" fillId="81" borderId="0" applyNumberFormat="0" applyBorder="0" applyAlignment="0" applyProtection="0"/>
    <xf numFmtId="170" fontId="2" fillId="0" borderId="0" applyNumberFormat="0" applyFont="0" applyFill="0" applyBorder="0" applyProtection="0">
      <alignment horizontal="right"/>
    </xf>
    <xf numFmtId="170" fontId="2" fillId="0" borderId="0" applyNumberFormat="0" applyFont="0" applyFill="0" applyBorder="0" applyProtection="0">
      <alignment horizontal="right"/>
    </xf>
    <xf numFmtId="170" fontId="2" fillId="0" borderId="0" applyNumberFormat="0" applyFont="0" applyFill="0" applyBorder="0" applyProtection="0">
      <alignment horizontal="right"/>
    </xf>
    <xf numFmtId="170" fontId="2" fillId="0" borderId="0" applyNumberFormat="0" applyFont="0" applyFill="0" applyBorder="0" applyProtection="0">
      <alignment horizontal="right"/>
    </xf>
    <xf numFmtId="170" fontId="2" fillId="0" borderId="0" applyNumberFormat="0" applyFont="0" applyFill="0" applyBorder="0" applyProtection="0">
      <alignment horizontal="right"/>
    </xf>
    <xf numFmtId="170" fontId="2" fillId="0" borderId="0" applyNumberFormat="0" applyFont="0" applyFill="0" applyBorder="0" applyProtection="0">
      <alignment horizontal="right"/>
    </xf>
    <xf numFmtId="170" fontId="2" fillId="0" borderId="0" applyNumberFormat="0" applyFont="0" applyFill="0" applyBorder="0" applyProtection="0">
      <alignment horizontal="left"/>
    </xf>
    <xf numFmtId="170" fontId="2" fillId="0" borderId="0" applyNumberFormat="0" applyFont="0" applyFill="0" applyBorder="0" applyProtection="0">
      <alignment horizontal="left"/>
    </xf>
    <xf numFmtId="170" fontId="2" fillId="0" borderId="0" applyNumberFormat="0" applyFont="0" applyFill="0" applyBorder="0" applyProtection="0">
      <alignment horizontal="left"/>
    </xf>
    <xf numFmtId="170" fontId="2" fillId="0" borderId="0" applyNumberFormat="0" applyFont="0" applyFill="0" applyBorder="0" applyProtection="0">
      <alignment horizontal="left"/>
    </xf>
    <xf numFmtId="170" fontId="2" fillId="0" borderId="0" applyNumberFormat="0" applyFont="0" applyFill="0" applyBorder="0" applyProtection="0">
      <alignment horizontal="left"/>
    </xf>
    <xf numFmtId="170" fontId="2" fillId="0" borderId="0" applyNumberFormat="0" applyFont="0" applyFill="0" applyBorder="0" applyProtection="0">
      <alignment horizontal="left"/>
    </xf>
    <xf numFmtId="170" fontId="31" fillId="0" borderId="0" applyNumberFormat="0" applyFill="0" applyBorder="0" applyAlignment="0" applyProtection="0"/>
    <xf numFmtId="170" fontId="27" fillId="0" borderId="0" applyNumberFormat="0" applyFill="0" applyBorder="0" applyAlignment="0" applyProtection="0"/>
    <xf numFmtId="170" fontId="2" fillId="82" borderId="0" applyNumberFormat="0" applyFont="0" applyBorder="0" applyAlignment="0" applyProtection="0"/>
    <xf numFmtId="170" fontId="2" fillId="82" borderId="0" applyNumberFormat="0" applyFont="0" applyBorder="0" applyAlignment="0" applyProtection="0"/>
    <xf numFmtId="170" fontId="2" fillId="82" borderId="0" applyNumberFormat="0" applyFont="0" applyBorder="0" applyAlignment="0" applyProtection="0"/>
    <xf numFmtId="170" fontId="2" fillId="82" borderId="0" applyNumberFormat="0" applyFont="0" applyBorder="0" applyAlignment="0" applyProtection="0"/>
    <xf numFmtId="170" fontId="2" fillId="82" borderId="0" applyNumberFormat="0" applyFont="0" applyBorder="0" applyAlignment="0" applyProtection="0"/>
    <xf numFmtId="170" fontId="2" fillId="82" borderId="0" applyNumberFormat="0" applyFont="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70" fontId="131" fillId="0" borderId="0" applyNumberFormat="0" applyFill="0" applyBorder="0" applyAlignment="0" applyProtection="0"/>
    <xf numFmtId="170" fontId="132" fillId="0" borderId="0" applyNumberFormat="0" applyFill="0" applyBorder="0" applyProtection="0">
      <alignment horizontal="right"/>
    </xf>
    <xf numFmtId="170" fontId="27" fillId="0" borderId="0" applyNumberFormat="0" applyFill="0" applyBorder="0" applyAlignment="0" applyProtection="0"/>
    <xf numFmtId="170" fontId="27" fillId="0" borderId="0" applyNumberFormat="0" applyFill="0" applyBorder="0" applyAlignment="0" applyProtection="0"/>
    <xf numFmtId="170" fontId="27" fillId="0" borderId="0" applyNumberFormat="0" applyFill="0" applyBorder="0" applyAlignment="0" applyProtection="0"/>
    <xf numFmtId="170" fontId="27" fillId="0" borderId="0" applyNumberFormat="0" applyFill="0" applyBorder="0" applyAlignment="0" applyProtection="0"/>
    <xf numFmtId="170" fontId="27" fillId="0" borderId="0" applyNumberFormat="0" applyFill="0" applyBorder="0" applyAlignment="0" applyProtection="0"/>
    <xf numFmtId="196" fontId="131" fillId="0" borderId="67" applyFill="0" applyAlignment="0" applyProtection="0"/>
    <xf numFmtId="0" fontId="133" fillId="0" borderId="0" applyNumberFormat="0" applyFont="0" applyBorder="0" applyAlignment="0"/>
    <xf numFmtId="0" fontId="133" fillId="0" borderId="0" applyNumberFormat="0" applyFont="0" applyBorder="0" applyAlignment="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58" fillId="0" borderId="0" applyNumberForma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8" fillId="0" borderId="0" applyNumberForma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8" fillId="0" borderId="0" applyNumberForma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8" fillId="0" borderId="0" applyNumberForma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8" fillId="0" borderId="0" applyNumberForma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0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4" fillId="0" borderId="0" applyNumberForma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4" fillId="0" borderId="0" applyNumberForma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 fillId="0" borderId="0" applyNumberFormat="0" applyFont="0" applyFill="0" applyBorder="0" applyAlignment="0" applyProtection="0"/>
    <xf numFmtId="0" fontId="59" fillId="0" borderId="0" applyNumberForma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9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 fillId="0" borderId="0" applyNumberFormat="0" applyFill="0" applyBorder="0" applyAlignment="0" applyProtection="0"/>
    <xf numFmtId="170" fontId="2" fillId="0" borderId="0" applyNumberFormat="0" applyFill="0" applyBorder="0" applyAlignment="0" applyProtection="0"/>
    <xf numFmtId="182" fontId="135" fillId="0" borderId="0" applyFill="0" applyBorder="0">
      <alignment horizontal="left"/>
    </xf>
    <xf numFmtId="0" fontId="136"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182" fontId="138" fillId="0" borderId="8"/>
    <xf numFmtId="0" fontId="74" fillId="0" borderId="50" applyNumberFormat="0" applyFill="0" applyAlignment="0" applyProtection="0"/>
    <xf numFmtId="0" fontId="49" fillId="0" borderId="37" applyNumberFormat="0" applyFill="0" applyAlignment="0" applyProtection="0"/>
    <xf numFmtId="0" fontId="18" fillId="0" borderId="37"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37" applyNumberFormat="0" applyFill="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74" fillId="0" borderId="50" applyNumberFormat="0" applyFill="0" applyAlignment="0" applyProtection="0"/>
    <xf numFmtId="0" fontId="49" fillId="0" borderId="37" applyNumberFormat="0" applyFill="0" applyAlignment="0" applyProtection="0"/>
    <xf numFmtId="0" fontId="18" fillId="0" borderId="37" applyNumberFormat="0" applyFill="0" applyAlignment="0" applyProtection="0"/>
    <xf numFmtId="0" fontId="49" fillId="0" borderId="37" applyNumberFormat="0" applyFill="0" applyAlignment="0" applyProtection="0"/>
    <xf numFmtId="0" fontId="18" fillId="0" borderId="37"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37" applyNumberFormat="0" applyFill="0" applyAlignment="0" applyProtection="0"/>
    <xf numFmtId="0" fontId="25" fillId="0" borderId="0" applyNumberFormat="0" applyFont="0" applyFill="0" applyBorder="0" applyAlignment="0" applyProtection="0"/>
    <xf numFmtId="0" fontId="139" fillId="0" borderId="68"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49" fillId="0" borderId="37" applyNumberFormat="0" applyFill="0" applyAlignment="0" applyProtection="0"/>
    <xf numFmtId="0" fontId="18" fillId="0" borderId="37" applyNumberFormat="0" applyFill="0" applyAlignment="0" applyProtection="0"/>
    <xf numFmtId="0" fontId="18" fillId="0" borderId="37" applyNumberFormat="0" applyFill="0" applyAlignment="0" applyProtection="0"/>
    <xf numFmtId="0" fontId="25" fillId="0" borderId="0" applyNumberFormat="0" applyFont="0" applyFill="0" applyBorder="0" applyAlignment="0" applyProtection="0"/>
    <xf numFmtId="0" fontId="49" fillId="0" borderId="37"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9" fillId="0" borderId="68"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49" fillId="0" borderId="37" applyNumberFormat="0" applyFill="0" applyAlignment="0" applyProtection="0"/>
    <xf numFmtId="0" fontId="18" fillId="0" borderId="37"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9" fillId="0" borderId="68"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9" fillId="0" borderId="68"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9" fillId="0" borderId="68"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39" fillId="0" borderId="68"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4" fillId="0" borderId="50" applyNumberFormat="0" applyFill="0" applyAlignment="0" applyProtection="0"/>
    <xf numFmtId="0" fontId="75" fillId="0" borderId="51" applyNumberFormat="0" applyFill="0" applyAlignment="0" applyProtection="0"/>
    <xf numFmtId="0" fontId="50" fillId="0" borderId="38" applyNumberFormat="0" applyFill="0" applyAlignment="0" applyProtection="0"/>
    <xf numFmtId="0" fontId="18" fillId="0" borderId="38"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38" applyNumberFormat="0" applyFill="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75" fillId="0" borderId="51" applyNumberFormat="0" applyFill="0" applyAlignment="0" applyProtection="0"/>
    <xf numFmtId="0" fontId="50" fillId="0" borderId="38" applyNumberFormat="0" applyFill="0" applyAlignment="0" applyProtection="0"/>
    <xf numFmtId="0" fontId="18" fillId="0" borderId="38" applyNumberFormat="0" applyFill="0" applyAlignment="0" applyProtection="0"/>
    <xf numFmtId="0" fontId="50" fillId="0" borderId="38" applyNumberFormat="0" applyFill="0" applyAlignment="0" applyProtection="0"/>
    <xf numFmtId="0" fontId="18" fillId="0" borderId="38"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38" applyNumberFormat="0" applyFill="0" applyAlignment="0" applyProtection="0"/>
    <xf numFmtId="0" fontId="25" fillId="0" borderId="0" applyNumberFormat="0" applyFont="0" applyFill="0" applyBorder="0" applyAlignment="0" applyProtection="0"/>
    <xf numFmtId="0" fontId="140" fillId="0" borderId="51"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0"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25" fillId="0" borderId="0" applyNumberFormat="0" applyFont="0" applyFill="0" applyBorder="0" applyAlignment="0" applyProtection="0"/>
    <xf numFmtId="0" fontId="50" fillId="0" borderId="38"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0"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50" fillId="0" borderId="38" applyNumberFormat="0" applyFill="0" applyAlignment="0" applyProtection="0"/>
    <xf numFmtId="0" fontId="18" fillId="0" borderId="38"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0"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0"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0" fillId="0" borderId="51"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0" fillId="0" borderId="5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5" fillId="0" borderId="51" applyNumberFormat="0" applyFill="0" applyAlignment="0" applyProtection="0"/>
    <xf numFmtId="0" fontId="76" fillId="0" borderId="52" applyNumberFormat="0" applyFill="0" applyAlignment="0" applyProtection="0"/>
    <xf numFmtId="0" fontId="23" fillId="0" borderId="39" applyNumberFormat="0" applyFill="0" applyAlignment="0" applyProtection="0"/>
    <xf numFmtId="0" fontId="18" fillId="0" borderId="39"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39" applyNumberFormat="0" applyFill="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76" fillId="0" borderId="52" applyNumberFormat="0" applyFill="0" applyAlignment="0" applyProtection="0"/>
    <xf numFmtId="0" fontId="23" fillId="0" borderId="39" applyNumberFormat="0" applyFill="0" applyAlignment="0" applyProtection="0"/>
    <xf numFmtId="0" fontId="18" fillId="0" borderId="39" applyNumberFormat="0" applyFill="0" applyAlignment="0" applyProtection="0"/>
    <xf numFmtId="0" fontId="23" fillId="0" borderId="39" applyNumberFormat="0" applyFill="0" applyAlignment="0" applyProtection="0"/>
    <xf numFmtId="0" fontId="18" fillId="0" borderId="39"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39" applyNumberFormat="0" applyFill="0" applyAlignment="0" applyProtection="0"/>
    <xf numFmtId="0" fontId="25" fillId="0" borderId="0" applyNumberFormat="0" applyFont="0" applyFill="0" applyBorder="0" applyAlignment="0" applyProtection="0"/>
    <xf numFmtId="0" fontId="141" fillId="0" borderId="69"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3" fillId="0" borderId="39" applyNumberFormat="0" applyFill="0" applyAlignment="0" applyProtection="0"/>
    <xf numFmtId="0" fontId="18" fillId="0" borderId="39" applyNumberFormat="0" applyFill="0" applyAlignment="0" applyProtection="0"/>
    <xf numFmtId="0" fontId="18" fillId="0" borderId="39" applyNumberFormat="0" applyFill="0" applyAlignment="0" applyProtection="0"/>
    <xf numFmtId="0" fontId="25" fillId="0" borderId="0" applyNumberFormat="0" applyFont="0" applyFill="0" applyBorder="0" applyAlignment="0" applyProtection="0"/>
    <xf numFmtId="0" fontId="23" fillId="0" borderId="39"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1" fillId="0" borderId="69"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3" fillId="0" borderId="39" applyNumberFormat="0" applyFill="0" applyAlignment="0" applyProtection="0"/>
    <xf numFmtId="0" fontId="18" fillId="0" borderId="39"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1" fillId="0" borderId="69"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1" fillId="0" borderId="69"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1" fillId="0" borderId="69"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1" fillId="0" borderId="69"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52" applyNumberFormat="0" applyFill="0" applyAlignment="0" applyProtection="0"/>
    <xf numFmtId="0" fontId="76"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0" applyNumberFormat="0" applyFill="0" applyBorder="0" applyAlignment="0" applyProtection="0"/>
    <xf numFmtId="0" fontId="25"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8" fillId="0" borderId="0" applyNumberFormat="0" applyFill="0" applyBorder="0" applyAlignment="0" applyProtection="0"/>
    <xf numFmtId="0" fontId="25" fillId="0" borderId="0" applyNumberFormat="0" applyFont="0" applyFill="0" applyBorder="0" applyAlignment="0" applyProtection="0"/>
    <xf numFmtId="0" fontId="65" fillId="0" borderId="0" applyNumberFormat="0" applyFont="0" applyFill="0" applyBorder="0" applyAlignment="0" applyProtection="0"/>
    <xf numFmtId="0" fontId="141" fillId="0" borderId="0" applyNumberForma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0" borderId="0" applyNumberFormat="0" applyFon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5" fillId="0" borderId="0" applyNumberFormat="0" applyFont="0" applyFill="0" applyBorder="0" applyAlignment="0" applyProtection="0"/>
    <xf numFmtId="0" fontId="23" fillId="0" borderId="0" applyNumberForma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0" borderId="0" applyNumberFormat="0" applyFon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0" borderId="0" applyNumberFormat="0" applyFont="0" applyFill="0" applyBorder="0" applyAlignment="0" applyProtection="0"/>
    <xf numFmtId="0" fontId="141"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65" fillId="0" borderId="0" applyNumberFormat="0" applyFont="0" applyFill="0" applyBorder="0" applyAlignment="0" applyProtection="0"/>
    <xf numFmtId="0" fontId="25" fillId="0" borderId="0"/>
    <xf numFmtId="0" fontId="25" fillId="0" borderId="0" applyNumberFormat="0" applyFill="0" applyBorder="0" applyAlignment="0" applyProtection="0"/>
    <xf numFmtId="0" fontId="18"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1" fillId="0" borderId="0" applyNumberFormat="0" applyFill="0" applyBorder="0" applyAlignment="0" applyProtection="0"/>
    <xf numFmtId="0" fontId="76"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1"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1" fillId="0" borderId="0" applyNumberFormat="0" applyFill="0" applyBorder="0" applyAlignment="0" applyProtection="0"/>
    <xf numFmtId="0" fontId="25" fillId="0" borderId="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76"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7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1"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36" fillId="0" borderId="0" applyNumberFormat="0" applyFill="0" applyBorder="0" applyAlignment="0" applyProtection="0"/>
    <xf numFmtId="0" fontId="25" fillId="0" borderId="0"/>
    <xf numFmtId="0" fontId="25" fillId="0" borderId="0" applyNumberForma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25" fillId="0" borderId="0"/>
    <xf numFmtId="0" fontId="25" fillId="0" borderId="0" applyNumberForma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25" fillId="0" borderId="0"/>
    <xf numFmtId="0" fontId="143" fillId="0" borderId="0" applyNumberFormat="0" applyFill="0" applyBorder="0" applyAlignment="0" applyProtection="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0" fontId="48" fillId="0" borderId="0" applyNumberFormat="0" applyFill="0" applyBorder="0" applyAlignment="0" applyProtection="0"/>
    <xf numFmtId="0" fontId="142" fillId="0" borderId="0" applyNumberFormat="0" applyFill="0" applyBorder="0" applyAlignment="0" applyProtection="0"/>
    <xf numFmtId="0" fontId="25" fillId="0" borderId="0"/>
    <xf numFmtId="0" fontId="48" fillId="0" borderId="0" applyNumberForma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48" fillId="0" borderId="0" applyNumberFormat="0" applyFill="0" applyBorder="0" applyAlignment="0" applyProtection="0"/>
    <xf numFmtId="0" fontId="136"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36"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36"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43"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142"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3" fillId="0" borderId="0" applyNumberFormat="0" applyFill="0" applyBorder="0" applyAlignment="0" applyProtection="0"/>
    <xf numFmtId="0" fontId="136"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3"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3" fillId="0" borderId="0" applyNumberFormat="0" applyFill="0" applyBorder="0" applyAlignment="0" applyProtection="0"/>
    <xf numFmtId="0" fontId="25" fillId="0" borderId="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36"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136"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3"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33" fillId="0" borderId="0">
      <alignment horizontal="justify"/>
    </xf>
    <xf numFmtId="197" fontId="144" fillId="0" borderId="0">
      <protection locked="0"/>
    </xf>
    <xf numFmtId="197" fontId="144" fillId="0" borderId="0">
      <protection locked="0"/>
    </xf>
    <xf numFmtId="0" fontId="145" fillId="0" borderId="70" applyNumberFormat="0" applyFill="0" applyAlignment="0" applyProtection="0"/>
    <xf numFmtId="0" fontId="145" fillId="0" borderId="70" applyNumberFormat="0" applyFill="0" applyAlignment="0" applyProtection="0"/>
    <xf numFmtId="0" fontId="145" fillId="0" borderId="70" applyNumberFormat="0" applyFill="0" applyAlignment="0" applyProtection="0"/>
    <xf numFmtId="0" fontId="145" fillId="0" borderId="71" applyNumberFormat="0" applyFill="0" applyAlignment="0" applyProtection="0"/>
    <xf numFmtId="0" fontId="25" fillId="0" borderId="0"/>
    <xf numFmtId="0" fontId="25" fillId="0" borderId="0" applyNumberFormat="0" applyFill="0" applyBorder="0" applyAlignment="0" applyProtection="0"/>
    <xf numFmtId="0" fontId="25" fillId="0" borderId="45" applyNumberFormat="0" applyFill="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45" applyNumberFormat="0" applyFill="0" applyAlignment="0" applyProtection="0"/>
    <xf numFmtId="0" fontId="25" fillId="0" borderId="0" applyNumberFormat="0" applyFill="0" applyBorder="0" applyAlignment="0" applyProtection="0"/>
    <xf numFmtId="0" fontId="145" fillId="0" borderId="71" applyNumberFormat="0" applyFill="0" applyAlignment="0" applyProtection="0"/>
    <xf numFmtId="0" fontId="25" fillId="0" borderId="0"/>
    <xf numFmtId="0" fontId="25" fillId="0" borderId="0"/>
    <xf numFmtId="0" fontId="25" fillId="0" borderId="0" applyNumberFormat="0" applyFill="0" applyBorder="0" applyAlignment="0" applyProtection="0"/>
    <xf numFmtId="0" fontId="25" fillId="0" borderId="45" applyNumberFormat="0" applyFill="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4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45" applyNumberFormat="0" applyFill="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60" fillId="0" borderId="45" applyNumberFormat="0" applyFill="0" applyAlignment="0" applyProtection="0"/>
    <xf numFmtId="0" fontId="25" fillId="0" borderId="45" applyNumberFormat="0" applyFill="0" applyAlignment="0" applyProtection="0"/>
    <xf numFmtId="0" fontId="25" fillId="0" borderId="45" applyNumberFormat="0" applyFill="0" applyAlignment="0" applyProtection="0"/>
    <xf numFmtId="0" fontId="25" fillId="0" borderId="0"/>
    <xf numFmtId="0" fontId="60" fillId="0" borderId="45" applyNumberFormat="0" applyFill="0" applyAlignment="0" applyProtection="0"/>
    <xf numFmtId="0" fontId="25" fillId="0" borderId="45"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60" fillId="0" borderId="45"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5" fillId="0" borderId="70" applyNumberFormat="0" applyFill="0" applyAlignment="0" applyProtection="0"/>
    <xf numFmtId="0" fontId="145" fillId="0" borderId="71" applyNumberFormat="0" applyFill="0" applyAlignment="0" applyProtection="0"/>
    <xf numFmtId="0" fontId="25" fillId="0" borderId="0" applyNumberFormat="0" applyFill="0" applyBorder="0" applyAlignment="0" applyProtection="0"/>
    <xf numFmtId="0" fontId="25" fillId="0" borderId="0"/>
    <xf numFmtId="0" fontId="145" fillId="0" borderId="71"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45" fillId="0" borderId="71"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45" fillId="0" borderId="70"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25" fillId="0" borderId="45" applyNumberFormat="0" applyFill="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5" fillId="0" borderId="70" applyNumberFormat="0" applyFill="0" applyAlignment="0" applyProtection="0"/>
    <xf numFmtId="0" fontId="145" fillId="0" borderId="71" applyNumberFormat="0" applyFill="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5" fillId="0" borderId="72"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145" fillId="0" borderId="72"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5" fillId="0" borderId="72" applyNumberFormat="0" applyFill="0" applyAlignment="0" applyProtection="0"/>
    <xf numFmtId="0" fontId="145" fillId="0" borderId="71" applyNumberFormat="0" applyFill="0" applyAlignment="0" applyProtection="0"/>
    <xf numFmtId="0" fontId="25" fillId="0" borderId="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5" fillId="0" borderId="71" applyNumberFormat="0" applyFill="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145" fillId="0" borderId="71"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45" fillId="0" borderId="72" applyNumberFormat="0" applyFill="0" applyAlignment="0" applyProtection="0"/>
    <xf numFmtId="0" fontId="145" fillId="0" borderId="72" applyNumberFormat="0" applyFill="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145" fillId="0" borderId="72" applyNumberFormat="0" applyFill="0" applyAlignment="0" applyProtection="0"/>
    <xf numFmtId="0" fontId="25" fillId="0" borderId="0" applyNumberFormat="0" applyFill="0" applyBorder="0" applyAlignment="0" applyProtection="0"/>
    <xf numFmtId="0" fontId="25" fillId="0" borderId="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5" fillId="0" borderId="72" applyNumberFormat="0" applyFill="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91" fillId="2" borderId="73">
      <alignment horizontal="center" vertical="center"/>
    </xf>
    <xf numFmtId="0" fontId="148" fillId="6" borderId="73">
      <alignment horizontal="center" vertical="center"/>
    </xf>
    <xf numFmtId="0" fontId="80" fillId="69" borderId="54" applyNumberFormat="0" applyAlignment="0" applyProtection="0"/>
    <xf numFmtId="0" fontId="25"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ill="0" applyBorder="0" applyAlignment="0" applyProtection="0"/>
    <xf numFmtId="0" fontId="25" fillId="0" borderId="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49" fillId="83" borderId="74" applyNumberFormat="0" applyFont="0" applyBorder="0" applyAlignment="0">
      <alignment horizontal="centerContinuous" vertical="center"/>
    </xf>
    <xf numFmtId="0" fontId="150" fillId="0" borderId="0">
      <alignment vertical="top"/>
    </xf>
    <xf numFmtId="9"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154" fillId="0" borderId="0">
      <alignment vertical="top"/>
    </xf>
    <xf numFmtId="0" fontId="25" fillId="0" borderId="0"/>
    <xf numFmtId="9" fontId="25" fillId="0" borderId="0" applyFont="0" applyFill="0" applyBorder="0" applyAlignment="0" applyProtection="0"/>
    <xf numFmtId="0" fontId="2" fillId="0" borderId="0" applyBorder="0">
      <alignment vertical="top"/>
    </xf>
    <xf numFmtId="167" fontId="2" fillId="0" borderId="0" applyFont="0" applyFill="0" applyBorder="0" applyAlignment="0" applyProtection="0"/>
    <xf numFmtId="167" fontId="25" fillId="0" borderId="0" applyFont="0" applyFill="0" applyBorder="0" applyAlignment="0" applyProtection="0"/>
    <xf numFmtId="0" fontId="65" fillId="0" borderId="0"/>
    <xf numFmtId="0" fontId="2" fillId="0" borderId="0" applyAlignment="0">
      <alignment vertical="top"/>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xf numFmtId="0" fontId="1" fillId="0" borderId="0">
      <alignment vertical="top"/>
    </xf>
    <xf numFmtId="0" fontId="1" fillId="0" borderId="0">
      <alignment vertical="top"/>
    </xf>
    <xf numFmtId="0" fontId="2" fillId="0" borderId="0">
      <alignment wrapText="1"/>
    </xf>
    <xf numFmtId="167" fontId="2" fillId="0" borderId="0" applyFont="0" applyFill="0" applyBorder="0" applyAlignment="0" applyProtection="0"/>
    <xf numFmtId="0" fontId="25" fillId="0" borderId="0"/>
    <xf numFmtId="167" fontId="2" fillId="0" borderId="0" applyFont="0" applyFill="0" applyBorder="0" applyAlignment="0" applyProtection="0"/>
    <xf numFmtId="0" fontId="1" fillId="0" borderId="0">
      <alignment vertical="top"/>
    </xf>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 fillId="0" borderId="0"/>
    <xf numFmtId="0" fontId="1" fillId="0" borderId="0">
      <alignment vertical="top"/>
    </xf>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154" fillId="0" borderId="0" applyBorder="0">
      <alignment vertical="top"/>
    </xf>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1" fillId="0" borderId="0"/>
    <xf numFmtId="0" fontId="1" fillId="0" borderId="0">
      <alignment vertical="top"/>
    </xf>
    <xf numFmtId="167" fontId="2" fillId="0" borderId="0" applyFont="0" applyFill="0" applyBorder="0" applyAlignment="0" applyProtection="0"/>
    <xf numFmtId="0" fontId="1" fillId="0" borderId="0">
      <alignment vertical="top"/>
    </xf>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47" fillId="0" borderId="0" applyFill="0" applyBorder="0" applyAlignment="0" applyProtection="0"/>
    <xf numFmtId="167" fontId="2" fillId="0" borderId="0" applyFont="0" applyFill="0" applyBorder="0" applyAlignment="0" applyProtection="0"/>
    <xf numFmtId="0" fontId="1" fillId="0" borderId="0">
      <alignment vertical="top"/>
    </xf>
    <xf numFmtId="0" fontId="25" fillId="0" borderId="0"/>
    <xf numFmtId="0" fontId="25" fillId="0" borderId="0"/>
    <xf numFmtId="0" fontId="2" fillId="0" borderId="0"/>
    <xf numFmtId="0" fontId="1" fillId="0" borderId="0">
      <alignment vertical="top"/>
    </xf>
    <xf numFmtId="0" fontId="1" fillId="0" borderId="0">
      <alignment vertical="top"/>
    </xf>
    <xf numFmtId="167" fontId="2" fillId="0" borderId="0" applyFont="0" applyFill="0" applyBorder="0" applyAlignment="0" applyProtection="0"/>
    <xf numFmtId="0" fontId="1" fillId="0" borderId="0">
      <alignment vertical="top"/>
    </xf>
    <xf numFmtId="0" fontId="2" fillId="0" borderId="0"/>
    <xf numFmtId="0" fontId="1" fillId="0" borderId="0">
      <alignment vertical="top"/>
    </xf>
    <xf numFmtId="0" fontId="1" fillId="0" borderId="0">
      <alignment vertical="top"/>
    </xf>
    <xf numFmtId="0" fontId="25" fillId="0" borderId="0"/>
    <xf numFmtId="0" fontId="1" fillId="0" borderId="0">
      <alignment vertical="top"/>
    </xf>
    <xf numFmtId="0" fontId="1" fillId="0" borderId="0">
      <alignment vertical="top"/>
    </xf>
    <xf numFmtId="0" fontId="25" fillId="0" borderId="0"/>
    <xf numFmtId="166" fontId="2" fillId="0" borderId="0" applyFont="0" applyFill="0" applyBorder="0" applyAlignment="0" applyProtection="0"/>
    <xf numFmtId="0" fontId="1" fillId="0" borderId="0">
      <alignment vertical="top"/>
    </xf>
    <xf numFmtId="0" fontId="2" fillId="0" borderId="0"/>
    <xf numFmtId="0" fontId="1" fillId="0" borderId="0">
      <alignment vertical="top"/>
    </xf>
    <xf numFmtId="167" fontId="2" fillId="0" borderId="0" applyFont="0" applyFill="0" applyBorder="0" applyAlignment="0" applyProtection="0"/>
    <xf numFmtId="0" fontId="1" fillId="0" borderId="0">
      <alignment vertical="top"/>
    </xf>
    <xf numFmtId="0" fontId="1" fillId="0" borderId="0">
      <alignment vertical="top"/>
    </xf>
    <xf numFmtId="0" fontId="1" fillId="0" borderId="0">
      <alignment vertical="top"/>
    </xf>
    <xf numFmtId="0" fontId="25" fillId="0" borderId="0"/>
    <xf numFmtId="0" fontId="2" fillId="0" borderId="0"/>
    <xf numFmtId="0" fontId="2" fillId="0" borderId="0"/>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2" fillId="0" borderId="0"/>
    <xf numFmtId="0" fontId="1" fillId="0" borderId="0">
      <alignment vertical="top"/>
    </xf>
    <xf numFmtId="0" fontId="25" fillId="0" borderId="0"/>
    <xf numFmtId="0" fontId="2" fillId="0" borderId="0"/>
    <xf numFmtId="0" fontId="2" fillId="0" borderId="0"/>
    <xf numFmtId="0" fontId="1" fillId="0" borderId="0">
      <alignment vertical="top"/>
    </xf>
    <xf numFmtId="0" fontId="25" fillId="0" borderId="0"/>
    <xf numFmtId="0" fontId="25" fillId="0" borderId="0"/>
    <xf numFmtId="0" fontId="1" fillId="0" borderId="0">
      <alignment vertical="top"/>
    </xf>
    <xf numFmtId="0" fontId="1" fillId="0" borderId="0">
      <alignment vertical="top"/>
    </xf>
    <xf numFmtId="0" fontId="25" fillId="0" borderId="0"/>
    <xf numFmtId="0" fontId="1" fillId="0" borderId="0">
      <alignment vertical="top"/>
    </xf>
    <xf numFmtId="0" fontId="25" fillId="0" borderId="0"/>
    <xf numFmtId="0" fontId="2" fillId="0" borderId="0"/>
    <xf numFmtId="0" fontId="1" fillId="0" borderId="0">
      <alignment vertical="top"/>
    </xf>
    <xf numFmtId="0" fontId="25" fillId="0" borderId="0"/>
    <xf numFmtId="0" fontId="2" fillId="0" borderId="0"/>
    <xf numFmtId="0" fontId="1" fillId="0" borderId="0">
      <alignment vertical="top"/>
    </xf>
    <xf numFmtId="0" fontId="25" fillId="0" borderId="0"/>
    <xf numFmtId="0" fontId="1" fillId="0" borderId="0">
      <alignment vertical="top"/>
    </xf>
    <xf numFmtId="0" fontId="25" fillId="0" borderId="0"/>
    <xf numFmtId="0" fontId="2" fillId="0" borderId="0"/>
    <xf numFmtId="0" fontId="1" fillId="0" borderId="0">
      <alignment vertical="top"/>
    </xf>
    <xf numFmtId="0" fontId="25" fillId="0" borderId="0"/>
    <xf numFmtId="0" fontId="2" fillId="0" borderId="0"/>
    <xf numFmtId="0" fontId="2" fillId="0" borderId="0"/>
    <xf numFmtId="0" fontId="1" fillId="0" borderId="0">
      <alignment vertical="top"/>
    </xf>
    <xf numFmtId="0" fontId="25" fillId="0" borderId="0"/>
    <xf numFmtId="0" fontId="2" fillId="0" borderId="0"/>
    <xf numFmtId="0" fontId="25" fillId="0" borderId="0"/>
    <xf numFmtId="0" fontId="1" fillId="0" borderId="0">
      <alignment vertical="top"/>
    </xf>
    <xf numFmtId="0" fontId="25" fillId="0" borderId="0"/>
    <xf numFmtId="167" fontId="25" fillId="0" borderId="0" applyFont="0" applyFill="0" applyBorder="0" applyAlignment="0" applyProtection="0"/>
    <xf numFmtId="0" fontId="25" fillId="0" borderId="0"/>
    <xf numFmtId="0" fontId="1" fillId="0" borderId="0">
      <alignment vertical="top"/>
    </xf>
    <xf numFmtId="0" fontId="1" fillId="0" borderId="0">
      <alignment vertical="top"/>
    </xf>
    <xf numFmtId="0" fontId="2" fillId="0" borderId="0">
      <alignment wrapText="1"/>
    </xf>
    <xf numFmtId="167" fontId="25" fillId="0" borderId="0" applyFont="0" applyFill="0" applyBorder="0" applyAlignment="0" applyProtection="0"/>
    <xf numFmtId="0" fontId="25" fillId="0" borderId="0"/>
    <xf numFmtId="167" fontId="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 fillId="0" borderId="0"/>
    <xf numFmtId="0" fontId="1" fillId="0" borderId="0">
      <alignment vertical="top"/>
    </xf>
    <xf numFmtId="0" fontId="2" fillId="0" borderId="0">
      <alignment wrapText="1"/>
    </xf>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47" fillId="0" borderId="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1" fillId="0" borderId="0">
      <alignment vertical="top"/>
    </xf>
    <xf numFmtId="0" fontId="25" fillId="0" borderId="0"/>
    <xf numFmtId="0" fontId="2" fillId="0" borderId="0"/>
    <xf numFmtId="0" fontId="1" fillId="0" borderId="0">
      <alignment vertical="top"/>
    </xf>
    <xf numFmtId="0" fontId="2" fillId="0" borderId="0"/>
    <xf numFmtId="0" fontId="1" fillId="0" borderId="0">
      <alignment vertical="top"/>
    </xf>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 fillId="0" borderId="0"/>
    <xf numFmtId="0" fontId="1" fillId="0" borderId="0">
      <alignment vertical="top"/>
    </xf>
    <xf numFmtId="0" fontId="1" fillId="0" borderId="0">
      <alignment vertical="top"/>
    </xf>
    <xf numFmtId="167" fontId="2" fillId="0" borderId="0" applyFont="0" applyFill="0" applyBorder="0" applyAlignment="0" applyProtection="0"/>
    <xf numFmtId="0" fontId="1" fillId="0" borderId="0">
      <alignment vertical="top"/>
    </xf>
    <xf numFmtId="0" fontId="2" fillId="0" borderId="0"/>
    <xf numFmtId="0" fontId="1" fillId="0" borderId="0">
      <alignment vertical="top"/>
    </xf>
    <xf numFmtId="0" fontId="2" fillId="0" borderId="0"/>
    <xf numFmtId="0" fontId="1" fillId="0" borderId="0">
      <alignment vertical="top"/>
    </xf>
    <xf numFmtId="0" fontId="25" fillId="0" borderId="0"/>
    <xf numFmtId="0" fontId="2" fillId="0" borderId="0"/>
    <xf numFmtId="0" fontId="2" fillId="0" borderId="0"/>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1" fillId="0" borderId="0">
      <alignment vertical="top"/>
    </xf>
    <xf numFmtId="0" fontId="1" fillId="0" borderId="0">
      <alignment vertical="top"/>
    </xf>
    <xf numFmtId="0" fontId="25" fillId="0" borderId="0"/>
    <xf numFmtId="0" fontId="2" fillId="0" borderId="0"/>
    <xf numFmtId="0" fontId="1" fillId="0" borderId="0">
      <alignment vertical="top"/>
    </xf>
    <xf numFmtId="0" fontId="25" fillId="0" borderId="0"/>
    <xf numFmtId="167" fontId="2" fillId="0" borderId="0" applyFont="0" applyFill="0" applyBorder="0" applyAlignment="0" applyProtection="0"/>
    <xf numFmtId="0" fontId="25" fillId="0" borderId="0"/>
    <xf numFmtId="0" fontId="1" fillId="0" borderId="0">
      <alignment vertical="top"/>
    </xf>
    <xf numFmtId="0" fontId="1" fillId="0" borderId="0">
      <alignment vertical="top"/>
    </xf>
    <xf numFmtId="167" fontId="2" fillId="0" borderId="0" applyFont="0" applyFill="0" applyBorder="0" applyAlignment="0" applyProtection="0"/>
    <xf numFmtId="0" fontId="1" fillId="0" borderId="0">
      <alignment vertical="top"/>
    </xf>
    <xf numFmtId="0" fontId="2" fillId="0" borderId="0"/>
    <xf numFmtId="0" fontId="1" fillId="0" borderId="0">
      <alignment vertical="top"/>
    </xf>
    <xf numFmtId="0" fontId="2" fillId="0" borderId="0"/>
    <xf numFmtId="0" fontId="1" fillId="0" borderId="0">
      <alignment vertical="top"/>
    </xf>
    <xf numFmtId="0" fontId="25" fillId="0" borderId="0"/>
    <xf numFmtId="0" fontId="2" fillId="0" borderId="0"/>
    <xf numFmtId="0" fontId="2" fillId="0" borderId="0"/>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xf numFmtId="0" fontId="1" fillId="0" borderId="0">
      <alignment vertical="top"/>
    </xf>
    <xf numFmtId="0" fontId="2" fillId="0" borderId="0"/>
    <xf numFmtId="0" fontId="1" fillId="0" borderId="0">
      <alignment vertical="top"/>
    </xf>
    <xf numFmtId="0" fontId="25" fillId="0" borderId="0"/>
    <xf numFmtId="0" fontId="2" fillId="0" borderId="0"/>
    <xf numFmtId="0" fontId="25" fillId="0" borderId="0"/>
    <xf numFmtId="0" fontId="1" fillId="0" borderId="0">
      <alignment vertical="top"/>
    </xf>
    <xf numFmtId="0" fontId="2" fillId="0" borderId="0"/>
    <xf numFmtId="0" fontId="1" fillId="0" borderId="0">
      <alignment vertical="top"/>
    </xf>
    <xf numFmtId="0" fontId="1" fillId="0" borderId="0">
      <alignment vertical="top"/>
    </xf>
    <xf numFmtId="0" fontId="25" fillId="0" borderId="0"/>
    <xf numFmtId="0" fontId="2" fillId="0" borderId="0"/>
    <xf numFmtId="0" fontId="1" fillId="0" borderId="0">
      <alignment vertical="top"/>
    </xf>
    <xf numFmtId="0" fontId="25" fillId="0" borderId="0"/>
    <xf numFmtId="0" fontId="2" fillId="0" borderId="0"/>
    <xf numFmtId="0" fontId="25" fillId="0" borderId="0"/>
    <xf numFmtId="0" fontId="2" fillId="0" borderId="0"/>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1" fillId="0" borderId="0">
      <alignment vertical="top"/>
    </xf>
    <xf numFmtId="0" fontId="1" fillId="0" borderId="0">
      <alignment vertical="top"/>
    </xf>
    <xf numFmtId="167" fontId="1" fillId="0" borderId="0" applyFont="0" applyFill="0" applyBorder="0" applyAlignment="0" applyProtection="0">
      <alignment vertical="top"/>
    </xf>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 fillId="0" borderId="0">
      <alignment vertical="top"/>
    </xf>
    <xf numFmtId="167" fontId="2" fillId="0" borderId="0" applyFont="0" applyFill="0" applyBorder="0" applyAlignment="0" applyProtection="0"/>
    <xf numFmtId="171" fontId="2" fillId="0" borderId="0" applyNumberFormat="0" applyFill="0" applyBorder="0">
      <alignment vertical="top"/>
    </xf>
    <xf numFmtId="0" fontId="157" fillId="0" borderId="0" applyNumberFormat="0" applyFill="0" applyBorder="0">
      <alignment horizontal="justify"/>
    </xf>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77" fillId="55" borderId="53"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0" fillId="69" borderId="54" applyNumberFormat="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81" fillId="0" borderId="56" applyNumberFormat="0" applyFill="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93" fillId="50" borderId="53" applyNumberFormat="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0" fontId="119" fillId="55" borderId="64" applyNumberFormat="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74" fillId="0" borderId="50" applyNumberFormat="0" applyFill="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75" fillId="0" borderId="51" applyNumberFormat="0" applyFill="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45" fillId="0" borderId="71" applyNumberFormat="0" applyFill="0" applyAlignment="0" applyProtection="0"/>
    <xf numFmtId="0" fontId="156" fillId="0" borderId="0" applyNumberFormat="0" applyFill="0" applyBorder="0" applyAlignment="0" applyProtection="0">
      <alignment vertical="top"/>
      <protection locked="0"/>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167" fontId="2" fillId="0" borderId="0" applyFont="0" applyFill="0" applyBorder="0" applyAlignment="0" applyProtection="0"/>
    <xf numFmtId="171" fontId="2" fillId="0" borderId="0" applyNumberFormat="0" applyFill="0" applyBorder="0">
      <alignment vertical="top"/>
    </xf>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71" fontId="2" fillId="0" borderId="0" applyNumberFormat="0" applyFill="0" applyBorder="0">
      <alignment vertical="top"/>
    </xf>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156" fillId="0" borderId="0" applyNumberFormat="0" applyFill="0" applyBorder="0" applyAlignment="0" applyProtection="0">
      <alignment vertical="top"/>
      <protection locked="0"/>
    </xf>
    <xf numFmtId="166" fontId="2" fillId="0" borderId="0" applyFont="0" applyFill="0" applyBorder="0" applyAlignment="0" applyProtection="0"/>
    <xf numFmtId="167" fontId="2" fillId="0" borderId="0" applyFont="0" applyFill="0" applyBorder="0" applyAlignment="0" applyProtection="0"/>
    <xf numFmtId="171" fontId="2" fillId="0" borderId="0" applyNumberFormat="0" applyFill="0" applyBorder="0">
      <alignment vertical="top"/>
    </xf>
    <xf numFmtId="171" fontId="2" fillId="0" borderId="0" applyNumberFormat="0" applyFill="0" applyBorder="0">
      <alignment vertical="top"/>
    </xf>
    <xf numFmtId="0" fontId="2" fillId="0" borderId="0" applyBorder="0">
      <alignment vertical="top"/>
    </xf>
    <xf numFmtId="0" fontId="31" fillId="0" borderId="36" applyBorder="0" applyAlignment="0">
      <alignment horizontal="center"/>
    </xf>
    <xf numFmtId="0" fontId="2" fillId="0" borderId="0" applyBorder="0">
      <alignment vertical="top"/>
    </xf>
    <xf numFmtId="166" fontId="2" fillId="0" borderId="0" applyFont="0" applyFill="0" applyBorder="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71" fontId="2" fillId="0" borderId="0" applyNumberFormat="0" applyFill="0" applyBorder="0">
      <alignment vertical="top"/>
    </xf>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71" fontId="2" fillId="0" borderId="0" applyNumberFormat="0" applyFill="0" applyBorder="0">
      <alignment vertical="top"/>
    </xf>
    <xf numFmtId="171" fontId="2" fillId="0" borderId="0" applyNumberFormat="0" applyFill="0" applyBorder="0">
      <alignment vertical="top"/>
    </xf>
    <xf numFmtId="166"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65" fillId="43" borderId="0" applyNumberFormat="0" applyBorder="0" applyAlignment="0" applyProtection="0"/>
    <xf numFmtId="0" fontId="65" fillId="45"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65" fillId="44" borderId="0" applyNumberFormat="0" applyBorder="0" applyAlignment="0" applyProtection="0"/>
    <xf numFmtId="0" fontId="65" fillId="46" borderId="0" applyNumberFormat="0" applyBorder="0" applyAlignment="0" applyProtection="0"/>
    <xf numFmtId="0" fontId="65" fillId="52" borderId="0" applyNumberFormat="0" applyBorder="0" applyAlignment="0" applyProtection="0"/>
    <xf numFmtId="0" fontId="65" fillId="49" borderId="0" applyNumberFormat="0" applyBorder="0" applyAlignment="0" applyProtection="0"/>
    <xf numFmtId="0" fontId="65" fillId="44" borderId="0" applyNumberFormat="0" applyBorder="0" applyAlignment="0" applyProtection="0"/>
    <xf numFmtId="0" fontId="65" fillId="54" borderId="0" applyNumberFormat="0" applyBorder="0" applyAlignment="0" applyProtection="0"/>
    <xf numFmtId="0" fontId="66" fillId="56" borderId="0" applyNumberFormat="0" applyBorder="0" applyAlignment="0" applyProtection="0"/>
    <xf numFmtId="0" fontId="66" fillId="46" borderId="0" applyNumberFormat="0" applyBorder="0" applyAlignment="0" applyProtection="0"/>
    <xf numFmtId="0" fontId="66" fillId="52"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73" fillId="47" borderId="0" applyNumberFormat="0" applyBorder="0" applyAlignment="0" applyProtection="0"/>
    <xf numFmtId="0" fontId="77" fillId="55" borderId="53" applyNumberFormat="0" applyAlignment="0" applyProtection="0"/>
    <xf numFmtId="0" fontId="80" fillId="69" borderId="54" applyNumberFormat="0" applyAlignment="0" applyProtection="0"/>
    <xf numFmtId="0" fontId="81" fillId="0" borderId="56" applyNumberFormat="0" applyFill="0" applyAlignment="0" applyProtection="0"/>
    <xf numFmtId="0" fontId="66" fillId="62" borderId="0" applyNumberFormat="0" applyBorder="0" applyAlignment="0" applyProtection="0"/>
    <xf numFmtId="0" fontId="66" fillId="64" borderId="0" applyNumberFormat="0" applyBorder="0" applyAlignment="0" applyProtection="0"/>
    <xf numFmtId="0" fontId="66" fillId="65"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57" borderId="0" applyNumberFormat="0" applyBorder="0" applyAlignment="0" applyProtection="0"/>
    <xf numFmtId="0" fontId="93" fillId="50" borderId="53" applyNumberFormat="0" applyAlignment="0" applyProtection="0"/>
    <xf numFmtId="0" fontId="69" fillId="45" borderId="0" applyNumberFormat="0" applyBorder="0" applyAlignment="0" applyProtection="0"/>
    <xf numFmtId="0" fontId="106" fillId="53" borderId="0" applyNumberFormat="0" applyBorder="0" applyAlignment="0" applyProtection="0"/>
    <xf numFmtId="0" fontId="2" fillId="48" borderId="63"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19" fillId="55" borderId="64" applyNumberFormat="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104" fillId="0" borderId="0" applyNumberFormat="0" applyFill="0" applyBorder="0" applyAlignment="0" applyProtection="0"/>
    <xf numFmtId="0" fontId="96" fillId="0" borderId="0" applyNumberFormat="0" applyFill="0" applyBorder="0" applyAlignment="0" applyProtection="0"/>
    <xf numFmtId="0" fontId="136" fillId="0" borderId="0" applyNumberFormat="0" applyFill="0" applyBorder="0" applyAlignment="0" applyProtection="0"/>
    <xf numFmtId="0" fontId="74" fillId="0" borderId="50" applyNumberFormat="0" applyFill="0" applyAlignment="0" applyProtection="0"/>
    <xf numFmtId="0" fontId="75" fillId="0" borderId="51" applyNumberFormat="0" applyFill="0" applyAlignment="0" applyProtection="0"/>
    <xf numFmtId="0" fontId="76" fillId="0" borderId="52" applyNumberFormat="0" applyFill="0" applyAlignment="0" applyProtection="0"/>
    <xf numFmtId="0" fontId="76" fillId="0" borderId="0" applyNumberFormat="0" applyFill="0" applyBorder="0" applyAlignment="0" applyProtection="0"/>
    <xf numFmtId="0" fontId="145" fillId="0" borderId="71" applyNumberFormat="0" applyFill="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1" fillId="0" borderId="0">
      <alignment vertical="top"/>
    </xf>
    <xf numFmtId="167" fontId="25" fillId="0" borderId="0" applyFont="0" applyFill="0" applyBorder="0" applyAlignment="0" applyProtection="0"/>
    <xf numFmtId="0" fontId="158" fillId="0" borderId="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0" fontId="158" fillId="0" borderId="0">
      <alignment vertical="top"/>
    </xf>
    <xf numFmtId="0" fontId="25" fillId="0" borderId="0"/>
    <xf numFmtId="0" fontId="25" fillId="0" borderId="0"/>
    <xf numFmtId="167" fontId="2" fillId="0" borderId="0" applyFont="0" applyFill="0" applyBorder="0" applyAlignment="0" applyProtection="0"/>
    <xf numFmtId="167" fontId="25"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5" fillId="0" borderId="0" applyFont="0" applyFill="0" applyBorder="0" applyAlignment="0" applyProtection="0"/>
    <xf numFmtId="9" fontId="25" fillId="0" borderId="0" applyFont="0" applyFill="0" applyBorder="0" applyAlignment="0" applyProtection="0"/>
    <xf numFmtId="167" fontId="2" fillId="0" borderId="0" applyFont="0" applyFill="0" applyBorder="0" applyAlignment="0" applyProtection="0"/>
    <xf numFmtId="0" fontId="80" fillId="69" borderId="54" applyNumberFormat="0" applyAlignment="0" applyProtection="0"/>
    <xf numFmtId="0" fontId="1" fillId="0" borderId="0">
      <alignment vertical="top"/>
    </xf>
    <xf numFmtId="0" fontId="1" fillId="0" borderId="0">
      <alignment vertical="top"/>
    </xf>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73" fillId="47" borderId="0" applyNumberFormat="0" applyBorder="0" applyAlignment="0" applyProtection="0"/>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93" fillId="50" borderId="53" applyNumberFormat="0" applyAlignment="0" applyProtection="0"/>
    <xf numFmtId="0" fontId="81" fillId="0" borderId="56" applyNumberFormat="0" applyFill="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 fillId="0" borderId="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06" fillId="53" borderId="0" applyNumberFormat="0" applyBorder="0" applyAlignment="0" applyProtection="0"/>
    <xf numFmtId="0" fontId="25" fillId="0" borderId="0"/>
    <xf numFmtId="171" fontId="2" fillId="0" borderId="0" applyNumberFormat="0" applyFill="0" applyBorder="0">
      <alignment vertical="top"/>
    </xf>
    <xf numFmtId="171" fontId="2" fillId="0" borderId="0" applyNumberFormat="0" applyFill="0" applyBorder="0">
      <alignment vertical="top"/>
    </xf>
    <xf numFmtId="0" fontId="25" fillId="0" borderId="0"/>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0" fontId="25" fillId="0" borderId="0"/>
    <xf numFmtId="0" fontId="1" fillId="0" borderId="0">
      <alignment vertical="top"/>
    </xf>
    <xf numFmtId="171" fontId="2" fillId="0" borderId="0" applyNumberFormat="0" applyFill="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0" borderId="0">
      <alignment vertical="top"/>
    </xf>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0" borderId="0">
      <alignment vertical="top"/>
    </xf>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pplyBorder="0">
      <alignment vertical="top"/>
    </xf>
    <xf numFmtId="0" fontId="1" fillId="0" borderId="0">
      <alignment vertical="top"/>
    </xf>
    <xf numFmtId="0" fontId="2" fillId="0" borderId="0" applyBorder="0">
      <alignment vertical="top"/>
    </xf>
    <xf numFmtId="0" fontId="2" fillId="0" borderId="0" applyBorder="0">
      <alignment vertical="top"/>
    </xf>
    <xf numFmtId="0" fontId="2" fillId="0" borderId="0" applyBorder="0">
      <alignment vertical="top"/>
    </xf>
    <xf numFmtId="171" fontId="2" fillId="0" borderId="0" applyNumberFormat="0" applyFill="0" applyBorder="0">
      <alignment vertical="top"/>
    </xf>
    <xf numFmtId="0" fontId="2" fillId="0" borderId="0" applyBorder="0">
      <alignment vertical="top"/>
    </xf>
    <xf numFmtId="171" fontId="2" fillId="0" borderId="0" applyNumberFormat="0" applyFill="0" applyBorder="0">
      <alignment vertical="top"/>
    </xf>
    <xf numFmtId="171" fontId="2" fillId="0" borderId="0" applyNumberFormat="0" applyFill="0" applyBorder="0">
      <alignment vertical="top"/>
    </xf>
    <xf numFmtId="0" fontId="2" fillId="0" borderId="0" applyBorder="0">
      <alignment vertical="top"/>
    </xf>
    <xf numFmtId="0" fontId="2" fillId="0" borderId="0" applyBorder="0">
      <alignment vertical="top"/>
    </xf>
    <xf numFmtId="171" fontId="2" fillId="0" borderId="0" applyNumberFormat="0" applyFill="0" applyBorder="0">
      <alignment vertical="top"/>
    </xf>
    <xf numFmtId="171" fontId="2" fillId="0" borderId="0" applyNumberFormat="0" applyFill="0" applyBorder="0">
      <alignment vertical="top"/>
    </xf>
    <xf numFmtId="0" fontId="2" fillId="0" borderId="0" applyBorder="0">
      <alignment vertical="top"/>
    </xf>
    <xf numFmtId="0" fontId="2" fillId="0" borderId="0" applyBorder="0">
      <alignment vertical="top"/>
    </xf>
    <xf numFmtId="0" fontId="2" fillId="0" borderId="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0" fontId="2" fillId="0" borderId="0" applyBorder="0">
      <alignment vertical="top"/>
    </xf>
    <xf numFmtId="0" fontId="2" fillId="0" borderId="0" applyBorder="0">
      <alignment vertical="top"/>
    </xf>
    <xf numFmtId="0" fontId="2" fillId="0" borderId="0" applyBorder="0">
      <alignment vertical="top"/>
    </xf>
    <xf numFmtId="0" fontId="2" fillId="0" borderId="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171" fontId="2" fillId="0" borderId="0" applyNumberFormat="0" applyFill="0" applyBorder="0">
      <alignment vertical="top"/>
    </xf>
    <xf numFmtId="0" fontId="2" fillId="0" borderId="0" applyBorder="0">
      <alignment vertical="top"/>
    </xf>
    <xf numFmtId="0" fontId="2" fillId="0" borderId="0" applyBorder="0">
      <alignment vertical="top"/>
    </xf>
    <xf numFmtId="0" fontId="2" fillId="0" borderId="0" applyBorder="0">
      <alignment vertical="top"/>
    </xf>
    <xf numFmtId="0" fontId="2" fillId="0" borderId="0" applyBorder="0">
      <alignment vertical="top"/>
    </xf>
    <xf numFmtId="0" fontId="2" fillId="0" borderId="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171" fontId="2" fillId="0" borderId="0" applyNumberFormat="0" applyFill="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wrapText="1"/>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lignment wrapText="1"/>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0" fontId="25" fillId="0" borderId="0"/>
    <xf numFmtId="0" fontId="2"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0" fontId="25" fillId="0" borderId="0"/>
    <xf numFmtId="171" fontId="2" fillId="0" borderId="0" applyNumberFormat="0" applyFill="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171" fontId="2" fillId="0" borderId="0" applyNumberFormat="0" applyFill="0" applyBorder="0">
      <alignment vertical="top"/>
    </xf>
    <xf numFmtId="0" fontId="25" fillId="0" borderId="0"/>
    <xf numFmtId="0" fontId="25" fillId="0" borderId="0"/>
    <xf numFmtId="0" fontId="25" fillId="0" borderId="0"/>
    <xf numFmtId="0" fontId="25" fillId="0" borderId="0"/>
    <xf numFmtId="0" fontId="25" fillId="0" borderId="0"/>
    <xf numFmtId="0" fontId="25" fillId="0" borderId="0"/>
    <xf numFmtId="171" fontId="2" fillId="0" borderId="0" applyNumberFormat="0" applyFill="0" applyBorder="0">
      <alignment vertical="top"/>
    </xf>
    <xf numFmtId="0" fontId="25" fillId="0" borderId="0"/>
    <xf numFmtId="0" fontId="25" fillId="0" borderId="0"/>
    <xf numFmtId="171" fontId="2" fillId="0" borderId="0" applyNumberFormat="0" applyFill="0" applyBorder="0">
      <alignment vertical="top"/>
    </xf>
    <xf numFmtId="0" fontId="25" fillId="0" borderId="0"/>
    <xf numFmtId="0" fontId="25" fillId="0" borderId="0"/>
    <xf numFmtId="0" fontId="2" fillId="48" borderId="63" applyNumberFormat="0" applyFont="0" applyAlignment="0" applyProtection="0"/>
    <xf numFmtId="0" fontId="2" fillId="48" borderId="63" applyNumberFormat="0" applyFont="0" applyAlignment="0" applyProtection="0"/>
    <xf numFmtId="0" fontId="2" fillId="48" borderId="63"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76" fillId="0" borderId="52" applyNumberFormat="0" applyFill="0" applyAlignment="0" applyProtection="0"/>
    <xf numFmtId="0" fontId="104" fillId="0" borderId="0" applyNumberFormat="0" applyFill="0" applyBorder="0" applyAlignment="0" applyProtection="0"/>
    <xf numFmtId="0" fontId="2" fillId="0" borderId="0">
      <alignment vertical="top"/>
    </xf>
    <xf numFmtId="0" fontId="2" fillId="0" borderId="0" applyNumberFormat="0" applyFont="0" applyFill="0" applyBorder="0" applyAlignment="0" applyProtection="0"/>
    <xf numFmtId="0" fontId="163" fillId="0" borderId="0">
      <alignment vertical="top"/>
    </xf>
    <xf numFmtId="0" fontId="25" fillId="0" borderId="0"/>
    <xf numFmtId="0" fontId="25" fillId="0" borderId="0"/>
    <xf numFmtId="9"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9" fontId="25" fillId="0" borderId="0" applyFont="0" applyFill="0" applyBorder="0" applyAlignment="0" applyProtection="0"/>
    <xf numFmtId="0" fontId="164" fillId="0" borderId="0">
      <alignment vertical="top"/>
    </xf>
    <xf numFmtId="0" fontId="25" fillId="0" borderId="0"/>
    <xf numFmtId="167" fontId="2" fillId="0" borderId="0" applyFont="0" applyFill="0" applyBorder="0" applyAlignment="0" applyProtection="0"/>
    <xf numFmtId="0" fontId="164" fillId="0" borderId="0">
      <alignment vertical="top"/>
    </xf>
    <xf numFmtId="9" fontId="25" fillId="0" borderId="0" applyFont="0" applyFill="0" applyBorder="0" applyAlignment="0" applyProtection="0"/>
    <xf numFmtId="0" fontId="25" fillId="0" borderId="0"/>
    <xf numFmtId="0" fontId="24" fillId="0" borderId="0" applyNumberFormat="0" applyFill="0" applyBorder="0" applyAlignment="0" applyProtection="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63" fillId="0" borderId="0">
      <alignment vertical="top"/>
    </xf>
    <xf numFmtId="0" fontId="63" fillId="0" borderId="0">
      <alignment vertical="top"/>
    </xf>
    <xf numFmtId="0" fontId="63" fillId="0" borderId="0">
      <alignment vertical="top"/>
    </xf>
    <xf numFmtId="0" fontId="2" fillId="0" borderId="0"/>
    <xf numFmtId="0" fontId="2" fillId="0" borderId="0"/>
    <xf numFmtId="0" fontId="2" fillId="0" borderId="0"/>
    <xf numFmtId="0" fontId="1" fillId="0" borderId="0">
      <alignment vertical="top"/>
    </xf>
    <xf numFmtId="0" fontId="1"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63" fillId="0" borderId="0">
      <alignment vertical="top"/>
    </xf>
    <xf numFmtId="0" fontId="63" fillId="0" borderId="0">
      <alignment vertical="top"/>
    </xf>
    <xf numFmtId="0" fontId="1" fillId="0" borderId="0">
      <alignment vertical="top"/>
    </xf>
    <xf numFmtId="198" fontId="2" fillId="0" borderId="0" applyFont="0" applyFill="0" applyBorder="0" applyAlignment="0" applyProtection="0"/>
    <xf numFmtId="198" fontId="64"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0" fontId="156" fillId="0" borderId="0" applyNumberFormat="0" applyFill="0" applyBorder="0" applyAlignment="0" applyProtection="0">
      <alignment vertical="top"/>
      <protection locked="0"/>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14" fontId="112" fillId="0" borderId="0"/>
    <xf numFmtId="0" fontId="1" fillId="0" borderId="0">
      <alignment vertical="top"/>
    </xf>
    <xf numFmtId="0" fontId="1" fillId="0" borderId="0">
      <alignment vertical="top"/>
    </xf>
    <xf numFmtId="14" fontId="112" fillId="0" borderId="0"/>
    <xf numFmtId="14" fontId="112" fillId="0" borderId="0"/>
    <xf numFmtId="0" fontId="2" fillId="0" borderId="0">
      <alignment vertical="top"/>
    </xf>
    <xf numFmtId="14" fontId="112" fillId="0" borderId="0"/>
    <xf numFmtId="0" fontId="2" fillId="0" borderId="0">
      <alignment vertical="top"/>
    </xf>
    <xf numFmtId="14" fontId="112" fillId="0" borderId="0"/>
    <xf numFmtId="0" fontId="25" fillId="0" borderId="0"/>
    <xf numFmtId="14" fontId="112" fillId="0" borderId="0"/>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 fillId="0" borderId="0"/>
    <xf numFmtId="14" fontId="112" fillId="0" borderId="0"/>
    <xf numFmtId="0" fontId="1" fillId="0" borderId="0">
      <alignment vertical="top"/>
    </xf>
    <xf numFmtId="0" fontId="25" fillId="0" borderId="0"/>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14" fontId="112" fillId="0" borderId="0"/>
    <xf numFmtId="14" fontId="112" fillId="0" borderId="0"/>
    <xf numFmtId="14" fontId="112" fillId="0" borderId="0"/>
    <xf numFmtId="14" fontId="112" fillId="0" borderId="0"/>
    <xf numFmtId="14" fontId="112" fillId="0" borderId="0"/>
    <xf numFmtId="0" fontId="1" fillId="0" borderId="0"/>
    <xf numFmtId="0" fontId="64" fillId="0" borderId="0">
      <alignment vertical="top"/>
    </xf>
    <xf numFmtId="14" fontId="112" fillId="0" borderId="0"/>
    <xf numFmtId="0" fontId="25" fillId="0" borderId="0"/>
    <xf numFmtId="0" fontId="25" fillId="0" borderId="0"/>
    <xf numFmtId="0" fontId="25" fillId="0" borderId="0"/>
    <xf numFmtId="0" fontId="64" fillId="0" borderId="0">
      <alignment vertical="top"/>
    </xf>
    <xf numFmtId="0" fontId="64" fillId="0" borderId="0">
      <alignment vertical="top"/>
    </xf>
    <xf numFmtId="0" fontId="64"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25" fillId="0" borderId="0"/>
    <xf numFmtId="0" fontId="25" fillId="0" borderId="0"/>
    <xf numFmtId="14" fontId="1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25" fillId="0" borderId="0"/>
    <xf numFmtId="0" fontId="25" fillId="0" borderId="0"/>
    <xf numFmtId="0" fontId="1" fillId="0" borderId="0"/>
    <xf numFmtId="0" fontId="1" fillId="0" borderId="0"/>
    <xf numFmtId="0" fontId="1" fillId="0" borderId="0"/>
    <xf numFmtId="0" fontId="64" fillId="0" borderId="0">
      <alignment vertical="top"/>
    </xf>
    <xf numFmtId="0" fontId="64" fillId="0" borderId="0">
      <alignment vertical="top"/>
    </xf>
    <xf numFmtId="0" fontId="64" fillId="0" borderId="0">
      <alignment vertical="top"/>
    </xf>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1" fillId="0" borderId="0">
      <alignment vertical="top"/>
    </xf>
    <xf numFmtId="0" fontId="25" fillId="0" borderId="0"/>
    <xf numFmtId="0" fontId="1" fillId="0" borderId="0">
      <alignment vertical="top"/>
    </xf>
    <xf numFmtId="0" fontId="25" fillId="0" borderId="0"/>
    <xf numFmtId="0" fontId="1" fillId="0" borderId="0">
      <alignment vertical="top"/>
    </xf>
    <xf numFmtId="0" fontId="25" fillId="0" borderId="0"/>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25" fillId="0" borderId="0"/>
    <xf numFmtId="0" fontId="25" fillId="0" borderId="0"/>
    <xf numFmtId="0" fontId="25" fillId="0" borderId="0"/>
    <xf numFmtId="0" fontId="1" fillId="0" borderId="0">
      <alignment vertical="top"/>
    </xf>
    <xf numFmtId="0" fontId="25" fillId="0" borderId="0"/>
    <xf numFmtId="0" fontId="1" fillId="0" borderId="0">
      <alignment vertical="top"/>
    </xf>
    <xf numFmtId="0" fontId="25" fillId="0" borderId="0"/>
    <xf numFmtId="0" fontId="1"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4" fontId="1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25" fillId="0" borderId="0"/>
    <xf numFmtId="0" fontId="1" fillId="0" borderId="0">
      <alignment vertical="top"/>
    </xf>
    <xf numFmtId="0" fontId="25" fillId="0" borderId="0"/>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14" fontId="112"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5"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12" fillId="48" borderId="63" applyNumberFormat="0" applyFont="0" applyAlignment="0" applyProtection="0"/>
    <xf numFmtId="0" fontId="112" fillId="48" borderId="63" applyNumberFormat="0" applyFont="0" applyAlignment="0" applyProtection="0"/>
    <xf numFmtId="0" fontId="112" fillId="48" borderId="63" applyNumberFormat="0" applyFont="0" applyAlignment="0" applyProtection="0"/>
    <xf numFmtId="0" fontId="112" fillId="48" borderId="63" applyNumberFormat="0" applyFont="0" applyAlignment="0" applyProtection="0"/>
    <xf numFmtId="0" fontId="112" fillId="48" borderId="63" applyNumberFormat="0" applyFont="0" applyAlignment="0" applyProtection="0"/>
    <xf numFmtId="9"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0" fontId="25" fillId="0" borderId="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xf numFmtId="0" fontId="25" fillId="0" borderId="0"/>
    <xf numFmtId="167" fontId="25" fillId="0" borderId="0" applyFont="0" applyFill="0" applyBorder="0" applyAlignment="0" applyProtection="0"/>
    <xf numFmtId="0" fontId="25" fillId="0" borderId="0"/>
    <xf numFmtId="0" fontId="25" fillId="0" borderId="0"/>
    <xf numFmtId="0" fontId="25" fillId="0" borderId="0"/>
    <xf numFmtId="167" fontId="25" fillId="0" borderId="0" applyFont="0" applyFill="0" applyBorder="0" applyAlignment="0" applyProtection="0"/>
    <xf numFmtId="0" fontId="25" fillId="0" borderId="0"/>
    <xf numFmtId="0" fontId="45" fillId="0" borderId="0">
      <alignment horizontal="left" vertical="top" wrapText="1"/>
    </xf>
    <xf numFmtId="0" fontId="2" fillId="0" borderId="0">
      <alignment vertical="top"/>
    </xf>
    <xf numFmtId="0" fontId="2" fillId="0" borderId="0">
      <alignment vertical="top"/>
    </xf>
    <xf numFmtId="167" fontId="25" fillId="0" borderId="0" applyFont="0" applyFill="0" applyBorder="0" applyAlignment="0" applyProtection="0"/>
    <xf numFmtId="43" fontId="25" fillId="0" borderId="0" applyFont="0" applyFill="0" applyBorder="0" applyAlignment="0" applyProtection="0"/>
    <xf numFmtId="0" fontId="92" fillId="0" borderId="0" applyNumberFormat="0" applyFont="0" applyBorder="0" applyAlignment="0"/>
    <xf numFmtId="9" fontId="25" fillId="0" borderId="0" applyFont="0" applyFill="0" applyBorder="0" applyAlignment="0" applyProtection="0"/>
    <xf numFmtId="0" fontId="2" fillId="0" borderId="0"/>
    <xf numFmtId="38" fontId="45" fillId="0" borderId="0"/>
    <xf numFmtId="0" fontId="46" fillId="0" borderId="0"/>
    <xf numFmtId="0" fontId="2" fillId="0" borderId="0"/>
    <xf numFmtId="0" fontId="46" fillId="0" borderId="0"/>
    <xf numFmtId="0" fontId="47" fillId="11" borderId="0"/>
    <xf numFmtId="167" fontId="2" fillId="0" borderId="0" applyFont="0" applyFill="0" applyBorder="0" applyAlignment="0" applyProtection="0"/>
    <xf numFmtId="0" fontId="2" fillId="0" borderId="0" applyNumberFormat="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0" fontId="25" fillId="0" borderId="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14" fillId="0" borderId="0"/>
    <xf numFmtId="0" fontId="214" fillId="0" borderId="0"/>
    <xf numFmtId="0" fontId="25" fillId="0" borderId="0"/>
    <xf numFmtId="43" fontId="25" fillId="0" borderId="0" applyFont="0" applyFill="0" applyBorder="0" applyAlignment="0" applyProtection="0"/>
    <xf numFmtId="0" fontId="214" fillId="0" borderId="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0" fontId="214" fillId="0" borderId="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0" fontId="25" fillId="0" borderId="0"/>
    <xf numFmtId="0" fontId="214" fillId="0" borderId="0"/>
    <xf numFmtId="0" fontId="214" fillId="0" borderId="0"/>
    <xf numFmtId="0" fontId="25" fillId="0" borderId="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14" fillId="0" borderId="0"/>
    <xf numFmtId="0" fontId="214" fillId="0" borderId="0"/>
    <xf numFmtId="0" fontId="214" fillId="0" borderId="0"/>
    <xf numFmtId="0" fontId="25" fillId="0" borderId="0"/>
    <xf numFmtId="0" fontId="25" fillId="0" borderId="0"/>
    <xf numFmtId="43" fontId="25" fillId="0" borderId="0" applyFont="0" applyFill="0" applyBorder="0" applyAlignment="0" applyProtection="0"/>
    <xf numFmtId="0" fontId="25" fillId="0" borderId="0"/>
    <xf numFmtId="0" fontId="214"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167" fontId="25"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cellStyleXfs>
  <cellXfs count="2055">
    <xf numFmtId="0" fontId="0" fillId="0" borderId="0" xfId="0"/>
    <xf numFmtId="0" fontId="5" fillId="0" borderId="0" xfId="0" applyFont="1"/>
    <xf numFmtId="0" fontId="9" fillId="0" borderId="0" xfId="0" applyFont="1"/>
    <xf numFmtId="0" fontId="6" fillId="0" borderId="0" xfId="0" applyFont="1"/>
    <xf numFmtId="0" fontId="6" fillId="0" borderId="0" xfId="0" applyFont="1" applyAlignment="1">
      <alignment vertical="center"/>
    </xf>
    <xf numFmtId="0" fontId="15" fillId="0" borderId="0" xfId="0" applyFont="1"/>
    <xf numFmtId="0" fontId="10" fillId="0" borderId="0" xfId="0" applyFont="1"/>
    <xf numFmtId="0" fontId="5" fillId="5" borderId="0" xfId="0" applyFont="1" applyFill="1"/>
    <xf numFmtId="3" fontId="5" fillId="0" borderId="0" xfId="0" applyNumberFormat="1" applyFont="1"/>
    <xf numFmtId="0" fontId="32" fillId="0" borderId="4" xfId="0" applyFont="1" applyBorder="1"/>
    <xf numFmtId="0" fontId="10" fillId="0" borderId="4" xfId="0" applyFont="1" applyBorder="1"/>
    <xf numFmtId="173" fontId="7" fillId="7" borderId="0" xfId="0" applyNumberFormat="1" applyFont="1" applyFill="1" applyAlignment="1">
      <alignment horizontal="center" vertical="center"/>
    </xf>
    <xf numFmtId="37" fontId="33" fillId="7" borderId="0" xfId="0" applyNumberFormat="1" applyFont="1" applyFill="1" applyAlignment="1">
      <alignment horizontal="left" vertical="center"/>
    </xf>
    <xf numFmtId="37" fontId="7" fillId="7" borderId="0" xfId="0" applyNumberFormat="1" applyFont="1" applyFill="1" applyAlignment="1">
      <alignment horizontal="left" vertical="center" indent="4"/>
    </xf>
    <xf numFmtId="165" fontId="5" fillId="0" borderId="0" xfId="0" applyNumberFormat="1" applyFont="1"/>
    <xf numFmtId="165" fontId="13" fillId="0" borderId="0" xfId="0" applyNumberFormat="1" applyFont="1" applyAlignment="1" applyProtection="1">
      <alignment horizontal="right"/>
      <protection locked="0"/>
    </xf>
    <xf numFmtId="165" fontId="13" fillId="0" borderId="0" xfId="0" applyNumberFormat="1" applyFont="1" applyAlignment="1" applyProtection="1">
      <alignment horizontal="center"/>
      <protection locked="0"/>
    </xf>
    <xf numFmtId="38" fontId="9" fillId="0" borderId="0" xfId="0" applyNumberFormat="1" applyFont="1"/>
    <xf numFmtId="165" fontId="12" fillId="0" borderId="0" xfId="0" applyNumberFormat="1" applyFont="1" applyAlignment="1" applyProtection="1">
      <alignment horizontal="right"/>
      <protection locked="0"/>
    </xf>
    <xf numFmtId="165" fontId="12" fillId="0" borderId="0" xfId="0" applyNumberFormat="1" applyFont="1" applyAlignment="1" applyProtection="1">
      <alignment horizontal="center"/>
      <protection locked="0"/>
    </xf>
    <xf numFmtId="38" fontId="6" fillId="0" borderId="0" xfId="0" applyNumberFormat="1" applyFont="1"/>
    <xf numFmtId="38" fontId="34" fillId="0" borderId="0" xfId="0" applyNumberFormat="1" applyFont="1"/>
    <xf numFmtId="38" fontId="9" fillId="0" borderId="4" xfId="0" applyNumberFormat="1" applyFont="1" applyBorder="1"/>
    <xf numFmtId="38" fontId="6" fillId="0" borderId="0" xfId="0" applyNumberFormat="1" applyFont="1" applyAlignment="1">
      <alignment wrapText="1"/>
    </xf>
    <xf numFmtId="171" fontId="12" fillId="0" borderId="4" xfId="0" applyNumberFormat="1" applyFont="1" applyBorder="1"/>
    <xf numFmtId="0" fontId="5" fillId="0" borderId="4" xfId="0" applyFont="1" applyBorder="1"/>
    <xf numFmtId="171" fontId="12" fillId="0" borderId="0" xfId="0" applyNumberFormat="1" applyFont="1"/>
    <xf numFmtId="0" fontId="36" fillId="0" borderId="0" xfId="0" applyFont="1"/>
    <xf numFmtId="177" fontId="11" fillId="0" borderId="0" xfId="0" applyNumberFormat="1" applyFont="1"/>
    <xf numFmtId="177" fontId="36" fillId="0" borderId="0" xfId="0" applyNumberFormat="1" applyFont="1"/>
    <xf numFmtId="0" fontId="11" fillId="0" borderId="0" xfId="0" applyFont="1"/>
    <xf numFmtId="0" fontId="6" fillId="5" borderId="0" xfId="0" applyFont="1" applyFill="1" applyAlignment="1">
      <alignment vertical="center"/>
    </xf>
    <xf numFmtId="37" fontId="7" fillId="7" borderId="0" xfId="0" applyNumberFormat="1" applyFont="1" applyFill="1" applyAlignment="1">
      <alignment horizontal="left" vertical="center" indent="6"/>
    </xf>
    <xf numFmtId="0" fontId="37" fillId="0" borderId="4" xfId="0" applyFont="1" applyBorder="1"/>
    <xf numFmtId="0" fontId="37" fillId="0" borderId="0" xfId="0" applyFont="1"/>
    <xf numFmtId="0" fontId="28" fillId="0" borderId="0" xfId="0" applyFont="1"/>
    <xf numFmtId="173" fontId="38" fillId="7" borderId="0" xfId="0" applyNumberFormat="1" applyFont="1" applyFill="1" applyAlignment="1">
      <alignment horizontal="center" vertical="center"/>
    </xf>
    <xf numFmtId="37" fontId="38" fillId="7" borderId="0" xfId="0" applyNumberFormat="1" applyFont="1" applyFill="1" applyAlignment="1">
      <alignment horizontal="left" vertical="center" wrapText="1" indent="2"/>
    </xf>
    <xf numFmtId="37" fontId="38" fillId="7" borderId="0" xfId="0" applyNumberFormat="1" applyFont="1" applyFill="1" applyAlignment="1">
      <alignment horizontal="left" vertical="center" indent="4"/>
    </xf>
    <xf numFmtId="0" fontId="7" fillId="8" borderId="3" xfId="0" applyFont="1" applyFill="1" applyBorder="1"/>
    <xf numFmtId="0" fontId="6" fillId="2" borderId="10" xfId="0" quotePrefix="1" applyFont="1" applyFill="1" applyBorder="1" applyAlignment="1">
      <alignment horizontal="left" wrapText="1"/>
    </xf>
    <xf numFmtId="0" fontId="9" fillId="2" borderId="10" xfId="0" applyFont="1" applyFill="1" applyBorder="1"/>
    <xf numFmtId="0" fontId="12" fillId="5" borderId="0" xfId="0" applyFont="1" applyFill="1"/>
    <xf numFmtId="0" fontId="6" fillId="2" borderId="0" xfId="0" applyFont="1" applyFill="1"/>
    <xf numFmtId="0" fontId="5" fillId="2" borderId="0" xfId="0" applyFont="1" applyFill="1"/>
    <xf numFmtId="37" fontId="9" fillId="2" borderId="0" xfId="0" applyNumberFormat="1" applyFont="1" applyFill="1" applyAlignment="1">
      <alignment horizontal="right" wrapText="1"/>
    </xf>
    <xf numFmtId="165" fontId="6" fillId="2" borderId="0" xfId="0" applyNumberFormat="1" applyFont="1" applyFill="1"/>
    <xf numFmtId="0" fontId="9" fillId="2" borderId="9" xfId="0" applyFont="1" applyFill="1" applyBorder="1"/>
    <xf numFmtId="165" fontId="6" fillId="0" borderId="0" xfId="0" applyNumberFormat="1" applyFont="1"/>
    <xf numFmtId="0" fontId="6" fillId="0" borderId="10" xfId="0" quotePrefix="1" applyFont="1" applyBorder="1" applyAlignment="1">
      <alignment horizontal="left" wrapText="1"/>
    </xf>
    <xf numFmtId="0" fontId="9" fillId="0" borderId="10" xfId="0" applyFont="1" applyBorder="1"/>
    <xf numFmtId="0" fontId="6" fillId="2" borderId="0" xfId="0" applyFont="1" applyFill="1" applyAlignment="1">
      <alignment wrapText="1"/>
    </xf>
    <xf numFmtId="37" fontId="9" fillId="0" borderId="0" xfId="0" applyNumberFormat="1" applyFont="1" applyAlignment="1">
      <alignment horizontal="right" wrapText="1"/>
    </xf>
    <xf numFmtId="0" fontId="9" fillId="0" borderId="9" xfId="0" applyFont="1" applyBorder="1"/>
    <xf numFmtId="0" fontId="6" fillId="0" borderId="0" xfId="0" applyFont="1" applyAlignment="1">
      <alignment wrapText="1"/>
    </xf>
    <xf numFmtId="0" fontId="6" fillId="5" borderId="10" xfId="0" quotePrefix="1" applyFont="1" applyFill="1" applyBorder="1" applyAlignment="1">
      <alignment horizontal="left" wrapText="1"/>
    </xf>
    <xf numFmtId="0" fontId="9" fillId="5" borderId="10" xfId="0" applyFont="1" applyFill="1" applyBorder="1"/>
    <xf numFmtId="165" fontId="6" fillId="5" borderId="0" xfId="0" applyNumberFormat="1" applyFont="1" applyFill="1" applyAlignment="1">
      <alignment horizontal="right" wrapText="1"/>
    </xf>
    <xf numFmtId="37" fontId="9" fillId="5" borderId="0" xfId="0" applyNumberFormat="1" applyFont="1" applyFill="1" applyAlignment="1">
      <alignment horizontal="right" wrapText="1"/>
    </xf>
    <xf numFmtId="165" fontId="6" fillId="5" borderId="0" xfId="0" applyNumberFormat="1" applyFont="1" applyFill="1"/>
    <xf numFmtId="0" fontId="9" fillId="5" borderId="9" xfId="0" applyFont="1" applyFill="1" applyBorder="1"/>
    <xf numFmtId="0" fontId="6" fillId="5" borderId="0" xfId="0" applyFont="1" applyFill="1" applyAlignment="1">
      <alignment wrapText="1"/>
    </xf>
    <xf numFmtId="0" fontId="6" fillId="5" borderId="0" xfId="0" quotePrefix="1" applyFont="1" applyFill="1" applyAlignment="1">
      <alignment horizontal="left" wrapText="1"/>
    </xf>
    <xf numFmtId="0" fontId="9" fillId="5" borderId="0" xfId="0" applyFont="1" applyFill="1"/>
    <xf numFmtId="0" fontId="6" fillId="5" borderId="0" xfId="0" applyFont="1" applyFill="1" applyAlignment="1">
      <alignment horizontal="left" indent="2"/>
    </xf>
    <xf numFmtId="0" fontId="12" fillId="0" borderId="0" xfId="0" applyFont="1"/>
    <xf numFmtId="0" fontId="13" fillId="0" borderId="0" xfId="0" applyFont="1"/>
    <xf numFmtId="0" fontId="6" fillId="0" borderId="0" xfId="0" quotePrefix="1" applyFont="1" applyAlignment="1">
      <alignment horizontal="left" wrapText="1"/>
    </xf>
    <xf numFmtId="0" fontId="12" fillId="0" borderId="0" xfId="0" applyFont="1" applyAlignment="1">
      <alignment horizontal="left"/>
    </xf>
    <xf numFmtId="165" fontId="9" fillId="5" borderId="0" xfId="0" applyNumberFormat="1" applyFont="1" applyFill="1" applyAlignment="1">
      <alignment horizontal="right" wrapText="1"/>
    </xf>
    <xf numFmtId="0" fontId="12" fillId="5" borderId="0" xfId="0" applyFont="1" applyFill="1" applyAlignment="1">
      <alignment horizontal="left" indent="2"/>
    </xf>
    <xf numFmtId="37" fontId="7" fillId="0" borderId="0" xfId="0" applyNumberFormat="1" applyFont="1" applyAlignment="1">
      <alignment horizontal="left" vertical="center" wrapText="1" indent="2"/>
    </xf>
    <xf numFmtId="37" fontId="7" fillId="0" borderId="0" xfId="0" applyNumberFormat="1" applyFont="1" applyAlignment="1">
      <alignment horizontal="left" vertical="center" indent="4"/>
    </xf>
    <xf numFmtId="0" fontId="5" fillId="0" borderId="0" xfId="0" applyFont="1" applyAlignment="1">
      <alignment horizontal="left" indent="2"/>
    </xf>
    <xf numFmtId="37" fontId="7" fillId="5" borderId="0" xfId="0" applyNumberFormat="1" applyFont="1" applyFill="1" applyAlignment="1">
      <alignment horizontal="center" vertical="center" wrapText="1"/>
    </xf>
    <xf numFmtId="0" fontId="6" fillId="5" borderId="11" xfId="0" applyFont="1" applyFill="1" applyBorder="1" applyAlignment="1">
      <alignment horizontal="justify" wrapText="1"/>
    </xf>
    <xf numFmtId="0" fontId="9" fillId="5" borderId="11" xfId="0" applyFont="1" applyFill="1" applyBorder="1" applyAlignment="1">
      <alignment horizontal="justify" wrapText="1"/>
    </xf>
    <xf numFmtId="165" fontId="8" fillId="3" borderId="10" xfId="0" applyNumberFormat="1" applyFont="1" applyFill="1" applyBorder="1" applyAlignment="1">
      <alignment horizontal="right"/>
    </xf>
    <xf numFmtId="0" fontId="5" fillId="0" borderId="0" xfId="0" applyFont="1" applyAlignment="1">
      <alignment horizontal="left"/>
    </xf>
    <xf numFmtId="0" fontId="7" fillId="5" borderId="0" xfId="0" applyFont="1" applyFill="1"/>
    <xf numFmtId="0" fontId="10" fillId="5" borderId="0" xfId="0" applyFont="1" applyFill="1"/>
    <xf numFmtId="165" fontId="8" fillId="3" borderId="10" xfId="0" applyNumberFormat="1" applyFont="1" applyFill="1" applyBorder="1" applyAlignment="1">
      <alignment horizontal="left"/>
    </xf>
    <xf numFmtId="0" fontId="6" fillId="5" borderId="0" xfId="0" applyFont="1" applyFill="1" applyAlignment="1">
      <alignment horizontal="left" indent="1"/>
    </xf>
    <xf numFmtId="0" fontId="5" fillId="5" borderId="0" xfId="0" applyFont="1" applyFill="1" applyAlignment="1">
      <alignment horizontal="left" indent="2"/>
    </xf>
    <xf numFmtId="0" fontId="5" fillId="5" borderId="0" xfId="0" applyFont="1" applyFill="1" applyAlignment="1">
      <alignment horizontal="left"/>
    </xf>
    <xf numFmtId="0" fontId="19" fillId="7" borderId="0" xfId="0" applyFont="1" applyFill="1"/>
    <xf numFmtId="49" fontId="39" fillId="5" borderId="0" xfId="0" applyNumberFormat="1" applyFont="1" applyFill="1"/>
    <xf numFmtId="178" fontId="6" fillId="0" borderId="0" xfId="0" applyNumberFormat="1" applyFont="1" applyAlignment="1">
      <alignment horizontal="right"/>
    </xf>
    <xf numFmtId="49" fontId="6" fillId="5" borderId="0" xfId="0" applyNumberFormat="1" applyFont="1" applyFill="1"/>
    <xf numFmtId="49" fontId="6" fillId="5" borderId="4" xfId="0" applyNumberFormat="1" applyFont="1" applyFill="1" applyBorder="1"/>
    <xf numFmtId="49" fontId="9" fillId="5" borderId="0" xfId="0" applyNumberFormat="1" applyFont="1" applyFill="1"/>
    <xf numFmtId="49" fontId="6" fillId="5" borderId="0" xfId="0" applyNumberFormat="1" applyFont="1" applyFill="1" applyAlignment="1">
      <alignment vertical="center"/>
    </xf>
    <xf numFmtId="49" fontId="6" fillId="5" borderId="0" xfId="0" applyNumberFormat="1" applyFont="1" applyFill="1" applyAlignment="1">
      <alignment horizontal="left"/>
    </xf>
    <xf numFmtId="170" fontId="7" fillId="7" borderId="0" xfId="0" applyNumberFormat="1" applyFont="1" applyFill="1" applyAlignment="1">
      <alignment horizontal="center" vertical="center" wrapText="1"/>
    </xf>
    <xf numFmtId="170" fontId="7" fillId="9" borderId="0" xfId="0" applyNumberFormat="1" applyFont="1" applyFill="1" applyAlignment="1">
      <alignment horizontal="center" vertical="center" wrapText="1"/>
    </xf>
    <xf numFmtId="37" fontId="8" fillId="7" borderId="0" xfId="0" applyNumberFormat="1" applyFont="1" applyFill="1" applyAlignment="1">
      <alignment horizontal="left" vertical="center" indent="6"/>
    </xf>
    <xf numFmtId="37" fontId="8" fillId="7" borderId="0" xfId="0" applyNumberFormat="1" applyFont="1" applyFill="1" applyAlignment="1">
      <alignment horizontal="left" vertical="center" indent="4"/>
    </xf>
    <xf numFmtId="0" fontId="9" fillId="0" borderId="4" xfId="0" applyFont="1" applyBorder="1"/>
    <xf numFmtId="165" fontId="29" fillId="0" borderId="0" xfId="0" applyNumberFormat="1" applyFont="1" applyAlignment="1" applyProtection="1">
      <alignment horizontal="right"/>
      <protection locked="0"/>
    </xf>
    <xf numFmtId="0" fontId="34" fillId="0" borderId="0" xfId="0" applyFont="1"/>
    <xf numFmtId="0" fontId="6" fillId="0" borderId="0" xfId="0" quotePrefix="1" applyFont="1" applyAlignment="1">
      <alignment horizontal="left"/>
    </xf>
    <xf numFmtId="0" fontId="9" fillId="0" borderId="0" xfId="0" quotePrefix="1" applyFont="1" applyAlignment="1">
      <alignment horizontal="left"/>
    </xf>
    <xf numFmtId="9" fontId="5" fillId="0" borderId="0" xfId="0" applyNumberFormat="1" applyFont="1"/>
    <xf numFmtId="38" fontId="40" fillId="0" borderId="0" xfId="0" applyNumberFormat="1" applyFont="1"/>
    <xf numFmtId="177" fontId="11" fillId="0" borderId="0" xfId="0" quotePrefix="1" applyNumberFormat="1" applyFont="1" applyAlignment="1">
      <alignment horizontal="left"/>
    </xf>
    <xf numFmtId="0" fontId="11" fillId="0" borderId="0" xfId="0" quotePrefix="1" applyFont="1" applyAlignment="1">
      <alignment horizontal="left"/>
    </xf>
    <xf numFmtId="0" fontId="11" fillId="0" borderId="0" xfId="0" applyFont="1" applyAlignment="1">
      <alignment horizontal="left"/>
    </xf>
    <xf numFmtId="171" fontId="5" fillId="0" borderId="0" xfId="0" applyNumberFormat="1" applyFont="1"/>
    <xf numFmtId="178" fontId="5" fillId="0" borderId="0" xfId="0" applyNumberFormat="1" applyFont="1"/>
    <xf numFmtId="178" fontId="6" fillId="0" borderId="0" xfId="0" applyNumberFormat="1" applyFont="1"/>
    <xf numFmtId="0" fontId="5" fillId="0" borderId="0" xfId="0" applyFont="1" applyAlignment="1">
      <alignment vertical="center"/>
    </xf>
    <xf numFmtId="38" fontId="6" fillId="0" borderId="0" xfId="0" applyNumberFormat="1" applyFont="1" applyAlignment="1">
      <alignment horizontal="left"/>
    </xf>
    <xf numFmtId="0" fontId="9" fillId="0" borderId="0" xfId="0" applyFont="1" applyAlignment="1">
      <alignment horizontal="justify" vertical="top" wrapText="1"/>
    </xf>
    <xf numFmtId="0" fontId="9" fillId="0" borderId="0" xfId="0" applyFont="1" applyAlignment="1">
      <alignment horizontal="left" vertical="top"/>
    </xf>
    <xf numFmtId="0" fontId="6" fillId="0" borderId="0" xfId="0" applyFont="1" applyAlignment="1">
      <alignment horizontal="justify" vertical="center" wrapText="1"/>
    </xf>
    <xf numFmtId="0" fontId="6"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5" fillId="0" borderId="0" xfId="0" applyFont="1" applyAlignment="1">
      <alignment horizontal="left" indent="1"/>
    </xf>
    <xf numFmtId="0" fontId="17" fillId="0" borderId="0" xfId="0" applyFont="1"/>
    <xf numFmtId="38" fontId="9" fillId="0" borderId="10" xfId="0" applyNumberFormat="1" applyFont="1" applyBorder="1"/>
    <xf numFmtId="38" fontId="9" fillId="0" borderId="9" xfId="0" applyNumberFormat="1" applyFont="1" applyBorder="1"/>
    <xf numFmtId="4" fontId="41" fillId="0" borderId="0" xfId="0" applyNumberFormat="1" applyFont="1"/>
    <xf numFmtId="0" fontId="27" fillId="0" borderId="0" xfId="0" applyFont="1" applyAlignment="1">
      <alignment vertical="center"/>
    </xf>
    <xf numFmtId="4" fontId="42" fillId="0" borderId="0" xfId="0" applyNumberFormat="1" applyFont="1"/>
    <xf numFmtId="0" fontId="0" fillId="0" borderId="0" xfId="0" applyAlignment="1">
      <alignment vertical="center"/>
    </xf>
    <xf numFmtId="4" fontId="29" fillId="0" borderId="0" xfId="0" applyNumberFormat="1" applyFont="1" applyAlignment="1" applyProtection="1">
      <alignment horizontal="right"/>
      <protection locked="0"/>
    </xf>
    <xf numFmtId="38" fontId="39" fillId="0" borderId="0" xfId="0" applyNumberFormat="1" applyFont="1"/>
    <xf numFmtId="4" fontId="29" fillId="0" borderId="9" xfId="0" applyNumberFormat="1" applyFont="1" applyBorder="1" applyAlignment="1" applyProtection="1">
      <alignment horizontal="right"/>
      <protection locked="0"/>
    </xf>
    <xf numFmtId="38" fontId="6" fillId="0" borderId="10" xfId="0" applyNumberFormat="1" applyFont="1" applyBorder="1"/>
    <xf numFmtId="38" fontId="9" fillId="0" borderId="0" xfId="0" applyNumberFormat="1" applyFont="1" applyAlignment="1">
      <alignment vertical="center" wrapText="1"/>
    </xf>
    <xf numFmtId="0" fontId="5" fillId="5" borderId="0" xfId="0" applyFont="1" applyFill="1" applyAlignment="1">
      <alignment horizontal="left" indent="1"/>
    </xf>
    <xf numFmtId="0" fontId="5" fillId="5" borderId="0" xfId="0" applyFont="1" applyFill="1" applyAlignment="1">
      <alignment horizontal="left" indent="3"/>
    </xf>
    <xf numFmtId="38" fontId="9" fillId="10" borderId="0" xfId="0" applyNumberFormat="1" applyFont="1" applyFill="1"/>
    <xf numFmtId="0" fontId="6" fillId="5" borderId="0" xfId="0" applyFont="1" applyFill="1"/>
    <xf numFmtId="0" fontId="7" fillId="7" borderId="0" xfId="0" applyFont="1" applyFill="1" applyAlignment="1">
      <alignment horizontal="center" vertical="center" wrapText="1"/>
    </xf>
    <xf numFmtId="37" fontId="38" fillId="7" borderId="0" xfId="0" applyNumberFormat="1" applyFont="1" applyFill="1" applyAlignment="1">
      <alignment horizontal="left" vertical="center" wrapText="1" indent="4"/>
    </xf>
    <xf numFmtId="37" fontId="7" fillId="7" borderId="0" xfId="0" applyNumberFormat="1" applyFont="1" applyFill="1" applyAlignment="1">
      <alignment horizontal="left" vertical="center" indent="8"/>
    </xf>
    <xf numFmtId="171" fontId="151" fillId="0" borderId="0" xfId="0" applyNumberFormat="1" applyFont="1"/>
    <xf numFmtId="171" fontId="153" fillId="0" borderId="0" xfId="0" applyNumberFormat="1" applyFont="1"/>
    <xf numFmtId="171" fontId="151" fillId="0" borderId="4" xfId="0" applyNumberFormat="1" applyFont="1" applyBorder="1"/>
    <xf numFmtId="171" fontId="153" fillId="0" borderId="0" xfId="0" applyNumberFormat="1" applyFont="1" applyAlignment="1" applyProtection="1">
      <alignment horizontal="right"/>
      <protection locked="0"/>
    </xf>
    <xf numFmtId="0" fontId="11" fillId="5" borderId="0" xfId="0" applyFont="1" applyFill="1" applyAlignment="1">
      <alignment horizontal="left"/>
    </xf>
    <xf numFmtId="0" fontId="5" fillId="5" borderId="10" xfId="0" applyFont="1" applyFill="1" applyBorder="1"/>
    <xf numFmtId="38" fontId="6" fillId="0" borderId="0" xfId="0" applyNumberFormat="1" applyFont="1" applyAlignment="1">
      <alignment horizontal="left" indent="1"/>
    </xf>
    <xf numFmtId="0" fontId="153" fillId="0" borderId="0" xfId="0" applyFont="1"/>
    <xf numFmtId="165" fontId="151" fillId="0" borderId="0" xfId="0" applyNumberFormat="1" applyFont="1" applyAlignment="1" applyProtection="1">
      <alignment horizontal="right"/>
      <protection locked="0"/>
    </xf>
    <xf numFmtId="165" fontId="153" fillId="0" borderId="0" xfId="0" applyNumberFormat="1" applyFont="1" applyAlignment="1" applyProtection="1">
      <alignment horizontal="right"/>
      <protection locked="0"/>
    </xf>
    <xf numFmtId="165" fontId="151" fillId="0" borderId="0" xfId="0" applyNumberFormat="1" applyFont="1" applyAlignment="1" applyProtection="1">
      <alignment horizontal="center"/>
      <protection locked="0"/>
    </xf>
    <xf numFmtId="165" fontId="151" fillId="0" borderId="4" xfId="0" applyNumberFormat="1" applyFont="1" applyBorder="1" applyAlignment="1" applyProtection="1">
      <alignment horizontal="right"/>
      <protection locked="0"/>
    </xf>
    <xf numFmtId="165" fontId="153" fillId="0" borderId="0" xfId="0" applyNumberFormat="1" applyFont="1" applyAlignment="1" applyProtection="1">
      <alignment horizontal="center"/>
      <protection locked="0"/>
    </xf>
    <xf numFmtId="165" fontId="151" fillId="0" borderId="4" xfId="0" applyNumberFormat="1" applyFont="1" applyBorder="1" applyAlignment="1" applyProtection="1">
      <alignment horizontal="center"/>
      <protection locked="0"/>
    </xf>
    <xf numFmtId="165" fontId="35" fillId="0" borderId="0" xfId="0" applyNumberFormat="1" applyFont="1" applyAlignment="1">
      <alignment horizontal="center"/>
    </xf>
    <xf numFmtId="165" fontId="153" fillId="0" borderId="0" xfId="0" applyNumberFormat="1" applyFont="1" applyAlignment="1" applyProtection="1">
      <alignment horizontal="right" vertical="center"/>
      <protection locked="0"/>
    </xf>
    <xf numFmtId="171" fontId="151" fillId="84" borderId="0" xfId="0" applyNumberFormat="1" applyFont="1" applyFill="1" applyAlignment="1">
      <alignment horizontal="center" vertical="center"/>
    </xf>
    <xf numFmtId="171" fontId="165" fillId="0" borderId="0" xfId="0" applyNumberFormat="1" applyFont="1"/>
    <xf numFmtId="171" fontId="153" fillId="84" borderId="0" xfId="0" applyNumberFormat="1" applyFont="1" applyFill="1" applyAlignment="1">
      <alignment horizontal="center" vertical="center"/>
    </xf>
    <xf numFmtId="171" fontId="166" fillId="0" borderId="0" xfId="0" applyNumberFormat="1" applyFont="1"/>
    <xf numFmtId="171" fontId="35" fillId="84" borderId="0" xfId="0" applyNumberFormat="1" applyFont="1" applyFill="1" applyAlignment="1">
      <alignment horizontal="center" vertical="center"/>
    </xf>
    <xf numFmtId="171" fontId="151" fillId="84" borderId="10" xfId="0" applyNumberFormat="1" applyFont="1" applyFill="1" applyBorder="1" applyAlignment="1">
      <alignment horizontal="center" vertical="center"/>
    </xf>
    <xf numFmtId="171" fontId="153" fillId="0" borderId="4" xfId="0" applyNumberFormat="1" applyFont="1" applyBorder="1"/>
    <xf numFmtId="165" fontId="151" fillId="0" borderId="0" xfId="0" applyNumberFormat="1" applyFont="1" applyAlignment="1">
      <alignment horizontal="center" vertical="center" wrapText="1"/>
    </xf>
    <xf numFmtId="165" fontId="152" fillId="85" borderId="10" xfId="0" applyNumberFormat="1" applyFont="1" applyFill="1" applyBorder="1" applyAlignment="1">
      <alignment horizontal="right"/>
    </xf>
    <xf numFmtId="165" fontId="151" fillId="84" borderId="0" xfId="0" applyNumberFormat="1" applyFont="1" applyFill="1" applyAlignment="1">
      <alignment horizontal="center" vertical="center" wrapText="1"/>
    </xf>
    <xf numFmtId="165" fontId="153" fillId="0" borderId="0" xfId="0" applyNumberFormat="1" applyFont="1" applyAlignment="1">
      <alignment horizontal="center" vertical="center" wrapText="1"/>
    </xf>
    <xf numFmtId="165" fontId="153" fillId="84" borderId="0" xfId="0" applyNumberFormat="1" applyFont="1" applyFill="1" applyAlignment="1">
      <alignment horizontal="center" vertical="center" wrapText="1"/>
    </xf>
    <xf numFmtId="165" fontId="32" fillId="84" borderId="0" xfId="0" applyNumberFormat="1" applyFont="1" applyFill="1" applyAlignment="1">
      <alignment horizontal="right" wrapText="1"/>
    </xf>
    <xf numFmtId="165" fontId="35" fillId="84" borderId="0" xfId="0" applyNumberFormat="1" applyFont="1" applyFill="1" applyAlignment="1">
      <alignment horizontal="right" wrapText="1"/>
    </xf>
    <xf numFmtId="165" fontId="32" fillId="84" borderId="3" xfId="0" applyNumberFormat="1" applyFont="1" applyFill="1" applyBorder="1" applyAlignment="1">
      <alignment horizontal="right"/>
    </xf>
    <xf numFmtId="165" fontId="167" fillId="84" borderId="3" xfId="0" applyNumberFormat="1" applyFont="1" applyFill="1" applyBorder="1"/>
    <xf numFmtId="165" fontId="152" fillId="85" borderId="4" xfId="0" applyNumberFormat="1" applyFont="1" applyFill="1" applyBorder="1" applyAlignment="1">
      <alignment horizontal="right"/>
    </xf>
    <xf numFmtId="0" fontId="152" fillId="85" borderId="4" xfId="0" applyFont="1" applyFill="1" applyBorder="1"/>
    <xf numFmtId="165" fontId="32" fillId="84" borderId="11" xfId="0" applyNumberFormat="1" applyFont="1" applyFill="1" applyBorder="1" applyAlignment="1">
      <alignment horizontal="right"/>
    </xf>
    <xf numFmtId="165" fontId="167" fillId="84" borderId="11" xfId="0" applyNumberFormat="1" applyFont="1" applyFill="1" applyBorder="1"/>
    <xf numFmtId="165" fontId="35" fillId="84" borderId="0" xfId="0" applyNumberFormat="1" applyFont="1" applyFill="1" applyAlignment="1">
      <alignment horizontal="right"/>
    </xf>
    <xf numFmtId="165" fontId="153" fillId="84" borderId="0" xfId="0" applyNumberFormat="1" applyFont="1" applyFill="1" applyAlignment="1">
      <alignment horizontal="right"/>
    </xf>
    <xf numFmtId="37" fontId="152" fillId="84" borderId="0" xfId="0" applyNumberFormat="1" applyFont="1" applyFill="1" applyAlignment="1">
      <alignment horizontal="center" vertical="center" wrapText="1"/>
    </xf>
    <xf numFmtId="165" fontId="152" fillId="84" borderId="0" xfId="0" applyNumberFormat="1" applyFont="1" applyFill="1" applyAlignment="1">
      <alignment horizontal="center" vertical="center" wrapText="1"/>
    </xf>
    <xf numFmtId="165" fontId="32" fillId="84" borderId="9" xfId="0" applyNumberFormat="1" applyFont="1" applyFill="1" applyBorder="1" applyAlignment="1">
      <alignment horizontal="right" wrapText="1"/>
    </xf>
    <xf numFmtId="165" fontId="151" fillId="84" borderId="0" xfId="0" applyNumberFormat="1" applyFont="1" applyFill="1" applyAlignment="1">
      <alignment horizontal="right"/>
    </xf>
    <xf numFmtId="165" fontId="32" fillId="84" borderId="0" xfId="0" applyNumberFormat="1" applyFont="1" applyFill="1" applyAlignment="1">
      <alignment horizontal="right"/>
    </xf>
    <xf numFmtId="165" fontId="152" fillId="85" borderId="3" xfId="0" applyNumberFormat="1" applyFont="1" applyFill="1" applyBorder="1" applyAlignment="1">
      <alignment horizontal="right"/>
    </xf>
    <xf numFmtId="37" fontId="153" fillId="84" borderId="0" xfId="0" applyNumberFormat="1" applyFont="1" applyFill="1"/>
    <xf numFmtId="37" fontId="35" fillId="84" borderId="0" xfId="0" applyNumberFormat="1" applyFont="1" applyFill="1"/>
    <xf numFmtId="165" fontId="153" fillId="84" borderId="0" xfId="0" applyNumberFormat="1" applyFont="1" applyFill="1"/>
    <xf numFmtId="165" fontId="32" fillId="84" borderId="9" xfId="0" applyNumberFormat="1" applyFont="1" applyFill="1" applyBorder="1" applyAlignment="1">
      <alignment horizontal="center" wrapText="1"/>
    </xf>
    <xf numFmtId="0" fontId="152" fillId="85" borderId="3" xfId="0" applyFont="1" applyFill="1" applyBorder="1"/>
    <xf numFmtId="165" fontId="35" fillId="84" borderId="0" xfId="0" applyNumberFormat="1" applyFont="1" applyFill="1"/>
    <xf numFmtId="165" fontId="153" fillId="84" borderId="0" xfId="0" applyNumberFormat="1" applyFont="1" applyFill="1" applyAlignment="1">
      <alignment horizontal="center"/>
    </xf>
    <xf numFmtId="165" fontId="32" fillId="84" borderId="10" xfId="0" applyNumberFormat="1" applyFont="1" applyFill="1" applyBorder="1" applyAlignment="1">
      <alignment horizontal="right" wrapText="1"/>
    </xf>
    <xf numFmtId="165" fontId="153" fillId="84" borderId="11" xfId="0" applyNumberFormat="1" applyFont="1" applyFill="1" applyBorder="1"/>
    <xf numFmtId="165" fontId="35" fillId="84" borderId="11" xfId="0" applyNumberFormat="1" applyFont="1" applyFill="1" applyBorder="1"/>
    <xf numFmtId="165" fontId="35" fillId="84" borderId="0" xfId="0" applyNumberFormat="1" applyFont="1" applyFill="1" applyAlignment="1">
      <alignment horizontal="center" wrapText="1"/>
    </xf>
    <xf numFmtId="165" fontId="32" fillId="84" borderId="0" xfId="0" applyNumberFormat="1" applyFont="1" applyFill="1" applyAlignment="1">
      <alignment horizontal="center" wrapText="1"/>
    </xf>
    <xf numFmtId="165" fontId="151" fillId="84" borderId="0" xfId="0" applyNumberFormat="1" applyFont="1" applyFill="1"/>
    <xf numFmtId="165" fontId="152" fillId="85" borderId="3" xfId="0" applyNumberFormat="1" applyFont="1" applyFill="1" applyBorder="1"/>
    <xf numFmtId="165" fontId="32" fillId="84" borderId="0" xfId="0" applyNumberFormat="1" applyFont="1" applyFill="1" applyAlignment="1">
      <alignment vertical="center"/>
    </xf>
    <xf numFmtId="171" fontId="32" fillId="84" borderId="0" xfId="0" applyNumberFormat="1" applyFont="1" applyFill="1" applyAlignment="1">
      <alignment horizontal="right"/>
    </xf>
    <xf numFmtId="178" fontId="35" fillId="84" borderId="0" xfId="0" applyNumberFormat="1" applyFont="1" applyFill="1" applyAlignment="1">
      <alignment horizontal="right"/>
    </xf>
    <xf numFmtId="178" fontId="32" fillId="84" borderId="0" xfId="0" applyNumberFormat="1" applyFont="1" applyFill="1" applyAlignment="1">
      <alignment horizontal="right"/>
    </xf>
    <xf numFmtId="165" fontId="153" fillId="84" borderId="0" xfId="0" applyNumberFormat="1" applyFont="1" applyFill="1" applyAlignment="1">
      <alignment vertical="center"/>
    </xf>
    <xf numFmtId="165" fontId="153" fillId="84" borderId="0" xfId="0" applyNumberFormat="1" applyFont="1" applyFill="1" applyAlignment="1">
      <alignment horizontal="right" vertical="center"/>
    </xf>
    <xf numFmtId="0" fontId="153" fillId="84" borderId="0" xfId="0" applyFont="1" applyFill="1"/>
    <xf numFmtId="165" fontId="153" fillId="84" borderId="4" xfId="0" applyNumberFormat="1" applyFont="1" applyFill="1" applyBorder="1"/>
    <xf numFmtId="178" fontId="35" fillId="84" borderId="4" xfId="0" applyNumberFormat="1" applyFont="1" applyFill="1" applyBorder="1" applyAlignment="1">
      <alignment horizontal="right"/>
    </xf>
    <xf numFmtId="165" fontId="167" fillId="84" borderId="0" xfId="0" applyNumberFormat="1" applyFont="1" applyFill="1"/>
    <xf numFmtId="0" fontId="168" fillId="0" borderId="0" xfId="0" applyFont="1"/>
    <xf numFmtId="0" fontId="24" fillId="0" borderId="0" xfId="43540"/>
    <xf numFmtId="0" fontId="169" fillId="0" borderId="0" xfId="0" applyFont="1"/>
    <xf numFmtId="0" fontId="171" fillId="0" borderId="0" xfId="0" applyFont="1"/>
    <xf numFmtId="0" fontId="169" fillId="0" borderId="0" xfId="43540" applyFont="1" applyAlignment="1">
      <alignment horizontal="left" wrapText="1"/>
    </xf>
    <xf numFmtId="0" fontId="169" fillId="0" borderId="0" xfId="0" applyFont="1" applyAlignment="1">
      <alignment vertical="center" wrapText="1"/>
    </xf>
    <xf numFmtId="0" fontId="170" fillId="0" borderId="0" xfId="0" applyFont="1"/>
    <xf numFmtId="0" fontId="173" fillId="0" borderId="0" xfId="0" applyFont="1"/>
    <xf numFmtId="0" fontId="169" fillId="0" borderId="0" xfId="0" applyFont="1" applyAlignment="1">
      <alignment horizontal="left" vertical="top" wrapText="1"/>
    </xf>
    <xf numFmtId="0" fontId="169" fillId="0" borderId="0" xfId="0" applyFont="1" applyAlignment="1">
      <alignment horizontal="left" vertical="top"/>
    </xf>
    <xf numFmtId="0" fontId="174" fillId="0" borderId="0" xfId="0" applyFont="1"/>
    <xf numFmtId="0" fontId="175" fillId="0" borderId="0" xfId="0" applyFont="1"/>
    <xf numFmtId="0" fontId="175" fillId="0" borderId="0" xfId="0" applyFont="1" applyAlignment="1">
      <alignment horizontal="left"/>
    </xf>
    <xf numFmtId="0" fontId="14" fillId="0" borderId="0" xfId="0" applyFont="1"/>
    <xf numFmtId="0" fontId="0" fillId="0" borderId="0" xfId="0" applyAlignment="1">
      <alignment wrapText="1"/>
    </xf>
    <xf numFmtId="171" fontId="176" fillId="0" borderId="0" xfId="0" applyNumberFormat="1" applyFont="1"/>
    <xf numFmtId="165" fontId="5" fillId="5" borderId="0" xfId="0" applyNumberFormat="1" applyFont="1" applyFill="1"/>
    <xf numFmtId="0" fontId="2" fillId="0" borderId="0" xfId="13646" applyAlignment="1">
      <alignment horizontal="left"/>
    </xf>
    <xf numFmtId="0" fontId="0" fillId="0" borderId="4" xfId="0" applyBorder="1"/>
    <xf numFmtId="0" fontId="2" fillId="0" borderId="0" xfId="0" applyFont="1"/>
    <xf numFmtId="0" fontId="2" fillId="0" borderId="0" xfId="0" applyFont="1" applyAlignment="1">
      <alignment horizontal="left" inden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xf>
    <xf numFmtId="0" fontId="2" fillId="0" borderId="0" xfId="13646" applyAlignment="1">
      <alignment wrapText="1"/>
    </xf>
    <xf numFmtId="0" fontId="3" fillId="0" borderId="0" xfId="13646" applyFont="1" applyAlignment="1">
      <alignment vertical="top"/>
    </xf>
    <xf numFmtId="0" fontId="3" fillId="0" borderId="0" xfId="13646" applyFont="1"/>
    <xf numFmtId="0" fontId="2" fillId="0" borderId="4" xfId="0" applyFont="1" applyBorder="1"/>
    <xf numFmtId="0" fontId="181" fillId="0" borderId="0" xfId="44449" applyFont="1" applyBorder="1" applyAlignment="1"/>
    <xf numFmtId="38" fontId="47" fillId="0" borderId="0" xfId="44449" applyNumberFormat="1" applyFont="1" applyBorder="1" applyAlignment="1"/>
    <xf numFmtId="0" fontId="3" fillId="0" borderId="0" xfId="13646" applyFont="1" applyAlignment="1">
      <alignment horizontal="left"/>
    </xf>
    <xf numFmtId="0" fontId="2" fillId="0" borderId="0" xfId="13646" applyAlignment="1">
      <alignment horizontal="center"/>
    </xf>
    <xf numFmtId="41" fontId="2" fillId="0" borderId="0" xfId="13646" applyNumberFormat="1"/>
    <xf numFmtId="41" fontId="3" fillId="0" borderId="0" xfId="13646" applyNumberFormat="1" applyFont="1"/>
    <xf numFmtId="0" fontId="3" fillId="0" borderId="0" xfId="0" quotePrefix="1" applyFont="1" applyAlignment="1">
      <alignment vertical="top" wrapText="1"/>
    </xf>
    <xf numFmtId="0" fontId="3" fillId="0" borderId="0" xfId="0" applyFont="1"/>
    <xf numFmtId="0" fontId="2" fillId="0" borderId="0" xfId="0" quotePrefix="1" applyFont="1"/>
    <xf numFmtId="0" fontId="3" fillId="0" borderId="0" xfId="0" quotePrefix="1" applyFont="1" applyAlignment="1">
      <alignment wrapText="1"/>
    </xf>
    <xf numFmtId="0" fontId="2" fillId="0" borderId="4" xfId="0" applyFont="1" applyBorder="1" applyAlignment="1">
      <alignment horizontal="left"/>
    </xf>
    <xf numFmtId="0" fontId="45" fillId="0" borderId="0" xfId="13646" applyFont="1" applyAlignment="1">
      <alignment vertical="center" wrapText="1"/>
    </xf>
    <xf numFmtId="0" fontId="2" fillId="0" borderId="0" xfId="13646" applyAlignment="1">
      <alignment horizontal="left" indent="1"/>
    </xf>
    <xf numFmtId="0" fontId="5" fillId="0" borderId="1" xfId="0" applyFont="1" applyBorder="1"/>
    <xf numFmtId="0" fontId="0" fillId="0" borderId="4" xfId="0"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vertical="center"/>
    </xf>
    <xf numFmtId="171" fontId="35" fillId="0" borderId="0" xfId="0" applyNumberFormat="1" applyFont="1"/>
    <xf numFmtId="0" fontId="7" fillId="89" borderId="0" xfId="0" applyFont="1" applyFill="1" applyAlignment="1">
      <alignment horizontal="center" vertical="center"/>
    </xf>
    <xf numFmtId="0" fontId="183" fillId="0" borderId="0" xfId="0" applyFont="1"/>
    <xf numFmtId="0" fontId="3" fillId="0" borderId="0" xfId="0" applyFont="1" applyAlignment="1">
      <alignment vertical="top"/>
    </xf>
    <xf numFmtId="165" fontId="5" fillId="5" borderId="0" xfId="0" applyNumberFormat="1" applyFont="1" applyFill="1" applyAlignment="1">
      <alignment vertical="center" wrapText="1"/>
    </xf>
    <xf numFmtId="0" fontId="45" fillId="0" borderId="1" xfId="0" applyFont="1" applyBorder="1" applyAlignment="1">
      <alignment vertical="center" wrapText="1"/>
    </xf>
    <xf numFmtId="0" fontId="45" fillId="0" borderId="0" xfId="0" applyFont="1" applyAlignment="1">
      <alignment vertical="center" wrapText="1"/>
    </xf>
    <xf numFmtId="0" fontId="166" fillId="0" borderId="0" xfId="0" applyFont="1"/>
    <xf numFmtId="0" fontId="45" fillId="0" borderId="1" xfId="0" applyFont="1" applyBorder="1" applyAlignment="1">
      <alignment vertical="center"/>
    </xf>
    <xf numFmtId="0" fontId="45" fillId="0" borderId="9" xfId="40485" applyFont="1" applyBorder="1" applyAlignment="1">
      <alignment vertical="center"/>
    </xf>
    <xf numFmtId="0" fontId="45" fillId="0" borderId="9" xfId="40485" applyFont="1" applyBorder="1" applyAlignment="1">
      <alignment vertical="center" wrapText="1"/>
    </xf>
    <xf numFmtId="0" fontId="45" fillId="0" borderId="0" xfId="40486" applyFont="1" applyBorder="1" applyAlignment="1">
      <alignment vertical="center" wrapText="1"/>
    </xf>
    <xf numFmtId="0" fontId="2" fillId="0" borderId="0" xfId="40487" applyAlignment="1">
      <alignment vertical="center" wrapText="1"/>
    </xf>
    <xf numFmtId="178" fontId="153" fillId="0" borderId="0" xfId="0" applyNumberFormat="1" applyFont="1"/>
    <xf numFmtId="0" fontId="160" fillId="0" borderId="0" xfId="0" applyFont="1" applyAlignment="1">
      <alignment horizontal="left" vertical="center" wrapText="1"/>
    </xf>
    <xf numFmtId="0" fontId="160" fillId="0" borderId="0" xfId="0" applyFont="1" applyAlignment="1">
      <alignment horizontal="center" vertical="center"/>
    </xf>
    <xf numFmtId="0" fontId="3" fillId="90" borderId="0" xfId="0" applyFont="1" applyFill="1"/>
    <xf numFmtId="0" fontId="3" fillId="90" borderId="78" xfId="0" applyFont="1" applyFill="1" applyBorder="1"/>
    <xf numFmtId="0" fontId="159" fillId="0" borderId="0" xfId="0" applyFont="1"/>
    <xf numFmtId="0" fontId="3" fillId="5" borderId="0" xfId="13646" applyFont="1" applyFill="1"/>
    <xf numFmtId="0" fontId="2" fillId="84" borderId="0" xfId="0" applyFont="1" applyFill="1"/>
    <xf numFmtId="0" fontId="45" fillId="0" borderId="0" xfId="44444" quotePrefix="1" applyAlignment="1">
      <alignment vertical="top" wrapText="1"/>
    </xf>
    <xf numFmtId="2" fontId="31" fillId="0" borderId="0" xfId="44444" applyNumberFormat="1" applyFont="1" applyAlignment="1">
      <alignment vertical="top"/>
    </xf>
    <xf numFmtId="0" fontId="31" fillId="0" borderId="0" xfId="44444" applyFont="1" applyAlignment="1">
      <alignment vertical="top" wrapText="1"/>
    </xf>
    <xf numFmtId="0" fontId="31" fillId="0" borderId="0" xfId="44444" quotePrefix="1" applyFont="1" applyAlignment="1">
      <alignment vertical="top" wrapText="1"/>
    </xf>
    <xf numFmtId="0" fontId="31" fillId="0" borderId="0" xfId="44444" applyFont="1" applyAlignment="1">
      <alignment vertical="center" wrapText="1"/>
    </xf>
    <xf numFmtId="0" fontId="31" fillId="0" borderId="0" xfId="44444" applyFont="1" applyAlignment="1" applyProtection="1">
      <alignment vertical="top" wrapText="1"/>
      <protection locked="0"/>
    </xf>
    <xf numFmtId="2" fontId="31" fillId="0" borderId="0" xfId="44444" applyNumberFormat="1" applyFont="1" applyAlignment="1">
      <alignment vertical="center" wrapText="1"/>
    </xf>
    <xf numFmtId="0" fontId="2" fillId="5" borderId="0" xfId="0" applyFont="1" applyFill="1" applyAlignment="1">
      <alignment horizontal="left" indent="1"/>
    </xf>
    <xf numFmtId="0" fontId="159" fillId="84" borderId="0" xfId="0" applyFont="1" applyFill="1"/>
    <xf numFmtId="0" fontId="2" fillId="90" borderId="0" xfId="0" applyFont="1" applyFill="1"/>
    <xf numFmtId="0" fontId="1" fillId="0" borderId="0" xfId="0" applyFont="1"/>
    <xf numFmtId="0" fontId="2" fillId="5" borderId="0" xfId="0" applyFont="1" applyFill="1"/>
    <xf numFmtId="0" fontId="1" fillId="5" borderId="0" xfId="0" applyFont="1" applyFill="1"/>
    <xf numFmtId="0" fontId="1" fillId="90" borderId="0" xfId="0" applyFont="1" applyFill="1"/>
    <xf numFmtId="0" fontId="2" fillId="90" borderId="0" xfId="0" applyFont="1" applyFill="1" applyAlignment="1">
      <alignment horizontal="left"/>
    </xf>
    <xf numFmtId="0" fontId="1" fillId="0" borderId="0" xfId="0" applyFont="1" applyAlignment="1">
      <alignment vertical="center"/>
    </xf>
    <xf numFmtId="0" fontId="184" fillId="0" borderId="0" xfId="0" applyFont="1"/>
    <xf numFmtId="172" fontId="153" fillId="0" borderId="0" xfId="0" applyNumberFormat="1" applyFont="1" applyAlignment="1">
      <alignment horizontal="center"/>
    </xf>
    <xf numFmtId="0" fontId="0" fillId="0" borderId="78" xfId="0" applyBorder="1"/>
    <xf numFmtId="165" fontId="153" fillId="0" borderId="78" xfId="0" applyNumberFormat="1" applyFont="1" applyBorder="1" applyAlignment="1" applyProtection="1">
      <alignment horizontal="center"/>
      <protection locked="0"/>
    </xf>
    <xf numFmtId="0" fontId="188" fillId="0" borderId="0" xfId="0" applyFont="1"/>
    <xf numFmtId="0" fontId="21" fillId="0" borderId="0" xfId="0" applyFont="1"/>
    <xf numFmtId="0" fontId="189" fillId="0" borderId="0" xfId="0" applyFont="1"/>
    <xf numFmtId="0" fontId="188" fillId="0" borderId="0" xfId="0" applyFont="1" applyAlignment="1">
      <alignment horizontal="left"/>
    </xf>
    <xf numFmtId="38" fontId="188" fillId="0" borderId="83" xfId="0" applyNumberFormat="1" applyFont="1" applyBorder="1"/>
    <xf numFmtId="0" fontId="188" fillId="0" borderId="0" xfId="0" applyFont="1" applyAlignment="1">
      <alignment horizontal="justify" vertical="top" wrapText="1"/>
    </xf>
    <xf numFmtId="0" fontId="47" fillId="5" borderId="0" xfId="0" applyFont="1" applyFill="1"/>
    <xf numFmtId="0" fontId="190" fillId="5" borderId="0" xfId="0" applyFont="1" applyFill="1"/>
    <xf numFmtId="0" fontId="181" fillId="5" borderId="0" xfId="13646" applyFont="1" applyFill="1"/>
    <xf numFmtId="0" fontId="47" fillId="0" borderId="0" xfId="0" applyFont="1"/>
    <xf numFmtId="0" fontId="47" fillId="0" borderId="0" xfId="0" applyFont="1" applyAlignment="1">
      <alignment horizontal="left" indent="1"/>
    </xf>
    <xf numFmtId="0" fontId="169" fillId="0" borderId="0" xfId="0" applyFont="1" applyAlignment="1">
      <alignment horizontal="left" vertical="center" wrapText="1"/>
    </xf>
    <xf numFmtId="0" fontId="185" fillId="0" borderId="0" xfId="0" applyFont="1" applyAlignment="1">
      <alignment horizontal="left" vertical="center" wrapText="1"/>
    </xf>
    <xf numFmtId="0" fontId="169" fillId="0" borderId="0" xfId="0" applyFont="1" applyAlignment="1">
      <alignment horizontal="left" vertical="center" wrapText="1" indent="1"/>
    </xf>
    <xf numFmtId="0" fontId="168" fillId="0" borderId="0" xfId="0" applyFont="1" applyAlignment="1">
      <alignment horizontal="left" indent="1"/>
    </xf>
    <xf numFmtId="0" fontId="5" fillId="0" borderId="0" xfId="44445" applyFont="1" applyAlignment="1"/>
    <xf numFmtId="0" fontId="2" fillId="0" borderId="0" xfId="44451"/>
    <xf numFmtId="171" fontId="1" fillId="0" borderId="0" xfId="1" applyNumberFormat="1" applyFont="1" applyAlignment="1">
      <alignment vertical="center"/>
    </xf>
    <xf numFmtId="0" fontId="2" fillId="2" borderId="0" xfId="2" applyFont="1" applyFill="1">
      <alignment vertical="top"/>
    </xf>
    <xf numFmtId="37" fontId="8" fillId="87" borderId="84" xfId="2" applyNumberFormat="1" applyFont="1" applyFill="1" applyBorder="1">
      <alignment vertical="top"/>
    </xf>
    <xf numFmtId="170" fontId="8" fillId="87" borderId="84" xfId="39701" applyNumberFormat="1" applyFont="1" applyFill="1" applyBorder="1" applyAlignment="1">
      <alignment horizontal="center" vertical="center"/>
    </xf>
    <xf numFmtId="49" fontId="8" fillId="87" borderId="84" xfId="39701" applyNumberFormat="1" applyFont="1" applyFill="1" applyBorder="1" applyAlignment="1">
      <alignment horizontal="center" vertical="center"/>
    </xf>
    <xf numFmtId="49" fontId="8" fillId="8" borderId="84" xfId="39701" applyNumberFormat="1" applyFont="1" applyFill="1" applyBorder="1" applyAlignment="1">
      <alignment horizontal="center" vertical="center"/>
    </xf>
    <xf numFmtId="37" fontId="2" fillId="0" borderId="0" xfId="44453" applyNumberFormat="1" applyFont="1" applyAlignment="1">
      <alignment horizontal="left" vertical="center" indent="1"/>
    </xf>
    <xf numFmtId="171" fontId="2" fillId="0" borderId="0" xfId="1" applyNumberFormat="1" applyFont="1" applyFill="1" applyBorder="1"/>
    <xf numFmtId="171" fontId="191" fillId="3" borderId="0" xfId="1" applyNumberFormat="1" applyFont="1" applyFill="1" applyBorder="1"/>
    <xf numFmtId="171" fontId="191" fillId="8" borderId="0" xfId="1" applyNumberFormat="1" applyFont="1" applyFill="1" applyBorder="1"/>
    <xf numFmtId="171" fontId="191" fillId="87" borderId="0" xfId="1" applyNumberFormat="1" applyFont="1" applyFill="1" applyBorder="1"/>
    <xf numFmtId="37" fontId="9" fillId="2" borderId="0" xfId="44445" applyNumberFormat="1" applyFont="1" applyFill="1" applyAlignment="1"/>
    <xf numFmtId="171" fontId="3" fillId="0" borderId="0" xfId="1" applyNumberFormat="1" applyFont="1" applyFill="1" applyBorder="1"/>
    <xf numFmtId="171" fontId="4" fillId="87" borderId="0" xfId="1" applyNumberFormat="1" applyFont="1" applyFill="1" applyBorder="1"/>
    <xf numFmtId="171" fontId="4" fillId="8" borderId="0" xfId="1" applyNumberFormat="1" applyFont="1" applyFill="1" applyBorder="1"/>
    <xf numFmtId="0" fontId="3" fillId="2" borderId="0" xfId="2" applyFont="1" applyFill="1">
      <alignment vertical="top"/>
    </xf>
    <xf numFmtId="43" fontId="3" fillId="2" borderId="0" xfId="44448" applyFont="1" applyFill="1" applyAlignment="1">
      <alignment vertical="top"/>
    </xf>
    <xf numFmtId="171" fontId="2" fillId="0" borderId="0" xfId="2" applyNumberFormat="1" applyFont="1">
      <alignment vertical="top"/>
    </xf>
    <xf numFmtId="43" fontId="2" fillId="2" borderId="0" xfId="44448" applyFont="1" applyFill="1" applyAlignment="1">
      <alignment vertical="top"/>
    </xf>
    <xf numFmtId="0" fontId="6" fillId="2" borderId="0" xfId="2" applyFont="1" applyFill="1" applyAlignment="1">
      <alignment horizontal="left" indent="1"/>
    </xf>
    <xf numFmtId="171" fontId="191" fillId="87" borderId="0" xfId="2" applyNumberFormat="1" applyFont="1" applyFill="1">
      <alignment vertical="top"/>
    </xf>
    <xf numFmtId="171" fontId="191" fillId="8" borderId="0" xfId="2" applyNumberFormat="1" applyFont="1" applyFill="1">
      <alignment vertical="top"/>
    </xf>
    <xf numFmtId="0" fontId="9" fillId="2" borderId="0" xfId="2" applyFont="1" applyFill="1" applyAlignment="1">
      <alignment horizontal="left"/>
    </xf>
    <xf numFmtId="37" fontId="8" fillId="8" borderId="2" xfId="44445" applyNumberFormat="1" applyFont="1" applyFill="1" applyBorder="1">
      <alignment vertical="top"/>
    </xf>
    <xf numFmtId="171" fontId="160" fillId="8" borderId="83" xfId="1" applyNumberFormat="1" applyFont="1" applyFill="1" applyBorder="1"/>
    <xf numFmtId="171" fontId="2" fillId="2" borderId="0" xfId="2" applyNumberFormat="1" applyFont="1" applyFill="1">
      <alignment vertical="top"/>
    </xf>
    <xf numFmtId="170" fontId="8" fillId="87" borderId="84" xfId="39701" quotePrefix="1" applyNumberFormat="1" applyFont="1" applyFill="1" applyBorder="1" applyAlignment="1">
      <alignment horizontal="center" vertical="center"/>
    </xf>
    <xf numFmtId="0" fontId="9" fillId="2" borderId="0" xfId="44445" applyFont="1" applyFill="1" applyAlignment="1">
      <alignment horizontal="left"/>
    </xf>
    <xf numFmtId="0" fontId="6" fillId="2" borderId="0" xfId="44445" applyFont="1" applyFill="1">
      <alignment vertical="top"/>
    </xf>
    <xf numFmtId="0" fontId="6" fillId="2" borderId="0" xfId="44445" applyFont="1" applyFill="1" applyAlignment="1">
      <alignment horizontal="left" indent="1"/>
    </xf>
    <xf numFmtId="0" fontId="6" fillId="2" borderId="0" xfId="44445" applyFont="1" applyFill="1" applyAlignment="1">
      <alignment horizontal="left" indent="2"/>
    </xf>
    <xf numFmtId="0" fontId="6" fillId="2" borderId="0" xfId="44445" applyFont="1" applyFill="1" applyAlignment="1">
      <alignment horizontal="left" wrapText="1" indent="1"/>
    </xf>
    <xf numFmtId="0" fontId="6" fillId="0" borderId="0" xfId="44445" applyFont="1" applyAlignment="1">
      <alignment horizontal="left" indent="1"/>
    </xf>
    <xf numFmtId="0" fontId="9" fillId="2" borderId="0" xfId="44445" applyFont="1" applyFill="1">
      <alignment vertical="top"/>
    </xf>
    <xf numFmtId="0" fontId="9" fillId="0" borderId="0" xfId="44445" applyFont="1" applyAlignment="1"/>
    <xf numFmtId="3" fontId="9" fillId="0" borderId="0" xfId="44445" applyNumberFormat="1" applyFont="1" applyAlignment="1"/>
    <xf numFmtId="0" fontId="7" fillId="8" borderId="86" xfId="44445" applyFont="1" applyFill="1" applyBorder="1" applyAlignment="1">
      <alignment vertical="center"/>
    </xf>
    <xf numFmtId="171" fontId="2" fillId="0" borderId="0" xfId="1" applyNumberFormat="1" applyFont="1" applyAlignment="1"/>
    <xf numFmtId="171" fontId="8" fillId="92" borderId="89" xfId="39701" applyNumberFormat="1" applyFont="1" applyFill="1" applyBorder="1" applyAlignment="1">
      <alignment horizontal="center"/>
    </xf>
    <xf numFmtId="0" fontId="2" fillId="0" borderId="0" xfId="44445" applyAlignment="1"/>
    <xf numFmtId="171" fontId="2" fillId="2" borderId="0" xfId="1" applyNumberFormat="1" applyFont="1" applyFill="1" applyBorder="1" applyAlignment="1"/>
    <xf numFmtId="171" fontId="2" fillId="2" borderId="0" xfId="1" applyNumberFormat="1" applyFont="1" applyFill="1" applyBorder="1" applyAlignment="1">
      <alignment vertical="top" wrapText="1"/>
    </xf>
    <xf numFmtId="171" fontId="3" fillId="0" borderId="0" xfId="1" applyNumberFormat="1" applyFont="1" applyFill="1" applyBorder="1" applyAlignment="1">
      <alignment horizontal="right"/>
    </xf>
    <xf numFmtId="43" fontId="3" fillId="0" borderId="0" xfId="44448" applyFont="1" applyFill="1" applyBorder="1" applyAlignment="1">
      <alignment horizontal="right"/>
    </xf>
    <xf numFmtId="43" fontId="2" fillId="0" borderId="0" xfId="44448" applyFont="1" applyAlignment="1"/>
    <xf numFmtId="171" fontId="2" fillId="0" borderId="0" xfId="1" applyNumberFormat="1" applyFont="1" applyFill="1" applyBorder="1" applyAlignment="1">
      <alignment horizontal="right"/>
    </xf>
    <xf numFmtId="43" fontId="2" fillId="0" borderId="0" xfId="44448" applyFont="1" applyFill="1" applyBorder="1" applyAlignment="1">
      <alignment horizontal="right"/>
    </xf>
    <xf numFmtId="171" fontId="2" fillId="0" borderId="0" xfId="1" applyNumberFormat="1" applyFont="1" applyFill="1" applyBorder="1" applyAlignment="1">
      <alignment horizontal="right" vertical="center"/>
    </xf>
    <xf numFmtId="0" fontId="9" fillId="0" borderId="86" xfId="44445" applyFont="1" applyBorder="1" applyAlignment="1">
      <alignment vertical="center"/>
    </xf>
    <xf numFmtId="171" fontId="3" fillId="0" borderId="4" xfId="1" applyNumberFormat="1" applyFont="1" applyFill="1" applyBorder="1" applyAlignment="1">
      <alignment horizontal="right"/>
    </xf>
    <xf numFmtId="171" fontId="2" fillId="5" borderId="0" xfId="1" applyNumberFormat="1" applyFont="1" applyFill="1" applyBorder="1" applyAlignment="1">
      <alignment horizontal="right"/>
    </xf>
    <xf numFmtId="171" fontId="2" fillId="5" borderId="0" xfId="1" applyNumberFormat="1" applyFont="1" applyFill="1" applyBorder="1" applyAlignment="1">
      <alignment horizontal="right" vertical="center"/>
    </xf>
    <xf numFmtId="171" fontId="3" fillId="5" borderId="0" xfId="1" applyNumberFormat="1" applyFont="1" applyFill="1" applyBorder="1" applyAlignment="1">
      <alignment horizontal="right"/>
    </xf>
    <xf numFmtId="0" fontId="3" fillId="0" borderId="0" xfId="44454" applyFont="1" applyAlignment="1">
      <alignment vertical="center"/>
    </xf>
    <xf numFmtId="199" fontId="2" fillId="0" borderId="0" xfId="1" applyNumberFormat="1" applyFont="1" applyAlignment="1"/>
    <xf numFmtId="171" fontId="2" fillId="2" borderId="0" xfId="1" applyNumberFormat="1" applyFont="1" applyFill="1" applyAlignment="1"/>
    <xf numFmtId="0" fontId="2" fillId="2" borderId="0" xfId="44445" applyFill="1" applyAlignment="1"/>
    <xf numFmtId="37" fontId="20" fillId="4" borderId="0" xfId="4" applyNumberFormat="1" applyFont="1" applyFill="1" applyAlignment="1">
      <alignment horizontal="left" vertical="center"/>
    </xf>
    <xf numFmtId="37" fontId="7" fillId="4" borderId="0" xfId="2" applyNumberFormat="1" applyFont="1" applyFill="1" applyAlignment="1">
      <alignment horizontal="left" vertical="top"/>
    </xf>
    <xf numFmtId="0" fontId="6" fillId="0" borderId="0" xfId="4" applyFont="1" applyAlignment="1"/>
    <xf numFmtId="37" fontId="6" fillId="2" borderId="0" xfId="44452" applyNumberFormat="1" applyFont="1" applyFill="1"/>
    <xf numFmtId="0" fontId="6" fillId="0" borderId="0" xfId="44445" applyFont="1" applyAlignment="1"/>
    <xf numFmtId="37" fontId="8" fillId="8" borderId="0" xfId="2" applyNumberFormat="1" applyFont="1" applyFill="1">
      <alignment vertical="top"/>
    </xf>
    <xf numFmtId="170" fontId="8" fillId="8" borderId="0" xfId="1" applyNumberFormat="1" applyFont="1" applyFill="1" applyBorder="1" applyAlignment="1">
      <alignment horizontal="center" vertical="center"/>
    </xf>
    <xf numFmtId="37" fontId="6" fillId="0" borderId="0" xfId="44455" applyNumberFormat="1" applyFont="1" applyAlignment="1">
      <alignment horizontal="left" vertical="center" indent="1"/>
    </xf>
    <xf numFmtId="171" fontId="9" fillId="0" borderId="0" xfId="1" applyNumberFormat="1" applyFont="1" applyAlignment="1"/>
    <xf numFmtId="0" fontId="9" fillId="0" borderId="0" xfId="4" applyFont="1" applyAlignment="1"/>
    <xf numFmtId="43" fontId="9" fillId="0" borderId="0" xfId="44448" applyFont="1" applyAlignment="1"/>
    <xf numFmtId="0" fontId="6" fillId="2" borderId="0" xfId="2" applyFont="1" applyFill="1">
      <alignment vertical="top"/>
    </xf>
    <xf numFmtId="171" fontId="6" fillId="0" borderId="0" xfId="4" applyNumberFormat="1" applyFont="1" applyAlignment="1"/>
    <xf numFmtId="43" fontId="6" fillId="0" borderId="0" xfId="44448" applyFont="1" applyAlignment="1"/>
    <xf numFmtId="0" fontId="6" fillId="2" borderId="0" xfId="44456" applyFont="1" applyFill="1" applyAlignment="1">
      <alignment horizontal="left" indent="2"/>
    </xf>
    <xf numFmtId="171" fontId="6" fillId="0" borderId="0" xfId="1" applyNumberFormat="1" applyFont="1" applyAlignment="1"/>
    <xf numFmtId="0" fontId="6" fillId="2" borderId="0" xfId="2" applyFont="1" applyFill="1" applyAlignment="1">
      <alignment horizontal="left" wrapText="1" indent="1"/>
    </xf>
    <xf numFmtId="0" fontId="6" fillId="0" borderId="0" xfId="44456" applyFont="1" applyFill="1" applyAlignment="1">
      <alignment horizontal="left" indent="1"/>
    </xf>
    <xf numFmtId="0" fontId="6" fillId="2" borderId="0" xfId="2" applyFont="1" applyFill="1" applyAlignment="1">
      <alignment horizontal="left" indent="2"/>
    </xf>
    <xf numFmtId="0" fontId="9" fillId="2" borderId="0" xfId="2" applyFont="1" applyFill="1">
      <alignment vertical="top"/>
    </xf>
    <xf numFmtId="0" fontId="9" fillId="0" borderId="0" xfId="44456" applyFont="1" applyFill="1"/>
    <xf numFmtId="3" fontId="9" fillId="0" borderId="0" xfId="44456" applyNumberFormat="1" applyFont="1" applyFill="1"/>
    <xf numFmtId="0" fontId="9" fillId="0" borderId="86" xfId="44454" applyFont="1" applyBorder="1" applyAlignment="1">
      <alignment vertical="center"/>
    </xf>
    <xf numFmtId="171" fontId="9" fillId="0" borderId="4" xfId="1" applyNumberFormat="1" applyFont="1" applyBorder="1" applyAlignment="1"/>
    <xf numFmtId="0" fontId="192" fillId="0" borderId="0" xfId="4" applyFont="1" applyAlignment="1">
      <alignment vertical="center"/>
    </xf>
    <xf numFmtId="0" fontId="6" fillId="0" borderId="0" xfId="4" applyFont="1" applyAlignment="1">
      <alignment vertical="center"/>
    </xf>
    <xf numFmtId="0" fontId="8" fillId="4" borderId="87" xfId="4" applyFont="1" applyFill="1" applyBorder="1" applyAlignment="1">
      <alignment vertical="center"/>
    </xf>
    <xf numFmtId="0" fontId="7" fillId="94" borderId="87" xfId="4" applyFont="1" applyFill="1" applyBorder="1" applyAlignment="1">
      <alignment vertical="center"/>
    </xf>
    <xf numFmtId="0" fontId="8" fillId="87" borderId="0" xfId="4" applyFont="1" applyFill="1" applyAlignment="1">
      <alignment vertical="center"/>
    </xf>
    <xf numFmtId="0" fontId="8" fillId="87" borderId="90" xfId="4" applyFont="1" applyFill="1" applyBorder="1" applyAlignment="1">
      <alignment horizontal="centerContinuous" vertical="center"/>
    </xf>
    <xf numFmtId="0" fontId="8" fillId="87" borderId="88" xfId="4" applyFont="1" applyFill="1" applyBorder="1" applyAlignment="1">
      <alignment horizontal="centerContinuous" vertical="center"/>
    </xf>
    <xf numFmtId="0" fontId="8" fillId="87" borderId="91" xfId="4" applyFont="1" applyFill="1" applyBorder="1" applyAlignment="1">
      <alignment horizontal="centerContinuous" vertical="center"/>
    </xf>
    <xf numFmtId="15" fontId="193" fillId="95" borderId="92" xfId="43526" applyNumberFormat="1" applyFont="1" applyFill="1" applyBorder="1" applyAlignment="1">
      <alignment horizontal="center" vertical="center" wrapText="1"/>
    </xf>
    <xf numFmtId="15" fontId="193" fillId="95" borderId="93" xfId="43526" applyNumberFormat="1" applyFont="1" applyFill="1" applyBorder="1" applyAlignment="1">
      <alignment horizontal="center" vertical="center" wrapText="1"/>
    </xf>
    <xf numFmtId="15" fontId="193" fillId="95" borderId="94" xfId="43526" applyNumberFormat="1" applyFont="1" applyFill="1" applyBorder="1" applyAlignment="1">
      <alignment horizontal="center" vertical="center" wrapText="1"/>
    </xf>
    <xf numFmtId="0" fontId="162" fillId="0" borderId="95" xfId="35256" applyFont="1" applyBorder="1" applyAlignment="1">
      <alignment horizontal="left" vertical="center" wrapText="1" indent="1"/>
    </xf>
    <xf numFmtId="3" fontId="6" fillId="0" borderId="96" xfId="39701" applyNumberFormat="1" applyFont="1" applyBorder="1" applyAlignment="1">
      <alignment vertical="center"/>
    </xf>
    <xf numFmtId="171" fontId="6" fillId="0" borderId="97" xfId="39701" applyNumberFormat="1" applyFont="1" applyBorder="1" applyAlignment="1">
      <alignment vertical="center"/>
    </xf>
    <xf numFmtId="172" fontId="6" fillId="0" borderId="95" xfId="43530" applyNumberFormat="1" applyFont="1" applyBorder="1" applyAlignment="1">
      <alignment vertical="center"/>
    </xf>
    <xf numFmtId="172" fontId="6" fillId="0" borderId="95" xfId="43538" applyNumberFormat="1" applyFont="1" applyBorder="1" applyAlignment="1">
      <alignment vertical="center"/>
    </xf>
    <xf numFmtId="43" fontId="6" fillId="0" borderId="0" xfId="44448" applyFont="1" applyAlignment="1">
      <alignment vertical="center"/>
    </xf>
    <xf numFmtId="0" fontId="161" fillId="0" borderId="95" xfId="35256" applyFont="1" applyBorder="1" applyAlignment="1">
      <alignment horizontal="left" vertical="center" wrapText="1" indent="1"/>
    </xf>
    <xf numFmtId="3" fontId="9" fillId="0" borderId="96" xfId="39701" applyNumberFormat="1" applyFont="1" applyBorder="1" applyAlignment="1">
      <alignment vertical="center"/>
    </xf>
    <xf numFmtId="171" fontId="9" fillId="0" borderId="97" xfId="39701" applyNumberFormat="1" applyFont="1" applyBorder="1" applyAlignment="1">
      <alignment vertical="center"/>
    </xf>
    <xf numFmtId="172" fontId="9" fillId="0" borderId="95" xfId="43530" applyNumberFormat="1" applyFont="1" applyBorder="1" applyAlignment="1">
      <alignment vertical="center"/>
    </xf>
    <xf numFmtId="172" fontId="9" fillId="0" borderId="95" xfId="43538" applyNumberFormat="1" applyFont="1" applyBorder="1" applyAlignment="1">
      <alignment vertical="center"/>
    </xf>
    <xf numFmtId="0" fontId="9" fillId="0" borderId="0" xfId="4" applyFont="1" applyAlignment="1">
      <alignment vertical="center"/>
    </xf>
    <xf numFmtId="43" fontId="9" fillId="0" borderId="0" xfId="44448" applyFont="1" applyAlignment="1">
      <alignment vertical="center"/>
    </xf>
    <xf numFmtId="0" fontId="162" fillId="0" borderId="98" xfId="43529" applyFont="1" applyBorder="1" applyAlignment="1">
      <alignment horizontal="left" vertical="center" wrapText="1" indent="1"/>
    </xf>
    <xf numFmtId="0" fontId="162" fillId="0" borderId="98" xfId="43529" applyFont="1" applyBorder="1" applyAlignment="1">
      <alignment horizontal="left" vertical="center" wrapText="1" indent="2"/>
    </xf>
    <xf numFmtId="0" fontId="161" fillId="6" borderId="98" xfId="43529" applyFont="1" applyFill="1" applyBorder="1" applyAlignment="1">
      <alignment horizontal="left" vertical="center" wrapText="1" indent="1"/>
    </xf>
    <xf numFmtId="3" fontId="9" fillId="6" borderId="96" xfId="39701" applyNumberFormat="1" applyFont="1" applyFill="1" applyBorder="1" applyAlignment="1">
      <alignment vertical="center"/>
    </xf>
    <xf numFmtId="171" fontId="9" fillId="6" borderId="97" xfId="39701" applyNumberFormat="1" applyFont="1" applyFill="1" applyBorder="1" applyAlignment="1">
      <alignment vertical="center"/>
    </xf>
    <xf numFmtId="172" fontId="9" fillId="6" borderId="95" xfId="43530" applyNumberFormat="1" applyFont="1" applyFill="1" applyBorder="1" applyAlignment="1">
      <alignment vertical="center"/>
    </xf>
    <xf numFmtId="172" fontId="9" fillId="6" borderId="95" xfId="43538" applyNumberFormat="1" applyFont="1" applyFill="1" applyBorder="1" applyAlignment="1">
      <alignment vertical="center"/>
    </xf>
    <xf numFmtId="0" fontId="162" fillId="0" borderId="98" xfId="35256" applyFont="1" applyBorder="1" applyAlignment="1">
      <alignment horizontal="left" vertical="center" wrapText="1" indent="1"/>
    </xf>
    <xf numFmtId="0" fontId="161" fillId="6" borderId="98" xfId="35256" applyFont="1" applyFill="1" applyBorder="1" applyAlignment="1">
      <alignment horizontal="left" vertical="center" wrapText="1" indent="1"/>
    </xf>
    <xf numFmtId="0" fontId="25" fillId="0" borderId="0" xfId="43539"/>
    <xf numFmtId="0" fontId="8" fillId="87" borderId="87" xfId="4" applyFont="1" applyFill="1" applyBorder="1" applyAlignment="1">
      <alignment vertical="center"/>
    </xf>
    <xf numFmtId="0" fontId="162" fillId="0" borderId="98" xfId="43539" applyFont="1" applyBorder="1" applyAlignment="1">
      <alignment horizontal="left" vertical="center" wrapText="1" indent="1"/>
    </xf>
    <xf numFmtId="0" fontId="162" fillId="0" borderId="95" xfId="43539" applyFont="1" applyBorder="1" applyAlignment="1">
      <alignment horizontal="left" vertical="center" wrapText="1" indent="2"/>
    </xf>
    <xf numFmtId="0" fontId="162" fillId="0" borderId="95" xfId="43539" applyFont="1" applyBorder="1" applyAlignment="1">
      <alignment horizontal="left" vertical="center" wrapText="1" indent="1"/>
    </xf>
    <xf numFmtId="0" fontId="161" fillId="0" borderId="95" xfId="43539" applyFont="1" applyBorder="1" applyAlignment="1">
      <alignment horizontal="left" vertical="center" wrapText="1" indent="1"/>
    </xf>
    <xf numFmtId="0" fontId="161" fillId="6" borderId="98" xfId="43539" applyFont="1" applyFill="1" applyBorder="1" applyAlignment="1">
      <alignment horizontal="left" vertical="center" wrapText="1" indent="1"/>
    </xf>
    <xf numFmtId="0" fontId="12" fillId="0" borderId="0" xfId="4" applyFont="1" applyAlignment="1">
      <alignment vertical="center"/>
    </xf>
    <xf numFmtId="38" fontId="196" fillId="8" borderId="0" xfId="12" applyNumberFormat="1" applyFont="1" applyFill="1" applyAlignment="1">
      <alignment vertical="center"/>
    </xf>
    <xf numFmtId="0" fontId="6" fillId="0" borderId="0" xfId="44445" applyFont="1" applyAlignment="1">
      <alignment vertical="center"/>
    </xf>
    <xf numFmtId="2" fontId="9" fillId="0" borderId="0" xfId="44445" applyNumberFormat="1" applyFont="1" applyAlignment="1">
      <alignment horizontal="center" vertical="center"/>
    </xf>
    <xf numFmtId="171" fontId="8" fillId="8" borderId="0" xfId="32894" applyNumberFormat="1" applyFont="1" applyFill="1" applyBorder="1" applyAlignment="1">
      <alignment vertical="center"/>
    </xf>
    <xf numFmtId="171" fontId="6" fillId="0" borderId="0" xfId="32894" applyNumberFormat="1" applyFont="1" applyFill="1" applyBorder="1" applyAlignment="1">
      <alignment horizontal="right" vertical="center"/>
    </xf>
    <xf numFmtId="171" fontId="196" fillId="8" borderId="0" xfId="32894" applyNumberFormat="1" applyFont="1" applyFill="1" applyBorder="1" applyAlignment="1">
      <alignment vertical="center"/>
    </xf>
    <xf numFmtId="43" fontId="6" fillId="0" borderId="0" xfId="44448" applyFont="1" applyFill="1" applyAlignment="1"/>
    <xf numFmtId="0" fontId="6" fillId="0" borderId="0" xfId="44456" applyFont="1" applyFill="1" applyAlignment="1">
      <alignment vertical="center"/>
    </xf>
    <xf numFmtId="0" fontId="8" fillId="8" borderId="0" xfId="44455" applyFont="1" applyFill="1" applyAlignment="1">
      <alignment horizontal="left" vertical="center"/>
    </xf>
    <xf numFmtId="0" fontId="6" fillId="2" borderId="0" xfId="44445" applyFont="1" applyFill="1" applyAlignment="1">
      <alignment vertical="center" wrapText="1"/>
    </xf>
    <xf numFmtId="171" fontId="6" fillId="2" borderId="0" xfId="15" applyNumberFormat="1" applyFont="1" applyFill="1" applyBorder="1" applyAlignment="1">
      <alignment horizontal="right" vertical="center"/>
    </xf>
    <xf numFmtId="171" fontId="6" fillId="0" borderId="0" xfId="44445" applyNumberFormat="1" applyFont="1" applyAlignment="1"/>
    <xf numFmtId="199" fontId="6" fillId="0" borderId="0" xfId="44445" applyNumberFormat="1" applyFont="1" applyAlignment="1"/>
    <xf numFmtId="0" fontId="8" fillId="8" borderId="0" xfId="4" applyFont="1" applyFill="1" applyAlignment="1">
      <alignment vertical="center"/>
    </xf>
    <xf numFmtId="0" fontId="8" fillId="8" borderId="0" xfId="4" applyFont="1" applyFill="1" applyAlignment="1">
      <alignment horizontal="center" vertical="center"/>
    </xf>
    <xf numFmtId="0" fontId="8" fillId="8" borderId="0" xfId="4" quotePrefix="1" applyFont="1" applyFill="1" applyAlignment="1">
      <alignment horizontal="center" vertical="center"/>
    </xf>
    <xf numFmtId="0" fontId="12" fillId="0" borderId="0" xfId="44445" applyFont="1" applyAlignment="1">
      <alignment vertical="center"/>
    </xf>
    <xf numFmtId="171" fontId="6" fillId="0" borderId="0" xfId="1" applyNumberFormat="1" applyFont="1" applyAlignment="1">
      <alignment vertical="center"/>
    </xf>
    <xf numFmtId="171" fontId="6" fillId="8" borderId="0" xfId="39701" applyNumberFormat="1" applyFont="1" applyFill="1" applyAlignment="1">
      <alignment vertical="center"/>
    </xf>
    <xf numFmtId="0" fontId="9" fillId="0" borderId="0" xfId="44445" applyFont="1" applyAlignment="1">
      <alignment vertical="center"/>
    </xf>
    <xf numFmtId="171" fontId="9" fillId="0" borderId="0" xfId="1" applyNumberFormat="1" applyFont="1" applyAlignment="1">
      <alignment vertical="center"/>
    </xf>
    <xf numFmtId="171" fontId="8" fillId="8" borderId="0" xfId="2" applyNumberFormat="1" applyFont="1" applyFill="1" applyAlignment="1">
      <alignment vertical="center"/>
    </xf>
    <xf numFmtId="0" fontId="12" fillId="0" borderId="0" xfId="44445" applyFont="1" applyAlignment="1">
      <alignment horizontal="left" vertical="center"/>
    </xf>
    <xf numFmtId="171" fontId="196" fillId="8" borderId="0" xfId="2" applyNumberFormat="1" applyFont="1" applyFill="1" applyAlignment="1">
      <alignment vertical="center"/>
    </xf>
    <xf numFmtId="0" fontId="12" fillId="0" borderId="0" xfId="44445" applyFont="1" applyAlignment="1">
      <alignment horizontal="left" vertical="center" wrapText="1"/>
    </xf>
    <xf numFmtId="0" fontId="12" fillId="5" borderId="0" xfId="4" applyFont="1" applyFill="1" applyAlignment="1">
      <alignment horizontal="left" vertical="center"/>
    </xf>
    <xf numFmtId="0" fontId="12" fillId="0" borderId="0" xfId="4" applyFont="1" applyAlignment="1">
      <alignment horizontal="left" vertical="center"/>
    </xf>
    <xf numFmtId="0" fontId="8" fillId="8" borderId="0" xfId="44445" applyFont="1" applyFill="1" applyAlignment="1">
      <alignment vertical="center"/>
    </xf>
    <xf numFmtId="172" fontId="8" fillId="8" borderId="0" xfId="14" applyNumberFormat="1" applyFont="1" applyFill="1" applyAlignment="1">
      <alignment vertical="center"/>
    </xf>
    <xf numFmtId="171" fontId="9" fillId="0" borderId="0" xfId="1" applyNumberFormat="1" applyFont="1" applyFill="1" applyAlignment="1">
      <alignment vertical="center"/>
    </xf>
    <xf numFmtId="43" fontId="6" fillId="0" borderId="0" xfId="44448" applyFont="1" applyFill="1" applyAlignment="1">
      <alignment vertical="center"/>
    </xf>
    <xf numFmtId="37" fontId="6" fillId="2" borderId="0" xfId="2" applyNumberFormat="1" applyFont="1" applyFill="1">
      <alignment vertical="top"/>
    </xf>
    <xf numFmtId="37" fontId="8" fillId="8" borderId="2" xfId="2" applyNumberFormat="1" applyFont="1" applyFill="1" applyBorder="1">
      <alignment vertical="top"/>
    </xf>
    <xf numFmtId="170" fontId="8" fillId="8" borderId="2" xfId="43536" applyNumberFormat="1" applyFont="1" applyFill="1" applyBorder="1" applyAlignment="1">
      <alignment horizontal="center" vertical="center"/>
    </xf>
    <xf numFmtId="37" fontId="9" fillId="2" borderId="0" xfId="44445" applyNumberFormat="1" applyFont="1" applyFill="1" applyAlignment="1">
      <alignment vertical="center"/>
    </xf>
    <xf numFmtId="37" fontId="6" fillId="2" borderId="0" xfId="44445" quotePrefix="1" applyNumberFormat="1" applyFont="1" applyFill="1" applyAlignment="1">
      <alignment horizontal="left"/>
    </xf>
    <xf numFmtId="37" fontId="9" fillId="2" borderId="0" xfId="44445" quotePrefix="1" applyNumberFormat="1" applyFont="1" applyFill="1" applyAlignment="1">
      <alignment horizontal="left"/>
    </xf>
    <xf numFmtId="37" fontId="20" fillId="4" borderId="0" xfId="4" applyNumberFormat="1" applyFont="1" applyFill="1" applyAlignment="1">
      <alignment horizontal="left" vertical="center" wrapText="1"/>
    </xf>
    <xf numFmtId="170" fontId="8" fillId="8" borderId="2" xfId="5" applyNumberFormat="1" applyFont="1" applyFill="1" applyBorder="1" applyAlignment="1">
      <alignment horizontal="center" vertical="center"/>
    </xf>
    <xf numFmtId="37" fontId="9" fillId="2" borderId="0" xfId="5" applyNumberFormat="1" applyFont="1" applyFill="1" applyBorder="1"/>
    <xf numFmtId="37" fontId="6" fillId="2" borderId="0" xfId="5" applyNumberFormat="1" applyFont="1" applyFill="1" applyBorder="1"/>
    <xf numFmtId="37" fontId="6" fillId="2" borderId="0" xfId="5" applyNumberFormat="1" applyFont="1" applyFill="1" applyBorder="1" applyAlignment="1">
      <alignment horizontal="left"/>
    </xf>
    <xf numFmtId="37" fontId="6" fillId="0" borderId="0" xfId="5" applyNumberFormat="1" applyFont="1" applyFill="1" applyBorder="1"/>
    <xf numFmtId="37" fontId="9" fillId="0" borderId="0" xfId="5" applyNumberFormat="1" applyFont="1" applyFill="1" applyBorder="1"/>
    <xf numFmtId="37" fontId="9" fillId="2" borderId="0" xfId="5" applyNumberFormat="1" applyFont="1" applyFill="1" applyBorder="1" applyAlignment="1">
      <alignment vertical="center"/>
    </xf>
    <xf numFmtId="37" fontId="6" fillId="2" borderId="0" xfId="5" applyNumberFormat="1" applyFont="1" applyFill="1" applyBorder="1" applyAlignment="1">
      <alignment horizontal="left" indent="2"/>
    </xf>
    <xf numFmtId="171" fontId="9" fillId="0" borderId="0" xfId="4" applyNumberFormat="1" applyFont="1" applyAlignment="1"/>
    <xf numFmtId="0" fontId="199" fillId="87" borderId="0" xfId="4" applyFont="1" applyFill="1" applyAlignment="1">
      <alignment horizontal="center" vertical="center"/>
    </xf>
    <xf numFmtId="15" fontId="200" fillId="87" borderId="0" xfId="4" applyNumberFormat="1" applyFont="1" applyFill="1" applyAlignment="1">
      <alignment horizontal="centerContinuous" vertical="center"/>
    </xf>
    <xf numFmtId="171" fontId="201" fillId="0" borderId="0" xfId="1" applyNumberFormat="1" applyFont="1" applyFill="1" applyBorder="1" applyAlignment="1">
      <alignment vertical="center"/>
    </xf>
    <xf numFmtId="43" fontId="197" fillId="0" borderId="0" xfId="44448" applyFont="1" applyFill="1" applyAlignment="1">
      <alignment vertical="center"/>
    </xf>
    <xf numFmtId="171" fontId="197" fillId="0" borderId="0" xfId="1" applyNumberFormat="1" applyFont="1" applyFill="1" applyBorder="1" applyAlignment="1">
      <alignment vertical="center"/>
    </xf>
    <xf numFmtId="0" fontId="200" fillId="87" borderId="0" xfId="4" applyFont="1" applyFill="1" applyAlignment="1">
      <alignment vertical="center" wrapText="1"/>
    </xf>
    <xf numFmtId="171" fontId="200" fillId="87" borderId="0" xfId="39701" applyNumberFormat="1" applyFont="1" applyFill="1" applyBorder="1" applyAlignment="1">
      <alignment vertical="center"/>
    </xf>
    <xf numFmtId="43" fontId="201" fillId="0" borderId="0" xfId="44448" applyFont="1" applyFill="1" applyAlignment="1">
      <alignment vertical="center"/>
    </xf>
    <xf numFmtId="0" fontId="9" fillId="0" borderId="0" xfId="44445" applyFont="1" applyAlignment="1">
      <alignment vertical="center" wrapText="1"/>
    </xf>
    <xf numFmtId="171" fontId="202" fillId="0" borderId="0" xfId="1" applyNumberFormat="1" applyFont="1" applyAlignment="1">
      <alignment horizontal="center" vertical="center"/>
    </xf>
    <xf numFmtId="43" fontId="197" fillId="0" borderId="0" xfId="44448" applyFont="1" applyFill="1" applyAlignment="1">
      <alignment horizontal="center" vertical="center"/>
    </xf>
    <xf numFmtId="0" fontId="6" fillId="0" borderId="0" xfId="44445" applyFont="1" applyAlignment="1">
      <alignment horizontal="left" vertical="center"/>
    </xf>
    <xf numFmtId="0" fontId="6" fillId="0" borderId="101" xfId="44445" applyFont="1" applyBorder="1" applyAlignment="1">
      <alignment horizontal="left" vertical="center" wrapText="1"/>
    </xf>
    <xf numFmtId="171" fontId="197" fillId="0" borderId="101" xfId="1" applyNumberFormat="1" applyFont="1" applyFill="1" applyBorder="1" applyAlignment="1">
      <alignment vertical="center"/>
    </xf>
    <xf numFmtId="171" fontId="197" fillId="0" borderId="0" xfId="1" applyNumberFormat="1" applyFont="1" applyFill="1" applyAlignment="1">
      <alignment vertical="center"/>
    </xf>
    <xf numFmtId="37" fontId="6" fillId="0" borderId="0" xfId="44445" applyNumberFormat="1" applyFont="1" applyAlignment="1">
      <alignment vertical="center"/>
    </xf>
    <xf numFmtId="0" fontId="197" fillId="0" borderId="0" xfId="4" applyFont="1" applyAlignment="1">
      <alignment vertical="center"/>
    </xf>
    <xf numFmtId="172" fontId="197" fillId="0" borderId="101" xfId="3" applyNumberFormat="1" applyFont="1" applyFill="1" applyBorder="1" applyAlignment="1">
      <alignment horizontal="right" vertical="center" wrapText="1"/>
    </xf>
    <xf numFmtId="0" fontId="197" fillId="0" borderId="0" xfId="0" applyFont="1" applyAlignment="1">
      <alignment vertical="center"/>
    </xf>
    <xf numFmtId="174" fontId="197" fillId="0" borderId="0" xfId="44457" applyNumberFormat="1" applyFont="1" applyFill="1" applyBorder="1" applyAlignment="1">
      <alignment vertical="center"/>
    </xf>
    <xf numFmtId="199" fontId="197" fillId="0" borderId="0" xfId="1" applyNumberFormat="1" applyFont="1" applyFill="1" applyAlignment="1">
      <alignment vertical="center"/>
    </xf>
    <xf numFmtId="171" fontId="201" fillId="0" borderId="0" xfId="44445" applyNumberFormat="1" applyFont="1" applyAlignment="1">
      <alignment vertical="center"/>
    </xf>
    <xf numFmtId="171" fontId="197" fillId="0" borderId="0" xfId="44445" applyNumberFormat="1" applyFont="1" applyAlignment="1">
      <alignment vertical="center"/>
    </xf>
    <xf numFmtId="0" fontId="197" fillId="0" borderId="0" xfId="4" applyFont="1" applyAlignment="1">
      <alignment horizontal="left" vertical="center"/>
    </xf>
    <xf numFmtId="0" fontId="201" fillId="0" borderId="0" xfId="4" applyFont="1" applyAlignment="1">
      <alignment vertical="center"/>
    </xf>
    <xf numFmtId="171" fontId="197" fillId="0" borderId="0" xfId="1" applyNumberFormat="1" applyFont="1" applyFill="1" applyAlignment="1">
      <alignment horizontal="center" vertical="center"/>
    </xf>
    <xf numFmtId="0" fontId="203" fillId="5" borderId="0" xfId="44445" applyFont="1" applyFill="1" applyAlignment="1"/>
    <xf numFmtId="0" fontId="197" fillId="0" borderId="0" xfId="44445" applyFont="1" applyAlignment="1">
      <alignment vertical="center"/>
    </xf>
    <xf numFmtId="0" fontId="200" fillId="4" borderId="87" xfId="4" applyFont="1" applyFill="1" applyBorder="1" applyAlignment="1">
      <alignment vertical="center"/>
    </xf>
    <xf numFmtId="0" fontId="197" fillId="4" borderId="87" xfId="4" applyFont="1" applyFill="1" applyBorder="1" applyAlignment="1">
      <alignment vertical="center"/>
    </xf>
    <xf numFmtId="0" fontId="198" fillId="4" borderId="87" xfId="4" applyFont="1" applyFill="1" applyBorder="1" applyAlignment="1">
      <alignment vertical="center"/>
    </xf>
    <xf numFmtId="0" fontId="198" fillId="4" borderId="87" xfId="44445" applyFont="1" applyFill="1" applyBorder="1" applyAlignment="1">
      <alignment vertical="center"/>
    </xf>
    <xf numFmtId="0" fontId="201" fillId="0" borderId="0" xfId="4" applyFont="1" applyAlignment="1">
      <alignment horizontal="center" vertical="center"/>
    </xf>
    <xf numFmtId="0" fontId="203" fillId="5" borderId="0" xfId="4" applyFont="1" applyFill="1" applyAlignment="1"/>
    <xf numFmtId="171" fontId="201" fillId="0" borderId="0" xfId="1" applyNumberFormat="1" applyFont="1" applyFill="1" applyAlignment="1">
      <alignment vertical="center"/>
    </xf>
    <xf numFmtId="0" fontId="197" fillId="0" borderId="0" xfId="4" applyFont="1" applyAlignment="1">
      <alignment horizontal="left" vertical="center" indent="1"/>
    </xf>
    <xf numFmtId="0" fontId="197" fillId="0" borderId="0" xfId="44445" applyFont="1" applyAlignment="1">
      <alignment horizontal="left" vertical="center" indent="1"/>
    </xf>
    <xf numFmtId="0" fontId="197" fillId="0" borderId="0" xfId="44445" applyFont="1" applyAlignment="1">
      <alignment horizontal="left" vertical="center" indent="2"/>
    </xf>
    <xf numFmtId="0" fontId="197" fillId="0" borderId="101" xfId="44445" applyFont="1" applyBorder="1" applyAlignment="1">
      <alignment horizontal="left" vertical="center" wrapText="1" indent="2"/>
    </xf>
    <xf numFmtId="171" fontId="197" fillId="0" borderId="0" xfId="0" applyNumberFormat="1" applyFont="1" applyAlignment="1">
      <alignment vertical="center"/>
    </xf>
    <xf numFmtId="0" fontId="198" fillId="4" borderId="87" xfId="0" applyFont="1" applyFill="1" applyBorder="1" applyAlignment="1">
      <alignment vertical="center"/>
    </xf>
    <xf numFmtId="0" fontId="197" fillId="0" borderId="101" xfId="4" applyFont="1" applyBorder="1" applyAlignment="1">
      <alignment horizontal="left" vertical="center" wrapText="1"/>
    </xf>
    <xf numFmtId="0" fontId="197" fillId="0" borderId="101" xfId="44445" applyFont="1" applyBorder="1" applyAlignment="1">
      <alignment horizontal="left" vertical="center" wrapText="1"/>
    </xf>
    <xf numFmtId="0" fontId="8" fillId="87" borderId="0" xfId="4" applyFont="1" applyFill="1" applyAlignment="1">
      <alignment horizontal="center" vertical="center"/>
    </xf>
    <xf numFmtId="171" fontId="2" fillId="0" borderId="0" xfId="1" applyNumberFormat="1" applyFont="1" applyAlignment="1">
      <alignment vertical="center"/>
    </xf>
    <xf numFmtId="171" fontId="2" fillId="0" borderId="0" xfId="1" applyNumberFormat="1" applyAlignment="1">
      <alignment vertical="center"/>
    </xf>
    <xf numFmtId="0" fontId="2" fillId="0" borderId="0" xfId="44445" applyAlignment="1">
      <alignment vertical="center"/>
    </xf>
    <xf numFmtId="43" fontId="2" fillId="0" borderId="0" xfId="44448" applyFont="1" applyAlignment="1">
      <alignment vertical="center"/>
    </xf>
    <xf numFmtId="9" fontId="8" fillId="8" borderId="0" xfId="44445" applyNumberFormat="1" applyFont="1" applyFill="1" applyAlignment="1">
      <alignment vertical="center"/>
    </xf>
    <xf numFmtId="9" fontId="8" fillId="8" borderId="0" xfId="14" applyFont="1" applyFill="1" applyAlignment="1">
      <alignment vertical="center"/>
    </xf>
    <xf numFmtId="0" fontId="1" fillId="0" borderId="0" xfId="44445" applyFont="1" applyAlignment="1">
      <alignment vertical="center"/>
    </xf>
    <xf numFmtId="10" fontId="1" fillId="0" borderId="0" xfId="44445" applyNumberFormat="1" applyFont="1" applyAlignment="1">
      <alignment vertical="center"/>
    </xf>
    <xf numFmtId="37" fontId="197" fillId="0" borderId="101" xfId="44457" applyNumberFormat="1" applyFont="1" applyFill="1" applyBorder="1" applyAlignment="1">
      <alignment vertical="center"/>
    </xf>
    <xf numFmtId="0" fontId="185" fillId="0" borderId="0" xfId="0" applyFont="1" applyAlignment="1">
      <alignment horizontal="left" vertical="center" wrapText="1" indent="1"/>
    </xf>
    <xf numFmtId="49" fontId="8" fillId="87" borderId="84" xfId="39701" quotePrefix="1" applyNumberFormat="1" applyFont="1" applyFill="1" applyBorder="1" applyAlignment="1">
      <alignment horizontal="center" vertical="center"/>
    </xf>
    <xf numFmtId="37" fontId="6" fillId="2" borderId="0" xfId="44445" applyNumberFormat="1" applyFont="1" applyFill="1" applyAlignment="1"/>
    <xf numFmtId="0" fontId="6" fillId="0" borderId="0" xfId="44451" applyFont="1"/>
    <xf numFmtId="37" fontId="6" fillId="0" borderId="0" xfId="44453" applyNumberFormat="1" applyFont="1" applyAlignment="1">
      <alignment horizontal="left" vertical="center" indent="1"/>
    </xf>
    <xf numFmtId="171" fontId="6" fillId="0" borderId="0" xfId="1" applyNumberFormat="1" applyFont="1" applyFill="1" applyBorder="1"/>
    <xf numFmtId="171" fontId="196" fillId="87" borderId="0" xfId="1" applyNumberFormat="1" applyFont="1" applyFill="1" applyBorder="1"/>
    <xf numFmtId="171" fontId="9" fillId="0" borderId="0" xfId="1" applyNumberFormat="1" applyFont="1" applyFill="1" applyBorder="1"/>
    <xf numFmtId="171" fontId="8" fillId="87" borderId="0" xfId="1" applyNumberFormat="1" applyFont="1" applyFill="1" applyBorder="1"/>
    <xf numFmtId="43" fontId="9" fillId="2" borderId="0" xfId="44448" applyFont="1" applyFill="1" applyAlignment="1">
      <alignment vertical="top"/>
    </xf>
    <xf numFmtId="171" fontId="6" fillId="0" borderId="0" xfId="2" applyNumberFormat="1" applyFont="1">
      <alignment vertical="top"/>
    </xf>
    <xf numFmtId="43" fontId="6" fillId="2" borderId="0" xfId="44448" applyFont="1" applyFill="1" applyAlignment="1">
      <alignment vertical="top"/>
    </xf>
    <xf numFmtId="171" fontId="6" fillId="2" borderId="0" xfId="1" applyNumberFormat="1" applyFont="1" applyFill="1" applyBorder="1"/>
    <xf numFmtId="171" fontId="196" fillId="87" borderId="0" xfId="2" applyNumberFormat="1" applyFont="1" applyFill="1">
      <alignment vertical="top"/>
    </xf>
    <xf numFmtId="171" fontId="9" fillId="2" borderId="0" xfId="1" applyNumberFormat="1" applyFont="1" applyFill="1" applyBorder="1"/>
    <xf numFmtId="0" fontId="6" fillId="87" borderId="0" xfId="2" applyFont="1" applyFill="1">
      <alignment vertical="top"/>
    </xf>
    <xf numFmtId="171" fontId="7" fillId="8" borderId="4" xfId="1" applyNumberFormat="1" applyFont="1" applyFill="1" applyBorder="1"/>
    <xf numFmtId="171" fontId="6" fillId="2" borderId="0" xfId="2" applyNumberFormat="1" applyFont="1" applyFill="1">
      <alignment vertical="top"/>
    </xf>
    <xf numFmtId="201" fontId="6" fillId="2" borderId="0" xfId="2" applyNumberFormat="1" applyFont="1" applyFill="1">
      <alignment vertical="top"/>
    </xf>
    <xf numFmtId="0" fontId="2" fillId="0" borderId="0" xfId="4" applyAlignment="1"/>
    <xf numFmtId="0" fontId="2" fillId="96" borderId="87" xfId="44445" applyFill="1" applyBorder="1" applyAlignment="1"/>
    <xf numFmtId="171" fontId="2" fillId="96" borderId="87" xfId="1" applyNumberFormat="1" applyFont="1" applyFill="1" applyBorder="1" applyAlignment="1"/>
    <xf numFmtId="171" fontId="2" fillId="0" borderId="0" xfId="4" applyNumberFormat="1" applyAlignment="1"/>
    <xf numFmtId="0" fontId="3" fillId="0" borderId="0" xfId="4" applyFont="1" applyAlignment="1"/>
    <xf numFmtId="0" fontId="6" fillId="96" borderId="87" xfId="4" applyFont="1" applyFill="1" applyBorder="1" applyAlignment="1"/>
    <xf numFmtId="171" fontId="6" fillId="96" borderId="87" xfId="39701" applyNumberFormat="1" applyFont="1" applyFill="1" applyBorder="1" applyAlignment="1"/>
    <xf numFmtId="201" fontId="1" fillId="0" borderId="0" xfId="1" applyNumberFormat="1" applyFont="1" applyAlignment="1">
      <alignment vertical="center"/>
    </xf>
    <xf numFmtId="201" fontId="2" fillId="0" borderId="0" xfId="44445" applyNumberFormat="1" applyAlignment="1"/>
    <xf numFmtId="171" fontId="2" fillId="0" borderId="0" xfId="44445" applyNumberFormat="1" applyAlignment="1"/>
    <xf numFmtId="167" fontId="6" fillId="0" borderId="0" xfId="1" applyFont="1" applyAlignment="1"/>
    <xf numFmtId="167" fontId="6" fillId="0" borderId="0" xfId="4" applyNumberFormat="1" applyFont="1" applyAlignment="1"/>
    <xf numFmtId="0" fontId="196" fillId="4" borderId="87" xfId="4" applyFont="1" applyFill="1" applyBorder="1" applyAlignment="1">
      <alignment vertical="center"/>
    </xf>
    <xf numFmtId="171" fontId="6" fillId="0" borderId="96" xfId="39701" applyNumberFormat="1" applyFont="1" applyBorder="1" applyAlignment="1">
      <alignment vertical="center"/>
    </xf>
    <xf numFmtId="171" fontId="6" fillId="0" borderId="95" xfId="39701" applyNumberFormat="1" applyFont="1" applyBorder="1" applyAlignment="1">
      <alignment vertical="center"/>
    </xf>
    <xf numFmtId="171" fontId="9" fillId="0" borderId="96" xfId="39701" applyNumberFormat="1" applyFont="1" applyBorder="1" applyAlignment="1">
      <alignment vertical="center"/>
    </xf>
    <xf numFmtId="171" fontId="9" fillId="0" borderId="95" xfId="39701" applyNumberFormat="1" applyFont="1" applyBorder="1" applyAlignment="1">
      <alignment vertical="center"/>
    </xf>
    <xf numFmtId="171" fontId="9" fillId="0" borderId="102" xfId="39701" applyNumberFormat="1" applyFont="1" applyBorder="1" applyAlignment="1">
      <alignment vertical="center"/>
    </xf>
    <xf numFmtId="171" fontId="9" fillId="0" borderId="0" xfId="39701" applyNumberFormat="1" applyFont="1" applyBorder="1" applyAlignment="1">
      <alignment vertical="center"/>
    </xf>
    <xf numFmtId="171" fontId="9" fillId="0" borderId="103" xfId="39701" applyNumberFormat="1" applyFont="1" applyBorder="1" applyAlignment="1">
      <alignment vertical="center"/>
    </xf>
    <xf numFmtId="171" fontId="6" fillId="0" borderId="102" xfId="39701" applyNumberFormat="1" applyFont="1" applyBorder="1" applyAlignment="1">
      <alignment vertical="center"/>
    </xf>
    <xf numFmtId="171" fontId="6" fillId="0" borderId="0" xfId="39701" applyNumberFormat="1" applyFont="1" applyBorder="1" applyAlignment="1">
      <alignment vertical="center"/>
    </xf>
    <xf numFmtId="171" fontId="6" fillId="0" borderId="103" xfId="39701" applyNumberFormat="1" applyFont="1" applyBorder="1" applyAlignment="1">
      <alignment vertical="center"/>
    </xf>
    <xf numFmtId="171" fontId="9" fillId="6" borderId="96" xfId="39701" applyNumberFormat="1" applyFont="1" applyFill="1" applyBorder="1" applyAlignment="1">
      <alignment vertical="center"/>
    </xf>
    <xf numFmtId="171" fontId="9" fillId="6" borderId="95" xfId="39701" applyNumberFormat="1" applyFont="1" applyFill="1" applyBorder="1" applyAlignment="1">
      <alignment vertical="center"/>
    </xf>
    <xf numFmtId="171" fontId="12" fillId="0" borderId="0" xfId="4" applyNumberFormat="1" applyFont="1" applyAlignment="1">
      <alignment vertical="center"/>
    </xf>
    <xf numFmtId="15" fontId="193" fillId="95" borderId="104" xfId="43526" applyNumberFormat="1" applyFont="1" applyFill="1" applyBorder="1" applyAlignment="1">
      <alignment horizontal="center" vertical="center" wrapText="1"/>
    </xf>
    <xf numFmtId="15" fontId="193" fillId="95" borderId="87" xfId="43526" applyNumberFormat="1" applyFont="1" applyFill="1" applyBorder="1" applyAlignment="1">
      <alignment horizontal="center" vertical="center" wrapText="1"/>
    </xf>
    <xf numFmtId="15" fontId="193" fillId="95" borderId="105" xfId="43526" applyNumberFormat="1" applyFont="1" applyFill="1" applyBorder="1" applyAlignment="1">
      <alignment horizontal="center" vertical="center" wrapText="1"/>
    </xf>
    <xf numFmtId="171" fontId="6" fillId="0" borderId="106" xfId="39701" applyNumberFormat="1" applyFont="1" applyBorder="1" applyAlignment="1">
      <alignment vertical="center"/>
    </xf>
    <xf numFmtId="171" fontId="6" fillId="0" borderId="107" xfId="39701" applyNumberFormat="1" applyFont="1" applyBorder="1" applyAlignment="1">
      <alignment vertical="center"/>
    </xf>
    <xf numFmtId="171" fontId="6" fillId="0" borderId="98" xfId="39701" applyNumberFormat="1" applyFont="1" applyBorder="1" applyAlignment="1">
      <alignment vertical="center"/>
    </xf>
    <xf numFmtId="3" fontId="6" fillId="0" borderId="106" xfId="39701" applyNumberFormat="1" applyFont="1" applyBorder="1" applyAlignment="1">
      <alignment vertical="center"/>
    </xf>
    <xf numFmtId="172" fontId="6" fillId="0" borderId="98" xfId="43538" applyNumberFormat="1" applyFont="1" applyBorder="1" applyAlignment="1">
      <alignment vertical="center"/>
    </xf>
    <xf numFmtId="171" fontId="9" fillId="0" borderId="108" xfId="39701" applyNumberFormat="1" applyFont="1" applyBorder="1" applyAlignment="1">
      <alignment vertical="center"/>
    </xf>
    <xf numFmtId="171" fontId="9" fillId="0" borderId="109" xfId="39701" applyNumberFormat="1" applyFont="1" applyBorder="1" applyAlignment="1">
      <alignment vertical="center"/>
    </xf>
    <xf numFmtId="171" fontId="9" fillId="0" borderId="110" xfId="39701" applyNumberFormat="1" applyFont="1" applyBorder="1" applyAlignment="1">
      <alignment vertical="center"/>
    </xf>
    <xf numFmtId="3" fontId="9" fillId="0" borderId="108" xfId="39701" applyNumberFormat="1" applyFont="1" applyBorder="1" applyAlignment="1">
      <alignment vertical="center"/>
    </xf>
    <xf numFmtId="172" fontId="9" fillId="0" borderId="110" xfId="43538" applyNumberFormat="1" applyFont="1" applyBorder="1" applyAlignment="1">
      <alignment vertical="center"/>
    </xf>
    <xf numFmtId="0" fontId="12" fillId="0" borderId="0" xfId="4" applyFont="1" applyAlignment="1">
      <alignment horizontal="center" vertical="center"/>
    </xf>
    <xf numFmtId="0" fontId="6" fillId="0" borderId="0" xfId="4" applyFont="1" applyAlignment="1">
      <alignment horizontal="center" vertical="center"/>
    </xf>
    <xf numFmtId="0" fontId="8" fillId="4" borderId="0" xfId="12" applyFont="1" applyFill="1" applyAlignment="1">
      <alignment vertical="center"/>
    </xf>
    <xf numFmtId="0" fontId="7" fillId="4" borderId="0" xfId="12" applyFont="1" applyFill="1" applyAlignment="1">
      <alignment horizontal="center" vertical="center"/>
    </xf>
    <xf numFmtId="0" fontId="8" fillId="4" borderId="99" xfId="12" applyFont="1" applyFill="1" applyBorder="1" applyAlignment="1">
      <alignment vertical="center"/>
    </xf>
    <xf numFmtId="0" fontId="7" fillId="4" borderId="99" xfId="12" applyFont="1" applyFill="1" applyBorder="1" applyAlignment="1">
      <alignment horizontal="center" vertical="center"/>
    </xf>
    <xf numFmtId="0" fontId="8" fillId="4" borderId="0" xfId="44456" applyFont="1" applyFill="1" applyAlignment="1">
      <alignment vertical="center"/>
    </xf>
    <xf numFmtId="0" fontId="8" fillId="4" borderId="87" xfId="44456" applyFont="1" applyFill="1" applyBorder="1" applyAlignment="1">
      <alignment vertical="center"/>
    </xf>
    <xf numFmtId="200" fontId="6" fillId="4" borderId="87" xfId="27951" applyNumberFormat="1" applyFont="1" applyFill="1" applyBorder="1" applyAlignment="1">
      <alignment vertical="center"/>
    </xf>
    <xf numFmtId="0" fontId="196" fillId="4" borderId="87" xfId="44445" applyFont="1" applyFill="1" applyBorder="1" applyAlignment="1">
      <alignment vertical="center"/>
    </xf>
    <xf numFmtId="0" fontId="8" fillId="4" borderId="87" xfId="44445" applyFont="1" applyFill="1" applyBorder="1" applyAlignment="1">
      <alignment vertical="center"/>
    </xf>
    <xf numFmtId="37" fontId="20" fillId="4" borderId="100" xfId="4" applyNumberFormat="1" applyFont="1" applyFill="1" applyBorder="1" applyAlignment="1">
      <alignment horizontal="left" vertical="center"/>
    </xf>
    <xf numFmtId="0" fontId="6" fillId="0" borderId="0" xfId="8" applyFont="1" applyAlignment="1"/>
    <xf numFmtId="14" fontId="6" fillId="2" borderId="1" xfId="44458" quotePrefix="1" applyNumberFormat="1" applyFont="1" applyFill="1" applyBorder="1" applyAlignment="1">
      <alignment vertical="center" wrapText="1"/>
    </xf>
    <xf numFmtId="14" fontId="6" fillId="2" borderId="0" xfId="44458" quotePrefix="1" applyNumberFormat="1" applyFont="1" applyFill="1" applyBorder="1" applyAlignment="1">
      <alignment vertical="center" wrapText="1"/>
    </xf>
    <xf numFmtId="171" fontId="9" fillId="2" borderId="0" xfId="1" applyNumberFormat="1" applyFont="1" applyFill="1" applyBorder="1" applyAlignment="1">
      <alignment vertical="top"/>
    </xf>
    <xf numFmtId="37" fontId="6" fillId="2" borderId="0" xfId="44445" applyNumberFormat="1" applyFont="1" applyFill="1">
      <alignment vertical="top"/>
    </xf>
    <xf numFmtId="171" fontId="6" fillId="2" borderId="0" xfId="1" applyNumberFormat="1" applyFont="1" applyFill="1" applyBorder="1" applyAlignment="1">
      <alignment vertical="top"/>
    </xf>
    <xf numFmtId="37" fontId="9" fillId="2" borderId="4" xfId="44445" applyNumberFormat="1" applyFont="1" applyFill="1" applyBorder="1" applyAlignment="1">
      <alignment vertical="center"/>
    </xf>
    <xf numFmtId="171" fontId="9" fillId="2" borderId="4" xfId="1" applyNumberFormat="1" applyFont="1" applyFill="1" applyBorder="1" applyAlignment="1">
      <alignment vertical="top"/>
    </xf>
    <xf numFmtId="167" fontId="6" fillId="2" borderId="0" xfId="1" applyFont="1" applyFill="1" applyBorder="1" applyAlignment="1">
      <alignment vertical="top"/>
    </xf>
    <xf numFmtId="37" fontId="9" fillId="2" borderId="4" xfId="5" quotePrefix="1" applyNumberFormat="1" applyFont="1" applyFill="1" applyBorder="1" applyAlignment="1">
      <alignment horizontal="left"/>
    </xf>
    <xf numFmtId="0" fontId="197" fillId="4" borderId="87" xfId="0" applyFont="1" applyFill="1" applyBorder="1" applyAlignment="1">
      <alignment vertical="center"/>
    </xf>
    <xf numFmtId="0" fontId="197" fillId="0" borderId="0" xfId="44445" applyFont="1" applyAlignment="1">
      <alignment horizontal="center" vertical="center"/>
    </xf>
    <xf numFmtId="0" fontId="197" fillId="0" borderId="0" xfId="4" applyFont="1" applyAlignment="1">
      <alignment horizontal="center" vertical="center"/>
    </xf>
    <xf numFmtId="171" fontId="198" fillId="87" borderId="0" xfId="39701" applyNumberFormat="1" applyFont="1" applyFill="1" applyAlignment="1">
      <alignment vertical="center"/>
    </xf>
    <xf numFmtId="0" fontId="191" fillId="4" borderId="87" xfId="44445" applyFont="1" applyFill="1" applyBorder="1" applyAlignment="1">
      <alignment vertical="center"/>
    </xf>
    <xf numFmtId="0" fontId="2" fillId="0" borderId="0" xfId="4" applyAlignment="1">
      <alignment vertical="center"/>
    </xf>
    <xf numFmtId="171" fontId="1" fillId="0" borderId="0" xfId="44445" applyNumberFormat="1" applyFont="1" applyAlignment="1">
      <alignment vertical="center"/>
    </xf>
    <xf numFmtId="165" fontId="21" fillId="0" borderId="0" xfId="0" applyNumberFormat="1" applyFont="1"/>
    <xf numFmtId="165" fontId="188" fillId="0" borderId="0" xfId="0" applyNumberFormat="1" applyFont="1"/>
    <xf numFmtId="165" fontId="188" fillId="0" borderId="111" xfId="0" applyNumberFormat="1" applyFont="1" applyBorder="1"/>
    <xf numFmtId="171" fontId="151" fillId="0" borderId="111" xfId="0" applyNumberFormat="1" applyFont="1" applyBorder="1"/>
    <xf numFmtId="165" fontId="205" fillId="0" borderId="0" xfId="0" applyNumberFormat="1" applyFont="1"/>
    <xf numFmtId="165" fontId="206" fillId="0" borderId="0" xfId="0" applyNumberFormat="1" applyFont="1"/>
    <xf numFmtId="165" fontId="206" fillId="0" borderId="111" xfId="0" applyNumberFormat="1" applyFont="1" applyBorder="1"/>
    <xf numFmtId="37" fontId="31" fillId="2" borderId="0" xfId="39703" applyNumberFormat="1" applyFont="1" applyFill="1" applyBorder="1" applyAlignment="1">
      <alignment vertical="center" wrapText="1" readingOrder="1"/>
    </xf>
    <xf numFmtId="0" fontId="204" fillId="0" borderId="0" xfId="0" applyFont="1" applyAlignment="1">
      <alignment vertical="center" wrapText="1" readingOrder="1"/>
    </xf>
    <xf numFmtId="0" fontId="176" fillId="0" borderId="0" xfId="0" applyFont="1"/>
    <xf numFmtId="171" fontId="207" fillId="0" borderId="0" xfId="0" applyNumberFormat="1" applyFont="1"/>
    <xf numFmtId="38" fontId="188" fillId="0" borderId="0" xfId="0" applyNumberFormat="1" applyFont="1"/>
    <xf numFmtId="0" fontId="21" fillId="0" borderId="0" xfId="0" applyFont="1" applyAlignment="1">
      <alignment horizontal="left" indent="1"/>
    </xf>
    <xf numFmtId="0" fontId="0" fillId="0" borderId="0" xfId="0" applyAlignment="1">
      <alignment horizontal="left" indent="1"/>
    </xf>
    <xf numFmtId="0" fontId="188" fillId="0" borderId="0" xfId="0" applyFont="1" applyAlignment="1">
      <alignment horizontal="left" indent="1"/>
    </xf>
    <xf numFmtId="38" fontId="9" fillId="0" borderId="115" xfId="0" applyNumberFormat="1" applyFont="1" applyBorder="1"/>
    <xf numFmtId="38" fontId="9" fillId="0" borderId="111" xfId="0" applyNumberFormat="1" applyFont="1" applyBorder="1"/>
    <xf numFmtId="0" fontId="2" fillId="5" borderId="0" xfId="0" applyFont="1" applyFill="1" applyAlignment="1">
      <alignment horizontal="left"/>
    </xf>
    <xf numFmtId="0" fontId="2" fillId="97" borderId="0" xfId="0" applyFont="1" applyFill="1"/>
    <xf numFmtId="0" fontId="159" fillId="97" borderId="0" xfId="0" applyFont="1" applyFill="1"/>
    <xf numFmtId="202" fontId="6" fillId="0" borderId="0" xfId="0" applyNumberFormat="1" applyFont="1" applyAlignment="1" applyProtection="1">
      <alignment horizontal="right"/>
      <protection locked="0"/>
    </xf>
    <xf numFmtId="202" fontId="5" fillId="0" borderId="0" xfId="0" applyNumberFormat="1" applyFont="1"/>
    <xf numFmtId="0" fontId="0" fillId="5" borderId="0" xfId="0" applyFill="1"/>
    <xf numFmtId="0" fontId="60" fillId="5" borderId="0" xfId="0" applyFont="1" applyFill="1"/>
    <xf numFmtId="0" fontId="0" fillId="5" borderId="111" xfId="0" applyFill="1" applyBorder="1"/>
    <xf numFmtId="0" fontId="60" fillId="5" borderId="111" xfId="0" applyFont="1" applyFill="1" applyBorder="1"/>
    <xf numFmtId="0" fontId="6" fillId="0" borderId="111" xfId="0" applyFont="1" applyBorder="1" applyAlignment="1">
      <alignment horizontal="left"/>
    </xf>
    <xf numFmtId="203" fontId="44" fillId="0" borderId="0" xfId="0" applyNumberFormat="1" applyFont="1" applyAlignment="1" applyProtection="1">
      <alignment horizontal="right"/>
      <protection locked="0"/>
    </xf>
    <xf numFmtId="203" fontId="43" fillId="0" borderId="0" xfId="0" applyNumberFormat="1" applyFont="1" applyAlignment="1" applyProtection="1">
      <alignment horizontal="right"/>
      <protection locked="0"/>
    </xf>
    <xf numFmtId="203" fontId="153" fillId="0" borderId="0" xfId="0" applyNumberFormat="1" applyFont="1"/>
    <xf numFmtId="203" fontId="151" fillId="0" borderId="0" xfId="0" applyNumberFormat="1" applyFont="1"/>
    <xf numFmtId="203" fontId="153" fillId="0" borderId="0" xfId="0" applyNumberFormat="1" applyFont="1" applyAlignment="1">
      <alignment horizontal="right"/>
    </xf>
    <xf numFmtId="203" fontId="151" fillId="0" borderId="0" xfId="0" applyNumberFormat="1" applyFont="1" applyAlignment="1" applyProtection="1">
      <alignment horizontal="right"/>
      <protection locked="0"/>
    </xf>
    <xf numFmtId="203" fontId="153" fillId="0" borderId="0" xfId="0" applyNumberFormat="1" applyFont="1" applyAlignment="1" applyProtection="1">
      <alignment horizontal="right"/>
      <protection locked="0"/>
    </xf>
    <xf numFmtId="203" fontId="13" fillId="86" borderId="19" xfId="0" applyNumberFormat="1" applyFont="1" applyFill="1" applyBorder="1" applyAlignment="1" applyProtection="1">
      <alignment horizontal="right"/>
      <protection locked="0"/>
    </xf>
    <xf numFmtId="203" fontId="13" fillId="86" borderId="0" xfId="0" applyNumberFormat="1" applyFont="1" applyFill="1" applyAlignment="1" applyProtection="1">
      <alignment horizontal="right"/>
      <protection locked="0"/>
    </xf>
    <xf numFmtId="203" fontId="13" fillId="86" borderId="14" xfId="0" applyNumberFormat="1" applyFont="1" applyFill="1" applyBorder="1" applyAlignment="1" applyProtection="1">
      <alignment horizontal="right"/>
      <protection locked="0"/>
    </xf>
    <xf numFmtId="203" fontId="32" fillId="0" borderId="0" xfId="0" applyNumberFormat="1" applyFont="1" applyAlignment="1" applyProtection="1">
      <alignment horizontal="right"/>
      <protection locked="0"/>
    </xf>
    <xf numFmtId="203" fontId="35" fillId="0" borderId="0" xfId="0" applyNumberFormat="1" applyFont="1" applyAlignment="1" applyProtection="1">
      <alignment horizontal="right"/>
      <protection locked="0"/>
    </xf>
    <xf numFmtId="203" fontId="151" fillId="0" borderId="0" xfId="0" applyNumberFormat="1" applyFont="1" applyAlignment="1">
      <alignment horizontal="right"/>
    </xf>
    <xf numFmtId="203" fontId="151" fillId="0" borderId="111" xfId="0" applyNumberFormat="1" applyFont="1" applyBorder="1"/>
    <xf numFmtId="203" fontId="151" fillId="0" borderId="111" xfId="0" applyNumberFormat="1" applyFont="1" applyBorder="1" applyAlignment="1">
      <alignment horizontal="right"/>
    </xf>
    <xf numFmtId="203" fontId="0" fillId="0" borderId="0" xfId="0" applyNumberFormat="1"/>
    <xf numFmtId="203" fontId="29" fillId="0" borderId="0" xfId="0" applyNumberFormat="1" applyFont="1" applyAlignment="1" applyProtection="1">
      <alignment horizontal="right"/>
      <protection locked="0"/>
    </xf>
    <xf numFmtId="204" fontId="43" fillId="0" borderId="0" xfId="0" applyNumberFormat="1" applyFont="1" applyAlignment="1" applyProtection="1">
      <alignment horizontal="right"/>
      <protection locked="0"/>
    </xf>
    <xf numFmtId="204" fontId="27" fillId="0" borderId="0" xfId="0" applyNumberFormat="1" applyFont="1" applyAlignment="1">
      <alignment horizontal="right"/>
    </xf>
    <xf numFmtId="204" fontId="27" fillId="0" borderId="0" xfId="0" applyNumberFormat="1" applyFont="1" applyAlignment="1" applyProtection="1">
      <alignment horizontal="right"/>
      <protection locked="0"/>
    </xf>
    <xf numFmtId="204" fontId="31" fillId="0" borderId="0" xfId="0" applyNumberFormat="1" applyFont="1" applyAlignment="1" applyProtection="1">
      <alignment horizontal="right"/>
      <protection locked="0"/>
    </xf>
    <xf numFmtId="204" fontId="27" fillId="84" borderId="0" xfId="0" applyNumberFormat="1" applyFont="1" applyFill="1" applyAlignment="1">
      <alignment horizontal="right"/>
    </xf>
    <xf numFmtId="171" fontId="27" fillId="0" borderId="0" xfId="0" applyNumberFormat="1" applyFont="1" applyAlignment="1">
      <alignment horizontal="right"/>
    </xf>
    <xf numFmtId="178" fontId="31" fillId="0" borderId="0" xfId="0" applyNumberFormat="1" applyFont="1" applyAlignment="1">
      <alignment horizontal="right"/>
    </xf>
    <xf numFmtId="178" fontId="27" fillId="0" borderId="0" xfId="0" applyNumberFormat="1" applyFont="1" applyAlignment="1">
      <alignment horizontal="right"/>
    </xf>
    <xf numFmtId="41" fontId="31" fillId="0" borderId="0" xfId="0" applyNumberFormat="1" applyFont="1" applyAlignment="1">
      <alignment horizontal="right"/>
    </xf>
    <xf numFmtId="41" fontId="27" fillId="0" borderId="0" xfId="0" applyNumberFormat="1" applyFont="1" applyAlignment="1">
      <alignment horizontal="right"/>
    </xf>
    <xf numFmtId="41" fontId="27" fillId="0" borderId="0" xfId="0" applyNumberFormat="1" applyFont="1" applyAlignment="1" applyProtection="1">
      <alignment horizontal="right"/>
      <protection locked="0"/>
    </xf>
    <xf numFmtId="41" fontId="151" fillId="0" borderId="0" xfId="0" applyNumberFormat="1" applyFont="1"/>
    <xf numFmtId="41" fontId="153" fillId="0" borderId="0" xfId="0" applyNumberFormat="1" applyFont="1"/>
    <xf numFmtId="41" fontId="153" fillId="0" borderId="0" xfId="0" applyNumberFormat="1" applyFont="1" applyAlignment="1">
      <alignment horizontal="right"/>
    </xf>
    <xf numFmtId="41" fontId="151" fillId="0" borderId="26" xfId="0" applyNumberFormat="1" applyFont="1" applyBorder="1" applyAlignment="1" applyProtection="1">
      <alignment horizontal="right"/>
      <protection locked="0"/>
    </xf>
    <xf numFmtId="41" fontId="151" fillId="0" borderId="0" xfId="0" applyNumberFormat="1" applyFont="1" applyAlignment="1" applyProtection="1">
      <alignment horizontal="right"/>
      <protection locked="0"/>
    </xf>
    <xf numFmtId="41" fontId="153" fillId="0" borderId="26" xfId="0" applyNumberFormat="1" applyFont="1" applyBorder="1" applyAlignment="1" applyProtection="1">
      <alignment horizontal="right"/>
      <protection locked="0"/>
    </xf>
    <xf numFmtId="41" fontId="153" fillId="0" borderId="0" xfId="0" applyNumberFormat="1" applyFont="1" applyAlignment="1" applyProtection="1">
      <alignment horizontal="right"/>
      <protection locked="0"/>
    </xf>
    <xf numFmtId="41" fontId="153" fillId="0" borderId="24" xfId="0" applyNumberFormat="1" applyFont="1" applyBorder="1" applyAlignment="1" applyProtection="1">
      <alignment horizontal="right"/>
      <protection locked="0"/>
    </xf>
    <xf numFmtId="41" fontId="151" fillId="0" borderId="19" xfId="0" applyNumberFormat="1" applyFont="1" applyBorder="1" applyAlignment="1" applyProtection="1">
      <alignment horizontal="right"/>
      <protection locked="0"/>
    </xf>
    <xf numFmtId="41" fontId="153" fillId="0" borderId="19" xfId="0" applyNumberFormat="1" applyFont="1" applyBorder="1" applyAlignment="1" applyProtection="1">
      <alignment horizontal="right"/>
      <protection locked="0"/>
    </xf>
    <xf numFmtId="41" fontId="151" fillId="0" borderId="0" xfId="0" applyNumberFormat="1" applyFont="1" applyAlignment="1">
      <alignment horizontal="right"/>
    </xf>
    <xf numFmtId="41" fontId="151" fillId="0" borderId="111" xfId="0" applyNumberFormat="1" applyFont="1" applyBorder="1" applyAlignment="1">
      <alignment horizontal="right"/>
    </xf>
    <xf numFmtId="41" fontId="35" fillId="0" borderId="0" xfId="0" applyNumberFormat="1" applyFont="1" applyAlignment="1" applyProtection="1">
      <alignment horizontal="right"/>
      <protection locked="0"/>
    </xf>
    <xf numFmtId="41" fontId="151" fillId="0" borderId="111" xfId="0" applyNumberFormat="1" applyFont="1" applyBorder="1"/>
    <xf numFmtId="165" fontId="166" fillId="0" borderId="0" xfId="0" applyNumberFormat="1" applyFont="1"/>
    <xf numFmtId="204" fontId="151" fillId="0" borderId="0" xfId="0" applyNumberFormat="1" applyFont="1" applyAlignment="1" applyProtection="1">
      <alignment horizontal="right"/>
      <protection locked="0"/>
    </xf>
    <xf numFmtId="204" fontId="151" fillId="0" borderId="14" xfId="0" applyNumberFormat="1" applyFont="1" applyBorder="1" applyAlignment="1" applyProtection="1">
      <alignment horizontal="right"/>
      <protection locked="0"/>
    </xf>
    <xf numFmtId="204" fontId="153" fillId="0" borderId="0" xfId="0" applyNumberFormat="1" applyFont="1" applyAlignment="1" applyProtection="1">
      <alignment horizontal="right"/>
      <protection locked="0"/>
    </xf>
    <xf numFmtId="204" fontId="153" fillId="0" borderId="14" xfId="0" applyNumberFormat="1" applyFont="1" applyBorder="1" applyAlignment="1" applyProtection="1">
      <alignment horizontal="right"/>
      <protection locked="0"/>
    </xf>
    <xf numFmtId="38" fontId="6" fillId="0" borderId="111" xfId="0" applyNumberFormat="1" applyFont="1" applyBorder="1" applyAlignment="1">
      <alignment horizontal="left"/>
    </xf>
    <xf numFmtId="204" fontId="151" fillId="0" borderId="8" xfId="0" applyNumberFormat="1" applyFont="1" applyBorder="1" applyAlignment="1" applyProtection="1">
      <alignment horizontal="right"/>
      <protection locked="0"/>
    </xf>
    <xf numFmtId="204" fontId="151" fillId="0" borderId="9" xfId="0" applyNumberFormat="1" applyFont="1" applyBorder="1" applyAlignment="1" applyProtection="1">
      <alignment horizontal="right"/>
      <protection locked="0"/>
    </xf>
    <xf numFmtId="204" fontId="151" fillId="0" borderId="26" xfId="0" applyNumberFormat="1" applyFont="1" applyBorder="1" applyAlignment="1" applyProtection="1">
      <alignment horizontal="right"/>
      <protection locked="0"/>
    </xf>
    <xf numFmtId="204" fontId="151" fillId="0" borderId="24" xfId="0" applyNumberFormat="1" applyFont="1" applyBorder="1" applyAlignment="1" applyProtection="1">
      <alignment horizontal="right"/>
      <protection locked="0"/>
    </xf>
    <xf numFmtId="204" fontId="151" fillId="0" borderId="34" xfId="0" applyNumberFormat="1" applyFont="1" applyBorder="1" applyAlignment="1" applyProtection="1">
      <alignment horizontal="right"/>
      <protection locked="0"/>
    </xf>
    <xf numFmtId="204" fontId="151" fillId="0" borderId="111" xfId="0" applyNumberFormat="1" applyFont="1" applyBorder="1" applyAlignment="1" applyProtection="1">
      <alignment horizontal="right"/>
      <protection locked="0"/>
    </xf>
    <xf numFmtId="204" fontId="151" fillId="0" borderId="30" xfId="0" applyNumberFormat="1" applyFont="1" applyBorder="1" applyAlignment="1" applyProtection="1">
      <alignment horizontal="right"/>
      <protection locked="0"/>
    </xf>
    <xf numFmtId="0" fontId="2" fillId="0" borderId="111" xfId="13646" applyBorder="1" applyAlignment="1">
      <alignment horizontal="left"/>
    </xf>
    <xf numFmtId="0" fontId="3" fillId="0" borderId="111" xfId="13646" applyFont="1" applyBorder="1" applyAlignment="1">
      <alignment horizontal="left"/>
    </xf>
    <xf numFmtId="0" fontId="0" fillId="0" borderId="111" xfId="0" applyBorder="1"/>
    <xf numFmtId="41" fontId="31" fillId="0" borderId="0" xfId="0" applyNumberFormat="1" applyFont="1" applyAlignment="1" applyProtection="1">
      <alignment horizontal="right"/>
      <protection locked="0"/>
    </xf>
    <xf numFmtId="0" fontId="58" fillId="5" borderId="0" xfId="0" applyFont="1" applyFill="1"/>
    <xf numFmtId="0" fontId="188" fillId="5" borderId="0" xfId="0" applyFont="1" applyFill="1"/>
    <xf numFmtId="171" fontId="35" fillId="5" borderId="0" xfId="0" applyNumberFormat="1" applyFont="1" applyFill="1"/>
    <xf numFmtId="0" fontId="213" fillId="5" borderId="0" xfId="0" applyFont="1" applyFill="1"/>
    <xf numFmtId="204" fontId="31" fillId="84" borderId="0" xfId="0" applyNumberFormat="1" applyFont="1" applyFill="1" applyAlignment="1">
      <alignment horizontal="right"/>
    </xf>
    <xf numFmtId="204" fontId="27" fillId="84" borderId="0" xfId="0" applyNumberFormat="1" applyFont="1" applyFill="1" applyAlignment="1" applyProtection="1">
      <alignment horizontal="right"/>
      <protection locked="0"/>
    </xf>
    <xf numFmtId="204" fontId="31" fillId="0" borderId="0" xfId="0" applyNumberFormat="1" applyFont="1" applyAlignment="1">
      <alignment horizontal="right"/>
    </xf>
    <xf numFmtId="205" fontId="151" fillId="0" borderId="0" xfId="0" applyNumberFormat="1" applyFont="1"/>
    <xf numFmtId="171" fontId="44" fillId="0" borderId="0" xfId="0" applyNumberFormat="1" applyFont="1" applyAlignment="1" applyProtection="1">
      <alignment horizontal="right"/>
      <protection locked="0"/>
    </xf>
    <xf numFmtId="205" fontId="153" fillId="0" borderId="0" xfId="0" applyNumberFormat="1" applyFont="1"/>
    <xf numFmtId="171" fontId="43" fillId="0" borderId="0" xfId="0" applyNumberFormat="1" applyFont="1" applyAlignment="1" applyProtection="1">
      <alignment horizontal="right"/>
      <protection locked="0"/>
    </xf>
    <xf numFmtId="171" fontId="27" fillId="0" borderId="0" xfId="0" applyNumberFormat="1" applyFont="1"/>
    <xf numFmtId="171" fontId="31" fillId="0" borderId="0" xfId="0" applyNumberFormat="1" applyFont="1"/>
    <xf numFmtId="171" fontId="166" fillId="0" borderId="0" xfId="0" applyNumberFormat="1" applyFont="1" applyAlignment="1">
      <alignment horizontal="right"/>
    </xf>
    <xf numFmtId="205" fontId="151" fillId="0" borderId="111" xfId="0" applyNumberFormat="1" applyFont="1" applyBorder="1"/>
    <xf numFmtId="171" fontId="27" fillId="0" borderId="111" xfId="0" applyNumberFormat="1" applyFont="1" applyBorder="1" applyAlignment="1">
      <alignment horizontal="right"/>
    </xf>
    <xf numFmtId="41" fontId="44" fillId="0" borderId="0" xfId="0" applyNumberFormat="1" applyFont="1" applyAlignment="1" applyProtection="1">
      <alignment horizontal="right"/>
      <protection locked="0"/>
    </xf>
    <xf numFmtId="41" fontId="43" fillId="0" borderId="0" xfId="0" applyNumberFormat="1" applyFont="1" applyAlignment="1" applyProtection="1">
      <alignment horizontal="right"/>
      <protection locked="0"/>
    </xf>
    <xf numFmtId="178" fontId="31" fillId="84" borderId="0" xfId="0" applyNumberFormat="1" applyFont="1" applyFill="1" applyAlignment="1">
      <alignment horizontal="right"/>
    </xf>
    <xf numFmtId="205" fontId="153" fillId="0" borderId="120" xfId="0" applyNumberFormat="1" applyFont="1" applyBorder="1"/>
    <xf numFmtId="178" fontId="31" fillId="0" borderId="120" xfId="0" applyNumberFormat="1" applyFont="1" applyBorder="1" applyAlignment="1">
      <alignment horizontal="right"/>
    </xf>
    <xf numFmtId="0" fontId="10" fillId="0" borderId="111" xfId="0" applyFont="1" applyBorder="1"/>
    <xf numFmtId="41" fontId="31" fillId="0" borderId="0" xfId="0" applyNumberFormat="1" applyFont="1"/>
    <xf numFmtId="41" fontId="27" fillId="0" borderId="0" xfId="0" applyNumberFormat="1" applyFont="1"/>
    <xf numFmtId="41" fontId="44" fillId="0" borderId="111" xfId="0" applyNumberFormat="1" applyFont="1" applyBorder="1" applyAlignment="1" applyProtection="1">
      <alignment horizontal="right"/>
      <protection locked="0"/>
    </xf>
    <xf numFmtId="204" fontId="153" fillId="0" borderId="26" xfId="0" applyNumberFormat="1" applyFont="1" applyBorder="1" applyAlignment="1" applyProtection="1">
      <alignment horizontal="right"/>
      <protection locked="0"/>
    </xf>
    <xf numFmtId="204" fontId="153" fillId="0" borderId="24" xfId="0" applyNumberFormat="1" applyFont="1" applyBorder="1" applyAlignment="1" applyProtection="1">
      <alignment horizontal="right"/>
      <protection locked="0"/>
    </xf>
    <xf numFmtId="204" fontId="151" fillId="0" borderId="25" xfId="0" applyNumberFormat="1" applyFont="1" applyBorder="1" applyAlignment="1" applyProtection="1">
      <alignment horizontal="right"/>
      <protection locked="0"/>
    </xf>
    <xf numFmtId="204" fontId="151" fillId="0" borderId="79" xfId="0" applyNumberFormat="1" applyFont="1" applyBorder="1" applyAlignment="1" applyProtection="1">
      <alignment horizontal="right"/>
      <protection locked="0"/>
    </xf>
    <xf numFmtId="204" fontId="151" fillId="0" borderId="23" xfId="0" applyNumberFormat="1" applyFont="1" applyBorder="1" applyAlignment="1" applyProtection="1">
      <alignment horizontal="right"/>
      <protection locked="0"/>
    </xf>
    <xf numFmtId="41" fontId="151" fillId="0" borderId="21" xfId="0" applyNumberFormat="1" applyFont="1" applyBorder="1" applyAlignment="1" applyProtection="1">
      <alignment horizontal="right"/>
      <protection locked="0"/>
    </xf>
    <xf numFmtId="41" fontId="151" fillId="0" borderId="9" xfId="0" applyNumberFormat="1" applyFont="1" applyBorder="1" applyAlignment="1" applyProtection="1">
      <alignment horizontal="right"/>
      <protection locked="0"/>
    </xf>
    <xf numFmtId="204" fontId="151" fillId="0" borderId="20" xfId="0" applyNumberFormat="1" applyFont="1" applyBorder="1" applyAlignment="1" applyProtection="1">
      <alignment horizontal="right"/>
      <protection locked="0"/>
    </xf>
    <xf numFmtId="204" fontId="151" fillId="88" borderId="19" xfId="0" applyNumberFormat="1" applyFont="1" applyFill="1" applyBorder="1" applyAlignment="1" applyProtection="1">
      <alignment horizontal="right"/>
      <protection locked="0"/>
    </xf>
    <xf numFmtId="204" fontId="151" fillId="88" borderId="0" xfId="0" applyNumberFormat="1" applyFont="1" applyFill="1" applyAlignment="1" applyProtection="1">
      <alignment horizontal="right"/>
      <protection locked="0"/>
    </xf>
    <xf numFmtId="204" fontId="151" fillId="88" borderId="14" xfId="0" applyNumberFormat="1" applyFont="1" applyFill="1" applyBorder="1" applyAlignment="1" applyProtection="1">
      <alignment horizontal="right"/>
      <protection locked="0"/>
    </xf>
    <xf numFmtId="204" fontId="151" fillId="0" borderId="32" xfId="0" applyNumberFormat="1" applyFont="1" applyBorder="1" applyAlignment="1" applyProtection="1">
      <alignment horizontal="right"/>
      <protection locked="0"/>
    </xf>
    <xf numFmtId="204" fontId="151" fillId="0" borderId="33" xfId="0" applyNumberFormat="1" applyFont="1" applyBorder="1" applyAlignment="1" applyProtection="1">
      <alignment horizontal="right"/>
      <protection locked="0"/>
    </xf>
    <xf numFmtId="204" fontId="153" fillId="0" borderId="111" xfId="0" applyNumberFormat="1" applyFont="1" applyBorder="1" applyAlignment="1" applyProtection="1">
      <alignment horizontal="right"/>
      <protection locked="0"/>
    </xf>
    <xf numFmtId="41" fontId="153" fillId="0" borderId="111" xfId="0" applyNumberFormat="1" applyFont="1" applyBorder="1" applyAlignment="1" applyProtection="1">
      <alignment horizontal="right"/>
      <protection locked="0"/>
    </xf>
    <xf numFmtId="204" fontId="153" fillId="0" borderId="17" xfId="0" applyNumberFormat="1" applyFont="1" applyBorder="1" applyAlignment="1" applyProtection="1">
      <alignment horizontal="right"/>
      <protection locked="0"/>
    </xf>
    <xf numFmtId="172" fontId="153" fillId="0" borderId="26" xfId="0" applyNumberFormat="1" applyFont="1" applyBorder="1"/>
    <xf numFmtId="172" fontId="153" fillId="0" borderId="25" xfId="0" applyNumberFormat="1" applyFont="1" applyBorder="1"/>
    <xf numFmtId="204" fontId="153" fillId="0" borderId="79" xfId="0" applyNumberFormat="1" applyFont="1" applyBorder="1" applyAlignment="1" applyProtection="1">
      <alignment horizontal="right"/>
      <protection locked="0"/>
    </xf>
    <xf numFmtId="204" fontId="153" fillId="0" borderId="23" xfId="0" applyNumberFormat="1" applyFont="1" applyBorder="1" applyAlignment="1" applyProtection="1">
      <alignment horizontal="right"/>
      <protection locked="0"/>
    </xf>
    <xf numFmtId="205" fontId="151" fillId="0" borderId="8" xfId="0" applyNumberFormat="1" applyFont="1" applyBorder="1" applyAlignment="1" applyProtection="1">
      <alignment horizontal="center"/>
      <protection locked="0"/>
    </xf>
    <xf numFmtId="205" fontId="151" fillId="0" borderId="9" xfId="0" applyNumberFormat="1" applyFont="1" applyBorder="1" applyAlignment="1" applyProtection="1">
      <alignment horizontal="center"/>
      <protection locked="0"/>
    </xf>
    <xf numFmtId="205" fontId="151" fillId="0" borderId="29" xfId="0" applyNumberFormat="1" applyFont="1" applyBorder="1" applyAlignment="1" applyProtection="1">
      <alignment horizontal="center"/>
      <protection locked="0"/>
    </xf>
    <xf numFmtId="205" fontId="153" fillId="0" borderId="26" xfId="0" applyNumberFormat="1" applyFont="1" applyBorder="1" applyAlignment="1" applyProtection="1">
      <alignment horizontal="center"/>
      <protection locked="0"/>
    </xf>
    <xf numFmtId="205" fontId="153" fillId="0" borderId="0" xfId="0" applyNumberFormat="1" applyFont="1" applyAlignment="1" applyProtection="1">
      <alignment horizontal="center"/>
      <protection locked="0"/>
    </xf>
    <xf numFmtId="205" fontId="153" fillId="0" borderId="24" xfId="0" applyNumberFormat="1" applyFont="1" applyBorder="1" applyAlignment="1" applyProtection="1">
      <alignment horizontal="center"/>
      <protection locked="0"/>
    </xf>
    <xf numFmtId="205" fontId="151" fillId="0" borderId="26" xfId="0" applyNumberFormat="1" applyFont="1" applyBorder="1" applyAlignment="1" applyProtection="1">
      <alignment horizontal="center"/>
      <protection locked="0"/>
    </xf>
    <xf numFmtId="205" fontId="151" fillId="0" borderId="0" xfId="0" applyNumberFormat="1" applyFont="1" applyAlignment="1" applyProtection="1">
      <alignment horizontal="center"/>
      <protection locked="0"/>
    </xf>
    <xf numFmtId="205" fontId="151" fillId="0" borderId="24" xfId="0" applyNumberFormat="1" applyFont="1" applyBorder="1" applyAlignment="1" applyProtection="1">
      <alignment horizontal="center"/>
      <protection locked="0"/>
    </xf>
    <xf numFmtId="205" fontId="151" fillId="0" borderId="34" xfId="0" applyNumberFormat="1" applyFont="1" applyBorder="1" applyAlignment="1" applyProtection="1">
      <alignment horizontal="center"/>
      <protection locked="0"/>
    </xf>
    <xf numFmtId="205" fontId="151" fillId="0" borderId="111" xfId="0" applyNumberFormat="1" applyFont="1" applyBorder="1" applyAlignment="1" applyProtection="1">
      <alignment horizontal="center"/>
      <protection locked="0"/>
    </xf>
    <xf numFmtId="205" fontId="151" fillId="0" borderId="30" xfId="0" applyNumberFormat="1" applyFont="1" applyBorder="1" applyAlignment="1" applyProtection="1">
      <alignment horizontal="center"/>
      <protection locked="0"/>
    </xf>
    <xf numFmtId="0" fontId="9" fillId="0" borderId="111" xfId="0" applyFont="1" applyBorder="1" applyAlignment="1">
      <alignment horizontal="left"/>
    </xf>
    <xf numFmtId="205" fontId="153" fillId="0" borderId="111" xfId="0" applyNumberFormat="1" applyFont="1" applyBorder="1"/>
    <xf numFmtId="204" fontId="31" fillId="0" borderId="111" xfId="0" applyNumberFormat="1" applyFont="1" applyBorder="1" applyAlignment="1" applyProtection="1">
      <alignment horizontal="right"/>
      <protection locked="0"/>
    </xf>
    <xf numFmtId="204" fontId="31" fillId="84" borderId="111" xfId="0" applyNumberFormat="1" applyFont="1" applyFill="1" applyBorder="1" applyAlignment="1" applyProtection="1">
      <alignment horizontal="right"/>
      <protection locked="0"/>
    </xf>
    <xf numFmtId="0" fontId="45" fillId="0" borderId="0" xfId="0" applyFont="1"/>
    <xf numFmtId="0" fontId="21" fillId="5" borderId="0" xfId="0" applyFont="1" applyFill="1"/>
    <xf numFmtId="41" fontId="166" fillId="84" borderId="0" xfId="0" applyNumberFormat="1" applyFont="1" applyFill="1"/>
    <xf numFmtId="41" fontId="151" fillId="0" borderId="24" xfId="0" applyNumberFormat="1" applyFont="1" applyBorder="1" applyAlignment="1" applyProtection="1">
      <alignment horizontal="right"/>
      <protection locked="0"/>
    </xf>
    <xf numFmtId="41" fontId="151" fillId="0" borderId="25" xfId="0" applyNumberFormat="1" applyFont="1" applyBorder="1" applyAlignment="1" applyProtection="1">
      <alignment horizontal="right"/>
      <protection locked="0"/>
    </xf>
    <xf numFmtId="41" fontId="151" fillId="0" borderId="79" xfId="0" applyNumberFormat="1" applyFont="1" applyBorder="1" applyAlignment="1" applyProtection="1">
      <alignment horizontal="right"/>
      <protection locked="0"/>
    </xf>
    <xf numFmtId="41" fontId="151" fillId="0" borderId="23" xfId="0" applyNumberFormat="1" applyFont="1" applyBorder="1" applyAlignment="1" applyProtection="1">
      <alignment horizontal="right"/>
      <protection locked="0"/>
    </xf>
    <xf numFmtId="41" fontId="151" fillId="88" borderId="19" xfId="0" applyNumberFormat="1" applyFont="1" applyFill="1" applyBorder="1" applyAlignment="1" applyProtection="1">
      <alignment horizontal="right"/>
      <protection locked="0"/>
    </xf>
    <xf numFmtId="41" fontId="151" fillId="88" borderId="0" xfId="0" applyNumberFormat="1" applyFont="1" applyFill="1" applyAlignment="1" applyProtection="1">
      <alignment horizontal="right"/>
      <protection locked="0"/>
    </xf>
    <xf numFmtId="41" fontId="151" fillId="88" borderId="14" xfId="0" applyNumberFormat="1" applyFont="1" applyFill="1" applyBorder="1" applyAlignment="1" applyProtection="1">
      <alignment horizontal="right"/>
      <protection locked="0"/>
    </xf>
    <xf numFmtId="41" fontId="151" fillId="0" borderId="82" xfId="0" applyNumberFormat="1" applyFont="1" applyBorder="1" applyAlignment="1" applyProtection="1">
      <alignment horizontal="right"/>
      <protection locked="0"/>
    </xf>
    <xf numFmtId="204" fontId="151" fillId="0" borderId="82" xfId="0" applyNumberFormat="1" applyFont="1" applyBorder="1" applyAlignment="1" applyProtection="1">
      <alignment horizontal="right"/>
      <protection locked="0"/>
    </xf>
    <xf numFmtId="204" fontId="151" fillId="0" borderId="81" xfId="0" applyNumberFormat="1" applyFont="1" applyBorder="1" applyAlignment="1" applyProtection="1">
      <alignment horizontal="right"/>
      <protection locked="0"/>
    </xf>
    <xf numFmtId="165" fontId="206" fillId="97" borderId="0" xfId="0" applyNumberFormat="1" applyFont="1" applyFill="1"/>
    <xf numFmtId="41" fontId="165" fillId="84" borderId="0" xfId="0" applyNumberFormat="1" applyFont="1" applyFill="1"/>
    <xf numFmtId="171" fontId="166" fillId="84" borderId="0" xfId="0" applyNumberFormat="1" applyFont="1" applyFill="1"/>
    <xf numFmtId="171" fontId="60" fillId="5" borderId="0" xfId="0" applyNumberFormat="1" applyFont="1" applyFill="1"/>
    <xf numFmtId="41" fontId="60" fillId="5" borderId="0" xfId="0" applyNumberFormat="1" applyFont="1" applyFill="1"/>
    <xf numFmtId="171" fontId="60" fillId="5" borderId="111" xfId="0" applyNumberFormat="1" applyFont="1" applyFill="1" applyBorder="1"/>
    <xf numFmtId="167" fontId="0" fillId="0" borderId="0" xfId="44447" applyFont="1" applyFill="1" applyAlignment="1">
      <alignment vertical="center"/>
    </xf>
    <xf numFmtId="0" fontId="5" fillId="98" borderId="0" xfId="0" applyFont="1" applyFill="1" applyAlignment="1">
      <alignment vertical="center"/>
    </xf>
    <xf numFmtId="0" fontId="5" fillId="98" borderId="0" xfId="0" applyFont="1" applyFill="1" applyAlignment="1">
      <alignment horizontal="right" vertical="center"/>
    </xf>
    <xf numFmtId="0" fontId="5" fillId="98" borderId="0" xfId="0" applyFont="1" applyFill="1" applyAlignment="1">
      <alignment horizontal="right" vertical="center" wrapText="1"/>
    </xf>
    <xf numFmtId="0" fontId="5" fillId="98" borderId="24" xfId="0" applyFont="1" applyFill="1" applyBorder="1" applyAlignment="1">
      <alignment horizontal="right" vertical="center"/>
    </xf>
    <xf numFmtId="0" fontId="5" fillId="98" borderId="0" xfId="0" applyFont="1" applyFill="1" applyAlignment="1">
      <alignment horizontal="center" vertical="center" wrapText="1"/>
    </xf>
    <xf numFmtId="0" fontId="5" fillId="98" borderId="10" xfId="0" applyFont="1" applyFill="1" applyBorder="1" applyAlignment="1">
      <alignment vertical="center"/>
    </xf>
    <xf numFmtId="0" fontId="5" fillId="98" borderId="0" xfId="0" applyFont="1" applyFill="1" applyAlignment="1">
      <alignment horizontal="center" vertical="center"/>
    </xf>
    <xf numFmtId="0" fontId="5" fillId="98" borderId="24" xfId="0" applyFont="1" applyFill="1" applyBorder="1" applyAlignment="1">
      <alignment horizontal="center" vertical="center"/>
    </xf>
    <xf numFmtId="0" fontId="5" fillId="98" borderId="23" xfId="0" applyFont="1" applyFill="1" applyBorder="1" applyAlignment="1">
      <alignment horizontal="center" vertical="center"/>
    </xf>
    <xf numFmtId="0" fontId="5" fillId="98" borderId="126" xfId="0" applyFont="1" applyFill="1" applyBorder="1" applyAlignment="1">
      <alignment horizontal="center" vertical="center"/>
    </xf>
    <xf numFmtId="0" fontId="5" fillId="98" borderId="75" xfId="0" applyFont="1" applyFill="1" applyBorder="1"/>
    <xf numFmtId="0" fontId="5" fillId="98" borderId="24" xfId="0" applyFont="1" applyFill="1" applyBorder="1" applyAlignment="1">
      <alignment horizontal="center" vertical="center" wrapText="1"/>
    </xf>
    <xf numFmtId="37" fontId="177" fillId="99" borderId="0" xfId="0" applyNumberFormat="1" applyFont="1" applyFill="1" applyAlignment="1">
      <alignment vertical="center"/>
    </xf>
    <xf numFmtId="37" fontId="177" fillId="99" borderId="0" xfId="0" applyNumberFormat="1" applyFont="1" applyFill="1" applyAlignment="1">
      <alignment horizontal="left" vertical="center" indent="4"/>
    </xf>
    <xf numFmtId="37" fontId="178" fillId="99" borderId="0" xfId="0" applyNumberFormat="1" applyFont="1" applyFill="1" applyAlignment="1">
      <alignment horizontal="left" vertical="center" indent="6"/>
    </xf>
    <xf numFmtId="170" fontId="152" fillId="100" borderId="0" xfId="0" quotePrefix="1" applyNumberFormat="1" applyFont="1" applyFill="1" applyAlignment="1">
      <alignment horizontal="center" vertical="center"/>
    </xf>
    <xf numFmtId="0" fontId="0" fillId="99" borderId="0" xfId="0" applyFill="1"/>
    <xf numFmtId="37" fontId="177" fillId="99" borderId="0" xfId="0" applyNumberFormat="1" applyFont="1" applyFill="1" applyAlignment="1">
      <alignment horizontal="left" vertical="center" indent="2"/>
    </xf>
    <xf numFmtId="173" fontId="7" fillId="99" borderId="0" xfId="0" applyNumberFormat="1" applyFont="1" applyFill="1" applyAlignment="1">
      <alignment horizontal="left" vertical="center" indent="2"/>
    </xf>
    <xf numFmtId="170" fontId="7" fillId="99" borderId="0" xfId="0" quotePrefix="1" applyNumberFormat="1" applyFont="1" applyFill="1" applyAlignment="1">
      <alignment horizontal="center" vertical="center" wrapText="1"/>
    </xf>
    <xf numFmtId="170" fontId="7" fillId="99" borderId="0" xfId="0" applyNumberFormat="1" applyFont="1" applyFill="1" applyAlignment="1">
      <alignment horizontal="center" vertical="center" wrapText="1"/>
    </xf>
    <xf numFmtId="0" fontId="7" fillId="99" borderId="77" xfId="0" applyFont="1" applyFill="1" applyBorder="1" applyAlignment="1">
      <alignment horizontal="center" vertical="center" wrapText="1"/>
    </xf>
    <xf numFmtId="37" fontId="177" fillId="99" borderId="0" xfId="0" applyNumberFormat="1" applyFont="1" applyFill="1" applyAlignment="1">
      <alignment horizontal="left" vertical="center" indent="3"/>
    </xf>
    <xf numFmtId="170" fontId="152" fillId="100" borderId="0" xfId="0" applyNumberFormat="1" applyFont="1" applyFill="1" applyAlignment="1">
      <alignment horizontal="center" vertical="center" wrapText="1"/>
    </xf>
    <xf numFmtId="37" fontId="151" fillId="0" borderId="0" xfId="0" applyNumberFormat="1" applyFont="1"/>
    <xf numFmtId="37" fontId="28" fillId="0" borderId="0" xfId="0" applyNumberFormat="1" applyFont="1"/>
    <xf numFmtId="37" fontId="151" fillId="0" borderId="111" xfId="0" applyNumberFormat="1" applyFont="1" applyBorder="1"/>
    <xf numFmtId="178" fontId="151" fillId="0" borderId="0" xfId="0" applyNumberFormat="1" applyFont="1" applyAlignment="1" applyProtection="1">
      <alignment horizontal="right"/>
      <protection locked="0"/>
    </xf>
    <xf numFmtId="178" fontId="151" fillId="0" borderId="14" xfId="0" applyNumberFormat="1" applyFont="1" applyBorder="1" applyAlignment="1" applyProtection="1">
      <alignment horizontal="right"/>
      <protection locked="0"/>
    </xf>
    <xf numFmtId="178" fontId="153" fillId="0" borderId="0" xfId="0" applyNumberFormat="1" applyFont="1" applyAlignment="1" applyProtection="1">
      <alignment horizontal="right"/>
      <protection locked="0"/>
    </xf>
    <xf numFmtId="178" fontId="153" fillId="0" borderId="14" xfId="0" applyNumberFormat="1" applyFont="1" applyBorder="1" applyAlignment="1" applyProtection="1">
      <alignment horizontal="right"/>
      <protection locked="0"/>
    </xf>
    <xf numFmtId="178" fontId="153" fillId="0" borderId="111" xfId="0" applyNumberFormat="1" applyFont="1" applyBorder="1" applyAlignment="1" applyProtection="1">
      <alignment horizontal="right"/>
      <protection locked="0"/>
    </xf>
    <xf numFmtId="178" fontId="153" fillId="0" borderId="17" xfId="0" applyNumberFormat="1" applyFont="1" applyBorder="1" applyAlignment="1" applyProtection="1">
      <alignment horizontal="right"/>
      <protection locked="0"/>
    </xf>
    <xf numFmtId="0" fontId="5" fillId="98" borderId="79" xfId="0" applyFont="1" applyFill="1" applyBorder="1" applyAlignment="1">
      <alignment horizontal="center" vertical="center"/>
    </xf>
    <xf numFmtId="0" fontId="5" fillId="98" borderId="79" xfId="0" applyFont="1" applyFill="1" applyBorder="1" applyAlignment="1">
      <alignment horizontal="center" vertical="center" wrapText="1"/>
    </xf>
    <xf numFmtId="171" fontId="210" fillId="85" borderId="81" xfId="0" applyNumberFormat="1" applyFont="1" applyFill="1" applyBorder="1" applyAlignment="1">
      <alignment horizontal="right" vertical="center"/>
    </xf>
    <xf numFmtId="202" fontId="204" fillId="0" borderId="0" xfId="0" applyNumberFormat="1" applyFont="1"/>
    <xf numFmtId="0" fontId="2" fillId="97" borderId="0" xfId="0" applyFont="1" applyFill="1" applyAlignment="1">
      <alignment horizontal="left"/>
    </xf>
    <xf numFmtId="171" fontId="0" fillId="5" borderId="0" xfId="0" applyNumberFormat="1" applyFill="1"/>
    <xf numFmtId="0" fontId="9" fillId="5" borderId="0" xfId="0" applyFont="1" applyFill="1" applyAlignment="1">
      <alignment horizontal="left"/>
    </xf>
    <xf numFmtId="0" fontId="11" fillId="0" borderId="0" xfId="0" applyFont="1" applyAlignment="1">
      <alignment horizontal="left" vertical="center" wrapText="1"/>
    </xf>
    <xf numFmtId="177" fontId="11" fillId="0" borderId="0" xfId="0" applyNumberFormat="1" applyFont="1" applyAlignment="1">
      <alignment horizontal="left"/>
    </xf>
    <xf numFmtId="0" fontId="36" fillId="5" borderId="0" xfId="0" applyFont="1" applyFill="1" applyAlignment="1">
      <alignment horizontal="left"/>
    </xf>
    <xf numFmtId="0" fontId="36" fillId="0" borderId="0" xfId="0" applyFont="1" applyAlignment="1">
      <alignment horizontal="left"/>
    </xf>
    <xf numFmtId="171" fontId="165" fillId="84" borderId="0" xfId="0" applyNumberFormat="1" applyFont="1" applyFill="1"/>
    <xf numFmtId="178" fontId="151" fillId="0" borderId="0" xfId="0" applyNumberFormat="1" applyFont="1"/>
    <xf numFmtId="178" fontId="153" fillId="0" borderId="111" xfId="0" applyNumberFormat="1" applyFont="1" applyBorder="1"/>
    <xf numFmtId="165" fontId="210" fillId="85" borderId="81" xfId="0" applyNumberFormat="1" applyFont="1" applyFill="1" applyBorder="1" applyAlignment="1">
      <alignment horizontal="right" vertical="center"/>
    </xf>
    <xf numFmtId="41" fontId="205" fillId="0" borderId="0" xfId="0" applyNumberFormat="1" applyFont="1"/>
    <xf numFmtId="171" fontId="206" fillId="0" borderId="0" xfId="0" applyNumberFormat="1" applyFont="1"/>
    <xf numFmtId="171" fontId="205" fillId="0" borderId="0" xfId="0" applyNumberFormat="1" applyFont="1"/>
    <xf numFmtId="41" fontId="206" fillId="0" borderId="0" xfId="0" applyNumberFormat="1" applyFont="1"/>
    <xf numFmtId="41" fontId="206" fillId="0" borderId="111" xfId="0" applyNumberFormat="1" applyFont="1" applyBorder="1"/>
    <xf numFmtId="0" fontId="205" fillId="0" borderId="0" xfId="0" applyFont="1"/>
    <xf numFmtId="178" fontId="153" fillId="0" borderId="120" xfId="0" applyNumberFormat="1" applyFont="1" applyBorder="1"/>
    <xf numFmtId="171" fontId="31" fillId="0" borderId="0" xfId="0" applyNumberFormat="1" applyFont="1" applyAlignment="1">
      <alignment horizontal="right"/>
    </xf>
    <xf numFmtId="171" fontId="153" fillId="0" borderId="111" xfId="0" applyNumberFormat="1" applyFont="1" applyBorder="1"/>
    <xf numFmtId="171" fontId="13" fillId="5" borderId="0" xfId="0" applyNumberFormat="1" applyFont="1" applyFill="1"/>
    <xf numFmtId="171" fontId="153" fillId="5" borderId="0" xfId="0" applyNumberFormat="1" applyFont="1" applyFill="1"/>
    <xf numFmtId="171" fontId="12" fillId="5" borderId="0" xfId="0" applyNumberFormat="1" applyFont="1" applyFill="1"/>
    <xf numFmtId="43" fontId="153" fillId="0" borderId="0" xfId="0" applyNumberFormat="1" applyFont="1"/>
    <xf numFmtId="167" fontId="13" fillId="5" borderId="0" xfId="0" applyNumberFormat="1" applyFont="1" applyFill="1"/>
    <xf numFmtId="43" fontId="151" fillId="0" borderId="0" xfId="0" applyNumberFormat="1" applyFont="1"/>
    <xf numFmtId="171" fontId="166" fillId="5" borderId="0" xfId="0" applyNumberFormat="1" applyFont="1" applyFill="1"/>
    <xf numFmtId="0" fontId="207" fillId="0" borderId="0" xfId="0" applyFont="1"/>
    <xf numFmtId="171" fontId="12" fillId="5" borderId="4" xfId="0" applyNumberFormat="1" applyFont="1" applyFill="1" applyBorder="1"/>
    <xf numFmtId="0" fontId="0" fillId="5" borderId="0" xfId="0" applyFill="1" applyAlignment="1">
      <alignment wrapText="1"/>
    </xf>
    <xf numFmtId="0" fontId="5" fillId="0" borderId="0" xfId="0" applyFont="1" applyAlignment="1">
      <alignment wrapText="1"/>
    </xf>
    <xf numFmtId="171" fontId="206" fillId="97" borderId="0" xfId="0" applyNumberFormat="1" applyFont="1" applyFill="1"/>
    <xf numFmtId="38" fontId="21" fillId="0" borderId="0" xfId="0" applyNumberFormat="1" applyFont="1"/>
    <xf numFmtId="0" fontId="60" fillId="0" borderId="0" xfId="0" applyFont="1"/>
    <xf numFmtId="165" fontId="153" fillId="0" borderId="0" xfId="0" applyNumberFormat="1" applyFont="1"/>
    <xf numFmtId="165" fontId="153" fillId="5" borderId="0" xfId="0" applyNumberFormat="1" applyFont="1" applyFill="1"/>
    <xf numFmtId="165" fontId="12" fillId="5" borderId="0" xfId="0" applyNumberFormat="1" applyFont="1" applyFill="1"/>
    <xf numFmtId="165" fontId="151" fillId="5" borderId="0" xfId="0" applyNumberFormat="1" applyFont="1" applyFill="1"/>
    <xf numFmtId="165" fontId="0" fillId="5" borderId="0" xfId="0" applyNumberFormat="1" applyFill="1"/>
    <xf numFmtId="0" fontId="3" fillId="0" borderId="0" xfId="0" applyFont="1" applyAlignment="1">
      <alignment horizontal="left" vertical="center"/>
    </xf>
    <xf numFmtId="0" fontId="3" fillId="5" borderId="0" xfId="0" applyFont="1" applyFill="1"/>
    <xf numFmtId="171" fontId="32" fillId="5" borderId="0" xfId="0" applyNumberFormat="1" applyFont="1" applyFill="1"/>
    <xf numFmtId="0" fontId="3" fillId="0" borderId="0" xfId="0" applyFont="1" applyAlignment="1">
      <alignment horizontal="left"/>
    </xf>
    <xf numFmtId="0" fontId="3" fillId="0" borderId="0" xfId="0" applyFont="1" applyAlignment="1">
      <alignment vertical="center"/>
    </xf>
    <xf numFmtId="0" fontId="3" fillId="0" borderId="0" xfId="13646" quotePrefix="1" applyFont="1" applyAlignment="1">
      <alignment wrapText="1"/>
    </xf>
    <xf numFmtId="171" fontId="13" fillId="5" borderId="0" xfId="0" applyNumberFormat="1" applyFont="1" applyFill="1" applyAlignment="1">
      <alignment vertical="center"/>
    </xf>
    <xf numFmtId="0" fontId="109" fillId="0" borderId="0" xfId="13646" applyFont="1"/>
    <xf numFmtId="0" fontId="151" fillId="0" borderId="0" xfId="0" applyFont="1"/>
    <xf numFmtId="171" fontId="181" fillId="97" borderId="0" xfId="11014" applyNumberFormat="1" applyFont="1" applyFill="1" applyAlignment="1" applyProtection="1">
      <alignment horizontal="right" wrapText="1"/>
      <protection locked="0"/>
    </xf>
    <xf numFmtId="171" fontId="181" fillId="97" borderId="82" xfId="11014" applyNumberFormat="1" applyFont="1" applyFill="1" applyBorder="1" applyAlignment="1">
      <alignment horizontal="right" wrapText="1"/>
    </xf>
    <xf numFmtId="171" fontId="47" fillId="97" borderId="0" xfId="11014" applyNumberFormat="1" applyFont="1" applyFill="1" applyAlignment="1">
      <alignment horizontal="right" wrapText="1"/>
    </xf>
    <xf numFmtId="171" fontId="47" fillId="97" borderId="0" xfId="11014" applyNumberFormat="1" applyFont="1" applyFill="1" applyAlignment="1" applyProtection="1">
      <alignment horizontal="right" wrapText="1"/>
      <protection locked="0"/>
    </xf>
    <xf numFmtId="171" fontId="47" fillId="97" borderId="0" xfId="10" applyNumberFormat="1" applyFont="1" applyFill="1" applyBorder="1" applyAlignment="1" applyProtection="1">
      <alignment horizontal="right" wrapText="1"/>
      <protection locked="0"/>
    </xf>
    <xf numFmtId="171" fontId="181" fillId="97" borderId="79" xfId="11014" applyNumberFormat="1" applyFont="1" applyFill="1" applyBorder="1" applyAlignment="1">
      <alignment horizontal="right" wrapText="1"/>
    </xf>
    <xf numFmtId="171" fontId="181" fillId="97" borderId="0" xfId="44447" applyNumberFormat="1" applyFont="1" applyFill="1" applyBorder="1" applyAlignment="1" applyProtection="1">
      <alignment horizontal="right" wrapText="1"/>
      <protection locked="0"/>
    </xf>
    <xf numFmtId="171" fontId="181" fillId="97" borderId="82" xfId="44447" applyNumberFormat="1" applyFont="1" applyFill="1" applyBorder="1" applyAlignment="1" applyProtection="1">
      <alignment horizontal="right" wrapText="1"/>
    </xf>
    <xf numFmtId="171" fontId="181" fillId="97" borderId="116" xfId="11014" applyNumberFormat="1" applyFont="1" applyFill="1" applyBorder="1" applyAlignment="1">
      <alignment horizontal="right" wrapText="1"/>
    </xf>
    <xf numFmtId="171" fontId="210" fillId="85" borderId="32" xfId="0" applyNumberFormat="1" applyFont="1" applyFill="1" applyBorder="1" applyAlignment="1">
      <alignment horizontal="right" vertical="center"/>
    </xf>
    <xf numFmtId="171" fontId="181" fillId="5" borderId="0" xfId="0" applyNumberFormat="1" applyFont="1" applyFill="1" applyAlignment="1" applyProtection="1">
      <alignment horizontal="right" wrapText="1"/>
      <protection locked="0"/>
    </xf>
    <xf numFmtId="171" fontId="181" fillId="5" borderId="9" xfId="0" applyNumberFormat="1" applyFont="1" applyFill="1" applyBorder="1" applyAlignment="1">
      <alignment horizontal="right" wrapText="1"/>
    </xf>
    <xf numFmtId="171" fontId="47" fillId="5" borderId="0" xfId="0" applyNumberFormat="1" applyFont="1" applyFill="1" applyAlignment="1">
      <alignment horizontal="right" wrapText="1"/>
    </xf>
    <xf numFmtId="171" fontId="209" fillId="5" borderId="0" xfId="0" applyNumberFormat="1" applyFont="1" applyFill="1"/>
    <xf numFmtId="171" fontId="47" fillId="5" borderId="0" xfId="0" applyNumberFormat="1" applyFont="1" applyFill="1" applyAlignment="1" applyProtection="1">
      <alignment horizontal="right" wrapText="1"/>
      <protection locked="0"/>
    </xf>
    <xf numFmtId="171" fontId="181" fillId="5" borderId="79" xfId="0" applyNumberFormat="1" applyFont="1" applyFill="1" applyBorder="1" applyAlignment="1">
      <alignment horizontal="right" wrapText="1"/>
    </xf>
    <xf numFmtId="171" fontId="181" fillId="0" borderId="0" xfId="0" applyNumberFormat="1" applyFont="1" applyAlignment="1" applyProtection="1">
      <alignment horizontal="right" wrapText="1"/>
      <protection locked="0"/>
    </xf>
    <xf numFmtId="171" fontId="181" fillId="0" borderId="9" xfId="0" applyNumberFormat="1" applyFont="1" applyBorder="1" applyAlignment="1">
      <alignment horizontal="right" wrapText="1"/>
    </xf>
    <xf numFmtId="171" fontId="47" fillId="0" borderId="0" xfId="0" applyNumberFormat="1" applyFont="1" applyAlignment="1">
      <alignment horizontal="right" wrapText="1"/>
    </xf>
    <xf numFmtId="171" fontId="209" fillId="0" borderId="0" xfId="0" applyNumberFormat="1" applyFont="1"/>
    <xf numFmtId="171" fontId="47" fillId="0" borderId="0" xfId="0" applyNumberFormat="1" applyFont="1" applyAlignment="1" applyProtection="1">
      <alignment horizontal="right" wrapText="1"/>
      <protection locked="0"/>
    </xf>
    <xf numFmtId="171" fontId="181" fillId="0" borderId="79" xfId="0" applyNumberFormat="1" applyFont="1" applyBorder="1" applyAlignment="1">
      <alignment horizontal="right" wrapText="1"/>
    </xf>
    <xf numFmtId="171" fontId="3" fillId="0" borderId="0" xfId="0" applyNumberFormat="1" applyFont="1" applyAlignment="1" applyProtection="1">
      <alignment horizontal="right" wrapText="1"/>
      <protection locked="0"/>
    </xf>
    <xf numFmtId="171" fontId="3" fillId="0" borderId="113" xfId="0" applyNumberFormat="1" applyFont="1" applyBorder="1" applyAlignment="1">
      <alignment horizontal="right" wrapText="1"/>
    </xf>
    <xf numFmtId="171" fontId="2" fillId="0" borderId="0" xfId="0" applyNumberFormat="1" applyFont="1" applyAlignment="1">
      <alignment horizontal="right" wrapText="1"/>
    </xf>
    <xf numFmtId="171" fontId="28" fillId="0" borderId="0" xfId="0" applyNumberFormat="1" applyFont="1"/>
    <xf numFmtId="171" fontId="2" fillId="0" borderId="0" xfId="0" applyNumberFormat="1" applyFont="1" applyAlignment="1" applyProtection="1">
      <alignment horizontal="right" wrapText="1"/>
      <protection locked="0"/>
    </xf>
    <xf numFmtId="171" fontId="3" fillId="0" borderId="114" xfId="0" applyNumberFormat="1" applyFont="1" applyBorder="1" applyAlignment="1">
      <alignment horizontal="right" wrapText="1"/>
    </xf>
    <xf numFmtId="171" fontId="186" fillId="85" borderId="81" xfId="0" applyNumberFormat="1" applyFont="1" applyFill="1" applyBorder="1" applyAlignment="1">
      <alignment horizontal="right" vertical="center"/>
    </xf>
    <xf numFmtId="171" fontId="3" fillId="0" borderId="0" xfId="0" applyNumberFormat="1" applyFont="1" applyAlignment="1" applyProtection="1">
      <alignment horizontal="center" vertical="center" wrapText="1"/>
      <protection locked="0"/>
    </xf>
    <xf numFmtId="171" fontId="2" fillId="0" borderId="0" xfId="0" applyNumberFormat="1" applyFont="1" applyAlignment="1">
      <alignment horizontal="center" vertical="center" wrapText="1"/>
    </xf>
    <xf numFmtId="171" fontId="2" fillId="0" borderId="0" xfId="0" applyNumberFormat="1" applyFont="1" applyAlignment="1" applyProtection="1">
      <alignment horizontal="center" vertical="center" wrapText="1"/>
      <protection locked="0"/>
    </xf>
    <xf numFmtId="171" fontId="3" fillId="0" borderId="112" xfId="0" applyNumberFormat="1" applyFont="1" applyBorder="1" applyAlignment="1">
      <alignment wrapText="1"/>
    </xf>
    <xf numFmtId="171" fontId="2" fillId="0" borderId="0" xfId="28083" applyNumberFormat="1" applyFont="1" applyFill="1" applyBorder="1" applyAlignment="1" applyProtection="1">
      <alignment horizontal="center" vertical="center" wrapText="1"/>
      <protection locked="0"/>
    </xf>
    <xf numFmtId="171" fontId="186" fillId="85" borderId="80" xfId="0" applyNumberFormat="1" applyFont="1" applyFill="1" applyBorder="1" applyAlignment="1">
      <alignment horizontal="center" vertical="center"/>
    </xf>
    <xf numFmtId="171" fontId="3" fillId="0" borderId="79" xfId="0" applyNumberFormat="1" applyFont="1" applyBorder="1" applyAlignment="1">
      <alignment horizontal="center" vertical="center" wrapText="1"/>
    </xf>
    <xf numFmtId="171" fontId="3" fillId="0" borderId="0" xfId="0" applyNumberFormat="1" applyFont="1" applyAlignment="1" applyProtection="1">
      <alignment wrapText="1"/>
      <protection locked="0"/>
    </xf>
    <xf numFmtId="171" fontId="2" fillId="0" borderId="0" xfId="0" applyNumberFormat="1" applyFont="1" applyAlignment="1" applyProtection="1">
      <alignment wrapText="1"/>
      <protection locked="0"/>
    </xf>
    <xf numFmtId="171" fontId="186" fillId="85" borderId="32" xfId="0" applyNumberFormat="1" applyFont="1" applyFill="1" applyBorder="1" applyAlignment="1">
      <alignment horizontal="right"/>
    </xf>
    <xf numFmtId="171" fontId="3" fillId="0" borderId="79" xfId="0" applyNumberFormat="1" applyFont="1" applyBorder="1" applyAlignment="1">
      <alignment horizontal="right" wrapText="1"/>
    </xf>
    <xf numFmtId="171" fontId="186" fillId="85" borderId="81" xfId="0" applyNumberFormat="1" applyFont="1" applyFill="1" applyBorder="1" applyAlignment="1">
      <alignment horizontal="right"/>
    </xf>
    <xf numFmtId="171" fontId="2" fillId="0" borderId="0" xfId="28083" applyNumberFormat="1" applyFont="1" applyFill="1" applyBorder="1" applyAlignment="1" applyProtection="1">
      <alignment horizontal="right" wrapText="1"/>
      <protection locked="0"/>
    </xf>
    <xf numFmtId="171" fontId="3" fillId="0" borderId="76" xfId="0" applyNumberFormat="1" applyFont="1" applyBorder="1" applyAlignment="1" applyProtection="1">
      <alignment horizontal="right" wrapText="1"/>
      <protection locked="0"/>
    </xf>
    <xf numFmtId="171" fontId="160" fillId="87" borderId="32" xfId="0" applyNumberFormat="1" applyFont="1" applyFill="1" applyBorder="1" applyAlignment="1">
      <alignment horizontal="right" vertical="center"/>
    </xf>
    <xf numFmtId="171" fontId="3" fillId="0" borderId="0" xfId="0" applyNumberFormat="1" applyFont="1" applyAlignment="1">
      <alignment horizontal="right" wrapText="1"/>
    </xf>
    <xf numFmtId="171" fontId="2" fillId="0" borderId="0" xfId="28083" applyNumberFormat="1" applyFont="1" applyFill="1" applyBorder="1" applyAlignment="1" applyProtection="1">
      <alignment horizontal="right" wrapText="1"/>
    </xf>
    <xf numFmtId="171" fontId="3" fillId="0" borderId="79" xfId="0" applyNumberFormat="1" applyFont="1" applyBorder="1" applyAlignment="1" applyProtection="1">
      <alignment horizontal="right" wrapText="1"/>
      <protection locked="0"/>
    </xf>
    <xf numFmtId="171" fontId="160" fillId="87" borderId="81" xfId="0" applyNumberFormat="1" applyFont="1" applyFill="1" applyBorder="1" applyAlignment="1">
      <alignment horizontal="right" vertical="center"/>
    </xf>
    <xf numFmtId="171" fontId="186" fillId="85" borderId="80" xfId="0" applyNumberFormat="1" applyFont="1" applyFill="1" applyBorder="1" applyAlignment="1">
      <alignment horizontal="right"/>
    </xf>
    <xf numFmtId="171" fontId="186" fillId="85" borderId="78" xfId="0" applyNumberFormat="1" applyFont="1" applyFill="1" applyBorder="1" applyAlignment="1">
      <alignment horizontal="right"/>
    </xf>
    <xf numFmtId="171" fontId="3" fillId="0" borderId="9" xfId="0" applyNumberFormat="1" applyFont="1" applyBorder="1" applyProtection="1">
      <protection locked="0"/>
    </xf>
    <xf numFmtId="171" fontId="2" fillId="0" borderId="0" xfId="0" applyNumberFormat="1" applyFont="1" applyProtection="1">
      <protection locked="0"/>
    </xf>
    <xf numFmtId="171" fontId="3" fillId="0" borderId="76" xfId="0" applyNumberFormat="1" applyFont="1" applyBorder="1" applyAlignment="1">
      <alignment horizontal="right" wrapText="1"/>
    </xf>
    <xf numFmtId="171" fontId="2" fillId="0" borderId="0" xfId="28083" applyNumberFormat="1" applyFont="1" applyFill="1" applyBorder="1" applyAlignment="1">
      <alignment horizontal="right" wrapText="1"/>
    </xf>
    <xf numFmtId="171" fontId="181" fillId="84" borderId="0" xfId="0" applyNumberFormat="1" applyFont="1" applyFill="1" applyAlignment="1">
      <alignment horizontal="center" vertical="center" wrapText="1"/>
    </xf>
    <xf numFmtId="171" fontId="181" fillId="0" borderId="0" xfId="0" applyNumberFormat="1" applyFont="1" applyAlignment="1">
      <alignment horizontal="center" vertical="center" wrapText="1"/>
    </xf>
    <xf numFmtId="171" fontId="181" fillId="0" borderId="0" xfId="13646" applyNumberFormat="1" applyFont="1" applyProtection="1">
      <protection locked="0"/>
    </xf>
    <xf numFmtId="171" fontId="2" fillId="0" borderId="0" xfId="13646" applyNumberFormat="1" applyProtection="1">
      <protection locked="0"/>
    </xf>
    <xf numFmtId="171" fontId="47" fillId="0" borderId="0" xfId="28083" applyNumberFormat="1" applyFont="1" applyFill="1" applyBorder="1" applyAlignment="1">
      <alignment horizontal="right" wrapText="1"/>
    </xf>
    <xf numFmtId="171" fontId="161" fillId="0" borderId="0" xfId="0" applyNumberFormat="1" applyFont="1" applyAlignment="1">
      <alignment horizontal="right"/>
    </xf>
    <xf numFmtId="171" fontId="161" fillId="0" borderId="82" xfId="0" applyNumberFormat="1" applyFont="1" applyBorder="1" applyAlignment="1">
      <alignment horizontal="right"/>
    </xf>
    <xf numFmtId="203" fontId="43" fillId="0" borderId="111" xfId="0" applyNumberFormat="1" applyFont="1" applyBorder="1" applyAlignment="1" applyProtection="1">
      <alignment horizontal="right"/>
      <protection locked="0"/>
    </xf>
    <xf numFmtId="167" fontId="12" fillId="5" borderId="0" xfId="0" applyNumberFormat="1" applyFont="1" applyFill="1"/>
    <xf numFmtId="0" fontId="43" fillId="0" borderId="0" xfId="0" applyFont="1" applyAlignment="1" applyProtection="1">
      <alignment horizontal="right"/>
      <protection locked="0"/>
    </xf>
    <xf numFmtId="41" fontId="44" fillId="5" borderId="0" xfId="0" applyNumberFormat="1" applyFont="1" applyFill="1" applyAlignment="1" applyProtection="1">
      <alignment horizontal="right"/>
      <protection locked="0"/>
    </xf>
    <xf numFmtId="41" fontId="0" fillId="5" borderId="0" xfId="0" applyNumberFormat="1" applyFill="1"/>
    <xf numFmtId="0" fontId="60" fillId="0" borderId="0" xfId="0" applyFont="1" applyAlignment="1">
      <alignment vertical="center"/>
    </xf>
    <xf numFmtId="171" fontId="181" fillId="97" borderId="0" xfId="11014" applyNumberFormat="1" applyFont="1" applyFill="1" applyAlignment="1">
      <alignment horizontal="right" wrapText="1"/>
    </xf>
    <xf numFmtId="171" fontId="181" fillId="97" borderId="0" xfId="10" applyNumberFormat="1" applyFont="1" applyFill="1" applyBorder="1" applyAlignment="1" applyProtection="1">
      <alignment horizontal="right" wrapText="1"/>
      <protection locked="0"/>
    </xf>
    <xf numFmtId="171" fontId="47" fillId="97" borderId="79" xfId="11014" applyNumberFormat="1" applyFont="1" applyFill="1" applyBorder="1" applyAlignment="1">
      <alignment horizontal="right" wrapText="1"/>
    </xf>
    <xf numFmtId="41" fontId="151" fillId="0" borderId="8" xfId="0" applyNumberFormat="1" applyFont="1" applyBorder="1" applyAlignment="1" applyProtection="1">
      <alignment horizontal="right"/>
      <protection locked="0"/>
    </xf>
    <xf numFmtId="41" fontId="151" fillId="0" borderId="113" xfId="0" applyNumberFormat="1" applyFont="1" applyBorder="1" applyAlignment="1" applyProtection="1">
      <alignment horizontal="right"/>
      <protection locked="0"/>
    </xf>
    <xf numFmtId="41" fontId="151" fillId="0" borderId="34" xfId="0" applyNumberFormat="1" applyFont="1" applyBorder="1" applyAlignment="1" applyProtection="1">
      <alignment horizontal="right"/>
      <protection locked="0"/>
    </xf>
    <xf numFmtId="41" fontId="151" fillId="0" borderId="4" xfId="0" applyNumberFormat="1" applyFont="1" applyBorder="1" applyAlignment="1" applyProtection="1">
      <alignment horizontal="right"/>
      <protection locked="0"/>
    </xf>
    <xf numFmtId="41" fontId="151" fillId="0" borderId="30" xfId="0" applyNumberFormat="1" applyFont="1" applyBorder="1" applyAlignment="1" applyProtection="1">
      <alignment horizontal="right"/>
      <protection locked="0"/>
    </xf>
    <xf numFmtId="0" fontId="3" fillId="97" borderId="0" xfId="0" applyFont="1" applyFill="1"/>
    <xf numFmtId="0" fontId="220" fillId="97" borderId="0" xfId="0" applyFont="1" applyFill="1"/>
    <xf numFmtId="38" fontId="188" fillId="0" borderId="0" xfId="0" applyNumberFormat="1" applyFont="1" applyAlignment="1">
      <alignment horizontal="left" indent="1"/>
    </xf>
    <xf numFmtId="165" fontId="151" fillId="0" borderId="0" xfId="0" applyNumberFormat="1" applyFont="1"/>
    <xf numFmtId="165" fontId="47" fillId="0" borderId="0" xfId="0" applyNumberFormat="1" applyFont="1" applyAlignment="1" applyProtection="1">
      <alignment horizontal="right" wrapText="1"/>
      <protection locked="0"/>
    </xf>
    <xf numFmtId="165" fontId="60" fillId="0" borderId="0" xfId="0" applyNumberFormat="1" applyFont="1"/>
    <xf numFmtId="165" fontId="0" fillId="0" borderId="0" xfId="0" applyNumberFormat="1"/>
    <xf numFmtId="0" fontId="220" fillId="0" borderId="0" xfId="0" applyFont="1"/>
    <xf numFmtId="0" fontId="62" fillId="0" borderId="0" xfId="6" applyFont="1"/>
    <xf numFmtId="0" fontId="5" fillId="0" borderId="0" xfId="43535" applyFont="1"/>
    <xf numFmtId="0" fontId="5" fillId="0" borderId="0" xfId="40720" applyFont="1"/>
    <xf numFmtId="0" fontId="5" fillId="0" borderId="0" xfId="43535" applyFont="1" applyAlignment="1">
      <alignment wrapText="1"/>
    </xf>
    <xf numFmtId="0" fontId="10" fillId="0" borderId="0" xfId="43535" applyFont="1"/>
    <xf numFmtId="172" fontId="159" fillId="0" borderId="127" xfId="22619" applyNumberFormat="1" applyFont="1" applyFill="1" applyBorder="1" applyAlignment="1">
      <alignment vertical="top"/>
    </xf>
    <xf numFmtId="172" fontId="159" fillId="0" borderId="128" xfId="22619" applyNumberFormat="1" applyFont="1" applyFill="1" applyBorder="1" applyAlignment="1">
      <alignment vertical="top"/>
    </xf>
    <xf numFmtId="172" fontId="159" fillId="0" borderId="128" xfId="22619" applyNumberFormat="1" applyFont="1" applyBorder="1" applyAlignment="1">
      <alignment vertical="top"/>
    </xf>
    <xf numFmtId="172" fontId="159" fillId="0" borderId="0" xfId="22619" applyNumberFormat="1" applyFont="1" applyFill="1" applyBorder="1" applyAlignment="1">
      <alignment vertical="top"/>
    </xf>
    <xf numFmtId="172" fontId="159" fillId="0" borderId="0" xfId="22619" applyNumberFormat="1" applyFont="1" applyBorder="1" applyAlignment="1">
      <alignment vertical="top"/>
    </xf>
    <xf numFmtId="0" fontId="5" fillId="0" borderId="0" xfId="6" applyFont="1"/>
    <xf numFmtId="206" fontId="221" fillId="0" borderId="0" xfId="44448" applyNumberFormat="1" applyFont="1" applyFill="1" applyBorder="1" applyAlignment="1">
      <alignment horizontal="right" vertical="top"/>
    </xf>
    <xf numFmtId="172" fontId="221" fillId="0" borderId="0" xfId="40720" applyNumberFormat="1" applyFont="1" applyAlignment="1">
      <alignment horizontal="right" vertical="top"/>
    </xf>
    <xf numFmtId="172" fontId="159" fillId="0" borderId="0" xfId="40720" applyNumberFormat="1" applyFont="1" applyAlignment="1">
      <alignment vertical="top"/>
    </xf>
    <xf numFmtId="37" fontId="9" fillId="2" borderId="0" xfId="40721" applyNumberFormat="1" applyFont="1" applyFill="1" applyBorder="1"/>
    <xf numFmtId="3" fontId="221" fillId="0" borderId="127" xfId="6" applyNumberFormat="1" applyFont="1" applyBorder="1" applyAlignment="1">
      <alignment horizontal="right" vertical="top"/>
    </xf>
    <xf numFmtId="3" fontId="221" fillId="0" borderId="128" xfId="6" applyNumberFormat="1" applyFont="1" applyBorder="1" applyAlignment="1">
      <alignment horizontal="right" vertical="top"/>
    </xf>
    <xf numFmtId="0" fontId="5" fillId="0" borderId="128" xfId="6" applyFont="1" applyBorder="1"/>
    <xf numFmtId="0" fontId="5" fillId="0" borderId="128" xfId="43535" applyFont="1" applyBorder="1"/>
    <xf numFmtId="3" fontId="221" fillId="0" borderId="0" xfId="6" applyNumberFormat="1" applyFont="1" applyAlignment="1">
      <alignment horizontal="right" vertical="top"/>
    </xf>
    <xf numFmtId="3" fontId="221" fillId="0" borderId="0" xfId="6" applyNumberFormat="1" applyFont="1" applyAlignment="1">
      <alignment horizontal="right" vertical="top" wrapText="1"/>
    </xf>
    <xf numFmtId="0" fontId="221" fillId="0" borderId="0" xfId="6" applyFont="1" applyAlignment="1">
      <alignment horizontal="right" vertical="top"/>
    </xf>
    <xf numFmtId="0" fontId="222" fillId="0" borderId="0" xfId="43535" applyFont="1"/>
    <xf numFmtId="172" fontId="221" fillId="0" borderId="0" xfId="6" applyNumberFormat="1" applyFont="1" applyAlignment="1">
      <alignment horizontal="right" vertical="top"/>
    </xf>
    <xf numFmtId="3" fontId="221" fillId="0" borderId="0" xfId="44450" applyNumberFormat="1" applyFont="1" applyFill="1" applyBorder="1" applyAlignment="1">
      <alignment horizontal="right" vertical="top"/>
    </xf>
    <xf numFmtId="172" fontId="221" fillId="0" borderId="0" xfId="44448" applyNumberFormat="1" applyFont="1" applyFill="1" applyBorder="1" applyAlignment="1">
      <alignment horizontal="right" vertical="top"/>
    </xf>
    <xf numFmtId="172" fontId="221" fillId="0" borderId="0" xfId="44450" applyNumberFormat="1" applyFont="1" applyFill="1" applyBorder="1" applyAlignment="1">
      <alignment horizontal="right" vertical="top"/>
    </xf>
    <xf numFmtId="0" fontId="222" fillId="0" borderId="0" xfId="6" applyFont="1"/>
    <xf numFmtId="3" fontId="221" fillId="0" borderId="0" xfId="44448" applyNumberFormat="1" applyFont="1" applyFill="1" applyBorder="1" applyAlignment="1">
      <alignment horizontal="right" vertical="top"/>
    </xf>
    <xf numFmtId="174" fontId="221" fillId="0" borderId="0" xfId="44448" applyNumberFormat="1" applyFont="1" applyFill="1" applyBorder="1" applyAlignment="1">
      <alignment horizontal="right" vertical="top"/>
    </xf>
    <xf numFmtId="43" fontId="221" fillId="0" borderId="0" xfId="44448" applyFont="1" applyFill="1" applyBorder="1" applyAlignment="1">
      <alignment horizontal="right" vertical="top"/>
    </xf>
    <xf numFmtId="171" fontId="221" fillId="0" borderId="0" xfId="44448" applyNumberFormat="1" applyFont="1" applyFill="1" applyBorder="1" applyAlignment="1">
      <alignment horizontal="right" vertical="top"/>
    </xf>
    <xf numFmtId="2" fontId="221" fillId="0" borderId="0" xfId="6" applyNumberFormat="1" applyFont="1" applyAlignment="1">
      <alignment horizontal="right" vertical="top"/>
    </xf>
    <xf numFmtId="172" fontId="221" fillId="0" borderId="0" xfId="6" applyNumberFormat="1" applyFont="1" applyAlignment="1">
      <alignment horizontal="right" vertical="top" wrapText="1"/>
    </xf>
    <xf numFmtId="171" fontId="221" fillId="0" borderId="0" xfId="6" applyNumberFormat="1" applyFont="1" applyAlignment="1">
      <alignment horizontal="right" vertical="top"/>
    </xf>
    <xf numFmtId="0" fontId="10" fillId="0" borderId="0" xfId="6" applyFont="1"/>
    <xf numFmtId="170" fontId="224" fillId="98" borderId="0" xfId="27951" applyNumberFormat="1" applyFont="1" applyFill="1" applyBorder="1" applyAlignment="1">
      <alignment horizontal="center" vertical="center"/>
    </xf>
    <xf numFmtId="37" fontId="7" fillId="101" borderId="0" xfId="4" applyNumberFormat="1" applyFont="1" applyFill="1" applyAlignment="1">
      <alignment horizontal="right" vertical="center"/>
    </xf>
    <xf numFmtId="37" fontId="7" fillId="101" borderId="0" xfId="4" applyNumberFormat="1" applyFont="1" applyFill="1" applyAlignment="1">
      <alignment vertical="center"/>
    </xf>
    <xf numFmtId="199" fontId="2" fillId="2" borderId="0" xfId="2" applyNumberFormat="1" applyFont="1" applyFill="1">
      <alignment vertical="top"/>
    </xf>
    <xf numFmtId="171" fontId="160" fillId="102" borderId="111" xfId="44448" applyNumberFormat="1" applyFont="1" applyFill="1" applyBorder="1"/>
    <xf numFmtId="171" fontId="186" fillId="103" borderId="111" xfId="10" applyNumberFormat="1" applyFont="1" applyFill="1" applyBorder="1"/>
    <xf numFmtId="171" fontId="160" fillId="102" borderId="111" xfId="1" applyNumberFormat="1" applyFont="1" applyFill="1" applyBorder="1"/>
    <xf numFmtId="37" fontId="8" fillId="102" borderId="2" xfId="44445" applyNumberFormat="1" applyFont="1" applyFill="1" applyBorder="1">
      <alignment vertical="top"/>
    </xf>
    <xf numFmtId="171" fontId="3" fillId="0" borderId="0" xfId="44448" applyNumberFormat="1" applyFont="1" applyFill="1" applyBorder="1"/>
    <xf numFmtId="171" fontId="4" fillId="102" borderId="0" xfId="44448" applyNumberFormat="1" applyFont="1" applyFill="1" applyBorder="1"/>
    <xf numFmtId="171" fontId="3" fillId="0" borderId="0" xfId="10" applyNumberFormat="1" applyFont="1" applyFill="1" applyBorder="1"/>
    <xf numFmtId="171" fontId="4" fillId="102" borderId="0" xfId="1" applyNumberFormat="1" applyFont="1" applyFill="1" applyBorder="1"/>
    <xf numFmtId="37" fontId="6" fillId="2" borderId="0" xfId="44445" applyNumberFormat="1" applyFont="1" applyFill="1" applyAlignment="1">
      <alignment horizontal="left" indent="1"/>
    </xf>
    <xf numFmtId="171" fontId="191" fillId="102" borderId="0" xfId="1" applyNumberFormat="1" applyFont="1" applyFill="1" applyBorder="1"/>
    <xf numFmtId="171" fontId="191" fillId="102" borderId="0" xfId="44448" applyNumberFormat="1" applyFont="1" applyFill="1" applyBorder="1"/>
    <xf numFmtId="171" fontId="191" fillId="102" borderId="0" xfId="2" applyNumberFormat="1" applyFont="1" applyFill="1">
      <alignment vertical="top"/>
    </xf>
    <xf numFmtId="0" fontId="35" fillId="2" borderId="0" xfId="2" applyFont="1" applyFill="1" applyAlignment="1">
      <alignment horizontal="left" indent="1"/>
    </xf>
    <xf numFmtId="0" fontId="39" fillId="2" borderId="0" xfId="2" applyFont="1" applyFill="1" applyAlignment="1">
      <alignment horizontal="left" indent="1"/>
    </xf>
    <xf numFmtId="0" fontId="8" fillId="102" borderId="84" xfId="10" applyNumberFormat="1" applyFont="1" applyFill="1" applyBorder="1" applyAlignment="1">
      <alignment horizontal="center" vertical="center"/>
    </xf>
    <xf numFmtId="170" fontId="8" fillId="102" borderId="84" xfId="10" applyNumberFormat="1" applyFont="1" applyFill="1" applyBorder="1" applyAlignment="1">
      <alignment horizontal="center" vertical="center"/>
    </xf>
    <xf numFmtId="49" fontId="8" fillId="102" borderId="84" xfId="10" applyNumberFormat="1" applyFont="1" applyFill="1" applyBorder="1" applyAlignment="1">
      <alignment horizontal="center" vertical="center"/>
    </xf>
    <xf numFmtId="170" fontId="8" fillId="102" borderId="84" xfId="39701" applyNumberFormat="1" applyFont="1" applyFill="1" applyBorder="1" applyAlignment="1">
      <alignment horizontal="center" vertical="center"/>
    </xf>
    <xf numFmtId="49" fontId="8" fillId="102" borderId="84" xfId="39701" applyNumberFormat="1" applyFont="1" applyFill="1" applyBorder="1" applyAlignment="1">
      <alignment horizontal="center" vertical="center"/>
    </xf>
    <xf numFmtId="37" fontId="8" fillId="102" borderId="84" xfId="2" applyNumberFormat="1" applyFont="1" applyFill="1" applyBorder="1">
      <alignment vertical="top"/>
    </xf>
    <xf numFmtId="0" fontId="1" fillId="104" borderId="0" xfId="2" applyFill="1">
      <alignment vertical="top"/>
    </xf>
    <xf numFmtId="37" fontId="2" fillId="101" borderId="0" xfId="2" applyNumberFormat="1" applyFont="1" applyFill="1">
      <alignment vertical="top"/>
    </xf>
    <xf numFmtId="37" fontId="2" fillId="101" borderId="0" xfId="2" applyNumberFormat="1" applyFont="1" applyFill="1" applyAlignment="1">
      <alignment horizontal="center"/>
    </xf>
    <xf numFmtId="37" fontId="2" fillId="2" borderId="0" xfId="2" applyNumberFormat="1" applyFont="1" applyFill="1">
      <alignment vertical="top"/>
    </xf>
    <xf numFmtId="37" fontId="2" fillId="2" borderId="0" xfId="44452" applyNumberFormat="1" applyFont="1" applyFill="1"/>
    <xf numFmtId="0" fontId="4" fillId="0" borderId="0" xfId="2" applyFont="1" applyAlignment="1">
      <alignment horizontal="left" vertical="center"/>
    </xf>
    <xf numFmtId="0" fontId="2" fillId="101" borderId="0" xfId="44451" applyFill="1"/>
    <xf numFmtId="37" fontId="20" fillId="101" borderId="0" xfId="4" applyNumberFormat="1" applyFont="1" applyFill="1" applyAlignment="1">
      <alignment horizontal="left" vertical="center"/>
    </xf>
    <xf numFmtId="171" fontId="2" fillId="2" borderId="0" xfId="1" applyNumberFormat="1" applyFont="1" applyFill="1" applyAlignment="1">
      <alignment vertical="top"/>
    </xf>
    <xf numFmtId="171" fontId="160" fillId="102" borderId="111" xfId="10" applyNumberFormat="1" applyFont="1" applyFill="1" applyBorder="1"/>
    <xf numFmtId="171" fontId="191" fillId="102" borderId="0" xfId="10" applyNumberFormat="1" applyFont="1" applyFill="1" applyBorder="1"/>
    <xf numFmtId="171" fontId="4" fillId="102" borderId="0" xfId="10" applyNumberFormat="1" applyFont="1" applyFill="1" applyBorder="1"/>
    <xf numFmtId="0" fontId="2" fillId="0" borderId="0" xfId="2" applyFont="1">
      <alignment vertical="top"/>
    </xf>
    <xf numFmtId="199" fontId="2" fillId="0" borderId="0" xfId="2" applyNumberFormat="1" applyFont="1">
      <alignment vertical="top"/>
    </xf>
    <xf numFmtId="0" fontId="7" fillId="102" borderId="86" xfId="44445" applyFont="1" applyFill="1" applyBorder="1" applyAlignment="1">
      <alignment vertical="center"/>
    </xf>
    <xf numFmtId="171" fontId="2" fillId="0" borderId="0" xfId="10" applyNumberFormat="1" applyFont="1" applyFill="1" applyBorder="1"/>
    <xf numFmtId="171" fontId="2" fillId="2" borderId="0" xfId="1" applyNumberFormat="1" applyFont="1" applyFill="1" applyBorder="1"/>
    <xf numFmtId="171" fontId="3" fillId="2" borderId="0" xfId="1" applyNumberFormat="1" applyFont="1" applyFill="1" applyBorder="1"/>
    <xf numFmtId="0" fontId="2" fillId="102" borderId="0" xfId="2" applyFont="1" applyFill="1">
      <alignment vertical="top"/>
    </xf>
    <xf numFmtId="0" fontId="2" fillId="87" borderId="0" xfId="2" applyFont="1" applyFill="1">
      <alignment vertical="top"/>
    </xf>
    <xf numFmtId="167" fontId="2" fillId="0" borderId="0" xfId="1" applyFont="1" applyFill="1" applyBorder="1"/>
    <xf numFmtId="0" fontId="8" fillId="102" borderId="84" xfId="39701" applyNumberFormat="1" applyFont="1" applyFill="1" applyBorder="1" applyAlignment="1">
      <alignment horizontal="center" vertical="center"/>
    </xf>
    <xf numFmtId="170" fontId="8" fillId="102" borderId="84" xfId="39701" quotePrefix="1" applyNumberFormat="1" applyFont="1" applyFill="1" applyBorder="1" applyAlignment="1">
      <alignment horizontal="center" vertical="center"/>
    </xf>
    <xf numFmtId="0" fontId="12" fillId="104" borderId="0" xfId="2" applyFont="1" applyFill="1">
      <alignment vertical="top"/>
    </xf>
    <xf numFmtId="37" fontId="6" fillId="101" borderId="0" xfId="2" applyNumberFormat="1" applyFont="1" applyFill="1">
      <alignment vertical="top"/>
    </xf>
    <xf numFmtId="0" fontId="2" fillId="101" borderId="0" xfId="2" applyFont="1" applyFill="1">
      <alignment vertical="top"/>
    </xf>
    <xf numFmtId="0" fontId="2" fillId="84" borderId="0" xfId="2" applyFont="1" applyFill="1">
      <alignment vertical="top"/>
    </xf>
    <xf numFmtId="43" fontId="2" fillId="0" borderId="0" xfId="1" applyNumberFormat="1" applyFont="1" applyFill="1" applyBorder="1"/>
    <xf numFmtId="43" fontId="2" fillId="0" borderId="0" xfId="10" applyNumberFormat="1" applyFont="1" applyFill="1" applyBorder="1"/>
    <xf numFmtId="207" fontId="2" fillId="2" borderId="0" xfId="2" applyNumberFormat="1" applyFont="1" applyFill="1">
      <alignment vertical="top"/>
    </xf>
    <xf numFmtId="206" fontId="2" fillId="2" borderId="0" xfId="2" applyNumberFormat="1" applyFont="1" applyFill="1">
      <alignment vertical="top"/>
    </xf>
    <xf numFmtId="0" fontId="8" fillId="102" borderId="84" xfId="10" quotePrefix="1" applyNumberFormat="1" applyFont="1" applyFill="1" applyBorder="1" applyAlignment="1">
      <alignment horizontal="center" vertical="center"/>
    </xf>
    <xf numFmtId="0" fontId="212" fillId="101" borderId="0" xfId="2" applyFont="1" applyFill="1">
      <alignment vertical="top"/>
    </xf>
    <xf numFmtId="171" fontId="1" fillId="101" borderId="0" xfId="1" applyNumberFormat="1" applyFont="1" applyFill="1" applyAlignment="1">
      <alignment vertical="center"/>
    </xf>
    <xf numFmtId="37" fontId="2" fillId="101" borderId="0" xfId="44452" applyNumberFormat="1" applyFont="1" applyFill="1"/>
    <xf numFmtId="0" fontId="2" fillId="0" borderId="0" xfId="44446" applyAlignment="1"/>
    <xf numFmtId="0" fontId="2" fillId="2" borderId="0" xfId="44446" applyFill="1" applyAlignment="1"/>
    <xf numFmtId="171" fontId="3" fillId="0" borderId="111" xfId="1" applyNumberFormat="1" applyFont="1" applyFill="1" applyBorder="1" applyAlignment="1">
      <alignment horizontal="right"/>
    </xf>
    <xf numFmtId="206" fontId="2" fillId="0" borderId="0" xfId="1" applyNumberFormat="1" applyFont="1" applyFill="1" applyBorder="1" applyAlignment="1">
      <alignment horizontal="right"/>
    </xf>
    <xf numFmtId="171" fontId="2" fillId="106" borderId="87" xfId="1" applyNumberFormat="1" applyFont="1" applyFill="1" applyBorder="1" applyAlignment="1"/>
    <xf numFmtId="0" fontId="225" fillId="106" borderId="87" xfId="44446" applyFont="1" applyFill="1" applyBorder="1" applyAlignment="1"/>
    <xf numFmtId="199" fontId="2" fillId="0" borderId="0" xfId="44446" applyNumberFormat="1" applyAlignment="1"/>
    <xf numFmtId="171" fontId="3" fillId="0" borderId="4" xfId="10" applyNumberFormat="1" applyFont="1" applyFill="1" applyBorder="1" applyAlignment="1">
      <alignment horizontal="right"/>
    </xf>
    <xf numFmtId="171" fontId="3" fillId="0" borderId="0" xfId="10" applyNumberFormat="1" applyFont="1" applyFill="1" applyBorder="1" applyAlignment="1">
      <alignment horizontal="right"/>
    </xf>
    <xf numFmtId="171" fontId="3" fillId="84" borderId="0" xfId="10" applyNumberFormat="1" applyFont="1" applyFill="1" applyBorder="1" applyAlignment="1">
      <alignment horizontal="right"/>
    </xf>
    <xf numFmtId="171" fontId="2" fillId="0" borderId="0" xfId="10" applyNumberFormat="1" applyFont="1" applyFill="1" applyBorder="1" applyAlignment="1">
      <alignment horizontal="right"/>
    </xf>
    <xf numFmtId="171" fontId="2" fillId="84" borderId="0" xfId="10" applyNumberFormat="1" applyFont="1" applyFill="1" applyBorder="1" applyAlignment="1">
      <alignment horizontal="right"/>
    </xf>
    <xf numFmtId="206" fontId="2" fillId="84" borderId="0" xfId="10" applyNumberFormat="1" applyFont="1" applyFill="1" applyBorder="1" applyAlignment="1">
      <alignment horizontal="right"/>
    </xf>
    <xf numFmtId="171" fontId="2" fillId="0" borderId="0" xfId="44446" applyNumberFormat="1" applyAlignment="1"/>
    <xf numFmtId="171" fontId="3" fillId="0" borderId="4" xfId="44448" applyNumberFormat="1" applyFont="1" applyFill="1" applyBorder="1" applyAlignment="1">
      <alignment horizontal="right"/>
    </xf>
    <xf numFmtId="171" fontId="2" fillId="0" borderId="0" xfId="44448" applyNumberFormat="1" applyFont="1" applyFill="1" applyBorder="1" applyAlignment="1">
      <alignment horizontal="right"/>
    </xf>
    <xf numFmtId="171" fontId="3" fillId="0" borderId="0" xfId="44448" applyNumberFormat="1" applyFont="1" applyFill="1" applyBorder="1" applyAlignment="1">
      <alignment horizontal="right"/>
    </xf>
    <xf numFmtId="171" fontId="6" fillId="0" borderId="0" xfId="0" applyNumberFormat="1" applyFont="1"/>
    <xf numFmtId="171" fontId="32" fillId="0" borderId="4" xfId="10" applyNumberFormat="1" applyFont="1" applyFill="1" applyBorder="1" applyAlignment="1"/>
    <xf numFmtId="171" fontId="35" fillId="0" borderId="0" xfId="10" applyNumberFormat="1" applyFont="1" applyFill="1" applyBorder="1" applyAlignment="1"/>
    <xf numFmtId="171" fontId="32" fillId="0" borderId="0" xfId="10" applyNumberFormat="1" applyFont="1" applyFill="1" applyBorder="1" applyAlignment="1"/>
    <xf numFmtId="0" fontId="35" fillId="0" borderId="0" xfId="0" applyFont="1"/>
    <xf numFmtId="170" fontId="33" fillId="98" borderId="0" xfId="1" applyNumberFormat="1" applyFont="1" applyFill="1" applyBorder="1" applyAlignment="1">
      <alignment horizontal="center" vertical="center"/>
    </xf>
    <xf numFmtId="37" fontId="33" fillId="98" borderId="0" xfId="2" applyNumberFormat="1" applyFont="1" applyFill="1">
      <alignment vertical="top"/>
    </xf>
    <xf numFmtId="37" fontId="7" fillId="101" borderId="0" xfId="2" applyNumberFormat="1" applyFont="1" applyFill="1" applyAlignment="1">
      <alignment horizontal="left" vertical="top"/>
    </xf>
    <xf numFmtId="0" fontId="8" fillId="101" borderId="87" xfId="4" applyFont="1" applyFill="1" applyBorder="1" applyAlignment="1">
      <alignment vertical="center"/>
    </xf>
    <xf numFmtId="0" fontId="8" fillId="101" borderId="0" xfId="4" applyFont="1" applyFill="1" applyAlignment="1">
      <alignment vertical="center"/>
    </xf>
    <xf numFmtId="0" fontId="9" fillId="91" borderId="87" xfId="4" applyFont="1" applyFill="1" applyBorder="1" applyAlignment="1">
      <alignment vertical="center"/>
    </xf>
    <xf numFmtId="15" fontId="193" fillId="107" borderId="94" xfId="43526" applyNumberFormat="1" applyFont="1" applyFill="1" applyBorder="1" applyAlignment="1">
      <alignment horizontal="center" vertical="center" wrapText="1"/>
    </xf>
    <xf numFmtId="15" fontId="193" fillId="107" borderId="93" xfId="43526" applyNumberFormat="1" applyFont="1" applyFill="1" applyBorder="1" applyAlignment="1">
      <alignment horizontal="center" vertical="center" wrapText="1"/>
    </xf>
    <xf numFmtId="15" fontId="193" fillId="107" borderId="92" xfId="43526" applyNumberFormat="1" applyFont="1" applyFill="1" applyBorder="1" applyAlignment="1">
      <alignment horizontal="center" vertical="center" wrapText="1"/>
    </xf>
    <xf numFmtId="0" fontId="7" fillId="101" borderId="0" xfId="4" applyFont="1" applyFill="1" applyAlignment="1">
      <alignment vertical="center"/>
    </xf>
    <xf numFmtId="0" fontId="8" fillId="101" borderId="130" xfId="4" applyFont="1" applyFill="1" applyBorder="1" applyAlignment="1">
      <alignment horizontal="centerContinuous" vertical="center"/>
    </xf>
    <xf numFmtId="0" fontId="8" fillId="101" borderId="131" xfId="4" applyFont="1" applyFill="1" applyBorder="1" applyAlignment="1">
      <alignment horizontal="centerContinuous" vertical="center"/>
    </xf>
    <xf numFmtId="172" fontId="32" fillId="108" borderId="132" xfId="35257" applyNumberFormat="1" applyFont="1" applyFill="1" applyBorder="1" applyAlignment="1">
      <alignment vertical="center"/>
    </xf>
    <xf numFmtId="171" fontId="32" fillId="108" borderId="133" xfId="10" applyNumberFormat="1" applyFont="1" applyFill="1" applyBorder="1" applyAlignment="1">
      <alignment vertical="center"/>
    </xf>
    <xf numFmtId="3" fontId="32" fillId="108" borderId="134" xfId="10" applyNumberFormat="1" applyFont="1" applyFill="1" applyBorder="1" applyAlignment="1">
      <alignment vertical="center"/>
    </xf>
    <xf numFmtId="172" fontId="9" fillId="6" borderId="95" xfId="35257" applyNumberFormat="1" applyFont="1" applyFill="1" applyBorder="1" applyAlignment="1">
      <alignment vertical="center"/>
    </xf>
    <xf numFmtId="171" fontId="9" fillId="6" borderId="97" xfId="10" applyNumberFormat="1" applyFont="1" applyFill="1" applyBorder="1" applyAlignment="1">
      <alignment vertical="center"/>
    </xf>
    <xf numFmtId="3" fontId="9" fillId="6" borderId="96" xfId="10" applyNumberFormat="1" applyFont="1" applyFill="1" applyBorder="1" applyAlignment="1">
      <alignment vertical="center"/>
    </xf>
    <xf numFmtId="172" fontId="35" fillId="0" borderId="132" xfId="35257" applyNumberFormat="1" applyFont="1" applyFill="1" applyBorder="1" applyAlignment="1">
      <alignment vertical="center"/>
    </xf>
    <xf numFmtId="171" fontId="35" fillId="0" borderId="133" xfId="10" applyNumberFormat="1" applyFont="1" applyFill="1" applyBorder="1" applyAlignment="1">
      <alignment vertical="center"/>
    </xf>
    <xf numFmtId="3" fontId="35" fillId="0" borderId="134" xfId="10" applyNumberFormat="1" applyFont="1" applyFill="1" applyBorder="1" applyAlignment="1">
      <alignment vertical="center"/>
    </xf>
    <xf numFmtId="172" fontId="6" fillId="0" borderId="95" xfId="35257" applyNumberFormat="1" applyFont="1" applyBorder="1" applyAlignment="1">
      <alignment vertical="center"/>
    </xf>
    <xf numFmtId="171" fontId="6" fillId="0" borderId="97" xfId="10" applyNumberFormat="1" applyFont="1" applyBorder="1" applyAlignment="1">
      <alignment vertical="center"/>
    </xf>
    <xf numFmtId="3" fontId="6" fillId="0" borderId="96" xfId="10" applyNumberFormat="1" applyFont="1" applyBorder="1" applyAlignment="1">
      <alignment vertical="center"/>
    </xf>
    <xf numFmtId="172" fontId="32" fillId="0" borderId="132" xfId="35257" applyNumberFormat="1" applyFont="1" applyFill="1" applyBorder="1" applyAlignment="1">
      <alignment vertical="center"/>
    </xf>
    <xf numFmtId="171" fontId="32" fillId="0" borderId="133" xfId="10" applyNumberFormat="1" applyFont="1" applyFill="1" applyBorder="1" applyAlignment="1">
      <alignment vertical="center"/>
    </xf>
    <xf numFmtId="3" fontId="32" fillId="0" borderId="134" xfId="10" applyNumberFormat="1" applyFont="1" applyFill="1" applyBorder="1" applyAlignment="1">
      <alignment vertical="center"/>
    </xf>
    <xf numFmtId="172" fontId="9" fillId="0" borderId="95" xfId="35257" applyNumberFormat="1" applyFont="1" applyBorder="1" applyAlignment="1">
      <alignment vertical="center"/>
    </xf>
    <xf numFmtId="171" fontId="9" fillId="0" borderId="97" xfId="10" applyNumberFormat="1" applyFont="1" applyBorder="1" applyAlignment="1">
      <alignment vertical="center"/>
    </xf>
    <xf numFmtId="3" fontId="9" fillId="0" borderId="96" xfId="10" applyNumberFormat="1" applyFont="1" applyBorder="1" applyAlignment="1">
      <alignment vertical="center"/>
    </xf>
    <xf numFmtId="0" fontId="7" fillId="101" borderId="130" xfId="4" applyFont="1" applyFill="1" applyBorder="1" applyAlignment="1">
      <alignment horizontal="centerContinuous" vertical="center"/>
    </xf>
    <xf numFmtId="0" fontId="7" fillId="101" borderId="131" xfId="4" applyFont="1" applyFill="1" applyBorder="1" applyAlignment="1">
      <alignment horizontal="centerContinuous" vertical="center"/>
    </xf>
    <xf numFmtId="0" fontId="6" fillId="0" borderId="0" xfId="44446" applyFont="1" applyAlignment="1"/>
    <xf numFmtId="171" fontId="152" fillId="103" borderId="0" xfId="32894" applyNumberFormat="1" applyFont="1" applyFill="1" applyBorder="1" applyAlignment="1">
      <alignment vertical="center"/>
    </xf>
    <xf numFmtId="171" fontId="8" fillId="102" borderId="0" xfId="32894" applyNumberFormat="1" applyFont="1" applyFill="1" applyBorder="1" applyAlignment="1">
      <alignment vertical="center"/>
    </xf>
    <xf numFmtId="0" fontId="8" fillId="102" borderId="0" xfId="44455" applyFont="1" applyFill="1" applyAlignment="1">
      <alignment horizontal="left" vertical="center"/>
    </xf>
    <xf numFmtId="171" fontId="35" fillId="102" borderId="0" xfId="32894" applyNumberFormat="1" applyFont="1" applyFill="1" applyBorder="1" applyAlignment="1">
      <alignment horizontal="right" vertical="center"/>
    </xf>
    <xf numFmtId="171" fontId="35" fillId="0" borderId="0" xfId="32894" applyNumberFormat="1" applyFont="1" applyFill="1" applyBorder="1" applyAlignment="1">
      <alignment horizontal="right" vertical="center"/>
    </xf>
    <xf numFmtId="171" fontId="196" fillId="102" borderId="0" xfId="32894" applyNumberFormat="1" applyFont="1" applyFill="1" applyBorder="1" applyAlignment="1">
      <alignment vertical="center"/>
    </xf>
    <xf numFmtId="171" fontId="6" fillId="0" borderId="0" xfId="44448" applyNumberFormat="1" applyFont="1" applyFill="1" applyAlignment="1"/>
    <xf numFmtId="174" fontId="6" fillId="0" borderId="0" xfId="44448" applyNumberFormat="1" applyFont="1" applyFill="1" applyAlignment="1"/>
    <xf numFmtId="171" fontId="6" fillId="0" borderId="0" xfId="44446" applyNumberFormat="1" applyFont="1" applyAlignment="1"/>
    <xf numFmtId="0" fontId="6" fillId="0" borderId="0" xfId="44445" applyFont="1" applyAlignment="1">
      <alignment horizontal="left" indent="2"/>
    </xf>
    <xf numFmtId="171" fontId="6" fillId="0" borderId="0" xfId="44448" applyNumberFormat="1" applyFont="1" applyFill="1" applyBorder="1" applyAlignment="1">
      <alignment vertical="center"/>
    </xf>
    <xf numFmtId="174" fontId="6" fillId="0" borderId="0" xfId="44448" applyNumberFormat="1" applyFont="1" applyFill="1" applyBorder="1" applyAlignment="1">
      <alignment vertical="center"/>
    </xf>
    <xf numFmtId="174" fontId="6" fillId="109" borderId="0" xfId="44448" applyNumberFormat="1" applyFont="1" applyFill="1" applyBorder="1" applyAlignment="1">
      <alignment vertical="center"/>
    </xf>
    <xf numFmtId="171" fontId="6" fillId="0" borderId="0" xfId="1" applyNumberFormat="1" applyFont="1" applyFill="1" applyAlignment="1"/>
    <xf numFmtId="0" fontId="6" fillId="0" borderId="0" xfId="44445" applyFont="1" applyAlignment="1">
      <alignment horizontal="left" vertical="center" indent="2"/>
    </xf>
    <xf numFmtId="174" fontId="6" fillId="10" borderId="0" xfId="44448" applyNumberFormat="1" applyFont="1" applyFill="1" applyBorder="1" applyAlignment="1">
      <alignment vertical="center"/>
    </xf>
    <xf numFmtId="0" fontId="6" fillId="102" borderId="0" xfId="44446" applyFont="1" applyFill="1" applyAlignment="1"/>
    <xf numFmtId="38" fontId="196" fillId="102" borderId="0" xfId="12" applyNumberFormat="1" applyFont="1" applyFill="1" applyAlignment="1">
      <alignment vertical="center"/>
    </xf>
    <xf numFmtId="0" fontId="7" fillId="101" borderId="99" xfId="12" applyFont="1" applyFill="1" applyBorder="1" applyAlignment="1">
      <alignment vertical="center"/>
    </xf>
    <xf numFmtId="0" fontId="8" fillId="101" borderId="99" xfId="12" applyFont="1" applyFill="1" applyBorder="1" applyAlignment="1">
      <alignment vertical="center"/>
    </xf>
    <xf numFmtId="0" fontId="8" fillId="101" borderId="0" xfId="12" applyFont="1" applyFill="1" applyAlignment="1">
      <alignment vertical="center" wrapText="1"/>
    </xf>
    <xf numFmtId="0" fontId="7" fillId="101" borderId="0" xfId="12" applyFont="1" applyFill="1" applyAlignment="1">
      <alignment vertical="center"/>
    </xf>
    <xf numFmtId="0" fontId="6" fillId="101" borderId="0" xfId="44446" applyFont="1" applyFill="1" applyAlignment="1"/>
    <xf numFmtId="0" fontId="8" fillId="101" borderId="0" xfId="12" applyFont="1" applyFill="1" applyAlignment="1">
      <alignment vertical="center"/>
    </xf>
    <xf numFmtId="171" fontId="152" fillId="103" borderId="0" xfId="44519" applyNumberFormat="1" applyFont="1" applyFill="1" applyBorder="1" applyAlignment="1">
      <alignment vertical="center"/>
    </xf>
    <xf numFmtId="171" fontId="8" fillId="102" borderId="0" xfId="44519" applyNumberFormat="1" applyFont="1" applyFill="1" applyBorder="1" applyAlignment="1">
      <alignment vertical="center"/>
    </xf>
    <xf numFmtId="171" fontId="35" fillId="84" borderId="0" xfId="44520" applyNumberFormat="1" applyFont="1" applyFill="1" applyBorder="1" applyAlignment="1">
      <alignment horizontal="right" vertical="center"/>
    </xf>
    <xf numFmtId="171" fontId="6" fillId="2" borderId="0" xfId="44520" applyNumberFormat="1" applyFont="1" applyFill="1" applyBorder="1" applyAlignment="1">
      <alignment horizontal="right" vertical="center"/>
    </xf>
    <xf numFmtId="0" fontId="6" fillId="2" borderId="0" xfId="44456" applyFont="1" applyFill="1" applyAlignment="1">
      <alignment horizontal="left" vertical="center" wrapText="1" indent="2"/>
    </xf>
    <xf numFmtId="0" fontId="6" fillId="2" borderId="0" xfId="44456" applyFont="1" applyFill="1" applyAlignment="1">
      <alignment vertical="center" wrapText="1"/>
    </xf>
    <xf numFmtId="0" fontId="6" fillId="2" borderId="0" xfId="44456" applyFont="1" applyFill="1" applyAlignment="1">
      <alignment horizontal="left" vertical="center" indent="2"/>
    </xf>
    <xf numFmtId="0" fontId="152" fillId="107" borderId="135" xfId="44456" applyFont="1" applyFill="1" applyBorder="1" applyAlignment="1">
      <alignment vertical="center"/>
    </xf>
    <xf numFmtId="0" fontId="8" fillId="101" borderId="87" xfId="44456" applyFont="1" applyFill="1" applyBorder="1" applyAlignment="1">
      <alignment vertical="center"/>
    </xf>
    <xf numFmtId="0" fontId="152" fillId="107" borderId="0" xfId="44456" applyFont="1" applyFill="1" applyAlignment="1">
      <alignment vertical="center"/>
    </xf>
    <xf numFmtId="0" fontId="8" fillId="101" borderId="0" xfId="44456" applyFont="1" applyFill="1" applyAlignment="1">
      <alignment vertical="center"/>
    </xf>
    <xf numFmtId="0" fontId="176" fillId="0" borderId="0" xfId="39700" applyFont="1" applyAlignment="1"/>
    <xf numFmtId="171" fontId="8" fillId="102" borderId="0" xfId="44472" applyNumberFormat="1" applyFont="1" applyFill="1" applyBorder="1" applyAlignment="1">
      <alignment vertical="center"/>
    </xf>
    <xf numFmtId="171" fontId="6" fillId="0" borderId="0" xfId="44472" applyNumberFormat="1" applyFont="1" applyFill="1" applyBorder="1" applyAlignment="1">
      <alignment horizontal="right" vertical="center"/>
    </xf>
    <xf numFmtId="171" fontId="6" fillId="2" borderId="0" xfId="33282" applyNumberFormat="1" applyFont="1" applyFill="1" applyBorder="1" applyAlignment="1">
      <alignment horizontal="right" vertical="center"/>
    </xf>
    <xf numFmtId="171" fontId="35" fillId="84" borderId="0" xfId="33282" applyNumberFormat="1" applyFont="1" applyFill="1" applyBorder="1" applyAlignment="1">
      <alignment horizontal="right" vertical="center"/>
    </xf>
    <xf numFmtId="171" fontId="6" fillId="2" borderId="0" xfId="33281" applyNumberFormat="1" applyFont="1" applyFill="1" applyBorder="1" applyAlignment="1">
      <alignment horizontal="right" vertical="center"/>
    </xf>
    <xf numFmtId="0" fontId="6" fillId="102" borderId="0" xfId="0" applyFont="1" applyFill="1"/>
    <xf numFmtId="0" fontId="8" fillId="102" borderId="0" xfId="12" quotePrefix="1" applyFont="1" applyFill="1" applyAlignment="1">
      <alignment vertical="center"/>
    </xf>
    <xf numFmtId="200" fontId="6" fillId="101" borderId="87" xfId="27953" applyNumberFormat="1" applyFont="1" applyFill="1" applyBorder="1" applyAlignment="1">
      <alignment vertical="center"/>
    </xf>
    <xf numFmtId="0" fontId="8" fillId="101" borderId="0" xfId="44456" applyFont="1" applyFill="1" applyAlignment="1">
      <alignment horizontal="right" vertical="center"/>
    </xf>
    <xf numFmtId="171" fontId="6" fillId="0" borderId="0" xfId="33282" applyNumberFormat="1" applyFont="1" applyFill="1" applyBorder="1" applyAlignment="1">
      <alignment horizontal="right" vertical="center"/>
    </xf>
    <xf numFmtId="171" fontId="35" fillId="0" borderId="0" xfId="33282" applyNumberFormat="1" applyFont="1" applyFill="1" applyBorder="1" applyAlignment="1">
      <alignment horizontal="right" vertical="center"/>
    </xf>
    <xf numFmtId="0" fontId="8" fillId="101" borderId="87" xfId="44456" applyFont="1" applyFill="1" applyBorder="1" applyAlignment="1">
      <alignment horizontal="right" vertical="center"/>
    </xf>
    <xf numFmtId="0" fontId="6" fillId="0" borderId="0" xfId="44446" applyFont="1" applyAlignment="1">
      <alignment vertical="center"/>
    </xf>
    <xf numFmtId="0" fontId="12" fillId="0" borderId="0" xfId="44446" applyFont="1" applyAlignment="1">
      <alignment vertical="center"/>
    </xf>
    <xf numFmtId="199" fontId="12" fillId="0" borderId="0" xfId="44446" applyNumberFormat="1" applyFont="1" applyAlignment="1">
      <alignment vertical="center"/>
    </xf>
    <xf numFmtId="167" fontId="12" fillId="0" borderId="0" xfId="0" applyNumberFormat="1" applyFont="1" applyAlignment="1">
      <alignment vertical="center"/>
    </xf>
    <xf numFmtId="167" fontId="12" fillId="0" borderId="0" xfId="44446" applyNumberFormat="1" applyFont="1" applyAlignment="1">
      <alignment vertical="center"/>
    </xf>
    <xf numFmtId="0" fontId="12" fillId="0" borderId="0" xfId="0" applyFont="1" applyAlignment="1">
      <alignment vertical="center"/>
    </xf>
    <xf numFmtId="172" fontId="12" fillId="0" borderId="0" xfId="3" applyNumberFormat="1" applyFont="1" applyAlignment="1">
      <alignment vertical="center"/>
    </xf>
    <xf numFmtId="167" fontId="12" fillId="0" borderId="0" xfId="1" applyFont="1" applyAlignment="1">
      <alignment vertical="center"/>
    </xf>
    <xf numFmtId="171" fontId="6" fillId="0" borderId="0" xfId="10" applyNumberFormat="1" applyFont="1" applyFill="1" applyAlignment="1">
      <alignment vertical="center"/>
    </xf>
    <xf numFmtId="171" fontId="8" fillId="0" borderId="0" xfId="2" applyNumberFormat="1" applyFont="1" applyAlignment="1">
      <alignment vertical="center"/>
    </xf>
    <xf numFmtId="171" fontId="6" fillId="0" borderId="0" xfId="1" applyNumberFormat="1" applyFont="1" applyFill="1" applyAlignment="1">
      <alignment vertical="center"/>
    </xf>
    <xf numFmtId="171" fontId="9" fillId="0" borderId="0" xfId="10" applyNumberFormat="1" applyFont="1" applyFill="1" applyAlignment="1">
      <alignment vertical="center"/>
    </xf>
    <xf numFmtId="171" fontId="6" fillId="0" borderId="0" xfId="39701" applyNumberFormat="1" applyFont="1" applyFill="1" applyAlignment="1">
      <alignment vertical="center"/>
    </xf>
    <xf numFmtId="172" fontId="8" fillId="102" borderId="0" xfId="14" applyNumberFormat="1" applyFont="1" applyFill="1" applyAlignment="1">
      <alignment vertical="center"/>
    </xf>
    <xf numFmtId="172" fontId="152" fillId="103" borderId="0" xfId="14" applyNumberFormat="1" applyFont="1" applyFill="1" applyBorder="1" applyAlignment="1">
      <alignment vertical="center"/>
    </xf>
    <xf numFmtId="0" fontId="8" fillId="102" borderId="0" xfId="44445" applyFont="1" applyFill="1" applyAlignment="1">
      <alignment vertical="center"/>
    </xf>
    <xf numFmtId="171" fontId="35" fillId="0" borderId="0" xfId="10" applyNumberFormat="1" applyFont="1" applyFill="1" applyBorder="1" applyAlignment="1">
      <alignment vertical="center"/>
    </xf>
    <xf numFmtId="171" fontId="6" fillId="0" borderId="0" xfId="10" applyNumberFormat="1" applyFont="1" applyAlignment="1">
      <alignment vertical="center"/>
    </xf>
    <xf numFmtId="171" fontId="35" fillId="102" borderId="0" xfId="10" applyNumberFormat="1" applyFont="1" applyFill="1" applyBorder="1" applyAlignment="1">
      <alignment vertical="center"/>
    </xf>
    <xf numFmtId="171" fontId="6" fillId="102" borderId="0" xfId="39701" applyNumberFormat="1" applyFont="1" applyFill="1" applyAlignment="1">
      <alignment vertical="center"/>
    </xf>
    <xf numFmtId="0" fontId="9" fillId="0" borderId="0" xfId="44446" applyFont="1" applyAlignment="1">
      <alignment vertical="center"/>
    </xf>
    <xf numFmtId="171" fontId="8" fillId="102" borderId="0" xfId="2" applyNumberFormat="1" applyFont="1" applyFill="1" applyAlignment="1">
      <alignment vertical="center"/>
    </xf>
    <xf numFmtId="171" fontId="32" fillId="0" borderId="0" xfId="10" applyNumberFormat="1" applyFont="1" applyFill="1" applyBorder="1" applyAlignment="1">
      <alignment vertical="center"/>
    </xf>
    <xf numFmtId="171" fontId="32" fillId="0" borderId="0" xfId="44448" applyNumberFormat="1" applyFont="1" applyFill="1" applyBorder="1" applyAlignment="1">
      <alignment vertical="center"/>
    </xf>
    <xf numFmtId="171" fontId="9" fillId="0" borderId="0" xfId="10" applyNumberFormat="1" applyFont="1" applyAlignment="1">
      <alignment vertical="center"/>
    </xf>
    <xf numFmtId="171" fontId="35" fillId="0" borderId="0" xfId="44448" applyNumberFormat="1" applyFont="1" applyFill="1" applyBorder="1" applyAlignment="1">
      <alignment vertical="center"/>
    </xf>
    <xf numFmtId="171" fontId="6" fillId="102" borderId="0" xfId="10" applyNumberFormat="1" applyFont="1" applyFill="1" applyAlignment="1">
      <alignment vertical="center"/>
    </xf>
    <xf numFmtId="171" fontId="196" fillId="102" borderId="0" xfId="2" applyNumberFormat="1" applyFont="1" applyFill="1" applyAlignment="1">
      <alignment vertical="center"/>
    </xf>
    <xf numFmtId="0" fontId="35" fillId="0" borderId="0" xfId="0" applyFont="1" applyAlignment="1">
      <alignment vertical="center"/>
    </xf>
    <xf numFmtId="0" fontId="6" fillId="102" borderId="0" xfId="44446" applyFont="1" applyFill="1" applyAlignment="1">
      <alignment vertical="center"/>
    </xf>
    <xf numFmtId="0" fontId="8" fillId="102" borderId="0" xfId="4" applyFont="1" applyFill="1" applyAlignment="1">
      <alignment horizontal="center" vertical="center"/>
    </xf>
    <xf numFmtId="0" fontId="8" fillId="102" borderId="0" xfId="4" quotePrefix="1" applyFont="1" applyFill="1" applyAlignment="1">
      <alignment horizontal="center" vertical="center"/>
    </xf>
    <xf numFmtId="0" fontId="8" fillId="102" borderId="0" xfId="4" applyFont="1" applyFill="1" applyAlignment="1">
      <alignment vertical="center"/>
    </xf>
    <xf numFmtId="0" fontId="196" fillId="101" borderId="87" xfId="44445" applyFont="1" applyFill="1" applyBorder="1" applyAlignment="1">
      <alignment vertical="center"/>
    </xf>
    <xf numFmtId="0" fontId="196" fillId="101" borderId="87" xfId="44446" applyFont="1" applyFill="1" applyBorder="1" applyAlignment="1">
      <alignment vertical="center"/>
    </xf>
    <xf numFmtId="0" fontId="6" fillId="0" borderId="0" xfId="12" applyFont="1" applyAlignment="1"/>
    <xf numFmtId="171" fontId="32" fillId="84" borderId="4" xfId="10" applyNumberFormat="1" applyFont="1" applyFill="1" applyBorder="1" applyAlignment="1">
      <alignment vertical="top"/>
    </xf>
    <xf numFmtId="171" fontId="9" fillId="2" borderId="4" xfId="39701" applyNumberFormat="1" applyFont="1" applyFill="1" applyBorder="1" applyAlignment="1">
      <alignment vertical="top"/>
    </xf>
    <xf numFmtId="171" fontId="35" fillId="84" borderId="0" xfId="10" applyNumberFormat="1" applyFont="1" applyFill="1" applyBorder="1" applyAlignment="1">
      <alignment vertical="top"/>
    </xf>
    <xf numFmtId="171" fontId="6" fillId="2" borderId="0" xfId="39701" applyNumberFormat="1" applyFont="1" applyFill="1" applyBorder="1" applyAlignment="1">
      <alignment vertical="top"/>
    </xf>
    <xf numFmtId="171" fontId="6" fillId="0" borderId="0" xfId="39701" applyNumberFormat="1" applyFont="1" applyAlignment="1"/>
    <xf numFmtId="171" fontId="32" fillId="84" borderId="0" xfId="10" applyNumberFormat="1" applyFont="1" applyFill="1" applyBorder="1" applyAlignment="1">
      <alignment vertical="top"/>
    </xf>
    <xf numFmtId="171" fontId="9" fillId="2" borderId="0" xfId="39701" applyNumberFormat="1" applyFont="1" applyFill="1" applyBorder="1" applyAlignment="1">
      <alignment vertical="top"/>
    </xf>
    <xf numFmtId="37" fontId="8" fillId="102" borderId="2" xfId="2" applyNumberFormat="1" applyFont="1" applyFill="1" applyBorder="1">
      <alignment vertical="top"/>
    </xf>
    <xf numFmtId="0" fontId="197" fillId="0" borderId="0" xfId="44446" applyFont="1" applyAlignment="1">
      <alignment vertical="center"/>
    </xf>
    <xf numFmtId="171" fontId="226" fillId="5" borderId="0" xfId="44448" applyNumberFormat="1" applyFont="1" applyFill="1" applyBorder="1" applyAlignment="1">
      <alignment vertical="center"/>
    </xf>
    <xf numFmtId="171" fontId="226" fillId="0" borderId="0" xfId="44448" applyNumberFormat="1" applyFont="1" applyFill="1" applyBorder="1" applyAlignment="1">
      <alignment vertical="center"/>
    </xf>
    <xf numFmtId="0" fontId="201" fillId="0" borderId="0" xfId="0" applyFont="1" applyAlignment="1">
      <alignment vertical="center"/>
    </xf>
    <xf numFmtId="171" fontId="226" fillId="97" borderId="0" xfId="44448" applyNumberFormat="1" applyFont="1" applyFill="1" applyBorder="1" applyAlignment="1">
      <alignment vertical="center"/>
    </xf>
    <xf numFmtId="0" fontId="197" fillId="102" borderId="0" xfId="44446" applyFont="1" applyFill="1" applyAlignment="1">
      <alignment vertical="center"/>
    </xf>
    <xf numFmtId="0" fontId="226" fillId="0" borderId="0" xfId="44445" applyFont="1" applyAlignment="1">
      <alignment vertical="center"/>
    </xf>
    <xf numFmtId="0" fontId="226" fillId="0" borderId="0" xfId="0" applyFont="1" applyAlignment="1">
      <alignment vertical="center"/>
    </xf>
    <xf numFmtId="171" fontId="226" fillId="0" borderId="0" xfId="3" applyNumberFormat="1" applyFont="1" applyFill="1" applyBorder="1" applyAlignment="1">
      <alignment horizontal="right" vertical="center" wrapText="1"/>
    </xf>
    <xf numFmtId="172" fontId="226" fillId="0" borderId="0" xfId="3" applyNumberFormat="1" applyFont="1" applyFill="1" applyBorder="1" applyAlignment="1">
      <alignment horizontal="right" vertical="center" wrapText="1"/>
    </xf>
    <xf numFmtId="171" fontId="226" fillId="0" borderId="136" xfId="10" applyNumberFormat="1" applyFont="1" applyFill="1" applyBorder="1" applyAlignment="1">
      <alignment horizontal="right" vertical="center" wrapText="1"/>
    </xf>
    <xf numFmtId="171" fontId="226" fillId="0" borderId="137" xfId="44448" applyNumberFormat="1" applyFont="1" applyFill="1" applyBorder="1" applyAlignment="1">
      <alignment horizontal="right" vertical="center" wrapText="1"/>
    </xf>
    <xf numFmtId="0" fontId="226" fillId="0" borderId="137" xfId="0" applyFont="1" applyBorder="1" applyAlignment="1">
      <alignment horizontal="left" vertical="center" wrapText="1"/>
    </xf>
    <xf numFmtId="171" fontId="226" fillId="0" borderId="0" xfId="10" applyNumberFormat="1" applyFont="1" applyFill="1" applyBorder="1" applyAlignment="1">
      <alignment horizontal="right" vertical="center" wrapText="1"/>
    </xf>
    <xf numFmtId="171" fontId="226" fillId="0" borderId="0" xfId="44448" applyNumberFormat="1" applyFont="1" applyFill="1" applyBorder="1" applyAlignment="1">
      <alignment horizontal="right" vertical="center" wrapText="1"/>
    </xf>
    <xf numFmtId="0" fontId="226" fillId="0" borderId="0" xfId="0" applyFont="1" applyAlignment="1">
      <alignment horizontal="left" vertical="center"/>
    </xf>
    <xf numFmtId="172" fontId="226" fillId="0" borderId="136" xfId="3" applyNumberFormat="1" applyFont="1" applyFill="1" applyBorder="1" applyAlignment="1">
      <alignment horizontal="right" vertical="center" wrapText="1"/>
    </xf>
    <xf numFmtId="171" fontId="226" fillId="0" borderId="136" xfId="3" applyNumberFormat="1" applyFont="1" applyFill="1" applyBorder="1" applyAlignment="1">
      <alignment horizontal="right" vertical="center" wrapText="1"/>
    </xf>
    <xf numFmtId="171" fontId="226" fillId="0" borderId="137" xfId="3" applyNumberFormat="1" applyFont="1" applyFill="1" applyBorder="1" applyAlignment="1">
      <alignment horizontal="right" vertical="center" wrapText="1"/>
    </xf>
    <xf numFmtId="172" fontId="226" fillId="0" borderId="137" xfId="3" applyNumberFormat="1" applyFont="1" applyFill="1" applyBorder="1" applyAlignment="1">
      <alignment horizontal="right" vertical="center" wrapText="1"/>
    </xf>
    <xf numFmtId="171" fontId="197" fillId="0" borderId="101" xfId="1" applyNumberFormat="1" applyFont="1" applyFill="1" applyBorder="1" applyAlignment="1">
      <alignment vertical="center" wrapText="1"/>
    </xf>
    <xf numFmtId="171" fontId="226" fillId="0" borderId="136" xfId="10" applyNumberFormat="1" applyFont="1" applyFill="1" applyBorder="1" applyAlignment="1">
      <alignment vertical="center" wrapText="1"/>
    </xf>
    <xf numFmtId="171" fontId="226" fillId="0" borderId="137" xfId="44448" applyNumberFormat="1" applyFont="1" applyFill="1" applyBorder="1" applyAlignment="1">
      <alignment vertical="center" wrapText="1"/>
    </xf>
    <xf numFmtId="171" fontId="226" fillId="0" borderId="0" xfId="10" applyNumberFormat="1" applyFont="1" applyFill="1" applyBorder="1" applyAlignment="1">
      <alignment vertical="center"/>
    </xf>
    <xf numFmtId="171" fontId="227" fillId="103" borderId="0" xfId="10" applyNumberFormat="1" applyFont="1" applyFill="1" applyBorder="1" applyAlignment="1">
      <alignment vertical="center"/>
    </xf>
    <xf numFmtId="0" fontId="200" fillId="102" borderId="0" xfId="4" applyFont="1" applyFill="1" applyAlignment="1">
      <alignment vertical="center" wrapText="1"/>
    </xf>
    <xf numFmtId="37" fontId="197" fillId="0" borderId="0" xfId="44457" applyNumberFormat="1" applyFont="1" applyFill="1" applyBorder="1" applyAlignment="1">
      <alignment vertical="center"/>
    </xf>
    <xf numFmtId="0" fontId="197" fillId="0" borderId="101" xfId="44446" applyFont="1" applyBorder="1" applyAlignment="1">
      <alignment horizontal="left" vertical="center" wrapText="1"/>
    </xf>
    <xf numFmtId="0" fontId="201" fillId="0" borderId="0" xfId="44446" applyFont="1" applyAlignment="1">
      <alignment vertical="center"/>
    </xf>
    <xf numFmtId="171" fontId="200" fillId="102" borderId="0" xfId="10" applyNumberFormat="1" applyFont="1" applyFill="1" applyBorder="1" applyAlignment="1">
      <alignment vertical="center"/>
    </xf>
    <xf numFmtId="171" fontId="197" fillId="0" borderId="0" xfId="10" applyNumberFormat="1" applyFont="1" applyFill="1" applyBorder="1" applyAlignment="1">
      <alignment vertical="center"/>
    </xf>
    <xf numFmtId="171" fontId="201" fillId="0" borderId="0" xfId="10" applyNumberFormat="1" applyFont="1" applyFill="1" applyBorder="1" applyAlignment="1">
      <alignment vertical="center"/>
    </xf>
    <xf numFmtId="171" fontId="228" fillId="0" borderId="0" xfId="10" applyNumberFormat="1" applyFont="1" applyFill="1" applyBorder="1" applyAlignment="1">
      <alignment vertical="center"/>
    </xf>
    <xf numFmtId="171" fontId="228" fillId="0" borderId="0" xfId="44448" applyNumberFormat="1" applyFont="1" applyFill="1" applyBorder="1" applyAlignment="1">
      <alignment vertical="center"/>
    </xf>
    <xf numFmtId="171" fontId="226" fillId="84" borderId="136" xfId="10" applyNumberFormat="1" applyFont="1" applyFill="1" applyBorder="1" applyAlignment="1">
      <alignment vertical="center"/>
    </xf>
    <xf numFmtId="171" fontId="226" fillId="97" borderId="137" xfId="44448" applyNumberFormat="1" applyFont="1" applyFill="1" applyBorder="1" applyAlignment="1">
      <alignment vertical="center"/>
    </xf>
    <xf numFmtId="171" fontId="226" fillId="5" borderId="137" xfId="44448" applyNumberFormat="1" applyFont="1" applyFill="1" applyBorder="1" applyAlignment="1">
      <alignment vertical="center"/>
    </xf>
    <xf numFmtId="171" fontId="226" fillId="0" borderId="137" xfId="44448" applyNumberFormat="1" applyFont="1" applyFill="1" applyBorder="1" applyAlignment="1">
      <alignment vertical="center"/>
    </xf>
    <xf numFmtId="171" fontId="226" fillId="84" borderId="0" xfId="10" applyNumberFormat="1" applyFont="1" applyFill="1" applyBorder="1" applyAlignment="1">
      <alignment vertical="center"/>
    </xf>
    <xf numFmtId="171" fontId="228" fillId="84" borderId="0" xfId="10" applyNumberFormat="1" applyFont="1" applyFill="1" applyBorder="1" applyAlignment="1">
      <alignment vertical="center"/>
    </xf>
    <xf numFmtId="171" fontId="228" fillId="97" borderId="0" xfId="44448" applyNumberFormat="1" applyFont="1" applyFill="1" applyBorder="1" applyAlignment="1">
      <alignment vertical="center"/>
    </xf>
    <xf numFmtId="171" fontId="228" fillId="5" borderId="0" xfId="44448" applyNumberFormat="1" applyFont="1" applyFill="1" applyBorder="1" applyAlignment="1">
      <alignment vertical="center"/>
    </xf>
    <xf numFmtId="0" fontId="201" fillId="0" borderId="0" xfId="44446" applyFont="1" applyAlignment="1">
      <alignment vertical="center" wrapText="1"/>
    </xf>
    <xf numFmtId="171" fontId="226" fillId="0" borderId="0" xfId="44445" applyNumberFormat="1" applyFont="1" applyAlignment="1">
      <alignment vertical="center"/>
    </xf>
    <xf numFmtId="0" fontId="197" fillId="0" borderId="0" xfId="44446" applyFont="1" applyAlignment="1">
      <alignment horizontal="center" vertical="center"/>
    </xf>
    <xf numFmtId="171" fontId="226" fillId="0" borderId="0" xfId="44445" applyNumberFormat="1" applyFont="1" applyAlignment="1">
      <alignment horizontal="center" vertical="center"/>
    </xf>
    <xf numFmtId="0" fontId="226" fillId="0" borderId="0" xfId="44445" applyFont="1" applyAlignment="1">
      <alignment horizontal="center" vertical="center"/>
    </xf>
    <xf numFmtId="0" fontId="226" fillId="0" borderId="0" xfId="0" applyFont="1" applyAlignment="1">
      <alignment horizontal="center" vertical="center"/>
    </xf>
    <xf numFmtId="171" fontId="229" fillId="0" borderId="0" xfId="44448" applyNumberFormat="1" applyFont="1" applyFill="1" applyBorder="1" applyAlignment="1">
      <alignment horizontal="center" vertical="center"/>
    </xf>
    <xf numFmtId="0" fontId="6" fillId="0" borderId="0" xfId="44445" applyFont="1" applyAlignment="1">
      <alignment horizontal="left" vertical="center" indent="1"/>
    </xf>
    <xf numFmtId="0" fontId="201" fillId="0" borderId="0" xfId="44446" applyFont="1" applyAlignment="1">
      <alignment horizontal="center" vertical="center"/>
    </xf>
    <xf numFmtId="0" fontId="199" fillId="102" borderId="0" xfId="4" applyFont="1" applyFill="1" applyAlignment="1">
      <alignment horizontal="center" vertical="center"/>
    </xf>
    <xf numFmtId="0" fontId="198" fillId="101" borderId="87" xfId="44445" applyFont="1" applyFill="1" applyBorder="1" applyAlignment="1">
      <alignment vertical="center"/>
    </xf>
    <xf numFmtId="0" fontId="230" fillId="101" borderId="87" xfId="44446" applyFont="1" applyFill="1" applyBorder="1" applyAlignment="1">
      <alignment vertical="center"/>
    </xf>
    <xf numFmtId="199" fontId="197" fillId="0" borderId="0" xfId="44446" applyNumberFormat="1" applyFont="1" applyAlignment="1">
      <alignment vertical="center"/>
    </xf>
    <xf numFmtId="171" fontId="197" fillId="0" borderId="0" xfId="44446" applyNumberFormat="1" applyFont="1" applyAlignment="1">
      <alignment vertical="center"/>
    </xf>
    <xf numFmtId="171" fontId="200" fillId="102" borderId="0" xfId="39701" applyNumberFormat="1" applyFont="1" applyFill="1" applyBorder="1" applyAlignment="1">
      <alignment vertical="center"/>
    </xf>
    <xf numFmtId="171" fontId="201" fillId="5" borderId="0" xfId="10" applyNumberFormat="1" applyFont="1" applyFill="1" applyBorder="1" applyAlignment="1">
      <alignment vertical="center"/>
    </xf>
    <xf numFmtId="0" fontId="226" fillId="0" borderId="0" xfId="4" applyFont="1" applyAlignment="1">
      <alignment vertical="center"/>
    </xf>
    <xf numFmtId="171" fontId="226" fillId="0" borderId="0" xfId="10" applyNumberFormat="1" applyFont="1" applyFill="1" applyBorder="1" applyAlignment="1">
      <alignment horizontal="center" vertical="center"/>
    </xf>
    <xf numFmtId="0" fontId="198" fillId="101" borderId="87" xfId="44446" applyFont="1" applyFill="1" applyBorder="1" applyAlignment="1">
      <alignment vertical="center"/>
    </xf>
    <xf numFmtId="0" fontId="197" fillId="101" borderId="87" xfId="44446" applyFont="1" applyFill="1" applyBorder="1" applyAlignment="1">
      <alignment vertical="center"/>
    </xf>
    <xf numFmtId="0" fontId="200" fillId="101" borderId="87" xfId="44446" applyFont="1" applyFill="1" applyBorder="1" applyAlignment="1">
      <alignment vertical="center"/>
    </xf>
    <xf numFmtId="207" fontId="206" fillId="84" borderId="0" xfId="44577" applyNumberFormat="1" applyFont="1" applyFill="1" applyBorder="1"/>
    <xf numFmtId="0" fontId="231" fillId="85" borderId="0" xfId="4" applyFont="1" applyFill="1" applyAlignment="1">
      <alignment horizontal="center" vertical="center"/>
    </xf>
    <xf numFmtId="0" fontId="227" fillId="110" borderId="135" xfId="0" applyFont="1" applyFill="1" applyBorder="1" applyAlignment="1">
      <alignment vertical="center"/>
    </xf>
    <xf numFmtId="0" fontId="226" fillId="110" borderId="135" xfId="0" applyFont="1" applyFill="1" applyBorder="1" applyAlignment="1">
      <alignment vertical="center"/>
    </xf>
    <xf numFmtId="171" fontId="226" fillId="0" borderId="137" xfId="10" applyNumberFormat="1" applyFont="1" applyFill="1" applyBorder="1" applyAlignment="1">
      <alignment vertical="center"/>
    </xf>
    <xf numFmtId="15" fontId="200" fillId="101" borderId="0" xfId="4" applyNumberFormat="1" applyFont="1" applyFill="1" applyAlignment="1">
      <alignment horizontal="center" vertical="center"/>
    </xf>
    <xf numFmtId="15" fontId="200" fillId="101" borderId="0" xfId="4" applyNumberFormat="1" applyFont="1" applyFill="1" applyAlignment="1">
      <alignment horizontal="centerContinuous" vertical="center"/>
    </xf>
    <xf numFmtId="0" fontId="199" fillId="101" borderId="0" xfId="4" applyFont="1" applyFill="1" applyAlignment="1">
      <alignment horizontal="center" vertical="center"/>
    </xf>
    <xf numFmtId="171" fontId="197" fillId="0" borderId="101" xfId="44448" applyNumberFormat="1" applyFont="1" applyFill="1" applyBorder="1" applyAlignment="1">
      <alignment vertical="center"/>
    </xf>
    <xf numFmtId="171" fontId="197" fillId="0" borderId="0" xfId="44448" applyNumberFormat="1" applyFont="1" applyFill="1" applyBorder="1" applyAlignment="1">
      <alignment vertical="center"/>
    </xf>
    <xf numFmtId="172" fontId="226" fillId="0" borderId="0" xfId="3" applyNumberFormat="1" applyFont="1" applyFill="1" applyBorder="1" applyAlignment="1">
      <alignment vertical="center"/>
    </xf>
    <xf numFmtId="172" fontId="197" fillId="0" borderId="0" xfId="3" applyNumberFormat="1" applyFont="1" applyFill="1" applyBorder="1" applyAlignment="1">
      <alignment vertical="center"/>
    </xf>
    <xf numFmtId="0" fontId="197" fillId="0" borderId="0" xfId="44445" applyFont="1" applyAlignment="1">
      <alignment horizontal="left" vertical="center"/>
    </xf>
    <xf numFmtId="172" fontId="197" fillId="0" borderId="0" xfId="3" applyNumberFormat="1" applyFont="1" applyFill="1" applyBorder="1" applyAlignment="1">
      <alignment horizontal="right" vertical="center" wrapText="1"/>
    </xf>
    <xf numFmtId="171" fontId="197" fillId="0" borderId="0" xfId="1" applyNumberFormat="1" applyFont="1" applyFill="1" applyBorder="1" applyAlignment="1">
      <alignment vertical="center" wrapText="1"/>
    </xf>
    <xf numFmtId="171" fontId="226" fillId="0" borderId="0" xfId="10" applyNumberFormat="1" applyFont="1" applyFill="1" applyBorder="1" applyAlignment="1">
      <alignment vertical="center" wrapText="1"/>
    </xf>
    <xf numFmtId="0" fontId="226" fillId="103" borderId="0" xfId="0" applyFont="1" applyFill="1" applyAlignment="1">
      <alignment vertical="center"/>
    </xf>
    <xf numFmtId="0" fontId="197" fillId="102" borderId="0" xfId="0" applyFont="1" applyFill="1" applyAlignment="1">
      <alignment vertical="center"/>
    </xf>
    <xf numFmtId="199" fontId="197" fillId="102" borderId="0" xfId="1" applyNumberFormat="1" applyFont="1" applyFill="1" applyAlignment="1">
      <alignment vertical="center"/>
    </xf>
    <xf numFmtId="0" fontId="230" fillId="102" borderId="87" xfId="44446" applyFont="1" applyFill="1" applyBorder="1" applyAlignment="1">
      <alignment vertical="center"/>
    </xf>
    <xf numFmtId="0" fontId="197" fillId="0" borderId="0" xfId="44446" applyFont="1" applyAlignment="1">
      <alignment horizontal="left" vertical="center"/>
    </xf>
    <xf numFmtId="171" fontId="197" fillId="0" borderId="101" xfId="1" applyNumberFormat="1" applyFont="1" applyFill="1" applyBorder="1" applyAlignment="1">
      <alignment horizontal="right" vertical="center" wrapText="1"/>
    </xf>
    <xf numFmtId="171" fontId="197" fillId="0" borderId="0" xfId="1" applyNumberFormat="1" applyFont="1" applyFill="1" applyBorder="1" applyAlignment="1">
      <alignment horizontal="right" vertical="center" wrapText="1"/>
    </xf>
    <xf numFmtId="172" fontId="226" fillId="0" borderId="136" xfId="3" applyNumberFormat="1" applyFont="1" applyFill="1" applyBorder="1" applyAlignment="1">
      <alignment vertical="center" wrapText="1"/>
    </xf>
    <xf numFmtId="43" fontId="226" fillId="0" borderId="136" xfId="10" applyNumberFormat="1" applyFont="1" applyFill="1" applyBorder="1" applyAlignment="1">
      <alignment horizontal="right" vertical="center" wrapText="1"/>
    </xf>
    <xf numFmtId="167" fontId="197" fillId="0" borderId="101" xfId="1" applyFont="1" applyFill="1" applyBorder="1" applyAlignment="1">
      <alignment horizontal="right" vertical="center" wrapText="1"/>
    </xf>
    <xf numFmtId="0" fontId="232" fillId="103" borderId="135" xfId="0" applyFont="1" applyFill="1" applyBorder="1" applyAlignment="1">
      <alignment vertical="center"/>
    </xf>
    <xf numFmtId="0" fontId="2" fillId="0" borderId="0" xfId="44446" applyAlignment="1">
      <alignment vertical="center"/>
    </xf>
    <xf numFmtId="9" fontId="8" fillId="102" borderId="0" xfId="14" applyFont="1" applyFill="1" applyAlignment="1">
      <alignment vertical="center"/>
    </xf>
    <xf numFmtId="9" fontId="8" fillId="102" borderId="0" xfId="44445" applyNumberFormat="1" applyFont="1" applyFill="1" applyAlignment="1">
      <alignment vertical="center"/>
    </xf>
    <xf numFmtId="171" fontId="2" fillId="0" borderId="0" xfId="44448" applyNumberFormat="1" applyFont="1" applyFill="1" applyAlignment="1">
      <alignment vertical="center"/>
    </xf>
    <xf numFmtId="0" fontId="4" fillId="101" borderId="87" xfId="44446" applyFont="1" applyFill="1" applyBorder="1" applyAlignment="1">
      <alignment vertical="center"/>
    </xf>
    <xf numFmtId="0" fontId="191" fillId="101" borderId="87" xfId="44446" applyFont="1" applyFill="1" applyBorder="1" applyAlignment="1">
      <alignment vertical="center"/>
    </xf>
    <xf numFmtId="0" fontId="191" fillId="101" borderId="87" xfId="44445" applyFont="1" applyFill="1" applyBorder="1" applyAlignment="1">
      <alignment vertical="center"/>
    </xf>
    <xf numFmtId="0" fontId="197" fillId="0" borderId="0" xfId="7" applyFont="1"/>
    <xf numFmtId="0" fontId="6" fillId="0" borderId="0" xfId="11" applyFont="1" applyAlignment="1"/>
    <xf numFmtId="174" fontId="197" fillId="0" borderId="0" xfId="10" applyNumberFormat="1" applyFont="1" applyFill="1"/>
    <xf numFmtId="0" fontId="197" fillId="0" borderId="0" xfId="7" applyFont="1" applyAlignment="1">
      <alignment horizontal="left" indent="2"/>
    </xf>
    <xf numFmtId="171" fontId="200" fillId="0" borderId="0" xfId="10" applyNumberFormat="1" applyFont="1" applyFill="1" applyBorder="1" applyAlignment="1">
      <alignment vertical="center"/>
    </xf>
    <xf numFmtId="0" fontId="200" fillId="0" borderId="0" xfId="2" applyFont="1" applyAlignment="1">
      <alignment horizontal="left" vertical="center" wrapText="1"/>
    </xf>
    <xf numFmtId="0" fontId="197" fillId="5" borderId="0" xfId="7" applyFont="1" applyFill="1"/>
    <xf numFmtId="172" fontId="197" fillId="0" borderId="101" xfId="3" applyNumberFormat="1" applyFont="1" applyFill="1" applyBorder="1" applyAlignment="1">
      <alignment vertical="center"/>
    </xf>
    <xf numFmtId="172" fontId="226" fillId="5" borderId="137" xfId="3" applyNumberFormat="1" applyFont="1" applyFill="1" applyBorder="1" applyAlignment="1">
      <alignment vertical="center"/>
    </xf>
    <xf numFmtId="172" fontId="226" fillId="0" borderId="137" xfId="3" applyNumberFormat="1" applyFont="1" applyFill="1" applyBorder="1" applyAlignment="1">
      <alignment vertical="center"/>
    </xf>
    <xf numFmtId="0" fontId="197" fillId="0" borderId="0" xfId="7" applyFont="1" applyAlignment="1">
      <alignment vertical="center"/>
    </xf>
    <xf numFmtId="172" fontId="226" fillId="5" borderId="0" xfId="3" applyNumberFormat="1" applyFont="1" applyFill="1" applyBorder="1" applyAlignment="1">
      <alignment vertical="center"/>
    </xf>
    <xf numFmtId="0" fontId="197" fillId="0" borderId="0" xfId="7" applyFont="1" applyAlignment="1">
      <alignment horizontal="left" vertical="center"/>
    </xf>
    <xf numFmtId="0" fontId="226" fillId="0" borderId="0" xfId="7" applyFont="1"/>
    <xf numFmtId="0" fontId="6" fillId="0" borderId="0" xfId="7" applyFont="1"/>
    <xf numFmtId="171" fontId="200" fillId="102" borderId="0" xfId="1" applyNumberFormat="1" applyFont="1" applyFill="1" applyBorder="1" applyAlignment="1">
      <alignment vertical="center"/>
    </xf>
    <xf numFmtId="0" fontId="200" fillId="102" borderId="0" xfId="2" applyFont="1" applyFill="1" applyAlignment="1">
      <alignment horizontal="left" vertical="center" wrapText="1"/>
    </xf>
    <xf numFmtId="171" fontId="201" fillId="0" borderId="0" xfId="7" applyNumberFormat="1" applyFont="1"/>
    <xf numFmtId="0" fontId="201" fillId="0" borderId="0" xfId="2" applyFont="1" applyAlignment="1">
      <alignment horizontal="left" vertical="center" wrapText="1"/>
    </xf>
    <xf numFmtId="0" fontId="197" fillId="0" borderId="0" xfId="2" applyFont="1" applyAlignment="1">
      <alignment horizontal="left" vertical="center" wrapText="1"/>
    </xf>
    <xf numFmtId="0" fontId="201" fillId="0" borderId="0" xfId="7" applyFont="1"/>
    <xf numFmtId="171" fontId="197" fillId="2" borderId="0" xfId="1" applyNumberFormat="1" applyFont="1" applyFill="1" applyBorder="1" applyAlignment="1">
      <alignment vertical="center"/>
    </xf>
    <xf numFmtId="171" fontId="197" fillId="5" borderId="0" xfId="1" applyNumberFormat="1" applyFont="1" applyFill="1" applyBorder="1" applyAlignment="1">
      <alignment vertical="center"/>
    </xf>
    <xf numFmtId="171" fontId="201" fillId="5" borderId="0" xfId="1" applyNumberFormat="1" applyFont="1" applyFill="1" applyBorder="1" applyAlignment="1">
      <alignment vertical="center"/>
    </xf>
    <xf numFmtId="0" fontId="201" fillId="0" borderId="0" xfId="44578" applyFont="1"/>
    <xf numFmtId="15" fontId="200" fillId="102" borderId="0" xfId="7" applyNumberFormat="1" applyFont="1" applyFill="1" applyAlignment="1">
      <alignment horizontal="centerContinuous" vertical="center"/>
    </xf>
    <xf numFmtId="0" fontId="7" fillId="101" borderId="87" xfId="11" applyFont="1" applyFill="1" applyBorder="1" applyAlignment="1">
      <alignment horizontal="right" vertical="center"/>
    </xf>
    <xf numFmtId="0" fontId="7" fillId="101" borderId="87" xfId="7" applyFont="1" applyFill="1" applyBorder="1" applyAlignment="1">
      <alignment horizontal="left" vertical="center"/>
    </xf>
    <xf numFmtId="0" fontId="233" fillId="0" borderId="0" xfId="0" applyFont="1" applyAlignment="1">
      <alignment vertical="center" wrapText="1"/>
    </xf>
    <xf numFmtId="0" fontId="5" fillId="0" borderId="0" xfId="0" applyFont="1" applyAlignment="1">
      <alignment horizontal="left" vertical="center"/>
    </xf>
    <xf numFmtId="0" fontId="233" fillId="0" borderId="0" xfId="0" applyFont="1" applyAlignment="1">
      <alignment horizontal="justify" vertical="center" wrapText="1"/>
    </xf>
    <xf numFmtId="0" fontId="233" fillId="0" borderId="0" xfId="0" applyFont="1" applyAlignment="1">
      <alignment vertical="center"/>
    </xf>
    <xf numFmtId="37" fontId="6" fillId="0" borderId="0" xfId="0" applyNumberFormat="1" applyFont="1" applyAlignment="1">
      <alignment horizontal="left"/>
    </xf>
    <xf numFmtId="0" fontId="10" fillId="0" borderId="0" xfId="0" applyFont="1" applyAlignment="1">
      <alignment horizontal="justify" vertical="center" wrapText="1"/>
    </xf>
    <xf numFmtId="0" fontId="10" fillId="0" borderId="0" xfId="0" applyFont="1" applyAlignment="1">
      <alignment wrapText="1"/>
    </xf>
    <xf numFmtId="0" fontId="234" fillId="0" borderId="0" xfId="0" applyFont="1" applyAlignment="1">
      <alignment vertical="center" wrapText="1" indent="1"/>
    </xf>
    <xf numFmtId="208" fontId="234" fillId="0" borderId="0" xfId="0" applyNumberFormat="1" applyFont="1" applyAlignment="1">
      <alignment vertical="center" wrapText="1" indent="1"/>
    </xf>
    <xf numFmtId="0" fontId="5" fillId="91" borderId="0" xfId="0" applyFont="1" applyFill="1"/>
    <xf numFmtId="0" fontId="5" fillId="111" borderId="0" xfId="0" applyFont="1" applyFill="1"/>
    <xf numFmtId="0" fontId="5" fillId="112" borderId="0" xfId="0" applyFont="1" applyFill="1"/>
    <xf numFmtId="37" fontId="9" fillId="0" borderId="0" xfId="0" applyNumberFormat="1" applyFont="1" applyAlignment="1">
      <alignment horizontal="left"/>
    </xf>
    <xf numFmtId="0" fontId="5" fillId="0" borderId="138" xfId="0" applyFont="1" applyBorder="1" applyAlignment="1">
      <alignment horizontal="center"/>
    </xf>
    <xf numFmtId="0" fontId="5" fillId="5" borderId="138" xfId="0" applyFont="1" applyFill="1" applyBorder="1" applyAlignment="1">
      <alignment horizontal="center"/>
    </xf>
    <xf numFmtId="0" fontId="5" fillId="0" borderId="138" xfId="0" applyFont="1" applyBorder="1"/>
    <xf numFmtId="0" fontId="5" fillId="0" borderId="139" xfId="0" applyFont="1" applyBorder="1"/>
    <xf numFmtId="0" fontId="5" fillId="0" borderId="4" xfId="0" applyFont="1" applyBorder="1" applyAlignment="1">
      <alignment horizontal="center"/>
    </xf>
    <xf numFmtId="0" fontId="5" fillId="0" borderId="2" xfId="0" applyFont="1" applyBorder="1" applyAlignment="1">
      <alignment horizontal="center"/>
    </xf>
    <xf numFmtId="0" fontId="153" fillId="113" borderId="140" xfId="0" applyFont="1" applyFill="1" applyBorder="1" applyAlignment="1">
      <alignment horizontal="center"/>
    </xf>
    <xf numFmtId="0" fontId="153" fillId="0" borderId="140" xfId="0" applyFont="1" applyBorder="1" applyAlignment="1">
      <alignment horizontal="center"/>
    </xf>
    <xf numFmtId="0" fontId="5" fillId="5" borderId="2" xfId="0" applyFont="1" applyFill="1" applyBorder="1" applyAlignment="1">
      <alignment horizontal="center"/>
    </xf>
    <xf numFmtId="0" fontId="5" fillId="111" borderId="2" xfId="0" applyFont="1" applyFill="1" applyBorder="1" applyAlignment="1">
      <alignment horizontal="center"/>
    </xf>
    <xf numFmtId="0" fontId="5" fillId="112" borderId="2" xfId="0" applyFont="1" applyFill="1" applyBorder="1" applyAlignment="1">
      <alignment horizontal="center"/>
    </xf>
    <xf numFmtId="0" fontId="5" fillId="0" borderId="2" xfId="0" applyFont="1" applyBorder="1" applyAlignment="1">
      <alignment horizontal="center" vertical="center"/>
    </xf>
    <xf numFmtId="0" fontId="5" fillId="0" borderId="141" xfId="0" applyFont="1" applyBorder="1"/>
    <xf numFmtId="0" fontId="5" fillId="5" borderId="139" xfId="0" applyFont="1" applyFill="1" applyBorder="1" applyAlignment="1">
      <alignment horizontal="center"/>
    </xf>
    <xf numFmtId="0" fontId="5" fillId="0" borderId="139" xfId="0" applyFont="1" applyBorder="1" applyAlignment="1">
      <alignment horizontal="center"/>
    </xf>
    <xf numFmtId="0" fontId="5" fillId="112" borderId="139" xfId="0" applyFont="1" applyFill="1" applyBorder="1" applyAlignment="1">
      <alignment horizontal="center"/>
    </xf>
    <xf numFmtId="0" fontId="153" fillId="0" borderId="142" xfId="0" applyFont="1" applyBorder="1" applyAlignment="1">
      <alignment horizontal="center"/>
    </xf>
    <xf numFmtId="0" fontId="5" fillId="111" borderId="139" xfId="0" applyFont="1" applyFill="1" applyBorder="1" applyAlignment="1">
      <alignment horizontal="center"/>
    </xf>
    <xf numFmtId="0" fontId="5" fillId="0" borderId="139" xfId="0" applyFont="1" applyBorder="1" applyAlignment="1">
      <alignment horizontal="center" vertical="center"/>
    </xf>
    <xf numFmtId="37" fontId="8" fillId="102" borderId="139" xfId="0" applyNumberFormat="1" applyFont="1" applyFill="1" applyBorder="1" applyAlignment="1">
      <alignment horizontal="center" vertical="top"/>
    </xf>
    <xf numFmtId="37" fontId="8" fillId="102" borderId="139" xfId="0" applyNumberFormat="1" applyFont="1" applyFill="1" applyBorder="1" applyAlignment="1">
      <alignment vertical="top"/>
    </xf>
    <xf numFmtId="0" fontId="5" fillId="91" borderId="139" xfId="0" applyFont="1" applyFill="1" applyBorder="1" applyAlignment="1">
      <alignment horizontal="center"/>
    </xf>
    <xf numFmtId="0" fontId="6" fillId="0" borderId="139" xfId="0" applyFont="1" applyBorder="1" applyAlignment="1">
      <alignment horizontal="center"/>
    </xf>
    <xf numFmtId="0" fontId="6" fillId="0" borderId="139" xfId="0" applyFont="1" applyBorder="1" applyAlignment="1">
      <alignment horizontal="center" vertical="center"/>
    </xf>
    <xf numFmtId="0" fontId="6" fillId="0" borderId="139" xfId="0" quotePrefix="1" applyFont="1" applyBorder="1" applyAlignment="1">
      <alignment horizontal="center"/>
    </xf>
    <xf numFmtId="0" fontId="35" fillId="0" borderId="142" xfId="0" quotePrefix="1" applyFont="1" applyBorder="1" applyAlignment="1">
      <alignment horizontal="center"/>
    </xf>
    <xf numFmtId="0" fontId="6" fillId="5" borderId="139" xfId="0" quotePrefix="1" applyFont="1" applyFill="1" applyBorder="1" applyAlignment="1">
      <alignment horizontal="center"/>
    </xf>
    <xf numFmtId="0" fontId="5" fillId="0" borderId="0" xfId="0" applyFont="1" applyAlignment="1">
      <alignment horizontal="center"/>
    </xf>
    <xf numFmtId="0" fontId="5" fillId="0" borderId="139" xfId="0" applyFont="1" applyBorder="1" applyAlignment="1">
      <alignment horizontal="left"/>
    </xf>
    <xf numFmtId="173" fontId="8" fillId="102" borderId="2" xfId="43536" applyNumberFormat="1" applyFont="1" applyFill="1" applyBorder="1" applyAlignment="1">
      <alignment horizontal="center" vertical="center"/>
    </xf>
    <xf numFmtId="209" fontId="227" fillId="103" borderId="0" xfId="4" applyNumberFormat="1" applyFont="1" applyFill="1" applyAlignment="1">
      <alignment horizontal="center" vertical="center"/>
    </xf>
    <xf numFmtId="209" fontId="227" fillId="95" borderId="0" xfId="4" applyNumberFormat="1" applyFont="1" applyFill="1" applyAlignment="1">
      <alignment horizontal="center" vertical="center"/>
    </xf>
    <xf numFmtId="209" fontId="227" fillId="107" borderId="0" xfId="4" applyNumberFormat="1" applyFont="1" applyFill="1" applyAlignment="1">
      <alignment horizontal="center" vertical="center"/>
    </xf>
    <xf numFmtId="209" fontId="227" fillId="114" borderId="0" xfId="4" applyNumberFormat="1" applyFont="1" applyFill="1" applyAlignment="1">
      <alignment horizontal="center" vertical="center"/>
    </xf>
    <xf numFmtId="41" fontId="151" fillId="0" borderId="126" xfId="0" applyNumberFormat="1" applyFont="1" applyBorder="1" applyAlignment="1" applyProtection="1">
      <alignment horizontal="right"/>
      <protection locked="0"/>
    </xf>
    <xf numFmtId="41" fontId="151" fillId="0" borderId="116" xfId="0" applyNumberFormat="1" applyFont="1" applyBorder="1" applyAlignment="1" applyProtection="1">
      <alignment horizontal="right"/>
      <protection locked="0"/>
    </xf>
    <xf numFmtId="204" fontId="151" fillId="0" borderId="116" xfId="0" applyNumberFormat="1" applyFont="1" applyBorder="1" applyAlignment="1" applyProtection="1">
      <alignment horizontal="right"/>
      <protection locked="0"/>
    </xf>
    <xf numFmtId="171" fontId="151" fillId="0" borderId="0" xfId="0" applyNumberFormat="1" applyFont="1" applyAlignment="1" applyProtection="1">
      <alignment horizontal="right"/>
      <protection locked="0"/>
    </xf>
    <xf numFmtId="171" fontId="151" fillId="0" borderId="14" xfId="0" applyNumberFormat="1" applyFont="1" applyBorder="1" applyAlignment="1" applyProtection="1">
      <alignment horizontal="right"/>
      <protection locked="0"/>
    </xf>
    <xf numFmtId="171" fontId="153" fillId="0" borderId="14" xfId="0" applyNumberFormat="1" applyFont="1" applyBorder="1" applyAlignment="1" applyProtection="1">
      <alignment horizontal="right"/>
      <protection locked="0"/>
    </xf>
    <xf numFmtId="171" fontId="153" fillId="0" borderId="111" xfId="0" applyNumberFormat="1" applyFont="1" applyBorder="1" applyAlignment="1" applyProtection="1">
      <alignment horizontal="right"/>
      <protection locked="0"/>
    </xf>
    <xf numFmtId="171" fontId="153" fillId="0" borderId="17" xfId="0" applyNumberFormat="1" applyFont="1" applyBorder="1" applyAlignment="1" applyProtection="1">
      <alignment horizontal="right"/>
      <protection locked="0"/>
    </xf>
    <xf numFmtId="0" fontId="2" fillId="0" borderId="0" xfId="0" applyFont="1" applyAlignment="1">
      <alignment horizontal="left" indent="2"/>
    </xf>
    <xf numFmtId="0" fontId="7" fillId="101" borderId="0" xfId="12" applyFont="1" applyFill="1" applyAlignment="1">
      <alignment horizontal="center" vertical="center"/>
    </xf>
    <xf numFmtId="0" fontId="7" fillId="101" borderId="99" xfId="12" applyFont="1" applyFill="1" applyBorder="1" applyAlignment="1">
      <alignment horizontal="center" vertical="center"/>
    </xf>
    <xf numFmtId="0" fontId="8" fillId="101" borderId="0" xfId="44456" applyFont="1" applyFill="1" applyAlignment="1">
      <alignment horizontal="center" vertical="center"/>
    </xf>
    <xf numFmtId="0" fontId="8" fillId="101" borderId="87" xfId="44456" applyFont="1" applyFill="1" applyBorder="1" applyAlignment="1">
      <alignment horizontal="center" vertical="center"/>
    </xf>
    <xf numFmtId="0" fontId="233" fillId="0" borderId="0" xfId="0" applyFont="1" applyAlignment="1">
      <alignment horizontal="left" vertical="center" wrapText="1"/>
    </xf>
    <xf numFmtId="0" fontId="7" fillId="101" borderId="88" xfId="4" applyFont="1" applyFill="1" applyBorder="1" applyAlignment="1">
      <alignment horizontal="centerContinuous" vertical="center"/>
    </xf>
    <xf numFmtId="0" fontId="8" fillId="101" borderId="88" xfId="4" applyFont="1" applyFill="1" applyBorder="1" applyAlignment="1">
      <alignment horizontal="centerContinuous" vertical="center"/>
    </xf>
    <xf numFmtId="0" fontId="8" fillId="102" borderId="88" xfId="12" quotePrefix="1" applyFont="1" applyFill="1" applyBorder="1" applyAlignment="1">
      <alignment vertical="center"/>
    </xf>
    <xf numFmtId="37" fontId="9" fillId="87" borderId="0" xfId="0" applyNumberFormat="1" applyFont="1" applyFill="1" applyAlignment="1">
      <alignment horizontal="left" vertical="center" indent="6"/>
    </xf>
    <xf numFmtId="170" fontId="7" fillId="87" borderId="0" xfId="0" applyNumberFormat="1" applyFont="1" applyFill="1" applyAlignment="1">
      <alignment horizontal="center" vertical="center"/>
    </xf>
    <xf numFmtId="0" fontId="188" fillId="5" borderId="0" xfId="0" applyFont="1" applyFill="1" applyAlignment="1">
      <alignment horizontal="left" indent="1"/>
    </xf>
    <xf numFmtId="41" fontId="0" fillId="0" borderId="0" xfId="0" applyNumberFormat="1"/>
    <xf numFmtId="0" fontId="39" fillId="0" borderId="0" xfId="0" applyFont="1" applyAlignment="1">
      <alignment vertical="top" wrapText="1"/>
    </xf>
    <xf numFmtId="0" fontId="240" fillId="5" borderId="0" xfId="0" applyFont="1" applyFill="1"/>
    <xf numFmtId="0" fontId="17" fillId="5" borderId="0" xfId="0" applyFont="1" applyFill="1" applyAlignment="1">
      <alignment wrapText="1"/>
    </xf>
    <xf numFmtId="0" fontId="17" fillId="5" borderId="0" xfId="0" applyFont="1" applyFill="1"/>
    <xf numFmtId="205" fontId="44" fillId="0" borderId="0" xfId="0" applyNumberFormat="1" applyFont="1"/>
    <xf numFmtId="205" fontId="43" fillId="0" borderId="0" xfId="0" applyNumberFormat="1" applyFont="1"/>
    <xf numFmtId="205" fontId="44" fillId="0" borderId="111" xfId="0" applyNumberFormat="1" applyFont="1" applyBorder="1"/>
    <xf numFmtId="41" fontId="44" fillId="0" borderId="111" xfId="0" applyNumberFormat="1" applyFont="1" applyBorder="1"/>
    <xf numFmtId="0" fontId="61" fillId="5" borderId="0" xfId="0" applyFont="1" applyFill="1"/>
    <xf numFmtId="171" fontId="44" fillId="5" borderId="0" xfId="0" applyNumberFormat="1" applyFont="1" applyFill="1" applyAlignment="1" applyProtection="1">
      <alignment horizontal="right"/>
      <protection locked="0"/>
    </xf>
    <xf numFmtId="171" fontId="43" fillId="5" borderId="0" xfId="0" applyNumberFormat="1" applyFont="1" applyFill="1" applyAlignment="1" applyProtection="1">
      <alignment horizontal="right"/>
      <protection locked="0"/>
    </xf>
    <xf numFmtId="171" fontId="27" fillId="5" borderId="0" xfId="0" applyNumberFormat="1" applyFont="1" applyFill="1" applyAlignment="1">
      <alignment horizontal="right"/>
    </xf>
    <xf numFmtId="171" fontId="27" fillId="5" borderId="0" xfId="0" applyNumberFormat="1" applyFont="1" applyFill="1"/>
    <xf numFmtId="171" fontId="31" fillId="5" borderId="0" xfId="0" applyNumberFormat="1" applyFont="1" applyFill="1"/>
    <xf numFmtId="171" fontId="166" fillId="5" borderId="0" xfId="0" applyNumberFormat="1" applyFont="1" applyFill="1" applyAlignment="1">
      <alignment horizontal="right"/>
    </xf>
    <xf numFmtId="171" fontId="27" fillId="5" borderId="111" xfId="0" applyNumberFormat="1" applyFont="1" applyFill="1" applyBorder="1" applyAlignment="1">
      <alignment horizontal="right"/>
    </xf>
    <xf numFmtId="205" fontId="44" fillId="5" borderId="0" xfId="0" applyNumberFormat="1" applyFont="1" applyFill="1"/>
    <xf numFmtId="205" fontId="43" fillId="5" borderId="0" xfId="0" applyNumberFormat="1" applyFont="1" applyFill="1"/>
    <xf numFmtId="205" fontId="44" fillId="5" borderId="111" xfId="0" applyNumberFormat="1" applyFont="1" applyFill="1" applyBorder="1"/>
    <xf numFmtId="0" fontId="21" fillId="10" borderId="0" xfId="0" applyFont="1" applyFill="1"/>
    <xf numFmtId="0" fontId="188" fillId="10" borderId="0" xfId="0" applyFont="1" applyFill="1"/>
    <xf numFmtId="171" fontId="6" fillId="0" borderId="0" xfId="44577" applyNumberFormat="1" applyFont="1" applyAlignment="1"/>
    <xf numFmtId="171" fontId="176" fillId="0" borderId="111" xfId="0" applyNumberFormat="1" applyFont="1" applyBorder="1"/>
    <xf numFmtId="0" fontId="243" fillId="0" borderId="0" xfId="0" applyFont="1"/>
    <xf numFmtId="0" fontId="216" fillId="0" borderId="0" xfId="0" applyFont="1" applyAlignment="1">
      <alignment horizontal="left" vertical="center"/>
    </xf>
    <xf numFmtId="0" fontId="7" fillId="89" borderId="0" xfId="0" applyFont="1" applyFill="1" applyAlignment="1">
      <alignment horizontal="center" vertical="top"/>
    </xf>
    <xf numFmtId="0" fontId="188" fillId="10" borderId="0" xfId="0" applyFont="1" applyFill="1" applyAlignment="1">
      <alignment horizontal="left" indent="1"/>
    </xf>
    <xf numFmtId="172" fontId="153" fillId="0" borderId="26" xfId="0" applyNumberFormat="1" applyFont="1" applyBorder="1" applyAlignment="1">
      <alignment horizontal="center"/>
    </xf>
    <xf numFmtId="172" fontId="153" fillId="0" borderId="25" xfId="0" applyNumberFormat="1" applyFont="1" applyBorder="1" applyAlignment="1">
      <alignment horizontal="center"/>
    </xf>
    <xf numFmtId="0" fontId="9" fillId="5" borderId="0" xfId="44456" applyFont="1" applyFill="1" applyAlignment="1">
      <alignment vertical="center" wrapText="1"/>
    </xf>
    <xf numFmtId="210" fontId="9" fillId="0" borderId="0" xfId="44577" applyNumberFormat="1" applyFont="1" applyFill="1" applyBorder="1" applyAlignment="1">
      <alignment horizontal="right" vertical="center"/>
    </xf>
    <xf numFmtId="0" fontId="6" fillId="0" borderId="0" xfId="44456" applyFont="1" applyFill="1" applyAlignment="1">
      <alignment horizontal="left" vertical="center" wrapText="1" indent="1"/>
    </xf>
    <xf numFmtId="210" fontId="6" fillId="0" borderId="0" xfId="44577" applyNumberFormat="1" applyFont="1" applyFill="1" applyBorder="1" applyAlignment="1">
      <alignment horizontal="right" vertical="center"/>
    </xf>
    <xf numFmtId="210" fontId="9" fillId="5" borderId="0" xfId="44577" applyNumberFormat="1" applyFont="1" applyFill="1" applyBorder="1" applyAlignment="1">
      <alignment horizontal="right" vertical="center"/>
    </xf>
    <xf numFmtId="210" fontId="6" fillId="5" borderId="0" xfId="44577" applyNumberFormat="1" applyFont="1" applyFill="1" applyBorder="1" applyAlignment="1">
      <alignment horizontal="right" vertical="center"/>
    </xf>
    <xf numFmtId="0" fontId="6" fillId="5" borderId="0" xfId="44456" applyFont="1" applyFill="1" applyAlignment="1">
      <alignment horizontal="left" vertical="center" wrapText="1" indent="1"/>
    </xf>
    <xf numFmtId="171" fontId="8" fillId="8" borderId="0" xfId="44519" applyNumberFormat="1" applyFont="1" applyFill="1" applyBorder="1" applyAlignment="1">
      <alignment vertical="center"/>
    </xf>
    <xf numFmtId="0" fontId="242" fillId="0" borderId="0" xfId="0" applyFont="1" applyAlignment="1">
      <alignment vertical="top" wrapText="1"/>
    </xf>
    <xf numFmtId="0" fontId="47" fillId="0" borderId="0" xfId="0" applyFont="1" applyAlignment="1">
      <alignment vertical="top" wrapText="1"/>
    </xf>
    <xf numFmtId="0" fontId="9" fillId="5" borderId="111" xfId="0" applyFont="1" applyFill="1" applyBorder="1" applyAlignment="1">
      <alignment vertical="center"/>
    </xf>
    <xf numFmtId="0" fontId="45" fillId="0" borderId="0" xfId="0" applyFont="1" applyAlignment="1">
      <alignment vertical="top" wrapText="1"/>
    </xf>
    <xf numFmtId="0" fontId="10" fillId="0" borderId="30" xfId="0" applyFont="1" applyBorder="1"/>
    <xf numFmtId="37" fontId="20" fillId="101" borderId="143" xfId="4" applyNumberFormat="1" applyFont="1" applyFill="1" applyBorder="1" applyAlignment="1">
      <alignment horizontal="left" vertical="center"/>
    </xf>
    <xf numFmtId="0" fontId="6" fillId="0" borderId="0" xfId="4" applyFont="1" applyAlignment="1">
      <alignment wrapText="1"/>
    </xf>
    <xf numFmtId="0" fontId="203" fillId="5" borderId="0" xfId="44445" applyFont="1" applyFill="1" applyAlignment="1">
      <alignment wrapText="1"/>
    </xf>
    <xf numFmtId="0" fontId="197" fillId="0" borderId="0" xfId="44445" applyFont="1" applyAlignment="1">
      <alignment vertical="center" wrapText="1"/>
    </xf>
    <xf numFmtId="38" fontId="9" fillId="0" borderId="0" xfId="0" applyNumberFormat="1" applyFont="1" applyAlignment="1">
      <alignment horizontal="left" indent="1"/>
    </xf>
    <xf numFmtId="38" fontId="6" fillId="0" borderId="0" xfId="0" applyNumberFormat="1" applyFont="1" applyAlignment="1">
      <alignment horizontal="left" indent="2"/>
    </xf>
    <xf numFmtId="38" fontId="6" fillId="0" borderId="111" xfId="0" applyNumberFormat="1" applyFont="1" applyBorder="1" applyAlignment="1">
      <alignment horizontal="left" indent="1"/>
    </xf>
    <xf numFmtId="41" fontId="41" fillId="0" borderId="0" xfId="0" applyNumberFormat="1" applyFont="1" applyAlignment="1" applyProtection="1">
      <alignment horizontal="right"/>
      <protection locked="0"/>
    </xf>
    <xf numFmtId="0" fontId="8" fillId="116" borderId="0" xfId="44456" applyFont="1" applyFill="1" applyAlignment="1">
      <alignment horizontal="center" vertical="center"/>
    </xf>
    <xf numFmtId="210" fontId="6" fillId="0" borderId="0" xfId="0" applyNumberFormat="1" applyFont="1"/>
    <xf numFmtId="0" fontId="5" fillId="5" borderId="0" xfId="0" applyFont="1" applyFill="1" applyAlignment="1">
      <alignment horizontal="center"/>
    </xf>
    <xf numFmtId="0" fontId="240" fillId="5" borderId="0" xfId="0" applyFont="1" applyFill="1" applyAlignment="1">
      <alignment vertical="top"/>
    </xf>
    <xf numFmtId="37" fontId="20" fillId="101" borderId="144" xfId="4" applyNumberFormat="1" applyFont="1" applyFill="1" applyBorder="1" applyAlignment="1">
      <alignment horizontal="left" vertical="center"/>
    </xf>
    <xf numFmtId="209" fontId="246" fillId="103" borderId="0" xfId="4" applyNumberFormat="1" applyFont="1" applyFill="1" applyAlignment="1">
      <alignment horizontal="center" vertical="center"/>
    </xf>
    <xf numFmtId="171" fontId="201" fillId="0" borderId="0" xfId="10" applyNumberFormat="1" applyFont="1" applyAlignment="1">
      <alignment vertical="center"/>
    </xf>
    <xf numFmtId="171" fontId="197" fillId="0" borderId="0" xfId="10" applyNumberFormat="1" applyFont="1" applyAlignment="1">
      <alignment vertical="center"/>
    </xf>
    <xf numFmtId="171" fontId="201" fillId="84" borderId="0" xfId="10" applyNumberFormat="1" applyFont="1" applyFill="1" applyAlignment="1">
      <alignment vertical="center"/>
    </xf>
    <xf numFmtId="171" fontId="246" fillId="103" borderId="0" xfId="10" applyNumberFormat="1" applyFont="1" applyFill="1" applyAlignment="1">
      <alignment vertical="center"/>
    </xf>
    <xf numFmtId="171" fontId="197" fillId="84" borderId="0" xfId="10" applyNumberFormat="1" applyFont="1" applyFill="1" applyAlignment="1">
      <alignment vertical="center"/>
    </xf>
    <xf numFmtId="171" fontId="247" fillId="97" borderId="0" xfId="44448" applyNumberFormat="1" applyFont="1" applyFill="1" applyAlignment="1">
      <alignment vertical="center"/>
    </xf>
    <xf numFmtId="171" fontId="197" fillId="0" borderId="0" xfId="44445" applyNumberFormat="1" applyFont="1" applyAlignment="1">
      <alignment horizontal="center" vertical="center"/>
    </xf>
    <xf numFmtId="171" fontId="197" fillId="84" borderId="136" xfId="10" applyNumberFormat="1" applyFont="1" applyFill="1" applyBorder="1" applyAlignment="1">
      <alignment vertical="center"/>
    </xf>
    <xf numFmtId="171" fontId="200" fillId="102" borderId="0" xfId="10" applyNumberFormat="1" applyFont="1" applyFill="1" applyAlignment="1">
      <alignment vertical="center"/>
    </xf>
    <xf numFmtId="172" fontId="197" fillId="0" borderId="136" xfId="3" applyNumberFormat="1" applyFont="1" applyBorder="1" applyAlignment="1">
      <alignment horizontal="right" vertical="center" wrapText="1"/>
    </xf>
    <xf numFmtId="171" fontId="197" fillId="0" borderId="0" xfId="1" applyNumberFormat="1" applyFont="1" applyAlignment="1">
      <alignment vertical="center"/>
    </xf>
    <xf numFmtId="171" fontId="197" fillId="0" borderId="101" xfId="1" applyNumberFormat="1" applyFont="1" applyBorder="1" applyAlignment="1">
      <alignment vertical="center" wrapText="1"/>
    </xf>
    <xf numFmtId="171" fontId="197" fillId="0" borderId="0" xfId="10" applyNumberFormat="1" applyFont="1" applyAlignment="1">
      <alignment horizontal="right" vertical="center" wrapText="1"/>
    </xf>
    <xf numFmtId="171" fontId="197" fillId="0" borderId="136" xfId="10" applyNumberFormat="1" applyFont="1" applyBorder="1" applyAlignment="1">
      <alignment horizontal="right" vertical="center" wrapText="1"/>
    </xf>
    <xf numFmtId="171" fontId="197" fillId="0" borderId="0" xfId="3" applyNumberFormat="1" applyFont="1" applyAlignment="1">
      <alignment horizontal="right" vertical="center" wrapText="1"/>
    </xf>
    <xf numFmtId="171" fontId="247" fillId="5" borderId="0" xfId="44448" applyNumberFormat="1" applyFont="1" applyFill="1" applyAlignment="1">
      <alignment vertical="center"/>
    </xf>
    <xf numFmtId="171" fontId="9" fillId="84" borderId="0" xfId="10" applyNumberFormat="1" applyFont="1" applyFill="1" applyAlignment="1">
      <alignment vertical="top"/>
    </xf>
    <xf numFmtId="171" fontId="6" fillId="0" borderId="0" xfId="10" applyNumberFormat="1" applyFont="1"/>
    <xf numFmtId="171" fontId="6" fillId="84" borderId="0" xfId="10" applyNumberFormat="1" applyFont="1" applyFill="1" applyAlignment="1">
      <alignment vertical="top"/>
    </xf>
    <xf numFmtId="171" fontId="9" fillId="84" borderId="4" xfId="10" applyNumberFormat="1" applyFont="1" applyFill="1" applyBorder="1" applyAlignment="1">
      <alignment vertical="top"/>
    </xf>
    <xf numFmtId="0" fontId="248" fillId="0" borderId="0" xfId="0" applyFont="1" applyAlignment="1">
      <alignment vertical="center"/>
    </xf>
    <xf numFmtId="172" fontId="244" fillId="103" borderId="0" xfId="14" applyNumberFormat="1" applyFont="1" applyFill="1" applyAlignment="1">
      <alignment vertical="center"/>
    </xf>
    <xf numFmtId="210" fontId="9" fillId="0" borderId="0" xfId="44577" applyNumberFormat="1" applyFont="1" applyAlignment="1">
      <alignment horizontal="right" vertical="center"/>
    </xf>
    <xf numFmtId="210" fontId="6" fillId="0" borderId="0" xfId="44577" applyNumberFormat="1" applyFont="1" applyAlignment="1">
      <alignment horizontal="right" vertical="center"/>
    </xf>
    <xf numFmtId="210" fontId="9" fillId="5" borderId="0" xfId="44577" applyNumberFormat="1" applyFont="1" applyFill="1" applyAlignment="1">
      <alignment horizontal="right" vertical="center"/>
    </xf>
    <xf numFmtId="210" fontId="6" fillId="5" borderId="0" xfId="44577" applyNumberFormat="1" applyFont="1" applyFill="1" applyAlignment="1">
      <alignment horizontal="right" vertical="center"/>
    </xf>
    <xf numFmtId="171" fontId="8" fillId="8" borderId="0" xfId="44519" applyNumberFormat="1" applyFont="1" applyFill="1" applyAlignment="1">
      <alignment vertical="center"/>
    </xf>
    <xf numFmtId="171" fontId="6" fillId="84" borderId="0" xfId="44520" applyNumberFormat="1" applyFont="1" applyFill="1" applyAlignment="1">
      <alignment horizontal="right" vertical="center"/>
    </xf>
    <xf numFmtId="171" fontId="244" fillId="103" borderId="0" xfId="44519" applyNumberFormat="1" applyFont="1" applyFill="1" applyAlignment="1">
      <alignment vertical="center"/>
    </xf>
    <xf numFmtId="0" fontId="249" fillId="0" borderId="0" xfId="39700" applyFont="1" applyAlignment="1"/>
    <xf numFmtId="171" fontId="6" fillId="0" borderId="0" xfId="32894" applyNumberFormat="1" applyFont="1" applyAlignment="1">
      <alignment horizontal="right" vertical="center"/>
    </xf>
    <xf numFmtId="171" fontId="6" fillId="0" borderId="0" xfId="44448" applyNumberFormat="1" applyFont="1" applyAlignment="1">
      <alignment vertical="center"/>
    </xf>
    <xf numFmtId="171" fontId="6" fillId="0" borderId="0" xfId="44448" applyNumberFormat="1" applyFont="1"/>
    <xf numFmtId="171" fontId="8" fillId="102" borderId="0" xfId="32894" applyNumberFormat="1" applyFont="1" applyFill="1" applyAlignment="1">
      <alignment vertical="center"/>
    </xf>
    <xf numFmtId="3" fontId="6" fillId="0" borderId="134" xfId="10" applyNumberFormat="1" applyFont="1" applyBorder="1" applyAlignment="1">
      <alignment vertical="center"/>
    </xf>
    <xf numFmtId="171" fontId="6" fillId="0" borderId="133" xfId="10" applyNumberFormat="1" applyFont="1" applyBorder="1" applyAlignment="1">
      <alignment vertical="center"/>
    </xf>
    <xf numFmtId="172" fontId="248" fillId="0" borderId="132" xfId="35257" applyNumberFormat="1" applyFont="1" applyBorder="1" applyAlignment="1">
      <alignment vertical="center"/>
    </xf>
    <xf numFmtId="3" fontId="9" fillId="0" borderId="134" xfId="10" applyNumberFormat="1" applyFont="1" applyBorder="1" applyAlignment="1">
      <alignment vertical="center"/>
    </xf>
    <xf numFmtId="171" fontId="9" fillId="0" borderId="133" xfId="10" applyNumberFormat="1" applyFont="1" applyBorder="1" applyAlignment="1">
      <alignment vertical="center"/>
    </xf>
    <xf numFmtId="172" fontId="250" fillId="0" borderId="132" xfId="35257" applyNumberFormat="1" applyFont="1" applyBorder="1" applyAlignment="1">
      <alignment vertical="center"/>
    </xf>
    <xf numFmtId="3" fontId="9" fillId="108" borderId="134" xfId="10" applyNumberFormat="1" applyFont="1" applyFill="1" applyBorder="1" applyAlignment="1">
      <alignment vertical="center"/>
    </xf>
    <xf numFmtId="171" fontId="9" fillId="108" borderId="133" xfId="10" applyNumberFormat="1" applyFont="1" applyFill="1" applyBorder="1" applyAlignment="1">
      <alignment vertical="center"/>
    </xf>
    <xf numFmtId="172" fontId="250" fillId="108" borderId="132" xfId="35257" applyNumberFormat="1" applyFont="1" applyFill="1" applyBorder="1" applyAlignment="1">
      <alignment vertical="center"/>
    </xf>
    <xf numFmtId="0" fontId="0" fillId="0" borderId="0" xfId="43539" applyFont="1"/>
    <xf numFmtId="170" fontId="33" fillId="98" borderId="0" xfId="1" applyNumberFormat="1" applyFont="1" applyFill="1" applyAlignment="1">
      <alignment horizontal="center" vertical="center"/>
    </xf>
    <xf numFmtId="171" fontId="9" fillId="0" borderId="0" xfId="10" applyNumberFormat="1" applyFont="1"/>
    <xf numFmtId="171" fontId="248" fillId="0" borderId="0" xfId="0" applyNumberFormat="1" applyFont="1"/>
    <xf numFmtId="171" fontId="9" fillId="0" borderId="4" xfId="10" applyNumberFormat="1" applyFont="1" applyBorder="1"/>
    <xf numFmtId="0" fontId="248" fillId="0" borderId="0" xfId="0" applyFont="1"/>
    <xf numFmtId="0" fontId="2" fillId="2" borderId="0" xfId="0" applyFont="1" applyFill="1"/>
    <xf numFmtId="171" fontId="2" fillId="5" borderId="0" xfId="44577" applyNumberFormat="1" applyFont="1" applyFill="1" applyBorder="1" applyAlignment="1"/>
    <xf numFmtId="171" fontId="2" fillId="5" borderId="0" xfId="44577" applyNumberFormat="1" applyFont="1" applyFill="1" applyBorder="1" applyAlignment="1">
      <alignment vertical="top" wrapText="1"/>
    </xf>
    <xf numFmtId="171" fontId="2" fillId="5" borderId="0" xfId="44577" applyNumberFormat="1" applyFont="1" applyFill="1" applyBorder="1" applyAlignment="1">
      <alignment horizontal="right"/>
    </xf>
    <xf numFmtId="171" fontId="3" fillId="5" borderId="0" xfId="44577" applyNumberFormat="1" applyFont="1" applyFill="1" applyBorder="1" applyAlignment="1">
      <alignment horizontal="right"/>
    </xf>
    <xf numFmtId="171" fontId="3" fillId="0" borderId="0" xfId="44577" applyNumberFormat="1" applyFont="1" applyFill="1" applyBorder="1" applyAlignment="1">
      <alignment horizontal="right"/>
    </xf>
    <xf numFmtId="171" fontId="3" fillId="0" borderId="4" xfId="44577" applyNumberFormat="1" applyFont="1" applyFill="1" applyBorder="1" applyAlignment="1">
      <alignment horizontal="right"/>
    </xf>
    <xf numFmtId="171" fontId="252" fillId="84" borderId="0" xfId="0" applyNumberFormat="1" applyFont="1" applyFill="1"/>
    <xf numFmtId="171" fontId="60" fillId="5" borderId="4" xfId="0" applyNumberFormat="1" applyFont="1" applyFill="1" applyBorder="1"/>
    <xf numFmtId="182" fontId="253" fillId="5" borderId="0" xfId="21768" applyFont="1" applyFill="1"/>
    <xf numFmtId="182" fontId="253" fillId="5" borderId="0" xfId="21768" applyFont="1" applyFill="1" applyAlignment="1">
      <alignment horizontal="center"/>
    </xf>
    <xf numFmtId="182" fontId="255" fillId="5" borderId="0" xfId="21768" applyFont="1" applyFill="1"/>
    <xf numFmtId="182" fontId="256" fillId="5" borderId="0" xfId="21768" applyFont="1" applyFill="1"/>
    <xf numFmtId="182" fontId="253" fillId="5" borderId="0" xfId="21768" applyFont="1" applyFill="1" applyAlignment="1">
      <alignment horizontal="left" vertical="top" wrapText="1"/>
    </xf>
    <xf numFmtId="182" fontId="253" fillId="5" borderId="0" xfId="21768" applyFont="1" applyFill="1" applyAlignment="1">
      <alignment vertical="top" wrapText="1"/>
    </xf>
    <xf numFmtId="182" fontId="253" fillId="5" borderId="0" xfId="21768" applyFont="1" applyFill="1" applyAlignment="1">
      <alignment vertical="top"/>
    </xf>
    <xf numFmtId="182" fontId="256" fillId="5" borderId="0" xfId="21768" applyFont="1" applyFill="1" applyAlignment="1">
      <alignment wrapText="1"/>
    </xf>
    <xf numFmtId="182" fontId="254" fillId="5" borderId="0" xfId="21768" applyFont="1" applyFill="1"/>
    <xf numFmtId="173" fontId="7" fillId="117" borderId="0" xfId="0" applyNumberFormat="1" applyFont="1" applyFill="1" applyAlignment="1">
      <alignment horizontal="center" vertical="center"/>
    </xf>
    <xf numFmtId="37" fontId="7" fillId="117" borderId="0" xfId="0" applyNumberFormat="1" applyFont="1" applyFill="1" applyAlignment="1">
      <alignment horizontal="left" vertical="center" indent="4"/>
    </xf>
    <xf numFmtId="37" fontId="7" fillId="117" borderId="0" xfId="0" applyNumberFormat="1" applyFont="1" applyFill="1" applyAlignment="1">
      <alignment horizontal="left" vertical="center" indent="6"/>
    </xf>
    <xf numFmtId="0" fontId="9" fillId="117" borderId="0" xfId="0" applyFont="1" applyFill="1" applyAlignment="1">
      <alignment horizontal="left"/>
    </xf>
    <xf numFmtId="0" fontId="7" fillId="117" borderId="0" xfId="0" applyFont="1" applyFill="1" applyAlignment="1">
      <alignment horizontal="center" vertical="center"/>
    </xf>
    <xf numFmtId="170" fontId="7" fillId="117" borderId="0" xfId="0" applyNumberFormat="1" applyFont="1" applyFill="1" applyAlignment="1">
      <alignment horizontal="center" vertical="center"/>
    </xf>
    <xf numFmtId="37" fontId="7" fillId="117" borderId="0" xfId="0" applyNumberFormat="1" applyFont="1" applyFill="1" applyAlignment="1">
      <alignment vertical="center"/>
    </xf>
    <xf numFmtId="0" fontId="186" fillId="118" borderId="0" xfId="0" applyFont="1" applyFill="1" applyAlignment="1">
      <alignment vertical="center" wrapText="1"/>
    </xf>
    <xf numFmtId="0" fontId="186" fillId="118" borderId="0" xfId="0" applyFont="1" applyFill="1" applyAlignment="1">
      <alignment vertical="center"/>
    </xf>
    <xf numFmtId="0" fontId="186" fillId="118" borderId="118" xfId="0" applyFont="1" applyFill="1" applyBorder="1"/>
    <xf numFmtId="0" fontId="186" fillId="118" borderId="79" xfId="0" applyFont="1" applyFill="1" applyBorder="1" applyAlignment="1">
      <alignment horizontal="center" vertical="center" wrapText="1"/>
    </xf>
    <xf numFmtId="0" fontId="186" fillId="118" borderId="119" xfId="0" applyFont="1" applyFill="1" applyBorder="1" applyAlignment="1">
      <alignment horizontal="center" vertical="center" wrapText="1"/>
    </xf>
    <xf numFmtId="170" fontId="7" fillId="117" borderId="0" xfId="0" applyNumberFormat="1" applyFont="1" applyFill="1" applyAlignment="1">
      <alignment horizontal="center" vertical="center" wrapText="1"/>
    </xf>
    <xf numFmtId="170" fontId="7" fillId="119" borderId="0" xfId="0" applyNumberFormat="1" applyFont="1" applyFill="1" applyAlignment="1">
      <alignment horizontal="center" vertical="center" wrapText="1"/>
    </xf>
    <xf numFmtId="37" fontId="7" fillId="117" borderId="0" xfId="0" quotePrefix="1" applyNumberFormat="1" applyFont="1" applyFill="1" applyAlignment="1">
      <alignment horizontal="left" vertical="center" wrapText="1" indent="7"/>
    </xf>
    <xf numFmtId="179" fontId="7" fillId="117" borderId="0" xfId="0" applyNumberFormat="1" applyFont="1" applyFill="1" applyAlignment="1">
      <alignment horizontal="center" vertical="center"/>
    </xf>
    <xf numFmtId="37" fontId="7" fillId="117" borderId="0" xfId="0" quotePrefix="1" applyNumberFormat="1" applyFont="1" applyFill="1" applyAlignment="1">
      <alignment horizontal="left" vertical="center" wrapText="1" indent="8"/>
    </xf>
    <xf numFmtId="14" fontId="7" fillId="117" borderId="0" xfId="0" applyNumberFormat="1" applyFont="1" applyFill="1" applyAlignment="1">
      <alignment horizontal="left" vertical="center" wrapText="1" indent="7"/>
    </xf>
    <xf numFmtId="38" fontId="7" fillId="117" borderId="16" xfId="0" applyNumberFormat="1" applyFont="1" applyFill="1" applyBorder="1" applyAlignment="1">
      <alignment horizontal="center" vertical="center"/>
    </xf>
    <xf numFmtId="165" fontId="7" fillId="117" borderId="16" xfId="0" applyNumberFormat="1" applyFont="1" applyFill="1" applyBorder="1" applyAlignment="1">
      <alignment horizontal="center"/>
    </xf>
    <xf numFmtId="165" fontId="7" fillId="117" borderId="15" xfId="0" applyNumberFormat="1" applyFont="1" applyFill="1" applyBorder="1" applyAlignment="1">
      <alignment horizontal="center"/>
    </xf>
    <xf numFmtId="165" fontId="7" fillId="117" borderId="22" xfId="0" applyNumberFormat="1" applyFont="1" applyFill="1" applyBorder="1" applyAlignment="1">
      <alignment horizontal="center"/>
    </xf>
    <xf numFmtId="41" fontId="152" fillId="118" borderId="121" xfId="0" applyNumberFormat="1" applyFont="1" applyFill="1" applyBorder="1" applyAlignment="1">
      <alignment horizontal="center"/>
    </xf>
    <xf numFmtId="41" fontId="152" fillId="118" borderId="122" xfId="0" applyNumberFormat="1" applyFont="1" applyFill="1" applyBorder="1" applyAlignment="1">
      <alignment horizontal="center"/>
    </xf>
    <xf numFmtId="41" fontId="152" fillId="118" borderId="123" xfId="0" applyNumberFormat="1" applyFont="1" applyFill="1" applyBorder="1" applyAlignment="1">
      <alignment horizontal="center"/>
    </xf>
    <xf numFmtId="41" fontId="152" fillId="118" borderId="124" xfId="0" applyNumberFormat="1" applyFont="1" applyFill="1" applyBorder="1" applyAlignment="1">
      <alignment horizontal="center"/>
    </xf>
    <xf numFmtId="37" fontId="7" fillId="117" borderId="0" xfId="0" quotePrefix="1" applyNumberFormat="1" applyFont="1" applyFill="1" applyAlignment="1">
      <alignment horizontal="left" vertical="center" wrapText="1" indent="6"/>
    </xf>
    <xf numFmtId="165" fontId="16" fillId="117" borderId="28" xfId="0" applyNumberFormat="1" applyFont="1" applyFill="1" applyBorder="1" applyAlignment="1">
      <alignment horizontal="center"/>
    </xf>
    <xf numFmtId="165" fontId="16" fillId="117" borderId="27" xfId="0" applyNumberFormat="1" applyFont="1" applyFill="1" applyBorder="1" applyAlignment="1">
      <alignment horizontal="center"/>
    </xf>
    <xf numFmtId="165" fontId="16" fillId="117" borderId="16" xfId="0" applyNumberFormat="1" applyFont="1" applyFill="1" applyBorder="1" applyAlignment="1">
      <alignment horizontal="center"/>
    </xf>
    <xf numFmtId="203" fontId="16" fillId="117" borderId="16" xfId="0" applyNumberFormat="1" applyFont="1" applyFill="1" applyBorder="1" applyAlignment="1">
      <alignment horizontal="center"/>
    </xf>
    <xf numFmtId="41" fontId="215" fillId="118" borderId="122" xfId="0" applyNumberFormat="1" applyFont="1" applyFill="1" applyBorder="1" applyAlignment="1">
      <alignment horizontal="center"/>
    </xf>
    <xf numFmtId="41" fontId="215" fillId="118" borderId="123" xfId="0" applyNumberFormat="1" applyFont="1" applyFill="1" applyBorder="1" applyAlignment="1">
      <alignment horizontal="center"/>
    </xf>
    <xf numFmtId="0" fontId="7" fillId="117" borderId="0" xfId="0" quotePrefix="1" applyFont="1" applyFill="1" applyAlignment="1">
      <alignment horizontal="left" vertical="center" indent="5"/>
    </xf>
    <xf numFmtId="0" fontId="7" fillId="101" borderId="0" xfId="4" applyFont="1" applyFill="1" applyAlignment="1">
      <alignment horizontal="center" vertical="center"/>
    </xf>
    <xf numFmtId="171" fontId="212" fillId="106" borderId="87" xfId="1" applyNumberFormat="1" applyFont="1" applyFill="1" applyBorder="1" applyAlignment="1"/>
    <xf numFmtId="37" fontId="257" fillId="101" borderId="0" xfId="4" applyNumberFormat="1" applyFont="1" applyFill="1" applyAlignment="1">
      <alignment vertical="center"/>
    </xf>
    <xf numFmtId="0" fontId="198" fillId="101" borderId="0" xfId="4" applyFont="1" applyFill="1" applyAlignment="1">
      <alignment horizontal="center" vertical="center"/>
    </xf>
    <xf numFmtId="0" fontId="258" fillId="0" borderId="0" xfId="0" applyFont="1" applyAlignment="1">
      <alignment horizontal="left" vertical="center"/>
    </xf>
    <xf numFmtId="0" fontId="258" fillId="0" borderId="0" xfId="0" applyFont="1" applyAlignment="1">
      <alignment horizontal="left" vertical="center" wrapText="1"/>
    </xf>
    <xf numFmtId="0" fontId="258" fillId="0" borderId="0" xfId="0" applyFont="1" applyAlignment="1">
      <alignment horizontal="left" vertical="center" indent="1"/>
    </xf>
    <xf numFmtId="0" fontId="258" fillId="0" borderId="0" xfId="0" applyFont="1" applyAlignment="1">
      <alignment horizontal="left" vertical="center" wrapText="1" indent="1"/>
    </xf>
    <xf numFmtId="0" fontId="243" fillId="0" borderId="0" xfId="0" applyFont="1" applyAlignment="1">
      <alignment horizontal="left" indent="2"/>
    </xf>
    <xf numFmtId="0" fontId="243" fillId="0" borderId="0" xfId="0" applyFont="1" applyAlignment="1">
      <alignment horizontal="left" vertical="center" wrapText="1" indent="1"/>
    </xf>
    <xf numFmtId="0" fontId="243" fillId="0" borderId="0" xfId="0" applyFont="1" applyAlignment="1">
      <alignment horizontal="left" indent="4"/>
    </xf>
    <xf numFmtId="0" fontId="243" fillId="0" borderId="0" xfId="0" applyFont="1" applyAlignment="1">
      <alignment horizontal="left" indent="1"/>
    </xf>
    <xf numFmtId="0" fontId="243" fillId="0" borderId="0" xfId="0" applyFont="1" applyAlignment="1">
      <alignment horizontal="left" vertical="top"/>
    </xf>
    <xf numFmtId="0" fontId="243" fillId="0" borderId="0" xfId="0" applyFont="1" applyAlignment="1">
      <alignment horizontal="left" vertical="top" wrapText="1"/>
    </xf>
    <xf numFmtId="0" fontId="243" fillId="0" borderId="0" xfId="0" applyFont="1" applyAlignment="1">
      <alignment horizontal="left" vertical="center" indent="1"/>
    </xf>
    <xf numFmtId="0" fontId="243" fillId="0" borderId="0" xfId="0" applyFont="1" applyAlignment="1">
      <alignment horizontal="left"/>
    </xf>
    <xf numFmtId="37" fontId="20" fillId="120" borderId="0" xfId="4" applyNumberFormat="1" applyFont="1" applyFill="1" applyAlignment="1">
      <alignment horizontal="left" vertical="center"/>
    </xf>
    <xf numFmtId="0" fontId="2" fillId="120" borderId="0" xfId="44451" applyFill="1"/>
    <xf numFmtId="37" fontId="20" fillId="120" borderId="85" xfId="4" applyNumberFormat="1" applyFont="1" applyFill="1" applyBorder="1" applyAlignment="1">
      <alignment horizontal="left" vertical="center"/>
    </xf>
    <xf numFmtId="0" fontId="12" fillId="121" borderId="0" xfId="2" applyFont="1" applyFill="1">
      <alignment vertical="top"/>
    </xf>
    <xf numFmtId="37" fontId="6" fillId="120" borderId="0" xfId="2" applyNumberFormat="1" applyFont="1" applyFill="1">
      <alignment vertical="top"/>
    </xf>
    <xf numFmtId="0" fontId="2" fillId="120" borderId="0" xfId="44445" applyFill="1" applyAlignment="1"/>
    <xf numFmtId="171" fontId="2" fillId="120" borderId="0" xfId="1" applyNumberFormat="1" applyFont="1" applyFill="1" applyAlignment="1"/>
    <xf numFmtId="171" fontId="1" fillId="120" borderId="0" xfId="1" applyNumberFormat="1" applyFont="1" applyFill="1" applyAlignment="1">
      <alignment vertical="center"/>
    </xf>
    <xf numFmtId="0" fontId="2" fillId="122" borderId="87" xfId="44445" applyFill="1" applyBorder="1" applyAlignment="1"/>
    <xf numFmtId="171" fontId="2" fillId="122" borderId="87" xfId="1" applyNumberFormat="1" applyFont="1" applyFill="1" applyBorder="1" applyAlignment="1"/>
    <xf numFmtId="171" fontId="196" fillId="102" borderId="0" xfId="32894" applyNumberFormat="1" applyFont="1" applyFill="1" applyAlignment="1">
      <alignment vertical="center"/>
    </xf>
    <xf numFmtId="171" fontId="6" fillId="102" borderId="0" xfId="32894" applyNumberFormat="1" applyFont="1" applyFill="1" applyAlignment="1">
      <alignment horizontal="right" vertical="center"/>
    </xf>
    <xf numFmtId="171" fontId="244" fillId="103" borderId="0" xfId="32894" applyNumberFormat="1" applyFont="1" applyFill="1" applyAlignment="1">
      <alignment vertical="center"/>
    </xf>
    <xf numFmtId="0" fontId="2" fillId="102" borderId="24" xfId="2" applyFont="1" applyFill="1" applyBorder="1">
      <alignment vertical="top"/>
    </xf>
    <xf numFmtId="171" fontId="2" fillId="106" borderId="0" xfId="1" applyNumberFormat="1" applyFont="1" applyFill="1" applyBorder="1" applyAlignment="1"/>
    <xf numFmtId="171" fontId="212" fillId="106" borderId="0" xfId="1" applyNumberFormat="1" applyFont="1" applyFill="1" applyBorder="1" applyAlignment="1"/>
    <xf numFmtId="0" fontId="225" fillId="106" borderId="0" xfId="44446" applyFont="1" applyFill="1" applyAlignment="1"/>
    <xf numFmtId="171" fontId="5" fillId="5" borderId="0" xfId="0" applyNumberFormat="1" applyFont="1" applyFill="1"/>
    <xf numFmtId="171" fontId="260" fillId="5" borderId="0" xfId="44448" applyNumberFormat="1" applyFont="1" applyFill="1" applyAlignment="1">
      <alignment vertical="center"/>
    </xf>
    <xf numFmtId="0" fontId="261" fillId="101" borderId="0" xfId="2" applyFont="1" applyFill="1">
      <alignment vertical="top"/>
    </xf>
    <xf numFmtId="37" fontId="9" fillId="2" borderId="0" xfId="44445" applyNumberFormat="1" applyFont="1" applyFill="1" applyAlignment="1">
      <alignment horizontal="left" indent="1"/>
    </xf>
    <xf numFmtId="171" fontId="3" fillId="0" borderId="0" xfId="2" applyNumberFormat="1" applyFont="1">
      <alignment vertical="top"/>
    </xf>
    <xf numFmtId="171" fontId="9" fillId="0" borderId="0" xfId="39701" applyNumberFormat="1" applyFont="1" applyAlignment="1"/>
    <xf numFmtId="171" fontId="8" fillId="105" borderId="0" xfId="39701" applyNumberFormat="1" applyFont="1" applyFill="1" applyBorder="1" applyAlignment="1"/>
    <xf numFmtId="171" fontId="8" fillId="105" borderId="0" xfId="44445" applyNumberFormat="1" applyFont="1" applyFill="1" applyAlignment="1">
      <alignment vertical="center" wrapText="1"/>
    </xf>
    <xf numFmtId="171" fontId="8" fillId="105" borderId="87" xfId="44445" applyNumberFormat="1" applyFont="1" applyFill="1" applyBorder="1" applyAlignment="1">
      <alignment vertical="center" wrapText="1"/>
    </xf>
    <xf numFmtId="171" fontId="8" fillId="105" borderId="87" xfId="44445" applyNumberFormat="1" applyFont="1" applyFill="1" applyBorder="1" applyAlignment="1">
      <alignment vertical="center"/>
    </xf>
    <xf numFmtId="0" fontId="230" fillId="101" borderId="0" xfId="4" applyFont="1" applyFill="1" applyAlignment="1">
      <alignment horizontal="center" vertical="center"/>
    </xf>
    <xf numFmtId="37" fontId="7" fillId="123" borderId="0" xfId="2" applyNumberFormat="1" applyFont="1" applyFill="1" applyAlignment="1">
      <alignment horizontal="left" vertical="top"/>
    </xf>
    <xf numFmtId="0" fontId="263" fillId="0" borderId="0" xfId="2" applyFont="1" applyAlignment="1">
      <alignment horizontal="left" vertical="center" wrapText="1"/>
    </xf>
    <xf numFmtId="205" fontId="36" fillId="0" borderId="0" xfId="0" applyNumberFormat="1" applyFont="1"/>
    <xf numFmtId="205" fontId="11" fillId="0" borderId="0" xfId="0" applyNumberFormat="1" applyFont="1"/>
    <xf numFmtId="204" fontId="9" fillId="0" borderId="0" xfId="0" applyNumberFormat="1" applyFont="1" applyAlignment="1">
      <alignment horizontal="right"/>
    </xf>
    <xf numFmtId="204" fontId="9" fillId="84" borderId="0" xfId="0" applyNumberFormat="1" applyFont="1" applyFill="1" applyAlignment="1">
      <alignment horizontal="right"/>
    </xf>
    <xf numFmtId="204" fontId="11" fillId="0" borderId="0" xfId="0" applyNumberFormat="1" applyFont="1" applyAlignment="1" applyProtection="1">
      <alignment horizontal="right"/>
      <protection locked="0"/>
    </xf>
    <xf numFmtId="204" fontId="11" fillId="84" borderId="0" xfId="0" applyNumberFormat="1" applyFont="1" applyFill="1" applyAlignment="1" applyProtection="1">
      <alignment horizontal="right"/>
      <protection locked="0"/>
    </xf>
    <xf numFmtId="204" fontId="36" fillId="0" borderId="0" xfId="0" applyNumberFormat="1" applyFont="1" applyAlignment="1" applyProtection="1">
      <alignment horizontal="right"/>
      <protection locked="0"/>
    </xf>
    <xf numFmtId="204" fontId="36" fillId="84" borderId="0" xfId="0" applyNumberFormat="1" applyFont="1" applyFill="1" applyAlignment="1" applyProtection="1">
      <alignment horizontal="right"/>
      <protection locked="0"/>
    </xf>
    <xf numFmtId="205" fontId="11" fillId="0" borderId="0" xfId="0" applyNumberFormat="1" applyFont="1" applyAlignment="1" applyProtection="1">
      <alignment horizontal="right"/>
      <protection locked="0"/>
    </xf>
    <xf numFmtId="204" fontId="9" fillId="0" borderId="0" xfId="0" applyNumberFormat="1" applyFont="1"/>
    <xf numFmtId="205" fontId="12" fillId="0" borderId="0" xfId="43526" applyNumberFormat="1" applyFont="1" applyFill="1" applyAlignment="1" applyProtection="1">
      <alignment horizontal="right"/>
      <protection locked="0"/>
    </xf>
    <xf numFmtId="204" fontId="12" fillId="0" borderId="0" xfId="43526" applyNumberFormat="1" applyFont="1" applyFill="1" applyAlignment="1" applyProtection="1">
      <alignment horizontal="right"/>
      <protection locked="0"/>
    </xf>
    <xf numFmtId="204" fontId="6" fillId="0" borderId="0" xfId="0" applyNumberFormat="1" applyFont="1"/>
    <xf numFmtId="203" fontId="36" fillId="0" borderId="0" xfId="0" applyNumberFormat="1" applyFont="1" applyAlignment="1" applyProtection="1">
      <alignment horizontal="right"/>
      <protection locked="0"/>
    </xf>
    <xf numFmtId="43" fontId="36" fillId="0" borderId="0" xfId="0" applyNumberFormat="1" applyFont="1" applyAlignment="1" applyProtection="1">
      <alignment horizontal="right"/>
      <protection locked="0"/>
    </xf>
    <xf numFmtId="196" fontId="36" fillId="0" borderId="0" xfId="0" applyNumberFormat="1" applyFont="1" applyAlignment="1" applyProtection="1">
      <alignment horizontal="right"/>
      <protection locked="0"/>
    </xf>
    <xf numFmtId="203" fontId="11" fillId="0" borderId="0" xfId="0" applyNumberFormat="1" applyFont="1" applyAlignment="1" applyProtection="1">
      <alignment horizontal="right"/>
      <protection locked="0"/>
    </xf>
    <xf numFmtId="4" fontId="11" fillId="0" borderId="0" xfId="0" applyNumberFormat="1" applyFont="1" applyAlignment="1" applyProtection="1">
      <alignment horizontal="right"/>
      <protection locked="0"/>
    </xf>
    <xf numFmtId="4" fontId="11" fillId="0" borderId="0" xfId="44448" applyNumberFormat="1" applyFont="1" applyFill="1" applyBorder="1" applyAlignment="1" applyProtection="1">
      <alignment horizontal="right"/>
      <protection locked="0"/>
    </xf>
    <xf numFmtId="4" fontId="36" fillId="0" borderId="0" xfId="0" applyNumberFormat="1" applyFont="1" applyAlignment="1" applyProtection="1">
      <alignment horizontal="right"/>
      <protection locked="0"/>
    </xf>
    <xf numFmtId="43" fontId="36" fillId="0" borderId="0" xfId="44448" applyFont="1" applyFill="1" applyBorder="1" applyAlignment="1" applyProtection="1">
      <alignment horizontal="right"/>
      <protection locked="0"/>
    </xf>
    <xf numFmtId="196" fontId="11" fillId="0" borderId="0" xfId="0" applyNumberFormat="1" applyFont="1" applyAlignment="1" applyProtection="1">
      <alignment horizontal="right"/>
      <protection locked="0"/>
    </xf>
    <xf numFmtId="203" fontId="11" fillId="0" borderId="111" xfId="0" applyNumberFormat="1" applyFont="1" applyBorder="1" applyAlignment="1" applyProtection="1">
      <alignment horizontal="right"/>
      <protection locked="0"/>
    </xf>
    <xf numFmtId="204" fontId="11" fillId="0" borderId="111" xfId="0" applyNumberFormat="1" applyFont="1" applyBorder="1" applyAlignment="1" applyProtection="1">
      <alignment horizontal="right"/>
      <protection locked="0"/>
    </xf>
    <xf numFmtId="196" fontId="11" fillId="0" borderId="111" xfId="0" applyNumberFormat="1" applyFont="1" applyBorder="1" applyAlignment="1" applyProtection="1">
      <alignment horizontal="right"/>
      <protection locked="0"/>
    </xf>
    <xf numFmtId="204" fontId="11" fillId="0" borderId="4" xfId="0" applyNumberFormat="1" applyFont="1" applyBorder="1" applyAlignment="1" applyProtection="1">
      <alignment horizontal="right"/>
      <protection locked="0"/>
    </xf>
    <xf numFmtId="0" fontId="21" fillId="0" borderId="0" xfId="0" applyFont="1" applyAlignment="1">
      <alignment horizontal="left" vertical="center"/>
    </xf>
    <xf numFmtId="171" fontId="60" fillId="97" borderId="0" xfId="0" applyNumberFormat="1" applyFont="1" applyFill="1" applyAlignment="1">
      <alignment horizontal="center" vertical="center"/>
    </xf>
    <xf numFmtId="171" fontId="0" fillId="97" borderId="0" xfId="0" applyNumberFormat="1" applyFill="1" applyAlignment="1">
      <alignment horizontal="center" vertical="center"/>
    </xf>
    <xf numFmtId="0" fontId="188" fillId="0" borderId="0" xfId="0" applyFont="1" applyAlignment="1">
      <alignment vertical="center"/>
    </xf>
    <xf numFmtId="0" fontId="20" fillId="87" borderId="3" xfId="0" applyFont="1" applyFill="1" applyBorder="1" applyAlignment="1">
      <alignment vertical="center"/>
    </xf>
    <xf numFmtId="171" fontId="265" fillId="85" borderId="81" xfId="0" applyNumberFormat="1" applyFont="1" applyFill="1" applyBorder="1" applyAlignment="1">
      <alignment horizontal="center" vertical="center"/>
    </xf>
    <xf numFmtId="171" fontId="60" fillId="97" borderId="0" xfId="44447" applyNumberFormat="1" applyFont="1" applyFill="1" applyAlignment="1">
      <alignment horizontal="center"/>
    </xf>
    <xf numFmtId="171" fontId="0" fillId="97" borderId="0" xfId="44447" applyNumberFormat="1" applyFont="1" applyFill="1" applyAlignment="1">
      <alignment horizontal="center"/>
    </xf>
    <xf numFmtId="171" fontId="20" fillId="95" borderId="4" xfId="44447" applyNumberFormat="1" applyFont="1" applyFill="1" applyBorder="1" applyAlignment="1">
      <alignment horizontal="center"/>
    </xf>
    <xf numFmtId="171" fontId="60" fillId="97" borderId="0" xfId="44447" applyNumberFormat="1" applyFont="1" applyFill="1"/>
    <xf numFmtId="171" fontId="0" fillId="97" borderId="0" xfId="44447" applyNumberFormat="1" applyFont="1" applyFill="1"/>
    <xf numFmtId="171" fontId="20" fillId="95" borderId="4" xfId="44447" applyNumberFormat="1" applyFont="1" applyFill="1" applyBorder="1"/>
    <xf numFmtId="171" fontId="60" fillId="115" borderId="0" xfId="44447" applyNumberFormat="1" applyFont="1" applyFill="1"/>
    <xf numFmtId="171" fontId="0" fillId="115" borderId="0" xfId="44447" applyNumberFormat="1" applyFont="1" applyFill="1"/>
    <xf numFmtId="171" fontId="265" fillId="85" borderId="81" xfId="44447" applyNumberFormat="1" applyFont="1" applyFill="1" applyBorder="1" applyAlignment="1">
      <alignment horizontal="right" vertical="center"/>
    </xf>
    <xf numFmtId="171" fontId="60" fillId="5" borderId="0" xfId="44447" applyNumberFormat="1" applyFont="1" applyFill="1"/>
    <xf numFmtId="171" fontId="0" fillId="5" borderId="0" xfId="44447" applyNumberFormat="1" applyFont="1" applyFill="1"/>
    <xf numFmtId="171" fontId="60" fillId="97" borderId="0" xfId="0" applyNumberFormat="1" applyFont="1" applyFill="1"/>
    <xf numFmtId="171" fontId="0" fillId="97" borderId="0" xfId="0" applyNumberFormat="1" applyFill="1"/>
    <xf numFmtId="171" fontId="265" fillId="85" borderId="81" xfId="0" applyNumberFormat="1" applyFont="1" applyFill="1" applyBorder="1" applyAlignment="1">
      <alignment horizontal="right" vertical="center"/>
    </xf>
    <xf numFmtId="0" fontId="61" fillId="87" borderId="3" xfId="0" applyFont="1" applyFill="1" applyBorder="1" applyAlignment="1">
      <alignment vertical="center"/>
    </xf>
    <xf numFmtId="41" fontId="265" fillId="85" borderId="81" xfId="0" applyNumberFormat="1" applyFont="1" applyFill="1" applyBorder="1" applyAlignment="1">
      <alignment horizontal="right" vertical="center"/>
    </xf>
    <xf numFmtId="204" fontId="265" fillId="85" borderId="81" xfId="0" applyNumberFormat="1" applyFont="1" applyFill="1" applyBorder="1" applyAlignment="1">
      <alignment horizontal="right" vertical="center"/>
    </xf>
    <xf numFmtId="171" fontId="249" fillId="97" borderId="0" xfId="0" applyNumberFormat="1" applyFont="1" applyFill="1"/>
    <xf numFmtId="41" fontId="265" fillId="85" borderId="32" xfId="0" applyNumberFormat="1" applyFont="1" applyFill="1" applyBorder="1" applyAlignment="1">
      <alignment horizontal="right" vertical="center"/>
    </xf>
    <xf numFmtId="204" fontId="265" fillId="85" borderId="32" xfId="0" applyNumberFormat="1" applyFont="1" applyFill="1" applyBorder="1" applyAlignment="1">
      <alignment horizontal="right" vertical="center"/>
    </xf>
    <xf numFmtId="204" fontId="0" fillId="84" borderId="0" xfId="0" applyNumberFormat="1" applyFill="1"/>
    <xf numFmtId="41" fontId="0" fillId="84" borderId="0" xfId="0" applyNumberFormat="1" applyFill="1"/>
    <xf numFmtId="171" fontId="188" fillId="0" borderId="0" xfId="43526" applyNumberFormat="1" applyFont="1" applyFill="1" applyBorder="1" applyAlignment="1" applyProtection="1">
      <alignment horizontal="right"/>
      <protection locked="0"/>
    </xf>
    <xf numFmtId="171" fontId="188" fillId="0" borderId="0" xfId="43526" applyNumberFormat="1" applyFont="1" applyAlignment="1" applyProtection="1">
      <alignment horizontal="right"/>
      <protection locked="0"/>
    </xf>
    <xf numFmtId="41" fontId="265" fillId="85" borderId="3" xfId="0" applyNumberFormat="1" applyFont="1" applyFill="1" applyBorder="1" applyAlignment="1">
      <alignment vertical="center"/>
    </xf>
    <xf numFmtId="204" fontId="265" fillId="85" borderId="3" xfId="0" applyNumberFormat="1" applyFont="1" applyFill="1" applyBorder="1" applyAlignment="1">
      <alignment vertical="center"/>
    </xf>
    <xf numFmtId="171" fontId="9" fillId="5" borderId="0" xfId="43526" applyNumberFormat="1" applyFont="1" applyFill="1" applyBorder="1" applyAlignment="1" applyProtection="1">
      <alignment horizontal="right"/>
      <protection locked="0"/>
    </xf>
    <xf numFmtId="171" fontId="6" fillId="5" borderId="0" xfId="43526" applyNumberFormat="1" applyFont="1" applyFill="1" applyBorder="1" applyAlignment="1" applyProtection="1">
      <alignment horizontal="right"/>
      <protection locked="0"/>
    </xf>
    <xf numFmtId="171" fontId="9" fillId="5" borderId="3" xfId="43526" applyNumberFormat="1" applyFont="1" applyFill="1" applyBorder="1" applyAlignment="1" applyProtection="1">
      <alignment horizontal="right" vertical="center"/>
      <protection locked="0"/>
    </xf>
    <xf numFmtId="0" fontId="10" fillId="5" borderId="3" xfId="0" applyFont="1" applyFill="1" applyBorder="1" applyAlignment="1">
      <alignment vertical="center" wrapText="1"/>
    </xf>
    <xf numFmtId="171" fontId="249" fillId="0" borderId="0" xfId="0" applyNumberFormat="1" applyFont="1"/>
    <xf numFmtId="171" fontId="36" fillId="0" borderId="0" xfId="0" applyNumberFormat="1" applyFont="1" applyAlignment="1" applyProtection="1">
      <alignment horizontal="right"/>
      <protection locked="0"/>
    </xf>
    <xf numFmtId="41" fontId="36" fillId="0" borderId="0" xfId="0" applyNumberFormat="1" applyFont="1" applyAlignment="1" applyProtection="1">
      <alignment horizontal="right"/>
      <protection locked="0"/>
    </xf>
    <xf numFmtId="171" fontId="11" fillId="0" borderId="0" xfId="0" applyNumberFormat="1" applyFont="1" applyAlignment="1" applyProtection="1">
      <alignment horizontal="right"/>
      <protection locked="0"/>
    </xf>
    <xf numFmtId="41" fontId="11" fillId="0" borderId="0" xfId="0" applyNumberFormat="1" applyFont="1" applyAlignment="1" applyProtection="1">
      <alignment horizontal="right"/>
      <protection locked="0"/>
    </xf>
    <xf numFmtId="171" fontId="9" fillId="0" borderId="0" xfId="0" applyNumberFormat="1" applyFont="1" applyAlignment="1">
      <alignment horizontal="right"/>
    </xf>
    <xf numFmtId="171" fontId="9" fillId="0" borderId="0" xfId="0" applyNumberFormat="1" applyFont="1"/>
    <xf numFmtId="41" fontId="9" fillId="0" borderId="0" xfId="0" applyNumberFormat="1" applyFont="1" applyAlignment="1">
      <alignment horizontal="right"/>
    </xf>
    <xf numFmtId="171" fontId="36" fillId="0" borderId="0" xfId="0" applyNumberFormat="1" applyFont="1" applyAlignment="1" applyProtection="1">
      <alignment horizontal="center" vertical="center"/>
      <protection locked="0"/>
    </xf>
    <xf numFmtId="171" fontId="9" fillId="0" borderId="111" xfId="0" applyNumberFormat="1" applyFont="1" applyBorder="1" applyAlignment="1">
      <alignment horizontal="right"/>
    </xf>
    <xf numFmtId="41" fontId="9" fillId="0" borderId="111" xfId="0" applyNumberFormat="1" applyFont="1" applyBorder="1" applyAlignment="1">
      <alignment horizontal="right"/>
    </xf>
    <xf numFmtId="0" fontId="5" fillId="0" borderId="0" xfId="0" applyFont="1" applyAlignment="1">
      <alignment horizontal="left" indent="3"/>
    </xf>
    <xf numFmtId="203" fontId="11" fillId="0" borderId="0" xfId="0" applyNumberFormat="1" applyFont="1"/>
    <xf numFmtId="0" fontId="11" fillId="0" borderId="24" xfId="0" applyFont="1" applyBorder="1"/>
    <xf numFmtId="203" fontId="36" fillId="0" borderId="26" xfId="0" applyNumberFormat="1" applyFont="1" applyBorder="1" applyAlignment="1" applyProtection="1">
      <alignment horizontal="center"/>
      <protection locked="0"/>
    </xf>
    <xf numFmtId="0" fontId="36" fillId="0" borderId="24" xfId="0" applyFont="1" applyBorder="1" applyAlignment="1" applyProtection="1">
      <alignment horizontal="center"/>
      <protection locked="0"/>
    </xf>
    <xf numFmtId="203" fontId="36" fillId="0" borderId="0" xfId="0" applyNumberFormat="1" applyFont="1" applyAlignment="1" applyProtection="1">
      <alignment horizontal="center"/>
      <protection locked="0"/>
    </xf>
    <xf numFmtId="202" fontId="36" fillId="0" borderId="0" xfId="0" applyNumberFormat="1" applyFont="1" applyAlignment="1" applyProtection="1">
      <alignment horizontal="center"/>
      <protection locked="0"/>
    </xf>
    <xf numFmtId="174" fontId="36" fillId="0" borderId="0" xfId="0" applyNumberFormat="1" applyFont="1" applyAlignment="1" applyProtection="1">
      <alignment horizontal="center"/>
      <protection locked="0"/>
    </xf>
    <xf numFmtId="174" fontId="36" fillId="0" borderId="26" xfId="0" applyNumberFormat="1" applyFont="1" applyBorder="1" applyAlignment="1" applyProtection="1">
      <alignment horizontal="center"/>
      <protection locked="0"/>
    </xf>
    <xf numFmtId="2" fontId="36" fillId="0" borderId="24" xfId="0" applyNumberFormat="1" applyFont="1" applyBorder="1" applyAlignment="1" applyProtection="1">
      <alignment horizontal="center"/>
      <protection locked="0"/>
    </xf>
    <xf numFmtId="174" fontId="11" fillId="0" borderId="0" xfId="0" applyNumberFormat="1" applyFont="1" applyAlignment="1" applyProtection="1">
      <alignment horizontal="center"/>
      <protection locked="0"/>
    </xf>
    <xf numFmtId="0" fontId="11" fillId="0" borderId="24" xfId="0" applyFont="1" applyBorder="1" applyAlignment="1" applyProtection="1">
      <alignment horizontal="center"/>
      <protection locked="0"/>
    </xf>
    <xf numFmtId="37" fontId="5" fillId="0" borderId="0" xfId="0" applyNumberFormat="1" applyFont="1"/>
    <xf numFmtId="174" fontId="11" fillId="0" borderId="26" xfId="0" applyNumberFormat="1" applyFont="1" applyBorder="1" applyAlignment="1" applyProtection="1">
      <alignment horizontal="center"/>
      <protection locked="0"/>
    </xf>
    <xf numFmtId="195" fontId="11" fillId="0" borderId="24" xfId="0" applyNumberFormat="1" applyFont="1" applyBorder="1" applyAlignment="1" applyProtection="1">
      <alignment horizontal="center"/>
      <protection locked="0"/>
    </xf>
    <xf numFmtId="172" fontId="11" fillId="0" borderId="24" xfId="0" applyNumberFormat="1" applyFont="1" applyBorder="1" applyAlignment="1" applyProtection="1">
      <alignment horizontal="center"/>
      <protection locked="0"/>
    </xf>
    <xf numFmtId="174" fontId="11" fillId="0" borderId="0" xfId="0" applyNumberFormat="1" applyFont="1" applyAlignment="1" applyProtection="1">
      <alignment horizontal="center" vertical="center"/>
      <protection locked="0"/>
    </xf>
    <xf numFmtId="0" fontId="11" fillId="0" borderId="24" xfId="0" applyFont="1" applyBorder="1" applyAlignment="1" applyProtection="1">
      <alignment horizontal="center" vertical="center"/>
      <protection locked="0"/>
    </xf>
    <xf numFmtId="174" fontId="11" fillId="0" borderId="26" xfId="0" applyNumberFormat="1" applyFont="1" applyBorder="1" applyAlignment="1" applyProtection="1">
      <alignment horizontal="center" vertical="center"/>
      <protection locked="0"/>
    </xf>
    <xf numFmtId="195" fontId="11" fillId="0" borderId="24" xfId="0" applyNumberFormat="1" applyFont="1" applyBorder="1" applyAlignment="1" applyProtection="1">
      <alignment horizontal="center" vertical="center"/>
      <protection locked="0"/>
    </xf>
    <xf numFmtId="172" fontId="11" fillId="0" borderId="24" xfId="0" applyNumberFormat="1" applyFont="1" applyBorder="1" applyAlignment="1" applyProtection="1">
      <alignment horizontal="center" vertical="center"/>
      <protection locked="0"/>
    </xf>
    <xf numFmtId="2" fontId="11" fillId="0" borderId="24" xfId="0" applyNumberFormat="1" applyFont="1" applyBorder="1" applyAlignment="1" applyProtection="1">
      <alignment horizontal="center"/>
      <protection locked="0"/>
    </xf>
    <xf numFmtId="174" fontId="11" fillId="0" borderId="24" xfId="0" applyNumberFormat="1" applyFont="1" applyBorder="1" applyAlignment="1" applyProtection="1">
      <alignment horizontal="center"/>
      <protection locked="0"/>
    </xf>
    <xf numFmtId="174" fontId="11" fillId="0" borderId="79" xfId="0" applyNumberFormat="1" applyFont="1" applyBorder="1" applyAlignment="1" applyProtection="1">
      <alignment horizontal="center"/>
      <protection locked="0"/>
    </xf>
    <xf numFmtId="0" fontId="11" fillId="0" borderId="23" xfId="0" applyFont="1" applyBorder="1" applyAlignment="1" applyProtection="1">
      <alignment horizontal="center"/>
      <protection locked="0"/>
    </xf>
    <xf numFmtId="2" fontId="11" fillId="0" borderId="23" xfId="0" applyNumberFormat="1" applyFont="1" applyBorder="1" applyAlignment="1" applyProtection="1">
      <alignment horizontal="center"/>
      <protection locked="0"/>
    </xf>
    <xf numFmtId="174" fontId="11" fillId="0" borderId="125" xfId="0" applyNumberFormat="1" applyFont="1" applyBorder="1" applyAlignment="1" applyProtection="1">
      <alignment horizontal="center"/>
      <protection locked="0"/>
    </xf>
    <xf numFmtId="195" fontId="11" fillId="0" borderId="23" xfId="0" applyNumberFormat="1" applyFont="1" applyBorder="1" applyAlignment="1" applyProtection="1">
      <alignment horizontal="center"/>
      <protection locked="0"/>
    </xf>
    <xf numFmtId="174" fontId="11" fillId="0" borderId="116" xfId="0" applyNumberFormat="1" applyFont="1" applyBorder="1" applyAlignment="1" applyProtection="1">
      <alignment horizontal="center"/>
      <protection locked="0"/>
    </xf>
    <xf numFmtId="174" fontId="11" fillId="0" borderId="23" xfId="0" applyNumberFormat="1" applyFont="1" applyBorder="1" applyAlignment="1" applyProtection="1">
      <alignment horizontal="center"/>
      <protection locked="0"/>
    </xf>
    <xf numFmtId="3" fontId="62" fillId="0" borderId="0" xfId="6" applyNumberFormat="1" applyFont="1" applyAlignment="1">
      <alignment vertical="top"/>
    </xf>
    <xf numFmtId="171" fontId="62" fillId="0" borderId="0" xfId="1" applyNumberFormat="1" applyFont="1" applyFill="1" applyAlignment="1">
      <alignment vertical="top"/>
    </xf>
    <xf numFmtId="171" fontId="159" fillId="0" borderId="0" xfId="1" applyNumberFormat="1" applyFont="1" applyFill="1" applyBorder="1" applyAlignment="1">
      <alignment vertical="top"/>
    </xf>
    <xf numFmtId="172" fontId="159" fillId="0" borderId="0" xfId="1" applyNumberFormat="1" applyFont="1" applyFill="1" applyBorder="1" applyAlignment="1">
      <alignment vertical="top"/>
    </xf>
    <xf numFmtId="0" fontId="62" fillId="0" borderId="0" xfId="6" applyFont="1" applyAlignment="1">
      <alignment vertical="top"/>
    </xf>
    <xf numFmtId="0" fontId="159" fillId="0" borderId="0" xfId="6" applyFont="1" applyAlignment="1">
      <alignment vertical="top"/>
    </xf>
    <xf numFmtId="3" fontId="159" fillId="0" borderId="0" xfId="6" applyNumberFormat="1" applyFont="1" applyAlignment="1">
      <alignment vertical="top"/>
    </xf>
    <xf numFmtId="3" fontId="62" fillId="0" borderId="0" xfId="40720" applyNumberFormat="1" applyFont="1" applyAlignment="1">
      <alignment vertical="top"/>
    </xf>
    <xf numFmtId="3" fontId="159" fillId="0" borderId="0" xfId="40720" applyNumberFormat="1" applyFont="1" applyAlignment="1">
      <alignment vertical="top"/>
    </xf>
    <xf numFmtId="176" fontId="62" fillId="0" borderId="0" xfId="40720" applyNumberFormat="1" applyFont="1" applyAlignment="1">
      <alignment vertical="top"/>
    </xf>
    <xf numFmtId="176" fontId="159" fillId="0" borderId="0" xfId="40720" applyNumberFormat="1" applyFont="1" applyAlignment="1">
      <alignment vertical="top"/>
    </xf>
    <xf numFmtId="3" fontId="159" fillId="0" borderId="0" xfId="40720" applyNumberFormat="1" applyFont="1" applyAlignment="1">
      <alignment horizontal="center" vertical="top"/>
    </xf>
    <xf numFmtId="0" fontId="8" fillId="102" borderId="84" xfId="39701" quotePrefix="1" applyNumberFormat="1" applyFont="1" applyFill="1" applyBorder="1" applyAlignment="1">
      <alignment horizontal="center" vertical="center"/>
    </xf>
    <xf numFmtId="0" fontId="7" fillId="124" borderId="0" xfId="0" applyFont="1" applyFill="1" applyAlignment="1">
      <alignment horizontal="center" vertical="center"/>
    </xf>
    <xf numFmtId="204" fontId="9" fillId="125" borderId="0" xfId="0" applyNumberFormat="1" applyFont="1" applyFill="1" applyAlignment="1">
      <alignment horizontal="right"/>
    </xf>
    <xf numFmtId="204" fontId="11" fillId="125" borderId="0" xfId="0" applyNumberFormat="1" applyFont="1" applyFill="1" applyAlignment="1" applyProtection="1">
      <alignment horizontal="right"/>
      <protection locked="0"/>
    </xf>
    <xf numFmtId="204" fontId="36" fillId="125" borderId="0" xfId="0" applyNumberFormat="1" applyFont="1" applyFill="1" applyAlignment="1" applyProtection="1">
      <alignment horizontal="right"/>
      <protection locked="0"/>
    </xf>
    <xf numFmtId="204" fontId="36" fillId="6" borderId="0" xfId="0" applyNumberFormat="1" applyFont="1" applyFill="1" applyAlignment="1" applyProtection="1">
      <alignment horizontal="right"/>
      <protection locked="0"/>
    </xf>
    <xf numFmtId="204" fontId="11" fillId="6" borderId="0" xfId="0" applyNumberFormat="1" applyFont="1" applyFill="1" applyAlignment="1" applyProtection="1">
      <alignment horizontal="right"/>
      <protection locked="0"/>
    </xf>
    <xf numFmtId="204" fontId="9" fillId="6" borderId="0" xfId="0" applyNumberFormat="1" applyFont="1" applyFill="1"/>
    <xf numFmtId="43" fontId="36" fillId="6" borderId="0" xfId="0" applyNumberFormat="1" applyFont="1" applyFill="1" applyAlignment="1" applyProtection="1">
      <alignment horizontal="right"/>
      <protection locked="0"/>
    </xf>
    <xf numFmtId="4" fontId="11" fillId="6" borderId="0" xfId="44448" applyNumberFormat="1" applyFont="1" applyFill="1" applyBorder="1" applyAlignment="1" applyProtection="1">
      <alignment horizontal="right"/>
      <protection locked="0"/>
    </xf>
    <xf numFmtId="43" fontId="36" fillId="6" borderId="0" xfId="44448" applyFont="1" applyFill="1" applyBorder="1" applyAlignment="1" applyProtection="1">
      <alignment horizontal="right"/>
      <protection locked="0"/>
    </xf>
    <xf numFmtId="204" fontId="11" fillId="6" borderId="4" xfId="0" applyNumberFormat="1" applyFont="1" applyFill="1" applyBorder="1" applyAlignment="1" applyProtection="1">
      <alignment horizontal="right"/>
      <protection locked="0"/>
    </xf>
    <xf numFmtId="0" fontId="197" fillId="0" borderId="0" xfId="44446" applyFont="1" applyAlignment="1">
      <alignment vertical="center" wrapText="1"/>
    </xf>
    <xf numFmtId="171" fontId="8" fillId="105" borderId="0" xfId="44445" applyNumberFormat="1" applyFont="1" applyFill="1" applyAlignment="1">
      <alignment horizontal="center" vertical="center" wrapText="1"/>
    </xf>
    <xf numFmtId="0" fontId="8" fillId="102" borderId="16" xfId="12" quotePrefix="1" applyFont="1" applyFill="1" applyBorder="1" applyAlignment="1">
      <alignment horizontal="center" vertical="center"/>
    </xf>
    <xf numFmtId="0" fontId="8" fillId="102" borderId="16" xfId="12" applyFont="1" applyFill="1" applyBorder="1" applyAlignment="1">
      <alignment horizontal="center" vertical="center"/>
    </xf>
    <xf numFmtId="182" fontId="254" fillId="5" borderId="0" xfId="21768" applyFont="1" applyFill="1" applyAlignment="1">
      <alignment wrapText="1"/>
    </xf>
    <xf numFmtId="37" fontId="257" fillId="101" borderId="0" xfId="4" applyNumberFormat="1" applyFont="1" applyFill="1" applyAlignment="1">
      <alignment horizontal="left" vertical="center" indent="1"/>
    </xf>
    <xf numFmtId="37" fontId="7" fillId="101" borderId="0" xfId="4" applyNumberFormat="1" applyFont="1" applyFill="1" applyAlignment="1">
      <alignment horizontal="left" vertical="center" indent="3"/>
    </xf>
    <xf numFmtId="170" fontId="224" fillId="98" borderId="0" xfId="28033" applyNumberFormat="1" applyFont="1" applyFill="1" applyBorder="1" applyAlignment="1">
      <alignment horizontal="center" vertical="center"/>
    </xf>
    <xf numFmtId="3" fontId="221" fillId="0" borderId="0" xfId="0" applyNumberFormat="1" applyFont="1" applyAlignment="1">
      <alignment horizontal="right" vertical="top" wrapText="1"/>
    </xf>
    <xf numFmtId="3" fontId="221" fillId="0" borderId="0" xfId="0" applyNumberFormat="1" applyFont="1" applyAlignment="1">
      <alignment horizontal="right" vertical="top"/>
    </xf>
    <xf numFmtId="37" fontId="9" fillId="2" borderId="0" xfId="44579" applyNumberFormat="1" applyFont="1" applyFill="1" applyBorder="1"/>
    <xf numFmtId="171" fontId="159" fillId="0" borderId="0" xfId="0" applyNumberFormat="1" applyFont="1"/>
    <xf numFmtId="172" fontId="221" fillId="0" borderId="0" xfId="0" applyNumberFormat="1" applyFont="1" applyAlignment="1">
      <alignment horizontal="right" vertical="top" wrapText="1"/>
    </xf>
    <xf numFmtId="172" fontId="159" fillId="0" borderId="0" xfId="44580" applyNumberFormat="1" applyFont="1" applyFill="1" applyBorder="1" applyAlignment="1">
      <alignment vertical="top"/>
    </xf>
    <xf numFmtId="172" fontId="221" fillId="0" borderId="0" xfId="0" applyNumberFormat="1" applyFont="1" applyAlignment="1">
      <alignment horizontal="right" vertical="top"/>
    </xf>
    <xf numFmtId="2" fontId="221" fillId="0" borderId="0" xfId="0" applyNumberFormat="1" applyFont="1" applyAlignment="1">
      <alignment horizontal="right" vertical="top"/>
    </xf>
    <xf numFmtId="43" fontId="221" fillId="0" borderId="0" xfId="0" applyNumberFormat="1" applyFont="1" applyAlignment="1">
      <alignment horizontal="right" vertical="top"/>
    </xf>
    <xf numFmtId="3" fontId="159" fillId="0" borderId="0" xfId="0" applyNumberFormat="1" applyFont="1"/>
    <xf numFmtId="3" fontId="221" fillId="0" borderId="0" xfId="0" applyNumberFormat="1" applyFont="1" applyAlignment="1">
      <alignment horizontal="right"/>
    </xf>
    <xf numFmtId="3" fontId="159" fillId="0" borderId="0" xfId="0" applyNumberFormat="1" applyFont="1" applyAlignment="1">
      <alignment horizontal="right"/>
    </xf>
    <xf numFmtId="3" fontId="159" fillId="0" borderId="0" xfId="40720" applyNumberFormat="1" applyFont="1" applyAlignment="1">
      <alignment horizontal="right" vertical="top"/>
    </xf>
    <xf numFmtId="176" fontId="159" fillId="0" borderId="0" xfId="0" applyNumberFormat="1" applyFont="1"/>
    <xf numFmtId="206" fontId="221" fillId="0" borderId="0" xfId="0" applyNumberFormat="1" applyFont="1" applyAlignment="1">
      <alignment horizontal="right" vertical="top"/>
    </xf>
    <xf numFmtId="172" fontId="159" fillId="0" borderId="0" xfId="0" applyNumberFormat="1" applyFont="1" applyAlignment="1">
      <alignment vertical="top"/>
    </xf>
    <xf numFmtId="0" fontId="4" fillId="0" borderId="0" xfId="10509" applyFont="1" applyAlignment="1">
      <alignment horizontal="left" vertical="center"/>
    </xf>
    <xf numFmtId="0" fontId="2" fillId="2" borderId="0" xfId="10509" applyFont="1" applyFill="1">
      <alignment vertical="top"/>
    </xf>
    <xf numFmtId="37" fontId="2" fillId="101" borderId="0" xfId="10509" applyNumberFormat="1" applyFont="1" applyFill="1" applyAlignment="1">
      <alignment horizontal="center"/>
    </xf>
    <xf numFmtId="0" fontId="1" fillId="104" borderId="0" xfId="10509" applyFill="1">
      <alignment vertical="top"/>
    </xf>
    <xf numFmtId="37" fontId="8" fillId="102" borderId="84" xfId="10509" applyNumberFormat="1" applyFont="1" applyFill="1" applyBorder="1">
      <alignment vertical="top"/>
    </xf>
    <xf numFmtId="170" fontId="8" fillId="102" borderId="84" xfId="44581" applyNumberFormat="1" applyFont="1" applyFill="1" applyBorder="1" applyAlignment="1">
      <alignment horizontal="center" vertical="center"/>
    </xf>
    <xf numFmtId="0" fontId="8" fillId="102" borderId="84" xfId="44581" applyNumberFormat="1" applyFont="1" applyFill="1" applyBorder="1" applyAlignment="1">
      <alignment horizontal="center" vertical="center"/>
    </xf>
    <xf numFmtId="170" fontId="8" fillId="102" borderId="84" xfId="44582" applyNumberFormat="1" applyFont="1" applyFill="1" applyBorder="1" applyAlignment="1">
      <alignment horizontal="center" vertical="center"/>
    </xf>
    <xf numFmtId="170" fontId="8" fillId="102" borderId="84" xfId="44582" quotePrefix="1" applyNumberFormat="1" applyFont="1" applyFill="1" applyBorder="1" applyAlignment="1">
      <alignment horizontal="center" vertical="center"/>
    </xf>
    <xf numFmtId="0" fontId="2" fillId="102" borderId="0" xfId="10509" applyFont="1" applyFill="1">
      <alignment vertical="top"/>
    </xf>
    <xf numFmtId="171" fontId="3" fillId="0" borderId="0" xfId="44448" applyNumberFormat="1" applyFont="1"/>
    <xf numFmtId="171" fontId="4" fillId="102" borderId="0" xfId="44448" applyNumberFormat="1" applyFont="1" applyFill="1"/>
    <xf numFmtId="0" fontId="3" fillId="2" borderId="0" xfId="10509" applyFont="1" applyFill="1">
      <alignment vertical="top"/>
    </xf>
    <xf numFmtId="171" fontId="2" fillId="0" borderId="0" xfId="10509" applyNumberFormat="1" applyFont="1">
      <alignment vertical="top"/>
    </xf>
    <xf numFmtId="171" fontId="191" fillId="102" borderId="0" xfId="44448" applyNumberFormat="1" applyFont="1" applyFill="1"/>
    <xf numFmtId="0" fontId="39" fillId="2" borderId="0" xfId="10509" applyFont="1" applyFill="1" applyAlignment="1">
      <alignment horizontal="left" indent="1"/>
    </xf>
    <xf numFmtId="0" fontId="6" fillId="2" borderId="0" xfId="10509" applyFont="1" applyFill="1" applyAlignment="1">
      <alignment horizontal="left" indent="1"/>
    </xf>
    <xf numFmtId="171" fontId="191" fillId="102" borderId="0" xfId="10509" applyNumberFormat="1" applyFont="1" applyFill="1">
      <alignment vertical="top"/>
    </xf>
    <xf numFmtId="0" fontId="9" fillId="2" borderId="0" xfId="10509" applyFont="1" applyFill="1" applyAlignment="1">
      <alignment horizontal="left"/>
    </xf>
    <xf numFmtId="171" fontId="3" fillId="0" borderId="0" xfId="10509" applyNumberFormat="1" applyFont="1">
      <alignment vertical="top"/>
    </xf>
    <xf numFmtId="37" fontId="9" fillId="2" borderId="0" xfId="44445" applyNumberFormat="1" applyFont="1" applyFill="1" applyAlignment="1">
      <alignment horizontal="left"/>
    </xf>
    <xf numFmtId="0" fontId="39" fillId="2" borderId="0" xfId="10509" applyFont="1" applyFill="1" applyAlignment="1">
      <alignment vertical="center" wrapText="1"/>
    </xf>
    <xf numFmtId="171" fontId="2" fillId="2" borderId="0" xfId="10509" applyNumberFormat="1" applyFont="1" applyFill="1">
      <alignment vertical="top"/>
    </xf>
    <xf numFmtId="199" fontId="2" fillId="2" borderId="0" xfId="10509" applyNumberFormat="1" applyFont="1" applyFill="1">
      <alignment vertical="top"/>
    </xf>
    <xf numFmtId="37" fontId="20" fillId="101" borderId="0" xfId="4" applyNumberFormat="1" applyFont="1" applyFill="1" applyAlignment="1">
      <alignment horizontal="left" vertical="center" indent="1"/>
    </xf>
    <xf numFmtId="49" fontId="8" fillId="102" borderId="84" xfId="44581" applyNumberFormat="1" applyFont="1" applyFill="1" applyBorder="1" applyAlignment="1">
      <alignment horizontal="center" vertical="center"/>
    </xf>
    <xf numFmtId="171" fontId="191" fillId="102" borderId="0" xfId="44581" applyNumberFormat="1" applyFont="1" applyFill="1" applyBorder="1"/>
    <xf numFmtId="171" fontId="3" fillId="0" borderId="0" xfId="44581" applyNumberFormat="1" applyFont="1" applyFill="1" applyBorder="1"/>
    <xf numFmtId="171" fontId="4" fillId="102" borderId="0" xfId="44581" applyNumberFormat="1" applyFont="1" applyFill="1" applyBorder="1"/>
    <xf numFmtId="171" fontId="160" fillId="102" borderId="111" xfId="44581" applyNumberFormat="1" applyFont="1" applyFill="1" applyBorder="1"/>
    <xf numFmtId="0" fontId="2" fillId="101" borderId="0" xfId="10509" applyFont="1" applyFill="1">
      <alignment vertical="top"/>
    </xf>
    <xf numFmtId="37" fontId="20" fillId="101" borderId="144" xfId="4" applyNumberFormat="1" applyFont="1" applyFill="1" applyBorder="1" applyAlignment="1">
      <alignment horizontal="left" vertical="center" indent="1"/>
    </xf>
    <xf numFmtId="0" fontId="12" fillId="104" borderId="0" xfId="10509" applyFont="1" applyFill="1">
      <alignment vertical="top"/>
    </xf>
    <xf numFmtId="0" fontId="8" fillId="102" borderId="84" xfId="44581" quotePrefix="1" applyNumberFormat="1" applyFont="1" applyFill="1" applyBorder="1" applyAlignment="1">
      <alignment horizontal="center" vertical="center"/>
    </xf>
    <xf numFmtId="171" fontId="2" fillId="0" borderId="0" xfId="44581" applyNumberFormat="1" applyFont="1" applyFill="1" applyBorder="1"/>
    <xf numFmtId="0" fontId="2" fillId="0" borderId="0" xfId="10509" applyFont="1">
      <alignment vertical="top"/>
    </xf>
    <xf numFmtId="37" fontId="20" fillId="101" borderId="144" xfId="4" applyNumberFormat="1" applyFont="1" applyFill="1" applyBorder="1" applyAlignment="1">
      <alignment horizontal="left" vertical="center" indent="2"/>
    </xf>
    <xf numFmtId="0" fontId="212" fillId="101" borderId="0" xfId="10509" applyFont="1" applyFill="1">
      <alignment vertical="top"/>
    </xf>
    <xf numFmtId="0" fontId="2" fillId="102" borderId="24" xfId="10509" applyFont="1" applyFill="1" applyBorder="1">
      <alignment vertical="top"/>
    </xf>
    <xf numFmtId="171" fontId="2" fillId="106" borderId="0" xfId="44580" applyNumberFormat="1" applyFont="1" applyFill="1" applyBorder="1" applyAlignment="1"/>
    <xf numFmtId="171" fontId="212" fillId="106" borderId="0" xfId="44580" applyNumberFormat="1" applyFont="1" applyFill="1" applyBorder="1" applyAlignment="1"/>
    <xf numFmtId="171" fontId="8" fillId="105" borderId="0" xfId="44581" applyNumberFormat="1" applyFont="1" applyFill="1" applyBorder="1" applyAlignment="1"/>
    <xf numFmtId="0" fontId="6" fillId="2" borderId="0" xfId="44445" applyFont="1" applyFill="1" applyAlignment="1">
      <alignment horizontal="left" vertical="center" wrapText="1" indent="1"/>
    </xf>
    <xf numFmtId="0" fontId="35" fillId="2" borderId="0" xfId="10509" applyFont="1" applyFill="1" applyAlignment="1">
      <alignment horizontal="left" indent="1"/>
    </xf>
    <xf numFmtId="171" fontId="2" fillId="2" borderId="0" xfId="44580" applyNumberFormat="1" applyFont="1" applyFill="1" applyBorder="1" applyAlignment="1"/>
    <xf numFmtId="171" fontId="2" fillId="2" borderId="0" xfId="44580" applyNumberFormat="1" applyFont="1" applyFill="1" applyBorder="1" applyAlignment="1">
      <alignment vertical="top" wrapText="1"/>
    </xf>
    <xf numFmtId="37" fontId="7" fillId="101" borderId="0" xfId="10509" applyNumberFormat="1" applyFont="1" applyFill="1" applyAlignment="1">
      <alignment horizontal="left" vertical="top"/>
    </xf>
    <xf numFmtId="37" fontId="7" fillId="123" borderId="0" xfId="10509" applyNumberFormat="1" applyFont="1" applyFill="1" applyAlignment="1">
      <alignment horizontal="left" vertical="top"/>
    </xf>
    <xf numFmtId="37" fontId="33" fillId="98" borderId="0" xfId="10509" applyNumberFormat="1" applyFont="1" applyFill="1">
      <alignment vertical="top"/>
    </xf>
    <xf numFmtId="170" fontId="33" fillId="98" borderId="0" xfId="44580" applyNumberFormat="1" applyFont="1" applyFill="1" applyAlignment="1">
      <alignment horizontal="center" vertical="center"/>
    </xf>
    <xf numFmtId="170" fontId="33" fillId="98" borderId="0" xfId="44580" applyNumberFormat="1" applyFont="1" applyFill="1" applyBorder="1" applyAlignment="1">
      <alignment horizontal="center" vertical="center"/>
    </xf>
    <xf numFmtId="171" fontId="9" fillId="0" borderId="0" xfId="44581" applyNumberFormat="1" applyFont="1"/>
    <xf numFmtId="0" fontId="6" fillId="2" borderId="0" xfId="10509" applyFont="1" applyFill="1">
      <alignment vertical="top"/>
    </xf>
    <xf numFmtId="171" fontId="6" fillId="0" borderId="0" xfId="44581" applyNumberFormat="1" applyFont="1"/>
    <xf numFmtId="0" fontId="6" fillId="2" borderId="0" xfId="10509" applyFont="1" applyFill="1" applyAlignment="1">
      <alignment horizontal="left" wrapText="1" indent="1"/>
    </xf>
    <xf numFmtId="0" fontId="6" fillId="2" borderId="0" xfId="10509" applyFont="1" applyFill="1" applyAlignment="1">
      <alignment horizontal="left" indent="2"/>
    </xf>
    <xf numFmtId="0" fontId="9" fillId="2" borderId="0" xfId="10509" applyFont="1" applyFill="1">
      <alignment vertical="top"/>
    </xf>
    <xf numFmtId="171" fontId="9" fillId="0" borderId="4" xfId="44581" applyNumberFormat="1" applyFont="1" applyBorder="1"/>
    <xf numFmtId="0" fontId="39" fillId="0" borderId="0" xfId="4" applyFont="1" applyAlignment="1">
      <alignment vertical="center" wrapText="1"/>
    </xf>
    <xf numFmtId="0" fontId="7" fillId="101" borderId="0" xfId="4" applyFont="1" applyFill="1" applyAlignment="1">
      <alignment horizontal="right" vertical="center"/>
    </xf>
    <xf numFmtId="3" fontId="6" fillId="0" borderId="134" xfId="44581" applyNumberFormat="1" applyFont="1" applyBorder="1" applyAlignment="1">
      <alignment vertical="center"/>
    </xf>
    <xf numFmtId="171" fontId="6" fillId="0" borderId="133" xfId="44581" applyNumberFormat="1" applyFont="1" applyBorder="1" applyAlignment="1">
      <alignment vertical="center"/>
    </xf>
    <xf numFmtId="172" fontId="35" fillId="0" borderId="132" xfId="35257" applyNumberFormat="1" applyFont="1" applyBorder="1" applyAlignment="1">
      <alignment vertical="center"/>
    </xf>
    <xf numFmtId="3" fontId="9" fillId="0" borderId="134" xfId="44581" applyNumberFormat="1" applyFont="1" applyBorder="1" applyAlignment="1">
      <alignment vertical="center"/>
    </xf>
    <xf numFmtId="171" fontId="9" fillId="0" borderId="133" xfId="44581" applyNumberFormat="1" applyFont="1" applyBorder="1" applyAlignment="1">
      <alignment vertical="center"/>
    </xf>
    <xf numFmtId="172" fontId="32" fillId="0" borderId="132" xfId="35257" applyNumberFormat="1" applyFont="1" applyBorder="1" applyAlignment="1">
      <alignment vertical="center"/>
    </xf>
    <xf numFmtId="0" fontId="162" fillId="0" borderId="98" xfId="43539" applyFont="1" applyBorder="1" applyAlignment="1">
      <alignment horizontal="left" vertical="center" wrapText="1" indent="2"/>
    </xf>
    <xf numFmtId="3" fontId="9" fillId="108" borderId="134" xfId="44581" applyNumberFormat="1" applyFont="1" applyFill="1" applyBorder="1" applyAlignment="1">
      <alignment vertical="center"/>
    </xf>
    <xf numFmtId="171" fontId="9" fillId="108" borderId="133" xfId="44581" applyNumberFormat="1" applyFont="1" applyFill="1" applyBorder="1" applyAlignment="1">
      <alignment vertical="center"/>
    </xf>
    <xf numFmtId="3" fontId="9" fillId="108" borderId="134" xfId="44582" applyNumberFormat="1" applyFont="1" applyFill="1" applyBorder="1" applyAlignment="1">
      <alignment vertical="center"/>
    </xf>
    <xf numFmtId="171" fontId="9" fillId="108" borderId="133" xfId="44582" applyNumberFormat="1" applyFont="1" applyFill="1" applyBorder="1" applyAlignment="1">
      <alignment vertical="center"/>
    </xf>
    <xf numFmtId="0" fontId="8" fillId="101" borderId="99" xfId="12" applyFont="1" applyFill="1" applyBorder="1" applyAlignment="1">
      <alignment horizontal="left" vertical="center" indent="2"/>
    </xf>
    <xf numFmtId="0" fontId="7" fillId="101" borderId="0" xfId="12" applyFont="1" applyFill="1" applyAlignment="1">
      <alignment horizontal="right" vertical="center"/>
    </xf>
    <xf numFmtId="0" fontId="9" fillId="0" borderId="0" xfId="44456" applyFont="1" applyFill="1" applyAlignment="1">
      <alignment horizontal="left" vertical="center"/>
    </xf>
    <xf numFmtId="171" fontId="6" fillId="0" borderId="0" xfId="44583" applyNumberFormat="1" applyFont="1" applyAlignment="1">
      <alignment horizontal="right" vertical="center"/>
    </xf>
    <xf numFmtId="171" fontId="8" fillId="102" borderId="0" xfId="44583" applyNumberFormat="1" applyFont="1" applyFill="1" applyAlignment="1">
      <alignment vertical="center"/>
    </xf>
    <xf numFmtId="0" fontId="6" fillId="0" borderId="0" xfId="44456" applyFont="1" applyFill="1" applyAlignment="1">
      <alignment horizontal="left" vertical="center" indent="1"/>
    </xf>
    <xf numFmtId="171" fontId="6" fillId="0" borderId="0" xfId="44584" applyNumberFormat="1" applyFont="1" applyFill="1" applyAlignment="1">
      <alignment vertical="center"/>
    </xf>
    <xf numFmtId="171" fontId="8" fillId="8" borderId="0" xfId="44584" applyNumberFormat="1" applyFont="1" applyFill="1" applyAlignment="1">
      <alignment vertical="center"/>
    </xf>
    <xf numFmtId="0" fontId="8" fillId="101" borderId="87" xfId="4" applyFont="1" applyFill="1" applyBorder="1" applyAlignment="1">
      <alignment horizontal="left" vertical="center" indent="1"/>
    </xf>
    <xf numFmtId="171" fontId="8" fillId="102" borderId="0" xfId="10509" applyNumberFormat="1" applyFont="1" applyFill="1" applyAlignment="1">
      <alignment vertical="center"/>
    </xf>
    <xf numFmtId="171" fontId="9" fillId="0" borderId="0" xfId="44581" applyNumberFormat="1" applyFont="1" applyAlignment="1">
      <alignment vertical="center"/>
    </xf>
    <xf numFmtId="171" fontId="196" fillId="102" borderId="0" xfId="10509" applyNumberFormat="1" applyFont="1" applyFill="1" applyAlignment="1">
      <alignment vertical="center"/>
    </xf>
    <xf numFmtId="171" fontId="6" fillId="0" borderId="0" xfId="44581" applyNumberFormat="1" applyFont="1" applyAlignment="1">
      <alignment vertical="center"/>
    </xf>
    <xf numFmtId="171" fontId="6" fillId="102" borderId="0" xfId="44581" applyNumberFormat="1" applyFont="1" applyFill="1" applyAlignment="1">
      <alignment vertical="center"/>
    </xf>
    <xf numFmtId="182" fontId="254" fillId="5" borderId="0" xfId="21768" applyFont="1" applyFill="1" applyAlignment="1">
      <alignment horizontal="center" wrapText="1"/>
    </xf>
    <xf numFmtId="182" fontId="259" fillId="5" borderId="31" xfId="21768" applyFont="1" applyFill="1" applyBorder="1" applyAlignment="1">
      <alignment horizontal="center" vertical="top" wrapText="1"/>
    </xf>
    <xf numFmtId="182" fontId="259" fillId="5" borderId="1" xfId="21768" applyFont="1" applyFill="1" applyBorder="1" applyAlignment="1">
      <alignment horizontal="center" vertical="top" wrapText="1"/>
    </xf>
    <xf numFmtId="182" fontId="259" fillId="5" borderId="35" xfId="21768" applyFont="1" applyFill="1" applyBorder="1" applyAlignment="1">
      <alignment horizontal="center" vertical="top" wrapText="1"/>
    </xf>
    <xf numFmtId="182" fontId="259" fillId="5" borderId="19" xfId="21768" applyFont="1" applyFill="1" applyBorder="1" applyAlignment="1">
      <alignment horizontal="center" vertical="top" wrapText="1"/>
    </xf>
    <xf numFmtId="182" fontId="259" fillId="5" borderId="0" xfId="21768" applyFont="1" applyFill="1" applyAlignment="1">
      <alignment horizontal="center" vertical="top" wrapText="1"/>
    </xf>
    <xf numFmtId="182" fontId="259" fillId="5" borderId="14" xfId="21768" applyFont="1" applyFill="1" applyBorder="1" applyAlignment="1">
      <alignment horizontal="center" vertical="top" wrapText="1"/>
    </xf>
    <xf numFmtId="182" fontId="259" fillId="5" borderId="18" xfId="21768" applyFont="1" applyFill="1" applyBorder="1" applyAlignment="1">
      <alignment horizontal="center" vertical="top" wrapText="1"/>
    </xf>
    <xf numFmtId="182" fontId="259" fillId="5" borderId="4" xfId="21768" applyFont="1" applyFill="1" applyBorder="1" applyAlignment="1">
      <alignment horizontal="center" vertical="top" wrapText="1"/>
    </xf>
    <xf numFmtId="182" fontId="259" fillId="5" borderId="17" xfId="21768" applyFont="1" applyFill="1" applyBorder="1" applyAlignment="1">
      <alignment horizontal="center" vertical="top" wrapText="1"/>
    </xf>
    <xf numFmtId="182" fontId="256" fillId="5" borderId="0" xfId="21768" applyFont="1" applyFill="1" applyAlignment="1">
      <alignment horizontal="left" vertical="top" wrapText="1"/>
    </xf>
    <xf numFmtId="182" fontId="253" fillId="5" borderId="0" xfId="21768" quotePrefix="1" applyFont="1" applyFill="1" applyAlignment="1">
      <alignment horizontal="center" vertical="center" wrapText="1"/>
    </xf>
    <xf numFmtId="182" fontId="253" fillId="5" borderId="0" xfId="21768" applyFont="1" applyFill="1" applyAlignment="1">
      <alignment horizontal="center" vertical="center" wrapText="1"/>
    </xf>
    <xf numFmtId="182" fontId="254" fillId="5" borderId="0" xfId="21768" applyFont="1" applyFill="1" applyAlignment="1">
      <alignment horizontal="center"/>
    </xf>
    <xf numFmtId="182" fontId="255" fillId="5" borderId="0" xfId="21768" applyFont="1" applyFill="1" applyAlignment="1">
      <alignment horizontal="center"/>
    </xf>
    <xf numFmtId="0" fontId="9" fillId="0" borderId="0" xfId="0" applyFont="1" applyAlignment="1">
      <alignment horizontal="left"/>
    </xf>
    <xf numFmtId="0" fontId="9" fillId="0" borderId="0" xfId="0" applyFont="1"/>
    <xf numFmtId="0" fontId="9" fillId="0" borderId="0" xfId="0" applyFont="1" applyAlignment="1">
      <alignment vertical="center" wrapText="1"/>
    </xf>
    <xf numFmtId="37" fontId="7" fillId="117" borderId="0" xfId="0" applyNumberFormat="1" applyFont="1" applyFill="1" applyAlignment="1">
      <alignment horizontal="left" vertical="center" wrapText="1" indent="2"/>
    </xf>
    <xf numFmtId="0" fontId="17" fillId="0" borderId="0" xfId="0" applyFont="1" applyAlignment="1">
      <alignment horizontal="left" vertical="center" wrapText="1"/>
    </xf>
    <xf numFmtId="38" fontId="9" fillId="0" borderId="0" xfId="0" applyNumberFormat="1" applyFont="1"/>
    <xf numFmtId="38" fontId="9" fillId="0" borderId="4" xfId="0" applyNumberFormat="1" applyFont="1" applyBorder="1"/>
    <xf numFmtId="38" fontId="6" fillId="0" borderId="0" xfId="0" applyNumberFormat="1" applyFont="1"/>
    <xf numFmtId="37" fontId="7" fillId="117" borderId="0" xfId="0" applyNumberFormat="1" applyFont="1" applyFill="1" applyAlignment="1">
      <alignment horizontal="left" vertical="center" wrapText="1" indent="8"/>
    </xf>
    <xf numFmtId="0" fontId="11" fillId="0" borderId="0" xfId="0" applyFont="1" applyAlignment="1">
      <alignment horizontal="left"/>
    </xf>
    <xf numFmtId="0" fontId="9" fillId="5" borderId="0" xfId="0" applyFont="1" applyFill="1" applyAlignment="1">
      <alignment horizontal="left"/>
    </xf>
    <xf numFmtId="0" fontId="11" fillId="0" borderId="0" xfId="0" applyFont="1" applyAlignment="1">
      <alignment horizontal="left" wrapText="1"/>
    </xf>
    <xf numFmtId="0" fontId="11" fillId="0" borderId="0" xfId="0" applyFont="1" applyAlignment="1">
      <alignment horizontal="left" vertical="center" wrapText="1"/>
    </xf>
    <xf numFmtId="0" fontId="11" fillId="5" borderId="0" xfId="0" applyFont="1" applyFill="1" applyAlignment="1">
      <alignment horizontal="left"/>
    </xf>
    <xf numFmtId="177" fontId="11" fillId="0" borderId="0" xfId="0" applyNumberFormat="1" applyFont="1" applyAlignment="1">
      <alignment horizontal="left"/>
    </xf>
    <xf numFmtId="0" fontId="36" fillId="5" borderId="0" xfId="0" applyFont="1" applyFill="1" applyAlignment="1">
      <alignment horizontal="left"/>
    </xf>
    <xf numFmtId="0" fontId="36" fillId="0" borderId="0" xfId="0" applyFont="1" applyAlignment="1">
      <alignment horizontal="left"/>
    </xf>
    <xf numFmtId="170" fontId="211" fillId="117" borderId="0" xfId="0" applyNumberFormat="1" applyFont="1" applyFill="1" applyAlignment="1">
      <alignment horizontal="center" vertical="center" wrapText="1"/>
    </xf>
    <xf numFmtId="170" fontId="251" fillId="117" borderId="0" xfId="0" applyNumberFormat="1" applyFont="1" applyFill="1" applyAlignment="1">
      <alignment horizontal="center" vertical="center" wrapText="1"/>
    </xf>
    <xf numFmtId="0" fontId="160" fillId="117" borderId="1" xfId="0" applyFont="1" applyFill="1" applyBorder="1" applyAlignment="1">
      <alignment horizontal="center" vertical="center"/>
    </xf>
    <xf numFmtId="0" fontId="160" fillId="117" borderId="0" xfId="0" applyFont="1" applyFill="1" applyAlignment="1">
      <alignment horizontal="center" vertical="center"/>
    </xf>
    <xf numFmtId="0" fontId="160" fillId="117" borderId="79" xfId="0" applyFont="1" applyFill="1" applyBorder="1" applyAlignment="1">
      <alignment horizontal="center" vertical="center"/>
    </xf>
    <xf numFmtId="170" fontId="210" fillId="118" borderId="0" xfId="0" applyNumberFormat="1" applyFont="1" applyFill="1" applyAlignment="1">
      <alignment horizontal="center" vertical="center" wrapText="1"/>
    </xf>
    <xf numFmtId="0" fontId="21" fillId="0" borderId="116" xfId="0" applyFont="1" applyBorder="1" applyAlignment="1">
      <alignment horizontal="left" vertical="center"/>
    </xf>
    <xf numFmtId="0" fontId="160" fillId="117" borderId="1" xfId="0" applyFont="1" applyFill="1" applyBorder="1" applyAlignment="1">
      <alignment horizontal="center" vertical="center" wrapText="1"/>
    </xf>
    <xf numFmtId="0" fontId="160" fillId="117" borderId="0" xfId="0" applyFont="1" applyFill="1" applyAlignment="1">
      <alignment horizontal="center" vertical="center" wrapText="1"/>
    </xf>
    <xf numFmtId="0" fontId="160" fillId="117" borderId="79" xfId="0" applyFont="1" applyFill="1" applyBorder="1" applyAlignment="1">
      <alignment horizontal="center" vertical="center" wrapText="1"/>
    </xf>
    <xf numFmtId="0" fontId="186" fillId="118" borderId="117" xfId="0" applyFont="1" applyFill="1" applyBorder="1" applyAlignment="1">
      <alignment horizontal="center" vertical="center"/>
    </xf>
    <xf numFmtId="0" fontId="186" fillId="118" borderId="0" xfId="0" applyFont="1" applyFill="1" applyAlignment="1">
      <alignment horizontal="center" vertical="center" wrapText="1"/>
    </xf>
    <xf numFmtId="0" fontId="186" fillId="118" borderId="79"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wrapText="1"/>
    </xf>
    <xf numFmtId="37" fontId="7" fillId="117" borderId="0" xfId="0" applyNumberFormat="1" applyFont="1" applyFill="1" applyAlignment="1">
      <alignment horizontal="left" vertical="center" wrapText="1" indent="7"/>
    </xf>
    <xf numFmtId="0" fontId="17" fillId="0" borderId="0" xfId="0" applyFont="1" applyAlignment="1">
      <alignment horizontal="left" wrapText="1"/>
    </xf>
    <xf numFmtId="0" fontId="6" fillId="0" borderId="0" xfId="0" applyFont="1" applyAlignment="1">
      <alignment wrapText="1"/>
    </xf>
    <xf numFmtId="0" fontId="241" fillId="0" borderId="0" xfId="0" applyFont="1" applyAlignment="1">
      <alignment horizontal="center" vertical="center"/>
    </xf>
    <xf numFmtId="0" fontId="47" fillId="0" borderId="0" xfId="0" applyFont="1" applyAlignment="1">
      <alignment vertical="top" wrapText="1"/>
    </xf>
    <xf numFmtId="170" fontId="7" fillId="117" borderId="0" xfId="0" applyNumberFormat="1" applyFont="1" applyFill="1" applyAlignment="1">
      <alignment horizontal="center" vertical="center"/>
    </xf>
    <xf numFmtId="170" fontId="7" fillId="117" borderId="14" xfId="0" applyNumberFormat="1" applyFont="1" applyFill="1" applyBorder="1" applyAlignment="1">
      <alignment horizontal="center" vertical="center"/>
    </xf>
    <xf numFmtId="173" fontId="7" fillId="117" borderId="19" xfId="0" applyNumberFormat="1" applyFont="1" applyFill="1" applyBorder="1" applyAlignment="1">
      <alignment horizontal="center" vertical="center"/>
    </xf>
    <xf numFmtId="173" fontId="7" fillId="117" borderId="0" xfId="0" applyNumberFormat="1" applyFont="1" applyFill="1" applyAlignment="1">
      <alignment horizontal="center" vertical="center"/>
    </xf>
    <xf numFmtId="173" fontId="7" fillId="117" borderId="14" xfId="0" applyNumberFormat="1" applyFont="1" applyFill="1" applyBorder="1" applyAlignment="1">
      <alignment horizontal="center" vertical="center"/>
    </xf>
    <xf numFmtId="0" fontId="7" fillId="117" borderId="0" xfId="0" applyFont="1" applyFill="1" applyAlignment="1">
      <alignment horizontal="center" vertical="center"/>
    </xf>
    <xf numFmtId="0" fontId="7" fillId="117" borderId="24" xfId="0" applyFont="1" applyFill="1" applyBorder="1" applyAlignment="1">
      <alignment horizontal="center" vertical="center"/>
    </xf>
    <xf numFmtId="15" fontId="7" fillId="117" borderId="0" xfId="0" applyNumberFormat="1" applyFont="1" applyFill="1" applyAlignment="1">
      <alignment horizontal="center" vertical="center"/>
    </xf>
    <xf numFmtId="0" fontId="7" fillId="117" borderId="0" xfId="0" applyFont="1" applyFill="1" applyAlignment="1">
      <alignment horizontal="center" vertical="center" wrapText="1"/>
    </xf>
    <xf numFmtId="211" fontId="7" fillId="117" borderId="8" xfId="0" applyNumberFormat="1" applyFont="1" applyFill="1" applyBorder="1" applyAlignment="1">
      <alignment horizontal="center" vertical="center"/>
    </xf>
    <xf numFmtId="211" fontId="7" fillId="117" borderId="29" xfId="0" applyNumberFormat="1" applyFont="1" applyFill="1" applyBorder="1" applyAlignment="1">
      <alignment horizontal="center" vertical="center"/>
    </xf>
    <xf numFmtId="211" fontId="7" fillId="117" borderId="0" xfId="0" applyNumberFormat="1" applyFont="1" applyFill="1" applyAlignment="1">
      <alignment horizontal="center" vertical="center"/>
    </xf>
    <xf numFmtId="0" fontId="245" fillId="0" borderId="0" xfId="0" applyFont="1" applyAlignment="1">
      <alignment horizontal="justify" vertical="top"/>
    </xf>
    <xf numFmtId="15" fontId="10" fillId="98" borderId="0" xfId="7" applyNumberFormat="1" applyFont="1" applyFill="1" applyAlignment="1">
      <alignment horizontal="left" vertical="center"/>
    </xf>
    <xf numFmtId="0" fontId="8" fillId="101" borderId="0" xfId="4" applyFont="1" applyFill="1" applyAlignment="1">
      <alignment horizontal="center" vertical="center"/>
    </xf>
    <xf numFmtId="171" fontId="8" fillId="105" borderId="0" xfId="39701" applyNumberFormat="1" applyFont="1" applyFill="1" applyBorder="1" applyAlignment="1">
      <alignment horizontal="center"/>
    </xf>
    <xf numFmtId="171" fontId="8" fillId="105" borderId="0" xfId="44445" applyNumberFormat="1" applyFont="1" applyFill="1" applyAlignment="1">
      <alignment horizontal="center" vertical="center" wrapText="1"/>
    </xf>
    <xf numFmtId="171" fontId="8" fillId="105" borderId="87" xfId="44445" applyNumberFormat="1" applyFont="1" applyFill="1" applyBorder="1" applyAlignment="1">
      <alignment horizontal="center" vertical="center" wrapText="1"/>
    </xf>
    <xf numFmtId="171" fontId="8" fillId="105" borderId="87" xfId="44445" applyNumberFormat="1" applyFont="1" applyFill="1" applyBorder="1" applyAlignment="1">
      <alignment horizontal="center" vertical="center"/>
    </xf>
    <xf numFmtId="0" fontId="8" fillId="101" borderId="88" xfId="4" applyFont="1" applyFill="1" applyBorder="1" applyAlignment="1">
      <alignment horizontal="center" vertical="center"/>
    </xf>
    <xf numFmtId="171" fontId="8" fillId="105" borderId="129" xfId="39701" applyNumberFormat="1" applyFont="1" applyFill="1" applyBorder="1" applyAlignment="1">
      <alignment horizontal="center"/>
    </xf>
    <xf numFmtId="171" fontId="8" fillId="105" borderId="88" xfId="44445" applyNumberFormat="1" applyFont="1" applyFill="1" applyBorder="1" applyAlignment="1">
      <alignment horizontal="center" vertical="center" wrapText="1"/>
    </xf>
    <xf numFmtId="0" fontId="7" fillId="101" borderId="131" xfId="4" applyFont="1" applyFill="1" applyBorder="1" applyAlignment="1">
      <alignment horizontal="center" vertical="center"/>
    </xf>
    <xf numFmtId="0" fontId="7" fillId="101" borderId="88" xfId="4" applyFont="1" applyFill="1" applyBorder="1" applyAlignment="1">
      <alignment horizontal="center" vertical="center"/>
    </xf>
    <xf numFmtId="0" fontId="7" fillId="101" borderId="87" xfId="4" applyFont="1" applyFill="1" applyBorder="1" applyAlignment="1">
      <alignment horizontal="center" vertical="center"/>
    </xf>
    <xf numFmtId="0" fontId="7" fillId="101" borderId="130" xfId="4" applyFont="1" applyFill="1" applyBorder="1" applyAlignment="1">
      <alignment horizontal="center" vertical="center"/>
    </xf>
    <xf numFmtId="0" fontId="8" fillId="102" borderId="16" xfId="12" quotePrefix="1" applyFont="1" applyFill="1" applyBorder="1" applyAlignment="1">
      <alignment horizontal="center" vertical="center"/>
    </xf>
    <xf numFmtId="0" fontId="8" fillId="102" borderId="0" xfId="12" quotePrefix="1" applyFont="1" applyFill="1" applyAlignment="1">
      <alignment horizontal="center" vertical="center"/>
    </xf>
    <xf numFmtId="0" fontId="7" fillId="101" borderId="0" xfId="12" applyFont="1" applyFill="1" applyAlignment="1">
      <alignment horizontal="center" vertical="center"/>
    </xf>
    <xf numFmtId="0" fontId="7" fillId="101" borderId="99" xfId="12" applyFont="1" applyFill="1" applyBorder="1" applyAlignment="1">
      <alignment horizontal="center" vertical="center"/>
    </xf>
    <xf numFmtId="0" fontId="6" fillId="101" borderId="0" xfId="12" applyFont="1" applyFill="1" applyAlignment="1">
      <alignment horizontal="center"/>
    </xf>
    <xf numFmtId="0" fontId="6" fillId="101" borderId="99" xfId="12" applyFont="1" applyFill="1" applyBorder="1" applyAlignment="1">
      <alignment horizontal="center"/>
    </xf>
    <xf numFmtId="0" fontId="8" fillId="102" borderId="16" xfId="12" applyFont="1" applyFill="1" applyBorder="1" applyAlignment="1">
      <alignment horizontal="center" vertical="center"/>
    </xf>
    <xf numFmtId="0" fontId="8" fillId="102" borderId="0" xfId="12" applyFont="1" applyFill="1" applyAlignment="1">
      <alignment horizontal="center" vertical="center"/>
    </xf>
    <xf numFmtId="0" fontId="8" fillId="101" borderId="0" xfId="44456" applyFont="1" applyFill="1" applyAlignment="1">
      <alignment horizontal="left" vertical="center"/>
    </xf>
    <xf numFmtId="0" fontId="8" fillId="101" borderId="87" xfId="44456" applyFont="1" applyFill="1" applyBorder="1" applyAlignment="1">
      <alignment horizontal="left" vertical="center"/>
    </xf>
    <xf numFmtId="0" fontId="8" fillId="101" borderId="0" xfId="44456" applyFont="1" applyFill="1" applyAlignment="1">
      <alignment horizontal="center" vertical="center"/>
    </xf>
    <xf numFmtId="0" fontId="8" fillId="101" borderId="87" xfId="44456" applyFont="1" applyFill="1" applyBorder="1" applyAlignment="1">
      <alignment horizontal="center" vertical="center"/>
    </xf>
    <xf numFmtId="0" fontId="8" fillId="8" borderId="0" xfId="12" quotePrefix="1" applyFont="1" applyFill="1" applyAlignment="1">
      <alignment horizontal="center" vertical="center"/>
    </xf>
    <xf numFmtId="0" fontId="8" fillId="116" borderId="0" xfId="44456" applyFont="1" applyFill="1" applyAlignment="1">
      <alignment horizontal="center" vertical="center"/>
    </xf>
    <xf numFmtId="0" fontId="8" fillId="116" borderId="0" xfId="44456" applyFont="1" applyFill="1" applyAlignment="1">
      <alignment horizontal="left" vertical="center"/>
    </xf>
    <xf numFmtId="0" fontId="8" fillId="8" borderId="0" xfId="12" applyFont="1" applyFill="1" applyAlignment="1">
      <alignment horizontal="center" vertical="center"/>
    </xf>
    <xf numFmtId="49" fontId="7" fillId="87" borderId="138" xfId="0" applyNumberFormat="1" applyFont="1" applyFill="1" applyBorder="1" applyAlignment="1">
      <alignment horizontal="center" vertical="center"/>
    </xf>
    <xf numFmtId="170" fontId="7" fillId="87" borderId="138" xfId="0" applyNumberFormat="1" applyFont="1" applyFill="1" applyBorder="1" applyAlignment="1">
      <alignment horizontal="center" vertical="center"/>
    </xf>
    <xf numFmtId="0" fontId="233" fillId="0" borderId="0" xfId="0" applyFont="1" applyAlignment="1">
      <alignment horizontal="left" vertical="center" wrapText="1"/>
    </xf>
    <xf numFmtId="0" fontId="233" fillId="0" borderId="0" xfId="0" applyFont="1" applyAlignment="1">
      <alignment horizontal="left" vertical="center"/>
    </xf>
    <xf numFmtId="0" fontId="172" fillId="0" borderId="0" xfId="43540" applyFont="1" applyAlignment="1">
      <alignment wrapText="1"/>
    </xf>
    <xf numFmtId="0" fontId="8" fillId="87" borderId="88" xfId="4" quotePrefix="1" applyFont="1" applyFill="1" applyBorder="1" applyAlignment="1">
      <alignment horizontal="center" vertical="center"/>
    </xf>
    <xf numFmtId="0" fontId="8" fillId="87" borderId="0" xfId="4" applyFont="1" applyFill="1" applyAlignment="1">
      <alignment horizontal="center" vertical="center"/>
    </xf>
    <xf numFmtId="171" fontId="8" fillId="92" borderId="89" xfId="39701" applyNumberFormat="1" applyFont="1" applyFill="1" applyBorder="1" applyAlignment="1">
      <alignment horizontal="center"/>
    </xf>
    <xf numFmtId="171" fontId="8" fillId="93" borderId="88" xfId="44445" applyNumberFormat="1" applyFont="1" applyFill="1" applyBorder="1" applyAlignment="1">
      <alignment horizontal="center" vertical="center" wrapText="1"/>
    </xf>
    <xf numFmtId="171" fontId="8" fillId="93" borderId="87" xfId="44445" applyNumberFormat="1" applyFont="1" applyFill="1" applyBorder="1" applyAlignment="1">
      <alignment horizontal="center" vertical="center" wrapText="1"/>
    </xf>
    <xf numFmtId="171" fontId="8" fillId="93" borderId="87" xfId="44445" applyNumberFormat="1" applyFont="1" applyFill="1" applyBorder="1" applyAlignment="1">
      <alignment horizontal="center" vertical="center"/>
    </xf>
    <xf numFmtId="0" fontId="8" fillId="87" borderId="88" xfId="4" applyFont="1" applyFill="1" applyBorder="1" applyAlignment="1">
      <alignment horizontal="center" vertical="center"/>
    </xf>
    <xf numFmtId="0" fontId="7" fillId="87" borderId="87" xfId="4" applyFont="1" applyFill="1" applyBorder="1" applyAlignment="1">
      <alignment horizontal="center" vertical="center"/>
    </xf>
    <xf numFmtId="0" fontId="8" fillId="8" borderId="16" xfId="12" quotePrefix="1" applyFont="1" applyFill="1" applyBorder="1" applyAlignment="1">
      <alignment horizontal="center" vertical="center"/>
    </xf>
    <xf numFmtId="0" fontId="7" fillId="4" borderId="0" xfId="12" applyFont="1" applyFill="1" applyAlignment="1">
      <alignment horizontal="center" vertical="center"/>
    </xf>
    <xf numFmtId="0" fontId="7" fillId="4" borderId="99" xfId="12" applyFont="1" applyFill="1" applyBorder="1" applyAlignment="1">
      <alignment horizontal="center" vertical="center"/>
    </xf>
    <xf numFmtId="0" fontId="8" fillId="4" borderId="0" xfId="12" applyFont="1" applyFill="1" applyAlignment="1">
      <alignment horizontal="center" vertical="center" wrapText="1"/>
    </xf>
    <xf numFmtId="0" fontId="8" fillId="4" borderId="99" xfId="12" applyFont="1" applyFill="1" applyBorder="1" applyAlignment="1">
      <alignment horizontal="center" vertical="center" wrapText="1"/>
    </xf>
    <xf numFmtId="0" fontId="6" fillId="4" borderId="0" xfId="12" applyFont="1" applyFill="1" applyAlignment="1">
      <alignment horizontal="center"/>
    </xf>
    <xf numFmtId="0" fontId="6" fillId="4" borderId="99" xfId="12" applyFont="1" applyFill="1" applyBorder="1" applyAlignment="1">
      <alignment horizontal="center"/>
    </xf>
    <xf numFmtId="0" fontId="8" fillId="8" borderId="16" xfId="12" applyFont="1" applyFill="1" applyBorder="1" applyAlignment="1">
      <alignment horizontal="center" vertical="center"/>
    </xf>
    <xf numFmtId="0" fontId="8" fillId="4" borderId="0" xfId="44456" applyFont="1" applyFill="1" applyAlignment="1">
      <alignment horizontal="center" vertical="center"/>
    </xf>
    <xf numFmtId="0" fontId="8" fillId="4" borderId="87" xfId="44456" applyFont="1" applyFill="1" applyBorder="1" applyAlignment="1">
      <alignment horizontal="center" vertical="center"/>
    </xf>
    <xf numFmtId="0" fontId="8" fillId="4" borderId="0" xfId="44456" applyFont="1" applyFill="1" applyAlignment="1">
      <alignment horizontal="left" vertical="center"/>
    </xf>
    <xf numFmtId="0" fontId="8" fillId="4" borderId="87" xfId="44456" applyFont="1" applyFill="1" applyBorder="1" applyAlignment="1">
      <alignment horizontal="left" vertical="center"/>
    </xf>
    <xf numFmtId="0" fontId="8" fillId="102" borderId="88" xfId="12" quotePrefix="1" applyFont="1" applyFill="1" applyBorder="1" applyAlignment="1">
      <alignment horizontal="center" vertical="center"/>
    </xf>
    <xf numFmtId="0" fontId="198" fillId="8" borderId="87" xfId="4" applyFont="1" applyFill="1" applyBorder="1" applyAlignment="1">
      <alignment horizontal="center" vertical="center"/>
    </xf>
    <xf numFmtId="0" fontId="0" fillId="0" borderId="0" xfId="0" applyAlignment="1">
      <alignment horizontal="center" vertical="center" wrapText="1"/>
    </xf>
    <xf numFmtId="37" fontId="7" fillId="7" borderId="0" xfId="0" applyNumberFormat="1" applyFont="1" applyFill="1" applyAlignment="1">
      <alignment horizontal="left" vertical="center" wrapText="1" indent="6"/>
    </xf>
    <xf numFmtId="0" fontId="28" fillId="0" borderId="0" xfId="0" applyFont="1" applyAlignment="1">
      <alignment horizontal="left" vertical="top" wrapText="1"/>
    </xf>
    <xf numFmtId="165" fontId="5" fillId="5" borderId="0" xfId="0" applyNumberFormat="1" applyFont="1" applyFill="1" applyAlignment="1">
      <alignment horizontal="center" vertical="center" wrapText="1"/>
    </xf>
    <xf numFmtId="0" fontId="7" fillId="89" borderId="0" xfId="0" applyFont="1" applyFill="1" applyAlignment="1">
      <alignment horizontal="center" vertical="center"/>
    </xf>
    <xf numFmtId="0" fontId="12" fillId="5" borderId="0" xfId="0" applyFont="1" applyFill="1"/>
    <xf numFmtId="0" fontId="6" fillId="5" borderId="0" xfId="0" applyFont="1" applyFill="1"/>
    <xf numFmtId="0" fontId="6" fillId="0" borderId="0" xfId="0" applyFont="1"/>
    <xf numFmtId="0" fontId="9" fillId="5" borderId="0" xfId="0" applyFont="1" applyFill="1" applyAlignment="1">
      <alignment horizontal="justify" wrapText="1"/>
    </xf>
    <xf numFmtId="0" fontId="9" fillId="5" borderId="10" xfId="0" applyFont="1" applyFill="1" applyBorder="1" applyAlignment="1">
      <alignment horizontal="justify" wrapText="1"/>
    </xf>
    <xf numFmtId="0" fontId="9" fillId="5" borderId="9" xfId="0" applyFont="1" applyFill="1" applyBorder="1" applyAlignment="1">
      <alignment horizontal="justify" wrapText="1"/>
    </xf>
    <xf numFmtId="0" fontId="6" fillId="5" borderId="0" xfId="0" applyFont="1" applyFill="1" applyAlignment="1">
      <alignment horizontal="left"/>
    </xf>
    <xf numFmtId="170" fontId="7" fillId="7" borderId="0" xfId="0" applyNumberFormat="1" applyFont="1" applyFill="1" applyAlignment="1">
      <alignment horizontal="center" vertical="center" wrapText="1"/>
    </xf>
    <xf numFmtId="0" fontId="7" fillId="7" borderId="16"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13" xfId="0" applyFont="1" applyFill="1" applyBorder="1" applyAlignment="1">
      <alignment horizontal="center" vertical="center"/>
    </xf>
    <xf numFmtId="0" fontId="7" fillId="7" borderId="12" xfId="0" applyFont="1" applyFill="1" applyBorder="1" applyAlignment="1">
      <alignment horizontal="center"/>
    </xf>
    <xf numFmtId="49" fontId="6" fillId="5" borderId="0" xfId="0" applyNumberFormat="1" applyFont="1" applyFill="1" applyAlignment="1">
      <alignment horizontal="left" vertical="center" wrapText="1"/>
    </xf>
    <xf numFmtId="49" fontId="6" fillId="5" borderId="0" xfId="0" applyNumberFormat="1" applyFont="1" applyFill="1" applyAlignment="1">
      <alignment horizontal="left"/>
    </xf>
    <xf numFmtId="49" fontId="6" fillId="5" borderId="0" xfId="0" applyNumberFormat="1" applyFont="1" applyFill="1" applyAlignment="1">
      <alignment horizontal="left" wrapText="1"/>
    </xf>
    <xf numFmtId="0" fontId="0" fillId="0" borderId="0" xfId="0" applyAlignment="1">
      <alignment horizontal="left" vertical="top" wrapText="1"/>
    </xf>
    <xf numFmtId="0" fontId="2" fillId="0" borderId="0" xfId="0" applyFont="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xf>
    <xf numFmtId="0" fontId="3" fillId="0" borderId="4" xfId="0" quotePrefix="1" applyFont="1" applyBorder="1" applyAlignment="1">
      <alignment horizontal="left"/>
    </xf>
    <xf numFmtId="0" fontId="2" fillId="0" borderId="0" xfId="0" quotePrefix="1" applyFont="1" applyAlignment="1">
      <alignment horizontal="left" vertical="center"/>
    </xf>
    <xf numFmtId="0" fontId="2" fillId="0" borderId="0" xfId="0" applyFont="1" applyAlignment="1">
      <alignment horizontal="justify" vertical="center" wrapText="1"/>
    </xf>
    <xf numFmtId="0" fontId="0" fillId="0" borderId="0" xfId="0" applyAlignment="1">
      <alignment horizontal="justify"/>
    </xf>
    <xf numFmtId="0" fontId="3" fillId="0" borderId="0" xfId="0" applyFont="1" applyAlignment="1">
      <alignment horizontal="justify" wrapText="1"/>
    </xf>
    <xf numFmtId="0" fontId="3" fillId="0" borderId="0" xfId="0" quotePrefix="1" applyFont="1" applyAlignment="1">
      <alignment horizontal="justify" wrapText="1"/>
    </xf>
    <xf numFmtId="0" fontId="3" fillId="0" borderId="0" xfId="0" applyFont="1" applyAlignment="1">
      <alignment horizontal="justify" vertical="center" wrapText="1"/>
    </xf>
    <xf numFmtId="0" fontId="3" fillId="0" borderId="0" xfId="0" quotePrefix="1" applyFont="1" applyAlignment="1">
      <alignment horizontal="justify" vertical="center"/>
    </xf>
    <xf numFmtId="0" fontId="17" fillId="0" borderId="1" xfId="0" applyFont="1" applyBorder="1" applyAlignment="1">
      <alignment horizontal="left" vertical="top" wrapText="1"/>
    </xf>
    <xf numFmtId="0" fontId="0" fillId="0" borderId="0" xfId="0" applyAlignment="1">
      <alignment horizontal="center" vertical="top" wrapText="1"/>
    </xf>
    <xf numFmtId="0" fontId="3" fillId="5" borderId="0" xfId="0" applyFont="1" applyFill="1" applyAlignment="1">
      <alignment horizontal="left" wrapText="1"/>
    </xf>
    <xf numFmtId="0" fontId="3" fillId="5" borderId="0" xfId="0" applyFont="1" applyFill="1"/>
    <xf numFmtId="0" fontId="3" fillId="97" borderId="79" xfId="0" applyFont="1" applyFill="1" applyBorder="1" applyAlignment="1">
      <alignment horizontal="left" wrapText="1"/>
    </xf>
    <xf numFmtId="0" fontId="160" fillId="87" borderId="81" xfId="0" applyFont="1" applyFill="1" applyBorder="1" applyAlignment="1">
      <alignment horizontal="left" vertical="center" wrapText="1"/>
    </xf>
    <xf numFmtId="0" fontId="3" fillId="0" borderId="0" xfId="0" applyFont="1" applyAlignment="1">
      <alignment horizontal="left" wrapText="1"/>
    </xf>
    <xf numFmtId="0" fontId="3" fillId="0" borderId="0" xfId="0" applyFont="1"/>
    <xf numFmtId="0" fontId="180" fillId="99" borderId="1" xfId="0" applyFont="1" applyFill="1" applyBorder="1" applyAlignment="1">
      <alignment horizontal="center" vertical="center"/>
    </xf>
    <xf numFmtId="0" fontId="180" fillId="99" borderId="0" xfId="0" applyFont="1" applyFill="1" applyAlignment="1">
      <alignment horizontal="center" vertical="center"/>
    </xf>
    <xf numFmtId="170" fontId="7" fillId="99" borderId="0" xfId="0" applyNumberFormat="1" applyFont="1" applyFill="1" applyAlignment="1">
      <alignment horizontal="center" vertical="center" wrapText="1"/>
    </xf>
    <xf numFmtId="170" fontId="7" fillId="99" borderId="4" xfId="0" applyNumberFormat="1" applyFont="1" applyFill="1" applyBorder="1" applyAlignment="1">
      <alignment horizontal="center" vertical="center" wrapText="1"/>
    </xf>
    <xf numFmtId="0" fontId="7" fillId="99" borderId="16" xfId="0" applyFont="1" applyFill="1" applyBorder="1" applyAlignment="1">
      <alignment horizontal="center" vertical="center" wrapText="1"/>
    </xf>
    <xf numFmtId="0" fontId="7" fillId="99" borderId="4" xfId="0" applyFont="1" applyFill="1" applyBorder="1" applyAlignment="1">
      <alignment horizontal="center" vertical="center" wrapText="1"/>
    </xf>
    <xf numFmtId="0" fontId="2" fillId="0" borderId="0" xfId="0" applyFont="1" applyAlignment="1">
      <alignment horizontal="left"/>
    </xf>
    <xf numFmtId="167" fontId="3" fillId="5" borderId="113" xfId="44447" applyFont="1" applyFill="1" applyBorder="1" applyAlignment="1">
      <alignment horizontal="left" wrapText="1"/>
    </xf>
    <xf numFmtId="0" fontId="2" fillId="5" borderId="0" xfId="0" applyFont="1" applyFill="1"/>
    <xf numFmtId="0" fontId="2" fillId="97" borderId="0" xfId="0" applyFont="1" applyFill="1"/>
    <xf numFmtId="0" fontId="2" fillId="97" borderId="0" xfId="0" applyFont="1" applyFill="1" applyAlignment="1">
      <alignment horizontal="left"/>
    </xf>
    <xf numFmtId="0" fontId="3" fillId="97" borderId="0" xfId="0" applyFont="1" applyFill="1"/>
    <xf numFmtId="0" fontId="220" fillId="97" borderId="0" xfId="0" applyFont="1" applyFill="1"/>
    <xf numFmtId="0" fontId="160" fillId="87" borderId="80" xfId="0" applyFont="1" applyFill="1" applyBorder="1" applyAlignment="1">
      <alignment horizontal="left" vertical="center" wrapText="1"/>
    </xf>
    <xf numFmtId="0" fontId="2" fillId="90" borderId="0" xfId="0" applyFont="1" applyFill="1"/>
    <xf numFmtId="0" fontId="2" fillId="90" borderId="0" xfId="0" applyFont="1" applyFill="1" applyAlignment="1">
      <alignment horizontal="left"/>
    </xf>
    <xf numFmtId="0" fontId="3" fillId="5" borderId="0" xfId="0" applyFont="1" applyFill="1" applyAlignment="1">
      <alignment horizontal="justify" wrapText="1"/>
    </xf>
    <xf numFmtId="0" fontId="2" fillId="5" borderId="0" xfId="0" applyFont="1" applyFill="1" applyAlignment="1">
      <alignment horizontal="justify" wrapText="1"/>
    </xf>
    <xf numFmtId="0" fontId="1" fillId="0" borderId="0" xfId="0" applyFont="1"/>
    <xf numFmtId="0" fontId="3" fillId="90" borderId="79" xfId="0" applyFont="1" applyFill="1" applyBorder="1" applyAlignment="1">
      <alignment horizontal="justify" wrapText="1"/>
    </xf>
    <xf numFmtId="0" fontId="160" fillId="87" borderId="10" xfId="0" applyFont="1" applyFill="1" applyBorder="1" applyAlignment="1">
      <alignment horizontal="justify" vertical="center" wrapText="1"/>
    </xf>
    <xf numFmtId="0" fontId="19" fillId="87" borderId="10" xfId="0" applyFont="1" applyFill="1" applyBorder="1" applyAlignment="1">
      <alignment horizontal="justify" vertical="center" wrapText="1"/>
    </xf>
    <xf numFmtId="0" fontId="3" fillId="0" borderId="112" xfId="0" applyFont="1" applyBorder="1" applyAlignment="1">
      <alignment horizontal="left" wrapText="1"/>
    </xf>
    <xf numFmtId="0" fontId="7" fillId="99" borderId="12" xfId="0" applyFont="1" applyFill="1" applyBorder="1" applyAlignment="1">
      <alignment horizontal="center"/>
    </xf>
    <xf numFmtId="0" fontId="7" fillId="99" borderId="13" xfId="0" applyFont="1" applyFill="1" applyBorder="1" applyAlignment="1">
      <alignment horizontal="center" vertical="center"/>
    </xf>
    <xf numFmtId="0" fontId="3" fillId="97" borderId="112" xfId="0" applyFont="1" applyFill="1" applyBorder="1" applyAlignment="1">
      <alignment horizontal="left" wrapText="1"/>
    </xf>
    <xf numFmtId="0" fontId="3" fillId="0" borderId="79" xfId="0" applyFont="1" applyBorder="1" applyAlignment="1">
      <alignment horizontal="left" wrapText="1"/>
    </xf>
    <xf numFmtId="0" fontId="159" fillId="97" borderId="0" xfId="0" applyFont="1" applyFill="1"/>
    <xf numFmtId="0" fontId="2" fillId="0" borderId="0" xfId="0" applyFont="1"/>
    <xf numFmtId="0" fontId="159" fillId="0" borderId="0" xfId="0" applyFont="1"/>
    <xf numFmtId="0" fontId="3" fillId="84" borderId="76" xfId="0" applyFont="1" applyFill="1" applyBorder="1" applyAlignment="1">
      <alignment horizontal="justify" wrapText="1"/>
    </xf>
    <xf numFmtId="0" fontId="3" fillId="0" borderId="76" xfId="0" applyFont="1" applyBorder="1" applyAlignment="1">
      <alignment horizontal="justify" wrapText="1"/>
    </xf>
    <xf numFmtId="0" fontId="1" fillId="0" borderId="0" xfId="0" applyFont="1" applyAlignment="1">
      <alignment vertical="center"/>
    </xf>
    <xf numFmtId="0" fontId="3" fillId="0" borderId="1" xfId="0" applyFont="1" applyBorder="1" applyAlignment="1">
      <alignment horizontal="justify" vertical="center" wrapText="1"/>
    </xf>
    <xf numFmtId="0" fontId="2" fillId="0" borderId="0" xfId="0" applyFont="1" applyAlignment="1">
      <alignment vertical="center"/>
    </xf>
    <xf numFmtId="0" fontId="2" fillId="84" borderId="0" xfId="0" applyFont="1" applyFill="1" applyAlignment="1">
      <alignment horizontal="left"/>
    </xf>
    <xf numFmtId="0" fontId="1" fillId="90" borderId="0" xfId="0" applyFont="1" applyFill="1"/>
    <xf numFmtId="0" fontId="3" fillId="0" borderId="76" xfId="0" applyFont="1" applyBorder="1" applyAlignment="1">
      <alignment horizontal="left" vertical="center" wrapText="1"/>
    </xf>
    <xf numFmtId="0" fontId="160" fillId="87" borderId="32" xfId="0" applyFont="1" applyFill="1" applyBorder="1" applyAlignment="1">
      <alignment horizontal="left" vertical="center" wrapText="1"/>
    </xf>
    <xf numFmtId="0" fontId="3" fillId="84" borderId="0" xfId="0" applyFont="1" applyFill="1" applyAlignment="1">
      <alignment horizontal="justify" wrapText="1"/>
    </xf>
    <xf numFmtId="0" fontId="3" fillId="90" borderId="79" xfId="0" applyFont="1" applyFill="1" applyBorder="1" applyAlignment="1">
      <alignment horizontal="left" wrapText="1"/>
    </xf>
    <xf numFmtId="0" fontId="184" fillId="0" borderId="82" xfId="0" quotePrefix="1" applyFont="1" applyBorder="1" applyAlignment="1">
      <alignment horizontal="left" wrapText="1"/>
    </xf>
    <xf numFmtId="0" fontId="47" fillId="5" borderId="0" xfId="0" applyFont="1" applyFill="1"/>
    <xf numFmtId="0" fontId="190" fillId="5" borderId="0" xfId="0" applyFont="1" applyFill="1"/>
    <xf numFmtId="0" fontId="2" fillId="84" borderId="0" xfId="0" applyFont="1" applyFill="1"/>
    <xf numFmtId="0" fontId="159" fillId="84" borderId="0" xfId="0" applyFont="1" applyFill="1"/>
    <xf numFmtId="0" fontId="47" fillId="5" borderId="0" xfId="0" applyFont="1" applyFill="1" applyAlignment="1">
      <alignment horizontal="left"/>
    </xf>
    <xf numFmtId="0" fontId="1" fillId="5" borderId="0" xfId="0" applyFont="1" applyFill="1"/>
    <xf numFmtId="0" fontId="3" fillId="5" borderId="79" xfId="0" applyFont="1" applyFill="1" applyBorder="1" applyAlignment="1">
      <alignment horizontal="left" wrapText="1"/>
    </xf>
    <xf numFmtId="0" fontId="181" fillId="5" borderId="79" xfId="0" applyFont="1" applyFill="1" applyBorder="1" applyAlignment="1">
      <alignment horizontal="left" wrapText="1"/>
    </xf>
    <xf numFmtId="0" fontId="162" fillId="90" borderId="0" xfId="0" quotePrefix="1" applyFont="1" applyFill="1" applyAlignment="1">
      <alignment horizontal="justify" vertical="center" wrapText="1"/>
    </xf>
    <xf numFmtId="0" fontId="3" fillId="0" borderId="79" xfId="0" applyFont="1" applyBorder="1" applyAlignment="1">
      <alignment horizontal="left" vertical="center" wrapText="1"/>
    </xf>
    <xf numFmtId="0" fontId="21" fillId="0" borderId="0" xfId="0" applyFont="1"/>
    <xf numFmtId="0" fontId="21" fillId="0" borderId="0" xfId="0" applyFont="1" applyAlignment="1">
      <alignment horizontal="left"/>
    </xf>
    <xf numFmtId="0" fontId="188" fillId="0" borderId="0" xfId="0" applyFont="1" applyAlignment="1">
      <alignment horizontal="left"/>
    </xf>
    <xf numFmtId="0" fontId="188" fillId="0" borderId="0" xfId="0" applyFont="1" applyAlignment="1">
      <alignment horizontal="left" indent="1"/>
    </xf>
    <xf numFmtId="0" fontId="181" fillId="0" borderId="0" xfId="44449" applyFont="1" applyBorder="1" applyAlignment="1"/>
    <xf numFmtId="0" fontId="47" fillId="0" borderId="0" xfId="44449" applyFont="1" applyBorder="1" applyAlignment="1"/>
    <xf numFmtId="38" fontId="47" fillId="0" borderId="0" xfId="44449" applyNumberFormat="1" applyFont="1" applyBorder="1" applyAlignment="1"/>
    <xf numFmtId="38" fontId="188" fillId="0" borderId="0" xfId="0" applyNumberFormat="1" applyFont="1" applyAlignment="1">
      <alignment horizontal="left"/>
    </xf>
    <xf numFmtId="0" fontId="208" fillId="0" borderId="0" xfId="44449" applyFont="1" applyBorder="1" applyAlignment="1"/>
    <xf numFmtId="38" fontId="188" fillId="0" borderId="111" xfId="0" applyNumberFormat="1" applyFont="1" applyBorder="1" applyAlignment="1">
      <alignment horizontal="left" indent="1"/>
    </xf>
    <xf numFmtId="38" fontId="188" fillId="0" borderId="0" xfId="0" applyNumberFormat="1" applyFont="1" applyAlignment="1">
      <alignment horizontal="left" indent="1"/>
    </xf>
    <xf numFmtId="171" fontId="8" fillId="105" borderId="0" xfId="44581" applyNumberFormat="1" applyFont="1" applyFill="1" applyBorder="1" applyAlignment="1">
      <alignment horizontal="center"/>
    </xf>
    <xf numFmtId="0" fontId="6" fillId="2" borderId="145" xfId="44445" applyFont="1" applyFill="1" applyBorder="1" applyAlignment="1">
      <alignment horizontal="left" vertical="center" wrapText="1"/>
    </xf>
    <xf numFmtId="0" fontId="7" fillId="101" borderId="146" xfId="4" applyFont="1" applyFill="1" applyBorder="1" applyAlignment="1">
      <alignment horizontal="center" vertical="center"/>
    </xf>
    <xf numFmtId="0" fontId="8" fillId="116" borderId="0" xfId="44456" applyFont="1" applyFill="1" applyAlignment="1">
      <alignment horizontal="left" vertical="center" indent="1"/>
    </xf>
  </cellXfs>
  <cellStyles count="44585">
    <cellStyle name=" 1" xfId="16" xr:uid="{00000000-0005-0000-0000-000000000000}"/>
    <cellStyle name=" 1 2" xfId="17" xr:uid="{00000000-0005-0000-0000-000001000000}"/>
    <cellStyle name="_(4) Credito" xfId="18" xr:uid="{00000000-0005-0000-0000-000002000000}"/>
    <cellStyle name="_(4) Credito 2" xfId="19" xr:uid="{00000000-0005-0000-0000-000003000000}"/>
    <cellStyle name="_(4) Credito_Df's + Notas Excel BIE Ind Jun08 v7" xfId="20" xr:uid="{00000000-0005-0000-0000-000004000000}"/>
    <cellStyle name="_(4) Credito_Df's + Notas Excel BIE Ind Jun08 v7 2" xfId="21" xr:uid="{00000000-0005-0000-0000-000005000000}"/>
    <cellStyle name="_(4) Credito_ING_Notas BIE Excel Jun08 CONS" xfId="22" xr:uid="{00000000-0005-0000-0000-000006000000}"/>
    <cellStyle name="_(4) Credito_ING_Notas BIE Excel Jun08 CONS 2" xfId="23" xr:uid="{00000000-0005-0000-0000-000007000000}"/>
    <cellStyle name="_(4) Credito_Notas BIE Excel Dez07 CONS v7" xfId="24" xr:uid="{00000000-0005-0000-0000-000008000000}"/>
    <cellStyle name="_(4) Credito_Notas BIE Excel Dez07 CONS v7 2" xfId="25" xr:uid="{00000000-0005-0000-0000-000009000000}"/>
    <cellStyle name="_(4) Credito_Risco Liquidez Consolidado_Jun08" xfId="26" xr:uid="{00000000-0005-0000-0000-00000A000000}"/>
    <cellStyle name="_(4) Credito_Risco Liquidez Consolidado_Jun08 2" xfId="27" xr:uid="{00000000-0005-0000-0000-00000B000000}"/>
    <cellStyle name="_(4) Credito_Segmentos geograficos BIE Cons Jun08 v2" xfId="28" xr:uid="{00000000-0005-0000-0000-00000C000000}"/>
    <cellStyle name="_(4) Credito_Segmentos geograficos BIE Cons Jun08 v2 2" xfId="29" xr:uid="{00000000-0005-0000-0000-00000D000000}"/>
    <cellStyle name="_~8030191" xfId="43541" xr:uid="{00000000-0005-0000-0000-00000E000000}"/>
    <cellStyle name="_062006 - 0048 Balancete Consolidado 1v" xfId="30" xr:uid="{00000000-0005-0000-0000-00000F000000}"/>
    <cellStyle name="_062006 - 0048 Balancete Consolidado 1v 10" xfId="31" xr:uid="{00000000-0005-0000-0000-000010000000}"/>
    <cellStyle name="_062006 - 0048 Balancete Consolidado 1v 10 2" xfId="32" xr:uid="{00000000-0005-0000-0000-000011000000}"/>
    <cellStyle name="_062006 - 0048 Balancete Consolidado 1v 11" xfId="33" xr:uid="{00000000-0005-0000-0000-000012000000}"/>
    <cellStyle name="_062006 - 0048 Balancete Consolidado 1v 12" xfId="34" xr:uid="{00000000-0005-0000-0000-000013000000}"/>
    <cellStyle name="_062006 - 0048 Balancete Consolidado 1v 13" xfId="35" xr:uid="{00000000-0005-0000-0000-000014000000}"/>
    <cellStyle name="_062006 - 0048 Balancete Consolidado 1v 2" xfId="36" xr:uid="{00000000-0005-0000-0000-000015000000}"/>
    <cellStyle name="_062006 - 0048 Balancete Consolidado 1v 2 2" xfId="37" xr:uid="{00000000-0005-0000-0000-000016000000}"/>
    <cellStyle name="_062006 - 0048 Balancete Consolidado 1v 3" xfId="38" xr:uid="{00000000-0005-0000-0000-000017000000}"/>
    <cellStyle name="_062006 - 0048 Balancete Consolidado 1v 3 2" xfId="39" xr:uid="{00000000-0005-0000-0000-000018000000}"/>
    <cellStyle name="_062006 - 0048 Balancete Consolidado 1v 4" xfId="40" xr:uid="{00000000-0005-0000-0000-000019000000}"/>
    <cellStyle name="_062006 - 0048 Balancete Consolidado 1v 4 2" xfId="41" xr:uid="{00000000-0005-0000-0000-00001A000000}"/>
    <cellStyle name="_062006 - 0048 Balancete Consolidado 1v 5" xfId="42" xr:uid="{00000000-0005-0000-0000-00001B000000}"/>
    <cellStyle name="_062006 - 0048 Balancete Consolidado 1v 5 2" xfId="43" xr:uid="{00000000-0005-0000-0000-00001C000000}"/>
    <cellStyle name="_062006 - 0048 Balancete Consolidado 1v 6" xfId="44" xr:uid="{00000000-0005-0000-0000-00001D000000}"/>
    <cellStyle name="_062006 - 0048 Balancete Consolidado 1v 6 2" xfId="45" xr:uid="{00000000-0005-0000-0000-00001E000000}"/>
    <cellStyle name="_062006 - 0048 Balancete Consolidado 1v 7" xfId="46" xr:uid="{00000000-0005-0000-0000-00001F000000}"/>
    <cellStyle name="_062006 - 0048 Balancete Consolidado 1v 7 2" xfId="47" xr:uid="{00000000-0005-0000-0000-000020000000}"/>
    <cellStyle name="_062006 - 0048 Balancete Consolidado 1v 8" xfId="48" xr:uid="{00000000-0005-0000-0000-000021000000}"/>
    <cellStyle name="_062006 - 0048 Balancete Consolidado 1v 8 2" xfId="49" xr:uid="{00000000-0005-0000-0000-000022000000}"/>
    <cellStyle name="_062006 - 0048 Balancete Consolidado 1v 9" xfId="50" xr:uid="{00000000-0005-0000-0000-000023000000}"/>
    <cellStyle name="_062006 - 0048 Balancete Consolidado 1v 9 2" xfId="51" xr:uid="{00000000-0005-0000-0000-000024000000}"/>
    <cellStyle name="_12. ENTRADA DADOS " xfId="52" xr:uid="{00000000-0005-0000-0000-000025000000}"/>
    <cellStyle name="_60746948000112" xfId="53" xr:uid="{00000000-0005-0000-0000-000026000000}"/>
    <cellStyle name="_Abertura Cosif 13620 - Mar07" xfId="35830" xr:uid="{00000000-0005-0000-0000-000027000000}"/>
    <cellStyle name="_Apoio_Aquisição x Mov Imob. Mix Ggaap­_4º Trim 2005" xfId="43542" xr:uid="{00000000-0005-0000-0000-000028000000}"/>
    <cellStyle name="_Apres_ItauHolding" xfId="54" xr:uid="{00000000-0005-0000-0000-000029000000}"/>
    <cellStyle name="_bal comparativo Bco BKB 2006" xfId="55" xr:uid="{00000000-0005-0000-0000-00002A000000}"/>
    <cellStyle name="_bal comparativo Bco BKB 2006 2" xfId="56" xr:uid="{00000000-0005-0000-0000-00002B000000}"/>
    <cellStyle name="_bal comparativo Bco BKB 2006 2 10" xfId="57" xr:uid="{00000000-0005-0000-0000-00002C000000}"/>
    <cellStyle name="_bal comparativo Bco BKB 2006 2 10 2" xfId="58" xr:uid="{00000000-0005-0000-0000-00002D000000}"/>
    <cellStyle name="_bal comparativo Bco BKB 2006 2 11" xfId="59" xr:uid="{00000000-0005-0000-0000-00002E000000}"/>
    <cellStyle name="_bal comparativo Bco BKB 2006 2 12" xfId="60" xr:uid="{00000000-0005-0000-0000-00002F000000}"/>
    <cellStyle name="_bal comparativo Bco BKB 2006 2 13" xfId="61" xr:uid="{00000000-0005-0000-0000-000030000000}"/>
    <cellStyle name="_bal comparativo Bco BKB 2006 2 2" xfId="62" xr:uid="{00000000-0005-0000-0000-000031000000}"/>
    <cellStyle name="_bal comparativo Bco BKB 2006 2 2 2" xfId="63" xr:uid="{00000000-0005-0000-0000-000032000000}"/>
    <cellStyle name="_bal comparativo Bco BKB 2006 2 3" xfId="64" xr:uid="{00000000-0005-0000-0000-000033000000}"/>
    <cellStyle name="_bal comparativo Bco BKB 2006 2 3 2" xfId="65" xr:uid="{00000000-0005-0000-0000-000034000000}"/>
    <cellStyle name="_bal comparativo Bco BKB 2006 2 4" xfId="66" xr:uid="{00000000-0005-0000-0000-000035000000}"/>
    <cellStyle name="_bal comparativo Bco BKB 2006 2 4 2" xfId="67" xr:uid="{00000000-0005-0000-0000-000036000000}"/>
    <cellStyle name="_bal comparativo Bco BKB 2006 2 5" xfId="68" xr:uid="{00000000-0005-0000-0000-000037000000}"/>
    <cellStyle name="_bal comparativo Bco BKB 2006 2 5 2" xfId="69" xr:uid="{00000000-0005-0000-0000-000038000000}"/>
    <cellStyle name="_bal comparativo Bco BKB 2006 2 6" xfId="70" xr:uid="{00000000-0005-0000-0000-000039000000}"/>
    <cellStyle name="_bal comparativo Bco BKB 2006 2 6 2" xfId="71" xr:uid="{00000000-0005-0000-0000-00003A000000}"/>
    <cellStyle name="_bal comparativo Bco BKB 2006 2 7" xfId="72" xr:uid="{00000000-0005-0000-0000-00003B000000}"/>
    <cellStyle name="_bal comparativo Bco BKB 2006 2 7 2" xfId="73" xr:uid="{00000000-0005-0000-0000-00003C000000}"/>
    <cellStyle name="_bal comparativo Bco BKB 2006 2 8" xfId="74" xr:uid="{00000000-0005-0000-0000-00003D000000}"/>
    <cellStyle name="_bal comparativo Bco BKB 2006 2 8 2" xfId="75" xr:uid="{00000000-0005-0000-0000-00003E000000}"/>
    <cellStyle name="_bal comparativo Bco BKB 2006 2 9" xfId="76" xr:uid="{00000000-0005-0000-0000-00003F000000}"/>
    <cellStyle name="_bal comparativo Bco BKB 2006 2 9 2" xfId="77" xr:uid="{00000000-0005-0000-0000-000040000000}"/>
    <cellStyle name="_bal comparativo Bco BKB 2006 3" xfId="78" xr:uid="{00000000-0005-0000-0000-000041000000}"/>
    <cellStyle name="_bal comparativo Bco BKB 2006 3 2" xfId="79" xr:uid="{00000000-0005-0000-0000-000042000000}"/>
    <cellStyle name="_bal comparativo Bco BKB 2006 3 3" xfId="80" xr:uid="{00000000-0005-0000-0000-000043000000}"/>
    <cellStyle name="_bal comparativo Bco BKB 2006 4" xfId="81" xr:uid="{00000000-0005-0000-0000-000044000000}"/>
    <cellStyle name="_bal comparativo Bco BKB 2006 4 2" xfId="82" xr:uid="{00000000-0005-0000-0000-000045000000}"/>
    <cellStyle name="_bal comparativo Bco BKB 2006 4 3" xfId="83" xr:uid="{00000000-0005-0000-0000-000046000000}"/>
    <cellStyle name="_bal comparativo Bco BKB 2006 5" xfId="84" xr:uid="{00000000-0005-0000-0000-000047000000}"/>
    <cellStyle name="_bal comparativo Bco BKB 2006 6" xfId="85" xr:uid="{00000000-0005-0000-0000-000048000000}"/>
    <cellStyle name="_bal comparativo Bco BKB 2006 7" xfId="86" xr:uid="{00000000-0005-0000-0000-000049000000}"/>
    <cellStyle name="_BALANÇO DEZ" xfId="43543" xr:uid="{00000000-0005-0000-0000-00004A000000}"/>
    <cellStyle name="_BALANÇO JUN Itau Consolidado 2006" xfId="43544" xr:uid="{00000000-0005-0000-0000-00004B000000}"/>
    <cellStyle name="_BALANÇO MAR 2006" xfId="43545" xr:uid="{00000000-0005-0000-0000-00004C000000}"/>
    <cellStyle name="_BALANÇO SET" xfId="43546" xr:uid="{00000000-0005-0000-0000-00004D000000}"/>
    <cellStyle name="_BALANÇO SET2006" xfId="43547" xr:uid="{00000000-0005-0000-0000-00004E000000}"/>
    <cellStyle name="_BalDRE" xfId="87" xr:uid="{00000000-0005-0000-0000-00004F000000}"/>
    <cellStyle name="_Base Dados Consolidada Dez07 v7" xfId="88" xr:uid="{00000000-0005-0000-0000-000050000000}"/>
    <cellStyle name="_Base Dados Consolidada Dez07 v7 2" xfId="89" xr:uid="{00000000-0005-0000-0000-000051000000}"/>
    <cellStyle name="_Base Dados Consolidada Dez07 v7_Df's + Notas Excel BIE Ind Jun08 v4" xfId="90" xr:uid="{00000000-0005-0000-0000-000052000000}"/>
    <cellStyle name="_Base Dados Consolidada Dez07 v7_Df's + Notas Excel BIE Ind Jun08 v4 2" xfId="91" xr:uid="{00000000-0005-0000-0000-000053000000}"/>
    <cellStyle name="_Base Dados Consolidada Dez07 v7_Df's + Notas Excel BIE Ind Jun08 v4_Risco Tx Juro Jun08 Cons" xfId="92" xr:uid="{00000000-0005-0000-0000-000054000000}"/>
    <cellStyle name="_Base Dados Consolidada Dez07 v7_Df's + Notas Excel BIE Ind Jun08 v4_Risco Tx Juro Jun08 Cons 2" xfId="93" xr:uid="{00000000-0005-0000-0000-000055000000}"/>
    <cellStyle name="_Base Dados Consolidada Dez07 v7_Df's + Notas Excel BIE Ind Jun08 v5" xfId="94" xr:uid="{00000000-0005-0000-0000-000056000000}"/>
    <cellStyle name="_Base Dados Consolidada Dez07 v7_Df's + Notas Excel BIE Ind Jun08 v5 2" xfId="95" xr:uid="{00000000-0005-0000-0000-000057000000}"/>
    <cellStyle name="_Base Dados Consolidada Dez07 v7_Df's + Notas Excel BIE Ind Jun08 v5_Risco Tx Juro Jun08 Cons" xfId="96" xr:uid="{00000000-0005-0000-0000-000058000000}"/>
    <cellStyle name="_Base Dados Consolidada Dez07 v7_Df's + Notas Excel BIE Ind Jun08 v5_Risco Tx Juro Jun08 Cons 2" xfId="97" xr:uid="{00000000-0005-0000-0000-000059000000}"/>
    <cellStyle name="_Base dados consolidada Mar08" xfId="98" xr:uid="{00000000-0005-0000-0000-00005A000000}"/>
    <cellStyle name="_Base dados consolidada Mar08 2" xfId="99" xr:uid="{00000000-0005-0000-0000-00005B000000}"/>
    <cellStyle name="_Base dados consolidada Mar08_Df's + Notas Excel BIE Ind Jun08 v4" xfId="100" xr:uid="{00000000-0005-0000-0000-00005C000000}"/>
    <cellStyle name="_Base dados consolidada Mar08_Df's + Notas Excel BIE Ind Jun08 v4 2" xfId="101" xr:uid="{00000000-0005-0000-0000-00005D000000}"/>
    <cellStyle name="_Base dados consolidada Mar08_Df's + Notas Excel BIE Ind Jun08 v4_Risco Tx Juro Jun08 Cons" xfId="102" xr:uid="{00000000-0005-0000-0000-00005E000000}"/>
    <cellStyle name="_Base dados consolidada Mar08_Df's + Notas Excel BIE Ind Jun08 v4_Risco Tx Juro Jun08 Cons 2" xfId="103" xr:uid="{00000000-0005-0000-0000-00005F000000}"/>
    <cellStyle name="_Base dados consolidada Mar08_Df's + Notas Excel BIE Ind Jun08 v5" xfId="104" xr:uid="{00000000-0005-0000-0000-000060000000}"/>
    <cellStyle name="_Base dados consolidada Mar08_Df's + Notas Excel BIE Ind Jun08 v5 2" xfId="105" xr:uid="{00000000-0005-0000-0000-000061000000}"/>
    <cellStyle name="_Base dados consolidada Mar08_Df's + Notas Excel BIE Ind Jun08 v5_Risco Tx Juro Jun08 Cons" xfId="106" xr:uid="{00000000-0005-0000-0000-000062000000}"/>
    <cellStyle name="_Base dados consolidada Mar08_Df's + Notas Excel BIE Ind Jun08 v5_Risco Tx Juro Jun08 Cons 2" xfId="107" xr:uid="{00000000-0005-0000-0000-000063000000}"/>
    <cellStyle name="_Base dados consolidada Mar08_Risco Tx Juro Jun08 Cons" xfId="108" xr:uid="{00000000-0005-0000-0000-000064000000}"/>
    <cellStyle name="_Base dados consolidada Mar08_Risco Tx Juro Jun08 Cons 2" xfId="109" xr:uid="{00000000-0005-0000-0000-000065000000}"/>
    <cellStyle name="_BASjun04resCONEFCOSIF401" xfId="110" xr:uid="{00000000-0005-0000-0000-000066000000}"/>
    <cellStyle name="_BASNovResCONEFCOSIF_v2" xfId="111" xr:uid="{00000000-0005-0000-0000-000067000000}"/>
    <cellStyle name="_BNUXPDM_01Semestre_2004" xfId="43548" xr:uid="{00000000-0005-0000-0000-000068000000}"/>
    <cellStyle name="_BNUXPDM_3º TRIM_05" xfId="43549" xr:uid="{00000000-0005-0000-0000-000069000000}"/>
    <cellStyle name="_Book1" xfId="112" xr:uid="{00000000-0005-0000-0000-00006A000000}"/>
    <cellStyle name="_Book1 2" xfId="113" xr:uid="{00000000-0005-0000-0000-00006B000000}"/>
    <cellStyle name="_Book1_Df's + Notas Excel BIE Ind Jun08 v7" xfId="114" xr:uid="{00000000-0005-0000-0000-00006C000000}"/>
    <cellStyle name="_Book1_Df's + Notas Excel BIE Ind Jun08 v7 2" xfId="115" xr:uid="{00000000-0005-0000-0000-00006D000000}"/>
    <cellStyle name="_Book2" xfId="116" xr:uid="{00000000-0005-0000-0000-00006E000000}"/>
    <cellStyle name="_Book2 2" xfId="117" xr:uid="{00000000-0005-0000-0000-00006F000000}"/>
    <cellStyle name="_Book2_Df's + Notas Excel BIE Ind Jun08 v7" xfId="118" xr:uid="{00000000-0005-0000-0000-000070000000}"/>
    <cellStyle name="_Book2_Df's + Notas Excel BIE Ind Jun08 v7 2" xfId="119" xr:uid="{00000000-0005-0000-0000-000071000000}"/>
    <cellStyle name="_Book2_ING_Notas BIE Excel Jun08 CONS" xfId="120" xr:uid="{00000000-0005-0000-0000-000072000000}"/>
    <cellStyle name="_Book2_ING_Notas BIE Excel Jun08 CONS 2" xfId="121" xr:uid="{00000000-0005-0000-0000-000073000000}"/>
    <cellStyle name="_BP_DRE_com BankBoston Setembro06 " xfId="43550" xr:uid="{00000000-0005-0000-0000-000074000000}"/>
    <cellStyle name="_BP_DRE_Junho06" xfId="43551" xr:uid="{00000000-0005-0000-0000-000075000000}"/>
    <cellStyle name="_BP_MaioReal" xfId="122" xr:uid="{00000000-0005-0000-0000-000076000000}"/>
    <cellStyle name="_BP_Publicacao" xfId="123" xr:uid="{00000000-0005-0000-0000-000077000000}"/>
    <cellStyle name="_Calculo NIM TRIM" xfId="124" xr:uid="{00000000-0005-0000-0000-000078000000}"/>
    <cellStyle name="_Captacoes" xfId="125" xr:uid="{00000000-0005-0000-0000-000079000000}"/>
    <cellStyle name="_Captações ICs Mar-08" xfId="126" xr:uid="{00000000-0005-0000-0000-00007A000000}"/>
    <cellStyle name="_Captações ICs Mar-08 2" xfId="127" xr:uid="{00000000-0005-0000-0000-00007B000000}"/>
    <cellStyle name="_Cauções financeiras BIEI" xfId="128" xr:uid="{00000000-0005-0000-0000-00007C000000}"/>
    <cellStyle name="_Cauções financeiras BIEI 2" xfId="129" xr:uid="{00000000-0005-0000-0000-00007D000000}"/>
    <cellStyle name="_Cauções financeiras BIEI_Df's + Notas Excel BIE Ind Jun08 v7" xfId="130" xr:uid="{00000000-0005-0000-0000-00007E000000}"/>
    <cellStyle name="_Cauções financeiras BIEI_Df's + Notas Excel BIE Ind Jun08 v7 2" xfId="131" xr:uid="{00000000-0005-0000-0000-00007F000000}"/>
    <cellStyle name="_Cauções financeiras BIEL" xfId="132" xr:uid="{00000000-0005-0000-0000-000080000000}"/>
    <cellStyle name="_Cauções financeiras BIEL 2" xfId="133" xr:uid="{00000000-0005-0000-0000-000081000000}"/>
    <cellStyle name="_Cauções financeiras BIEL_Df's + Notas Excel BIE Ind Jun08 v7" xfId="134" xr:uid="{00000000-0005-0000-0000-000082000000}"/>
    <cellStyle name="_Cauções financeiras BIEL_Df's + Notas Excel BIE Ind Jun08 v7 2" xfId="135" xr:uid="{00000000-0005-0000-0000-000083000000}"/>
    <cellStyle name="_comparativo dif v2 e v1 dc" xfId="43552" xr:uid="{00000000-0005-0000-0000-000084000000}"/>
    <cellStyle name="_Compromissadas -Luxemburgo" xfId="136" xr:uid="{00000000-0005-0000-0000-000085000000}"/>
    <cellStyle name="_Contábil - Benefícios - 2008" xfId="137" xr:uid="{00000000-0005-0000-0000-000086000000}"/>
    <cellStyle name="_credito por risco" xfId="138" xr:uid="{00000000-0005-0000-0000-000087000000}"/>
    <cellStyle name="_DerivativosSetembro07" xfId="139" xr:uid="{00000000-0005-0000-0000-000088000000}"/>
    <cellStyle name="_DerivativosSetembro07 2" xfId="140" xr:uid="{00000000-0005-0000-0000-000089000000}"/>
    <cellStyle name="_diferenças de eliminações publicaçãoDC" xfId="43553" xr:uid="{00000000-0005-0000-0000-00008A000000}"/>
    <cellStyle name="_diferenças de eliminações setembro 03DC" xfId="43554" xr:uid="{00000000-0005-0000-0000-00008B000000}"/>
    <cellStyle name="_DRE 1.0" xfId="141" xr:uid="{00000000-0005-0000-0000-00008C000000}"/>
    <cellStyle name="_dre pro forma" xfId="142" xr:uid="{00000000-0005-0000-0000-00008D000000}"/>
    <cellStyle name="_dre pro forma_base de recursos jan08 (2)" xfId="143" xr:uid="{00000000-0005-0000-0000-00008E000000}"/>
    <cellStyle name="_dre pro forma_base de recursos jan08 (2)_Recursos Captados_histórico" xfId="144" xr:uid="{00000000-0005-0000-0000-00008F000000}"/>
    <cellStyle name="_dre pro forma_DRE_MD&amp;A jan09" xfId="145" xr:uid="{00000000-0005-0000-0000-000090000000}"/>
    <cellStyle name="_dre pro forma_DRE_MD&amp;A jan09_Recursos Captados_histórico" xfId="146" xr:uid="{00000000-0005-0000-0000-000091000000}"/>
    <cellStyle name="_dre pro forma_Quadro_porte_RxO" xfId="147" xr:uid="{00000000-0005-0000-0000-000092000000}"/>
    <cellStyle name="_dre pro forma_Quadro_porte_RxO_Recursos Captados_histórico" xfId="148" xr:uid="{00000000-0005-0000-0000-000093000000}"/>
    <cellStyle name="_dre pro forma_Recursos Captados" xfId="149" xr:uid="{00000000-0005-0000-0000-000094000000}"/>
    <cellStyle name="_dre pro forma_Recursos Captados saída" xfId="150" xr:uid="{00000000-0005-0000-0000-000095000000}"/>
    <cellStyle name="_dre pro forma_Recursos Captados_histórico" xfId="151" xr:uid="{00000000-0005-0000-0000-000096000000}"/>
    <cellStyle name="_dre pro forma_Recursos_Base" xfId="152" xr:uid="{00000000-0005-0000-0000-000097000000}"/>
    <cellStyle name="_dre pro forma_Recursos_Base_Recursos Captados_histórico" xfId="153" xr:uid="{00000000-0005-0000-0000-000098000000}"/>
    <cellStyle name="_dre pro forma_Resultado Canais Comitê_0209_UBB" xfId="154" xr:uid="{00000000-0005-0000-0000-000099000000}"/>
    <cellStyle name="_dre pro forma_Resultado Canais Comitê_0209_UBB_Recursos Captados_histórico" xfId="155" xr:uid="{00000000-0005-0000-0000-00009A000000}"/>
    <cellStyle name="_dre pro forma_Resultado Gestores Comitê_UBB_FEV09" xfId="156" xr:uid="{00000000-0005-0000-0000-00009B000000}"/>
    <cellStyle name="_dre pro forma_Resultado Gestores Comitê_UBB_FEV09_Recursos Captados_histórico" xfId="157" xr:uid="{00000000-0005-0000-0000-00009C000000}"/>
    <cellStyle name="_dre pro forma_tabelas credito 0309 resumida (2)" xfId="158" xr:uid="{00000000-0005-0000-0000-00009D000000}"/>
    <cellStyle name="_dre pro forma_tabelas credito 0309 resumida (2)_Recursos Captados_histórico" xfId="159" xr:uid="{00000000-0005-0000-0000-00009E000000}"/>
    <cellStyle name="_DRE_MaioReal" xfId="160" xr:uid="{00000000-0005-0000-0000-00009F000000}"/>
    <cellStyle name="_Dre_Publicacao2004" xfId="161" xr:uid="{00000000-0005-0000-0000-0000A0000000}"/>
    <cellStyle name="_EBIC - 032007_4" xfId="162" xr:uid="{00000000-0005-0000-0000-0000A1000000}"/>
    <cellStyle name="_EBIC - 032007_4 2" xfId="163" xr:uid="{00000000-0005-0000-0000-0000A2000000}"/>
    <cellStyle name="_EBIC - 032007_4_Df's + Notas Excel BIE Ind Jun08 v7" xfId="164" xr:uid="{00000000-0005-0000-0000-0000A3000000}"/>
    <cellStyle name="_EBIC - 032007_4_Df's + Notas Excel BIE Ind Jun08 v7 2" xfId="165" xr:uid="{00000000-0005-0000-0000-0000A4000000}"/>
    <cellStyle name="_EBIC - 092007_Final v4" xfId="166" xr:uid="{00000000-0005-0000-0000-0000A5000000}"/>
    <cellStyle name="_EBIC - 092007_Final v4 2" xfId="167" xr:uid="{00000000-0005-0000-0000-0000A6000000}"/>
    <cellStyle name="_EBIC - 092007_Final v4_Df's + Notas Excel BIE Ind Jun08 v7" xfId="168" xr:uid="{00000000-0005-0000-0000-0000A7000000}"/>
    <cellStyle name="_EBIC - 092007_Final v4_Df's + Notas Excel BIE Ind Jun08 v7 2" xfId="169" xr:uid="{00000000-0005-0000-0000-0000A8000000}"/>
    <cellStyle name="_EBIC Dez07 v10" xfId="170" xr:uid="{00000000-0005-0000-0000-0000A9000000}"/>
    <cellStyle name="_EBIC Dez07 v10 2" xfId="171" xr:uid="{00000000-0005-0000-0000-0000AA000000}"/>
    <cellStyle name="_EBIC Dez07 v10_Df's + Notas Excel BIE Ind Jun08 v4" xfId="172" xr:uid="{00000000-0005-0000-0000-0000AB000000}"/>
    <cellStyle name="_EBIC Dez07 v10_Df's + Notas Excel BIE Ind Jun08 v4 2" xfId="173" xr:uid="{00000000-0005-0000-0000-0000AC000000}"/>
    <cellStyle name="_EBIC Dez07 v10_Df's + Notas Excel BIE Ind Jun08 v4_Risco Tx Juro Jun08 Cons" xfId="174" xr:uid="{00000000-0005-0000-0000-0000AD000000}"/>
    <cellStyle name="_EBIC Dez07 v10_Df's + Notas Excel BIE Ind Jun08 v4_Risco Tx Juro Jun08 Cons 2" xfId="175" xr:uid="{00000000-0005-0000-0000-0000AE000000}"/>
    <cellStyle name="_EBIC Dez07 v10_Df's + Notas Excel BIE Ind Jun08 v5" xfId="176" xr:uid="{00000000-0005-0000-0000-0000AF000000}"/>
    <cellStyle name="_EBIC Dez07 v10_Df's + Notas Excel BIE Ind Jun08 v5 2" xfId="177" xr:uid="{00000000-0005-0000-0000-0000B0000000}"/>
    <cellStyle name="_EBIC Dez07 v10_Df's + Notas Excel BIE Ind Jun08 v5_Risco Tx Juro Jun08 Cons" xfId="178" xr:uid="{00000000-0005-0000-0000-0000B1000000}"/>
    <cellStyle name="_EBIC Dez07 v10_Df's + Notas Excel BIE Ind Jun08 v5_Risco Tx Juro Jun08 Cons 2" xfId="179" xr:uid="{00000000-0005-0000-0000-0000B2000000}"/>
    <cellStyle name="_EBIC Dez07 v10_Risco Tx Juro Jun08 Cons" xfId="180" xr:uid="{00000000-0005-0000-0000-0000B3000000}"/>
    <cellStyle name="_EBIC Dez07 v10_Risco Tx Juro Jun08 Cons 2" xfId="181" xr:uid="{00000000-0005-0000-0000-0000B4000000}"/>
    <cellStyle name="_Eficiência_Itau_2008_DFs_Acumulado" xfId="182" xr:uid="{00000000-0005-0000-0000-0000B5000000}"/>
    <cellStyle name="_Entrada de Dados" xfId="183" xr:uid="{00000000-0005-0000-0000-0000B6000000}"/>
    <cellStyle name="_IEI Cons 092007 v14" xfId="184" xr:uid="{00000000-0005-0000-0000-0000B7000000}"/>
    <cellStyle name="_IEI Cons 092007 v14 2" xfId="185" xr:uid="{00000000-0005-0000-0000-0000B8000000}"/>
    <cellStyle name="_IEI Cons 092007 v14_Df's + Notas Excel BIE Ind Jun08 v7" xfId="186" xr:uid="{00000000-0005-0000-0000-0000B9000000}"/>
    <cellStyle name="_IEI Cons 092007 v14_Df's + Notas Excel BIE Ind Jun08 v7 2" xfId="187" xr:uid="{00000000-0005-0000-0000-0000BA000000}"/>
    <cellStyle name="_IEI Cons 092007 v14_ING_Notas BIE Excel Jun08 CONS" xfId="188" xr:uid="{00000000-0005-0000-0000-0000BB000000}"/>
    <cellStyle name="_IEI Cons 092007 v14_ING_Notas BIE Excel Jun08 CONS 2" xfId="189" xr:uid="{00000000-0005-0000-0000-0000BC000000}"/>
    <cellStyle name="_IEI Cons 092007 v14_Notas BIE Excel Dez07 CONS v7" xfId="190" xr:uid="{00000000-0005-0000-0000-0000BD000000}"/>
    <cellStyle name="_IEI Cons 092007 v14_Notas BIE Excel Dez07 CONS v7 2" xfId="191" xr:uid="{00000000-0005-0000-0000-0000BE000000}"/>
    <cellStyle name="_IEI Cons 092007 v14_Risco Liquidez Consolidado_Jun08" xfId="192" xr:uid="{00000000-0005-0000-0000-0000BF000000}"/>
    <cellStyle name="_IEI Cons 092007 v14_Risco Liquidez Consolidado_Jun08 2" xfId="193" xr:uid="{00000000-0005-0000-0000-0000C0000000}"/>
    <cellStyle name="_IEI Cons 092007 v14_Segmentos geograficos BIE Cons Jun08 v2" xfId="194" xr:uid="{00000000-0005-0000-0000-0000C1000000}"/>
    <cellStyle name="_IEI Cons 092007 v14_Segmentos geograficos BIE Cons Jun08 v2 2" xfId="195" xr:uid="{00000000-0005-0000-0000-0000C2000000}"/>
    <cellStyle name="_IMOBILIZADO - ITAÚ + AGÊNCIAS  4º TRI 2006" xfId="43555" xr:uid="{00000000-0005-0000-0000-0000C3000000}"/>
    <cellStyle name="_IMOBILIZADO - ITAÚ + AGÊNCIAS  4º TRI 2006 2" xfId="43556" xr:uid="{00000000-0005-0000-0000-0000C4000000}"/>
    <cellStyle name="_IMOBILIZADO - ITAÚ + AGÊNCIAS  4º TRI 2006_#FLUXO" xfId="43557" xr:uid="{00000000-0005-0000-0000-0000C5000000}"/>
    <cellStyle name="_Índice_tabelas" xfId="196" xr:uid="{00000000-0005-0000-0000-0000C6000000}"/>
    <cellStyle name="_Interface Eqt Swaps_Abr08" xfId="197" xr:uid="{00000000-0005-0000-0000-0000C7000000}"/>
    <cellStyle name="_Interface Eqt Swaps_Abr08 2" xfId="198" xr:uid="{00000000-0005-0000-0000-0000C8000000}"/>
    <cellStyle name="_Interface Futuros_2" xfId="199" xr:uid="{00000000-0005-0000-0000-0000C9000000}"/>
    <cellStyle name="_Interface Futuros_2 2" xfId="200" xr:uid="{00000000-0005-0000-0000-0000CA000000}"/>
    <cellStyle name="_itauhold_A_N13a I,II_apoioIRCSedesptribut" xfId="201" xr:uid="{00000000-0005-0000-0000-0000CB000000}"/>
    <cellStyle name="_itauhold_A_N13a I,II_apoioIRCSedesptribut_07 tabelas_desp" xfId="202" xr:uid="{00000000-0005-0000-0000-0000CC000000}"/>
    <cellStyle name="_itauhold_A_N13a I,II_apoioIRCSedesptribut_Custos_T_0610_autonomas (2)" xfId="203" xr:uid="{00000000-0005-0000-0000-0000CD000000}"/>
    <cellStyle name="_itauhold_A_N13a I,II_apoioIRCSedesptribut_Despesas_Histórico" xfId="204" xr:uid="{00000000-0005-0000-0000-0000CE000000}"/>
    <cellStyle name="_itauhold_A_N13a I,II_apoioIRCSedesptribut_IE Opçoes" xfId="205" xr:uid="{00000000-0005-0000-0000-0000CF000000}"/>
    <cellStyle name="_itauhold_A_N13a I,II_apoioIRCSedesptribut_TABELA_IU" xfId="206" xr:uid="{00000000-0005-0000-0000-0000D0000000}"/>
    <cellStyle name="_itauhold_D_doar" xfId="43558" xr:uid="{00000000-0005-0000-0000-0000D1000000}"/>
    <cellStyle name="_itauhold_doar_D" xfId="43559" xr:uid="{00000000-0005-0000-0000-0000D2000000}"/>
    <cellStyle name="_Maturidade_Long_BBA Nassau Usgaap 311204" xfId="43560" xr:uid="{00000000-0005-0000-0000-0000D3000000}"/>
    <cellStyle name="_Maturidade_Long_BBA Nassau Usgaap 311204 2" xfId="43561" xr:uid="{00000000-0005-0000-0000-0000D4000000}"/>
    <cellStyle name="_Maturidade_Long_BBA Nassau Usgaap 311204 2 2" xfId="43562" xr:uid="{00000000-0005-0000-0000-0000D5000000}"/>
    <cellStyle name="_Maturidade_Long_BBA Nassau Usgaap 311204 2_#FLUXO" xfId="43563" xr:uid="{00000000-0005-0000-0000-0000D6000000}"/>
    <cellStyle name="_Maturidade_Long_BBA Nassau Usgaap 311204 3" xfId="43564" xr:uid="{00000000-0005-0000-0000-0000D7000000}"/>
    <cellStyle name="_Maturidade_Long_BBA Nassau Usgaap 311204 3 2" xfId="43565" xr:uid="{00000000-0005-0000-0000-0000D8000000}"/>
    <cellStyle name="_Maturidade_Long_BBA Nassau Usgaap 311204 3_#FLUXO" xfId="43566" xr:uid="{00000000-0005-0000-0000-0000D9000000}"/>
    <cellStyle name="_Maturidade_Long_BBA Nassau Usgaap 311204 4" xfId="43567" xr:uid="{00000000-0005-0000-0000-0000DA000000}"/>
    <cellStyle name="_Maturidade_Long_BBA Nassau Usgaap 311204 5" xfId="43568" xr:uid="{00000000-0005-0000-0000-0000DB000000}"/>
    <cellStyle name="_Maturidade_Long_BBA Nassau Usgaap 311204_#FLUXO" xfId="43569" xr:uid="{00000000-0005-0000-0000-0000DC000000}"/>
    <cellStyle name="_Notas BIE Excel Dez07 CONS v7" xfId="207" xr:uid="{00000000-0005-0000-0000-0000DD000000}"/>
    <cellStyle name="_Notas BIE Excel Dez07 CONS v7 2" xfId="208" xr:uid="{00000000-0005-0000-0000-0000DE000000}"/>
    <cellStyle name="_Notas BIE Excel Dez07 CONS v7a" xfId="209" xr:uid="{00000000-0005-0000-0000-0000DF000000}"/>
    <cellStyle name="_Notas BIE Excel Dez07 CONS v7a 2" xfId="210" xr:uid="{00000000-0005-0000-0000-0000E0000000}"/>
    <cellStyle name="_Notas Soberanas Mai08" xfId="211" xr:uid="{00000000-0005-0000-0000-0000E1000000}"/>
    <cellStyle name="_Orçamento 2005 - Modelo Carlos Aidar - Texto - Versão de 13-12-2004" xfId="212" xr:uid="{00000000-0005-0000-0000-0000E2000000}"/>
    <cellStyle name="_Pasta1" xfId="43570" xr:uid="{00000000-0005-0000-0000-0000E3000000}"/>
    <cellStyle name="_Pasta2" xfId="43571" xr:uid="{00000000-0005-0000-0000-0000E4000000}"/>
    <cellStyle name="_Plan1" xfId="213" xr:uid="{00000000-0005-0000-0000-0000E5000000}"/>
    <cellStyle name="_Plan1 2" xfId="35283" xr:uid="{00000000-0005-0000-0000-0000E6000000}"/>
    <cellStyle name="_Plan3" xfId="214" xr:uid="{00000000-0005-0000-0000-0000E7000000}"/>
    <cellStyle name="_Planilhados diferenças DC " xfId="43572" xr:uid="{00000000-0005-0000-0000-0000E8000000}"/>
    <cellStyle name="_Proposta analise tvm COSIFs" xfId="215" xr:uid="{00000000-0005-0000-0000-0000E9000000}"/>
    <cellStyle name="_Proposta analise tvm COSIFs_07 tabelas_desp" xfId="216" xr:uid="{00000000-0005-0000-0000-0000EA000000}"/>
    <cellStyle name="_Proposta analise tvm COSIFs_10 eficiencia" xfId="217" xr:uid="{00000000-0005-0000-0000-0000EB000000}"/>
    <cellStyle name="_Proposta analise tvm COSIFs_Apoio-Banco de Dados-Exportação" xfId="218" xr:uid="{00000000-0005-0000-0000-0000EC000000}"/>
    <cellStyle name="_Proposta analise tvm COSIFs_Apoio-Banco de Dados-Exportação_07 tabelas_desp" xfId="219" xr:uid="{00000000-0005-0000-0000-0000ED000000}"/>
    <cellStyle name="_Proposta analise tvm COSIFs_Apoio-Banco de Dados-Exportação_Despesas_Histórico" xfId="220" xr:uid="{00000000-0005-0000-0000-0000EE000000}"/>
    <cellStyle name="_Proposta analise tvm COSIFs_Apoio-Banco de Dados-Exportação_IE Opçoes" xfId="221" xr:uid="{00000000-0005-0000-0000-0000EF000000}"/>
    <cellStyle name="_Proposta analise tvm COSIFs_Apoio-Banco de Dados-Exportação_Recursos Captados saída" xfId="222" xr:uid="{00000000-0005-0000-0000-0000F0000000}"/>
    <cellStyle name="_Proposta analise tvm COSIFs_Apoio-Banco de Dados-Exportação_Recursos Captados_histórico" xfId="223" xr:uid="{00000000-0005-0000-0000-0000F1000000}"/>
    <cellStyle name="_Proposta analise tvm COSIFs_base de recursos jan08 (2)" xfId="224" xr:uid="{00000000-0005-0000-0000-0000F2000000}"/>
    <cellStyle name="_Proposta analise tvm COSIFs_base de recursos jan08 (2)_Recursos Captados saída" xfId="225" xr:uid="{00000000-0005-0000-0000-0000F3000000}"/>
    <cellStyle name="_Proposta analise tvm COSIFs_base de recursos jan08 (2)_Recursos Captados_histórico" xfId="226" xr:uid="{00000000-0005-0000-0000-0000F4000000}"/>
    <cellStyle name="_Proposta analise tvm COSIFs_bat" xfId="227" xr:uid="{00000000-0005-0000-0000-0000F5000000}"/>
    <cellStyle name="_Proposta analise tvm COSIFs_bat_07 tabelas_desp" xfId="228" xr:uid="{00000000-0005-0000-0000-0000F6000000}"/>
    <cellStyle name="_Proposta analise tvm COSIFs_bat_base de recursos jan08 (2)" xfId="229" xr:uid="{00000000-0005-0000-0000-0000F7000000}"/>
    <cellStyle name="_Proposta analise tvm COSIFs_bat_base de recursos jan08 (2)_Recursos Captados saída" xfId="230" xr:uid="{00000000-0005-0000-0000-0000F8000000}"/>
    <cellStyle name="_Proposta analise tvm COSIFs_bat_base de recursos jan08 (2)_Recursos Captados_histórico" xfId="231" xr:uid="{00000000-0005-0000-0000-0000F9000000}"/>
    <cellStyle name="_Proposta analise tvm COSIFs_bat_Despesas_Histórico" xfId="232" xr:uid="{00000000-0005-0000-0000-0000FA000000}"/>
    <cellStyle name="_Proposta analise tvm COSIFs_bat_Gráfico_Carteira de Crédito e Captações" xfId="233" xr:uid="{00000000-0005-0000-0000-0000FB000000}"/>
    <cellStyle name="_Proposta analise tvm COSIFs_bat_IE Opçoes" xfId="234" xr:uid="{00000000-0005-0000-0000-0000FC000000}"/>
    <cellStyle name="_Proposta analise tvm COSIFs_bat_Recursos Captados" xfId="235" xr:uid="{00000000-0005-0000-0000-0000FD000000}"/>
    <cellStyle name="_Proposta analise tvm COSIFs_bat_Recursos Captados saída" xfId="236" xr:uid="{00000000-0005-0000-0000-0000FE000000}"/>
    <cellStyle name="_Proposta analise tvm COSIFs_bat_Recursos Captados_histórico" xfId="237" xr:uid="{00000000-0005-0000-0000-0000FF000000}"/>
    <cellStyle name="_Proposta analise tvm COSIFs_bat_Recursos_Base" xfId="238" xr:uid="{00000000-0005-0000-0000-000000010000}"/>
    <cellStyle name="_Proposta analise tvm COSIFs_bat_Recursos_Base_Recursos Captados saída" xfId="239" xr:uid="{00000000-0005-0000-0000-000001010000}"/>
    <cellStyle name="_Proposta analise tvm COSIFs_bat_Recursos_Base_Recursos Captados_histórico" xfId="240" xr:uid="{00000000-0005-0000-0000-000002010000}"/>
    <cellStyle name="_Proposta analise tvm COSIFs_bat_Resultado Canais Comitê_0209_UBB" xfId="241" xr:uid="{00000000-0005-0000-0000-000003010000}"/>
    <cellStyle name="_Proposta analise tvm COSIFs_bat_Resultado Canais Comitê_0209_UBB_Recursos Captados saída" xfId="242" xr:uid="{00000000-0005-0000-0000-000004010000}"/>
    <cellStyle name="_Proposta analise tvm COSIFs_bat_Resultado Canais Comitê_0209_UBB_Recursos Captados_histórico" xfId="243" xr:uid="{00000000-0005-0000-0000-000005010000}"/>
    <cellStyle name="_Proposta analise tvm COSIFs_bat_Resultado Gestores Comitê_UBB_FEV09" xfId="244" xr:uid="{00000000-0005-0000-0000-000006010000}"/>
    <cellStyle name="_Proposta analise tvm COSIFs_bat_Resultado Gestores Comitê_UBB_FEV09_Recursos Captados saída" xfId="245" xr:uid="{00000000-0005-0000-0000-000007010000}"/>
    <cellStyle name="_Proposta analise tvm COSIFs_bat_Resultado Gestores Comitê_UBB_FEV09_Recursos Captados_histórico" xfId="246" xr:uid="{00000000-0005-0000-0000-000008010000}"/>
    <cellStyle name="_Proposta analise tvm COSIFs_bd_Apoio_Modelo Sinteticos" xfId="247" xr:uid="{00000000-0005-0000-0000-000009010000}"/>
    <cellStyle name="_Proposta analise tvm COSIFs_bd_Apoio_Modelo Sinteticos_07 tabelas_desp" xfId="248" xr:uid="{00000000-0005-0000-0000-00000A010000}"/>
    <cellStyle name="_Proposta analise tvm COSIFs_bd_Apoio_Modelo Sinteticos_Despesas_Histórico" xfId="249" xr:uid="{00000000-0005-0000-0000-00000B010000}"/>
    <cellStyle name="_Proposta analise tvm COSIFs_bd_Apoio_Modelo Sinteticos_IE Opçoes" xfId="250" xr:uid="{00000000-0005-0000-0000-00000C010000}"/>
    <cellStyle name="_Proposta analise tvm COSIFs_bd_Apoio_Modelo Sinteticos_Recursos Captados saída" xfId="251" xr:uid="{00000000-0005-0000-0000-00000D010000}"/>
    <cellStyle name="_Proposta analise tvm COSIFs_bd_Apoio_Modelo Sinteticos_Recursos Captados_histórico" xfId="252" xr:uid="{00000000-0005-0000-0000-00000E010000}"/>
    <cellStyle name="_Proposta analise tvm COSIFs_CONSTRIM 2010" xfId="253" xr:uid="{00000000-0005-0000-0000-00000F010000}"/>
    <cellStyle name="_Proposta analise tvm COSIFs_Despesas_Histórico" xfId="254" xr:uid="{00000000-0005-0000-0000-000010010000}"/>
    <cellStyle name="_Proposta analise tvm COSIFs_DRE_5M" xfId="255" xr:uid="{00000000-0005-0000-0000-000011010000}"/>
    <cellStyle name="_Proposta analise tvm COSIFs_DRE_5M_07 tabelas_desp" xfId="256" xr:uid="{00000000-0005-0000-0000-000012010000}"/>
    <cellStyle name="_Proposta analise tvm COSIFs_DRE_5M_Despesas_Histórico" xfId="257" xr:uid="{00000000-0005-0000-0000-000013010000}"/>
    <cellStyle name="_Proposta analise tvm COSIFs_DRE_5M_IE Opçoes" xfId="258" xr:uid="{00000000-0005-0000-0000-000014010000}"/>
    <cellStyle name="_Proposta analise tvm COSIFs_DRE_MD&amp;A jan09" xfId="259" xr:uid="{00000000-0005-0000-0000-000015010000}"/>
    <cellStyle name="_Proposta analise tvm COSIFs_DRE_MD&amp;A jan09_Recursos Captados saída" xfId="260" xr:uid="{00000000-0005-0000-0000-000016010000}"/>
    <cellStyle name="_Proposta analise tvm COSIFs_DRE_MD&amp;A jan09_Recursos Captados_histórico" xfId="261" xr:uid="{00000000-0005-0000-0000-000017010000}"/>
    <cellStyle name="_Proposta analise tvm COSIFs_DRE_Segmentos Unibanco" xfId="262" xr:uid="{00000000-0005-0000-0000-000018010000}"/>
    <cellStyle name="_Proposta analise tvm COSIFs_DRE_Segmentos Unibanco_07 tabelas_desp" xfId="263" xr:uid="{00000000-0005-0000-0000-000019010000}"/>
    <cellStyle name="_Proposta analise tvm COSIFs_DRE_Segmentos Unibanco_Despesas_Histórico" xfId="264" xr:uid="{00000000-0005-0000-0000-00001A010000}"/>
    <cellStyle name="_Proposta analise tvm COSIFs_DRE_Segmentos Unibanco_IE Opçoes" xfId="265" xr:uid="{00000000-0005-0000-0000-00001B010000}"/>
    <cellStyle name="_Proposta analise tvm COSIFs_Gastos com Integração" xfId="266" xr:uid="{00000000-0005-0000-0000-00001C010000}"/>
    <cellStyle name="_Proposta analise tvm COSIFs_IE Opçoes" xfId="267" xr:uid="{00000000-0005-0000-0000-00001D010000}"/>
    <cellStyle name="_Proposta analise tvm COSIFs_Mapinhas_1107_v1_30-11_Final" xfId="268" xr:uid="{00000000-0005-0000-0000-00001E010000}"/>
    <cellStyle name="_Proposta analise tvm COSIFs_Mapinhas_1107_v1_30-11_Final_07 tabelas_desp" xfId="269" xr:uid="{00000000-0005-0000-0000-00001F010000}"/>
    <cellStyle name="_Proposta analise tvm COSIFs_Mapinhas_1107_v1_30-11_Final_base de recursos jan08 (2)" xfId="270" xr:uid="{00000000-0005-0000-0000-000020010000}"/>
    <cellStyle name="_Proposta analise tvm COSIFs_Mapinhas_1107_v1_30-11_Final_base de recursos jan08 (2)_Recursos Captados saída" xfId="271" xr:uid="{00000000-0005-0000-0000-000021010000}"/>
    <cellStyle name="_Proposta analise tvm COSIFs_Mapinhas_1107_v1_30-11_Final_base de recursos jan08 (2)_Recursos Captados_histórico" xfId="272" xr:uid="{00000000-0005-0000-0000-000022010000}"/>
    <cellStyle name="_Proposta analise tvm COSIFs_Mapinhas_1107_v1_30-11_Final_Despesas_Histórico" xfId="273" xr:uid="{00000000-0005-0000-0000-000023010000}"/>
    <cellStyle name="_Proposta analise tvm COSIFs_Mapinhas_1107_v1_30-11_Final_IE Opçoes" xfId="274" xr:uid="{00000000-0005-0000-0000-000024010000}"/>
    <cellStyle name="_Proposta analise tvm COSIFs_Mapinhas_1107_v1_30-11_Final_Recursos Captados" xfId="275" xr:uid="{00000000-0005-0000-0000-000025010000}"/>
    <cellStyle name="_Proposta analise tvm COSIFs_Mapinhas_1107_v1_30-11_Final_Recursos Captados saída" xfId="276" xr:uid="{00000000-0005-0000-0000-000026010000}"/>
    <cellStyle name="_Proposta analise tvm COSIFs_Mapinhas_1107_v1_30-11_Final_Recursos Captados_histórico" xfId="277" xr:uid="{00000000-0005-0000-0000-000027010000}"/>
    <cellStyle name="_Proposta analise tvm COSIFs_Mapinhas_1107_v1_30-11_Final_Recursos_Base" xfId="278" xr:uid="{00000000-0005-0000-0000-000028010000}"/>
    <cellStyle name="_Proposta analise tvm COSIFs_Mapinhas_1107_v1_30-11_Final_Recursos_Base_Recursos Captados saída" xfId="279" xr:uid="{00000000-0005-0000-0000-000029010000}"/>
    <cellStyle name="_Proposta analise tvm COSIFs_Mapinhas_1107_v1_30-11_Final_Recursos_Base_Recursos Captados_histórico" xfId="280" xr:uid="{00000000-0005-0000-0000-00002A010000}"/>
    <cellStyle name="_Proposta analise tvm COSIFs_Mapinhas_1107_v1_30-11_Final_Resultado Canais Comitê_0209_UBB" xfId="281" xr:uid="{00000000-0005-0000-0000-00002B010000}"/>
    <cellStyle name="_Proposta analise tvm COSIFs_Mapinhas_1107_v1_30-11_Final_Resultado Canais Comitê_0209_UBB_Recursos Captados saída" xfId="282" xr:uid="{00000000-0005-0000-0000-00002C010000}"/>
    <cellStyle name="_Proposta analise tvm COSIFs_Mapinhas_1107_v1_30-11_Final_Resultado Canais Comitê_0209_UBB_Recursos Captados_histórico" xfId="283" xr:uid="{00000000-0005-0000-0000-00002D010000}"/>
    <cellStyle name="_Proposta analise tvm COSIFs_Mapinhas_1107_v1_30-11_Final_Resultado Gestores Comitê_UBB_FEV09" xfId="284" xr:uid="{00000000-0005-0000-0000-00002E010000}"/>
    <cellStyle name="_Proposta analise tvm COSIFs_Mapinhas_1107_v1_30-11_Final_Resultado Gestores Comitê_UBB_FEV09_Recursos Captados saída" xfId="285" xr:uid="{00000000-0005-0000-0000-00002F010000}"/>
    <cellStyle name="_Proposta analise tvm COSIFs_Mapinhas_1107_v1_30-11_Final_Resultado Gestores Comitê_UBB_FEV09_Recursos Captados_histórico" xfId="286" xr:uid="{00000000-0005-0000-0000-000030010000}"/>
    <cellStyle name="_Proposta analise tvm COSIFs_Pasta2 (9)" xfId="287" xr:uid="{00000000-0005-0000-0000-000031010000}"/>
    <cellStyle name="_Proposta analise tvm COSIFs_Planilha Batimento - Mapinha" xfId="288" xr:uid="{00000000-0005-0000-0000-000032010000}"/>
    <cellStyle name="_Proposta analise tvm COSIFs_Planilha Batimento - Mapinha_07 tabelas_desp" xfId="289" xr:uid="{00000000-0005-0000-0000-000033010000}"/>
    <cellStyle name="_Proposta analise tvm COSIFs_Planilha Batimento - Mapinha_base de recursos jan08 (2)" xfId="290" xr:uid="{00000000-0005-0000-0000-000034010000}"/>
    <cellStyle name="_Proposta analise tvm COSIFs_Planilha Batimento - Mapinha_base de recursos jan08 (2)_Recursos Captados saída" xfId="291" xr:uid="{00000000-0005-0000-0000-000035010000}"/>
    <cellStyle name="_Proposta analise tvm COSIFs_Planilha Batimento - Mapinha_base de recursos jan08 (2)_Recursos Captados_histórico" xfId="292" xr:uid="{00000000-0005-0000-0000-000036010000}"/>
    <cellStyle name="_Proposta analise tvm COSIFs_Planilha Batimento - Mapinha_Despesas_Histórico" xfId="293" xr:uid="{00000000-0005-0000-0000-000037010000}"/>
    <cellStyle name="_Proposta analise tvm COSIFs_Planilha Batimento - Mapinha_IE Opçoes" xfId="294" xr:uid="{00000000-0005-0000-0000-000038010000}"/>
    <cellStyle name="_Proposta analise tvm COSIFs_Planilha Batimento - Mapinha_Recursos Captados" xfId="295" xr:uid="{00000000-0005-0000-0000-000039010000}"/>
    <cellStyle name="_Proposta analise tvm COSIFs_Planilha Batimento - Mapinha_Recursos Captados saída" xfId="296" xr:uid="{00000000-0005-0000-0000-00003A010000}"/>
    <cellStyle name="_Proposta analise tvm COSIFs_Planilha Batimento - Mapinha_Recursos Captados_histórico" xfId="297" xr:uid="{00000000-0005-0000-0000-00003B010000}"/>
    <cellStyle name="_Proposta analise tvm COSIFs_Planilha Batimento - Mapinha_Recursos_Base" xfId="298" xr:uid="{00000000-0005-0000-0000-00003C010000}"/>
    <cellStyle name="_Proposta analise tvm COSIFs_Planilha Batimento - Mapinha_Recursos_Base_Recursos Captados saída" xfId="299" xr:uid="{00000000-0005-0000-0000-00003D010000}"/>
    <cellStyle name="_Proposta analise tvm COSIFs_Planilha Batimento - Mapinha_Recursos_Base_Recursos Captados_histórico" xfId="300" xr:uid="{00000000-0005-0000-0000-00003E010000}"/>
    <cellStyle name="_Proposta analise tvm COSIFs_Planilha Batimento - Mapinha_Resultado Canais Comitê_0209_UBB" xfId="301" xr:uid="{00000000-0005-0000-0000-00003F010000}"/>
    <cellStyle name="_Proposta analise tvm COSIFs_Planilha Batimento - Mapinha_Resultado Canais Comitê_0209_UBB_Recursos Captados saída" xfId="302" xr:uid="{00000000-0005-0000-0000-000040010000}"/>
    <cellStyle name="_Proposta analise tvm COSIFs_Planilha Batimento - Mapinha_Resultado Canais Comitê_0209_UBB_Recursos Captados_histórico" xfId="303" xr:uid="{00000000-0005-0000-0000-000041010000}"/>
    <cellStyle name="_Proposta analise tvm COSIFs_Planilha Batimento - Mapinha_Resultado Gestores Comitê_UBB_FEV09" xfId="304" xr:uid="{00000000-0005-0000-0000-000042010000}"/>
    <cellStyle name="_Proposta analise tvm COSIFs_Planilha Batimento - Mapinha_Resultado Gestores Comitê_UBB_FEV09_Recursos Captados saída" xfId="305" xr:uid="{00000000-0005-0000-0000-000043010000}"/>
    <cellStyle name="_Proposta analise tvm COSIFs_Planilha Batimento - Mapinha_Resultado Gestores Comitê_UBB_FEV09_Recursos Captados_histórico" xfId="306" xr:uid="{00000000-0005-0000-0000-000044010000}"/>
    <cellStyle name="_Proposta analise tvm COSIFs_Quadro_porte_RxO" xfId="307" xr:uid="{00000000-0005-0000-0000-000045010000}"/>
    <cellStyle name="_Proposta analise tvm COSIFs_Quadro_porte_RxO_Recursos Captados saída" xfId="308" xr:uid="{00000000-0005-0000-0000-000046010000}"/>
    <cellStyle name="_Proposta analise tvm COSIFs_Quadro_porte_RxO_Recursos Captados_histórico" xfId="309" xr:uid="{00000000-0005-0000-0000-000047010000}"/>
    <cellStyle name="_Proposta analise tvm COSIFs_Real x Orç_1007_mes_ant_v8" xfId="310" xr:uid="{00000000-0005-0000-0000-000048010000}"/>
    <cellStyle name="_Proposta analise tvm COSIFs_Real x Orç_1007_mes_ant_v8_07 tabelas_desp" xfId="311" xr:uid="{00000000-0005-0000-0000-000049010000}"/>
    <cellStyle name="_Proposta analise tvm COSIFs_Real x Orç_1007_mes_ant_v8_base de recursos jan08 (2)" xfId="312" xr:uid="{00000000-0005-0000-0000-00004A010000}"/>
    <cellStyle name="_Proposta analise tvm COSIFs_Real x Orç_1007_mes_ant_v8_base de recursos jan08 (2)_Recursos Captados saída" xfId="313" xr:uid="{00000000-0005-0000-0000-00004B010000}"/>
    <cellStyle name="_Proposta analise tvm COSIFs_Real x Orç_1007_mes_ant_v8_base de recursos jan08 (2)_Recursos Captados_histórico" xfId="314" xr:uid="{00000000-0005-0000-0000-00004C010000}"/>
    <cellStyle name="_Proposta analise tvm COSIFs_Real x Orç_1007_mes_ant_v8_Despesas_Histórico" xfId="315" xr:uid="{00000000-0005-0000-0000-00004D010000}"/>
    <cellStyle name="_Proposta analise tvm COSIFs_Real x Orç_1007_mes_ant_v8_IE Opçoes" xfId="316" xr:uid="{00000000-0005-0000-0000-00004E010000}"/>
    <cellStyle name="_Proposta analise tvm COSIFs_Real x Orç_1007_mes_ant_v8_Recursos Captados" xfId="317" xr:uid="{00000000-0005-0000-0000-00004F010000}"/>
    <cellStyle name="_Proposta analise tvm COSIFs_Real x Orç_1007_mes_ant_v8_Recursos Captados saída" xfId="318" xr:uid="{00000000-0005-0000-0000-000050010000}"/>
    <cellStyle name="_Proposta analise tvm COSIFs_Real x Orç_1007_mes_ant_v8_Recursos Captados_histórico" xfId="319" xr:uid="{00000000-0005-0000-0000-000051010000}"/>
    <cellStyle name="_Proposta analise tvm COSIFs_Real x Orç_1007_mes_ant_v8_Recursos_Base" xfId="320" xr:uid="{00000000-0005-0000-0000-000052010000}"/>
    <cellStyle name="_Proposta analise tvm COSIFs_Real x Orç_1007_mes_ant_v8_Recursos_Base_Recursos Captados saída" xfId="321" xr:uid="{00000000-0005-0000-0000-000053010000}"/>
    <cellStyle name="_Proposta analise tvm COSIFs_Real x Orç_1007_mes_ant_v8_Recursos_Base_Recursos Captados_histórico" xfId="322" xr:uid="{00000000-0005-0000-0000-000054010000}"/>
    <cellStyle name="_Proposta analise tvm COSIFs_Real x Orç_1007_mes_ant_v8_Resultado Canais Comitê_0209_UBB" xfId="323" xr:uid="{00000000-0005-0000-0000-000055010000}"/>
    <cellStyle name="_Proposta analise tvm COSIFs_Real x Orç_1007_mes_ant_v8_Resultado Canais Comitê_0209_UBB_Recursos Captados saída" xfId="324" xr:uid="{00000000-0005-0000-0000-000056010000}"/>
    <cellStyle name="_Proposta analise tvm COSIFs_Real x Orç_1007_mes_ant_v8_Resultado Canais Comitê_0209_UBB_Recursos Captados_histórico" xfId="325" xr:uid="{00000000-0005-0000-0000-000057010000}"/>
    <cellStyle name="_Proposta analise tvm COSIFs_Real x Orç_1007_mes_ant_v8_Resultado Gestores Comitê_UBB_FEV09" xfId="326" xr:uid="{00000000-0005-0000-0000-000058010000}"/>
    <cellStyle name="_Proposta analise tvm COSIFs_Real x Orç_1007_mes_ant_v8_Resultado Gestores Comitê_UBB_FEV09_Recursos Captados saída" xfId="327" xr:uid="{00000000-0005-0000-0000-000059010000}"/>
    <cellStyle name="_Proposta analise tvm COSIFs_Real x Orç_1007_mes_ant_v8_Resultado Gestores Comitê_UBB_FEV09_Recursos Captados_histórico" xfId="328" xr:uid="{00000000-0005-0000-0000-00005A010000}"/>
    <cellStyle name="_Proposta analise tvm COSIFs_Real x Orç_Jun08_v4_Com_BATIMENTO" xfId="329" xr:uid="{00000000-0005-0000-0000-00005B010000}"/>
    <cellStyle name="_Proposta analise tvm COSIFs_Real x Orç_Jun08_v4_Com_BATIMENTO_07 tabelas_desp" xfId="330" xr:uid="{00000000-0005-0000-0000-00005C010000}"/>
    <cellStyle name="_Proposta analise tvm COSIFs_Real x Orç_Jun08_v4_Com_BATIMENTO_base de recursos jan08 (2)" xfId="331" xr:uid="{00000000-0005-0000-0000-00005D010000}"/>
    <cellStyle name="_Proposta analise tvm COSIFs_Real x Orç_Jun08_v4_Com_BATIMENTO_base de recursos jan08 (2)_Recursos Captados saída" xfId="332" xr:uid="{00000000-0005-0000-0000-00005E010000}"/>
    <cellStyle name="_Proposta analise tvm COSIFs_Real x Orç_Jun08_v4_Com_BATIMENTO_base de recursos jan08 (2)_Recursos Captados_histórico" xfId="333" xr:uid="{00000000-0005-0000-0000-00005F010000}"/>
    <cellStyle name="_Proposta analise tvm COSIFs_Real x Orç_Jun08_v4_Com_BATIMENTO_Despesas_Histórico" xfId="334" xr:uid="{00000000-0005-0000-0000-000060010000}"/>
    <cellStyle name="_Proposta analise tvm COSIFs_Real x Orç_Jun08_v4_Com_BATIMENTO_IE Opçoes" xfId="335" xr:uid="{00000000-0005-0000-0000-000061010000}"/>
    <cellStyle name="_Proposta analise tvm COSIFs_Real x Orç_Jun08_v4_Com_BATIMENTO_Recursos Captados" xfId="336" xr:uid="{00000000-0005-0000-0000-000062010000}"/>
    <cellStyle name="_Proposta analise tvm COSIFs_Real x Orç_Jun08_v4_Com_BATIMENTO_Recursos Captados saída" xfId="337" xr:uid="{00000000-0005-0000-0000-000063010000}"/>
    <cellStyle name="_Proposta analise tvm COSIFs_Real x Orç_Jun08_v4_Com_BATIMENTO_Recursos Captados_histórico" xfId="338" xr:uid="{00000000-0005-0000-0000-000064010000}"/>
    <cellStyle name="_Proposta analise tvm COSIFs_Real x Orç_Jun08_v4_Com_BATIMENTO_Recursos_Base" xfId="339" xr:uid="{00000000-0005-0000-0000-000065010000}"/>
    <cellStyle name="_Proposta analise tvm COSIFs_Real x Orç_Jun08_v4_Com_BATIMENTO_Recursos_Base_Recursos Captados saída" xfId="340" xr:uid="{00000000-0005-0000-0000-000066010000}"/>
    <cellStyle name="_Proposta analise tvm COSIFs_Real x Orç_Jun08_v4_Com_BATIMENTO_Recursos_Base_Recursos Captados_histórico" xfId="341" xr:uid="{00000000-0005-0000-0000-000067010000}"/>
    <cellStyle name="_Proposta analise tvm COSIFs_Real x Orç_Jun08_v4_Com_BATIMENTO_Resultado Canais Comitê_0209_UBB" xfId="342" xr:uid="{00000000-0005-0000-0000-000068010000}"/>
    <cellStyle name="_Proposta analise tvm COSIFs_Real x Orç_Jun08_v4_Com_BATIMENTO_Resultado Canais Comitê_0209_UBB_Recursos Captados saída" xfId="343" xr:uid="{00000000-0005-0000-0000-000069010000}"/>
    <cellStyle name="_Proposta analise tvm COSIFs_Real x Orç_Jun08_v4_Com_BATIMENTO_Resultado Canais Comitê_0209_UBB_Recursos Captados_histórico" xfId="344" xr:uid="{00000000-0005-0000-0000-00006A010000}"/>
    <cellStyle name="_Proposta analise tvm COSIFs_Real x Orç_Jun08_v4_Com_BATIMENTO_Resultado Gestores Comitê_UBB_FEV09" xfId="345" xr:uid="{00000000-0005-0000-0000-00006B010000}"/>
    <cellStyle name="_Proposta analise tvm COSIFs_Real x Orç_Jun08_v4_Com_BATIMENTO_Resultado Gestores Comitê_UBB_FEV09_Recursos Captados saída" xfId="346" xr:uid="{00000000-0005-0000-0000-00006C010000}"/>
    <cellStyle name="_Proposta analise tvm COSIFs_Real x Orç_Jun08_v4_Com_BATIMENTO_Resultado Gestores Comitê_UBB_FEV09_Recursos Captados_histórico" xfId="347" xr:uid="{00000000-0005-0000-0000-00006D010000}"/>
    <cellStyle name="_Proposta analise tvm COSIFs_Recursos Captados" xfId="348" xr:uid="{00000000-0005-0000-0000-00006E010000}"/>
    <cellStyle name="_Proposta analise tvm COSIFs_Recursos Captados saída" xfId="349" xr:uid="{00000000-0005-0000-0000-00006F010000}"/>
    <cellStyle name="_Proposta analise tvm COSIFs_Recursos Captados_histórico" xfId="350" xr:uid="{00000000-0005-0000-0000-000070010000}"/>
    <cellStyle name="_Proposta analise tvm COSIFs_Recursos_Base" xfId="351" xr:uid="{00000000-0005-0000-0000-000071010000}"/>
    <cellStyle name="_Proposta analise tvm COSIFs_Recursos_Base_Recursos Captados saída" xfId="352" xr:uid="{00000000-0005-0000-0000-000072010000}"/>
    <cellStyle name="_Proposta analise tvm COSIFs_Recursos_Base_Recursos Captados_histórico" xfId="353" xr:uid="{00000000-0005-0000-0000-000073010000}"/>
    <cellStyle name="_Proposta analise tvm COSIFs_Resultado Canais Comitê" xfId="354" xr:uid="{00000000-0005-0000-0000-000074010000}"/>
    <cellStyle name="_Proposta analise tvm COSIFs_Resultado Canais Comitê_0209_UBB" xfId="355" xr:uid="{00000000-0005-0000-0000-000075010000}"/>
    <cellStyle name="_Proposta analise tvm COSIFs_Resultado Canais Comitê_0209_UBB_Recursos Captados saída" xfId="356" xr:uid="{00000000-0005-0000-0000-000076010000}"/>
    <cellStyle name="_Proposta analise tvm COSIFs_Resultado Canais Comitê_0209_UBB_Recursos Captados_histórico" xfId="357" xr:uid="{00000000-0005-0000-0000-000077010000}"/>
    <cellStyle name="_Proposta analise tvm COSIFs_Resultado Canais Comitê_0509_Itau+UBB_V7_Warning" xfId="358" xr:uid="{00000000-0005-0000-0000-000078010000}"/>
    <cellStyle name="_Proposta analise tvm COSIFs_Resultado Canais Comitê_07 tabelas_desp" xfId="359" xr:uid="{00000000-0005-0000-0000-000079010000}"/>
    <cellStyle name="_Proposta analise tvm COSIFs_Resultado Canais Comitê_Despesas_Histórico" xfId="360" xr:uid="{00000000-0005-0000-0000-00007A010000}"/>
    <cellStyle name="_Proposta analise tvm COSIFs_Resultado Canais Comitê_IE Opçoes" xfId="361" xr:uid="{00000000-0005-0000-0000-00007B010000}"/>
    <cellStyle name="_Proposta analise tvm COSIFs_Resultado Canais Comitê_Recursos Captados saída" xfId="362" xr:uid="{00000000-0005-0000-0000-00007C010000}"/>
    <cellStyle name="_Proposta analise tvm COSIFs_Resultado Canais Comitê_Recursos Captados_histórico" xfId="363" xr:uid="{00000000-0005-0000-0000-00007D010000}"/>
    <cellStyle name="_Proposta analise tvm COSIFs_Resultado Gestores Comitê_UBB_FEV09" xfId="364" xr:uid="{00000000-0005-0000-0000-00007E010000}"/>
    <cellStyle name="_Proposta analise tvm COSIFs_Resultado Gestores Comitê_UBB_FEV09_Recursos Captados saída" xfId="365" xr:uid="{00000000-0005-0000-0000-00007F010000}"/>
    <cellStyle name="_Proposta analise tvm COSIFs_Resultado Gestores Comitê_UBB_FEV09_Recursos Captados_histórico" xfId="366" xr:uid="{00000000-0005-0000-0000-000080010000}"/>
    <cellStyle name="_Proposta analise tvm COSIFs_RGO-0509_OrcV8" xfId="367" xr:uid="{00000000-0005-0000-0000-000081010000}"/>
    <cellStyle name="_Proposta analise tvm COSIFs_RGO-0509_OrcV8_07 tabelas_desp" xfId="368" xr:uid="{00000000-0005-0000-0000-000082010000}"/>
    <cellStyle name="_Proposta analise tvm COSIFs_RGO-0509_OrcV8_Despesas_Histórico" xfId="369" xr:uid="{00000000-0005-0000-0000-000083010000}"/>
    <cellStyle name="_Proposta analise tvm COSIFs_RGO-0509_OrcV8_IE Opçoes" xfId="370" xr:uid="{00000000-0005-0000-0000-000084010000}"/>
    <cellStyle name="_Proposta analise tvm COSIFs_RGO-0609_V2" xfId="371" xr:uid="{00000000-0005-0000-0000-000085010000}"/>
    <cellStyle name="_Proposta analise tvm COSIFs_RGO-0609_V2_07 tabelas_desp" xfId="372" xr:uid="{00000000-0005-0000-0000-000086010000}"/>
    <cellStyle name="_Proposta analise tvm COSIFs_RGO-0609_V2_Despesas_Histórico" xfId="373" xr:uid="{00000000-0005-0000-0000-000087010000}"/>
    <cellStyle name="_Proposta analise tvm COSIFs_RGO-0609_V2_IE Opçoes" xfId="374" xr:uid="{00000000-0005-0000-0000-000088010000}"/>
    <cellStyle name="_Proposta analise tvm COSIFs_Segmentação Apresentação dez07_v4_Aguardando Aprovação_Moreira-Adilson" xfId="375" xr:uid="{00000000-0005-0000-0000-000089010000}"/>
    <cellStyle name="_Proposta analise tvm COSIFs_Segmentação Apresentação dez07_v4_Aguardando Aprovação_Moreira-Adilson_07 tabelas_desp" xfId="376" xr:uid="{00000000-0005-0000-0000-00008A010000}"/>
    <cellStyle name="_Proposta analise tvm COSIFs_Segmentação Apresentação dez07_v4_Aguardando Aprovação_Moreira-Adilson_Despesas_Histórico" xfId="377" xr:uid="{00000000-0005-0000-0000-00008B010000}"/>
    <cellStyle name="_Proposta analise tvm COSIFs_Segmentação Apresentação dez07_v4_Aguardando Aprovação_Moreira-Adilson_IE Opçoes" xfId="378" xr:uid="{00000000-0005-0000-0000-00008C010000}"/>
    <cellStyle name="_Proposta analise tvm COSIFs_Segmentação Apresentação dez07_v4_Aguardando Aprovação_Moreira-Adilson_Recursos Captados saída" xfId="379" xr:uid="{00000000-0005-0000-0000-00008D010000}"/>
    <cellStyle name="_Proposta analise tvm COSIFs_Segmentação Apresentação dez07_v4_Aguardando Aprovação_Moreira-Adilson_Recursos Captados_histórico" xfId="380" xr:uid="{00000000-0005-0000-0000-00008E010000}"/>
    <cellStyle name="_Proposta analise tvm COSIFs_Segmentação Cadernão Abr08_V3" xfId="381" xr:uid="{00000000-0005-0000-0000-00008F010000}"/>
    <cellStyle name="_Proposta analise tvm COSIFs_Segmentação Cadernão Abr08_V3_07 tabelas_desp" xfId="382" xr:uid="{00000000-0005-0000-0000-000090010000}"/>
    <cellStyle name="_Proposta analise tvm COSIFs_Segmentação Cadernão Abr08_V3_Despesas_Histórico" xfId="383" xr:uid="{00000000-0005-0000-0000-000091010000}"/>
    <cellStyle name="_Proposta analise tvm COSIFs_Segmentação Cadernão Abr08_V3_IE Opçoes" xfId="384" xr:uid="{00000000-0005-0000-0000-000092010000}"/>
    <cellStyle name="_Proposta analise tvm COSIFs_Segmentação Cadernão Abr08_V3_Recursos Captados saída" xfId="385" xr:uid="{00000000-0005-0000-0000-000093010000}"/>
    <cellStyle name="_Proposta analise tvm COSIFs_Segmentação Cadernão Abr08_V3_Recursos Captados_histórico" xfId="386" xr:uid="{00000000-0005-0000-0000-000094010000}"/>
    <cellStyle name="_Proposta analise tvm COSIFs_Tabela_Serviços_saída" xfId="387" xr:uid="{00000000-0005-0000-0000-000095010000}"/>
    <cellStyle name="_ReportLiquidez_Cons_Ind_Dez07 (2)" xfId="388" xr:uid="{00000000-0005-0000-0000-000096010000}"/>
    <cellStyle name="_ReportLiquidez_Cons_Ind_Dez07 (2) 2" xfId="389" xr:uid="{00000000-0005-0000-0000-000097010000}"/>
    <cellStyle name="_Resultado 09.2005.xls" xfId="390" xr:uid="{00000000-0005-0000-0000-000098010000}"/>
    <cellStyle name="_Resultado 12.2005" xfId="391" xr:uid="{00000000-0005-0000-0000-000099010000}"/>
    <cellStyle name="_Resultado 12.2005-" xfId="392" xr:uid="{00000000-0005-0000-0000-00009A010000}"/>
    <cellStyle name="_Resultado 12.2006" xfId="393" xr:uid="{00000000-0005-0000-0000-00009B010000}"/>
    <cellStyle name="_Risco Liquidez Consolidado_Jun08" xfId="394" xr:uid="{00000000-0005-0000-0000-00009C010000}"/>
    <cellStyle name="_Risco Liquidez Consolidado_Jun08 2" xfId="395" xr:uid="{00000000-0005-0000-0000-00009D010000}"/>
    <cellStyle name="_segmento ano 2003" xfId="396" xr:uid="{00000000-0005-0000-0000-00009E010000}"/>
    <cellStyle name="_Suporte FP IEI Consolidado 122007 BII" xfId="397" xr:uid="{00000000-0005-0000-0000-00009F010000}"/>
    <cellStyle name="_Suporte FP IEI Consolidado 122007 BII 2" xfId="398" xr:uid="{00000000-0005-0000-0000-0000A0010000}"/>
    <cellStyle name="_Suporte FP IEI Consolidado 122007 BII_Df's + Notas Excel BIE Ind Jun08 v7" xfId="399" xr:uid="{00000000-0005-0000-0000-0000A1010000}"/>
    <cellStyle name="_Suporte FP IEI Consolidado 122007 BII_Df's + Notas Excel BIE Ind Jun08 v7 2" xfId="400" xr:uid="{00000000-0005-0000-0000-0000A2010000}"/>
    <cellStyle name="_Suportes Set07" xfId="401" xr:uid="{00000000-0005-0000-0000-0000A3010000}"/>
    <cellStyle name="_Suportes Set07 2" xfId="402" xr:uid="{00000000-0005-0000-0000-0000A4010000}"/>
    <cellStyle name="_Suportes Set07_Df's + Notas Excel BIE Ind Jun08 v7" xfId="403" xr:uid="{00000000-0005-0000-0000-0000A5010000}"/>
    <cellStyle name="_Suportes Set07_Df's + Notas Excel BIE Ind Jun08 v7 2" xfId="404" xr:uid="{00000000-0005-0000-0000-0000A6010000}"/>
    <cellStyle name="_Suportes Set07_ING_Notas BIE Excel Jun08 CONS" xfId="405" xr:uid="{00000000-0005-0000-0000-0000A7010000}"/>
    <cellStyle name="_Suportes Set07_ING_Notas BIE Excel Jun08 CONS 2" xfId="406" xr:uid="{00000000-0005-0000-0000-0000A8010000}"/>
    <cellStyle name="_Suportes Set07_Notas BIE Excel Dez07 CONS v7" xfId="407" xr:uid="{00000000-0005-0000-0000-0000A9010000}"/>
    <cellStyle name="_Suportes Set07_Notas BIE Excel Dez07 CONS v7 2" xfId="408" xr:uid="{00000000-0005-0000-0000-0000AA010000}"/>
    <cellStyle name="_Suportes Set07_Risco Liquidez Consolidado_Jun08" xfId="409" xr:uid="{00000000-0005-0000-0000-0000AB010000}"/>
    <cellStyle name="_Suportes Set07_Risco Liquidez Consolidado_Jun08 2" xfId="410" xr:uid="{00000000-0005-0000-0000-0000AC010000}"/>
    <cellStyle name="_Suportes Set07_Segmentos geograficos BIE Cons Jun08 v2" xfId="411" xr:uid="{00000000-0005-0000-0000-0000AD010000}"/>
    <cellStyle name="_Suportes Set07_Segmentos geograficos BIE Cons Jun08 v2 2" xfId="412" xr:uid="{00000000-0005-0000-0000-0000AE010000}"/>
    <cellStyle name="_USGAAP SEGREG JUROS resumo 31122003" xfId="43573" xr:uid="{00000000-0005-0000-0000-0000AF010000}"/>
    <cellStyle name="_USGAAP SEGREG JUROS resumo 31122003 2" xfId="43574" xr:uid="{00000000-0005-0000-0000-0000B0010000}"/>
    <cellStyle name="_Verbetes_PrevistoXRealizado" xfId="413" xr:uid="{00000000-0005-0000-0000-0000B1010000}"/>
    <cellStyle name="20% - Accent1" xfId="414" xr:uid="{00000000-0005-0000-0000-0000B2010000}"/>
    <cellStyle name="20% - Accent1 2" xfId="415" xr:uid="{00000000-0005-0000-0000-0000B3010000}"/>
    <cellStyle name="20% - Accent1 3" xfId="416" xr:uid="{00000000-0005-0000-0000-0000B4010000}"/>
    <cellStyle name="20% - Accent1 4" xfId="417" xr:uid="{00000000-0005-0000-0000-0000B5010000}"/>
    <cellStyle name="20% - Accent1 5" xfId="418" xr:uid="{00000000-0005-0000-0000-0000B6010000}"/>
    <cellStyle name="20% - Accent1 6" xfId="419" xr:uid="{00000000-0005-0000-0000-0000B7010000}"/>
    <cellStyle name="20% - Accent1 7" xfId="420" xr:uid="{00000000-0005-0000-0000-0000B8010000}"/>
    <cellStyle name="20% - Accent1 8" xfId="421" xr:uid="{00000000-0005-0000-0000-0000B9010000}"/>
    <cellStyle name="20% - Accent1 9" xfId="422" xr:uid="{00000000-0005-0000-0000-0000BA010000}"/>
    <cellStyle name="20% - Accent2" xfId="423" xr:uid="{00000000-0005-0000-0000-0000BB010000}"/>
    <cellStyle name="20% - Accent2 2" xfId="424" xr:uid="{00000000-0005-0000-0000-0000BC010000}"/>
    <cellStyle name="20% - Accent2 3" xfId="425" xr:uid="{00000000-0005-0000-0000-0000BD010000}"/>
    <cellStyle name="20% - Accent2 4" xfId="426" xr:uid="{00000000-0005-0000-0000-0000BE010000}"/>
    <cellStyle name="20% - Accent2 5" xfId="427" xr:uid="{00000000-0005-0000-0000-0000BF010000}"/>
    <cellStyle name="20% - Accent2 6" xfId="428" xr:uid="{00000000-0005-0000-0000-0000C0010000}"/>
    <cellStyle name="20% - Accent2 7" xfId="429" xr:uid="{00000000-0005-0000-0000-0000C1010000}"/>
    <cellStyle name="20% - Accent2 8" xfId="430" xr:uid="{00000000-0005-0000-0000-0000C2010000}"/>
    <cellStyle name="20% - Accent2 9" xfId="431" xr:uid="{00000000-0005-0000-0000-0000C3010000}"/>
    <cellStyle name="20% - Accent3" xfId="432" xr:uid="{00000000-0005-0000-0000-0000C4010000}"/>
    <cellStyle name="20% - Accent3 2" xfId="433" xr:uid="{00000000-0005-0000-0000-0000C5010000}"/>
    <cellStyle name="20% - Accent3 3" xfId="434" xr:uid="{00000000-0005-0000-0000-0000C6010000}"/>
    <cellStyle name="20% - Accent3 4" xfId="435" xr:uid="{00000000-0005-0000-0000-0000C7010000}"/>
    <cellStyle name="20% - Accent3 5" xfId="436" xr:uid="{00000000-0005-0000-0000-0000C8010000}"/>
    <cellStyle name="20% - Accent3 6" xfId="437" xr:uid="{00000000-0005-0000-0000-0000C9010000}"/>
    <cellStyle name="20% - Accent3 7" xfId="438" xr:uid="{00000000-0005-0000-0000-0000CA010000}"/>
    <cellStyle name="20% - Accent3 8" xfId="439" xr:uid="{00000000-0005-0000-0000-0000CB010000}"/>
    <cellStyle name="20% - Accent3 9" xfId="440" xr:uid="{00000000-0005-0000-0000-0000CC010000}"/>
    <cellStyle name="20% - Accent4" xfId="441" xr:uid="{00000000-0005-0000-0000-0000CD010000}"/>
    <cellStyle name="20% - Accent4 2" xfId="442" xr:uid="{00000000-0005-0000-0000-0000CE010000}"/>
    <cellStyle name="20% - Accent4 3" xfId="443" xr:uid="{00000000-0005-0000-0000-0000CF010000}"/>
    <cellStyle name="20% - Accent4 4" xfId="444" xr:uid="{00000000-0005-0000-0000-0000D0010000}"/>
    <cellStyle name="20% - Accent4 5" xfId="445" xr:uid="{00000000-0005-0000-0000-0000D1010000}"/>
    <cellStyle name="20% - Accent4 6" xfId="446" xr:uid="{00000000-0005-0000-0000-0000D2010000}"/>
    <cellStyle name="20% - Accent4 7" xfId="447" xr:uid="{00000000-0005-0000-0000-0000D3010000}"/>
    <cellStyle name="20% - Accent4 8" xfId="448" xr:uid="{00000000-0005-0000-0000-0000D4010000}"/>
    <cellStyle name="20% - Accent4 9" xfId="449" xr:uid="{00000000-0005-0000-0000-0000D5010000}"/>
    <cellStyle name="20% - Accent5" xfId="450" xr:uid="{00000000-0005-0000-0000-0000D6010000}"/>
    <cellStyle name="20% - Accent5 2" xfId="451" xr:uid="{00000000-0005-0000-0000-0000D7010000}"/>
    <cellStyle name="20% - Accent5 3" xfId="452" xr:uid="{00000000-0005-0000-0000-0000D8010000}"/>
    <cellStyle name="20% - Accent5 4" xfId="453" xr:uid="{00000000-0005-0000-0000-0000D9010000}"/>
    <cellStyle name="20% - Accent5 5" xfId="454" xr:uid="{00000000-0005-0000-0000-0000DA010000}"/>
    <cellStyle name="20% - Accent5 6" xfId="455" xr:uid="{00000000-0005-0000-0000-0000DB010000}"/>
    <cellStyle name="20% - Accent5 7" xfId="456" xr:uid="{00000000-0005-0000-0000-0000DC010000}"/>
    <cellStyle name="20% - Accent5 8" xfId="457" xr:uid="{00000000-0005-0000-0000-0000DD010000}"/>
    <cellStyle name="20% - Accent5 9" xfId="458" xr:uid="{00000000-0005-0000-0000-0000DE010000}"/>
    <cellStyle name="20% - Accent6" xfId="459" xr:uid="{00000000-0005-0000-0000-0000DF010000}"/>
    <cellStyle name="20% - Accent6 2" xfId="460" xr:uid="{00000000-0005-0000-0000-0000E0010000}"/>
    <cellStyle name="20% - Accent6 3" xfId="461" xr:uid="{00000000-0005-0000-0000-0000E1010000}"/>
    <cellStyle name="20% - Accent6 4" xfId="462" xr:uid="{00000000-0005-0000-0000-0000E2010000}"/>
    <cellStyle name="20% - Accent6 5" xfId="463" xr:uid="{00000000-0005-0000-0000-0000E3010000}"/>
    <cellStyle name="20% - Accent6 6" xfId="464" xr:uid="{00000000-0005-0000-0000-0000E4010000}"/>
    <cellStyle name="20% - Accent6 7" xfId="465" xr:uid="{00000000-0005-0000-0000-0000E5010000}"/>
    <cellStyle name="20% - Accent6 8" xfId="466" xr:uid="{00000000-0005-0000-0000-0000E6010000}"/>
    <cellStyle name="20% - Accent6 9" xfId="467" xr:uid="{00000000-0005-0000-0000-0000E7010000}"/>
    <cellStyle name="20% - Cor1" xfId="468" xr:uid="{00000000-0005-0000-0000-0000E8010000}"/>
    <cellStyle name="20% - Cor2" xfId="469" xr:uid="{00000000-0005-0000-0000-0000E9010000}"/>
    <cellStyle name="20% - Cor3" xfId="470" xr:uid="{00000000-0005-0000-0000-0000EA010000}"/>
    <cellStyle name="20% - Cor4" xfId="471" xr:uid="{00000000-0005-0000-0000-0000EB010000}"/>
    <cellStyle name="20% - Cor5" xfId="472" xr:uid="{00000000-0005-0000-0000-0000EC010000}"/>
    <cellStyle name="20% - Cor6" xfId="473" xr:uid="{00000000-0005-0000-0000-0000ED010000}"/>
    <cellStyle name="20% - Ênfase1 10" xfId="39704" xr:uid="{00000000-0005-0000-0000-0000EE010000}"/>
    <cellStyle name="20% - Ênfase1 11" xfId="39705" xr:uid="{00000000-0005-0000-0000-0000EF010000}"/>
    <cellStyle name="20% - Ênfase1 12" xfId="39706" xr:uid="{00000000-0005-0000-0000-0000F0010000}"/>
    <cellStyle name="20% - Ênfase1 13" xfId="39707" xr:uid="{00000000-0005-0000-0000-0000F1010000}"/>
    <cellStyle name="20% - Ênfase1 14" xfId="39708" xr:uid="{00000000-0005-0000-0000-0000F2010000}"/>
    <cellStyle name="20% - Ênfase1 15" xfId="39709" xr:uid="{00000000-0005-0000-0000-0000F3010000}"/>
    <cellStyle name="20% - Ênfase1 16" xfId="39710" xr:uid="{00000000-0005-0000-0000-0000F4010000}"/>
    <cellStyle name="20% - Ênfase1 17" xfId="39711" xr:uid="{00000000-0005-0000-0000-0000F5010000}"/>
    <cellStyle name="20% - Ênfase1 18" xfId="39712" xr:uid="{00000000-0005-0000-0000-0000F6010000}"/>
    <cellStyle name="20% - Ênfase1 19" xfId="39713" xr:uid="{00000000-0005-0000-0000-0000F7010000}"/>
    <cellStyle name="20% - Ênfase1 2" xfId="474" xr:uid="{00000000-0005-0000-0000-0000F8010000}"/>
    <cellStyle name="20% - Ênfase1 2 10" xfId="475" xr:uid="{00000000-0005-0000-0000-0000F9010000}"/>
    <cellStyle name="20% - Ênfase1 2 10 2" xfId="476" xr:uid="{00000000-0005-0000-0000-0000FA010000}"/>
    <cellStyle name="20% - Ênfase1 2 10 2 2" xfId="477" xr:uid="{00000000-0005-0000-0000-0000FB010000}"/>
    <cellStyle name="20% - Ênfase1 2 10 3" xfId="478" xr:uid="{00000000-0005-0000-0000-0000FC010000}"/>
    <cellStyle name="20% - Ênfase1 2 11" xfId="479" xr:uid="{00000000-0005-0000-0000-0000FD010000}"/>
    <cellStyle name="20% - Ênfase1 2 12" xfId="480" xr:uid="{00000000-0005-0000-0000-0000FE010000}"/>
    <cellStyle name="20% - Ênfase1 2 13" xfId="481" xr:uid="{00000000-0005-0000-0000-0000FF010000}"/>
    <cellStyle name="20% - Ênfase1 2 13 2" xfId="482" xr:uid="{00000000-0005-0000-0000-000000020000}"/>
    <cellStyle name="20% - Ênfase1 2 13 3" xfId="483" xr:uid="{00000000-0005-0000-0000-000001020000}"/>
    <cellStyle name="20% - Ênfase1 2 14" xfId="484" xr:uid="{00000000-0005-0000-0000-000002020000}"/>
    <cellStyle name="20% - Ênfase1 2 15" xfId="485" xr:uid="{00000000-0005-0000-0000-000003020000}"/>
    <cellStyle name="20% - Ênfase1 2 16" xfId="486" xr:uid="{00000000-0005-0000-0000-000004020000}"/>
    <cellStyle name="20% - Ênfase1 2 17" xfId="487" xr:uid="{00000000-0005-0000-0000-000005020000}"/>
    <cellStyle name="20% - Ênfase1 2 18" xfId="488" xr:uid="{00000000-0005-0000-0000-000006020000}"/>
    <cellStyle name="20% - Ênfase1 2 19" xfId="489" xr:uid="{00000000-0005-0000-0000-000007020000}"/>
    <cellStyle name="20% - Ênfase1 2 2" xfId="490" xr:uid="{00000000-0005-0000-0000-000008020000}"/>
    <cellStyle name="20% - Ênfase1 2 2 10" xfId="491" xr:uid="{00000000-0005-0000-0000-000009020000}"/>
    <cellStyle name="20% - Ênfase1 2 2 11" xfId="492" xr:uid="{00000000-0005-0000-0000-00000A020000}"/>
    <cellStyle name="20% - Ênfase1 2 2 2" xfId="493" xr:uid="{00000000-0005-0000-0000-00000B020000}"/>
    <cellStyle name="20% - Ênfase1 2 2 2 10" xfId="494" xr:uid="{00000000-0005-0000-0000-00000C020000}"/>
    <cellStyle name="20% - Ênfase1 2 2 2 2" xfId="495" xr:uid="{00000000-0005-0000-0000-00000D020000}"/>
    <cellStyle name="20% - Ênfase1 2 2 2 2 2" xfId="496" xr:uid="{00000000-0005-0000-0000-00000E020000}"/>
    <cellStyle name="20% - Ênfase1 2 2 2 2 2 2" xfId="497" xr:uid="{00000000-0005-0000-0000-00000F020000}"/>
    <cellStyle name="20% - Ênfase1 2 2 2 2 2 2 2" xfId="498" xr:uid="{00000000-0005-0000-0000-000010020000}"/>
    <cellStyle name="20% - Ênfase1 2 2 2 2 2 3" xfId="499" xr:uid="{00000000-0005-0000-0000-000011020000}"/>
    <cellStyle name="20% - Ênfase1 2 2 2 2 3" xfId="500" xr:uid="{00000000-0005-0000-0000-000012020000}"/>
    <cellStyle name="20% - Ênfase1 2 2 2 2 3 2" xfId="501" xr:uid="{00000000-0005-0000-0000-000013020000}"/>
    <cellStyle name="20% - Ênfase1 2 2 2 2 4" xfId="502" xr:uid="{00000000-0005-0000-0000-000014020000}"/>
    <cellStyle name="20% - Ênfase1 2 2 2 3" xfId="503" xr:uid="{00000000-0005-0000-0000-000015020000}"/>
    <cellStyle name="20% - Ênfase1 2 2 2 3 2" xfId="504" xr:uid="{00000000-0005-0000-0000-000016020000}"/>
    <cellStyle name="20% - Ênfase1 2 2 2 3 2 2" xfId="505" xr:uid="{00000000-0005-0000-0000-000017020000}"/>
    <cellStyle name="20% - Ênfase1 2 2 2 3 3" xfId="506" xr:uid="{00000000-0005-0000-0000-000018020000}"/>
    <cellStyle name="20% - Ênfase1 2 2 2 4" xfId="507" xr:uid="{00000000-0005-0000-0000-000019020000}"/>
    <cellStyle name="20% - Ênfase1 2 2 2 4 2" xfId="508" xr:uid="{00000000-0005-0000-0000-00001A020000}"/>
    <cellStyle name="20% - Ênfase1 2 2 2 4 2 2" xfId="509" xr:uid="{00000000-0005-0000-0000-00001B020000}"/>
    <cellStyle name="20% - Ênfase1 2 2 2 4 3" xfId="510" xr:uid="{00000000-0005-0000-0000-00001C020000}"/>
    <cellStyle name="20% - Ênfase1 2 2 2 5" xfId="511" xr:uid="{00000000-0005-0000-0000-00001D020000}"/>
    <cellStyle name="20% - Ênfase1 2 2 2 5 2" xfId="512" xr:uid="{00000000-0005-0000-0000-00001E020000}"/>
    <cellStyle name="20% - Ênfase1 2 2 2 5 2 2" xfId="513" xr:uid="{00000000-0005-0000-0000-00001F020000}"/>
    <cellStyle name="20% - Ênfase1 2 2 2 5 3" xfId="514" xr:uid="{00000000-0005-0000-0000-000020020000}"/>
    <cellStyle name="20% - Ênfase1 2 2 2 6" xfId="515" xr:uid="{00000000-0005-0000-0000-000021020000}"/>
    <cellStyle name="20% - Ênfase1 2 2 2 6 2" xfId="516" xr:uid="{00000000-0005-0000-0000-000022020000}"/>
    <cellStyle name="20% - Ênfase1 2 2 2 6 2 2" xfId="517" xr:uid="{00000000-0005-0000-0000-000023020000}"/>
    <cellStyle name="20% - Ênfase1 2 2 2 6 3" xfId="518" xr:uid="{00000000-0005-0000-0000-000024020000}"/>
    <cellStyle name="20% - Ênfase1 2 2 2 7" xfId="519" xr:uid="{00000000-0005-0000-0000-000025020000}"/>
    <cellStyle name="20% - Ênfase1 2 2 2 7 2" xfId="520" xr:uid="{00000000-0005-0000-0000-000026020000}"/>
    <cellStyle name="20% - Ênfase1 2 2 2 8" xfId="521" xr:uid="{00000000-0005-0000-0000-000027020000}"/>
    <cellStyle name="20% - Ênfase1 2 2 2 9" xfId="522" xr:uid="{00000000-0005-0000-0000-000028020000}"/>
    <cellStyle name="20% - Ênfase1 2 2 3" xfId="523" xr:uid="{00000000-0005-0000-0000-000029020000}"/>
    <cellStyle name="20% - Ênfase1 2 2 3 2" xfId="524" xr:uid="{00000000-0005-0000-0000-00002A020000}"/>
    <cellStyle name="20% - Ênfase1 2 2 3 2 2" xfId="525" xr:uid="{00000000-0005-0000-0000-00002B020000}"/>
    <cellStyle name="20% - Ênfase1 2 2 3 2 2 2" xfId="526" xr:uid="{00000000-0005-0000-0000-00002C020000}"/>
    <cellStyle name="20% - Ênfase1 2 2 3 2 2 3" xfId="527" xr:uid="{00000000-0005-0000-0000-00002D020000}"/>
    <cellStyle name="20% - Ênfase1 2 2 3 2 3" xfId="528" xr:uid="{00000000-0005-0000-0000-00002E020000}"/>
    <cellStyle name="20% - Ênfase1 2 2 3 2 4" xfId="529" xr:uid="{00000000-0005-0000-0000-00002F020000}"/>
    <cellStyle name="20% - Ênfase1 2 2 3 3" xfId="530" xr:uid="{00000000-0005-0000-0000-000030020000}"/>
    <cellStyle name="20% - Ênfase1 2 2 3 3 2" xfId="531" xr:uid="{00000000-0005-0000-0000-000031020000}"/>
    <cellStyle name="20% - Ênfase1 2 2 3 4" xfId="532" xr:uid="{00000000-0005-0000-0000-000032020000}"/>
    <cellStyle name="20% - Ênfase1 2 2 3 5" xfId="533" xr:uid="{00000000-0005-0000-0000-000033020000}"/>
    <cellStyle name="20% - Ênfase1 2 2 3 6" xfId="534" xr:uid="{00000000-0005-0000-0000-000034020000}"/>
    <cellStyle name="20% - Ênfase1 2 2 4" xfId="535" xr:uid="{00000000-0005-0000-0000-000035020000}"/>
    <cellStyle name="20% - Ênfase1 2 2 4 2" xfId="536" xr:uid="{00000000-0005-0000-0000-000036020000}"/>
    <cellStyle name="20% - Ênfase1 2 2 4 2 2" xfId="537" xr:uid="{00000000-0005-0000-0000-000037020000}"/>
    <cellStyle name="20% - Ênfase1 2 2 4 3" xfId="538" xr:uid="{00000000-0005-0000-0000-000038020000}"/>
    <cellStyle name="20% - Ênfase1 2 2 5" xfId="539" xr:uid="{00000000-0005-0000-0000-000039020000}"/>
    <cellStyle name="20% - Ênfase1 2 2 5 2" xfId="540" xr:uid="{00000000-0005-0000-0000-00003A020000}"/>
    <cellStyle name="20% - Ênfase1 2 2 5 2 2" xfId="541" xr:uid="{00000000-0005-0000-0000-00003B020000}"/>
    <cellStyle name="20% - Ênfase1 2 2 5 3" xfId="542" xr:uid="{00000000-0005-0000-0000-00003C020000}"/>
    <cellStyle name="20% - Ênfase1 2 2 6" xfId="543" xr:uid="{00000000-0005-0000-0000-00003D020000}"/>
    <cellStyle name="20% - Ênfase1 2 2 6 2" xfId="544" xr:uid="{00000000-0005-0000-0000-00003E020000}"/>
    <cellStyle name="20% - Ênfase1 2 2 6 2 2" xfId="545" xr:uid="{00000000-0005-0000-0000-00003F020000}"/>
    <cellStyle name="20% - Ênfase1 2 2 6 3" xfId="546" xr:uid="{00000000-0005-0000-0000-000040020000}"/>
    <cellStyle name="20% - Ênfase1 2 2 7" xfId="547" xr:uid="{00000000-0005-0000-0000-000041020000}"/>
    <cellStyle name="20% - Ênfase1 2 2 7 2" xfId="548" xr:uid="{00000000-0005-0000-0000-000042020000}"/>
    <cellStyle name="20% - Ênfase1 2 2 7 2 2" xfId="549" xr:uid="{00000000-0005-0000-0000-000043020000}"/>
    <cellStyle name="20% - Ênfase1 2 2 7 3" xfId="550" xr:uid="{00000000-0005-0000-0000-000044020000}"/>
    <cellStyle name="20% - Ênfase1 2 2 8" xfId="551" xr:uid="{00000000-0005-0000-0000-000045020000}"/>
    <cellStyle name="20% - Ênfase1 2 2 8 2" xfId="552" xr:uid="{00000000-0005-0000-0000-000046020000}"/>
    <cellStyle name="20% - Ênfase1 2 2 9" xfId="553" xr:uid="{00000000-0005-0000-0000-000047020000}"/>
    <cellStyle name="20% - Ênfase1 2 20" xfId="554" xr:uid="{00000000-0005-0000-0000-000048020000}"/>
    <cellStyle name="20% - Ênfase1 2 21" xfId="555" xr:uid="{00000000-0005-0000-0000-000049020000}"/>
    <cellStyle name="20% - Ênfase1 2 3" xfId="556" xr:uid="{00000000-0005-0000-0000-00004A020000}"/>
    <cellStyle name="20% - Ênfase1 2 3 10" xfId="557" xr:uid="{00000000-0005-0000-0000-00004B020000}"/>
    <cellStyle name="20% - Ênfase1 2 3 11" xfId="558" xr:uid="{00000000-0005-0000-0000-00004C020000}"/>
    <cellStyle name="20% - Ênfase1 2 3 2" xfId="559" xr:uid="{00000000-0005-0000-0000-00004D020000}"/>
    <cellStyle name="20% - Ênfase1 2 3 2 2" xfId="560" xr:uid="{00000000-0005-0000-0000-00004E020000}"/>
    <cellStyle name="20% - Ênfase1 2 3 2 2 2" xfId="561" xr:uid="{00000000-0005-0000-0000-00004F020000}"/>
    <cellStyle name="20% - Ênfase1 2 3 2 2 2 2" xfId="562" xr:uid="{00000000-0005-0000-0000-000050020000}"/>
    <cellStyle name="20% - Ênfase1 2 3 2 2 2 2 2" xfId="563" xr:uid="{00000000-0005-0000-0000-000051020000}"/>
    <cellStyle name="20% - Ênfase1 2 3 2 2 2 3" xfId="564" xr:uid="{00000000-0005-0000-0000-000052020000}"/>
    <cellStyle name="20% - Ênfase1 2 3 2 2 3" xfId="565" xr:uid="{00000000-0005-0000-0000-000053020000}"/>
    <cellStyle name="20% - Ênfase1 2 3 2 2 3 2" xfId="566" xr:uid="{00000000-0005-0000-0000-000054020000}"/>
    <cellStyle name="20% - Ênfase1 2 3 2 2 4" xfId="567" xr:uid="{00000000-0005-0000-0000-000055020000}"/>
    <cellStyle name="20% - Ênfase1 2 3 2 3" xfId="568" xr:uid="{00000000-0005-0000-0000-000056020000}"/>
    <cellStyle name="20% - Ênfase1 2 3 2 3 2" xfId="569" xr:uid="{00000000-0005-0000-0000-000057020000}"/>
    <cellStyle name="20% - Ênfase1 2 3 2 3 2 2" xfId="570" xr:uid="{00000000-0005-0000-0000-000058020000}"/>
    <cellStyle name="20% - Ênfase1 2 3 2 3 3" xfId="571" xr:uid="{00000000-0005-0000-0000-000059020000}"/>
    <cellStyle name="20% - Ênfase1 2 3 2 4" xfId="572" xr:uid="{00000000-0005-0000-0000-00005A020000}"/>
    <cellStyle name="20% - Ênfase1 2 3 2 4 2" xfId="573" xr:uid="{00000000-0005-0000-0000-00005B020000}"/>
    <cellStyle name="20% - Ênfase1 2 3 2 4 2 2" xfId="574" xr:uid="{00000000-0005-0000-0000-00005C020000}"/>
    <cellStyle name="20% - Ênfase1 2 3 2 4 3" xfId="575" xr:uid="{00000000-0005-0000-0000-00005D020000}"/>
    <cellStyle name="20% - Ênfase1 2 3 2 5" xfId="576" xr:uid="{00000000-0005-0000-0000-00005E020000}"/>
    <cellStyle name="20% - Ênfase1 2 3 2 5 2" xfId="577" xr:uid="{00000000-0005-0000-0000-00005F020000}"/>
    <cellStyle name="20% - Ênfase1 2 3 2 5 2 2" xfId="578" xr:uid="{00000000-0005-0000-0000-000060020000}"/>
    <cellStyle name="20% - Ênfase1 2 3 2 5 3" xfId="579" xr:uid="{00000000-0005-0000-0000-000061020000}"/>
    <cellStyle name="20% - Ênfase1 2 3 2 6" xfId="580" xr:uid="{00000000-0005-0000-0000-000062020000}"/>
    <cellStyle name="20% - Ênfase1 2 3 2 6 2" xfId="581" xr:uid="{00000000-0005-0000-0000-000063020000}"/>
    <cellStyle name="20% - Ênfase1 2 3 2 6 2 2" xfId="582" xr:uid="{00000000-0005-0000-0000-000064020000}"/>
    <cellStyle name="20% - Ênfase1 2 3 2 6 3" xfId="583" xr:uid="{00000000-0005-0000-0000-000065020000}"/>
    <cellStyle name="20% - Ênfase1 2 3 2 7" xfId="584" xr:uid="{00000000-0005-0000-0000-000066020000}"/>
    <cellStyle name="20% - Ênfase1 2 3 2 7 2" xfId="585" xr:uid="{00000000-0005-0000-0000-000067020000}"/>
    <cellStyle name="20% - Ênfase1 2 3 2 8" xfId="586" xr:uid="{00000000-0005-0000-0000-000068020000}"/>
    <cellStyle name="20% - Ênfase1 2 3 3" xfId="587" xr:uid="{00000000-0005-0000-0000-000069020000}"/>
    <cellStyle name="20% - Ênfase1 2 3 3 2" xfId="588" xr:uid="{00000000-0005-0000-0000-00006A020000}"/>
    <cellStyle name="20% - Ênfase1 2 3 3 2 2" xfId="589" xr:uid="{00000000-0005-0000-0000-00006B020000}"/>
    <cellStyle name="20% - Ênfase1 2 3 3 2 2 2" xfId="590" xr:uid="{00000000-0005-0000-0000-00006C020000}"/>
    <cellStyle name="20% - Ênfase1 2 3 3 2 3" xfId="591" xr:uid="{00000000-0005-0000-0000-00006D020000}"/>
    <cellStyle name="20% - Ênfase1 2 3 3 3" xfId="592" xr:uid="{00000000-0005-0000-0000-00006E020000}"/>
    <cellStyle name="20% - Ênfase1 2 3 3 3 2" xfId="593" xr:uid="{00000000-0005-0000-0000-00006F020000}"/>
    <cellStyle name="20% - Ênfase1 2 3 3 4" xfId="594" xr:uid="{00000000-0005-0000-0000-000070020000}"/>
    <cellStyle name="20% - Ênfase1 2 3 4" xfId="595" xr:uid="{00000000-0005-0000-0000-000071020000}"/>
    <cellStyle name="20% - Ênfase1 2 3 4 2" xfId="596" xr:uid="{00000000-0005-0000-0000-000072020000}"/>
    <cellStyle name="20% - Ênfase1 2 3 4 2 2" xfId="597" xr:uid="{00000000-0005-0000-0000-000073020000}"/>
    <cellStyle name="20% - Ênfase1 2 3 4 3" xfId="598" xr:uid="{00000000-0005-0000-0000-000074020000}"/>
    <cellStyle name="20% - Ênfase1 2 3 5" xfId="599" xr:uid="{00000000-0005-0000-0000-000075020000}"/>
    <cellStyle name="20% - Ênfase1 2 3 5 2" xfId="600" xr:uid="{00000000-0005-0000-0000-000076020000}"/>
    <cellStyle name="20% - Ênfase1 2 3 5 2 2" xfId="601" xr:uid="{00000000-0005-0000-0000-000077020000}"/>
    <cellStyle name="20% - Ênfase1 2 3 5 3" xfId="602" xr:uid="{00000000-0005-0000-0000-000078020000}"/>
    <cellStyle name="20% - Ênfase1 2 3 6" xfId="603" xr:uid="{00000000-0005-0000-0000-000079020000}"/>
    <cellStyle name="20% - Ênfase1 2 3 6 2" xfId="604" xr:uid="{00000000-0005-0000-0000-00007A020000}"/>
    <cellStyle name="20% - Ênfase1 2 3 6 2 2" xfId="605" xr:uid="{00000000-0005-0000-0000-00007B020000}"/>
    <cellStyle name="20% - Ênfase1 2 3 6 3" xfId="606" xr:uid="{00000000-0005-0000-0000-00007C020000}"/>
    <cellStyle name="20% - Ênfase1 2 3 7" xfId="607" xr:uid="{00000000-0005-0000-0000-00007D020000}"/>
    <cellStyle name="20% - Ênfase1 2 3 7 2" xfId="608" xr:uid="{00000000-0005-0000-0000-00007E020000}"/>
    <cellStyle name="20% - Ênfase1 2 3 7 2 2" xfId="609" xr:uid="{00000000-0005-0000-0000-00007F020000}"/>
    <cellStyle name="20% - Ênfase1 2 3 7 3" xfId="610" xr:uid="{00000000-0005-0000-0000-000080020000}"/>
    <cellStyle name="20% - Ênfase1 2 3 8" xfId="611" xr:uid="{00000000-0005-0000-0000-000081020000}"/>
    <cellStyle name="20% - Ênfase1 2 3 8 2" xfId="612" xr:uid="{00000000-0005-0000-0000-000082020000}"/>
    <cellStyle name="20% - Ênfase1 2 3 9" xfId="613" xr:uid="{00000000-0005-0000-0000-000083020000}"/>
    <cellStyle name="20% - Ênfase1 2 4" xfId="614" xr:uid="{00000000-0005-0000-0000-000084020000}"/>
    <cellStyle name="20% - Ênfase1 2 4 10" xfId="615" xr:uid="{00000000-0005-0000-0000-000085020000}"/>
    <cellStyle name="20% - Ênfase1 2 4 11" xfId="616" xr:uid="{00000000-0005-0000-0000-000086020000}"/>
    <cellStyle name="20% - Ênfase1 2 4 2" xfId="617" xr:uid="{00000000-0005-0000-0000-000087020000}"/>
    <cellStyle name="20% - Ênfase1 2 4 2 2" xfId="618" xr:uid="{00000000-0005-0000-0000-000088020000}"/>
    <cellStyle name="20% - Ênfase1 2 4 2 2 2" xfId="619" xr:uid="{00000000-0005-0000-0000-000089020000}"/>
    <cellStyle name="20% - Ênfase1 2 4 2 2 2 2" xfId="620" xr:uid="{00000000-0005-0000-0000-00008A020000}"/>
    <cellStyle name="20% - Ênfase1 2 4 2 2 2 2 2" xfId="621" xr:uid="{00000000-0005-0000-0000-00008B020000}"/>
    <cellStyle name="20% - Ênfase1 2 4 2 2 2 3" xfId="622" xr:uid="{00000000-0005-0000-0000-00008C020000}"/>
    <cellStyle name="20% - Ênfase1 2 4 2 2 3" xfId="623" xr:uid="{00000000-0005-0000-0000-00008D020000}"/>
    <cellStyle name="20% - Ênfase1 2 4 2 2 3 2" xfId="624" xr:uid="{00000000-0005-0000-0000-00008E020000}"/>
    <cellStyle name="20% - Ênfase1 2 4 2 2 4" xfId="625" xr:uid="{00000000-0005-0000-0000-00008F020000}"/>
    <cellStyle name="20% - Ênfase1 2 4 2 3" xfId="626" xr:uid="{00000000-0005-0000-0000-000090020000}"/>
    <cellStyle name="20% - Ênfase1 2 4 2 3 2" xfId="627" xr:uid="{00000000-0005-0000-0000-000091020000}"/>
    <cellStyle name="20% - Ênfase1 2 4 2 3 2 2" xfId="628" xr:uid="{00000000-0005-0000-0000-000092020000}"/>
    <cellStyle name="20% - Ênfase1 2 4 2 3 3" xfId="629" xr:uid="{00000000-0005-0000-0000-000093020000}"/>
    <cellStyle name="20% - Ênfase1 2 4 2 4" xfId="630" xr:uid="{00000000-0005-0000-0000-000094020000}"/>
    <cellStyle name="20% - Ênfase1 2 4 2 4 2" xfId="631" xr:uid="{00000000-0005-0000-0000-000095020000}"/>
    <cellStyle name="20% - Ênfase1 2 4 2 4 2 2" xfId="632" xr:uid="{00000000-0005-0000-0000-000096020000}"/>
    <cellStyle name="20% - Ênfase1 2 4 2 4 3" xfId="633" xr:uid="{00000000-0005-0000-0000-000097020000}"/>
    <cellStyle name="20% - Ênfase1 2 4 2 5" xfId="634" xr:uid="{00000000-0005-0000-0000-000098020000}"/>
    <cellStyle name="20% - Ênfase1 2 4 2 5 2" xfId="635" xr:uid="{00000000-0005-0000-0000-000099020000}"/>
    <cellStyle name="20% - Ênfase1 2 4 2 5 2 2" xfId="636" xr:uid="{00000000-0005-0000-0000-00009A020000}"/>
    <cellStyle name="20% - Ênfase1 2 4 2 5 3" xfId="637" xr:uid="{00000000-0005-0000-0000-00009B020000}"/>
    <cellStyle name="20% - Ênfase1 2 4 2 6" xfId="638" xr:uid="{00000000-0005-0000-0000-00009C020000}"/>
    <cellStyle name="20% - Ênfase1 2 4 2 6 2" xfId="639" xr:uid="{00000000-0005-0000-0000-00009D020000}"/>
    <cellStyle name="20% - Ênfase1 2 4 2 6 2 2" xfId="640" xr:uid="{00000000-0005-0000-0000-00009E020000}"/>
    <cellStyle name="20% - Ênfase1 2 4 2 6 3" xfId="641" xr:uid="{00000000-0005-0000-0000-00009F020000}"/>
    <cellStyle name="20% - Ênfase1 2 4 2 7" xfId="642" xr:uid="{00000000-0005-0000-0000-0000A0020000}"/>
    <cellStyle name="20% - Ênfase1 2 4 2 7 2" xfId="643" xr:uid="{00000000-0005-0000-0000-0000A1020000}"/>
    <cellStyle name="20% - Ênfase1 2 4 2 8" xfId="644" xr:uid="{00000000-0005-0000-0000-0000A2020000}"/>
    <cellStyle name="20% - Ênfase1 2 4 3" xfId="645" xr:uid="{00000000-0005-0000-0000-0000A3020000}"/>
    <cellStyle name="20% - Ênfase1 2 4 3 2" xfId="646" xr:uid="{00000000-0005-0000-0000-0000A4020000}"/>
    <cellStyle name="20% - Ênfase1 2 4 3 2 2" xfId="647" xr:uid="{00000000-0005-0000-0000-0000A5020000}"/>
    <cellStyle name="20% - Ênfase1 2 4 3 2 2 2" xfId="648" xr:uid="{00000000-0005-0000-0000-0000A6020000}"/>
    <cellStyle name="20% - Ênfase1 2 4 3 2 3" xfId="649" xr:uid="{00000000-0005-0000-0000-0000A7020000}"/>
    <cellStyle name="20% - Ênfase1 2 4 3 3" xfId="650" xr:uid="{00000000-0005-0000-0000-0000A8020000}"/>
    <cellStyle name="20% - Ênfase1 2 4 3 3 2" xfId="651" xr:uid="{00000000-0005-0000-0000-0000A9020000}"/>
    <cellStyle name="20% - Ênfase1 2 4 3 4" xfId="652" xr:uid="{00000000-0005-0000-0000-0000AA020000}"/>
    <cellStyle name="20% - Ênfase1 2 4 4" xfId="653" xr:uid="{00000000-0005-0000-0000-0000AB020000}"/>
    <cellStyle name="20% - Ênfase1 2 4 4 2" xfId="654" xr:uid="{00000000-0005-0000-0000-0000AC020000}"/>
    <cellStyle name="20% - Ênfase1 2 4 4 2 2" xfId="655" xr:uid="{00000000-0005-0000-0000-0000AD020000}"/>
    <cellStyle name="20% - Ênfase1 2 4 4 3" xfId="656" xr:uid="{00000000-0005-0000-0000-0000AE020000}"/>
    <cellStyle name="20% - Ênfase1 2 4 5" xfId="657" xr:uid="{00000000-0005-0000-0000-0000AF020000}"/>
    <cellStyle name="20% - Ênfase1 2 4 5 2" xfId="658" xr:uid="{00000000-0005-0000-0000-0000B0020000}"/>
    <cellStyle name="20% - Ênfase1 2 4 5 2 2" xfId="659" xr:uid="{00000000-0005-0000-0000-0000B1020000}"/>
    <cellStyle name="20% - Ênfase1 2 4 5 3" xfId="660" xr:uid="{00000000-0005-0000-0000-0000B2020000}"/>
    <cellStyle name="20% - Ênfase1 2 4 6" xfId="661" xr:uid="{00000000-0005-0000-0000-0000B3020000}"/>
    <cellStyle name="20% - Ênfase1 2 4 6 2" xfId="662" xr:uid="{00000000-0005-0000-0000-0000B4020000}"/>
    <cellStyle name="20% - Ênfase1 2 4 6 2 2" xfId="663" xr:uid="{00000000-0005-0000-0000-0000B5020000}"/>
    <cellStyle name="20% - Ênfase1 2 4 6 3" xfId="664" xr:uid="{00000000-0005-0000-0000-0000B6020000}"/>
    <cellStyle name="20% - Ênfase1 2 4 7" xfId="665" xr:uid="{00000000-0005-0000-0000-0000B7020000}"/>
    <cellStyle name="20% - Ênfase1 2 4 7 2" xfId="666" xr:uid="{00000000-0005-0000-0000-0000B8020000}"/>
    <cellStyle name="20% - Ênfase1 2 4 7 2 2" xfId="667" xr:uid="{00000000-0005-0000-0000-0000B9020000}"/>
    <cellStyle name="20% - Ênfase1 2 4 7 3" xfId="668" xr:uid="{00000000-0005-0000-0000-0000BA020000}"/>
    <cellStyle name="20% - Ênfase1 2 4 8" xfId="669" xr:uid="{00000000-0005-0000-0000-0000BB020000}"/>
    <cellStyle name="20% - Ênfase1 2 4 8 2" xfId="670" xr:uid="{00000000-0005-0000-0000-0000BC020000}"/>
    <cellStyle name="20% - Ênfase1 2 4 9" xfId="671" xr:uid="{00000000-0005-0000-0000-0000BD020000}"/>
    <cellStyle name="20% - Ênfase1 2 5" xfId="672" xr:uid="{00000000-0005-0000-0000-0000BE020000}"/>
    <cellStyle name="20% - Ênfase1 2 5 2" xfId="673" xr:uid="{00000000-0005-0000-0000-0000BF020000}"/>
    <cellStyle name="20% - Ênfase1 2 5 2 2" xfId="674" xr:uid="{00000000-0005-0000-0000-0000C0020000}"/>
    <cellStyle name="20% - Ênfase1 2 5 2 2 2" xfId="675" xr:uid="{00000000-0005-0000-0000-0000C1020000}"/>
    <cellStyle name="20% - Ênfase1 2 5 2 2 2 2" xfId="676" xr:uid="{00000000-0005-0000-0000-0000C2020000}"/>
    <cellStyle name="20% - Ênfase1 2 5 2 2 2 2 2" xfId="677" xr:uid="{00000000-0005-0000-0000-0000C3020000}"/>
    <cellStyle name="20% - Ênfase1 2 5 2 2 2 3" xfId="678" xr:uid="{00000000-0005-0000-0000-0000C4020000}"/>
    <cellStyle name="20% - Ênfase1 2 5 2 2 3" xfId="679" xr:uid="{00000000-0005-0000-0000-0000C5020000}"/>
    <cellStyle name="20% - Ênfase1 2 5 2 2 3 2" xfId="680" xr:uid="{00000000-0005-0000-0000-0000C6020000}"/>
    <cellStyle name="20% - Ênfase1 2 5 2 2 4" xfId="681" xr:uid="{00000000-0005-0000-0000-0000C7020000}"/>
    <cellStyle name="20% - Ênfase1 2 5 2 3" xfId="682" xr:uid="{00000000-0005-0000-0000-0000C8020000}"/>
    <cellStyle name="20% - Ênfase1 2 5 2 3 2" xfId="683" xr:uid="{00000000-0005-0000-0000-0000C9020000}"/>
    <cellStyle name="20% - Ênfase1 2 5 2 3 2 2" xfId="684" xr:uid="{00000000-0005-0000-0000-0000CA020000}"/>
    <cellStyle name="20% - Ênfase1 2 5 2 3 3" xfId="685" xr:uid="{00000000-0005-0000-0000-0000CB020000}"/>
    <cellStyle name="20% - Ênfase1 2 5 2 4" xfId="686" xr:uid="{00000000-0005-0000-0000-0000CC020000}"/>
    <cellStyle name="20% - Ênfase1 2 5 2 4 2" xfId="687" xr:uid="{00000000-0005-0000-0000-0000CD020000}"/>
    <cellStyle name="20% - Ênfase1 2 5 2 4 2 2" xfId="688" xr:uid="{00000000-0005-0000-0000-0000CE020000}"/>
    <cellStyle name="20% - Ênfase1 2 5 2 4 3" xfId="689" xr:uid="{00000000-0005-0000-0000-0000CF020000}"/>
    <cellStyle name="20% - Ênfase1 2 5 2 5" xfId="690" xr:uid="{00000000-0005-0000-0000-0000D0020000}"/>
    <cellStyle name="20% - Ênfase1 2 5 2 5 2" xfId="691" xr:uid="{00000000-0005-0000-0000-0000D1020000}"/>
    <cellStyle name="20% - Ênfase1 2 5 2 5 2 2" xfId="692" xr:uid="{00000000-0005-0000-0000-0000D2020000}"/>
    <cellStyle name="20% - Ênfase1 2 5 2 5 3" xfId="693" xr:uid="{00000000-0005-0000-0000-0000D3020000}"/>
    <cellStyle name="20% - Ênfase1 2 5 2 6" xfId="694" xr:uid="{00000000-0005-0000-0000-0000D4020000}"/>
    <cellStyle name="20% - Ênfase1 2 5 2 6 2" xfId="695" xr:uid="{00000000-0005-0000-0000-0000D5020000}"/>
    <cellStyle name="20% - Ênfase1 2 5 2 6 2 2" xfId="696" xr:uid="{00000000-0005-0000-0000-0000D6020000}"/>
    <cellStyle name="20% - Ênfase1 2 5 2 6 3" xfId="697" xr:uid="{00000000-0005-0000-0000-0000D7020000}"/>
    <cellStyle name="20% - Ênfase1 2 5 2 7" xfId="698" xr:uid="{00000000-0005-0000-0000-0000D8020000}"/>
    <cellStyle name="20% - Ênfase1 2 5 2 7 2" xfId="699" xr:uid="{00000000-0005-0000-0000-0000D9020000}"/>
    <cellStyle name="20% - Ênfase1 2 5 2 7 3" xfId="700" xr:uid="{00000000-0005-0000-0000-0000DA020000}"/>
    <cellStyle name="20% - Ênfase1 2 5 2 8" xfId="701" xr:uid="{00000000-0005-0000-0000-0000DB020000}"/>
    <cellStyle name="20% - Ênfase1 2 5 2 8 2" xfId="702" xr:uid="{00000000-0005-0000-0000-0000DC020000}"/>
    <cellStyle name="20% - Ênfase1 2 5 3" xfId="703" xr:uid="{00000000-0005-0000-0000-0000DD020000}"/>
    <cellStyle name="20% - Ênfase1 2 5 4" xfId="704" xr:uid="{00000000-0005-0000-0000-0000DE020000}"/>
    <cellStyle name="20% - Ênfase1 2 5 4 2" xfId="705" xr:uid="{00000000-0005-0000-0000-0000DF020000}"/>
    <cellStyle name="20% - Ênfase1 2 5 4 3" xfId="706" xr:uid="{00000000-0005-0000-0000-0000E0020000}"/>
    <cellStyle name="20% - Ênfase1 2 5 5" xfId="707" xr:uid="{00000000-0005-0000-0000-0000E1020000}"/>
    <cellStyle name="20% - Ênfase1 2 5 6" xfId="708" xr:uid="{00000000-0005-0000-0000-0000E2020000}"/>
    <cellStyle name="20% - Ênfase1 2 5 7" xfId="709" xr:uid="{00000000-0005-0000-0000-0000E3020000}"/>
    <cellStyle name="20% - Ênfase1 2 6" xfId="710" xr:uid="{00000000-0005-0000-0000-0000E4020000}"/>
    <cellStyle name="20% - Ênfase1 2 6 2" xfId="711" xr:uid="{00000000-0005-0000-0000-0000E5020000}"/>
    <cellStyle name="20% - Ênfase1 2 6 2 2" xfId="712" xr:uid="{00000000-0005-0000-0000-0000E6020000}"/>
    <cellStyle name="20% - Ênfase1 2 6 2 2 2" xfId="713" xr:uid="{00000000-0005-0000-0000-0000E7020000}"/>
    <cellStyle name="20% - Ênfase1 2 6 2 3" xfId="714" xr:uid="{00000000-0005-0000-0000-0000E8020000}"/>
    <cellStyle name="20% - Ênfase1 2 6 3" xfId="715" xr:uid="{00000000-0005-0000-0000-0000E9020000}"/>
    <cellStyle name="20% - Ênfase1 2 6 3 2" xfId="716" xr:uid="{00000000-0005-0000-0000-0000EA020000}"/>
    <cellStyle name="20% - Ênfase1 2 6 3 3" xfId="717" xr:uid="{00000000-0005-0000-0000-0000EB020000}"/>
    <cellStyle name="20% - Ênfase1 2 6 4" xfId="718" xr:uid="{00000000-0005-0000-0000-0000EC020000}"/>
    <cellStyle name="20% - Ênfase1 2 6 4 2" xfId="719" xr:uid="{00000000-0005-0000-0000-0000ED020000}"/>
    <cellStyle name="20% - Ênfase1 2 6 5" xfId="720" xr:uid="{00000000-0005-0000-0000-0000EE020000}"/>
    <cellStyle name="20% - Ênfase1 2 7" xfId="721" xr:uid="{00000000-0005-0000-0000-0000EF020000}"/>
    <cellStyle name="20% - Ênfase1 2 7 2" xfId="722" xr:uid="{00000000-0005-0000-0000-0000F0020000}"/>
    <cellStyle name="20% - Ênfase1 2 7 2 2" xfId="723" xr:uid="{00000000-0005-0000-0000-0000F1020000}"/>
    <cellStyle name="20% - Ênfase1 2 7 2 3" xfId="724" xr:uid="{00000000-0005-0000-0000-0000F2020000}"/>
    <cellStyle name="20% - Ênfase1 2 7 3" xfId="725" xr:uid="{00000000-0005-0000-0000-0000F3020000}"/>
    <cellStyle name="20% - Ênfase1 2 7 3 2" xfId="726" xr:uid="{00000000-0005-0000-0000-0000F4020000}"/>
    <cellStyle name="20% - Ênfase1 2 7 3 3" xfId="727" xr:uid="{00000000-0005-0000-0000-0000F5020000}"/>
    <cellStyle name="20% - Ênfase1 2 7 4" xfId="728" xr:uid="{00000000-0005-0000-0000-0000F6020000}"/>
    <cellStyle name="20% - Ênfase1 2 7 4 2" xfId="729" xr:uid="{00000000-0005-0000-0000-0000F7020000}"/>
    <cellStyle name="20% - Ênfase1 2 8" xfId="730" xr:uid="{00000000-0005-0000-0000-0000F8020000}"/>
    <cellStyle name="20% - Ênfase1 2 8 2" xfId="731" xr:uid="{00000000-0005-0000-0000-0000F9020000}"/>
    <cellStyle name="20% - Ênfase1 2 8 2 2" xfId="732" xr:uid="{00000000-0005-0000-0000-0000FA020000}"/>
    <cellStyle name="20% - Ênfase1 2 8 2 3" xfId="733" xr:uid="{00000000-0005-0000-0000-0000FB020000}"/>
    <cellStyle name="20% - Ênfase1 2 8 3" xfId="734" xr:uid="{00000000-0005-0000-0000-0000FC020000}"/>
    <cellStyle name="20% - Ênfase1 2 8 3 2" xfId="735" xr:uid="{00000000-0005-0000-0000-0000FD020000}"/>
    <cellStyle name="20% - Ênfase1 2 8 3 3" xfId="736" xr:uid="{00000000-0005-0000-0000-0000FE020000}"/>
    <cellStyle name="20% - Ênfase1 2 8 4" xfId="737" xr:uid="{00000000-0005-0000-0000-0000FF020000}"/>
    <cellStyle name="20% - Ênfase1 2 8 4 2" xfId="738" xr:uid="{00000000-0005-0000-0000-000000030000}"/>
    <cellStyle name="20% - Ênfase1 2 9" xfId="739" xr:uid="{00000000-0005-0000-0000-000001030000}"/>
    <cellStyle name="20% - Ênfase1 2 9 2" xfId="740" xr:uid="{00000000-0005-0000-0000-000002030000}"/>
    <cellStyle name="20% - Ênfase1 2 9 2 2" xfId="741" xr:uid="{00000000-0005-0000-0000-000003030000}"/>
    <cellStyle name="20% - Ênfase1 2 9 2 3" xfId="742" xr:uid="{00000000-0005-0000-0000-000004030000}"/>
    <cellStyle name="20% - Ênfase1 2 9 3" xfId="743" xr:uid="{00000000-0005-0000-0000-000005030000}"/>
    <cellStyle name="20% - Ênfase1 2 9 3 2" xfId="744" xr:uid="{00000000-0005-0000-0000-000006030000}"/>
    <cellStyle name="20% - Ênfase1 2 9 3 3" xfId="745" xr:uid="{00000000-0005-0000-0000-000007030000}"/>
    <cellStyle name="20% - Ênfase1 2 9 4" xfId="746" xr:uid="{00000000-0005-0000-0000-000008030000}"/>
    <cellStyle name="20% - Ênfase1 2 9 4 2" xfId="747" xr:uid="{00000000-0005-0000-0000-000009030000}"/>
    <cellStyle name="20% - Ênfase1 2_Nota 22" xfId="748" xr:uid="{00000000-0005-0000-0000-00000A030000}"/>
    <cellStyle name="20% - Ênfase1 20" xfId="39714" xr:uid="{00000000-0005-0000-0000-00000B030000}"/>
    <cellStyle name="20% - Ênfase1 21" xfId="39715" xr:uid="{00000000-0005-0000-0000-00000C030000}"/>
    <cellStyle name="20% - Ênfase1 22" xfId="40637" xr:uid="{00000000-0005-0000-0000-00000D030000}"/>
    <cellStyle name="20% - Ênfase1 3" xfId="749" xr:uid="{00000000-0005-0000-0000-00000E030000}"/>
    <cellStyle name="20% - Ênfase1 3 10" xfId="750" xr:uid="{00000000-0005-0000-0000-00000F030000}"/>
    <cellStyle name="20% - Ênfase1 3 11" xfId="751" xr:uid="{00000000-0005-0000-0000-000010030000}"/>
    <cellStyle name="20% - Ênfase1 3 12" xfId="752" xr:uid="{00000000-0005-0000-0000-000011030000}"/>
    <cellStyle name="20% - Ênfase1 3 13" xfId="753" xr:uid="{00000000-0005-0000-0000-000012030000}"/>
    <cellStyle name="20% - Ênfase1 3 14" xfId="754" xr:uid="{00000000-0005-0000-0000-000013030000}"/>
    <cellStyle name="20% - Ênfase1 3 15" xfId="755" xr:uid="{00000000-0005-0000-0000-000014030000}"/>
    <cellStyle name="20% - Ênfase1 3 16" xfId="756" xr:uid="{00000000-0005-0000-0000-000015030000}"/>
    <cellStyle name="20% - Ênfase1 3 17" xfId="757" xr:uid="{00000000-0005-0000-0000-000016030000}"/>
    <cellStyle name="20% - Ênfase1 3 2" xfId="758" xr:uid="{00000000-0005-0000-0000-000017030000}"/>
    <cellStyle name="20% - Ênfase1 3 2 2" xfId="759" xr:uid="{00000000-0005-0000-0000-000018030000}"/>
    <cellStyle name="20% - Ênfase1 3 3" xfId="760" xr:uid="{00000000-0005-0000-0000-000019030000}"/>
    <cellStyle name="20% - Ênfase1 3 4" xfId="761" xr:uid="{00000000-0005-0000-0000-00001A030000}"/>
    <cellStyle name="20% - Ênfase1 3 5" xfId="762" xr:uid="{00000000-0005-0000-0000-00001B030000}"/>
    <cellStyle name="20% - Ênfase1 3 6" xfId="763" xr:uid="{00000000-0005-0000-0000-00001C030000}"/>
    <cellStyle name="20% - Ênfase1 3 7" xfId="764" xr:uid="{00000000-0005-0000-0000-00001D030000}"/>
    <cellStyle name="20% - Ênfase1 3 8" xfId="765" xr:uid="{00000000-0005-0000-0000-00001E030000}"/>
    <cellStyle name="20% - Ênfase1 3 9" xfId="766" xr:uid="{00000000-0005-0000-0000-00001F030000}"/>
    <cellStyle name="20% - Ênfase1 4" xfId="767" xr:uid="{00000000-0005-0000-0000-000020030000}"/>
    <cellStyle name="20% - Ênfase1 4 10" xfId="768" xr:uid="{00000000-0005-0000-0000-000021030000}"/>
    <cellStyle name="20% - Ênfase1 4 11" xfId="769" xr:uid="{00000000-0005-0000-0000-000022030000}"/>
    <cellStyle name="20% - Ênfase1 4 12" xfId="770" xr:uid="{00000000-0005-0000-0000-000023030000}"/>
    <cellStyle name="20% - Ênfase1 4 2" xfId="771" xr:uid="{00000000-0005-0000-0000-000024030000}"/>
    <cellStyle name="20% - Ênfase1 4 3" xfId="772" xr:uid="{00000000-0005-0000-0000-000025030000}"/>
    <cellStyle name="20% - Ênfase1 4 4" xfId="773" xr:uid="{00000000-0005-0000-0000-000026030000}"/>
    <cellStyle name="20% - Ênfase1 4 5" xfId="774" xr:uid="{00000000-0005-0000-0000-000027030000}"/>
    <cellStyle name="20% - Ênfase1 4 6" xfId="775" xr:uid="{00000000-0005-0000-0000-000028030000}"/>
    <cellStyle name="20% - Ênfase1 4 7" xfId="776" xr:uid="{00000000-0005-0000-0000-000029030000}"/>
    <cellStyle name="20% - Ênfase1 4 8" xfId="777" xr:uid="{00000000-0005-0000-0000-00002A030000}"/>
    <cellStyle name="20% - Ênfase1 4 9" xfId="778" xr:uid="{00000000-0005-0000-0000-00002B030000}"/>
    <cellStyle name="20% - Ênfase1 5" xfId="779" xr:uid="{00000000-0005-0000-0000-00002C030000}"/>
    <cellStyle name="20% - Ênfase1 5 2" xfId="780" xr:uid="{00000000-0005-0000-0000-00002D030000}"/>
    <cellStyle name="20% - Ênfase1 6" xfId="39716" xr:uid="{00000000-0005-0000-0000-00002E030000}"/>
    <cellStyle name="20% - Ênfase1 7" xfId="39717" xr:uid="{00000000-0005-0000-0000-00002F030000}"/>
    <cellStyle name="20% - Ênfase1 8" xfId="39718" xr:uid="{00000000-0005-0000-0000-000030030000}"/>
    <cellStyle name="20% - Ênfase1 9" xfId="39719" xr:uid="{00000000-0005-0000-0000-000031030000}"/>
    <cellStyle name="20% - Ênfase2 10" xfId="39720" xr:uid="{00000000-0005-0000-0000-000032030000}"/>
    <cellStyle name="20% - Ênfase2 11" xfId="39721" xr:uid="{00000000-0005-0000-0000-000033030000}"/>
    <cellStyle name="20% - Ênfase2 12" xfId="39722" xr:uid="{00000000-0005-0000-0000-000034030000}"/>
    <cellStyle name="20% - Ênfase2 13" xfId="39723" xr:uid="{00000000-0005-0000-0000-000035030000}"/>
    <cellStyle name="20% - Ênfase2 14" xfId="39724" xr:uid="{00000000-0005-0000-0000-000036030000}"/>
    <cellStyle name="20% - Ênfase2 15" xfId="39725" xr:uid="{00000000-0005-0000-0000-000037030000}"/>
    <cellStyle name="20% - Ênfase2 16" xfId="39726" xr:uid="{00000000-0005-0000-0000-000038030000}"/>
    <cellStyle name="20% - Ênfase2 17" xfId="39727" xr:uid="{00000000-0005-0000-0000-000039030000}"/>
    <cellStyle name="20% - Ênfase2 18" xfId="39728" xr:uid="{00000000-0005-0000-0000-00003A030000}"/>
    <cellStyle name="20% - Ênfase2 19" xfId="39729" xr:uid="{00000000-0005-0000-0000-00003B030000}"/>
    <cellStyle name="20% - Ênfase2 2" xfId="781" xr:uid="{00000000-0005-0000-0000-00003C030000}"/>
    <cellStyle name="20% - Ênfase2 2 10" xfId="782" xr:uid="{00000000-0005-0000-0000-00003D030000}"/>
    <cellStyle name="20% - Ênfase2 2 10 2" xfId="783" xr:uid="{00000000-0005-0000-0000-00003E030000}"/>
    <cellStyle name="20% - Ênfase2 2 10 2 2" xfId="784" xr:uid="{00000000-0005-0000-0000-00003F030000}"/>
    <cellStyle name="20% - Ênfase2 2 10 3" xfId="785" xr:uid="{00000000-0005-0000-0000-000040030000}"/>
    <cellStyle name="20% - Ênfase2 2 11" xfId="786" xr:uid="{00000000-0005-0000-0000-000041030000}"/>
    <cellStyle name="20% - Ênfase2 2 12" xfId="787" xr:uid="{00000000-0005-0000-0000-000042030000}"/>
    <cellStyle name="20% - Ênfase2 2 13" xfId="788" xr:uid="{00000000-0005-0000-0000-000043030000}"/>
    <cellStyle name="20% - Ênfase2 2 13 2" xfId="789" xr:uid="{00000000-0005-0000-0000-000044030000}"/>
    <cellStyle name="20% - Ênfase2 2 13 3" xfId="790" xr:uid="{00000000-0005-0000-0000-000045030000}"/>
    <cellStyle name="20% - Ênfase2 2 14" xfId="791" xr:uid="{00000000-0005-0000-0000-000046030000}"/>
    <cellStyle name="20% - Ênfase2 2 15" xfId="792" xr:uid="{00000000-0005-0000-0000-000047030000}"/>
    <cellStyle name="20% - Ênfase2 2 16" xfId="793" xr:uid="{00000000-0005-0000-0000-000048030000}"/>
    <cellStyle name="20% - Ênfase2 2 17" xfId="794" xr:uid="{00000000-0005-0000-0000-000049030000}"/>
    <cellStyle name="20% - Ênfase2 2 18" xfId="795" xr:uid="{00000000-0005-0000-0000-00004A030000}"/>
    <cellStyle name="20% - Ênfase2 2 19" xfId="796" xr:uid="{00000000-0005-0000-0000-00004B030000}"/>
    <cellStyle name="20% - Ênfase2 2 2" xfId="797" xr:uid="{00000000-0005-0000-0000-00004C030000}"/>
    <cellStyle name="20% - Ênfase2 2 2 10" xfId="798" xr:uid="{00000000-0005-0000-0000-00004D030000}"/>
    <cellStyle name="20% - Ênfase2 2 2 11" xfId="799" xr:uid="{00000000-0005-0000-0000-00004E030000}"/>
    <cellStyle name="20% - Ênfase2 2 2 2" xfId="800" xr:uid="{00000000-0005-0000-0000-00004F030000}"/>
    <cellStyle name="20% - Ênfase2 2 2 2 10" xfId="801" xr:uid="{00000000-0005-0000-0000-000050030000}"/>
    <cellStyle name="20% - Ênfase2 2 2 2 2" xfId="802" xr:uid="{00000000-0005-0000-0000-000051030000}"/>
    <cellStyle name="20% - Ênfase2 2 2 2 2 2" xfId="803" xr:uid="{00000000-0005-0000-0000-000052030000}"/>
    <cellStyle name="20% - Ênfase2 2 2 2 2 2 2" xfId="804" xr:uid="{00000000-0005-0000-0000-000053030000}"/>
    <cellStyle name="20% - Ênfase2 2 2 2 2 2 2 2" xfId="805" xr:uid="{00000000-0005-0000-0000-000054030000}"/>
    <cellStyle name="20% - Ênfase2 2 2 2 2 2 3" xfId="806" xr:uid="{00000000-0005-0000-0000-000055030000}"/>
    <cellStyle name="20% - Ênfase2 2 2 2 2 3" xfId="807" xr:uid="{00000000-0005-0000-0000-000056030000}"/>
    <cellStyle name="20% - Ênfase2 2 2 2 2 3 2" xfId="808" xr:uid="{00000000-0005-0000-0000-000057030000}"/>
    <cellStyle name="20% - Ênfase2 2 2 2 2 4" xfId="809" xr:uid="{00000000-0005-0000-0000-000058030000}"/>
    <cellStyle name="20% - Ênfase2 2 2 2 3" xfId="810" xr:uid="{00000000-0005-0000-0000-000059030000}"/>
    <cellStyle name="20% - Ênfase2 2 2 2 3 2" xfId="811" xr:uid="{00000000-0005-0000-0000-00005A030000}"/>
    <cellStyle name="20% - Ênfase2 2 2 2 3 2 2" xfId="812" xr:uid="{00000000-0005-0000-0000-00005B030000}"/>
    <cellStyle name="20% - Ênfase2 2 2 2 3 3" xfId="813" xr:uid="{00000000-0005-0000-0000-00005C030000}"/>
    <cellStyle name="20% - Ênfase2 2 2 2 4" xfId="814" xr:uid="{00000000-0005-0000-0000-00005D030000}"/>
    <cellStyle name="20% - Ênfase2 2 2 2 4 2" xfId="815" xr:uid="{00000000-0005-0000-0000-00005E030000}"/>
    <cellStyle name="20% - Ênfase2 2 2 2 4 2 2" xfId="816" xr:uid="{00000000-0005-0000-0000-00005F030000}"/>
    <cellStyle name="20% - Ênfase2 2 2 2 4 3" xfId="817" xr:uid="{00000000-0005-0000-0000-000060030000}"/>
    <cellStyle name="20% - Ênfase2 2 2 2 5" xfId="818" xr:uid="{00000000-0005-0000-0000-000061030000}"/>
    <cellStyle name="20% - Ênfase2 2 2 2 5 2" xfId="819" xr:uid="{00000000-0005-0000-0000-000062030000}"/>
    <cellStyle name="20% - Ênfase2 2 2 2 5 2 2" xfId="820" xr:uid="{00000000-0005-0000-0000-000063030000}"/>
    <cellStyle name="20% - Ênfase2 2 2 2 5 3" xfId="821" xr:uid="{00000000-0005-0000-0000-000064030000}"/>
    <cellStyle name="20% - Ênfase2 2 2 2 6" xfId="822" xr:uid="{00000000-0005-0000-0000-000065030000}"/>
    <cellStyle name="20% - Ênfase2 2 2 2 6 2" xfId="823" xr:uid="{00000000-0005-0000-0000-000066030000}"/>
    <cellStyle name="20% - Ênfase2 2 2 2 6 2 2" xfId="824" xr:uid="{00000000-0005-0000-0000-000067030000}"/>
    <cellStyle name="20% - Ênfase2 2 2 2 6 3" xfId="825" xr:uid="{00000000-0005-0000-0000-000068030000}"/>
    <cellStyle name="20% - Ênfase2 2 2 2 7" xfId="826" xr:uid="{00000000-0005-0000-0000-000069030000}"/>
    <cellStyle name="20% - Ênfase2 2 2 2 7 2" xfId="827" xr:uid="{00000000-0005-0000-0000-00006A030000}"/>
    <cellStyle name="20% - Ênfase2 2 2 2 8" xfId="828" xr:uid="{00000000-0005-0000-0000-00006B030000}"/>
    <cellStyle name="20% - Ênfase2 2 2 2 9" xfId="829" xr:uid="{00000000-0005-0000-0000-00006C030000}"/>
    <cellStyle name="20% - Ênfase2 2 2 3" xfId="830" xr:uid="{00000000-0005-0000-0000-00006D030000}"/>
    <cellStyle name="20% - Ênfase2 2 2 3 2" xfId="831" xr:uid="{00000000-0005-0000-0000-00006E030000}"/>
    <cellStyle name="20% - Ênfase2 2 2 3 2 2" xfId="832" xr:uid="{00000000-0005-0000-0000-00006F030000}"/>
    <cellStyle name="20% - Ênfase2 2 2 3 2 2 2" xfId="833" xr:uid="{00000000-0005-0000-0000-000070030000}"/>
    <cellStyle name="20% - Ênfase2 2 2 3 2 2 3" xfId="834" xr:uid="{00000000-0005-0000-0000-000071030000}"/>
    <cellStyle name="20% - Ênfase2 2 2 3 2 3" xfId="835" xr:uid="{00000000-0005-0000-0000-000072030000}"/>
    <cellStyle name="20% - Ênfase2 2 2 3 2 4" xfId="836" xr:uid="{00000000-0005-0000-0000-000073030000}"/>
    <cellStyle name="20% - Ênfase2 2 2 3 3" xfId="837" xr:uid="{00000000-0005-0000-0000-000074030000}"/>
    <cellStyle name="20% - Ênfase2 2 2 3 3 2" xfId="838" xr:uid="{00000000-0005-0000-0000-000075030000}"/>
    <cellStyle name="20% - Ênfase2 2 2 3 4" xfId="839" xr:uid="{00000000-0005-0000-0000-000076030000}"/>
    <cellStyle name="20% - Ênfase2 2 2 3 5" xfId="840" xr:uid="{00000000-0005-0000-0000-000077030000}"/>
    <cellStyle name="20% - Ênfase2 2 2 3 6" xfId="841" xr:uid="{00000000-0005-0000-0000-000078030000}"/>
    <cellStyle name="20% - Ênfase2 2 2 4" xfId="842" xr:uid="{00000000-0005-0000-0000-000079030000}"/>
    <cellStyle name="20% - Ênfase2 2 2 4 2" xfId="843" xr:uid="{00000000-0005-0000-0000-00007A030000}"/>
    <cellStyle name="20% - Ênfase2 2 2 4 2 2" xfId="844" xr:uid="{00000000-0005-0000-0000-00007B030000}"/>
    <cellStyle name="20% - Ênfase2 2 2 4 3" xfId="845" xr:uid="{00000000-0005-0000-0000-00007C030000}"/>
    <cellStyle name="20% - Ênfase2 2 2 5" xfId="846" xr:uid="{00000000-0005-0000-0000-00007D030000}"/>
    <cellStyle name="20% - Ênfase2 2 2 5 2" xfId="847" xr:uid="{00000000-0005-0000-0000-00007E030000}"/>
    <cellStyle name="20% - Ênfase2 2 2 5 2 2" xfId="848" xr:uid="{00000000-0005-0000-0000-00007F030000}"/>
    <cellStyle name="20% - Ênfase2 2 2 5 3" xfId="849" xr:uid="{00000000-0005-0000-0000-000080030000}"/>
    <cellStyle name="20% - Ênfase2 2 2 6" xfId="850" xr:uid="{00000000-0005-0000-0000-000081030000}"/>
    <cellStyle name="20% - Ênfase2 2 2 6 2" xfId="851" xr:uid="{00000000-0005-0000-0000-000082030000}"/>
    <cellStyle name="20% - Ênfase2 2 2 6 2 2" xfId="852" xr:uid="{00000000-0005-0000-0000-000083030000}"/>
    <cellStyle name="20% - Ênfase2 2 2 6 3" xfId="853" xr:uid="{00000000-0005-0000-0000-000084030000}"/>
    <cellStyle name="20% - Ênfase2 2 2 7" xfId="854" xr:uid="{00000000-0005-0000-0000-000085030000}"/>
    <cellStyle name="20% - Ênfase2 2 2 7 2" xfId="855" xr:uid="{00000000-0005-0000-0000-000086030000}"/>
    <cellStyle name="20% - Ênfase2 2 2 7 2 2" xfId="856" xr:uid="{00000000-0005-0000-0000-000087030000}"/>
    <cellStyle name="20% - Ênfase2 2 2 7 3" xfId="857" xr:uid="{00000000-0005-0000-0000-000088030000}"/>
    <cellStyle name="20% - Ênfase2 2 2 8" xfId="858" xr:uid="{00000000-0005-0000-0000-000089030000}"/>
    <cellStyle name="20% - Ênfase2 2 2 8 2" xfId="859" xr:uid="{00000000-0005-0000-0000-00008A030000}"/>
    <cellStyle name="20% - Ênfase2 2 2 9" xfId="860" xr:uid="{00000000-0005-0000-0000-00008B030000}"/>
    <cellStyle name="20% - Ênfase2 2 20" xfId="861" xr:uid="{00000000-0005-0000-0000-00008C030000}"/>
    <cellStyle name="20% - Ênfase2 2 21" xfId="862" xr:uid="{00000000-0005-0000-0000-00008D030000}"/>
    <cellStyle name="20% - Ênfase2 2 3" xfId="863" xr:uid="{00000000-0005-0000-0000-00008E030000}"/>
    <cellStyle name="20% - Ênfase2 2 3 10" xfId="864" xr:uid="{00000000-0005-0000-0000-00008F030000}"/>
    <cellStyle name="20% - Ênfase2 2 3 11" xfId="865" xr:uid="{00000000-0005-0000-0000-000090030000}"/>
    <cellStyle name="20% - Ênfase2 2 3 2" xfId="866" xr:uid="{00000000-0005-0000-0000-000091030000}"/>
    <cellStyle name="20% - Ênfase2 2 3 2 2" xfId="867" xr:uid="{00000000-0005-0000-0000-000092030000}"/>
    <cellStyle name="20% - Ênfase2 2 3 2 2 2" xfId="868" xr:uid="{00000000-0005-0000-0000-000093030000}"/>
    <cellStyle name="20% - Ênfase2 2 3 2 2 2 2" xfId="869" xr:uid="{00000000-0005-0000-0000-000094030000}"/>
    <cellStyle name="20% - Ênfase2 2 3 2 2 2 2 2" xfId="870" xr:uid="{00000000-0005-0000-0000-000095030000}"/>
    <cellStyle name="20% - Ênfase2 2 3 2 2 2 3" xfId="871" xr:uid="{00000000-0005-0000-0000-000096030000}"/>
    <cellStyle name="20% - Ênfase2 2 3 2 2 3" xfId="872" xr:uid="{00000000-0005-0000-0000-000097030000}"/>
    <cellStyle name="20% - Ênfase2 2 3 2 2 3 2" xfId="873" xr:uid="{00000000-0005-0000-0000-000098030000}"/>
    <cellStyle name="20% - Ênfase2 2 3 2 2 4" xfId="874" xr:uid="{00000000-0005-0000-0000-000099030000}"/>
    <cellStyle name="20% - Ênfase2 2 3 2 3" xfId="875" xr:uid="{00000000-0005-0000-0000-00009A030000}"/>
    <cellStyle name="20% - Ênfase2 2 3 2 3 2" xfId="876" xr:uid="{00000000-0005-0000-0000-00009B030000}"/>
    <cellStyle name="20% - Ênfase2 2 3 2 3 2 2" xfId="877" xr:uid="{00000000-0005-0000-0000-00009C030000}"/>
    <cellStyle name="20% - Ênfase2 2 3 2 3 3" xfId="878" xr:uid="{00000000-0005-0000-0000-00009D030000}"/>
    <cellStyle name="20% - Ênfase2 2 3 2 4" xfId="879" xr:uid="{00000000-0005-0000-0000-00009E030000}"/>
    <cellStyle name="20% - Ênfase2 2 3 2 4 2" xfId="880" xr:uid="{00000000-0005-0000-0000-00009F030000}"/>
    <cellStyle name="20% - Ênfase2 2 3 2 4 2 2" xfId="881" xr:uid="{00000000-0005-0000-0000-0000A0030000}"/>
    <cellStyle name="20% - Ênfase2 2 3 2 4 3" xfId="882" xr:uid="{00000000-0005-0000-0000-0000A1030000}"/>
    <cellStyle name="20% - Ênfase2 2 3 2 5" xfId="883" xr:uid="{00000000-0005-0000-0000-0000A2030000}"/>
    <cellStyle name="20% - Ênfase2 2 3 2 5 2" xfId="884" xr:uid="{00000000-0005-0000-0000-0000A3030000}"/>
    <cellStyle name="20% - Ênfase2 2 3 2 5 2 2" xfId="885" xr:uid="{00000000-0005-0000-0000-0000A4030000}"/>
    <cellStyle name="20% - Ênfase2 2 3 2 5 3" xfId="886" xr:uid="{00000000-0005-0000-0000-0000A5030000}"/>
    <cellStyle name="20% - Ênfase2 2 3 2 6" xfId="887" xr:uid="{00000000-0005-0000-0000-0000A6030000}"/>
    <cellStyle name="20% - Ênfase2 2 3 2 6 2" xfId="888" xr:uid="{00000000-0005-0000-0000-0000A7030000}"/>
    <cellStyle name="20% - Ênfase2 2 3 2 6 2 2" xfId="889" xr:uid="{00000000-0005-0000-0000-0000A8030000}"/>
    <cellStyle name="20% - Ênfase2 2 3 2 6 3" xfId="890" xr:uid="{00000000-0005-0000-0000-0000A9030000}"/>
    <cellStyle name="20% - Ênfase2 2 3 2 7" xfId="891" xr:uid="{00000000-0005-0000-0000-0000AA030000}"/>
    <cellStyle name="20% - Ênfase2 2 3 2 7 2" xfId="892" xr:uid="{00000000-0005-0000-0000-0000AB030000}"/>
    <cellStyle name="20% - Ênfase2 2 3 2 8" xfId="893" xr:uid="{00000000-0005-0000-0000-0000AC030000}"/>
    <cellStyle name="20% - Ênfase2 2 3 3" xfId="894" xr:uid="{00000000-0005-0000-0000-0000AD030000}"/>
    <cellStyle name="20% - Ênfase2 2 3 3 2" xfId="895" xr:uid="{00000000-0005-0000-0000-0000AE030000}"/>
    <cellStyle name="20% - Ênfase2 2 3 3 2 2" xfId="896" xr:uid="{00000000-0005-0000-0000-0000AF030000}"/>
    <cellStyle name="20% - Ênfase2 2 3 3 2 2 2" xfId="897" xr:uid="{00000000-0005-0000-0000-0000B0030000}"/>
    <cellStyle name="20% - Ênfase2 2 3 3 2 3" xfId="898" xr:uid="{00000000-0005-0000-0000-0000B1030000}"/>
    <cellStyle name="20% - Ênfase2 2 3 3 3" xfId="899" xr:uid="{00000000-0005-0000-0000-0000B2030000}"/>
    <cellStyle name="20% - Ênfase2 2 3 3 3 2" xfId="900" xr:uid="{00000000-0005-0000-0000-0000B3030000}"/>
    <cellStyle name="20% - Ênfase2 2 3 3 4" xfId="901" xr:uid="{00000000-0005-0000-0000-0000B4030000}"/>
    <cellStyle name="20% - Ênfase2 2 3 4" xfId="902" xr:uid="{00000000-0005-0000-0000-0000B5030000}"/>
    <cellStyle name="20% - Ênfase2 2 3 4 2" xfId="903" xr:uid="{00000000-0005-0000-0000-0000B6030000}"/>
    <cellStyle name="20% - Ênfase2 2 3 4 2 2" xfId="904" xr:uid="{00000000-0005-0000-0000-0000B7030000}"/>
    <cellStyle name="20% - Ênfase2 2 3 4 3" xfId="905" xr:uid="{00000000-0005-0000-0000-0000B8030000}"/>
    <cellStyle name="20% - Ênfase2 2 3 5" xfId="906" xr:uid="{00000000-0005-0000-0000-0000B9030000}"/>
    <cellStyle name="20% - Ênfase2 2 3 5 2" xfId="907" xr:uid="{00000000-0005-0000-0000-0000BA030000}"/>
    <cellStyle name="20% - Ênfase2 2 3 5 2 2" xfId="908" xr:uid="{00000000-0005-0000-0000-0000BB030000}"/>
    <cellStyle name="20% - Ênfase2 2 3 5 3" xfId="909" xr:uid="{00000000-0005-0000-0000-0000BC030000}"/>
    <cellStyle name="20% - Ênfase2 2 3 6" xfId="910" xr:uid="{00000000-0005-0000-0000-0000BD030000}"/>
    <cellStyle name="20% - Ênfase2 2 3 6 2" xfId="911" xr:uid="{00000000-0005-0000-0000-0000BE030000}"/>
    <cellStyle name="20% - Ênfase2 2 3 6 2 2" xfId="912" xr:uid="{00000000-0005-0000-0000-0000BF030000}"/>
    <cellStyle name="20% - Ênfase2 2 3 6 3" xfId="913" xr:uid="{00000000-0005-0000-0000-0000C0030000}"/>
    <cellStyle name="20% - Ênfase2 2 3 7" xfId="914" xr:uid="{00000000-0005-0000-0000-0000C1030000}"/>
    <cellStyle name="20% - Ênfase2 2 3 7 2" xfId="915" xr:uid="{00000000-0005-0000-0000-0000C2030000}"/>
    <cellStyle name="20% - Ênfase2 2 3 7 2 2" xfId="916" xr:uid="{00000000-0005-0000-0000-0000C3030000}"/>
    <cellStyle name="20% - Ênfase2 2 3 7 3" xfId="917" xr:uid="{00000000-0005-0000-0000-0000C4030000}"/>
    <cellStyle name="20% - Ênfase2 2 3 8" xfId="918" xr:uid="{00000000-0005-0000-0000-0000C5030000}"/>
    <cellStyle name="20% - Ênfase2 2 3 8 2" xfId="919" xr:uid="{00000000-0005-0000-0000-0000C6030000}"/>
    <cellStyle name="20% - Ênfase2 2 3 9" xfId="920" xr:uid="{00000000-0005-0000-0000-0000C7030000}"/>
    <cellStyle name="20% - Ênfase2 2 4" xfId="921" xr:uid="{00000000-0005-0000-0000-0000C8030000}"/>
    <cellStyle name="20% - Ênfase2 2 4 10" xfId="922" xr:uid="{00000000-0005-0000-0000-0000C9030000}"/>
    <cellStyle name="20% - Ênfase2 2 4 11" xfId="923" xr:uid="{00000000-0005-0000-0000-0000CA030000}"/>
    <cellStyle name="20% - Ênfase2 2 4 2" xfId="924" xr:uid="{00000000-0005-0000-0000-0000CB030000}"/>
    <cellStyle name="20% - Ênfase2 2 4 2 2" xfId="925" xr:uid="{00000000-0005-0000-0000-0000CC030000}"/>
    <cellStyle name="20% - Ênfase2 2 4 2 2 2" xfId="926" xr:uid="{00000000-0005-0000-0000-0000CD030000}"/>
    <cellStyle name="20% - Ênfase2 2 4 2 2 2 2" xfId="927" xr:uid="{00000000-0005-0000-0000-0000CE030000}"/>
    <cellStyle name="20% - Ênfase2 2 4 2 2 2 2 2" xfId="928" xr:uid="{00000000-0005-0000-0000-0000CF030000}"/>
    <cellStyle name="20% - Ênfase2 2 4 2 2 2 3" xfId="929" xr:uid="{00000000-0005-0000-0000-0000D0030000}"/>
    <cellStyle name="20% - Ênfase2 2 4 2 2 3" xfId="930" xr:uid="{00000000-0005-0000-0000-0000D1030000}"/>
    <cellStyle name="20% - Ênfase2 2 4 2 2 3 2" xfId="931" xr:uid="{00000000-0005-0000-0000-0000D2030000}"/>
    <cellStyle name="20% - Ênfase2 2 4 2 2 4" xfId="932" xr:uid="{00000000-0005-0000-0000-0000D3030000}"/>
    <cellStyle name="20% - Ênfase2 2 4 2 3" xfId="933" xr:uid="{00000000-0005-0000-0000-0000D4030000}"/>
    <cellStyle name="20% - Ênfase2 2 4 2 3 2" xfId="934" xr:uid="{00000000-0005-0000-0000-0000D5030000}"/>
    <cellStyle name="20% - Ênfase2 2 4 2 3 2 2" xfId="935" xr:uid="{00000000-0005-0000-0000-0000D6030000}"/>
    <cellStyle name="20% - Ênfase2 2 4 2 3 3" xfId="936" xr:uid="{00000000-0005-0000-0000-0000D7030000}"/>
    <cellStyle name="20% - Ênfase2 2 4 2 4" xfId="937" xr:uid="{00000000-0005-0000-0000-0000D8030000}"/>
    <cellStyle name="20% - Ênfase2 2 4 2 4 2" xfId="938" xr:uid="{00000000-0005-0000-0000-0000D9030000}"/>
    <cellStyle name="20% - Ênfase2 2 4 2 4 2 2" xfId="939" xr:uid="{00000000-0005-0000-0000-0000DA030000}"/>
    <cellStyle name="20% - Ênfase2 2 4 2 4 3" xfId="940" xr:uid="{00000000-0005-0000-0000-0000DB030000}"/>
    <cellStyle name="20% - Ênfase2 2 4 2 5" xfId="941" xr:uid="{00000000-0005-0000-0000-0000DC030000}"/>
    <cellStyle name="20% - Ênfase2 2 4 2 5 2" xfId="942" xr:uid="{00000000-0005-0000-0000-0000DD030000}"/>
    <cellStyle name="20% - Ênfase2 2 4 2 5 2 2" xfId="943" xr:uid="{00000000-0005-0000-0000-0000DE030000}"/>
    <cellStyle name="20% - Ênfase2 2 4 2 5 3" xfId="944" xr:uid="{00000000-0005-0000-0000-0000DF030000}"/>
    <cellStyle name="20% - Ênfase2 2 4 2 6" xfId="945" xr:uid="{00000000-0005-0000-0000-0000E0030000}"/>
    <cellStyle name="20% - Ênfase2 2 4 2 6 2" xfId="946" xr:uid="{00000000-0005-0000-0000-0000E1030000}"/>
    <cellStyle name="20% - Ênfase2 2 4 2 6 2 2" xfId="947" xr:uid="{00000000-0005-0000-0000-0000E2030000}"/>
    <cellStyle name="20% - Ênfase2 2 4 2 6 3" xfId="948" xr:uid="{00000000-0005-0000-0000-0000E3030000}"/>
    <cellStyle name="20% - Ênfase2 2 4 2 7" xfId="949" xr:uid="{00000000-0005-0000-0000-0000E4030000}"/>
    <cellStyle name="20% - Ênfase2 2 4 2 7 2" xfId="950" xr:uid="{00000000-0005-0000-0000-0000E5030000}"/>
    <cellStyle name="20% - Ênfase2 2 4 2 8" xfId="951" xr:uid="{00000000-0005-0000-0000-0000E6030000}"/>
    <cellStyle name="20% - Ênfase2 2 4 3" xfId="952" xr:uid="{00000000-0005-0000-0000-0000E7030000}"/>
    <cellStyle name="20% - Ênfase2 2 4 3 2" xfId="953" xr:uid="{00000000-0005-0000-0000-0000E8030000}"/>
    <cellStyle name="20% - Ênfase2 2 4 3 2 2" xfId="954" xr:uid="{00000000-0005-0000-0000-0000E9030000}"/>
    <cellStyle name="20% - Ênfase2 2 4 3 2 2 2" xfId="955" xr:uid="{00000000-0005-0000-0000-0000EA030000}"/>
    <cellStyle name="20% - Ênfase2 2 4 3 2 3" xfId="956" xr:uid="{00000000-0005-0000-0000-0000EB030000}"/>
    <cellStyle name="20% - Ênfase2 2 4 3 3" xfId="957" xr:uid="{00000000-0005-0000-0000-0000EC030000}"/>
    <cellStyle name="20% - Ênfase2 2 4 3 3 2" xfId="958" xr:uid="{00000000-0005-0000-0000-0000ED030000}"/>
    <cellStyle name="20% - Ênfase2 2 4 3 4" xfId="959" xr:uid="{00000000-0005-0000-0000-0000EE030000}"/>
    <cellStyle name="20% - Ênfase2 2 4 4" xfId="960" xr:uid="{00000000-0005-0000-0000-0000EF030000}"/>
    <cellStyle name="20% - Ênfase2 2 4 4 2" xfId="961" xr:uid="{00000000-0005-0000-0000-0000F0030000}"/>
    <cellStyle name="20% - Ênfase2 2 4 4 2 2" xfId="962" xr:uid="{00000000-0005-0000-0000-0000F1030000}"/>
    <cellStyle name="20% - Ênfase2 2 4 4 3" xfId="963" xr:uid="{00000000-0005-0000-0000-0000F2030000}"/>
    <cellStyle name="20% - Ênfase2 2 4 5" xfId="964" xr:uid="{00000000-0005-0000-0000-0000F3030000}"/>
    <cellStyle name="20% - Ênfase2 2 4 5 2" xfId="965" xr:uid="{00000000-0005-0000-0000-0000F4030000}"/>
    <cellStyle name="20% - Ênfase2 2 4 5 2 2" xfId="966" xr:uid="{00000000-0005-0000-0000-0000F5030000}"/>
    <cellStyle name="20% - Ênfase2 2 4 5 3" xfId="967" xr:uid="{00000000-0005-0000-0000-0000F6030000}"/>
    <cellStyle name="20% - Ênfase2 2 4 6" xfId="968" xr:uid="{00000000-0005-0000-0000-0000F7030000}"/>
    <cellStyle name="20% - Ênfase2 2 4 6 2" xfId="969" xr:uid="{00000000-0005-0000-0000-0000F8030000}"/>
    <cellStyle name="20% - Ênfase2 2 4 6 2 2" xfId="970" xr:uid="{00000000-0005-0000-0000-0000F9030000}"/>
    <cellStyle name="20% - Ênfase2 2 4 6 3" xfId="971" xr:uid="{00000000-0005-0000-0000-0000FA030000}"/>
    <cellStyle name="20% - Ênfase2 2 4 7" xfId="972" xr:uid="{00000000-0005-0000-0000-0000FB030000}"/>
    <cellStyle name="20% - Ênfase2 2 4 7 2" xfId="973" xr:uid="{00000000-0005-0000-0000-0000FC030000}"/>
    <cellStyle name="20% - Ênfase2 2 4 7 2 2" xfId="974" xr:uid="{00000000-0005-0000-0000-0000FD030000}"/>
    <cellStyle name="20% - Ênfase2 2 4 7 3" xfId="975" xr:uid="{00000000-0005-0000-0000-0000FE030000}"/>
    <cellStyle name="20% - Ênfase2 2 4 8" xfId="976" xr:uid="{00000000-0005-0000-0000-0000FF030000}"/>
    <cellStyle name="20% - Ênfase2 2 4 8 2" xfId="977" xr:uid="{00000000-0005-0000-0000-000000040000}"/>
    <cellStyle name="20% - Ênfase2 2 4 9" xfId="978" xr:uid="{00000000-0005-0000-0000-000001040000}"/>
    <cellStyle name="20% - Ênfase2 2 5" xfId="979" xr:uid="{00000000-0005-0000-0000-000002040000}"/>
    <cellStyle name="20% - Ênfase2 2 5 2" xfId="980" xr:uid="{00000000-0005-0000-0000-000003040000}"/>
    <cellStyle name="20% - Ênfase2 2 5 2 2" xfId="981" xr:uid="{00000000-0005-0000-0000-000004040000}"/>
    <cellStyle name="20% - Ênfase2 2 5 2 2 2" xfId="982" xr:uid="{00000000-0005-0000-0000-000005040000}"/>
    <cellStyle name="20% - Ênfase2 2 5 2 2 2 2" xfId="983" xr:uid="{00000000-0005-0000-0000-000006040000}"/>
    <cellStyle name="20% - Ênfase2 2 5 2 2 2 2 2" xfId="984" xr:uid="{00000000-0005-0000-0000-000007040000}"/>
    <cellStyle name="20% - Ênfase2 2 5 2 2 2 3" xfId="985" xr:uid="{00000000-0005-0000-0000-000008040000}"/>
    <cellStyle name="20% - Ênfase2 2 5 2 2 3" xfId="986" xr:uid="{00000000-0005-0000-0000-000009040000}"/>
    <cellStyle name="20% - Ênfase2 2 5 2 2 3 2" xfId="987" xr:uid="{00000000-0005-0000-0000-00000A040000}"/>
    <cellStyle name="20% - Ênfase2 2 5 2 2 4" xfId="988" xr:uid="{00000000-0005-0000-0000-00000B040000}"/>
    <cellStyle name="20% - Ênfase2 2 5 2 3" xfId="989" xr:uid="{00000000-0005-0000-0000-00000C040000}"/>
    <cellStyle name="20% - Ênfase2 2 5 2 3 2" xfId="990" xr:uid="{00000000-0005-0000-0000-00000D040000}"/>
    <cellStyle name="20% - Ênfase2 2 5 2 3 2 2" xfId="991" xr:uid="{00000000-0005-0000-0000-00000E040000}"/>
    <cellStyle name="20% - Ênfase2 2 5 2 3 3" xfId="992" xr:uid="{00000000-0005-0000-0000-00000F040000}"/>
    <cellStyle name="20% - Ênfase2 2 5 2 4" xfId="993" xr:uid="{00000000-0005-0000-0000-000010040000}"/>
    <cellStyle name="20% - Ênfase2 2 5 2 4 2" xfId="994" xr:uid="{00000000-0005-0000-0000-000011040000}"/>
    <cellStyle name="20% - Ênfase2 2 5 2 4 2 2" xfId="995" xr:uid="{00000000-0005-0000-0000-000012040000}"/>
    <cellStyle name="20% - Ênfase2 2 5 2 4 3" xfId="996" xr:uid="{00000000-0005-0000-0000-000013040000}"/>
    <cellStyle name="20% - Ênfase2 2 5 2 5" xfId="997" xr:uid="{00000000-0005-0000-0000-000014040000}"/>
    <cellStyle name="20% - Ênfase2 2 5 2 5 2" xfId="998" xr:uid="{00000000-0005-0000-0000-000015040000}"/>
    <cellStyle name="20% - Ênfase2 2 5 2 5 2 2" xfId="999" xr:uid="{00000000-0005-0000-0000-000016040000}"/>
    <cellStyle name="20% - Ênfase2 2 5 2 5 3" xfId="1000" xr:uid="{00000000-0005-0000-0000-000017040000}"/>
    <cellStyle name="20% - Ênfase2 2 5 2 6" xfId="1001" xr:uid="{00000000-0005-0000-0000-000018040000}"/>
    <cellStyle name="20% - Ênfase2 2 5 2 6 2" xfId="1002" xr:uid="{00000000-0005-0000-0000-000019040000}"/>
    <cellStyle name="20% - Ênfase2 2 5 2 6 2 2" xfId="1003" xr:uid="{00000000-0005-0000-0000-00001A040000}"/>
    <cellStyle name="20% - Ênfase2 2 5 2 6 3" xfId="1004" xr:uid="{00000000-0005-0000-0000-00001B040000}"/>
    <cellStyle name="20% - Ênfase2 2 5 2 7" xfId="1005" xr:uid="{00000000-0005-0000-0000-00001C040000}"/>
    <cellStyle name="20% - Ênfase2 2 5 2 7 2" xfId="1006" xr:uid="{00000000-0005-0000-0000-00001D040000}"/>
    <cellStyle name="20% - Ênfase2 2 5 2 7 3" xfId="1007" xr:uid="{00000000-0005-0000-0000-00001E040000}"/>
    <cellStyle name="20% - Ênfase2 2 5 2 8" xfId="1008" xr:uid="{00000000-0005-0000-0000-00001F040000}"/>
    <cellStyle name="20% - Ênfase2 2 5 2 8 2" xfId="1009" xr:uid="{00000000-0005-0000-0000-000020040000}"/>
    <cellStyle name="20% - Ênfase2 2 5 3" xfId="1010" xr:uid="{00000000-0005-0000-0000-000021040000}"/>
    <cellStyle name="20% - Ênfase2 2 5 4" xfId="1011" xr:uid="{00000000-0005-0000-0000-000022040000}"/>
    <cellStyle name="20% - Ênfase2 2 5 4 2" xfId="1012" xr:uid="{00000000-0005-0000-0000-000023040000}"/>
    <cellStyle name="20% - Ênfase2 2 5 4 3" xfId="1013" xr:uid="{00000000-0005-0000-0000-000024040000}"/>
    <cellStyle name="20% - Ênfase2 2 5 5" xfId="1014" xr:uid="{00000000-0005-0000-0000-000025040000}"/>
    <cellStyle name="20% - Ênfase2 2 5 6" xfId="1015" xr:uid="{00000000-0005-0000-0000-000026040000}"/>
    <cellStyle name="20% - Ênfase2 2 5 7" xfId="1016" xr:uid="{00000000-0005-0000-0000-000027040000}"/>
    <cellStyle name="20% - Ênfase2 2 6" xfId="1017" xr:uid="{00000000-0005-0000-0000-000028040000}"/>
    <cellStyle name="20% - Ênfase2 2 6 2" xfId="1018" xr:uid="{00000000-0005-0000-0000-000029040000}"/>
    <cellStyle name="20% - Ênfase2 2 6 2 2" xfId="1019" xr:uid="{00000000-0005-0000-0000-00002A040000}"/>
    <cellStyle name="20% - Ênfase2 2 6 2 2 2" xfId="1020" xr:uid="{00000000-0005-0000-0000-00002B040000}"/>
    <cellStyle name="20% - Ênfase2 2 6 2 3" xfId="1021" xr:uid="{00000000-0005-0000-0000-00002C040000}"/>
    <cellStyle name="20% - Ênfase2 2 6 3" xfId="1022" xr:uid="{00000000-0005-0000-0000-00002D040000}"/>
    <cellStyle name="20% - Ênfase2 2 6 3 2" xfId="1023" xr:uid="{00000000-0005-0000-0000-00002E040000}"/>
    <cellStyle name="20% - Ênfase2 2 6 3 3" xfId="1024" xr:uid="{00000000-0005-0000-0000-00002F040000}"/>
    <cellStyle name="20% - Ênfase2 2 6 4" xfId="1025" xr:uid="{00000000-0005-0000-0000-000030040000}"/>
    <cellStyle name="20% - Ênfase2 2 6 4 2" xfId="1026" xr:uid="{00000000-0005-0000-0000-000031040000}"/>
    <cellStyle name="20% - Ênfase2 2 6 5" xfId="1027" xr:uid="{00000000-0005-0000-0000-000032040000}"/>
    <cellStyle name="20% - Ênfase2 2 7" xfId="1028" xr:uid="{00000000-0005-0000-0000-000033040000}"/>
    <cellStyle name="20% - Ênfase2 2 7 2" xfId="1029" xr:uid="{00000000-0005-0000-0000-000034040000}"/>
    <cellStyle name="20% - Ênfase2 2 7 2 2" xfId="1030" xr:uid="{00000000-0005-0000-0000-000035040000}"/>
    <cellStyle name="20% - Ênfase2 2 7 2 3" xfId="1031" xr:uid="{00000000-0005-0000-0000-000036040000}"/>
    <cellStyle name="20% - Ênfase2 2 7 3" xfId="1032" xr:uid="{00000000-0005-0000-0000-000037040000}"/>
    <cellStyle name="20% - Ênfase2 2 7 3 2" xfId="1033" xr:uid="{00000000-0005-0000-0000-000038040000}"/>
    <cellStyle name="20% - Ênfase2 2 7 3 3" xfId="1034" xr:uid="{00000000-0005-0000-0000-000039040000}"/>
    <cellStyle name="20% - Ênfase2 2 7 4" xfId="1035" xr:uid="{00000000-0005-0000-0000-00003A040000}"/>
    <cellStyle name="20% - Ênfase2 2 7 4 2" xfId="1036" xr:uid="{00000000-0005-0000-0000-00003B040000}"/>
    <cellStyle name="20% - Ênfase2 2 8" xfId="1037" xr:uid="{00000000-0005-0000-0000-00003C040000}"/>
    <cellStyle name="20% - Ênfase2 2 8 2" xfId="1038" xr:uid="{00000000-0005-0000-0000-00003D040000}"/>
    <cellStyle name="20% - Ênfase2 2 8 2 2" xfId="1039" xr:uid="{00000000-0005-0000-0000-00003E040000}"/>
    <cellStyle name="20% - Ênfase2 2 8 2 3" xfId="1040" xr:uid="{00000000-0005-0000-0000-00003F040000}"/>
    <cellStyle name="20% - Ênfase2 2 8 3" xfId="1041" xr:uid="{00000000-0005-0000-0000-000040040000}"/>
    <cellStyle name="20% - Ênfase2 2 8 3 2" xfId="1042" xr:uid="{00000000-0005-0000-0000-000041040000}"/>
    <cellStyle name="20% - Ênfase2 2 8 3 3" xfId="1043" xr:uid="{00000000-0005-0000-0000-000042040000}"/>
    <cellStyle name="20% - Ênfase2 2 8 4" xfId="1044" xr:uid="{00000000-0005-0000-0000-000043040000}"/>
    <cellStyle name="20% - Ênfase2 2 8 4 2" xfId="1045" xr:uid="{00000000-0005-0000-0000-000044040000}"/>
    <cellStyle name="20% - Ênfase2 2 9" xfId="1046" xr:uid="{00000000-0005-0000-0000-000045040000}"/>
    <cellStyle name="20% - Ênfase2 2 9 2" xfId="1047" xr:uid="{00000000-0005-0000-0000-000046040000}"/>
    <cellStyle name="20% - Ênfase2 2 9 2 2" xfId="1048" xr:uid="{00000000-0005-0000-0000-000047040000}"/>
    <cellStyle name="20% - Ênfase2 2 9 2 3" xfId="1049" xr:uid="{00000000-0005-0000-0000-000048040000}"/>
    <cellStyle name="20% - Ênfase2 2 9 3" xfId="1050" xr:uid="{00000000-0005-0000-0000-000049040000}"/>
    <cellStyle name="20% - Ênfase2 2 9 3 2" xfId="1051" xr:uid="{00000000-0005-0000-0000-00004A040000}"/>
    <cellStyle name="20% - Ênfase2 2 9 3 3" xfId="1052" xr:uid="{00000000-0005-0000-0000-00004B040000}"/>
    <cellStyle name="20% - Ênfase2 2 9 4" xfId="1053" xr:uid="{00000000-0005-0000-0000-00004C040000}"/>
    <cellStyle name="20% - Ênfase2 2 9 4 2" xfId="1054" xr:uid="{00000000-0005-0000-0000-00004D040000}"/>
    <cellStyle name="20% - Ênfase2 2_Nota 22" xfId="1055" xr:uid="{00000000-0005-0000-0000-00004E040000}"/>
    <cellStyle name="20% - Ênfase2 20" xfId="39730" xr:uid="{00000000-0005-0000-0000-00004F040000}"/>
    <cellStyle name="20% - Ênfase2 21" xfId="39731" xr:uid="{00000000-0005-0000-0000-000050040000}"/>
    <cellStyle name="20% - Ênfase2 22" xfId="40638" xr:uid="{00000000-0005-0000-0000-000051040000}"/>
    <cellStyle name="20% - Ênfase2 3" xfId="1056" xr:uid="{00000000-0005-0000-0000-000052040000}"/>
    <cellStyle name="20% - Ênfase2 3 10" xfId="1057" xr:uid="{00000000-0005-0000-0000-000053040000}"/>
    <cellStyle name="20% - Ênfase2 3 11" xfId="1058" xr:uid="{00000000-0005-0000-0000-000054040000}"/>
    <cellStyle name="20% - Ênfase2 3 12" xfId="1059" xr:uid="{00000000-0005-0000-0000-000055040000}"/>
    <cellStyle name="20% - Ênfase2 3 13" xfId="1060" xr:uid="{00000000-0005-0000-0000-000056040000}"/>
    <cellStyle name="20% - Ênfase2 3 14" xfId="1061" xr:uid="{00000000-0005-0000-0000-000057040000}"/>
    <cellStyle name="20% - Ênfase2 3 15" xfId="1062" xr:uid="{00000000-0005-0000-0000-000058040000}"/>
    <cellStyle name="20% - Ênfase2 3 16" xfId="1063" xr:uid="{00000000-0005-0000-0000-000059040000}"/>
    <cellStyle name="20% - Ênfase2 3 17" xfId="1064" xr:uid="{00000000-0005-0000-0000-00005A040000}"/>
    <cellStyle name="20% - Ênfase2 3 2" xfId="1065" xr:uid="{00000000-0005-0000-0000-00005B040000}"/>
    <cellStyle name="20% - Ênfase2 3 2 2" xfId="1066" xr:uid="{00000000-0005-0000-0000-00005C040000}"/>
    <cellStyle name="20% - Ênfase2 3 3" xfId="1067" xr:uid="{00000000-0005-0000-0000-00005D040000}"/>
    <cellStyle name="20% - Ênfase2 3 4" xfId="1068" xr:uid="{00000000-0005-0000-0000-00005E040000}"/>
    <cellStyle name="20% - Ênfase2 3 5" xfId="1069" xr:uid="{00000000-0005-0000-0000-00005F040000}"/>
    <cellStyle name="20% - Ênfase2 3 6" xfId="1070" xr:uid="{00000000-0005-0000-0000-000060040000}"/>
    <cellStyle name="20% - Ênfase2 3 7" xfId="1071" xr:uid="{00000000-0005-0000-0000-000061040000}"/>
    <cellStyle name="20% - Ênfase2 3 8" xfId="1072" xr:uid="{00000000-0005-0000-0000-000062040000}"/>
    <cellStyle name="20% - Ênfase2 3 9" xfId="1073" xr:uid="{00000000-0005-0000-0000-000063040000}"/>
    <cellStyle name="20% - Ênfase2 4" xfId="1074" xr:uid="{00000000-0005-0000-0000-000064040000}"/>
    <cellStyle name="20% - Ênfase2 4 10" xfId="1075" xr:uid="{00000000-0005-0000-0000-000065040000}"/>
    <cellStyle name="20% - Ênfase2 4 11" xfId="1076" xr:uid="{00000000-0005-0000-0000-000066040000}"/>
    <cellStyle name="20% - Ênfase2 4 12" xfId="1077" xr:uid="{00000000-0005-0000-0000-000067040000}"/>
    <cellStyle name="20% - Ênfase2 4 2" xfId="1078" xr:uid="{00000000-0005-0000-0000-000068040000}"/>
    <cellStyle name="20% - Ênfase2 4 3" xfId="1079" xr:uid="{00000000-0005-0000-0000-000069040000}"/>
    <cellStyle name="20% - Ênfase2 4 4" xfId="1080" xr:uid="{00000000-0005-0000-0000-00006A040000}"/>
    <cellStyle name="20% - Ênfase2 4 5" xfId="1081" xr:uid="{00000000-0005-0000-0000-00006B040000}"/>
    <cellStyle name="20% - Ênfase2 4 6" xfId="1082" xr:uid="{00000000-0005-0000-0000-00006C040000}"/>
    <cellStyle name="20% - Ênfase2 4 7" xfId="1083" xr:uid="{00000000-0005-0000-0000-00006D040000}"/>
    <cellStyle name="20% - Ênfase2 4 8" xfId="1084" xr:uid="{00000000-0005-0000-0000-00006E040000}"/>
    <cellStyle name="20% - Ênfase2 4 9" xfId="1085" xr:uid="{00000000-0005-0000-0000-00006F040000}"/>
    <cellStyle name="20% - Ênfase2 5" xfId="1086" xr:uid="{00000000-0005-0000-0000-000070040000}"/>
    <cellStyle name="20% - Ênfase2 5 2" xfId="1087" xr:uid="{00000000-0005-0000-0000-000071040000}"/>
    <cellStyle name="20% - Ênfase2 6" xfId="39732" xr:uid="{00000000-0005-0000-0000-000072040000}"/>
    <cellStyle name="20% - Ênfase2 7" xfId="39733" xr:uid="{00000000-0005-0000-0000-000073040000}"/>
    <cellStyle name="20% - Ênfase2 8" xfId="39734" xr:uid="{00000000-0005-0000-0000-000074040000}"/>
    <cellStyle name="20% - Ênfase2 9" xfId="39735" xr:uid="{00000000-0005-0000-0000-000075040000}"/>
    <cellStyle name="20% - Ênfase3 10" xfId="39736" xr:uid="{00000000-0005-0000-0000-000076040000}"/>
    <cellStyle name="20% - Ênfase3 11" xfId="39737" xr:uid="{00000000-0005-0000-0000-000077040000}"/>
    <cellStyle name="20% - Ênfase3 12" xfId="39738" xr:uid="{00000000-0005-0000-0000-000078040000}"/>
    <cellStyle name="20% - Ênfase3 13" xfId="39739" xr:uid="{00000000-0005-0000-0000-000079040000}"/>
    <cellStyle name="20% - Ênfase3 14" xfId="39740" xr:uid="{00000000-0005-0000-0000-00007A040000}"/>
    <cellStyle name="20% - Ênfase3 15" xfId="39741" xr:uid="{00000000-0005-0000-0000-00007B040000}"/>
    <cellStyle name="20% - Ênfase3 16" xfId="39742" xr:uid="{00000000-0005-0000-0000-00007C040000}"/>
    <cellStyle name="20% - Ênfase3 17" xfId="39743" xr:uid="{00000000-0005-0000-0000-00007D040000}"/>
    <cellStyle name="20% - Ênfase3 18" xfId="39744" xr:uid="{00000000-0005-0000-0000-00007E040000}"/>
    <cellStyle name="20% - Ênfase3 19" xfId="39745" xr:uid="{00000000-0005-0000-0000-00007F040000}"/>
    <cellStyle name="20% - Ênfase3 2" xfId="1088" xr:uid="{00000000-0005-0000-0000-000080040000}"/>
    <cellStyle name="20% - Ênfase3 2 10" xfId="1089" xr:uid="{00000000-0005-0000-0000-000081040000}"/>
    <cellStyle name="20% - Ênfase3 2 10 2" xfId="1090" xr:uid="{00000000-0005-0000-0000-000082040000}"/>
    <cellStyle name="20% - Ênfase3 2 10 2 2" xfId="1091" xr:uid="{00000000-0005-0000-0000-000083040000}"/>
    <cellStyle name="20% - Ênfase3 2 10 3" xfId="1092" xr:uid="{00000000-0005-0000-0000-000084040000}"/>
    <cellStyle name="20% - Ênfase3 2 11" xfId="1093" xr:uid="{00000000-0005-0000-0000-000085040000}"/>
    <cellStyle name="20% - Ênfase3 2 12" xfId="1094" xr:uid="{00000000-0005-0000-0000-000086040000}"/>
    <cellStyle name="20% - Ênfase3 2 13" xfId="1095" xr:uid="{00000000-0005-0000-0000-000087040000}"/>
    <cellStyle name="20% - Ênfase3 2 13 2" xfId="1096" xr:uid="{00000000-0005-0000-0000-000088040000}"/>
    <cellStyle name="20% - Ênfase3 2 13 3" xfId="1097" xr:uid="{00000000-0005-0000-0000-000089040000}"/>
    <cellStyle name="20% - Ênfase3 2 14" xfId="1098" xr:uid="{00000000-0005-0000-0000-00008A040000}"/>
    <cellStyle name="20% - Ênfase3 2 15" xfId="1099" xr:uid="{00000000-0005-0000-0000-00008B040000}"/>
    <cellStyle name="20% - Ênfase3 2 16" xfId="1100" xr:uid="{00000000-0005-0000-0000-00008C040000}"/>
    <cellStyle name="20% - Ênfase3 2 17" xfId="1101" xr:uid="{00000000-0005-0000-0000-00008D040000}"/>
    <cellStyle name="20% - Ênfase3 2 18" xfId="1102" xr:uid="{00000000-0005-0000-0000-00008E040000}"/>
    <cellStyle name="20% - Ênfase3 2 19" xfId="1103" xr:uid="{00000000-0005-0000-0000-00008F040000}"/>
    <cellStyle name="20% - Ênfase3 2 2" xfId="1104" xr:uid="{00000000-0005-0000-0000-000090040000}"/>
    <cellStyle name="20% - Ênfase3 2 2 10" xfId="1105" xr:uid="{00000000-0005-0000-0000-000091040000}"/>
    <cellStyle name="20% - Ênfase3 2 2 11" xfId="1106" xr:uid="{00000000-0005-0000-0000-000092040000}"/>
    <cellStyle name="20% - Ênfase3 2 2 2" xfId="1107" xr:uid="{00000000-0005-0000-0000-000093040000}"/>
    <cellStyle name="20% - Ênfase3 2 2 2 10" xfId="1108" xr:uid="{00000000-0005-0000-0000-000094040000}"/>
    <cellStyle name="20% - Ênfase3 2 2 2 2" xfId="1109" xr:uid="{00000000-0005-0000-0000-000095040000}"/>
    <cellStyle name="20% - Ênfase3 2 2 2 2 2" xfId="1110" xr:uid="{00000000-0005-0000-0000-000096040000}"/>
    <cellStyle name="20% - Ênfase3 2 2 2 2 2 2" xfId="1111" xr:uid="{00000000-0005-0000-0000-000097040000}"/>
    <cellStyle name="20% - Ênfase3 2 2 2 2 2 2 2" xfId="1112" xr:uid="{00000000-0005-0000-0000-000098040000}"/>
    <cellStyle name="20% - Ênfase3 2 2 2 2 2 3" xfId="1113" xr:uid="{00000000-0005-0000-0000-000099040000}"/>
    <cellStyle name="20% - Ênfase3 2 2 2 2 3" xfId="1114" xr:uid="{00000000-0005-0000-0000-00009A040000}"/>
    <cellStyle name="20% - Ênfase3 2 2 2 2 3 2" xfId="1115" xr:uid="{00000000-0005-0000-0000-00009B040000}"/>
    <cellStyle name="20% - Ênfase3 2 2 2 2 4" xfId="1116" xr:uid="{00000000-0005-0000-0000-00009C040000}"/>
    <cellStyle name="20% - Ênfase3 2 2 2 3" xfId="1117" xr:uid="{00000000-0005-0000-0000-00009D040000}"/>
    <cellStyle name="20% - Ênfase3 2 2 2 3 2" xfId="1118" xr:uid="{00000000-0005-0000-0000-00009E040000}"/>
    <cellStyle name="20% - Ênfase3 2 2 2 3 2 2" xfId="1119" xr:uid="{00000000-0005-0000-0000-00009F040000}"/>
    <cellStyle name="20% - Ênfase3 2 2 2 3 3" xfId="1120" xr:uid="{00000000-0005-0000-0000-0000A0040000}"/>
    <cellStyle name="20% - Ênfase3 2 2 2 4" xfId="1121" xr:uid="{00000000-0005-0000-0000-0000A1040000}"/>
    <cellStyle name="20% - Ênfase3 2 2 2 4 2" xfId="1122" xr:uid="{00000000-0005-0000-0000-0000A2040000}"/>
    <cellStyle name="20% - Ênfase3 2 2 2 4 2 2" xfId="1123" xr:uid="{00000000-0005-0000-0000-0000A3040000}"/>
    <cellStyle name="20% - Ênfase3 2 2 2 4 3" xfId="1124" xr:uid="{00000000-0005-0000-0000-0000A4040000}"/>
    <cellStyle name="20% - Ênfase3 2 2 2 5" xfId="1125" xr:uid="{00000000-0005-0000-0000-0000A5040000}"/>
    <cellStyle name="20% - Ênfase3 2 2 2 5 2" xfId="1126" xr:uid="{00000000-0005-0000-0000-0000A6040000}"/>
    <cellStyle name="20% - Ênfase3 2 2 2 5 2 2" xfId="1127" xr:uid="{00000000-0005-0000-0000-0000A7040000}"/>
    <cellStyle name="20% - Ênfase3 2 2 2 5 3" xfId="1128" xr:uid="{00000000-0005-0000-0000-0000A8040000}"/>
    <cellStyle name="20% - Ênfase3 2 2 2 6" xfId="1129" xr:uid="{00000000-0005-0000-0000-0000A9040000}"/>
    <cellStyle name="20% - Ênfase3 2 2 2 6 2" xfId="1130" xr:uid="{00000000-0005-0000-0000-0000AA040000}"/>
    <cellStyle name="20% - Ênfase3 2 2 2 6 2 2" xfId="1131" xr:uid="{00000000-0005-0000-0000-0000AB040000}"/>
    <cellStyle name="20% - Ênfase3 2 2 2 6 3" xfId="1132" xr:uid="{00000000-0005-0000-0000-0000AC040000}"/>
    <cellStyle name="20% - Ênfase3 2 2 2 7" xfId="1133" xr:uid="{00000000-0005-0000-0000-0000AD040000}"/>
    <cellStyle name="20% - Ênfase3 2 2 2 7 2" xfId="1134" xr:uid="{00000000-0005-0000-0000-0000AE040000}"/>
    <cellStyle name="20% - Ênfase3 2 2 2 8" xfId="1135" xr:uid="{00000000-0005-0000-0000-0000AF040000}"/>
    <cellStyle name="20% - Ênfase3 2 2 2 9" xfId="1136" xr:uid="{00000000-0005-0000-0000-0000B0040000}"/>
    <cellStyle name="20% - Ênfase3 2 2 3" xfId="1137" xr:uid="{00000000-0005-0000-0000-0000B1040000}"/>
    <cellStyle name="20% - Ênfase3 2 2 3 2" xfId="1138" xr:uid="{00000000-0005-0000-0000-0000B2040000}"/>
    <cellStyle name="20% - Ênfase3 2 2 3 2 2" xfId="1139" xr:uid="{00000000-0005-0000-0000-0000B3040000}"/>
    <cellStyle name="20% - Ênfase3 2 2 3 2 2 2" xfId="1140" xr:uid="{00000000-0005-0000-0000-0000B4040000}"/>
    <cellStyle name="20% - Ênfase3 2 2 3 2 2 3" xfId="1141" xr:uid="{00000000-0005-0000-0000-0000B5040000}"/>
    <cellStyle name="20% - Ênfase3 2 2 3 2 3" xfId="1142" xr:uid="{00000000-0005-0000-0000-0000B6040000}"/>
    <cellStyle name="20% - Ênfase3 2 2 3 2 4" xfId="1143" xr:uid="{00000000-0005-0000-0000-0000B7040000}"/>
    <cellStyle name="20% - Ênfase3 2 2 3 3" xfId="1144" xr:uid="{00000000-0005-0000-0000-0000B8040000}"/>
    <cellStyle name="20% - Ênfase3 2 2 3 3 2" xfId="1145" xr:uid="{00000000-0005-0000-0000-0000B9040000}"/>
    <cellStyle name="20% - Ênfase3 2 2 3 4" xfId="1146" xr:uid="{00000000-0005-0000-0000-0000BA040000}"/>
    <cellStyle name="20% - Ênfase3 2 2 3 5" xfId="1147" xr:uid="{00000000-0005-0000-0000-0000BB040000}"/>
    <cellStyle name="20% - Ênfase3 2 2 3 6" xfId="1148" xr:uid="{00000000-0005-0000-0000-0000BC040000}"/>
    <cellStyle name="20% - Ênfase3 2 2 4" xfId="1149" xr:uid="{00000000-0005-0000-0000-0000BD040000}"/>
    <cellStyle name="20% - Ênfase3 2 2 4 2" xfId="1150" xr:uid="{00000000-0005-0000-0000-0000BE040000}"/>
    <cellStyle name="20% - Ênfase3 2 2 4 2 2" xfId="1151" xr:uid="{00000000-0005-0000-0000-0000BF040000}"/>
    <cellStyle name="20% - Ênfase3 2 2 4 3" xfId="1152" xr:uid="{00000000-0005-0000-0000-0000C0040000}"/>
    <cellStyle name="20% - Ênfase3 2 2 5" xfId="1153" xr:uid="{00000000-0005-0000-0000-0000C1040000}"/>
    <cellStyle name="20% - Ênfase3 2 2 5 2" xfId="1154" xr:uid="{00000000-0005-0000-0000-0000C2040000}"/>
    <cellStyle name="20% - Ênfase3 2 2 5 2 2" xfId="1155" xr:uid="{00000000-0005-0000-0000-0000C3040000}"/>
    <cellStyle name="20% - Ênfase3 2 2 5 3" xfId="1156" xr:uid="{00000000-0005-0000-0000-0000C4040000}"/>
    <cellStyle name="20% - Ênfase3 2 2 6" xfId="1157" xr:uid="{00000000-0005-0000-0000-0000C5040000}"/>
    <cellStyle name="20% - Ênfase3 2 2 6 2" xfId="1158" xr:uid="{00000000-0005-0000-0000-0000C6040000}"/>
    <cellStyle name="20% - Ênfase3 2 2 6 2 2" xfId="1159" xr:uid="{00000000-0005-0000-0000-0000C7040000}"/>
    <cellStyle name="20% - Ênfase3 2 2 6 3" xfId="1160" xr:uid="{00000000-0005-0000-0000-0000C8040000}"/>
    <cellStyle name="20% - Ênfase3 2 2 7" xfId="1161" xr:uid="{00000000-0005-0000-0000-0000C9040000}"/>
    <cellStyle name="20% - Ênfase3 2 2 7 2" xfId="1162" xr:uid="{00000000-0005-0000-0000-0000CA040000}"/>
    <cellStyle name="20% - Ênfase3 2 2 7 2 2" xfId="1163" xr:uid="{00000000-0005-0000-0000-0000CB040000}"/>
    <cellStyle name="20% - Ênfase3 2 2 7 3" xfId="1164" xr:uid="{00000000-0005-0000-0000-0000CC040000}"/>
    <cellStyle name="20% - Ênfase3 2 2 8" xfId="1165" xr:uid="{00000000-0005-0000-0000-0000CD040000}"/>
    <cellStyle name="20% - Ênfase3 2 2 8 2" xfId="1166" xr:uid="{00000000-0005-0000-0000-0000CE040000}"/>
    <cellStyle name="20% - Ênfase3 2 2 9" xfId="1167" xr:uid="{00000000-0005-0000-0000-0000CF040000}"/>
    <cellStyle name="20% - Ênfase3 2 20" xfId="1168" xr:uid="{00000000-0005-0000-0000-0000D0040000}"/>
    <cellStyle name="20% - Ênfase3 2 21" xfId="1169" xr:uid="{00000000-0005-0000-0000-0000D1040000}"/>
    <cellStyle name="20% - Ênfase3 2 3" xfId="1170" xr:uid="{00000000-0005-0000-0000-0000D2040000}"/>
    <cellStyle name="20% - Ênfase3 2 3 10" xfId="1171" xr:uid="{00000000-0005-0000-0000-0000D3040000}"/>
    <cellStyle name="20% - Ênfase3 2 3 11" xfId="1172" xr:uid="{00000000-0005-0000-0000-0000D4040000}"/>
    <cellStyle name="20% - Ênfase3 2 3 2" xfId="1173" xr:uid="{00000000-0005-0000-0000-0000D5040000}"/>
    <cellStyle name="20% - Ênfase3 2 3 2 2" xfId="1174" xr:uid="{00000000-0005-0000-0000-0000D6040000}"/>
    <cellStyle name="20% - Ênfase3 2 3 2 2 2" xfId="1175" xr:uid="{00000000-0005-0000-0000-0000D7040000}"/>
    <cellStyle name="20% - Ênfase3 2 3 2 2 2 2" xfId="1176" xr:uid="{00000000-0005-0000-0000-0000D8040000}"/>
    <cellStyle name="20% - Ênfase3 2 3 2 2 2 2 2" xfId="1177" xr:uid="{00000000-0005-0000-0000-0000D9040000}"/>
    <cellStyle name="20% - Ênfase3 2 3 2 2 2 3" xfId="1178" xr:uid="{00000000-0005-0000-0000-0000DA040000}"/>
    <cellStyle name="20% - Ênfase3 2 3 2 2 3" xfId="1179" xr:uid="{00000000-0005-0000-0000-0000DB040000}"/>
    <cellStyle name="20% - Ênfase3 2 3 2 2 3 2" xfId="1180" xr:uid="{00000000-0005-0000-0000-0000DC040000}"/>
    <cellStyle name="20% - Ênfase3 2 3 2 2 4" xfId="1181" xr:uid="{00000000-0005-0000-0000-0000DD040000}"/>
    <cellStyle name="20% - Ênfase3 2 3 2 3" xfId="1182" xr:uid="{00000000-0005-0000-0000-0000DE040000}"/>
    <cellStyle name="20% - Ênfase3 2 3 2 3 2" xfId="1183" xr:uid="{00000000-0005-0000-0000-0000DF040000}"/>
    <cellStyle name="20% - Ênfase3 2 3 2 3 2 2" xfId="1184" xr:uid="{00000000-0005-0000-0000-0000E0040000}"/>
    <cellStyle name="20% - Ênfase3 2 3 2 3 3" xfId="1185" xr:uid="{00000000-0005-0000-0000-0000E1040000}"/>
    <cellStyle name="20% - Ênfase3 2 3 2 4" xfId="1186" xr:uid="{00000000-0005-0000-0000-0000E2040000}"/>
    <cellStyle name="20% - Ênfase3 2 3 2 4 2" xfId="1187" xr:uid="{00000000-0005-0000-0000-0000E3040000}"/>
    <cellStyle name="20% - Ênfase3 2 3 2 4 2 2" xfId="1188" xr:uid="{00000000-0005-0000-0000-0000E4040000}"/>
    <cellStyle name="20% - Ênfase3 2 3 2 4 3" xfId="1189" xr:uid="{00000000-0005-0000-0000-0000E5040000}"/>
    <cellStyle name="20% - Ênfase3 2 3 2 5" xfId="1190" xr:uid="{00000000-0005-0000-0000-0000E6040000}"/>
    <cellStyle name="20% - Ênfase3 2 3 2 5 2" xfId="1191" xr:uid="{00000000-0005-0000-0000-0000E7040000}"/>
    <cellStyle name="20% - Ênfase3 2 3 2 5 2 2" xfId="1192" xr:uid="{00000000-0005-0000-0000-0000E8040000}"/>
    <cellStyle name="20% - Ênfase3 2 3 2 5 3" xfId="1193" xr:uid="{00000000-0005-0000-0000-0000E9040000}"/>
    <cellStyle name="20% - Ênfase3 2 3 2 6" xfId="1194" xr:uid="{00000000-0005-0000-0000-0000EA040000}"/>
    <cellStyle name="20% - Ênfase3 2 3 2 6 2" xfId="1195" xr:uid="{00000000-0005-0000-0000-0000EB040000}"/>
    <cellStyle name="20% - Ênfase3 2 3 2 6 2 2" xfId="1196" xr:uid="{00000000-0005-0000-0000-0000EC040000}"/>
    <cellStyle name="20% - Ênfase3 2 3 2 6 3" xfId="1197" xr:uid="{00000000-0005-0000-0000-0000ED040000}"/>
    <cellStyle name="20% - Ênfase3 2 3 2 7" xfId="1198" xr:uid="{00000000-0005-0000-0000-0000EE040000}"/>
    <cellStyle name="20% - Ênfase3 2 3 2 7 2" xfId="1199" xr:uid="{00000000-0005-0000-0000-0000EF040000}"/>
    <cellStyle name="20% - Ênfase3 2 3 2 8" xfId="1200" xr:uid="{00000000-0005-0000-0000-0000F0040000}"/>
    <cellStyle name="20% - Ênfase3 2 3 3" xfId="1201" xr:uid="{00000000-0005-0000-0000-0000F1040000}"/>
    <cellStyle name="20% - Ênfase3 2 3 3 2" xfId="1202" xr:uid="{00000000-0005-0000-0000-0000F2040000}"/>
    <cellStyle name="20% - Ênfase3 2 3 3 2 2" xfId="1203" xr:uid="{00000000-0005-0000-0000-0000F3040000}"/>
    <cellStyle name="20% - Ênfase3 2 3 3 2 2 2" xfId="1204" xr:uid="{00000000-0005-0000-0000-0000F4040000}"/>
    <cellStyle name="20% - Ênfase3 2 3 3 2 3" xfId="1205" xr:uid="{00000000-0005-0000-0000-0000F5040000}"/>
    <cellStyle name="20% - Ênfase3 2 3 3 3" xfId="1206" xr:uid="{00000000-0005-0000-0000-0000F6040000}"/>
    <cellStyle name="20% - Ênfase3 2 3 3 3 2" xfId="1207" xr:uid="{00000000-0005-0000-0000-0000F7040000}"/>
    <cellStyle name="20% - Ênfase3 2 3 3 4" xfId="1208" xr:uid="{00000000-0005-0000-0000-0000F8040000}"/>
    <cellStyle name="20% - Ênfase3 2 3 4" xfId="1209" xr:uid="{00000000-0005-0000-0000-0000F9040000}"/>
    <cellStyle name="20% - Ênfase3 2 3 4 2" xfId="1210" xr:uid="{00000000-0005-0000-0000-0000FA040000}"/>
    <cellStyle name="20% - Ênfase3 2 3 4 2 2" xfId="1211" xr:uid="{00000000-0005-0000-0000-0000FB040000}"/>
    <cellStyle name="20% - Ênfase3 2 3 4 3" xfId="1212" xr:uid="{00000000-0005-0000-0000-0000FC040000}"/>
    <cellStyle name="20% - Ênfase3 2 3 5" xfId="1213" xr:uid="{00000000-0005-0000-0000-0000FD040000}"/>
    <cellStyle name="20% - Ênfase3 2 3 5 2" xfId="1214" xr:uid="{00000000-0005-0000-0000-0000FE040000}"/>
    <cellStyle name="20% - Ênfase3 2 3 5 2 2" xfId="1215" xr:uid="{00000000-0005-0000-0000-0000FF040000}"/>
    <cellStyle name="20% - Ênfase3 2 3 5 3" xfId="1216" xr:uid="{00000000-0005-0000-0000-000000050000}"/>
    <cellStyle name="20% - Ênfase3 2 3 6" xfId="1217" xr:uid="{00000000-0005-0000-0000-000001050000}"/>
    <cellStyle name="20% - Ênfase3 2 3 6 2" xfId="1218" xr:uid="{00000000-0005-0000-0000-000002050000}"/>
    <cellStyle name="20% - Ênfase3 2 3 6 2 2" xfId="1219" xr:uid="{00000000-0005-0000-0000-000003050000}"/>
    <cellStyle name="20% - Ênfase3 2 3 6 3" xfId="1220" xr:uid="{00000000-0005-0000-0000-000004050000}"/>
    <cellStyle name="20% - Ênfase3 2 3 7" xfId="1221" xr:uid="{00000000-0005-0000-0000-000005050000}"/>
    <cellStyle name="20% - Ênfase3 2 3 7 2" xfId="1222" xr:uid="{00000000-0005-0000-0000-000006050000}"/>
    <cellStyle name="20% - Ênfase3 2 3 7 2 2" xfId="1223" xr:uid="{00000000-0005-0000-0000-000007050000}"/>
    <cellStyle name="20% - Ênfase3 2 3 7 3" xfId="1224" xr:uid="{00000000-0005-0000-0000-000008050000}"/>
    <cellStyle name="20% - Ênfase3 2 3 8" xfId="1225" xr:uid="{00000000-0005-0000-0000-000009050000}"/>
    <cellStyle name="20% - Ênfase3 2 3 8 2" xfId="1226" xr:uid="{00000000-0005-0000-0000-00000A050000}"/>
    <cellStyle name="20% - Ênfase3 2 3 9" xfId="1227" xr:uid="{00000000-0005-0000-0000-00000B050000}"/>
    <cellStyle name="20% - Ênfase3 2 4" xfId="1228" xr:uid="{00000000-0005-0000-0000-00000C050000}"/>
    <cellStyle name="20% - Ênfase3 2 4 10" xfId="1229" xr:uid="{00000000-0005-0000-0000-00000D050000}"/>
    <cellStyle name="20% - Ênfase3 2 4 11" xfId="1230" xr:uid="{00000000-0005-0000-0000-00000E050000}"/>
    <cellStyle name="20% - Ênfase3 2 4 2" xfId="1231" xr:uid="{00000000-0005-0000-0000-00000F050000}"/>
    <cellStyle name="20% - Ênfase3 2 4 2 2" xfId="1232" xr:uid="{00000000-0005-0000-0000-000010050000}"/>
    <cellStyle name="20% - Ênfase3 2 4 2 2 2" xfId="1233" xr:uid="{00000000-0005-0000-0000-000011050000}"/>
    <cellStyle name="20% - Ênfase3 2 4 2 2 2 2" xfId="1234" xr:uid="{00000000-0005-0000-0000-000012050000}"/>
    <cellStyle name="20% - Ênfase3 2 4 2 2 2 2 2" xfId="1235" xr:uid="{00000000-0005-0000-0000-000013050000}"/>
    <cellStyle name="20% - Ênfase3 2 4 2 2 2 3" xfId="1236" xr:uid="{00000000-0005-0000-0000-000014050000}"/>
    <cellStyle name="20% - Ênfase3 2 4 2 2 3" xfId="1237" xr:uid="{00000000-0005-0000-0000-000015050000}"/>
    <cellStyle name="20% - Ênfase3 2 4 2 2 3 2" xfId="1238" xr:uid="{00000000-0005-0000-0000-000016050000}"/>
    <cellStyle name="20% - Ênfase3 2 4 2 2 4" xfId="1239" xr:uid="{00000000-0005-0000-0000-000017050000}"/>
    <cellStyle name="20% - Ênfase3 2 4 2 3" xfId="1240" xr:uid="{00000000-0005-0000-0000-000018050000}"/>
    <cellStyle name="20% - Ênfase3 2 4 2 3 2" xfId="1241" xr:uid="{00000000-0005-0000-0000-000019050000}"/>
    <cellStyle name="20% - Ênfase3 2 4 2 3 2 2" xfId="1242" xr:uid="{00000000-0005-0000-0000-00001A050000}"/>
    <cellStyle name="20% - Ênfase3 2 4 2 3 3" xfId="1243" xr:uid="{00000000-0005-0000-0000-00001B050000}"/>
    <cellStyle name="20% - Ênfase3 2 4 2 4" xfId="1244" xr:uid="{00000000-0005-0000-0000-00001C050000}"/>
    <cellStyle name="20% - Ênfase3 2 4 2 4 2" xfId="1245" xr:uid="{00000000-0005-0000-0000-00001D050000}"/>
    <cellStyle name="20% - Ênfase3 2 4 2 4 2 2" xfId="1246" xr:uid="{00000000-0005-0000-0000-00001E050000}"/>
    <cellStyle name="20% - Ênfase3 2 4 2 4 3" xfId="1247" xr:uid="{00000000-0005-0000-0000-00001F050000}"/>
    <cellStyle name="20% - Ênfase3 2 4 2 5" xfId="1248" xr:uid="{00000000-0005-0000-0000-000020050000}"/>
    <cellStyle name="20% - Ênfase3 2 4 2 5 2" xfId="1249" xr:uid="{00000000-0005-0000-0000-000021050000}"/>
    <cellStyle name="20% - Ênfase3 2 4 2 5 2 2" xfId="1250" xr:uid="{00000000-0005-0000-0000-000022050000}"/>
    <cellStyle name="20% - Ênfase3 2 4 2 5 3" xfId="1251" xr:uid="{00000000-0005-0000-0000-000023050000}"/>
    <cellStyle name="20% - Ênfase3 2 4 2 6" xfId="1252" xr:uid="{00000000-0005-0000-0000-000024050000}"/>
    <cellStyle name="20% - Ênfase3 2 4 2 6 2" xfId="1253" xr:uid="{00000000-0005-0000-0000-000025050000}"/>
    <cellStyle name="20% - Ênfase3 2 4 2 6 2 2" xfId="1254" xr:uid="{00000000-0005-0000-0000-000026050000}"/>
    <cellStyle name="20% - Ênfase3 2 4 2 6 3" xfId="1255" xr:uid="{00000000-0005-0000-0000-000027050000}"/>
    <cellStyle name="20% - Ênfase3 2 4 2 7" xfId="1256" xr:uid="{00000000-0005-0000-0000-000028050000}"/>
    <cellStyle name="20% - Ênfase3 2 4 2 7 2" xfId="1257" xr:uid="{00000000-0005-0000-0000-000029050000}"/>
    <cellStyle name="20% - Ênfase3 2 4 2 8" xfId="1258" xr:uid="{00000000-0005-0000-0000-00002A050000}"/>
    <cellStyle name="20% - Ênfase3 2 4 3" xfId="1259" xr:uid="{00000000-0005-0000-0000-00002B050000}"/>
    <cellStyle name="20% - Ênfase3 2 4 3 2" xfId="1260" xr:uid="{00000000-0005-0000-0000-00002C050000}"/>
    <cellStyle name="20% - Ênfase3 2 4 3 2 2" xfId="1261" xr:uid="{00000000-0005-0000-0000-00002D050000}"/>
    <cellStyle name="20% - Ênfase3 2 4 3 2 2 2" xfId="1262" xr:uid="{00000000-0005-0000-0000-00002E050000}"/>
    <cellStyle name="20% - Ênfase3 2 4 3 2 3" xfId="1263" xr:uid="{00000000-0005-0000-0000-00002F050000}"/>
    <cellStyle name="20% - Ênfase3 2 4 3 3" xfId="1264" xr:uid="{00000000-0005-0000-0000-000030050000}"/>
    <cellStyle name="20% - Ênfase3 2 4 3 3 2" xfId="1265" xr:uid="{00000000-0005-0000-0000-000031050000}"/>
    <cellStyle name="20% - Ênfase3 2 4 3 4" xfId="1266" xr:uid="{00000000-0005-0000-0000-000032050000}"/>
    <cellStyle name="20% - Ênfase3 2 4 4" xfId="1267" xr:uid="{00000000-0005-0000-0000-000033050000}"/>
    <cellStyle name="20% - Ênfase3 2 4 4 2" xfId="1268" xr:uid="{00000000-0005-0000-0000-000034050000}"/>
    <cellStyle name="20% - Ênfase3 2 4 4 2 2" xfId="1269" xr:uid="{00000000-0005-0000-0000-000035050000}"/>
    <cellStyle name="20% - Ênfase3 2 4 4 3" xfId="1270" xr:uid="{00000000-0005-0000-0000-000036050000}"/>
    <cellStyle name="20% - Ênfase3 2 4 5" xfId="1271" xr:uid="{00000000-0005-0000-0000-000037050000}"/>
    <cellStyle name="20% - Ênfase3 2 4 5 2" xfId="1272" xr:uid="{00000000-0005-0000-0000-000038050000}"/>
    <cellStyle name="20% - Ênfase3 2 4 5 2 2" xfId="1273" xr:uid="{00000000-0005-0000-0000-000039050000}"/>
    <cellStyle name="20% - Ênfase3 2 4 5 3" xfId="1274" xr:uid="{00000000-0005-0000-0000-00003A050000}"/>
    <cellStyle name="20% - Ênfase3 2 4 6" xfId="1275" xr:uid="{00000000-0005-0000-0000-00003B050000}"/>
    <cellStyle name="20% - Ênfase3 2 4 6 2" xfId="1276" xr:uid="{00000000-0005-0000-0000-00003C050000}"/>
    <cellStyle name="20% - Ênfase3 2 4 6 2 2" xfId="1277" xr:uid="{00000000-0005-0000-0000-00003D050000}"/>
    <cellStyle name="20% - Ênfase3 2 4 6 3" xfId="1278" xr:uid="{00000000-0005-0000-0000-00003E050000}"/>
    <cellStyle name="20% - Ênfase3 2 4 7" xfId="1279" xr:uid="{00000000-0005-0000-0000-00003F050000}"/>
    <cellStyle name="20% - Ênfase3 2 4 7 2" xfId="1280" xr:uid="{00000000-0005-0000-0000-000040050000}"/>
    <cellStyle name="20% - Ênfase3 2 4 7 2 2" xfId="1281" xr:uid="{00000000-0005-0000-0000-000041050000}"/>
    <cellStyle name="20% - Ênfase3 2 4 7 3" xfId="1282" xr:uid="{00000000-0005-0000-0000-000042050000}"/>
    <cellStyle name="20% - Ênfase3 2 4 8" xfId="1283" xr:uid="{00000000-0005-0000-0000-000043050000}"/>
    <cellStyle name="20% - Ênfase3 2 4 8 2" xfId="1284" xr:uid="{00000000-0005-0000-0000-000044050000}"/>
    <cellStyle name="20% - Ênfase3 2 4 9" xfId="1285" xr:uid="{00000000-0005-0000-0000-000045050000}"/>
    <cellStyle name="20% - Ênfase3 2 5" xfId="1286" xr:uid="{00000000-0005-0000-0000-000046050000}"/>
    <cellStyle name="20% - Ênfase3 2 5 2" xfId="1287" xr:uid="{00000000-0005-0000-0000-000047050000}"/>
    <cellStyle name="20% - Ênfase3 2 5 2 2" xfId="1288" xr:uid="{00000000-0005-0000-0000-000048050000}"/>
    <cellStyle name="20% - Ênfase3 2 5 2 2 2" xfId="1289" xr:uid="{00000000-0005-0000-0000-000049050000}"/>
    <cellStyle name="20% - Ênfase3 2 5 2 2 2 2" xfId="1290" xr:uid="{00000000-0005-0000-0000-00004A050000}"/>
    <cellStyle name="20% - Ênfase3 2 5 2 2 2 2 2" xfId="1291" xr:uid="{00000000-0005-0000-0000-00004B050000}"/>
    <cellStyle name="20% - Ênfase3 2 5 2 2 2 3" xfId="1292" xr:uid="{00000000-0005-0000-0000-00004C050000}"/>
    <cellStyle name="20% - Ênfase3 2 5 2 2 3" xfId="1293" xr:uid="{00000000-0005-0000-0000-00004D050000}"/>
    <cellStyle name="20% - Ênfase3 2 5 2 2 3 2" xfId="1294" xr:uid="{00000000-0005-0000-0000-00004E050000}"/>
    <cellStyle name="20% - Ênfase3 2 5 2 2 4" xfId="1295" xr:uid="{00000000-0005-0000-0000-00004F050000}"/>
    <cellStyle name="20% - Ênfase3 2 5 2 3" xfId="1296" xr:uid="{00000000-0005-0000-0000-000050050000}"/>
    <cellStyle name="20% - Ênfase3 2 5 2 3 2" xfId="1297" xr:uid="{00000000-0005-0000-0000-000051050000}"/>
    <cellStyle name="20% - Ênfase3 2 5 2 3 2 2" xfId="1298" xr:uid="{00000000-0005-0000-0000-000052050000}"/>
    <cellStyle name="20% - Ênfase3 2 5 2 3 3" xfId="1299" xr:uid="{00000000-0005-0000-0000-000053050000}"/>
    <cellStyle name="20% - Ênfase3 2 5 2 4" xfId="1300" xr:uid="{00000000-0005-0000-0000-000054050000}"/>
    <cellStyle name="20% - Ênfase3 2 5 2 4 2" xfId="1301" xr:uid="{00000000-0005-0000-0000-000055050000}"/>
    <cellStyle name="20% - Ênfase3 2 5 2 4 2 2" xfId="1302" xr:uid="{00000000-0005-0000-0000-000056050000}"/>
    <cellStyle name="20% - Ênfase3 2 5 2 4 3" xfId="1303" xr:uid="{00000000-0005-0000-0000-000057050000}"/>
    <cellStyle name="20% - Ênfase3 2 5 2 5" xfId="1304" xr:uid="{00000000-0005-0000-0000-000058050000}"/>
    <cellStyle name="20% - Ênfase3 2 5 2 5 2" xfId="1305" xr:uid="{00000000-0005-0000-0000-000059050000}"/>
    <cellStyle name="20% - Ênfase3 2 5 2 5 2 2" xfId="1306" xr:uid="{00000000-0005-0000-0000-00005A050000}"/>
    <cellStyle name="20% - Ênfase3 2 5 2 5 3" xfId="1307" xr:uid="{00000000-0005-0000-0000-00005B050000}"/>
    <cellStyle name="20% - Ênfase3 2 5 2 6" xfId="1308" xr:uid="{00000000-0005-0000-0000-00005C050000}"/>
    <cellStyle name="20% - Ênfase3 2 5 2 6 2" xfId="1309" xr:uid="{00000000-0005-0000-0000-00005D050000}"/>
    <cellStyle name="20% - Ênfase3 2 5 2 6 2 2" xfId="1310" xr:uid="{00000000-0005-0000-0000-00005E050000}"/>
    <cellStyle name="20% - Ênfase3 2 5 2 6 3" xfId="1311" xr:uid="{00000000-0005-0000-0000-00005F050000}"/>
    <cellStyle name="20% - Ênfase3 2 5 2 7" xfId="1312" xr:uid="{00000000-0005-0000-0000-000060050000}"/>
    <cellStyle name="20% - Ênfase3 2 5 2 7 2" xfId="1313" xr:uid="{00000000-0005-0000-0000-000061050000}"/>
    <cellStyle name="20% - Ênfase3 2 5 2 7 3" xfId="1314" xr:uid="{00000000-0005-0000-0000-000062050000}"/>
    <cellStyle name="20% - Ênfase3 2 5 2 8" xfId="1315" xr:uid="{00000000-0005-0000-0000-000063050000}"/>
    <cellStyle name="20% - Ênfase3 2 5 2 8 2" xfId="1316" xr:uid="{00000000-0005-0000-0000-000064050000}"/>
    <cellStyle name="20% - Ênfase3 2 5 3" xfId="1317" xr:uid="{00000000-0005-0000-0000-000065050000}"/>
    <cellStyle name="20% - Ênfase3 2 5 4" xfId="1318" xr:uid="{00000000-0005-0000-0000-000066050000}"/>
    <cellStyle name="20% - Ênfase3 2 5 4 2" xfId="1319" xr:uid="{00000000-0005-0000-0000-000067050000}"/>
    <cellStyle name="20% - Ênfase3 2 5 4 3" xfId="1320" xr:uid="{00000000-0005-0000-0000-000068050000}"/>
    <cellStyle name="20% - Ênfase3 2 5 5" xfId="1321" xr:uid="{00000000-0005-0000-0000-000069050000}"/>
    <cellStyle name="20% - Ênfase3 2 5 6" xfId="1322" xr:uid="{00000000-0005-0000-0000-00006A050000}"/>
    <cellStyle name="20% - Ênfase3 2 5 7" xfId="1323" xr:uid="{00000000-0005-0000-0000-00006B050000}"/>
    <cellStyle name="20% - Ênfase3 2 6" xfId="1324" xr:uid="{00000000-0005-0000-0000-00006C050000}"/>
    <cellStyle name="20% - Ênfase3 2 6 2" xfId="1325" xr:uid="{00000000-0005-0000-0000-00006D050000}"/>
    <cellStyle name="20% - Ênfase3 2 6 2 2" xfId="1326" xr:uid="{00000000-0005-0000-0000-00006E050000}"/>
    <cellStyle name="20% - Ênfase3 2 6 2 2 2" xfId="1327" xr:uid="{00000000-0005-0000-0000-00006F050000}"/>
    <cellStyle name="20% - Ênfase3 2 6 2 3" xfId="1328" xr:uid="{00000000-0005-0000-0000-000070050000}"/>
    <cellStyle name="20% - Ênfase3 2 6 3" xfId="1329" xr:uid="{00000000-0005-0000-0000-000071050000}"/>
    <cellStyle name="20% - Ênfase3 2 6 3 2" xfId="1330" xr:uid="{00000000-0005-0000-0000-000072050000}"/>
    <cellStyle name="20% - Ênfase3 2 6 3 3" xfId="1331" xr:uid="{00000000-0005-0000-0000-000073050000}"/>
    <cellStyle name="20% - Ênfase3 2 6 4" xfId="1332" xr:uid="{00000000-0005-0000-0000-000074050000}"/>
    <cellStyle name="20% - Ênfase3 2 6 4 2" xfId="1333" xr:uid="{00000000-0005-0000-0000-000075050000}"/>
    <cellStyle name="20% - Ênfase3 2 6 5" xfId="1334" xr:uid="{00000000-0005-0000-0000-000076050000}"/>
    <cellStyle name="20% - Ênfase3 2 7" xfId="1335" xr:uid="{00000000-0005-0000-0000-000077050000}"/>
    <cellStyle name="20% - Ênfase3 2 7 2" xfId="1336" xr:uid="{00000000-0005-0000-0000-000078050000}"/>
    <cellStyle name="20% - Ênfase3 2 7 2 2" xfId="1337" xr:uid="{00000000-0005-0000-0000-000079050000}"/>
    <cellStyle name="20% - Ênfase3 2 7 2 3" xfId="1338" xr:uid="{00000000-0005-0000-0000-00007A050000}"/>
    <cellStyle name="20% - Ênfase3 2 7 3" xfId="1339" xr:uid="{00000000-0005-0000-0000-00007B050000}"/>
    <cellStyle name="20% - Ênfase3 2 7 3 2" xfId="1340" xr:uid="{00000000-0005-0000-0000-00007C050000}"/>
    <cellStyle name="20% - Ênfase3 2 7 3 3" xfId="1341" xr:uid="{00000000-0005-0000-0000-00007D050000}"/>
    <cellStyle name="20% - Ênfase3 2 7 4" xfId="1342" xr:uid="{00000000-0005-0000-0000-00007E050000}"/>
    <cellStyle name="20% - Ênfase3 2 7 4 2" xfId="1343" xr:uid="{00000000-0005-0000-0000-00007F050000}"/>
    <cellStyle name="20% - Ênfase3 2 8" xfId="1344" xr:uid="{00000000-0005-0000-0000-000080050000}"/>
    <cellStyle name="20% - Ênfase3 2 8 2" xfId="1345" xr:uid="{00000000-0005-0000-0000-000081050000}"/>
    <cellStyle name="20% - Ênfase3 2 8 2 2" xfId="1346" xr:uid="{00000000-0005-0000-0000-000082050000}"/>
    <cellStyle name="20% - Ênfase3 2 8 2 3" xfId="1347" xr:uid="{00000000-0005-0000-0000-000083050000}"/>
    <cellStyle name="20% - Ênfase3 2 8 3" xfId="1348" xr:uid="{00000000-0005-0000-0000-000084050000}"/>
    <cellStyle name="20% - Ênfase3 2 8 3 2" xfId="1349" xr:uid="{00000000-0005-0000-0000-000085050000}"/>
    <cellStyle name="20% - Ênfase3 2 8 3 3" xfId="1350" xr:uid="{00000000-0005-0000-0000-000086050000}"/>
    <cellStyle name="20% - Ênfase3 2 8 4" xfId="1351" xr:uid="{00000000-0005-0000-0000-000087050000}"/>
    <cellStyle name="20% - Ênfase3 2 8 4 2" xfId="1352" xr:uid="{00000000-0005-0000-0000-000088050000}"/>
    <cellStyle name="20% - Ênfase3 2 9" xfId="1353" xr:uid="{00000000-0005-0000-0000-000089050000}"/>
    <cellStyle name="20% - Ênfase3 2 9 2" xfId="1354" xr:uid="{00000000-0005-0000-0000-00008A050000}"/>
    <cellStyle name="20% - Ênfase3 2 9 2 2" xfId="1355" xr:uid="{00000000-0005-0000-0000-00008B050000}"/>
    <cellStyle name="20% - Ênfase3 2 9 2 3" xfId="1356" xr:uid="{00000000-0005-0000-0000-00008C050000}"/>
    <cellStyle name="20% - Ênfase3 2 9 3" xfId="1357" xr:uid="{00000000-0005-0000-0000-00008D050000}"/>
    <cellStyle name="20% - Ênfase3 2 9 3 2" xfId="1358" xr:uid="{00000000-0005-0000-0000-00008E050000}"/>
    <cellStyle name="20% - Ênfase3 2 9 3 3" xfId="1359" xr:uid="{00000000-0005-0000-0000-00008F050000}"/>
    <cellStyle name="20% - Ênfase3 2 9 4" xfId="1360" xr:uid="{00000000-0005-0000-0000-000090050000}"/>
    <cellStyle name="20% - Ênfase3 2 9 4 2" xfId="1361" xr:uid="{00000000-0005-0000-0000-000091050000}"/>
    <cellStyle name="20% - Ênfase3 2_Nota 22" xfId="1362" xr:uid="{00000000-0005-0000-0000-000092050000}"/>
    <cellStyle name="20% - Ênfase3 20" xfId="39746" xr:uid="{00000000-0005-0000-0000-000093050000}"/>
    <cellStyle name="20% - Ênfase3 21" xfId="39747" xr:uid="{00000000-0005-0000-0000-000094050000}"/>
    <cellStyle name="20% - Ênfase3 22" xfId="40639" xr:uid="{00000000-0005-0000-0000-000095050000}"/>
    <cellStyle name="20% - Ênfase3 3" xfId="1363" xr:uid="{00000000-0005-0000-0000-000096050000}"/>
    <cellStyle name="20% - Ênfase3 3 10" xfId="1364" xr:uid="{00000000-0005-0000-0000-000097050000}"/>
    <cellStyle name="20% - Ênfase3 3 11" xfId="1365" xr:uid="{00000000-0005-0000-0000-000098050000}"/>
    <cellStyle name="20% - Ênfase3 3 12" xfId="1366" xr:uid="{00000000-0005-0000-0000-000099050000}"/>
    <cellStyle name="20% - Ênfase3 3 13" xfId="1367" xr:uid="{00000000-0005-0000-0000-00009A050000}"/>
    <cellStyle name="20% - Ênfase3 3 14" xfId="1368" xr:uid="{00000000-0005-0000-0000-00009B050000}"/>
    <cellStyle name="20% - Ênfase3 3 15" xfId="1369" xr:uid="{00000000-0005-0000-0000-00009C050000}"/>
    <cellStyle name="20% - Ênfase3 3 16" xfId="1370" xr:uid="{00000000-0005-0000-0000-00009D050000}"/>
    <cellStyle name="20% - Ênfase3 3 17" xfId="1371" xr:uid="{00000000-0005-0000-0000-00009E050000}"/>
    <cellStyle name="20% - Ênfase3 3 2" xfId="1372" xr:uid="{00000000-0005-0000-0000-00009F050000}"/>
    <cellStyle name="20% - Ênfase3 3 2 2" xfId="1373" xr:uid="{00000000-0005-0000-0000-0000A0050000}"/>
    <cellStyle name="20% - Ênfase3 3 3" xfId="1374" xr:uid="{00000000-0005-0000-0000-0000A1050000}"/>
    <cellStyle name="20% - Ênfase3 3 4" xfId="1375" xr:uid="{00000000-0005-0000-0000-0000A2050000}"/>
    <cellStyle name="20% - Ênfase3 3 5" xfId="1376" xr:uid="{00000000-0005-0000-0000-0000A3050000}"/>
    <cellStyle name="20% - Ênfase3 3 6" xfId="1377" xr:uid="{00000000-0005-0000-0000-0000A4050000}"/>
    <cellStyle name="20% - Ênfase3 3 7" xfId="1378" xr:uid="{00000000-0005-0000-0000-0000A5050000}"/>
    <cellStyle name="20% - Ênfase3 3 8" xfId="1379" xr:uid="{00000000-0005-0000-0000-0000A6050000}"/>
    <cellStyle name="20% - Ênfase3 3 9" xfId="1380" xr:uid="{00000000-0005-0000-0000-0000A7050000}"/>
    <cellStyle name="20% - Ênfase3 4" xfId="1381" xr:uid="{00000000-0005-0000-0000-0000A8050000}"/>
    <cellStyle name="20% - Ênfase3 4 10" xfId="1382" xr:uid="{00000000-0005-0000-0000-0000A9050000}"/>
    <cellStyle name="20% - Ênfase3 4 11" xfId="1383" xr:uid="{00000000-0005-0000-0000-0000AA050000}"/>
    <cellStyle name="20% - Ênfase3 4 12" xfId="1384" xr:uid="{00000000-0005-0000-0000-0000AB050000}"/>
    <cellStyle name="20% - Ênfase3 4 2" xfId="1385" xr:uid="{00000000-0005-0000-0000-0000AC050000}"/>
    <cellStyle name="20% - Ênfase3 4 3" xfId="1386" xr:uid="{00000000-0005-0000-0000-0000AD050000}"/>
    <cellStyle name="20% - Ênfase3 4 4" xfId="1387" xr:uid="{00000000-0005-0000-0000-0000AE050000}"/>
    <cellStyle name="20% - Ênfase3 4 5" xfId="1388" xr:uid="{00000000-0005-0000-0000-0000AF050000}"/>
    <cellStyle name="20% - Ênfase3 4 6" xfId="1389" xr:uid="{00000000-0005-0000-0000-0000B0050000}"/>
    <cellStyle name="20% - Ênfase3 4 7" xfId="1390" xr:uid="{00000000-0005-0000-0000-0000B1050000}"/>
    <cellStyle name="20% - Ênfase3 4 8" xfId="1391" xr:uid="{00000000-0005-0000-0000-0000B2050000}"/>
    <cellStyle name="20% - Ênfase3 4 9" xfId="1392" xr:uid="{00000000-0005-0000-0000-0000B3050000}"/>
    <cellStyle name="20% - Ênfase3 5" xfId="1393" xr:uid="{00000000-0005-0000-0000-0000B4050000}"/>
    <cellStyle name="20% - Ênfase3 5 2" xfId="1394" xr:uid="{00000000-0005-0000-0000-0000B5050000}"/>
    <cellStyle name="20% - Ênfase3 6" xfId="39748" xr:uid="{00000000-0005-0000-0000-0000B6050000}"/>
    <cellStyle name="20% - Ênfase3 7" xfId="39749" xr:uid="{00000000-0005-0000-0000-0000B7050000}"/>
    <cellStyle name="20% - Ênfase3 8" xfId="39750" xr:uid="{00000000-0005-0000-0000-0000B8050000}"/>
    <cellStyle name="20% - Ênfase3 9" xfId="39751" xr:uid="{00000000-0005-0000-0000-0000B9050000}"/>
    <cellStyle name="20% - Ênfase4 10" xfId="39752" xr:uid="{00000000-0005-0000-0000-0000BA050000}"/>
    <cellStyle name="20% - Ênfase4 11" xfId="39753" xr:uid="{00000000-0005-0000-0000-0000BB050000}"/>
    <cellStyle name="20% - Ênfase4 12" xfId="39754" xr:uid="{00000000-0005-0000-0000-0000BC050000}"/>
    <cellStyle name="20% - Ênfase4 13" xfId="39755" xr:uid="{00000000-0005-0000-0000-0000BD050000}"/>
    <cellStyle name="20% - Ênfase4 14" xfId="39756" xr:uid="{00000000-0005-0000-0000-0000BE050000}"/>
    <cellStyle name="20% - Ênfase4 15" xfId="39757" xr:uid="{00000000-0005-0000-0000-0000BF050000}"/>
    <cellStyle name="20% - Ênfase4 16" xfId="39758" xr:uid="{00000000-0005-0000-0000-0000C0050000}"/>
    <cellStyle name="20% - Ênfase4 17" xfId="39759" xr:uid="{00000000-0005-0000-0000-0000C1050000}"/>
    <cellStyle name="20% - Ênfase4 18" xfId="39760" xr:uid="{00000000-0005-0000-0000-0000C2050000}"/>
    <cellStyle name="20% - Ênfase4 19" xfId="39761" xr:uid="{00000000-0005-0000-0000-0000C3050000}"/>
    <cellStyle name="20% - Ênfase4 2" xfId="1395" xr:uid="{00000000-0005-0000-0000-0000C4050000}"/>
    <cellStyle name="20% - Ênfase4 2 10" xfId="1396" xr:uid="{00000000-0005-0000-0000-0000C5050000}"/>
    <cellStyle name="20% - Ênfase4 2 10 2" xfId="1397" xr:uid="{00000000-0005-0000-0000-0000C6050000}"/>
    <cellStyle name="20% - Ênfase4 2 10 2 2" xfId="1398" xr:uid="{00000000-0005-0000-0000-0000C7050000}"/>
    <cellStyle name="20% - Ênfase4 2 10 3" xfId="1399" xr:uid="{00000000-0005-0000-0000-0000C8050000}"/>
    <cellStyle name="20% - Ênfase4 2 11" xfId="1400" xr:uid="{00000000-0005-0000-0000-0000C9050000}"/>
    <cellStyle name="20% - Ênfase4 2 12" xfId="1401" xr:uid="{00000000-0005-0000-0000-0000CA050000}"/>
    <cellStyle name="20% - Ênfase4 2 13" xfId="1402" xr:uid="{00000000-0005-0000-0000-0000CB050000}"/>
    <cellStyle name="20% - Ênfase4 2 13 2" xfId="1403" xr:uid="{00000000-0005-0000-0000-0000CC050000}"/>
    <cellStyle name="20% - Ênfase4 2 13 3" xfId="1404" xr:uid="{00000000-0005-0000-0000-0000CD050000}"/>
    <cellStyle name="20% - Ênfase4 2 14" xfId="1405" xr:uid="{00000000-0005-0000-0000-0000CE050000}"/>
    <cellStyle name="20% - Ênfase4 2 15" xfId="1406" xr:uid="{00000000-0005-0000-0000-0000CF050000}"/>
    <cellStyle name="20% - Ênfase4 2 16" xfId="1407" xr:uid="{00000000-0005-0000-0000-0000D0050000}"/>
    <cellStyle name="20% - Ênfase4 2 17" xfId="1408" xr:uid="{00000000-0005-0000-0000-0000D1050000}"/>
    <cellStyle name="20% - Ênfase4 2 18" xfId="1409" xr:uid="{00000000-0005-0000-0000-0000D2050000}"/>
    <cellStyle name="20% - Ênfase4 2 19" xfId="1410" xr:uid="{00000000-0005-0000-0000-0000D3050000}"/>
    <cellStyle name="20% - Ênfase4 2 2" xfId="1411" xr:uid="{00000000-0005-0000-0000-0000D4050000}"/>
    <cellStyle name="20% - Ênfase4 2 2 10" xfId="1412" xr:uid="{00000000-0005-0000-0000-0000D5050000}"/>
    <cellStyle name="20% - Ênfase4 2 2 11" xfId="1413" xr:uid="{00000000-0005-0000-0000-0000D6050000}"/>
    <cellStyle name="20% - Ênfase4 2 2 2" xfId="1414" xr:uid="{00000000-0005-0000-0000-0000D7050000}"/>
    <cellStyle name="20% - Ênfase4 2 2 2 10" xfId="1415" xr:uid="{00000000-0005-0000-0000-0000D8050000}"/>
    <cellStyle name="20% - Ênfase4 2 2 2 2" xfId="1416" xr:uid="{00000000-0005-0000-0000-0000D9050000}"/>
    <cellStyle name="20% - Ênfase4 2 2 2 2 2" xfId="1417" xr:uid="{00000000-0005-0000-0000-0000DA050000}"/>
    <cellStyle name="20% - Ênfase4 2 2 2 2 2 2" xfId="1418" xr:uid="{00000000-0005-0000-0000-0000DB050000}"/>
    <cellStyle name="20% - Ênfase4 2 2 2 2 2 2 2" xfId="1419" xr:uid="{00000000-0005-0000-0000-0000DC050000}"/>
    <cellStyle name="20% - Ênfase4 2 2 2 2 2 3" xfId="1420" xr:uid="{00000000-0005-0000-0000-0000DD050000}"/>
    <cellStyle name="20% - Ênfase4 2 2 2 2 3" xfId="1421" xr:uid="{00000000-0005-0000-0000-0000DE050000}"/>
    <cellStyle name="20% - Ênfase4 2 2 2 2 3 2" xfId="1422" xr:uid="{00000000-0005-0000-0000-0000DF050000}"/>
    <cellStyle name="20% - Ênfase4 2 2 2 2 4" xfId="1423" xr:uid="{00000000-0005-0000-0000-0000E0050000}"/>
    <cellStyle name="20% - Ênfase4 2 2 2 3" xfId="1424" xr:uid="{00000000-0005-0000-0000-0000E1050000}"/>
    <cellStyle name="20% - Ênfase4 2 2 2 3 2" xfId="1425" xr:uid="{00000000-0005-0000-0000-0000E2050000}"/>
    <cellStyle name="20% - Ênfase4 2 2 2 3 2 2" xfId="1426" xr:uid="{00000000-0005-0000-0000-0000E3050000}"/>
    <cellStyle name="20% - Ênfase4 2 2 2 3 3" xfId="1427" xr:uid="{00000000-0005-0000-0000-0000E4050000}"/>
    <cellStyle name="20% - Ênfase4 2 2 2 4" xfId="1428" xr:uid="{00000000-0005-0000-0000-0000E5050000}"/>
    <cellStyle name="20% - Ênfase4 2 2 2 4 2" xfId="1429" xr:uid="{00000000-0005-0000-0000-0000E6050000}"/>
    <cellStyle name="20% - Ênfase4 2 2 2 4 2 2" xfId="1430" xr:uid="{00000000-0005-0000-0000-0000E7050000}"/>
    <cellStyle name="20% - Ênfase4 2 2 2 4 3" xfId="1431" xr:uid="{00000000-0005-0000-0000-0000E8050000}"/>
    <cellStyle name="20% - Ênfase4 2 2 2 5" xfId="1432" xr:uid="{00000000-0005-0000-0000-0000E9050000}"/>
    <cellStyle name="20% - Ênfase4 2 2 2 5 2" xfId="1433" xr:uid="{00000000-0005-0000-0000-0000EA050000}"/>
    <cellStyle name="20% - Ênfase4 2 2 2 5 2 2" xfId="1434" xr:uid="{00000000-0005-0000-0000-0000EB050000}"/>
    <cellStyle name="20% - Ênfase4 2 2 2 5 3" xfId="1435" xr:uid="{00000000-0005-0000-0000-0000EC050000}"/>
    <cellStyle name="20% - Ênfase4 2 2 2 6" xfId="1436" xr:uid="{00000000-0005-0000-0000-0000ED050000}"/>
    <cellStyle name="20% - Ênfase4 2 2 2 6 2" xfId="1437" xr:uid="{00000000-0005-0000-0000-0000EE050000}"/>
    <cellStyle name="20% - Ênfase4 2 2 2 6 2 2" xfId="1438" xr:uid="{00000000-0005-0000-0000-0000EF050000}"/>
    <cellStyle name="20% - Ênfase4 2 2 2 6 3" xfId="1439" xr:uid="{00000000-0005-0000-0000-0000F0050000}"/>
    <cellStyle name="20% - Ênfase4 2 2 2 7" xfId="1440" xr:uid="{00000000-0005-0000-0000-0000F1050000}"/>
    <cellStyle name="20% - Ênfase4 2 2 2 7 2" xfId="1441" xr:uid="{00000000-0005-0000-0000-0000F2050000}"/>
    <cellStyle name="20% - Ênfase4 2 2 2 8" xfId="1442" xr:uid="{00000000-0005-0000-0000-0000F3050000}"/>
    <cellStyle name="20% - Ênfase4 2 2 2 9" xfId="1443" xr:uid="{00000000-0005-0000-0000-0000F4050000}"/>
    <cellStyle name="20% - Ênfase4 2 2 3" xfId="1444" xr:uid="{00000000-0005-0000-0000-0000F5050000}"/>
    <cellStyle name="20% - Ênfase4 2 2 3 2" xfId="1445" xr:uid="{00000000-0005-0000-0000-0000F6050000}"/>
    <cellStyle name="20% - Ênfase4 2 2 3 2 2" xfId="1446" xr:uid="{00000000-0005-0000-0000-0000F7050000}"/>
    <cellStyle name="20% - Ênfase4 2 2 3 2 2 2" xfId="1447" xr:uid="{00000000-0005-0000-0000-0000F8050000}"/>
    <cellStyle name="20% - Ênfase4 2 2 3 2 2 3" xfId="1448" xr:uid="{00000000-0005-0000-0000-0000F9050000}"/>
    <cellStyle name="20% - Ênfase4 2 2 3 2 3" xfId="1449" xr:uid="{00000000-0005-0000-0000-0000FA050000}"/>
    <cellStyle name="20% - Ênfase4 2 2 3 2 4" xfId="1450" xr:uid="{00000000-0005-0000-0000-0000FB050000}"/>
    <cellStyle name="20% - Ênfase4 2 2 3 3" xfId="1451" xr:uid="{00000000-0005-0000-0000-0000FC050000}"/>
    <cellStyle name="20% - Ênfase4 2 2 3 3 2" xfId="1452" xr:uid="{00000000-0005-0000-0000-0000FD050000}"/>
    <cellStyle name="20% - Ênfase4 2 2 3 4" xfId="1453" xr:uid="{00000000-0005-0000-0000-0000FE050000}"/>
    <cellStyle name="20% - Ênfase4 2 2 3 5" xfId="1454" xr:uid="{00000000-0005-0000-0000-0000FF050000}"/>
    <cellStyle name="20% - Ênfase4 2 2 3 6" xfId="1455" xr:uid="{00000000-0005-0000-0000-000000060000}"/>
    <cellStyle name="20% - Ênfase4 2 2 4" xfId="1456" xr:uid="{00000000-0005-0000-0000-000001060000}"/>
    <cellStyle name="20% - Ênfase4 2 2 4 2" xfId="1457" xr:uid="{00000000-0005-0000-0000-000002060000}"/>
    <cellStyle name="20% - Ênfase4 2 2 4 2 2" xfId="1458" xr:uid="{00000000-0005-0000-0000-000003060000}"/>
    <cellStyle name="20% - Ênfase4 2 2 4 3" xfId="1459" xr:uid="{00000000-0005-0000-0000-000004060000}"/>
    <cellStyle name="20% - Ênfase4 2 2 5" xfId="1460" xr:uid="{00000000-0005-0000-0000-000005060000}"/>
    <cellStyle name="20% - Ênfase4 2 2 5 2" xfId="1461" xr:uid="{00000000-0005-0000-0000-000006060000}"/>
    <cellStyle name="20% - Ênfase4 2 2 5 2 2" xfId="1462" xr:uid="{00000000-0005-0000-0000-000007060000}"/>
    <cellStyle name="20% - Ênfase4 2 2 5 3" xfId="1463" xr:uid="{00000000-0005-0000-0000-000008060000}"/>
    <cellStyle name="20% - Ênfase4 2 2 6" xfId="1464" xr:uid="{00000000-0005-0000-0000-000009060000}"/>
    <cellStyle name="20% - Ênfase4 2 2 6 2" xfId="1465" xr:uid="{00000000-0005-0000-0000-00000A060000}"/>
    <cellStyle name="20% - Ênfase4 2 2 6 2 2" xfId="1466" xr:uid="{00000000-0005-0000-0000-00000B060000}"/>
    <cellStyle name="20% - Ênfase4 2 2 6 3" xfId="1467" xr:uid="{00000000-0005-0000-0000-00000C060000}"/>
    <cellStyle name="20% - Ênfase4 2 2 7" xfId="1468" xr:uid="{00000000-0005-0000-0000-00000D060000}"/>
    <cellStyle name="20% - Ênfase4 2 2 7 2" xfId="1469" xr:uid="{00000000-0005-0000-0000-00000E060000}"/>
    <cellStyle name="20% - Ênfase4 2 2 7 2 2" xfId="1470" xr:uid="{00000000-0005-0000-0000-00000F060000}"/>
    <cellStyle name="20% - Ênfase4 2 2 7 3" xfId="1471" xr:uid="{00000000-0005-0000-0000-000010060000}"/>
    <cellStyle name="20% - Ênfase4 2 2 8" xfId="1472" xr:uid="{00000000-0005-0000-0000-000011060000}"/>
    <cellStyle name="20% - Ênfase4 2 2 8 2" xfId="1473" xr:uid="{00000000-0005-0000-0000-000012060000}"/>
    <cellStyle name="20% - Ênfase4 2 2 9" xfId="1474" xr:uid="{00000000-0005-0000-0000-000013060000}"/>
    <cellStyle name="20% - Ênfase4 2 20" xfId="1475" xr:uid="{00000000-0005-0000-0000-000014060000}"/>
    <cellStyle name="20% - Ênfase4 2 21" xfId="1476" xr:uid="{00000000-0005-0000-0000-000015060000}"/>
    <cellStyle name="20% - Ênfase4 2 3" xfId="1477" xr:uid="{00000000-0005-0000-0000-000016060000}"/>
    <cellStyle name="20% - Ênfase4 2 3 10" xfId="1478" xr:uid="{00000000-0005-0000-0000-000017060000}"/>
    <cellStyle name="20% - Ênfase4 2 3 11" xfId="1479" xr:uid="{00000000-0005-0000-0000-000018060000}"/>
    <cellStyle name="20% - Ênfase4 2 3 2" xfId="1480" xr:uid="{00000000-0005-0000-0000-000019060000}"/>
    <cellStyle name="20% - Ênfase4 2 3 2 2" xfId="1481" xr:uid="{00000000-0005-0000-0000-00001A060000}"/>
    <cellStyle name="20% - Ênfase4 2 3 2 2 2" xfId="1482" xr:uid="{00000000-0005-0000-0000-00001B060000}"/>
    <cellStyle name="20% - Ênfase4 2 3 2 2 2 2" xfId="1483" xr:uid="{00000000-0005-0000-0000-00001C060000}"/>
    <cellStyle name="20% - Ênfase4 2 3 2 2 2 2 2" xfId="1484" xr:uid="{00000000-0005-0000-0000-00001D060000}"/>
    <cellStyle name="20% - Ênfase4 2 3 2 2 2 3" xfId="1485" xr:uid="{00000000-0005-0000-0000-00001E060000}"/>
    <cellStyle name="20% - Ênfase4 2 3 2 2 3" xfId="1486" xr:uid="{00000000-0005-0000-0000-00001F060000}"/>
    <cellStyle name="20% - Ênfase4 2 3 2 2 3 2" xfId="1487" xr:uid="{00000000-0005-0000-0000-000020060000}"/>
    <cellStyle name="20% - Ênfase4 2 3 2 2 4" xfId="1488" xr:uid="{00000000-0005-0000-0000-000021060000}"/>
    <cellStyle name="20% - Ênfase4 2 3 2 3" xfId="1489" xr:uid="{00000000-0005-0000-0000-000022060000}"/>
    <cellStyle name="20% - Ênfase4 2 3 2 3 2" xfId="1490" xr:uid="{00000000-0005-0000-0000-000023060000}"/>
    <cellStyle name="20% - Ênfase4 2 3 2 3 2 2" xfId="1491" xr:uid="{00000000-0005-0000-0000-000024060000}"/>
    <cellStyle name="20% - Ênfase4 2 3 2 3 3" xfId="1492" xr:uid="{00000000-0005-0000-0000-000025060000}"/>
    <cellStyle name="20% - Ênfase4 2 3 2 4" xfId="1493" xr:uid="{00000000-0005-0000-0000-000026060000}"/>
    <cellStyle name="20% - Ênfase4 2 3 2 4 2" xfId="1494" xr:uid="{00000000-0005-0000-0000-000027060000}"/>
    <cellStyle name="20% - Ênfase4 2 3 2 4 2 2" xfId="1495" xr:uid="{00000000-0005-0000-0000-000028060000}"/>
    <cellStyle name="20% - Ênfase4 2 3 2 4 3" xfId="1496" xr:uid="{00000000-0005-0000-0000-000029060000}"/>
    <cellStyle name="20% - Ênfase4 2 3 2 5" xfId="1497" xr:uid="{00000000-0005-0000-0000-00002A060000}"/>
    <cellStyle name="20% - Ênfase4 2 3 2 5 2" xfId="1498" xr:uid="{00000000-0005-0000-0000-00002B060000}"/>
    <cellStyle name="20% - Ênfase4 2 3 2 5 2 2" xfId="1499" xr:uid="{00000000-0005-0000-0000-00002C060000}"/>
    <cellStyle name="20% - Ênfase4 2 3 2 5 3" xfId="1500" xr:uid="{00000000-0005-0000-0000-00002D060000}"/>
    <cellStyle name="20% - Ênfase4 2 3 2 6" xfId="1501" xr:uid="{00000000-0005-0000-0000-00002E060000}"/>
    <cellStyle name="20% - Ênfase4 2 3 2 6 2" xfId="1502" xr:uid="{00000000-0005-0000-0000-00002F060000}"/>
    <cellStyle name="20% - Ênfase4 2 3 2 6 2 2" xfId="1503" xr:uid="{00000000-0005-0000-0000-000030060000}"/>
    <cellStyle name="20% - Ênfase4 2 3 2 6 3" xfId="1504" xr:uid="{00000000-0005-0000-0000-000031060000}"/>
    <cellStyle name="20% - Ênfase4 2 3 2 7" xfId="1505" xr:uid="{00000000-0005-0000-0000-000032060000}"/>
    <cellStyle name="20% - Ênfase4 2 3 2 7 2" xfId="1506" xr:uid="{00000000-0005-0000-0000-000033060000}"/>
    <cellStyle name="20% - Ênfase4 2 3 2 8" xfId="1507" xr:uid="{00000000-0005-0000-0000-000034060000}"/>
    <cellStyle name="20% - Ênfase4 2 3 3" xfId="1508" xr:uid="{00000000-0005-0000-0000-000035060000}"/>
    <cellStyle name="20% - Ênfase4 2 3 3 2" xfId="1509" xr:uid="{00000000-0005-0000-0000-000036060000}"/>
    <cellStyle name="20% - Ênfase4 2 3 3 2 2" xfId="1510" xr:uid="{00000000-0005-0000-0000-000037060000}"/>
    <cellStyle name="20% - Ênfase4 2 3 3 2 2 2" xfId="1511" xr:uid="{00000000-0005-0000-0000-000038060000}"/>
    <cellStyle name="20% - Ênfase4 2 3 3 2 3" xfId="1512" xr:uid="{00000000-0005-0000-0000-000039060000}"/>
    <cellStyle name="20% - Ênfase4 2 3 3 3" xfId="1513" xr:uid="{00000000-0005-0000-0000-00003A060000}"/>
    <cellStyle name="20% - Ênfase4 2 3 3 3 2" xfId="1514" xr:uid="{00000000-0005-0000-0000-00003B060000}"/>
    <cellStyle name="20% - Ênfase4 2 3 3 4" xfId="1515" xr:uid="{00000000-0005-0000-0000-00003C060000}"/>
    <cellStyle name="20% - Ênfase4 2 3 4" xfId="1516" xr:uid="{00000000-0005-0000-0000-00003D060000}"/>
    <cellStyle name="20% - Ênfase4 2 3 4 2" xfId="1517" xr:uid="{00000000-0005-0000-0000-00003E060000}"/>
    <cellStyle name="20% - Ênfase4 2 3 4 2 2" xfId="1518" xr:uid="{00000000-0005-0000-0000-00003F060000}"/>
    <cellStyle name="20% - Ênfase4 2 3 4 3" xfId="1519" xr:uid="{00000000-0005-0000-0000-000040060000}"/>
    <cellStyle name="20% - Ênfase4 2 3 5" xfId="1520" xr:uid="{00000000-0005-0000-0000-000041060000}"/>
    <cellStyle name="20% - Ênfase4 2 3 5 2" xfId="1521" xr:uid="{00000000-0005-0000-0000-000042060000}"/>
    <cellStyle name="20% - Ênfase4 2 3 5 2 2" xfId="1522" xr:uid="{00000000-0005-0000-0000-000043060000}"/>
    <cellStyle name="20% - Ênfase4 2 3 5 3" xfId="1523" xr:uid="{00000000-0005-0000-0000-000044060000}"/>
    <cellStyle name="20% - Ênfase4 2 3 6" xfId="1524" xr:uid="{00000000-0005-0000-0000-000045060000}"/>
    <cellStyle name="20% - Ênfase4 2 3 6 2" xfId="1525" xr:uid="{00000000-0005-0000-0000-000046060000}"/>
    <cellStyle name="20% - Ênfase4 2 3 6 2 2" xfId="1526" xr:uid="{00000000-0005-0000-0000-000047060000}"/>
    <cellStyle name="20% - Ênfase4 2 3 6 3" xfId="1527" xr:uid="{00000000-0005-0000-0000-000048060000}"/>
    <cellStyle name="20% - Ênfase4 2 3 7" xfId="1528" xr:uid="{00000000-0005-0000-0000-000049060000}"/>
    <cellStyle name="20% - Ênfase4 2 3 7 2" xfId="1529" xr:uid="{00000000-0005-0000-0000-00004A060000}"/>
    <cellStyle name="20% - Ênfase4 2 3 7 2 2" xfId="1530" xr:uid="{00000000-0005-0000-0000-00004B060000}"/>
    <cellStyle name="20% - Ênfase4 2 3 7 3" xfId="1531" xr:uid="{00000000-0005-0000-0000-00004C060000}"/>
    <cellStyle name="20% - Ênfase4 2 3 8" xfId="1532" xr:uid="{00000000-0005-0000-0000-00004D060000}"/>
    <cellStyle name="20% - Ênfase4 2 3 8 2" xfId="1533" xr:uid="{00000000-0005-0000-0000-00004E060000}"/>
    <cellStyle name="20% - Ênfase4 2 3 9" xfId="1534" xr:uid="{00000000-0005-0000-0000-00004F060000}"/>
    <cellStyle name="20% - Ênfase4 2 4" xfId="1535" xr:uid="{00000000-0005-0000-0000-000050060000}"/>
    <cellStyle name="20% - Ênfase4 2 4 10" xfId="1536" xr:uid="{00000000-0005-0000-0000-000051060000}"/>
    <cellStyle name="20% - Ênfase4 2 4 11" xfId="1537" xr:uid="{00000000-0005-0000-0000-000052060000}"/>
    <cellStyle name="20% - Ênfase4 2 4 2" xfId="1538" xr:uid="{00000000-0005-0000-0000-000053060000}"/>
    <cellStyle name="20% - Ênfase4 2 4 2 2" xfId="1539" xr:uid="{00000000-0005-0000-0000-000054060000}"/>
    <cellStyle name="20% - Ênfase4 2 4 2 2 2" xfId="1540" xr:uid="{00000000-0005-0000-0000-000055060000}"/>
    <cellStyle name="20% - Ênfase4 2 4 2 2 2 2" xfId="1541" xr:uid="{00000000-0005-0000-0000-000056060000}"/>
    <cellStyle name="20% - Ênfase4 2 4 2 2 2 2 2" xfId="1542" xr:uid="{00000000-0005-0000-0000-000057060000}"/>
    <cellStyle name="20% - Ênfase4 2 4 2 2 2 3" xfId="1543" xr:uid="{00000000-0005-0000-0000-000058060000}"/>
    <cellStyle name="20% - Ênfase4 2 4 2 2 3" xfId="1544" xr:uid="{00000000-0005-0000-0000-000059060000}"/>
    <cellStyle name="20% - Ênfase4 2 4 2 2 3 2" xfId="1545" xr:uid="{00000000-0005-0000-0000-00005A060000}"/>
    <cellStyle name="20% - Ênfase4 2 4 2 2 4" xfId="1546" xr:uid="{00000000-0005-0000-0000-00005B060000}"/>
    <cellStyle name="20% - Ênfase4 2 4 2 3" xfId="1547" xr:uid="{00000000-0005-0000-0000-00005C060000}"/>
    <cellStyle name="20% - Ênfase4 2 4 2 3 2" xfId="1548" xr:uid="{00000000-0005-0000-0000-00005D060000}"/>
    <cellStyle name="20% - Ênfase4 2 4 2 3 2 2" xfId="1549" xr:uid="{00000000-0005-0000-0000-00005E060000}"/>
    <cellStyle name="20% - Ênfase4 2 4 2 3 3" xfId="1550" xr:uid="{00000000-0005-0000-0000-00005F060000}"/>
    <cellStyle name="20% - Ênfase4 2 4 2 4" xfId="1551" xr:uid="{00000000-0005-0000-0000-000060060000}"/>
    <cellStyle name="20% - Ênfase4 2 4 2 4 2" xfId="1552" xr:uid="{00000000-0005-0000-0000-000061060000}"/>
    <cellStyle name="20% - Ênfase4 2 4 2 4 2 2" xfId="1553" xr:uid="{00000000-0005-0000-0000-000062060000}"/>
    <cellStyle name="20% - Ênfase4 2 4 2 4 3" xfId="1554" xr:uid="{00000000-0005-0000-0000-000063060000}"/>
    <cellStyle name="20% - Ênfase4 2 4 2 5" xfId="1555" xr:uid="{00000000-0005-0000-0000-000064060000}"/>
    <cellStyle name="20% - Ênfase4 2 4 2 5 2" xfId="1556" xr:uid="{00000000-0005-0000-0000-000065060000}"/>
    <cellStyle name="20% - Ênfase4 2 4 2 5 2 2" xfId="1557" xr:uid="{00000000-0005-0000-0000-000066060000}"/>
    <cellStyle name="20% - Ênfase4 2 4 2 5 3" xfId="1558" xr:uid="{00000000-0005-0000-0000-000067060000}"/>
    <cellStyle name="20% - Ênfase4 2 4 2 6" xfId="1559" xr:uid="{00000000-0005-0000-0000-000068060000}"/>
    <cellStyle name="20% - Ênfase4 2 4 2 6 2" xfId="1560" xr:uid="{00000000-0005-0000-0000-000069060000}"/>
    <cellStyle name="20% - Ênfase4 2 4 2 6 2 2" xfId="1561" xr:uid="{00000000-0005-0000-0000-00006A060000}"/>
    <cellStyle name="20% - Ênfase4 2 4 2 6 3" xfId="1562" xr:uid="{00000000-0005-0000-0000-00006B060000}"/>
    <cellStyle name="20% - Ênfase4 2 4 2 7" xfId="1563" xr:uid="{00000000-0005-0000-0000-00006C060000}"/>
    <cellStyle name="20% - Ênfase4 2 4 2 7 2" xfId="1564" xr:uid="{00000000-0005-0000-0000-00006D060000}"/>
    <cellStyle name="20% - Ênfase4 2 4 2 8" xfId="1565" xr:uid="{00000000-0005-0000-0000-00006E060000}"/>
    <cellStyle name="20% - Ênfase4 2 4 3" xfId="1566" xr:uid="{00000000-0005-0000-0000-00006F060000}"/>
    <cellStyle name="20% - Ênfase4 2 4 3 2" xfId="1567" xr:uid="{00000000-0005-0000-0000-000070060000}"/>
    <cellStyle name="20% - Ênfase4 2 4 3 2 2" xfId="1568" xr:uid="{00000000-0005-0000-0000-000071060000}"/>
    <cellStyle name="20% - Ênfase4 2 4 3 2 2 2" xfId="1569" xr:uid="{00000000-0005-0000-0000-000072060000}"/>
    <cellStyle name="20% - Ênfase4 2 4 3 2 3" xfId="1570" xr:uid="{00000000-0005-0000-0000-000073060000}"/>
    <cellStyle name="20% - Ênfase4 2 4 3 3" xfId="1571" xr:uid="{00000000-0005-0000-0000-000074060000}"/>
    <cellStyle name="20% - Ênfase4 2 4 3 3 2" xfId="1572" xr:uid="{00000000-0005-0000-0000-000075060000}"/>
    <cellStyle name="20% - Ênfase4 2 4 3 4" xfId="1573" xr:uid="{00000000-0005-0000-0000-000076060000}"/>
    <cellStyle name="20% - Ênfase4 2 4 4" xfId="1574" xr:uid="{00000000-0005-0000-0000-000077060000}"/>
    <cellStyle name="20% - Ênfase4 2 4 4 2" xfId="1575" xr:uid="{00000000-0005-0000-0000-000078060000}"/>
    <cellStyle name="20% - Ênfase4 2 4 4 2 2" xfId="1576" xr:uid="{00000000-0005-0000-0000-000079060000}"/>
    <cellStyle name="20% - Ênfase4 2 4 4 3" xfId="1577" xr:uid="{00000000-0005-0000-0000-00007A060000}"/>
    <cellStyle name="20% - Ênfase4 2 4 5" xfId="1578" xr:uid="{00000000-0005-0000-0000-00007B060000}"/>
    <cellStyle name="20% - Ênfase4 2 4 5 2" xfId="1579" xr:uid="{00000000-0005-0000-0000-00007C060000}"/>
    <cellStyle name="20% - Ênfase4 2 4 5 2 2" xfId="1580" xr:uid="{00000000-0005-0000-0000-00007D060000}"/>
    <cellStyle name="20% - Ênfase4 2 4 5 3" xfId="1581" xr:uid="{00000000-0005-0000-0000-00007E060000}"/>
    <cellStyle name="20% - Ênfase4 2 4 6" xfId="1582" xr:uid="{00000000-0005-0000-0000-00007F060000}"/>
    <cellStyle name="20% - Ênfase4 2 4 6 2" xfId="1583" xr:uid="{00000000-0005-0000-0000-000080060000}"/>
    <cellStyle name="20% - Ênfase4 2 4 6 2 2" xfId="1584" xr:uid="{00000000-0005-0000-0000-000081060000}"/>
    <cellStyle name="20% - Ênfase4 2 4 6 3" xfId="1585" xr:uid="{00000000-0005-0000-0000-000082060000}"/>
    <cellStyle name="20% - Ênfase4 2 4 7" xfId="1586" xr:uid="{00000000-0005-0000-0000-000083060000}"/>
    <cellStyle name="20% - Ênfase4 2 4 7 2" xfId="1587" xr:uid="{00000000-0005-0000-0000-000084060000}"/>
    <cellStyle name="20% - Ênfase4 2 4 7 2 2" xfId="1588" xr:uid="{00000000-0005-0000-0000-000085060000}"/>
    <cellStyle name="20% - Ênfase4 2 4 7 3" xfId="1589" xr:uid="{00000000-0005-0000-0000-000086060000}"/>
    <cellStyle name="20% - Ênfase4 2 4 8" xfId="1590" xr:uid="{00000000-0005-0000-0000-000087060000}"/>
    <cellStyle name="20% - Ênfase4 2 4 8 2" xfId="1591" xr:uid="{00000000-0005-0000-0000-000088060000}"/>
    <cellStyle name="20% - Ênfase4 2 4 9" xfId="1592" xr:uid="{00000000-0005-0000-0000-000089060000}"/>
    <cellStyle name="20% - Ênfase4 2 5" xfId="1593" xr:uid="{00000000-0005-0000-0000-00008A060000}"/>
    <cellStyle name="20% - Ênfase4 2 5 2" xfId="1594" xr:uid="{00000000-0005-0000-0000-00008B060000}"/>
    <cellStyle name="20% - Ênfase4 2 5 2 2" xfId="1595" xr:uid="{00000000-0005-0000-0000-00008C060000}"/>
    <cellStyle name="20% - Ênfase4 2 5 2 2 2" xfId="1596" xr:uid="{00000000-0005-0000-0000-00008D060000}"/>
    <cellStyle name="20% - Ênfase4 2 5 2 2 2 2" xfId="1597" xr:uid="{00000000-0005-0000-0000-00008E060000}"/>
    <cellStyle name="20% - Ênfase4 2 5 2 2 2 2 2" xfId="1598" xr:uid="{00000000-0005-0000-0000-00008F060000}"/>
    <cellStyle name="20% - Ênfase4 2 5 2 2 2 3" xfId="1599" xr:uid="{00000000-0005-0000-0000-000090060000}"/>
    <cellStyle name="20% - Ênfase4 2 5 2 2 3" xfId="1600" xr:uid="{00000000-0005-0000-0000-000091060000}"/>
    <cellStyle name="20% - Ênfase4 2 5 2 2 3 2" xfId="1601" xr:uid="{00000000-0005-0000-0000-000092060000}"/>
    <cellStyle name="20% - Ênfase4 2 5 2 2 4" xfId="1602" xr:uid="{00000000-0005-0000-0000-000093060000}"/>
    <cellStyle name="20% - Ênfase4 2 5 2 3" xfId="1603" xr:uid="{00000000-0005-0000-0000-000094060000}"/>
    <cellStyle name="20% - Ênfase4 2 5 2 3 2" xfId="1604" xr:uid="{00000000-0005-0000-0000-000095060000}"/>
    <cellStyle name="20% - Ênfase4 2 5 2 3 2 2" xfId="1605" xr:uid="{00000000-0005-0000-0000-000096060000}"/>
    <cellStyle name="20% - Ênfase4 2 5 2 3 3" xfId="1606" xr:uid="{00000000-0005-0000-0000-000097060000}"/>
    <cellStyle name="20% - Ênfase4 2 5 2 4" xfId="1607" xr:uid="{00000000-0005-0000-0000-000098060000}"/>
    <cellStyle name="20% - Ênfase4 2 5 2 4 2" xfId="1608" xr:uid="{00000000-0005-0000-0000-000099060000}"/>
    <cellStyle name="20% - Ênfase4 2 5 2 4 2 2" xfId="1609" xr:uid="{00000000-0005-0000-0000-00009A060000}"/>
    <cellStyle name="20% - Ênfase4 2 5 2 4 3" xfId="1610" xr:uid="{00000000-0005-0000-0000-00009B060000}"/>
    <cellStyle name="20% - Ênfase4 2 5 2 5" xfId="1611" xr:uid="{00000000-0005-0000-0000-00009C060000}"/>
    <cellStyle name="20% - Ênfase4 2 5 2 5 2" xfId="1612" xr:uid="{00000000-0005-0000-0000-00009D060000}"/>
    <cellStyle name="20% - Ênfase4 2 5 2 5 2 2" xfId="1613" xr:uid="{00000000-0005-0000-0000-00009E060000}"/>
    <cellStyle name="20% - Ênfase4 2 5 2 5 3" xfId="1614" xr:uid="{00000000-0005-0000-0000-00009F060000}"/>
    <cellStyle name="20% - Ênfase4 2 5 2 6" xfId="1615" xr:uid="{00000000-0005-0000-0000-0000A0060000}"/>
    <cellStyle name="20% - Ênfase4 2 5 2 6 2" xfId="1616" xr:uid="{00000000-0005-0000-0000-0000A1060000}"/>
    <cellStyle name="20% - Ênfase4 2 5 2 6 2 2" xfId="1617" xr:uid="{00000000-0005-0000-0000-0000A2060000}"/>
    <cellStyle name="20% - Ênfase4 2 5 2 6 3" xfId="1618" xr:uid="{00000000-0005-0000-0000-0000A3060000}"/>
    <cellStyle name="20% - Ênfase4 2 5 2 7" xfId="1619" xr:uid="{00000000-0005-0000-0000-0000A4060000}"/>
    <cellStyle name="20% - Ênfase4 2 5 2 7 2" xfId="1620" xr:uid="{00000000-0005-0000-0000-0000A5060000}"/>
    <cellStyle name="20% - Ênfase4 2 5 2 7 3" xfId="1621" xr:uid="{00000000-0005-0000-0000-0000A6060000}"/>
    <cellStyle name="20% - Ênfase4 2 5 2 8" xfId="1622" xr:uid="{00000000-0005-0000-0000-0000A7060000}"/>
    <cellStyle name="20% - Ênfase4 2 5 2 8 2" xfId="1623" xr:uid="{00000000-0005-0000-0000-0000A8060000}"/>
    <cellStyle name="20% - Ênfase4 2 5 3" xfId="1624" xr:uid="{00000000-0005-0000-0000-0000A9060000}"/>
    <cellStyle name="20% - Ênfase4 2 5 4" xfId="1625" xr:uid="{00000000-0005-0000-0000-0000AA060000}"/>
    <cellStyle name="20% - Ênfase4 2 5 4 2" xfId="1626" xr:uid="{00000000-0005-0000-0000-0000AB060000}"/>
    <cellStyle name="20% - Ênfase4 2 5 4 3" xfId="1627" xr:uid="{00000000-0005-0000-0000-0000AC060000}"/>
    <cellStyle name="20% - Ênfase4 2 5 5" xfId="1628" xr:uid="{00000000-0005-0000-0000-0000AD060000}"/>
    <cellStyle name="20% - Ênfase4 2 5 6" xfId="1629" xr:uid="{00000000-0005-0000-0000-0000AE060000}"/>
    <cellStyle name="20% - Ênfase4 2 5 7" xfId="1630" xr:uid="{00000000-0005-0000-0000-0000AF060000}"/>
    <cellStyle name="20% - Ênfase4 2 6" xfId="1631" xr:uid="{00000000-0005-0000-0000-0000B0060000}"/>
    <cellStyle name="20% - Ênfase4 2 6 2" xfId="1632" xr:uid="{00000000-0005-0000-0000-0000B1060000}"/>
    <cellStyle name="20% - Ênfase4 2 6 2 2" xfId="1633" xr:uid="{00000000-0005-0000-0000-0000B2060000}"/>
    <cellStyle name="20% - Ênfase4 2 6 2 2 2" xfId="1634" xr:uid="{00000000-0005-0000-0000-0000B3060000}"/>
    <cellStyle name="20% - Ênfase4 2 6 2 3" xfId="1635" xr:uid="{00000000-0005-0000-0000-0000B4060000}"/>
    <cellStyle name="20% - Ênfase4 2 6 3" xfId="1636" xr:uid="{00000000-0005-0000-0000-0000B5060000}"/>
    <cellStyle name="20% - Ênfase4 2 6 3 2" xfId="1637" xr:uid="{00000000-0005-0000-0000-0000B6060000}"/>
    <cellStyle name="20% - Ênfase4 2 6 3 3" xfId="1638" xr:uid="{00000000-0005-0000-0000-0000B7060000}"/>
    <cellStyle name="20% - Ênfase4 2 6 4" xfId="1639" xr:uid="{00000000-0005-0000-0000-0000B8060000}"/>
    <cellStyle name="20% - Ênfase4 2 6 4 2" xfId="1640" xr:uid="{00000000-0005-0000-0000-0000B9060000}"/>
    <cellStyle name="20% - Ênfase4 2 6 5" xfId="1641" xr:uid="{00000000-0005-0000-0000-0000BA060000}"/>
    <cellStyle name="20% - Ênfase4 2 7" xfId="1642" xr:uid="{00000000-0005-0000-0000-0000BB060000}"/>
    <cellStyle name="20% - Ênfase4 2 7 2" xfId="1643" xr:uid="{00000000-0005-0000-0000-0000BC060000}"/>
    <cellStyle name="20% - Ênfase4 2 7 2 2" xfId="1644" xr:uid="{00000000-0005-0000-0000-0000BD060000}"/>
    <cellStyle name="20% - Ênfase4 2 7 2 3" xfId="1645" xr:uid="{00000000-0005-0000-0000-0000BE060000}"/>
    <cellStyle name="20% - Ênfase4 2 7 3" xfId="1646" xr:uid="{00000000-0005-0000-0000-0000BF060000}"/>
    <cellStyle name="20% - Ênfase4 2 7 3 2" xfId="1647" xr:uid="{00000000-0005-0000-0000-0000C0060000}"/>
    <cellStyle name="20% - Ênfase4 2 7 3 3" xfId="1648" xr:uid="{00000000-0005-0000-0000-0000C1060000}"/>
    <cellStyle name="20% - Ênfase4 2 7 4" xfId="1649" xr:uid="{00000000-0005-0000-0000-0000C2060000}"/>
    <cellStyle name="20% - Ênfase4 2 7 4 2" xfId="1650" xr:uid="{00000000-0005-0000-0000-0000C3060000}"/>
    <cellStyle name="20% - Ênfase4 2 8" xfId="1651" xr:uid="{00000000-0005-0000-0000-0000C4060000}"/>
    <cellStyle name="20% - Ênfase4 2 8 2" xfId="1652" xr:uid="{00000000-0005-0000-0000-0000C5060000}"/>
    <cellStyle name="20% - Ênfase4 2 8 2 2" xfId="1653" xr:uid="{00000000-0005-0000-0000-0000C6060000}"/>
    <cellStyle name="20% - Ênfase4 2 8 2 3" xfId="1654" xr:uid="{00000000-0005-0000-0000-0000C7060000}"/>
    <cellStyle name="20% - Ênfase4 2 8 3" xfId="1655" xr:uid="{00000000-0005-0000-0000-0000C8060000}"/>
    <cellStyle name="20% - Ênfase4 2 8 3 2" xfId="1656" xr:uid="{00000000-0005-0000-0000-0000C9060000}"/>
    <cellStyle name="20% - Ênfase4 2 8 3 3" xfId="1657" xr:uid="{00000000-0005-0000-0000-0000CA060000}"/>
    <cellStyle name="20% - Ênfase4 2 8 4" xfId="1658" xr:uid="{00000000-0005-0000-0000-0000CB060000}"/>
    <cellStyle name="20% - Ênfase4 2 8 4 2" xfId="1659" xr:uid="{00000000-0005-0000-0000-0000CC060000}"/>
    <cellStyle name="20% - Ênfase4 2 9" xfId="1660" xr:uid="{00000000-0005-0000-0000-0000CD060000}"/>
    <cellStyle name="20% - Ênfase4 2 9 2" xfId="1661" xr:uid="{00000000-0005-0000-0000-0000CE060000}"/>
    <cellStyle name="20% - Ênfase4 2 9 2 2" xfId="1662" xr:uid="{00000000-0005-0000-0000-0000CF060000}"/>
    <cellStyle name="20% - Ênfase4 2 9 2 3" xfId="1663" xr:uid="{00000000-0005-0000-0000-0000D0060000}"/>
    <cellStyle name="20% - Ênfase4 2 9 3" xfId="1664" xr:uid="{00000000-0005-0000-0000-0000D1060000}"/>
    <cellStyle name="20% - Ênfase4 2 9 3 2" xfId="1665" xr:uid="{00000000-0005-0000-0000-0000D2060000}"/>
    <cellStyle name="20% - Ênfase4 2 9 3 3" xfId="1666" xr:uid="{00000000-0005-0000-0000-0000D3060000}"/>
    <cellStyle name="20% - Ênfase4 2 9 4" xfId="1667" xr:uid="{00000000-0005-0000-0000-0000D4060000}"/>
    <cellStyle name="20% - Ênfase4 2 9 4 2" xfId="1668" xr:uid="{00000000-0005-0000-0000-0000D5060000}"/>
    <cellStyle name="20% - Ênfase4 2_Nota 22" xfId="1669" xr:uid="{00000000-0005-0000-0000-0000D6060000}"/>
    <cellStyle name="20% - Ênfase4 20" xfId="39762" xr:uid="{00000000-0005-0000-0000-0000D7060000}"/>
    <cellStyle name="20% - Ênfase4 21" xfId="39763" xr:uid="{00000000-0005-0000-0000-0000D8060000}"/>
    <cellStyle name="20% - Ênfase4 22" xfId="40640" xr:uid="{00000000-0005-0000-0000-0000D9060000}"/>
    <cellStyle name="20% - Ênfase4 3" xfId="1670" xr:uid="{00000000-0005-0000-0000-0000DA060000}"/>
    <cellStyle name="20% - Ênfase4 3 10" xfId="1671" xr:uid="{00000000-0005-0000-0000-0000DB060000}"/>
    <cellStyle name="20% - Ênfase4 3 11" xfId="1672" xr:uid="{00000000-0005-0000-0000-0000DC060000}"/>
    <cellStyle name="20% - Ênfase4 3 12" xfId="1673" xr:uid="{00000000-0005-0000-0000-0000DD060000}"/>
    <cellStyle name="20% - Ênfase4 3 13" xfId="1674" xr:uid="{00000000-0005-0000-0000-0000DE060000}"/>
    <cellStyle name="20% - Ênfase4 3 14" xfId="1675" xr:uid="{00000000-0005-0000-0000-0000DF060000}"/>
    <cellStyle name="20% - Ênfase4 3 15" xfId="1676" xr:uid="{00000000-0005-0000-0000-0000E0060000}"/>
    <cellStyle name="20% - Ênfase4 3 16" xfId="1677" xr:uid="{00000000-0005-0000-0000-0000E1060000}"/>
    <cellStyle name="20% - Ênfase4 3 17" xfId="1678" xr:uid="{00000000-0005-0000-0000-0000E2060000}"/>
    <cellStyle name="20% - Ênfase4 3 2" xfId="1679" xr:uid="{00000000-0005-0000-0000-0000E3060000}"/>
    <cellStyle name="20% - Ênfase4 3 2 2" xfId="1680" xr:uid="{00000000-0005-0000-0000-0000E4060000}"/>
    <cellStyle name="20% - Ênfase4 3 3" xfId="1681" xr:uid="{00000000-0005-0000-0000-0000E5060000}"/>
    <cellStyle name="20% - Ênfase4 3 4" xfId="1682" xr:uid="{00000000-0005-0000-0000-0000E6060000}"/>
    <cellStyle name="20% - Ênfase4 3 5" xfId="1683" xr:uid="{00000000-0005-0000-0000-0000E7060000}"/>
    <cellStyle name="20% - Ênfase4 3 6" xfId="1684" xr:uid="{00000000-0005-0000-0000-0000E8060000}"/>
    <cellStyle name="20% - Ênfase4 3 7" xfId="1685" xr:uid="{00000000-0005-0000-0000-0000E9060000}"/>
    <cellStyle name="20% - Ênfase4 3 8" xfId="1686" xr:uid="{00000000-0005-0000-0000-0000EA060000}"/>
    <cellStyle name="20% - Ênfase4 3 9" xfId="1687" xr:uid="{00000000-0005-0000-0000-0000EB060000}"/>
    <cellStyle name="20% - Ênfase4 4" xfId="1688" xr:uid="{00000000-0005-0000-0000-0000EC060000}"/>
    <cellStyle name="20% - Ênfase4 4 10" xfId="1689" xr:uid="{00000000-0005-0000-0000-0000ED060000}"/>
    <cellStyle name="20% - Ênfase4 4 11" xfId="1690" xr:uid="{00000000-0005-0000-0000-0000EE060000}"/>
    <cellStyle name="20% - Ênfase4 4 12" xfId="1691" xr:uid="{00000000-0005-0000-0000-0000EF060000}"/>
    <cellStyle name="20% - Ênfase4 4 2" xfId="1692" xr:uid="{00000000-0005-0000-0000-0000F0060000}"/>
    <cellStyle name="20% - Ênfase4 4 3" xfId="1693" xr:uid="{00000000-0005-0000-0000-0000F1060000}"/>
    <cellStyle name="20% - Ênfase4 4 4" xfId="1694" xr:uid="{00000000-0005-0000-0000-0000F2060000}"/>
    <cellStyle name="20% - Ênfase4 4 5" xfId="1695" xr:uid="{00000000-0005-0000-0000-0000F3060000}"/>
    <cellStyle name="20% - Ênfase4 4 6" xfId="1696" xr:uid="{00000000-0005-0000-0000-0000F4060000}"/>
    <cellStyle name="20% - Ênfase4 4 7" xfId="1697" xr:uid="{00000000-0005-0000-0000-0000F5060000}"/>
    <cellStyle name="20% - Ênfase4 4 8" xfId="1698" xr:uid="{00000000-0005-0000-0000-0000F6060000}"/>
    <cellStyle name="20% - Ênfase4 4 9" xfId="1699" xr:uid="{00000000-0005-0000-0000-0000F7060000}"/>
    <cellStyle name="20% - Ênfase4 5" xfId="1700" xr:uid="{00000000-0005-0000-0000-0000F8060000}"/>
    <cellStyle name="20% - Ênfase4 5 2" xfId="1701" xr:uid="{00000000-0005-0000-0000-0000F9060000}"/>
    <cellStyle name="20% - Ênfase4 6" xfId="39764" xr:uid="{00000000-0005-0000-0000-0000FA060000}"/>
    <cellStyle name="20% - Ênfase4 7" xfId="39765" xr:uid="{00000000-0005-0000-0000-0000FB060000}"/>
    <cellStyle name="20% - Ênfase4 8" xfId="39766" xr:uid="{00000000-0005-0000-0000-0000FC060000}"/>
    <cellStyle name="20% - Ênfase4 9" xfId="39767" xr:uid="{00000000-0005-0000-0000-0000FD060000}"/>
    <cellStyle name="20% - Ênfase5 10" xfId="39768" xr:uid="{00000000-0005-0000-0000-0000FE060000}"/>
    <cellStyle name="20% - Ênfase5 11" xfId="39769" xr:uid="{00000000-0005-0000-0000-0000FF060000}"/>
    <cellStyle name="20% - Ênfase5 12" xfId="39770" xr:uid="{00000000-0005-0000-0000-000000070000}"/>
    <cellStyle name="20% - Ênfase5 13" xfId="39771" xr:uid="{00000000-0005-0000-0000-000001070000}"/>
    <cellStyle name="20% - Ênfase5 14" xfId="39772" xr:uid="{00000000-0005-0000-0000-000002070000}"/>
    <cellStyle name="20% - Ênfase5 15" xfId="39773" xr:uid="{00000000-0005-0000-0000-000003070000}"/>
    <cellStyle name="20% - Ênfase5 16" xfId="39774" xr:uid="{00000000-0005-0000-0000-000004070000}"/>
    <cellStyle name="20% - Ênfase5 17" xfId="39775" xr:uid="{00000000-0005-0000-0000-000005070000}"/>
    <cellStyle name="20% - Ênfase5 18" xfId="39776" xr:uid="{00000000-0005-0000-0000-000006070000}"/>
    <cellStyle name="20% - Ênfase5 19" xfId="39777" xr:uid="{00000000-0005-0000-0000-000007070000}"/>
    <cellStyle name="20% - Ênfase5 2" xfId="1702" xr:uid="{00000000-0005-0000-0000-000008070000}"/>
    <cellStyle name="20% - Ênfase5 2 10" xfId="1703" xr:uid="{00000000-0005-0000-0000-000009070000}"/>
    <cellStyle name="20% - Ênfase5 2 10 2" xfId="1704" xr:uid="{00000000-0005-0000-0000-00000A070000}"/>
    <cellStyle name="20% - Ênfase5 2 10 2 2" xfId="1705" xr:uid="{00000000-0005-0000-0000-00000B070000}"/>
    <cellStyle name="20% - Ênfase5 2 10 3" xfId="1706" xr:uid="{00000000-0005-0000-0000-00000C070000}"/>
    <cellStyle name="20% - Ênfase5 2 11" xfId="1707" xr:uid="{00000000-0005-0000-0000-00000D070000}"/>
    <cellStyle name="20% - Ênfase5 2 12" xfId="1708" xr:uid="{00000000-0005-0000-0000-00000E070000}"/>
    <cellStyle name="20% - Ênfase5 2 13" xfId="1709" xr:uid="{00000000-0005-0000-0000-00000F070000}"/>
    <cellStyle name="20% - Ênfase5 2 13 2" xfId="1710" xr:uid="{00000000-0005-0000-0000-000010070000}"/>
    <cellStyle name="20% - Ênfase5 2 13 3" xfId="1711" xr:uid="{00000000-0005-0000-0000-000011070000}"/>
    <cellStyle name="20% - Ênfase5 2 14" xfId="1712" xr:uid="{00000000-0005-0000-0000-000012070000}"/>
    <cellStyle name="20% - Ênfase5 2 15" xfId="1713" xr:uid="{00000000-0005-0000-0000-000013070000}"/>
    <cellStyle name="20% - Ênfase5 2 16" xfId="1714" xr:uid="{00000000-0005-0000-0000-000014070000}"/>
    <cellStyle name="20% - Ênfase5 2 17" xfId="1715" xr:uid="{00000000-0005-0000-0000-000015070000}"/>
    <cellStyle name="20% - Ênfase5 2 18" xfId="1716" xr:uid="{00000000-0005-0000-0000-000016070000}"/>
    <cellStyle name="20% - Ênfase5 2 19" xfId="1717" xr:uid="{00000000-0005-0000-0000-000017070000}"/>
    <cellStyle name="20% - Ênfase5 2 2" xfId="1718" xr:uid="{00000000-0005-0000-0000-000018070000}"/>
    <cellStyle name="20% - Ênfase5 2 2 10" xfId="1719" xr:uid="{00000000-0005-0000-0000-000019070000}"/>
    <cellStyle name="20% - Ênfase5 2 2 11" xfId="1720" xr:uid="{00000000-0005-0000-0000-00001A070000}"/>
    <cellStyle name="20% - Ênfase5 2 2 2" xfId="1721" xr:uid="{00000000-0005-0000-0000-00001B070000}"/>
    <cellStyle name="20% - Ênfase5 2 2 2 10" xfId="1722" xr:uid="{00000000-0005-0000-0000-00001C070000}"/>
    <cellStyle name="20% - Ênfase5 2 2 2 2" xfId="1723" xr:uid="{00000000-0005-0000-0000-00001D070000}"/>
    <cellStyle name="20% - Ênfase5 2 2 2 2 2" xfId="1724" xr:uid="{00000000-0005-0000-0000-00001E070000}"/>
    <cellStyle name="20% - Ênfase5 2 2 2 2 2 2" xfId="1725" xr:uid="{00000000-0005-0000-0000-00001F070000}"/>
    <cellStyle name="20% - Ênfase5 2 2 2 2 2 2 2" xfId="1726" xr:uid="{00000000-0005-0000-0000-000020070000}"/>
    <cellStyle name="20% - Ênfase5 2 2 2 2 2 3" xfId="1727" xr:uid="{00000000-0005-0000-0000-000021070000}"/>
    <cellStyle name="20% - Ênfase5 2 2 2 2 3" xfId="1728" xr:uid="{00000000-0005-0000-0000-000022070000}"/>
    <cellStyle name="20% - Ênfase5 2 2 2 2 3 2" xfId="1729" xr:uid="{00000000-0005-0000-0000-000023070000}"/>
    <cellStyle name="20% - Ênfase5 2 2 2 2 4" xfId="1730" xr:uid="{00000000-0005-0000-0000-000024070000}"/>
    <cellStyle name="20% - Ênfase5 2 2 2 3" xfId="1731" xr:uid="{00000000-0005-0000-0000-000025070000}"/>
    <cellStyle name="20% - Ênfase5 2 2 2 3 2" xfId="1732" xr:uid="{00000000-0005-0000-0000-000026070000}"/>
    <cellStyle name="20% - Ênfase5 2 2 2 3 2 2" xfId="1733" xr:uid="{00000000-0005-0000-0000-000027070000}"/>
    <cellStyle name="20% - Ênfase5 2 2 2 3 3" xfId="1734" xr:uid="{00000000-0005-0000-0000-000028070000}"/>
    <cellStyle name="20% - Ênfase5 2 2 2 4" xfId="1735" xr:uid="{00000000-0005-0000-0000-000029070000}"/>
    <cellStyle name="20% - Ênfase5 2 2 2 4 2" xfId="1736" xr:uid="{00000000-0005-0000-0000-00002A070000}"/>
    <cellStyle name="20% - Ênfase5 2 2 2 4 2 2" xfId="1737" xr:uid="{00000000-0005-0000-0000-00002B070000}"/>
    <cellStyle name="20% - Ênfase5 2 2 2 4 3" xfId="1738" xr:uid="{00000000-0005-0000-0000-00002C070000}"/>
    <cellStyle name="20% - Ênfase5 2 2 2 5" xfId="1739" xr:uid="{00000000-0005-0000-0000-00002D070000}"/>
    <cellStyle name="20% - Ênfase5 2 2 2 5 2" xfId="1740" xr:uid="{00000000-0005-0000-0000-00002E070000}"/>
    <cellStyle name="20% - Ênfase5 2 2 2 5 2 2" xfId="1741" xr:uid="{00000000-0005-0000-0000-00002F070000}"/>
    <cellStyle name="20% - Ênfase5 2 2 2 5 3" xfId="1742" xr:uid="{00000000-0005-0000-0000-000030070000}"/>
    <cellStyle name="20% - Ênfase5 2 2 2 6" xfId="1743" xr:uid="{00000000-0005-0000-0000-000031070000}"/>
    <cellStyle name="20% - Ênfase5 2 2 2 6 2" xfId="1744" xr:uid="{00000000-0005-0000-0000-000032070000}"/>
    <cellStyle name="20% - Ênfase5 2 2 2 6 2 2" xfId="1745" xr:uid="{00000000-0005-0000-0000-000033070000}"/>
    <cellStyle name="20% - Ênfase5 2 2 2 6 3" xfId="1746" xr:uid="{00000000-0005-0000-0000-000034070000}"/>
    <cellStyle name="20% - Ênfase5 2 2 2 7" xfId="1747" xr:uid="{00000000-0005-0000-0000-000035070000}"/>
    <cellStyle name="20% - Ênfase5 2 2 2 7 2" xfId="1748" xr:uid="{00000000-0005-0000-0000-000036070000}"/>
    <cellStyle name="20% - Ênfase5 2 2 2 8" xfId="1749" xr:uid="{00000000-0005-0000-0000-000037070000}"/>
    <cellStyle name="20% - Ênfase5 2 2 2 9" xfId="1750" xr:uid="{00000000-0005-0000-0000-000038070000}"/>
    <cellStyle name="20% - Ênfase5 2 2 3" xfId="1751" xr:uid="{00000000-0005-0000-0000-000039070000}"/>
    <cellStyle name="20% - Ênfase5 2 2 3 2" xfId="1752" xr:uid="{00000000-0005-0000-0000-00003A070000}"/>
    <cellStyle name="20% - Ênfase5 2 2 3 2 2" xfId="1753" xr:uid="{00000000-0005-0000-0000-00003B070000}"/>
    <cellStyle name="20% - Ênfase5 2 2 3 2 2 2" xfId="1754" xr:uid="{00000000-0005-0000-0000-00003C070000}"/>
    <cellStyle name="20% - Ênfase5 2 2 3 2 3" xfId="1755" xr:uid="{00000000-0005-0000-0000-00003D070000}"/>
    <cellStyle name="20% - Ênfase5 2 2 3 3" xfId="1756" xr:uid="{00000000-0005-0000-0000-00003E070000}"/>
    <cellStyle name="20% - Ênfase5 2 2 3 3 2" xfId="1757" xr:uid="{00000000-0005-0000-0000-00003F070000}"/>
    <cellStyle name="20% - Ênfase5 2 2 3 4" xfId="1758" xr:uid="{00000000-0005-0000-0000-000040070000}"/>
    <cellStyle name="20% - Ênfase5 2 2 3 5" xfId="1759" xr:uid="{00000000-0005-0000-0000-000041070000}"/>
    <cellStyle name="20% - Ênfase5 2 2 3 6" xfId="1760" xr:uid="{00000000-0005-0000-0000-000042070000}"/>
    <cellStyle name="20% - Ênfase5 2 2 4" xfId="1761" xr:uid="{00000000-0005-0000-0000-000043070000}"/>
    <cellStyle name="20% - Ênfase5 2 2 4 2" xfId="1762" xr:uid="{00000000-0005-0000-0000-000044070000}"/>
    <cellStyle name="20% - Ênfase5 2 2 4 2 2" xfId="1763" xr:uid="{00000000-0005-0000-0000-000045070000}"/>
    <cellStyle name="20% - Ênfase5 2 2 4 3" xfId="1764" xr:uid="{00000000-0005-0000-0000-000046070000}"/>
    <cellStyle name="20% - Ênfase5 2 2 5" xfId="1765" xr:uid="{00000000-0005-0000-0000-000047070000}"/>
    <cellStyle name="20% - Ênfase5 2 2 5 2" xfId="1766" xr:uid="{00000000-0005-0000-0000-000048070000}"/>
    <cellStyle name="20% - Ênfase5 2 2 5 2 2" xfId="1767" xr:uid="{00000000-0005-0000-0000-000049070000}"/>
    <cellStyle name="20% - Ênfase5 2 2 5 3" xfId="1768" xr:uid="{00000000-0005-0000-0000-00004A070000}"/>
    <cellStyle name="20% - Ênfase5 2 2 6" xfId="1769" xr:uid="{00000000-0005-0000-0000-00004B070000}"/>
    <cellStyle name="20% - Ênfase5 2 2 6 2" xfId="1770" xr:uid="{00000000-0005-0000-0000-00004C070000}"/>
    <cellStyle name="20% - Ênfase5 2 2 6 2 2" xfId="1771" xr:uid="{00000000-0005-0000-0000-00004D070000}"/>
    <cellStyle name="20% - Ênfase5 2 2 6 3" xfId="1772" xr:uid="{00000000-0005-0000-0000-00004E070000}"/>
    <cellStyle name="20% - Ênfase5 2 2 7" xfId="1773" xr:uid="{00000000-0005-0000-0000-00004F070000}"/>
    <cellStyle name="20% - Ênfase5 2 2 7 2" xfId="1774" xr:uid="{00000000-0005-0000-0000-000050070000}"/>
    <cellStyle name="20% - Ênfase5 2 2 7 2 2" xfId="1775" xr:uid="{00000000-0005-0000-0000-000051070000}"/>
    <cellStyle name="20% - Ênfase5 2 2 7 3" xfId="1776" xr:uid="{00000000-0005-0000-0000-000052070000}"/>
    <cellStyle name="20% - Ênfase5 2 2 8" xfId="1777" xr:uid="{00000000-0005-0000-0000-000053070000}"/>
    <cellStyle name="20% - Ênfase5 2 2 8 2" xfId="1778" xr:uid="{00000000-0005-0000-0000-000054070000}"/>
    <cellStyle name="20% - Ênfase5 2 2 9" xfId="1779" xr:uid="{00000000-0005-0000-0000-000055070000}"/>
    <cellStyle name="20% - Ênfase5 2 20" xfId="1780" xr:uid="{00000000-0005-0000-0000-000056070000}"/>
    <cellStyle name="20% - Ênfase5 2 21" xfId="1781" xr:uid="{00000000-0005-0000-0000-000057070000}"/>
    <cellStyle name="20% - Ênfase5 2 3" xfId="1782" xr:uid="{00000000-0005-0000-0000-000058070000}"/>
    <cellStyle name="20% - Ênfase5 2 3 10" xfId="1783" xr:uid="{00000000-0005-0000-0000-000059070000}"/>
    <cellStyle name="20% - Ênfase5 2 3 11" xfId="1784" xr:uid="{00000000-0005-0000-0000-00005A070000}"/>
    <cellStyle name="20% - Ênfase5 2 3 2" xfId="1785" xr:uid="{00000000-0005-0000-0000-00005B070000}"/>
    <cellStyle name="20% - Ênfase5 2 3 2 2" xfId="1786" xr:uid="{00000000-0005-0000-0000-00005C070000}"/>
    <cellStyle name="20% - Ênfase5 2 3 2 2 2" xfId="1787" xr:uid="{00000000-0005-0000-0000-00005D070000}"/>
    <cellStyle name="20% - Ênfase5 2 3 2 2 2 2" xfId="1788" xr:uid="{00000000-0005-0000-0000-00005E070000}"/>
    <cellStyle name="20% - Ênfase5 2 3 2 2 2 2 2" xfId="1789" xr:uid="{00000000-0005-0000-0000-00005F070000}"/>
    <cellStyle name="20% - Ênfase5 2 3 2 2 2 3" xfId="1790" xr:uid="{00000000-0005-0000-0000-000060070000}"/>
    <cellStyle name="20% - Ênfase5 2 3 2 2 3" xfId="1791" xr:uid="{00000000-0005-0000-0000-000061070000}"/>
    <cellStyle name="20% - Ênfase5 2 3 2 2 3 2" xfId="1792" xr:uid="{00000000-0005-0000-0000-000062070000}"/>
    <cellStyle name="20% - Ênfase5 2 3 2 2 4" xfId="1793" xr:uid="{00000000-0005-0000-0000-000063070000}"/>
    <cellStyle name="20% - Ênfase5 2 3 2 3" xfId="1794" xr:uid="{00000000-0005-0000-0000-000064070000}"/>
    <cellStyle name="20% - Ênfase5 2 3 2 3 2" xfId="1795" xr:uid="{00000000-0005-0000-0000-000065070000}"/>
    <cellStyle name="20% - Ênfase5 2 3 2 3 2 2" xfId="1796" xr:uid="{00000000-0005-0000-0000-000066070000}"/>
    <cellStyle name="20% - Ênfase5 2 3 2 3 3" xfId="1797" xr:uid="{00000000-0005-0000-0000-000067070000}"/>
    <cellStyle name="20% - Ênfase5 2 3 2 4" xfId="1798" xr:uid="{00000000-0005-0000-0000-000068070000}"/>
    <cellStyle name="20% - Ênfase5 2 3 2 4 2" xfId="1799" xr:uid="{00000000-0005-0000-0000-000069070000}"/>
    <cellStyle name="20% - Ênfase5 2 3 2 4 2 2" xfId="1800" xr:uid="{00000000-0005-0000-0000-00006A070000}"/>
    <cellStyle name="20% - Ênfase5 2 3 2 4 3" xfId="1801" xr:uid="{00000000-0005-0000-0000-00006B070000}"/>
    <cellStyle name="20% - Ênfase5 2 3 2 5" xfId="1802" xr:uid="{00000000-0005-0000-0000-00006C070000}"/>
    <cellStyle name="20% - Ênfase5 2 3 2 5 2" xfId="1803" xr:uid="{00000000-0005-0000-0000-00006D070000}"/>
    <cellStyle name="20% - Ênfase5 2 3 2 5 2 2" xfId="1804" xr:uid="{00000000-0005-0000-0000-00006E070000}"/>
    <cellStyle name="20% - Ênfase5 2 3 2 5 3" xfId="1805" xr:uid="{00000000-0005-0000-0000-00006F070000}"/>
    <cellStyle name="20% - Ênfase5 2 3 2 6" xfId="1806" xr:uid="{00000000-0005-0000-0000-000070070000}"/>
    <cellStyle name="20% - Ênfase5 2 3 2 6 2" xfId="1807" xr:uid="{00000000-0005-0000-0000-000071070000}"/>
    <cellStyle name="20% - Ênfase5 2 3 2 6 2 2" xfId="1808" xr:uid="{00000000-0005-0000-0000-000072070000}"/>
    <cellStyle name="20% - Ênfase5 2 3 2 6 3" xfId="1809" xr:uid="{00000000-0005-0000-0000-000073070000}"/>
    <cellStyle name="20% - Ênfase5 2 3 2 7" xfId="1810" xr:uid="{00000000-0005-0000-0000-000074070000}"/>
    <cellStyle name="20% - Ênfase5 2 3 2 7 2" xfId="1811" xr:uid="{00000000-0005-0000-0000-000075070000}"/>
    <cellStyle name="20% - Ênfase5 2 3 2 8" xfId="1812" xr:uid="{00000000-0005-0000-0000-000076070000}"/>
    <cellStyle name="20% - Ênfase5 2 3 3" xfId="1813" xr:uid="{00000000-0005-0000-0000-000077070000}"/>
    <cellStyle name="20% - Ênfase5 2 3 3 2" xfId="1814" xr:uid="{00000000-0005-0000-0000-000078070000}"/>
    <cellStyle name="20% - Ênfase5 2 3 3 2 2" xfId="1815" xr:uid="{00000000-0005-0000-0000-000079070000}"/>
    <cellStyle name="20% - Ênfase5 2 3 3 2 2 2" xfId="1816" xr:uid="{00000000-0005-0000-0000-00007A070000}"/>
    <cellStyle name="20% - Ênfase5 2 3 3 2 3" xfId="1817" xr:uid="{00000000-0005-0000-0000-00007B070000}"/>
    <cellStyle name="20% - Ênfase5 2 3 3 3" xfId="1818" xr:uid="{00000000-0005-0000-0000-00007C070000}"/>
    <cellStyle name="20% - Ênfase5 2 3 3 3 2" xfId="1819" xr:uid="{00000000-0005-0000-0000-00007D070000}"/>
    <cellStyle name="20% - Ênfase5 2 3 3 4" xfId="1820" xr:uid="{00000000-0005-0000-0000-00007E070000}"/>
    <cellStyle name="20% - Ênfase5 2 3 4" xfId="1821" xr:uid="{00000000-0005-0000-0000-00007F070000}"/>
    <cellStyle name="20% - Ênfase5 2 3 4 2" xfId="1822" xr:uid="{00000000-0005-0000-0000-000080070000}"/>
    <cellStyle name="20% - Ênfase5 2 3 4 2 2" xfId="1823" xr:uid="{00000000-0005-0000-0000-000081070000}"/>
    <cellStyle name="20% - Ênfase5 2 3 4 3" xfId="1824" xr:uid="{00000000-0005-0000-0000-000082070000}"/>
    <cellStyle name="20% - Ênfase5 2 3 5" xfId="1825" xr:uid="{00000000-0005-0000-0000-000083070000}"/>
    <cellStyle name="20% - Ênfase5 2 3 5 2" xfId="1826" xr:uid="{00000000-0005-0000-0000-000084070000}"/>
    <cellStyle name="20% - Ênfase5 2 3 5 2 2" xfId="1827" xr:uid="{00000000-0005-0000-0000-000085070000}"/>
    <cellStyle name="20% - Ênfase5 2 3 5 3" xfId="1828" xr:uid="{00000000-0005-0000-0000-000086070000}"/>
    <cellStyle name="20% - Ênfase5 2 3 6" xfId="1829" xr:uid="{00000000-0005-0000-0000-000087070000}"/>
    <cellStyle name="20% - Ênfase5 2 3 6 2" xfId="1830" xr:uid="{00000000-0005-0000-0000-000088070000}"/>
    <cellStyle name="20% - Ênfase5 2 3 6 2 2" xfId="1831" xr:uid="{00000000-0005-0000-0000-000089070000}"/>
    <cellStyle name="20% - Ênfase5 2 3 6 3" xfId="1832" xr:uid="{00000000-0005-0000-0000-00008A070000}"/>
    <cellStyle name="20% - Ênfase5 2 3 7" xfId="1833" xr:uid="{00000000-0005-0000-0000-00008B070000}"/>
    <cellStyle name="20% - Ênfase5 2 3 7 2" xfId="1834" xr:uid="{00000000-0005-0000-0000-00008C070000}"/>
    <cellStyle name="20% - Ênfase5 2 3 7 2 2" xfId="1835" xr:uid="{00000000-0005-0000-0000-00008D070000}"/>
    <cellStyle name="20% - Ênfase5 2 3 7 3" xfId="1836" xr:uid="{00000000-0005-0000-0000-00008E070000}"/>
    <cellStyle name="20% - Ênfase5 2 3 8" xfId="1837" xr:uid="{00000000-0005-0000-0000-00008F070000}"/>
    <cellStyle name="20% - Ênfase5 2 3 8 2" xfId="1838" xr:uid="{00000000-0005-0000-0000-000090070000}"/>
    <cellStyle name="20% - Ênfase5 2 3 9" xfId="1839" xr:uid="{00000000-0005-0000-0000-000091070000}"/>
    <cellStyle name="20% - Ênfase5 2 4" xfId="1840" xr:uid="{00000000-0005-0000-0000-000092070000}"/>
    <cellStyle name="20% - Ênfase5 2 4 10" xfId="1841" xr:uid="{00000000-0005-0000-0000-000093070000}"/>
    <cellStyle name="20% - Ênfase5 2 4 11" xfId="1842" xr:uid="{00000000-0005-0000-0000-000094070000}"/>
    <cellStyle name="20% - Ênfase5 2 4 2" xfId="1843" xr:uid="{00000000-0005-0000-0000-000095070000}"/>
    <cellStyle name="20% - Ênfase5 2 4 2 2" xfId="1844" xr:uid="{00000000-0005-0000-0000-000096070000}"/>
    <cellStyle name="20% - Ênfase5 2 4 2 2 2" xfId="1845" xr:uid="{00000000-0005-0000-0000-000097070000}"/>
    <cellStyle name="20% - Ênfase5 2 4 2 2 2 2" xfId="1846" xr:uid="{00000000-0005-0000-0000-000098070000}"/>
    <cellStyle name="20% - Ênfase5 2 4 2 2 2 2 2" xfId="1847" xr:uid="{00000000-0005-0000-0000-000099070000}"/>
    <cellStyle name="20% - Ênfase5 2 4 2 2 2 3" xfId="1848" xr:uid="{00000000-0005-0000-0000-00009A070000}"/>
    <cellStyle name="20% - Ênfase5 2 4 2 2 3" xfId="1849" xr:uid="{00000000-0005-0000-0000-00009B070000}"/>
    <cellStyle name="20% - Ênfase5 2 4 2 2 3 2" xfId="1850" xr:uid="{00000000-0005-0000-0000-00009C070000}"/>
    <cellStyle name="20% - Ênfase5 2 4 2 2 4" xfId="1851" xr:uid="{00000000-0005-0000-0000-00009D070000}"/>
    <cellStyle name="20% - Ênfase5 2 4 2 3" xfId="1852" xr:uid="{00000000-0005-0000-0000-00009E070000}"/>
    <cellStyle name="20% - Ênfase5 2 4 2 3 2" xfId="1853" xr:uid="{00000000-0005-0000-0000-00009F070000}"/>
    <cellStyle name="20% - Ênfase5 2 4 2 3 2 2" xfId="1854" xr:uid="{00000000-0005-0000-0000-0000A0070000}"/>
    <cellStyle name="20% - Ênfase5 2 4 2 3 3" xfId="1855" xr:uid="{00000000-0005-0000-0000-0000A1070000}"/>
    <cellStyle name="20% - Ênfase5 2 4 2 4" xfId="1856" xr:uid="{00000000-0005-0000-0000-0000A2070000}"/>
    <cellStyle name="20% - Ênfase5 2 4 2 4 2" xfId="1857" xr:uid="{00000000-0005-0000-0000-0000A3070000}"/>
    <cellStyle name="20% - Ênfase5 2 4 2 4 2 2" xfId="1858" xr:uid="{00000000-0005-0000-0000-0000A4070000}"/>
    <cellStyle name="20% - Ênfase5 2 4 2 4 3" xfId="1859" xr:uid="{00000000-0005-0000-0000-0000A5070000}"/>
    <cellStyle name="20% - Ênfase5 2 4 2 5" xfId="1860" xr:uid="{00000000-0005-0000-0000-0000A6070000}"/>
    <cellStyle name="20% - Ênfase5 2 4 2 5 2" xfId="1861" xr:uid="{00000000-0005-0000-0000-0000A7070000}"/>
    <cellStyle name="20% - Ênfase5 2 4 2 5 2 2" xfId="1862" xr:uid="{00000000-0005-0000-0000-0000A8070000}"/>
    <cellStyle name="20% - Ênfase5 2 4 2 5 3" xfId="1863" xr:uid="{00000000-0005-0000-0000-0000A9070000}"/>
    <cellStyle name="20% - Ênfase5 2 4 2 6" xfId="1864" xr:uid="{00000000-0005-0000-0000-0000AA070000}"/>
    <cellStyle name="20% - Ênfase5 2 4 2 6 2" xfId="1865" xr:uid="{00000000-0005-0000-0000-0000AB070000}"/>
    <cellStyle name="20% - Ênfase5 2 4 2 6 2 2" xfId="1866" xr:uid="{00000000-0005-0000-0000-0000AC070000}"/>
    <cellStyle name="20% - Ênfase5 2 4 2 6 3" xfId="1867" xr:uid="{00000000-0005-0000-0000-0000AD070000}"/>
    <cellStyle name="20% - Ênfase5 2 4 2 7" xfId="1868" xr:uid="{00000000-0005-0000-0000-0000AE070000}"/>
    <cellStyle name="20% - Ênfase5 2 4 2 7 2" xfId="1869" xr:uid="{00000000-0005-0000-0000-0000AF070000}"/>
    <cellStyle name="20% - Ênfase5 2 4 2 8" xfId="1870" xr:uid="{00000000-0005-0000-0000-0000B0070000}"/>
    <cellStyle name="20% - Ênfase5 2 4 3" xfId="1871" xr:uid="{00000000-0005-0000-0000-0000B1070000}"/>
    <cellStyle name="20% - Ênfase5 2 4 3 2" xfId="1872" xr:uid="{00000000-0005-0000-0000-0000B2070000}"/>
    <cellStyle name="20% - Ênfase5 2 4 3 2 2" xfId="1873" xr:uid="{00000000-0005-0000-0000-0000B3070000}"/>
    <cellStyle name="20% - Ênfase5 2 4 3 2 2 2" xfId="1874" xr:uid="{00000000-0005-0000-0000-0000B4070000}"/>
    <cellStyle name="20% - Ênfase5 2 4 3 2 3" xfId="1875" xr:uid="{00000000-0005-0000-0000-0000B5070000}"/>
    <cellStyle name="20% - Ênfase5 2 4 3 3" xfId="1876" xr:uid="{00000000-0005-0000-0000-0000B6070000}"/>
    <cellStyle name="20% - Ênfase5 2 4 3 3 2" xfId="1877" xr:uid="{00000000-0005-0000-0000-0000B7070000}"/>
    <cellStyle name="20% - Ênfase5 2 4 3 4" xfId="1878" xr:uid="{00000000-0005-0000-0000-0000B8070000}"/>
    <cellStyle name="20% - Ênfase5 2 4 4" xfId="1879" xr:uid="{00000000-0005-0000-0000-0000B9070000}"/>
    <cellStyle name="20% - Ênfase5 2 4 4 2" xfId="1880" xr:uid="{00000000-0005-0000-0000-0000BA070000}"/>
    <cellStyle name="20% - Ênfase5 2 4 4 2 2" xfId="1881" xr:uid="{00000000-0005-0000-0000-0000BB070000}"/>
    <cellStyle name="20% - Ênfase5 2 4 4 3" xfId="1882" xr:uid="{00000000-0005-0000-0000-0000BC070000}"/>
    <cellStyle name="20% - Ênfase5 2 4 5" xfId="1883" xr:uid="{00000000-0005-0000-0000-0000BD070000}"/>
    <cellStyle name="20% - Ênfase5 2 4 5 2" xfId="1884" xr:uid="{00000000-0005-0000-0000-0000BE070000}"/>
    <cellStyle name="20% - Ênfase5 2 4 5 2 2" xfId="1885" xr:uid="{00000000-0005-0000-0000-0000BF070000}"/>
    <cellStyle name="20% - Ênfase5 2 4 5 3" xfId="1886" xr:uid="{00000000-0005-0000-0000-0000C0070000}"/>
    <cellStyle name="20% - Ênfase5 2 4 6" xfId="1887" xr:uid="{00000000-0005-0000-0000-0000C1070000}"/>
    <cellStyle name="20% - Ênfase5 2 4 6 2" xfId="1888" xr:uid="{00000000-0005-0000-0000-0000C2070000}"/>
    <cellStyle name="20% - Ênfase5 2 4 6 2 2" xfId="1889" xr:uid="{00000000-0005-0000-0000-0000C3070000}"/>
    <cellStyle name="20% - Ênfase5 2 4 6 3" xfId="1890" xr:uid="{00000000-0005-0000-0000-0000C4070000}"/>
    <cellStyle name="20% - Ênfase5 2 4 7" xfId="1891" xr:uid="{00000000-0005-0000-0000-0000C5070000}"/>
    <cellStyle name="20% - Ênfase5 2 4 7 2" xfId="1892" xr:uid="{00000000-0005-0000-0000-0000C6070000}"/>
    <cellStyle name="20% - Ênfase5 2 4 7 2 2" xfId="1893" xr:uid="{00000000-0005-0000-0000-0000C7070000}"/>
    <cellStyle name="20% - Ênfase5 2 4 7 3" xfId="1894" xr:uid="{00000000-0005-0000-0000-0000C8070000}"/>
    <cellStyle name="20% - Ênfase5 2 4 8" xfId="1895" xr:uid="{00000000-0005-0000-0000-0000C9070000}"/>
    <cellStyle name="20% - Ênfase5 2 4 8 2" xfId="1896" xr:uid="{00000000-0005-0000-0000-0000CA070000}"/>
    <cellStyle name="20% - Ênfase5 2 4 9" xfId="1897" xr:uid="{00000000-0005-0000-0000-0000CB070000}"/>
    <cellStyle name="20% - Ênfase5 2 5" xfId="1898" xr:uid="{00000000-0005-0000-0000-0000CC070000}"/>
    <cellStyle name="20% - Ênfase5 2 5 2" xfId="1899" xr:uid="{00000000-0005-0000-0000-0000CD070000}"/>
    <cellStyle name="20% - Ênfase5 2 5 2 2" xfId="1900" xr:uid="{00000000-0005-0000-0000-0000CE070000}"/>
    <cellStyle name="20% - Ênfase5 2 5 2 2 2" xfId="1901" xr:uid="{00000000-0005-0000-0000-0000CF070000}"/>
    <cellStyle name="20% - Ênfase5 2 5 2 2 2 2" xfId="1902" xr:uid="{00000000-0005-0000-0000-0000D0070000}"/>
    <cellStyle name="20% - Ênfase5 2 5 2 2 2 2 2" xfId="1903" xr:uid="{00000000-0005-0000-0000-0000D1070000}"/>
    <cellStyle name="20% - Ênfase5 2 5 2 2 2 3" xfId="1904" xr:uid="{00000000-0005-0000-0000-0000D2070000}"/>
    <cellStyle name="20% - Ênfase5 2 5 2 2 3" xfId="1905" xr:uid="{00000000-0005-0000-0000-0000D3070000}"/>
    <cellStyle name="20% - Ênfase5 2 5 2 2 3 2" xfId="1906" xr:uid="{00000000-0005-0000-0000-0000D4070000}"/>
    <cellStyle name="20% - Ênfase5 2 5 2 2 4" xfId="1907" xr:uid="{00000000-0005-0000-0000-0000D5070000}"/>
    <cellStyle name="20% - Ênfase5 2 5 2 3" xfId="1908" xr:uid="{00000000-0005-0000-0000-0000D6070000}"/>
    <cellStyle name="20% - Ênfase5 2 5 2 3 2" xfId="1909" xr:uid="{00000000-0005-0000-0000-0000D7070000}"/>
    <cellStyle name="20% - Ênfase5 2 5 2 3 2 2" xfId="1910" xr:uid="{00000000-0005-0000-0000-0000D8070000}"/>
    <cellStyle name="20% - Ênfase5 2 5 2 3 3" xfId="1911" xr:uid="{00000000-0005-0000-0000-0000D9070000}"/>
    <cellStyle name="20% - Ênfase5 2 5 2 4" xfId="1912" xr:uid="{00000000-0005-0000-0000-0000DA070000}"/>
    <cellStyle name="20% - Ênfase5 2 5 2 4 2" xfId="1913" xr:uid="{00000000-0005-0000-0000-0000DB070000}"/>
    <cellStyle name="20% - Ênfase5 2 5 2 4 2 2" xfId="1914" xr:uid="{00000000-0005-0000-0000-0000DC070000}"/>
    <cellStyle name="20% - Ênfase5 2 5 2 4 3" xfId="1915" xr:uid="{00000000-0005-0000-0000-0000DD070000}"/>
    <cellStyle name="20% - Ênfase5 2 5 2 5" xfId="1916" xr:uid="{00000000-0005-0000-0000-0000DE070000}"/>
    <cellStyle name="20% - Ênfase5 2 5 2 5 2" xfId="1917" xr:uid="{00000000-0005-0000-0000-0000DF070000}"/>
    <cellStyle name="20% - Ênfase5 2 5 2 5 2 2" xfId="1918" xr:uid="{00000000-0005-0000-0000-0000E0070000}"/>
    <cellStyle name="20% - Ênfase5 2 5 2 5 3" xfId="1919" xr:uid="{00000000-0005-0000-0000-0000E1070000}"/>
    <cellStyle name="20% - Ênfase5 2 5 2 6" xfId="1920" xr:uid="{00000000-0005-0000-0000-0000E2070000}"/>
    <cellStyle name="20% - Ênfase5 2 5 2 6 2" xfId="1921" xr:uid="{00000000-0005-0000-0000-0000E3070000}"/>
    <cellStyle name="20% - Ênfase5 2 5 2 6 2 2" xfId="1922" xr:uid="{00000000-0005-0000-0000-0000E4070000}"/>
    <cellStyle name="20% - Ênfase5 2 5 2 6 3" xfId="1923" xr:uid="{00000000-0005-0000-0000-0000E5070000}"/>
    <cellStyle name="20% - Ênfase5 2 5 2 7" xfId="1924" xr:uid="{00000000-0005-0000-0000-0000E6070000}"/>
    <cellStyle name="20% - Ênfase5 2 5 2 7 2" xfId="1925" xr:uid="{00000000-0005-0000-0000-0000E7070000}"/>
    <cellStyle name="20% - Ênfase5 2 5 2 7 3" xfId="1926" xr:uid="{00000000-0005-0000-0000-0000E8070000}"/>
    <cellStyle name="20% - Ênfase5 2 5 2 8" xfId="1927" xr:uid="{00000000-0005-0000-0000-0000E9070000}"/>
    <cellStyle name="20% - Ênfase5 2 5 2 8 2" xfId="1928" xr:uid="{00000000-0005-0000-0000-0000EA070000}"/>
    <cellStyle name="20% - Ênfase5 2 5 3" xfId="1929" xr:uid="{00000000-0005-0000-0000-0000EB070000}"/>
    <cellStyle name="20% - Ênfase5 2 5 4" xfId="1930" xr:uid="{00000000-0005-0000-0000-0000EC070000}"/>
    <cellStyle name="20% - Ênfase5 2 5 4 2" xfId="1931" xr:uid="{00000000-0005-0000-0000-0000ED070000}"/>
    <cellStyle name="20% - Ênfase5 2 5 4 3" xfId="1932" xr:uid="{00000000-0005-0000-0000-0000EE070000}"/>
    <cellStyle name="20% - Ênfase5 2 5 5" xfId="1933" xr:uid="{00000000-0005-0000-0000-0000EF070000}"/>
    <cellStyle name="20% - Ênfase5 2 5 6" xfId="1934" xr:uid="{00000000-0005-0000-0000-0000F0070000}"/>
    <cellStyle name="20% - Ênfase5 2 5 7" xfId="1935" xr:uid="{00000000-0005-0000-0000-0000F1070000}"/>
    <cellStyle name="20% - Ênfase5 2 6" xfId="1936" xr:uid="{00000000-0005-0000-0000-0000F2070000}"/>
    <cellStyle name="20% - Ênfase5 2 6 2" xfId="1937" xr:uid="{00000000-0005-0000-0000-0000F3070000}"/>
    <cellStyle name="20% - Ênfase5 2 6 2 2" xfId="1938" xr:uid="{00000000-0005-0000-0000-0000F4070000}"/>
    <cellStyle name="20% - Ênfase5 2 6 2 2 2" xfId="1939" xr:uid="{00000000-0005-0000-0000-0000F5070000}"/>
    <cellStyle name="20% - Ênfase5 2 6 2 3" xfId="1940" xr:uid="{00000000-0005-0000-0000-0000F6070000}"/>
    <cellStyle name="20% - Ênfase5 2 6 3" xfId="1941" xr:uid="{00000000-0005-0000-0000-0000F7070000}"/>
    <cellStyle name="20% - Ênfase5 2 6 3 2" xfId="1942" xr:uid="{00000000-0005-0000-0000-0000F8070000}"/>
    <cellStyle name="20% - Ênfase5 2 6 3 3" xfId="1943" xr:uid="{00000000-0005-0000-0000-0000F9070000}"/>
    <cellStyle name="20% - Ênfase5 2 6 4" xfId="1944" xr:uid="{00000000-0005-0000-0000-0000FA070000}"/>
    <cellStyle name="20% - Ênfase5 2 6 4 2" xfId="1945" xr:uid="{00000000-0005-0000-0000-0000FB070000}"/>
    <cellStyle name="20% - Ênfase5 2 7" xfId="1946" xr:uid="{00000000-0005-0000-0000-0000FC070000}"/>
    <cellStyle name="20% - Ênfase5 2 7 2" xfId="1947" xr:uid="{00000000-0005-0000-0000-0000FD070000}"/>
    <cellStyle name="20% - Ênfase5 2 7 2 2" xfId="1948" xr:uid="{00000000-0005-0000-0000-0000FE070000}"/>
    <cellStyle name="20% - Ênfase5 2 7 2 3" xfId="1949" xr:uid="{00000000-0005-0000-0000-0000FF070000}"/>
    <cellStyle name="20% - Ênfase5 2 7 3" xfId="1950" xr:uid="{00000000-0005-0000-0000-000000080000}"/>
    <cellStyle name="20% - Ênfase5 2 7 3 2" xfId="1951" xr:uid="{00000000-0005-0000-0000-000001080000}"/>
    <cellStyle name="20% - Ênfase5 2 7 3 3" xfId="1952" xr:uid="{00000000-0005-0000-0000-000002080000}"/>
    <cellStyle name="20% - Ênfase5 2 7 4" xfId="1953" xr:uid="{00000000-0005-0000-0000-000003080000}"/>
    <cellStyle name="20% - Ênfase5 2 7 4 2" xfId="1954" xr:uid="{00000000-0005-0000-0000-000004080000}"/>
    <cellStyle name="20% - Ênfase5 2 8" xfId="1955" xr:uid="{00000000-0005-0000-0000-000005080000}"/>
    <cellStyle name="20% - Ênfase5 2 8 2" xfId="1956" xr:uid="{00000000-0005-0000-0000-000006080000}"/>
    <cellStyle name="20% - Ênfase5 2 8 2 2" xfId="1957" xr:uid="{00000000-0005-0000-0000-000007080000}"/>
    <cellStyle name="20% - Ênfase5 2 8 2 3" xfId="1958" xr:uid="{00000000-0005-0000-0000-000008080000}"/>
    <cellStyle name="20% - Ênfase5 2 8 3" xfId="1959" xr:uid="{00000000-0005-0000-0000-000009080000}"/>
    <cellStyle name="20% - Ênfase5 2 8 3 2" xfId="1960" xr:uid="{00000000-0005-0000-0000-00000A080000}"/>
    <cellStyle name="20% - Ênfase5 2 8 3 3" xfId="1961" xr:uid="{00000000-0005-0000-0000-00000B080000}"/>
    <cellStyle name="20% - Ênfase5 2 8 4" xfId="1962" xr:uid="{00000000-0005-0000-0000-00000C080000}"/>
    <cellStyle name="20% - Ênfase5 2 8 4 2" xfId="1963" xr:uid="{00000000-0005-0000-0000-00000D080000}"/>
    <cellStyle name="20% - Ênfase5 2 9" xfId="1964" xr:uid="{00000000-0005-0000-0000-00000E080000}"/>
    <cellStyle name="20% - Ênfase5 2 9 2" xfId="1965" xr:uid="{00000000-0005-0000-0000-00000F080000}"/>
    <cellStyle name="20% - Ênfase5 2 9 2 2" xfId="1966" xr:uid="{00000000-0005-0000-0000-000010080000}"/>
    <cellStyle name="20% - Ênfase5 2 9 2 3" xfId="1967" xr:uid="{00000000-0005-0000-0000-000011080000}"/>
    <cellStyle name="20% - Ênfase5 2 9 3" xfId="1968" xr:uid="{00000000-0005-0000-0000-000012080000}"/>
    <cellStyle name="20% - Ênfase5 2 9 3 2" xfId="1969" xr:uid="{00000000-0005-0000-0000-000013080000}"/>
    <cellStyle name="20% - Ênfase5 2 9 3 3" xfId="1970" xr:uid="{00000000-0005-0000-0000-000014080000}"/>
    <cellStyle name="20% - Ênfase5 2 9 4" xfId="1971" xr:uid="{00000000-0005-0000-0000-000015080000}"/>
    <cellStyle name="20% - Ênfase5 2 9 4 2" xfId="1972" xr:uid="{00000000-0005-0000-0000-000016080000}"/>
    <cellStyle name="20% - Ênfase5 20" xfId="39778" xr:uid="{00000000-0005-0000-0000-000017080000}"/>
    <cellStyle name="20% - Ênfase5 21" xfId="39779" xr:uid="{00000000-0005-0000-0000-000018080000}"/>
    <cellStyle name="20% - Ênfase5 22" xfId="40641" xr:uid="{00000000-0005-0000-0000-000019080000}"/>
    <cellStyle name="20% - Ênfase5 3" xfId="1973" xr:uid="{00000000-0005-0000-0000-00001A080000}"/>
    <cellStyle name="20% - Ênfase5 3 10" xfId="1974" xr:uid="{00000000-0005-0000-0000-00001B080000}"/>
    <cellStyle name="20% - Ênfase5 3 11" xfId="1975" xr:uid="{00000000-0005-0000-0000-00001C080000}"/>
    <cellStyle name="20% - Ênfase5 3 12" xfId="1976" xr:uid="{00000000-0005-0000-0000-00001D080000}"/>
    <cellStyle name="20% - Ênfase5 3 13" xfId="1977" xr:uid="{00000000-0005-0000-0000-00001E080000}"/>
    <cellStyle name="20% - Ênfase5 3 14" xfId="1978" xr:uid="{00000000-0005-0000-0000-00001F080000}"/>
    <cellStyle name="20% - Ênfase5 3 15" xfId="1979" xr:uid="{00000000-0005-0000-0000-000020080000}"/>
    <cellStyle name="20% - Ênfase5 3 16" xfId="1980" xr:uid="{00000000-0005-0000-0000-000021080000}"/>
    <cellStyle name="20% - Ênfase5 3 17" xfId="1981" xr:uid="{00000000-0005-0000-0000-000022080000}"/>
    <cellStyle name="20% - Ênfase5 3 2" xfId="1982" xr:uid="{00000000-0005-0000-0000-000023080000}"/>
    <cellStyle name="20% - Ênfase5 3 3" xfId="1983" xr:uid="{00000000-0005-0000-0000-000024080000}"/>
    <cellStyle name="20% - Ênfase5 3 4" xfId="1984" xr:uid="{00000000-0005-0000-0000-000025080000}"/>
    <cellStyle name="20% - Ênfase5 3 5" xfId="1985" xr:uid="{00000000-0005-0000-0000-000026080000}"/>
    <cellStyle name="20% - Ênfase5 3 6" xfId="1986" xr:uid="{00000000-0005-0000-0000-000027080000}"/>
    <cellStyle name="20% - Ênfase5 3 7" xfId="1987" xr:uid="{00000000-0005-0000-0000-000028080000}"/>
    <cellStyle name="20% - Ênfase5 3 8" xfId="1988" xr:uid="{00000000-0005-0000-0000-000029080000}"/>
    <cellStyle name="20% - Ênfase5 3 9" xfId="1989" xr:uid="{00000000-0005-0000-0000-00002A080000}"/>
    <cellStyle name="20% - Ênfase5 4" xfId="1990" xr:uid="{00000000-0005-0000-0000-00002B080000}"/>
    <cellStyle name="20% - Ênfase5 4 10" xfId="1991" xr:uid="{00000000-0005-0000-0000-00002C080000}"/>
    <cellStyle name="20% - Ênfase5 4 11" xfId="1992" xr:uid="{00000000-0005-0000-0000-00002D080000}"/>
    <cellStyle name="20% - Ênfase5 4 2" xfId="1993" xr:uid="{00000000-0005-0000-0000-00002E080000}"/>
    <cellStyle name="20% - Ênfase5 4 3" xfId="1994" xr:uid="{00000000-0005-0000-0000-00002F080000}"/>
    <cellStyle name="20% - Ênfase5 4 4" xfId="1995" xr:uid="{00000000-0005-0000-0000-000030080000}"/>
    <cellStyle name="20% - Ênfase5 4 5" xfId="1996" xr:uid="{00000000-0005-0000-0000-000031080000}"/>
    <cellStyle name="20% - Ênfase5 4 6" xfId="1997" xr:uid="{00000000-0005-0000-0000-000032080000}"/>
    <cellStyle name="20% - Ênfase5 4 7" xfId="1998" xr:uid="{00000000-0005-0000-0000-000033080000}"/>
    <cellStyle name="20% - Ênfase5 4 8" xfId="1999" xr:uid="{00000000-0005-0000-0000-000034080000}"/>
    <cellStyle name="20% - Ênfase5 4 9" xfId="2000" xr:uid="{00000000-0005-0000-0000-000035080000}"/>
    <cellStyle name="20% - Ênfase5 5" xfId="2001" xr:uid="{00000000-0005-0000-0000-000036080000}"/>
    <cellStyle name="20% - Ênfase5 6" xfId="39780" xr:uid="{00000000-0005-0000-0000-000037080000}"/>
    <cellStyle name="20% - Ênfase5 7" xfId="39781" xr:uid="{00000000-0005-0000-0000-000038080000}"/>
    <cellStyle name="20% - Ênfase5 8" xfId="39782" xr:uid="{00000000-0005-0000-0000-000039080000}"/>
    <cellStyle name="20% - Ênfase5 9" xfId="39783" xr:uid="{00000000-0005-0000-0000-00003A080000}"/>
    <cellStyle name="20% - Ênfase6 10" xfId="39784" xr:uid="{00000000-0005-0000-0000-00003B080000}"/>
    <cellStyle name="20% - Ênfase6 11" xfId="39785" xr:uid="{00000000-0005-0000-0000-00003C080000}"/>
    <cellStyle name="20% - Ênfase6 12" xfId="39786" xr:uid="{00000000-0005-0000-0000-00003D080000}"/>
    <cellStyle name="20% - Ênfase6 13" xfId="39787" xr:uid="{00000000-0005-0000-0000-00003E080000}"/>
    <cellStyle name="20% - Ênfase6 14" xfId="39788" xr:uid="{00000000-0005-0000-0000-00003F080000}"/>
    <cellStyle name="20% - Ênfase6 15" xfId="39789" xr:uid="{00000000-0005-0000-0000-000040080000}"/>
    <cellStyle name="20% - Ênfase6 16" xfId="39790" xr:uid="{00000000-0005-0000-0000-000041080000}"/>
    <cellStyle name="20% - Ênfase6 17" xfId="39791" xr:uid="{00000000-0005-0000-0000-000042080000}"/>
    <cellStyle name="20% - Ênfase6 18" xfId="39792" xr:uid="{00000000-0005-0000-0000-000043080000}"/>
    <cellStyle name="20% - Ênfase6 19" xfId="39793" xr:uid="{00000000-0005-0000-0000-000044080000}"/>
    <cellStyle name="20% - Ênfase6 2" xfId="2002" xr:uid="{00000000-0005-0000-0000-000045080000}"/>
    <cellStyle name="20% - Ênfase6 2 10" xfId="2003" xr:uid="{00000000-0005-0000-0000-000046080000}"/>
    <cellStyle name="20% - Ênfase6 2 10 2" xfId="2004" xr:uid="{00000000-0005-0000-0000-000047080000}"/>
    <cellStyle name="20% - Ênfase6 2 10 2 2" xfId="2005" xr:uid="{00000000-0005-0000-0000-000048080000}"/>
    <cellStyle name="20% - Ênfase6 2 10 3" xfId="2006" xr:uid="{00000000-0005-0000-0000-000049080000}"/>
    <cellStyle name="20% - Ênfase6 2 11" xfId="2007" xr:uid="{00000000-0005-0000-0000-00004A080000}"/>
    <cellStyle name="20% - Ênfase6 2 12" xfId="2008" xr:uid="{00000000-0005-0000-0000-00004B080000}"/>
    <cellStyle name="20% - Ênfase6 2 13" xfId="2009" xr:uid="{00000000-0005-0000-0000-00004C080000}"/>
    <cellStyle name="20% - Ênfase6 2 13 2" xfId="2010" xr:uid="{00000000-0005-0000-0000-00004D080000}"/>
    <cellStyle name="20% - Ênfase6 2 13 3" xfId="2011" xr:uid="{00000000-0005-0000-0000-00004E080000}"/>
    <cellStyle name="20% - Ênfase6 2 14" xfId="2012" xr:uid="{00000000-0005-0000-0000-00004F080000}"/>
    <cellStyle name="20% - Ênfase6 2 15" xfId="2013" xr:uid="{00000000-0005-0000-0000-000050080000}"/>
    <cellStyle name="20% - Ênfase6 2 16" xfId="2014" xr:uid="{00000000-0005-0000-0000-000051080000}"/>
    <cellStyle name="20% - Ênfase6 2 17" xfId="2015" xr:uid="{00000000-0005-0000-0000-000052080000}"/>
    <cellStyle name="20% - Ênfase6 2 18" xfId="2016" xr:uid="{00000000-0005-0000-0000-000053080000}"/>
    <cellStyle name="20% - Ênfase6 2 19" xfId="2017" xr:uid="{00000000-0005-0000-0000-000054080000}"/>
    <cellStyle name="20% - Ênfase6 2 2" xfId="2018" xr:uid="{00000000-0005-0000-0000-000055080000}"/>
    <cellStyle name="20% - Ênfase6 2 2 10" xfId="2019" xr:uid="{00000000-0005-0000-0000-000056080000}"/>
    <cellStyle name="20% - Ênfase6 2 2 11" xfId="2020" xr:uid="{00000000-0005-0000-0000-000057080000}"/>
    <cellStyle name="20% - Ênfase6 2 2 2" xfId="2021" xr:uid="{00000000-0005-0000-0000-000058080000}"/>
    <cellStyle name="20% - Ênfase6 2 2 2 10" xfId="2022" xr:uid="{00000000-0005-0000-0000-000059080000}"/>
    <cellStyle name="20% - Ênfase6 2 2 2 2" xfId="2023" xr:uid="{00000000-0005-0000-0000-00005A080000}"/>
    <cellStyle name="20% - Ênfase6 2 2 2 2 2" xfId="2024" xr:uid="{00000000-0005-0000-0000-00005B080000}"/>
    <cellStyle name="20% - Ênfase6 2 2 2 2 2 2" xfId="2025" xr:uid="{00000000-0005-0000-0000-00005C080000}"/>
    <cellStyle name="20% - Ênfase6 2 2 2 2 2 2 2" xfId="2026" xr:uid="{00000000-0005-0000-0000-00005D080000}"/>
    <cellStyle name="20% - Ênfase6 2 2 2 2 2 3" xfId="2027" xr:uid="{00000000-0005-0000-0000-00005E080000}"/>
    <cellStyle name="20% - Ênfase6 2 2 2 2 3" xfId="2028" xr:uid="{00000000-0005-0000-0000-00005F080000}"/>
    <cellStyle name="20% - Ênfase6 2 2 2 2 3 2" xfId="2029" xr:uid="{00000000-0005-0000-0000-000060080000}"/>
    <cellStyle name="20% - Ênfase6 2 2 2 2 4" xfId="2030" xr:uid="{00000000-0005-0000-0000-000061080000}"/>
    <cellStyle name="20% - Ênfase6 2 2 2 3" xfId="2031" xr:uid="{00000000-0005-0000-0000-000062080000}"/>
    <cellStyle name="20% - Ênfase6 2 2 2 3 2" xfId="2032" xr:uid="{00000000-0005-0000-0000-000063080000}"/>
    <cellStyle name="20% - Ênfase6 2 2 2 3 2 2" xfId="2033" xr:uid="{00000000-0005-0000-0000-000064080000}"/>
    <cellStyle name="20% - Ênfase6 2 2 2 3 3" xfId="2034" xr:uid="{00000000-0005-0000-0000-000065080000}"/>
    <cellStyle name="20% - Ênfase6 2 2 2 4" xfId="2035" xr:uid="{00000000-0005-0000-0000-000066080000}"/>
    <cellStyle name="20% - Ênfase6 2 2 2 4 2" xfId="2036" xr:uid="{00000000-0005-0000-0000-000067080000}"/>
    <cellStyle name="20% - Ênfase6 2 2 2 4 2 2" xfId="2037" xr:uid="{00000000-0005-0000-0000-000068080000}"/>
    <cellStyle name="20% - Ênfase6 2 2 2 4 3" xfId="2038" xr:uid="{00000000-0005-0000-0000-000069080000}"/>
    <cellStyle name="20% - Ênfase6 2 2 2 5" xfId="2039" xr:uid="{00000000-0005-0000-0000-00006A080000}"/>
    <cellStyle name="20% - Ênfase6 2 2 2 5 2" xfId="2040" xr:uid="{00000000-0005-0000-0000-00006B080000}"/>
    <cellStyle name="20% - Ênfase6 2 2 2 5 2 2" xfId="2041" xr:uid="{00000000-0005-0000-0000-00006C080000}"/>
    <cellStyle name="20% - Ênfase6 2 2 2 5 3" xfId="2042" xr:uid="{00000000-0005-0000-0000-00006D080000}"/>
    <cellStyle name="20% - Ênfase6 2 2 2 6" xfId="2043" xr:uid="{00000000-0005-0000-0000-00006E080000}"/>
    <cellStyle name="20% - Ênfase6 2 2 2 6 2" xfId="2044" xr:uid="{00000000-0005-0000-0000-00006F080000}"/>
    <cellStyle name="20% - Ênfase6 2 2 2 6 2 2" xfId="2045" xr:uid="{00000000-0005-0000-0000-000070080000}"/>
    <cellStyle name="20% - Ênfase6 2 2 2 6 3" xfId="2046" xr:uid="{00000000-0005-0000-0000-000071080000}"/>
    <cellStyle name="20% - Ênfase6 2 2 2 7" xfId="2047" xr:uid="{00000000-0005-0000-0000-000072080000}"/>
    <cellStyle name="20% - Ênfase6 2 2 2 7 2" xfId="2048" xr:uid="{00000000-0005-0000-0000-000073080000}"/>
    <cellStyle name="20% - Ênfase6 2 2 2 8" xfId="2049" xr:uid="{00000000-0005-0000-0000-000074080000}"/>
    <cellStyle name="20% - Ênfase6 2 2 2 9" xfId="2050" xr:uid="{00000000-0005-0000-0000-000075080000}"/>
    <cellStyle name="20% - Ênfase6 2 2 3" xfId="2051" xr:uid="{00000000-0005-0000-0000-000076080000}"/>
    <cellStyle name="20% - Ênfase6 2 2 3 2" xfId="2052" xr:uid="{00000000-0005-0000-0000-000077080000}"/>
    <cellStyle name="20% - Ênfase6 2 2 3 2 2" xfId="2053" xr:uid="{00000000-0005-0000-0000-000078080000}"/>
    <cellStyle name="20% - Ênfase6 2 2 3 2 2 2" xfId="2054" xr:uid="{00000000-0005-0000-0000-000079080000}"/>
    <cellStyle name="20% - Ênfase6 2 2 3 2 2 3" xfId="2055" xr:uid="{00000000-0005-0000-0000-00007A080000}"/>
    <cellStyle name="20% - Ênfase6 2 2 3 2 3" xfId="2056" xr:uid="{00000000-0005-0000-0000-00007B080000}"/>
    <cellStyle name="20% - Ênfase6 2 2 3 2 4" xfId="2057" xr:uid="{00000000-0005-0000-0000-00007C080000}"/>
    <cellStyle name="20% - Ênfase6 2 2 3 3" xfId="2058" xr:uid="{00000000-0005-0000-0000-00007D080000}"/>
    <cellStyle name="20% - Ênfase6 2 2 3 3 2" xfId="2059" xr:uid="{00000000-0005-0000-0000-00007E080000}"/>
    <cellStyle name="20% - Ênfase6 2 2 3 4" xfId="2060" xr:uid="{00000000-0005-0000-0000-00007F080000}"/>
    <cellStyle name="20% - Ênfase6 2 2 3 5" xfId="2061" xr:uid="{00000000-0005-0000-0000-000080080000}"/>
    <cellStyle name="20% - Ênfase6 2 2 3 6" xfId="2062" xr:uid="{00000000-0005-0000-0000-000081080000}"/>
    <cellStyle name="20% - Ênfase6 2 2 4" xfId="2063" xr:uid="{00000000-0005-0000-0000-000082080000}"/>
    <cellStyle name="20% - Ênfase6 2 2 4 2" xfId="2064" xr:uid="{00000000-0005-0000-0000-000083080000}"/>
    <cellStyle name="20% - Ênfase6 2 2 4 2 2" xfId="2065" xr:uid="{00000000-0005-0000-0000-000084080000}"/>
    <cellStyle name="20% - Ênfase6 2 2 4 3" xfId="2066" xr:uid="{00000000-0005-0000-0000-000085080000}"/>
    <cellStyle name="20% - Ênfase6 2 2 5" xfId="2067" xr:uid="{00000000-0005-0000-0000-000086080000}"/>
    <cellStyle name="20% - Ênfase6 2 2 5 2" xfId="2068" xr:uid="{00000000-0005-0000-0000-000087080000}"/>
    <cellStyle name="20% - Ênfase6 2 2 5 2 2" xfId="2069" xr:uid="{00000000-0005-0000-0000-000088080000}"/>
    <cellStyle name="20% - Ênfase6 2 2 5 3" xfId="2070" xr:uid="{00000000-0005-0000-0000-000089080000}"/>
    <cellStyle name="20% - Ênfase6 2 2 6" xfId="2071" xr:uid="{00000000-0005-0000-0000-00008A080000}"/>
    <cellStyle name="20% - Ênfase6 2 2 6 2" xfId="2072" xr:uid="{00000000-0005-0000-0000-00008B080000}"/>
    <cellStyle name="20% - Ênfase6 2 2 6 2 2" xfId="2073" xr:uid="{00000000-0005-0000-0000-00008C080000}"/>
    <cellStyle name="20% - Ênfase6 2 2 6 3" xfId="2074" xr:uid="{00000000-0005-0000-0000-00008D080000}"/>
    <cellStyle name="20% - Ênfase6 2 2 7" xfId="2075" xr:uid="{00000000-0005-0000-0000-00008E080000}"/>
    <cellStyle name="20% - Ênfase6 2 2 7 2" xfId="2076" xr:uid="{00000000-0005-0000-0000-00008F080000}"/>
    <cellStyle name="20% - Ênfase6 2 2 7 2 2" xfId="2077" xr:uid="{00000000-0005-0000-0000-000090080000}"/>
    <cellStyle name="20% - Ênfase6 2 2 7 3" xfId="2078" xr:uid="{00000000-0005-0000-0000-000091080000}"/>
    <cellStyle name="20% - Ênfase6 2 2 8" xfId="2079" xr:uid="{00000000-0005-0000-0000-000092080000}"/>
    <cellStyle name="20% - Ênfase6 2 2 8 2" xfId="2080" xr:uid="{00000000-0005-0000-0000-000093080000}"/>
    <cellStyle name="20% - Ênfase6 2 2 9" xfId="2081" xr:uid="{00000000-0005-0000-0000-000094080000}"/>
    <cellStyle name="20% - Ênfase6 2 20" xfId="2082" xr:uid="{00000000-0005-0000-0000-000095080000}"/>
    <cellStyle name="20% - Ênfase6 2 21" xfId="2083" xr:uid="{00000000-0005-0000-0000-000096080000}"/>
    <cellStyle name="20% - Ênfase6 2 3" xfId="2084" xr:uid="{00000000-0005-0000-0000-000097080000}"/>
    <cellStyle name="20% - Ênfase6 2 3 10" xfId="2085" xr:uid="{00000000-0005-0000-0000-000098080000}"/>
    <cellStyle name="20% - Ênfase6 2 3 11" xfId="2086" xr:uid="{00000000-0005-0000-0000-000099080000}"/>
    <cellStyle name="20% - Ênfase6 2 3 2" xfId="2087" xr:uid="{00000000-0005-0000-0000-00009A080000}"/>
    <cellStyle name="20% - Ênfase6 2 3 2 2" xfId="2088" xr:uid="{00000000-0005-0000-0000-00009B080000}"/>
    <cellStyle name="20% - Ênfase6 2 3 2 2 2" xfId="2089" xr:uid="{00000000-0005-0000-0000-00009C080000}"/>
    <cellStyle name="20% - Ênfase6 2 3 2 2 2 2" xfId="2090" xr:uid="{00000000-0005-0000-0000-00009D080000}"/>
    <cellStyle name="20% - Ênfase6 2 3 2 2 2 2 2" xfId="2091" xr:uid="{00000000-0005-0000-0000-00009E080000}"/>
    <cellStyle name="20% - Ênfase6 2 3 2 2 2 3" xfId="2092" xr:uid="{00000000-0005-0000-0000-00009F080000}"/>
    <cellStyle name="20% - Ênfase6 2 3 2 2 3" xfId="2093" xr:uid="{00000000-0005-0000-0000-0000A0080000}"/>
    <cellStyle name="20% - Ênfase6 2 3 2 2 3 2" xfId="2094" xr:uid="{00000000-0005-0000-0000-0000A1080000}"/>
    <cellStyle name="20% - Ênfase6 2 3 2 2 4" xfId="2095" xr:uid="{00000000-0005-0000-0000-0000A2080000}"/>
    <cellStyle name="20% - Ênfase6 2 3 2 3" xfId="2096" xr:uid="{00000000-0005-0000-0000-0000A3080000}"/>
    <cellStyle name="20% - Ênfase6 2 3 2 3 2" xfId="2097" xr:uid="{00000000-0005-0000-0000-0000A4080000}"/>
    <cellStyle name="20% - Ênfase6 2 3 2 3 2 2" xfId="2098" xr:uid="{00000000-0005-0000-0000-0000A5080000}"/>
    <cellStyle name="20% - Ênfase6 2 3 2 3 3" xfId="2099" xr:uid="{00000000-0005-0000-0000-0000A6080000}"/>
    <cellStyle name="20% - Ênfase6 2 3 2 4" xfId="2100" xr:uid="{00000000-0005-0000-0000-0000A7080000}"/>
    <cellStyle name="20% - Ênfase6 2 3 2 4 2" xfId="2101" xr:uid="{00000000-0005-0000-0000-0000A8080000}"/>
    <cellStyle name="20% - Ênfase6 2 3 2 4 2 2" xfId="2102" xr:uid="{00000000-0005-0000-0000-0000A9080000}"/>
    <cellStyle name="20% - Ênfase6 2 3 2 4 3" xfId="2103" xr:uid="{00000000-0005-0000-0000-0000AA080000}"/>
    <cellStyle name="20% - Ênfase6 2 3 2 5" xfId="2104" xr:uid="{00000000-0005-0000-0000-0000AB080000}"/>
    <cellStyle name="20% - Ênfase6 2 3 2 5 2" xfId="2105" xr:uid="{00000000-0005-0000-0000-0000AC080000}"/>
    <cellStyle name="20% - Ênfase6 2 3 2 5 2 2" xfId="2106" xr:uid="{00000000-0005-0000-0000-0000AD080000}"/>
    <cellStyle name="20% - Ênfase6 2 3 2 5 3" xfId="2107" xr:uid="{00000000-0005-0000-0000-0000AE080000}"/>
    <cellStyle name="20% - Ênfase6 2 3 2 6" xfId="2108" xr:uid="{00000000-0005-0000-0000-0000AF080000}"/>
    <cellStyle name="20% - Ênfase6 2 3 2 6 2" xfId="2109" xr:uid="{00000000-0005-0000-0000-0000B0080000}"/>
    <cellStyle name="20% - Ênfase6 2 3 2 6 2 2" xfId="2110" xr:uid="{00000000-0005-0000-0000-0000B1080000}"/>
    <cellStyle name="20% - Ênfase6 2 3 2 6 3" xfId="2111" xr:uid="{00000000-0005-0000-0000-0000B2080000}"/>
    <cellStyle name="20% - Ênfase6 2 3 2 7" xfId="2112" xr:uid="{00000000-0005-0000-0000-0000B3080000}"/>
    <cellStyle name="20% - Ênfase6 2 3 2 7 2" xfId="2113" xr:uid="{00000000-0005-0000-0000-0000B4080000}"/>
    <cellStyle name="20% - Ênfase6 2 3 2 8" xfId="2114" xr:uid="{00000000-0005-0000-0000-0000B5080000}"/>
    <cellStyle name="20% - Ênfase6 2 3 3" xfId="2115" xr:uid="{00000000-0005-0000-0000-0000B6080000}"/>
    <cellStyle name="20% - Ênfase6 2 3 3 2" xfId="2116" xr:uid="{00000000-0005-0000-0000-0000B7080000}"/>
    <cellStyle name="20% - Ênfase6 2 3 3 2 2" xfId="2117" xr:uid="{00000000-0005-0000-0000-0000B8080000}"/>
    <cellStyle name="20% - Ênfase6 2 3 3 2 2 2" xfId="2118" xr:uid="{00000000-0005-0000-0000-0000B9080000}"/>
    <cellStyle name="20% - Ênfase6 2 3 3 2 3" xfId="2119" xr:uid="{00000000-0005-0000-0000-0000BA080000}"/>
    <cellStyle name="20% - Ênfase6 2 3 3 3" xfId="2120" xr:uid="{00000000-0005-0000-0000-0000BB080000}"/>
    <cellStyle name="20% - Ênfase6 2 3 3 3 2" xfId="2121" xr:uid="{00000000-0005-0000-0000-0000BC080000}"/>
    <cellStyle name="20% - Ênfase6 2 3 3 4" xfId="2122" xr:uid="{00000000-0005-0000-0000-0000BD080000}"/>
    <cellStyle name="20% - Ênfase6 2 3 4" xfId="2123" xr:uid="{00000000-0005-0000-0000-0000BE080000}"/>
    <cellStyle name="20% - Ênfase6 2 3 4 2" xfId="2124" xr:uid="{00000000-0005-0000-0000-0000BF080000}"/>
    <cellStyle name="20% - Ênfase6 2 3 4 2 2" xfId="2125" xr:uid="{00000000-0005-0000-0000-0000C0080000}"/>
    <cellStyle name="20% - Ênfase6 2 3 4 3" xfId="2126" xr:uid="{00000000-0005-0000-0000-0000C1080000}"/>
    <cellStyle name="20% - Ênfase6 2 3 5" xfId="2127" xr:uid="{00000000-0005-0000-0000-0000C2080000}"/>
    <cellStyle name="20% - Ênfase6 2 3 5 2" xfId="2128" xr:uid="{00000000-0005-0000-0000-0000C3080000}"/>
    <cellStyle name="20% - Ênfase6 2 3 5 2 2" xfId="2129" xr:uid="{00000000-0005-0000-0000-0000C4080000}"/>
    <cellStyle name="20% - Ênfase6 2 3 5 3" xfId="2130" xr:uid="{00000000-0005-0000-0000-0000C5080000}"/>
    <cellStyle name="20% - Ênfase6 2 3 6" xfId="2131" xr:uid="{00000000-0005-0000-0000-0000C6080000}"/>
    <cellStyle name="20% - Ênfase6 2 3 6 2" xfId="2132" xr:uid="{00000000-0005-0000-0000-0000C7080000}"/>
    <cellStyle name="20% - Ênfase6 2 3 6 2 2" xfId="2133" xr:uid="{00000000-0005-0000-0000-0000C8080000}"/>
    <cellStyle name="20% - Ênfase6 2 3 6 3" xfId="2134" xr:uid="{00000000-0005-0000-0000-0000C9080000}"/>
    <cellStyle name="20% - Ênfase6 2 3 7" xfId="2135" xr:uid="{00000000-0005-0000-0000-0000CA080000}"/>
    <cellStyle name="20% - Ênfase6 2 3 7 2" xfId="2136" xr:uid="{00000000-0005-0000-0000-0000CB080000}"/>
    <cellStyle name="20% - Ênfase6 2 3 7 2 2" xfId="2137" xr:uid="{00000000-0005-0000-0000-0000CC080000}"/>
    <cellStyle name="20% - Ênfase6 2 3 7 3" xfId="2138" xr:uid="{00000000-0005-0000-0000-0000CD080000}"/>
    <cellStyle name="20% - Ênfase6 2 3 8" xfId="2139" xr:uid="{00000000-0005-0000-0000-0000CE080000}"/>
    <cellStyle name="20% - Ênfase6 2 3 8 2" xfId="2140" xr:uid="{00000000-0005-0000-0000-0000CF080000}"/>
    <cellStyle name="20% - Ênfase6 2 3 9" xfId="2141" xr:uid="{00000000-0005-0000-0000-0000D0080000}"/>
    <cellStyle name="20% - Ênfase6 2 4" xfId="2142" xr:uid="{00000000-0005-0000-0000-0000D1080000}"/>
    <cellStyle name="20% - Ênfase6 2 4 10" xfId="2143" xr:uid="{00000000-0005-0000-0000-0000D2080000}"/>
    <cellStyle name="20% - Ênfase6 2 4 11" xfId="2144" xr:uid="{00000000-0005-0000-0000-0000D3080000}"/>
    <cellStyle name="20% - Ênfase6 2 4 2" xfId="2145" xr:uid="{00000000-0005-0000-0000-0000D4080000}"/>
    <cellStyle name="20% - Ênfase6 2 4 2 2" xfId="2146" xr:uid="{00000000-0005-0000-0000-0000D5080000}"/>
    <cellStyle name="20% - Ênfase6 2 4 2 2 2" xfId="2147" xr:uid="{00000000-0005-0000-0000-0000D6080000}"/>
    <cellStyle name="20% - Ênfase6 2 4 2 2 2 2" xfId="2148" xr:uid="{00000000-0005-0000-0000-0000D7080000}"/>
    <cellStyle name="20% - Ênfase6 2 4 2 2 2 2 2" xfId="2149" xr:uid="{00000000-0005-0000-0000-0000D8080000}"/>
    <cellStyle name="20% - Ênfase6 2 4 2 2 2 3" xfId="2150" xr:uid="{00000000-0005-0000-0000-0000D9080000}"/>
    <cellStyle name="20% - Ênfase6 2 4 2 2 3" xfId="2151" xr:uid="{00000000-0005-0000-0000-0000DA080000}"/>
    <cellStyle name="20% - Ênfase6 2 4 2 2 3 2" xfId="2152" xr:uid="{00000000-0005-0000-0000-0000DB080000}"/>
    <cellStyle name="20% - Ênfase6 2 4 2 2 4" xfId="2153" xr:uid="{00000000-0005-0000-0000-0000DC080000}"/>
    <cellStyle name="20% - Ênfase6 2 4 2 3" xfId="2154" xr:uid="{00000000-0005-0000-0000-0000DD080000}"/>
    <cellStyle name="20% - Ênfase6 2 4 2 3 2" xfId="2155" xr:uid="{00000000-0005-0000-0000-0000DE080000}"/>
    <cellStyle name="20% - Ênfase6 2 4 2 3 2 2" xfId="2156" xr:uid="{00000000-0005-0000-0000-0000DF080000}"/>
    <cellStyle name="20% - Ênfase6 2 4 2 3 3" xfId="2157" xr:uid="{00000000-0005-0000-0000-0000E0080000}"/>
    <cellStyle name="20% - Ênfase6 2 4 2 4" xfId="2158" xr:uid="{00000000-0005-0000-0000-0000E1080000}"/>
    <cellStyle name="20% - Ênfase6 2 4 2 4 2" xfId="2159" xr:uid="{00000000-0005-0000-0000-0000E2080000}"/>
    <cellStyle name="20% - Ênfase6 2 4 2 4 2 2" xfId="2160" xr:uid="{00000000-0005-0000-0000-0000E3080000}"/>
    <cellStyle name="20% - Ênfase6 2 4 2 4 3" xfId="2161" xr:uid="{00000000-0005-0000-0000-0000E4080000}"/>
    <cellStyle name="20% - Ênfase6 2 4 2 5" xfId="2162" xr:uid="{00000000-0005-0000-0000-0000E5080000}"/>
    <cellStyle name="20% - Ênfase6 2 4 2 5 2" xfId="2163" xr:uid="{00000000-0005-0000-0000-0000E6080000}"/>
    <cellStyle name="20% - Ênfase6 2 4 2 5 2 2" xfId="2164" xr:uid="{00000000-0005-0000-0000-0000E7080000}"/>
    <cellStyle name="20% - Ênfase6 2 4 2 5 3" xfId="2165" xr:uid="{00000000-0005-0000-0000-0000E8080000}"/>
    <cellStyle name="20% - Ênfase6 2 4 2 6" xfId="2166" xr:uid="{00000000-0005-0000-0000-0000E9080000}"/>
    <cellStyle name="20% - Ênfase6 2 4 2 6 2" xfId="2167" xr:uid="{00000000-0005-0000-0000-0000EA080000}"/>
    <cellStyle name="20% - Ênfase6 2 4 2 6 2 2" xfId="2168" xr:uid="{00000000-0005-0000-0000-0000EB080000}"/>
    <cellStyle name="20% - Ênfase6 2 4 2 6 3" xfId="2169" xr:uid="{00000000-0005-0000-0000-0000EC080000}"/>
    <cellStyle name="20% - Ênfase6 2 4 2 7" xfId="2170" xr:uid="{00000000-0005-0000-0000-0000ED080000}"/>
    <cellStyle name="20% - Ênfase6 2 4 2 7 2" xfId="2171" xr:uid="{00000000-0005-0000-0000-0000EE080000}"/>
    <cellStyle name="20% - Ênfase6 2 4 2 8" xfId="2172" xr:uid="{00000000-0005-0000-0000-0000EF080000}"/>
    <cellStyle name="20% - Ênfase6 2 4 3" xfId="2173" xr:uid="{00000000-0005-0000-0000-0000F0080000}"/>
    <cellStyle name="20% - Ênfase6 2 4 3 2" xfId="2174" xr:uid="{00000000-0005-0000-0000-0000F1080000}"/>
    <cellStyle name="20% - Ênfase6 2 4 3 2 2" xfId="2175" xr:uid="{00000000-0005-0000-0000-0000F2080000}"/>
    <cellStyle name="20% - Ênfase6 2 4 3 2 2 2" xfId="2176" xr:uid="{00000000-0005-0000-0000-0000F3080000}"/>
    <cellStyle name="20% - Ênfase6 2 4 3 2 3" xfId="2177" xr:uid="{00000000-0005-0000-0000-0000F4080000}"/>
    <cellStyle name="20% - Ênfase6 2 4 3 3" xfId="2178" xr:uid="{00000000-0005-0000-0000-0000F5080000}"/>
    <cellStyle name="20% - Ênfase6 2 4 3 3 2" xfId="2179" xr:uid="{00000000-0005-0000-0000-0000F6080000}"/>
    <cellStyle name="20% - Ênfase6 2 4 3 4" xfId="2180" xr:uid="{00000000-0005-0000-0000-0000F7080000}"/>
    <cellStyle name="20% - Ênfase6 2 4 4" xfId="2181" xr:uid="{00000000-0005-0000-0000-0000F8080000}"/>
    <cellStyle name="20% - Ênfase6 2 4 4 2" xfId="2182" xr:uid="{00000000-0005-0000-0000-0000F9080000}"/>
    <cellStyle name="20% - Ênfase6 2 4 4 2 2" xfId="2183" xr:uid="{00000000-0005-0000-0000-0000FA080000}"/>
    <cellStyle name="20% - Ênfase6 2 4 4 3" xfId="2184" xr:uid="{00000000-0005-0000-0000-0000FB080000}"/>
    <cellStyle name="20% - Ênfase6 2 4 5" xfId="2185" xr:uid="{00000000-0005-0000-0000-0000FC080000}"/>
    <cellStyle name="20% - Ênfase6 2 4 5 2" xfId="2186" xr:uid="{00000000-0005-0000-0000-0000FD080000}"/>
    <cellStyle name="20% - Ênfase6 2 4 5 2 2" xfId="2187" xr:uid="{00000000-0005-0000-0000-0000FE080000}"/>
    <cellStyle name="20% - Ênfase6 2 4 5 3" xfId="2188" xr:uid="{00000000-0005-0000-0000-0000FF080000}"/>
    <cellStyle name="20% - Ênfase6 2 4 6" xfId="2189" xr:uid="{00000000-0005-0000-0000-000000090000}"/>
    <cellStyle name="20% - Ênfase6 2 4 6 2" xfId="2190" xr:uid="{00000000-0005-0000-0000-000001090000}"/>
    <cellStyle name="20% - Ênfase6 2 4 6 2 2" xfId="2191" xr:uid="{00000000-0005-0000-0000-000002090000}"/>
    <cellStyle name="20% - Ênfase6 2 4 6 3" xfId="2192" xr:uid="{00000000-0005-0000-0000-000003090000}"/>
    <cellStyle name="20% - Ênfase6 2 4 7" xfId="2193" xr:uid="{00000000-0005-0000-0000-000004090000}"/>
    <cellStyle name="20% - Ênfase6 2 4 7 2" xfId="2194" xr:uid="{00000000-0005-0000-0000-000005090000}"/>
    <cellStyle name="20% - Ênfase6 2 4 7 2 2" xfId="2195" xr:uid="{00000000-0005-0000-0000-000006090000}"/>
    <cellStyle name="20% - Ênfase6 2 4 7 3" xfId="2196" xr:uid="{00000000-0005-0000-0000-000007090000}"/>
    <cellStyle name="20% - Ênfase6 2 4 8" xfId="2197" xr:uid="{00000000-0005-0000-0000-000008090000}"/>
    <cellStyle name="20% - Ênfase6 2 4 8 2" xfId="2198" xr:uid="{00000000-0005-0000-0000-000009090000}"/>
    <cellStyle name="20% - Ênfase6 2 4 9" xfId="2199" xr:uid="{00000000-0005-0000-0000-00000A090000}"/>
    <cellStyle name="20% - Ênfase6 2 5" xfId="2200" xr:uid="{00000000-0005-0000-0000-00000B090000}"/>
    <cellStyle name="20% - Ênfase6 2 5 2" xfId="2201" xr:uid="{00000000-0005-0000-0000-00000C090000}"/>
    <cellStyle name="20% - Ênfase6 2 5 2 2" xfId="2202" xr:uid="{00000000-0005-0000-0000-00000D090000}"/>
    <cellStyle name="20% - Ênfase6 2 5 2 2 2" xfId="2203" xr:uid="{00000000-0005-0000-0000-00000E090000}"/>
    <cellStyle name="20% - Ênfase6 2 5 2 2 2 2" xfId="2204" xr:uid="{00000000-0005-0000-0000-00000F090000}"/>
    <cellStyle name="20% - Ênfase6 2 5 2 2 2 2 2" xfId="2205" xr:uid="{00000000-0005-0000-0000-000010090000}"/>
    <cellStyle name="20% - Ênfase6 2 5 2 2 2 3" xfId="2206" xr:uid="{00000000-0005-0000-0000-000011090000}"/>
    <cellStyle name="20% - Ênfase6 2 5 2 2 3" xfId="2207" xr:uid="{00000000-0005-0000-0000-000012090000}"/>
    <cellStyle name="20% - Ênfase6 2 5 2 2 3 2" xfId="2208" xr:uid="{00000000-0005-0000-0000-000013090000}"/>
    <cellStyle name="20% - Ênfase6 2 5 2 2 4" xfId="2209" xr:uid="{00000000-0005-0000-0000-000014090000}"/>
    <cellStyle name="20% - Ênfase6 2 5 2 3" xfId="2210" xr:uid="{00000000-0005-0000-0000-000015090000}"/>
    <cellStyle name="20% - Ênfase6 2 5 2 3 2" xfId="2211" xr:uid="{00000000-0005-0000-0000-000016090000}"/>
    <cellStyle name="20% - Ênfase6 2 5 2 3 2 2" xfId="2212" xr:uid="{00000000-0005-0000-0000-000017090000}"/>
    <cellStyle name="20% - Ênfase6 2 5 2 3 3" xfId="2213" xr:uid="{00000000-0005-0000-0000-000018090000}"/>
    <cellStyle name="20% - Ênfase6 2 5 2 4" xfId="2214" xr:uid="{00000000-0005-0000-0000-000019090000}"/>
    <cellStyle name="20% - Ênfase6 2 5 2 4 2" xfId="2215" xr:uid="{00000000-0005-0000-0000-00001A090000}"/>
    <cellStyle name="20% - Ênfase6 2 5 2 4 2 2" xfId="2216" xr:uid="{00000000-0005-0000-0000-00001B090000}"/>
    <cellStyle name="20% - Ênfase6 2 5 2 4 3" xfId="2217" xr:uid="{00000000-0005-0000-0000-00001C090000}"/>
    <cellStyle name="20% - Ênfase6 2 5 2 5" xfId="2218" xr:uid="{00000000-0005-0000-0000-00001D090000}"/>
    <cellStyle name="20% - Ênfase6 2 5 2 5 2" xfId="2219" xr:uid="{00000000-0005-0000-0000-00001E090000}"/>
    <cellStyle name="20% - Ênfase6 2 5 2 5 2 2" xfId="2220" xr:uid="{00000000-0005-0000-0000-00001F090000}"/>
    <cellStyle name="20% - Ênfase6 2 5 2 5 3" xfId="2221" xr:uid="{00000000-0005-0000-0000-000020090000}"/>
    <cellStyle name="20% - Ênfase6 2 5 2 6" xfId="2222" xr:uid="{00000000-0005-0000-0000-000021090000}"/>
    <cellStyle name="20% - Ênfase6 2 5 2 6 2" xfId="2223" xr:uid="{00000000-0005-0000-0000-000022090000}"/>
    <cellStyle name="20% - Ênfase6 2 5 2 6 2 2" xfId="2224" xr:uid="{00000000-0005-0000-0000-000023090000}"/>
    <cellStyle name="20% - Ênfase6 2 5 2 6 3" xfId="2225" xr:uid="{00000000-0005-0000-0000-000024090000}"/>
    <cellStyle name="20% - Ênfase6 2 5 2 7" xfId="2226" xr:uid="{00000000-0005-0000-0000-000025090000}"/>
    <cellStyle name="20% - Ênfase6 2 5 2 7 2" xfId="2227" xr:uid="{00000000-0005-0000-0000-000026090000}"/>
    <cellStyle name="20% - Ênfase6 2 5 2 7 3" xfId="2228" xr:uid="{00000000-0005-0000-0000-000027090000}"/>
    <cellStyle name="20% - Ênfase6 2 5 2 8" xfId="2229" xr:uid="{00000000-0005-0000-0000-000028090000}"/>
    <cellStyle name="20% - Ênfase6 2 5 2 8 2" xfId="2230" xr:uid="{00000000-0005-0000-0000-000029090000}"/>
    <cellStyle name="20% - Ênfase6 2 5 3" xfId="2231" xr:uid="{00000000-0005-0000-0000-00002A090000}"/>
    <cellStyle name="20% - Ênfase6 2 5 4" xfId="2232" xr:uid="{00000000-0005-0000-0000-00002B090000}"/>
    <cellStyle name="20% - Ênfase6 2 5 4 2" xfId="2233" xr:uid="{00000000-0005-0000-0000-00002C090000}"/>
    <cellStyle name="20% - Ênfase6 2 5 4 3" xfId="2234" xr:uid="{00000000-0005-0000-0000-00002D090000}"/>
    <cellStyle name="20% - Ênfase6 2 5 5" xfId="2235" xr:uid="{00000000-0005-0000-0000-00002E090000}"/>
    <cellStyle name="20% - Ênfase6 2 5 6" xfId="2236" xr:uid="{00000000-0005-0000-0000-00002F090000}"/>
    <cellStyle name="20% - Ênfase6 2 5 7" xfId="2237" xr:uid="{00000000-0005-0000-0000-000030090000}"/>
    <cellStyle name="20% - Ênfase6 2 6" xfId="2238" xr:uid="{00000000-0005-0000-0000-000031090000}"/>
    <cellStyle name="20% - Ênfase6 2 6 2" xfId="2239" xr:uid="{00000000-0005-0000-0000-000032090000}"/>
    <cellStyle name="20% - Ênfase6 2 6 2 2" xfId="2240" xr:uid="{00000000-0005-0000-0000-000033090000}"/>
    <cellStyle name="20% - Ênfase6 2 6 2 2 2" xfId="2241" xr:uid="{00000000-0005-0000-0000-000034090000}"/>
    <cellStyle name="20% - Ênfase6 2 6 2 3" xfId="2242" xr:uid="{00000000-0005-0000-0000-000035090000}"/>
    <cellStyle name="20% - Ênfase6 2 6 3" xfId="2243" xr:uid="{00000000-0005-0000-0000-000036090000}"/>
    <cellStyle name="20% - Ênfase6 2 6 3 2" xfId="2244" xr:uid="{00000000-0005-0000-0000-000037090000}"/>
    <cellStyle name="20% - Ênfase6 2 6 3 3" xfId="2245" xr:uid="{00000000-0005-0000-0000-000038090000}"/>
    <cellStyle name="20% - Ênfase6 2 6 4" xfId="2246" xr:uid="{00000000-0005-0000-0000-000039090000}"/>
    <cellStyle name="20% - Ênfase6 2 6 4 2" xfId="2247" xr:uid="{00000000-0005-0000-0000-00003A090000}"/>
    <cellStyle name="20% - Ênfase6 2 6 5" xfId="2248" xr:uid="{00000000-0005-0000-0000-00003B090000}"/>
    <cellStyle name="20% - Ênfase6 2 7" xfId="2249" xr:uid="{00000000-0005-0000-0000-00003C090000}"/>
    <cellStyle name="20% - Ênfase6 2 7 2" xfId="2250" xr:uid="{00000000-0005-0000-0000-00003D090000}"/>
    <cellStyle name="20% - Ênfase6 2 7 2 2" xfId="2251" xr:uid="{00000000-0005-0000-0000-00003E090000}"/>
    <cellStyle name="20% - Ênfase6 2 7 2 3" xfId="2252" xr:uid="{00000000-0005-0000-0000-00003F090000}"/>
    <cellStyle name="20% - Ênfase6 2 7 3" xfId="2253" xr:uid="{00000000-0005-0000-0000-000040090000}"/>
    <cellStyle name="20% - Ênfase6 2 7 3 2" xfId="2254" xr:uid="{00000000-0005-0000-0000-000041090000}"/>
    <cellStyle name="20% - Ênfase6 2 7 3 3" xfId="2255" xr:uid="{00000000-0005-0000-0000-000042090000}"/>
    <cellStyle name="20% - Ênfase6 2 7 4" xfId="2256" xr:uid="{00000000-0005-0000-0000-000043090000}"/>
    <cellStyle name="20% - Ênfase6 2 7 4 2" xfId="2257" xr:uid="{00000000-0005-0000-0000-000044090000}"/>
    <cellStyle name="20% - Ênfase6 2 8" xfId="2258" xr:uid="{00000000-0005-0000-0000-000045090000}"/>
    <cellStyle name="20% - Ênfase6 2 8 2" xfId="2259" xr:uid="{00000000-0005-0000-0000-000046090000}"/>
    <cellStyle name="20% - Ênfase6 2 8 2 2" xfId="2260" xr:uid="{00000000-0005-0000-0000-000047090000}"/>
    <cellStyle name="20% - Ênfase6 2 8 2 3" xfId="2261" xr:uid="{00000000-0005-0000-0000-000048090000}"/>
    <cellStyle name="20% - Ênfase6 2 8 3" xfId="2262" xr:uid="{00000000-0005-0000-0000-000049090000}"/>
    <cellStyle name="20% - Ênfase6 2 8 3 2" xfId="2263" xr:uid="{00000000-0005-0000-0000-00004A090000}"/>
    <cellStyle name="20% - Ênfase6 2 8 3 3" xfId="2264" xr:uid="{00000000-0005-0000-0000-00004B090000}"/>
    <cellStyle name="20% - Ênfase6 2 8 4" xfId="2265" xr:uid="{00000000-0005-0000-0000-00004C090000}"/>
    <cellStyle name="20% - Ênfase6 2 8 4 2" xfId="2266" xr:uid="{00000000-0005-0000-0000-00004D090000}"/>
    <cellStyle name="20% - Ênfase6 2 9" xfId="2267" xr:uid="{00000000-0005-0000-0000-00004E090000}"/>
    <cellStyle name="20% - Ênfase6 2 9 2" xfId="2268" xr:uid="{00000000-0005-0000-0000-00004F090000}"/>
    <cellStyle name="20% - Ênfase6 2 9 2 2" xfId="2269" xr:uid="{00000000-0005-0000-0000-000050090000}"/>
    <cellStyle name="20% - Ênfase6 2 9 2 3" xfId="2270" xr:uid="{00000000-0005-0000-0000-000051090000}"/>
    <cellStyle name="20% - Ênfase6 2 9 3" xfId="2271" xr:uid="{00000000-0005-0000-0000-000052090000}"/>
    <cellStyle name="20% - Ênfase6 2 9 3 2" xfId="2272" xr:uid="{00000000-0005-0000-0000-000053090000}"/>
    <cellStyle name="20% - Ênfase6 2 9 3 3" xfId="2273" xr:uid="{00000000-0005-0000-0000-000054090000}"/>
    <cellStyle name="20% - Ênfase6 2 9 4" xfId="2274" xr:uid="{00000000-0005-0000-0000-000055090000}"/>
    <cellStyle name="20% - Ênfase6 2 9 4 2" xfId="2275" xr:uid="{00000000-0005-0000-0000-000056090000}"/>
    <cellStyle name="20% - Ênfase6 2_Nota 22" xfId="2276" xr:uid="{00000000-0005-0000-0000-000057090000}"/>
    <cellStyle name="20% - Ênfase6 20" xfId="39794" xr:uid="{00000000-0005-0000-0000-000058090000}"/>
    <cellStyle name="20% - Ênfase6 21" xfId="39795" xr:uid="{00000000-0005-0000-0000-000059090000}"/>
    <cellStyle name="20% - Ênfase6 22" xfId="40642" xr:uid="{00000000-0005-0000-0000-00005A090000}"/>
    <cellStyle name="20% - Ênfase6 3" xfId="2277" xr:uid="{00000000-0005-0000-0000-00005B090000}"/>
    <cellStyle name="20% - Ênfase6 3 10" xfId="2278" xr:uid="{00000000-0005-0000-0000-00005C090000}"/>
    <cellStyle name="20% - Ênfase6 3 11" xfId="2279" xr:uid="{00000000-0005-0000-0000-00005D090000}"/>
    <cellStyle name="20% - Ênfase6 3 12" xfId="2280" xr:uid="{00000000-0005-0000-0000-00005E090000}"/>
    <cellStyle name="20% - Ênfase6 3 13" xfId="2281" xr:uid="{00000000-0005-0000-0000-00005F090000}"/>
    <cellStyle name="20% - Ênfase6 3 14" xfId="2282" xr:uid="{00000000-0005-0000-0000-000060090000}"/>
    <cellStyle name="20% - Ênfase6 3 15" xfId="2283" xr:uid="{00000000-0005-0000-0000-000061090000}"/>
    <cellStyle name="20% - Ênfase6 3 16" xfId="2284" xr:uid="{00000000-0005-0000-0000-000062090000}"/>
    <cellStyle name="20% - Ênfase6 3 17" xfId="2285" xr:uid="{00000000-0005-0000-0000-000063090000}"/>
    <cellStyle name="20% - Ênfase6 3 2" xfId="2286" xr:uid="{00000000-0005-0000-0000-000064090000}"/>
    <cellStyle name="20% - Ênfase6 3 2 2" xfId="2287" xr:uid="{00000000-0005-0000-0000-000065090000}"/>
    <cellStyle name="20% - Ênfase6 3 3" xfId="2288" xr:uid="{00000000-0005-0000-0000-000066090000}"/>
    <cellStyle name="20% - Ênfase6 3 4" xfId="2289" xr:uid="{00000000-0005-0000-0000-000067090000}"/>
    <cellStyle name="20% - Ênfase6 3 5" xfId="2290" xr:uid="{00000000-0005-0000-0000-000068090000}"/>
    <cellStyle name="20% - Ênfase6 3 6" xfId="2291" xr:uid="{00000000-0005-0000-0000-000069090000}"/>
    <cellStyle name="20% - Ênfase6 3 7" xfId="2292" xr:uid="{00000000-0005-0000-0000-00006A090000}"/>
    <cellStyle name="20% - Ênfase6 3 8" xfId="2293" xr:uid="{00000000-0005-0000-0000-00006B090000}"/>
    <cellStyle name="20% - Ênfase6 3 9" xfId="2294" xr:uid="{00000000-0005-0000-0000-00006C090000}"/>
    <cellStyle name="20% - Ênfase6 4" xfId="2295" xr:uid="{00000000-0005-0000-0000-00006D090000}"/>
    <cellStyle name="20% - Ênfase6 4 10" xfId="2296" xr:uid="{00000000-0005-0000-0000-00006E090000}"/>
    <cellStyle name="20% - Ênfase6 4 11" xfId="2297" xr:uid="{00000000-0005-0000-0000-00006F090000}"/>
    <cellStyle name="20% - Ênfase6 4 12" xfId="2298" xr:uid="{00000000-0005-0000-0000-000070090000}"/>
    <cellStyle name="20% - Ênfase6 4 2" xfId="2299" xr:uid="{00000000-0005-0000-0000-000071090000}"/>
    <cellStyle name="20% - Ênfase6 4 3" xfId="2300" xr:uid="{00000000-0005-0000-0000-000072090000}"/>
    <cellStyle name="20% - Ênfase6 4 4" xfId="2301" xr:uid="{00000000-0005-0000-0000-000073090000}"/>
    <cellStyle name="20% - Ênfase6 4 5" xfId="2302" xr:uid="{00000000-0005-0000-0000-000074090000}"/>
    <cellStyle name="20% - Ênfase6 4 6" xfId="2303" xr:uid="{00000000-0005-0000-0000-000075090000}"/>
    <cellStyle name="20% - Ênfase6 4 7" xfId="2304" xr:uid="{00000000-0005-0000-0000-000076090000}"/>
    <cellStyle name="20% - Ênfase6 4 8" xfId="2305" xr:uid="{00000000-0005-0000-0000-000077090000}"/>
    <cellStyle name="20% - Ênfase6 4 9" xfId="2306" xr:uid="{00000000-0005-0000-0000-000078090000}"/>
    <cellStyle name="20% - Ênfase6 5" xfId="2307" xr:uid="{00000000-0005-0000-0000-000079090000}"/>
    <cellStyle name="20% - Ênfase6 5 2" xfId="2308" xr:uid="{00000000-0005-0000-0000-00007A090000}"/>
    <cellStyle name="20% - Ênfase6 6" xfId="39796" xr:uid="{00000000-0005-0000-0000-00007B090000}"/>
    <cellStyle name="20% - Ênfase6 7" xfId="39797" xr:uid="{00000000-0005-0000-0000-00007C090000}"/>
    <cellStyle name="20% - Ênfase6 8" xfId="39798" xr:uid="{00000000-0005-0000-0000-00007D090000}"/>
    <cellStyle name="20% - Ênfase6 9" xfId="39799" xr:uid="{00000000-0005-0000-0000-00007E090000}"/>
    <cellStyle name="3 V1.00 CORE IMAGE (5200MM3.100 08/01/97)_x000d__x000a__x000d__x000a_[windows]_x000d__x000a_;spooler=yes_x000d__x000a_load=nw" xfId="2309" xr:uid="{00000000-0005-0000-0000-00007F090000}"/>
    <cellStyle name="3 V1.00 CORE IMAGE (5200MM3.100 08/01/97)_x000d__x000a__x000d__x000a_[windows]_x000d__x000a_;spooler=yes_x000d__x000a_load=nw 10" xfId="2310" xr:uid="{00000000-0005-0000-0000-000080090000}"/>
    <cellStyle name="3 V1.00 CORE IMAGE (5200MM3.100 08/01/97)_x000d__x000a__x000d__x000a_[windows]_x000d__x000a_;spooler=yes_x000d__x000a_load=nw 10 2" xfId="2311" xr:uid="{00000000-0005-0000-0000-000081090000}"/>
    <cellStyle name="3 V1.00 CORE IMAGE (5200MM3.100 08/01/97)_x000d__x000a__x000d__x000a_[windows]_x000d__x000a_;spooler=yes_x000d__x000a_load=nw 11" xfId="2312" xr:uid="{00000000-0005-0000-0000-000082090000}"/>
    <cellStyle name="3 V1.00 CORE IMAGE (5200MM3.100 08/01/97)_x000d__x000a__x000d__x000a_[windows]_x000d__x000a_;spooler=yes_x000d__x000a_load=nw 12" xfId="2313" xr:uid="{00000000-0005-0000-0000-000083090000}"/>
    <cellStyle name="3 V1.00 CORE IMAGE (5200MM3.100 08/01/97)_x000d__x000a__x000d__x000a_[windows]_x000d__x000a_;spooler=yes_x000d__x000a_load=nw 13" xfId="2314" xr:uid="{00000000-0005-0000-0000-000084090000}"/>
    <cellStyle name="3 V1.00 CORE IMAGE (5200MM3.100 08/01/97)_x000d__x000a__x000d__x000a_[windows]_x000d__x000a_;spooler=yes_x000d__x000a_load=nw 2" xfId="2315" xr:uid="{00000000-0005-0000-0000-000085090000}"/>
    <cellStyle name="3 V1.00 CORE IMAGE (5200MM3.100 08/01/97)_x000d__x000a__x000d__x000a_[windows]_x000d__x000a_;spooler=yes_x000d__x000a_load=nw 2 2" xfId="2316" xr:uid="{00000000-0005-0000-0000-000086090000}"/>
    <cellStyle name="3 V1.00 CORE IMAGE (5200MM3.100 08/01/97)_x000d__x000a__x000d__x000a_[windows]_x000d__x000a_;spooler=yes_x000d__x000a_load=nw 2 2 2" xfId="2317" xr:uid="{00000000-0005-0000-0000-000087090000}"/>
    <cellStyle name="3 V1.00 CORE IMAGE (5200MM3.100 08/01/97)_x000d__x000a__x000d__x000a_[windows]_x000d__x000a_;spooler=yes_x000d__x000a_load=nw 2 3" xfId="2318" xr:uid="{00000000-0005-0000-0000-000088090000}"/>
    <cellStyle name="3 V1.00 CORE IMAGE (5200MM3.100 08/01/97)_x000d__x000a__x000d__x000a_[windows]_x000d__x000a_;spooler=yes_x000d__x000a_load=nw 3" xfId="2319" xr:uid="{00000000-0005-0000-0000-000089090000}"/>
    <cellStyle name="3 V1.00 CORE IMAGE (5200MM3.100 08/01/97)_x000d__x000a__x000d__x000a_[windows]_x000d__x000a_;spooler=yes_x000d__x000a_load=nw 3 2" xfId="2320" xr:uid="{00000000-0005-0000-0000-00008A090000}"/>
    <cellStyle name="3 V1.00 CORE IMAGE (5200MM3.100 08/01/97)_x000d__x000a__x000d__x000a_[windows]_x000d__x000a_;spooler=yes_x000d__x000a_load=nw 3 2 2" xfId="2321" xr:uid="{00000000-0005-0000-0000-00008B090000}"/>
    <cellStyle name="3 V1.00 CORE IMAGE (5200MM3.100 08/01/97)_x000d__x000a__x000d__x000a_[windows]_x000d__x000a_;spooler=yes_x000d__x000a_load=nw 3 3" xfId="2322" xr:uid="{00000000-0005-0000-0000-00008C090000}"/>
    <cellStyle name="3 V1.00 CORE IMAGE (5200MM3.100 08/01/97)_x000d__x000a__x000d__x000a_[windows]_x000d__x000a_;spooler=yes_x000d__x000a_load=nw 4" xfId="2323" xr:uid="{00000000-0005-0000-0000-00008D090000}"/>
    <cellStyle name="3 V1.00 CORE IMAGE (5200MM3.100 08/01/97)_x000d__x000a__x000d__x000a_[windows]_x000d__x000a_;spooler=yes_x000d__x000a_load=nw 4 2" xfId="2324" xr:uid="{00000000-0005-0000-0000-00008E090000}"/>
    <cellStyle name="3 V1.00 CORE IMAGE (5200MM3.100 08/01/97)_x000d__x000a__x000d__x000a_[windows]_x000d__x000a_;spooler=yes_x000d__x000a_load=nw 4 3" xfId="2325" xr:uid="{00000000-0005-0000-0000-00008F090000}"/>
    <cellStyle name="3 V1.00 CORE IMAGE (5200MM3.100 08/01/97)_x000d__x000a__x000d__x000a_[windows]_x000d__x000a_;spooler=yes_x000d__x000a_load=nw 5" xfId="2326" xr:uid="{00000000-0005-0000-0000-000090090000}"/>
    <cellStyle name="3 V1.00 CORE IMAGE (5200MM3.100 08/01/97)_x000d__x000a__x000d__x000a_[windows]_x000d__x000a_;spooler=yes_x000d__x000a_load=nw 5 2" xfId="2327" xr:uid="{00000000-0005-0000-0000-000091090000}"/>
    <cellStyle name="3 V1.00 CORE IMAGE (5200MM3.100 08/01/97)_x000d__x000a__x000d__x000a_[windows]_x000d__x000a_;spooler=yes_x000d__x000a_load=nw 6" xfId="2328" xr:uid="{00000000-0005-0000-0000-000092090000}"/>
    <cellStyle name="3 V1.00 CORE IMAGE (5200MM3.100 08/01/97)_x000d__x000a__x000d__x000a_[windows]_x000d__x000a_;spooler=yes_x000d__x000a_load=nw 6 2" xfId="2329" xr:uid="{00000000-0005-0000-0000-000093090000}"/>
    <cellStyle name="3 V1.00 CORE IMAGE (5200MM3.100 08/01/97)_x000d__x000a__x000d__x000a_[windows]_x000d__x000a_;spooler=yes_x000d__x000a_load=nw 7" xfId="2330" xr:uid="{00000000-0005-0000-0000-000094090000}"/>
    <cellStyle name="3 V1.00 CORE IMAGE (5200MM3.100 08/01/97)_x000d__x000a__x000d__x000a_[windows]_x000d__x000a_;spooler=yes_x000d__x000a_load=nw 7 2" xfId="2331" xr:uid="{00000000-0005-0000-0000-000095090000}"/>
    <cellStyle name="3 V1.00 CORE IMAGE (5200MM3.100 08/01/97)_x000d__x000a__x000d__x000a_[windows]_x000d__x000a_;spooler=yes_x000d__x000a_load=nw 8" xfId="2332" xr:uid="{00000000-0005-0000-0000-000096090000}"/>
    <cellStyle name="3 V1.00 CORE IMAGE (5200MM3.100 08/01/97)_x000d__x000a__x000d__x000a_[windows]_x000d__x000a_;spooler=yes_x000d__x000a_load=nw 8 2" xfId="2333" xr:uid="{00000000-0005-0000-0000-000097090000}"/>
    <cellStyle name="3 V1.00 CORE IMAGE (5200MM3.100 08/01/97)_x000d__x000a__x000d__x000a_[windows]_x000d__x000a_;spooler=yes_x000d__x000a_load=nw 9" xfId="2334" xr:uid="{00000000-0005-0000-0000-000098090000}"/>
    <cellStyle name="3 V1.00 CORE IMAGE (5200MM3.100 08/01/97)_x000d__x000a__x000d__x000a_[windows]_x000d__x000a_;spooler=yes_x000d__x000a_load=nw 9 2" xfId="2335" xr:uid="{00000000-0005-0000-0000-000099090000}"/>
    <cellStyle name="3 V1.00 CORE IMAGE (5200MM3.100 08/01/97)_x000d__x000a__x000d__x000a_[windows]_x000d__x000a_;spooler=yes_x000d__x000a_load=nw_Nota 22" xfId="2336" xr:uid="{00000000-0005-0000-0000-00009A090000}"/>
    <cellStyle name="40% - Accent1" xfId="2337" xr:uid="{00000000-0005-0000-0000-00009B090000}"/>
    <cellStyle name="40% - Accent1 2" xfId="2338" xr:uid="{00000000-0005-0000-0000-00009C090000}"/>
    <cellStyle name="40% - Accent1 3" xfId="2339" xr:uid="{00000000-0005-0000-0000-00009D090000}"/>
    <cellStyle name="40% - Accent1 4" xfId="2340" xr:uid="{00000000-0005-0000-0000-00009E090000}"/>
    <cellStyle name="40% - Accent1 5" xfId="2341" xr:uid="{00000000-0005-0000-0000-00009F090000}"/>
    <cellStyle name="40% - Accent1 6" xfId="2342" xr:uid="{00000000-0005-0000-0000-0000A0090000}"/>
    <cellStyle name="40% - Accent1 7" xfId="2343" xr:uid="{00000000-0005-0000-0000-0000A1090000}"/>
    <cellStyle name="40% - Accent1 8" xfId="2344" xr:uid="{00000000-0005-0000-0000-0000A2090000}"/>
    <cellStyle name="40% - Accent1 9" xfId="2345" xr:uid="{00000000-0005-0000-0000-0000A3090000}"/>
    <cellStyle name="40% - Accent2" xfId="2346" xr:uid="{00000000-0005-0000-0000-0000A4090000}"/>
    <cellStyle name="40% - Accent2 2" xfId="2347" xr:uid="{00000000-0005-0000-0000-0000A5090000}"/>
    <cellStyle name="40% - Accent2 3" xfId="2348" xr:uid="{00000000-0005-0000-0000-0000A6090000}"/>
    <cellStyle name="40% - Accent2 4" xfId="2349" xr:uid="{00000000-0005-0000-0000-0000A7090000}"/>
    <cellStyle name="40% - Accent2 5" xfId="2350" xr:uid="{00000000-0005-0000-0000-0000A8090000}"/>
    <cellStyle name="40% - Accent2 6" xfId="2351" xr:uid="{00000000-0005-0000-0000-0000A9090000}"/>
    <cellStyle name="40% - Accent2 7" xfId="2352" xr:uid="{00000000-0005-0000-0000-0000AA090000}"/>
    <cellStyle name="40% - Accent2 8" xfId="2353" xr:uid="{00000000-0005-0000-0000-0000AB090000}"/>
    <cellStyle name="40% - Accent2 9" xfId="2354" xr:uid="{00000000-0005-0000-0000-0000AC090000}"/>
    <cellStyle name="40% - Accent3" xfId="2355" xr:uid="{00000000-0005-0000-0000-0000AD090000}"/>
    <cellStyle name="40% - Accent3 2" xfId="2356" xr:uid="{00000000-0005-0000-0000-0000AE090000}"/>
    <cellStyle name="40% - Accent3 3" xfId="2357" xr:uid="{00000000-0005-0000-0000-0000AF090000}"/>
    <cellStyle name="40% - Accent3 4" xfId="2358" xr:uid="{00000000-0005-0000-0000-0000B0090000}"/>
    <cellStyle name="40% - Accent3 5" xfId="2359" xr:uid="{00000000-0005-0000-0000-0000B1090000}"/>
    <cellStyle name="40% - Accent3 6" xfId="2360" xr:uid="{00000000-0005-0000-0000-0000B2090000}"/>
    <cellStyle name="40% - Accent3 7" xfId="2361" xr:uid="{00000000-0005-0000-0000-0000B3090000}"/>
    <cellStyle name="40% - Accent3 8" xfId="2362" xr:uid="{00000000-0005-0000-0000-0000B4090000}"/>
    <cellStyle name="40% - Accent3 9" xfId="2363" xr:uid="{00000000-0005-0000-0000-0000B5090000}"/>
    <cellStyle name="40% - Accent4" xfId="2364" xr:uid="{00000000-0005-0000-0000-0000B6090000}"/>
    <cellStyle name="40% - Accent4 2" xfId="2365" xr:uid="{00000000-0005-0000-0000-0000B7090000}"/>
    <cellStyle name="40% - Accent4 3" xfId="2366" xr:uid="{00000000-0005-0000-0000-0000B8090000}"/>
    <cellStyle name="40% - Accent4 4" xfId="2367" xr:uid="{00000000-0005-0000-0000-0000B9090000}"/>
    <cellStyle name="40% - Accent4 5" xfId="2368" xr:uid="{00000000-0005-0000-0000-0000BA090000}"/>
    <cellStyle name="40% - Accent4 6" xfId="2369" xr:uid="{00000000-0005-0000-0000-0000BB090000}"/>
    <cellStyle name="40% - Accent4 7" xfId="2370" xr:uid="{00000000-0005-0000-0000-0000BC090000}"/>
    <cellStyle name="40% - Accent4 8" xfId="2371" xr:uid="{00000000-0005-0000-0000-0000BD090000}"/>
    <cellStyle name="40% - Accent4 9" xfId="2372" xr:uid="{00000000-0005-0000-0000-0000BE090000}"/>
    <cellStyle name="40% - Accent5" xfId="2373" xr:uid="{00000000-0005-0000-0000-0000BF090000}"/>
    <cellStyle name="40% - Accent5 2" xfId="2374" xr:uid="{00000000-0005-0000-0000-0000C0090000}"/>
    <cellStyle name="40% - Accent5 3" xfId="2375" xr:uid="{00000000-0005-0000-0000-0000C1090000}"/>
    <cellStyle name="40% - Accent5 4" xfId="2376" xr:uid="{00000000-0005-0000-0000-0000C2090000}"/>
    <cellStyle name="40% - Accent5 5" xfId="2377" xr:uid="{00000000-0005-0000-0000-0000C3090000}"/>
    <cellStyle name="40% - Accent5 6" xfId="2378" xr:uid="{00000000-0005-0000-0000-0000C4090000}"/>
    <cellStyle name="40% - Accent5 7" xfId="2379" xr:uid="{00000000-0005-0000-0000-0000C5090000}"/>
    <cellStyle name="40% - Accent5 8" xfId="2380" xr:uid="{00000000-0005-0000-0000-0000C6090000}"/>
    <cellStyle name="40% - Accent5 9" xfId="2381" xr:uid="{00000000-0005-0000-0000-0000C7090000}"/>
    <cellStyle name="40% - Accent6" xfId="2382" xr:uid="{00000000-0005-0000-0000-0000C8090000}"/>
    <cellStyle name="40% - Accent6 2" xfId="2383" xr:uid="{00000000-0005-0000-0000-0000C9090000}"/>
    <cellStyle name="40% - Accent6 3" xfId="2384" xr:uid="{00000000-0005-0000-0000-0000CA090000}"/>
    <cellStyle name="40% - Accent6 4" xfId="2385" xr:uid="{00000000-0005-0000-0000-0000CB090000}"/>
    <cellStyle name="40% - Accent6 5" xfId="2386" xr:uid="{00000000-0005-0000-0000-0000CC090000}"/>
    <cellStyle name="40% - Accent6 6" xfId="2387" xr:uid="{00000000-0005-0000-0000-0000CD090000}"/>
    <cellStyle name="40% - Accent6 7" xfId="2388" xr:uid="{00000000-0005-0000-0000-0000CE090000}"/>
    <cellStyle name="40% - Accent6 8" xfId="2389" xr:uid="{00000000-0005-0000-0000-0000CF090000}"/>
    <cellStyle name="40% - Accent6 9" xfId="2390" xr:uid="{00000000-0005-0000-0000-0000D0090000}"/>
    <cellStyle name="40% - Cor1" xfId="2391" xr:uid="{00000000-0005-0000-0000-0000D1090000}"/>
    <cellStyle name="40% - Cor2" xfId="2392" xr:uid="{00000000-0005-0000-0000-0000D2090000}"/>
    <cellStyle name="40% - Cor3" xfId="2393" xr:uid="{00000000-0005-0000-0000-0000D3090000}"/>
    <cellStyle name="40% - Cor4" xfId="2394" xr:uid="{00000000-0005-0000-0000-0000D4090000}"/>
    <cellStyle name="40% - Cor5" xfId="2395" xr:uid="{00000000-0005-0000-0000-0000D5090000}"/>
    <cellStyle name="40% - Cor6" xfId="2396" xr:uid="{00000000-0005-0000-0000-0000D6090000}"/>
    <cellStyle name="40% - Ênfase1 10" xfId="39800" xr:uid="{00000000-0005-0000-0000-0000D7090000}"/>
    <cellStyle name="40% - Ênfase1 11" xfId="39801" xr:uid="{00000000-0005-0000-0000-0000D8090000}"/>
    <cellStyle name="40% - Ênfase1 12" xfId="39802" xr:uid="{00000000-0005-0000-0000-0000D9090000}"/>
    <cellStyle name="40% - Ênfase1 13" xfId="39803" xr:uid="{00000000-0005-0000-0000-0000DA090000}"/>
    <cellStyle name="40% - Ênfase1 14" xfId="39804" xr:uid="{00000000-0005-0000-0000-0000DB090000}"/>
    <cellStyle name="40% - Ênfase1 15" xfId="39805" xr:uid="{00000000-0005-0000-0000-0000DC090000}"/>
    <cellStyle name="40% - Ênfase1 16" xfId="39806" xr:uid="{00000000-0005-0000-0000-0000DD090000}"/>
    <cellStyle name="40% - Ênfase1 17" xfId="39807" xr:uid="{00000000-0005-0000-0000-0000DE090000}"/>
    <cellStyle name="40% - Ênfase1 18" xfId="39808" xr:uid="{00000000-0005-0000-0000-0000DF090000}"/>
    <cellStyle name="40% - Ênfase1 19" xfId="39809" xr:uid="{00000000-0005-0000-0000-0000E0090000}"/>
    <cellStyle name="40% - Ênfase1 2" xfId="2397" xr:uid="{00000000-0005-0000-0000-0000E1090000}"/>
    <cellStyle name="40% - Ênfase1 2 10" xfId="2398" xr:uid="{00000000-0005-0000-0000-0000E2090000}"/>
    <cellStyle name="40% - Ênfase1 2 10 2" xfId="2399" xr:uid="{00000000-0005-0000-0000-0000E3090000}"/>
    <cellStyle name="40% - Ênfase1 2 10 2 2" xfId="2400" xr:uid="{00000000-0005-0000-0000-0000E4090000}"/>
    <cellStyle name="40% - Ênfase1 2 10 3" xfId="2401" xr:uid="{00000000-0005-0000-0000-0000E5090000}"/>
    <cellStyle name="40% - Ênfase1 2 11" xfId="2402" xr:uid="{00000000-0005-0000-0000-0000E6090000}"/>
    <cellStyle name="40% - Ênfase1 2 12" xfId="2403" xr:uid="{00000000-0005-0000-0000-0000E7090000}"/>
    <cellStyle name="40% - Ênfase1 2 13" xfId="2404" xr:uid="{00000000-0005-0000-0000-0000E8090000}"/>
    <cellStyle name="40% - Ênfase1 2 13 2" xfId="2405" xr:uid="{00000000-0005-0000-0000-0000E9090000}"/>
    <cellStyle name="40% - Ênfase1 2 13 3" xfId="2406" xr:uid="{00000000-0005-0000-0000-0000EA090000}"/>
    <cellStyle name="40% - Ênfase1 2 14" xfId="2407" xr:uid="{00000000-0005-0000-0000-0000EB090000}"/>
    <cellStyle name="40% - Ênfase1 2 15" xfId="2408" xr:uid="{00000000-0005-0000-0000-0000EC090000}"/>
    <cellStyle name="40% - Ênfase1 2 16" xfId="2409" xr:uid="{00000000-0005-0000-0000-0000ED090000}"/>
    <cellStyle name="40% - Ênfase1 2 17" xfId="2410" xr:uid="{00000000-0005-0000-0000-0000EE090000}"/>
    <cellStyle name="40% - Ênfase1 2 18" xfId="2411" xr:uid="{00000000-0005-0000-0000-0000EF090000}"/>
    <cellStyle name="40% - Ênfase1 2 19" xfId="2412" xr:uid="{00000000-0005-0000-0000-0000F0090000}"/>
    <cellStyle name="40% - Ênfase1 2 2" xfId="2413" xr:uid="{00000000-0005-0000-0000-0000F1090000}"/>
    <cellStyle name="40% - Ênfase1 2 2 10" xfId="2414" xr:uid="{00000000-0005-0000-0000-0000F2090000}"/>
    <cellStyle name="40% - Ênfase1 2 2 11" xfId="2415" xr:uid="{00000000-0005-0000-0000-0000F3090000}"/>
    <cellStyle name="40% - Ênfase1 2 2 2" xfId="2416" xr:uid="{00000000-0005-0000-0000-0000F4090000}"/>
    <cellStyle name="40% - Ênfase1 2 2 2 10" xfId="2417" xr:uid="{00000000-0005-0000-0000-0000F5090000}"/>
    <cellStyle name="40% - Ênfase1 2 2 2 2" xfId="2418" xr:uid="{00000000-0005-0000-0000-0000F6090000}"/>
    <cellStyle name="40% - Ênfase1 2 2 2 2 2" xfId="2419" xr:uid="{00000000-0005-0000-0000-0000F7090000}"/>
    <cellStyle name="40% - Ênfase1 2 2 2 2 2 2" xfId="2420" xr:uid="{00000000-0005-0000-0000-0000F8090000}"/>
    <cellStyle name="40% - Ênfase1 2 2 2 2 2 2 2" xfId="2421" xr:uid="{00000000-0005-0000-0000-0000F9090000}"/>
    <cellStyle name="40% - Ênfase1 2 2 2 2 2 3" xfId="2422" xr:uid="{00000000-0005-0000-0000-0000FA090000}"/>
    <cellStyle name="40% - Ênfase1 2 2 2 2 3" xfId="2423" xr:uid="{00000000-0005-0000-0000-0000FB090000}"/>
    <cellStyle name="40% - Ênfase1 2 2 2 2 3 2" xfId="2424" xr:uid="{00000000-0005-0000-0000-0000FC090000}"/>
    <cellStyle name="40% - Ênfase1 2 2 2 2 4" xfId="2425" xr:uid="{00000000-0005-0000-0000-0000FD090000}"/>
    <cellStyle name="40% - Ênfase1 2 2 2 3" xfId="2426" xr:uid="{00000000-0005-0000-0000-0000FE090000}"/>
    <cellStyle name="40% - Ênfase1 2 2 2 3 2" xfId="2427" xr:uid="{00000000-0005-0000-0000-0000FF090000}"/>
    <cellStyle name="40% - Ênfase1 2 2 2 3 2 2" xfId="2428" xr:uid="{00000000-0005-0000-0000-0000000A0000}"/>
    <cellStyle name="40% - Ênfase1 2 2 2 3 3" xfId="2429" xr:uid="{00000000-0005-0000-0000-0000010A0000}"/>
    <cellStyle name="40% - Ênfase1 2 2 2 4" xfId="2430" xr:uid="{00000000-0005-0000-0000-0000020A0000}"/>
    <cellStyle name="40% - Ênfase1 2 2 2 4 2" xfId="2431" xr:uid="{00000000-0005-0000-0000-0000030A0000}"/>
    <cellStyle name="40% - Ênfase1 2 2 2 4 2 2" xfId="2432" xr:uid="{00000000-0005-0000-0000-0000040A0000}"/>
    <cellStyle name="40% - Ênfase1 2 2 2 4 3" xfId="2433" xr:uid="{00000000-0005-0000-0000-0000050A0000}"/>
    <cellStyle name="40% - Ênfase1 2 2 2 5" xfId="2434" xr:uid="{00000000-0005-0000-0000-0000060A0000}"/>
    <cellStyle name="40% - Ênfase1 2 2 2 5 2" xfId="2435" xr:uid="{00000000-0005-0000-0000-0000070A0000}"/>
    <cellStyle name="40% - Ênfase1 2 2 2 5 2 2" xfId="2436" xr:uid="{00000000-0005-0000-0000-0000080A0000}"/>
    <cellStyle name="40% - Ênfase1 2 2 2 5 3" xfId="2437" xr:uid="{00000000-0005-0000-0000-0000090A0000}"/>
    <cellStyle name="40% - Ênfase1 2 2 2 6" xfId="2438" xr:uid="{00000000-0005-0000-0000-00000A0A0000}"/>
    <cellStyle name="40% - Ênfase1 2 2 2 6 2" xfId="2439" xr:uid="{00000000-0005-0000-0000-00000B0A0000}"/>
    <cellStyle name="40% - Ênfase1 2 2 2 6 2 2" xfId="2440" xr:uid="{00000000-0005-0000-0000-00000C0A0000}"/>
    <cellStyle name="40% - Ênfase1 2 2 2 6 3" xfId="2441" xr:uid="{00000000-0005-0000-0000-00000D0A0000}"/>
    <cellStyle name="40% - Ênfase1 2 2 2 7" xfId="2442" xr:uid="{00000000-0005-0000-0000-00000E0A0000}"/>
    <cellStyle name="40% - Ênfase1 2 2 2 7 2" xfId="2443" xr:uid="{00000000-0005-0000-0000-00000F0A0000}"/>
    <cellStyle name="40% - Ênfase1 2 2 2 8" xfId="2444" xr:uid="{00000000-0005-0000-0000-0000100A0000}"/>
    <cellStyle name="40% - Ênfase1 2 2 2 9" xfId="2445" xr:uid="{00000000-0005-0000-0000-0000110A0000}"/>
    <cellStyle name="40% - Ênfase1 2 2 3" xfId="2446" xr:uid="{00000000-0005-0000-0000-0000120A0000}"/>
    <cellStyle name="40% - Ênfase1 2 2 3 2" xfId="2447" xr:uid="{00000000-0005-0000-0000-0000130A0000}"/>
    <cellStyle name="40% - Ênfase1 2 2 3 2 2" xfId="2448" xr:uid="{00000000-0005-0000-0000-0000140A0000}"/>
    <cellStyle name="40% - Ênfase1 2 2 3 2 2 2" xfId="2449" xr:uid="{00000000-0005-0000-0000-0000150A0000}"/>
    <cellStyle name="40% - Ênfase1 2 2 3 2 2 3" xfId="2450" xr:uid="{00000000-0005-0000-0000-0000160A0000}"/>
    <cellStyle name="40% - Ênfase1 2 2 3 2 3" xfId="2451" xr:uid="{00000000-0005-0000-0000-0000170A0000}"/>
    <cellStyle name="40% - Ênfase1 2 2 3 2 4" xfId="2452" xr:uid="{00000000-0005-0000-0000-0000180A0000}"/>
    <cellStyle name="40% - Ênfase1 2 2 3 3" xfId="2453" xr:uid="{00000000-0005-0000-0000-0000190A0000}"/>
    <cellStyle name="40% - Ênfase1 2 2 3 3 2" xfId="2454" xr:uid="{00000000-0005-0000-0000-00001A0A0000}"/>
    <cellStyle name="40% - Ênfase1 2 2 3 4" xfId="2455" xr:uid="{00000000-0005-0000-0000-00001B0A0000}"/>
    <cellStyle name="40% - Ênfase1 2 2 3 5" xfId="2456" xr:uid="{00000000-0005-0000-0000-00001C0A0000}"/>
    <cellStyle name="40% - Ênfase1 2 2 3 6" xfId="2457" xr:uid="{00000000-0005-0000-0000-00001D0A0000}"/>
    <cellStyle name="40% - Ênfase1 2 2 4" xfId="2458" xr:uid="{00000000-0005-0000-0000-00001E0A0000}"/>
    <cellStyle name="40% - Ênfase1 2 2 4 2" xfId="2459" xr:uid="{00000000-0005-0000-0000-00001F0A0000}"/>
    <cellStyle name="40% - Ênfase1 2 2 4 2 2" xfId="2460" xr:uid="{00000000-0005-0000-0000-0000200A0000}"/>
    <cellStyle name="40% - Ênfase1 2 2 4 3" xfId="2461" xr:uid="{00000000-0005-0000-0000-0000210A0000}"/>
    <cellStyle name="40% - Ênfase1 2 2 5" xfId="2462" xr:uid="{00000000-0005-0000-0000-0000220A0000}"/>
    <cellStyle name="40% - Ênfase1 2 2 5 2" xfId="2463" xr:uid="{00000000-0005-0000-0000-0000230A0000}"/>
    <cellStyle name="40% - Ênfase1 2 2 5 2 2" xfId="2464" xr:uid="{00000000-0005-0000-0000-0000240A0000}"/>
    <cellStyle name="40% - Ênfase1 2 2 5 3" xfId="2465" xr:uid="{00000000-0005-0000-0000-0000250A0000}"/>
    <cellStyle name="40% - Ênfase1 2 2 6" xfId="2466" xr:uid="{00000000-0005-0000-0000-0000260A0000}"/>
    <cellStyle name="40% - Ênfase1 2 2 6 2" xfId="2467" xr:uid="{00000000-0005-0000-0000-0000270A0000}"/>
    <cellStyle name="40% - Ênfase1 2 2 6 2 2" xfId="2468" xr:uid="{00000000-0005-0000-0000-0000280A0000}"/>
    <cellStyle name="40% - Ênfase1 2 2 6 3" xfId="2469" xr:uid="{00000000-0005-0000-0000-0000290A0000}"/>
    <cellStyle name="40% - Ênfase1 2 2 7" xfId="2470" xr:uid="{00000000-0005-0000-0000-00002A0A0000}"/>
    <cellStyle name="40% - Ênfase1 2 2 7 2" xfId="2471" xr:uid="{00000000-0005-0000-0000-00002B0A0000}"/>
    <cellStyle name="40% - Ênfase1 2 2 7 2 2" xfId="2472" xr:uid="{00000000-0005-0000-0000-00002C0A0000}"/>
    <cellStyle name="40% - Ênfase1 2 2 7 3" xfId="2473" xr:uid="{00000000-0005-0000-0000-00002D0A0000}"/>
    <cellStyle name="40% - Ênfase1 2 2 8" xfId="2474" xr:uid="{00000000-0005-0000-0000-00002E0A0000}"/>
    <cellStyle name="40% - Ênfase1 2 2 8 2" xfId="2475" xr:uid="{00000000-0005-0000-0000-00002F0A0000}"/>
    <cellStyle name="40% - Ênfase1 2 2 9" xfId="2476" xr:uid="{00000000-0005-0000-0000-0000300A0000}"/>
    <cellStyle name="40% - Ênfase1 2 20" xfId="2477" xr:uid="{00000000-0005-0000-0000-0000310A0000}"/>
    <cellStyle name="40% - Ênfase1 2 21" xfId="2478" xr:uid="{00000000-0005-0000-0000-0000320A0000}"/>
    <cellStyle name="40% - Ênfase1 2 3" xfId="2479" xr:uid="{00000000-0005-0000-0000-0000330A0000}"/>
    <cellStyle name="40% - Ênfase1 2 3 10" xfId="2480" xr:uid="{00000000-0005-0000-0000-0000340A0000}"/>
    <cellStyle name="40% - Ênfase1 2 3 11" xfId="2481" xr:uid="{00000000-0005-0000-0000-0000350A0000}"/>
    <cellStyle name="40% - Ênfase1 2 3 2" xfId="2482" xr:uid="{00000000-0005-0000-0000-0000360A0000}"/>
    <cellStyle name="40% - Ênfase1 2 3 2 2" xfId="2483" xr:uid="{00000000-0005-0000-0000-0000370A0000}"/>
    <cellStyle name="40% - Ênfase1 2 3 2 2 2" xfId="2484" xr:uid="{00000000-0005-0000-0000-0000380A0000}"/>
    <cellStyle name="40% - Ênfase1 2 3 2 2 2 2" xfId="2485" xr:uid="{00000000-0005-0000-0000-0000390A0000}"/>
    <cellStyle name="40% - Ênfase1 2 3 2 2 2 2 2" xfId="2486" xr:uid="{00000000-0005-0000-0000-00003A0A0000}"/>
    <cellStyle name="40% - Ênfase1 2 3 2 2 2 3" xfId="2487" xr:uid="{00000000-0005-0000-0000-00003B0A0000}"/>
    <cellStyle name="40% - Ênfase1 2 3 2 2 3" xfId="2488" xr:uid="{00000000-0005-0000-0000-00003C0A0000}"/>
    <cellStyle name="40% - Ênfase1 2 3 2 2 3 2" xfId="2489" xr:uid="{00000000-0005-0000-0000-00003D0A0000}"/>
    <cellStyle name="40% - Ênfase1 2 3 2 2 4" xfId="2490" xr:uid="{00000000-0005-0000-0000-00003E0A0000}"/>
    <cellStyle name="40% - Ênfase1 2 3 2 3" xfId="2491" xr:uid="{00000000-0005-0000-0000-00003F0A0000}"/>
    <cellStyle name="40% - Ênfase1 2 3 2 3 2" xfId="2492" xr:uid="{00000000-0005-0000-0000-0000400A0000}"/>
    <cellStyle name="40% - Ênfase1 2 3 2 3 2 2" xfId="2493" xr:uid="{00000000-0005-0000-0000-0000410A0000}"/>
    <cellStyle name="40% - Ênfase1 2 3 2 3 3" xfId="2494" xr:uid="{00000000-0005-0000-0000-0000420A0000}"/>
    <cellStyle name="40% - Ênfase1 2 3 2 4" xfId="2495" xr:uid="{00000000-0005-0000-0000-0000430A0000}"/>
    <cellStyle name="40% - Ênfase1 2 3 2 4 2" xfId="2496" xr:uid="{00000000-0005-0000-0000-0000440A0000}"/>
    <cellStyle name="40% - Ênfase1 2 3 2 4 2 2" xfId="2497" xr:uid="{00000000-0005-0000-0000-0000450A0000}"/>
    <cellStyle name="40% - Ênfase1 2 3 2 4 3" xfId="2498" xr:uid="{00000000-0005-0000-0000-0000460A0000}"/>
    <cellStyle name="40% - Ênfase1 2 3 2 5" xfId="2499" xr:uid="{00000000-0005-0000-0000-0000470A0000}"/>
    <cellStyle name="40% - Ênfase1 2 3 2 5 2" xfId="2500" xr:uid="{00000000-0005-0000-0000-0000480A0000}"/>
    <cellStyle name="40% - Ênfase1 2 3 2 5 2 2" xfId="2501" xr:uid="{00000000-0005-0000-0000-0000490A0000}"/>
    <cellStyle name="40% - Ênfase1 2 3 2 5 3" xfId="2502" xr:uid="{00000000-0005-0000-0000-00004A0A0000}"/>
    <cellStyle name="40% - Ênfase1 2 3 2 6" xfId="2503" xr:uid="{00000000-0005-0000-0000-00004B0A0000}"/>
    <cellStyle name="40% - Ênfase1 2 3 2 6 2" xfId="2504" xr:uid="{00000000-0005-0000-0000-00004C0A0000}"/>
    <cellStyle name="40% - Ênfase1 2 3 2 6 2 2" xfId="2505" xr:uid="{00000000-0005-0000-0000-00004D0A0000}"/>
    <cellStyle name="40% - Ênfase1 2 3 2 6 3" xfId="2506" xr:uid="{00000000-0005-0000-0000-00004E0A0000}"/>
    <cellStyle name="40% - Ênfase1 2 3 2 7" xfId="2507" xr:uid="{00000000-0005-0000-0000-00004F0A0000}"/>
    <cellStyle name="40% - Ênfase1 2 3 2 7 2" xfId="2508" xr:uid="{00000000-0005-0000-0000-0000500A0000}"/>
    <cellStyle name="40% - Ênfase1 2 3 2 8" xfId="2509" xr:uid="{00000000-0005-0000-0000-0000510A0000}"/>
    <cellStyle name="40% - Ênfase1 2 3 3" xfId="2510" xr:uid="{00000000-0005-0000-0000-0000520A0000}"/>
    <cellStyle name="40% - Ênfase1 2 3 3 2" xfId="2511" xr:uid="{00000000-0005-0000-0000-0000530A0000}"/>
    <cellStyle name="40% - Ênfase1 2 3 3 2 2" xfId="2512" xr:uid="{00000000-0005-0000-0000-0000540A0000}"/>
    <cellStyle name="40% - Ênfase1 2 3 3 2 2 2" xfId="2513" xr:uid="{00000000-0005-0000-0000-0000550A0000}"/>
    <cellStyle name="40% - Ênfase1 2 3 3 2 3" xfId="2514" xr:uid="{00000000-0005-0000-0000-0000560A0000}"/>
    <cellStyle name="40% - Ênfase1 2 3 3 3" xfId="2515" xr:uid="{00000000-0005-0000-0000-0000570A0000}"/>
    <cellStyle name="40% - Ênfase1 2 3 3 3 2" xfId="2516" xr:uid="{00000000-0005-0000-0000-0000580A0000}"/>
    <cellStyle name="40% - Ênfase1 2 3 3 4" xfId="2517" xr:uid="{00000000-0005-0000-0000-0000590A0000}"/>
    <cellStyle name="40% - Ênfase1 2 3 4" xfId="2518" xr:uid="{00000000-0005-0000-0000-00005A0A0000}"/>
    <cellStyle name="40% - Ênfase1 2 3 4 2" xfId="2519" xr:uid="{00000000-0005-0000-0000-00005B0A0000}"/>
    <cellStyle name="40% - Ênfase1 2 3 4 2 2" xfId="2520" xr:uid="{00000000-0005-0000-0000-00005C0A0000}"/>
    <cellStyle name="40% - Ênfase1 2 3 4 3" xfId="2521" xr:uid="{00000000-0005-0000-0000-00005D0A0000}"/>
    <cellStyle name="40% - Ênfase1 2 3 5" xfId="2522" xr:uid="{00000000-0005-0000-0000-00005E0A0000}"/>
    <cellStyle name="40% - Ênfase1 2 3 5 2" xfId="2523" xr:uid="{00000000-0005-0000-0000-00005F0A0000}"/>
    <cellStyle name="40% - Ênfase1 2 3 5 2 2" xfId="2524" xr:uid="{00000000-0005-0000-0000-0000600A0000}"/>
    <cellStyle name="40% - Ênfase1 2 3 5 3" xfId="2525" xr:uid="{00000000-0005-0000-0000-0000610A0000}"/>
    <cellStyle name="40% - Ênfase1 2 3 6" xfId="2526" xr:uid="{00000000-0005-0000-0000-0000620A0000}"/>
    <cellStyle name="40% - Ênfase1 2 3 6 2" xfId="2527" xr:uid="{00000000-0005-0000-0000-0000630A0000}"/>
    <cellStyle name="40% - Ênfase1 2 3 6 2 2" xfId="2528" xr:uid="{00000000-0005-0000-0000-0000640A0000}"/>
    <cellStyle name="40% - Ênfase1 2 3 6 3" xfId="2529" xr:uid="{00000000-0005-0000-0000-0000650A0000}"/>
    <cellStyle name="40% - Ênfase1 2 3 7" xfId="2530" xr:uid="{00000000-0005-0000-0000-0000660A0000}"/>
    <cellStyle name="40% - Ênfase1 2 3 7 2" xfId="2531" xr:uid="{00000000-0005-0000-0000-0000670A0000}"/>
    <cellStyle name="40% - Ênfase1 2 3 7 2 2" xfId="2532" xr:uid="{00000000-0005-0000-0000-0000680A0000}"/>
    <cellStyle name="40% - Ênfase1 2 3 7 3" xfId="2533" xr:uid="{00000000-0005-0000-0000-0000690A0000}"/>
    <cellStyle name="40% - Ênfase1 2 3 8" xfId="2534" xr:uid="{00000000-0005-0000-0000-00006A0A0000}"/>
    <cellStyle name="40% - Ênfase1 2 3 8 2" xfId="2535" xr:uid="{00000000-0005-0000-0000-00006B0A0000}"/>
    <cellStyle name="40% - Ênfase1 2 3 9" xfId="2536" xr:uid="{00000000-0005-0000-0000-00006C0A0000}"/>
    <cellStyle name="40% - Ênfase1 2 4" xfId="2537" xr:uid="{00000000-0005-0000-0000-00006D0A0000}"/>
    <cellStyle name="40% - Ênfase1 2 4 10" xfId="2538" xr:uid="{00000000-0005-0000-0000-00006E0A0000}"/>
    <cellStyle name="40% - Ênfase1 2 4 11" xfId="2539" xr:uid="{00000000-0005-0000-0000-00006F0A0000}"/>
    <cellStyle name="40% - Ênfase1 2 4 2" xfId="2540" xr:uid="{00000000-0005-0000-0000-0000700A0000}"/>
    <cellStyle name="40% - Ênfase1 2 4 2 2" xfId="2541" xr:uid="{00000000-0005-0000-0000-0000710A0000}"/>
    <cellStyle name="40% - Ênfase1 2 4 2 2 2" xfId="2542" xr:uid="{00000000-0005-0000-0000-0000720A0000}"/>
    <cellStyle name="40% - Ênfase1 2 4 2 2 2 2" xfId="2543" xr:uid="{00000000-0005-0000-0000-0000730A0000}"/>
    <cellStyle name="40% - Ênfase1 2 4 2 2 2 2 2" xfId="2544" xr:uid="{00000000-0005-0000-0000-0000740A0000}"/>
    <cellStyle name="40% - Ênfase1 2 4 2 2 2 3" xfId="2545" xr:uid="{00000000-0005-0000-0000-0000750A0000}"/>
    <cellStyle name="40% - Ênfase1 2 4 2 2 3" xfId="2546" xr:uid="{00000000-0005-0000-0000-0000760A0000}"/>
    <cellStyle name="40% - Ênfase1 2 4 2 2 3 2" xfId="2547" xr:uid="{00000000-0005-0000-0000-0000770A0000}"/>
    <cellStyle name="40% - Ênfase1 2 4 2 2 4" xfId="2548" xr:uid="{00000000-0005-0000-0000-0000780A0000}"/>
    <cellStyle name="40% - Ênfase1 2 4 2 3" xfId="2549" xr:uid="{00000000-0005-0000-0000-0000790A0000}"/>
    <cellStyle name="40% - Ênfase1 2 4 2 3 2" xfId="2550" xr:uid="{00000000-0005-0000-0000-00007A0A0000}"/>
    <cellStyle name="40% - Ênfase1 2 4 2 3 2 2" xfId="2551" xr:uid="{00000000-0005-0000-0000-00007B0A0000}"/>
    <cellStyle name="40% - Ênfase1 2 4 2 3 3" xfId="2552" xr:uid="{00000000-0005-0000-0000-00007C0A0000}"/>
    <cellStyle name="40% - Ênfase1 2 4 2 4" xfId="2553" xr:uid="{00000000-0005-0000-0000-00007D0A0000}"/>
    <cellStyle name="40% - Ênfase1 2 4 2 4 2" xfId="2554" xr:uid="{00000000-0005-0000-0000-00007E0A0000}"/>
    <cellStyle name="40% - Ênfase1 2 4 2 4 2 2" xfId="2555" xr:uid="{00000000-0005-0000-0000-00007F0A0000}"/>
    <cellStyle name="40% - Ênfase1 2 4 2 4 3" xfId="2556" xr:uid="{00000000-0005-0000-0000-0000800A0000}"/>
    <cellStyle name="40% - Ênfase1 2 4 2 5" xfId="2557" xr:uid="{00000000-0005-0000-0000-0000810A0000}"/>
    <cellStyle name="40% - Ênfase1 2 4 2 5 2" xfId="2558" xr:uid="{00000000-0005-0000-0000-0000820A0000}"/>
    <cellStyle name="40% - Ênfase1 2 4 2 5 2 2" xfId="2559" xr:uid="{00000000-0005-0000-0000-0000830A0000}"/>
    <cellStyle name="40% - Ênfase1 2 4 2 5 3" xfId="2560" xr:uid="{00000000-0005-0000-0000-0000840A0000}"/>
    <cellStyle name="40% - Ênfase1 2 4 2 6" xfId="2561" xr:uid="{00000000-0005-0000-0000-0000850A0000}"/>
    <cellStyle name="40% - Ênfase1 2 4 2 6 2" xfId="2562" xr:uid="{00000000-0005-0000-0000-0000860A0000}"/>
    <cellStyle name="40% - Ênfase1 2 4 2 6 2 2" xfId="2563" xr:uid="{00000000-0005-0000-0000-0000870A0000}"/>
    <cellStyle name="40% - Ênfase1 2 4 2 6 3" xfId="2564" xr:uid="{00000000-0005-0000-0000-0000880A0000}"/>
    <cellStyle name="40% - Ênfase1 2 4 2 7" xfId="2565" xr:uid="{00000000-0005-0000-0000-0000890A0000}"/>
    <cellStyle name="40% - Ênfase1 2 4 2 7 2" xfId="2566" xr:uid="{00000000-0005-0000-0000-00008A0A0000}"/>
    <cellStyle name="40% - Ênfase1 2 4 2 8" xfId="2567" xr:uid="{00000000-0005-0000-0000-00008B0A0000}"/>
    <cellStyle name="40% - Ênfase1 2 4 3" xfId="2568" xr:uid="{00000000-0005-0000-0000-00008C0A0000}"/>
    <cellStyle name="40% - Ênfase1 2 4 3 2" xfId="2569" xr:uid="{00000000-0005-0000-0000-00008D0A0000}"/>
    <cellStyle name="40% - Ênfase1 2 4 3 2 2" xfId="2570" xr:uid="{00000000-0005-0000-0000-00008E0A0000}"/>
    <cellStyle name="40% - Ênfase1 2 4 3 2 2 2" xfId="2571" xr:uid="{00000000-0005-0000-0000-00008F0A0000}"/>
    <cellStyle name="40% - Ênfase1 2 4 3 2 3" xfId="2572" xr:uid="{00000000-0005-0000-0000-0000900A0000}"/>
    <cellStyle name="40% - Ênfase1 2 4 3 3" xfId="2573" xr:uid="{00000000-0005-0000-0000-0000910A0000}"/>
    <cellStyle name="40% - Ênfase1 2 4 3 3 2" xfId="2574" xr:uid="{00000000-0005-0000-0000-0000920A0000}"/>
    <cellStyle name="40% - Ênfase1 2 4 3 4" xfId="2575" xr:uid="{00000000-0005-0000-0000-0000930A0000}"/>
    <cellStyle name="40% - Ênfase1 2 4 4" xfId="2576" xr:uid="{00000000-0005-0000-0000-0000940A0000}"/>
    <cellStyle name="40% - Ênfase1 2 4 4 2" xfId="2577" xr:uid="{00000000-0005-0000-0000-0000950A0000}"/>
    <cellStyle name="40% - Ênfase1 2 4 4 2 2" xfId="2578" xr:uid="{00000000-0005-0000-0000-0000960A0000}"/>
    <cellStyle name="40% - Ênfase1 2 4 4 3" xfId="2579" xr:uid="{00000000-0005-0000-0000-0000970A0000}"/>
    <cellStyle name="40% - Ênfase1 2 4 5" xfId="2580" xr:uid="{00000000-0005-0000-0000-0000980A0000}"/>
    <cellStyle name="40% - Ênfase1 2 4 5 2" xfId="2581" xr:uid="{00000000-0005-0000-0000-0000990A0000}"/>
    <cellStyle name="40% - Ênfase1 2 4 5 2 2" xfId="2582" xr:uid="{00000000-0005-0000-0000-00009A0A0000}"/>
    <cellStyle name="40% - Ênfase1 2 4 5 3" xfId="2583" xr:uid="{00000000-0005-0000-0000-00009B0A0000}"/>
    <cellStyle name="40% - Ênfase1 2 4 6" xfId="2584" xr:uid="{00000000-0005-0000-0000-00009C0A0000}"/>
    <cellStyle name="40% - Ênfase1 2 4 6 2" xfId="2585" xr:uid="{00000000-0005-0000-0000-00009D0A0000}"/>
    <cellStyle name="40% - Ênfase1 2 4 6 2 2" xfId="2586" xr:uid="{00000000-0005-0000-0000-00009E0A0000}"/>
    <cellStyle name="40% - Ênfase1 2 4 6 3" xfId="2587" xr:uid="{00000000-0005-0000-0000-00009F0A0000}"/>
    <cellStyle name="40% - Ênfase1 2 4 7" xfId="2588" xr:uid="{00000000-0005-0000-0000-0000A00A0000}"/>
    <cellStyle name="40% - Ênfase1 2 4 7 2" xfId="2589" xr:uid="{00000000-0005-0000-0000-0000A10A0000}"/>
    <cellStyle name="40% - Ênfase1 2 4 7 2 2" xfId="2590" xr:uid="{00000000-0005-0000-0000-0000A20A0000}"/>
    <cellStyle name="40% - Ênfase1 2 4 7 3" xfId="2591" xr:uid="{00000000-0005-0000-0000-0000A30A0000}"/>
    <cellStyle name="40% - Ênfase1 2 4 8" xfId="2592" xr:uid="{00000000-0005-0000-0000-0000A40A0000}"/>
    <cellStyle name="40% - Ênfase1 2 4 8 2" xfId="2593" xr:uid="{00000000-0005-0000-0000-0000A50A0000}"/>
    <cellStyle name="40% - Ênfase1 2 4 9" xfId="2594" xr:uid="{00000000-0005-0000-0000-0000A60A0000}"/>
    <cellStyle name="40% - Ênfase1 2 5" xfId="2595" xr:uid="{00000000-0005-0000-0000-0000A70A0000}"/>
    <cellStyle name="40% - Ênfase1 2 5 2" xfId="2596" xr:uid="{00000000-0005-0000-0000-0000A80A0000}"/>
    <cellStyle name="40% - Ênfase1 2 5 2 2" xfId="2597" xr:uid="{00000000-0005-0000-0000-0000A90A0000}"/>
    <cellStyle name="40% - Ênfase1 2 5 2 2 2" xfId="2598" xr:uid="{00000000-0005-0000-0000-0000AA0A0000}"/>
    <cellStyle name="40% - Ênfase1 2 5 2 2 2 2" xfId="2599" xr:uid="{00000000-0005-0000-0000-0000AB0A0000}"/>
    <cellStyle name="40% - Ênfase1 2 5 2 2 2 2 2" xfId="2600" xr:uid="{00000000-0005-0000-0000-0000AC0A0000}"/>
    <cellStyle name="40% - Ênfase1 2 5 2 2 2 3" xfId="2601" xr:uid="{00000000-0005-0000-0000-0000AD0A0000}"/>
    <cellStyle name="40% - Ênfase1 2 5 2 2 3" xfId="2602" xr:uid="{00000000-0005-0000-0000-0000AE0A0000}"/>
    <cellStyle name="40% - Ênfase1 2 5 2 2 3 2" xfId="2603" xr:uid="{00000000-0005-0000-0000-0000AF0A0000}"/>
    <cellStyle name="40% - Ênfase1 2 5 2 2 4" xfId="2604" xr:uid="{00000000-0005-0000-0000-0000B00A0000}"/>
    <cellStyle name="40% - Ênfase1 2 5 2 3" xfId="2605" xr:uid="{00000000-0005-0000-0000-0000B10A0000}"/>
    <cellStyle name="40% - Ênfase1 2 5 2 3 2" xfId="2606" xr:uid="{00000000-0005-0000-0000-0000B20A0000}"/>
    <cellStyle name="40% - Ênfase1 2 5 2 3 2 2" xfId="2607" xr:uid="{00000000-0005-0000-0000-0000B30A0000}"/>
    <cellStyle name="40% - Ênfase1 2 5 2 3 3" xfId="2608" xr:uid="{00000000-0005-0000-0000-0000B40A0000}"/>
    <cellStyle name="40% - Ênfase1 2 5 2 4" xfId="2609" xr:uid="{00000000-0005-0000-0000-0000B50A0000}"/>
    <cellStyle name="40% - Ênfase1 2 5 2 4 2" xfId="2610" xr:uid="{00000000-0005-0000-0000-0000B60A0000}"/>
    <cellStyle name="40% - Ênfase1 2 5 2 4 2 2" xfId="2611" xr:uid="{00000000-0005-0000-0000-0000B70A0000}"/>
    <cellStyle name="40% - Ênfase1 2 5 2 4 3" xfId="2612" xr:uid="{00000000-0005-0000-0000-0000B80A0000}"/>
    <cellStyle name="40% - Ênfase1 2 5 2 5" xfId="2613" xr:uid="{00000000-0005-0000-0000-0000B90A0000}"/>
    <cellStyle name="40% - Ênfase1 2 5 2 5 2" xfId="2614" xr:uid="{00000000-0005-0000-0000-0000BA0A0000}"/>
    <cellStyle name="40% - Ênfase1 2 5 2 5 2 2" xfId="2615" xr:uid="{00000000-0005-0000-0000-0000BB0A0000}"/>
    <cellStyle name="40% - Ênfase1 2 5 2 5 3" xfId="2616" xr:uid="{00000000-0005-0000-0000-0000BC0A0000}"/>
    <cellStyle name="40% - Ênfase1 2 5 2 6" xfId="2617" xr:uid="{00000000-0005-0000-0000-0000BD0A0000}"/>
    <cellStyle name="40% - Ênfase1 2 5 2 6 2" xfId="2618" xr:uid="{00000000-0005-0000-0000-0000BE0A0000}"/>
    <cellStyle name="40% - Ênfase1 2 5 2 6 2 2" xfId="2619" xr:uid="{00000000-0005-0000-0000-0000BF0A0000}"/>
    <cellStyle name="40% - Ênfase1 2 5 2 6 3" xfId="2620" xr:uid="{00000000-0005-0000-0000-0000C00A0000}"/>
    <cellStyle name="40% - Ênfase1 2 5 2 7" xfId="2621" xr:uid="{00000000-0005-0000-0000-0000C10A0000}"/>
    <cellStyle name="40% - Ênfase1 2 5 2 7 2" xfId="2622" xr:uid="{00000000-0005-0000-0000-0000C20A0000}"/>
    <cellStyle name="40% - Ênfase1 2 5 2 7 3" xfId="2623" xr:uid="{00000000-0005-0000-0000-0000C30A0000}"/>
    <cellStyle name="40% - Ênfase1 2 5 2 8" xfId="2624" xr:uid="{00000000-0005-0000-0000-0000C40A0000}"/>
    <cellStyle name="40% - Ênfase1 2 5 2 8 2" xfId="2625" xr:uid="{00000000-0005-0000-0000-0000C50A0000}"/>
    <cellStyle name="40% - Ênfase1 2 5 3" xfId="2626" xr:uid="{00000000-0005-0000-0000-0000C60A0000}"/>
    <cellStyle name="40% - Ênfase1 2 5 4" xfId="2627" xr:uid="{00000000-0005-0000-0000-0000C70A0000}"/>
    <cellStyle name="40% - Ênfase1 2 5 4 2" xfId="2628" xr:uid="{00000000-0005-0000-0000-0000C80A0000}"/>
    <cellStyle name="40% - Ênfase1 2 5 4 3" xfId="2629" xr:uid="{00000000-0005-0000-0000-0000C90A0000}"/>
    <cellStyle name="40% - Ênfase1 2 5 5" xfId="2630" xr:uid="{00000000-0005-0000-0000-0000CA0A0000}"/>
    <cellStyle name="40% - Ênfase1 2 5 6" xfId="2631" xr:uid="{00000000-0005-0000-0000-0000CB0A0000}"/>
    <cellStyle name="40% - Ênfase1 2 5 7" xfId="2632" xr:uid="{00000000-0005-0000-0000-0000CC0A0000}"/>
    <cellStyle name="40% - Ênfase1 2 6" xfId="2633" xr:uid="{00000000-0005-0000-0000-0000CD0A0000}"/>
    <cellStyle name="40% - Ênfase1 2 6 2" xfId="2634" xr:uid="{00000000-0005-0000-0000-0000CE0A0000}"/>
    <cellStyle name="40% - Ênfase1 2 6 2 2" xfId="2635" xr:uid="{00000000-0005-0000-0000-0000CF0A0000}"/>
    <cellStyle name="40% - Ênfase1 2 6 2 2 2" xfId="2636" xr:uid="{00000000-0005-0000-0000-0000D00A0000}"/>
    <cellStyle name="40% - Ênfase1 2 6 2 3" xfId="2637" xr:uid="{00000000-0005-0000-0000-0000D10A0000}"/>
    <cellStyle name="40% - Ênfase1 2 6 3" xfId="2638" xr:uid="{00000000-0005-0000-0000-0000D20A0000}"/>
    <cellStyle name="40% - Ênfase1 2 6 3 2" xfId="2639" xr:uid="{00000000-0005-0000-0000-0000D30A0000}"/>
    <cellStyle name="40% - Ênfase1 2 6 3 3" xfId="2640" xr:uid="{00000000-0005-0000-0000-0000D40A0000}"/>
    <cellStyle name="40% - Ênfase1 2 6 4" xfId="2641" xr:uid="{00000000-0005-0000-0000-0000D50A0000}"/>
    <cellStyle name="40% - Ênfase1 2 6 4 2" xfId="2642" xr:uid="{00000000-0005-0000-0000-0000D60A0000}"/>
    <cellStyle name="40% - Ênfase1 2 6 5" xfId="2643" xr:uid="{00000000-0005-0000-0000-0000D70A0000}"/>
    <cellStyle name="40% - Ênfase1 2 7" xfId="2644" xr:uid="{00000000-0005-0000-0000-0000D80A0000}"/>
    <cellStyle name="40% - Ênfase1 2 7 2" xfId="2645" xr:uid="{00000000-0005-0000-0000-0000D90A0000}"/>
    <cellStyle name="40% - Ênfase1 2 7 2 2" xfId="2646" xr:uid="{00000000-0005-0000-0000-0000DA0A0000}"/>
    <cellStyle name="40% - Ênfase1 2 7 2 3" xfId="2647" xr:uid="{00000000-0005-0000-0000-0000DB0A0000}"/>
    <cellStyle name="40% - Ênfase1 2 7 3" xfId="2648" xr:uid="{00000000-0005-0000-0000-0000DC0A0000}"/>
    <cellStyle name="40% - Ênfase1 2 7 3 2" xfId="2649" xr:uid="{00000000-0005-0000-0000-0000DD0A0000}"/>
    <cellStyle name="40% - Ênfase1 2 7 3 3" xfId="2650" xr:uid="{00000000-0005-0000-0000-0000DE0A0000}"/>
    <cellStyle name="40% - Ênfase1 2 7 4" xfId="2651" xr:uid="{00000000-0005-0000-0000-0000DF0A0000}"/>
    <cellStyle name="40% - Ênfase1 2 7 4 2" xfId="2652" xr:uid="{00000000-0005-0000-0000-0000E00A0000}"/>
    <cellStyle name="40% - Ênfase1 2 8" xfId="2653" xr:uid="{00000000-0005-0000-0000-0000E10A0000}"/>
    <cellStyle name="40% - Ênfase1 2 8 2" xfId="2654" xr:uid="{00000000-0005-0000-0000-0000E20A0000}"/>
    <cellStyle name="40% - Ênfase1 2 8 2 2" xfId="2655" xr:uid="{00000000-0005-0000-0000-0000E30A0000}"/>
    <cellStyle name="40% - Ênfase1 2 8 2 3" xfId="2656" xr:uid="{00000000-0005-0000-0000-0000E40A0000}"/>
    <cellStyle name="40% - Ênfase1 2 8 3" xfId="2657" xr:uid="{00000000-0005-0000-0000-0000E50A0000}"/>
    <cellStyle name="40% - Ênfase1 2 8 3 2" xfId="2658" xr:uid="{00000000-0005-0000-0000-0000E60A0000}"/>
    <cellStyle name="40% - Ênfase1 2 8 3 3" xfId="2659" xr:uid="{00000000-0005-0000-0000-0000E70A0000}"/>
    <cellStyle name="40% - Ênfase1 2 8 4" xfId="2660" xr:uid="{00000000-0005-0000-0000-0000E80A0000}"/>
    <cellStyle name="40% - Ênfase1 2 8 4 2" xfId="2661" xr:uid="{00000000-0005-0000-0000-0000E90A0000}"/>
    <cellStyle name="40% - Ênfase1 2 9" xfId="2662" xr:uid="{00000000-0005-0000-0000-0000EA0A0000}"/>
    <cellStyle name="40% - Ênfase1 2 9 2" xfId="2663" xr:uid="{00000000-0005-0000-0000-0000EB0A0000}"/>
    <cellStyle name="40% - Ênfase1 2 9 2 2" xfId="2664" xr:uid="{00000000-0005-0000-0000-0000EC0A0000}"/>
    <cellStyle name="40% - Ênfase1 2 9 2 3" xfId="2665" xr:uid="{00000000-0005-0000-0000-0000ED0A0000}"/>
    <cellStyle name="40% - Ênfase1 2 9 3" xfId="2666" xr:uid="{00000000-0005-0000-0000-0000EE0A0000}"/>
    <cellStyle name="40% - Ênfase1 2 9 3 2" xfId="2667" xr:uid="{00000000-0005-0000-0000-0000EF0A0000}"/>
    <cellStyle name="40% - Ênfase1 2 9 3 3" xfId="2668" xr:uid="{00000000-0005-0000-0000-0000F00A0000}"/>
    <cellStyle name="40% - Ênfase1 2 9 4" xfId="2669" xr:uid="{00000000-0005-0000-0000-0000F10A0000}"/>
    <cellStyle name="40% - Ênfase1 2 9 4 2" xfId="2670" xr:uid="{00000000-0005-0000-0000-0000F20A0000}"/>
    <cellStyle name="40% - Ênfase1 2_Nota 22" xfId="2671" xr:uid="{00000000-0005-0000-0000-0000F30A0000}"/>
    <cellStyle name="40% - Ênfase1 20" xfId="39810" xr:uid="{00000000-0005-0000-0000-0000F40A0000}"/>
    <cellStyle name="40% - Ênfase1 21" xfId="39811" xr:uid="{00000000-0005-0000-0000-0000F50A0000}"/>
    <cellStyle name="40% - Ênfase1 22" xfId="40643" xr:uid="{00000000-0005-0000-0000-0000F60A0000}"/>
    <cellStyle name="40% - Ênfase1 3" xfId="2672" xr:uid="{00000000-0005-0000-0000-0000F70A0000}"/>
    <cellStyle name="40% - Ênfase1 3 10" xfId="2673" xr:uid="{00000000-0005-0000-0000-0000F80A0000}"/>
    <cellStyle name="40% - Ênfase1 3 11" xfId="2674" xr:uid="{00000000-0005-0000-0000-0000F90A0000}"/>
    <cellStyle name="40% - Ênfase1 3 12" xfId="2675" xr:uid="{00000000-0005-0000-0000-0000FA0A0000}"/>
    <cellStyle name="40% - Ênfase1 3 13" xfId="2676" xr:uid="{00000000-0005-0000-0000-0000FB0A0000}"/>
    <cellStyle name="40% - Ênfase1 3 14" xfId="2677" xr:uid="{00000000-0005-0000-0000-0000FC0A0000}"/>
    <cellStyle name="40% - Ênfase1 3 15" xfId="2678" xr:uid="{00000000-0005-0000-0000-0000FD0A0000}"/>
    <cellStyle name="40% - Ênfase1 3 16" xfId="2679" xr:uid="{00000000-0005-0000-0000-0000FE0A0000}"/>
    <cellStyle name="40% - Ênfase1 3 17" xfId="2680" xr:uid="{00000000-0005-0000-0000-0000FF0A0000}"/>
    <cellStyle name="40% - Ênfase1 3 2" xfId="2681" xr:uid="{00000000-0005-0000-0000-0000000B0000}"/>
    <cellStyle name="40% - Ênfase1 3 2 2" xfId="2682" xr:uid="{00000000-0005-0000-0000-0000010B0000}"/>
    <cellStyle name="40% - Ênfase1 3 3" xfId="2683" xr:uid="{00000000-0005-0000-0000-0000020B0000}"/>
    <cellStyle name="40% - Ênfase1 3 4" xfId="2684" xr:uid="{00000000-0005-0000-0000-0000030B0000}"/>
    <cellStyle name="40% - Ênfase1 3 5" xfId="2685" xr:uid="{00000000-0005-0000-0000-0000040B0000}"/>
    <cellStyle name="40% - Ênfase1 3 6" xfId="2686" xr:uid="{00000000-0005-0000-0000-0000050B0000}"/>
    <cellStyle name="40% - Ênfase1 3 7" xfId="2687" xr:uid="{00000000-0005-0000-0000-0000060B0000}"/>
    <cellStyle name="40% - Ênfase1 3 8" xfId="2688" xr:uid="{00000000-0005-0000-0000-0000070B0000}"/>
    <cellStyle name="40% - Ênfase1 3 9" xfId="2689" xr:uid="{00000000-0005-0000-0000-0000080B0000}"/>
    <cellStyle name="40% - Ênfase1 4" xfId="2690" xr:uid="{00000000-0005-0000-0000-0000090B0000}"/>
    <cellStyle name="40% - Ênfase1 4 10" xfId="2691" xr:uid="{00000000-0005-0000-0000-00000A0B0000}"/>
    <cellStyle name="40% - Ênfase1 4 11" xfId="2692" xr:uid="{00000000-0005-0000-0000-00000B0B0000}"/>
    <cellStyle name="40% - Ênfase1 4 12" xfId="2693" xr:uid="{00000000-0005-0000-0000-00000C0B0000}"/>
    <cellStyle name="40% - Ênfase1 4 2" xfId="2694" xr:uid="{00000000-0005-0000-0000-00000D0B0000}"/>
    <cellStyle name="40% - Ênfase1 4 3" xfId="2695" xr:uid="{00000000-0005-0000-0000-00000E0B0000}"/>
    <cellStyle name="40% - Ênfase1 4 4" xfId="2696" xr:uid="{00000000-0005-0000-0000-00000F0B0000}"/>
    <cellStyle name="40% - Ênfase1 4 5" xfId="2697" xr:uid="{00000000-0005-0000-0000-0000100B0000}"/>
    <cellStyle name="40% - Ênfase1 4 6" xfId="2698" xr:uid="{00000000-0005-0000-0000-0000110B0000}"/>
    <cellStyle name="40% - Ênfase1 4 7" xfId="2699" xr:uid="{00000000-0005-0000-0000-0000120B0000}"/>
    <cellStyle name="40% - Ênfase1 4 8" xfId="2700" xr:uid="{00000000-0005-0000-0000-0000130B0000}"/>
    <cellStyle name="40% - Ênfase1 4 9" xfId="2701" xr:uid="{00000000-0005-0000-0000-0000140B0000}"/>
    <cellStyle name="40% - Ênfase1 5" xfId="2702" xr:uid="{00000000-0005-0000-0000-0000150B0000}"/>
    <cellStyle name="40% - Ênfase1 5 2" xfId="2703" xr:uid="{00000000-0005-0000-0000-0000160B0000}"/>
    <cellStyle name="40% - Ênfase1 6" xfId="39812" xr:uid="{00000000-0005-0000-0000-0000170B0000}"/>
    <cellStyle name="40% - Ênfase1 7" xfId="39813" xr:uid="{00000000-0005-0000-0000-0000180B0000}"/>
    <cellStyle name="40% - Ênfase1 8" xfId="39814" xr:uid="{00000000-0005-0000-0000-0000190B0000}"/>
    <cellStyle name="40% - Ênfase1 9" xfId="39815" xr:uid="{00000000-0005-0000-0000-00001A0B0000}"/>
    <cellStyle name="40% - Ênfase2 10" xfId="39816" xr:uid="{00000000-0005-0000-0000-00001B0B0000}"/>
    <cellStyle name="40% - Ênfase2 11" xfId="39817" xr:uid="{00000000-0005-0000-0000-00001C0B0000}"/>
    <cellStyle name="40% - Ênfase2 12" xfId="39818" xr:uid="{00000000-0005-0000-0000-00001D0B0000}"/>
    <cellStyle name="40% - Ênfase2 13" xfId="39819" xr:uid="{00000000-0005-0000-0000-00001E0B0000}"/>
    <cellStyle name="40% - Ênfase2 14" xfId="39820" xr:uid="{00000000-0005-0000-0000-00001F0B0000}"/>
    <cellStyle name="40% - Ênfase2 15" xfId="39821" xr:uid="{00000000-0005-0000-0000-0000200B0000}"/>
    <cellStyle name="40% - Ênfase2 16" xfId="39822" xr:uid="{00000000-0005-0000-0000-0000210B0000}"/>
    <cellStyle name="40% - Ênfase2 17" xfId="39823" xr:uid="{00000000-0005-0000-0000-0000220B0000}"/>
    <cellStyle name="40% - Ênfase2 18" xfId="39824" xr:uid="{00000000-0005-0000-0000-0000230B0000}"/>
    <cellStyle name="40% - Ênfase2 19" xfId="39825" xr:uid="{00000000-0005-0000-0000-0000240B0000}"/>
    <cellStyle name="40% - Ênfase2 2" xfId="2704" xr:uid="{00000000-0005-0000-0000-0000250B0000}"/>
    <cellStyle name="40% - Ênfase2 2 10" xfId="2705" xr:uid="{00000000-0005-0000-0000-0000260B0000}"/>
    <cellStyle name="40% - Ênfase2 2 10 2" xfId="2706" xr:uid="{00000000-0005-0000-0000-0000270B0000}"/>
    <cellStyle name="40% - Ênfase2 2 10 2 2" xfId="2707" xr:uid="{00000000-0005-0000-0000-0000280B0000}"/>
    <cellStyle name="40% - Ênfase2 2 10 3" xfId="2708" xr:uid="{00000000-0005-0000-0000-0000290B0000}"/>
    <cellStyle name="40% - Ênfase2 2 11" xfId="2709" xr:uid="{00000000-0005-0000-0000-00002A0B0000}"/>
    <cellStyle name="40% - Ênfase2 2 12" xfId="2710" xr:uid="{00000000-0005-0000-0000-00002B0B0000}"/>
    <cellStyle name="40% - Ênfase2 2 13" xfId="2711" xr:uid="{00000000-0005-0000-0000-00002C0B0000}"/>
    <cellStyle name="40% - Ênfase2 2 13 2" xfId="2712" xr:uid="{00000000-0005-0000-0000-00002D0B0000}"/>
    <cellStyle name="40% - Ênfase2 2 13 3" xfId="2713" xr:uid="{00000000-0005-0000-0000-00002E0B0000}"/>
    <cellStyle name="40% - Ênfase2 2 14" xfId="2714" xr:uid="{00000000-0005-0000-0000-00002F0B0000}"/>
    <cellStyle name="40% - Ênfase2 2 15" xfId="2715" xr:uid="{00000000-0005-0000-0000-0000300B0000}"/>
    <cellStyle name="40% - Ênfase2 2 16" xfId="2716" xr:uid="{00000000-0005-0000-0000-0000310B0000}"/>
    <cellStyle name="40% - Ênfase2 2 17" xfId="2717" xr:uid="{00000000-0005-0000-0000-0000320B0000}"/>
    <cellStyle name="40% - Ênfase2 2 18" xfId="2718" xr:uid="{00000000-0005-0000-0000-0000330B0000}"/>
    <cellStyle name="40% - Ênfase2 2 19" xfId="2719" xr:uid="{00000000-0005-0000-0000-0000340B0000}"/>
    <cellStyle name="40% - Ênfase2 2 2" xfId="2720" xr:uid="{00000000-0005-0000-0000-0000350B0000}"/>
    <cellStyle name="40% - Ênfase2 2 2 10" xfId="2721" xr:uid="{00000000-0005-0000-0000-0000360B0000}"/>
    <cellStyle name="40% - Ênfase2 2 2 11" xfId="2722" xr:uid="{00000000-0005-0000-0000-0000370B0000}"/>
    <cellStyle name="40% - Ênfase2 2 2 2" xfId="2723" xr:uid="{00000000-0005-0000-0000-0000380B0000}"/>
    <cellStyle name="40% - Ênfase2 2 2 2 10" xfId="2724" xr:uid="{00000000-0005-0000-0000-0000390B0000}"/>
    <cellStyle name="40% - Ênfase2 2 2 2 2" xfId="2725" xr:uid="{00000000-0005-0000-0000-00003A0B0000}"/>
    <cellStyle name="40% - Ênfase2 2 2 2 2 2" xfId="2726" xr:uid="{00000000-0005-0000-0000-00003B0B0000}"/>
    <cellStyle name="40% - Ênfase2 2 2 2 2 2 2" xfId="2727" xr:uid="{00000000-0005-0000-0000-00003C0B0000}"/>
    <cellStyle name="40% - Ênfase2 2 2 2 2 2 2 2" xfId="2728" xr:uid="{00000000-0005-0000-0000-00003D0B0000}"/>
    <cellStyle name="40% - Ênfase2 2 2 2 2 2 3" xfId="2729" xr:uid="{00000000-0005-0000-0000-00003E0B0000}"/>
    <cellStyle name="40% - Ênfase2 2 2 2 2 3" xfId="2730" xr:uid="{00000000-0005-0000-0000-00003F0B0000}"/>
    <cellStyle name="40% - Ênfase2 2 2 2 2 3 2" xfId="2731" xr:uid="{00000000-0005-0000-0000-0000400B0000}"/>
    <cellStyle name="40% - Ênfase2 2 2 2 2 4" xfId="2732" xr:uid="{00000000-0005-0000-0000-0000410B0000}"/>
    <cellStyle name="40% - Ênfase2 2 2 2 3" xfId="2733" xr:uid="{00000000-0005-0000-0000-0000420B0000}"/>
    <cellStyle name="40% - Ênfase2 2 2 2 3 2" xfId="2734" xr:uid="{00000000-0005-0000-0000-0000430B0000}"/>
    <cellStyle name="40% - Ênfase2 2 2 2 3 2 2" xfId="2735" xr:uid="{00000000-0005-0000-0000-0000440B0000}"/>
    <cellStyle name="40% - Ênfase2 2 2 2 3 3" xfId="2736" xr:uid="{00000000-0005-0000-0000-0000450B0000}"/>
    <cellStyle name="40% - Ênfase2 2 2 2 4" xfId="2737" xr:uid="{00000000-0005-0000-0000-0000460B0000}"/>
    <cellStyle name="40% - Ênfase2 2 2 2 4 2" xfId="2738" xr:uid="{00000000-0005-0000-0000-0000470B0000}"/>
    <cellStyle name="40% - Ênfase2 2 2 2 4 2 2" xfId="2739" xr:uid="{00000000-0005-0000-0000-0000480B0000}"/>
    <cellStyle name="40% - Ênfase2 2 2 2 4 3" xfId="2740" xr:uid="{00000000-0005-0000-0000-0000490B0000}"/>
    <cellStyle name="40% - Ênfase2 2 2 2 5" xfId="2741" xr:uid="{00000000-0005-0000-0000-00004A0B0000}"/>
    <cellStyle name="40% - Ênfase2 2 2 2 5 2" xfId="2742" xr:uid="{00000000-0005-0000-0000-00004B0B0000}"/>
    <cellStyle name="40% - Ênfase2 2 2 2 5 2 2" xfId="2743" xr:uid="{00000000-0005-0000-0000-00004C0B0000}"/>
    <cellStyle name="40% - Ênfase2 2 2 2 5 3" xfId="2744" xr:uid="{00000000-0005-0000-0000-00004D0B0000}"/>
    <cellStyle name="40% - Ênfase2 2 2 2 6" xfId="2745" xr:uid="{00000000-0005-0000-0000-00004E0B0000}"/>
    <cellStyle name="40% - Ênfase2 2 2 2 6 2" xfId="2746" xr:uid="{00000000-0005-0000-0000-00004F0B0000}"/>
    <cellStyle name="40% - Ênfase2 2 2 2 6 2 2" xfId="2747" xr:uid="{00000000-0005-0000-0000-0000500B0000}"/>
    <cellStyle name="40% - Ênfase2 2 2 2 6 3" xfId="2748" xr:uid="{00000000-0005-0000-0000-0000510B0000}"/>
    <cellStyle name="40% - Ênfase2 2 2 2 7" xfId="2749" xr:uid="{00000000-0005-0000-0000-0000520B0000}"/>
    <cellStyle name="40% - Ênfase2 2 2 2 7 2" xfId="2750" xr:uid="{00000000-0005-0000-0000-0000530B0000}"/>
    <cellStyle name="40% - Ênfase2 2 2 2 8" xfId="2751" xr:uid="{00000000-0005-0000-0000-0000540B0000}"/>
    <cellStyle name="40% - Ênfase2 2 2 2 9" xfId="2752" xr:uid="{00000000-0005-0000-0000-0000550B0000}"/>
    <cellStyle name="40% - Ênfase2 2 2 3" xfId="2753" xr:uid="{00000000-0005-0000-0000-0000560B0000}"/>
    <cellStyle name="40% - Ênfase2 2 2 3 2" xfId="2754" xr:uid="{00000000-0005-0000-0000-0000570B0000}"/>
    <cellStyle name="40% - Ênfase2 2 2 3 2 2" xfId="2755" xr:uid="{00000000-0005-0000-0000-0000580B0000}"/>
    <cellStyle name="40% - Ênfase2 2 2 3 2 2 2" xfId="2756" xr:uid="{00000000-0005-0000-0000-0000590B0000}"/>
    <cellStyle name="40% - Ênfase2 2 2 3 2 3" xfId="2757" xr:uid="{00000000-0005-0000-0000-00005A0B0000}"/>
    <cellStyle name="40% - Ênfase2 2 2 3 3" xfId="2758" xr:uid="{00000000-0005-0000-0000-00005B0B0000}"/>
    <cellStyle name="40% - Ênfase2 2 2 3 3 2" xfId="2759" xr:uid="{00000000-0005-0000-0000-00005C0B0000}"/>
    <cellStyle name="40% - Ênfase2 2 2 3 4" xfId="2760" xr:uid="{00000000-0005-0000-0000-00005D0B0000}"/>
    <cellStyle name="40% - Ênfase2 2 2 3 5" xfId="2761" xr:uid="{00000000-0005-0000-0000-00005E0B0000}"/>
    <cellStyle name="40% - Ênfase2 2 2 3 6" xfId="2762" xr:uid="{00000000-0005-0000-0000-00005F0B0000}"/>
    <cellStyle name="40% - Ênfase2 2 2 4" xfId="2763" xr:uid="{00000000-0005-0000-0000-0000600B0000}"/>
    <cellStyle name="40% - Ênfase2 2 2 4 2" xfId="2764" xr:uid="{00000000-0005-0000-0000-0000610B0000}"/>
    <cellStyle name="40% - Ênfase2 2 2 4 2 2" xfId="2765" xr:uid="{00000000-0005-0000-0000-0000620B0000}"/>
    <cellStyle name="40% - Ênfase2 2 2 4 3" xfId="2766" xr:uid="{00000000-0005-0000-0000-0000630B0000}"/>
    <cellStyle name="40% - Ênfase2 2 2 5" xfId="2767" xr:uid="{00000000-0005-0000-0000-0000640B0000}"/>
    <cellStyle name="40% - Ênfase2 2 2 5 2" xfId="2768" xr:uid="{00000000-0005-0000-0000-0000650B0000}"/>
    <cellStyle name="40% - Ênfase2 2 2 5 2 2" xfId="2769" xr:uid="{00000000-0005-0000-0000-0000660B0000}"/>
    <cellStyle name="40% - Ênfase2 2 2 5 3" xfId="2770" xr:uid="{00000000-0005-0000-0000-0000670B0000}"/>
    <cellStyle name="40% - Ênfase2 2 2 6" xfId="2771" xr:uid="{00000000-0005-0000-0000-0000680B0000}"/>
    <cellStyle name="40% - Ênfase2 2 2 6 2" xfId="2772" xr:uid="{00000000-0005-0000-0000-0000690B0000}"/>
    <cellStyle name="40% - Ênfase2 2 2 6 2 2" xfId="2773" xr:uid="{00000000-0005-0000-0000-00006A0B0000}"/>
    <cellStyle name="40% - Ênfase2 2 2 6 3" xfId="2774" xr:uid="{00000000-0005-0000-0000-00006B0B0000}"/>
    <cellStyle name="40% - Ênfase2 2 2 7" xfId="2775" xr:uid="{00000000-0005-0000-0000-00006C0B0000}"/>
    <cellStyle name="40% - Ênfase2 2 2 7 2" xfId="2776" xr:uid="{00000000-0005-0000-0000-00006D0B0000}"/>
    <cellStyle name="40% - Ênfase2 2 2 7 2 2" xfId="2777" xr:uid="{00000000-0005-0000-0000-00006E0B0000}"/>
    <cellStyle name="40% - Ênfase2 2 2 7 3" xfId="2778" xr:uid="{00000000-0005-0000-0000-00006F0B0000}"/>
    <cellStyle name="40% - Ênfase2 2 2 8" xfId="2779" xr:uid="{00000000-0005-0000-0000-0000700B0000}"/>
    <cellStyle name="40% - Ênfase2 2 2 8 2" xfId="2780" xr:uid="{00000000-0005-0000-0000-0000710B0000}"/>
    <cellStyle name="40% - Ênfase2 2 2 9" xfId="2781" xr:uid="{00000000-0005-0000-0000-0000720B0000}"/>
    <cellStyle name="40% - Ênfase2 2 20" xfId="2782" xr:uid="{00000000-0005-0000-0000-0000730B0000}"/>
    <cellStyle name="40% - Ênfase2 2 21" xfId="2783" xr:uid="{00000000-0005-0000-0000-0000740B0000}"/>
    <cellStyle name="40% - Ênfase2 2 3" xfId="2784" xr:uid="{00000000-0005-0000-0000-0000750B0000}"/>
    <cellStyle name="40% - Ênfase2 2 3 10" xfId="2785" xr:uid="{00000000-0005-0000-0000-0000760B0000}"/>
    <cellStyle name="40% - Ênfase2 2 3 11" xfId="2786" xr:uid="{00000000-0005-0000-0000-0000770B0000}"/>
    <cellStyle name="40% - Ênfase2 2 3 2" xfId="2787" xr:uid="{00000000-0005-0000-0000-0000780B0000}"/>
    <cellStyle name="40% - Ênfase2 2 3 2 2" xfId="2788" xr:uid="{00000000-0005-0000-0000-0000790B0000}"/>
    <cellStyle name="40% - Ênfase2 2 3 2 2 2" xfId="2789" xr:uid="{00000000-0005-0000-0000-00007A0B0000}"/>
    <cellStyle name="40% - Ênfase2 2 3 2 2 2 2" xfId="2790" xr:uid="{00000000-0005-0000-0000-00007B0B0000}"/>
    <cellStyle name="40% - Ênfase2 2 3 2 2 2 2 2" xfId="2791" xr:uid="{00000000-0005-0000-0000-00007C0B0000}"/>
    <cellStyle name="40% - Ênfase2 2 3 2 2 2 3" xfId="2792" xr:uid="{00000000-0005-0000-0000-00007D0B0000}"/>
    <cellStyle name="40% - Ênfase2 2 3 2 2 3" xfId="2793" xr:uid="{00000000-0005-0000-0000-00007E0B0000}"/>
    <cellStyle name="40% - Ênfase2 2 3 2 2 3 2" xfId="2794" xr:uid="{00000000-0005-0000-0000-00007F0B0000}"/>
    <cellStyle name="40% - Ênfase2 2 3 2 2 4" xfId="2795" xr:uid="{00000000-0005-0000-0000-0000800B0000}"/>
    <cellStyle name="40% - Ênfase2 2 3 2 3" xfId="2796" xr:uid="{00000000-0005-0000-0000-0000810B0000}"/>
    <cellStyle name="40% - Ênfase2 2 3 2 3 2" xfId="2797" xr:uid="{00000000-0005-0000-0000-0000820B0000}"/>
    <cellStyle name="40% - Ênfase2 2 3 2 3 2 2" xfId="2798" xr:uid="{00000000-0005-0000-0000-0000830B0000}"/>
    <cellStyle name="40% - Ênfase2 2 3 2 3 3" xfId="2799" xr:uid="{00000000-0005-0000-0000-0000840B0000}"/>
    <cellStyle name="40% - Ênfase2 2 3 2 4" xfId="2800" xr:uid="{00000000-0005-0000-0000-0000850B0000}"/>
    <cellStyle name="40% - Ênfase2 2 3 2 4 2" xfId="2801" xr:uid="{00000000-0005-0000-0000-0000860B0000}"/>
    <cellStyle name="40% - Ênfase2 2 3 2 4 2 2" xfId="2802" xr:uid="{00000000-0005-0000-0000-0000870B0000}"/>
    <cellStyle name="40% - Ênfase2 2 3 2 4 3" xfId="2803" xr:uid="{00000000-0005-0000-0000-0000880B0000}"/>
    <cellStyle name="40% - Ênfase2 2 3 2 5" xfId="2804" xr:uid="{00000000-0005-0000-0000-0000890B0000}"/>
    <cellStyle name="40% - Ênfase2 2 3 2 5 2" xfId="2805" xr:uid="{00000000-0005-0000-0000-00008A0B0000}"/>
    <cellStyle name="40% - Ênfase2 2 3 2 5 2 2" xfId="2806" xr:uid="{00000000-0005-0000-0000-00008B0B0000}"/>
    <cellStyle name="40% - Ênfase2 2 3 2 5 3" xfId="2807" xr:uid="{00000000-0005-0000-0000-00008C0B0000}"/>
    <cellStyle name="40% - Ênfase2 2 3 2 6" xfId="2808" xr:uid="{00000000-0005-0000-0000-00008D0B0000}"/>
    <cellStyle name="40% - Ênfase2 2 3 2 6 2" xfId="2809" xr:uid="{00000000-0005-0000-0000-00008E0B0000}"/>
    <cellStyle name="40% - Ênfase2 2 3 2 6 2 2" xfId="2810" xr:uid="{00000000-0005-0000-0000-00008F0B0000}"/>
    <cellStyle name="40% - Ênfase2 2 3 2 6 3" xfId="2811" xr:uid="{00000000-0005-0000-0000-0000900B0000}"/>
    <cellStyle name="40% - Ênfase2 2 3 2 7" xfId="2812" xr:uid="{00000000-0005-0000-0000-0000910B0000}"/>
    <cellStyle name="40% - Ênfase2 2 3 2 7 2" xfId="2813" xr:uid="{00000000-0005-0000-0000-0000920B0000}"/>
    <cellStyle name="40% - Ênfase2 2 3 2 8" xfId="2814" xr:uid="{00000000-0005-0000-0000-0000930B0000}"/>
    <cellStyle name="40% - Ênfase2 2 3 3" xfId="2815" xr:uid="{00000000-0005-0000-0000-0000940B0000}"/>
    <cellStyle name="40% - Ênfase2 2 3 3 2" xfId="2816" xr:uid="{00000000-0005-0000-0000-0000950B0000}"/>
    <cellStyle name="40% - Ênfase2 2 3 3 2 2" xfId="2817" xr:uid="{00000000-0005-0000-0000-0000960B0000}"/>
    <cellStyle name="40% - Ênfase2 2 3 3 2 2 2" xfId="2818" xr:uid="{00000000-0005-0000-0000-0000970B0000}"/>
    <cellStyle name="40% - Ênfase2 2 3 3 2 3" xfId="2819" xr:uid="{00000000-0005-0000-0000-0000980B0000}"/>
    <cellStyle name="40% - Ênfase2 2 3 3 3" xfId="2820" xr:uid="{00000000-0005-0000-0000-0000990B0000}"/>
    <cellStyle name="40% - Ênfase2 2 3 3 3 2" xfId="2821" xr:uid="{00000000-0005-0000-0000-00009A0B0000}"/>
    <cellStyle name="40% - Ênfase2 2 3 3 4" xfId="2822" xr:uid="{00000000-0005-0000-0000-00009B0B0000}"/>
    <cellStyle name="40% - Ênfase2 2 3 4" xfId="2823" xr:uid="{00000000-0005-0000-0000-00009C0B0000}"/>
    <cellStyle name="40% - Ênfase2 2 3 4 2" xfId="2824" xr:uid="{00000000-0005-0000-0000-00009D0B0000}"/>
    <cellStyle name="40% - Ênfase2 2 3 4 2 2" xfId="2825" xr:uid="{00000000-0005-0000-0000-00009E0B0000}"/>
    <cellStyle name="40% - Ênfase2 2 3 4 3" xfId="2826" xr:uid="{00000000-0005-0000-0000-00009F0B0000}"/>
    <cellStyle name="40% - Ênfase2 2 3 5" xfId="2827" xr:uid="{00000000-0005-0000-0000-0000A00B0000}"/>
    <cellStyle name="40% - Ênfase2 2 3 5 2" xfId="2828" xr:uid="{00000000-0005-0000-0000-0000A10B0000}"/>
    <cellStyle name="40% - Ênfase2 2 3 5 2 2" xfId="2829" xr:uid="{00000000-0005-0000-0000-0000A20B0000}"/>
    <cellStyle name="40% - Ênfase2 2 3 5 3" xfId="2830" xr:uid="{00000000-0005-0000-0000-0000A30B0000}"/>
    <cellStyle name="40% - Ênfase2 2 3 6" xfId="2831" xr:uid="{00000000-0005-0000-0000-0000A40B0000}"/>
    <cellStyle name="40% - Ênfase2 2 3 6 2" xfId="2832" xr:uid="{00000000-0005-0000-0000-0000A50B0000}"/>
    <cellStyle name="40% - Ênfase2 2 3 6 2 2" xfId="2833" xr:uid="{00000000-0005-0000-0000-0000A60B0000}"/>
    <cellStyle name="40% - Ênfase2 2 3 6 3" xfId="2834" xr:uid="{00000000-0005-0000-0000-0000A70B0000}"/>
    <cellStyle name="40% - Ênfase2 2 3 7" xfId="2835" xr:uid="{00000000-0005-0000-0000-0000A80B0000}"/>
    <cellStyle name="40% - Ênfase2 2 3 7 2" xfId="2836" xr:uid="{00000000-0005-0000-0000-0000A90B0000}"/>
    <cellStyle name="40% - Ênfase2 2 3 7 2 2" xfId="2837" xr:uid="{00000000-0005-0000-0000-0000AA0B0000}"/>
    <cellStyle name="40% - Ênfase2 2 3 7 3" xfId="2838" xr:uid="{00000000-0005-0000-0000-0000AB0B0000}"/>
    <cellStyle name="40% - Ênfase2 2 3 8" xfId="2839" xr:uid="{00000000-0005-0000-0000-0000AC0B0000}"/>
    <cellStyle name="40% - Ênfase2 2 3 8 2" xfId="2840" xr:uid="{00000000-0005-0000-0000-0000AD0B0000}"/>
    <cellStyle name="40% - Ênfase2 2 3 9" xfId="2841" xr:uid="{00000000-0005-0000-0000-0000AE0B0000}"/>
    <cellStyle name="40% - Ênfase2 2 4" xfId="2842" xr:uid="{00000000-0005-0000-0000-0000AF0B0000}"/>
    <cellStyle name="40% - Ênfase2 2 4 10" xfId="2843" xr:uid="{00000000-0005-0000-0000-0000B00B0000}"/>
    <cellStyle name="40% - Ênfase2 2 4 11" xfId="2844" xr:uid="{00000000-0005-0000-0000-0000B10B0000}"/>
    <cellStyle name="40% - Ênfase2 2 4 2" xfId="2845" xr:uid="{00000000-0005-0000-0000-0000B20B0000}"/>
    <cellStyle name="40% - Ênfase2 2 4 2 2" xfId="2846" xr:uid="{00000000-0005-0000-0000-0000B30B0000}"/>
    <cellStyle name="40% - Ênfase2 2 4 2 2 2" xfId="2847" xr:uid="{00000000-0005-0000-0000-0000B40B0000}"/>
    <cellStyle name="40% - Ênfase2 2 4 2 2 2 2" xfId="2848" xr:uid="{00000000-0005-0000-0000-0000B50B0000}"/>
    <cellStyle name="40% - Ênfase2 2 4 2 2 2 2 2" xfId="2849" xr:uid="{00000000-0005-0000-0000-0000B60B0000}"/>
    <cellStyle name="40% - Ênfase2 2 4 2 2 2 3" xfId="2850" xr:uid="{00000000-0005-0000-0000-0000B70B0000}"/>
    <cellStyle name="40% - Ênfase2 2 4 2 2 3" xfId="2851" xr:uid="{00000000-0005-0000-0000-0000B80B0000}"/>
    <cellStyle name="40% - Ênfase2 2 4 2 2 3 2" xfId="2852" xr:uid="{00000000-0005-0000-0000-0000B90B0000}"/>
    <cellStyle name="40% - Ênfase2 2 4 2 2 4" xfId="2853" xr:uid="{00000000-0005-0000-0000-0000BA0B0000}"/>
    <cellStyle name="40% - Ênfase2 2 4 2 3" xfId="2854" xr:uid="{00000000-0005-0000-0000-0000BB0B0000}"/>
    <cellStyle name="40% - Ênfase2 2 4 2 3 2" xfId="2855" xr:uid="{00000000-0005-0000-0000-0000BC0B0000}"/>
    <cellStyle name="40% - Ênfase2 2 4 2 3 2 2" xfId="2856" xr:uid="{00000000-0005-0000-0000-0000BD0B0000}"/>
    <cellStyle name="40% - Ênfase2 2 4 2 3 3" xfId="2857" xr:uid="{00000000-0005-0000-0000-0000BE0B0000}"/>
    <cellStyle name="40% - Ênfase2 2 4 2 4" xfId="2858" xr:uid="{00000000-0005-0000-0000-0000BF0B0000}"/>
    <cellStyle name="40% - Ênfase2 2 4 2 4 2" xfId="2859" xr:uid="{00000000-0005-0000-0000-0000C00B0000}"/>
    <cellStyle name="40% - Ênfase2 2 4 2 4 2 2" xfId="2860" xr:uid="{00000000-0005-0000-0000-0000C10B0000}"/>
    <cellStyle name="40% - Ênfase2 2 4 2 4 3" xfId="2861" xr:uid="{00000000-0005-0000-0000-0000C20B0000}"/>
    <cellStyle name="40% - Ênfase2 2 4 2 5" xfId="2862" xr:uid="{00000000-0005-0000-0000-0000C30B0000}"/>
    <cellStyle name="40% - Ênfase2 2 4 2 5 2" xfId="2863" xr:uid="{00000000-0005-0000-0000-0000C40B0000}"/>
    <cellStyle name="40% - Ênfase2 2 4 2 5 2 2" xfId="2864" xr:uid="{00000000-0005-0000-0000-0000C50B0000}"/>
    <cellStyle name="40% - Ênfase2 2 4 2 5 3" xfId="2865" xr:uid="{00000000-0005-0000-0000-0000C60B0000}"/>
    <cellStyle name="40% - Ênfase2 2 4 2 6" xfId="2866" xr:uid="{00000000-0005-0000-0000-0000C70B0000}"/>
    <cellStyle name="40% - Ênfase2 2 4 2 6 2" xfId="2867" xr:uid="{00000000-0005-0000-0000-0000C80B0000}"/>
    <cellStyle name="40% - Ênfase2 2 4 2 6 2 2" xfId="2868" xr:uid="{00000000-0005-0000-0000-0000C90B0000}"/>
    <cellStyle name="40% - Ênfase2 2 4 2 6 3" xfId="2869" xr:uid="{00000000-0005-0000-0000-0000CA0B0000}"/>
    <cellStyle name="40% - Ênfase2 2 4 2 7" xfId="2870" xr:uid="{00000000-0005-0000-0000-0000CB0B0000}"/>
    <cellStyle name="40% - Ênfase2 2 4 2 7 2" xfId="2871" xr:uid="{00000000-0005-0000-0000-0000CC0B0000}"/>
    <cellStyle name="40% - Ênfase2 2 4 2 8" xfId="2872" xr:uid="{00000000-0005-0000-0000-0000CD0B0000}"/>
    <cellStyle name="40% - Ênfase2 2 4 3" xfId="2873" xr:uid="{00000000-0005-0000-0000-0000CE0B0000}"/>
    <cellStyle name="40% - Ênfase2 2 4 3 2" xfId="2874" xr:uid="{00000000-0005-0000-0000-0000CF0B0000}"/>
    <cellStyle name="40% - Ênfase2 2 4 3 2 2" xfId="2875" xr:uid="{00000000-0005-0000-0000-0000D00B0000}"/>
    <cellStyle name="40% - Ênfase2 2 4 3 2 2 2" xfId="2876" xr:uid="{00000000-0005-0000-0000-0000D10B0000}"/>
    <cellStyle name="40% - Ênfase2 2 4 3 2 3" xfId="2877" xr:uid="{00000000-0005-0000-0000-0000D20B0000}"/>
    <cellStyle name="40% - Ênfase2 2 4 3 3" xfId="2878" xr:uid="{00000000-0005-0000-0000-0000D30B0000}"/>
    <cellStyle name="40% - Ênfase2 2 4 3 3 2" xfId="2879" xr:uid="{00000000-0005-0000-0000-0000D40B0000}"/>
    <cellStyle name="40% - Ênfase2 2 4 3 4" xfId="2880" xr:uid="{00000000-0005-0000-0000-0000D50B0000}"/>
    <cellStyle name="40% - Ênfase2 2 4 4" xfId="2881" xr:uid="{00000000-0005-0000-0000-0000D60B0000}"/>
    <cellStyle name="40% - Ênfase2 2 4 4 2" xfId="2882" xr:uid="{00000000-0005-0000-0000-0000D70B0000}"/>
    <cellStyle name="40% - Ênfase2 2 4 4 2 2" xfId="2883" xr:uid="{00000000-0005-0000-0000-0000D80B0000}"/>
    <cellStyle name="40% - Ênfase2 2 4 4 3" xfId="2884" xr:uid="{00000000-0005-0000-0000-0000D90B0000}"/>
    <cellStyle name="40% - Ênfase2 2 4 5" xfId="2885" xr:uid="{00000000-0005-0000-0000-0000DA0B0000}"/>
    <cellStyle name="40% - Ênfase2 2 4 5 2" xfId="2886" xr:uid="{00000000-0005-0000-0000-0000DB0B0000}"/>
    <cellStyle name="40% - Ênfase2 2 4 5 2 2" xfId="2887" xr:uid="{00000000-0005-0000-0000-0000DC0B0000}"/>
    <cellStyle name="40% - Ênfase2 2 4 5 3" xfId="2888" xr:uid="{00000000-0005-0000-0000-0000DD0B0000}"/>
    <cellStyle name="40% - Ênfase2 2 4 6" xfId="2889" xr:uid="{00000000-0005-0000-0000-0000DE0B0000}"/>
    <cellStyle name="40% - Ênfase2 2 4 6 2" xfId="2890" xr:uid="{00000000-0005-0000-0000-0000DF0B0000}"/>
    <cellStyle name="40% - Ênfase2 2 4 6 2 2" xfId="2891" xr:uid="{00000000-0005-0000-0000-0000E00B0000}"/>
    <cellStyle name="40% - Ênfase2 2 4 6 3" xfId="2892" xr:uid="{00000000-0005-0000-0000-0000E10B0000}"/>
    <cellStyle name="40% - Ênfase2 2 4 7" xfId="2893" xr:uid="{00000000-0005-0000-0000-0000E20B0000}"/>
    <cellStyle name="40% - Ênfase2 2 4 7 2" xfId="2894" xr:uid="{00000000-0005-0000-0000-0000E30B0000}"/>
    <cellStyle name="40% - Ênfase2 2 4 7 2 2" xfId="2895" xr:uid="{00000000-0005-0000-0000-0000E40B0000}"/>
    <cellStyle name="40% - Ênfase2 2 4 7 3" xfId="2896" xr:uid="{00000000-0005-0000-0000-0000E50B0000}"/>
    <cellStyle name="40% - Ênfase2 2 4 8" xfId="2897" xr:uid="{00000000-0005-0000-0000-0000E60B0000}"/>
    <cellStyle name="40% - Ênfase2 2 4 8 2" xfId="2898" xr:uid="{00000000-0005-0000-0000-0000E70B0000}"/>
    <cellStyle name="40% - Ênfase2 2 4 9" xfId="2899" xr:uid="{00000000-0005-0000-0000-0000E80B0000}"/>
    <cellStyle name="40% - Ênfase2 2 5" xfId="2900" xr:uid="{00000000-0005-0000-0000-0000E90B0000}"/>
    <cellStyle name="40% - Ênfase2 2 5 2" xfId="2901" xr:uid="{00000000-0005-0000-0000-0000EA0B0000}"/>
    <cellStyle name="40% - Ênfase2 2 5 2 2" xfId="2902" xr:uid="{00000000-0005-0000-0000-0000EB0B0000}"/>
    <cellStyle name="40% - Ênfase2 2 5 2 2 2" xfId="2903" xr:uid="{00000000-0005-0000-0000-0000EC0B0000}"/>
    <cellStyle name="40% - Ênfase2 2 5 2 2 2 2" xfId="2904" xr:uid="{00000000-0005-0000-0000-0000ED0B0000}"/>
    <cellStyle name="40% - Ênfase2 2 5 2 2 2 2 2" xfId="2905" xr:uid="{00000000-0005-0000-0000-0000EE0B0000}"/>
    <cellStyle name="40% - Ênfase2 2 5 2 2 2 3" xfId="2906" xr:uid="{00000000-0005-0000-0000-0000EF0B0000}"/>
    <cellStyle name="40% - Ênfase2 2 5 2 2 3" xfId="2907" xr:uid="{00000000-0005-0000-0000-0000F00B0000}"/>
    <cellStyle name="40% - Ênfase2 2 5 2 2 3 2" xfId="2908" xr:uid="{00000000-0005-0000-0000-0000F10B0000}"/>
    <cellStyle name="40% - Ênfase2 2 5 2 2 4" xfId="2909" xr:uid="{00000000-0005-0000-0000-0000F20B0000}"/>
    <cellStyle name="40% - Ênfase2 2 5 2 3" xfId="2910" xr:uid="{00000000-0005-0000-0000-0000F30B0000}"/>
    <cellStyle name="40% - Ênfase2 2 5 2 3 2" xfId="2911" xr:uid="{00000000-0005-0000-0000-0000F40B0000}"/>
    <cellStyle name="40% - Ênfase2 2 5 2 3 2 2" xfId="2912" xr:uid="{00000000-0005-0000-0000-0000F50B0000}"/>
    <cellStyle name="40% - Ênfase2 2 5 2 3 3" xfId="2913" xr:uid="{00000000-0005-0000-0000-0000F60B0000}"/>
    <cellStyle name="40% - Ênfase2 2 5 2 4" xfId="2914" xr:uid="{00000000-0005-0000-0000-0000F70B0000}"/>
    <cellStyle name="40% - Ênfase2 2 5 2 4 2" xfId="2915" xr:uid="{00000000-0005-0000-0000-0000F80B0000}"/>
    <cellStyle name="40% - Ênfase2 2 5 2 4 2 2" xfId="2916" xr:uid="{00000000-0005-0000-0000-0000F90B0000}"/>
    <cellStyle name="40% - Ênfase2 2 5 2 4 3" xfId="2917" xr:uid="{00000000-0005-0000-0000-0000FA0B0000}"/>
    <cellStyle name="40% - Ênfase2 2 5 2 5" xfId="2918" xr:uid="{00000000-0005-0000-0000-0000FB0B0000}"/>
    <cellStyle name="40% - Ênfase2 2 5 2 5 2" xfId="2919" xr:uid="{00000000-0005-0000-0000-0000FC0B0000}"/>
    <cellStyle name="40% - Ênfase2 2 5 2 5 2 2" xfId="2920" xr:uid="{00000000-0005-0000-0000-0000FD0B0000}"/>
    <cellStyle name="40% - Ênfase2 2 5 2 5 3" xfId="2921" xr:uid="{00000000-0005-0000-0000-0000FE0B0000}"/>
    <cellStyle name="40% - Ênfase2 2 5 2 6" xfId="2922" xr:uid="{00000000-0005-0000-0000-0000FF0B0000}"/>
    <cellStyle name="40% - Ênfase2 2 5 2 6 2" xfId="2923" xr:uid="{00000000-0005-0000-0000-0000000C0000}"/>
    <cellStyle name="40% - Ênfase2 2 5 2 6 2 2" xfId="2924" xr:uid="{00000000-0005-0000-0000-0000010C0000}"/>
    <cellStyle name="40% - Ênfase2 2 5 2 6 3" xfId="2925" xr:uid="{00000000-0005-0000-0000-0000020C0000}"/>
    <cellStyle name="40% - Ênfase2 2 5 2 7" xfId="2926" xr:uid="{00000000-0005-0000-0000-0000030C0000}"/>
    <cellStyle name="40% - Ênfase2 2 5 2 7 2" xfId="2927" xr:uid="{00000000-0005-0000-0000-0000040C0000}"/>
    <cellStyle name="40% - Ênfase2 2 5 2 7 3" xfId="2928" xr:uid="{00000000-0005-0000-0000-0000050C0000}"/>
    <cellStyle name="40% - Ênfase2 2 5 2 8" xfId="2929" xr:uid="{00000000-0005-0000-0000-0000060C0000}"/>
    <cellStyle name="40% - Ênfase2 2 5 2 8 2" xfId="2930" xr:uid="{00000000-0005-0000-0000-0000070C0000}"/>
    <cellStyle name="40% - Ênfase2 2 5 3" xfId="2931" xr:uid="{00000000-0005-0000-0000-0000080C0000}"/>
    <cellStyle name="40% - Ênfase2 2 5 4" xfId="2932" xr:uid="{00000000-0005-0000-0000-0000090C0000}"/>
    <cellStyle name="40% - Ênfase2 2 5 4 2" xfId="2933" xr:uid="{00000000-0005-0000-0000-00000A0C0000}"/>
    <cellStyle name="40% - Ênfase2 2 5 4 3" xfId="2934" xr:uid="{00000000-0005-0000-0000-00000B0C0000}"/>
    <cellStyle name="40% - Ênfase2 2 5 5" xfId="2935" xr:uid="{00000000-0005-0000-0000-00000C0C0000}"/>
    <cellStyle name="40% - Ênfase2 2 5 6" xfId="2936" xr:uid="{00000000-0005-0000-0000-00000D0C0000}"/>
    <cellStyle name="40% - Ênfase2 2 5 7" xfId="2937" xr:uid="{00000000-0005-0000-0000-00000E0C0000}"/>
    <cellStyle name="40% - Ênfase2 2 6" xfId="2938" xr:uid="{00000000-0005-0000-0000-00000F0C0000}"/>
    <cellStyle name="40% - Ênfase2 2 6 2" xfId="2939" xr:uid="{00000000-0005-0000-0000-0000100C0000}"/>
    <cellStyle name="40% - Ênfase2 2 6 2 2" xfId="2940" xr:uid="{00000000-0005-0000-0000-0000110C0000}"/>
    <cellStyle name="40% - Ênfase2 2 6 2 2 2" xfId="2941" xr:uid="{00000000-0005-0000-0000-0000120C0000}"/>
    <cellStyle name="40% - Ênfase2 2 6 2 3" xfId="2942" xr:uid="{00000000-0005-0000-0000-0000130C0000}"/>
    <cellStyle name="40% - Ênfase2 2 6 3" xfId="2943" xr:uid="{00000000-0005-0000-0000-0000140C0000}"/>
    <cellStyle name="40% - Ênfase2 2 6 3 2" xfId="2944" xr:uid="{00000000-0005-0000-0000-0000150C0000}"/>
    <cellStyle name="40% - Ênfase2 2 6 3 3" xfId="2945" xr:uid="{00000000-0005-0000-0000-0000160C0000}"/>
    <cellStyle name="40% - Ênfase2 2 6 4" xfId="2946" xr:uid="{00000000-0005-0000-0000-0000170C0000}"/>
    <cellStyle name="40% - Ênfase2 2 6 4 2" xfId="2947" xr:uid="{00000000-0005-0000-0000-0000180C0000}"/>
    <cellStyle name="40% - Ênfase2 2 7" xfId="2948" xr:uid="{00000000-0005-0000-0000-0000190C0000}"/>
    <cellStyle name="40% - Ênfase2 2 7 2" xfId="2949" xr:uid="{00000000-0005-0000-0000-00001A0C0000}"/>
    <cellStyle name="40% - Ênfase2 2 7 2 2" xfId="2950" xr:uid="{00000000-0005-0000-0000-00001B0C0000}"/>
    <cellStyle name="40% - Ênfase2 2 7 2 3" xfId="2951" xr:uid="{00000000-0005-0000-0000-00001C0C0000}"/>
    <cellStyle name="40% - Ênfase2 2 7 3" xfId="2952" xr:uid="{00000000-0005-0000-0000-00001D0C0000}"/>
    <cellStyle name="40% - Ênfase2 2 7 3 2" xfId="2953" xr:uid="{00000000-0005-0000-0000-00001E0C0000}"/>
    <cellStyle name="40% - Ênfase2 2 7 3 3" xfId="2954" xr:uid="{00000000-0005-0000-0000-00001F0C0000}"/>
    <cellStyle name="40% - Ênfase2 2 7 4" xfId="2955" xr:uid="{00000000-0005-0000-0000-0000200C0000}"/>
    <cellStyle name="40% - Ênfase2 2 7 4 2" xfId="2956" xr:uid="{00000000-0005-0000-0000-0000210C0000}"/>
    <cellStyle name="40% - Ênfase2 2 8" xfId="2957" xr:uid="{00000000-0005-0000-0000-0000220C0000}"/>
    <cellStyle name="40% - Ênfase2 2 8 2" xfId="2958" xr:uid="{00000000-0005-0000-0000-0000230C0000}"/>
    <cellStyle name="40% - Ênfase2 2 8 2 2" xfId="2959" xr:uid="{00000000-0005-0000-0000-0000240C0000}"/>
    <cellStyle name="40% - Ênfase2 2 8 2 3" xfId="2960" xr:uid="{00000000-0005-0000-0000-0000250C0000}"/>
    <cellStyle name="40% - Ênfase2 2 8 3" xfId="2961" xr:uid="{00000000-0005-0000-0000-0000260C0000}"/>
    <cellStyle name="40% - Ênfase2 2 8 3 2" xfId="2962" xr:uid="{00000000-0005-0000-0000-0000270C0000}"/>
    <cellStyle name="40% - Ênfase2 2 8 3 3" xfId="2963" xr:uid="{00000000-0005-0000-0000-0000280C0000}"/>
    <cellStyle name="40% - Ênfase2 2 8 4" xfId="2964" xr:uid="{00000000-0005-0000-0000-0000290C0000}"/>
    <cellStyle name="40% - Ênfase2 2 8 4 2" xfId="2965" xr:uid="{00000000-0005-0000-0000-00002A0C0000}"/>
    <cellStyle name="40% - Ênfase2 2 9" xfId="2966" xr:uid="{00000000-0005-0000-0000-00002B0C0000}"/>
    <cellStyle name="40% - Ênfase2 2 9 2" xfId="2967" xr:uid="{00000000-0005-0000-0000-00002C0C0000}"/>
    <cellStyle name="40% - Ênfase2 2 9 2 2" xfId="2968" xr:uid="{00000000-0005-0000-0000-00002D0C0000}"/>
    <cellStyle name="40% - Ênfase2 2 9 2 3" xfId="2969" xr:uid="{00000000-0005-0000-0000-00002E0C0000}"/>
    <cellStyle name="40% - Ênfase2 2 9 3" xfId="2970" xr:uid="{00000000-0005-0000-0000-00002F0C0000}"/>
    <cellStyle name="40% - Ênfase2 2 9 3 2" xfId="2971" xr:uid="{00000000-0005-0000-0000-0000300C0000}"/>
    <cellStyle name="40% - Ênfase2 2 9 3 3" xfId="2972" xr:uid="{00000000-0005-0000-0000-0000310C0000}"/>
    <cellStyle name="40% - Ênfase2 2 9 4" xfId="2973" xr:uid="{00000000-0005-0000-0000-0000320C0000}"/>
    <cellStyle name="40% - Ênfase2 2 9 4 2" xfId="2974" xr:uid="{00000000-0005-0000-0000-0000330C0000}"/>
    <cellStyle name="40% - Ênfase2 20" xfId="39826" xr:uid="{00000000-0005-0000-0000-0000340C0000}"/>
    <cellStyle name="40% - Ênfase2 21" xfId="39827" xr:uid="{00000000-0005-0000-0000-0000350C0000}"/>
    <cellStyle name="40% - Ênfase2 22" xfId="40644" xr:uid="{00000000-0005-0000-0000-0000360C0000}"/>
    <cellStyle name="40% - Ênfase2 3" xfId="2975" xr:uid="{00000000-0005-0000-0000-0000370C0000}"/>
    <cellStyle name="40% - Ênfase2 3 10" xfId="2976" xr:uid="{00000000-0005-0000-0000-0000380C0000}"/>
    <cellStyle name="40% - Ênfase2 3 11" xfId="2977" xr:uid="{00000000-0005-0000-0000-0000390C0000}"/>
    <cellStyle name="40% - Ênfase2 3 12" xfId="2978" xr:uid="{00000000-0005-0000-0000-00003A0C0000}"/>
    <cellStyle name="40% - Ênfase2 3 13" xfId="2979" xr:uid="{00000000-0005-0000-0000-00003B0C0000}"/>
    <cellStyle name="40% - Ênfase2 3 14" xfId="2980" xr:uid="{00000000-0005-0000-0000-00003C0C0000}"/>
    <cellStyle name="40% - Ênfase2 3 15" xfId="2981" xr:uid="{00000000-0005-0000-0000-00003D0C0000}"/>
    <cellStyle name="40% - Ênfase2 3 16" xfId="2982" xr:uid="{00000000-0005-0000-0000-00003E0C0000}"/>
    <cellStyle name="40% - Ênfase2 3 17" xfId="2983" xr:uid="{00000000-0005-0000-0000-00003F0C0000}"/>
    <cellStyle name="40% - Ênfase2 3 2" xfId="2984" xr:uid="{00000000-0005-0000-0000-0000400C0000}"/>
    <cellStyle name="40% - Ênfase2 3 3" xfId="2985" xr:uid="{00000000-0005-0000-0000-0000410C0000}"/>
    <cellStyle name="40% - Ênfase2 3 4" xfId="2986" xr:uid="{00000000-0005-0000-0000-0000420C0000}"/>
    <cellStyle name="40% - Ênfase2 3 5" xfId="2987" xr:uid="{00000000-0005-0000-0000-0000430C0000}"/>
    <cellStyle name="40% - Ênfase2 3 6" xfId="2988" xr:uid="{00000000-0005-0000-0000-0000440C0000}"/>
    <cellStyle name="40% - Ênfase2 3 7" xfId="2989" xr:uid="{00000000-0005-0000-0000-0000450C0000}"/>
    <cellStyle name="40% - Ênfase2 3 8" xfId="2990" xr:uid="{00000000-0005-0000-0000-0000460C0000}"/>
    <cellStyle name="40% - Ênfase2 3 9" xfId="2991" xr:uid="{00000000-0005-0000-0000-0000470C0000}"/>
    <cellStyle name="40% - Ênfase2 4" xfId="2992" xr:uid="{00000000-0005-0000-0000-0000480C0000}"/>
    <cellStyle name="40% - Ênfase2 4 10" xfId="2993" xr:uid="{00000000-0005-0000-0000-0000490C0000}"/>
    <cellStyle name="40% - Ênfase2 4 11" xfId="2994" xr:uid="{00000000-0005-0000-0000-00004A0C0000}"/>
    <cellStyle name="40% - Ênfase2 4 2" xfId="2995" xr:uid="{00000000-0005-0000-0000-00004B0C0000}"/>
    <cellStyle name="40% - Ênfase2 4 3" xfId="2996" xr:uid="{00000000-0005-0000-0000-00004C0C0000}"/>
    <cellStyle name="40% - Ênfase2 4 4" xfId="2997" xr:uid="{00000000-0005-0000-0000-00004D0C0000}"/>
    <cellStyle name="40% - Ênfase2 4 5" xfId="2998" xr:uid="{00000000-0005-0000-0000-00004E0C0000}"/>
    <cellStyle name="40% - Ênfase2 4 6" xfId="2999" xr:uid="{00000000-0005-0000-0000-00004F0C0000}"/>
    <cellStyle name="40% - Ênfase2 4 7" xfId="3000" xr:uid="{00000000-0005-0000-0000-0000500C0000}"/>
    <cellStyle name="40% - Ênfase2 4 8" xfId="3001" xr:uid="{00000000-0005-0000-0000-0000510C0000}"/>
    <cellStyle name="40% - Ênfase2 4 9" xfId="3002" xr:uid="{00000000-0005-0000-0000-0000520C0000}"/>
    <cellStyle name="40% - Ênfase2 5" xfId="3003" xr:uid="{00000000-0005-0000-0000-0000530C0000}"/>
    <cellStyle name="40% - Ênfase2 6" xfId="39828" xr:uid="{00000000-0005-0000-0000-0000540C0000}"/>
    <cellStyle name="40% - Ênfase2 7" xfId="39829" xr:uid="{00000000-0005-0000-0000-0000550C0000}"/>
    <cellStyle name="40% - Ênfase2 8" xfId="39830" xr:uid="{00000000-0005-0000-0000-0000560C0000}"/>
    <cellStyle name="40% - Ênfase2 9" xfId="39831" xr:uid="{00000000-0005-0000-0000-0000570C0000}"/>
    <cellStyle name="40% - Ênfase3 10" xfId="39832" xr:uid="{00000000-0005-0000-0000-0000580C0000}"/>
    <cellStyle name="40% - Ênfase3 11" xfId="39833" xr:uid="{00000000-0005-0000-0000-0000590C0000}"/>
    <cellStyle name="40% - Ênfase3 12" xfId="39834" xr:uid="{00000000-0005-0000-0000-00005A0C0000}"/>
    <cellStyle name="40% - Ênfase3 13" xfId="39835" xr:uid="{00000000-0005-0000-0000-00005B0C0000}"/>
    <cellStyle name="40% - Ênfase3 14" xfId="39836" xr:uid="{00000000-0005-0000-0000-00005C0C0000}"/>
    <cellStyle name="40% - Ênfase3 15" xfId="39837" xr:uid="{00000000-0005-0000-0000-00005D0C0000}"/>
    <cellStyle name="40% - Ênfase3 16" xfId="39838" xr:uid="{00000000-0005-0000-0000-00005E0C0000}"/>
    <cellStyle name="40% - Ênfase3 17" xfId="39839" xr:uid="{00000000-0005-0000-0000-00005F0C0000}"/>
    <cellStyle name="40% - Ênfase3 18" xfId="39840" xr:uid="{00000000-0005-0000-0000-0000600C0000}"/>
    <cellStyle name="40% - Ênfase3 19" xfId="39841" xr:uid="{00000000-0005-0000-0000-0000610C0000}"/>
    <cellStyle name="40% - Ênfase3 2" xfId="3004" xr:uid="{00000000-0005-0000-0000-0000620C0000}"/>
    <cellStyle name="40% - Ênfase3 2 10" xfId="3005" xr:uid="{00000000-0005-0000-0000-0000630C0000}"/>
    <cellStyle name="40% - Ênfase3 2 10 2" xfId="3006" xr:uid="{00000000-0005-0000-0000-0000640C0000}"/>
    <cellStyle name="40% - Ênfase3 2 10 2 2" xfId="3007" xr:uid="{00000000-0005-0000-0000-0000650C0000}"/>
    <cellStyle name="40% - Ênfase3 2 10 3" xfId="3008" xr:uid="{00000000-0005-0000-0000-0000660C0000}"/>
    <cellStyle name="40% - Ênfase3 2 11" xfId="3009" xr:uid="{00000000-0005-0000-0000-0000670C0000}"/>
    <cellStyle name="40% - Ênfase3 2 12" xfId="3010" xr:uid="{00000000-0005-0000-0000-0000680C0000}"/>
    <cellStyle name="40% - Ênfase3 2 13" xfId="3011" xr:uid="{00000000-0005-0000-0000-0000690C0000}"/>
    <cellStyle name="40% - Ênfase3 2 13 2" xfId="3012" xr:uid="{00000000-0005-0000-0000-00006A0C0000}"/>
    <cellStyle name="40% - Ênfase3 2 13 3" xfId="3013" xr:uid="{00000000-0005-0000-0000-00006B0C0000}"/>
    <cellStyle name="40% - Ênfase3 2 14" xfId="3014" xr:uid="{00000000-0005-0000-0000-00006C0C0000}"/>
    <cellStyle name="40% - Ênfase3 2 15" xfId="3015" xr:uid="{00000000-0005-0000-0000-00006D0C0000}"/>
    <cellStyle name="40% - Ênfase3 2 16" xfId="3016" xr:uid="{00000000-0005-0000-0000-00006E0C0000}"/>
    <cellStyle name="40% - Ênfase3 2 17" xfId="3017" xr:uid="{00000000-0005-0000-0000-00006F0C0000}"/>
    <cellStyle name="40% - Ênfase3 2 18" xfId="3018" xr:uid="{00000000-0005-0000-0000-0000700C0000}"/>
    <cellStyle name="40% - Ênfase3 2 19" xfId="3019" xr:uid="{00000000-0005-0000-0000-0000710C0000}"/>
    <cellStyle name="40% - Ênfase3 2 2" xfId="3020" xr:uid="{00000000-0005-0000-0000-0000720C0000}"/>
    <cellStyle name="40% - Ênfase3 2 2 10" xfId="3021" xr:uid="{00000000-0005-0000-0000-0000730C0000}"/>
    <cellStyle name="40% - Ênfase3 2 2 11" xfId="3022" xr:uid="{00000000-0005-0000-0000-0000740C0000}"/>
    <cellStyle name="40% - Ênfase3 2 2 2" xfId="3023" xr:uid="{00000000-0005-0000-0000-0000750C0000}"/>
    <cellStyle name="40% - Ênfase3 2 2 2 10" xfId="3024" xr:uid="{00000000-0005-0000-0000-0000760C0000}"/>
    <cellStyle name="40% - Ênfase3 2 2 2 2" xfId="3025" xr:uid="{00000000-0005-0000-0000-0000770C0000}"/>
    <cellStyle name="40% - Ênfase3 2 2 2 2 2" xfId="3026" xr:uid="{00000000-0005-0000-0000-0000780C0000}"/>
    <cellStyle name="40% - Ênfase3 2 2 2 2 2 2" xfId="3027" xr:uid="{00000000-0005-0000-0000-0000790C0000}"/>
    <cellStyle name="40% - Ênfase3 2 2 2 2 2 2 2" xfId="3028" xr:uid="{00000000-0005-0000-0000-00007A0C0000}"/>
    <cellStyle name="40% - Ênfase3 2 2 2 2 2 3" xfId="3029" xr:uid="{00000000-0005-0000-0000-00007B0C0000}"/>
    <cellStyle name="40% - Ênfase3 2 2 2 2 3" xfId="3030" xr:uid="{00000000-0005-0000-0000-00007C0C0000}"/>
    <cellStyle name="40% - Ênfase3 2 2 2 2 3 2" xfId="3031" xr:uid="{00000000-0005-0000-0000-00007D0C0000}"/>
    <cellStyle name="40% - Ênfase3 2 2 2 2 4" xfId="3032" xr:uid="{00000000-0005-0000-0000-00007E0C0000}"/>
    <cellStyle name="40% - Ênfase3 2 2 2 3" xfId="3033" xr:uid="{00000000-0005-0000-0000-00007F0C0000}"/>
    <cellStyle name="40% - Ênfase3 2 2 2 3 2" xfId="3034" xr:uid="{00000000-0005-0000-0000-0000800C0000}"/>
    <cellStyle name="40% - Ênfase3 2 2 2 3 2 2" xfId="3035" xr:uid="{00000000-0005-0000-0000-0000810C0000}"/>
    <cellStyle name="40% - Ênfase3 2 2 2 3 3" xfId="3036" xr:uid="{00000000-0005-0000-0000-0000820C0000}"/>
    <cellStyle name="40% - Ênfase3 2 2 2 4" xfId="3037" xr:uid="{00000000-0005-0000-0000-0000830C0000}"/>
    <cellStyle name="40% - Ênfase3 2 2 2 4 2" xfId="3038" xr:uid="{00000000-0005-0000-0000-0000840C0000}"/>
    <cellStyle name="40% - Ênfase3 2 2 2 4 2 2" xfId="3039" xr:uid="{00000000-0005-0000-0000-0000850C0000}"/>
    <cellStyle name="40% - Ênfase3 2 2 2 4 3" xfId="3040" xr:uid="{00000000-0005-0000-0000-0000860C0000}"/>
    <cellStyle name="40% - Ênfase3 2 2 2 5" xfId="3041" xr:uid="{00000000-0005-0000-0000-0000870C0000}"/>
    <cellStyle name="40% - Ênfase3 2 2 2 5 2" xfId="3042" xr:uid="{00000000-0005-0000-0000-0000880C0000}"/>
    <cellStyle name="40% - Ênfase3 2 2 2 5 2 2" xfId="3043" xr:uid="{00000000-0005-0000-0000-0000890C0000}"/>
    <cellStyle name="40% - Ênfase3 2 2 2 5 3" xfId="3044" xr:uid="{00000000-0005-0000-0000-00008A0C0000}"/>
    <cellStyle name="40% - Ênfase3 2 2 2 6" xfId="3045" xr:uid="{00000000-0005-0000-0000-00008B0C0000}"/>
    <cellStyle name="40% - Ênfase3 2 2 2 6 2" xfId="3046" xr:uid="{00000000-0005-0000-0000-00008C0C0000}"/>
    <cellStyle name="40% - Ênfase3 2 2 2 6 2 2" xfId="3047" xr:uid="{00000000-0005-0000-0000-00008D0C0000}"/>
    <cellStyle name="40% - Ênfase3 2 2 2 6 3" xfId="3048" xr:uid="{00000000-0005-0000-0000-00008E0C0000}"/>
    <cellStyle name="40% - Ênfase3 2 2 2 7" xfId="3049" xr:uid="{00000000-0005-0000-0000-00008F0C0000}"/>
    <cellStyle name="40% - Ênfase3 2 2 2 7 2" xfId="3050" xr:uid="{00000000-0005-0000-0000-0000900C0000}"/>
    <cellStyle name="40% - Ênfase3 2 2 2 8" xfId="3051" xr:uid="{00000000-0005-0000-0000-0000910C0000}"/>
    <cellStyle name="40% - Ênfase3 2 2 2 9" xfId="3052" xr:uid="{00000000-0005-0000-0000-0000920C0000}"/>
    <cellStyle name="40% - Ênfase3 2 2 3" xfId="3053" xr:uid="{00000000-0005-0000-0000-0000930C0000}"/>
    <cellStyle name="40% - Ênfase3 2 2 3 2" xfId="3054" xr:uid="{00000000-0005-0000-0000-0000940C0000}"/>
    <cellStyle name="40% - Ênfase3 2 2 3 2 2" xfId="3055" xr:uid="{00000000-0005-0000-0000-0000950C0000}"/>
    <cellStyle name="40% - Ênfase3 2 2 3 2 2 2" xfId="3056" xr:uid="{00000000-0005-0000-0000-0000960C0000}"/>
    <cellStyle name="40% - Ênfase3 2 2 3 2 2 3" xfId="3057" xr:uid="{00000000-0005-0000-0000-0000970C0000}"/>
    <cellStyle name="40% - Ênfase3 2 2 3 2 3" xfId="3058" xr:uid="{00000000-0005-0000-0000-0000980C0000}"/>
    <cellStyle name="40% - Ênfase3 2 2 3 2 4" xfId="3059" xr:uid="{00000000-0005-0000-0000-0000990C0000}"/>
    <cellStyle name="40% - Ênfase3 2 2 3 3" xfId="3060" xr:uid="{00000000-0005-0000-0000-00009A0C0000}"/>
    <cellStyle name="40% - Ênfase3 2 2 3 3 2" xfId="3061" xr:uid="{00000000-0005-0000-0000-00009B0C0000}"/>
    <cellStyle name="40% - Ênfase3 2 2 3 4" xfId="3062" xr:uid="{00000000-0005-0000-0000-00009C0C0000}"/>
    <cellStyle name="40% - Ênfase3 2 2 3 5" xfId="3063" xr:uid="{00000000-0005-0000-0000-00009D0C0000}"/>
    <cellStyle name="40% - Ênfase3 2 2 3 6" xfId="3064" xr:uid="{00000000-0005-0000-0000-00009E0C0000}"/>
    <cellStyle name="40% - Ênfase3 2 2 4" xfId="3065" xr:uid="{00000000-0005-0000-0000-00009F0C0000}"/>
    <cellStyle name="40% - Ênfase3 2 2 4 2" xfId="3066" xr:uid="{00000000-0005-0000-0000-0000A00C0000}"/>
    <cellStyle name="40% - Ênfase3 2 2 4 2 2" xfId="3067" xr:uid="{00000000-0005-0000-0000-0000A10C0000}"/>
    <cellStyle name="40% - Ênfase3 2 2 4 3" xfId="3068" xr:uid="{00000000-0005-0000-0000-0000A20C0000}"/>
    <cellStyle name="40% - Ênfase3 2 2 5" xfId="3069" xr:uid="{00000000-0005-0000-0000-0000A30C0000}"/>
    <cellStyle name="40% - Ênfase3 2 2 5 2" xfId="3070" xr:uid="{00000000-0005-0000-0000-0000A40C0000}"/>
    <cellStyle name="40% - Ênfase3 2 2 5 2 2" xfId="3071" xr:uid="{00000000-0005-0000-0000-0000A50C0000}"/>
    <cellStyle name="40% - Ênfase3 2 2 5 3" xfId="3072" xr:uid="{00000000-0005-0000-0000-0000A60C0000}"/>
    <cellStyle name="40% - Ênfase3 2 2 6" xfId="3073" xr:uid="{00000000-0005-0000-0000-0000A70C0000}"/>
    <cellStyle name="40% - Ênfase3 2 2 6 2" xfId="3074" xr:uid="{00000000-0005-0000-0000-0000A80C0000}"/>
    <cellStyle name="40% - Ênfase3 2 2 6 2 2" xfId="3075" xr:uid="{00000000-0005-0000-0000-0000A90C0000}"/>
    <cellStyle name="40% - Ênfase3 2 2 6 3" xfId="3076" xr:uid="{00000000-0005-0000-0000-0000AA0C0000}"/>
    <cellStyle name="40% - Ênfase3 2 2 7" xfId="3077" xr:uid="{00000000-0005-0000-0000-0000AB0C0000}"/>
    <cellStyle name="40% - Ênfase3 2 2 7 2" xfId="3078" xr:uid="{00000000-0005-0000-0000-0000AC0C0000}"/>
    <cellStyle name="40% - Ênfase3 2 2 7 2 2" xfId="3079" xr:uid="{00000000-0005-0000-0000-0000AD0C0000}"/>
    <cellStyle name="40% - Ênfase3 2 2 7 3" xfId="3080" xr:uid="{00000000-0005-0000-0000-0000AE0C0000}"/>
    <cellStyle name="40% - Ênfase3 2 2 8" xfId="3081" xr:uid="{00000000-0005-0000-0000-0000AF0C0000}"/>
    <cellStyle name="40% - Ênfase3 2 2 8 2" xfId="3082" xr:uid="{00000000-0005-0000-0000-0000B00C0000}"/>
    <cellStyle name="40% - Ênfase3 2 2 9" xfId="3083" xr:uid="{00000000-0005-0000-0000-0000B10C0000}"/>
    <cellStyle name="40% - Ênfase3 2 20" xfId="3084" xr:uid="{00000000-0005-0000-0000-0000B20C0000}"/>
    <cellStyle name="40% - Ênfase3 2 21" xfId="3085" xr:uid="{00000000-0005-0000-0000-0000B30C0000}"/>
    <cellStyle name="40% - Ênfase3 2 3" xfId="3086" xr:uid="{00000000-0005-0000-0000-0000B40C0000}"/>
    <cellStyle name="40% - Ênfase3 2 3 10" xfId="3087" xr:uid="{00000000-0005-0000-0000-0000B50C0000}"/>
    <cellStyle name="40% - Ênfase3 2 3 11" xfId="3088" xr:uid="{00000000-0005-0000-0000-0000B60C0000}"/>
    <cellStyle name="40% - Ênfase3 2 3 2" xfId="3089" xr:uid="{00000000-0005-0000-0000-0000B70C0000}"/>
    <cellStyle name="40% - Ênfase3 2 3 2 2" xfId="3090" xr:uid="{00000000-0005-0000-0000-0000B80C0000}"/>
    <cellStyle name="40% - Ênfase3 2 3 2 2 2" xfId="3091" xr:uid="{00000000-0005-0000-0000-0000B90C0000}"/>
    <cellStyle name="40% - Ênfase3 2 3 2 2 2 2" xfId="3092" xr:uid="{00000000-0005-0000-0000-0000BA0C0000}"/>
    <cellStyle name="40% - Ênfase3 2 3 2 2 2 2 2" xfId="3093" xr:uid="{00000000-0005-0000-0000-0000BB0C0000}"/>
    <cellStyle name="40% - Ênfase3 2 3 2 2 2 3" xfId="3094" xr:uid="{00000000-0005-0000-0000-0000BC0C0000}"/>
    <cellStyle name="40% - Ênfase3 2 3 2 2 3" xfId="3095" xr:uid="{00000000-0005-0000-0000-0000BD0C0000}"/>
    <cellStyle name="40% - Ênfase3 2 3 2 2 3 2" xfId="3096" xr:uid="{00000000-0005-0000-0000-0000BE0C0000}"/>
    <cellStyle name="40% - Ênfase3 2 3 2 2 4" xfId="3097" xr:uid="{00000000-0005-0000-0000-0000BF0C0000}"/>
    <cellStyle name="40% - Ênfase3 2 3 2 3" xfId="3098" xr:uid="{00000000-0005-0000-0000-0000C00C0000}"/>
    <cellStyle name="40% - Ênfase3 2 3 2 3 2" xfId="3099" xr:uid="{00000000-0005-0000-0000-0000C10C0000}"/>
    <cellStyle name="40% - Ênfase3 2 3 2 3 2 2" xfId="3100" xr:uid="{00000000-0005-0000-0000-0000C20C0000}"/>
    <cellStyle name="40% - Ênfase3 2 3 2 3 3" xfId="3101" xr:uid="{00000000-0005-0000-0000-0000C30C0000}"/>
    <cellStyle name="40% - Ênfase3 2 3 2 4" xfId="3102" xr:uid="{00000000-0005-0000-0000-0000C40C0000}"/>
    <cellStyle name="40% - Ênfase3 2 3 2 4 2" xfId="3103" xr:uid="{00000000-0005-0000-0000-0000C50C0000}"/>
    <cellStyle name="40% - Ênfase3 2 3 2 4 2 2" xfId="3104" xr:uid="{00000000-0005-0000-0000-0000C60C0000}"/>
    <cellStyle name="40% - Ênfase3 2 3 2 4 3" xfId="3105" xr:uid="{00000000-0005-0000-0000-0000C70C0000}"/>
    <cellStyle name="40% - Ênfase3 2 3 2 5" xfId="3106" xr:uid="{00000000-0005-0000-0000-0000C80C0000}"/>
    <cellStyle name="40% - Ênfase3 2 3 2 5 2" xfId="3107" xr:uid="{00000000-0005-0000-0000-0000C90C0000}"/>
    <cellStyle name="40% - Ênfase3 2 3 2 5 2 2" xfId="3108" xr:uid="{00000000-0005-0000-0000-0000CA0C0000}"/>
    <cellStyle name="40% - Ênfase3 2 3 2 5 3" xfId="3109" xr:uid="{00000000-0005-0000-0000-0000CB0C0000}"/>
    <cellStyle name="40% - Ênfase3 2 3 2 6" xfId="3110" xr:uid="{00000000-0005-0000-0000-0000CC0C0000}"/>
    <cellStyle name="40% - Ênfase3 2 3 2 6 2" xfId="3111" xr:uid="{00000000-0005-0000-0000-0000CD0C0000}"/>
    <cellStyle name="40% - Ênfase3 2 3 2 6 2 2" xfId="3112" xr:uid="{00000000-0005-0000-0000-0000CE0C0000}"/>
    <cellStyle name="40% - Ênfase3 2 3 2 6 3" xfId="3113" xr:uid="{00000000-0005-0000-0000-0000CF0C0000}"/>
    <cellStyle name="40% - Ênfase3 2 3 2 7" xfId="3114" xr:uid="{00000000-0005-0000-0000-0000D00C0000}"/>
    <cellStyle name="40% - Ênfase3 2 3 2 7 2" xfId="3115" xr:uid="{00000000-0005-0000-0000-0000D10C0000}"/>
    <cellStyle name="40% - Ênfase3 2 3 2 8" xfId="3116" xr:uid="{00000000-0005-0000-0000-0000D20C0000}"/>
    <cellStyle name="40% - Ênfase3 2 3 3" xfId="3117" xr:uid="{00000000-0005-0000-0000-0000D30C0000}"/>
    <cellStyle name="40% - Ênfase3 2 3 3 2" xfId="3118" xr:uid="{00000000-0005-0000-0000-0000D40C0000}"/>
    <cellStyle name="40% - Ênfase3 2 3 3 2 2" xfId="3119" xr:uid="{00000000-0005-0000-0000-0000D50C0000}"/>
    <cellStyle name="40% - Ênfase3 2 3 3 2 2 2" xfId="3120" xr:uid="{00000000-0005-0000-0000-0000D60C0000}"/>
    <cellStyle name="40% - Ênfase3 2 3 3 2 3" xfId="3121" xr:uid="{00000000-0005-0000-0000-0000D70C0000}"/>
    <cellStyle name="40% - Ênfase3 2 3 3 3" xfId="3122" xr:uid="{00000000-0005-0000-0000-0000D80C0000}"/>
    <cellStyle name="40% - Ênfase3 2 3 3 3 2" xfId="3123" xr:uid="{00000000-0005-0000-0000-0000D90C0000}"/>
    <cellStyle name="40% - Ênfase3 2 3 3 4" xfId="3124" xr:uid="{00000000-0005-0000-0000-0000DA0C0000}"/>
    <cellStyle name="40% - Ênfase3 2 3 4" xfId="3125" xr:uid="{00000000-0005-0000-0000-0000DB0C0000}"/>
    <cellStyle name="40% - Ênfase3 2 3 4 2" xfId="3126" xr:uid="{00000000-0005-0000-0000-0000DC0C0000}"/>
    <cellStyle name="40% - Ênfase3 2 3 4 2 2" xfId="3127" xr:uid="{00000000-0005-0000-0000-0000DD0C0000}"/>
    <cellStyle name="40% - Ênfase3 2 3 4 3" xfId="3128" xr:uid="{00000000-0005-0000-0000-0000DE0C0000}"/>
    <cellStyle name="40% - Ênfase3 2 3 5" xfId="3129" xr:uid="{00000000-0005-0000-0000-0000DF0C0000}"/>
    <cellStyle name="40% - Ênfase3 2 3 5 2" xfId="3130" xr:uid="{00000000-0005-0000-0000-0000E00C0000}"/>
    <cellStyle name="40% - Ênfase3 2 3 5 2 2" xfId="3131" xr:uid="{00000000-0005-0000-0000-0000E10C0000}"/>
    <cellStyle name="40% - Ênfase3 2 3 5 3" xfId="3132" xr:uid="{00000000-0005-0000-0000-0000E20C0000}"/>
    <cellStyle name="40% - Ênfase3 2 3 6" xfId="3133" xr:uid="{00000000-0005-0000-0000-0000E30C0000}"/>
    <cellStyle name="40% - Ênfase3 2 3 6 2" xfId="3134" xr:uid="{00000000-0005-0000-0000-0000E40C0000}"/>
    <cellStyle name="40% - Ênfase3 2 3 6 2 2" xfId="3135" xr:uid="{00000000-0005-0000-0000-0000E50C0000}"/>
    <cellStyle name="40% - Ênfase3 2 3 6 3" xfId="3136" xr:uid="{00000000-0005-0000-0000-0000E60C0000}"/>
    <cellStyle name="40% - Ênfase3 2 3 7" xfId="3137" xr:uid="{00000000-0005-0000-0000-0000E70C0000}"/>
    <cellStyle name="40% - Ênfase3 2 3 7 2" xfId="3138" xr:uid="{00000000-0005-0000-0000-0000E80C0000}"/>
    <cellStyle name="40% - Ênfase3 2 3 7 2 2" xfId="3139" xr:uid="{00000000-0005-0000-0000-0000E90C0000}"/>
    <cellStyle name="40% - Ênfase3 2 3 7 3" xfId="3140" xr:uid="{00000000-0005-0000-0000-0000EA0C0000}"/>
    <cellStyle name="40% - Ênfase3 2 3 8" xfId="3141" xr:uid="{00000000-0005-0000-0000-0000EB0C0000}"/>
    <cellStyle name="40% - Ênfase3 2 3 8 2" xfId="3142" xr:uid="{00000000-0005-0000-0000-0000EC0C0000}"/>
    <cellStyle name="40% - Ênfase3 2 3 9" xfId="3143" xr:uid="{00000000-0005-0000-0000-0000ED0C0000}"/>
    <cellStyle name="40% - Ênfase3 2 4" xfId="3144" xr:uid="{00000000-0005-0000-0000-0000EE0C0000}"/>
    <cellStyle name="40% - Ênfase3 2 4 10" xfId="3145" xr:uid="{00000000-0005-0000-0000-0000EF0C0000}"/>
    <cellStyle name="40% - Ênfase3 2 4 11" xfId="3146" xr:uid="{00000000-0005-0000-0000-0000F00C0000}"/>
    <cellStyle name="40% - Ênfase3 2 4 2" xfId="3147" xr:uid="{00000000-0005-0000-0000-0000F10C0000}"/>
    <cellStyle name="40% - Ênfase3 2 4 2 2" xfId="3148" xr:uid="{00000000-0005-0000-0000-0000F20C0000}"/>
    <cellStyle name="40% - Ênfase3 2 4 2 2 2" xfId="3149" xr:uid="{00000000-0005-0000-0000-0000F30C0000}"/>
    <cellStyle name="40% - Ênfase3 2 4 2 2 2 2" xfId="3150" xr:uid="{00000000-0005-0000-0000-0000F40C0000}"/>
    <cellStyle name="40% - Ênfase3 2 4 2 2 2 2 2" xfId="3151" xr:uid="{00000000-0005-0000-0000-0000F50C0000}"/>
    <cellStyle name="40% - Ênfase3 2 4 2 2 2 3" xfId="3152" xr:uid="{00000000-0005-0000-0000-0000F60C0000}"/>
    <cellStyle name="40% - Ênfase3 2 4 2 2 3" xfId="3153" xr:uid="{00000000-0005-0000-0000-0000F70C0000}"/>
    <cellStyle name="40% - Ênfase3 2 4 2 2 3 2" xfId="3154" xr:uid="{00000000-0005-0000-0000-0000F80C0000}"/>
    <cellStyle name="40% - Ênfase3 2 4 2 2 4" xfId="3155" xr:uid="{00000000-0005-0000-0000-0000F90C0000}"/>
    <cellStyle name="40% - Ênfase3 2 4 2 3" xfId="3156" xr:uid="{00000000-0005-0000-0000-0000FA0C0000}"/>
    <cellStyle name="40% - Ênfase3 2 4 2 3 2" xfId="3157" xr:uid="{00000000-0005-0000-0000-0000FB0C0000}"/>
    <cellStyle name="40% - Ênfase3 2 4 2 3 2 2" xfId="3158" xr:uid="{00000000-0005-0000-0000-0000FC0C0000}"/>
    <cellStyle name="40% - Ênfase3 2 4 2 3 3" xfId="3159" xr:uid="{00000000-0005-0000-0000-0000FD0C0000}"/>
    <cellStyle name="40% - Ênfase3 2 4 2 4" xfId="3160" xr:uid="{00000000-0005-0000-0000-0000FE0C0000}"/>
    <cellStyle name="40% - Ênfase3 2 4 2 4 2" xfId="3161" xr:uid="{00000000-0005-0000-0000-0000FF0C0000}"/>
    <cellStyle name="40% - Ênfase3 2 4 2 4 2 2" xfId="3162" xr:uid="{00000000-0005-0000-0000-0000000D0000}"/>
    <cellStyle name="40% - Ênfase3 2 4 2 4 3" xfId="3163" xr:uid="{00000000-0005-0000-0000-0000010D0000}"/>
    <cellStyle name="40% - Ênfase3 2 4 2 5" xfId="3164" xr:uid="{00000000-0005-0000-0000-0000020D0000}"/>
    <cellStyle name="40% - Ênfase3 2 4 2 5 2" xfId="3165" xr:uid="{00000000-0005-0000-0000-0000030D0000}"/>
    <cellStyle name="40% - Ênfase3 2 4 2 5 2 2" xfId="3166" xr:uid="{00000000-0005-0000-0000-0000040D0000}"/>
    <cellStyle name="40% - Ênfase3 2 4 2 5 3" xfId="3167" xr:uid="{00000000-0005-0000-0000-0000050D0000}"/>
    <cellStyle name="40% - Ênfase3 2 4 2 6" xfId="3168" xr:uid="{00000000-0005-0000-0000-0000060D0000}"/>
    <cellStyle name="40% - Ênfase3 2 4 2 6 2" xfId="3169" xr:uid="{00000000-0005-0000-0000-0000070D0000}"/>
    <cellStyle name="40% - Ênfase3 2 4 2 6 2 2" xfId="3170" xr:uid="{00000000-0005-0000-0000-0000080D0000}"/>
    <cellStyle name="40% - Ênfase3 2 4 2 6 3" xfId="3171" xr:uid="{00000000-0005-0000-0000-0000090D0000}"/>
    <cellStyle name="40% - Ênfase3 2 4 2 7" xfId="3172" xr:uid="{00000000-0005-0000-0000-00000A0D0000}"/>
    <cellStyle name="40% - Ênfase3 2 4 2 7 2" xfId="3173" xr:uid="{00000000-0005-0000-0000-00000B0D0000}"/>
    <cellStyle name="40% - Ênfase3 2 4 2 8" xfId="3174" xr:uid="{00000000-0005-0000-0000-00000C0D0000}"/>
    <cellStyle name="40% - Ênfase3 2 4 3" xfId="3175" xr:uid="{00000000-0005-0000-0000-00000D0D0000}"/>
    <cellStyle name="40% - Ênfase3 2 4 3 2" xfId="3176" xr:uid="{00000000-0005-0000-0000-00000E0D0000}"/>
    <cellStyle name="40% - Ênfase3 2 4 3 2 2" xfId="3177" xr:uid="{00000000-0005-0000-0000-00000F0D0000}"/>
    <cellStyle name="40% - Ênfase3 2 4 3 2 2 2" xfId="3178" xr:uid="{00000000-0005-0000-0000-0000100D0000}"/>
    <cellStyle name="40% - Ênfase3 2 4 3 2 3" xfId="3179" xr:uid="{00000000-0005-0000-0000-0000110D0000}"/>
    <cellStyle name="40% - Ênfase3 2 4 3 3" xfId="3180" xr:uid="{00000000-0005-0000-0000-0000120D0000}"/>
    <cellStyle name="40% - Ênfase3 2 4 3 3 2" xfId="3181" xr:uid="{00000000-0005-0000-0000-0000130D0000}"/>
    <cellStyle name="40% - Ênfase3 2 4 3 4" xfId="3182" xr:uid="{00000000-0005-0000-0000-0000140D0000}"/>
    <cellStyle name="40% - Ênfase3 2 4 4" xfId="3183" xr:uid="{00000000-0005-0000-0000-0000150D0000}"/>
    <cellStyle name="40% - Ênfase3 2 4 4 2" xfId="3184" xr:uid="{00000000-0005-0000-0000-0000160D0000}"/>
    <cellStyle name="40% - Ênfase3 2 4 4 2 2" xfId="3185" xr:uid="{00000000-0005-0000-0000-0000170D0000}"/>
    <cellStyle name="40% - Ênfase3 2 4 4 3" xfId="3186" xr:uid="{00000000-0005-0000-0000-0000180D0000}"/>
    <cellStyle name="40% - Ênfase3 2 4 5" xfId="3187" xr:uid="{00000000-0005-0000-0000-0000190D0000}"/>
    <cellStyle name="40% - Ênfase3 2 4 5 2" xfId="3188" xr:uid="{00000000-0005-0000-0000-00001A0D0000}"/>
    <cellStyle name="40% - Ênfase3 2 4 5 2 2" xfId="3189" xr:uid="{00000000-0005-0000-0000-00001B0D0000}"/>
    <cellStyle name="40% - Ênfase3 2 4 5 3" xfId="3190" xr:uid="{00000000-0005-0000-0000-00001C0D0000}"/>
    <cellStyle name="40% - Ênfase3 2 4 6" xfId="3191" xr:uid="{00000000-0005-0000-0000-00001D0D0000}"/>
    <cellStyle name="40% - Ênfase3 2 4 6 2" xfId="3192" xr:uid="{00000000-0005-0000-0000-00001E0D0000}"/>
    <cellStyle name="40% - Ênfase3 2 4 6 2 2" xfId="3193" xr:uid="{00000000-0005-0000-0000-00001F0D0000}"/>
    <cellStyle name="40% - Ênfase3 2 4 6 3" xfId="3194" xr:uid="{00000000-0005-0000-0000-0000200D0000}"/>
    <cellStyle name="40% - Ênfase3 2 4 7" xfId="3195" xr:uid="{00000000-0005-0000-0000-0000210D0000}"/>
    <cellStyle name="40% - Ênfase3 2 4 7 2" xfId="3196" xr:uid="{00000000-0005-0000-0000-0000220D0000}"/>
    <cellStyle name="40% - Ênfase3 2 4 7 2 2" xfId="3197" xr:uid="{00000000-0005-0000-0000-0000230D0000}"/>
    <cellStyle name="40% - Ênfase3 2 4 7 3" xfId="3198" xr:uid="{00000000-0005-0000-0000-0000240D0000}"/>
    <cellStyle name="40% - Ênfase3 2 4 8" xfId="3199" xr:uid="{00000000-0005-0000-0000-0000250D0000}"/>
    <cellStyle name="40% - Ênfase3 2 4 8 2" xfId="3200" xr:uid="{00000000-0005-0000-0000-0000260D0000}"/>
    <cellStyle name="40% - Ênfase3 2 4 9" xfId="3201" xr:uid="{00000000-0005-0000-0000-0000270D0000}"/>
    <cellStyle name="40% - Ênfase3 2 5" xfId="3202" xr:uid="{00000000-0005-0000-0000-0000280D0000}"/>
    <cellStyle name="40% - Ênfase3 2 5 2" xfId="3203" xr:uid="{00000000-0005-0000-0000-0000290D0000}"/>
    <cellStyle name="40% - Ênfase3 2 5 2 2" xfId="3204" xr:uid="{00000000-0005-0000-0000-00002A0D0000}"/>
    <cellStyle name="40% - Ênfase3 2 5 2 2 2" xfId="3205" xr:uid="{00000000-0005-0000-0000-00002B0D0000}"/>
    <cellStyle name="40% - Ênfase3 2 5 2 2 2 2" xfId="3206" xr:uid="{00000000-0005-0000-0000-00002C0D0000}"/>
    <cellStyle name="40% - Ênfase3 2 5 2 2 2 2 2" xfId="3207" xr:uid="{00000000-0005-0000-0000-00002D0D0000}"/>
    <cellStyle name="40% - Ênfase3 2 5 2 2 2 3" xfId="3208" xr:uid="{00000000-0005-0000-0000-00002E0D0000}"/>
    <cellStyle name="40% - Ênfase3 2 5 2 2 3" xfId="3209" xr:uid="{00000000-0005-0000-0000-00002F0D0000}"/>
    <cellStyle name="40% - Ênfase3 2 5 2 2 3 2" xfId="3210" xr:uid="{00000000-0005-0000-0000-0000300D0000}"/>
    <cellStyle name="40% - Ênfase3 2 5 2 2 4" xfId="3211" xr:uid="{00000000-0005-0000-0000-0000310D0000}"/>
    <cellStyle name="40% - Ênfase3 2 5 2 3" xfId="3212" xr:uid="{00000000-0005-0000-0000-0000320D0000}"/>
    <cellStyle name="40% - Ênfase3 2 5 2 3 2" xfId="3213" xr:uid="{00000000-0005-0000-0000-0000330D0000}"/>
    <cellStyle name="40% - Ênfase3 2 5 2 3 2 2" xfId="3214" xr:uid="{00000000-0005-0000-0000-0000340D0000}"/>
    <cellStyle name="40% - Ênfase3 2 5 2 3 3" xfId="3215" xr:uid="{00000000-0005-0000-0000-0000350D0000}"/>
    <cellStyle name="40% - Ênfase3 2 5 2 4" xfId="3216" xr:uid="{00000000-0005-0000-0000-0000360D0000}"/>
    <cellStyle name="40% - Ênfase3 2 5 2 4 2" xfId="3217" xr:uid="{00000000-0005-0000-0000-0000370D0000}"/>
    <cellStyle name="40% - Ênfase3 2 5 2 4 2 2" xfId="3218" xr:uid="{00000000-0005-0000-0000-0000380D0000}"/>
    <cellStyle name="40% - Ênfase3 2 5 2 4 3" xfId="3219" xr:uid="{00000000-0005-0000-0000-0000390D0000}"/>
    <cellStyle name="40% - Ênfase3 2 5 2 5" xfId="3220" xr:uid="{00000000-0005-0000-0000-00003A0D0000}"/>
    <cellStyle name="40% - Ênfase3 2 5 2 5 2" xfId="3221" xr:uid="{00000000-0005-0000-0000-00003B0D0000}"/>
    <cellStyle name="40% - Ênfase3 2 5 2 5 2 2" xfId="3222" xr:uid="{00000000-0005-0000-0000-00003C0D0000}"/>
    <cellStyle name="40% - Ênfase3 2 5 2 5 3" xfId="3223" xr:uid="{00000000-0005-0000-0000-00003D0D0000}"/>
    <cellStyle name="40% - Ênfase3 2 5 2 6" xfId="3224" xr:uid="{00000000-0005-0000-0000-00003E0D0000}"/>
    <cellStyle name="40% - Ênfase3 2 5 2 6 2" xfId="3225" xr:uid="{00000000-0005-0000-0000-00003F0D0000}"/>
    <cellStyle name="40% - Ênfase3 2 5 2 6 2 2" xfId="3226" xr:uid="{00000000-0005-0000-0000-0000400D0000}"/>
    <cellStyle name="40% - Ênfase3 2 5 2 6 3" xfId="3227" xr:uid="{00000000-0005-0000-0000-0000410D0000}"/>
    <cellStyle name="40% - Ênfase3 2 5 2 7" xfId="3228" xr:uid="{00000000-0005-0000-0000-0000420D0000}"/>
    <cellStyle name="40% - Ênfase3 2 5 2 7 2" xfId="3229" xr:uid="{00000000-0005-0000-0000-0000430D0000}"/>
    <cellStyle name="40% - Ênfase3 2 5 2 7 3" xfId="3230" xr:uid="{00000000-0005-0000-0000-0000440D0000}"/>
    <cellStyle name="40% - Ênfase3 2 5 2 8" xfId="3231" xr:uid="{00000000-0005-0000-0000-0000450D0000}"/>
    <cellStyle name="40% - Ênfase3 2 5 2 8 2" xfId="3232" xr:uid="{00000000-0005-0000-0000-0000460D0000}"/>
    <cellStyle name="40% - Ênfase3 2 5 3" xfId="3233" xr:uid="{00000000-0005-0000-0000-0000470D0000}"/>
    <cellStyle name="40% - Ênfase3 2 5 4" xfId="3234" xr:uid="{00000000-0005-0000-0000-0000480D0000}"/>
    <cellStyle name="40% - Ênfase3 2 5 4 2" xfId="3235" xr:uid="{00000000-0005-0000-0000-0000490D0000}"/>
    <cellStyle name="40% - Ênfase3 2 5 4 3" xfId="3236" xr:uid="{00000000-0005-0000-0000-00004A0D0000}"/>
    <cellStyle name="40% - Ênfase3 2 5 5" xfId="3237" xr:uid="{00000000-0005-0000-0000-00004B0D0000}"/>
    <cellStyle name="40% - Ênfase3 2 5 6" xfId="3238" xr:uid="{00000000-0005-0000-0000-00004C0D0000}"/>
    <cellStyle name="40% - Ênfase3 2 5 7" xfId="3239" xr:uid="{00000000-0005-0000-0000-00004D0D0000}"/>
    <cellStyle name="40% - Ênfase3 2 6" xfId="3240" xr:uid="{00000000-0005-0000-0000-00004E0D0000}"/>
    <cellStyle name="40% - Ênfase3 2 6 2" xfId="3241" xr:uid="{00000000-0005-0000-0000-00004F0D0000}"/>
    <cellStyle name="40% - Ênfase3 2 6 2 2" xfId="3242" xr:uid="{00000000-0005-0000-0000-0000500D0000}"/>
    <cellStyle name="40% - Ênfase3 2 6 2 2 2" xfId="3243" xr:uid="{00000000-0005-0000-0000-0000510D0000}"/>
    <cellStyle name="40% - Ênfase3 2 6 2 3" xfId="3244" xr:uid="{00000000-0005-0000-0000-0000520D0000}"/>
    <cellStyle name="40% - Ênfase3 2 6 3" xfId="3245" xr:uid="{00000000-0005-0000-0000-0000530D0000}"/>
    <cellStyle name="40% - Ênfase3 2 6 3 2" xfId="3246" xr:uid="{00000000-0005-0000-0000-0000540D0000}"/>
    <cellStyle name="40% - Ênfase3 2 6 3 3" xfId="3247" xr:uid="{00000000-0005-0000-0000-0000550D0000}"/>
    <cellStyle name="40% - Ênfase3 2 6 4" xfId="3248" xr:uid="{00000000-0005-0000-0000-0000560D0000}"/>
    <cellStyle name="40% - Ênfase3 2 6 4 2" xfId="3249" xr:uid="{00000000-0005-0000-0000-0000570D0000}"/>
    <cellStyle name="40% - Ênfase3 2 6 5" xfId="3250" xr:uid="{00000000-0005-0000-0000-0000580D0000}"/>
    <cellStyle name="40% - Ênfase3 2 7" xfId="3251" xr:uid="{00000000-0005-0000-0000-0000590D0000}"/>
    <cellStyle name="40% - Ênfase3 2 7 2" xfId="3252" xr:uid="{00000000-0005-0000-0000-00005A0D0000}"/>
    <cellStyle name="40% - Ênfase3 2 7 2 2" xfId="3253" xr:uid="{00000000-0005-0000-0000-00005B0D0000}"/>
    <cellStyle name="40% - Ênfase3 2 7 2 3" xfId="3254" xr:uid="{00000000-0005-0000-0000-00005C0D0000}"/>
    <cellStyle name="40% - Ênfase3 2 7 3" xfId="3255" xr:uid="{00000000-0005-0000-0000-00005D0D0000}"/>
    <cellStyle name="40% - Ênfase3 2 7 3 2" xfId="3256" xr:uid="{00000000-0005-0000-0000-00005E0D0000}"/>
    <cellStyle name="40% - Ênfase3 2 7 3 3" xfId="3257" xr:uid="{00000000-0005-0000-0000-00005F0D0000}"/>
    <cellStyle name="40% - Ênfase3 2 7 4" xfId="3258" xr:uid="{00000000-0005-0000-0000-0000600D0000}"/>
    <cellStyle name="40% - Ênfase3 2 7 4 2" xfId="3259" xr:uid="{00000000-0005-0000-0000-0000610D0000}"/>
    <cellStyle name="40% - Ênfase3 2 8" xfId="3260" xr:uid="{00000000-0005-0000-0000-0000620D0000}"/>
    <cellStyle name="40% - Ênfase3 2 8 2" xfId="3261" xr:uid="{00000000-0005-0000-0000-0000630D0000}"/>
    <cellStyle name="40% - Ênfase3 2 8 2 2" xfId="3262" xr:uid="{00000000-0005-0000-0000-0000640D0000}"/>
    <cellStyle name="40% - Ênfase3 2 8 2 3" xfId="3263" xr:uid="{00000000-0005-0000-0000-0000650D0000}"/>
    <cellStyle name="40% - Ênfase3 2 8 3" xfId="3264" xr:uid="{00000000-0005-0000-0000-0000660D0000}"/>
    <cellStyle name="40% - Ênfase3 2 8 3 2" xfId="3265" xr:uid="{00000000-0005-0000-0000-0000670D0000}"/>
    <cellStyle name="40% - Ênfase3 2 8 3 3" xfId="3266" xr:uid="{00000000-0005-0000-0000-0000680D0000}"/>
    <cellStyle name="40% - Ênfase3 2 8 4" xfId="3267" xr:uid="{00000000-0005-0000-0000-0000690D0000}"/>
    <cellStyle name="40% - Ênfase3 2 8 4 2" xfId="3268" xr:uid="{00000000-0005-0000-0000-00006A0D0000}"/>
    <cellStyle name="40% - Ênfase3 2 9" xfId="3269" xr:uid="{00000000-0005-0000-0000-00006B0D0000}"/>
    <cellStyle name="40% - Ênfase3 2 9 2" xfId="3270" xr:uid="{00000000-0005-0000-0000-00006C0D0000}"/>
    <cellStyle name="40% - Ênfase3 2 9 2 2" xfId="3271" xr:uid="{00000000-0005-0000-0000-00006D0D0000}"/>
    <cellStyle name="40% - Ênfase3 2 9 2 3" xfId="3272" xr:uid="{00000000-0005-0000-0000-00006E0D0000}"/>
    <cellStyle name="40% - Ênfase3 2 9 3" xfId="3273" xr:uid="{00000000-0005-0000-0000-00006F0D0000}"/>
    <cellStyle name="40% - Ênfase3 2 9 3 2" xfId="3274" xr:uid="{00000000-0005-0000-0000-0000700D0000}"/>
    <cellStyle name="40% - Ênfase3 2 9 3 3" xfId="3275" xr:uid="{00000000-0005-0000-0000-0000710D0000}"/>
    <cellStyle name="40% - Ênfase3 2 9 4" xfId="3276" xr:uid="{00000000-0005-0000-0000-0000720D0000}"/>
    <cellStyle name="40% - Ênfase3 2 9 4 2" xfId="3277" xr:uid="{00000000-0005-0000-0000-0000730D0000}"/>
    <cellStyle name="40% - Ênfase3 2_Nota 22" xfId="3278" xr:uid="{00000000-0005-0000-0000-0000740D0000}"/>
    <cellStyle name="40% - Ênfase3 20" xfId="39842" xr:uid="{00000000-0005-0000-0000-0000750D0000}"/>
    <cellStyle name="40% - Ênfase3 21" xfId="39843" xr:uid="{00000000-0005-0000-0000-0000760D0000}"/>
    <cellStyle name="40% - Ênfase3 22" xfId="40645" xr:uid="{00000000-0005-0000-0000-0000770D0000}"/>
    <cellStyle name="40% - Ênfase3 3" xfId="3279" xr:uid="{00000000-0005-0000-0000-0000780D0000}"/>
    <cellStyle name="40% - Ênfase3 3 10" xfId="3280" xr:uid="{00000000-0005-0000-0000-0000790D0000}"/>
    <cellStyle name="40% - Ênfase3 3 11" xfId="3281" xr:uid="{00000000-0005-0000-0000-00007A0D0000}"/>
    <cellStyle name="40% - Ênfase3 3 12" xfId="3282" xr:uid="{00000000-0005-0000-0000-00007B0D0000}"/>
    <cellStyle name="40% - Ênfase3 3 13" xfId="3283" xr:uid="{00000000-0005-0000-0000-00007C0D0000}"/>
    <cellStyle name="40% - Ênfase3 3 14" xfId="3284" xr:uid="{00000000-0005-0000-0000-00007D0D0000}"/>
    <cellStyle name="40% - Ênfase3 3 15" xfId="3285" xr:uid="{00000000-0005-0000-0000-00007E0D0000}"/>
    <cellStyle name="40% - Ênfase3 3 16" xfId="3286" xr:uid="{00000000-0005-0000-0000-00007F0D0000}"/>
    <cellStyle name="40% - Ênfase3 3 17" xfId="3287" xr:uid="{00000000-0005-0000-0000-0000800D0000}"/>
    <cellStyle name="40% - Ênfase3 3 2" xfId="3288" xr:uid="{00000000-0005-0000-0000-0000810D0000}"/>
    <cellStyle name="40% - Ênfase3 3 2 2" xfId="3289" xr:uid="{00000000-0005-0000-0000-0000820D0000}"/>
    <cellStyle name="40% - Ênfase3 3 3" xfId="3290" xr:uid="{00000000-0005-0000-0000-0000830D0000}"/>
    <cellStyle name="40% - Ênfase3 3 4" xfId="3291" xr:uid="{00000000-0005-0000-0000-0000840D0000}"/>
    <cellStyle name="40% - Ênfase3 3 5" xfId="3292" xr:uid="{00000000-0005-0000-0000-0000850D0000}"/>
    <cellStyle name="40% - Ênfase3 3 6" xfId="3293" xr:uid="{00000000-0005-0000-0000-0000860D0000}"/>
    <cellStyle name="40% - Ênfase3 3 7" xfId="3294" xr:uid="{00000000-0005-0000-0000-0000870D0000}"/>
    <cellStyle name="40% - Ênfase3 3 8" xfId="3295" xr:uid="{00000000-0005-0000-0000-0000880D0000}"/>
    <cellStyle name="40% - Ênfase3 3 9" xfId="3296" xr:uid="{00000000-0005-0000-0000-0000890D0000}"/>
    <cellStyle name="40% - Ênfase3 4" xfId="3297" xr:uid="{00000000-0005-0000-0000-00008A0D0000}"/>
    <cellStyle name="40% - Ênfase3 4 10" xfId="3298" xr:uid="{00000000-0005-0000-0000-00008B0D0000}"/>
    <cellStyle name="40% - Ênfase3 4 11" xfId="3299" xr:uid="{00000000-0005-0000-0000-00008C0D0000}"/>
    <cellStyle name="40% - Ênfase3 4 12" xfId="3300" xr:uid="{00000000-0005-0000-0000-00008D0D0000}"/>
    <cellStyle name="40% - Ênfase3 4 2" xfId="3301" xr:uid="{00000000-0005-0000-0000-00008E0D0000}"/>
    <cellStyle name="40% - Ênfase3 4 3" xfId="3302" xr:uid="{00000000-0005-0000-0000-00008F0D0000}"/>
    <cellStyle name="40% - Ênfase3 4 4" xfId="3303" xr:uid="{00000000-0005-0000-0000-0000900D0000}"/>
    <cellStyle name="40% - Ênfase3 4 5" xfId="3304" xr:uid="{00000000-0005-0000-0000-0000910D0000}"/>
    <cellStyle name="40% - Ênfase3 4 6" xfId="3305" xr:uid="{00000000-0005-0000-0000-0000920D0000}"/>
    <cellStyle name="40% - Ênfase3 4 7" xfId="3306" xr:uid="{00000000-0005-0000-0000-0000930D0000}"/>
    <cellStyle name="40% - Ênfase3 4 8" xfId="3307" xr:uid="{00000000-0005-0000-0000-0000940D0000}"/>
    <cellStyle name="40% - Ênfase3 4 9" xfId="3308" xr:uid="{00000000-0005-0000-0000-0000950D0000}"/>
    <cellStyle name="40% - Ênfase3 5" xfId="3309" xr:uid="{00000000-0005-0000-0000-0000960D0000}"/>
    <cellStyle name="40% - Ênfase3 5 2" xfId="3310" xr:uid="{00000000-0005-0000-0000-0000970D0000}"/>
    <cellStyle name="40% - Ênfase3 6" xfId="39844" xr:uid="{00000000-0005-0000-0000-0000980D0000}"/>
    <cellStyle name="40% - Ênfase3 7" xfId="39845" xr:uid="{00000000-0005-0000-0000-0000990D0000}"/>
    <cellStyle name="40% - Ênfase3 8" xfId="39846" xr:uid="{00000000-0005-0000-0000-00009A0D0000}"/>
    <cellStyle name="40% - Ênfase3 9" xfId="39847" xr:uid="{00000000-0005-0000-0000-00009B0D0000}"/>
    <cellStyle name="40% - Ênfase4 10" xfId="39848" xr:uid="{00000000-0005-0000-0000-00009C0D0000}"/>
    <cellStyle name="40% - Ênfase4 11" xfId="39849" xr:uid="{00000000-0005-0000-0000-00009D0D0000}"/>
    <cellStyle name="40% - Ênfase4 12" xfId="39850" xr:uid="{00000000-0005-0000-0000-00009E0D0000}"/>
    <cellStyle name="40% - Ênfase4 13" xfId="39851" xr:uid="{00000000-0005-0000-0000-00009F0D0000}"/>
    <cellStyle name="40% - Ênfase4 14" xfId="39852" xr:uid="{00000000-0005-0000-0000-0000A00D0000}"/>
    <cellStyle name="40% - Ênfase4 15" xfId="39853" xr:uid="{00000000-0005-0000-0000-0000A10D0000}"/>
    <cellStyle name="40% - Ênfase4 16" xfId="39854" xr:uid="{00000000-0005-0000-0000-0000A20D0000}"/>
    <cellStyle name="40% - Ênfase4 17" xfId="39855" xr:uid="{00000000-0005-0000-0000-0000A30D0000}"/>
    <cellStyle name="40% - Ênfase4 18" xfId="39856" xr:uid="{00000000-0005-0000-0000-0000A40D0000}"/>
    <cellStyle name="40% - Ênfase4 19" xfId="39857" xr:uid="{00000000-0005-0000-0000-0000A50D0000}"/>
    <cellStyle name="40% - Ênfase4 2" xfId="3311" xr:uid="{00000000-0005-0000-0000-0000A60D0000}"/>
    <cellStyle name="40% - Ênfase4 2 10" xfId="3312" xr:uid="{00000000-0005-0000-0000-0000A70D0000}"/>
    <cellStyle name="40% - Ênfase4 2 10 2" xfId="3313" xr:uid="{00000000-0005-0000-0000-0000A80D0000}"/>
    <cellStyle name="40% - Ênfase4 2 10 2 2" xfId="3314" xr:uid="{00000000-0005-0000-0000-0000A90D0000}"/>
    <cellStyle name="40% - Ênfase4 2 10 3" xfId="3315" xr:uid="{00000000-0005-0000-0000-0000AA0D0000}"/>
    <cellStyle name="40% - Ênfase4 2 11" xfId="3316" xr:uid="{00000000-0005-0000-0000-0000AB0D0000}"/>
    <cellStyle name="40% - Ênfase4 2 12" xfId="3317" xr:uid="{00000000-0005-0000-0000-0000AC0D0000}"/>
    <cellStyle name="40% - Ênfase4 2 13" xfId="3318" xr:uid="{00000000-0005-0000-0000-0000AD0D0000}"/>
    <cellStyle name="40% - Ênfase4 2 13 2" xfId="3319" xr:uid="{00000000-0005-0000-0000-0000AE0D0000}"/>
    <cellStyle name="40% - Ênfase4 2 13 3" xfId="3320" xr:uid="{00000000-0005-0000-0000-0000AF0D0000}"/>
    <cellStyle name="40% - Ênfase4 2 14" xfId="3321" xr:uid="{00000000-0005-0000-0000-0000B00D0000}"/>
    <cellStyle name="40% - Ênfase4 2 15" xfId="3322" xr:uid="{00000000-0005-0000-0000-0000B10D0000}"/>
    <cellStyle name="40% - Ênfase4 2 16" xfId="3323" xr:uid="{00000000-0005-0000-0000-0000B20D0000}"/>
    <cellStyle name="40% - Ênfase4 2 17" xfId="3324" xr:uid="{00000000-0005-0000-0000-0000B30D0000}"/>
    <cellStyle name="40% - Ênfase4 2 18" xfId="3325" xr:uid="{00000000-0005-0000-0000-0000B40D0000}"/>
    <cellStyle name="40% - Ênfase4 2 19" xfId="3326" xr:uid="{00000000-0005-0000-0000-0000B50D0000}"/>
    <cellStyle name="40% - Ênfase4 2 2" xfId="3327" xr:uid="{00000000-0005-0000-0000-0000B60D0000}"/>
    <cellStyle name="40% - Ênfase4 2 2 10" xfId="3328" xr:uid="{00000000-0005-0000-0000-0000B70D0000}"/>
    <cellStyle name="40% - Ênfase4 2 2 11" xfId="3329" xr:uid="{00000000-0005-0000-0000-0000B80D0000}"/>
    <cellStyle name="40% - Ênfase4 2 2 2" xfId="3330" xr:uid="{00000000-0005-0000-0000-0000B90D0000}"/>
    <cellStyle name="40% - Ênfase4 2 2 2 10" xfId="3331" xr:uid="{00000000-0005-0000-0000-0000BA0D0000}"/>
    <cellStyle name="40% - Ênfase4 2 2 2 2" xfId="3332" xr:uid="{00000000-0005-0000-0000-0000BB0D0000}"/>
    <cellStyle name="40% - Ênfase4 2 2 2 2 2" xfId="3333" xr:uid="{00000000-0005-0000-0000-0000BC0D0000}"/>
    <cellStyle name="40% - Ênfase4 2 2 2 2 2 2" xfId="3334" xr:uid="{00000000-0005-0000-0000-0000BD0D0000}"/>
    <cellStyle name="40% - Ênfase4 2 2 2 2 2 2 2" xfId="3335" xr:uid="{00000000-0005-0000-0000-0000BE0D0000}"/>
    <cellStyle name="40% - Ênfase4 2 2 2 2 2 3" xfId="3336" xr:uid="{00000000-0005-0000-0000-0000BF0D0000}"/>
    <cellStyle name="40% - Ênfase4 2 2 2 2 3" xfId="3337" xr:uid="{00000000-0005-0000-0000-0000C00D0000}"/>
    <cellStyle name="40% - Ênfase4 2 2 2 2 3 2" xfId="3338" xr:uid="{00000000-0005-0000-0000-0000C10D0000}"/>
    <cellStyle name="40% - Ênfase4 2 2 2 2 4" xfId="3339" xr:uid="{00000000-0005-0000-0000-0000C20D0000}"/>
    <cellStyle name="40% - Ênfase4 2 2 2 3" xfId="3340" xr:uid="{00000000-0005-0000-0000-0000C30D0000}"/>
    <cellStyle name="40% - Ênfase4 2 2 2 3 2" xfId="3341" xr:uid="{00000000-0005-0000-0000-0000C40D0000}"/>
    <cellStyle name="40% - Ênfase4 2 2 2 3 2 2" xfId="3342" xr:uid="{00000000-0005-0000-0000-0000C50D0000}"/>
    <cellStyle name="40% - Ênfase4 2 2 2 3 3" xfId="3343" xr:uid="{00000000-0005-0000-0000-0000C60D0000}"/>
    <cellStyle name="40% - Ênfase4 2 2 2 4" xfId="3344" xr:uid="{00000000-0005-0000-0000-0000C70D0000}"/>
    <cellStyle name="40% - Ênfase4 2 2 2 4 2" xfId="3345" xr:uid="{00000000-0005-0000-0000-0000C80D0000}"/>
    <cellStyle name="40% - Ênfase4 2 2 2 4 2 2" xfId="3346" xr:uid="{00000000-0005-0000-0000-0000C90D0000}"/>
    <cellStyle name="40% - Ênfase4 2 2 2 4 3" xfId="3347" xr:uid="{00000000-0005-0000-0000-0000CA0D0000}"/>
    <cellStyle name="40% - Ênfase4 2 2 2 5" xfId="3348" xr:uid="{00000000-0005-0000-0000-0000CB0D0000}"/>
    <cellStyle name="40% - Ênfase4 2 2 2 5 2" xfId="3349" xr:uid="{00000000-0005-0000-0000-0000CC0D0000}"/>
    <cellStyle name="40% - Ênfase4 2 2 2 5 2 2" xfId="3350" xr:uid="{00000000-0005-0000-0000-0000CD0D0000}"/>
    <cellStyle name="40% - Ênfase4 2 2 2 5 3" xfId="3351" xr:uid="{00000000-0005-0000-0000-0000CE0D0000}"/>
    <cellStyle name="40% - Ênfase4 2 2 2 6" xfId="3352" xr:uid="{00000000-0005-0000-0000-0000CF0D0000}"/>
    <cellStyle name="40% - Ênfase4 2 2 2 6 2" xfId="3353" xr:uid="{00000000-0005-0000-0000-0000D00D0000}"/>
    <cellStyle name="40% - Ênfase4 2 2 2 6 2 2" xfId="3354" xr:uid="{00000000-0005-0000-0000-0000D10D0000}"/>
    <cellStyle name="40% - Ênfase4 2 2 2 6 3" xfId="3355" xr:uid="{00000000-0005-0000-0000-0000D20D0000}"/>
    <cellStyle name="40% - Ênfase4 2 2 2 7" xfId="3356" xr:uid="{00000000-0005-0000-0000-0000D30D0000}"/>
    <cellStyle name="40% - Ênfase4 2 2 2 7 2" xfId="3357" xr:uid="{00000000-0005-0000-0000-0000D40D0000}"/>
    <cellStyle name="40% - Ênfase4 2 2 2 8" xfId="3358" xr:uid="{00000000-0005-0000-0000-0000D50D0000}"/>
    <cellStyle name="40% - Ênfase4 2 2 2 9" xfId="3359" xr:uid="{00000000-0005-0000-0000-0000D60D0000}"/>
    <cellStyle name="40% - Ênfase4 2 2 3" xfId="3360" xr:uid="{00000000-0005-0000-0000-0000D70D0000}"/>
    <cellStyle name="40% - Ênfase4 2 2 3 2" xfId="3361" xr:uid="{00000000-0005-0000-0000-0000D80D0000}"/>
    <cellStyle name="40% - Ênfase4 2 2 3 2 2" xfId="3362" xr:uid="{00000000-0005-0000-0000-0000D90D0000}"/>
    <cellStyle name="40% - Ênfase4 2 2 3 2 2 2" xfId="3363" xr:uid="{00000000-0005-0000-0000-0000DA0D0000}"/>
    <cellStyle name="40% - Ênfase4 2 2 3 2 2 3" xfId="3364" xr:uid="{00000000-0005-0000-0000-0000DB0D0000}"/>
    <cellStyle name="40% - Ênfase4 2 2 3 2 3" xfId="3365" xr:uid="{00000000-0005-0000-0000-0000DC0D0000}"/>
    <cellStyle name="40% - Ênfase4 2 2 3 2 4" xfId="3366" xr:uid="{00000000-0005-0000-0000-0000DD0D0000}"/>
    <cellStyle name="40% - Ênfase4 2 2 3 3" xfId="3367" xr:uid="{00000000-0005-0000-0000-0000DE0D0000}"/>
    <cellStyle name="40% - Ênfase4 2 2 3 3 2" xfId="3368" xr:uid="{00000000-0005-0000-0000-0000DF0D0000}"/>
    <cellStyle name="40% - Ênfase4 2 2 3 4" xfId="3369" xr:uid="{00000000-0005-0000-0000-0000E00D0000}"/>
    <cellStyle name="40% - Ênfase4 2 2 3 5" xfId="3370" xr:uid="{00000000-0005-0000-0000-0000E10D0000}"/>
    <cellStyle name="40% - Ênfase4 2 2 3 6" xfId="3371" xr:uid="{00000000-0005-0000-0000-0000E20D0000}"/>
    <cellStyle name="40% - Ênfase4 2 2 4" xfId="3372" xr:uid="{00000000-0005-0000-0000-0000E30D0000}"/>
    <cellStyle name="40% - Ênfase4 2 2 4 2" xfId="3373" xr:uid="{00000000-0005-0000-0000-0000E40D0000}"/>
    <cellStyle name="40% - Ênfase4 2 2 4 2 2" xfId="3374" xr:uid="{00000000-0005-0000-0000-0000E50D0000}"/>
    <cellStyle name="40% - Ênfase4 2 2 4 3" xfId="3375" xr:uid="{00000000-0005-0000-0000-0000E60D0000}"/>
    <cellStyle name="40% - Ênfase4 2 2 5" xfId="3376" xr:uid="{00000000-0005-0000-0000-0000E70D0000}"/>
    <cellStyle name="40% - Ênfase4 2 2 5 2" xfId="3377" xr:uid="{00000000-0005-0000-0000-0000E80D0000}"/>
    <cellStyle name="40% - Ênfase4 2 2 5 2 2" xfId="3378" xr:uid="{00000000-0005-0000-0000-0000E90D0000}"/>
    <cellStyle name="40% - Ênfase4 2 2 5 3" xfId="3379" xr:uid="{00000000-0005-0000-0000-0000EA0D0000}"/>
    <cellStyle name="40% - Ênfase4 2 2 6" xfId="3380" xr:uid="{00000000-0005-0000-0000-0000EB0D0000}"/>
    <cellStyle name="40% - Ênfase4 2 2 6 2" xfId="3381" xr:uid="{00000000-0005-0000-0000-0000EC0D0000}"/>
    <cellStyle name="40% - Ênfase4 2 2 6 2 2" xfId="3382" xr:uid="{00000000-0005-0000-0000-0000ED0D0000}"/>
    <cellStyle name="40% - Ênfase4 2 2 6 3" xfId="3383" xr:uid="{00000000-0005-0000-0000-0000EE0D0000}"/>
    <cellStyle name="40% - Ênfase4 2 2 7" xfId="3384" xr:uid="{00000000-0005-0000-0000-0000EF0D0000}"/>
    <cellStyle name="40% - Ênfase4 2 2 7 2" xfId="3385" xr:uid="{00000000-0005-0000-0000-0000F00D0000}"/>
    <cellStyle name="40% - Ênfase4 2 2 7 2 2" xfId="3386" xr:uid="{00000000-0005-0000-0000-0000F10D0000}"/>
    <cellStyle name="40% - Ênfase4 2 2 7 3" xfId="3387" xr:uid="{00000000-0005-0000-0000-0000F20D0000}"/>
    <cellStyle name="40% - Ênfase4 2 2 8" xfId="3388" xr:uid="{00000000-0005-0000-0000-0000F30D0000}"/>
    <cellStyle name="40% - Ênfase4 2 2 8 2" xfId="3389" xr:uid="{00000000-0005-0000-0000-0000F40D0000}"/>
    <cellStyle name="40% - Ênfase4 2 2 9" xfId="3390" xr:uid="{00000000-0005-0000-0000-0000F50D0000}"/>
    <cellStyle name="40% - Ênfase4 2 20" xfId="3391" xr:uid="{00000000-0005-0000-0000-0000F60D0000}"/>
    <cellStyle name="40% - Ênfase4 2 21" xfId="3392" xr:uid="{00000000-0005-0000-0000-0000F70D0000}"/>
    <cellStyle name="40% - Ênfase4 2 3" xfId="3393" xr:uid="{00000000-0005-0000-0000-0000F80D0000}"/>
    <cellStyle name="40% - Ênfase4 2 3 10" xfId="3394" xr:uid="{00000000-0005-0000-0000-0000F90D0000}"/>
    <cellStyle name="40% - Ênfase4 2 3 11" xfId="3395" xr:uid="{00000000-0005-0000-0000-0000FA0D0000}"/>
    <cellStyle name="40% - Ênfase4 2 3 2" xfId="3396" xr:uid="{00000000-0005-0000-0000-0000FB0D0000}"/>
    <cellStyle name="40% - Ênfase4 2 3 2 2" xfId="3397" xr:uid="{00000000-0005-0000-0000-0000FC0D0000}"/>
    <cellStyle name="40% - Ênfase4 2 3 2 2 2" xfId="3398" xr:uid="{00000000-0005-0000-0000-0000FD0D0000}"/>
    <cellStyle name="40% - Ênfase4 2 3 2 2 2 2" xfId="3399" xr:uid="{00000000-0005-0000-0000-0000FE0D0000}"/>
    <cellStyle name="40% - Ênfase4 2 3 2 2 2 2 2" xfId="3400" xr:uid="{00000000-0005-0000-0000-0000FF0D0000}"/>
    <cellStyle name="40% - Ênfase4 2 3 2 2 2 3" xfId="3401" xr:uid="{00000000-0005-0000-0000-0000000E0000}"/>
    <cellStyle name="40% - Ênfase4 2 3 2 2 3" xfId="3402" xr:uid="{00000000-0005-0000-0000-0000010E0000}"/>
    <cellStyle name="40% - Ênfase4 2 3 2 2 3 2" xfId="3403" xr:uid="{00000000-0005-0000-0000-0000020E0000}"/>
    <cellStyle name="40% - Ênfase4 2 3 2 2 4" xfId="3404" xr:uid="{00000000-0005-0000-0000-0000030E0000}"/>
    <cellStyle name="40% - Ênfase4 2 3 2 3" xfId="3405" xr:uid="{00000000-0005-0000-0000-0000040E0000}"/>
    <cellStyle name="40% - Ênfase4 2 3 2 3 2" xfId="3406" xr:uid="{00000000-0005-0000-0000-0000050E0000}"/>
    <cellStyle name="40% - Ênfase4 2 3 2 3 2 2" xfId="3407" xr:uid="{00000000-0005-0000-0000-0000060E0000}"/>
    <cellStyle name="40% - Ênfase4 2 3 2 3 3" xfId="3408" xr:uid="{00000000-0005-0000-0000-0000070E0000}"/>
    <cellStyle name="40% - Ênfase4 2 3 2 4" xfId="3409" xr:uid="{00000000-0005-0000-0000-0000080E0000}"/>
    <cellStyle name="40% - Ênfase4 2 3 2 4 2" xfId="3410" xr:uid="{00000000-0005-0000-0000-0000090E0000}"/>
    <cellStyle name="40% - Ênfase4 2 3 2 4 2 2" xfId="3411" xr:uid="{00000000-0005-0000-0000-00000A0E0000}"/>
    <cellStyle name="40% - Ênfase4 2 3 2 4 3" xfId="3412" xr:uid="{00000000-0005-0000-0000-00000B0E0000}"/>
    <cellStyle name="40% - Ênfase4 2 3 2 5" xfId="3413" xr:uid="{00000000-0005-0000-0000-00000C0E0000}"/>
    <cellStyle name="40% - Ênfase4 2 3 2 5 2" xfId="3414" xr:uid="{00000000-0005-0000-0000-00000D0E0000}"/>
    <cellStyle name="40% - Ênfase4 2 3 2 5 2 2" xfId="3415" xr:uid="{00000000-0005-0000-0000-00000E0E0000}"/>
    <cellStyle name="40% - Ênfase4 2 3 2 5 3" xfId="3416" xr:uid="{00000000-0005-0000-0000-00000F0E0000}"/>
    <cellStyle name="40% - Ênfase4 2 3 2 6" xfId="3417" xr:uid="{00000000-0005-0000-0000-0000100E0000}"/>
    <cellStyle name="40% - Ênfase4 2 3 2 6 2" xfId="3418" xr:uid="{00000000-0005-0000-0000-0000110E0000}"/>
    <cellStyle name="40% - Ênfase4 2 3 2 6 2 2" xfId="3419" xr:uid="{00000000-0005-0000-0000-0000120E0000}"/>
    <cellStyle name="40% - Ênfase4 2 3 2 6 3" xfId="3420" xr:uid="{00000000-0005-0000-0000-0000130E0000}"/>
    <cellStyle name="40% - Ênfase4 2 3 2 7" xfId="3421" xr:uid="{00000000-0005-0000-0000-0000140E0000}"/>
    <cellStyle name="40% - Ênfase4 2 3 2 7 2" xfId="3422" xr:uid="{00000000-0005-0000-0000-0000150E0000}"/>
    <cellStyle name="40% - Ênfase4 2 3 2 8" xfId="3423" xr:uid="{00000000-0005-0000-0000-0000160E0000}"/>
    <cellStyle name="40% - Ênfase4 2 3 3" xfId="3424" xr:uid="{00000000-0005-0000-0000-0000170E0000}"/>
    <cellStyle name="40% - Ênfase4 2 3 3 2" xfId="3425" xr:uid="{00000000-0005-0000-0000-0000180E0000}"/>
    <cellStyle name="40% - Ênfase4 2 3 3 2 2" xfId="3426" xr:uid="{00000000-0005-0000-0000-0000190E0000}"/>
    <cellStyle name="40% - Ênfase4 2 3 3 2 2 2" xfId="3427" xr:uid="{00000000-0005-0000-0000-00001A0E0000}"/>
    <cellStyle name="40% - Ênfase4 2 3 3 2 3" xfId="3428" xr:uid="{00000000-0005-0000-0000-00001B0E0000}"/>
    <cellStyle name="40% - Ênfase4 2 3 3 3" xfId="3429" xr:uid="{00000000-0005-0000-0000-00001C0E0000}"/>
    <cellStyle name="40% - Ênfase4 2 3 3 3 2" xfId="3430" xr:uid="{00000000-0005-0000-0000-00001D0E0000}"/>
    <cellStyle name="40% - Ênfase4 2 3 3 4" xfId="3431" xr:uid="{00000000-0005-0000-0000-00001E0E0000}"/>
    <cellStyle name="40% - Ênfase4 2 3 4" xfId="3432" xr:uid="{00000000-0005-0000-0000-00001F0E0000}"/>
    <cellStyle name="40% - Ênfase4 2 3 4 2" xfId="3433" xr:uid="{00000000-0005-0000-0000-0000200E0000}"/>
    <cellStyle name="40% - Ênfase4 2 3 4 2 2" xfId="3434" xr:uid="{00000000-0005-0000-0000-0000210E0000}"/>
    <cellStyle name="40% - Ênfase4 2 3 4 3" xfId="3435" xr:uid="{00000000-0005-0000-0000-0000220E0000}"/>
    <cellStyle name="40% - Ênfase4 2 3 5" xfId="3436" xr:uid="{00000000-0005-0000-0000-0000230E0000}"/>
    <cellStyle name="40% - Ênfase4 2 3 5 2" xfId="3437" xr:uid="{00000000-0005-0000-0000-0000240E0000}"/>
    <cellStyle name="40% - Ênfase4 2 3 5 2 2" xfId="3438" xr:uid="{00000000-0005-0000-0000-0000250E0000}"/>
    <cellStyle name="40% - Ênfase4 2 3 5 3" xfId="3439" xr:uid="{00000000-0005-0000-0000-0000260E0000}"/>
    <cellStyle name="40% - Ênfase4 2 3 6" xfId="3440" xr:uid="{00000000-0005-0000-0000-0000270E0000}"/>
    <cellStyle name="40% - Ênfase4 2 3 6 2" xfId="3441" xr:uid="{00000000-0005-0000-0000-0000280E0000}"/>
    <cellStyle name="40% - Ênfase4 2 3 6 2 2" xfId="3442" xr:uid="{00000000-0005-0000-0000-0000290E0000}"/>
    <cellStyle name="40% - Ênfase4 2 3 6 3" xfId="3443" xr:uid="{00000000-0005-0000-0000-00002A0E0000}"/>
    <cellStyle name="40% - Ênfase4 2 3 7" xfId="3444" xr:uid="{00000000-0005-0000-0000-00002B0E0000}"/>
    <cellStyle name="40% - Ênfase4 2 3 7 2" xfId="3445" xr:uid="{00000000-0005-0000-0000-00002C0E0000}"/>
    <cellStyle name="40% - Ênfase4 2 3 7 2 2" xfId="3446" xr:uid="{00000000-0005-0000-0000-00002D0E0000}"/>
    <cellStyle name="40% - Ênfase4 2 3 7 3" xfId="3447" xr:uid="{00000000-0005-0000-0000-00002E0E0000}"/>
    <cellStyle name="40% - Ênfase4 2 3 8" xfId="3448" xr:uid="{00000000-0005-0000-0000-00002F0E0000}"/>
    <cellStyle name="40% - Ênfase4 2 3 8 2" xfId="3449" xr:uid="{00000000-0005-0000-0000-0000300E0000}"/>
    <cellStyle name="40% - Ênfase4 2 3 9" xfId="3450" xr:uid="{00000000-0005-0000-0000-0000310E0000}"/>
    <cellStyle name="40% - Ênfase4 2 4" xfId="3451" xr:uid="{00000000-0005-0000-0000-0000320E0000}"/>
    <cellStyle name="40% - Ênfase4 2 4 10" xfId="3452" xr:uid="{00000000-0005-0000-0000-0000330E0000}"/>
    <cellStyle name="40% - Ênfase4 2 4 11" xfId="3453" xr:uid="{00000000-0005-0000-0000-0000340E0000}"/>
    <cellStyle name="40% - Ênfase4 2 4 2" xfId="3454" xr:uid="{00000000-0005-0000-0000-0000350E0000}"/>
    <cellStyle name="40% - Ênfase4 2 4 2 2" xfId="3455" xr:uid="{00000000-0005-0000-0000-0000360E0000}"/>
    <cellStyle name="40% - Ênfase4 2 4 2 2 2" xfId="3456" xr:uid="{00000000-0005-0000-0000-0000370E0000}"/>
    <cellStyle name="40% - Ênfase4 2 4 2 2 2 2" xfId="3457" xr:uid="{00000000-0005-0000-0000-0000380E0000}"/>
    <cellStyle name="40% - Ênfase4 2 4 2 2 2 2 2" xfId="3458" xr:uid="{00000000-0005-0000-0000-0000390E0000}"/>
    <cellStyle name="40% - Ênfase4 2 4 2 2 2 3" xfId="3459" xr:uid="{00000000-0005-0000-0000-00003A0E0000}"/>
    <cellStyle name="40% - Ênfase4 2 4 2 2 3" xfId="3460" xr:uid="{00000000-0005-0000-0000-00003B0E0000}"/>
    <cellStyle name="40% - Ênfase4 2 4 2 2 3 2" xfId="3461" xr:uid="{00000000-0005-0000-0000-00003C0E0000}"/>
    <cellStyle name="40% - Ênfase4 2 4 2 2 4" xfId="3462" xr:uid="{00000000-0005-0000-0000-00003D0E0000}"/>
    <cellStyle name="40% - Ênfase4 2 4 2 3" xfId="3463" xr:uid="{00000000-0005-0000-0000-00003E0E0000}"/>
    <cellStyle name="40% - Ênfase4 2 4 2 3 2" xfId="3464" xr:uid="{00000000-0005-0000-0000-00003F0E0000}"/>
    <cellStyle name="40% - Ênfase4 2 4 2 3 2 2" xfId="3465" xr:uid="{00000000-0005-0000-0000-0000400E0000}"/>
    <cellStyle name="40% - Ênfase4 2 4 2 3 3" xfId="3466" xr:uid="{00000000-0005-0000-0000-0000410E0000}"/>
    <cellStyle name="40% - Ênfase4 2 4 2 4" xfId="3467" xr:uid="{00000000-0005-0000-0000-0000420E0000}"/>
    <cellStyle name="40% - Ênfase4 2 4 2 4 2" xfId="3468" xr:uid="{00000000-0005-0000-0000-0000430E0000}"/>
    <cellStyle name="40% - Ênfase4 2 4 2 4 2 2" xfId="3469" xr:uid="{00000000-0005-0000-0000-0000440E0000}"/>
    <cellStyle name="40% - Ênfase4 2 4 2 4 3" xfId="3470" xr:uid="{00000000-0005-0000-0000-0000450E0000}"/>
    <cellStyle name="40% - Ênfase4 2 4 2 5" xfId="3471" xr:uid="{00000000-0005-0000-0000-0000460E0000}"/>
    <cellStyle name="40% - Ênfase4 2 4 2 5 2" xfId="3472" xr:uid="{00000000-0005-0000-0000-0000470E0000}"/>
    <cellStyle name="40% - Ênfase4 2 4 2 5 2 2" xfId="3473" xr:uid="{00000000-0005-0000-0000-0000480E0000}"/>
    <cellStyle name="40% - Ênfase4 2 4 2 5 3" xfId="3474" xr:uid="{00000000-0005-0000-0000-0000490E0000}"/>
    <cellStyle name="40% - Ênfase4 2 4 2 6" xfId="3475" xr:uid="{00000000-0005-0000-0000-00004A0E0000}"/>
    <cellStyle name="40% - Ênfase4 2 4 2 6 2" xfId="3476" xr:uid="{00000000-0005-0000-0000-00004B0E0000}"/>
    <cellStyle name="40% - Ênfase4 2 4 2 6 2 2" xfId="3477" xr:uid="{00000000-0005-0000-0000-00004C0E0000}"/>
    <cellStyle name="40% - Ênfase4 2 4 2 6 3" xfId="3478" xr:uid="{00000000-0005-0000-0000-00004D0E0000}"/>
    <cellStyle name="40% - Ênfase4 2 4 2 7" xfId="3479" xr:uid="{00000000-0005-0000-0000-00004E0E0000}"/>
    <cellStyle name="40% - Ênfase4 2 4 2 7 2" xfId="3480" xr:uid="{00000000-0005-0000-0000-00004F0E0000}"/>
    <cellStyle name="40% - Ênfase4 2 4 2 8" xfId="3481" xr:uid="{00000000-0005-0000-0000-0000500E0000}"/>
    <cellStyle name="40% - Ênfase4 2 4 3" xfId="3482" xr:uid="{00000000-0005-0000-0000-0000510E0000}"/>
    <cellStyle name="40% - Ênfase4 2 4 3 2" xfId="3483" xr:uid="{00000000-0005-0000-0000-0000520E0000}"/>
    <cellStyle name="40% - Ênfase4 2 4 3 2 2" xfId="3484" xr:uid="{00000000-0005-0000-0000-0000530E0000}"/>
    <cellStyle name="40% - Ênfase4 2 4 3 2 2 2" xfId="3485" xr:uid="{00000000-0005-0000-0000-0000540E0000}"/>
    <cellStyle name="40% - Ênfase4 2 4 3 2 3" xfId="3486" xr:uid="{00000000-0005-0000-0000-0000550E0000}"/>
    <cellStyle name="40% - Ênfase4 2 4 3 3" xfId="3487" xr:uid="{00000000-0005-0000-0000-0000560E0000}"/>
    <cellStyle name="40% - Ênfase4 2 4 3 3 2" xfId="3488" xr:uid="{00000000-0005-0000-0000-0000570E0000}"/>
    <cellStyle name="40% - Ênfase4 2 4 3 4" xfId="3489" xr:uid="{00000000-0005-0000-0000-0000580E0000}"/>
    <cellStyle name="40% - Ênfase4 2 4 4" xfId="3490" xr:uid="{00000000-0005-0000-0000-0000590E0000}"/>
    <cellStyle name="40% - Ênfase4 2 4 4 2" xfId="3491" xr:uid="{00000000-0005-0000-0000-00005A0E0000}"/>
    <cellStyle name="40% - Ênfase4 2 4 4 2 2" xfId="3492" xr:uid="{00000000-0005-0000-0000-00005B0E0000}"/>
    <cellStyle name="40% - Ênfase4 2 4 4 3" xfId="3493" xr:uid="{00000000-0005-0000-0000-00005C0E0000}"/>
    <cellStyle name="40% - Ênfase4 2 4 5" xfId="3494" xr:uid="{00000000-0005-0000-0000-00005D0E0000}"/>
    <cellStyle name="40% - Ênfase4 2 4 5 2" xfId="3495" xr:uid="{00000000-0005-0000-0000-00005E0E0000}"/>
    <cellStyle name="40% - Ênfase4 2 4 5 2 2" xfId="3496" xr:uid="{00000000-0005-0000-0000-00005F0E0000}"/>
    <cellStyle name="40% - Ênfase4 2 4 5 3" xfId="3497" xr:uid="{00000000-0005-0000-0000-0000600E0000}"/>
    <cellStyle name="40% - Ênfase4 2 4 6" xfId="3498" xr:uid="{00000000-0005-0000-0000-0000610E0000}"/>
    <cellStyle name="40% - Ênfase4 2 4 6 2" xfId="3499" xr:uid="{00000000-0005-0000-0000-0000620E0000}"/>
    <cellStyle name="40% - Ênfase4 2 4 6 2 2" xfId="3500" xr:uid="{00000000-0005-0000-0000-0000630E0000}"/>
    <cellStyle name="40% - Ênfase4 2 4 6 3" xfId="3501" xr:uid="{00000000-0005-0000-0000-0000640E0000}"/>
    <cellStyle name="40% - Ênfase4 2 4 7" xfId="3502" xr:uid="{00000000-0005-0000-0000-0000650E0000}"/>
    <cellStyle name="40% - Ênfase4 2 4 7 2" xfId="3503" xr:uid="{00000000-0005-0000-0000-0000660E0000}"/>
    <cellStyle name="40% - Ênfase4 2 4 7 2 2" xfId="3504" xr:uid="{00000000-0005-0000-0000-0000670E0000}"/>
    <cellStyle name="40% - Ênfase4 2 4 7 3" xfId="3505" xr:uid="{00000000-0005-0000-0000-0000680E0000}"/>
    <cellStyle name="40% - Ênfase4 2 4 8" xfId="3506" xr:uid="{00000000-0005-0000-0000-0000690E0000}"/>
    <cellStyle name="40% - Ênfase4 2 4 8 2" xfId="3507" xr:uid="{00000000-0005-0000-0000-00006A0E0000}"/>
    <cellStyle name="40% - Ênfase4 2 4 9" xfId="3508" xr:uid="{00000000-0005-0000-0000-00006B0E0000}"/>
    <cellStyle name="40% - Ênfase4 2 5" xfId="3509" xr:uid="{00000000-0005-0000-0000-00006C0E0000}"/>
    <cellStyle name="40% - Ênfase4 2 5 2" xfId="3510" xr:uid="{00000000-0005-0000-0000-00006D0E0000}"/>
    <cellStyle name="40% - Ênfase4 2 5 2 2" xfId="3511" xr:uid="{00000000-0005-0000-0000-00006E0E0000}"/>
    <cellStyle name="40% - Ênfase4 2 5 2 2 2" xfId="3512" xr:uid="{00000000-0005-0000-0000-00006F0E0000}"/>
    <cellStyle name="40% - Ênfase4 2 5 2 2 2 2" xfId="3513" xr:uid="{00000000-0005-0000-0000-0000700E0000}"/>
    <cellStyle name="40% - Ênfase4 2 5 2 2 2 2 2" xfId="3514" xr:uid="{00000000-0005-0000-0000-0000710E0000}"/>
    <cellStyle name="40% - Ênfase4 2 5 2 2 2 3" xfId="3515" xr:uid="{00000000-0005-0000-0000-0000720E0000}"/>
    <cellStyle name="40% - Ênfase4 2 5 2 2 3" xfId="3516" xr:uid="{00000000-0005-0000-0000-0000730E0000}"/>
    <cellStyle name="40% - Ênfase4 2 5 2 2 3 2" xfId="3517" xr:uid="{00000000-0005-0000-0000-0000740E0000}"/>
    <cellStyle name="40% - Ênfase4 2 5 2 2 4" xfId="3518" xr:uid="{00000000-0005-0000-0000-0000750E0000}"/>
    <cellStyle name="40% - Ênfase4 2 5 2 3" xfId="3519" xr:uid="{00000000-0005-0000-0000-0000760E0000}"/>
    <cellStyle name="40% - Ênfase4 2 5 2 3 2" xfId="3520" xr:uid="{00000000-0005-0000-0000-0000770E0000}"/>
    <cellStyle name="40% - Ênfase4 2 5 2 3 2 2" xfId="3521" xr:uid="{00000000-0005-0000-0000-0000780E0000}"/>
    <cellStyle name="40% - Ênfase4 2 5 2 3 3" xfId="3522" xr:uid="{00000000-0005-0000-0000-0000790E0000}"/>
    <cellStyle name="40% - Ênfase4 2 5 2 4" xfId="3523" xr:uid="{00000000-0005-0000-0000-00007A0E0000}"/>
    <cellStyle name="40% - Ênfase4 2 5 2 4 2" xfId="3524" xr:uid="{00000000-0005-0000-0000-00007B0E0000}"/>
    <cellStyle name="40% - Ênfase4 2 5 2 4 2 2" xfId="3525" xr:uid="{00000000-0005-0000-0000-00007C0E0000}"/>
    <cellStyle name="40% - Ênfase4 2 5 2 4 3" xfId="3526" xr:uid="{00000000-0005-0000-0000-00007D0E0000}"/>
    <cellStyle name="40% - Ênfase4 2 5 2 5" xfId="3527" xr:uid="{00000000-0005-0000-0000-00007E0E0000}"/>
    <cellStyle name="40% - Ênfase4 2 5 2 5 2" xfId="3528" xr:uid="{00000000-0005-0000-0000-00007F0E0000}"/>
    <cellStyle name="40% - Ênfase4 2 5 2 5 2 2" xfId="3529" xr:uid="{00000000-0005-0000-0000-0000800E0000}"/>
    <cellStyle name="40% - Ênfase4 2 5 2 5 3" xfId="3530" xr:uid="{00000000-0005-0000-0000-0000810E0000}"/>
    <cellStyle name="40% - Ênfase4 2 5 2 6" xfId="3531" xr:uid="{00000000-0005-0000-0000-0000820E0000}"/>
    <cellStyle name="40% - Ênfase4 2 5 2 6 2" xfId="3532" xr:uid="{00000000-0005-0000-0000-0000830E0000}"/>
    <cellStyle name="40% - Ênfase4 2 5 2 6 2 2" xfId="3533" xr:uid="{00000000-0005-0000-0000-0000840E0000}"/>
    <cellStyle name="40% - Ênfase4 2 5 2 6 3" xfId="3534" xr:uid="{00000000-0005-0000-0000-0000850E0000}"/>
    <cellStyle name="40% - Ênfase4 2 5 2 7" xfId="3535" xr:uid="{00000000-0005-0000-0000-0000860E0000}"/>
    <cellStyle name="40% - Ênfase4 2 5 2 7 2" xfId="3536" xr:uid="{00000000-0005-0000-0000-0000870E0000}"/>
    <cellStyle name="40% - Ênfase4 2 5 2 7 3" xfId="3537" xr:uid="{00000000-0005-0000-0000-0000880E0000}"/>
    <cellStyle name="40% - Ênfase4 2 5 2 8" xfId="3538" xr:uid="{00000000-0005-0000-0000-0000890E0000}"/>
    <cellStyle name="40% - Ênfase4 2 5 2 8 2" xfId="3539" xr:uid="{00000000-0005-0000-0000-00008A0E0000}"/>
    <cellStyle name="40% - Ênfase4 2 5 3" xfId="3540" xr:uid="{00000000-0005-0000-0000-00008B0E0000}"/>
    <cellStyle name="40% - Ênfase4 2 5 4" xfId="3541" xr:uid="{00000000-0005-0000-0000-00008C0E0000}"/>
    <cellStyle name="40% - Ênfase4 2 5 4 2" xfId="3542" xr:uid="{00000000-0005-0000-0000-00008D0E0000}"/>
    <cellStyle name="40% - Ênfase4 2 5 4 3" xfId="3543" xr:uid="{00000000-0005-0000-0000-00008E0E0000}"/>
    <cellStyle name="40% - Ênfase4 2 5 5" xfId="3544" xr:uid="{00000000-0005-0000-0000-00008F0E0000}"/>
    <cellStyle name="40% - Ênfase4 2 5 6" xfId="3545" xr:uid="{00000000-0005-0000-0000-0000900E0000}"/>
    <cellStyle name="40% - Ênfase4 2 5 7" xfId="3546" xr:uid="{00000000-0005-0000-0000-0000910E0000}"/>
    <cellStyle name="40% - Ênfase4 2 6" xfId="3547" xr:uid="{00000000-0005-0000-0000-0000920E0000}"/>
    <cellStyle name="40% - Ênfase4 2 6 2" xfId="3548" xr:uid="{00000000-0005-0000-0000-0000930E0000}"/>
    <cellStyle name="40% - Ênfase4 2 6 2 2" xfId="3549" xr:uid="{00000000-0005-0000-0000-0000940E0000}"/>
    <cellStyle name="40% - Ênfase4 2 6 2 2 2" xfId="3550" xr:uid="{00000000-0005-0000-0000-0000950E0000}"/>
    <cellStyle name="40% - Ênfase4 2 6 2 3" xfId="3551" xr:uid="{00000000-0005-0000-0000-0000960E0000}"/>
    <cellStyle name="40% - Ênfase4 2 6 3" xfId="3552" xr:uid="{00000000-0005-0000-0000-0000970E0000}"/>
    <cellStyle name="40% - Ênfase4 2 6 3 2" xfId="3553" xr:uid="{00000000-0005-0000-0000-0000980E0000}"/>
    <cellStyle name="40% - Ênfase4 2 6 3 3" xfId="3554" xr:uid="{00000000-0005-0000-0000-0000990E0000}"/>
    <cellStyle name="40% - Ênfase4 2 6 4" xfId="3555" xr:uid="{00000000-0005-0000-0000-00009A0E0000}"/>
    <cellStyle name="40% - Ênfase4 2 6 4 2" xfId="3556" xr:uid="{00000000-0005-0000-0000-00009B0E0000}"/>
    <cellStyle name="40% - Ênfase4 2 6 5" xfId="3557" xr:uid="{00000000-0005-0000-0000-00009C0E0000}"/>
    <cellStyle name="40% - Ênfase4 2 7" xfId="3558" xr:uid="{00000000-0005-0000-0000-00009D0E0000}"/>
    <cellStyle name="40% - Ênfase4 2 7 2" xfId="3559" xr:uid="{00000000-0005-0000-0000-00009E0E0000}"/>
    <cellStyle name="40% - Ênfase4 2 7 2 2" xfId="3560" xr:uid="{00000000-0005-0000-0000-00009F0E0000}"/>
    <cellStyle name="40% - Ênfase4 2 7 2 3" xfId="3561" xr:uid="{00000000-0005-0000-0000-0000A00E0000}"/>
    <cellStyle name="40% - Ênfase4 2 7 3" xfId="3562" xr:uid="{00000000-0005-0000-0000-0000A10E0000}"/>
    <cellStyle name="40% - Ênfase4 2 7 3 2" xfId="3563" xr:uid="{00000000-0005-0000-0000-0000A20E0000}"/>
    <cellStyle name="40% - Ênfase4 2 7 3 3" xfId="3564" xr:uid="{00000000-0005-0000-0000-0000A30E0000}"/>
    <cellStyle name="40% - Ênfase4 2 7 4" xfId="3565" xr:uid="{00000000-0005-0000-0000-0000A40E0000}"/>
    <cellStyle name="40% - Ênfase4 2 7 4 2" xfId="3566" xr:uid="{00000000-0005-0000-0000-0000A50E0000}"/>
    <cellStyle name="40% - Ênfase4 2 8" xfId="3567" xr:uid="{00000000-0005-0000-0000-0000A60E0000}"/>
    <cellStyle name="40% - Ênfase4 2 8 2" xfId="3568" xr:uid="{00000000-0005-0000-0000-0000A70E0000}"/>
    <cellStyle name="40% - Ênfase4 2 8 2 2" xfId="3569" xr:uid="{00000000-0005-0000-0000-0000A80E0000}"/>
    <cellStyle name="40% - Ênfase4 2 8 2 3" xfId="3570" xr:uid="{00000000-0005-0000-0000-0000A90E0000}"/>
    <cellStyle name="40% - Ênfase4 2 8 3" xfId="3571" xr:uid="{00000000-0005-0000-0000-0000AA0E0000}"/>
    <cellStyle name="40% - Ênfase4 2 8 3 2" xfId="3572" xr:uid="{00000000-0005-0000-0000-0000AB0E0000}"/>
    <cellStyle name="40% - Ênfase4 2 8 3 3" xfId="3573" xr:uid="{00000000-0005-0000-0000-0000AC0E0000}"/>
    <cellStyle name="40% - Ênfase4 2 8 4" xfId="3574" xr:uid="{00000000-0005-0000-0000-0000AD0E0000}"/>
    <cellStyle name="40% - Ênfase4 2 8 4 2" xfId="3575" xr:uid="{00000000-0005-0000-0000-0000AE0E0000}"/>
    <cellStyle name="40% - Ênfase4 2 9" xfId="3576" xr:uid="{00000000-0005-0000-0000-0000AF0E0000}"/>
    <cellStyle name="40% - Ênfase4 2 9 2" xfId="3577" xr:uid="{00000000-0005-0000-0000-0000B00E0000}"/>
    <cellStyle name="40% - Ênfase4 2 9 2 2" xfId="3578" xr:uid="{00000000-0005-0000-0000-0000B10E0000}"/>
    <cellStyle name="40% - Ênfase4 2 9 2 3" xfId="3579" xr:uid="{00000000-0005-0000-0000-0000B20E0000}"/>
    <cellStyle name="40% - Ênfase4 2 9 3" xfId="3580" xr:uid="{00000000-0005-0000-0000-0000B30E0000}"/>
    <cellStyle name="40% - Ênfase4 2 9 3 2" xfId="3581" xr:uid="{00000000-0005-0000-0000-0000B40E0000}"/>
    <cellStyle name="40% - Ênfase4 2 9 3 3" xfId="3582" xr:uid="{00000000-0005-0000-0000-0000B50E0000}"/>
    <cellStyle name="40% - Ênfase4 2 9 4" xfId="3583" xr:uid="{00000000-0005-0000-0000-0000B60E0000}"/>
    <cellStyle name="40% - Ênfase4 2 9 4 2" xfId="3584" xr:uid="{00000000-0005-0000-0000-0000B70E0000}"/>
    <cellStyle name="40% - Ênfase4 2_Nota 22" xfId="3585" xr:uid="{00000000-0005-0000-0000-0000B80E0000}"/>
    <cellStyle name="40% - Ênfase4 20" xfId="39858" xr:uid="{00000000-0005-0000-0000-0000B90E0000}"/>
    <cellStyle name="40% - Ênfase4 21" xfId="39859" xr:uid="{00000000-0005-0000-0000-0000BA0E0000}"/>
    <cellStyle name="40% - Ênfase4 22" xfId="40646" xr:uid="{00000000-0005-0000-0000-0000BB0E0000}"/>
    <cellStyle name="40% - Ênfase4 3" xfId="3586" xr:uid="{00000000-0005-0000-0000-0000BC0E0000}"/>
    <cellStyle name="40% - Ênfase4 3 10" xfId="3587" xr:uid="{00000000-0005-0000-0000-0000BD0E0000}"/>
    <cellStyle name="40% - Ênfase4 3 11" xfId="3588" xr:uid="{00000000-0005-0000-0000-0000BE0E0000}"/>
    <cellStyle name="40% - Ênfase4 3 12" xfId="3589" xr:uid="{00000000-0005-0000-0000-0000BF0E0000}"/>
    <cellStyle name="40% - Ênfase4 3 13" xfId="3590" xr:uid="{00000000-0005-0000-0000-0000C00E0000}"/>
    <cellStyle name="40% - Ênfase4 3 14" xfId="3591" xr:uid="{00000000-0005-0000-0000-0000C10E0000}"/>
    <cellStyle name="40% - Ênfase4 3 15" xfId="3592" xr:uid="{00000000-0005-0000-0000-0000C20E0000}"/>
    <cellStyle name="40% - Ênfase4 3 16" xfId="3593" xr:uid="{00000000-0005-0000-0000-0000C30E0000}"/>
    <cellStyle name="40% - Ênfase4 3 17" xfId="3594" xr:uid="{00000000-0005-0000-0000-0000C40E0000}"/>
    <cellStyle name="40% - Ênfase4 3 2" xfId="3595" xr:uid="{00000000-0005-0000-0000-0000C50E0000}"/>
    <cellStyle name="40% - Ênfase4 3 2 2" xfId="3596" xr:uid="{00000000-0005-0000-0000-0000C60E0000}"/>
    <cellStyle name="40% - Ênfase4 3 3" xfId="3597" xr:uid="{00000000-0005-0000-0000-0000C70E0000}"/>
    <cellStyle name="40% - Ênfase4 3 4" xfId="3598" xr:uid="{00000000-0005-0000-0000-0000C80E0000}"/>
    <cellStyle name="40% - Ênfase4 3 5" xfId="3599" xr:uid="{00000000-0005-0000-0000-0000C90E0000}"/>
    <cellStyle name="40% - Ênfase4 3 6" xfId="3600" xr:uid="{00000000-0005-0000-0000-0000CA0E0000}"/>
    <cellStyle name="40% - Ênfase4 3 7" xfId="3601" xr:uid="{00000000-0005-0000-0000-0000CB0E0000}"/>
    <cellStyle name="40% - Ênfase4 3 8" xfId="3602" xr:uid="{00000000-0005-0000-0000-0000CC0E0000}"/>
    <cellStyle name="40% - Ênfase4 3 9" xfId="3603" xr:uid="{00000000-0005-0000-0000-0000CD0E0000}"/>
    <cellStyle name="40% - Ênfase4 4" xfId="3604" xr:uid="{00000000-0005-0000-0000-0000CE0E0000}"/>
    <cellStyle name="40% - Ênfase4 4 10" xfId="3605" xr:uid="{00000000-0005-0000-0000-0000CF0E0000}"/>
    <cellStyle name="40% - Ênfase4 4 11" xfId="3606" xr:uid="{00000000-0005-0000-0000-0000D00E0000}"/>
    <cellStyle name="40% - Ênfase4 4 12" xfId="3607" xr:uid="{00000000-0005-0000-0000-0000D10E0000}"/>
    <cellStyle name="40% - Ênfase4 4 2" xfId="3608" xr:uid="{00000000-0005-0000-0000-0000D20E0000}"/>
    <cellStyle name="40% - Ênfase4 4 3" xfId="3609" xr:uid="{00000000-0005-0000-0000-0000D30E0000}"/>
    <cellStyle name="40% - Ênfase4 4 4" xfId="3610" xr:uid="{00000000-0005-0000-0000-0000D40E0000}"/>
    <cellStyle name="40% - Ênfase4 4 5" xfId="3611" xr:uid="{00000000-0005-0000-0000-0000D50E0000}"/>
    <cellStyle name="40% - Ênfase4 4 6" xfId="3612" xr:uid="{00000000-0005-0000-0000-0000D60E0000}"/>
    <cellStyle name="40% - Ênfase4 4 7" xfId="3613" xr:uid="{00000000-0005-0000-0000-0000D70E0000}"/>
    <cellStyle name="40% - Ênfase4 4 8" xfId="3614" xr:uid="{00000000-0005-0000-0000-0000D80E0000}"/>
    <cellStyle name="40% - Ênfase4 4 9" xfId="3615" xr:uid="{00000000-0005-0000-0000-0000D90E0000}"/>
    <cellStyle name="40% - Ênfase4 5" xfId="3616" xr:uid="{00000000-0005-0000-0000-0000DA0E0000}"/>
    <cellStyle name="40% - Ênfase4 5 2" xfId="3617" xr:uid="{00000000-0005-0000-0000-0000DB0E0000}"/>
    <cellStyle name="40% - Ênfase4 6" xfId="39860" xr:uid="{00000000-0005-0000-0000-0000DC0E0000}"/>
    <cellStyle name="40% - Ênfase4 7" xfId="39861" xr:uid="{00000000-0005-0000-0000-0000DD0E0000}"/>
    <cellStyle name="40% - Ênfase4 8" xfId="39862" xr:uid="{00000000-0005-0000-0000-0000DE0E0000}"/>
    <cellStyle name="40% - Ênfase4 9" xfId="39863" xr:uid="{00000000-0005-0000-0000-0000DF0E0000}"/>
    <cellStyle name="40% - Ênfase5 10" xfId="39864" xr:uid="{00000000-0005-0000-0000-0000E00E0000}"/>
    <cellStyle name="40% - Ênfase5 11" xfId="39865" xr:uid="{00000000-0005-0000-0000-0000E10E0000}"/>
    <cellStyle name="40% - Ênfase5 12" xfId="39866" xr:uid="{00000000-0005-0000-0000-0000E20E0000}"/>
    <cellStyle name="40% - Ênfase5 13" xfId="39867" xr:uid="{00000000-0005-0000-0000-0000E30E0000}"/>
    <cellStyle name="40% - Ênfase5 14" xfId="39868" xr:uid="{00000000-0005-0000-0000-0000E40E0000}"/>
    <cellStyle name="40% - Ênfase5 15" xfId="39869" xr:uid="{00000000-0005-0000-0000-0000E50E0000}"/>
    <cellStyle name="40% - Ênfase5 16" xfId="39870" xr:uid="{00000000-0005-0000-0000-0000E60E0000}"/>
    <cellStyle name="40% - Ênfase5 17" xfId="39871" xr:uid="{00000000-0005-0000-0000-0000E70E0000}"/>
    <cellStyle name="40% - Ênfase5 18" xfId="39872" xr:uid="{00000000-0005-0000-0000-0000E80E0000}"/>
    <cellStyle name="40% - Ênfase5 19" xfId="39873" xr:uid="{00000000-0005-0000-0000-0000E90E0000}"/>
    <cellStyle name="40% - Ênfase5 2" xfId="3618" xr:uid="{00000000-0005-0000-0000-0000EA0E0000}"/>
    <cellStyle name="40% - Ênfase5 2 10" xfId="3619" xr:uid="{00000000-0005-0000-0000-0000EB0E0000}"/>
    <cellStyle name="40% - Ênfase5 2 10 2" xfId="3620" xr:uid="{00000000-0005-0000-0000-0000EC0E0000}"/>
    <cellStyle name="40% - Ênfase5 2 10 2 2" xfId="3621" xr:uid="{00000000-0005-0000-0000-0000ED0E0000}"/>
    <cellStyle name="40% - Ênfase5 2 10 3" xfId="3622" xr:uid="{00000000-0005-0000-0000-0000EE0E0000}"/>
    <cellStyle name="40% - Ênfase5 2 11" xfId="3623" xr:uid="{00000000-0005-0000-0000-0000EF0E0000}"/>
    <cellStyle name="40% - Ênfase5 2 12" xfId="3624" xr:uid="{00000000-0005-0000-0000-0000F00E0000}"/>
    <cellStyle name="40% - Ênfase5 2 13" xfId="3625" xr:uid="{00000000-0005-0000-0000-0000F10E0000}"/>
    <cellStyle name="40% - Ênfase5 2 13 2" xfId="3626" xr:uid="{00000000-0005-0000-0000-0000F20E0000}"/>
    <cellStyle name="40% - Ênfase5 2 13 3" xfId="3627" xr:uid="{00000000-0005-0000-0000-0000F30E0000}"/>
    <cellStyle name="40% - Ênfase5 2 14" xfId="3628" xr:uid="{00000000-0005-0000-0000-0000F40E0000}"/>
    <cellStyle name="40% - Ênfase5 2 15" xfId="3629" xr:uid="{00000000-0005-0000-0000-0000F50E0000}"/>
    <cellStyle name="40% - Ênfase5 2 16" xfId="3630" xr:uid="{00000000-0005-0000-0000-0000F60E0000}"/>
    <cellStyle name="40% - Ênfase5 2 17" xfId="3631" xr:uid="{00000000-0005-0000-0000-0000F70E0000}"/>
    <cellStyle name="40% - Ênfase5 2 18" xfId="3632" xr:uid="{00000000-0005-0000-0000-0000F80E0000}"/>
    <cellStyle name="40% - Ênfase5 2 19" xfId="3633" xr:uid="{00000000-0005-0000-0000-0000F90E0000}"/>
    <cellStyle name="40% - Ênfase5 2 2" xfId="3634" xr:uid="{00000000-0005-0000-0000-0000FA0E0000}"/>
    <cellStyle name="40% - Ênfase5 2 2 10" xfId="3635" xr:uid="{00000000-0005-0000-0000-0000FB0E0000}"/>
    <cellStyle name="40% - Ênfase5 2 2 11" xfId="3636" xr:uid="{00000000-0005-0000-0000-0000FC0E0000}"/>
    <cellStyle name="40% - Ênfase5 2 2 2" xfId="3637" xr:uid="{00000000-0005-0000-0000-0000FD0E0000}"/>
    <cellStyle name="40% - Ênfase5 2 2 2 10" xfId="3638" xr:uid="{00000000-0005-0000-0000-0000FE0E0000}"/>
    <cellStyle name="40% - Ênfase5 2 2 2 2" xfId="3639" xr:uid="{00000000-0005-0000-0000-0000FF0E0000}"/>
    <cellStyle name="40% - Ênfase5 2 2 2 2 2" xfId="3640" xr:uid="{00000000-0005-0000-0000-0000000F0000}"/>
    <cellStyle name="40% - Ênfase5 2 2 2 2 2 2" xfId="3641" xr:uid="{00000000-0005-0000-0000-0000010F0000}"/>
    <cellStyle name="40% - Ênfase5 2 2 2 2 2 2 2" xfId="3642" xr:uid="{00000000-0005-0000-0000-0000020F0000}"/>
    <cellStyle name="40% - Ênfase5 2 2 2 2 2 3" xfId="3643" xr:uid="{00000000-0005-0000-0000-0000030F0000}"/>
    <cellStyle name="40% - Ênfase5 2 2 2 2 3" xfId="3644" xr:uid="{00000000-0005-0000-0000-0000040F0000}"/>
    <cellStyle name="40% - Ênfase5 2 2 2 2 3 2" xfId="3645" xr:uid="{00000000-0005-0000-0000-0000050F0000}"/>
    <cellStyle name="40% - Ênfase5 2 2 2 2 4" xfId="3646" xr:uid="{00000000-0005-0000-0000-0000060F0000}"/>
    <cellStyle name="40% - Ênfase5 2 2 2 3" xfId="3647" xr:uid="{00000000-0005-0000-0000-0000070F0000}"/>
    <cellStyle name="40% - Ênfase5 2 2 2 3 2" xfId="3648" xr:uid="{00000000-0005-0000-0000-0000080F0000}"/>
    <cellStyle name="40% - Ênfase5 2 2 2 3 2 2" xfId="3649" xr:uid="{00000000-0005-0000-0000-0000090F0000}"/>
    <cellStyle name="40% - Ênfase5 2 2 2 3 3" xfId="3650" xr:uid="{00000000-0005-0000-0000-00000A0F0000}"/>
    <cellStyle name="40% - Ênfase5 2 2 2 4" xfId="3651" xr:uid="{00000000-0005-0000-0000-00000B0F0000}"/>
    <cellStyle name="40% - Ênfase5 2 2 2 4 2" xfId="3652" xr:uid="{00000000-0005-0000-0000-00000C0F0000}"/>
    <cellStyle name="40% - Ênfase5 2 2 2 4 2 2" xfId="3653" xr:uid="{00000000-0005-0000-0000-00000D0F0000}"/>
    <cellStyle name="40% - Ênfase5 2 2 2 4 3" xfId="3654" xr:uid="{00000000-0005-0000-0000-00000E0F0000}"/>
    <cellStyle name="40% - Ênfase5 2 2 2 5" xfId="3655" xr:uid="{00000000-0005-0000-0000-00000F0F0000}"/>
    <cellStyle name="40% - Ênfase5 2 2 2 5 2" xfId="3656" xr:uid="{00000000-0005-0000-0000-0000100F0000}"/>
    <cellStyle name="40% - Ênfase5 2 2 2 5 2 2" xfId="3657" xr:uid="{00000000-0005-0000-0000-0000110F0000}"/>
    <cellStyle name="40% - Ênfase5 2 2 2 5 3" xfId="3658" xr:uid="{00000000-0005-0000-0000-0000120F0000}"/>
    <cellStyle name="40% - Ênfase5 2 2 2 6" xfId="3659" xr:uid="{00000000-0005-0000-0000-0000130F0000}"/>
    <cellStyle name="40% - Ênfase5 2 2 2 6 2" xfId="3660" xr:uid="{00000000-0005-0000-0000-0000140F0000}"/>
    <cellStyle name="40% - Ênfase5 2 2 2 6 2 2" xfId="3661" xr:uid="{00000000-0005-0000-0000-0000150F0000}"/>
    <cellStyle name="40% - Ênfase5 2 2 2 6 3" xfId="3662" xr:uid="{00000000-0005-0000-0000-0000160F0000}"/>
    <cellStyle name="40% - Ênfase5 2 2 2 7" xfId="3663" xr:uid="{00000000-0005-0000-0000-0000170F0000}"/>
    <cellStyle name="40% - Ênfase5 2 2 2 7 2" xfId="3664" xr:uid="{00000000-0005-0000-0000-0000180F0000}"/>
    <cellStyle name="40% - Ênfase5 2 2 2 8" xfId="3665" xr:uid="{00000000-0005-0000-0000-0000190F0000}"/>
    <cellStyle name="40% - Ênfase5 2 2 2 9" xfId="3666" xr:uid="{00000000-0005-0000-0000-00001A0F0000}"/>
    <cellStyle name="40% - Ênfase5 2 2 3" xfId="3667" xr:uid="{00000000-0005-0000-0000-00001B0F0000}"/>
    <cellStyle name="40% - Ênfase5 2 2 3 2" xfId="3668" xr:uid="{00000000-0005-0000-0000-00001C0F0000}"/>
    <cellStyle name="40% - Ênfase5 2 2 3 2 2" xfId="3669" xr:uid="{00000000-0005-0000-0000-00001D0F0000}"/>
    <cellStyle name="40% - Ênfase5 2 2 3 2 2 2" xfId="3670" xr:uid="{00000000-0005-0000-0000-00001E0F0000}"/>
    <cellStyle name="40% - Ênfase5 2 2 3 2 3" xfId="3671" xr:uid="{00000000-0005-0000-0000-00001F0F0000}"/>
    <cellStyle name="40% - Ênfase5 2 2 3 3" xfId="3672" xr:uid="{00000000-0005-0000-0000-0000200F0000}"/>
    <cellStyle name="40% - Ênfase5 2 2 3 3 2" xfId="3673" xr:uid="{00000000-0005-0000-0000-0000210F0000}"/>
    <cellStyle name="40% - Ênfase5 2 2 3 4" xfId="3674" xr:uid="{00000000-0005-0000-0000-0000220F0000}"/>
    <cellStyle name="40% - Ênfase5 2 2 3 5" xfId="3675" xr:uid="{00000000-0005-0000-0000-0000230F0000}"/>
    <cellStyle name="40% - Ênfase5 2 2 3 6" xfId="3676" xr:uid="{00000000-0005-0000-0000-0000240F0000}"/>
    <cellStyle name="40% - Ênfase5 2 2 4" xfId="3677" xr:uid="{00000000-0005-0000-0000-0000250F0000}"/>
    <cellStyle name="40% - Ênfase5 2 2 4 2" xfId="3678" xr:uid="{00000000-0005-0000-0000-0000260F0000}"/>
    <cellStyle name="40% - Ênfase5 2 2 4 2 2" xfId="3679" xr:uid="{00000000-0005-0000-0000-0000270F0000}"/>
    <cellStyle name="40% - Ênfase5 2 2 4 3" xfId="3680" xr:uid="{00000000-0005-0000-0000-0000280F0000}"/>
    <cellStyle name="40% - Ênfase5 2 2 5" xfId="3681" xr:uid="{00000000-0005-0000-0000-0000290F0000}"/>
    <cellStyle name="40% - Ênfase5 2 2 5 2" xfId="3682" xr:uid="{00000000-0005-0000-0000-00002A0F0000}"/>
    <cellStyle name="40% - Ênfase5 2 2 5 2 2" xfId="3683" xr:uid="{00000000-0005-0000-0000-00002B0F0000}"/>
    <cellStyle name="40% - Ênfase5 2 2 5 3" xfId="3684" xr:uid="{00000000-0005-0000-0000-00002C0F0000}"/>
    <cellStyle name="40% - Ênfase5 2 2 6" xfId="3685" xr:uid="{00000000-0005-0000-0000-00002D0F0000}"/>
    <cellStyle name="40% - Ênfase5 2 2 6 2" xfId="3686" xr:uid="{00000000-0005-0000-0000-00002E0F0000}"/>
    <cellStyle name="40% - Ênfase5 2 2 6 2 2" xfId="3687" xr:uid="{00000000-0005-0000-0000-00002F0F0000}"/>
    <cellStyle name="40% - Ênfase5 2 2 6 3" xfId="3688" xr:uid="{00000000-0005-0000-0000-0000300F0000}"/>
    <cellStyle name="40% - Ênfase5 2 2 7" xfId="3689" xr:uid="{00000000-0005-0000-0000-0000310F0000}"/>
    <cellStyle name="40% - Ênfase5 2 2 7 2" xfId="3690" xr:uid="{00000000-0005-0000-0000-0000320F0000}"/>
    <cellStyle name="40% - Ênfase5 2 2 7 2 2" xfId="3691" xr:uid="{00000000-0005-0000-0000-0000330F0000}"/>
    <cellStyle name="40% - Ênfase5 2 2 7 3" xfId="3692" xr:uid="{00000000-0005-0000-0000-0000340F0000}"/>
    <cellStyle name="40% - Ênfase5 2 2 8" xfId="3693" xr:uid="{00000000-0005-0000-0000-0000350F0000}"/>
    <cellStyle name="40% - Ênfase5 2 2 8 2" xfId="3694" xr:uid="{00000000-0005-0000-0000-0000360F0000}"/>
    <cellStyle name="40% - Ênfase5 2 2 9" xfId="3695" xr:uid="{00000000-0005-0000-0000-0000370F0000}"/>
    <cellStyle name="40% - Ênfase5 2 20" xfId="3696" xr:uid="{00000000-0005-0000-0000-0000380F0000}"/>
    <cellStyle name="40% - Ênfase5 2 21" xfId="3697" xr:uid="{00000000-0005-0000-0000-0000390F0000}"/>
    <cellStyle name="40% - Ênfase5 2 3" xfId="3698" xr:uid="{00000000-0005-0000-0000-00003A0F0000}"/>
    <cellStyle name="40% - Ênfase5 2 3 10" xfId="3699" xr:uid="{00000000-0005-0000-0000-00003B0F0000}"/>
    <cellStyle name="40% - Ênfase5 2 3 11" xfId="3700" xr:uid="{00000000-0005-0000-0000-00003C0F0000}"/>
    <cellStyle name="40% - Ênfase5 2 3 2" xfId="3701" xr:uid="{00000000-0005-0000-0000-00003D0F0000}"/>
    <cellStyle name="40% - Ênfase5 2 3 2 2" xfId="3702" xr:uid="{00000000-0005-0000-0000-00003E0F0000}"/>
    <cellStyle name="40% - Ênfase5 2 3 2 2 2" xfId="3703" xr:uid="{00000000-0005-0000-0000-00003F0F0000}"/>
    <cellStyle name="40% - Ênfase5 2 3 2 2 2 2" xfId="3704" xr:uid="{00000000-0005-0000-0000-0000400F0000}"/>
    <cellStyle name="40% - Ênfase5 2 3 2 2 2 2 2" xfId="3705" xr:uid="{00000000-0005-0000-0000-0000410F0000}"/>
    <cellStyle name="40% - Ênfase5 2 3 2 2 2 3" xfId="3706" xr:uid="{00000000-0005-0000-0000-0000420F0000}"/>
    <cellStyle name="40% - Ênfase5 2 3 2 2 3" xfId="3707" xr:uid="{00000000-0005-0000-0000-0000430F0000}"/>
    <cellStyle name="40% - Ênfase5 2 3 2 2 3 2" xfId="3708" xr:uid="{00000000-0005-0000-0000-0000440F0000}"/>
    <cellStyle name="40% - Ênfase5 2 3 2 2 4" xfId="3709" xr:uid="{00000000-0005-0000-0000-0000450F0000}"/>
    <cellStyle name="40% - Ênfase5 2 3 2 3" xfId="3710" xr:uid="{00000000-0005-0000-0000-0000460F0000}"/>
    <cellStyle name="40% - Ênfase5 2 3 2 3 2" xfId="3711" xr:uid="{00000000-0005-0000-0000-0000470F0000}"/>
    <cellStyle name="40% - Ênfase5 2 3 2 3 2 2" xfId="3712" xr:uid="{00000000-0005-0000-0000-0000480F0000}"/>
    <cellStyle name="40% - Ênfase5 2 3 2 3 3" xfId="3713" xr:uid="{00000000-0005-0000-0000-0000490F0000}"/>
    <cellStyle name="40% - Ênfase5 2 3 2 4" xfId="3714" xr:uid="{00000000-0005-0000-0000-00004A0F0000}"/>
    <cellStyle name="40% - Ênfase5 2 3 2 4 2" xfId="3715" xr:uid="{00000000-0005-0000-0000-00004B0F0000}"/>
    <cellStyle name="40% - Ênfase5 2 3 2 4 2 2" xfId="3716" xr:uid="{00000000-0005-0000-0000-00004C0F0000}"/>
    <cellStyle name="40% - Ênfase5 2 3 2 4 3" xfId="3717" xr:uid="{00000000-0005-0000-0000-00004D0F0000}"/>
    <cellStyle name="40% - Ênfase5 2 3 2 5" xfId="3718" xr:uid="{00000000-0005-0000-0000-00004E0F0000}"/>
    <cellStyle name="40% - Ênfase5 2 3 2 5 2" xfId="3719" xr:uid="{00000000-0005-0000-0000-00004F0F0000}"/>
    <cellStyle name="40% - Ênfase5 2 3 2 5 2 2" xfId="3720" xr:uid="{00000000-0005-0000-0000-0000500F0000}"/>
    <cellStyle name="40% - Ênfase5 2 3 2 5 3" xfId="3721" xr:uid="{00000000-0005-0000-0000-0000510F0000}"/>
    <cellStyle name="40% - Ênfase5 2 3 2 6" xfId="3722" xr:uid="{00000000-0005-0000-0000-0000520F0000}"/>
    <cellStyle name="40% - Ênfase5 2 3 2 6 2" xfId="3723" xr:uid="{00000000-0005-0000-0000-0000530F0000}"/>
    <cellStyle name="40% - Ênfase5 2 3 2 6 2 2" xfId="3724" xr:uid="{00000000-0005-0000-0000-0000540F0000}"/>
    <cellStyle name="40% - Ênfase5 2 3 2 6 3" xfId="3725" xr:uid="{00000000-0005-0000-0000-0000550F0000}"/>
    <cellStyle name="40% - Ênfase5 2 3 2 7" xfId="3726" xr:uid="{00000000-0005-0000-0000-0000560F0000}"/>
    <cellStyle name="40% - Ênfase5 2 3 2 7 2" xfId="3727" xr:uid="{00000000-0005-0000-0000-0000570F0000}"/>
    <cellStyle name="40% - Ênfase5 2 3 2 8" xfId="3728" xr:uid="{00000000-0005-0000-0000-0000580F0000}"/>
    <cellStyle name="40% - Ênfase5 2 3 3" xfId="3729" xr:uid="{00000000-0005-0000-0000-0000590F0000}"/>
    <cellStyle name="40% - Ênfase5 2 3 3 2" xfId="3730" xr:uid="{00000000-0005-0000-0000-00005A0F0000}"/>
    <cellStyle name="40% - Ênfase5 2 3 3 2 2" xfId="3731" xr:uid="{00000000-0005-0000-0000-00005B0F0000}"/>
    <cellStyle name="40% - Ênfase5 2 3 3 2 2 2" xfId="3732" xr:uid="{00000000-0005-0000-0000-00005C0F0000}"/>
    <cellStyle name="40% - Ênfase5 2 3 3 2 3" xfId="3733" xr:uid="{00000000-0005-0000-0000-00005D0F0000}"/>
    <cellStyle name="40% - Ênfase5 2 3 3 3" xfId="3734" xr:uid="{00000000-0005-0000-0000-00005E0F0000}"/>
    <cellStyle name="40% - Ênfase5 2 3 3 3 2" xfId="3735" xr:uid="{00000000-0005-0000-0000-00005F0F0000}"/>
    <cellStyle name="40% - Ênfase5 2 3 3 4" xfId="3736" xr:uid="{00000000-0005-0000-0000-0000600F0000}"/>
    <cellStyle name="40% - Ênfase5 2 3 4" xfId="3737" xr:uid="{00000000-0005-0000-0000-0000610F0000}"/>
    <cellStyle name="40% - Ênfase5 2 3 4 2" xfId="3738" xr:uid="{00000000-0005-0000-0000-0000620F0000}"/>
    <cellStyle name="40% - Ênfase5 2 3 4 2 2" xfId="3739" xr:uid="{00000000-0005-0000-0000-0000630F0000}"/>
    <cellStyle name="40% - Ênfase5 2 3 4 3" xfId="3740" xr:uid="{00000000-0005-0000-0000-0000640F0000}"/>
    <cellStyle name="40% - Ênfase5 2 3 5" xfId="3741" xr:uid="{00000000-0005-0000-0000-0000650F0000}"/>
    <cellStyle name="40% - Ênfase5 2 3 5 2" xfId="3742" xr:uid="{00000000-0005-0000-0000-0000660F0000}"/>
    <cellStyle name="40% - Ênfase5 2 3 5 2 2" xfId="3743" xr:uid="{00000000-0005-0000-0000-0000670F0000}"/>
    <cellStyle name="40% - Ênfase5 2 3 5 3" xfId="3744" xr:uid="{00000000-0005-0000-0000-0000680F0000}"/>
    <cellStyle name="40% - Ênfase5 2 3 6" xfId="3745" xr:uid="{00000000-0005-0000-0000-0000690F0000}"/>
    <cellStyle name="40% - Ênfase5 2 3 6 2" xfId="3746" xr:uid="{00000000-0005-0000-0000-00006A0F0000}"/>
    <cellStyle name="40% - Ênfase5 2 3 6 2 2" xfId="3747" xr:uid="{00000000-0005-0000-0000-00006B0F0000}"/>
    <cellStyle name="40% - Ênfase5 2 3 6 3" xfId="3748" xr:uid="{00000000-0005-0000-0000-00006C0F0000}"/>
    <cellStyle name="40% - Ênfase5 2 3 7" xfId="3749" xr:uid="{00000000-0005-0000-0000-00006D0F0000}"/>
    <cellStyle name="40% - Ênfase5 2 3 7 2" xfId="3750" xr:uid="{00000000-0005-0000-0000-00006E0F0000}"/>
    <cellStyle name="40% - Ênfase5 2 3 7 2 2" xfId="3751" xr:uid="{00000000-0005-0000-0000-00006F0F0000}"/>
    <cellStyle name="40% - Ênfase5 2 3 7 3" xfId="3752" xr:uid="{00000000-0005-0000-0000-0000700F0000}"/>
    <cellStyle name="40% - Ênfase5 2 3 8" xfId="3753" xr:uid="{00000000-0005-0000-0000-0000710F0000}"/>
    <cellStyle name="40% - Ênfase5 2 3 8 2" xfId="3754" xr:uid="{00000000-0005-0000-0000-0000720F0000}"/>
    <cellStyle name="40% - Ênfase5 2 3 9" xfId="3755" xr:uid="{00000000-0005-0000-0000-0000730F0000}"/>
    <cellStyle name="40% - Ênfase5 2 4" xfId="3756" xr:uid="{00000000-0005-0000-0000-0000740F0000}"/>
    <cellStyle name="40% - Ênfase5 2 4 10" xfId="3757" xr:uid="{00000000-0005-0000-0000-0000750F0000}"/>
    <cellStyle name="40% - Ênfase5 2 4 11" xfId="3758" xr:uid="{00000000-0005-0000-0000-0000760F0000}"/>
    <cellStyle name="40% - Ênfase5 2 4 2" xfId="3759" xr:uid="{00000000-0005-0000-0000-0000770F0000}"/>
    <cellStyle name="40% - Ênfase5 2 4 2 2" xfId="3760" xr:uid="{00000000-0005-0000-0000-0000780F0000}"/>
    <cellStyle name="40% - Ênfase5 2 4 2 2 2" xfId="3761" xr:uid="{00000000-0005-0000-0000-0000790F0000}"/>
    <cellStyle name="40% - Ênfase5 2 4 2 2 2 2" xfId="3762" xr:uid="{00000000-0005-0000-0000-00007A0F0000}"/>
    <cellStyle name="40% - Ênfase5 2 4 2 2 2 2 2" xfId="3763" xr:uid="{00000000-0005-0000-0000-00007B0F0000}"/>
    <cellStyle name="40% - Ênfase5 2 4 2 2 2 3" xfId="3764" xr:uid="{00000000-0005-0000-0000-00007C0F0000}"/>
    <cellStyle name="40% - Ênfase5 2 4 2 2 3" xfId="3765" xr:uid="{00000000-0005-0000-0000-00007D0F0000}"/>
    <cellStyle name="40% - Ênfase5 2 4 2 2 3 2" xfId="3766" xr:uid="{00000000-0005-0000-0000-00007E0F0000}"/>
    <cellStyle name="40% - Ênfase5 2 4 2 2 4" xfId="3767" xr:uid="{00000000-0005-0000-0000-00007F0F0000}"/>
    <cellStyle name="40% - Ênfase5 2 4 2 3" xfId="3768" xr:uid="{00000000-0005-0000-0000-0000800F0000}"/>
    <cellStyle name="40% - Ênfase5 2 4 2 3 2" xfId="3769" xr:uid="{00000000-0005-0000-0000-0000810F0000}"/>
    <cellStyle name="40% - Ênfase5 2 4 2 3 2 2" xfId="3770" xr:uid="{00000000-0005-0000-0000-0000820F0000}"/>
    <cellStyle name="40% - Ênfase5 2 4 2 3 3" xfId="3771" xr:uid="{00000000-0005-0000-0000-0000830F0000}"/>
    <cellStyle name="40% - Ênfase5 2 4 2 4" xfId="3772" xr:uid="{00000000-0005-0000-0000-0000840F0000}"/>
    <cellStyle name="40% - Ênfase5 2 4 2 4 2" xfId="3773" xr:uid="{00000000-0005-0000-0000-0000850F0000}"/>
    <cellStyle name="40% - Ênfase5 2 4 2 4 2 2" xfId="3774" xr:uid="{00000000-0005-0000-0000-0000860F0000}"/>
    <cellStyle name="40% - Ênfase5 2 4 2 4 3" xfId="3775" xr:uid="{00000000-0005-0000-0000-0000870F0000}"/>
    <cellStyle name="40% - Ênfase5 2 4 2 5" xfId="3776" xr:uid="{00000000-0005-0000-0000-0000880F0000}"/>
    <cellStyle name="40% - Ênfase5 2 4 2 5 2" xfId="3777" xr:uid="{00000000-0005-0000-0000-0000890F0000}"/>
    <cellStyle name="40% - Ênfase5 2 4 2 5 2 2" xfId="3778" xr:uid="{00000000-0005-0000-0000-00008A0F0000}"/>
    <cellStyle name="40% - Ênfase5 2 4 2 5 3" xfId="3779" xr:uid="{00000000-0005-0000-0000-00008B0F0000}"/>
    <cellStyle name="40% - Ênfase5 2 4 2 6" xfId="3780" xr:uid="{00000000-0005-0000-0000-00008C0F0000}"/>
    <cellStyle name="40% - Ênfase5 2 4 2 6 2" xfId="3781" xr:uid="{00000000-0005-0000-0000-00008D0F0000}"/>
    <cellStyle name="40% - Ênfase5 2 4 2 6 2 2" xfId="3782" xr:uid="{00000000-0005-0000-0000-00008E0F0000}"/>
    <cellStyle name="40% - Ênfase5 2 4 2 6 3" xfId="3783" xr:uid="{00000000-0005-0000-0000-00008F0F0000}"/>
    <cellStyle name="40% - Ênfase5 2 4 2 7" xfId="3784" xr:uid="{00000000-0005-0000-0000-0000900F0000}"/>
    <cellStyle name="40% - Ênfase5 2 4 2 7 2" xfId="3785" xr:uid="{00000000-0005-0000-0000-0000910F0000}"/>
    <cellStyle name="40% - Ênfase5 2 4 2 8" xfId="3786" xr:uid="{00000000-0005-0000-0000-0000920F0000}"/>
    <cellStyle name="40% - Ênfase5 2 4 3" xfId="3787" xr:uid="{00000000-0005-0000-0000-0000930F0000}"/>
    <cellStyle name="40% - Ênfase5 2 4 3 2" xfId="3788" xr:uid="{00000000-0005-0000-0000-0000940F0000}"/>
    <cellStyle name="40% - Ênfase5 2 4 3 2 2" xfId="3789" xr:uid="{00000000-0005-0000-0000-0000950F0000}"/>
    <cellStyle name="40% - Ênfase5 2 4 3 2 2 2" xfId="3790" xr:uid="{00000000-0005-0000-0000-0000960F0000}"/>
    <cellStyle name="40% - Ênfase5 2 4 3 2 3" xfId="3791" xr:uid="{00000000-0005-0000-0000-0000970F0000}"/>
    <cellStyle name="40% - Ênfase5 2 4 3 3" xfId="3792" xr:uid="{00000000-0005-0000-0000-0000980F0000}"/>
    <cellStyle name="40% - Ênfase5 2 4 3 3 2" xfId="3793" xr:uid="{00000000-0005-0000-0000-0000990F0000}"/>
    <cellStyle name="40% - Ênfase5 2 4 3 4" xfId="3794" xr:uid="{00000000-0005-0000-0000-00009A0F0000}"/>
    <cellStyle name="40% - Ênfase5 2 4 4" xfId="3795" xr:uid="{00000000-0005-0000-0000-00009B0F0000}"/>
    <cellStyle name="40% - Ênfase5 2 4 4 2" xfId="3796" xr:uid="{00000000-0005-0000-0000-00009C0F0000}"/>
    <cellStyle name="40% - Ênfase5 2 4 4 2 2" xfId="3797" xr:uid="{00000000-0005-0000-0000-00009D0F0000}"/>
    <cellStyle name="40% - Ênfase5 2 4 4 3" xfId="3798" xr:uid="{00000000-0005-0000-0000-00009E0F0000}"/>
    <cellStyle name="40% - Ênfase5 2 4 5" xfId="3799" xr:uid="{00000000-0005-0000-0000-00009F0F0000}"/>
    <cellStyle name="40% - Ênfase5 2 4 5 2" xfId="3800" xr:uid="{00000000-0005-0000-0000-0000A00F0000}"/>
    <cellStyle name="40% - Ênfase5 2 4 5 2 2" xfId="3801" xr:uid="{00000000-0005-0000-0000-0000A10F0000}"/>
    <cellStyle name="40% - Ênfase5 2 4 5 3" xfId="3802" xr:uid="{00000000-0005-0000-0000-0000A20F0000}"/>
    <cellStyle name="40% - Ênfase5 2 4 6" xfId="3803" xr:uid="{00000000-0005-0000-0000-0000A30F0000}"/>
    <cellStyle name="40% - Ênfase5 2 4 6 2" xfId="3804" xr:uid="{00000000-0005-0000-0000-0000A40F0000}"/>
    <cellStyle name="40% - Ênfase5 2 4 6 2 2" xfId="3805" xr:uid="{00000000-0005-0000-0000-0000A50F0000}"/>
    <cellStyle name="40% - Ênfase5 2 4 6 3" xfId="3806" xr:uid="{00000000-0005-0000-0000-0000A60F0000}"/>
    <cellStyle name="40% - Ênfase5 2 4 7" xfId="3807" xr:uid="{00000000-0005-0000-0000-0000A70F0000}"/>
    <cellStyle name="40% - Ênfase5 2 4 7 2" xfId="3808" xr:uid="{00000000-0005-0000-0000-0000A80F0000}"/>
    <cellStyle name="40% - Ênfase5 2 4 7 2 2" xfId="3809" xr:uid="{00000000-0005-0000-0000-0000A90F0000}"/>
    <cellStyle name="40% - Ênfase5 2 4 7 3" xfId="3810" xr:uid="{00000000-0005-0000-0000-0000AA0F0000}"/>
    <cellStyle name="40% - Ênfase5 2 4 8" xfId="3811" xr:uid="{00000000-0005-0000-0000-0000AB0F0000}"/>
    <cellStyle name="40% - Ênfase5 2 4 8 2" xfId="3812" xr:uid="{00000000-0005-0000-0000-0000AC0F0000}"/>
    <cellStyle name="40% - Ênfase5 2 4 9" xfId="3813" xr:uid="{00000000-0005-0000-0000-0000AD0F0000}"/>
    <cellStyle name="40% - Ênfase5 2 5" xfId="3814" xr:uid="{00000000-0005-0000-0000-0000AE0F0000}"/>
    <cellStyle name="40% - Ênfase5 2 5 2" xfId="3815" xr:uid="{00000000-0005-0000-0000-0000AF0F0000}"/>
    <cellStyle name="40% - Ênfase5 2 5 2 2" xfId="3816" xr:uid="{00000000-0005-0000-0000-0000B00F0000}"/>
    <cellStyle name="40% - Ênfase5 2 5 2 2 2" xfId="3817" xr:uid="{00000000-0005-0000-0000-0000B10F0000}"/>
    <cellStyle name="40% - Ênfase5 2 5 2 2 2 2" xfId="3818" xr:uid="{00000000-0005-0000-0000-0000B20F0000}"/>
    <cellStyle name="40% - Ênfase5 2 5 2 2 2 2 2" xfId="3819" xr:uid="{00000000-0005-0000-0000-0000B30F0000}"/>
    <cellStyle name="40% - Ênfase5 2 5 2 2 2 3" xfId="3820" xr:uid="{00000000-0005-0000-0000-0000B40F0000}"/>
    <cellStyle name="40% - Ênfase5 2 5 2 2 3" xfId="3821" xr:uid="{00000000-0005-0000-0000-0000B50F0000}"/>
    <cellStyle name="40% - Ênfase5 2 5 2 2 3 2" xfId="3822" xr:uid="{00000000-0005-0000-0000-0000B60F0000}"/>
    <cellStyle name="40% - Ênfase5 2 5 2 2 4" xfId="3823" xr:uid="{00000000-0005-0000-0000-0000B70F0000}"/>
    <cellStyle name="40% - Ênfase5 2 5 2 3" xfId="3824" xr:uid="{00000000-0005-0000-0000-0000B80F0000}"/>
    <cellStyle name="40% - Ênfase5 2 5 2 3 2" xfId="3825" xr:uid="{00000000-0005-0000-0000-0000B90F0000}"/>
    <cellStyle name="40% - Ênfase5 2 5 2 3 2 2" xfId="3826" xr:uid="{00000000-0005-0000-0000-0000BA0F0000}"/>
    <cellStyle name="40% - Ênfase5 2 5 2 3 3" xfId="3827" xr:uid="{00000000-0005-0000-0000-0000BB0F0000}"/>
    <cellStyle name="40% - Ênfase5 2 5 2 4" xfId="3828" xr:uid="{00000000-0005-0000-0000-0000BC0F0000}"/>
    <cellStyle name="40% - Ênfase5 2 5 2 4 2" xfId="3829" xr:uid="{00000000-0005-0000-0000-0000BD0F0000}"/>
    <cellStyle name="40% - Ênfase5 2 5 2 4 2 2" xfId="3830" xr:uid="{00000000-0005-0000-0000-0000BE0F0000}"/>
    <cellStyle name="40% - Ênfase5 2 5 2 4 3" xfId="3831" xr:uid="{00000000-0005-0000-0000-0000BF0F0000}"/>
    <cellStyle name="40% - Ênfase5 2 5 2 5" xfId="3832" xr:uid="{00000000-0005-0000-0000-0000C00F0000}"/>
    <cellStyle name="40% - Ênfase5 2 5 2 5 2" xfId="3833" xr:uid="{00000000-0005-0000-0000-0000C10F0000}"/>
    <cellStyle name="40% - Ênfase5 2 5 2 5 2 2" xfId="3834" xr:uid="{00000000-0005-0000-0000-0000C20F0000}"/>
    <cellStyle name="40% - Ênfase5 2 5 2 5 3" xfId="3835" xr:uid="{00000000-0005-0000-0000-0000C30F0000}"/>
    <cellStyle name="40% - Ênfase5 2 5 2 6" xfId="3836" xr:uid="{00000000-0005-0000-0000-0000C40F0000}"/>
    <cellStyle name="40% - Ênfase5 2 5 2 6 2" xfId="3837" xr:uid="{00000000-0005-0000-0000-0000C50F0000}"/>
    <cellStyle name="40% - Ênfase5 2 5 2 6 2 2" xfId="3838" xr:uid="{00000000-0005-0000-0000-0000C60F0000}"/>
    <cellStyle name="40% - Ênfase5 2 5 2 6 3" xfId="3839" xr:uid="{00000000-0005-0000-0000-0000C70F0000}"/>
    <cellStyle name="40% - Ênfase5 2 5 2 7" xfId="3840" xr:uid="{00000000-0005-0000-0000-0000C80F0000}"/>
    <cellStyle name="40% - Ênfase5 2 5 2 7 2" xfId="3841" xr:uid="{00000000-0005-0000-0000-0000C90F0000}"/>
    <cellStyle name="40% - Ênfase5 2 5 2 7 3" xfId="3842" xr:uid="{00000000-0005-0000-0000-0000CA0F0000}"/>
    <cellStyle name="40% - Ênfase5 2 5 2 8" xfId="3843" xr:uid="{00000000-0005-0000-0000-0000CB0F0000}"/>
    <cellStyle name="40% - Ênfase5 2 5 2 8 2" xfId="3844" xr:uid="{00000000-0005-0000-0000-0000CC0F0000}"/>
    <cellStyle name="40% - Ênfase5 2 5 3" xfId="3845" xr:uid="{00000000-0005-0000-0000-0000CD0F0000}"/>
    <cellStyle name="40% - Ênfase5 2 5 4" xfId="3846" xr:uid="{00000000-0005-0000-0000-0000CE0F0000}"/>
    <cellStyle name="40% - Ênfase5 2 5 4 2" xfId="3847" xr:uid="{00000000-0005-0000-0000-0000CF0F0000}"/>
    <cellStyle name="40% - Ênfase5 2 5 4 3" xfId="3848" xr:uid="{00000000-0005-0000-0000-0000D00F0000}"/>
    <cellStyle name="40% - Ênfase5 2 5 5" xfId="3849" xr:uid="{00000000-0005-0000-0000-0000D10F0000}"/>
    <cellStyle name="40% - Ênfase5 2 5 6" xfId="3850" xr:uid="{00000000-0005-0000-0000-0000D20F0000}"/>
    <cellStyle name="40% - Ênfase5 2 5 7" xfId="3851" xr:uid="{00000000-0005-0000-0000-0000D30F0000}"/>
    <cellStyle name="40% - Ênfase5 2 6" xfId="3852" xr:uid="{00000000-0005-0000-0000-0000D40F0000}"/>
    <cellStyle name="40% - Ênfase5 2 6 2" xfId="3853" xr:uid="{00000000-0005-0000-0000-0000D50F0000}"/>
    <cellStyle name="40% - Ênfase5 2 6 2 2" xfId="3854" xr:uid="{00000000-0005-0000-0000-0000D60F0000}"/>
    <cellStyle name="40% - Ênfase5 2 6 2 2 2" xfId="3855" xr:uid="{00000000-0005-0000-0000-0000D70F0000}"/>
    <cellStyle name="40% - Ênfase5 2 6 2 3" xfId="3856" xr:uid="{00000000-0005-0000-0000-0000D80F0000}"/>
    <cellStyle name="40% - Ênfase5 2 6 3" xfId="3857" xr:uid="{00000000-0005-0000-0000-0000D90F0000}"/>
    <cellStyle name="40% - Ênfase5 2 6 3 2" xfId="3858" xr:uid="{00000000-0005-0000-0000-0000DA0F0000}"/>
    <cellStyle name="40% - Ênfase5 2 6 3 3" xfId="3859" xr:uid="{00000000-0005-0000-0000-0000DB0F0000}"/>
    <cellStyle name="40% - Ênfase5 2 6 4" xfId="3860" xr:uid="{00000000-0005-0000-0000-0000DC0F0000}"/>
    <cellStyle name="40% - Ênfase5 2 6 4 2" xfId="3861" xr:uid="{00000000-0005-0000-0000-0000DD0F0000}"/>
    <cellStyle name="40% - Ênfase5 2 7" xfId="3862" xr:uid="{00000000-0005-0000-0000-0000DE0F0000}"/>
    <cellStyle name="40% - Ênfase5 2 7 2" xfId="3863" xr:uid="{00000000-0005-0000-0000-0000DF0F0000}"/>
    <cellStyle name="40% - Ênfase5 2 7 2 2" xfId="3864" xr:uid="{00000000-0005-0000-0000-0000E00F0000}"/>
    <cellStyle name="40% - Ênfase5 2 7 2 3" xfId="3865" xr:uid="{00000000-0005-0000-0000-0000E10F0000}"/>
    <cellStyle name="40% - Ênfase5 2 7 3" xfId="3866" xr:uid="{00000000-0005-0000-0000-0000E20F0000}"/>
    <cellStyle name="40% - Ênfase5 2 7 3 2" xfId="3867" xr:uid="{00000000-0005-0000-0000-0000E30F0000}"/>
    <cellStyle name="40% - Ênfase5 2 7 3 3" xfId="3868" xr:uid="{00000000-0005-0000-0000-0000E40F0000}"/>
    <cellStyle name="40% - Ênfase5 2 7 4" xfId="3869" xr:uid="{00000000-0005-0000-0000-0000E50F0000}"/>
    <cellStyle name="40% - Ênfase5 2 7 4 2" xfId="3870" xr:uid="{00000000-0005-0000-0000-0000E60F0000}"/>
    <cellStyle name="40% - Ênfase5 2 8" xfId="3871" xr:uid="{00000000-0005-0000-0000-0000E70F0000}"/>
    <cellStyle name="40% - Ênfase5 2 8 2" xfId="3872" xr:uid="{00000000-0005-0000-0000-0000E80F0000}"/>
    <cellStyle name="40% - Ênfase5 2 8 2 2" xfId="3873" xr:uid="{00000000-0005-0000-0000-0000E90F0000}"/>
    <cellStyle name="40% - Ênfase5 2 8 2 3" xfId="3874" xr:uid="{00000000-0005-0000-0000-0000EA0F0000}"/>
    <cellStyle name="40% - Ênfase5 2 8 3" xfId="3875" xr:uid="{00000000-0005-0000-0000-0000EB0F0000}"/>
    <cellStyle name="40% - Ênfase5 2 8 3 2" xfId="3876" xr:uid="{00000000-0005-0000-0000-0000EC0F0000}"/>
    <cellStyle name="40% - Ênfase5 2 8 3 3" xfId="3877" xr:uid="{00000000-0005-0000-0000-0000ED0F0000}"/>
    <cellStyle name="40% - Ênfase5 2 8 4" xfId="3878" xr:uid="{00000000-0005-0000-0000-0000EE0F0000}"/>
    <cellStyle name="40% - Ênfase5 2 8 4 2" xfId="3879" xr:uid="{00000000-0005-0000-0000-0000EF0F0000}"/>
    <cellStyle name="40% - Ênfase5 2 9" xfId="3880" xr:uid="{00000000-0005-0000-0000-0000F00F0000}"/>
    <cellStyle name="40% - Ênfase5 2 9 2" xfId="3881" xr:uid="{00000000-0005-0000-0000-0000F10F0000}"/>
    <cellStyle name="40% - Ênfase5 2 9 2 2" xfId="3882" xr:uid="{00000000-0005-0000-0000-0000F20F0000}"/>
    <cellStyle name="40% - Ênfase5 2 9 2 3" xfId="3883" xr:uid="{00000000-0005-0000-0000-0000F30F0000}"/>
    <cellStyle name="40% - Ênfase5 2 9 3" xfId="3884" xr:uid="{00000000-0005-0000-0000-0000F40F0000}"/>
    <cellStyle name="40% - Ênfase5 2 9 3 2" xfId="3885" xr:uid="{00000000-0005-0000-0000-0000F50F0000}"/>
    <cellStyle name="40% - Ênfase5 2 9 3 3" xfId="3886" xr:uid="{00000000-0005-0000-0000-0000F60F0000}"/>
    <cellStyle name="40% - Ênfase5 2 9 4" xfId="3887" xr:uid="{00000000-0005-0000-0000-0000F70F0000}"/>
    <cellStyle name="40% - Ênfase5 2 9 4 2" xfId="3888" xr:uid="{00000000-0005-0000-0000-0000F80F0000}"/>
    <cellStyle name="40% - Ênfase5 20" xfId="39874" xr:uid="{00000000-0005-0000-0000-0000F90F0000}"/>
    <cellStyle name="40% - Ênfase5 21" xfId="39875" xr:uid="{00000000-0005-0000-0000-0000FA0F0000}"/>
    <cellStyle name="40% - Ênfase5 22" xfId="40647" xr:uid="{00000000-0005-0000-0000-0000FB0F0000}"/>
    <cellStyle name="40% - Ênfase5 3" xfId="3889" xr:uid="{00000000-0005-0000-0000-0000FC0F0000}"/>
    <cellStyle name="40% - Ênfase5 3 10" xfId="3890" xr:uid="{00000000-0005-0000-0000-0000FD0F0000}"/>
    <cellStyle name="40% - Ênfase5 3 11" xfId="3891" xr:uid="{00000000-0005-0000-0000-0000FE0F0000}"/>
    <cellStyle name="40% - Ênfase5 3 12" xfId="3892" xr:uid="{00000000-0005-0000-0000-0000FF0F0000}"/>
    <cellStyle name="40% - Ênfase5 3 13" xfId="3893" xr:uid="{00000000-0005-0000-0000-000000100000}"/>
    <cellStyle name="40% - Ênfase5 3 14" xfId="3894" xr:uid="{00000000-0005-0000-0000-000001100000}"/>
    <cellStyle name="40% - Ênfase5 3 15" xfId="3895" xr:uid="{00000000-0005-0000-0000-000002100000}"/>
    <cellStyle name="40% - Ênfase5 3 16" xfId="3896" xr:uid="{00000000-0005-0000-0000-000003100000}"/>
    <cellStyle name="40% - Ênfase5 3 17" xfId="3897" xr:uid="{00000000-0005-0000-0000-000004100000}"/>
    <cellStyle name="40% - Ênfase5 3 2" xfId="3898" xr:uid="{00000000-0005-0000-0000-000005100000}"/>
    <cellStyle name="40% - Ênfase5 3 3" xfId="3899" xr:uid="{00000000-0005-0000-0000-000006100000}"/>
    <cellStyle name="40% - Ênfase5 3 4" xfId="3900" xr:uid="{00000000-0005-0000-0000-000007100000}"/>
    <cellStyle name="40% - Ênfase5 3 5" xfId="3901" xr:uid="{00000000-0005-0000-0000-000008100000}"/>
    <cellStyle name="40% - Ênfase5 3 6" xfId="3902" xr:uid="{00000000-0005-0000-0000-000009100000}"/>
    <cellStyle name="40% - Ênfase5 3 7" xfId="3903" xr:uid="{00000000-0005-0000-0000-00000A100000}"/>
    <cellStyle name="40% - Ênfase5 3 8" xfId="3904" xr:uid="{00000000-0005-0000-0000-00000B100000}"/>
    <cellStyle name="40% - Ênfase5 3 9" xfId="3905" xr:uid="{00000000-0005-0000-0000-00000C100000}"/>
    <cellStyle name="40% - Ênfase5 4" xfId="3906" xr:uid="{00000000-0005-0000-0000-00000D100000}"/>
    <cellStyle name="40% - Ênfase5 4 10" xfId="3907" xr:uid="{00000000-0005-0000-0000-00000E100000}"/>
    <cellStyle name="40% - Ênfase5 4 11" xfId="3908" xr:uid="{00000000-0005-0000-0000-00000F100000}"/>
    <cellStyle name="40% - Ênfase5 4 2" xfId="3909" xr:uid="{00000000-0005-0000-0000-000010100000}"/>
    <cellStyle name="40% - Ênfase5 4 3" xfId="3910" xr:uid="{00000000-0005-0000-0000-000011100000}"/>
    <cellStyle name="40% - Ênfase5 4 4" xfId="3911" xr:uid="{00000000-0005-0000-0000-000012100000}"/>
    <cellStyle name="40% - Ênfase5 4 5" xfId="3912" xr:uid="{00000000-0005-0000-0000-000013100000}"/>
    <cellStyle name="40% - Ênfase5 4 6" xfId="3913" xr:uid="{00000000-0005-0000-0000-000014100000}"/>
    <cellStyle name="40% - Ênfase5 4 7" xfId="3914" xr:uid="{00000000-0005-0000-0000-000015100000}"/>
    <cellStyle name="40% - Ênfase5 4 8" xfId="3915" xr:uid="{00000000-0005-0000-0000-000016100000}"/>
    <cellStyle name="40% - Ênfase5 4 9" xfId="3916" xr:uid="{00000000-0005-0000-0000-000017100000}"/>
    <cellStyle name="40% - Ênfase5 5" xfId="3917" xr:uid="{00000000-0005-0000-0000-000018100000}"/>
    <cellStyle name="40% - Ênfase5 6" xfId="39876" xr:uid="{00000000-0005-0000-0000-000019100000}"/>
    <cellStyle name="40% - Ênfase5 7" xfId="39877" xr:uid="{00000000-0005-0000-0000-00001A100000}"/>
    <cellStyle name="40% - Ênfase5 8" xfId="39878" xr:uid="{00000000-0005-0000-0000-00001B100000}"/>
    <cellStyle name="40% - Ênfase5 9" xfId="39879" xr:uid="{00000000-0005-0000-0000-00001C100000}"/>
    <cellStyle name="40% - Ênfase6 10" xfId="39880" xr:uid="{00000000-0005-0000-0000-00001D100000}"/>
    <cellStyle name="40% - Ênfase6 11" xfId="39881" xr:uid="{00000000-0005-0000-0000-00001E100000}"/>
    <cellStyle name="40% - Ênfase6 12" xfId="39882" xr:uid="{00000000-0005-0000-0000-00001F100000}"/>
    <cellStyle name="40% - Ênfase6 13" xfId="39883" xr:uid="{00000000-0005-0000-0000-000020100000}"/>
    <cellStyle name="40% - Ênfase6 14" xfId="39884" xr:uid="{00000000-0005-0000-0000-000021100000}"/>
    <cellStyle name="40% - Ênfase6 15" xfId="39885" xr:uid="{00000000-0005-0000-0000-000022100000}"/>
    <cellStyle name="40% - Ênfase6 16" xfId="39886" xr:uid="{00000000-0005-0000-0000-000023100000}"/>
    <cellStyle name="40% - Ênfase6 17" xfId="39887" xr:uid="{00000000-0005-0000-0000-000024100000}"/>
    <cellStyle name="40% - Ênfase6 18" xfId="39888" xr:uid="{00000000-0005-0000-0000-000025100000}"/>
    <cellStyle name="40% - Ênfase6 19" xfId="39889" xr:uid="{00000000-0005-0000-0000-000026100000}"/>
    <cellStyle name="40% - Ênfase6 2" xfId="3918" xr:uid="{00000000-0005-0000-0000-000027100000}"/>
    <cellStyle name="40% - Ênfase6 2 10" xfId="3919" xr:uid="{00000000-0005-0000-0000-000028100000}"/>
    <cellStyle name="40% - Ênfase6 2 10 2" xfId="3920" xr:uid="{00000000-0005-0000-0000-000029100000}"/>
    <cellStyle name="40% - Ênfase6 2 10 2 2" xfId="3921" xr:uid="{00000000-0005-0000-0000-00002A100000}"/>
    <cellStyle name="40% - Ênfase6 2 10 3" xfId="3922" xr:uid="{00000000-0005-0000-0000-00002B100000}"/>
    <cellStyle name="40% - Ênfase6 2 11" xfId="3923" xr:uid="{00000000-0005-0000-0000-00002C100000}"/>
    <cellStyle name="40% - Ênfase6 2 12" xfId="3924" xr:uid="{00000000-0005-0000-0000-00002D100000}"/>
    <cellStyle name="40% - Ênfase6 2 13" xfId="3925" xr:uid="{00000000-0005-0000-0000-00002E100000}"/>
    <cellStyle name="40% - Ênfase6 2 13 2" xfId="3926" xr:uid="{00000000-0005-0000-0000-00002F100000}"/>
    <cellStyle name="40% - Ênfase6 2 13 3" xfId="3927" xr:uid="{00000000-0005-0000-0000-000030100000}"/>
    <cellStyle name="40% - Ênfase6 2 14" xfId="3928" xr:uid="{00000000-0005-0000-0000-000031100000}"/>
    <cellStyle name="40% - Ênfase6 2 15" xfId="3929" xr:uid="{00000000-0005-0000-0000-000032100000}"/>
    <cellStyle name="40% - Ênfase6 2 16" xfId="3930" xr:uid="{00000000-0005-0000-0000-000033100000}"/>
    <cellStyle name="40% - Ênfase6 2 17" xfId="3931" xr:uid="{00000000-0005-0000-0000-000034100000}"/>
    <cellStyle name="40% - Ênfase6 2 18" xfId="3932" xr:uid="{00000000-0005-0000-0000-000035100000}"/>
    <cellStyle name="40% - Ênfase6 2 19" xfId="3933" xr:uid="{00000000-0005-0000-0000-000036100000}"/>
    <cellStyle name="40% - Ênfase6 2 2" xfId="3934" xr:uid="{00000000-0005-0000-0000-000037100000}"/>
    <cellStyle name="40% - Ênfase6 2 2 10" xfId="3935" xr:uid="{00000000-0005-0000-0000-000038100000}"/>
    <cellStyle name="40% - Ênfase6 2 2 11" xfId="3936" xr:uid="{00000000-0005-0000-0000-000039100000}"/>
    <cellStyle name="40% - Ênfase6 2 2 2" xfId="3937" xr:uid="{00000000-0005-0000-0000-00003A100000}"/>
    <cellStyle name="40% - Ênfase6 2 2 2 10" xfId="3938" xr:uid="{00000000-0005-0000-0000-00003B100000}"/>
    <cellStyle name="40% - Ênfase6 2 2 2 2" xfId="3939" xr:uid="{00000000-0005-0000-0000-00003C100000}"/>
    <cellStyle name="40% - Ênfase6 2 2 2 2 2" xfId="3940" xr:uid="{00000000-0005-0000-0000-00003D100000}"/>
    <cellStyle name="40% - Ênfase6 2 2 2 2 2 2" xfId="3941" xr:uid="{00000000-0005-0000-0000-00003E100000}"/>
    <cellStyle name="40% - Ênfase6 2 2 2 2 2 2 2" xfId="3942" xr:uid="{00000000-0005-0000-0000-00003F100000}"/>
    <cellStyle name="40% - Ênfase6 2 2 2 2 2 3" xfId="3943" xr:uid="{00000000-0005-0000-0000-000040100000}"/>
    <cellStyle name="40% - Ênfase6 2 2 2 2 3" xfId="3944" xr:uid="{00000000-0005-0000-0000-000041100000}"/>
    <cellStyle name="40% - Ênfase6 2 2 2 2 3 2" xfId="3945" xr:uid="{00000000-0005-0000-0000-000042100000}"/>
    <cellStyle name="40% - Ênfase6 2 2 2 2 4" xfId="3946" xr:uid="{00000000-0005-0000-0000-000043100000}"/>
    <cellStyle name="40% - Ênfase6 2 2 2 3" xfId="3947" xr:uid="{00000000-0005-0000-0000-000044100000}"/>
    <cellStyle name="40% - Ênfase6 2 2 2 3 2" xfId="3948" xr:uid="{00000000-0005-0000-0000-000045100000}"/>
    <cellStyle name="40% - Ênfase6 2 2 2 3 2 2" xfId="3949" xr:uid="{00000000-0005-0000-0000-000046100000}"/>
    <cellStyle name="40% - Ênfase6 2 2 2 3 3" xfId="3950" xr:uid="{00000000-0005-0000-0000-000047100000}"/>
    <cellStyle name="40% - Ênfase6 2 2 2 4" xfId="3951" xr:uid="{00000000-0005-0000-0000-000048100000}"/>
    <cellStyle name="40% - Ênfase6 2 2 2 4 2" xfId="3952" xr:uid="{00000000-0005-0000-0000-000049100000}"/>
    <cellStyle name="40% - Ênfase6 2 2 2 4 2 2" xfId="3953" xr:uid="{00000000-0005-0000-0000-00004A100000}"/>
    <cellStyle name="40% - Ênfase6 2 2 2 4 3" xfId="3954" xr:uid="{00000000-0005-0000-0000-00004B100000}"/>
    <cellStyle name="40% - Ênfase6 2 2 2 5" xfId="3955" xr:uid="{00000000-0005-0000-0000-00004C100000}"/>
    <cellStyle name="40% - Ênfase6 2 2 2 5 2" xfId="3956" xr:uid="{00000000-0005-0000-0000-00004D100000}"/>
    <cellStyle name="40% - Ênfase6 2 2 2 5 2 2" xfId="3957" xr:uid="{00000000-0005-0000-0000-00004E100000}"/>
    <cellStyle name="40% - Ênfase6 2 2 2 5 3" xfId="3958" xr:uid="{00000000-0005-0000-0000-00004F100000}"/>
    <cellStyle name="40% - Ênfase6 2 2 2 6" xfId="3959" xr:uid="{00000000-0005-0000-0000-000050100000}"/>
    <cellStyle name="40% - Ênfase6 2 2 2 6 2" xfId="3960" xr:uid="{00000000-0005-0000-0000-000051100000}"/>
    <cellStyle name="40% - Ênfase6 2 2 2 6 2 2" xfId="3961" xr:uid="{00000000-0005-0000-0000-000052100000}"/>
    <cellStyle name="40% - Ênfase6 2 2 2 6 3" xfId="3962" xr:uid="{00000000-0005-0000-0000-000053100000}"/>
    <cellStyle name="40% - Ênfase6 2 2 2 7" xfId="3963" xr:uid="{00000000-0005-0000-0000-000054100000}"/>
    <cellStyle name="40% - Ênfase6 2 2 2 7 2" xfId="3964" xr:uid="{00000000-0005-0000-0000-000055100000}"/>
    <cellStyle name="40% - Ênfase6 2 2 2 8" xfId="3965" xr:uid="{00000000-0005-0000-0000-000056100000}"/>
    <cellStyle name="40% - Ênfase6 2 2 2 9" xfId="3966" xr:uid="{00000000-0005-0000-0000-000057100000}"/>
    <cellStyle name="40% - Ênfase6 2 2 3" xfId="3967" xr:uid="{00000000-0005-0000-0000-000058100000}"/>
    <cellStyle name="40% - Ênfase6 2 2 3 2" xfId="3968" xr:uid="{00000000-0005-0000-0000-000059100000}"/>
    <cellStyle name="40% - Ênfase6 2 2 3 2 2" xfId="3969" xr:uid="{00000000-0005-0000-0000-00005A100000}"/>
    <cellStyle name="40% - Ênfase6 2 2 3 2 2 2" xfId="3970" xr:uid="{00000000-0005-0000-0000-00005B100000}"/>
    <cellStyle name="40% - Ênfase6 2 2 3 2 2 3" xfId="3971" xr:uid="{00000000-0005-0000-0000-00005C100000}"/>
    <cellStyle name="40% - Ênfase6 2 2 3 2 3" xfId="3972" xr:uid="{00000000-0005-0000-0000-00005D100000}"/>
    <cellStyle name="40% - Ênfase6 2 2 3 2 4" xfId="3973" xr:uid="{00000000-0005-0000-0000-00005E100000}"/>
    <cellStyle name="40% - Ênfase6 2 2 3 3" xfId="3974" xr:uid="{00000000-0005-0000-0000-00005F100000}"/>
    <cellStyle name="40% - Ênfase6 2 2 3 3 2" xfId="3975" xr:uid="{00000000-0005-0000-0000-000060100000}"/>
    <cellStyle name="40% - Ênfase6 2 2 3 4" xfId="3976" xr:uid="{00000000-0005-0000-0000-000061100000}"/>
    <cellStyle name="40% - Ênfase6 2 2 3 5" xfId="3977" xr:uid="{00000000-0005-0000-0000-000062100000}"/>
    <cellStyle name="40% - Ênfase6 2 2 3 6" xfId="3978" xr:uid="{00000000-0005-0000-0000-000063100000}"/>
    <cellStyle name="40% - Ênfase6 2 2 4" xfId="3979" xr:uid="{00000000-0005-0000-0000-000064100000}"/>
    <cellStyle name="40% - Ênfase6 2 2 4 2" xfId="3980" xr:uid="{00000000-0005-0000-0000-000065100000}"/>
    <cellStyle name="40% - Ênfase6 2 2 4 2 2" xfId="3981" xr:uid="{00000000-0005-0000-0000-000066100000}"/>
    <cellStyle name="40% - Ênfase6 2 2 4 3" xfId="3982" xr:uid="{00000000-0005-0000-0000-000067100000}"/>
    <cellStyle name="40% - Ênfase6 2 2 5" xfId="3983" xr:uid="{00000000-0005-0000-0000-000068100000}"/>
    <cellStyle name="40% - Ênfase6 2 2 5 2" xfId="3984" xr:uid="{00000000-0005-0000-0000-000069100000}"/>
    <cellStyle name="40% - Ênfase6 2 2 5 2 2" xfId="3985" xr:uid="{00000000-0005-0000-0000-00006A100000}"/>
    <cellStyle name="40% - Ênfase6 2 2 5 3" xfId="3986" xr:uid="{00000000-0005-0000-0000-00006B100000}"/>
    <cellStyle name="40% - Ênfase6 2 2 6" xfId="3987" xr:uid="{00000000-0005-0000-0000-00006C100000}"/>
    <cellStyle name="40% - Ênfase6 2 2 6 2" xfId="3988" xr:uid="{00000000-0005-0000-0000-00006D100000}"/>
    <cellStyle name="40% - Ênfase6 2 2 6 2 2" xfId="3989" xr:uid="{00000000-0005-0000-0000-00006E100000}"/>
    <cellStyle name="40% - Ênfase6 2 2 6 3" xfId="3990" xr:uid="{00000000-0005-0000-0000-00006F100000}"/>
    <cellStyle name="40% - Ênfase6 2 2 7" xfId="3991" xr:uid="{00000000-0005-0000-0000-000070100000}"/>
    <cellStyle name="40% - Ênfase6 2 2 7 2" xfId="3992" xr:uid="{00000000-0005-0000-0000-000071100000}"/>
    <cellStyle name="40% - Ênfase6 2 2 7 2 2" xfId="3993" xr:uid="{00000000-0005-0000-0000-000072100000}"/>
    <cellStyle name="40% - Ênfase6 2 2 7 3" xfId="3994" xr:uid="{00000000-0005-0000-0000-000073100000}"/>
    <cellStyle name="40% - Ênfase6 2 2 8" xfId="3995" xr:uid="{00000000-0005-0000-0000-000074100000}"/>
    <cellStyle name="40% - Ênfase6 2 2 8 2" xfId="3996" xr:uid="{00000000-0005-0000-0000-000075100000}"/>
    <cellStyle name="40% - Ênfase6 2 2 9" xfId="3997" xr:uid="{00000000-0005-0000-0000-000076100000}"/>
    <cellStyle name="40% - Ênfase6 2 20" xfId="3998" xr:uid="{00000000-0005-0000-0000-000077100000}"/>
    <cellStyle name="40% - Ênfase6 2 21" xfId="3999" xr:uid="{00000000-0005-0000-0000-000078100000}"/>
    <cellStyle name="40% - Ênfase6 2 3" xfId="4000" xr:uid="{00000000-0005-0000-0000-000079100000}"/>
    <cellStyle name="40% - Ênfase6 2 3 10" xfId="4001" xr:uid="{00000000-0005-0000-0000-00007A100000}"/>
    <cellStyle name="40% - Ênfase6 2 3 11" xfId="4002" xr:uid="{00000000-0005-0000-0000-00007B100000}"/>
    <cellStyle name="40% - Ênfase6 2 3 2" xfId="4003" xr:uid="{00000000-0005-0000-0000-00007C100000}"/>
    <cellStyle name="40% - Ênfase6 2 3 2 2" xfId="4004" xr:uid="{00000000-0005-0000-0000-00007D100000}"/>
    <cellStyle name="40% - Ênfase6 2 3 2 2 2" xfId="4005" xr:uid="{00000000-0005-0000-0000-00007E100000}"/>
    <cellStyle name="40% - Ênfase6 2 3 2 2 2 2" xfId="4006" xr:uid="{00000000-0005-0000-0000-00007F100000}"/>
    <cellStyle name="40% - Ênfase6 2 3 2 2 2 2 2" xfId="4007" xr:uid="{00000000-0005-0000-0000-000080100000}"/>
    <cellStyle name="40% - Ênfase6 2 3 2 2 2 3" xfId="4008" xr:uid="{00000000-0005-0000-0000-000081100000}"/>
    <cellStyle name="40% - Ênfase6 2 3 2 2 3" xfId="4009" xr:uid="{00000000-0005-0000-0000-000082100000}"/>
    <cellStyle name="40% - Ênfase6 2 3 2 2 3 2" xfId="4010" xr:uid="{00000000-0005-0000-0000-000083100000}"/>
    <cellStyle name="40% - Ênfase6 2 3 2 2 4" xfId="4011" xr:uid="{00000000-0005-0000-0000-000084100000}"/>
    <cellStyle name="40% - Ênfase6 2 3 2 3" xfId="4012" xr:uid="{00000000-0005-0000-0000-000085100000}"/>
    <cellStyle name="40% - Ênfase6 2 3 2 3 2" xfId="4013" xr:uid="{00000000-0005-0000-0000-000086100000}"/>
    <cellStyle name="40% - Ênfase6 2 3 2 3 2 2" xfId="4014" xr:uid="{00000000-0005-0000-0000-000087100000}"/>
    <cellStyle name="40% - Ênfase6 2 3 2 3 3" xfId="4015" xr:uid="{00000000-0005-0000-0000-000088100000}"/>
    <cellStyle name="40% - Ênfase6 2 3 2 4" xfId="4016" xr:uid="{00000000-0005-0000-0000-000089100000}"/>
    <cellStyle name="40% - Ênfase6 2 3 2 4 2" xfId="4017" xr:uid="{00000000-0005-0000-0000-00008A100000}"/>
    <cellStyle name="40% - Ênfase6 2 3 2 4 2 2" xfId="4018" xr:uid="{00000000-0005-0000-0000-00008B100000}"/>
    <cellStyle name="40% - Ênfase6 2 3 2 4 3" xfId="4019" xr:uid="{00000000-0005-0000-0000-00008C100000}"/>
    <cellStyle name="40% - Ênfase6 2 3 2 5" xfId="4020" xr:uid="{00000000-0005-0000-0000-00008D100000}"/>
    <cellStyle name="40% - Ênfase6 2 3 2 5 2" xfId="4021" xr:uid="{00000000-0005-0000-0000-00008E100000}"/>
    <cellStyle name="40% - Ênfase6 2 3 2 5 2 2" xfId="4022" xr:uid="{00000000-0005-0000-0000-00008F100000}"/>
    <cellStyle name="40% - Ênfase6 2 3 2 5 3" xfId="4023" xr:uid="{00000000-0005-0000-0000-000090100000}"/>
    <cellStyle name="40% - Ênfase6 2 3 2 6" xfId="4024" xr:uid="{00000000-0005-0000-0000-000091100000}"/>
    <cellStyle name="40% - Ênfase6 2 3 2 6 2" xfId="4025" xr:uid="{00000000-0005-0000-0000-000092100000}"/>
    <cellStyle name="40% - Ênfase6 2 3 2 6 2 2" xfId="4026" xr:uid="{00000000-0005-0000-0000-000093100000}"/>
    <cellStyle name="40% - Ênfase6 2 3 2 6 3" xfId="4027" xr:uid="{00000000-0005-0000-0000-000094100000}"/>
    <cellStyle name="40% - Ênfase6 2 3 2 7" xfId="4028" xr:uid="{00000000-0005-0000-0000-000095100000}"/>
    <cellStyle name="40% - Ênfase6 2 3 2 7 2" xfId="4029" xr:uid="{00000000-0005-0000-0000-000096100000}"/>
    <cellStyle name="40% - Ênfase6 2 3 2 8" xfId="4030" xr:uid="{00000000-0005-0000-0000-000097100000}"/>
    <cellStyle name="40% - Ênfase6 2 3 3" xfId="4031" xr:uid="{00000000-0005-0000-0000-000098100000}"/>
    <cellStyle name="40% - Ênfase6 2 3 3 2" xfId="4032" xr:uid="{00000000-0005-0000-0000-000099100000}"/>
    <cellStyle name="40% - Ênfase6 2 3 3 2 2" xfId="4033" xr:uid="{00000000-0005-0000-0000-00009A100000}"/>
    <cellStyle name="40% - Ênfase6 2 3 3 2 2 2" xfId="4034" xr:uid="{00000000-0005-0000-0000-00009B100000}"/>
    <cellStyle name="40% - Ênfase6 2 3 3 2 3" xfId="4035" xr:uid="{00000000-0005-0000-0000-00009C100000}"/>
    <cellStyle name="40% - Ênfase6 2 3 3 3" xfId="4036" xr:uid="{00000000-0005-0000-0000-00009D100000}"/>
    <cellStyle name="40% - Ênfase6 2 3 3 3 2" xfId="4037" xr:uid="{00000000-0005-0000-0000-00009E100000}"/>
    <cellStyle name="40% - Ênfase6 2 3 3 4" xfId="4038" xr:uid="{00000000-0005-0000-0000-00009F100000}"/>
    <cellStyle name="40% - Ênfase6 2 3 4" xfId="4039" xr:uid="{00000000-0005-0000-0000-0000A0100000}"/>
    <cellStyle name="40% - Ênfase6 2 3 4 2" xfId="4040" xr:uid="{00000000-0005-0000-0000-0000A1100000}"/>
    <cellStyle name="40% - Ênfase6 2 3 4 2 2" xfId="4041" xr:uid="{00000000-0005-0000-0000-0000A2100000}"/>
    <cellStyle name="40% - Ênfase6 2 3 4 3" xfId="4042" xr:uid="{00000000-0005-0000-0000-0000A3100000}"/>
    <cellStyle name="40% - Ênfase6 2 3 5" xfId="4043" xr:uid="{00000000-0005-0000-0000-0000A4100000}"/>
    <cellStyle name="40% - Ênfase6 2 3 5 2" xfId="4044" xr:uid="{00000000-0005-0000-0000-0000A5100000}"/>
    <cellStyle name="40% - Ênfase6 2 3 5 2 2" xfId="4045" xr:uid="{00000000-0005-0000-0000-0000A6100000}"/>
    <cellStyle name="40% - Ênfase6 2 3 5 3" xfId="4046" xr:uid="{00000000-0005-0000-0000-0000A7100000}"/>
    <cellStyle name="40% - Ênfase6 2 3 6" xfId="4047" xr:uid="{00000000-0005-0000-0000-0000A8100000}"/>
    <cellStyle name="40% - Ênfase6 2 3 6 2" xfId="4048" xr:uid="{00000000-0005-0000-0000-0000A9100000}"/>
    <cellStyle name="40% - Ênfase6 2 3 6 2 2" xfId="4049" xr:uid="{00000000-0005-0000-0000-0000AA100000}"/>
    <cellStyle name="40% - Ênfase6 2 3 6 3" xfId="4050" xr:uid="{00000000-0005-0000-0000-0000AB100000}"/>
    <cellStyle name="40% - Ênfase6 2 3 7" xfId="4051" xr:uid="{00000000-0005-0000-0000-0000AC100000}"/>
    <cellStyle name="40% - Ênfase6 2 3 7 2" xfId="4052" xr:uid="{00000000-0005-0000-0000-0000AD100000}"/>
    <cellStyle name="40% - Ênfase6 2 3 7 2 2" xfId="4053" xr:uid="{00000000-0005-0000-0000-0000AE100000}"/>
    <cellStyle name="40% - Ênfase6 2 3 7 3" xfId="4054" xr:uid="{00000000-0005-0000-0000-0000AF100000}"/>
    <cellStyle name="40% - Ênfase6 2 3 8" xfId="4055" xr:uid="{00000000-0005-0000-0000-0000B0100000}"/>
    <cellStyle name="40% - Ênfase6 2 3 8 2" xfId="4056" xr:uid="{00000000-0005-0000-0000-0000B1100000}"/>
    <cellStyle name="40% - Ênfase6 2 3 9" xfId="4057" xr:uid="{00000000-0005-0000-0000-0000B2100000}"/>
    <cellStyle name="40% - Ênfase6 2 4" xfId="4058" xr:uid="{00000000-0005-0000-0000-0000B3100000}"/>
    <cellStyle name="40% - Ênfase6 2 4 10" xfId="4059" xr:uid="{00000000-0005-0000-0000-0000B4100000}"/>
    <cellStyle name="40% - Ênfase6 2 4 11" xfId="4060" xr:uid="{00000000-0005-0000-0000-0000B5100000}"/>
    <cellStyle name="40% - Ênfase6 2 4 2" xfId="4061" xr:uid="{00000000-0005-0000-0000-0000B6100000}"/>
    <cellStyle name="40% - Ênfase6 2 4 2 2" xfId="4062" xr:uid="{00000000-0005-0000-0000-0000B7100000}"/>
    <cellStyle name="40% - Ênfase6 2 4 2 2 2" xfId="4063" xr:uid="{00000000-0005-0000-0000-0000B8100000}"/>
    <cellStyle name="40% - Ênfase6 2 4 2 2 2 2" xfId="4064" xr:uid="{00000000-0005-0000-0000-0000B9100000}"/>
    <cellStyle name="40% - Ênfase6 2 4 2 2 2 2 2" xfId="4065" xr:uid="{00000000-0005-0000-0000-0000BA100000}"/>
    <cellStyle name="40% - Ênfase6 2 4 2 2 2 3" xfId="4066" xr:uid="{00000000-0005-0000-0000-0000BB100000}"/>
    <cellStyle name="40% - Ênfase6 2 4 2 2 3" xfId="4067" xr:uid="{00000000-0005-0000-0000-0000BC100000}"/>
    <cellStyle name="40% - Ênfase6 2 4 2 2 3 2" xfId="4068" xr:uid="{00000000-0005-0000-0000-0000BD100000}"/>
    <cellStyle name="40% - Ênfase6 2 4 2 2 4" xfId="4069" xr:uid="{00000000-0005-0000-0000-0000BE100000}"/>
    <cellStyle name="40% - Ênfase6 2 4 2 3" xfId="4070" xr:uid="{00000000-0005-0000-0000-0000BF100000}"/>
    <cellStyle name="40% - Ênfase6 2 4 2 3 2" xfId="4071" xr:uid="{00000000-0005-0000-0000-0000C0100000}"/>
    <cellStyle name="40% - Ênfase6 2 4 2 3 2 2" xfId="4072" xr:uid="{00000000-0005-0000-0000-0000C1100000}"/>
    <cellStyle name="40% - Ênfase6 2 4 2 3 3" xfId="4073" xr:uid="{00000000-0005-0000-0000-0000C2100000}"/>
    <cellStyle name="40% - Ênfase6 2 4 2 4" xfId="4074" xr:uid="{00000000-0005-0000-0000-0000C3100000}"/>
    <cellStyle name="40% - Ênfase6 2 4 2 4 2" xfId="4075" xr:uid="{00000000-0005-0000-0000-0000C4100000}"/>
    <cellStyle name="40% - Ênfase6 2 4 2 4 2 2" xfId="4076" xr:uid="{00000000-0005-0000-0000-0000C5100000}"/>
    <cellStyle name="40% - Ênfase6 2 4 2 4 3" xfId="4077" xr:uid="{00000000-0005-0000-0000-0000C6100000}"/>
    <cellStyle name="40% - Ênfase6 2 4 2 5" xfId="4078" xr:uid="{00000000-0005-0000-0000-0000C7100000}"/>
    <cellStyle name="40% - Ênfase6 2 4 2 5 2" xfId="4079" xr:uid="{00000000-0005-0000-0000-0000C8100000}"/>
    <cellStyle name="40% - Ênfase6 2 4 2 5 2 2" xfId="4080" xr:uid="{00000000-0005-0000-0000-0000C9100000}"/>
    <cellStyle name="40% - Ênfase6 2 4 2 5 3" xfId="4081" xr:uid="{00000000-0005-0000-0000-0000CA100000}"/>
    <cellStyle name="40% - Ênfase6 2 4 2 6" xfId="4082" xr:uid="{00000000-0005-0000-0000-0000CB100000}"/>
    <cellStyle name="40% - Ênfase6 2 4 2 6 2" xfId="4083" xr:uid="{00000000-0005-0000-0000-0000CC100000}"/>
    <cellStyle name="40% - Ênfase6 2 4 2 6 2 2" xfId="4084" xr:uid="{00000000-0005-0000-0000-0000CD100000}"/>
    <cellStyle name="40% - Ênfase6 2 4 2 6 3" xfId="4085" xr:uid="{00000000-0005-0000-0000-0000CE100000}"/>
    <cellStyle name="40% - Ênfase6 2 4 2 7" xfId="4086" xr:uid="{00000000-0005-0000-0000-0000CF100000}"/>
    <cellStyle name="40% - Ênfase6 2 4 2 7 2" xfId="4087" xr:uid="{00000000-0005-0000-0000-0000D0100000}"/>
    <cellStyle name="40% - Ênfase6 2 4 2 8" xfId="4088" xr:uid="{00000000-0005-0000-0000-0000D1100000}"/>
    <cellStyle name="40% - Ênfase6 2 4 3" xfId="4089" xr:uid="{00000000-0005-0000-0000-0000D2100000}"/>
    <cellStyle name="40% - Ênfase6 2 4 3 2" xfId="4090" xr:uid="{00000000-0005-0000-0000-0000D3100000}"/>
    <cellStyle name="40% - Ênfase6 2 4 3 2 2" xfId="4091" xr:uid="{00000000-0005-0000-0000-0000D4100000}"/>
    <cellStyle name="40% - Ênfase6 2 4 3 2 2 2" xfId="4092" xr:uid="{00000000-0005-0000-0000-0000D5100000}"/>
    <cellStyle name="40% - Ênfase6 2 4 3 2 3" xfId="4093" xr:uid="{00000000-0005-0000-0000-0000D6100000}"/>
    <cellStyle name="40% - Ênfase6 2 4 3 3" xfId="4094" xr:uid="{00000000-0005-0000-0000-0000D7100000}"/>
    <cellStyle name="40% - Ênfase6 2 4 3 3 2" xfId="4095" xr:uid="{00000000-0005-0000-0000-0000D8100000}"/>
    <cellStyle name="40% - Ênfase6 2 4 3 4" xfId="4096" xr:uid="{00000000-0005-0000-0000-0000D9100000}"/>
    <cellStyle name="40% - Ênfase6 2 4 4" xfId="4097" xr:uid="{00000000-0005-0000-0000-0000DA100000}"/>
    <cellStyle name="40% - Ênfase6 2 4 4 2" xfId="4098" xr:uid="{00000000-0005-0000-0000-0000DB100000}"/>
    <cellStyle name="40% - Ênfase6 2 4 4 2 2" xfId="4099" xr:uid="{00000000-0005-0000-0000-0000DC100000}"/>
    <cellStyle name="40% - Ênfase6 2 4 4 3" xfId="4100" xr:uid="{00000000-0005-0000-0000-0000DD100000}"/>
    <cellStyle name="40% - Ênfase6 2 4 5" xfId="4101" xr:uid="{00000000-0005-0000-0000-0000DE100000}"/>
    <cellStyle name="40% - Ênfase6 2 4 5 2" xfId="4102" xr:uid="{00000000-0005-0000-0000-0000DF100000}"/>
    <cellStyle name="40% - Ênfase6 2 4 5 2 2" xfId="4103" xr:uid="{00000000-0005-0000-0000-0000E0100000}"/>
    <cellStyle name="40% - Ênfase6 2 4 5 3" xfId="4104" xr:uid="{00000000-0005-0000-0000-0000E1100000}"/>
    <cellStyle name="40% - Ênfase6 2 4 6" xfId="4105" xr:uid="{00000000-0005-0000-0000-0000E2100000}"/>
    <cellStyle name="40% - Ênfase6 2 4 6 2" xfId="4106" xr:uid="{00000000-0005-0000-0000-0000E3100000}"/>
    <cellStyle name="40% - Ênfase6 2 4 6 2 2" xfId="4107" xr:uid="{00000000-0005-0000-0000-0000E4100000}"/>
    <cellStyle name="40% - Ênfase6 2 4 6 3" xfId="4108" xr:uid="{00000000-0005-0000-0000-0000E5100000}"/>
    <cellStyle name="40% - Ênfase6 2 4 7" xfId="4109" xr:uid="{00000000-0005-0000-0000-0000E6100000}"/>
    <cellStyle name="40% - Ênfase6 2 4 7 2" xfId="4110" xr:uid="{00000000-0005-0000-0000-0000E7100000}"/>
    <cellStyle name="40% - Ênfase6 2 4 7 2 2" xfId="4111" xr:uid="{00000000-0005-0000-0000-0000E8100000}"/>
    <cellStyle name="40% - Ênfase6 2 4 7 3" xfId="4112" xr:uid="{00000000-0005-0000-0000-0000E9100000}"/>
    <cellStyle name="40% - Ênfase6 2 4 8" xfId="4113" xr:uid="{00000000-0005-0000-0000-0000EA100000}"/>
    <cellStyle name="40% - Ênfase6 2 4 8 2" xfId="4114" xr:uid="{00000000-0005-0000-0000-0000EB100000}"/>
    <cellStyle name="40% - Ênfase6 2 4 9" xfId="4115" xr:uid="{00000000-0005-0000-0000-0000EC100000}"/>
    <cellStyle name="40% - Ênfase6 2 5" xfId="4116" xr:uid="{00000000-0005-0000-0000-0000ED100000}"/>
    <cellStyle name="40% - Ênfase6 2 5 2" xfId="4117" xr:uid="{00000000-0005-0000-0000-0000EE100000}"/>
    <cellStyle name="40% - Ênfase6 2 5 2 2" xfId="4118" xr:uid="{00000000-0005-0000-0000-0000EF100000}"/>
    <cellStyle name="40% - Ênfase6 2 5 2 2 2" xfId="4119" xr:uid="{00000000-0005-0000-0000-0000F0100000}"/>
    <cellStyle name="40% - Ênfase6 2 5 2 2 2 2" xfId="4120" xr:uid="{00000000-0005-0000-0000-0000F1100000}"/>
    <cellStyle name="40% - Ênfase6 2 5 2 2 2 2 2" xfId="4121" xr:uid="{00000000-0005-0000-0000-0000F2100000}"/>
    <cellStyle name="40% - Ênfase6 2 5 2 2 2 3" xfId="4122" xr:uid="{00000000-0005-0000-0000-0000F3100000}"/>
    <cellStyle name="40% - Ênfase6 2 5 2 2 3" xfId="4123" xr:uid="{00000000-0005-0000-0000-0000F4100000}"/>
    <cellStyle name="40% - Ênfase6 2 5 2 2 3 2" xfId="4124" xr:uid="{00000000-0005-0000-0000-0000F5100000}"/>
    <cellStyle name="40% - Ênfase6 2 5 2 2 4" xfId="4125" xr:uid="{00000000-0005-0000-0000-0000F6100000}"/>
    <cellStyle name="40% - Ênfase6 2 5 2 3" xfId="4126" xr:uid="{00000000-0005-0000-0000-0000F7100000}"/>
    <cellStyle name="40% - Ênfase6 2 5 2 3 2" xfId="4127" xr:uid="{00000000-0005-0000-0000-0000F8100000}"/>
    <cellStyle name="40% - Ênfase6 2 5 2 3 2 2" xfId="4128" xr:uid="{00000000-0005-0000-0000-0000F9100000}"/>
    <cellStyle name="40% - Ênfase6 2 5 2 3 3" xfId="4129" xr:uid="{00000000-0005-0000-0000-0000FA100000}"/>
    <cellStyle name="40% - Ênfase6 2 5 2 4" xfId="4130" xr:uid="{00000000-0005-0000-0000-0000FB100000}"/>
    <cellStyle name="40% - Ênfase6 2 5 2 4 2" xfId="4131" xr:uid="{00000000-0005-0000-0000-0000FC100000}"/>
    <cellStyle name="40% - Ênfase6 2 5 2 4 2 2" xfId="4132" xr:uid="{00000000-0005-0000-0000-0000FD100000}"/>
    <cellStyle name="40% - Ênfase6 2 5 2 4 3" xfId="4133" xr:uid="{00000000-0005-0000-0000-0000FE100000}"/>
    <cellStyle name="40% - Ênfase6 2 5 2 5" xfId="4134" xr:uid="{00000000-0005-0000-0000-0000FF100000}"/>
    <cellStyle name="40% - Ênfase6 2 5 2 5 2" xfId="4135" xr:uid="{00000000-0005-0000-0000-000000110000}"/>
    <cellStyle name="40% - Ênfase6 2 5 2 5 2 2" xfId="4136" xr:uid="{00000000-0005-0000-0000-000001110000}"/>
    <cellStyle name="40% - Ênfase6 2 5 2 5 3" xfId="4137" xr:uid="{00000000-0005-0000-0000-000002110000}"/>
    <cellStyle name="40% - Ênfase6 2 5 2 6" xfId="4138" xr:uid="{00000000-0005-0000-0000-000003110000}"/>
    <cellStyle name="40% - Ênfase6 2 5 2 6 2" xfId="4139" xr:uid="{00000000-0005-0000-0000-000004110000}"/>
    <cellStyle name="40% - Ênfase6 2 5 2 6 2 2" xfId="4140" xr:uid="{00000000-0005-0000-0000-000005110000}"/>
    <cellStyle name="40% - Ênfase6 2 5 2 6 3" xfId="4141" xr:uid="{00000000-0005-0000-0000-000006110000}"/>
    <cellStyle name="40% - Ênfase6 2 5 2 7" xfId="4142" xr:uid="{00000000-0005-0000-0000-000007110000}"/>
    <cellStyle name="40% - Ênfase6 2 5 2 7 2" xfId="4143" xr:uid="{00000000-0005-0000-0000-000008110000}"/>
    <cellStyle name="40% - Ênfase6 2 5 2 7 3" xfId="4144" xr:uid="{00000000-0005-0000-0000-000009110000}"/>
    <cellStyle name="40% - Ênfase6 2 5 2 8" xfId="4145" xr:uid="{00000000-0005-0000-0000-00000A110000}"/>
    <cellStyle name="40% - Ênfase6 2 5 2 8 2" xfId="4146" xr:uid="{00000000-0005-0000-0000-00000B110000}"/>
    <cellStyle name="40% - Ênfase6 2 5 3" xfId="4147" xr:uid="{00000000-0005-0000-0000-00000C110000}"/>
    <cellStyle name="40% - Ênfase6 2 5 4" xfId="4148" xr:uid="{00000000-0005-0000-0000-00000D110000}"/>
    <cellStyle name="40% - Ênfase6 2 5 4 2" xfId="4149" xr:uid="{00000000-0005-0000-0000-00000E110000}"/>
    <cellStyle name="40% - Ênfase6 2 5 4 3" xfId="4150" xr:uid="{00000000-0005-0000-0000-00000F110000}"/>
    <cellStyle name="40% - Ênfase6 2 5 5" xfId="4151" xr:uid="{00000000-0005-0000-0000-000010110000}"/>
    <cellStyle name="40% - Ênfase6 2 5 6" xfId="4152" xr:uid="{00000000-0005-0000-0000-000011110000}"/>
    <cellStyle name="40% - Ênfase6 2 5 7" xfId="4153" xr:uid="{00000000-0005-0000-0000-000012110000}"/>
    <cellStyle name="40% - Ênfase6 2 6" xfId="4154" xr:uid="{00000000-0005-0000-0000-000013110000}"/>
    <cellStyle name="40% - Ênfase6 2 6 2" xfId="4155" xr:uid="{00000000-0005-0000-0000-000014110000}"/>
    <cellStyle name="40% - Ênfase6 2 6 2 2" xfId="4156" xr:uid="{00000000-0005-0000-0000-000015110000}"/>
    <cellStyle name="40% - Ênfase6 2 6 2 2 2" xfId="4157" xr:uid="{00000000-0005-0000-0000-000016110000}"/>
    <cellStyle name="40% - Ênfase6 2 6 2 3" xfId="4158" xr:uid="{00000000-0005-0000-0000-000017110000}"/>
    <cellStyle name="40% - Ênfase6 2 6 3" xfId="4159" xr:uid="{00000000-0005-0000-0000-000018110000}"/>
    <cellStyle name="40% - Ênfase6 2 6 3 2" xfId="4160" xr:uid="{00000000-0005-0000-0000-000019110000}"/>
    <cellStyle name="40% - Ênfase6 2 6 3 3" xfId="4161" xr:uid="{00000000-0005-0000-0000-00001A110000}"/>
    <cellStyle name="40% - Ênfase6 2 6 4" xfId="4162" xr:uid="{00000000-0005-0000-0000-00001B110000}"/>
    <cellStyle name="40% - Ênfase6 2 6 4 2" xfId="4163" xr:uid="{00000000-0005-0000-0000-00001C110000}"/>
    <cellStyle name="40% - Ênfase6 2 6 5" xfId="4164" xr:uid="{00000000-0005-0000-0000-00001D110000}"/>
    <cellStyle name="40% - Ênfase6 2 7" xfId="4165" xr:uid="{00000000-0005-0000-0000-00001E110000}"/>
    <cellStyle name="40% - Ênfase6 2 7 2" xfId="4166" xr:uid="{00000000-0005-0000-0000-00001F110000}"/>
    <cellStyle name="40% - Ênfase6 2 7 2 2" xfId="4167" xr:uid="{00000000-0005-0000-0000-000020110000}"/>
    <cellStyle name="40% - Ênfase6 2 7 2 3" xfId="4168" xr:uid="{00000000-0005-0000-0000-000021110000}"/>
    <cellStyle name="40% - Ênfase6 2 7 3" xfId="4169" xr:uid="{00000000-0005-0000-0000-000022110000}"/>
    <cellStyle name="40% - Ênfase6 2 7 3 2" xfId="4170" xr:uid="{00000000-0005-0000-0000-000023110000}"/>
    <cellStyle name="40% - Ênfase6 2 7 3 3" xfId="4171" xr:uid="{00000000-0005-0000-0000-000024110000}"/>
    <cellStyle name="40% - Ênfase6 2 7 4" xfId="4172" xr:uid="{00000000-0005-0000-0000-000025110000}"/>
    <cellStyle name="40% - Ênfase6 2 7 4 2" xfId="4173" xr:uid="{00000000-0005-0000-0000-000026110000}"/>
    <cellStyle name="40% - Ênfase6 2 8" xfId="4174" xr:uid="{00000000-0005-0000-0000-000027110000}"/>
    <cellStyle name="40% - Ênfase6 2 8 2" xfId="4175" xr:uid="{00000000-0005-0000-0000-000028110000}"/>
    <cellStyle name="40% - Ênfase6 2 8 2 2" xfId="4176" xr:uid="{00000000-0005-0000-0000-000029110000}"/>
    <cellStyle name="40% - Ênfase6 2 8 2 3" xfId="4177" xr:uid="{00000000-0005-0000-0000-00002A110000}"/>
    <cellStyle name="40% - Ênfase6 2 8 3" xfId="4178" xr:uid="{00000000-0005-0000-0000-00002B110000}"/>
    <cellStyle name="40% - Ênfase6 2 8 3 2" xfId="4179" xr:uid="{00000000-0005-0000-0000-00002C110000}"/>
    <cellStyle name="40% - Ênfase6 2 8 3 3" xfId="4180" xr:uid="{00000000-0005-0000-0000-00002D110000}"/>
    <cellStyle name="40% - Ênfase6 2 8 4" xfId="4181" xr:uid="{00000000-0005-0000-0000-00002E110000}"/>
    <cellStyle name="40% - Ênfase6 2 8 4 2" xfId="4182" xr:uid="{00000000-0005-0000-0000-00002F110000}"/>
    <cellStyle name="40% - Ênfase6 2 9" xfId="4183" xr:uid="{00000000-0005-0000-0000-000030110000}"/>
    <cellStyle name="40% - Ênfase6 2 9 2" xfId="4184" xr:uid="{00000000-0005-0000-0000-000031110000}"/>
    <cellStyle name="40% - Ênfase6 2 9 2 2" xfId="4185" xr:uid="{00000000-0005-0000-0000-000032110000}"/>
    <cellStyle name="40% - Ênfase6 2 9 2 3" xfId="4186" xr:uid="{00000000-0005-0000-0000-000033110000}"/>
    <cellStyle name="40% - Ênfase6 2 9 3" xfId="4187" xr:uid="{00000000-0005-0000-0000-000034110000}"/>
    <cellStyle name="40% - Ênfase6 2 9 3 2" xfId="4188" xr:uid="{00000000-0005-0000-0000-000035110000}"/>
    <cellStyle name="40% - Ênfase6 2 9 3 3" xfId="4189" xr:uid="{00000000-0005-0000-0000-000036110000}"/>
    <cellStyle name="40% - Ênfase6 2 9 4" xfId="4190" xr:uid="{00000000-0005-0000-0000-000037110000}"/>
    <cellStyle name="40% - Ênfase6 2 9 4 2" xfId="4191" xr:uid="{00000000-0005-0000-0000-000038110000}"/>
    <cellStyle name="40% - Ênfase6 2_Nota 22" xfId="4192" xr:uid="{00000000-0005-0000-0000-000039110000}"/>
    <cellStyle name="40% - Ênfase6 20" xfId="39890" xr:uid="{00000000-0005-0000-0000-00003A110000}"/>
    <cellStyle name="40% - Ênfase6 21" xfId="39891" xr:uid="{00000000-0005-0000-0000-00003B110000}"/>
    <cellStyle name="40% - Ênfase6 22" xfId="40648" xr:uid="{00000000-0005-0000-0000-00003C110000}"/>
    <cellStyle name="40% - Ênfase6 3" xfId="4193" xr:uid="{00000000-0005-0000-0000-00003D110000}"/>
    <cellStyle name="40% - Ênfase6 3 10" xfId="4194" xr:uid="{00000000-0005-0000-0000-00003E110000}"/>
    <cellStyle name="40% - Ênfase6 3 11" xfId="4195" xr:uid="{00000000-0005-0000-0000-00003F110000}"/>
    <cellStyle name="40% - Ênfase6 3 12" xfId="4196" xr:uid="{00000000-0005-0000-0000-000040110000}"/>
    <cellStyle name="40% - Ênfase6 3 13" xfId="4197" xr:uid="{00000000-0005-0000-0000-000041110000}"/>
    <cellStyle name="40% - Ênfase6 3 14" xfId="4198" xr:uid="{00000000-0005-0000-0000-000042110000}"/>
    <cellStyle name="40% - Ênfase6 3 15" xfId="4199" xr:uid="{00000000-0005-0000-0000-000043110000}"/>
    <cellStyle name="40% - Ênfase6 3 16" xfId="4200" xr:uid="{00000000-0005-0000-0000-000044110000}"/>
    <cellStyle name="40% - Ênfase6 3 17" xfId="4201" xr:uid="{00000000-0005-0000-0000-000045110000}"/>
    <cellStyle name="40% - Ênfase6 3 2" xfId="4202" xr:uid="{00000000-0005-0000-0000-000046110000}"/>
    <cellStyle name="40% - Ênfase6 3 2 2" xfId="4203" xr:uid="{00000000-0005-0000-0000-000047110000}"/>
    <cellStyle name="40% - Ênfase6 3 3" xfId="4204" xr:uid="{00000000-0005-0000-0000-000048110000}"/>
    <cellStyle name="40% - Ênfase6 3 4" xfId="4205" xr:uid="{00000000-0005-0000-0000-000049110000}"/>
    <cellStyle name="40% - Ênfase6 3 5" xfId="4206" xr:uid="{00000000-0005-0000-0000-00004A110000}"/>
    <cellStyle name="40% - Ênfase6 3 6" xfId="4207" xr:uid="{00000000-0005-0000-0000-00004B110000}"/>
    <cellStyle name="40% - Ênfase6 3 7" xfId="4208" xr:uid="{00000000-0005-0000-0000-00004C110000}"/>
    <cellStyle name="40% - Ênfase6 3 8" xfId="4209" xr:uid="{00000000-0005-0000-0000-00004D110000}"/>
    <cellStyle name="40% - Ênfase6 3 9" xfId="4210" xr:uid="{00000000-0005-0000-0000-00004E110000}"/>
    <cellStyle name="40% - Ênfase6 4" xfId="4211" xr:uid="{00000000-0005-0000-0000-00004F110000}"/>
    <cellStyle name="40% - Ênfase6 4 10" xfId="4212" xr:uid="{00000000-0005-0000-0000-000050110000}"/>
    <cellStyle name="40% - Ênfase6 4 11" xfId="4213" xr:uid="{00000000-0005-0000-0000-000051110000}"/>
    <cellStyle name="40% - Ênfase6 4 12" xfId="4214" xr:uid="{00000000-0005-0000-0000-000052110000}"/>
    <cellStyle name="40% - Ênfase6 4 2" xfId="4215" xr:uid="{00000000-0005-0000-0000-000053110000}"/>
    <cellStyle name="40% - Ênfase6 4 3" xfId="4216" xr:uid="{00000000-0005-0000-0000-000054110000}"/>
    <cellStyle name="40% - Ênfase6 4 4" xfId="4217" xr:uid="{00000000-0005-0000-0000-000055110000}"/>
    <cellStyle name="40% - Ênfase6 4 5" xfId="4218" xr:uid="{00000000-0005-0000-0000-000056110000}"/>
    <cellStyle name="40% - Ênfase6 4 6" xfId="4219" xr:uid="{00000000-0005-0000-0000-000057110000}"/>
    <cellStyle name="40% - Ênfase6 4 7" xfId="4220" xr:uid="{00000000-0005-0000-0000-000058110000}"/>
    <cellStyle name="40% - Ênfase6 4 8" xfId="4221" xr:uid="{00000000-0005-0000-0000-000059110000}"/>
    <cellStyle name="40% - Ênfase6 4 9" xfId="4222" xr:uid="{00000000-0005-0000-0000-00005A110000}"/>
    <cellStyle name="40% - Ênfase6 5" xfId="4223" xr:uid="{00000000-0005-0000-0000-00005B110000}"/>
    <cellStyle name="40% - Ênfase6 5 2" xfId="4224" xr:uid="{00000000-0005-0000-0000-00005C110000}"/>
    <cellStyle name="40% - Ênfase6 6" xfId="39892" xr:uid="{00000000-0005-0000-0000-00005D110000}"/>
    <cellStyle name="40% - Ênfase6 7" xfId="39893" xr:uid="{00000000-0005-0000-0000-00005E110000}"/>
    <cellStyle name="40% - Ênfase6 8" xfId="39894" xr:uid="{00000000-0005-0000-0000-00005F110000}"/>
    <cellStyle name="40% - Ênfase6 9" xfId="39895" xr:uid="{00000000-0005-0000-0000-000060110000}"/>
    <cellStyle name="60% - Accent1" xfId="4225" xr:uid="{00000000-0005-0000-0000-000061110000}"/>
    <cellStyle name="60% - Accent1 2" xfId="4226" xr:uid="{00000000-0005-0000-0000-000062110000}"/>
    <cellStyle name="60% - Accent1 3" xfId="4227" xr:uid="{00000000-0005-0000-0000-000063110000}"/>
    <cellStyle name="60% - Accent1 4" xfId="4228" xr:uid="{00000000-0005-0000-0000-000064110000}"/>
    <cellStyle name="60% - Accent1 5" xfId="4229" xr:uid="{00000000-0005-0000-0000-000065110000}"/>
    <cellStyle name="60% - Accent1 6" xfId="4230" xr:uid="{00000000-0005-0000-0000-000066110000}"/>
    <cellStyle name="60% - Accent1 7" xfId="4231" xr:uid="{00000000-0005-0000-0000-000067110000}"/>
    <cellStyle name="60% - Accent1 8" xfId="4232" xr:uid="{00000000-0005-0000-0000-000068110000}"/>
    <cellStyle name="60% - Accent1 9" xfId="4233" xr:uid="{00000000-0005-0000-0000-000069110000}"/>
    <cellStyle name="60% - Accent2" xfId="4234" xr:uid="{00000000-0005-0000-0000-00006A110000}"/>
    <cellStyle name="60% - Accent2 2" xfId="4235" xr:uid="{00000000-0005-0000-0000-00006B110000}"/>
    <cellStyle name="60% - Accent2 3" xfId="4236" xr:uid="{00000000-0005-0000-0000-00006C110000}"/>
    <cellStyle name="60% - Accent2 4" xfId="4237" xr:uid="{00000000-0005-0000-0000-00006D110000}"/>
    <cellStyle name="60% - Accent2 5" xfId="4238" xr:uid="{00000000-0005-0000-0000-00006E110000}"/>
    <cellStyle name="60% - Accent2 6" xfId="4239" xr:uid="{00000000-0005-0000-0000-00006F110000}"/>
    <cellStyle name="60% - Accent2 7" xfId="4240" xr:uid="{00000000-0005-0000-0000-000070110000}"/>
    <cellStyle name="60% - Accent2 8" xfId="4241" xr:uid="{00000000-0005-0000-0000-000071110000}"/>
    <cellStyle name="60% - Accent2 9" xfId="4242" xr:uid="{00000000-0005-0000-0000-000072110000}"/>
    <cellStyle name="60% - Accent3" xfId="4243" xr:uid="{00000000-0005-0000-0000-000073110000}"/>
    <cellStyle name="60% - Accent3 2" xfId="4244" xr:uid="{00000000-0005-0000-0000-000074110000}"/>
    <cellStyle name="60% - Accent3 3" xfId="4245" xr:uid="{00000000-0005-0000-0000-000075110000}"/>
    <cellStyle name="60% - Accent3 4" xfId="4246" xr:uid="{00000000-0005-0000-0000-000076110000}"/>
    <cellStyle name="60% - Accent3 5" xfId="4247" xr:uid="{00000000-0005-0000-0000-000077110000}"/>
    <cellStyle name="60% - Accent3 6" xfId="4248" xr:uid="{00000000-0005-0000-0000-000078110000}"/>
    <cellStyle name="60% - Accent3 7" xfId="4249" xr:uid="{00000000-0005-0000-0000-000079110000}"/>
    <cellStyle name="60% - Accent3 8" xfId="4250" xr:uid="{00000000-0005-0000-0000-00007A110000}"/>
    <cellStyle name="60% - Accent3 9" xfId="4251" xr:uid="{00000000-0005-0000-0000-00007B110000}"/>
    <cellStyle name="60% - Accent4" xfId="4252" xr:uid="{00000000-0005-0000-0000-00007C110000}"/>
    <cellStyle name="60% - Accent4 2" xfId="4253" xr:uid="{00000000-0005-0000-0000-00007D110000}"/>
    <cellStyle name="60% - Accent4 3" xfId="4254" xr:uid="{00000000-0005-0000-0000-00007E110000}"/>
    <cellStyle name="60% - Accent4 4" xfId="4255" xr:uid="{00000000-0005-0000-0000-00007F110000}"/>
    <cellStyle name="60% - Accent4 5" xfId="4256" xr:uid="{00000000-0005-0000-0000-000080110000}"/>
    <cellStyle name="60% - Accent4 6" xfId="4257" xr:uid="{00000000-0005-0000-0000-000081110000}"/>
    <cellStyle name="60% - Accent4 7" xfId="4258" xr:uid="{00000000-0005-0000-0000-000082110000}"/>
    <cellStyle name="60% - Accent4 8" xfId="4259" xr:uid="{00000000-0005-0000-0000-000083110000}"/>
    <cellStyle name="60% - Accent4 9" xfId="4260" xr:uid="{00000000-0005-0000-0000-000084110000}"/>
    <cellStyle name="60% - Accent5" xfId="4261" xr:uid="{00000000-0005-0000-0000-000085110000}"/>
    <cellStyle name="60% - Accent5 2" xfId="4262" xr:uid="{00000000-0005-0000-0000-000086110000}"/>
    <cellStyle name="60% - Accent5 3" xfId="4263" xr:uid="{00000000-0005-0000-0000-000087110000}"/>
    <cellStyle name="60% - Accent5 4" xfId="4264" xr:uid="{00000000-0005-0000-0000-000088110000}"/>
    <cellStyle name="60% - Accent5 5" xfId="4265" xr:uid="{00000000-0005-0000-0000-000089110000}"/>
    <cellStyle name="60% - Accent5 6" xfId="4266" xr:uid="{00000000-0005-0000-0000-00008A110000}"/>
    <cellStyle name="60% - Accent5 7" xfId="4267" xr:uid="{00000000-0005-0000-0000-00008B110000}"/>
    <cellStyle name="60% - Accent5 8" xfId="4268" xr:uid="{00000000-0005-0000-0000-00008C110000}"/>
    <cellStyle name="60% - Accent5 9" xfId="4269" xr:uid="{00000000-0005-0000-0000-00008D110000}"/>
    <cellStyle name="60% - Accent6" xfId="4270" xr:uid="{00000000-0005-0000-0000-00008E110000}"/>
    <cellStyle name="60% - Accent6 2" xfId="4271" xr:uid="{00000000-0005-0000-0000-00008F110000}"/>
    <cellStyle name="60% - Accent6 3" xfId="4272" xr:uid="{00000000-0005-0000-0000-000090110000}"/>
    <cellStyle name="60% - Accent6 4" xfId="4273" xr:uid="{00000000-0005-0000-0000-000091110000}"/>
    <cellStyle name="60% - Accent6 5" xfId="4274" xr:uid="{00000000-0005-0000-0000-000092110000}"/>
    <cellStyle name="60% - Accent6 6" xfId="4275" xr:uid="{00000000-0005-0000-0000-000093110000}"/>
    <cellStyle name="60% - Accent6 7" xfId="4276" xr:uid="{00000000-0005-0000-0000-000094110000}"/>
    <cellStyle name="60% - Accent6 8" xfId="4277" xr:uid="{00000000-0005-0000-0000-000095110000}"/>
    <cellStyle name="60% - Accent6 9" xfId="4278" xr:uid="{00000000-0005-0000-0000-000096110000}"/>
    <cellStyle name="60% - Cor1" xfId="4279" xr:uid="{00000000-0005-0000-0000-000097110000}"/>
    <cellStyle name="60% - Cor2" xfId="4280" xr:uid="{00000000-0005-0000-0000-000098110000}"/>
    <cellStyle name="60% - Cor3" xfId="4281" xr:uid="{00000000-0005-0000-0000-000099110000}"/>
    <cellStyle name="60% - Cor4" xfId="4282" xr:uid="{00000000-0005-0000-0000-00009A110000}"/>
    <cellStyle name="60% - Cor5" xfId="4283" xr:uid="{00000000-0005-0000-0000-00009B110000}"/>
    <cellStyle name="60% - Cor6" xfId="4284" xr:uid="{00000000-0005-0000-0000-00009C110000}"/>
    <cellStyle name="60% - Ênfase1 10" xfId="39896" xr:uid="{00000000-0005-0000-0000-00009D110000}"/>
    <cellStyle name="60% - Ênfase1 11" xfId="39897" xr:uid="{00000000-0005-0000-0000-00009E110000}"/>
    <cellStyle name="60% - Ênfase1 12" xfId="39898" xr:uid="{00000000-0005-0000-0000-00009F110000}"/>
    <cellStyle name="60% - Ênfase1 13" xfId="39899" xr:uid="{00000000-0005-0000-0000-0000A0110000}"/>
    <cellStyle name="60% - Ênfase1 14" xfId="39900" xr:uid="{00000000-0005-0000-0000-0000A1110000}"/>
    <cellStyle name="60% - Ênfase1 15" xfId="39901" xr:uid="{00000000-0005-0000-0000-0000A2110000}"/>
    <cellStyle name="60% - Ênfase1 16" xfId="39902" xr:uid="{00000000-0005-0000-0000-0000A3110000}"/>
    <cellStyle name="60% - Ênfase1 17" xfId="39903" xr:uid="{00000000-0005-0000-0000-0000A4110000}"/>
    <cellStyle name="60% - Ênfase1 18" xfId="39904" xr:uid="{00000000-0005-0000-0000-0000A5110000}"/>
    <cellStyle name="60% - Ênfase1 19" xfId="39905" xr:uid="{00000000-0005-0000-0000-0000A6110000}"/>
    <cellStyle name="60% - Ênfase1 2" xfId="4285" xr:uid="{00000000-0005-0000-0000-0000A7110000}"/>
    <cellStyle name="60% - Ênfase1 2 10" xfId="4286" xr:uid="{00000000-0005-0000-0000-0000A8110000}"/>
    <cellStyle name="60% - Ênfase1 2 11" xfId="4287" xr:uid="{00000000-0005-0000-0000-0000A9110000}"/>
    <cellStyle name="60% - Ênfase1 2 12" xfId="4288" xr:uid="{00000000-0005-0000-0000-0000AA110000}"/>
    <cellStyle name="60% - Ênfase1 2 13" xfId="4289" xr:uid="{00000000-0005-0000-0000-0000AB110000}"/>
    <cellStyle name="60% - Ênfase1 2 14" xfId="4290" xr:uid="{00000000-0005-0000-0000-0000AC110000}"/>
    <cellStyle name="60% - Ênfase1 2 15" xfId="4291" xr:uid="{00000000-0005-0000-0000-0000AD110000}"/>
    <cellStyle name="60% - Ênfase1 2 16" xfId="4292" xr:uid="{00000000-0005-0000-0000-0000AE110000}"/>
    <cellStyle name="60% - Ênfase1 2 17" xfId="4293" xr:uid="{00000000-0005-0000-0000-0000AF110000}"/>
    <cellStyle name="60% - Ênfase1 2 18" xfId="4294" xr:uid="{00000000-0005-0000-0000-0000B0110000}"/>
    <cellStyle name="60% - Ênfase1 2 2" xfId="4295" xr:uid="{00000000-0005-0000-0000-0000B1110000}"/>
    <cellStyle name="60% - Ênfase1 2 2 2" xfId="4296" xr:uid="{00000000-0005-0000-0000-0000B2110000}"/>
    <cellStyle name="60% - Ênfase1 2 2 2 2" xfId="4297" xr:uid="{00000000-0005-0000-0000-0000B3110000}"/>
    <cellStyle name="60% - Ênfase1 2 2 2 3" xfId="4298" xr:uid="{00000000-0005-0000-0000-0000B4110000}"/>
    <cellStyle name="60% - Ênfase1 2 2 2 4" xfId="4299" xr:uid="{00000000-0005-0000-0000-0000B5110000}"/>
    <cellStyle name="60% - Ênfase1 2 2 2 4 2" xfId="4300" xr:uid="{00000000-0005-0000-0000-0000B6110000}"/>
    <cellStyle name="60% - Ênfase1 2 2 3" xfId="4301" xr:uid="{00000000-0005-0000-0000-0000B7110000}"/>
    <cellStyle name="60% - Ênfase1 2 2 3 2" xfId="4302" xr:uid="{00000000-0005-0000-0000-0000B8110000}"/>
    <cellStyle name="60% - Ênfase1 2 2 4" xfId="4303" xr:uid="{00000000-0005-0000-0000-0000B9110000}"/>
    <cellStyle name="60% - Ênfase1 2 2 5" xfId="4304" xr:uid="{00000000-0005-0000-0000-0000BA110000}"/>
    <cellStyle name="60% - Ênfase1 2 3" xfId="4305" xr:uid="{00000000-0005-0000-0000-0000BB110000}"/>
    <cellStyle name="60% - Ênfase1 2 4" xfId="4306" xr:uid="{00000000-0005-0000-0000-0000BC110000}"/>
    <cellStyle name="60% - Ênfase1 2 5" xfId="4307" xr:uid="{00000000-0005-0000-0000-0000BD110000}"/>
    <cellStyle name="60% - Ênfase1 2 6" xfId="4308" xr:uid="{00000000-0005-0000-0000-0000BE110000}"/>
    <cellStyle name="60% - Ênfase1 2 6 2" xfId="4309" xr:uid="{00000000-0005-0000-0000-0000BF110000}"/>
    <cellStyle name="60% - Ênfase1 2 7" xfId="4310" xr:uid="{00000000-0005-0000-0000-0000C0110000}"/>
    <cellStyle name="60% - Ênfase1 2 8" xfId="4311" xr:uid="{00000000-0005-0000-0000-0000C1110000}"/>
    <cellStyle name="60% - Ênfase1 2 9" xfId="4312" xr:uid="{00000000-0005-0000-0000-0000C2110000}"/>
    <cellStyle name="60% - Ênfase1 2_Nota 22" xfId="4313" xr:uid="{00000000-0005-0000-0000-0000C3110000}"/>
    <cellStyle name="60% - Ênfase1 20" xfId="39906" xr:uid="{00000000-0005-0000-0000-0000C4110000}"/>
    <cellStyle name="60% - Ênfase1 21" xfId="39907" xr:uid="{00000000-0005-0000-0000-0000C5110000}"/>
    <cellStyle name="60% - Ênfase1 22" xfId="40649" xr:uid="{00000000-0005-0000-0000-0000C6110000}"/>
    <cellStyle name="60% - Ênfase1 3" xfId="4314" xr:uid="{00000000-0005-0000-0000-0000C7110000}"/>
    <cellStyle name="60% - Ênfase1 3 10" xfId="4315" xr:uid="{00000000-0005-0000-0000-0000C8110000}"/>
    <cellStyle name="60% - Ênfase1 3 11" xfId="4316" xr:uid="{00000000-0005-0000-0000-0000C9110000}"/>
    <cellStyle name="60% - Ênfase1 3 12" xfId="4317" xr:uid="{00000000-0005-0000-0000-0000CA110000}"/>
    <cellStyle name="60% - Ênfase1 3 13" xfId="4318" xr:uid="{00000000-0005-0000-0000-0000CB110000}"/>
    <cellStyle name="60% - Ênfase1 3 14" xfId="4319" xr:uid="{00000000-0005-0000-0000-0000CC110000}"/>
    <cellStyle name="60% - Ênfase1 3 15" xfId="4320" xr:uid="{00000000-0005-0000-0000-0000CD110000}"/>
    <cellStyle name="60% - Ênfase1 3 16" xfId="4321" xr:uid="{00000000-0005-0000-0000-0000CE110000}"/>
    <cellStyle name="60% - Ênfase1 3 17" xfId="4322" xr:uid="{00000000-0005-0000-0000-0000CF110000}"/>
    <cellStyle name="60% - Ênfase1 3 2" xfId="4323" xr:uid="{00000000-0005-0000-0000-0000D0110000}"/>
    <cellStyle name="60% - Ênfase1 3 2 2" xfId="4324" xr:uid="{00000000-0005-0000-0000-0000D1110000}"/>
    <cellStyle name="60% - Ênfase1 3 3" xfId="4325" xr:uid="{00000000-0005-0000-0000-0000D2110000}"/>
    <cellStyle name="60% - Ênfase1 3 4" xfId="4326" xr:uid="{00000000-0005-0000-0000-0000D3110000}"/>
    <cellStyle name="60% - Ênfase1 3 5" xfId="4327" xr:uid="{00000000-0005-0000-0000-0000D4110000}"/>
    <cellStyle name="60% - Ênfase1 3 6" xfId="4328" xr:uid="{00000000-0005-0000-0000-0000D5110000}"/>
    <cellStyle name="60% - Ênfase1 3 7" xfId="4329" xr:uid="{00000000-0005-0000-0000-0000D6110000}"/>
    <cellStyle name="60% - Ênfase1 3 8" xfId="4330" xr:uid="{00000000-0005-0000-0000-0000D7110000}"/>
    <cellStyle name="60% - Ênfase1 3 9" xfId="4331" xr:uid="{00000000-0005-0000-0000-0000D8110000}"/>
    <cellStyle name="60% - Ênfase1 4" xfId="4332" xr:uid="{00000000-0005-0000-0000-0000D9110000}"/>
    <cellStyle name="60% - Ênfase1 4 10" xfId="4333" xr:uid="{00000000-0005-0000-0000-0000DA110000}"/>
    <cellStyle name="60% - Ênfase1 4 11" xfId="4334" xr:uid="{00000000-0005-0000-0000-0000DB110000}"/>
    <cellStyle name="60% - Ênfase1 4 12" xfId="4335" xr:uid="{00000000-0005-0000-0000-0000DC110000}"/>
    <cellStyle name="60% - Ênfase1 4 2" xfId="4336" xr:uid="{00000000-0005-0000-0000-0000DD110000}"/>
    <cellStyle name="60% - Ênfase1 4 3" xfId="4337" xr:uid="{00000000-0005-0000-0000-0000DE110000}"/>
    <cellStyle name="60% - Ênfase1 4 4" xfId="4338" xr:uid="{00000000-0005-0000-0000-0000DF110000}"/>
    <cellStyle name="60% - Ênfase1 4 5" xfId="4339" xr:uid="{00000000-0005-0000-0000-0000E0110000}"/>
    <cellStyle name="60% - Ênfase1 4 6" xfId="4340" xr:uid="{00000000-0005-0000-0000-0000E1110000}"/>
    <cellStyle name="60% - Ênfase1 4 7" xfId="4341" xr:uid="{00000000-0005-0000-0000-0000E2110000}"/>
    <cellStyle name="60% - Ênfase1 4 8" xfId="4342" xr:uid="{00000000-0005-0000-0000-0000E3110000}"/>
    <cellStyle name="60% - Ênfase1 4 9" xfId="4343" xr:uid="{00000000-0005-0000-0000-0000E4110000}"/>
    <cellStyle name="60% - Ênfase1 5" xfId="4344" xr:uid="{00000000-0005-0000-0000-0000E5110000}"/>
    <cellStyle name="60% - Ênfase1 5 2" xfId="4345" xr:uid="{00000000-0005-0000-0000-0000E6110000}"/>
    <cellStyle name="60% - Ênfase1 6" xfId="39908" xr:uid="{00000000-0005-0000-0000-0000E7110000}"/>
    <cellStyle name="60% - Ênfase1 7" xfId="39909" xr:uid="{00000000-0005-0000-0000-0000E8110000}"/>
    <cellStyle name="60% - Ênfase1 8" xfId="39910" xr:uid="{00000000-0005-0000-0000-0000E9110000}"/>
    <cellStyle name="60% - Ênfase1 9" xfId="39911" xr:uid="{00000000-0005-0000-0000-0000EA110000}"/>
    <cellStyle name="60% - Ênfase2 10" xfId="39912" xr:uid="{00000000-0005-0000-0000-0000EB110000}"/>
    <cellStyle name="60% - Ênfase2 11" xfId="39913" xr:uid="{00000000-0005-0000-0000-0000EC110000}"/>
    <cellStyle name="60% - Ênfase2 12" xfId="39914" xr:uid="{00000000-0005-0000-0000-0000ED110000}"/>
    <cellStyle name="60% - Ênfase2 13" xfId="39915" xr:uid="{00000000-0005-0000-0000-0000EE110000}"/>
    <cellStyle name="60% - Ênfase2 14" xfId="39916" xr:uid="{00000000-0005-0000-0000-0000EF110000}"/>
    <cellStyle name="60% - Ênfase2 15" xfId="39917" xr:uid="{00000000-0005-0000-0000-0000F0110000}"/>
    <cellStyle name="60% - Ênfase2 16" xfId="39918" xr:uid="{00000000-0005-0000-0000-0000F1110000}"/>
    <cellStyle name="60% - Ênfase2 17" xfId="39919" xr:uid="{00000000-0005-0000-0000-0000F2110000}"/>
    <cellStyle name="60% - Ênfase2 18" xfId="39920" xr:uid="{00000000-0005-0000-0000-0000F3110000}"/>
    <cellStyle name="60% - Ênfase2 19" xfId="39921" xr:uid="{00000000-0005-0000-0000-0000F4110000}"/>
    <cellStyle name="60% - Ênfase2 2" xfId="4346" xr:uid="{00000000-0005-0000-0000-0000F5110000}"/>
    <cellStyle name="60% - Ênfase2 2 10" xfId="4347" xr:uid="{00000000-0005-0000-0000-0000F6110000}"/>
    <cellStyle name="60% - Ênfase2 2 11" xfId="4348" xr:uid="{00000000-0005-0000-0000-0000F7110000}"/>
    <cellStyle name="60% - Ênfase2 2 12" xfId="4349" xr:uid="{00000000-0005-0000-0000-0000F8110000}"/>
    <cellStyle name="60% - Ênfase2 2 13" xfId="4350" xr:uid="{00000000-0005-0000-0000-0000F9110000}"/>
    <cellStyle name="60% - Ênfase2 2 14" xfId="4351" xr:uid="{00000000-0005-0000-0000-0000FA110000}"/>
    <cellStyle name="60% - Ênfase2 2 15" xfId="4352" xr:uid="{00000000-0005-0000-0000-0000FB110000}"/>
    <cellStyle name="60% - Ênfase2 2 16" xfId="4353" xr:uid="{00000000-0005-0000-0000-0000FC110000}"/>
    <cellStyle name="60% - Ênfase2 2 17" xfId="4354" xr:uid="{00000000-0005-0000-0000-0000FD110000}"/>
    <cellStyle name="60% - Ênfase2 2 18" xfId="4355" xr:uid="{00000000-0005-0000-0000-0000FE110000}"/>
    <cellStyle name="60% - Ênfase2 2 2" xfId="4356" xr:uid="{00000000-0005-0000-0000-0000FF110000}"/>
    <cellStyle name="60% - Ênfase2 2 2 2" xfId="4357" xr:uid="{00000000-0005-0000-0000-000000120000}"/>
    <cellStyle name="60% - Ênfase2 2 2 2 2" xfId="4358" xr:uid="{00000000-0005-0000-0000-000001120000}"/>
    <cellStyle name="60% - Ênfase2 2 2 2 3" xfId="4359" xr:uid="{00000000-0005-0000-0000-000002120000}"/>
    <cellStyle name="60% - Ênfase2 2 2 2 4" xfId="4360" xr:uid="{00000000-0005-0000-0000-000003120000}"/>
    <cellStyle name="60% - Ênfase2 2 2 2 4 2" xfId="4361" xr:uid="{00000000-0005-0000-0000-000004120000}"/>
    <cellStyle name="60% - Ênfase2 2 2 3" xfId="4362" xr:uid="{00000000-0005-0000-0000-000005120000}"/>
    <cellStyle name="60% - Ênfase2 2 2 4" xfId="4363" xr:uid="{00000000-0005-0000-0000-000006120000}"/>
    <cellStyle name="60% - Ênfase2 2 2 5" xfId="4364" xr:uid="{00000000-0005-0000-0000-000007120000}"/>
    <cellStyle name="60% - Ênfase2 2 3" xfId="4365" xr:uid="{00000000-0005-0000-0000-000008120000}"/>
    <cellStyle name="60% - Ênfase2 2 4" xfId="4366" xr:uid="{00000000-0005-0000-0000-000009120000}"/>
    <cellStyle name="60% - Ênfase2 2 5" xfId="4367" xr:uid="{00000000-0005-0000-0000-00000A120000}"/>
    <cellStyle name="60% - Ênfase2 2 6" xfId="4368" xr:uid="{00000000-0005-0000-0000-00000B120000}"/>
    <cellStyle name="60% - Ênfase2 2 7" xfId="4369" xr:uid="{00000000-0005-0000-0000-00000C120000}"/>
    <cellStyle name="60% - Ênfase2 2 8" xfId="4370" xr:uid="{00000000-0005-0000-0000-00000D120000}"/>
    <cellStyle name="60% - Ênfase2 2 9" xfId="4371" xr:uid="{00000000-0005-0000-0000-00000E120000}"/>
    <cellStyle name="60% - Ênfase2 20" xfId="39922" xr:uid="{00000000-0005-0000-0000-00000F120000}"/>
    <cellStyle name="60% - Ênfase2 21" xfId="39923" xr:uid="{00000000-0005-0000-0000-000010120000}"/>
    <cellStyle name="60% - Ênfase2 22" xfId="40650" xr:uid="{00000000-0005-0000-0000-000011120000}"/>
    <cellStyle name="60% - Ênfase2 3" xfId="4372" xr:uid="{00000000-0005-0000-0000-000012120000}"/>
    <cellStyle name="60% - Ênfase2 3 10" xfId="4373" xr:uid="{00000000-0005-0000-0000-000013120000}"/>
    <cellStyle name="60% - Ênfase2 3 11" xfId="4374" xr:uid="{00000000-0005-0000-0000-000014120000}"/>
    <cellStyle name="60% - Ênfase2 3 12" xfId="4375" xr:uid="{00000000-0005-0000-0000-000015120000}"/>
    <cellStyle name="60% - Ênfase2 3 13" xfId="4376" xr:uid="{00000000-0005-0000-0000-000016120000}"/>
    <cellStyle name="60% - Ênfase2 3 14" xfId="4377" xr:uid="{00000000-0005-0000-0000-000017120000}"/>
    <cellStyle name="60% - Ênfase2 3 15" xfId="4378" xr:uid="{00000000-0005-0000-0000-000018120000}"/>
    <cellStyle name="60% - Ênfase2 3 16" xfId="4379" xr:uid="{00000000-0005-0000-0000-000019120000}"/>
    <cellStyle name="60% - Ênfase2 3 17" xfId="4380" xr:uid="{00000000-0005-0000-0000-00001A120000}"/>
    <cellStyle name="60% - Ênfase2 3 2" xfId="4381" xr:uid="{00000000-0005-0000-0000-00001B120000}"/>
    <cellStyle name="60% - Ênfase2 3 3" xfId="4382" xr:uid="{00000000-0005-0000-0000-00001C120000}"/>
    <cellStyle name="60% - Ênfase2 3 4" xfId="4383" xr:uid="{00000000-0005-0000-0000-00001D120000}"/>
    <cellStyle name="60% - Ênfase2 3 5" xfId="4384" xr:uid="{00000000-0005-0000-0000-00001E120000}"/>
    <cellStyle name="60% - Ênfase2 3 6" xfId="4385" xr:uid="{00000000-0005-0000-0000-00001F120000}"/>
    <cellStyle name="60% - Ênfase2 3 7" xfId="4386" xr:uid="{00000000-0005-0000-0000-000020120000}"/>
    <cellStyle name="60% - Ênfase2 3 8" xfId="4387" xr:uid="{00000000-0005-0000-0000-000021120000}"/>
    <cellStyle name="60% - Ênfase2 3 9" xfId="4388" xr:uid="{00000000-0005-0000-0000-000022120000}"/>
    <cellStyle name="60% - Ênfase2 4" xfId="4389" xr:uid="{00000000-0005-0000-0000-000023120000}"/>
    <cellStyle name="60% - Ênfase2 4 10" xfId="4390" xr:uid="{00000000-0005-0000-0000-000024120000}"/>
    <cellStyle name="60% - Ênfase2 4 11" xfId="4391" xr:uid="{00000000-0005-0000-0000-000025120000}"/>
    <cellStyle name="60% - Ênfase2 4 2" xfId="4392" xr:uid="{00000000-0005-0000-0000-000026120000}"/>
    <cellStyle name="60% - Ênfase2 4 3" xfId="4393" xr:uid="{00000000-0005-0000-0000-000027120000}"/>
    <cellStyle name="60% - Ênfase2 4 4" xfId="4394" xr:uid="{00000000-0005-0000-0000-000028120000}"/>
    <cellStyle name="60% - Ênfase2 4 5" xfId="4395" xr:uid="{00000000-0005-0000-0000-000029120000}"/>
    <cellStyle name="60% - Ênfase2 4 6" xfId="4396" xr:uid="{00000000-0005-0000-0000-00002A120000}"/>
    <cellStyle name="60% - Ênfase2 4 7" xfId="4397" xr:uid="{00000000-0005-0000-0000-00002B120000}"/>
    <cellStyle name="60% - Ênfase2 4 8" xfId="4398" xr:uid="{00000000-0005-0000-0000-00002C120000}"/>
    <cellStyle name="60% - Ênfase2 4 9" xfId="4399" xr:uid="{00000000-0005-0000-0000-00002D120000}"/>
    <cellStyle name="60% - Ênfase2 5" xfId="4400" xr:uid="{00000000-0005-0000-0000-00002E120000}"/>
    <cellStyle name="60% - Ênfase2 6" xfId="39924" xr:uid="{00000000-0005-0000-0000-00002F120000}"/>
    <cellStyle name="60% - Ênfase2 7" xfId="39925" xr:uid="{00000000-0005-0000-0000-000030120000}"/>
    <cellStyle name="60% - Ênfase2 8" xfId="39926" xr:uid="{00000000-0005-0000-0000-000031120000}"/>
    <cellStyle name="60% - Ênfase2 9" xfId="39927" xr:uid="{00000000-0005-0000-0000-000032120000}"/>
    <cellStyle name="60% - Ênfase3 10" xfId="39928" xr:uid="{00000000-0005-0000-0000-000033120000}"/>
    <cellStyle name="60% - Ênfase3 11" xfId="39929" xr:uid="{00000000-0005-0000-0000-000034120000}"/>
    <cellStyle name="60% - Ênfase3 12" xfId="39930" xr:uid="{00000000-0005-0000-0000-000035120000}"/>
    <cellStyle name="60% - Ênfase3 13" xfId="39931" xr:uid="{00000000-0005-0000-0000-000036120000}"/>
    <cellStyle name="60% - Ênfase3 14" xfId="39932" xr:uid="{00000000-0005-0000-0000-000037120000}"/>
    <cellStyle name="60% - Ênfase3 15" xfId="39933" xr:uid="{00000000-0005-0000-0000-000038120000}"/>
    <cellStyle name="60% - Ênfase3 16" xfId="39934" xr:uid="{00000000-0005-0000-0000-000039120000}"/>
    <cellStyle name="60% - Ênfase3 17" xfId="39935" xr:uid="{00000000-0005-0000-0000-00003A120000}"/>
    <cellStyle name="60% - Ênfase3 18" xfId="39936" xr:uid="{00000000-0005-0000-0000-00003B120000}"/>
    <cellStyle name="60% - Ênfase3 19" xfId="39937" xr:uid="{00000000-0005-0000-0000-00003C120000}"/>
    <cellStyle name="60% - Ênfase3 2" xfId="4401" xr:uid="{00000000-0005-0000-0000-00003D120000}"/>
    <cellStyle name="60% - Ênfase3 2 10" xfId="4402" xr:uid="{00000000-0005-0000-0000-00003E120000}"/>
    <cellStyle name="60% - Ênfase3 2 11" xfId="4403" xr:uid="{00000000-0005-0000-0000-00003F120000}"/>
    <cellStyle name="60% - Ênfase3 2 12" xfId="4404" xr:uid="{00000000-0005-0000-0000-000040120000}"/>
    <cellStyle name="60% - Ênfase3 2 13" xfId="4405" xr:uid="{00000000-0005-0000-0000-000041120000}"/>
    <cellStyle name="60% - Ênfase3 2 14" xfId="4406" xr:uid="{00000000-0005-0000-0000-000042120000}"/>
    <cellStyle name="60% - Ênfase3 2 15" xfId="4407" xr:uid="{00000000-0005-0000-0000-000043120000}"/>
    <cellStyle name="60% - Ênfase3 2 16" xfId="4408" xr:uid="{00000000-0005-0000-0000-000044120000}"/>
    <cellStyle name="60% - Ênfase3 2 17" xfId="4409" xr:uid="{00000000-0005-0000-0000-000045120000}"/>
    <cellStyle name="60% - Ênfase3 2 18" xfId="4410" xr:uid="{00000000-0005-0000-0000-000046120000}"/>
    <cellStyle name="60% - Ênfase3 2 2" xfId="4411" xr:uid="{00000000-0005-0000-0000-000047120000}"/>
    <cellStyle name="60% - Ênfase3 2 2 2" xfId="4412" xr:uid="{00000000-0005-0000-0000-000048120000}"/>
    <cellStyle name="60% - Ênfase3 2 2 2 2" xfId="4413" xr:uid="{00000000-0005-0000-0000-000049120000}"/>
    <cellStyle name="60% - Ênfase3 2 2 2 3" xfId="4414" xr:uid="{00000000-0005-0000-0000-00004A120000}"/>
    <cellStyle name="60% - Ênfase3 2 2 2 4" xfId="4415" xr:uid="{00000000-0005-0000-0000-00004B120000}"/>
    <cellStyle name="60% - Ênfase3 2 2 2 4 2" xfId="4416" xr:uid="{00000000-0005-0000-0000-00004C120000}"/>
    <cellStyle name="60% - Ênfase3 2 2 3" xfId="4417" xr:uid="{00000000-0005-0000-0000-00004D120000}"/>
    <cellStyle name="60% - Ênfase3 2 2 3 2" xfId="4418" xr:uid="{00000000-0005-0000-0000-00004E120000}"/>
    <cellStyle name="60% - Ênfase3 2 2 4" xfId="4419" xr:uid="{00000000-0005-0000-0000-00004F120000}"/>
    <cellStyle name="60% - Ênfase3 2 2 5" xfId="4420" xr:uid="{00000000-0005-0000-0000-000050120000}"/>
    <cellStyle name="60% - Ênfase3 2 3" xfId="4421" xr:uid="{00000000-0005-0000-0000-000051120000}"/>
    <cellStyle name="60% - Ênfase3 2 4" xfId="4422" xr:uid="{00000000-0005-0000-0000-000052120000}"/>
    <cellStyle name="60% - Ênfase3 2 5" xfId="4423" xr:uid="{00000000-0005-0000-0000-000053120000}"/>
    <cellStyle name="60% - Ênfase3 2 6" xfId="4424" xr:uid="{00000000-0005-0000-0000-000054120000}"/>
    <cellStyle name="60% - Ênfase3 2 6 2" xfId="4425" xr:uid="{00000000-0005-0000-0000-000055120000}"/>
    <cellStyle name="60% - Ênfase3 2 7" xfId="4426" xr:uid="{00000000-0005-0000-0000-000056120000}"/>
    <cellStyle name="60% - Ênfase3 2 8" xfId="4427" xr:uid="{00000000-0005-0000-0000-000057120000}"/>
    <cellStyle name="60% - Ênfase3 2 9" xfId="4428" xr:uid="{00000000-0005-0000-0000-000058120000}"/>
    <cellStyle name="60% - Ênfase3 2_Nota 22" xfId="4429" xr:uid="{00000000-0005-0000-0000-000059120000}"/>
    <cellStyle name="60% - Ênfase3 20" xfId="39938" xr:uid="{00000000-0005-0000-0000-00005A120000}"/>
    <cellStyle name="60% - Ênfase3 21" xfId="39939" xr:uid="{00000000-0005-0000-0000-00005B120000}"/>
    <cellStyle name="60% - Ênfase3 22" xfId="40651" xr:uid="{00000000-0005-0000-0000-00005C120000}"/>
    <cellStyle name="60% - Ênfase3 3" xfId="4430" xr:uid="{00000000-0005-0000-0000-00005D120000}"/>
    <cellStyle name="60% - Ênfase3 3 10" xfId="4431" xr:uid="{00000000-0005-0000-0000-00005E120000}"/>
    <cellStyle name="60% - Ênfase3 3 11" xfId="4432" xr:uid="{00000000-0005-0000-0000-00005F120000}"/>
    <cellStyle name="60% - Ênfase3 3 12" xfId="4433" xr:uid="{00000000-0005-0000-0000-000060120000}"/>
    <cellStyle name="60% - Ênfase3 3 13" xfId="4434" xr:uid="{00000000-0005-0000-0000-000061120000}"/>
    <cellStyle name="60% - Ênfase3 3 14" xfId="4435" xr:uid="{00000000-0005-0000-0000-000062120000}"/>
    <cellStyle name="60% - Ênfase3 3 15" xfId="4436" xr:uid="{00000000-0005-0000-0000-000063120000}"/>
    <cellStyle name="60% - Ênfase3 3 16" xfId="4437" xr:uid="{00000000-0005-0000-0000-000064120000}"/>
    <cellStyle name="60% - Ênfase3 3 17" xfId="4438" xr:uid="{00000000-0005-0000-0000-000065120000}"/>
    <cellStyle name="60% - Ênfase3 3 2" xfId="4439" xr:uid="{00000000-0005-0000-0000-000066120000}"/>
    <cellStyle name="60% - Ênfase3 3 2 2" xfId="4440" xr:uid="{00000000-0005-0000-0000-000067120000}"/>
    <cellStyle name="60% - Ênfase3 3 3" xfId="4441" xr:uid="{00000000-0005-0000-0000-000068120000}"/>
    <cellStyle name="60% - Ênfase3 3 4" xfId="4442" xr:uid="{00000000-0005-0000-0000-000069120000}"/>
    <cellStyle name="60% - Ênfase3 3 5" xfId="4443" xr:uid="{00000000-0005-0000-0000-00006A120000}"/>
    <cellStyle name="60% - Ênfase3 3 6" xfId="4444" xr:uid="{00000000-0005-0000-0000-00006B120000}"/>
    <cellStyle name="60% - Ênfase3 3 7" xfId="4445" xr:uid="{00000000-0005-0000-0000-00006C120000}"/>
    <cellStyle name="60% - Ênfase3 3 8" xfId="4446" xr:uid="{00000000-0005-0000-0000-00006D120000}"/>
    <cellStyle name="60% - Ênfase3 3 9" xfId="4447" xr:uid="{00000000-0005-0000-0000-00006E120000}"/>
    <cellStyle name="60% - Ênfase3 4" xfId="4448" xr:uid="{00000000-0005-0000-0000-00006F120000}"/>
    <cellStyle name="60% - Ênfase3 4 10" xfId="4449" xr:uid="{00000000-0005-0000-0000-000070120000}"/>
    <cellStyle name="60% - Ênfase3 4 11" xfId="4450" xr:uid="{00000000-0005-0000-0000-000071120000}"/>
    <cellStyle name="60% - Ênfase3 4 12" xfId="4451" xr:uid="{00000000-0005-0000-0000-000072120000}"/>
    <cellStyle name="60% - Ênfase3 4 2" xfId="4452" xr:uid="{00000000-0005-0000-0000-000073120000}"/>
    <cellStyle name="60% - Ênfase3 4 3" xfId="4453" xr:uid="{00000000-0005-0000-0000-000074120000}"/>
    <cellStyle name="60% - Ênfase3 4 4" xfId="4454" xr:uid="{00000000-0005-0000-0000-000075120000}"/>
    <cellStyle name="60% - Ênfase3 4 5" xfId="4455" xr:uid="{00000000-0005-0000-0000-000076120000}"/>
    <cellStyle name="60% - Ênfase3 4 6" xfId="4456" xr:uid="{00000000-0005-0000-0000-000077120000}"/>
    <cellStyle name="60% - Ênfase3 4 7" xfId="4457" xr:uid="{00000000-0005-0000-0000-000078120000}"/>
    <cellStyle name="60% - Ênfase3 4 8" xfId="4458" xr:uid="{00000000-0005-0000-0000-000079120000}"/>
    <cellStyle name="60% - Ênfase3 4 9" xfId="4459" xr:uid="{00000000-0005-0000-0000-00007A120000}"/>
    <cellStyle name="60% - Ênfase3 5" xfId="4460" xr:uid="{00000000-0005-0000-0000-00007B120000}"/>
    <cellStyle name="60% - Ênfase3 5 2" xfId="4461" xr:uid="{00000000-0005-0000-0000-00007C120000}"/>
    <cellStyle name="60% - Ênfase3 6" xfId="39940" xr:uid="{00000000-0005-0000-0000-00007D120000}"/>
    <cellStyle name="60% - Ênfase3 7" xfId="39941" xr:uid="{00000000-0005-0000-0000-00007E120000}"/>
    <cellStyle name="60% - Ênfase3 8" xfId="39942" xr:uid="{00000000-0005-0000-0000-00007F120000}"/>
    <cellStyle name="60% - Ênfase3 9" xfId="39943" xr:uid="{00000000-0005-0000-0000-000080120000}"/>
    <cellStyle name="60% - Ênfase4 10" xfId="39944" xr:uid="{00000000-0005-0000-0000-000081120000}"/>
    <cellStyle name="60% - Ênfase4 11" xfId="39945" xr:uid="{00000000-0005-0000-0000-000082120000}"/>
    <cellStyle name="60% - Ênfase4 12" xfId="39946" xr:uid="{00000000-0005-0000-0000-000083120000}"/>
    <cellStyle name="60% - Ênfase4 13" xfId="39947" xr:uid="{00000000-0005-0000-0000-000084120000}"/>
    <cellStyle name="60% - Ênfase4 14" xfId="39948" xr:uid="{00000000-0005-0000-0000-000085120000}"/>
    <cellStyle name="60% - Ênfase4 15" xfId="39949" xr:uid="{00000000-0005-0000-0000-000086120000}"/>
    <cellStyle name="60% - Ênfase4 16" xfId="39950" xr:uid="{00000000-0005-0000-0000-000087120000}"/>
    <cellStyle name="60% - Ênfase4 17" xfId="39951" xr:uid="{00000000-0005-0000-0000-000088120000}"/>
    <cellStyle name="60% - Ênfase4 18" xfId="39952" xr:uid="{00000000-0005-0000-0000-000089120000}"/>
    <cellStyle name="60% - Ênfase4 19" xfId="39953" xr:uid="{00000000-0005-0000-0000-00008A120000}"/>
    <cellStyle name="60% - Ênfase4 2" xfId="4462" xr:uid="{00000000-0005-0000-0000-00008B120000}"/>
    <cellStyle name="60% - Ênfase4 2 10" xfId="4463" xr:uid="{00000000-0005-0000-0000-00008C120000}"/>
    <cellStyle name="60% - Ênfase4 2 11" xfId="4464" xr:uid="{00000000-0005-0000-0000-00008D120000}"/>
    <cellStyle name="60% - Ênfase4 2 12" xfId="4465" xr:uid="{00000000-0005-0000-0000-00008E120000}"/>
    <cellStyle name="60% - Ênfase4 2 13" xfId="4466" xr:uid="{00000000-0005-0000-0000-00008F120000}"/>
    <cellStyle name="60% - Ênfase4 2 14" xfId="4467" xr:uid="{00000000-0005-0000-0000-000090120000}"/>
    <cellStyle name="60% - Ênfase4 2 15" xfId="4468" xr:uid="{00000000-0005-0000-0000-000091120000}"/>
    <cellStyle name="60% - Ênfase4 2 16" xfId="4469" xr:uid="{00000000-0005-0000-0000-000092120000}"/>
    <cellStyle name="60% - Ênfase4 2 17" xfId="4470" xr:uid="{00000000-0005-0000-0000-000093120000}"/>
    <cellStyle name="60% - Ênfase4 2 18" xfId="4471" xr:uid="{00000000-0005-0000-0000-000094120000}"/>
    <cellStyle name="60% - Ênfase4 2 2" xfId="4472" xr:uid="{00000000-0005-0000-0000-000095120000}"/>
    <cellStyle name="60% - Ênfase4 2 2 2" xfId="4473" xr:uid="{00000000-0005-0000-0000-000096120000}"/>
    <cellStyle name="60% - Ênfase4 2 2 2 2" xfId="4474" xr:uid="{00000000-0005-0000-0000-000097120000}"/>
    <cellStyle name="60% - Ênfase4 2 2 2 3" xfId="4475" xr:uid="{00000000-0005-0000-0000-000098120000}"/>
    <cellStyle name="60% - Ênfase4 2 2 2 4" xfId="4476" xr:uid="{00000000-0005-0000-0000-000099120000}"/>
    <cellStyle name="60% - Ênfase4 2 2 2 4 2" xfId="4477" xr:uid="{00000000-0005-0000-0000-00009A120000}"/>
    <cellStyle name="60% - Ênfase4 2 2 3" xfId="4478" xr:uid="{00000000-0005-0000-0000-00009B120000}"/>
    <cellStyle name="60% - Ênfase4 2 2 3 2" xfId="4479" xr:uid="{00000000-0005-0000-0000-00009C120000}"/>
    <cellStyle name="60% - Ênfase4 2 2 4" xfId="4480" xr:uid="{00000000-0005-0000-0000-00009D120000}"/>
    <cellStyle name="60% - Ênfase4 2 2 5" xfId="4481" xr:uid="{00000000-0005-0000-0000-00009E120000}"/>
    <cellStyle name="60% - Ênfase4 2 3" xfId="4482" xr:uid="{00000000-0005-0000-0000-00009F120000}"/>
    <cellStyle name="60% - Ênfase4 2 4" xfId="4483" xr:uid="{00000000-0005-0000-0000-0000A0120000}"/>
    <cellStyle name="60% - Ênfase4 2 5" xfId="4484" xr:uid="{00000000-0005-0000-0000-0000A1120000}"/>
    <cellStyle name="60% - Ênfase4 2 6" xfId="4485" xr:uid="{00000000-0005-0000-0000-0000A2120000}"/>
    <cellStyle name="60% - Ênfase4 2 6 2" xfId="4486" xr:uid="{00000000-0005-0000-0000-0000A3120000}"/>
    <cellStyle name="60% - Ênfase4 2 7" xfId="4487" xr:uid="{00000000-0005-0000-0000-0000A4120000}"/>
    <cellStyle name="60% - Ênfase4 2 8" xfId="4488" xr:uid="{00000000-0005-0000-0000-0000A5120000}"/>
    <cellStyle name="60% - Ênfase4 2 9" xfId="4489" xr:uid="{00000000-0005-0000-0000-0000A6120000}"/>
    <cellStyle name="60% - Ênfase4 2_Nota 22" xfId="4490" xr:uid="{00000000-0005-0000-0000-0000A7120000}"/>
    <cellStyle name="60% - Ênfase4 20" xfId="39954" xr:uid="{00000000-0005-0000-0000-0000A8120000}"/>
    <cellStyle name="60% - Ênfase4 21" xfId="39955" xr:uid="{00000000-0005-0000-0000-0000A9120000}"/>
    <cellStyle name="60% - Ênfase4 22" xfId="40652" xr:uid="{00000000-0005-0000-0000-0000AA120000}"/>
    <cellStyle name="60% - Ênfase4 3" xfId="4491" xr:uid="{00000000-0005-0000-0000-0000AB120000}"/>
    <cellStyle name="60% - Ênfase4 3 10" xfId="4492" xr:uid="{00000000-0005-0000-0000-0000AC120000}"/>
    <cellStyle name="60% - Ênfase4 3 11" xfId="4493" xr:uid="{00000000-0005-0000-0000-0000AD120000}"/>
    <cellStyle name="60% - Ênfase4 3 12" xfId="4494" xr:uid="{00000000-0005-0000-0000-0000AE120000}"/>
    <cellStyle name="60% - Ênfase4 3 13" xfId="4495" xr:uid="{00000000-0005-0000-0000-0000AF120000}"/>
    <cellStyle name="60% - Ênfase4 3 14" xfId="4496" xr:uid="{00000000-0005-0000-0000-0000B0120000}"/>
    <cellStyle name="60% - Ênfase4 3 15" xfId="4497" xr:uid="{00000000-0005-0000-0000-0000B1120000}"/>
    <cellStyle name="60% - Ênfase4 3 16" xfId="4498" xr:uid="{00000000-0005-0000-0000-0000B2120000}"/>
    <cellStyle name="60% - Ênfase4 3 17" xfId="4499" xr:uid="{00000000-0005-0000-0000-0000B3120000}"/>
    <cellStyle name="60% - Ênfase4 3 2" xfId="4500" xr:uid="{00000000-0005-0000-0000-0000B4120000}"/>
    <cellStyle name="60% - Ênfase4 3 2 2" xfId="4501" xr:uid="{00000000-0005-0000-0000-0000B5120000}"/>
    <cellStyle name="60% - Ênfase4 3 3" xfId="4502" xr:uid="{00000000-0005-0000-0000-0000B6120000}"/>
    <cellStyle name="60% - Ênfase4 3 4" xfId="4503" xr:uid="{00000000-0005-0000-0000-0000B7120000}"/>
    <cellStyle name="60% - Ênfase4 3 5" xfId="4504" xr:uid="{00000000-0005-0000-0000-0000B8120000}"/>
    <cellStyle name="60% - Ênfase4 3 6" xfId="4505" xr:uid="{00000000-0005-0000-0000-0000B9120000}"/>
    <cellStyle name="60% - Ênfase4 3 7" xfId="4506" xr:uid="{00000000-0005-0000-0000-0000BA120000}"/>
    <cellStyle name="60% - Ênfase4 3 8" xfId="4507" xr:uid="{00000000-0005-0000-0000-0000BB120000}"/>
    <cellStyle name="60% - Ênfase4 3 9" xfId="4508" xr:uid="{00000000-0005-0000-0000-0000BC120000}"/>
    <cellStyle name="60% - Ênfase4 4" xfId="4509" xr:uid="{00000000-0005-0000-0000-0000BD120000}"/>
    <cellStyle name="60% - Ênfase4 4 10" xfId="4510" xr:uid="{00000000-0005-0000-0000-0000BE120000}"/>
    <cellStyle name="60% - Ênfase4 4 11" xfId="4511" xr:uid="{00000000-0005-0000-0000-0000BF120000}"/>
    <cellStyle name="60% - Ênfase4 4 12" xfId="4512" xr:uid="{00000000-0005-0000-0000-0000C0120000}"/>
    <cellStyle name="60% - Ênfase4 4 2" xfId="4513" xr:uid="{00000000-0005-0000-0000-0000C1120000}"/>
    <cellStyle name="60% - Ênfase4 4 3" xfId="4514" xr:uid="{00000000-0005-0000-0000-0000C2120000}"/>
    <cellStyle name="60% - Ênfase4 4 4" xfId="4515" xr:uid="{00000000-0005-0000-0000-0000C3120000}"/>
    <cellStyle name="60% - Ênfase4 4 5" xfId="4516" xr:uid="{00000000-0005-0000-0000-0000C4120000}"/>
    <cellStyle name="60% - Ênfase4 4 6" xfId="4517" xr:uid="{00000000-0005-0000-0000-0000C5120000}"/>
    <cellStyle name="60% - Ênfase4 4 7" xfId="4518" xr:uid="{00000000-0005-0000-0000-0000C6120000}"/>
    <cellStyle name="60% - Ênfase4 4 8" xfId="4519" xr:uid="{00000000-0005-0000-0000-0000C7120000}"/>
    <cellStyle name="60% - Ênfase4 4 9" xfId="4520" xr:uid="{00000000-0005-0000-0000-0000C8120000}"/>
    <cellStyle name="60% - Ênfase4 5" xfId="4521" xr:uid="{00000000-0005-0000-0000-0000C9120000}"/>
    <cellStyle name="60% - Ênfase4 5 2" xfId="4522" xr:uid="{00000000-0005-0000-0000-0000CA120000}"/>
    <cellStyle name="60% - Ênfase4 6" xfId="39956" xr:uid="{00000000-0005-0000-0000-0000CB120000}"/>
    <cellStyle name="60% - Ênfase4 7" xfId="39957" xr:uid="{00000000-0005-0000-0000-0000CC120000}"/>
    <cellStyle name="60% - Ênfase4 8" xfId="39958" xr:uid="{00000000-0005-0000-0000-0000CD120000}"/>
    <cellStyle name="60% - Ênfase4 9" xfId="39959" xr:uid="{00000000-0005-0000-0000-0000CE120000}"/>
    <cellStyle name="60% - Ênfase5 10" xfId="39960" xr:uid="{00000000-0005-0000-0000-0000CF120000}"/>
    <cellStyle name="60% - Ênfase5 11" xfId="39961" xr:uid="{00000000-0005-0000-0000-0000D0120000}"/>
    <cellStyle name="60% - Ênfase5 12" xfId="39962" xr:uid="{00000000-0005-0000-0000-0000D1120000}"/>
    <cellStyle name="60% - Ênfase5 13" xfId="39963" xr:uid="{00000000-0005-0000-0000-0000D2120000}"/>
    <cellStyle name="60% - Ênfase5 14" xfId="39964" xr:uid="{00000000-0005-0000-0000-0000D3120000}"/>
    <cellStyle name="60% - Ênfase5 15" xfId="39965" xr:uid="{00000000-0005-0000-0000-0000D4120000}"/>
    <cellStyle name="60% - Ênfase5 16" xfId="39966" xr:uid="{00000000-0005-0000-0000-0000D5120000}"/>
    <cellStyle name="60% - Ênfase5 17" xfId="39967" xr:uid="{00000000-0005-0000-0000-0000D6120000}"/>
    <cellStyle name="60% - Ênfase5 18" xfId="39968" xr:uid="{00000000-0005-0000-0000-0000D7120000}"/>
    <cellStyle name="60% - Ênfase5 19" xfId="39969" xr:uid="{00000000-0005-0000-0000-0000D8120000}"/>
    <cellStyle name="60% - Ênfase5 2" xfId="4523" xr:uid="{00000000-0005-0000-0000-0000D9120000}"/>
    <cellStyle name="60% - Ênfase5 2 10" xfId="4524" xr:uid="{00000000-0005-0000-0000-0000DA120000}"/>
    <cellStyle name="60% - Ênfase5 2 11" xfId="4525" xr:uid="{00000000-0005-0000-0000-0000DB120000}"/>
    <cellStyle name="60% - Ênfase5 2 12" xfId="4526" xr:uid="{00000000-0005-0000-0000-0000DC120000}"/>
    <cellStyle name="60% - Ênfase5 2 13" xfId="4527" xr:uid="{00000000-0005-0000-0000-0000DD120000}"/>
    <cellStyle name="60% - Ênfase5 2 14" xfId="4528" xr:uid="{00000000-0005-0000-0000-0000DE120000}"/>
    <cellStyle name="60% - Ênfase5 2 15" xfId="4529" xr:uid="{00000000-0005-0000-0000-0000DF120000}"/>
    <cellStyle name="60% - Ênfase5 2 16" xfId="4530" xr:uid="{00000000-0005-0000-0000-0000E0120000}"/>
    <cellStyle name="60% - Ênfase5 2 17" xfId="4531" xr:uid="{00000000-0005-0000-0000-0000E1120000}"/>
    <cellStyle name="60% - Ênfase5 2 18" xfId="4532" xr:uid="{00000000-0005-0000-0000-0000E2120000}"/>
    <cellStyle name="60% - Ênfase5 2 2" xfId="4533" xr:uid="{00000000-0005-0000-0000-0000E3120000}"/>
    <cellStyle name="60% - Ênfase5 2 2 2" xfId="4534" xr:uid="{00000000-0005-0000-0000-0000E4120000}"/>
    <cellStyle name="60% - Ênfase5 2 2 2 2" xfId="4535" xr:uid="{00000000-0005-0000-0000-0000E5120000}"/>
    <cellStyle name="60% - Ênfase5 2 2 2 3" xfId="4536" xr:uid="{00000000-0005-0000-0000-0000E6120000}"/>
    <cellStyle name="60% - Ênfase5 2 2 2 4" xfId="4537" xr:uid="{00000000-0005-0000-0000-0000E7120000}"/>
    <cellStyle name="60% - Ênfase5 2 2 2 4 2" xfId="4538" xr:uid="{00000000-0005-0000-0000-0000E8120000}"/>
    <cellStyle name="60% - Ênfase5 2 2 3" xfId="4539" xr:uid="{00000000-0005-0000-0000-0000E9120000}"/>
    <cellStyle name="60% - Ênfase5 2 2 3 2" xfId="4540" xr:uid="{00000000-0005-0000-0000-0000EA120000}"/>
    <cellStyle name="60% - Ênfase5 2 2 4" xfId="4541" xr:uid="{00000000-0005-0000-0000-0000EB120000}"/>
    <cellStyle name="60% - Ênfase5 2 2 5" xfId="4542" xr:uid="{00000000-0005-0000-0000-0000EC120000}"/>
    <cellStyle name="60% - Ênfase5 2 3" xfId="4543" xr:uid="{00000000-0005-0000-0000-0000ED120000}"/>
    <cellStyle name="60% - Ênfase5 2 4" xfId="4544" xr:uid="{00000000-0005-0000-0000-0000EE120000}"/>
    <cellStyle name="60% - Ênfase5 2 5" xfId="4545" xr:uid="{00000000-0005-0000-0000-0000EF120000}"/>
    <cellStyle name="60% - Ênfase5 2 6" xfId="4546" xr:uid="{00000000-0005-0000-0000-0000F0120000}"/>
    <cellStyle name="60% - Ênfase5 2 6 2" xfId="4547" xr:uid="{00000000-0005-0000-0000-0000F1120000}"/>
    <cellStyle name="60% - Ênfase5 2 7" xfId="4548" xr:uid="{00000000-0005-0000-0000-0000F2120000}"/>
    <cellStyle name="60% - Ênfase5 2 8" xfId="4549" xr:uid="{00000000-0005-0000-0000-0000F3120000}"/>
    <cellStyle name="60% - Ênfase5 2 9" xfId="4550" xr:uid="{00000000-0005-0000-0000-0000F4120000}"/>
    <cellStyle name="60% - Ênfase5 2_Nota 22" xfId="4551" xr:uid="{00000000-0005-0000-0000-0000F5120000}"/>
    <cellStyle name="60% - Ênfase5 20" xfId="39970" xr:uid="{00000000-0005-0000-0000-0000F6120000}"/>
    <cellStyle name="60% - Ênfase5 21" xfId="39971" xr:uid="{00000000-0005-0000-0000-0000F7120000}"/>
    <cellStyle name="60% - Ênfase5 22" xfId="40653" xr:uid="{00000000-0005-0000-0000-0000F8120000}"/>
    <cellStyle name="60% - Ênfase5 3" xfId="4552" xr:uid="{00000000-0005-0000-0000-0000F9120000}"/>
    <cellStyle name="60% - Ênfase5 3 10" xfId="4553" xr:uid="{00000000-0005-0000-0000-0000FA120000}"/>
    <cellStyle name="60% - Ênfase5 3 11" xfId="4554" xr:uid="{00000000-0005-0000-0000-0000FB120000}"/>
    <cellStyle name="60% - Ênfase5 3 12" xfId="4555" xr:uid="{00000000-0005-0000-0000-0000FC120000}"/>
    <cellStyle name="60% - Ênfase5 3 13" xfId="4556" xr:uid="{00000000-0005-0000-0000-0000FD120000}"/>
    <cellStyle name="60% - Ênfase5 3 14" xfId="4557" xr:uid="{00000000-0005-0000-0000-0000FE120000}"/>
    <cellStyle name="60% - Ênfase5 3 15" xfId="4558" xr:uid="{00000000-0005-0000-0000-0000FF120000}"/>
    <cellStyle name="60% - Ênfase5 3 16" xfId="4559" xr:uid="{00000000-0005-0000-0000-000000130000}"/>
    <cellStyle name="60% - Ênfase5 3 17" xfId="4560" xr:uid="{00000000-0005-0000-0000-000001130000}"/>
    <cellStyle name="60% - Ênfase5 3 2" xfId="4561" xr:uid="{00000000-0005-0000-0000-000002130000}"/>
    <cellStyle name="60% - Ênfase5 3 2 2" xfId="4562" xr:uid="{00000000-0005-0000-0000-000003130000}"/>
    <cellStyle name="60% - Ênfase5 3 3" xfId="4563" xr:uid="{00000000-0005-0000-0000-000004130000}"/>
    <cellStyle name="60% - Ênfase5 3 4" xfId="4564" xr:uid="{00000000-0005-0000-0000-000005130000}"/>
    <cellStyle name="60% - Ênfase5 3 5" xfId="4565" xr:uid="{00000000-0005-0000-0000-000006130000}"/>
    <cellStyle name="60% - Ênfase5 3 6" xfId="4566" xr:uid="{00000000-0005-0000-0000-000007130000}"/>
    <cellStyle name="60% - Ênfase5 3 7" xfId="4567" xr:uid="{00000000-0005-0000-0000-000008130000}"/>
    <cellStyle name="60% - Ênfase5 3 8" xfId="4568" xr:uid="{00000000-0005-0000-0000-000009130000}"/>
    <cellStyle name="60% - Ênfase5 3 9" xfId="4569" xr:uid="{00000000-0005-0000-0000-00000A130000}"/>
    <cellStyle name="60% - Ênfase5 4" xfId="4570" xr:uid="{00000000-0005-0000-0000-00000B130000}"/>
    <cellStyle name="60% - Ênfase5 4 10" xfId="4571" xr:uid="{00000000-0005-0000-0000-00000C130000}"/>
    <cellStyle name="60% - Ênfase5 4 11" xfId="4572" xr:uid="{00000000-0005-0000-0000-00000D130000}"/>
    <cellStyle name="60% - Ênfase5 4 12" xfId="4573" xr:uid="{00000000-0005-0000-0000-00000E130000}"/>
    <cellStyle name="60% - Ênfase5 4 2" xfId="4574" xr:uid="{00000000-0005-0000-0000-00000F130000}"/>
    <cellStyle name="60% - Ênfase5 4 3" xfId="4575" xr:uid="{00000000-0005-0000-0000-000010130000}"/>
    <cellStyle name="60% - Ênfase5 4 4" xfId="4576" xr:uid="{00000000-0005-0000-0000-000011130000}"/>
    <cellStyle name="60% - Ênfase5 4 5" xfId="4577" xr:uid="{00000000-0005-0000-0000-000012130000}"/>
    <cellStyle name="60% - Ênfase5 4 6" xfId="4578" xr:uid="{00000000-0005-0000-0000-000013130000}"/>
    <cellStyle name="60% - Ênfase5 4 7" xfId="4579" xr:uid="{00000000-0005-0000-0000-000014130000}"/>
    <cellStyle name="60% - Ênfase5 4 8" xfId="4580" xr:uid="{00000000-0005-0000-0000-000015130000}"/>
    <cellStyle name="60% - Ênfase5 4 9" xfId="4581" xr:uid="{00000000-0005-0000-0000-000016130000}"/>
    <cellStyle name="60% - Ênfase5 5" xfId="4582" xr:uid="{00000000-0005-0000-0000-000017130000}"/>
    <cellStyle name="60% - Ênfase5 5 2" xfId="4583" xr:uid="{00000000-0005-0000-0000-000018130000}"/>
    <cellStyle name="60% - Ênfase5 6" xfId="39972" xr:uid="{00000000-0005-0000-0000-000019130000}"/>
    <cellStyle name="60% - Ênfase5 7" xfId="39973" xr:uid="{00000000-0005-0000-0000-00001A130000}"/>
    <cellStyle name="60% - Ênfase5 8" xfId="39974" xr:uid="{00000000-0005-0000-0000-00001B130000}"/>
    <cellStyle name="60% - Ênfase5 9" xfId="39975" xr:uid="{00000000-0005-0000-0000-00001C130000}"/>
    <cellStyle name="60% - Ênfase6 10" xfId="39976" xr:uid="{00000000-0005-0000-0000-00001D130000}"/>
    <cellStyle name="60% - Ênfase6 11" xfId="39977" xr:uid="{00000000-0005-0000-0000-00001E130000}"/>
    <cellStyle name="60% - Ênfase6 12" xfId="39978" xr:uid="{00000000-0005-0000-0000-00001F130000}"/>
    <cellStyle name="60% - Ênfase6 13" xfId="39979" xr:uid="{00000000-0005-0000-0000-000020130000}"/>
    <cellStyle name="60% - Ênfase6 14" xfId="39980" xr:uid="{00000000-0005-0000-0000-000021130000}"/>
    <cellStyle name="60% - Ênfase6 15" xfId="39981" xr:uid="{00000000-0005-0000-0000-000022130000}"/>
    <cellStyle name="60% - Ênfase6 16" xfId="39982" xr:uid="{00000000-0005-0000-0000-000023130000}"/>
    <cellStyle name="60% - Ênfase6 17" xfId="39983" xr:uid="{00000000-0005-0000-0000-000024130000}"/>
    <cellStyle name="60% - Ênfase6 18" xfId="39984" xr:uid="{00000000-0005-0000-0000-000025130000}"/>
    <cellStyle name="60% - Ênfase6 19" xfId="39985" xr:uid="{00000000-0005-0000-0000-000026130000}"/>
    <cellStyle name="60% - Ênfase6 2" xfId="4584" xr:uid="{00000000-0005-0000-0000-000027130000}"/>
    <cellStyle name="60% - Ênfase6 2 10" xfId="4585" xr:uid="{00000000-0005-0000-0000-000028130000}"/>
    <cellStyle name="60% - Ênfase6 2 11" xfId="4586" xr:uid="{00000000-0005-0000-0000-000029130000}"/>
    <cellStyle name="60% - Ênfase6 2 12" xfId="4587" xr:uid="{00000000-0005-0000-0000-00002A130000}"/>
    <cellStyle name="60% - Ênfase6 2 13" xfId="4588" xr:uid="{00000000-0005-0000-0000-00002B130000}"/>
    <cellStyle name="60% - Ênfase6 2 14" xfId="4589" xr:uid="{00000000-0005-0000-0000-00002C130000}"/>
    <cellStyle name="60% - Ênfase6 2 15" xfId="4590" xr:uid="{00000000-0005-0000-0000-00002D130000}"/>
    <cellStyle name="60% - Ênfase6 2 16" xfId="4591" xr:uid="{00000000-0005-0000-0000-00002E130000}"/>
    <cellStyle name="60% - Ênfase6 2 17" xfId="4592" xr:uid="{00000000-0005-0000-0000-00002F130000}"/>
    <cellStyle name="60% - Ênfase6 2 18" xfId="4593" xr:uid="{00000000-0005-0000-0000-000030130000}"/>
    <cellStyle name="60% - Ênfase6 2 2" xfId="4594" xr:uid="{00000000-0005-0000-0000-000031130000}"/>
    <cellStyle name="60% - Ênfase6 2 2 2" xfId="4595" xr:uid="{00000000-0005-0000-0000-000032130000}"/>
    <cellStyle name="60% - Ênfase6 2 2 2 2" xfId="4596" xr:uid="{00000000-0005-0000-0000-000033130000}"/>
    <cellStyle name="60% - Ênfase6 2 2 2 3" xfId="4597" xr:uid="{00000000-0005-0000-0000-000034130000}"/>
    <cellStyle name="60% - Ênfase6 2 2 2 4" xfId="4598" xr:uid="{00000000-0005-0000-0000-000035130000}"/>
    <cellStyle name="60% - Ênfase6 2 2 2 4 2" xfId="4599" xr:uid="{00000000-0005-0000-0000-000036130000}"/>
    <cellStyle name="60% - Ênfase6 2 2 3" xfId="4600" xr:uid="{00000000-0005-0000-0000-000037130000}"/>
    <cellStyle name="60% - Ênfase6 2 2 3 2" xfId="4601" xr:uid="{00000000-0005-0000-0000-000038130000}"/>
    <cellStyle name="60% - Ênfase6 2 2 4" xfId="4602" xr:uid="{00000000-0005-0000-0000-000039130000}"/>
    <cellStyle name="60% - Ênfase6 2 2 5" xfId="4603" xr:uid="{00000000-0005-0000-0000-00003A130000}"/>
    <cellStyle name="60% - Ênfase6 2 3" xfId="4604" xr:uid="{00000000-0005-0000-0000-00003B130000}"/>
    <cellStyle name="60% - Ênfase6 2 4" xfId="4605" xr:uid="{00000000-0005-0000-0000-00003C130000}"/>
    <cellStyle name="60% - Ênfase6 2 5" xfId="4606" xr:uid="{00000000-0005-0000-0000-00003D130000}"/>
    <cellStyle name="60% - Ênfase6 2 6" xfId="4607" xr:uid="{00000000-0005-0000-0000-00003E130000}"/>
    <cellStyle name="60% - Ênfase6 2 6 2" xfId="4608" xr:uid="{00000000-0005-0000-0000-00003F130000}"/>
    <cellStyle name="60% - Ênfase6 2 7" xfId="4609" xr:uid="{00000000-0005-0000-0000-000040130000}"/>
    <cellStyle name="60% - Ênfase6 2 8" xfId="4610" xr:uid="{00000000-0005-0000-0000-000041130000}"/>
    <cellStyle name="60% - Ênfase6 2 9" xfId="4611" xr:uid="{00000000-0005-0000-0000-000042130000}"/>
    <cellStyle name="60% - Ênfase6 2_Nota 22" xfId="4612" xr:uid="{00000000-0005-0000-0000-000043130000}"/>
    <cellStyle name="60% - Ênfase6 20" xfId="39986" xr:uid="{00000000-0005-0000-0000-000044130000}"/>
    <cellStyle name="60% - Ênfase6 21" xfId="39987" xr:uid="{00000000-0005-0000-0000-000045130000}"/>
    <cellStyle name="60% - Ênfase6 22" xfId="40654" xr:uid="{00000000-0005-0000-0000-000046130000}"/>
    <cellStyle name="60% - Ênfase6 3" xfId="4613" xr:uid="{00000000-0005-0000-0000-000047130000}"/>
    <cellStyle name="60% - Ênfase6 3 10" xfId="4614" xr:uid="{00000000-0005-0000-0000-000048130000}"/>
    <cellStyle name="60% - Ênfase6 3 11" xfId="4615" xr:uid="{00000000-0005-0000-0000-000049130000}"/>
    <cellStyle name="60% - Ênfase6 3 12" xfId="4616" xr:uid="{00000000-0005-0000-0000-00004A130000}"/>
    <cellStyle name="60% - Ênfase6 3 13" xfId="4617" xr:uid="{00000000-0005-0000-0000-00004B130000}"/>
    <cellStyle name="60% - Ênfase6 3 14" xfId="4618" xr:uid="{00000000-0005-0000-0000-00004C130000}"/>
    <cellStyle name="60% - Ênfase6 3 15" xfId="4619" xr:uid="{00000000-0005-0000-0000-00004D130000}"/>
    <cellStyle name="60% - Ênfase6 3 16" xfId="4620" xr:uid="{00000000-0005-0000-0000-00004E130000}"/>
    <cellStyle name="60% - Ênfase6 3 17" xfId="4621" xr:uid="{00000000-0005-0000-0000-00004F130000}"/>
    <cellStyle name="60% - Ênfase6 3 2" xfId="4622" xr:uid="{00000000-0005-0000-0000-000050130000}"/>
    <cellStyle name="60% - Ênfase6 3 2 2" xfId="4623" xr:uid="{00000000-0005-0000-0000-000051130000}"/>
    <cellStyle name="60% - Ênfase6 3 3" xfId="4624" xr:uid="{00000000-0005-0000-0000-000052130000}"/>
    <cellStyle name="60% - Ênfase6 3 4" xfId="4625" xr:uid="{00000000-0005-0000-0000-000053130000}"/>
    <cellStyle name="60% - Ênfase6 3 5" xfId="4626" xr:uid="{00000000-0005-0000-0000-000054130000}"/>
    <cellStyle name="60% - Ênfase6 3 6" xfId="4627" xr:uid="{00000000-0005-0000-0000-000055130000}"/>
    <cellStyle name="60% - Ênfase6 3 7" xfId="4628" xr:uid="{00000000-0005-0000-0000-000056130000}"/>
    <cellStyle name="60% - Ênfase6 3 8" xfId="4629" xr:uid="{00000000-0005-0000-0000-000057130000}"/>
    <cellStyle name="60% - Ênfase6 3 9" xfId="4630" xr:uid="{00000000-0005-0000-0000-000058130000}"/>
    <cellStyle name="60% - Ênfase6 4" xfId="4631" xr:uid="{00000000-0005-0000-0000-000059130000}"/>
    <cellStyle name="60% - Ênfase6 4 10" xfId="4632" xr:uid="{00000000-0005-0000-0000-00005A130000}"/>
    <cellStyle name="60% - Ênfase6 4 11" xfId="4633" xr:uid="{00000000-0005-0000-0000-00005B130000}"/>
    <cellStyle name="60% - Ênfase6 4 12" xfId="4634" xr:uid="{00000000-0005-0000-0000-00005C130000}"/>
    <cellStyle name="60% - Ênfase6 4 2" xfId="4635" xr:uid="{00000000-0005-0000-0000-00005D130000}"/>
    <cellStyle name="60% - Ênfase6 4 3" xfId="4636" xr:uid="{00000000-0005-0000-0000-00005E130000}"/>
    <cellStyle name="60% - Ênfase6 4 4" xfId="4637" xr:uid="{00000000-0005-0000-0000-00005F130000}"/>
    <cellStyle name="60% - Ênfase6 4 5" xfId="4638" xr:uid="{00000000-0005-0000-0000-000060130000}"/>
    <cellStyle name="60% - Ênfase6 4 6" xfId="4639" xr:uid="{00000000-0005-0000-0000-000061130000}"/>
    <cellStyle name="60% - Ênfase6 4 7" xfId="4640" xr:uid="{00000000-0005-0000-0000-000062130000}"/>
    <cellStyle name="60% - Ênfase6 4 8" xfId="4641" xr:uid="{00000000-0005-0000-0000-000063130000}"/>
    <cellStyle name="60% - Ênfase6 4 9" xfId="4642" xr:uid="{00000000-0005-0000-0000-000064130000}"/>
    <cellStyle name="60% - Ênfase6 5" xfId="4643" xr:uid="{00000000-0005-0000-0000-000065130000}"/>
    <cellStyle name="60% - Ênfase6 5 2" xfId="4644" xr:uid="{00000000-0005-0000-0000-000066130000}"/>
    <cellStyle name="60% - Ênfase6 6" xfId="39988" xr:uid="{00000000-0005-0000-0000-000067130000}"/>
    <cellStyle name="60% - Ênfase6 7" xfId="39989" xr:uid="{00000000-0005-0000-0000-000068130000}"/>
    <cellStyle name="60% - Ênfase6 8" xfId="39990" xr:uid="{00000000-0005-0000-0000-000069130000}"/>
    <cellStyle name="60% - Ênfase6 9" xfId="39991" xr:uid="{00000000-0005-0000-0000-00006A130000}"/>
    <cellStyle name="Accent1" xfId="4645" xr:uid="{00000000-0005-0000-0000-00006B130000}"/>
    <cellStyle name="Accent1 2" xfId="4646" xr:uid="{00000000-0005-0000-0000-00006C130000}"/>
    <cellStyle name="Accent1 3" xfId="4647" xr:uid="{00000000-0005-0000-0000-00006D130000}"/>
    <cellStyle name="Accent1 4" xfId="4648" xr:uid="{00000000-0005-0000-0000-00006E130000}"/>
    <cellStyle name="Accent1 5" xfId="4649" xr:uid="{00000000-0005-0000-0000-00006F130000}"/>
    <cellStyle name="Accent1 6" xfId="4650" xr:uid="{00000000-0005-0000-0000-000070130000}"/>
    <cellStyle name="Accent1 7" xfId="4651" xr:uid="{00000000-0005-0000-0000-000071130000}"/>
    <cellStyle name="Accent1 8" xfId="4652" xr:uid="{00000000-0005-0000-0000-000072130000}"/>
    <cellStyle name="Accent1 9" xfId="4653" xr:uid="{00000000-0005-0000-0000-000073130000}"/>
    <cellStyle name="Accent2" xfId="4654" xr:uid="{00000000-0005-0000-0000-000074130000}"/>
    <cellStyle name="Accent2 2" xfId="4655" xr:uid="{00000000-0005-0000-0000-000075130000}"/>
    <cellStyle name="Accent2 3" xfId="4656" xr:uid="{00000000-0005-0000-0000-000076130000}"/>
    <cellStyle name="Accent2 4" xfId="4657" xr:uid="{00000000-0005-0000-0000-000077130000}"/>
    <cellStyle name="Accent2 5" xfId="4658" xr:uid="{00000000-0005-0000-0000-000078130000}"/>
    <cellStyle name="Accent2 6" xfId="4659" xr:uid="{00000000-0005-0000-0000-000079130000}"/>
    <cellStyle name="Accent2 7" xfId="4660" xr:uid="{00000000-0005-0000-0000-00007A130000}"/>
    <cellStyle name="Accent2 8" xfId="4661" xr:uid="{00000000-0005-0000-0000-00007B130000}"/>
    <cellStyle name="Accent2 9" xfId="4662" xr:uid="{00000000-0005-0000-0000-00007C130000}"/>
    <cellStyle name="Accent3" xfId="4663" xr:uid="{00000000-0005-0000-0000-00007D130000}"/>
    <cellStyle name="Accent3 2" xfId="4664" xr:uid="{00000000-0005-0000-0000-00007E130000}"/>
    <cellStyle name="Accent3 3" xfId="4665" xr:uid="{00000000-0005-0000-0000-00007F130000}"/>
    <cellStyle name="Accent3 4" xfId="4666" xr:uid="{00000000-0005-0000-0000-000080130000}"/>
    <cellStyle name="Accent3 5" xfId="4667" xr:uid="{00000000-0005-0000-0000-000081130000}"/>
    <cellStyle name="Accent3 6" xfId="4668" xr:uid="{00000000-0005-0000-0000-000082130000}"/>
    <cellStyle name="Accent3 7" xfId="4669" xr:uid="{00000000-0005-0000-0000-000083130000}"/>
    <cellStyle name="Accent3 8" xfId="4670" xr:uid="{00000000-0005-0000-0000-000084130000}"/>
    <cellStyle name="Accent3 9" xfId="4671" xr:uid="{00000000-0005-0000-0000-000085130000}"/>
    <cellStyle name="Accent4" xfId="4672" xr:uid="{00000000-0005-0000-0000-000086130000}"/>
    <cellStyle name="Accent4 2" xfId="4673" xr:uid="{00000000-0005-0000-0000-000087130000}"/>
    <cellStyle name="Accent4 3" xfId="4674" xr:uid="{00000000-0005-0000-0000-000088130000}"/>
    <cellStyle name="Accent4 4" xfId="4675" xr:uid="{00000000-0005-0000-0000-000089130000}"/>
    <cellStyle name="Accent4 5" xfId="4676" xr:uid="{00000000-0005-0000-0000-00008A130000}"/>
    <cellStyle name="Accent4 6" xfId="4677" xr:uid="{00000000-0005-0000-0000-00008B130000}"/>
    <cellStyle name="Accent4 7" xfId="4678" xr:uid="{00000000-0005-0000-0000-00008C130000}"/>
    <cellStyle name="Accent4 8" xfId="4679" xr:uid="{00000000-0005-0000-0000-00008D130000}"/>
    <cellStyle name="Accent4 9" xfId="4680" xr:uid="{00000000-0005-0000-0000-00008E130000}"/>
    <cellStyle name="Accent5" xfId="4681" xr:uid="{00000000-0005-0000-0000-00008F130000}"/>
    <cellStyle name="Accent5 2" xfId="4682" xr:uid="{00000000-0005-0000-0000-000090130000}"/>
    <cellStyle name="Accent5 3" xfId="4683" xr:uid="{00000000-0005-0000-0000-000091130000}"/>
    <cellStyle name="Accent5 4" xfId="4684" xr:uid="{00000000-0005-0000-0000-000092130000}"/>
    <cellStyle name="Accent5 5" xfId="4685" xr:uid="{00000000-0005-0000-0000-000093130000}"/>
    <cellStyle name="Accent5 6" xfId="4686" xr:uid="{00000000-0005-0000-0000-000094130000}"/>
    <cellStyle name="Accent5 7" xfId="4687" xr:uid="{00000000-0005-0000-0000-000095130000}"/>
    <cellStyle name="Accent5 8" xfId="4688" xr:uid="{00000000-0005-0000-0000-000096130000}"/>
    <cellStyle name="Accent5 9" xfId="4689" xr:uid="{00000000-0005-0000-0000-000097130000}"/>
    <cellStyle name="Accent6" xfId="4690" xr:uid="{00000000-0005-0000-0000-000098130000}"/>
    <cellStyle name="Accent6 2" xfId="4691" xr:uid="{00000000-0005-0000-0000-000099130000}"/>
    <cellStyle name="Accent6 3" xfId="4692" xr:uid="{00000000-0005-0000-0000-00009A130000}"/>
    <cellStyle name="Accent6 4" xfId="4693" xr:uid="{00000000-0005-0000-0000-00009B130000}"/>
    <cellStyle name="Accent6 5" xfId="4694" xr:uid="{00000000-0005-0000-0000-00009C130000}"/>
    <cellStyle name="Accent6 6" xfId="4695" xr:uid="{00000000-0005-0000-0000-00009D130000}"/>
    <cellStyle name="Accent6 7" xfId="4696" xr:uid="{00000000-0005-0000-0000-00009E130000}"/>
    <cellStyle name="Accent6 8" xfId="4697" xr:uid="{00000000-0005-0000-0000-00009F130000}"/>
    <cellStyle name="Accent6 9" xfId="4698" xr:uid="{00000000-0005-0000-0000-0000A0130000}"/>
    <cellStyle name="anna" xfId="4699" xr:uid="{00000000-0005-0000-0000-0000A1130000}"/>
    <cellStyle name="b0let" xfId="4700" xr:uid="{00000000-0005-0000-0000-0000A2130000}"/>
    <cellStyle name="b0let 2" xfId="4701" xr:uid="{00000000-0005-0000-0000-0000A3130000}"/>
    <cellStyle name="background" xfId="4702" xr:uid="{00000000-0005-0000-0000-0000A4130000}"/>
    <cellStyle name="Bad" xfId="4703" xr:uid="{00000000-0005-0000-0000-0000A5130000}"/>
    <cellStyle name="Bad 2" xfId="4704" xr:uid="{00000000-0005-0000-0000-0000A6130000}"/>
    <cellStyle name="Bad 3" xfId="4705" xr:uid="{00000000-0005-0000-0000-0000A7130000}"/>
    <cellStyle name="Bad 4" xfId="4706" xr:uid="{00000000-0005-0000-0000-0000A8130000}"/>
    <cellStyle name="Bad 5" xfId="4707" xr:uid="{00000000-0005-0000-0000-0000A9130000}"/>
    <cellStyle name="Bad 6" xfId="4708" xr:uid="{00000000-0005-0000-0000-0000AA130000}"/>
    <cellStyle name="Bad 7" xfId="4709" xr:uid="{00000000-0005-0000-0000-0000AB130000}"/>
    <cellStyle name="Bad 8" xfId="4710" xr:uid="{00000000-0005-0000-0000-0000AC130000}"/>
    <cellStyle name="Bad 9" xfId="4711" xr:uid="{00000000-0005-0000-0000-0000AD130000}"/>
    <cellStyle name="Beobachtung" xfId="4712" xr:uid="{00000000-0005-0000-0000-0000AE130000}"/>
    <cellStyle name="Beobachtung (2)" xfId="4713" xr:uid="{00000000-0005-0000-0000-0000AF130000}"/>
    <cellStyle name="Beobachtung (2) 2" xfId="4714" xr:uid="{00000000-0005-0000-0000-0000B0130000}"/>
    <cellStyle name="Beobachtung (alpha)" xfId="4715" xr:uid="{00000000-0005-0000-0000-0000B1130000}"/>
    <cellStyle name="Beobachtung (alpha) 2" xfId="4716" xr:uid="{00000000-0005-0000-0000-0000B2130000}"/>
    <cellStyle name="Beobachtung (gesperrt)" xfId="4717" xr:uid="{00000000-0005-0000-0000-0000B3130000}"/>
    <cellStyle name="Beobachtung (gesperrt) 2" xfId="4718" xr:uid="{00000000-0005-0000-0000-0000B4130000}"/>
    <cellStyle name="Beobachtung (Total)" xfId="4719" xr:uid="{00000000-0005-0000-0000-0000B5130000}"/>
    <cellStyle name="Beobachtung (Total) 2" xfId="4720" xr:uid="{00000000-0005-0000-0000-0000B6130000}"/>
    <cellStyle name="Beobachtung 2" xfId="4721" xr:uid="{00000000-0005-0000-0000-0000B7130000}"/>
    <cellStyle name="Beobachtung 3" xfId="4722" xr:uid="{00000000-0005-0000-0000-0000B8130000}"/>
    <cellStyle name="Betrag" xfId="4723" xr:uid="{00000000-0005-0000-0000-0000B9130000}"/>
    <cellStyle name="Betrag 2" xfId="4724" xr:uid="{00000000-0005-0000-0000-0000BA130000}"/>
    <cellStyle name="Bol-Data" xfId="4725" xr:uid="{00000000-0005-0000-0000-0000BB130000}"/>
    <cellStyle name="bolet" xfId="4726" xr:uid="{00000000-0005-0000-0000-0000BC130000}"/>
    <cellStyle name="bolet 2" xfId="4727" xr:uid="{00000000-0005-0000-0000-0000BD130000}"/>
    <cellStyle name="Boletim" xfId="4728" xr:uid="{00000000-0005-0000-0000-0000BE130000}"/>
    <cellStyle name="Boletim 2" xfId="4729" xr:uid="{00000000-0005-0000-0000-0000BF130000}"/>
    <cellStyle name="Bom 10" xfId="39992" xr:uid="{00000000-0005-0000-0000-0000C0130000}"/>
    <cellStyle name="Bom 11" xfId="39993" xr:uid="{00000000-0005-0000-0000-0000C1130000}"/>
    <cellStyle name="Bom 12" xfId="39994" xr:uid="{00000000-0005-0000-0000-0000C2130000}"/>
    <cellStyle name="Bom 13" xfId="39995" xr:uid="{00000000-0005-0000-0000-0000C3130000}"/>
    <cellStyle name="Bom 14" xfId="39996" xr:uid="{00000000-0005-0000-0000-0000C4130000}"/>
    <cellStyle name="Bom 15" xfId="39997" xr:uid="{00000000-0005-0000-0000-0000C5130000}"/>
    <cellStyle name="Bom 16" xfId="39998" xr:uid="{00000000-0005-0000-0000-0000C6130000}"/>
    <cellStyle name="Bom 17" xfId="39999" xr:uid="{00000000-0005-0000-0000-0000C7130000}"/>
    <cellStyle name="Bom 18" xfId="40000" xr:uid="{00000000-0005-0000-0000-0000C8130000}"/>
    <cellStyle name="Bom 19" xfId="40001" xr:uid="{00000000-0005-0000-0000-0000C9130000}"/>
    <cellStyle name="Bom 2" xfId="4730" xr:uid="{00000000-0005-0000-0000-0000CA130000}"/>
    <cellStyle name="Bom 2 10" xfId="4731" xr:uid="{00000000-0005-0000-0000-0000CB130000}"/>
    <cellStyle name="Bom 2 11" xfId="4732" xr:uid="{00000000-0005-0000-0000-0000CC130000}"/>
    <cellStyle name="Bom 2 12" xfId="4733" xr:uid="{00000000-0005-0000-0000-0000CD130000}"/>
    <cellStyle name="Bom 2 13" xfId="4734" xr:uid="{00000000-0005-0000-0000-0000CE130000}"/>
    <cellStyle name="Bom 2 14" xfId="4735" xr:uid="{00000000-0005-0000-0000-0000CF130000}"/>
    <cellStyle name="Bom 2 15" xfId="4736" xr:uid="{00000000-0005-0000-0000-0000D0130000}"/>
    <cellStyle name="Bom 2 16" xfId="4737" xr:uid="{00000000-0005-0000-0000-0000D1130000}"/>
    <cellStyle name="Bom 2 17" xfId="4738" xr:uid="{00000000-0005-0000-0000-0000D2130000}"/>
    <cellStyle name="Bom 2 18" xfId="4739" xr:uid="{00000000-0005-0000-0000-0000D3130000}"/>
    <cellStyle name="Bom 2 2" xfId="4740" xr:uid="{00000000-0005-0000-0000-0000D4130000}"/>
    <cellStyle name="Bom 2 2 2" xfId="4741" xr:uid="{00000000-0005-0000-0000-0000D5130000}"/>
    <cellStyle name="Bom 2 2 2 2" xfId="4742" xr:uid="{00000000-0005-0000-0000-0000D6130000}"/>
    <cellStyle name="Bom 2 2 2 3" xfId="4743" xr:uid="{00000000-0005-0000-0000-0000D7130000}"/>
    <cellStyle name="Bom 2 2 2 4" xfId="4744" xr:uid="{00000000-0005-0000-0000-0000D8130000}"/>
    <cellStyle name="Bom 2 2 2 4 2" xfId="4745" xr:uid="{00000000-0005-0000-0000-0000D9130000}"/>
    <cellStyle name="Bom 2 2 3" xfId="4746" xr:uid="{00000000-0005-0000-0000-0000DA130000}"/>
    <cellStyle name="Bom 2 2 4" xfId="4747" xr:uid="{00000000-0005-0000-0000-0000DB130000}"/>
    <cellStyle name="Bom 2 2 5" xfId="4748" xr:uid="{00000000-0005-0000-0000-0000DC130000}"/>
    <cellStyle name="Bom 2 3" xfId="4749" xr:uid="{00000000-0005-0000-0000-0000DD130000}"/>
    <cellStyle name="Bom 2 4" xfId="4750" xr:uid="{00000000-0005-0000-0000-0000DE130000}"/>
    <cellStyle name="Bom 2 5" xfId="4751" xr:uid="{00000000-0005-0000-0000-0000DF130000}"/>
    <cellStyle name="Bom 2 6" xfId="4752" xr:uid="{00000000-0005-0000-0000-0000E0130000}"/>
    <cellStyle name="Bom 2 7" xfId="4753" xr:uid="{00000000-0005-0000-0000-0000E1130000}"/>
    <cellStyle name="Bom 2 8" xfId="4754" xr:uid="{00000000-0005-0000-0000-0000E2130000}"/>
    <cellStyle name="Bom 2 9" xfId="4755" xr:uid="{00000000-0005-0000-0000-0000E3130000}"/>
    <cellStyle name="Bom 20" xfId="40002" xr:uid="{00000000-0005-0000-0000-0000E4130000}"/>
    <cellStyle name="Bom 21" xfId="40003" xr:uid="{00000000-0005-0000-0000-0000E5130000}"/>
    <cellStyle name="Bom 22" xfId="40655" xr:uid="{00000000-0005-0000-0000-0000E6130000}"/>
    <cellStyle name="Bom 3" xfId="4756" xr:uid="{00000000-0005-0000-0000-0000E7130000}"/>
    <cellStyle name="Bom 3 10" xfId="4757" xr:uid="{00000000-0005-0000-0000-0000E8130000}"/>
    <cellStyle name="Bom 3 11" xfId="4758" xr:uid="{00000000-0005-0000-0000-0000E9130000}"/>
    <cellStyle name="Bom 3 12" xfId="4759" xr:uid="{00000000-0005-0000-0000-0000EA130000}"/>
    <cellStyle name="Bom 3 13" xfId="4760" xr:uid="{00000000-0005-0000-0000-0000EB130000}"/>
    <cellStyle name="Bom 3 14" xfId="4761" xr:uid="{00000000-0005-0000-0000-0000EC130000}"/>
    <cellStyle name="Bom 3 15" xfId="4762" xr:uid="{00000000-0005-0000-0000-0000ED130000}"/>
    <cellStyle name="Bom 3 16" xfId="4763" xr:uid="{00000000-0005-0000-0000-0000EE130000}"/>
    <cellStyle name="Bom 3 17" xfId="4764" xr:uid="{00000000-0005-0000-0000-0000EF130000}"/>
    <cellStyle name="Bom 3 2" xfId="4765" xr:uid="{00000000-0005-0000-0000-0000F0130000}"/>
    <cellStyle name="Bom 3 3" xfId="4766" xr:uid="{00000000-0005-0000-0000-0000F1130000}"/>
    <cellStyle name="Bom 3 4" xfId="4767" xr:uid="{00000000-0005-0000-0000-0000F2130000}"/>
    <cellStyle name="Bom 3 5" xfId="4768" xr:uid="{00000000-0005-0000-0000-0000F3130000}"/>
    <cellStyle name="Bom 3 6" xfId="4769" xr:uid="{00000000-0005-0000-0000-0000F4130000}"/>
    <cellStyle name="Bom 3 7" xfId="4770" xr:uid="{00000000-0005-0000-0000-0000F5130000}"/>
    <cellStyle name="Bom 3 8" xfId="4771" xr:uid="{00000000-0005-0000-0000-0000F6130000}"/>
    <cellStyle name="Bom 3 9" xfId="4772" xr:uid="{00000000-0005-0000-0000-0000F7130000}"/>
    <cellStyle name="Bom 4" xfId="4773" xr:uid="{00000000-0005-0000-0000-0000F8130000}"/>
    <cellStyle name="Bom 4 10" xfId="4774" xr:uid="{00000000-0005-0000-0000-0000F9130000}"/>
    <cellStyle name="Bom 4 11" xfId="4775" xr:uid="{00000000-0005-0000-0000-0000FA130000}"/>
    <cellStyle name="Bom 4 2" xfId="4776" xr:uid="{00000000-0005-0000-0000-0000FB130000}"/>
    <cellStyle name="Bom 4 3" xfId="4777" xr:uid="{00000000-0005-0000-0000-0000FC130000}"/>
    <cellStyle name="Bom 4 4" xfId="4778" xr:uid="{00000000-0005-0000-0000-0000FD130000}"/>
    <cellStyle name="Bom 4 5" xfId="4779" xr:uid="{00000000-0005-0000-0000-0000FE130000}"/>
    <cellStyle name="Bom 4 6" xfId="4780" xr:uid="{00000000-0005-0000-0000-0000FF130000}"/>
    <cellStyle name="Bom 4 7" xfId="4781" xr:uid="{00000000-0005-0000-0000-000000140000}"/>
    <cellStyle name="Bom 4 8" xfId="4782" xr:uid="{00000000-0005-0000-0000-000001140000}"/>
    <cellStyle name="Bom 4 9" xfId="4783" xr:uid="{00000000-0005-0000-0000-000002140000}"/>
    <cellStyle name="Bom 5" xfId="4784" xr:uid="{00000000-0005-0000-0000-000003140000}"/>
    <cellStyle name="Bom 6" xfId="40004" xr:uid="{00000000-0005-0000-0000-000004140000}"/>
    <cellStyle name="Bom 7" xfId="40005" xr:uid="{00000000-0005-0000-0000-000005140000}"/>
    <cellStyle name="Bom 8" xfId="40006" xr:uid="{00000000-0005-0000-0000-000006140000}"/>
    <cellStyle name="Bom 9" xfId="40007" xr:uid="{00000000-0005-0000-0000-000007140000}"/>
    <cellStyle name="Cabeçalho 1" xfId="4785" xr:uid="{00000000-0005-0000-0000-000008140000}"/>
    <cellStyle name="Cabeçalho 2" xfId="4786" xr:uid="{00000000-0005-0000-0000-000009140000}"/>
    <cellStyle name="Cabeçalho 3" xfId="4787" xr:uid="{00000000-0005-0000-0000-00000A140000}"/>
    <cellStyle name="Cabeçalho 4" xfId="4788" xr:uid="{00000000-0005-0000-0000-00000B140000}"/>
    <cellStyle name="Calculation" xfId="4789" xr:uid="{00000000-0005-0000-0000-00000C140000}"/>
    <cellStyle name="Calculation 2" xfId="4790" xr:uid="{00000000-0005-0000-0000-00000D140000}"/>
    <cellStyle name="Calculation 2 2" xfId="4791" xr:uid="{00000000-0005-0000-0000-00000E140000}"/>
    <cellStyle name="Calculation 3" xfId="4792" xr:uid="{00000000-0005-0000-0000-00000F140000}"/>
    <cellStyle name="Calculation 3 2" xfId="4793" xr:uid="{00000000-0005-0000-0000-000010140000}"/>
    <cellStyle name="Calculation 3 3" xfId="4794" xr:uid="{00000000-0005-0000-0000-000011140000}"/>
    <cellStyle name="Calculation 4" xfId="4795" xr:uid="{00000000-0005-0000-0000-000012140000}"/>
    <cellStyle name="Calculation 4 2" xfId="4796" xr:uid="{00000000-0005-0000-0000-000013140000}"/>
    <cellStyle name="Calculation 4 3" xfId="4797" xr:uid="{00000000-0005-0000-0000-000014140000}"/>
    <cellStyle name="Calculation 5" xfId="4798" xr:uid="{00000000-0005-0000-0000-000015140000}"/>
    <cellStyle name="Calculation 5 2" xfId="4799" xr:uid="{00000000-0005-0000-0000-000016140000}"/>
    <cellStyle name="Calculation 5 3" xfId="4800" xr:uid="{00000000-0005-0000-0000-000017140000}"/>
    <cellStyle name="Calculation 6" xfId="4801" xr:uid="{00000000-0005-0000-0000-000018140000}"/>
    <cellStyle name="Calculation 6 2" xfId="4802" xr:uid="{00000000-0005-0000-0000-000019140000}"/>
    <cellStyle name="Calculation 6 3" xfId="4803" xr:uid="{00000000-0005-0000-0000-00001A140000}"/>
    <cellStyle name="Calculation 7" xfId="4804" xr:uid="{00000000-0005-0000-0000-00001B140000}"/>
    <cellStyle name="Calculation 7 2" xfId="4805" xr:uid="{00000000-0005-0000-0000-00001C140000}"/>
    <cellStyle name="Calculation 7 3" xfId="4806" xr:uid="{00000000-0005-0000-0000-00001D140000}"/>
    <cellStyle name="Calculation 8" xfId="4807" xr:uid="{00000000-0005-0000-0000-00001E140000}"/>
    <cellStyle name="Calculation 8 2" xfId="4808" xr:uid="{00000000-0005-0000-0000-00001F140000}"/>
    <cellStyle name="Calculation 8 3" xfId="4809" xr:uid="{00000000-0005-0000-0000-000020140000}"/>
    <cellStyle name="Calculation 9" xfId="4810" xr:uid="{00000000-0005-0000-0000-000021140000}"/>
    <cellStyle name="Calculation 9 2" xfId="4811" xr:uid="{00000000-0005-0000-0000-000022140000}"/>
    <cellStyle name="Calculation 9 3" xfId="4812" xr:uid="{00000000-0005-0000-0000-000023140000}"/>
    <cellStyle name="Cálculo 10" xfId="40008" xr:uid="{00000000-0005-0000-0000-000024140000}"/>
    <cellStyle name="Cálculo 11" xfId="40009" xr:uid="{00000000-0005-0000-0000-000025140000}"/>
    <cellStyle name="Cálculo 12" xfId="40010" xr:uid="{00000000-0005-0000-0000-000026140000}"/>
    <cellStyle name="Cálculo 13" xfId="40011" xr:uid="{00000000-0005-0000-0000-000027140000}"/>
    <cellStyle name="Cálculo 14" xfId="40012" xr:uid="{00000000-0005-0000-0000-000028140000}"/>
    <cellStyle name="Cálculo 15" xfId="40013" xr:uid="{00000000-0005-0000-0000-000029140000}"/>
    <cellStyle name="Cálculo 16" xfId="40014" xr:uid="{00000000-0005-0000-0000-00002A140000}"/>
    <cellStyle name="Cálculo 17" xfId="40015" xr:uid="{00000000-0005-0000-0000-00002B140000}"/>
    <cellStyle name="Cálculo 18" xfId="40016" xr:uid="{00000000-0005-0000-0000-00002C140000}"/>
    <cellStyle name="Cálculo 19" xfId="40017" xr:uid="{00000000-0005-0000-0000-00002D140000}"/>
    <cellStyle name="Cálculo 2" xfId="4813" xr:uid="{00000000-0005-0000-0000-00002E140000}"/>
    <cellStyle name="Cálculo 2 10" xfId="4814" xr:uid="{00000000-0005-0000-0000-00002F140000}"/>
    <cellStyle name="Cálculo 2 11" xfId="4815" xr:uid="{00000000-0005-0000-0000-000030140000}"/>
    <cellStyle name="Cálculo 2 12" xfId="4816" xr:uid="{00000000-0005-0000-0000-000031140000}"/>
    <cellStyle name="Cálculo 2 13" xfId="4817" xr:uid="{00000000-0005-0000-0000-000032140000}"/>
    <cellStyle name="Cálculo 2 14" xfId="4818" xr:uid="{00000000-0005-0000-0000-000033140000}"/>
    <cellStyle name="Cálculo 2 15" xfId="4819" xr:uid="{00000000-0005-0000-0000-000034140000}"/>
    <cellStyle name="Cálculo 2 16" xfId="4820" xr:uid="{00000000-0005-0000-0000-000035140000}"/>
    <cellStyle name="Cálculo 2 17" xfId="4821" xr:uid="{00000000-0005-0000-0000-000036140000}"/>
    <cellStyle name="Cálculo 2 18" xfId="4822" xr:uid="{00000000-0005-0000-0000-000037140000}"/>
    <cellStyle name="Cálculo 2 2" xfId="4823" xr:uid="{00000000-0005-0000-0000-000038140000}"/>
    <cellStyle name="Cálculo 2 2 2" xfId="4824" xr:uid="{00000000-0005-0000-0000-000039140000}"/>
    <cellStyle name="Cálculo 2 2 2 2" xfId="4825" xr:uid="{00000000-0005-0000-0000-00003A140000}"/>
    <cellStyle name="Cálculo 2 2 2 3" xfId="4826" xr:uid="{00000000-0005-0000-0000-00003B140000}"/>
    <cellStyle name="Cálculo 2 2 2 4" xfId="4827" xr:uid="{00000000-0005-0000-0000-00003C140000}"/>
    <cellStyle name="Cálculo 2 2 2 4 2" xfId="4828" xr:uid="{00000000-0005-0000-0000-00003D140000}"/>
    <cellStyle name="Cálculo 2 2 3" xfId="4829" xr:uid="{00000000-0005-0000-0000-00003E140000}"/>
    <cellStyle name="Cálculo 2 2 3 2" xfId="4830" xr:uid="{00000000-0005-0000-0000-00003F140000}"/>
    <cellStyle name="Cálculo 2 2 4" xfId="4831" xr:uid="{00000000-0005-0000-0000-000040140000}"/>
    <cellStyle name="Cálculo 2 2 5" xfId="4832" xr:uid="{00000000-0005-0000-0000-000041140000}"/>
    <cellStyle name="Cálculo 2 3" xfId="4833" xr:uid="{00000000-0005-0000-0000-000042140000}"/>
    <cellStyle name="Cálculo 2 4" xfId="4834" xr:uid="{00000000-0005-0000-0000-000043140000}"/>
    <cellStyle name="Cálculo 2 5" xfId="4835" xr:uid="{00000000-0005-0000-0000-000044140000}"/>
    <cellStyle name="Cálculo 2 6" xfId="4836" xr:uid="{00000000-0005-0000-0000-000045140000}"/>
    <cellStyle name="Cálculo 2 6 2" xfId="4837" xr:uid="{00000000-0005-0000-0000-000046140000}"/>
    <cellStyle name="Cálculo 2 7" xfId="4838" xr:uid="{00000000-0005-0000-0000-000047140000}"/>
    <cellStyle name="Cálculo 2 8" xfId="4839" xr:uid="{00000000-0005-0000-0000-000048140000}"/>
    <cellStyle name="Cálculo 2 9" xfId="4840" xr:uid="{00000000-0005-0000-0000-000049140000}"/>
    <cellStyle name="Cálculo 2_Nota 10_F" xfId="4841" xr:uid="{00000000-0005-0000-0000-00004A140000}"/>
    <cellStyle name="Cálculo 20" xfId="40018" xr:uid="{00000000-0005-0000-0000-00004B140000}"/>
    <cellStyle name="Cálculo 21" xfId="40019" xr:uid="{00000000-0005-0000-0000-00004C140000}"/>
    <cellStyle name="Cálculo 22" xfId="40656" xr:uid="{00000000-0005-0000-0000-00004D140000}"/>
    <cellStyle name="Cálculo 3" xfId="4842" xr:uid="{00000000-0005-0000-0000-00004E140000}"/>
    <cellStyle name="Cálculo 3 10" xfId="4843" xr:uid="{00000000-0005-0000-0000-00004F140000}"/>
    <cellStyle name="Cálculo 3 11" xfId="4844" xr:uid="{00000000-0005-0000-0000-000050140000}"/>
    <cellStyle name="Cálculo 3 12" xfId="4845" xr:uid="{00000000-0005-0000-0000-000051140000}"/>
    <cellStyle name="Cálculo 3 13" xfId="4846" xr:uid="{00000000-0005-0000-0000-000052140000}"/>
    <cellStyle name="Cálculo 3 14" xfId="4847" xr:uid="{00000000-0005-0000-0000-000053140000}"/>
    <cellStyle name="Cálculo 3 15" xfId="4848" xr:uid="{00000000-0005-0000-0000-000054140000}"/>
    <cellStyle name="Cálculo 3 16" xfId="4849" xr:uid="{00000000-0005-0000-0000-000055140000}"/>
    <cellStyle name="Cálculo 3 17" xfId="4850" xr:uid="{00000000-0005-0000-0000-000056140000}"/>
    <cellStyle name="Cálculo 3 2" xfId="4851" xr:uid="{00000000-0005-0000-0000-000057140000}"/>
    <cellStyle name="Cálculo 3 2 2" xfId="4852" xr:uid="{00000000-0005-0000-0000-000058140000}"/>
    <cellStyle name="Cálculo 3 3" xfId="4853" xr:uid="{00000000-0005-0000-0000-000059140000}"/>
    <cellStyle name="Cálculo 3 4" xfId="4854" xr:uid="{00000000-0005-0000-0000-00005A140000}"/>
    <cellStyle name="Cálculo 3 5" xfId="4855" xr:uid="{00000000-0005-0000-0000-00005B140000}"/>
    <cellStyle name="Cálculo 3 6" xfId="4856" xr:uid="{00000000-0005-0000-0000-00005C140000}"/>
    <cellStyle name="Cálculo 3 7" xfId="4857" xr:uid="{00000000-0005-0000-0000-00005D140000}"/>
    <cellStyle name="Cálculo 3 8" xfId="4858" xr:uid="{00000000-0005-0000-0000-00005E140000}"/>
    <cellStyle name="Cálculo 3 9" xfId="4859" xr:uid="{00000000-0005-0000-0000-00005F140000}"/>
    <cellStyle name="Cálculo 4" xfId="4860" xr:uid="{00000000-0005-0000-0000-000060140000}"/>
    <cellStyle name="Cálculo 4 10" xfId="4861" xr:uid="{00000000-0005-0000-0000-000061140000}"/>
    <cellStyle name="Cálculo 4 11" xfId="4862" xr:uid="{00000000-0005-0000-0000-000062140000}"/>
    <cellStyle name="Cálculo 4 12" xfId="4863" xr:uid="{00000000-0005-0000-0000-000063140000}"/>
    <cellStyle name="Cálculo 4 2" xfId="4864" xr:uid="{00000000-0005-0000-0000-000064140000}"/>
    <cellStyle name="Cálculo 4 3" xfId="4865" xr:uid="{00000000-0005-0000-0000-000065140000}"/>
    <cellStyle name="Cálculo 4 4" xfId="4866" xr:uid="{00000000-0005-0000-0000-000066140000}"/>
    <cellStyle name="Cálculo 4 5" xfId="4867" xr:uid="{00000000-0005-0000-0000-000067140000}"/>
    <cellStyle name="Cálculo 4 6" xfId="4868" xr:uid="{00000000-0005-0000-0000-000068140000}"/>
    <cellStyle name="Cálculo 4 7" xfId="4869" xr:uid="{00000000-0005-0000-0000-000069140000}"/>
    <cellStyle name="Cálculo 4 8" xfId="4870" xr:uid="{00000000-0005-0000-0000-00006A140000}"/>
    <cellStyle name="Cálculo 4 9" xfId="4871" xr:uid="{00000000-0005-0000-0000-00006B140000}"/>
    <cellStyle name="Cálculo 5" xfId="4872" xr:uid="{00000000-0005-0000-0000-00006C140000}"/>
    <cellStyle name="Cálculo 5 2" xfId="4873" xr:uid="{00000000-0005-0000-0000-00006D140000}"/>
    <cellStyle name="Cálculo 6" xfId="40020" xr:uid="{00000000-0005-0000-0000-00006E140000}"/>
    <cellStyle name="Cálculo 7" xfId="40021" xr:uid="{00000000-0005-0000-0000-00006F140000}"/>
    <cellStyle name="Cálculo 8" xfId="40022" xr:uid="{00000000-0005-0000-0000-000070140000}"/>
    <cellStyle name="Cálculo 9" xfId="40023" xr:uid="{00000000-0005-0000-0000-000071140000}"/>
    <cellStyle name="Célula de Verificação 10" xfId="40024" xr:uid="{00000000-0005-0000-0000-000072140000}"/>
    <cellStyle name="Célula de Verificação 11" xfId="40025" xr:uid="{00000000-0005-0000-0000-000073140000}"/>
    <cellStyle name="Célula de Verificação 12" xfId="40026" xr:uid="{00000000-0005-0000-0000-000074140000}"/>
    <cellStyle name="Célula de Verificação 13" xfId="40027" xr:uid="{00000000-0005-0000-0000-000075140000}"/>
    <cellStyle name="Célula de Verificação 14" xfId="40028" xr:uid="{00000000-0005-0000-0000-000076140000}"/>
    <cellStyle name="Célula de Verificação 15" xfId="40029" xr:uid="{00000000-0005-0000-0000-000077140000}"/>
    <cellStyle name="Célula de Verificação 16" xfId="40030" xr:uid="{00000000-0005-0000-0000-000078140000}"/>
    <cellStyle name="Célula de Verificação 17" xfId="40031" xr:uid="{00000000-0005-0000-0000-000079140000}"/>
    <cellStyle name="Célula de Verificação 18" xfId="40032" xr:uid="{00000000-0005-0000-0000-00007A140000}"/>
    <cellStyle name="Célula de Verificação 19" xfId="40033" xr:uid="{00000000-0005-0000-0000-00007B140000}"/>
    <cellStyle name="Célula de Verificação 2" xfId="4874" xr:uid="{00000000-0005-0000-0000-00007C140000}"/>
    <cellStyle name="Célula de Verificação 2 10" xfId="4875" xr:uid="{00000000-0005-0000-0000-00007D140000}"/>
    <cellStyle name="Célula de Verificação 2 11" xfId="4876" xr:uid="{00000000-0005-0000-0000-00007E140000}"/>
    <cellStyle name="Célula de Verificação 2 12" xfId="4877" xr:uid="{00000000-0005-0000-0000-00007F140000}"/>
    <cellStyle name="Célula de Verificação 2 13" xfId="4878" xr:uid="{00000000-0005-0000-0000-000080140000}"/>
    <cellStyle name="Célula de Verificação 2 14" xfId="4879" xr:uid="{00000000-0005-0000-0000-000081140000}"/>
    <cellStyle name="Célula de Verificação 2 15" xfId="4880" xr:uid="{00000000-0005-0000-0000-000082140000}"/>
    <cellStyle name="Célula de Verificação 2 16" xfId="4881" xr:uid="{00000000-0005-0000-0000-000083140000}"/>
    <cellStyle name="Célula de Verificação 2 17" xfId="4882" xr:uid="{00000000-0005-0000-0000-000084140000}"/>
    <cellStyle name="Célula de Verificação 2 18" xfId="4883" xr:uid="{00000000-0005-0000-0000-000085140000}"/>
    <cellStyle name="Célula de Verificação 2 2" xfId="4884" xr:uid="{00000000-0005-0000-0000-000086140000}"/>
    <cellStyle name="Célula de Verificação 2 2 2" xfId="4885" xr:uid="{00000000-0005-0000-0000-000087140000}"/>
    <cellStyle name="Célula de Verificação 2 2 2 2" xfId="4886" xr:uid="{00000000-0005-0000-0000-000088140000}"/>
    <cellStyle name="Célula de Verificação 2 2 2 3" xfId="4887" xr:uid="{00000000-0005-0000-0000-000089140000}"/>
    <cellStyle name="Célula de Verificação 2 2 2 4" xfId="4888" xr:uid="{00000000-0005-0000-0000-00008A140000}"/>
    <cellStyle name="Célula de Verificação 2 2 2 4 2" xfId="4889" xr:uid="{00000000-0005-0000-0000-00008B140000}"/>
    <cellStyle name="Célula de Verificação 2 2 3" xfId="4890" xr:uid="{00000000-0005-0000-0000-00008C140000}"/>
    <cellStyle name="Célula de Verificação 2 2 3 2" xfId="4891" xr:uid="{00000000-0005-0000-0000-00008D140000}"/>
    <cellStyle name="Célula de Verificação 2 2 4" xfId="4892" xr:uid="{00000000-0005-0000-0000-00008E140000}"/>
    <cellStyle name="Célula de Verificação 2 2 5" xfId="4893" xr:uid="{00000000-0005-0000-0000-00008F140000}"/>
    <cellStyle name="Célula de Verificação 2 3" xfId="4894" xr:uid="{00000000-0005-0000-0000-000090140000}"/>
    <cellStyle name="Célula de Verificação 2 4" xfId="4895" xr:uid="{00000000-0005-0000-0000-000091140000}"/>
    <cellStyle name="Célula de Verificação 2 5" xfId="4896" xr:uid="{00000000-0005-0000-0000-000092140000}"/>
    <cellStyle name="Célula de Verificação 2 6" xfId="4897" xr:uid="{00000000-0005-0000-0000-000093140000}"/>
    <cellStyle name="Célula de Verificação 2 6 2" xfId="4898" xr:uid="{00000000-0005-0000-0000-000094140000}"/>
    <cellStyle name="Célula de Verificação 2 7" xfId="4899" xr:uid="{00000000-0005-0000-0000-000095140000}"/>
    <cellStyle name="Célula de Verificação 2 8" xfId="4900" xr:uid="{00000000-0005-0000-0000-000096140000}"/>
    <cellStyle name="Célula de Verificação 2 9" xfId="4901" xr:uid="{00000000-0005-0000-0000-000097140000}"/>
    <cellStyle name="Célula de Verificação 2_Nota 10_F" xfId="4902" xr:uid="{00000000-0005-0000-0000-000098140000}"/>
    <cellStyle name="Célula de Verificação 20" xfId="40034" xr:uid="{00000000-0005-0000-0000-000099140000}"/>
    <cellStyle name="Célula de Verificação 21" xfId="40035" xr:uid="{00000000-0005-0000-0000-00009A140000}"/>
    <cellStyle name="Célula de Verificação 22" xfId="40657" xr:uid="{00000000-0005-0000-0000-00009B140000}"/>
    <cellStyle name="Célula de Verificação 3" xfId="4903" xr:uid="{00000000-0005-0000-0000-00009C140000}"/>
    <cellStyle name="Célula de Verificação 3 10" xfId="4904" xr:uid="{00000000-0005-0000-0000-00009D140000}"/>
    <cellStyle name="Célula de Verificação 3 11" xfId="4905" xr:uid="{00000000-0005-0000-0000-00009E140000}"/>
    <cellStyle name="Célula de Verificação 3 12" xfId="4906" xr:uid="{00000000-0005-0000-0000-00009F140000}"/>
    <cellStyle name="Célula de Verificação 3 13" xfId="4907" xr:uid="{00000000-0005-0000-0000-0000A0140000}"/>
    <cellStyle name="Célula de Verificação 3 14" xfId="4908" xr:uid="{00000000-0005-0000-0000-0000A1140000}"/>
    <cellStyle name="Célula de Verificação 3 15" xfId="4909" xr:uid="{00000000-0005-0000-0000-0000A2140000}"/>
    <cellStyle name="Célula de Verificação 3 16" xfId="4910" xr:uid="{00000000-0005-0000-0000-0000A3140000}"/>
    <cellStyle name="Célula de Verificação 3 17" xfId="4911" xr:uid="{00000000-0005-0000-0000-0000A4140000}"/>
    <cellStyle name="Célula de Verificação 3 2" xfId="4912" xr:uid="{00000000-0005-0000-0000-0000A5140000}"/>
    <cellStyle name="Célula de Verificação 3 2 2" xfId="4913" xr:uid="{00000000-0005-0000-0000-0000A6140000}"/>
    <cellStyle name="Célula de Verificação 3 3" xfId="4914" xr:uid="{00000000-0005-0000-0000-0000A7140000}"/>
    <cellStyle name="Célula de Verificação 3 4" xfId="4915" xr:uid="{00000000-0005-0000-0000-0000A8140000}"/>
    <cellStyle name="Célula de Verificação 3 5" xfId="4916" xr:uid="{00000000-0005-0000-0000-0000A9140000}"/>
    <cellStyle name="Célula de Verificação 3 6" xfId="4917" xr:uid="{00000000-0005-0000-0000-0000AA140000}"/>
    <cellStyle name="Célula de Verificação 3 7" xfId="4918" xr:uid="{00000000-0005-0000-0000-0000AB140000}"/>
    <cellStyle name="Célula de Verificação 3 8" xfId="4919" xr:uid="{00000000-0005-0000-0000-0000AC140000}"/>
    <cellStyle name="Célula de Verificação 3 9" xfId="4920" xr:uid="{00000000-0005-0000-0000-0000AD140000}"/>
    <cellStyle name="Célula de Verificação 4" xfId="4921" xr:uid="{00000000-0005-0000-0000-0000AE140000}"/>
    <cellStyle name="Célula de Verificação 4 10" xfId="4922" xr:uid="{00000000-0005-0000-0000-0000AF140000}"/>
    <cellStyle name="Célula de Verificação 4 11" xfId="4923" xr:uid="{00000000-0005-0000-0000-0000B0140000}"/>
    <cellStyle name="Célula de Verificação 4 12" xfId="4924" xr:uid="{00000000-0005-0000-0000-0000B1140000}"/>
    <cellStyle name="Célula de Verificação 4 2" xfId="4925" xr:uid="{00000000-0005-0000-0000-0000B2140000}"/>
    <cellStyle name="Célula de Verificação 4 3" xfId="4926" xr:uid="{00000000-0005-0000-0000-0000B3140000}"/>
    <cellStyle name="Célula de Verificação 4 4" xfId="4927" xr:uid="{00000000-0005-0000-0000-0000B4140000}"/>
    <cellStyle name="Célula de Verificação 4 5" xfId="4928" xr:uid="{00000000-0005-0000-0000-0000B5140000}"/>
    <cellStyle name="Célula de Verificação 4 6" xfId="4929" xr:uid="{00000000-0005-0000-0000-0000B6140000}"/>
    <cellStyle name="Célula de Verificação 4 7" xfId="4930" xr:uid="{00000000-0005-0000-0000-0000B7140000}"/>
    <cellStyle name="Célula de Verificação 4 8" xfId="4931" xr:uid="{00000000-0005-0000-0000-0000B8140000}"/>
    <cellStyle name="Célula de Verificação 4 9" xfId="4932" xr:uid="{00000000-0005-0000-0000-0000B9140000}"/>
    <cellStyle name="Célula de Verificação 5" xfId="4933" xr:uid="{00000000-0005-0000-0000-0000BA140000}"/>
    <cellStyle name="Célula de Verificação 5 2" xfId="4934" xr:uid="{00000000-0005-0000-0000-0000BB140000}"/>
    <cellStyle name="Célula de Verificação 6" xfId="40036" xr:uid="{00000000-0005-0000-0000-0000BC140000}"/>
    <cellStyle name="Célula de Verificação 7" xfId="40037" xr:uid="{00000000-0005-0000-0000-0000BD140000}"/>
    <cellStyle name="Célula de Verificação 8" xfId="40038" xr:uid="{00000000-0005-0000-0000-0000BE140000}"/>
    <cellStyle name="Célula de Verificação 9" xfId="40039" xr:uid="{00000000-0005-0000-0000-0000BF140000}"/>
    <cellStyle name="Célula Ligada" xfId="4935" xr:uid="{00000000-0005-0000-0000-0000C0140000}"/>
    <cellStyle name="Célula Vinculada 10" xfId="40040" xr:uid="{00000000-0005-0000-0000-0000C1140000}"/>
    <cellStyle name="Célula Vinculada 11" xfId="40041" xr:uid="{00000000-0005-0000-0000-0000C2140000}"/>
    <cellStyle name="Célula Vinculada 12" xfId="40042" xr:uid="{00000000-0005-0000-0000-0000C3140000}"/>
    <cellStyle name="Célula Vinculada 13" xfId="40043" xr:uid="{00000000-0005-0000-0000-0000C4140000}"/>
    <cellStyle name="Célula Vinculada 14" xfId="40044" xr:uid="{00000000-0005-0000-0000-0000C5140000}"/>
    <cellStyle name="Célula Vinculada 15" xfId="40045" xr:uid="{00000000-0005-0000-0000-0000C6140000}"/>
    <cellStyle name="Célula Vinculada 16" xfId="40046" xr:uid="{00000000-0005-0000-0000-0000C7140000}"/>
    <cellStyle name="Célula Vinculada 17" xfId="40047" xr:uid="{00000000-0005-0000-0000-0000C8140000}"/>
    <cellStyle name="Célula Vinculada 18" xfId="40048" xr:uid="{00000000-0005-0000-0000-0000C9140000}"/>
    <cellStyle name="Célula Vinculada 19" xfId="40049" xr:uid="{00000000-0005-0000-0000-0000CA140000}"/>
    <cellStyle name="Célula Vinculada 2" xfId="4936" xr:uid="{00000000-0005-0000-0000-0000CB140000}"/>
    <cellStyle name="Célula Vinculada 2 10" xfId="4937" xr:uid="{00000000-0005-0000-0000-0000CC140000}"/>
    <cellStyle name="Célula Vinculada 2 11" xfId="4938" xr:uid="{00000000-0005-0000-0000-0000CD140000}"/>
    <cellStyle name="Célula Vinculada 2 12" xfId="4939" xr:uid="{00000000-0005-0000-0000-0000CE140000}"/>
    <cellStyle name="Célula Vinculada 2 13" xfId="4940" xr:uid="{00000000-0005-0000-0000-0000CF140000}"/>
    <cellStyle name="Célula Vinculada 2 14" xfId="4941" xr:uid="{00000000-0005-0000-0000-0000D0140000}"/>
    <cellStyle name="Célula Vinculada 2 15" xfId="4942" xr:uid="{00000000-0005-0000-0000-0000D1140000}"/>
    <cellStyle name="Célula Vinculada 2 16" xfId="4943" xr:uid="{00000000-0005-0000-0000-0000D2140000}"/>
    <cellStyle name="Célula Vinculada 2 17" xfId="4944" xr:uid="{00000000-0005-0000-0000-0000D3140000}"/>
    <cellStyle name="Célula Vinculada 2 18" xfId="4945" xr:uid="{00000000-0005-0000-0000-0000D4140000}"/>
    <cellStyle name="Célula Vinculada 2 2" xfId="4946" xr:uid="{00000000-0005-0000-0000-0000D5140000}"/>
    <cellStyle name="Célula Vinculada 2 2 2" xfId="4947" xr:uid="{00000000-0005-0000-0000-0000D6140000}"/>
    <cellStyle name="Célula Vinculada 2 2 2 2" xfId="4948" xr:uid="{00000000-0005-0000-0000-0000D7140000}"/>
    <cellStyle name="Célula Vinculada 2 2 2 3" xfId="4949" xr:uid="{00000000-0005-0000-0000-0000D8140000}"/>
    <cellStyle name="Célula Vinculada 2 2 2 4" xfId="4950" xr:uid="{00000000-0005-0000-0000-0000D9140000}"/>
    <cellStyle name="Célula Vinculada 2 2 2 4 2" xfId="4951" xr:uid="{00000000-0005-0000-0000-0000DA140000}"/>
    <cellStyle name="Célula Vinculada 2 2 3" xfId="4952" xr:uid="{00000000-0005-0000-0000-0000DB140000}"/>
    <cellStyle name="Célula Vinculada 2 2 3 2" xfId="4953" xr:uid="{00000000-0005-0000-0000-0000DC140000}"/>
    <cellStyle name="Célula Vinculada 2 2 4" xfId="4954" xr:uid="{00000000-0005-0000-0000-0000DD140000}"/>
    <cellStyle name="Célula Vinculada 2 2 5" xfId="4955" xr:uid="{00000000-0005-0000-0000-0000DE140000}"/>
    <cellStyle name="Célula Vinculada 2 3" xfId="4956" xr:uid="{00000000-0005-0000-0000-0000DF140000}"/>
    <cellStyle name="Célula Vinculada 2 4" xfId="4957" xr:uid="{00000000-0005-0000-0000-0000E0140000}"/>
    <cellStyle name="Célula Vinculada 2 5" xfId="4958" xr:uid="{00000000-0005-0000-0000-0000E1140000}"/>
    <cellStyle name="Célula Vinculada 2 6" xfId="4959" xr:uid="{00000000-0005-0000-0000-0000E2140000}"/>
    <cellStyle name="Célula Vinculada 2 6 2" xfId="4960" xr:uid="{00000000-0005-0000-0000-0000E3140000}"/>
    <cellStyle name="Célula Vinculada 2 7" xfId="4961" xr:uid="{00000000-0005-0000-0000-0000E4140000}"/>
    <cellStyle name="Célula Vinculada 2 8" xfId="4962" xr:uid="{00000000-0005-0000-0000-0000E5140000}"/>
    <cellStyle name="Célula Vinculada 2 9" xfId="4963" xr:uid="{00000000-0005-0000-0000-0000E6140000}"/>
    <cellStyle name="Célula Vinculada 2_Nota 22" xfId="4964" xr:uid="{00000000-0005-0000-0000-0000E7140000}"/>
    <cellStyle name="Célula Vinculada 20" xfId="40050" xr:uid="{00000000-0005-0000-0000-0000E8140000}"/>
    <cellStyle name="Célula Vinculada 21" xfId="40051" xr:uid="{00000000-0005-0000-0000-0000E9140000}"/>
    <cellStyle name="Célula Vinculada 22" xfId="40658" xr:uid="{00000000-0005-0000-0000-0000EA140000}"/>
    <cellStyle name="Célula Vinculada 3" xfId="4965" xr:uid="{00000000-0005-0000-0000-0000EB140000}"/>
    <cellStyle name="Célula Vinculada 3 10" xfId="4966" xr:uid="{00000000-0005-0000-0000-0000EC140000}"/>
    <cellStyle name="Célula Vinculada 3 11" xfId="4967" xr:uid="{00000000-0005-0000-0000-0000ED140000}"/>
    <cellStyle name="Célula Vinculada 3 12" xfId="4968" xr:uid="{00000000-0005-0000-0000-0000EE140000}"/>
    <cellStyle name="Célula Vinculada 3 13" xfId="4969" xr:uid="{00000000-0005-0000-0000-0000EF140000}"/>
    <cellStyle name="Célula Vinculada 3 14" xfId="4970" xr:uid="{00000000-0005-0000-0000-0000F0140000}"/>
    <cellStyle name="Célula Vinculada 3 15" xfId="4971" xr:uid="{00000000-0005-0000-0000-0000F1140000}"/>
    <cellStyle name="Célula Vinculada 3 16" xfId="4972" xr:uid="{00000000-0005-0000-0000-0000F2140000}"/>
    <cellStyle name="Célula Vinculada 3 17" xfId="4973" xr:uid="{00000000-0005-0000-0000-0000F3140000}"/>
    <cellStyle name="Célula Vinculada 3 2" xfId="4974" xr:uid="{00000000-0005-0000-0000-0000F4140000}"/>
    <cellStyle name="Célula Vinculada 3 2 2" xfId="4975" xr:uid="{00000000-0005-0000-0000-0000F5140000}"/>
    <cellStyle name="Célula Vinculada 3 3" xfId="4976" xr:uid="{00000000-0005-0000-0000-0000F6140000}"/>
    <cellStyle name="Célula Vinculada 3 4" xfId="4977" xr:uid="{00000000-0005-0000-0000-0000F7140000}"/>
    <cellStyle name="Célula Vinculada 3 5" xfId="4978" xr:uid="{00000000-0005-0000-0000-0000F8140000}"/>
    <cellStyle name="Célula Vinculada 3 6" xfId="4979" xr:uid="{00000000-0005-0000-0000-0000F9140000}"/>
    <cellStyle name="Célula Vinculada 3 7" xfId="4980" xr:uid="{00000000-0005-0000-0000-0000FA140000}"/>
    <cellStyle name="Célula Vinculada 3 8" xfId="4981" xr:uid="{00000000-0005-0000-0000-0000FB140000}"/>
    <cellStyle name="Célula Vinculada 3 9" xfId="4982" xr:uid="{00000000-0005-0000-0000-0000FC140000}"/>
    <cellStyle name="Célula Vinculada 4" xfId="4983" xr:uid="{00000000-0005-0000-0000-0000FD140000}"/>
    <cellStyle name="Célula Vinculada 4 10" xfId="4984" xr:uid="{00000000-0005-0000-0000-0000FE140000}"/>
    <cellStyle name="Célula Vinculada 4 11" xfId="4985" xr:uid="{00000000-0005-0000-0000-0000FF140000}"/>
    <cellStyle name="Célula Vinculada 4 12" xfId="4986" xr:uid="{00000000-0005-0000-0000-000000150000}"/>
    <cellStyle name="Célula Vinculada 4 2" xfId="4987" xr:uid="{00000000-0005-0000-0000-000001150000}"/>
    <cellStyle name="Célula Vinculada 4 3" xfId="4988" xr:uid="{00000000-0005-0000-0000-000002150000}"/>
    <cellStyle name="Célula Vinculada 4 4" xfId="4989" xr:uid="{00000000-0005-0000-0000-000003150000}"/>
    <cellStyle name="Célula Vinculada 4 5" xfId="4990" xr:uid="{00000000-0005-0000-0000-000004150000}"/>
    <cellStyle name="Célula Vinculada 4 6" xfId="4991" xr:uid="{00000000-0005-0000-0000-000005150000}"/>
    <cellStyle name="Célula Vinculada 4 7" xfId="4992" xr:uid="{00000000-0005-0000-0000-000006150000}"/>
    <cellStyle name="Célula Vinculada 4 8" xfId="4993" xr:uid="{00000000-0005-0000-0000-000007150000}"/>
    <cellStyle name="Célula Vinculada 4 9" xfId="4994" xr:uid="{00000000-0005-0000-0000-000008150000}"/>
    <cellStyle name="Célula Vinculada 5" xfId="4995" xr:uid="{00000000-0005-0000-0000-000009150000}"/>
    <cellStyle name="Célula Vinculada 5 2" xfId="4996" xr:uid="{00000000-0005-0000-0000-00000A150000}"/>
    <cellStyle name="Célula Vinculada 6" xfId="40052" xr:uid="{00000000-0005-0000-0000-00000B150000}"/>
    <cellStyle name="Célula Vinculada 7" xfId="40053" xr:uid="{00000000-0005-0000-0000-00000C150000}"/>
    <cellStyle name="Célula Vinculada 8" xfId="40054" xr:uid="{00000000-0005-0000-0000-00000D150000}"/>
    <cellStyle name="Célula Vinculada 9" xfId="40055" xr:uid="{00000000-0005-0000-0000-00000E150000}"/>
    <cellStyle name="Check Cell" xfId="40728" xr:uid="{00000000-0005-0000-0000-00000F150000}"/>
    <cellStyle name="Check Cell 2" xfId="4997" xr:uid="{00000000-0005-0000-0000-000010150000}"/>
    <cellStyle name="Check Cell 3" xfId="4998" xr:uid="{00000000-0005-0000-0000-000011150000}"/>
    <cellStyle name="Check Cell 4" xfId="4999" xr:uid="{00000000-0005-0000-0000-000012150000}"/>
    <cellStyle name="Check Cell 5" xfId="5000" xr:uid="{00000000-0005-0000-0000-000013150000}"/>
    <cellStyle name="Check Cell 6" xfId="5001" xr:uid="{00000000-0005-0000-0000-000014150000}"/>
    <cellStyle name="Check Cell 7" xfId="5002" xr:uid="{00000000-0005-0000-0000-000015150000}"/>
    <cellStyle name="Check Cell 8" xfId="5003" xr:uid="{00000000-0005-0000-0000-000016150000}"/>
    <cellStyle name="Check Cell 9" xfId="5004" xr:uid="{00000000-0005-0000-0000-000017150000}"/>
    <cellStyle name="ColPos" xfId="5005" xr:uid="{00000000-0005-0000-0000-000018150000}"/>
    <cellStyle name="ColPos 2" xfId="5006" xr:uid="{00000000-0005-0000-0000-000019150000}"/>
    <cellStyle name="Comma [2]" xfId="5007" xr:uid="{00000000-0005-0000-0000-00001B150000}"/>
    <cellStyle name="Comma 10" xfId="5008" xr:uid="{00000000-0005-0000-0000-00001C150000}"/>
    <cellStyle name="Comma 10 2" xfId="5009" xr:uid="{00000000-0005-0000-0000-00001D150000}"/>
    <cellStyle name="Comma 11" xfId="5010" xr:uid="{00000000-0005-0000-0000-00001E150000}"/>
    <cellStyle name="Comma 11 10" xfId="5011" xr:uid="{00000000-0005-0000-0000-00001F150000}"/>
    <cellStyle name="Comma 11 10 2" xfId="5012" xr:uid="{00000000-0005-0000-0000-000020150000}"/>
    <cellStyle name="Comma 11 11" xfId="5013" xr:uid="{00000000-0005-0000-0000-000021150000}"/>
    <cellStyle name="Comma 11 2" xfId="5014" xr:uid="{00000000-0005-0000-0000-000022150000}"/>
    <cellStyle name="Comma 11 2 2" xfId="5015" xr:uid="{00000000-0005-0000-0000-000023150000}"/>
    <cellStyle name="Comma 11 2 2 2" xfId="5016" xr:uid="{00000000-0005-0000-0000-000024150000}"/>
    <cellStyle name="Comma 11 2 2 2 2" xfId="5017" xr:uid="{00000000-0005-0000-0000-000025150000}"/>
    <cellStyle name="Comma 11 2 2 2 2 2" xfId="5018" xr:uid="{00000000-0005-0000-0000-000026150000}"/>
    <cellStyle name="Comma 11 2 2 2 2 2 2" xfId="5019" xr:uid="{00000000-0005-0000-0000-000027150000}"/>
    <cellStyle name="Comma 11 2 2 2 2 2 3" xfId="5020" xr:uid="{00000000-0005-0000-0000-000028150000}"/>
    <cellStyle name="Comma 11 2 2 2 2 3" xfId="5021" xr:uid="{00000000-0005-0000-0000-000029150000}"/>
    <cellStyle name="Comma 11 2 2 2 2 3 2" xfId="5022" xr:uid="{00000000-0005-0000-0000-00002A150000}"/>
    <cellStyle name="Comma 11 2 2 2 2 3 3" xfId="5023" xr:uid="{00000000-0005-0000-0000-00002B150000}"/>
    <cellStyle name="Comma 11 2 2 2 2 4" xfId="5024" xr:uid="{00000000-0005-0000-0000-00002C150000}"/>
    <cellStyle name="Comma 11 2 2 2 2 4 2" xfId="5025" xr:uid="{00000000-0005-0000-0000-00002D150000}"/>
    <cellStyle name="Comma 11 2 2 2 2 4 3" xfId="5026" xr:uid="{00000000-0005-0000-0000-00002E150000}"/>
    <cellStyle name="Comma 11 2 2 2 2 5" xfId="5027" xr:uid="{00000000-0005-0000-0000-00002F150000}"/>
    <cellStyle name="Comma 11 2 2 2 2 5 2" xfId="5028" xr:uid="{00000000-0005-0000-0000-000030150000}"/>
    <cellStyle name="Comma 11 2 2 2 2 6" xfId="5029" xr:uid="{00000000-0005-0000-0000-000031150000}"/>
    <cellStyle name="Comma 11 2 2 2 3" xfId="5030" xr:uid="{00000000-0005-0000-0000-000032150000}"/>
    <cellStyle name="Comma 11 2 2 2 3 2" xfId="5031" xr:uid="{00000000-0005-0000-0000-000033150000}"/>
    <cellStyle name="Comma 11 2 2 2 3 2 2" xfId="5032" xr:uid="{00000000-0005-0000-0000-000034150000}"/>
    <cellStyle name="Comma 11 2 2 2 3 2 3" xfId="5033" xr:uid="{00000000-0005-0000-0000-000035150000}"/>
    <cellStyle name="Comma 11 2 2 2 3 3" xfId="5034" xr:uid="{00000000-0005-0000-0000-000036150000}"/>
    <cellStyle name="Comma 11 2 2 2 3 3 2" xfId="5035" xr:uid="{00000000-0005-0000-0000-000037150000}"/>
    <cellStyle name="Comma 11 2 2 2 3 4" xfId="5036" xr:uid="{00000000-0005-0000-0000-000038150000}"/>
    <cellStyle name="Comma 11 2 2 2 4" xfId="5037" xr:uid="{00000000-0005-0000-0000-000039150000}"/>
    <cellStyle name="Comma 11 2 2 2 4 2" xfId="5038" xr:uid="{00000000-0005-0000-0000-00003A150000}"/>
    <cellStyle name="Comma 11 2 2 2 4 2 2" xfId="5039" xr:uid="{00000000-0005-0000-0000-00003B150000}"/>
    <cellStyle name="Comma 11 2 2 2 4 2 3" xfId="5040" xr:uid="{00000000-0005-0000-0000-00003C150000}"/>
    <cellStyle name="Comma 11 2 2 2 4 3" xfId="5041" xr:uid="{00000000-0005-0000-0000-00003D150000}"/>
    <cellStyle name="Comma 11 2 2 2 4 4" xfId="5042" xr:uid="{00000000-0005-0000-0000-00003E150000}"/>
    <cellStyle name="Comma 11 2 2 2 5" xfId="5043" xr:uid="{00000000-0005-0000-0000-00003F150000}"/>
    <cellStyle name="Comma 11 2 2 2 5 2" xfId="5044" xr:uid="{00000000-0005-0000-0000-000040150000}"/>
    <cellStyle name="Comma 11 2 2 2 5 3" xfId="5045" xr:uid="{00000000-0005-0000-0000-000041150000}"/>
    <cellStyle name="Comma 11 2 2 2 6" xfId="5046" xr:uid="{00000000-0005-0000-0000-000042150000}"/>
    <cellStyle name="Comma 11 2 2 2 6 2" xfId="5047" xr:uid="{00000000-0005-0000-0000-000043150000}"/>
    <cellStyle name="Comma 11 2 2 2 7" xfId="5048" xr:uid="{00000000-0005-0000-0000-000044150000}"/>
    <cellStyle name="Comma 11 2 2 3" xfId="5049" xr:uid="{00000000-0005-0000-0000-000045150000}"/>
    <cellStyle name="Comma 11 2 2 3 2" xfId="5050" xr:uid="{00000000-0005-0000-0000-000046150000}"/>
    <cellStyle name="Comma 11 2 2 3 2 2" xfId="5051" xr:uid="{00000000-0005-0000-0000-000047150000}"/>
    <cellStyle name="Comma 11 2 2 3 2 3" xfId="5052" xr:uid="{00000000-0005-0000-0000-000048150000}"/>
    <cellStyle name="Comma 11 2 2 3 3" xfId="5053" xr:uid="{00000000-0005-0000-0000-000049150000}"/>
    <cellStyle name="Comma 11 2 2 3 3 2" xfId="5054" xr:uid="{00000000-0005-0000-0000-00004A150000}"/>
    <cellStyle name="Comma 11 2 2 3 3 3" xfId="5055" xr:uid="{00000000-0005-0000-0000-00004B150000}"/>
    <cellStyle name="Comma 11 2 2 3 4" xfId="5056" xr:uid="{00000000-0005-0000-0000-00004C150000}"/>
    <cellStyle name="Comma 11 2 2 3 4 2" xfId="5057" xr:uid="{00000000-0005-0000-0000-00004D150000}"/>
    <cellStyle name="Comma 11 2 2 3 4 3" xfId="5058" xr:uid="{00000000-0005-0000-0000-00004E150000}"/>
    <cellStyle name="Comma 11 2 2 3 5" xfId="5059" xr:uid="{00000000-0005-0000-0000-00004F150000}"/>
    <cellStyle name="Comma 11 2 2 3 5 2" xfId="5060" xr:uid="{00000000-0005-0000-0000-000050150000}"/>
    <cellStyle name="Comma 11 2 2 3 6" xfId="5061" xr:uid="{00000000-0005-0000-0000-000051150000}"/>
    <cellStyle name="Comma 11 2 2 4" xfId="5062" xr:uid="{00000000-0005-0000-0000-000052150000}"/>
    <cellStyle name="Comma 11 2 2 4 2" xfId="5063" xr:uid="{00000000-0005-0000-0000-000053150000}"/>
    <cellStyle name="Comma 11 2 2 4 2 2" xfId="5064" xr:uid="{00000000-0005-0000-0000-000054150000}"/>
    <cellStyle name="Comma 11 2 2 4 2 3" xfId="5065" xr:uid="{00000000-0005-0000-0000-000055150000}"/>
    <cellStyle name="Comma 11 2 2 4 3" xfId="5066" xr:uid="{00000000-0005-0000-0000-000056150000}"/>
    <cellStyle name="Comma 11 2 2 4 3 2" xfId="5067" xr:uid="{00000000-0005-0000-0000-000057150000}"/>
    <cellStyle name="Comma 11 2 2 4 4" xfId="5068" xr:uid="{00000000-0005-0000-0000-000058150000}"/>
    <cellStyle name="Comma 11 2 2 5" xfId="5069" xr:uid="{00000000-0005-0000-0000-000059150000}"/>
    <cellStyle name="Comma 11 2 2 5 2" xfId="5070" xr:uid="{00000000-0005-0000-0000-00005A150000}"/>
    <cellStyle name="Comma 11 2 2 5 2 2" xfId="5071" xr:uid="{00000000-0005-0000-0000-00005B150000}"/>
    <cellStyle name="Comma 11 2 2 5 2 3" xfId="5072" xr:uid="{00000000-0005-0000-0000-00005C150000}"/>
    <cellStyle name="Comma 11 2 2 5 3" xfId="5073" xr:uid="{00000000-0005-0000-0000-00005D150000}"/>
    <cellStyle name="Comma 11 2 2 5 4" xfId="5074" xr:uid="{00000000-0005-0000-0000-00005E150000}"/>
    <cellStyle name="Comma 11 2 2 6" xfId="5075" xr:uid="{00000000-0005-0000-0000-00005F150000}"/>
    <cellStyle name="Comma 11 2 2 6 2" xfId="5076" xr:uid="{00000000-0005-0000-0000-000060150000}"/>
    <cellStyle name="Comma 11 2 2 6 3" xfId="5077" xr:uid="{00000000-0005-0000-0000-000061150000}"/>
    <cellStyle name="Comma 11 2 2 7" xfId="5078" xr:uid="{00000000-0005-0000-0000-000062150000}"/>
    <cellStyle name="Comma 11 2 2 7 2" xfId="5079" xr:uid="{00000000-0005-0000-0000-000063150000}"/>
    <cellStyle name="Comma 11 2 2 8" xfId="5080" xr:uid="{00000000-0005-0000-0000-000064150000}"/>
    <cellStyle name="Comma 11 2 3" xfId="5081" xr:uid="{00000000-0005-0000-0000-000065150000}"/>
    <cellStyle name="Comma 11 2 3 2" xfId="5082" xr:uid="{00000000-0005-0000-0000-000066150000}"/>
    <cellStyle name="Comma 11 2 3 2 2" xfId="5083" xr:uid="{00000000-0005-0000-0000-000067150000}"/>
    <cellStyle name="Comma 11 2 3 2 2 2" xfId="5084" xr:uid="{00000000-0005-0000-0000-000068150000}"/>
    <cellStyle name="Comma 11 2 3 2 2 3" xfId="5085" xr:uid="{00000000-0005-0000-0000-000069150000}"/>
    <cellStyle name="Comma 11 2 3 2 3" xfId="5086" xr:uid="{00000000-0005-0000-0000-00006A150000}"/>
    <cellStyle name="Comma 11 2 3 2 3 2" xfId="5087" xr:uid="{00000000-0005-0000-0000-00006B150000}"/>
    <cellStyle name="Comma 11 2 3 2 3 3" xfId="5088" xr:uid="{00000000-0005-0000-0000-00006C150000}"/>
    <cellStyle name="Comma 11 2 3 2 4" xfId="5089" xr:uid="{00000000-0005-0000-0000-00006D150000}"/>
    <cellStyle name="Comma 11 2 3 2 4 2" xfId="5090" xr:uid="{00000000-0005-0000-0000-00006E150000}"/>
    <cellStyle name="Comma 11 2 3 2 4 3" xfId="5091" xr:uid="{00000000-0005-0000-0000-00006F150000}"/>
    <cellStyle name="Comma 11 2 3 2 5" xfId="5092" xr:uid="{00000000-0005-0000-0000-000070150000}"/>
    <cellStyle name="Comma 11 2 3 2 5 2" xfId="5093" xr:uid="{00000000-0005-0000-0000-000071150000}"/>
    <cellStyle name="Comma 11 2 3 2 6" xfId="5094" xr:uid="{00000000-0005-0000-0000-000072150000}"/>
    <cellStyle name="Comma 11 2 3 3" xfId="5095" xr:uid="{00000000-0005-0000-0000-000073150000}"/>
    <cellStyle name="Comma 11 2 3 3 2" xfId="5096" xr:uid="{00000000-0005-0000-0000-000074150000}"/>
    <cellStyle name="Comma 11 2 3 3 2 2" xfId="5097" xr:uid="{00000000-0005-0000-0000-000075150000}"/>
    <cellStyle name="Comma 11 2 3 3 2 3" xfId="5098" xr:uid="{00000000-0005-0000-0000-000076150000}"/>
    <cellStyle name="Comma 11 2 3 3 3" xfId="5099" xr:uid="{00000000-0005-0000-0000-000077150000}"/>
    <cellStyle name="Comma 11 2 3 3 3 2" xfId="5100" xr:uid="{00000000-0005-0000-0000-000078150000}"/>
    <cellStyle name="Comma 11 2 3 3 4" xfId="5101" xr:uid="{00000000-0005-0000-0000-000079150000}"/>
    <cellStyle name="Comma 11 2 3 4" xfId="5102" xr:uid="{00000000-0005-0000-0000-00007A150000}"/>
    <cellStyle name="Comma 11 2 3 4 2" xfId="5103" xr:uid="{00000000-0005-0000-0000-00007B150000}"/>
    <cellStyle name="Comma 11 2 3 4 2 2" xfId="5104" xr:uid="{00000000-0005-0000-0000-00007C150000}"/>
    <cellStyle name="Comma 11 2 3 4 2 3" xfId="5105" xr:uid="{00000000-0005-0000-0000-00007D150000}"/>
    <cellStyle name="Comma 11 2 3 4 3" xfId="5106" xr:uid="{00000000-0005-0000-0000-00007E150000}"/>
    <cellStyle name="Comma 11 2 3 4 4" xfId="5107" xr:uid="{00000000-0005-0000-0000-00007F150000}"/>
    <cellStyle name="Comma 11 2 3 5" xfId="5108" xr:uid="{00000000-0005-0000-0000-000080150000}"/>
    <cellStyle name="Comma 11 2 3 5 2" xfId="5109" xr:uid="{00000000-0005-0000-0000-000081150000}"/>
    <cellStyle name="Comma 11 2 3 5 3" xfId="5110" xr:uid="{00000000-0005-0000-0000-000082150000}"/>
    <cellStyle name="Comma 11 2 3 6" xfId="5111" xr:uid="{00000000-0005-0000-0000-000083150000}"/>
    <cellStyle name="Comma 11 2 3 6 2" xfId="5112" xr:uid="{00000000-0005-0000-0000-000084150000}"/>
    <cellStyle name="Comma 11 2 3 7" xfId="5113" xr:uid="{00000000-0005-0000-0000-000085150000}"/>
    <cellStyle name="Comma 11 2 4" xfId="5114" xr:uid="{00000000-0005-0000-0000-000086150000}"/>
    <cellStyle name="Comma 11 2 4 2" xfId="5115" xr:uid="{00000000-0005-0000-0000-000087150000}"/>
    <cellStyle name="Comma 11 2 4 2 2" xfId="5116" xr:uid="{00000000-0005-0000-0000-000088150000}"/>
    <cellStyle name="Comma 11 2 4 2 3" xfId="5117" xr:uid="{00000000-0005-0000-0000-000089150000}"/>
    <cellStyle name="Comma 11 2 4 3" xfId="5118" xr:uid="{00000000-0005-0000-0000-00008A150000}"/>
    <cellStyle name="Comma 11 2 4 3 2" xfId="5119" xr:uid="{00000000-0005-0000-0000-00008B150000}"/>
    <cellStyle name="Comma 11 2 4 3 3" xfId="5120" xr:uid="{00000000-0005-0000-0000-00008C150000}"/>
    <cellStyle name="Comma 11 2 4 4" xfId="5121" xr:uid="{00000000-0005-0000-0000-00008D150000}"/>
    <cellStyle name="Comma 11 2 4 4 2" xfId="5122" xr:uid="{00000000-0005-0000-0000-00008E150000}"/>
    <cellStyle name="Comma 11 2 4 4 3" xfId="5123" xr:uid="{00000000-0005-0000-0000-00008F150000}"/>
    <cellStyle name="Comma 11 2 4 5" xfId="5124" xr:uid="{00000000-0005-0000-0000-000090150000}"/>
    <cellStyle name="Comma 11 2 4 5 2" xfId="5125" xr:uid="{00000000-0005-0000-0000-000091150000}"/>
    <cellStyle name="Comma 11 2 4 6" xfId="5126" xr:uid="{00000000-0005-0000-0000-000092150000}"/>
    <cellStyle name="Comma 11 2 5" xfId="5127" xr:uid="{00000000-0005-0000-0000-000093150000}"/>
    <cellStyle name="Comma 11 2 5 2" xfId="5128" xr:uid="{00000000-0005-0000-0000-000094150000}"/>
    <cellStyle name="Comma 11 2 5 2 2" xfId="5129" xr:uid="{00000000-0005-0000-0000-000095150000}"/>
    <cellStyle name="Comma 11 2 5 2 3" xfId="5130" xr:uid="{00000000-0005-0000-0000-000096150000}"/>
    <cellStyle name="Comma 11 2 5 3" xfId="5131" xr:uid="{00000000-0005-0000-0000-000097150000}"/>
    <cellStyle name="Comma 11 2 5 3 2" xfId="5132" xr:uid="{00000000-0005-0000-0000-000098150000}"/>
    <cellStyle name="Comma 11 2 5 4" xfId="5133" xr:uid="{00000000-0005-0000-0000-000099150000}"/>
    <cellStyle name="Comma 11 2 6" xfId="5134" xr:uid="{00000000-0005-0000-0000-00009A150000}"/>
    <cellStyle name="Comma 11 2 6 2" xfId="5135" xr:uid="{00000000-0005-0000-0000-00009B150000}"/>
    <cellStyle name="Comma 11 2 6 2 2" xfId="5136" xr:uid="{00000000-0005-0000-0000-00009C150000}"/>
    <cellStyle name="Comma 11 2 6 2 3" xfId="5137" xr:uid="{00000000-0005-0000-0000-00009D150000}"/>
    <cellStyle name="Comma 11 2 6 3" xfId="5138" xr:uid="{00000000-0005-0000-0000-00009E150000}"/>
    <cellStyle name="Comma 11 2 6 4" xfId="5139" xr:uid="{00000000-0005-0000-0000-00009F150000}"/>
    <cellStyle name="Comma 11 2 7" xfId="5140" xr:uid="{00000000-0005-0000-0000-0000A0150000}"/>
    <cellStyle name="Comma 11 2 7 2" xfId="5141" xr:uid="{00000000-0005-0000-0000-0000A1150000}"/>
    <cellStyle name="Comma 11 2 7 3" xfId="5142" xr:uid="{00000000-0005-0000-0000-0000A2150000}"/>
    <cellStyle name="Comma 11 2 8" xfId="5143" xr:uid="{00000000-0005-0000-0000-0000A3150000}"/>
    <cellStyle name="Comma 11 2 8 2" xfId="5144" xr:uid="{00000000-0005-0000-0000-0000A4150000}"/>
    <cellStyle name="Comma 11 2 9" xfId="5145" xr:uid="{00000000-0005-0000-0000-0000A5150000}"/>
    <cellStyle name="Comma 11 3" xfId="5146" xr:uid="{00000000-0005-0000-0000-0000A6150000}"/>
    <cellStyle name="Comma 11 3 2" xfId="5147" xr:uid="{00000000-0005-0000-0000-0000A7150000}"/>
    <cellStyle name="Comma 11 3 2 2" xfId="5148" xr:uid="{00000000-0005-0000-0000-0000A8150000}"/>
    <cellStyle name="Comma 11 3 2 2 2" xfId="5149" xr:uid="{00000000-0005-0000-0000-0000A9150000}"/>
    <cellStyle name="Comma 11 3 2 2 2 2" xfId="5150" xr:uid="{00000000-0005-0000-0000-0000AA150000}"/>
    <cellStyle name="Comma 11 3 2 2 2 2 2" xfId="5151" xr:uid="{00000000-0005-0000-0000-0000AB150000}"/>
    <cellStyle name="Comma 11 3 2 2 2 2 3" xfId="5152" xr:uid="{00000000-0005-0000-0000-0000AC150000}"/>
    <cellStyle name="Comma 11 3 2 2 2 3" xfId="5153" xr:uid="{00000000-0005-0000-0000-0000AD150000}"/>
    <cellStyle name="Comma 11 3 2 2 2 3 2" xfId="5154" xr:uid="{00000000-0005-0000-0000-0000AE150000}"/>
    <cellStyle name="Comma 11 3 2 2 2 3 3" xfId="5155" xr:uid="{00000000-0005-0000-0000-0000AF150000}"/>
    <cellStyle name="Comma 11 3 2 2 2 4" xfId="5156" xr:uid="{00000000-0005-0000-0000-0000B0150000}"/>
    <cellStyle name="Comma 11 3 2 2 2 4 2" xfId="5157" xr:uid="{00000000-0005-0000-0000-0000B1150000}"/>
    <cellStyle name="Comma 11 3 2 2 2 4 3" xfId="5158" xr:uid="{00000000-0005-0000-0000-0000B2150000}"/>
    <cellStyle name="Comma 11 3 2 2 2 5" xfId="5159" xr:uid="{00000000-0005-0000-0000-0000B3150000}"/>
    <cellStyle name="Comma 11 3 2 2 2 5 2" xfId="5160" xr:uid="{00000000-0005-0000-0000-0000B4150000}"/>
    <cellStyle name="Comma 11 3 2 2 2 6" xfId="5161" xr:uid="{00000000-0005-0000-0000-0000B5150000}"/>
    <cellStyle name="Comma 11 3 2 2 3" xfId="5162" xr:uid="{00000000-0005-0000-0000-0000B6150000}"/>
    <cellStyle name="Comma 11 3 2 2 3 2" xfId="5163" xr:uid="{00000000-0005-0000-0000-0000B7150000}"/>
    <cellStyle name="Comma 11 3 2 2 3 2 2" xfId="5164" xr:uid="{00000000-0005-0000-0000-0000B8150000}"/>
    <cellStyle name="Comma 11 3 2 2 3 2 3" xfId="5165" xr:uid="{00000000-0005-0000-0000-0000B9150000}"/>
    <cellStyle name="Comma 11 3 2 2 3 3" xfId="5166" xr:uid="{00000000-0005-0000-0000-0000BA150000}"/>
    <cellStyle name="Comma 11 3 2 2 3 3 2" xfId="5167" xr:uid="{00000000-0005-0000-0000-0000BB150000}"/>
    <cellStyle name="Comma 11 3 2 2 3 4" xfId="5168" xr:uid="{00000000-0005-0000-0000-0000BC150000}"/>
    <cellStyle name="Comma 11 3 2 2 4" xfId="5169" xr:uid="{00000000-0005-0000-0000-0000BD150000}"/>
    <cellStyle name="Comma 11 3 2 2 4 2" xfId="5170" xr:uid="{00000000-0005-0000-0000-0000BE150000}"/>
    <cellStyle name="Comma 11 3 2 2 4 2 2" xfId="5171" xr:uid="{00000000-0005-0000-0000-0000BF150000}"/>
    <cellStyle name="Comma 11 3 2 2 4 2 3" xfId="5172" xr:uid="{00000000-0005-0000-0000-0000C0150000}"/>
    <cellStyle name="Comma 11 3 2 2 4 3" xfId="5173" xr:uid="{00000000-0005-0000-0000-0000C1150000}"/>
    <cellStyle name="Comma 11 3 2 2 4 4" xfId="5174" xr:uid="{00000000-0005-0000-0000-0000C2150000}"/>
    <cellStyle name="Comma 11 3 2 2 5" xfId="5175" xr:uid="{00000000-0005-0000-0000-0000C3150000}"/>
    <cellStyle name="Comma 11 3 2 2 5 2" xfId="5176" xr:uid="{00000000-0005-0000-0000-0000C4150000}"/>
    <cellStyle name="Comma 11 3 2 2 5 3" xfId="5177" xr:uid="{00000000-0005-0000-0000-0000C5150000}"/>
    <cellStyle name="Comma 11 3 2 2 6" xfId="5178" xr:uid="{00000000-0005-0000-0000-0000C6150000}"/>
    <cellStyle name="Comma 11 3 2 2 6 2" xfId="5179" xr:uid="{00000000-0005-0000-0000-0000C7150000}"/>
    <cellStyle name="Comma 11 3 2 2 7" xfId="5180" xr:uid="{00000000-0005-0000-0000-0000C8150000}"/>
    <cellStyle name="Comma 11 3 2 3" xfId="5181" xr:uid="{00000000-0005-0000-0000-0000C9150000}"/>
    <cellStyle name="Comma 11 3 2 3 2" xfId="5182" xr:uid="{00000000-0005-0000-0000-0000CA150000}"/>
    <cellStyle name="Comma 11 3 2 3 2 2" xfId="5183" xr:uid="{00000000-0005-0000-0000-0000CB150000}"/>
    <cellStyle name="Comma 11 3 2 3 2 3" xfId="5184" xr:uid="{00000000-0005-0000-0000-0000CC150000}"/>
    <cellStyle name="Comma 11 3 2 3 3" xfId="5185" xr:uid="{00000000-0005-0000-0000-0000CD150000}"/>
    <cellStyle name="Comma 11 3 2 3 3 2" xfId="5186" xr:uid="{00000000-0005-0000-0000-0000CE150000}"/>
    <cellStyle name="Comma 11 3 2 3 3 3" xfId="5187" xr:uid="{00000000-0005-0000-0000-0000CF150000}"/>
    <cellStyle name="Comma 11 3 2 3 4" xfId="5188" xr:uid="{00000000-0005-0000-0000-0000D0150000}"/>
    <cellStyle name="Comma 11 3 2 3 4 2" xfId="5189" xr:uid="{00000000-0005-0000-0000-0000D1150000}"/>
    <cellStyle name="Comma 11 3 2 3 4 3" xfId="5190" xr:uid="{00000000-0005-0000-0000-0000D2150000}"/>
    <cellStyle name="Comma 11 3 2 3 5" xfId="5191" xr:uid="{00000000-0005-0000-0000-0000D3150000}"/>
    <cellStyle name="Comma 11 3 2 3 5 2" xfId="5192" xr:uid="{00000000-0005-0000-0000-0000D4150000}"/>
    <cellStyle name="Comma 11 3 2 3 6" xfId="5193" xr:uid="{00000000-0005-0000-0000-0000D5150000}"/>
    <cellStyle name="Comma 11 3 2 4" xfId="5194" xr:uid="{00000000-0005-0000-0000-0000D6150000}"/>
    <cellStyle name="Comma 11 3 2 4 2" xfId="5195" xr:uid="{00000000-0005-0000-0000-0000D7150000}"/>
    <cellStyle name="Comma 11 3 2 4 2 2" xfId="5196" xr:uid="{00000000-0005-0000-0000-0000D8150000}"/>
    <cellStyle name="Comma 11 3 2 4 2 3" xfId="5197" xr:uid="{00000000-0005-0000-0000-0000D9150000}"/>
    <cellStyle name="Comma 11 3 2 4 3" xfId="5198" xr:uid="{00000000-0005-0000-0000-0000DA150000}"/>
    <cellStyle name="Comma 11 3 2 4 3 2" xfId="5199" xr:uid="{00000000-0005-0000-0000-0000DB150000}"/>
    <cellStyle name="Comma 11 3 2 4 4" xfId="5200" xr:uid="{00000000-0005-0000-0000-0000DC150000}"/>
    <cellStyle name="Comma 11 3 2 5" xfId="5201" xr:uid="{00000000-0005-0000-0000-0000DD150000}"/>
    <cellStyle name="Comma 11 3 2 5 2" xfId="5202" xr:uid="{00000000-0005-0000-0000-0000DE150000}"/>
    <cellStyle name="Comma 11 3 2 5 2 2" xfId="5203" xr:uid="{00000000-0005-0000-0000-0000DF150000}"/>
    <cellStyle name="Comma 11 3 2 5 2 3" xfId="5204" xr:uid="{00000000-0005-0000-0000-0000E0150000}"/>
    <cellStyle name="Comma 11 3 2 5 3" xfId="5205" xr:uid="{00000000-0005-0000-0000-0000E1150000}"/>
    <cellStyle name="Comma 11 3 2 5 4" xfId="5206" xr:uid="{00000000-0005-0000-0000-0000E2150000}"/>
    <cellStyle name="Comma 11 3 2 6" xfId="5207" xr:uid="{00000000-0005-0000-0000-0000E3150000}"/>
    <cellStyle name="Comma 11 3 2 6 2" xfId="5208" xr:uid="{00000000-0005-0000-0000-0000E4150000}"/>
    <cellStyle name="Comma 11 3 2 6 3" xfId="5209" xr:uid="{00000000-0005-0000-0000-0000E5150000}"/>
    <cellStyle name="Comma 11 3 2 7" xfId="5210" xr:uid="{00000000-0005-0000-0000-0000E6150000}"/>
    <cellStyle name="Comma 11 3 2 7 2" xfId="5211" xr:uid="{00000000-0005-0000-0000-0000E7150000}"/>
    <cellStyle name="Comma 11 3 2 8" xfId="5212" xr:uid="{00000000-0005-0000-0000-0000E8150000}"/>
    <cellStyle name="Comma 11 3 3" xfId="5213" xr:uid="{00000000-0005-0000-0000-0000E9150000}"/>
    <cellStyle name="Comma 11 3 3 2" xfId="5214" xr:uid="{00000000-0005-0000-0000-0000EA150000}"/>
    <cellStyle name="Comma 11 3 3 2 2" xfId="5215" xr:uid="{00000000-0005-0000-0000-0000EB150000}"/>
    <cellStyle name="Comma 11 3 3 2 2 2" xfId="5216" xr:uid="{00000000-0005-0000-0000-0000EC150000}"/>
    <cellStyle name="Comma 11 3 3 2 2 3" xfId="5217" xr:uid="{00000000-0005-0000-0000-0000ED150000}"/>
    <cellStyle name="Comma 11 3 3 2 3" xfId="5218" xr:uid="{00000000-0005-0000-0000-0000EE150000}"/>
    <cellStyle name="Comma 11 3 3 2 3 2" xfId="5219" xr:uid="{00000000-0005-0000-0000-0000EF150000}"/>
    <cellStyle name="Comma 11 3 3 2 3 3" xfId="5220" xr:uid="{00000000-0005-0000-0000-0000F0150000}"/>
    <cellStyle name="Comma 11 3 3 2 4" xfId="5221" xr:uid="{00000000-0005-0000-0000-0000F1150000}"/>
    <cellStyle name="Comma 11 3 3 2 4 2" xfId="5222" xr:uid="{00000000-0005-0000-0000-0000F2150000}"/>
    <cellStyle name="Comma 11 3 3 2 4 3" xfId="5223" xr:uid="{00000000-0005-0000-0000-0000F3150000}"/>
    <cellStyle name="Comma 11 3 3 2 5" xfId="5224" xr:uid="{00000000-0005-0000-0000-0000F4150000}"/>
    <cellStyle name="Comma 11 3 3 2 5 2" xfId="5225" xr:uid="{00000000-0005-0000-0000-0000F5150000}"/>
    <cellStyle name="Comma 11 3 3 2 6" xfId="5226" xr:uid="{00000000-0005-0000-0000-0000F6150000}"/>
    <cellStyle name="Comma 11 3 3 3" xfId="5227" xr:uid="{00000000-0005-0000-0000-0000F7150000}"/>
    <cellStyle name="Comma 11 3 3 3 2" xfId="5228" xr:uid="{00000000-0005-0000-0000-0000F8150000}"/>
    <cellStyle name="Comma 11 3 3 3 2 2" xfId="5229" xr:uid="{00000000-0005-0000-0000-0000F9150000}"/>
    <cellStyle name="Comma 11 3 3 3 2 3" xfId="5230" xr:uid="{00000000-0005-0000-0000-0000FA150000}"/>
    <cellStyle name="Comma 11 3 3 3 3" xfId="5231" xr:uid="{00000000-0005-0000-0000-0000FB150000}"/>
    <cellStyle name="Comma 11 3 3 3 3 2" xfId="5232" xr:uid="{00000000-0005-0000-0000-0000FC150000}"/>
    <cellStyle name="Comma 11 3 3 3 4" xfId="5233" xr:uid="{00000000-0005-0000-0000-0000FD150000}"/>
    <cellStyle name="Comma 11 3 3 4" xfId="5234" xr:uid="{00000000-0005-0000-0000-0000FE150000}"/>
    <cellStyle name="Comma 11 3 3 4 2" xfId="5235" xr:uid="{00000000-0005-0000-0000-0000FF150000}"/>
    <cellStyle name="Comma 11 3 3 4 2 2" xfId="5236" xr:uid="{00000000-0005-0000-0000-000000160000}"/>
    <cellStyle name="Comma 11 3 3 4 2 3" xfId="5237" xr:uid="{00000000-0005-0000-0000-000001160000}"/>
    <cellStyle name="Comma 11 3 3 4 3" xfId="5238" xr:uid="{00000000-0005-0000-0000-000002160000}"/>
    <cellStyle name="Comma 11 3 3 4 4" xfId="5239" xr:uid="{00000000-0005-0000-0000-000003160000}"/>
    <cellStyle name="Comma 11 3 3 5" xfId="5240" xr:uid="{00000000-0005-0000-0000-000004160000}"/>
    <cellStyle name="Comma 11 3 3 5 2" xfId="5241" xr:uid="{00000000-0005-0000-0000-000005160000}"/>
    <cellStyle name="Comma 11 3 3 5 3" xfId="5242" xr:uid="{00000000-0005-0000-0000-000006160000}"/>
    <cellStyle name="Comma 11 3 3 6" xfId="5243" xr:uid="{00000000-0005-0000-0000-000007160000}"/>
    <cellStyle name="Comma 11 3 3 6 2" xfId="5244" xr:uid="{00000000-0005-0000-0000-000008160000}"/>
    <cellStyle name="Comma 11 3 3 7" xfId="5245" xr:uid="{00000000-0005-0000-0000-000009160000}"/>
    <cellStyle name="Comma 11 3 4" xfId="5246" xr:uid="{00000000-0005-0000-0000-00000A160000}"/>
    <cellStyle name="Comma 11 3 4 2" xfId="5247" xr:uid="{00000000-0005-0000-0000-00000B160000}"/>
    <cellStyle name="Comma 11 3 4 2 2" xfId="5248" xr:uid="{00000000-0005-0000-0000-00000C160000}"/>
    <cellStyle name="Comma 11 3 4 2 3" xfId="5249" xr:uid="{00000000-0005-0000-0000-00000D160000}"/>
    <cellStyle name="Comma 11 3 4 3" xfId="5250" xr:uid="{00000000-0005-0000-0000-00000E160000}"/>
    <cellStyle name="Comma 11 3 4 3 2" xfId="5251" xr:uid="{00000000-0005-0000-0000-00000F160000}"/>
    <cellStyle name="Comma 11 3 4 3 3" xfId="5252" xr:uid="{00000000-0005-0000-0000-000010160000}"/>
    <cellStyle name="Comma 11 3 4 4" xfId="5253" xr:uid="{00000000-0005-0000-0000-000011160000}"/>
    <cellStyle name="Comma 11 3 4 4 2" xfId="5254" xr:uid="{00000000-0005-0000-0000-000012160000}"/>
    <cellStyle name="Comma 11 3 4 4 3" xfId="5255" xr:uid="{00000000-0005-0000-0000-000013160000}"/>
    <cellStyle name="Comma 11 3 4 5" xfId="5256" xr:uid="{00000000-0005-0000-0000-000014160000}"/>
    <cellStyle name="Comma 11 3 4 5 2" xfId="5257" xr:uid="{00000000-0005-0000-0000-000015160000}"/>
    <cellStyle name="Comma 11 3 4 6" xfId="5258" xr:uid="{00000000-0005-0000-0000-000016160000}"/>
    <cellStyle name="Comma 11 3 5" xfId="5259" xr:uid="{00000000-0005-0000-0000-000017160000}"/>
    <cellStyle name="Comma 11 3 5 2" xfId="5260" xr:uid="{00000000-0005-0000-0000-000018160000}"/>
    <cellStyle name="Comma 11 3 5 2 2" xfId="5261" xr:uid="{00000000-0005-0000-0000-000019160000}"/>
    <cellStyle name="Comma 11 3 5 2 3" xfId="5262" xr:uid="{00000000-0005-0000-0000-00001A160000}"/>
    <cellStyle name="Comma 11 3 5 3" xfId="5263" xr:uid="{00000000-0005-0000-0000-00001B160000}"/>
    <cellStyle name="Comma 11 3 5 3 2" xfId="5264" xr:uid="{00000000-0005-0000-0000-00001C160000}"/>
    <cellStyle name="Comma 11 3 5 4" xfId="5265" xr:uid="{00000000-0005-0000-0000-00001D160000}"/>
    <cellStyle name="Comma 11 3 6" xfId="5266" xr:uid="{00000000-0005-0000-0000-00001E160000}"/>
    <cellStyle name="Comma 11 3 6 2" xfId="5267" xr:uid="{00000000-0005-0000-0000-00001F160000}"/>
    <cellStyle name="Comma 11 3 6 2 2" xfId="5268" xr:uid="{00000000-0005-0000-0000-000020160000}"/>
    <cellStyle name="Comma 11 3 6 2 3" xfId="5269" xr:uid="{00000000-0005-0000-0000-000021160000}"/>
    <cellStyle name="Comma 11 3 6 3" xfId="5270" xr:uid="{00000000-0005-0000-0000-000022160000}"/>
    <cellStyle name="Comma 11 3 6 4" xfId="5271" xr:uid="{00000000-0005-0000-0000-000023160000}"/>
    <cellStyle name="Comma 11 3 7" xfId="5272" xr:uid="{00000000-0005-0000-0000-000024160000}"/>
    <cellStyle name="Comma 11 3 7 2" xfId="5273" xr:uid="{00000000-0005-0000-0000-000025160000}"/>
    <cellStyle name="Comma 11 3 7 3" xfId="5274" xr:uid="{00000000-0005-0000-0000-000026160000}"/>
    <cellStyle name="Comma 11 3 8" xfId="5275" xr:uid="{00000000-0005-0000-0000-000027160000}"/>
    <cellStyle name="Comma 11 3 8 2" xfId="5276" xr:uid="{00000000-0005-0000-0000-000028160000}"/>
    <cellStyle name="Comma 11 3 9" xfId="5277" xr:uid="{00000000-0005-0000-0000-000029160000}"/>
    <cellStyle name="Comma 11 4" xfId="5278" xr:uid="{00000000-0005-0000-0000-00002A160000}"/>
    <cellStyle name="Comma 11 4 2" xfId="5279" xr:uid="{00000000-0005-0000-0000-00002B160000}"/>
    <cellStyle name="Comma 11 4 2 2" xfId="5280" xr:uid="{00000000-0005-0000-0000-00002C160000}"/>
    <cellStyle name="Comma 11 4 2 2 2" xfId="5281" xr:uid="{00000000-0005-0000-0000-00002D160000}"/>
    <cellStyle name="Comma 11 4 2 2 2 2" xfId="5282" xr:uid="{00000000-0005-0000-0000-00002E160000}"/>
    <cellStyle name="Comma 11 4 2 2 2 3" xfId="5283" xr:uid="{00000000-0005-0000-0000-00002F160000}"/>
    <cellStyle name="Comma 11 4 2 2 3" xfId="5284" xr:uid="{00000000-0005-0000-0000-000030160000}"/>
    <cellStyle name="Comma 11 4 2 2 3 2" xfId="5285" xr:uid="{00000000-0005-0000-0000-000031160000}"/>
    <cellStyle name="Comma 11 4 2 2 3 3" xfId="5286" xr:uid="{00000000-0005-0000-0000-000032160000}"/>
    <cellStyle name="Comma 11 4 2 2 4" xfId="5287" xr:uid="{00000000-0005-0000-0000-000033160000}"/>
    <cellStyle name="Comma 11 4 2 2 4 2" xfId="5288" xr:uid="{00000000-0005-0000-0000-000034160000}"/>
    <cellStyle name="Comma 11 4 2 2 4 3" xfId="5289" xr:uid="{00000000-0005-0000-0000-000035160000}"/>
    <cellStyle name="Comma 11 4 2 2 5" xfId="5290" xr:uid="{00000000-0005-0000-0000-000036160000}"/>
    <cellStyle name="Comma 11 4 2 2 5 2" xfId="5291" xr:uid="{00000000-0005-0000-0000-000037160000}"/>
    <cellStyle name="Comma 11 4 2 2 6" xfId="5292" xr:uid="{00000000-0005-0000-0000-000038160000}"/>
    <cellStyle name="Comma 11 4 2 3" xfId="5293" xr:uid="{00000000-0005-0000-0000-000039160000}"/>
    <cellStyle name="Comma 11 4 2 3 2" xfId="5294" xr:uid="{00000000-0005-0000-0000-00003A160000}"/>
    <cellStyle name="Comma 11 4 2 3 2 2" xfId="5295" xr:uid="{00000000-0005-0000-0000-00003B160000}"/>
    <cellStyle name="Comma 11 4 2 3 2 3" xfId="5296" xr:uid="{00000000-0005-0000-0000-00003C160000}"/>
    <cellStyle name="Comma 11 4 2 3 3" xfId="5297" xr:uid="{00000000-0005-0000-0000-00003D160000}"/>
    <cellStyle name="Comma 11 4 2 3 3 2" xfId="5298" xr:uid="{00000000-0005-0000-0000-00003E160000}"/>
    <cellStyle name="Comma 11 4 2 3 4" xfId="5299" xr:uid="{00000000-0005-0000-0000-00003F160000}"/>
    <cellStyle name="Comma 11 4 2 4" xfId="5300" xr:uid="{00000000-0005-0000-0000-000040160000}"/>
    <cellStyle name="Comma 11 4 2 4 2" xfId="5301" xr:uid="{00000000-0005-0000-0000-000041160000}"/>
    <cellStyle name="Comma 11 4 2 4 2 2" xfId="5302" xr:uid="{00000000-0005-0000-0000-000042160000}"/>
    <cellStyle name="Comma 11 4 2 4 2 3" xfId="5303" xr:uid="{00000000-0005-0000-0000-000043160000}"/>
    <cellStyle name="Comma 11 4 2 4 3" xfId="5304" xr:uid="{00000000-0005-0000-0000-000044160000}"/>
    <cellStyle name="Comma 11 4 2 4 4" xfId="5305" xr:uid="{00000000-0005-0000-0000-000045160000}"/>
    <cellStyle name="Comma 11 4 2 5" xfId="5306" xr:uid="{00000000-0005-0000-0000-000046160000}"/>
    <cellStyle name="Comma 11 4 2 5 2" xfId="5307" xr:uid="{00000000-0005-0000-0000-000047160000}"/>
    <cellStyle name="Comma 11 4 2 5 3" xfId="5308" xr:uid="{00000000-0005-0000-0000-000048160000}"/>
    <cellStyle name="Comma 11 4 2 6" xfId="5309" xr:uid="{00000000-0005-0000-0000-000049160000}"/>
    <cellStyle name="Comma 11 4 2 6 2" xfId="5310" xr:uid="{00000000-0005-0000-0000-00004A160000}"/>
    <cellStyle name="Comma 11 4 2 7" xfId="5311" xr:uid="{00000000-0005-0000-0000-00004B160000}"/>
    <cellStyle name="Comma 11 4 3" xfId="5312" xr:uid="{00000000-0005-0000-0000-00004C160000}"/>
    <cellStyle name="Comma 11 4 3 2" xfId="5313" xr:uid="{00000000-0005-0000-0000-00004D160000}"/>
    <cellStyle name="Comma 11 4 3 2 2" xfId="5314" xr:uid="{00000000-0005-0000-0000-00004E160000}"/>
    <cellStyle name="Comma 11 4 3 2 3" xfId="5315" xr:uid="{00000000-0005-0000-0000-00004F160000}"/>
    <cellStyle name="Comma 11 4 3 3" xfId="5316" xr:uid="{00000000-0005-0000-0000-000050160000}"/>
    <cellStyle name="Comma 11 4 3 3 2" xfId="5317" xr:uid="{00000000-0005-0000-0000-000051160000}"/>
    <cellStyle name="Comma 11 4 3 3 3" xfId="5318" xr:uid="{00000000-0005-0000-0000-000052160000}"/>
    <cellStyle name="Comma 11 4 3 4" xfId="5319" xr:uid="{00000000-0005-0000-0000-000053160000}"/>
    <cellStyle name="Comma 11 4 3 4 2" xfId="5320" xr:uid="{00000000-0005-0000-0000-000054160000}"/>
    <cellStyle name="Comma 11 4 3 4 3" xfId="5321" xr:uid="{00000000-0005-0000-0000-000055160000}"/>
    <cellStyle name="Comma 11 4 3 5" xfId="5322" xr:uid="{00000000-0005-0000-0000-000056160000}"/>
    <cellStyle name="Comma 11 4 3 5 2" xfId="5323" xr:uid="{00000000-0005-0000-0000-000057160000}"/>
    <cellStyle name="Comma 11 4 3 6" xfId="5324" xr:uid="{00000000-0005-0000-0000-000058160000}"/>
    <cellStyle name="Comma 11 4 4" xfId="5325" xr:uid="{00000000-0005-0000-0000-000059160000}"/>
    <cellStyle name="Comma 11 4 4 2" xfId="5326" xr:uid="{00000000-0005-0000-0000-00005A160000}"/>
    <cellStyle name="Comma 11 4 4 2 2" xfId="5327" xr:uid="{00000000-0005-0000-0000-00005B160000}"/>
    <cellStyle name="Comma 11 4 4 2 3" xfId="5328" xr:uid="{00000000-0005-0000-0000-00005C160000}"/>
    <cellStyle name="Comma 11 4 4 3" xfId="5329" xr:uid="{00000000-0005-0000-0000-00005D160000}"/>
    <cellStyle name="Comma 11 4 4 3 2" xfId="5330" xr:uid="{00000000-0005-0000-0000-00005E160000}"/>
    <cellStyle name="Comma 11 4 4 4" xfId="5331" xr:uid="{00000000-0005-0000-0000-00005F160000}"/>
    <cellStyle name="Comma 11 4 5" xfId="5332" xr:uid="{00000000-0005-0000-0000-000060160000}"/>
    <cellStyle name="Comma 11 4 5 2" xfId="5333" xr:uid="{00000000-0005-0000-0000-000061160000}"/>
    <cellStyle name="Comma 11 4 5 2 2" xfId="5334" xr:uid="{00000000-0005-0000-0000-000062160000}"/>
    <cellStyle name="Comma 11 4 5 2 3" xfId="5335" xr:uid="{00000000-0005-0000-0000-000063160000}"/>
    <cellStyle name="Comma 11 4 5 3" xfId="5336" xr:uid="{00000000-0005-0000-0000-000064160000}"/>
    <cellStyle name="Comma 11 4 5 4" xfId="5337" xr:uid="{00000000-0005-0000-0000-000065160000}"/>
    <cellStyle name="Comma 11 4 6" xfId="5338" xr:uid="{00000000-0005-0000-0000-000066160000}"/>
    <cellStyle name="Comma 11 4 6 2" xfId="5339" xr:uid="{00000000-0005-0000-0000-000067160000}"/>
    <cellStyle name="Comma 11 4 6 3" xfId="5340" xr:uid="{00000000-0005-0000-0000-000068160000}"/>
    <cellStyle name="Comma 11 4 7" xfId="5341" xr:uid="{00000000-0005-0000-0000-000069160000}"/>
    <cellStyle name="Comma 11 4 7 2" xfId="5342" xr:uid="{00000000-0005-0000-0000-00006A160000}"/>
    <cellStyle name="Comma 11 4 8" xfId="5343" xr:uid="{00000000-0005-0000-0000-00006B160000}"/>
    <cellStyle name="Comma 11 5" xfId="5344" xr:uid="{00000000-0005-0000-0000-00006C160000}"/>
    <cellStyle name="Comma 11 5 2" xfId="5345" xr:uid="{00000000-0005-0000-0000-00006D160000}"/>
    <cellStyle name="Comma 11 5 2 2" xfId="5346" xr:uid="{00000000-0005-0000-0000-00006E160000}"/>
    <cellStyle name="Comma 11 5 2 2 2" xfId="5347" xr:uid="{00000000-0005-0000-0000-00006F160000}"/>
    <cellStyle name="Comma 11 5 2 2 3" xfId="5348" xr:uid="{00000000-0005-0000-0000-000070160000}"/>
    <cellStyle name="Comma 11 5 2 3" xfId="5349" xr:uid="{00000000-0005-0000-0000-000071160000}"/>
    <cellStyle name="Comma 11 5 2 3 2" xfId="5350" xr:uid="{00000000-0005-0000-0000-000072160000}"/>
    <cellStyle name="Comma 11 5 2 3 3" xfId="5351" xr:uid="{00000000-0005-0000-0000-000073160000}"/>
    <cellStyle name="Comma 11 5 2 4" xfId="5352" xr:uid="{00000000-0005-0000-0000-000074160000}"/>
    <cellStyle name="Comma 11 5 2 4 2" xfId="5353" xr:uid="{00000000-0005-0000-0000-000075160000}"/>
    <cellStyle name="Comma 11 5 2 4 3" xfId="5354" xr:uid="{00000000-0005-0000-0000-000076160000}"/>
    <cellStyle name="Comma 11 5 2 5" xfId="5355" xr:uid="{00000000-0005-0000-0000-000077160000}"/>
    <cellStyle name="Comma 11 5 2 5 2" xfId="5356" xr:uid="{00000000-0005-0000-0000-000078160000}"/>
    <cellStyle name="Comma 11 5 2 6" xfId="5357" xr:uid="{00000000-0005-0000-0000-000079160000}"/>
    <cellStyle name="Comma 11 5 3" xfId="5358" xr:uid="{00000000-0005-0000-0000-00007A160000}"/>
    <cellStyle name="Comma 11 5 3 2" xfId="5359" xr:uid="{00000000-0005-0000-0000-00007B160000}"/>
    <cellStyle name="Comma 11 5 3 2 2" xfId="5360" xr:uid="{00000000-0005-0000-0000-00007C160000}"/>
    <cellStyle name="Comma 11 5 3 2 3" xfId="5361" xr:uid="{00000000-0005-0000-0000-00007D160000}"/>
    <cellStyle name="Comma 11 5 3 3" xfId="5362" xr:uid="{00000000-0005-0000-0000-00007E160000}"/>
    <cellStyle name="Comma 11 5 3 3 2" xfId="5363" xr:uid="{00000000-0005-0000-0000-00007F160000}"/>
    <cellStyle name="Comma 11 5 3 4" xfId="5364" xr:uid="{00000000-0005-0000-0000-000080160000}"/>
    <cellStyle name="Comma 11 5 4" xfId="5365" xr:uid="{00000000-0005-0000-0000-000081160000}"/>
    <cellStyle name="Comma 11 5 4 2" xfId="5366" xr:uid="{00000000-0005-0000-0000-000082160000}"/>
    <cellStyle name="Comma 11 5 4 2 2" xfId="5367" xr:uid="{00000000-0005-0000-0000-000083160000}"/>
    <cellStyle name="Comma 11 5 4 2 3" xfId="5368" xr:uid="{00000000-0005-0000-0000-000084160000}"/>
    <cellStyle name="Comma 11 5 4 3" xfId="5369" xr:uid="{00000000-0005-0000-0000-000085160000}"/>
    <cellStyle name="Comma 11 5 4 4" xfId="5370" xr:uid="{00000000-0005-0000-0000-000086160000}"/>
    <cellStyle name="Comma 11 5 5" xfId="5371" xr:uid="{00000000-0005-0000-0000-000087160000}"/>
    <cellStyle name="Comma 11 5 5 2" xfId="5372" xr:uid="{00000000-0005-0000-0000-000088160000}"/>
    <cellStyle name="Comma 11 5 5 3" xfId="5373" xr:uid="{00000000-0005-0000-0000-000089160000}"/>
    <cellStyle name="Comma 11 5 6" xfId="5374" xr:uid="{00000000-0005-0000-0000-00008A160000}"/>
    <cellStyle name="Comma 11 5 6 2" xfId="5375" xr:uid="{00000000-0005-0000-0000-00008B160000}"/>
    <cellStyle name="Comma 11 5 7" xfId="5376" xr:uid="{00000000-0005-0000-0000-00008C160000}"/>
    <cellStyle name="Comma 11 6" xfId="5377" xr:uid="{00000000-0005-0000-0000-00008D160000}"/>
    <cellStyle name="Comma 11 6 2" xfId="5378" xr:uid="{00000000-0005-0000-0000-00008E160000}"/>
    <cellStyle name="Comma 11 6 2 2" xfId="5379" xr:uid="{00000000-0005-0000-0000-00008F160000}"/>
    <cellStyle name="Comma 11 6 2 3" xfId="5380" xr:uid="{00000000-0005-0000-0000-000090160000}"/>
    <cellStyle name="Comma 11 6 3" xfId="5381" xr:uid="{00000000-0005-0000-0000-000091160000}"/>
    <cellStyle name="Comma 11 6 3 2" xfId="5382" xr:uid="{00000000-0005-0000-0000-000092160000}"/>
    <cellStyle name="Comma 11 6 3 3" xfId="5383" xr:uid="{00000000-0005-0000-0000-000093160000}"/>
    <cellStyle name="Comma 11 6 4" xfId="5384" xr:uid="{00000000-0005-0000-0000-000094160000}"/>
    <cellStyle name="Comma 11 6 4 2" xfId="5385" xr:uid="{00000000-0005-0000-0000-000095160000}"/>
    <cellStyle name="Comma 11 6 4 3" xfId="5386" xr:uid="{00000000-0005-0000-0000-000096160000}"/>
    <cellStyle name="Comma 11 6 5" xfId="5387" xr:uid="{00000000-0005-0000-0000-000097160000}"/>
    <cellStyle name="Comma 11 6 5 2" xfId="5388" xr:uid="{00000000-0005-0000-0000-000098160000}"/>
    <cellStyle name="Comma 11 6 6" xfId="5389" xr:uid="{00000000-0005-0000-0000-000099160000}"/>
    <cellStyle name="Comma 11 7" xfId="5390" xr:uid="{00000000-0005-0000-0000-00009A160000}"/>
    <cellStyle name="Comma 11 7 2" xfId="5391" xr:uid="{00000000-0005-0000-0000-00009B160000}"/>
    <cellStyle name="Comma 11 7 2 2" xfId="5392" xr:uid="{00000000-0005-0000-0000-00009C160000}"/>
    <cellStyle name="Comma 11 7 2 3" xfId="5393" xr:uid="{00000000-0005-0000-0000-00009D160000}"/>
    <cellStyle name="Comma 11 7 3" xfId="5394" xr:uid="{00000000-0005-0000-0000-00009E160000}"/>
    <cellStyle name="Comma 11 7 3 2" xfId="5395" xr:uid="{00000000-0005-0000-0000-00009F160000}"/>
    <cellStyle name="Comma 11 7 4" xfId="5396" xr:uid="{00000000-0005-0000-0000-0000A0160000}"/>
    <cellStyle name="Comma 11 8" xfId="5397" xr:uid="{00000000-0005-0000-0000-0000A1160000}"/>
    <cellStyle name="Comma 11 8 2" xfId="5398" xr:uid="{00000000-0005-0000-0000-0000A2160000}"/>
    <cellStyle name="Comma 11 8 2 2" xfId="5399" xr:uid="{00000000-0005-0000-0000-0000A3160000}"/>
    <cellStyle name="Comma 11 8 2 3" xfId="5400" xr:uid="{00000000-0005-0000-0000-0000A4160000}"/>
    <cellStyle name="Comma 11 8 3" xfId="5401" xr:uid="{00000000-0005-0000-0000-0000A5160000}"/>
    <cellStyle name="Comma 11 8 4" xfId="5402" xr:uid="{00000000-0005-0000-0000-0000A6160000}"/>
    <cellStyle name="Comma 11 9" xfId="5403" xr:uid="{00000000-0005-0000-0000-0000A7160000}"/>
    <cellStyle name="Comma 11 9 2" xfId="5404" xr:uid="{00000000-0005-0000-0000-0000A8160000}"/>
    <cellStyle name="Comma 11 9 3" xfId="5405" xr:uid="{00000000-0005-0000-0000-0000A9160000}"/>
    <cellStyle name="Comma 12" xfId="5406" xr:uid="{00000000-0005-0000-0000-0000AA160000}"/>
    <cellStyle name="Comma 12 10" xfId="5407" xr:uid="{00000000-0005-0000-0000-0000AB160000}"/>
    <cellStyle name="Comma 12 10 2" xfId="5408" xr:uid="{00000000-0005-0000-0000-0000AC160000}"/>
    <cellStyle name="Comma 12 10 3" xfId="5409" xr:uid="{00000000-0005-0000-0000-0000AD160000}"/>
    <cellStyle name="Comma 12 11" xfId="5410" xr:uid="{00000000-0005-0000-0000-0000AE160000}"/>
    <cellStyle name="Comma 12 11 2" xfId="5411" xr:uid="{00000000-0005-0000-0000-0000AF160000}"/>
    <cellStyle name="Comma 12 12" xfId="5412" xr:uid="{00000000-0005-0000-0000-0000B0160000}"/>
    <cellStyle name="Comma 12 2" xfId="5413" xr:uid="{00000000-0005-0000-0000-0000B1160000}"/>
    <cellStyle name="Comma 12 2 10" xfId="5414" xr:uid="{00000000-0005-0000-0000-0000B2160000}"/>
    <cellStyle name="Comma 12 2 10 2" xfId="5415" xr:uid="{00000000-0005-0000-0000-0000B3160000}"/>
    <cellStyle name="Comma 12 2 11" xfId="5416" xr:uid="{00000000-0005-0000-0000-0000B4160000}"/>
    <cellStyle name="Comma 12 2 2" xfId="5417" xr:uid="{00000000-0005-0000-0000-0000B5160000}"/>
    <cellStyle name="Comma 12 2 2 2" xfId="5418" xr:uid="{00000000-0005-0000-0000-0000B6160000}"/>
    <cellStyle name="Comma 12 2 2 2 2" xfId="5419" xr:uid="{00000000-0005-0000-0000-0000B7160000}"/>
    <cellStyle name="Comma 12 2 2 2 2 2" xfId="5420" xr:uid="{00000000-0005-0000-0000-0000B8160000}"/>
    <cellStyle name="Comma 12 2 2 2 2 2 2" xfId="5421" xr:uid="{00000000-0005-0000-0000-0000B9160000}"/>
    <cellStyle name="Comma 12 2 2 2 2 2 2 2" xfId="5422" xr:uid="{00000000-0005-0000-0000-0000BA160000}"/>
    <cellStyle name="Comma 12 2 2 2 2 2 2 3" xfId="5423" xr:uid="{00000000-0005-0000-0000-0000BB160000}"/>
    <cellStyle name="Comma 12 2 2 2 2 2 3" xfId="5424" xr:uid="{00000000-0005-0000-0000-0000BC160000}"/>
    <cellStyle name="Comma 12 2 2 2 2 2 3 2" xfId="5425" xr:uid="{00000000-0005-0000-0000-0000BD160000}"/>
    <cellStyle name="Comma 12 2 2 2 2 2 3 3" xfId="5426" xr:uid="{00000000-0005-0000-0000-0000BE160000}"/>
    <cellStyle name="Comma 12 2 2 2 2 2 4" xfId="5427" xr:uid="{00000000-0005-0000-0000-0000BF160000}"/>
    <cellStyle name="Comma 12 2 2 2 2 2 4 2" xfId="5428" xr:uid="{00000000-0005-0000-0000-0000C0160000}"/>
    <cellStyle name="Comma 12 2 2 2 2 2 4 3" xfId="5429" xr:uid="{00000000-0005-0000-0000-0000C1160000}"/>
    <cellStyle name="Comma 12 2 2 2 2 2 5" xfId="5430" xr:uid="{00000000-0005-0000-0000-0000C2160000}"/>
    <cellStyle name="Comma 12 2 2 2 2 2 5 2" xfId="5431" xr:uid="{00000000-0005-0000-0000-0000C3160000}"/>
    <cellStyle name="Comma 12 2 2 2 2 2 6" xfId="5432" xr:uid="{00000000-0005-0000-0000-0000C4160000}"/>
    <cellStyle name="Comma 12 2 2 2 2 3" xfId="5433" xr:uid="{00000000-0005-0000-0000-0000C5160000}"/>
    <cellStyle name="Comma 12 2 2 2 2 3 2" xfId="5434" xr:uid="{00000000-0005-0000-0000-0000C6160000}"/>
    <cellStyle name="Comma 12 2 2 2 2 3 2 2" xfId="5435" xr:uid="{00000000-0005-0000-0000-0000C7160000}"/>
    <cellStyle name="Comma 12 2 2 2 2 3 2 3" xfId="5436" xr:uid="{00000000-0005-0000-0000-0000C8160000}"/>
    <cellStyle name="Comma 12 2 2 2 2 3 3" xfId="5437" xr:uid="{00000000-0005-0000-0000-0000C9160000}"/>
    <cellStyle name="Comma 12 2 2 2 2 3 3 2" xfId="5438" xr:uid="{00000000-0005-0000-0000-0000CA160000}"/>
    <cellStyle name="Comma 12 2 2 2 2 3 4" xfId="5439" xr:uid="{00000000-0005-0000-0000-0000CB160000}"/>
    <cellStyle name="Comma 12 2 2 2 2 4" xfId="5440" xr:uid="{00000000-0005-0000-0000-0000CC160000}"/>
    <cellStyle name="Comma 12 2 2 2 2 4 2" xfId="5441" xr:uid="{00000000-0005-0000-0000-0000CD160000}"/>
    <cellStyle name="Comma 12 2 2 2 2 4 2 2" xfId="5442" xr:uid="{00000000-0005-0000-0000-0000CE160000}"/>
    <cellStyle name="Comma 12 2 2 2 2 4 2 3" xfId="5443" xr:uid="{00000000-0005-0000-0000-0000CF160000}"/>
    <cellStyle name="Comma 12 2 2 2 2 4 3" xfId="5444" xr:uid="{00000000-0005-0000-0000-0000D0160000}"/>
    <cellStyle name="Comma 12 2 2 2 2 4 4" xfId="5445" xr:uid="{00000000-0005-0000-0000-0000D1160000}"/>
    <cellStyle name="Comma 12 2 2 2 2 5" xfId="5446" xr:uid="{00000000-0005-0000-0000-0000D2160000}"/>
    <cellStyle name="Comma 12 2 2 2 2 5 2" xfId="5447" xr:uid="{00000000-0005-0000-0000-0000D3160000}"/>
    <cellStyle name="Comma 12 2 2 2 2 5 3" xfId="5448" xr:uid="{00000000-0005-0000-0000-0000D4160000}"/>
    <cellStyle name="Comma 12 2 2 2 2 6" xfId="5449" xr:uid="{00000000-0005-0000-0000-0000D5160000}"/>
    <cellStyle name="Comma 12 2 2 2 2 6 2" xfId="5450" xr:uid="{00000000-0005-0000-0000-0000D6160000}"/>
    <cellStyle name="Comma 12 2 2 2 2 7" xfId="5451" xr:uid="{00000000-0005-0000-0000-0000D7160000}"/>
    <cellStyle name="Comma 12 2 2 2 3" xfId="5452" xr:uid="{00000000-0005-0000-0000-0000D8160000}"/>
    <cellStyle name="Comma 12 2 2 2 3 2" xfId="5453" xr:uid="{00000000-0005-0000-0000-0000D9160000}"/>
    <cellStyle name="Comma 12 2 2 2 3 2 2" xfId="5454" xr:uid="{00000000-0005-0000-0000-0000DA160000}"/>
    <cellStyle name="Comma 12 2 2 2 3 2 3" xfId="5455" xr:uid="{00000000-0005-0000-0000-0000DB160000}"/>
    <cellStyle name="Comma 12 2 2 2 3 3" xfId="5456" xr:uid="{00000000-0005-0000-0000-0000DC160000}"/>
    <cellStyle name="Comma 12 2 2 2 3 3 2" xfId="5457" xr:uid="{00000000-0005-0000-0000-0000DD160000}"/>
    <cellStyle name="Comma 12 2 2 2 3 3 3" xfId="5458" xr:uid="{00000000-0005-0000-0000-0000DE160000}"/>
    <cellStyle name="Comma 12 2 2 2 3 4" xfId="5459" xr:uid="{00000000-0005-0000-0000-0000DF160000}"/>
    <cellStyle name="Comma 12 2 2 2 3 4 2" xfId="5460" xr:uid="{00000000-0005-0000-0000-0000E0160000}"/>
    <cellStyle name="Comma 12 2 2 2 3 4 3" xfId="5461" xr:uid="{00000000-0005-0000-0000-0000E1160000}"/>
    <cellStyle name="Comma 12 2 2 2 3 5" xfId="5462" xr:uid="{00000000-0005-0000-0000-0000E2160000}"/>
    <cellStyle name="Comma 12 2 2 2 3 5 2" xfId="5463" xr:uid="{00000000-0005-0000-0000-0000E3160000}"/>
    <cellStyle name="Comma 12 2 2 2 3 6" xfId="5464" xr:uid="{00000000-0005-0000-0000-0000E4160000}"/>
    <cellStyle name="Comma 12 2 2 2 4" xfId="5465" xr:uid="{00000000-0005-0000-0000-0000E5160000}"/>
    <cellStyle name="Comma 12 2 2 2 4 2" xfId="5466" xr:uid="{00000000-0005-0000-0000-0000E6160000}"/>
    <cellStyle name="Comma 12 2 2 2 4 2 2" xfId="5467" xr:uid="{00000000-0005-0000-0000-0000E7160000}"/>
    <cellStyle name="Comma 12 2 2 2 4 2 3" xfId="5468" xr:uid="{00000000-0005-0000-0000-0000E8160000}"/>
    <cellStyle name="Comma 12 2 2 2 4 3" xfId="5469" xr:uid="{00000000-0005-0000-0000-0000E9160000}"/>
    <cellStyle name="Comma 12 2 2 2 4 3 2" xfId="5470" xr:uid="{00000000-0005-0000-0000-0000EA160000}"/>
    <cellStyle name="Comma 12 2 2 2 4 4" xfId="5471" xr:uid="{00000000-0005-0000-0000-0000EB160000}"/>
    <cellStyle name="Comma 12 2 2 2 5" xfId="5472" xr:uid="{00000000-0005-0000-0000-0000EC160000}"/>
    <cellStyle name="Comma 12 2 2 2 5 2" xfId="5473" xr:uid="{00000000-0005-0000-0000-0000ED160000}"/>
    <cellStyle name="Comma 12 2 2 2 5 2 2" xfId="5474" xr:uid="{00000000-0005-0000-0000-0000EE160000}"/>
    <cellStyle name="Comma 12 2 2 2 5 2 3" xfId="5475" xr:uid="{00000000-0005-0000-0000-0000EF160000}"/>
    <cellStyle name="Comma 12 2 2 2 5 3" xfId="5476" xr:uid="{00000000-0005-0000-0000-0000F0160000}"/>
    <cellStyle name="Comma 12 2 2 2 5 4" xfId="5477" xr:uid="{00000000-0005-0000-0000-0000F1160000}"/>
    <cellStyle name="Comma 12 2 2 2 6" xfId="5478" xr:uid="{00000000-0005-0000-0000-0000F2160000}"/>
    <cellStyle name="Comma 12 2 2 2 6 2" xfId="5479" xr:uid="{00000000-0005-0000-0000-0000F3160000}"/>
    <cellStyle name="Comma 12 2 2 2 6 3" xfId="5480" xr:uid="{00000000-0005-0000-0000-0000F4160000}"/>
    <cellStyle name="Comma 12 2 2 2 7" xfId="5481" xr:uid="{00000000-0005-0000-0000-0000F5160000}"/>
    <cellStyle name="Comma 12 2 2 2 7 2" xfId="5482" xr:uid="{00000000-0005-0000-0000-0000F6160000}"/>
    <cellStyle name="Comma 12 2 2 2 8" xfId="5483" xr:uid="{00000000-0005-0000-0000-0000F7160000}"/>
    <cellStyle name="Comma 12 2 2 3" xfId="5484" xr:uid="{00000000-0005-0000-0000-0000F8160000}"/>
    <cellStyle name="Comma 12 2 2 3 2" xfId="5485" xr:uid="{00000000-0005-0000-0000-0000F9160000}"/>
    <cellStyle name="Comma 12 2 2 3 2 2" xfId="5486" xr:uid="{00000000-0005-0000-0000-0000FA160000}"/>
    <cellStyle name="Comma 12 2 2 3 2 2 2" xfId="5487" xr:uid="{00000000-0005-0000-0000-0000FB160000}"/>
    <cellStyle name="Comma 12 2 2 3 2 2 3" xfId="5488" xr:uid="{00000000-0005-0000-0000-0000FC160000}"/>
    <cellStyle name="Comma 12 2 2 3 2 3" xfId="5489" xr:uid="{00000000-0005-0000-0000-0000FD160000}"/>
    <cellStyle name="Comma 12 2 2 3 2 3 2" xfId="5490" xr:uid="{00000000-0005-0000-0000-0000FE160000}"/>
    <cellStyle name="Comma 12 2 2 3 2 3 3" xfId="5491" xr:uid="{00000000-0005-0000-0000-0000FF160000}"/>
    <cellStyle name="Comma 12 2 2 3 2 4" xfId="5492" xr:uid="{00000000-0005-0000-0000-000000170000}"/>
    <cellStyle name="Comma 12 2 2 3 2 4 2" xfId="5493" xr:uid="{00000000-0005-0000-0000-000001170000}"/>
    <cellStyle name="Comma 12 2 2 3 2 4 3" xfId="5494" xr:uid="{00000000-0005-0000-0000-000002170000}"/>
    <cellStyle name="Comma 12 2 2 3 2 5" xfId="5495" xr:uid="{00000000-0005-0000-0000-000003170000}"/>
    <cellStyle name="Comma 12 2 2 3 2 5 2" xfId="5496" xr:uid="{00000000-0005-0000-0000-000004170000}"/>
    <cellStyle name="Comma 12 2 2 3 2 6" xfId="5497" xr:uid="{00000000-0005-0000-0000-000005170000}"/>
    <cellStyle name="Comma 12 2 2 3 3" xfId="5498" xr:uid="{00000000-0005-0000-0000-000006170000}"/>
    <cellStyle name="Comma 12 2 2 3 3 2" xfId="5499" xr:uid="{00000000-0005-0000-0000-000007170000}"/>
    <cellStyle name="Comma 12 2 2 3 3 2 2" xfId="5500" xr:uid="{00000000-0005-0000-0000-000008170000}"/>
    <cellStyle name="Comma 12 2 2 3 3 2 3" xfId="5501" xr:uid="{00000000-0005-0000-0000-000009170000}"/>
    <cellStyle name="Comma 12 2 2 3 3 3" xfId="5502" xr:uid="{00000000-0005-0000-0000-00000A170000}"/>
    <cellStyle name="Comma 12 2 2 3 3 3 2" xfId="5503" xr:uid="{00000000-0005-0000-0000-00000B170000}"/>
    <cellStyle name="Comma 12 2 2 3 3 4" xfId="5504" xr:uid="{00000000-0005-0000-0000-00000C170000}"/>
    <cellStyle name="Comma 12 2 2 3 4" xfId="5505" xr:uid="{00000000-0005-0000-0000-00000D170000}"/>
    <cellStyle name="Comma 12 2 2 3 4 2" xfId="5506" xr:uid="{00000000-0005-0000-0000-00000E170000}"/>
    <cellStyle name="Comma 12 2 2 3 4 2 2" xfId="5507" xr:uid="{00000000-0005-0000-0000-00000F170000}"/>
    <cellStyle name="Comma 12 2 2 3 4 2 3" xfId="5508" xr:uid="{00000000-0005-0000-0000-000010170000}"/>
    <cellStyle name="Comma 12 2 2 3 4 3" xfId="5509" xr:uid="{00000000-0005-0000-0000-000011170000}"/>
    <cellStyle name="Comma 12 2 2 3 4 4" xfId="5510" xr:uid="{00000000-0005-0000-0000-000012170000}"/>
    <cellStyle name="Comma 12 2 2 3 5" xfId="5511" xr:uid="{00000000-0005-0000-0000-000013170000}"/>
    <cellStyle name="Comma 12 2 2 3 5 2" xfId="5512" xr:uid="{00000000-0005-0000-0000-000014170000}"/>
    <cellStyle name="Comma 12 2 2 3 5 3" xfId="5513" xr:uid="{00000000-0005-0000-0000-000015170000}"/>
    <cellStyle name="Comma 12 2 2 3 6" xfId="5514" xr:uid="{00000000-0005-0000-0000-000016170000}"/>
    <cellStyle name="Comma 12 2 2 3 6 2" xfId="5515" xr:uid="{00000000-0005-0000-0000-000017170000}"/>
    <cellStyle name="Comma 12 2 2 3 7" xfId="5516" xr:uid="{00000000-0005-0000-0000-000018170000}"/>
    <cellStyle name="Comma 12 2 2 4" xfId="5517" xr:uid="{00000000-0005-0000-0000-000019170000}"/>
    <cellStyle name="Comma 12 2 2 4 2" xfId="5518" xr:uid="{00000000-0005-0000-0000-00001A170000}"/>
    <cellStyle name="Comma 12 2 2 4 2 2" xfId="5519" xr:uid="{00000000-0005-0000-0000-00001B170000}"/>
    <cellStyle name="Comma 12 2 2 4 2 3" xfId="5520" xr:uid="{00000000-0005-0000-0000-00001C170000}"/>
    <cellStyle name="Comma 12 2 2 4 3" xfId="5521" xr:uid="{00000000-0005-0000-0000-00001D170000}"/>
    <cellStyle name="Comma 12 2 2 4 3 2" xfId="5522" xr:uid="{00000000-0005-0000-0000-00001E170000}"/>
    <cellStyle name="Comma 12 2 2 4 3 3" xfId="5523" xr:uid="{00000000-0005-0000-0000-00001F170000}"/>
    <cellStyle name="Comma 12 2 2 4 4" xfId="5524" xr:uid="{00000000-0005-0000-0000-000020170000}"/>
    <cellStyle name="Comma 12 2 2 4 4 2" xfId="5525" xr:uid="{00000000-0005-0000-0000-000021170000}"/>
    <cellStyle name="Comma 12 2 2 4 4 3" xfId="5526" xr:uid="{00000000-0005-0000-0000-000022170000}"/>
    <cellStyle name="Comma 12 2 2 4 5" xfId="5527" xr:uid="{00000000-0005-0000-0000-000023170000}"/>
    <cellStyle name="Comma 12 2 2 4 5 2" xfId="5528" xr:uid="{00000000-0005-0000-0000-000024170000}"/>
    <cellStyle name="Comma 12 2 2 4 6" xfId="5529" xr:uid="{00000000-0005-0000-0000-000025170000}"/>
    <cellStyle name="Comma 12 2 2 5" xfId="5530" xr:uid="{00000000-0005-0000-0000-000026170000}"/>
    <cellStyle name="Comma 12 2 2 5 2" xfId="5531" xr:uid="{00000000-0005-0000-0000-000027170000}"/>
    <cellStyle name="Comma 12 2 2 5 2 2" xfId="5532" xr:uid="{00000000-0005-0000-0000-000028170000}"/>
    <cellStyle name="Comma 12 2 2 5 2 3" xfId="5533" xr:uid="{00000000-0005-0000-0000-000029170000}"/>
    <cellStyle name="Comma 12 2 2 5 3" xfId="5534" xr:uid="{00000000-0005-0000-0000-00002A170000}"/>
    <cellStyle name="Comma 12 2 2 5 3 2" xfId="5535" xr:uid="{00000000-0005-0000-0000-00002B170000}"/>
    <cellStyle name="Comma 12 2 2 5 4" xfId="5536" xr:uid="{00000000-0005-0000-0000-00002C170000}"/>
    <cellStyle name="Comma 12 2 2 6" xfId="5537" xr:uid="{00000000-0005-0000-0000-00002D170000}"/>
    <cellStyle name="Comma 12 2 2 6 2" xfId="5538" xr:uid="{00000000-0005-0000-0000-00002E170000}"/>
    <cellStyle name="Comma 12 2 2 6 2 2" xfId="5539" xr:uid="{00000000-0005-0000-0000-00002F170000}"/>
    <cellStyle name="Comma 12 2 2 6 2 3" xfId="5540" xr:uid="{00000000-0005-0000-0000-000030170000}"/>
    <cellStyle name="Comma 12 2 2 6 3" xfId="5541" xr:uid="{00000000-0005-0000-0000-000031170000}"/>
    <cellStyle name="Comma 12 2 2 6 4" xfId="5542" xr:uid="{00000000-0005-0000-0000-000032170000}"/>
    <cellStyle name="Comma 12 2 2 7" xfId="5543" xr:uid="{00000000-0005-0000-0000-000033170000}"/>
    <cellStyle name="Comma 12 2 2 7 2" xfId="5544" xr:uid="{00000000-0005-0000-0000-000034170000}"/>
    <cellStyle name="Comma 12 2 2 7 3" xfId="5545" xr:uid="{00000000-0005-0000-0000-000035170000}"/>
    <cellStyle name="Comma 12 2 2 8" xfId="5546" xr:uid="{00000000-0005-0000-0000-000036170000}"/>
    <cellStyle name="Comma 12 2 2 8 2" xfId="5547" xr:uid="{00000000-0005-0000-0000-000037170000}"/>
    <cellStyle name="Comma 12 2 2 9" xfId="5548" xr:uid="{00000000-0005-0000-0000-000038170000}"/>
    <cellStyle name="Comma 12 2 3" xfId="5549" xr:uid="{00000000-0005-0000-0000-000039170000}"/>
    <cellStyle name="Comma 12 2 3 2" xfId="5550" xr:uid="{00000000-0005-0000-0000-00003A170000}"/>
    <cellStyle name="Comma 12 2 3 2 2" xfId="5551" xr:uid="{00000000-0005-0000-0000-00003B170000}"/>
    <cellStyle name="Comma 12 2 3 2 2 2" xfId="5552" xr:uid="{00000000-0005-0000-0000-00003C170000}"/>
    <cellStyle name="Comma 12 2 3 2 2 2 2" xfId="5553" xr:uid="{00000000-0005-0000-0000-00003D170000}"/>
    <cellStyle name="Comma 12 2 3 2 2 2 2 2" xfId="5554" xr:uid="{00000000-0005-0000-0000-00003E170000}"/>
    <cellStyle name="Comma 12 2 3 2 2 2 2 3" xfId="5555" xr:uid="{00000000-0005-0000-0000-00003F170000}"/>
    <cellStyle name="Comma 12 2 3 2 2 2 3" xfId="5556" xr:uid="{00000000-0005-0000-0000-000040170000}"/>
    <cellStyle name="Comma 12 2 3 2 2 2 3 2" xfId="5557" xr:uid="{00000000-0005-0000-0000-000041170000}"/>
    <cellStyle name="Comma 12 2 3 2 2 2 3 3" xfId="5558" xr:uid="{00000000-0005-0000-0000-000042170000}"/>
    <cellStyle name="Comma 12 2 3 2 2 2 4" xfId="5559" xr:uid="{00000000-0005-0000-0000-000043170000}"/>
    <cellStyle name="Comma 12 2 3 2 2 2 4 2" xfId="5560" xr:uid="{00000000-0005-0000-0000-000044170000}"/>
    <cellStyle name="Comma 12 2 3 2 2 2 4 3" xfId="5561" xr:uid="{00000000-0005-0000-0000-000045170000}"/>
    <cellStyle name="Comma 12 2 3 2 2 2 5" xfId="5562" xr:uid="{00000000-0005-0000-0000-000046170000}"/>
    <cellStyle name="Comma 12 2 3 2 2 2 5 2" xfId="5563" xr:uid="{00000000-0005-0000-0000-000047170000}"/>
    <cellStyle name="Comma 12 2 3 2 2 2 6" xfId="5564" xr:uid="{00000000-0005-0000-0000-000048170000}"/>
    <cellStyle name="Comma 12 2 3 2 2 3" xfId="5565" xr:uid="{00000000-0005-0000-0000-000049170000}"/>
    <cellStyle name="Comma 12 2 3 2 2 3 2" xfId="5566" xr:uid="{00000000-0005-0000-0000-00004A170000}"/>
    <cellStyle name="Comma 12 2 3 2 2 3 2 2" xfId="5567" xr:uid="{00000000-0005-0000-0000-00004B170000}"/>
    <cellStyle name="Comma 12 2 3 2 2 3 2 3" xfId="5568" xr:uid="{00000000-0005-0000-0000-00004C170000}"/>
    <cellStyle name="Comma 12 2 3 2 2 3 3" xfId="5569" xr:uid="{00000000-0005-0000-0000-00004D170000}"/>
    <cellStyle name="Comma 12 2 3 2 2 3 3 2" xfId="5570" xr:uid="{00000000-0005-0000-0000-00004E170000}"/>
    <cellStyle name="Comma 12 2 3 2 2 3 4" xfId="5571" xr:uid="{00000000-0005-0000-0000-00004F170000}"/>
    <cellStyle name="Comma 12 2 3 2 2 4" xfId="5572" xr:uid="{00000000-0005-0000-0000-000050170000}"/>
    <cellStyle name="Comma 12 2 3 2 2 4 2" xfId="5573" xr:uid="{00000000-0005-0000-0000-000051170000}"/>
    <cellStyle name="Comma 12 2 3 2 2 4 2 2" xfId="5574" xr:uid="{00000000-0005-0000-0000-000052170000}"/>
    <cellStyle name="Comma 12 2 3 2 2 4 2 3" xfId="5575" xr:uid="{00000000-0005-0000-0000-000053170000}"/>
    <cellStyle name="Comma 12 2 3 2 2 4 3" xfId="5576" xr:uid="{00000000-0005-0000-0000-000054170000}"/>
    <cellStyle name="Comma 12 2 3 2 2 4 4" xfId="5577" xr:uid="{00000000-0005-0000-0000-000055170000}"/>
    <cellStyle name="Comma 12 2 3 2 2 5" xfId="5578" xr:uid="{00000000-0005-0000-0000-000056170000}"/>
    <cellStyle name="Comma 12 2 3 2 2 5 2" xfId="5579" xr:uid="{00000000-0005-0000-0000-000057170000}"/>
    <cellStyle name="Comma 12 2 3 2 2 5 3" xfId="5580" xr:uid="{00000000-0005-0000-0000-000058170000}"/>
    <cellStyle name="Comma 12 2 3 2 2 6" xfId="5581" xr:uid="{00000000-0005-0000-0000-000059170000}"/>
    <cellStyle name="Comma 12 2 3 2 2 6 2" xfId="5582" xr:uid="{00000000-0005-0000-0000-00005A170000}"/>
    <cellStyle name="Comma 12 2 3 2 2 7" xfId="5583" xr:uid="{00000000-0005-0000-0000-00005B170000}"/>
    <cellStyle name="Comma 12 2 3 2 3" xfId="5584" xr:uid="{00000000-0005-0000-0000-00005C170000}"/>
    <cellStyle name="Comma 12 2 3 2 3 2" xfId="5585" xr:uid="{00000000-0005-0000-0000-00005D170000}"/>
    <cellStyle name="Comma 12 2 3 2 3 2 2" xfId="5586" xr:uid="{00000000-0005-0000-0000-00005E170000}"/>
    <cellStyle name="Comma 12 2 3 2 3 2 3" xfId="5587" xr:uid="{00000000-0005-0000-0000-00005F170000}"/>
    <cellStyle name="Comma 12 2 3 2 3 3" xfId="5588" xr:uid="{00000000-0005-0000-0000-000060170000}"/>
    <cellStyle name="Comma 12 2 3 2 3 3 2" xfId="5589" xr:uid="{00000000-0005-0000-0000-000061170000}"/>
    <cellStyle name="Comma 12 2 3 2 3 3 3" xfId="5590" xr:uid="{00000000-0005-0000-0000-000062170000}"/>
    <cellStyle name="Comma 12 2 3 2 3 4" xfId="5591" xr:uid="{00000000-0005-0000-0000-000063170000}"/>
    <cellStyle name="Comma 12 2 3 2 3 4 2" xfId="5592" xr:uid="{00000000-0005-0000-0000-000064170000}"/>
    <cellStyle name="Comma 12 2 3 2 3 4 3" xfId="5593" xr:uid="{00000000-0005-0000-0000-000065170000}"/>
    <cellStyle name="Comma 12 2 3 2 3 5" xfId="5594" xr:uid="{00000000-0005-0000-0000-000066170000}"/>
    <cellStyle name="Comma 12 2 3 2 3 5 2" xfId="5595" xr:uid="{00000000-0005-0000-0000-000067170000}"/>
    <cellStyle name="Comma 12 2 3 2 3 6" xfId="5596" xr:uid="{00000000-0005-0000-0000-000068170000}"/>
    <cellStyle name="Comma 12 2 3 2 4" xfId="5597" xr:uid="{00000000-0005-0000-0000-000069170000}"/>
    <cellStyle name="Comma 12 2 3 2 4 2" xfId="5598" xr:uid="{00000000-0005-0000-0000-00006A170000}"/>
    <cellStyle name="Comma 12 2 3 2 4 2 2" xfId="5599" xr:uid="{00000000-0005-0000-0000-00006B170000}"/>
    <cellStyle name="Comma 12 2 3 2 4 2 3" xfId="5600" xr:uid="{00000000-0005-0000-0000-00006C170000}"/>
    <cellStyle name="Comma 12 2 3 2 4 3" xfId="5601" xr:uid="{00000000-0005-0000-0000-00006D170000}"/>
    <cellStyle name="Comma 12 2 3 2 4 3 2" xfId="5602" xr:uid="{00000000-0005-0000-0000-00006E170000}"/>
    <cellStyle name="Comma 12 2 3 2 4 4" xfId="5603" xr:uid="{00000000-0005-0000-0000-00006F170000}"/>
    <cellStyle name="Comma 12 2 3 2 5" xfId="5604" xr:uid="{00000000-0005-0000-0000-000070170000}"/>
    <cellStyle name="Comma 12 2 3 2 5 2" xfId="5605" xr:uid="{00000000-0005-0000-0000-000071170000}"/>
    <cellStyle name="Comma 12 2 3 2 5 2 2" xfId="5606" xr:uid="{00000000-0005-0000-0000-000072170000}"/>
    <cellStyle name="Comma 12 2 3 2 5 2 3" xfId="5607" xr:uid="{00000000-0005-0000-0000-000073170000}"/>
    <cellStyle name="Comma 12 2 3 2 5 3" xfId="5608" xr:uid="{00000000-0005-0000-0000-000074170000}"/>
    <cellStyle name="Comma 12 2 3 2 5 4" xfId="5609" xr:uid="{00000000-0005-0000-0000-000075170000}"/>
    <cellStyle name="Comma 12 2 3 2 6" xfId="5610" xr:uid="{00000000-0005-0000-0000-000076170000}"/>
    <cellStyle name="Comma 12 2 3 2 6 2" xfId="5611" xr:uid="{00000000-0005-0000-0000-000077170000}"/>
    <cellStyle name="Comma 12 2 3 2 6 3" xfId="5612" xr:uid="{00000000-0005-0000-0000-000078170000}"/>
    <cellStyle name="Comma 12 2 3 2 7" xfId="5613" xr:uid="{00000000-0005-0000-0000-000079170000}"/>
    <cellStyle name="Comma 12 2 3 2 7 2" xfId="5614" xr:uid="{00000000-0005-0000-0000-00007A170000}"/>
    <cellStyle name="Comma 12 2 3 2 8" xfId="5615" xr:uid="{00000000-0005-0000-0000-00007B170000}"/>
    <cellStyle name="Comma 12 2 3 3" xfId="5616" xr:uid="{00000000-0005-0000-0000-00007C170000}"/>
    <cellStyle name="Comma 12 2 3 3 2" xfId="5617" xr:uid="{00000000-0005-0000-0000-00007D170000}"/>
    <cellStyle name="Comma 12 2 3 3 2 2" xfId="5618" xr:uid="{00000000-0005-0000-0000-00007E170000}"/>
    <cellStyle name="Comma 12 2 3 3 2 2 2" xfId="5619" xr:uid="{00000000-0005-0000-0000-00007F170000}"/>
    <cellStyle name="Comma 12 2 3 3 2 2 3" xfId="5620" xr:uid="{00000000-0005-0000-0000-000080170000}"/>
    <cellStyle name="Comma 12 2 3 3 2 3" xfId="5621" xr:uid="{00000000-0005-0000-0000-000081170000}"/>
    <cellStyle name="Comma 12 2 3 3 2 3 2" xfId="5622" xr:uid="{00000000-0005-0000-0000-000082170000}"/>
    <cellStyle name="Comma 12 2 3 3 2 3 3" xfId="5623" xr:uid="{00000000-0005-0000-0000-000083170000}"/>
    <cellStyle name="Comma 12 2 3 3 2 4" xfId="5624" xr:uid="{00000000-0005-0000-0000-000084170000}"/>
    <cellStyle name="Comma 12 2 3 3 2 4 2" xfId="5625" xr:uid="{00000000-0005-0000-0000-000085170000}"/>
    <cellStyle name="Comma 12 2 3 3 2 4 3" xfId="5626" xr:uid="{00000000-0005-0000-0000-000086170000}"/>
    <cellStyle name="Comma 12 2 3 3 2 5" xfId="5627" xr:uid="{00000000-0005-0000-0000-000087170000}"/>
    <cellStyle name="Comma 12 2 3 3 2 5 2" xfId="5628" xr:uid="{00000000-0005-0000-0000-000088170000}"/>
    <cellStyle name="Comma 12 2 3 3 2 6" xfId="5629" xr:uid="{00000000-0005-0000-0000-000089170000}"/>
    <cellStyle name="Comma 12 2 3 3 3" xfId="5630" xr:uid="{00000000-0005-0000-0000-00008A170000}"/>
    <cellStyle name="Comma 12 2 3 3 3 2" xfId="5631" xr:uid="{00000000-0005-0000-0000-00008B170000}"/>
    <cellStyle name="Comma 12 2 3 3 3 2 2" xfId="5632" xr:uid="{00000000-0005-0000-0000-00008C170000}"/>
    <cellStyle name="Comma 12 2 3 3 3 2 3" xfId="5633" xr:uid="{00000000-0005-0000-0000-00008D170000}"/>
    <cellStyle name="Comma 12 2 3 3 3 3" xfId="5634" xr:uid="{00000000-0005-0000-0000-00008E170000}"/>
    <cellStyle name="Comma 12 2 3 3 3 3 2" xfId="5635" xr:uid="{00000000-0005-0000-0000-00008F170000}"/>
    <cellStyle name="Comma 12 2 3 3 3 4" xfId="5636" xr:uid="{00000000-0005-0000-0000-000090170000}"/>
    <cellStyle name="Comma 12 2 3 3 4" xfId="5637" xr:uid="{00000000-0005-0000-0000-000091170000}"/>
    <cellStyle name="Comma 12 2 3 3 4 2" xfId="5638" xr:uid="{00000000-0005-0000-0000-000092170000}"/>
    <cellStyle name="Comma 12 2 3 3 4 2 2" xfId="5639" xr:uid="{00000000-0005-0000-0000-000093170000}"/>
    <cellStyle name="Comma 12 2 3 3 4 2 3" xfId="5640" xr:uid="{00000000-0005-0000-0000-000094170000}"/>
    <cellStyle name="Comma 12 2 3 3 4 3" xfId="5641" xr:uid="{00000000-0005-0000-0000-000095170000}"/>
    <cellStyle name="Comma 12 2 3 3 4 4" xfId="5642" xr:uid="{00000000-0005-0000-0000-000096170000}"/>
    <cellStyle name="Comma 12 2 3 3 5" xfId="5643" xr:uid="{00000000-0005-0000-0000-000097170000}"/>
    <cellStyle name="Comma 12 2 3 3 5 2" xfId="5644" xr:uid="{00000000-0005-0000-0000-000098170000}"/>
    <cellStyle name="Comma 12 2 3 3 5 3" xfId="5645" xr:uid="{00000000-0005-0000-0000-000099170000}"/>
    <cellStyle name="Comma 12 2 3 3 6" xfId="5646" xr:uid="{00000000-0005-0000-0000-00009A170000}"/>
    <cellStyle name="Comma 12 2 3 3 6 2" xfId="5647" xr:uid="{00000000-0005-0000-0000-00009B170000}"/>
    <cellStyle name="Comma 12 2 3 3 7" xfId="5648" xr:uid="{00000000-0005-0000-0000-00009C170000}"/>
    <cellStyle name="Comma 12 2 3 4" xfId="5649" xr:uid="{00000000-0005-0000-0000-00009D170000}"/>
    <cellStyle name="Comma 12 2 3 4 2" xfId="5650" xr:uid="{00000000-0005-0000-0000-00009E170000}"/>
    <cellStyle name="Comma 12 2 3 4 2 2" xfId="5651" xr:uid="{00000000-0005-0000-0000-00009F170000}"/>
    <cellStyle name="Comma 12 2 3 4 2 3" xfId="5652" xr:uid="{00000000-0005-0000-0000-0000A0170000}"/>
    <cellStyle name="Comma 12 2 3 4 3" xfId="5653" xr:uid="{00000000-0005-0000-0000-0000A1170000}"/>
    <cellStyle name="Comma 12 2 3 4 3 2" xfId="5654" xr:uid="{00000000-0005-0000-0000-0000A2170000}"/>
    <cellStyle name="Comma 12 2 3 4 3 3" xfId="5655" xr:uid="{00000000-0005-0000-0000-0000A3170000}"/>
    <cellStyle name="Comma 12 2 3 4 4" xfId="5656" xr:uid="{00000000-0005-0000-0000-0000A4170000}"/>
    <cellStyle name="Comma 12 2 3 4 4 2" xfId="5657" xr:uid="{00000000-0005-0000-0000-0000A5170000}"/>
    <cellStyle name="Comma 12 2 3 4 4 3" xfId="5658" xr:uid="{00000000-0005-0000-0000-0000A6170000}"/>
    <cellStyle name="Comma 12 2 3 4 5" xfId="5659" xr:uid="{00000000-0005-0000-0000-0000A7170000}"/>
    <cellStyle name="Comma 12 2 3 4 5 2" xfId="5660" xr:uid="{00000000-0005-0000-0000-0000A8170000}"/>
    <cellStyle name="Comma 12 2 3 4 6" xfId="5661" xr:uid="{00000000-0005-0000-0000-0000A9170000}"/>
    <cellStyle name="Comma 12 2 3 5" xfId="5662" xr:uid="{00000000-0005-0000-0000-0000AA170000}"/>
    <cellStyle name="Comma 12 2 3 5 2" xfId="5663" xr:uid="{00000000-0005-0000-0000-0000AB170000}"/>
    <cellStyle name="Comma 12 2 3 5 2 2" xfId="5664" xr:uid="{00000000-0005-0000-0000-0000AC170000}"/>
    <cellStyle name="Comma 12 2 3 5 2 3" xfId="5665" xr:uid="{00000000-0005-0000-0000-0000AD170000}"/>
    <cellStyle name="Comma 12 2 3 5 3" xfId="5666" xr:uid="{00000000-0005-0000-0000-0000AE170000}"/>
    <cellStyle name="Comma 12 2 3 5 3 2" xfId="5667" xr:uid="{00000000-0005-0000-0000-0000AF170000}"/>
    <cellStyle name="Comma 12 2 3 5 4" xfId="5668" xr:uid="{00000000-0005-0000-0000-0000B0170000}"/>
    <cellStyle name="Comma 12 2 3 6" xfId="5669" xr:uid="{00000000-0005-0000-0000-0000B1170000}"/>
    <cellStyle name="Comma 12 2 3 6 2" xfId="5670" xr:uid="{00000000-0005-0000-0000-0000B2170000}"/>
    <cellStyle name="Comma 12 2 3 6 2 2" xfId="5671" xr:uid="{00000000-0005-0000-0000-0000B3170000}"/>
    <cellStyle name="Comma 12 2 3 6 2 3" xfId="5672" xr:uid="{00000000-0005-0000-0000-0000B4170000}"/>
    <cellStyle name="Comma 12 2 3 6 3" xfId="5673" xr:uid="{00000000-0005-0000-0000-0000B5170000}"/>
    <cellStyle name="Comma 12 2 3 6 4" xfId="5674" xr:uid="{00000000-0005-0000-0000-0000B6170000}"/>
    <cellStyle name="Comma 12 2 3 7" xfId="5675" xr:uid="{00000000-0005-0000-0000-0000B7170000}"/>
    <cellStyle name="Comma 12 2 3 7 2" xfId="5676" xr:uid="{00000000-0005-0000-0000-0000B8170000}"/>
    <cellStyle name="Comma 12 2 3 7 3" xfId="5677" xr:uid="{00000000-0005-0000-0000-0000B9170000}"/>
    <cellStyle name="Comma 12 2 3 8" xfId="5678" xr:uid="{00000000-0005-0000-0000-0000BA170000}"/>
    <cellStyle name="Comma 12 2 3 8 2" xfId="5679" xr:uid="{00000000-0005-0000-0000-0000BB170000}"/>
    <cellStyle name="Comma 12 2 3 9" xfId="5680" xr:uid="{00000000-0005-0000-0000-0000BC170000}"/>
    <cellStyle name="Comma 12 2 4" xfId="5681" xr:uid="{00000000-0005-0000-0000-0000BD170000}"/>
    <cellStyle name="Comma 12 2 4 2" xfId="5682" xr:uid="{00000000-0005-0000-0000-0000BE170000}"/>
    <cellStyle name="Comma 12 2 4 2 2" xfId="5683" xr:uid="{00000000-0005-0000-0000-0000BF170000}"/>
    <cellStyle name="Comma 12 2 4 2 2 2" xfId="5684" xr:uid="{00000000-0005-0000-0000-0000C0170000}"/>
    <cellStyle name="Comma 12 2 4 2 2 2 2" xfId="5685" xr:uid="{00000000-0005-0000-0000-0000C1170000}"/>
    <cellStyle name="Comma 12 2 4 2 2 2 3" xfId="5686" xr:uid="{00000000-0005-0000-0000-0000C2170000}"/>
    <cellStyle name="Comma 12 2 4 2 2 3" xfId="5687" xr:uid="{00000000-0005-0000-0000-0000C3170000}"/>
    <cellStyle name="Comma 12 2 4 2 2 3 2" xfId="5688" xr:uid="{00000000-0005-0000-0000-0000C4170000}"/>
    <cellStyle name="Comma 12 2 4 2 2 3 3" xfId="5689" xr:uid="{00000000-0005-0000-0000-0000C5170000}"/>
    <cellStyle name="Comma 12 2 4 2 2 4" xfId="5690" xr:uid="{00000000-0005-0000-0000-0000C6170000}"/>
    <cellStyle name="Comma 12 2 4 2 2 4 2" xfId="5691" xr:uid="{00000000-0005-0000-0000-0000C7170000}"/>
    <cellStyle name="Comma 12 2 4 2 2 4 3" xfId="5692" xr:uid="{00000000-0005-0000-0000-0000C8170000}"/>
    <cellStyle name="Comma 12 2 4 2 2 5" xfId="5693" xr:uid="{00000000-0005-0000-0000-0000C9170000}"/>
    <cellStyle name="Comma 12 2 4 2 2 5 2" xfId="5694" xr:uid="{00000000-0005-0000-0000-0000CA170000}"/>
    <cellStyle name="Comma 12 2 4 2 2 6" xfId="5695" xr:uid="{00000000-0005-0000-0000-0000CB170000}"/>
    <cellStyle name="Comma 12 2 4 2 3" xfId="5696" xr:uid="{00000000-0005-0000-0000-0000CC170000}"/>
    <cellStyle name="Comma 12 2 4 2 3 2" xfId="5697" xr:uid="{00000000-0005-0000-0000-0000CD170000}"/>
    <cellStyle name="Comma 12 2 4 2 3 2 2" xfId="5698" xr:uid="{00000000-0005-0000-0000-0000CE170000}"/>
    <cellStyle name="Comma 12 2 4 2 3 2 3" xfId="5699" xr:uid="{00000000-0005-0000-0000-0000CF170000}"/>
    <cellStyle name="Comma 12 2 4 2 3 3" xfId="5700" xr:uid="{00000000-0005-0000-0000-0000D0170000}"/>
    <cellStyle name="Comma 12 2 4 2 3 3 2" xfId="5701" xr:uid="{00000000-0005-0000-0000-0000D1170000}"/>
    <cellStyle name="Comma 12 2 4 2 3 4" xfId="5702" xr:uid="{00000000-0005-0000-0000-0000D2170000}"/>
    <cellStyle name="Comma 12 2 4 2 4" xfId="5703" xr:uid="{00000000-0005-0000-0000-0000D3170000}"/>
    <cellStyle name="Comma 12 2 4 2 4 2" xfId="5704" xr:uid="{00000000-0005-0000-0000-0000D4170000}"/>
    <cellStyle name="Comma 12 2 4 2 4 2 2" xfId="5705" xr:uid="{00000000-0005-0000-0000-0000D5170000}"/>
    <cellStyle name="Comma 12 2 4 2 4 2 3" xfId="5706" xr:uid="{00000000-0005-0000-0000-0000D6170000}"/>
    <cellStyle name="Comma 12 2 4 2 4 3" xfId="5707" xr:uid="{00000000-0005-0000-0000-0000D7170000}"/>
    <cellStyle name="Comma 12 2 4 2 4 4" xfId="5708" xr:uid="{00000000-0005-0000-0000-0000D8170000}"/>
    <cellStyle name="Comma 12 2 4 2 5" xfId="5709" xr:uid="{00000000-0005-0000-0000-0000D9170000}"/>
    <cellStyle name="Comma 12 2 4 2 5 2" xfId="5710" xr:uid="{00000000-0005-0000-0000-0000DA170000}"/>
    <cellStyle name="Comma 12 2 4 2 5 3" xfId="5711" xr:uid="{00000000-0005-0000-0000-0000DB170000}"/>
    <cellStyle name="Comma 12 2 4 2 6" xfId="5712" xr:uid="{00000000-0005-0000-0000-0000DC170000}"/>
    <cellStyle name="Comma 12 2 4 2 6 2" xfId="5713" xr:uid="{00000000-0005-0000-0000-0000DD170000}"/>
    <cellStyle name="Comma 12 2 4 2 7" xfId="5714" xr:uid="{00000000-0005-0000-0000-0000DE170000}"/>
    <cellStyle name="Comma 12 2 4 3" xfId="5715" xr:uid="{00000000-0005-0000-0000-0000DF170000}"/>
    <cellStyle name="Comma 12 2 4 3 2" xfId="5716" xr:uid="{00000000-0005-0000-0000-0000E0170000}"/>
    <cellStyle name="Comma 12 2 4 3 2 2" xfId="5717" xr:uid="{00000000-0005-0000-0000-0000E1170000}"/>
    <cellStyle name="Comma 12 2 4 3 2 3" xfId="5718" xr:uid="{00000000-0005-0000-0000-0000E2170000}"/>
    <cellStyle name="Comma 12 2 4 3 3" xfId="5719" xr:uid="{00000000-0005-0000-0000-0000E3170000}"/>
    <cellStyle name="Comma 12 2 4 3 3 2" xfId="5720" xr:uid="{00000000-0005-0000-0000-0000E4170000}"/>
    <cellStyle name="Comma 12 2 4 3 3 3" xfId="5721" xr:uid="{00000000-0005-0000-0000-0000E5170000}"/>
    <cellStyle name="Comma 12 2 4 3 4" xfId="5722" xr:uid="{00000000-0005-0000-0000-0000E6170000}"/>
    <cellStyle name="Comma 12 2 4 3 4 2" xfId="5723" xr:uid="{00000000-0005-0000-0000-0000E7170000}"/>
    <cellStyle name="Comma 12 2 4 3 4 3" xfId="5724" xr:uid="{00000000-0005-0000-0000-0000E8170000}"/>
    <cellStyle name="Comma 12 2 4 3 5" xfId="5725" xr:uid="{00000000-0005-0000-0000-0000E9170000}"/>
    <cellStyle name="Comma 12 2 4 3 5 2" xfId="5726" xr:uid="{00000000-0005-0000-0000-0000EA170000}"/>
    <cellStyle name="Comma 12 2 4 3 6" xfId="5727" xr:uid="{00000000-0005-0000-0000-0000EB170000}"/>
    <cellStyle name="Comma 12 2 4 4" xfId="5728" xr:uid="{00000000-0005-0000-0000-0000EC170000}"/>
    <cellStyle name="Comma 12 2 4 4 2" xfId="5729" xr:uid="{00000000-0005-0000-0000-0000ED170000}"/>
    <cellStyle name="Comma 12 2 4 4 2 2" xfId="5730" xr:uid="{00000000-0005-0000-0000-0000EE170000}"/>
    <cellStyle name="Comma 12 2 4 4 2 3" xfId="5731" xr:uid="{00000000-0005-0000-0000-0000EF170000}"/>
    <cellStyle name="Comma 12 2 4 4 3" xfId="5732" xr:uid="{00000000-0005-0000-0000-0000F0170000}"/>
    <cellStyle name="Comma 12 2 4 4 3 2" xfId="5733" xr:uid="{00000000-0005-0000-0000-0000F1170000}"/>
    <cellStyle name="Comma 12 2 4 4 4" xfId="5734" xr:uid="{00000000-0005-0000-0000-0000F2170000}"/>
    <cellStyle name="Comma 12 2 4 5" xfId="5735" xr:uid="{00000000-0005-0000-0000-0000F3170000}"/>
    <cellStyle name="Comma 12 2 4 5 2" xfId="5736" xr:uid="{00000000-0005-0000-0000-0000F4170000}"/>
    <cellStyle name="Comma 12 2 4 5 2 2" xfId="5737" xr:uid="{00000000-0005-0000-0000-0000F5170000}"/>
    <cellStyle name="Comma 12 2 4 5 2 3" xfId="5738" xr:uid="{00000000-0005-0000-0000-0000F6170000}"/>
    <cellStyle name="Comma 12 2 4 5 3" xfId="5739" xr:uid="{00000000-0005-0000-0000-0000F7170000}"/>
    <cellStyle name="Comma 12 2 4 5 4" xfId="5740" xr:uid="{00000000-0005-0000-0000-0000F8170000}"/>
    <cellStyle name="Comma 12 2 4 6" xfId="5741" xr:uid="{00000000-0005-0000-0000-0000F9170000}"/>
    <cellStyle name="Comma 12 2 4 6 2" xfId="5742" xr:uid="{00000000-0005-0000-0000-0000FA170000}"/>
    <cellStyle name="Comma 12 2 4 6 3" xfId="5743" xr:uid="{00000000-0005-0000-0000-0000FB170000}"/>
    <cellStyle name="Comma 12 2 4 7" xfId="5744" xr:uid="{00000000-0005-0000-0000-0000FC170000}"/>
    <cellStyle name="Comma 12 2 4 7 2" xfId="5745" xr:uid="{00000000-0005-0000-0000-0000FD170000}"/>
    <cellStyle name="Comma 12 2 4 8" xfId="5746" xr:uid="{00000000-0005-0000-0000-0000FE170000}"/>
    <cellStyle name="Comma 12 2 5" xfId="5747" xr:uid="{00000000-0005-0000-0000-0000FF170000}"/>
    <cellStyle name="Comma 12 2 5 2" xfId="5748" xr:uid="{00000000-0005-0000-0000-000000180000}"/>
    <cellStyle name="Comma 12 2 5 2 2" xfId="5749" xr:uid="{00000000-0005-0000-0000-000001180000}"/>
    <cellStyle name="Comma 12 2 5 2 2 2" xfId="5750" xr:uid="{00000000-0005-0000-0000-000002180000}"/>
    <cellStyle name="Comma 12 2 5 2 2 3" xfId="5751" xr:uid="{00000000-0005-0000-0000-000003180000}"/>
    <cellStyle name="Comma 12 2 5 2 3" xfId="5752" xr:uid="{00000000-0005-0000-0000-000004180000}"/>
    <cellStyle name="Comma 12 2 5 2 3 2" xfId="5753" xr:uid="{00000000-0005-0000-0000-000005180000}"/>
    <cellStyle name="Comma 12 2 5 2 3 3" xfId="5754" xr:uid="{00000000-0005-0000-0000-000006180000}"/>
    <cellStyle name="Comma 12 2 5 2 4" xfId="5755" xr:uid="{00000000-0005-0000-0000-000007180000}"/>
    <cellStyle name="Comma 12 2 5 2 4 2" xfId="5756" xr:uid="{00000000-0005-0000-0000-000008180000}"/>
    <cellStyle name="Comma 12 2 5 2 4 3" xfId="5757" xr:uid="{00000000-0005-0000-0000-000009180000}"/>
    <cellStyle name="Comma 12 2 5 2 5" xfId="5758" xr:uid="{00000000-0005-0000-0000-00000A180000}"/>
    <cellStyle name="Comma 12 2 5 2 5 2" xfId="5759" xr:uid="{00000000-0005-0000-0000-00000B180000}"/>
    <cellStyle name="Comma 12 2 5 2 6" xfId="5760" xr:uid="{00000000-0005-0000-0000-00000C180000}"/>
    <cellStyle name="Comma 12 2 5 3" xfId="5761" xr:uid="{00000000-0005-0000-0000-00000D180000}"/>
    <cellStyle name="Comma 12 2 5 3 2" xfId="5762" xr:uid="{00000000-0005-0000-0000-00000E180000}"/>
    <cellStyle name="Comma 12 2 5 3 2 2" xfId="5763" xr:uid="{00000000-0005-0000-0000-00000F180000}"/>
    <cellStyle name="Comma 12 2 5 3 2 3" xfId="5764" xr:uid="{00000000-0005-0000-0000-000010180000}"/>
    <cellStyle name="Comma 12 2 5 3 3" xfId="5765" xr:uid="{00000000-0005-0000-0000-000011180000}"/>
    <cellStyle name="Comma 12 2 5 3 3 2" xfId="5766" xr:uid="{00000000-0005-0000-0000-000012180000}"/>
    <cellStyle name="Comma 12 2 5 3 4" xfId="5767" xr:uid="{00000000-0005-0000-0000-000013180000}"/>
    <cellStyle name="Comma 12 2 5 4" xfId="5768" xr:uid="{00000000-0005-0000-0000-000014180000}"/>
    <cellStyle name="Comma 12 2 5 4 2" xfId="5769" xr:uid="{00000000-0005-0000-0000-000015180000}"/>
    <cellStyle name="Comma 12 2 5 4 2 2" xfId="5770" xr:uid="{00000000-0005-0000-0000-000016180000}"/>
    <cellStyle name="Comma 12 2 5 4 2 3" xfId="5771" xr:uid="{00000000-0005-0000-0000-000017180000}"/>
    <cellStyle name="Comma 12 2 5 4 3" xfId="5772" xr:uid="{00000000-0005-0000-0000-000018180000}"/>
    <cellStyle name="Comma 12 2 5 4 4" xfId="5773" xr:uid="{00000000-0005-0000-0000-000019180000}"/>
    <cellStyle name="Comma 12 2 5 5" xfId="5774" xr:uid="{00000000-0005-0000-0000-00001A180000}"/>
    <cellStyle name="Comma 12 2 5 5 2" xfId="5775" xr:uid="{00000000-0005-0000-0000-00001B180000}"/>
    <cellStyle name="Comma 12 2 5 5 3" xfId="5776" xr:uid="{00000000-0005-0000-0000-00001C180000}"/>
    <cellStyle name="Comma 12 2 5 6" xfId="5777" xr:uid="{00000000-0005-0000-0000-00001D180000}"/>
    <cellStyle name="Comma 12 2 5 6 2" xfId="5778" xr:uid="{00000000-0005-0000-0000-00001E180000}"/>
    <cellStyle name="Comma 12 2 5 7" xfId="5779" xr:uid="{00000000-0005-0000-0000-00001F180000}"/>
    <cellStyle name="Comma 12 2 6" xfId="5780" xr:uid="{00000000-0005-0000-0000-000020180000}"/>
    <cellStyle name="Comma 12 2 6 2" xfId="5781" xr:uid="{00000000-0005-0000-0000-000021180000}"/>
    <cellStyle name="Comma 12 2 6 2 2" xfId="5782" xr:uid="{00000000-0005-0000-0000-000022180000}"/>
    <cellStyle name="Comma 12 2 6 2 3" xfId="5783" xr:uid="{00000000-0005-0000-0000-000023180000}"/>
    <cellStyle name="Comma 12 2 6 3" xfId="5784" xr:uid="{00000000-0005-0000-0000-000024180000}"/>
    <cellStyle name="Comma 12 2 6 3 2" xfId="5785" xr:uid="{00000000-0005-0000-0000-000025180000}"/>
    <cellStyle name="Comma 12 2 6 3 3" xfId="5786" xr:uid="{00000000-0005-0000-0000-000026180000}"/>
    <cellStyle name="Comma 12 2 6 4" xfId="5787" xr:uid="{00000000-0005-0000-0000-000027180000}"/>
    <cellStyle name="Comma 12 2 6 4 2" xfId="5788" xr:uid="{00000000-0005-0000-0000-000028180000}"/>
    <cellStyle name="Comma 12 2 6 4 3" xfId="5789" xr:uid="{00000000-0005-0000-0000-000029180000}"/>
    <cellStyle name="Comma 12 2 6 5" xfId="5790" xr:uid="{00000000-0005-0000-0000-00002A180000}"/>
    <cellStyle name="Comma 12 2 6 5 2" xfId="5791" xr:uid="{00000000-0005-0000-0000-00002B180000}"/>
    <cellStyle name="Comma 12 2 6 6" xfId="5792" xr:uid="{00000000-0005-0000-0000-00002C180000}"/>
    <cellStyle name="Comma 12 2 7" xfId="5793" xr:uid="{00000000-0005-0000-0000-00002D180000}"/>
    <cellStyle name="Comma 12 2 7 2" xfId="5794" xr:uid="{00000000-0005-0000-0000-00002E180000}"/>
    <cellStyle name="Comma 12 2 7 2 2" xfId="5795" xr:uid="{00000000-0005-0000-0000-00002F180000}"/>
    <cellStyle name="Comma 12 2 7 2 3" xfId="5796" xr:uid="{00000000-0005-0000-0000-000030180000}"/>
    <cellStyle name="Comma 12 2 7 3" xfId="5797" xr:uid="{00000000-0005-0000-0000-000031180000}"/>
    <cellStyle name="Comma 12 2 7 3 2" xfId="5798" xr:uid="{00000000-0005-0000-0000-000032180000}"/>
    <cellStyle name="Comma 12 2 7 4" xfId="5799" xr:uid="{00000000-0005-0000-0000-000033180000}"/>
    <cellStyle name="Comma 12 2 8" xfId="5800" xr:uid="{00000000-0005-0000-0000-000034180000}"/>
    <cellStyle name="Comma 12 2 8 2" xfId="5801" xr:uid="{00000000-0005-0000-0000-000035180000}"/>
    <cellStyle name="Comma 12 2 8 2 2" xfId="5802" xr:uid="{00000000-0005-0000-0000-000036180000}"/>
    <cellStyle name="Comma 12 2 8 2 3" xfId="5803" xr:uid="{00000000-0005-0000-0000-000037180000}"/>
    <cellStyle name="Comma 12 2 8 3" xfId="5804" xr:uid="{00000000-0005-0000-0000-000038180000}"/>
    <cellStyle name="Comma 12 2 8 4" xfId="5805" xr:uid="{00000000-0005-0000-0000-000039180000}"/>
    <cellStyle name="Comma 12 2 9" xfId="5806" xr:uid="{00000000-0005-0000-0000-00003A180000}"/>
    <cellStyle name="Comma 12 2 9 2" xfId="5807" xr:uid="{00000000-0005-0000-0000-00003B180000}"/>
    <cellStyle name="Comma 12 2 9 3" xfId="5808" xr:uid="{00000000-0005-0000-0000-00003C180000}"/>
    <cellStyle name="Comma 12 3" xfId="5809" xr:uid="{00000000-0005-0000-0000-00003D180000}"/>
    <cellStyle name="Comma 12 3 2" xfId="5810" xr:uid="{00000000-0005-0000-0000-00003E180000}"/>
    <cellStyle name="Comma 12 3 2 2" xfId="5811" xr:uid="{00000000-0005-0000-0000-00003F180000}"/>
    <cellStyle name="Comma 12 3 2 2 2" xfId="5812" xr:uid="{00000000-0005-0000-0000-000040180000}"/>
    <cellStyle name="Comma 12 3 2 2 2 2" xfId="5813" xr:uid="{00000000-0005-0000-0000-000041180000}"/>
    <cellStyle name="Comma 12 3 2 2 2 2 2" xfId="5814" xr:uid="{00000000-0005-0000-0000-000042180000}"/>
    <cellStyle name="Comma 12 3 2 2 2 2 3" xfId="5815" xr:uid="{00000000-0005-0000-0000-000043180000}"/>
    <cellStyle name="Comma 12 3 2 2 2 3" xfId="5816" xr:uid="{00000000-0005-0000-0000-000044180000}"/>
    <cellStyle name="Comma 12 3 2 2 2 3 2" xfId="5817" xr:uid="{00000000-0005-0000-0000-000045180000}"/>
    <cellStyle name="Comma 12 3 2 2 2 3 3" xfId="5818" xr:uid="{00000000-0005-0000-0000-000046180000}"/>
    <cellStyle name="Comma 12 3 2 2 2 4" xfId="5819" xr:uid="{00000000-0005-0000-0000-000047180000}"/>
    <cellStyle name="Comma 12 3 2 2 2 4 2" xfId="5820" xr:uid="{00000000-0005-0000-0000-000048180000}"/>
    <cellStyle name="Comma 12 3 2 2 2 4 3" xfId="5821" xr:uid="{00000000-0005-0000-0000-000049180000}"/>
    <cellStyle name="Comma 12 3 2 2 2 5" xfId="5822" xr:uid="{00000000-0005-0000-0000-00004A180000}"/>
    <cellStyle name="Comma 12 3 2 2 2 5 2" xfId="5823" xr:uid="{00000000-0005-0000-0000-00004B180000}"/>
    <cellStyle name="Comma 12 3 2 2 2 6" xfId="5824" xr:uid="{00000000-0005-0000-0000-00004C180000}"/>
    <cellStyle name="Comma 12 3 2 2 3" xfId="5825" xr:uid="{00000000-0005-0000-0000-00004D180000}"/>
    <cellStyle name="Comma 12 3 2 2 3 2" xfId="5826" xr:uid="{00000000-0005-0000-0000-00004E180000}"/>
    <cellStyle name="Comma 12 3 2 2 3 2 2" xfId="5827" xr:uid="{00000000-0005-0000-0000-00004F180000}"/>
    <cellStyle name="Comma 12 3 2 2 3 2 3" xfId="5828" xr:uid="{00000000-0005-0000-0000-000050180000}"/>
    <cellStyle name="Comma 12 3 2 2 3 3" xfId="5829" xr:uid="{00000000-0005-0000-0000-000051180000}"/>
    <cellStyle name="Comma 12 3 2 2 3 3 2" xfId="5830" xr:uid="{00000000-0005-0000-0000-000052180000}"/>
    <cellStyle name="Comma 12 3 2 2 3 4" xfId="5831" xr:uid="{00000000-0005-0000-0000-000053180000}"/>
    <cellStyle name="Comma 12 3 2 2 4" xfId="5832" xr:uid="{00000000-0005-0000-0000-000054180000}"/>
    <cellStyle name="Comma 12 3 2 2 4 2" xfId="5833" xr:uid="{00000000-0005-0000-0000-000055180000}"/>
    <cellStyle name="Comma 12 3 2 2 4 2 2" xfId="5834" xr:uid="{00000000-0005-0000-0000-000056180000}"/>
    <cellStyle name="Comma 12 3 2 2 4 2 3" xfId="5835" xr:uid="{00000000-0005-0000-0000-000057180000}"/>
    <cellStyle name="Comma 12 3 2 2 4 3" xfId="5836" xr:uid="{00000000-0005-0000-0000-000058180000}"/>
    <cellStyle name="Comma 12 3 2 2 4 4" xfId="5837" xr:uid="{00000000-0005-0000-0000-000059180000}"/>
    <cellStyle name="Comma 12 3 2 2 5" xfId="5838" xr:uid="{00000000-0005-0000-0000-00005A180000}"/>
    <cellStyle name="Comma 12 3 2 2 5 2" xfId="5839" xr:uid="{00000000-0005-0000-0000-00005B180000}"/>
    <cellStyle name="Comma 12 3 2 2 5 3" xfId="5840" xr:uid="{00000000-0005-0000-0000-00005C180000}"/>
    <cellStyle name="Comma 12 3 2 2 6" xfId="5841" xr:uid="{00000000-0005-0000-0000-00005D180000}"/>
    <cellStyle name="Comma 12 3 2 2 6 2" xfId="5842" xr:uid="{00000000-0005-0000-0000-00005E180000}"/>
    <cellStyle name="Comma 12 3 2 2 7" xfId="5843" xr:uid="{00000000-0005-0000-0000-00005F180000}"/>
    <cellStyle name="Comma 12 3 2 3" xfId="5844" xr:uid="{00000000-0005-0000-0000-000060180000}"/>
    <cellStyle name="Comma 12 3 2 3 2" xfId="5845" xr:uid="{00000000-0005-0000-0000-000061180000}"/>
    <cellStyle name="Comma 12 3 2 3 2 2" xfId="5846" xr:uid="{00000000-0005-0000-0000-000062180000}"/>
    <cellStyle name="Comma 12 3 2 3 2 3" xfId="5847" xr:uid="{00000000-0005-0000-0000-000063180000}"/>
    <cellStyle name="Comma 12 3 2 3 3" xfId="5848" xr:uid="{00000000-0005-0000-0000-000064180000}"/>
    <cellStyle name="Comma 12 3 2 3 3 2" xfId="5849" xr:uid="{00000000-0005-0000-0000-000065180000}"/>
    <cellStyle name="Comma 12 3 2 3 3 3" xfId="5850" xr:uid="{00000000-0005-0000-0000-000066180000}"/>
    <cellStyle name="Comma 12 3 2 3 4" xfId="5851" xr:uid="{00000000-0005-0000-0000-000067180000}"/>
    <cellStyle name="Comma 12 3 2 3 4 2" xfId="5852" xr:uid="{00000000-0005-0000-0000-000068180000}"/>
    <cellStyle name="Comma 12 3 2 3 4 3" xfId="5853" xr:uid="{00000000-0005-0000-0000-000069180000}"/>
    <cellStyle name="Comma 12 3 2 3 5" xfId="5854" xr:uid="{00000000-0005-0000-0000-00006A180000}"/>
    <cellStyle name="Comma 12 3 2 3 5 2" xfId="5855" xr:uid="{00000000-0005-0000-0000-00006B180000}"/>
    <cellStyle name="Comma 12 3 2 3 6" xfId="5856" xr:uid="{00000000-0005-0000-0000-00006C180000}"/>
    <cellStyle name="Comma 12 3 2 4" xfId="5857" xr:uid="{00000000-0005-0000-0000-00006D180000}"/>
    <cellStyle name="Comma 12 3 2 4 2" xfId="5858" xr:uid="{00000000-0005-0000-0000-00006E180000}"/>
    <cellStyle name="Comma 12 3 2 4 2 2" xfId="5859" xr:uid="{00000000-0005-0000-0000-00006F180000}"/>
    <cellStyle name="Comma 12 3 2 4 2 3" xfId="5860" xr:uid="{00000000-0005-0000-0000-000070180000}"/>
    <cellStyle name="Comma 12 3 2 4 3" xfId="5861" xr:uid="{00000000-0005-0000-0000-000071180000}"/>
    <cellStyle name="Comma 12 3 2 4 3 2" xfId="5862" xr:uid="{00000000-0005-0000-0000-000072180000}"/>
    <cellStyle name="Comma 12 3 2 4 4" xfId="5863" xr:uid="{00000000-0005-0000-0000-000073180000}"/>
    <cellStyle name="Comma 12 3 2 5" xfId="5864" xr:uid="{00000000-0005-0000-0000-000074180000}"/>
    <cellStyle name="Comma 12 3 2 5 2" xfId="5865" xr:uid="{00000000-0005-0000-0000-000075180000}"/>
    <cellStyle name="Comma 12 3 2 5 2 2" xfId="5866" xr:uid="{00000000-0005-0000-0000-000076180000}"/>
    <cellStyle name="Comma 12 3 2 5 2 3" xfId="5867" xr:uid="{00000000-0005-0000-0000-000077180000}"/>
    <cellStyle name="Comma 12 3 2 5 3" xfId="5868" xr:uid="{00000000-0005-0000-0000-000078180000}"/>
    <cellStyle name="Comma 12 3 2 5 4" xfId="5869" xr:uid="{00000000-0005-0000-0000-000079180000}"/>
    <cellStyle name="Comma 12 3 2 6" xfId="5870" xr:uid="{00000000-0005-0000-0000-00007A180000}"/>
    <cellStyle name="Comma 12 3 2 6 2" xfId="5871" xr:uid="{00000000-0005-0000-0000-00007B180000}"/>
    <cellStyle name="Comma 12 3 2 6 3" xfId="5872" xr:uid="{00000000-0005-0000-0000-00007C180000}"/>
    <cellStyle name="Comma 12 3 2 7" xfId="5873" xr:uid="{00000000-0005-0000-0000-00007D180000}"/>
    <cellStyle name="Comma 12 3 2 7 2" xfId="5874" xr:uid="{00000000-0005-0000-0000-00007E180000}"/>
    <cellStyle name="Comma 12 3 2 8" xfId="5875" xr:uid="{00000000-0005-0000-0000-00007F180000}"/>
    <cellStyle name="Comma 12 3 3" xfId="5876" xr:uid="{00000000-0005-0000-0000-000080180000}"/>
    <cellStyle name="Comma 12 3 3 2" xfId="5877" xr:uid="{00000000-0005-0000-0000-000081180000}"/>
    <cellStyle name="Comma 12 3 3 2 2" xfId="5878" xr:uid="{00000000-0005-0000-0000-000082180000}"/>
    <cellStyle name="Comma 12 3 3 2 2 2" xfId="5879" xr:uid="{00000000-0005-0000-0000-000083180000}"/>
    <cellStyle name="Comma 12 3 3 2 2 3" xfId="5880" xr:uid="{00000000-0005-0000-0000-000084180000}"/>
    <cellStyle name="Comma 12 3 3 2 3" xfId="5881" xr:uid="{00000000-0005-0000-0000-000085180000}"/>
    <cellStyle name="Comma 12 3 3 2 3 2" xfId="5882" xr:uid="{00000000-0005-0000-0000-000086180000}"/>
    <cellStyle name="Comma 12 3 3 2 3 3" xfId="5883" xr:uid="{00000000-0005-0000-0000-000087180000}"/>
    <cellStyle name="Comma 12 3 3 2 4" xfId="5884" xr:uid="{00000000-0005-0000-0000-000088180000}"/>
    <cellStyle name="Comma 12 3 3 2 4 2" xfId="5885" xr:uid="{00000000-0005-0000-0000-000089180000}"/>
    <cellStyle name="Comma 12 3 3 2 4 3" xfId="5886" xr:uid="{00000000-0005-0000-0000-00008A180000}"/>
    <cellStyle name="Comma 12 3 3 2 5" xfId="5887" xr:uid="{00000000-0005-0000-0000-00008B180000}"/>
    <cellStyle name="Comma 12 3 3 2 5 2" xfId="5888" xr:uid="{00000000-0005-0000-0000-00008C180000}"/>
    <cellStyle name="Comma 12 3 3 2 6" xfId="5889" xr:uid="{00000000-0005-0000-0000-00008D180000}"/>
    <cellStyle name="Comma 12 3 3 3" xfId="5890" xr:uid="{00000000-0005-0000-0000-00008E180000}"/>
    <cellStyle name="Comma 12 3 3 3 2" xfId="5891" xr:uid="{00000000-0005-0000-0000-00008F180000}"/>
    <cellStyle name="Comma 12 3 3 3 2 2" xfId="5892" xr:uid="{00000000-0005-0000-0000-000090180000}"/>
    <cellStyle name="Comma 12 3 3 3 2 3" xfId="5893" xr:uid="{00000000-0005-0000-0000-000091180000}"/>
    <cellStyle name="Comma 12 3 3 3 3" xfId="5894" xr:uid="{00000000-0005-0000-0000-000092180000}"/>
    <cellStyle name="Comma 12 3 3 3 3 2" xfId="5895" xr:uid="{00000000-0005-0000-0000-000093180000}"/>
    <cellStyle name="Comma 12 3 3 3 4" xfId="5896" xr:uid="{00000000-0005-0000-0000-000094180000}"/>
    <cellStyle name="Comma 12 3 3 4" xfId="5897" xr:uid="{00000000-0005-0000-0000-000095180000}"/>
    <cellStyle name="Comma 12 3 3 4 2" xfId="5898" xr:uid="{00000000-0005-0000-0000-000096180000}"/>
    <cellStyle name="Comma 12 3 3 4 2 2" xfId="5899" xr:uid="{00000000-0005-0000-0000-000097180000}"/>
    <cellStyle name="Comma 12 3 3 4 2 3" xfId="5900" xr:uid="{00000000-0005-0000-0000-000098180000}"/>
    <cellStyle name="Comma 12 3 3 4 3" xfId="5901" xr:uid="{00000000-0005-0000-0000-000099180000}"/>
    <cellStyle name="Comma 12 3 3 4 4" xfId="5902" xr:uid="{00000000-0005-0000-0000-00009A180000}"/>
    <cellStyle name="Comma 12 3 3 5" xfId="5903" xr:uid="{00000000-0005-0000-0000-00009B180000}"/>
    <cellStyle name="Comma 12 3 3 5 2" xfId="5904" xr:uid="{00000000-0005-0000-0000-00009C180000}"/>
    <cellStyle name="Comma 12 3 3 5 3" xfId="5905" xr:uid="{00000000-0005-0000-0000-00009D180000}"/>
    <cellStyle name="Comma 12 3 3 6" xfId="5906" xr:uid="{00000000-0005-0000-0000-00009E180000}"/>
    <cellStyle name="Comma 12 3 3 6 2" xfId="5907" xr:uid="{00000000-0005-0000-0000-00009F180000}"/>
    <cellStyle name="Comma 12 3 3 7" xfId="5908" xr:uid="{00000000-0005-0000-0000-0000A0180000}"/>
    <cellStyle name="Comma 12 3 4" xfId="5909" xr:uid="{00000000-0005-0000-0000-0000A1180000}"/>
    <cellStyle name="Comma 12 3 4 2" xfId="5910" xr:uid="{00000000-0005-0000-0000-0000A2180000}"/>
    <cellStyle name="Comma 12 3 4 2 2" xfId="5911" xr:uid="{00000000-0005-0000-0000-0000A3180000}"/>
    <cellStyle name="Comma 12 3 4 2 3" xfId="5912" xr:uid="{00000000-0005-0000-0000-0000A4180000}"/>
    <cellStyle name="Comma 12 3 4 3" xfId="5913" xr:uid="{00000000-0005-0000-0000-0000A5180000}"/>
    <cellStyle name="Comma 12 3 4 3 2" xfId="5914" xr:uid="{00000000-0005-0000-0000-0000A6180000}"/>
    <cellStyle name="Comma 12 3 4 3 3" xfId="5915" xr:uid="{00000000-0005-0000-0000-0000A7180000}"/>
    <cellStyle name="Comma 12 3 4 4" xfId="5916" xr:uid="{00000000-0005-0000-0000-0000A8180000}"/>
    <cellStyle name="Comma 12 3 4 4 2" xfId="5917" xr:uid="{00000000-0005-0000-0000-0000A9180000}"/>
    <cellStyle name="Comma 12 3 4 4 3" xfId="5918" xr:uid="{00000000-0005-0000-0000-0000AA180000}"/>
    <cellStyle name="Comma 12 3 4 5" xfId="5919" xr:uid="{00000000-0005-0000-0000-0000AB180000}"/>
    <cellStyle name="Comma 12 3 4 5 2" xfId="5920" xr:uid="{00000000-0005-0000-0000-0000AC180000}"/>
    <cellStyle name="Comma 12 3 4 6" xfId="5921" xr:uid="{00000000-0005-0000-0000-0000AD180000}"/>
    <cellStyle name="Comma 12 3 5" xfId="5922" xr:uid="{00000000-0005-0000-0000-0000AE180000}"/>
    <cellStyle name="Comma 12 3 5 2" xfId="5923" xr:uid="{00000000-0005-0000-0000-0000AF180000}"/>
    <cellStyle name="Comma 12 3 5 2 2" xfId="5924" xr:uid="{00000000-0005-0000-0000-0000B0180000}"/>
    <cellStyle name="Comma 12 3 5 2 3" xfId="5925" xr:uid="{00000000-0005-0000-0000-0000B1180000}"/>
    <cellStyle name="Comma 12 3 5 3" xfId="5926" xr:uid="{00000000-0005-0000-0000-0000B2180000}"/>
    <cellStyle name="Comma 12 3 5 3 2" xfId="5927" xr:uid="{00000000-0005-0000-0000-0000B3180000}"/>
    <cellStyle name="Comma 12 3 5 4" xfId="5928" xr:uid="{00000000-0005-0000-0000-0000B4180000}"/>
    <cellStyle name="Comma 12 3 6" xfId="5929" xr:uid="{00000000-0005-0000-0000-0000B5180000}"/>
    <cellStyle name="Comma 12 3 6 2" xfId="5930" xr:uid="{00000000-0005-0000-0000-0000B6180000}"/>
    <cellStyle name="Comma 12 3 6 2 2" xfId="5931" xr:uid="{00000000-0005-0000-0000-0000B7180000}"/>
    <cellStyle name="Comma 12 3 6 2 3" xfId="5932" xr:uid="{00000000-0005-0000-0000-0000B8180000}"/>
    <cellStyle name="Comma 12 3 6 3" xfId="5933" xr:uid="{00000000-0005-0000-0000-0000B9180000}"/>
    <cellStyle name="Comma 12 3 6 4" xfId="5934" xr:uid="{00000000-0005-0000-0000-0000BA180000}"/>
    <cellStyle name="Comma 12 3 7" xfId="5935" xr:uid="{00000000-0005-0000-0000-0000BB180000}"/>
    <cellStyle name="Comma 12 3 7 2" xfId="5936" xr:uid="{00000000-0005-0000-0000-0000BC180000}"/>
    <cellStyle name="Comma 12 3 7 3" xfId="5937" xr:uid="{00000000-0005-0000-0000-0000BD180000}"/>
    <cellStyle name="Comma 12 3 8" xfId="5938" xr:uid="{00000000-0005-0000-0000-0000BE180000}"/>
    <cellStyle name="Comma 12 3 8 2" xfId="5939" xr:uid="{00000000-0005-0000-0000-0000BF180000}"/>
    <cellStyle name="Comma 12 3 9" xfId="5940" xr:uid="{00000000-0005-0000-0000-0000C0180000}"/>
    <cellStyle name="Comma 12 4" xfId="5941" xr:uid="{00000000-0005-0000-0000-0000C1180000}"/>
    <cellStyle name="Comma 12 4 2" xfId="5942" xr:uid="{00000000-0005-0000-0000-0000C2180000}"/>
    <cellStyle name="Comma 12 4 2 2" xfId="5943" xr:uid="{00000000-0005-0000-0000-0000C3180000}"/>
    <cellStyle name="Comma 12 4 2 2 2" xfId="5944" xr:uid="{00000000-0005-0000-0000-0000C4180000}"/>
    <cellStyle name="Comma 12 4 2 2 2 2" xfId="5945" xr:uid="{00000000-0005-0000-0000-0000C5180000}"/>
    <cellStyle name="Comma 12 4 2 2 2 2 2" xfId="5946" xr:uid="{00000000-0005-0000-0000-0000C6180000}"/>
    <cellStyle name="Comma 12 4 2 2 2 2 3" xfId="5947" xr:uid="{00000000-0005-0000-0000-0000C7180000}"/>
    <cellStyle name="Comma 12 4 2 2 2 3" xfId="5948" xr:uid="{00000000-0005-0000-0000-0000C8180000}"/>
    <cellStyle name="Comma 12 4 2 2 2 3 2" xfId="5949" xr:uid="{00000000-0005-0000-0000-0000C9180000}"/>
    <cellStyle name="Comma 12 4 2 2 2 3 3" xfId="5950" xr:uid="{00000000-0005-0000-0000-0000CA180000}"/>
    <cellStyle name="Comma 12 4 2 2 2 4" xfId="5951" xr:uid="{00000000-0005-0000-0000-0000CB180000}"/>
    <cellStyle name="Comma 12 4 2 2 2 4 2" xfId="5952" xr:uid="{00000000-0005-0000-0000-0000CC180000}"/>
    <cellStyle name="Comma 12 4 2 2 2 4 3" xfId="5953" xr:uid="{00000000-0005-0000-0000-0000CD180000}"/>
    <cellStyle name="Comma 12 4 2 2 2 5" xfId="5954" xr:uid="{00000000-0005-0000-0000-0000CE180000}"/>
    <cellStyle name="Comma 12 4 2 2 2 5 2" xfId="5955" xr:uid="{00000000-0005-0000-0000-0000CF180000}"/>
    <cellStyle name="Comma 12 4 2 2 2 6" xfId="5956" xr:uid="{00000000-0005-0000-0000-0000D0180000}"/>
    <cellStyle name="Comma 12 4 2 2 3" xfId="5957" xr:uid="{00000000-0005-0000-0000-0000D1180000}"/>
    <cellStyle name="Comma 12 4 2 2 3 2" xfId="5958" xr:uid="{00000000-0005-0000-0000-0000D2180000}"/>
    <cellStyle name="Comma 12 4 2 2 3 2 2" xfId="5959" xr:uid="{00000000-0005-0000-0000-0000D3180000}"/>
    <cellStyle name="Comma 12 4 2 2 3 2 3" xfId="5960" xr:uid="{00000000-0005-0000-0000-0000D4180000}"/>
    <cellStyle name="Comma 12 4 2 2 3 3" xfId="5961" xr:uid="{00000000-0005-0000-0000-0000D5180000}"/>
    <cellStyle name="Comma 12 4 2 2 3 3 2" xfId="5962" xr:uid="{00000000-0005-0000-0000-0000D6180000}"/>
    <cellStyle name="Comma 12 4 2 2 3 4" xfId="5963" xr:uid="{00000000-0005-0000-0000-0000D7180000}"/>
    <cellStyle name="Comma 12 4 2 2 4" xfId="5964" xr:uid="{00000000-0005-0000-0000-0000D8180000}"/>
    <cellStyle name="Comma 12 4 2 2 4 2" xfId="5965" xr:uid="{00000000-0005-0000-0000-0000D9180000}"/>
    <cellStyle name="Comma 12 4 2 2 4 2 2" xfId="5966" xr:uid="{00000000-0005-0000-0000-0000DA180000}"/>
    <cellStyle name="Comma 12 4 2 2 4 2 3" xfId="5967" xr:uid="{00000000-0005-0000-0000-0000DB180000}"/>
    <cellStyle name="Comma 12 4 2 2 4 3" xfId="5968" xr:uid="{00000000-0005-0000-0000-0000DC180000}"/>
    <cellStyle name="Comma 12 4 2 2 4 4" xfId="5969" xr:uid="{00000000-0005-0000-0000-0000DD180000}"/>
    <cellStyle name="Comma 12 4 2 2 5" xfId="5970" xr:uid="{00000000-0005-0000-0000-0000DE180000}"/>
    <cellStyle name="Comma 12 4 2 2 5 2" xfId="5971" xr:uid="{00000000-0005-0000-0000-0000DF180000}"/>
    <cellStyle name="Comma 12 4 2 2 5 3" xfId="5972" xr:uid="{00000000-0005-0000-0000-0000E0180000}"/>
    <cellStyle name="Comma 12 4 2 2 6" xfId="5973" xr:uid="{00000000-0005-0000-0000-0000E1180000}"/>
    <cellStyle name="Comma 12 4 2 2 6 2" xfId="5974" xr:uid="{00000000-0005-0000-0000-0000E2180000}"/>
    <cellStyle name="Comma 12 4 2 2 7" xfId="5975" xr:uid="{00000000-0005-0000-0000-0000E3180000}"/>
    <cellStyle name="Comma 12 4 2 3" xfId="5976" xr:uid="{00000000-0005-0000-0000-0000E4180000}"/>
    <cellStyle name="Comma 12 4 2 3 2" xfId="5977" xr:uid="{00000000-0005-0000-0000-0000E5180000}"/>
    <cellStyle name="Comma 12 4 2 3 2 2" xfId="5978" xr:uid="{00000000-0005-0000-0000-0000E6180000}"/>
    <cellStyle name="Comma 12 4 2 3 2 3" xfId="5979" xr:uid="{00000000-0005-0000-0000-0000E7180000}"/>
    <cellStyle name="Comma 12 4 2 3 3" xfId="5980" xr:uid="{00000000-0005-0000-0000-0000E8180000}"/>
    <cellStyle name="Comma 12 4 2 3 3 2" xfId="5981" xr:uid="{00000000-0005-0000-0000-0000E9180000}"/>
    <cellStyle name="Comma 12 4 2 3 3 3" xfId="5982" xr:uid="{00000000-0005-0000-0000-0000EA180000}"/>
    <cellStyle name="Comma 12 4 2 3 4" xfId="5983" xr:uid="{00000000-0005-0000-0000-0000EB180000}"/>
    <cellStyle name="Comma 12 4 2 3 4 2" xfId="5984" xr:uid="{00000000-0005-0000-0000-0000EC180000}"/>
    <cellStyle name="Comma 12 4 2 3 4 3" xfId="5985" xr:uid="{00000000-0005-0000-0000-0000ED180000}"/>
    <cellStyle name="Comma 12 4 2 3 5" xfId="5986" xr:uid="{00000000-0005-0000-0000-0000EE180000}"/>
    <cellStyle name="Comma 12 4 2 3 5 2" xfId="5987" xr:uid="{00000000-0005-0000-0000-0000EF180000}"/>
    <cellStyle name="Comma 12 4 2 3 6" xfId="5988" xr:uid="{00000000-0005-0000-0000-0000F0180000}"/>
    <cellStyle name="Comma 12 4 2 4" xfId="5989" xr:uid="{00000000-0005-0000-0000-0000F1180000}"/>
    <cellStyle name="Comma 12 4 2 4 2" xfId="5990" xr:uid="{00000000-0005-0000-0000-0000F2180000}"/>
    <cellStyle name="Comma 12 4 2 4 2 2" xfId="5991" xr:uid="{00000000-0005-0000-0000-0000F3180000}"/>
    <cellStyle name="Comma 12 4 2 4 2 3" xfId="5992" xr:uid="{00000000-0005-0000-0000-0000F4180000}"/>
    <cellStyle name="Comma 12 4 2 4 3" xfId="5993" xr:uid="{00000000-0005-0000-0000-0000F5180000}"/>
    <cellStyle name="Comma 12 4 2 4 3 2" xfId="5994" xr:uid="{00000000-0005-0000-0000-0000F6180000}"/>
    <cellStyle name="Comma 12 4 2 4 4" xfId="5995" xr:uid="{00000000-0005-0000-0000-0000F7180000}"/>
    <cellStyle name="Comma 12 4 2 5" xfId="5996" xr:uid="{00000000-0005-0000-0000-0000F8180000}"/>
    <cellStyle name="Comma 12 4 2 5 2" xfId="5997" xr:uid="{00000000-0005-0000-0000-0000F9180000}"/>
    <cellStyle name="Comma 12 4 2 5 2 2" xfId="5998" xr:uid="{00000000-0005-0000-0000-0000FA180000}"/>
    <cellStyle name="Comma 12 4 2 5 2 3" xfId="5999" xr:uid="{00000000-0005-0000-0000-0000FB180000}"/>
    <cellStyle name="Comma 12 4 2 5 3" xfId="6000" xr:uid="{00000000-0005-0000-0000-0000FC180000}"/>
    <cellStyle name="Comma 12 4 2 5 4" xfId="6001" xr:uid="{00000000-0005-0000-0000-0000FD180000}"/>
    <cellStyle name="Comma 12 4 2 6" xfId="6002" xr:uid="{00000000-0005-0000-0000-0000FE180000}"/>
    <cellStyle name="Comma 12 4 2 6 2" xfId="6003" xr:uid="{00000000-0005-0000-0000-0000FF180000}"/>
    <cellStyle name="Comma 12 4 2 6 3" xfId="6004" xr:uid="{00000000-0005-0000-0000-000000190000}"/>
    <cellStyle name="Comma 12 4 2 7" xfId="6005" xr:uid="{00000000-0005-0000-0000-000001190000}"/>
    <cellStyle name="Comma 12 4 2 7 2" xfId="6006" xr:uid="{00000000-0005-0000-0000-000002190000}"/>
    <cellStyle name="Comma 12 4 2 8" xfId="6007" xr:uid="{00000000-0005-0000-0000-000003190000}"/>
    <cellStyle name="Comma 12 4 3" xfId="6008" xr:uid="{00000000-0005-0000-0000-000004190000}"/>
    <cellStyle name="Comma 12 4 3 2" xfId="6009" xr:uid="{00000000-0005-0000-0000-000005190000}"/>
    <cellStyle name="Comma 12 4 3 2 2" xfId="6010" xr:uid="{00000000-0005-0000-0000-000006190000}"/>
    <cellStyle name="Comma 12 4 3 2 2 2" xfId="6011" xr:uid="{00000000-0005-0000-0000-000007190000}"/>
    <cellStyle name="Comma 12 4 3 2 2 3" xfId="6012" xr:uid="{00000000-0005-0000-0000-000008190000}"/>
    <cellStyle name="Comma 12 4 3 2 3" xfId="6013" xr:uid="{00000000-0005-0000-0000-000009190000}"/>
    <cellStyle name="Comma 12 4 3 2 3 2" xfId="6014" xr:uid="{00000000-0005-0000-0000-00000A190000}"/>
    <cellStyle name="Comma 12 4 3 2 3 3" xfId="6015" xr:uid="{00000000-0005-0000-0000-00000B190000}"/>
    <cellStyle name="Comma 12 4 3 2 4" xfId="6016" xr:uid="{00000000-0005-0000-0000-00000C190000}"/>
    <cellStyle name="Comma 12 4 3 2 4 2" xfId="6017" xr:uid="{00000000-0005-0000-0000-00000D190000}"/>
    <cellStyle name="Comma 12 4 3 2 4 3" xfId="6018" xr:uid="{00000000-0005-0000-0000-00000E190000}"/>
    <cellStyle name="Comma 12 4 3 2 5" xfId="6019" xr:uid="{00000000-0005-0000-0000-00000F190000}"/>
    <cellStyle name="Comma 12 4 3 2 5 2" xfId="6020" xr:uid="{00000000-0005-0000-0000-000010190000}"/>
    <cellStyle name="Comma 12 4 3 2 6" xfId="6021" xr:uid="{00000000-0005-0000-0000-000011190000}"/>
    <cellStyle name="Comma 12 4 3 3" xfId="6022" xr:uid="{00000000-0005-0000-0000-000012190000}"/>
    <cellStyle name="Comma 12 4 3 3 2" xfId="6023" xr:uid="{00000000-0005-0000-0000-000013190000}"/>
    <cellStyle name="Comma 12 4 3 3 2 2" xfId="6024" xr:uid="{00000000-0005-0000-0000-000014190000}"/>
    <cellStyle name="Comma 12 4 3 3 2 3" xfId="6025" xr:uid="{00000000-0005-0000-0000-000015190000}"/>
    <cellStyle name="Comma 12 4 3 3 3" xfId="6026" xr:uid="{00000000-0005-0000-0000-000016190000}"/>
    <cellStyle name="Comma 12 4 3 3 3 2" xfId="6027" xr:uid="{00000000-0005-0000-0000-000017190000}"/>
    <cellStyle name="Comma 12 4 3 3 4" xfId="6028" xr:uid="{00000000-0005-0000-0000-000018190000}"/>
    <cellStyle name="Comma 12 4 3 4" xfId="6029" xr:uid="{00000000-0005-0000-0000-000019190000}"/>
    <cellStyle name="Comma 12 4 3 4 2" xfId="6030" xr:uid="{00000000-0005-0000-0000-00001A190000}"/>
    <cellStyle name="Comma 12 4 3 4 2 2" xfId="6031" xr:uid="{00000000-0005-0000-0000-00001B190000}"/>
    <cellStyle name="Comma 12 4 3 4 2 3" xfId="6032" xr:uid="{00000000-0005-0000-0000-00001C190000}"/>
    <cellStyle name="Comma 12 4 3 4 3" xfId="6033" xr:uid="{00000000-0005-0000-0000-00001D190000}"/>
    <cellStyle name="Comma 12 4 3 4 4" xfId="6034" xr:uid="{00000000-0005-0000-0000-00001E190000}"/>
    <cellStyle name="Comma 12 4 3 5" xfId="6035" xr:uid="{00000000-0005-0000-0000-00001F190000}"/>
    <cellStyle name="Comma 12 4 3 5 2" xfId="6036" xr:uid="{00000000-0005-0000-0000-000020190000}"/>
    <cellStyle name="Comma 12 4 3 5 3" xfId="6037" xr:uid="{00000000-0005-0000-0000-000021190000}"/>
    <cellStyle name="Comma 12 4 3 6" xfId="6038" xr:uid="{00000000-0005-0000-0000-000022190000}"/>
    <cellStyle name="Comma 12 4 3 6 2" xfId="6039" xr:uid="{00000000-0005-0000-0000-000023190000}"/>
    <cellStyle name="Comma 12 4 3 7" xfId="6040" xr:uid="{00000000-0005-0000-0000-000024190000}"/>
    <cellStyle name="Comma 12 4 4" xfId="6041" xr:uid="{00000000-0005-0000-0000-000025190000}"/>
    <cellStyle name="Comma 12 4 4 2" xfId="6042" xr:uid="{00000000-0005-0000-0000-000026190000}"/>
    <cellStyle name="Comma 12 4 4 2 2" xfId="6043" xr:uid="{00000000-0005-0000-0000-000027190000}"/>
    <cellStyle name="Comma 12 4 4 2 3" xfId="6044" xr:uid="{00000000-0005-0000-0000-000028190000}"/>
    <cellStyle name="Comma 12 4 4 3" xfId="6045" xr:uid="{00000000-0005-0000-0000-000029190000}"/>
    <cellStyle name="Comma 12 4 4 3 2" xfId="6046" xr:uid="{00000000-0005-0000-0000-00002A190000}"/>
    <cellStyle name="Comma 12 4 4 3 3" xfId="6047" xr:uid="{00000000-0005-0000-0000-00002B190000}"/>
    <cellStyle name="Comma 12 4 4 4" xfId="6048" xr:uid="{00000000-0005-0000-0000-00002C190000}"/>
    <cellStyle name="Comma 12 4 4 4 2" xfId="6049" xr:uid="{00000000-0005-0000-0000-00002D190000}"/>
    <cellStyle name="Comma 12 4 4 4 3" xfId="6050" xr:uid="{00000000-0005-0000-0000-00002E190000}"/>
    <cellStyle name="Comma 12 4 4 5" xfId="6051" xr:uid="{00000000-0005-0000-0000-00002F190000}"/>
    <cellStyle name="Comma 12 4 4 5 2" xfId="6052" xr:uid="{00000000-0005-0000-0000-000030190000}"/>
    <cellStyle name="Comma 12 4 4 6" xfId="6053" xr:uid="{00000000-0005-0000-0000-000031190000}"/>
    <cellStyle name="Comma 12 4 5" xfId="6054" xr:uid="{00000000-0005-0000-0000-000032190000}"/>
    <cellStyle name="Comma 12 4 5 2" xfId="6055" xr:uid="{00000000-0005-0000-0000-000033190000}"/>
    <cellStyle name="Comma 12 4 5 2 2" xfId="6056" xr:uid="{00000000-0005-0000-0000-000034190000}"/>
    <cellStyle name="Comma 12 4 5 2 3" xfId="6057" xr:uid="{00000000-0005-0000-0000-000035190000}"/>
    <cellStyle name="Comma 12 4 5 3" xfId="6058" xr:uid="{00000000-0005-0000-0000-000036190000}"/>
    <cellStyle name="Comma 12 4 5 3 2" xfId="6059" xr:uid="{00000000-0005-0000-0000-000037190000}"/>
    <cellStyle name="Comma 12 4 5 4" xfId="6060" xr:uid="{00000000-0005-0000-0000-000038190000}"/>
    <cellStyle name="Comma 12 4 6" xfId="6061" xr:uid="{00000000-0005-0000-0000-000039190000}"/>
    <cellStyle name="Comma 12 4 6 2" xfId="6062" xr:uid="{00000000-0005-0000-0000-00003A190000}"/>
    <cellStyle name="Comma 12 4 6 2 2" xfId="6063" xr:uid="{00000000-0005-0000-0000-00003B190000}"/>
    <cellStyle name="Comma 12 4 6 2 3" xfId="6064" xr:uid="{00000000-0005-0000-0000-00003C190000}"/>
    <cellStyle name="Comma 12 4 6 3" xfId="6065" xr:uid="{00000000-0005-0000-0000-00003D190000}"/>
    <cellStyle name="Comma 12 4 6 4" xfId="6066" xr:uid="{00000000-0005-0000-0000-00003E190000}"/>
    <cellStyle name="Comma 12 4 7" xfId="6067" xr:uid="{00000000-0005-0000-0000-00003F190000}"/>
    <cellStyle name="Comma 12 4 7 2" xfId="6068" xr:uid="{00000000-0005-0000-0000-000040190000}"/>
    <cellStyle name="Comma 12 4 7 3" xfId="6069" xr:uid="{00000000-0005-0000-0000-000041190000}"/>
    <cellStyle name="Comma 12 4 8" xfId="6070" xr:uid="{00000000-0005-0000-0000-000042190000}"/>
    <cellStyle name="Comma 12 4 8 2" xfId="6071" xr:uid="{00000000-0005-0000-0000-000043190000}"/>
    <cellStyle name="Comma 12 4 9" xfId="6072" xr:uid="{00000000-0005-0000-0000-000044190000}"/>
    <cellStyle name="Comma 12 5" xfId="6073" xr:uid="{00000000-0005-0000-0000-000045190000}"/>
    <cellStyle name="Comma 12 5 2" xfId="6074" xr:uid="{00000000-0005-0000-0000-000046190000}"/>
    <cellStyle name="Comma 12 5 2 2" xfId="6075" xr:uid="{00000000-0005-0000-0000-000047190000}"/>
    <cellStyle name="Comma 12 5 2 2 2" xfId="6076" xr:uid="{00000000-0005-0000-0000-000048190000}"/>
    <cellStyle name="Comma 12 5 2 2 2 2" xfId="6077" xr:uid="{00000000-0005-0000-0000-000049190000}"/>
    <cellStyle name="Comma 12 5 2 2 2 3" xfId="6078" xr:uid="{00000000-0005-0000-0000-00004A190000}"/>
    <cellStyle name="Comma 12 5 2 2 3" xfId="6079" xr:uid="{00000000-0005-0000-0000-00004B190000}"/>
    <cellStyle name="Comma 12 5 2 2 3 2" xfId="6080" xr:uid="{00000000-0005-0000-0000-00004C190000}"/>
    <cellStyle name="Comma 12 5 2 2 3 3" xfId="6081" xr:uid="{00000000-0005-0000-0000-00004D190000}"/>
    <cellStyle name="Comma 12 5 2 2 4" xfId="6082" xr:uid="{00000000-0005-0000-0000-00004E190000}"/>
    <cellStyle name="Comma 12 5 2 2 4 2" xfId="6083" xr:uid="{00000000-0005-0000-0000-00004F190000}"/>
    <cellStyle name="Comma 12 5 2 2 4 3" xfId="6084" xr:uid="{00000000-0005-0000-0000-000050190000}"/>
    <cellStyle name="Comma 12 5 2 2 5" xfId="6085" xr:uid="{00000000-0005-0000-0000-000051190000}"/>
    <cellStyle name="Comma 12 5 2 2 5 2" xfId="6086" xr:uid="{00000000-0005-0000-0000-000052190000}"/>
    <cellStyle name="Comma 12 5 2 2 6" xfId="6087" xr:uid="{00000000-0005-0000-0000-000053190000}"/>
    <cellStyle name="Comma 12 5 2 3" xfId="6088" xr:uid="{00000000-0005-0000-0000-000054190000}"/>
    <cellStyle name="Comma 12 5 2 3 2" xfId="6089" xr:uid="{00000000-0005-0000-0000-000055190000}"/>
    <cellStyle name="Comma 12 5 2 3 2 2" xfId="6090" xr:uid="{00000000-0005-0000-0000-000056190000}"/>
    <cellStyle name="Comma 12 5 2 3 2 3" xfId="6091" xr:uid="{00000000-0005-0000-0000-000057190000}"/>
    <cellStyle name="Comma 12 5 2 3 3" xfId="6092" xr:uid="{00000000-0005-0000-0000-000058190000}"/>
    <cellStyle name="Comma 12 5 2 3 3 2" xfId="6093" xr:uid="{00000000-0005-0000-0000-000059190000}"/>
    <cellStyle name="Comma 12 5 2 3 4" xfId="6094" xr:uid="{00000000-0005-0000-0000-00005A190000}"/>
    <cellStyle name="Comma 12 5 2 4" xfId="6095" xr:uid="{00000000-0005-0000-0000-00005B190000}"/>
    <cellStyle name="Comma 12 5 2 4 2" xfId="6096" xr:uid="{00000000-0005-0000-0000-00005C190000}"/>
    <cellStyle name="Comma 12 5 2 4 2 2" xfId="6097" xr:uid="{00000000-0005-0000-0000-00005D190000}"/>
    <cellStyle name="Comma 12 5 2 4 2 3" xfId="6098" xr:uid="{00000000-0005-0000-0000-00005E190000}"/>
    <cellStyle name="Comma 12 5 2 4 3" xfId="6099" xr:uid="{00000000-0005-0000-0000-00005F190000}"/>
    <cellStyle name="Comma 12 5 2 4 4" xfId="6100" xr:uid="{00000000-0005-0000-0000-000060190000}"/>
    <cellStyle name="Comma 12 5 2 5" xfId="6101" xr:uid="{00000000-0005-0000-0000-000061190000}"/>
    <cellStyle name="Comma 12 5 2 5 2" xfId="6102" xr:uid="{00000000-0005-0000-0000-000062190000}"/>
    <cellStyle name="Comma 12 5 2 5 3" xfId="6103" xr:uid="{00000000-0005-0000-0000-000063190000}"/>
    <cellStyle name="Comma 12 5 2 6" xfId="6104" xr:uid="{00000000-0005-0000-0000-000064190000}"/>
    <cellStyle name="Comma 12 5 2 6 2" xfId="6105" xr:uid="{00000000-0005-0000-0000-000065190000}"/>
    <cellStyle name="Comma 12 5 2 7" xfId="6106" xr:uid="{00000000-0005-0000-0000-000066190000}"/>
    <cellStyle name="Comma 12 5 3" xfId="6107" xr:uid="{00000000-0005-0000-0000-000067190000}"/>
    <cellStyle name="Comma 12 5 3 2" xfId="6108" xr:uid="{00000000-0005-0000-0000-000068190000}"/>
    <cellStyle name="Comma 12 5 3 2 2" xfId="6109" xr:uid="{00000000-0005-0000-0000-000069190000}"/>
    <cellStyle name="Comma 12 5 3 2 3" xfId="6110" xr:uid="{00000000-0005-0000-0000-00006A190000}"/>
    <cellStyle name="Comma 12 5 3 3" xfId="6111" xr:uid="{00000000-0005-0000-0000-00006B190000}"/>
    <cellStyle name="Comma 12 5 3 3 2" xfId="6112" xr:uid="{00000000-0005-0000-0000-00006C190000}"/>
    <cellStyle name="Comma 12 5 3 3 3" xfId="6113" xr:uid="{00000000-0005-0000-0000-00006D190000}"/>
    <cellStyle name="Comma 12 5 3 4" xfId="6114" xr:uid="{00000000-0005-0000-0000-00006E190000}"/>
    <cellStyle name="Comma 12 5 3 4 2" xfId="6115" xr:uid="{00000000-0005-0000-0000-00006F190000}"/>
    <cellStyle name="Comma 12 5 3 4 3" xfId="6116" xr:uid="{00000000-0005-0000-0000-000070190000}"/>
    <cellStyle name="Comma 12 5 3 5" xfId="6117" xr:uid="{00000000-0005-0000-0000-000071190000}"/>
    <cellStyle name="Comma 12 5 3 5 2" xfId="6118" xr:uid="{00000000-0005-0000-0000-000072190000}"/>
    <cellStyle name="Comma 12 5 3 6" xfId="6119" xr:uid="{00000000-0005-0000-0000-000073190000}"/>
    <cellStyle name="Comma 12 5 4" xfId="6120" xr:uid="{00000000-0005-0000-0000-000074190000}"/>
    <cellStyle name="Comma 12 5 4 2" xfId="6121" xr:uid="{00000000-0005-0000-0000-000075190000}"/>
    <cellStyle name="Comma 12 5 4 2 2" xfId="6122" xr:uid="{00000000-0005-0000-0000-000076190000}"/>
    <cellStyle name="Comma 12 5 4 2 3" xfId="6123" xr:uid="{00000000-0005-0000-0000-000077190000}"/>
    <cellStyle name="Comma 12 5 4 3" xfId="6124" xr:uid="{00000000-0005-0000-0000-000078190000}"/>
    <cellStyle name="Comma 12 5 4 3 2" xfId="6125" xr:uid="{00000000-0005-0000-0000-000079190000}"/>
    <cellStyle name="Comma 12 5 4 4" xfId="6126" xr:uid="{00000000-0005-0000-0000-00007A190000}"/>
    <cellStyle name="Comma 12 5 5" xfId="6127" xr:uid="{00000000-0005-0000-0000-00007B190000}"/>
    <cellStyle name="Comma 12 5 5 2" xfId="6128" xr:uid="{00000000-0005-0000-0000-00007C190000}"/>
    <cellStyle name="Comma 12 5 5 2 2" xfId="6129" xr:uid="{00000000-0005-0000-0000-00007D190000}"/>
    <cellStyle name="Comma 12 5 5 2 3" xfId="6130" xr:uid="{00000000-0005-0000-0000-00007E190000}"/>
    <cellStyle name="Comma 12 5 5 3" xfId="6131" xr:uid="{00000000-0005-0000-0000-00007F190000}"/>
    <cellStyle name="Comma 12 5 5 4" xfId="6132" xr:uid="{00000000-0005-0000-0000-000080190000}"/>
    <cellStyle name="Comma 12 5 6" xfId="6133" xr:uid="{00000000-0005-0000-0000-000081190000}"/>
    <cellStyle name="Comma 12 5 6 2" xfId="6134" xr:uid="{00000000-0005-0000-0000-000082190000}"/>
    <cellStyle name="Comma 12 5 6 3" xfId="6135" xr:uid="{00000000-0005-0000-0000-000083190000}"/>
    <cellStyle name="Comma 12 5 7" xfId="6136" xr:uid="{00000000-0005-0000-0000-000084190000}"/>
    <cellStyle name="Comma 12 5 7 2" xfId="6137" xr:uid="{00000000-0005-0000-0000-000085190000}"/>
    <cellStyle name="Comma 12 5 8" xfId="6138" xr:uid="{00000000-0005-0000-0000-000086190000}"/>
    <cellStyle name="Comma 12 6" xfId="6139" xr:uid="{00000000-0005-0000-0000-000087190000}"/>
    <cellStyle name="Comma 12 6 2" xfId="6140" xr:uid="{00000000-0005-0000-0000-000088190000}"/>
    <cellStyle name="Comma 12 6 2 2" xfId="6141" xr:uid="{00000000-0005-0000-0000-000089190000}"/>
    <cellStyle name="Comma 12 6 2 2 2" xfId="6142" xr:uid="{00000000-0005-0000-0000-00008A190000}"/>
    <cellStyle name="Comma 12 6 2 2 3" xfId="6143" xr:uid="{00000000-0005-0000-0000-00008B190000}"/>
    <cellStyle name="Comma 12 6 2 3" xfId="6144" xr:uid="{00000000-0005-0000-0000-00008C190000}"/>
    <cellStyle name="Comma 12 6 2 3 2" xfId="6145" xr:uid="{00000000-0005-0000-0000-00008D190000}"/>
    <cellStyle name="Comma 12 6 2 3 3" xfId="6146" xr:uid="{00000000-0005-0000-0000-00008E190000}"/>
    <cellStyle name="Comma 12 6 2 4" xfId="6147" xr:uid="{00000000-0005-0000-0000-00008F190000}"/>
    <cellStyle name="Comma 12 6 2 4 2" xfId="6148" xr:uid="{00000000-0005-0000-0000-000090190000}"/>
    <cellStyle name="Comma 12 6 2 4 3" xfId="6149" xr:uid="{00000000-0005-0000-0000-000091190000}"/>
    <cellStyle name="Comma 12 6 2 5" xfId="6150" xr:uid="{00000000-0005-0000-0000-000092190000}"/>
    <cellStyle name="Comma 12 6 2 5 2" xfId="6151" xr:uid="{00000000-0005-0000-0000-000093190000}"/>
    <cellStyle name="Comma 12 6 2 6" xfId="6152" xr:uid="{00000000-0005-0000-0000-000094190000}"/>
    <cellStyle name="Comma 12 6 3" xfId="6153" xr:uid="{00000000-0005-0000-0000-000095190000}"/>
    <cellStyle name="Comma 12 6 3 2" xfId="6154" xr:uid="{00000000-0005-0000-0000-000096190000}"/>
    <cellStyle name="Comma 12 6 3 2 2" xfId="6155" xr:uid="{00000000-0005-0000-0000-000097190000}"/>
    <cellStyle name="Comma 12 6 3 2 3" xfId="6156" xr:uid="{00000000-0005-0000-0000-000098190000}"/>
    <cellStyle name="Comma 12 6 3 3" xfId="6157" xr:uid="{00000000-0005-0000-0000-000099190000}"/>
    <cellStyle name="Comma 12 6 3 4" xfId="6158" xr:uid="{00000000-0005-0000-0000-00009A190000}"/>
    <cellStyle name="Comma 12 6 4" xfId="6159" xr:uid="{00000000-0005-0000-0000-00009B190000}"/>
    <cellStyle name="Comma 12 6 4 2" xfId="6160" xr:uid="{00000000-0005-0000-0000-00009C190000}"/>
    <cellStyle name="Comma 12 6 4 2 2" xfId="6161" xr:uid="{00000000-0005-0000-0000-00009D190000}"/>
    <cellStyle name="Comma 12 6 4 2 3" xfId="6162" xr:uid="{00000000-0005-0000-0000-00009E190000}"/>
    <cellStyle name="Comma 12 6 4 3" xfId="6163" xr:uid="{00000000-0005-0000-0000-00009F190000}"/>
    <cellStyle name="Comma 12 6 4 4" xfId="6164" xr:uid="{00000000-0005-0000-0000-0000A0190000}"/>
    <cellStyle name="Comma 12 6 5" xfId="6165" xr:uid="{00000000-0005-0000-0000-0000A1190000}"/>
    <cellStyle name="Comma 12 6 5 2" xfId="6166" xr:uid="{00000000-0005-0000-0000-0000A2190000}"/>
    <cellStyle name="Comma 12 6 5 3" xfId="6167" xr:uid="{00000000-0005-0000-0000-0000A3190000}"/>
    <cellStyle name="Comma 12 6 6" xfId="6168" xr:uid="{00000000-0005-0000-0000-0000A4190000}"/>
    <cellStyle name="Comma 12 6 6 2" xfId="6169" xr:uid="{00000000-0005-0000-0000-0000A5190000}"/>
    <cellStyle name="Comma 12 6 7" xfId="6170" xr:uid="{00000000-0005-0000-0000-0000A6190000}"/>
    <cellStyle name="Comma 12 7" xfId="6171" xr:uid="{00000000-0005-0000-0000-0000A7190000}"/>
    <cellStyle name="Comma 12 7 2" xfId="6172" xr:uid="{00000000-0005-0000-0000-0000A8190000}"/>
    <cellStyle name="Comma 12 7 2 2" xfId="6173" xr:uid="{00000000-0005-0000-0000-0000A9190000}"/>
    <cellStyle name="Comma 12 7 2 3" xfId="6174" xr:uid="{00000000-0005-0000-0000-0000AA190000}"/>
    <cellStyle name="Comma 12 7 3" xfId="6175" xr:uid="{00000000-0005-0000-0000-0000AB190000}"/>
    <cellStyle name="Comma 12 7 3 2" xfId="6176" xr:uid="{00000000-0005-0000-0000-0000AC190000}"/>
    <cellStyle name="Comma 12 7 3 3" xfId="6177" xr:uid="{00000000-0005-0000-0000-0000AD190000}"/>
    <cellStyle name="Comma 12 7 4" xfId="6178" xr:uid="{00000000-0005-0000-0000-0000AE190000}"/>
    <cellStyle name="Comma 12 7 4 2" xfId="6179" xr:uid="{00000000-0005-0000-0000-0000AF190000}"/>
    <cellStyle name="Comma 12 7 4 3" xfId="6180" xr:uid="{00000000-0005-0000-0000-0000B0190000}"/>
    <cellStyle name="Comma 12 7 5" xfId="6181" xr:uid="{00000000-0005-0000-0000-0000B1190000}"/>
    <cellStyle name="Comma 12 7 5 2" xfId="6182" xr:uid="{00000000-0005-0000-0000-0000B2190000}"/>
    <cellStyle name="Comma 12 7 6" xfId="6183" xr:uid="{00000000-0005-0000-0000-0000B3190000}"/>
    <cellStyle name="Comma 12 8" xfId="6184" xr:uid="{00000000-0005-0000-0000-0000B4190000}"/>
    <cellStyle name="Comma 12 8 2" xfId="6185" xr:uid="{00000000-0005-0000-0000-0000B5190000}"/>
    <cellStyle name="Comma 12 8 2 2" xfId="6186" xr:uid="{00000000-0005-0000-0000-0000B6190000}"/>
    <cellStyle name="Comma 12 8 2 3" xfId="6187" xr:uid="{00000000-0005-0000-0000-0000B7190000}"/>
    <cellStyle name="Comma 12 8 3" xfId="6188" xr:uid="{00000000-0005-0000-0000-0000B8190000}"/>
    <cellStyle name="Comma 12 8 4" xfId="6189" xr:uid="{00000000-0005-0000-0000-0000B9190000}"/>
    <cellStyle name="Comma 12 9" xfId="6190" xr:uid="{00000000-0005-0000-0000-0000BA190000}"/>
    <cellStyle name="Comma 12 9 2" xfId="6191" xr:uid="{00000000-0005-0000-0000-0000BB190000}"/>
    <cellStyle name="Comma 12 9 2 2" xfId="6192" xr:uid="{00000000-0005-0000-0000-0000BC190000}"/>
    <cellStyle name="Comma 12 9 2 3" xfId="6193" xr:uid="{00000000-0005-0000-0000-0000BD190000}"/>
    <cellStyle name="Comma 12 9 3" xfId="6194" xr:uid="{00000000-0005-0000-0000-0000BE190000}"/>
    <cellStyle name="Comma 12 9 4" xfId="6195" xr:uid="{00000000-0005-0000-0000-0000BF190000}"/>
    <cellStyle name="Comma 13" xfId="6196" xr:uid="{00000000-0005-0000-0000-0000C0190000}"/>
    <cellStyle name="Comma 13 2" xfId="6197" xr:uid="{00000000-0005-0000-0000-0000C1190000}"/>
    <cellStyle name="Comma 13 2 2" xfId="6198" xr:uid="{00000000-0005-0000-0000-0000C2190000}"/>
    <cellStyle name="Comma 13 3" xfId="6199" xr:uid="{00000000-0005-0000-0000-0000C3190000}"/>
    <cellStyle name="Comma 14" xfId="6200" xr:uid="{00000000-0005-0000-0000-0000C4190000}"/>
    <cellStyle name="Comma 14 2" xfId="6201" xr:uid="{00000000-0005-0000-0000-0000C5190000}"/>
    <cellStyle name="Comma 14 2 2" xfId="6202" xr:uid="{00000000-0005-0000-0000-0000C6190000}"/>
    <cellStyle name="Comma 14 2 2 2" xfId="6203" xr:uid="{00000000-0005-0000-0000-0000C7190000}"/>
    <cellStyle name="Comma 14 2 2 2 2" xfId="6204" xr:uid="{00000000-0005-0000-0000-0000C8190000}"/>
    <cellStyle name="Comma 14 2 2 2 3" xfId="6205" xr:uid="{00000000-0005-0000-0000-0000C9190000}"/>
    <cellStyle name="Comma 14 2 2 3" xfId="6206" xr:uid="{00000000-0005-0000-0000-0000CA190000}"/>
    <cellStyle name="Comma 14 2 2 3 2" xfId="6207" xr:uid="{00000000-0005-0000-0000-0000CB190000}"/>
    <cellStyle name="Comma 14 2 2 3 3" xfId="6208" xr:uid="{00000000-0005-0000-0000-0000CC190000}"/>
    <cellStyle name="Comma 14 2 2 4" xfId="6209" xr:uid="{00000000-0005-0000-0000-0000CD190000}"/>
    <cellStyle name="Comma 14 2 2 4 2" xfId="6210" xr:uid="{00000000-0005-0000-0000-0000CE190000}"/>
    <cellStyle name="Comma 14 2 2 4 3" xfId="6211" xr:uid="{00000000-0005-0000-0000-0000CF190000}"/>
    <cellStyle name="Comma 14 2 2 5" xfId="6212" xr:uid="{00000000-0005-0000-0000-0000D0190000}"/>
    <cellStyle name="Comma 14 2 2 5 2" xfId="6213" xr:uid="{00000000-0005-0000-0000-0000D1190000}"/>
    <cellStyle name="Comma 14 2 2 6" xfId="6214" xr:uid="{00000000-0005-0000-0000-0000D2190000}"/>
    <cellStyle name="Comma 14 2 3" xfId="6215" xr:uid="{00000000-0005-0000-0000-0000D3190000}"/>
    <cellStyle name="Comma 14 2 3 2" xfId="6216" xr:uid="{00000000-0005-0000-0000-0000D4190000}"/>
    <cellStyle name="Comma 14 2 3 2 2" xfId="6217" xr:uid="{00000000-0005-0000-0000-0000D5190000}"/>
    <cellStyle name="Comma 14 2 3 2 3" xfId="6218" xr:uid="{00000000-0005-0000-0000-0000D6190000}"/>
    <cellStyle name="Comma 14 2 3 3" xfId="6219" xr:uid="{00000000-0005-0000-0000-0000D7190000}"/>
    <cellStyle name="Comma 14 2 3 4" xfId="6220" xr:uid="{00000000-0005-0000-0000-0000D8190000}"/>
    <cellStyle name="Comma 14 2 4" xfId="6221" xr:uid="{00000000-0005-0000-0000-0000D9190000}"/>
    <cellStyle name="Comma 14 2 4 2" xfId="6222" xr:uid="{00000000-0005-0000-0000-0000DA190000}"/>
    <cellStyle name="Comma 14 2 4 2 2" xfId="6223" xr:uid="{00000000-0005-0000-0000-0000DB190000}"/>
    <cellStyle name="Comma 14 2 4 2 3" xfId="6224" xr:uid="{00000000-0005-0000-0000-0000DC190000}"/>
    <cellStyle name="Comma 14 2 4 3" xfId="6225" xr:uid="{00000000-0005-0000-0000-0000DD190000}"/>
    <cellStyle name="Comma 14 2 4 4" xfId="6226" xr:uid="{00000000-0005-0000-0000-0000DE190000}"/>
    <cellStyle name="Comma 14 2 5" xfId="6227" xr:uid="{00000000-0005-0000-0000-0000DF190000}"/>
    <cellStyle name="Comma 14 2 5 2" xfId="6228" xr:uid="{00000000-0005-0000-0000-0000E0190000}"/>
    <cellStyle name="Comma 14 2 5 3" xfId="6229" xr:uid="{00000000-0005-0000-0000-0000E1190000}"/>
    <cellStyle name="Comma 14 2 6" xfId="6230" xr:uid="{00000000-0005-0000-0000-0000E2190000}"/>
    <cellStyle name="Comma 14 2 6 2" xfId="6231" xr:uid="{00000000-0005-0000-0000-0000E3190000}"/>
    <cellStyle name="Comma 14 2 7" xfId="6232" xr:uid="{00000000-0005-0000-0000-0000E4190000}"/>
    <cellStyle name="Comma 14 3" xfId="6233" xr:uid="{00000000-0005-0000-0000-0000E5190000}"/>
    <cellStyle name="Comma 14 3 2" xfId="6234" xr:uid="{00000000-0005-0000-0000-0000E6190000}"/>
    <cellStyle name="Comma 14 3 2 2" xfId="6235" xr:uid="{00000000-0005-0000-0000-0000E7190000}"/>
    <cellStyle name="Comma 14 3 2 3" xfId="6236" xr:uid="{00000000-0005-0000-0000-0000E8190000}"/>
    <cellStyle name="Comma 14 3 3" xfId="6237" xr:uid="{00000000-0005-0000-0000-0000E9190000}"/>
    <cellStyle name="Comma 14 3 3 2" xfId="6238" xr:uid="{00000000-0005-0000-0000-0000EA190000}"/>
    <cellStyle name="Comma 14 3 3 3" xfId="6239" xr:uid="{00000000-0005-0000-0000-0000EB190000}"/>
    <cellStyle name="Comma 14 3 4" xfId="6240" xr:uid="{00000000-0005-0000-0000-0000EC190000}"/>
    <cellStyle name="Comma 14 3 4 2" xfId="6241" xr:uid="{00000000-0005-0000-0000-0000ED190000}"/>
    <cellStyle name="Comma 14 3 4 3" xfId="6242" xr:uid="{00000000-0005-0000-0000-0000EE190000}"/>
    <cellStyle name="Comma 14 3 5" xfId="6243" xr:uid="{00000000-0005-0000-0000-0000EF190000}"/>
    <cellStyle name="Comma 14 3 5 2" xfId="6244" xr:uid="{00000000-0005-0000-0000-0000F0190000}"/>
    <cellStyle name="Comma 14 3 6" xfId="6245" xr:uid="{00000000-0005-0000-0000-0000F1190000}"/>
    <cellStyle name="Comma 14 4" xfId="6246" xr:uid="{00000000-0005-0000-0000-0000F2190000}"/>
    <cellStyle name="Comma 14 4 2" xfId="6247" xr:uid="{00000000-0005-0000-0000-0000F3190000}"/>
    <cellStyle name="Comma 14 4 2 2" xfId="6248" xr:uid="{00000000-0005-0000-0000-0000F4190000}"/>
    <cellStyle name="Comma 14 4 2 3" xfId="6249" xr:uid="{00000000-0005-0000-0000-0000F5190000}"/>
    <cellStyle name="Comma 14 4 3" xfId="6250" xr:uid="{00000000-0005-0000-0000-0000F6190000}"/>
    <cellStyle name="Comma 14 4 4" xfId="6251" xr:uid="{00000000-0005-0000-0000-0000F7190000}"/>
    <cellStyle name="Comma 14 5" xfId="6252" xr:uid="{00000000-0005-0000-0000-0000F8190000}"/>
    <cellStyle name="Comma 14 5 2" xfId="6253" xr:uid="{00000000-0005-0000-0000-0000F9190000}"/>
    <cellStyle name="Comma 14 5 2 2" xfId="6254" xr:uid="{00000000-0005-0000-0000-0000FA190000}"/>
    <cellStyle name="Comma 14 5 2 3" xfId="6255" xr:uid="{00000000-0005-0000-0000-0000FB190000}"/>
    <cellStyle name="Comma 14 5 3" xfId="6256" xr:uid="{00000000-0005-0000-0000-0000FC190000}"/>
    <cellStyle name="Comma 14 5 4" xfId="6257" xr:uid="{00000000-0005-0000-0000-0000FD190000}"/>
    <cellStyle name="Comma 14 6" xfId="6258" xr:uid="{00000000-0005-0000-0000-0000FE190000}"/>
    <cellStyle name="Comma 14 6 2" xfId="6259" xr:uid="{00000000-0005-0000-0000-0000FF190000}"/>
    <cellStyle name="Comma 14 6 3" xfId="6260" xr:uid="{00000000-0005-0000-0000-0000001A0000}"/>
    <cellStyle name="Comma 14 7" xfId="6261" xr:uid="{00000000-0005-0000-0000-0000011A0000}"/>
    <cellStyle name="Comma 14 7 2" xfId="6262" xr:uid="{00000000-0005-0000-0000-0000021A0000}"/>
    <cellStyle name="Comma 14 8" xfId="6263" xr:uid="{00000000-0005-0000-0000-0000031A0000}"/>
    <cellStyle name="Comma 15" xfId="6264" xr:uid="{00000000-0005-0000-0000-0000041A0000}"/>
    <cellStyle name="Comma 15 2" xfId="6265" xr:uid="{00000000-0005-0000-0000-0000051A0000}"/>
    <cellStyle name="Comma 15 2 2" xfId="6266" xr:uid="{00000000-0005-0000-0000-0000061A0000}"/>
    <cellStyle name="Comma 15 2 2 2" xfId="6267" xr:uid="{00000000-0005-0000-0000-0000071A0000}"/>
    <cellStyle name="Comma 15 2 2 2 2" xfId="6268" xr:uid="{00000000-0005-0000-0000-0000081A0000}"/>
    <cellStyle name="Comma 15 2 2 2 3" xfId="6269" xr:uid="{00000000-0005-0000-0000-0000091A0000}"/>
    <cellStyle name="Comma 15 2 2 3" xfId="6270" xr:uid="{00000000-0005-0000-0000-00000A1A0000}"/>
    <cellStyle name="Comma 15 2 2 3 2" xfId="6271" xr:uid="{00000000-0005-0000-0000-00000B1A0000}"/>
    <cellStyle name="Comma 15 2 2 3 3" xfId="6272" xr:uid="{00000000-0005-0000-0000-00000C1A0000}"/>
    <cellStyle name="Comma 15 2 2 4" xfId="6273" xr:uid="{00000000-0005-0000-0000-00000D1A0000}"/>
    <cellStyle name="Comma 15 2 2 4 2" xfId="6274" xr:uid="{00000000-0005-0000-0000-00000E1A0000}"/>
    <cellStyle name="Comma 15 2 2 4 3" xfId="6275" xr:uid="{00000000-0005-0000-0000-00000F1A0000}"/>
    <cellStyle name="Comma 15 2 2 5" xfId="6276" xr:uid="{00000000-0005-0000-0000-0000101A0000}"/>
    <cellStyle name="Comma 15 2 2 5 2" xfId="6277" xr:uid="{00000000-0005-0000-0000-0000111A0000}"/>
    <cellStyle name="Comma 15 2 2 6" xfId="6278" xr:uid="{00000000-0005-0000-0000-0000121A0000}"/>
    <cellStyle name="Comma 15 2 3" xfId="6279" xr:uid="{00000000-0005-0000-0000-0000131A0000}"/>
    <cellStyle name="Comma 15 2 3 2" xfId="6280" xr:uid="{00000000-0005-0000-0000-0000141A0000}"/>
    <cellStyle name="Comma 15 2 3 2 2" xfId="6281" xr:uid="{00000000-0005-0000-0000-0000151A0000}"/>
    <cellStyle name="Comma 15 2 3 2 3" xfId="6282" xr:uid="{00000000-0005-0000-0000-0000161A0000}"/>
    <cellStyle name="Comma 15 2 3 3" xfId="6283" xr:uid="{00000000-0005-0000-0000-0000171A0000}"/>
    <cellStyle name="Comma 15 2 3 4" xfId="6284" xr:uid="{00000000-0005-0000-0000-0000181A0000}"/>
    <cellStyle name="Comma 15 2 4" xfId="6285" xr:uid="{00000000-0005-0000-0000-0000191A0000}"/>
    <cellStyle name="Comma 15 2 4 2" xfId="6286" xr:uid="{00000000-0005-0000-0000-00001A1A0000}"/>
    <cellStyle name="Comma 15 2 4 2 2" xfId="6287" xr:uid="{00000000-0005-0000-0000-00001B1A0000}"/>
    <cellStyle name="Comma 15 2 4 2 3" xfId="6288" xr:uid="{00000000-0005-0000-0000-00001C1A0000}"/>
    <cellStyle name="Comma 15 2 4 3" xfId="6289" xr:uid="{00000000-0005-0000-0000-00001D1A0000}"/>
    <cellStyle name="Comma 15 2 4 4" xfId="6290" xr:uid="{00000000-0005-0000-0000-00001E1A0000}"/>
    <cellStyle name="Comma 15 2 5" xfId="6291" xr:uid="{00000000-0005-0000-0000-00001F1A0000}"/>
    <cellStyle name="Comma 15 2 5 2" xfId="6292" xr:uid="{00000000-0005-0000-0000-0000201A0000}"/>
    <cellStyle name="Comma 15 2 5 3" xfId="6293" xr:uid="{00000000-0005-0000-0000-0000211A0000}"/>
    <cellStyle name="Comma 15 2 6" xfId="6294" xr:uid="{00000000-0005-0000-0000-0000221A0000}"/>
    <cellStyle name="Comma 15 2 6 2" xfId="6295" xr:uid="{00000000-0005-0000-0000-0000231A0000}"/>
    <cellStyle name="Comma 15 2 7" xfId="6296" xr:uid="{00000000-0005-0000-0000-0000241A0000}"/>
    <cellStyle name="Comma 15 3" xfId="6297" xr:uid="{00000000-0005-0000-0000-0000251A0000}"/>
    <cellStyle name="Comma 15 3 2" xfId="6298" xr:uid="{00000000-0005-0000-0000-0000261A0000}"/>
    <cellStyle name="Comma 15 3 2 2" xfId="6299" xr:uid="{00000000-0005-0000-0000-0000271A0000}"/>
    <cellStyle name="Comma 15 3 2 3" xfId="6300" xr:uid="{00000000-0005-0000-0000-0000281A0000}"/>
    <cellStyle name="Comma 15 3 3" xfId="6301" xr:uid="{00000000-0005-0000-0000-0000291A0000}"/>
    <cellStyle name="Comma 15 3 3 2" xfId="6302" xr:uid="{00000000-0005-0000-0000-00002A1A0000}"/>
    <cellStyle name="Comma 15 3 3 3" xfId="6303" xr:uid="{00000000-0005-0000-0000-00002B1A0000}"/>
    <cellStyle name="Comma 15 3 4" xfId="6304" xr:uid="{00000000-0005-0000-0000-00002C1A0000}"/>
    <cellStyle name="Comma 15 3 4 2" xfId="6305" xr:uid="{00000000-0005-0000-0000-00002D1A0000}"/>
    <cellStyle name="Comma 15 3 4 3" xfId="6306" xr:uid="{00000000-0005-0000-0000-00002E1A0000}"/>
    <cellStyle name="Comma 15 3 5" xfId="6307" xr:uid="{00000000-0005-0000-0000-00002F1A0000}"/>
    <cellStyle name="Comma 15 3 5 2" xfId="6308" xr:uid="{00000000-0005-0000-0000-0000301A0000}"/>
    <cellStyle name="Comma 15 3 6" xfId="6309" xr:uid="{00000000-0005-0000-0000-0000311A0000}"/>
    <cellStyle name="Comma 15 4" xfId="6310" xr:uid="{00000000-0005-0000-0000-0000321A0000}"/>
    <cellStyle name="Comma 15 4 2" xfId="6311" xr:uid="{00000000-0005-0000-0000-0000331A0000}"/>
    <cellStyle name="Comma 15 4 2 2" xfId="6312" xr:uid="{00000000-0005-0000-0000-0000341A0000}"/>
    <cellStyle name="Comma 15 4 2 3" xfId="6313" xr:uid="{00000000-0005-0000-0000-0000351A0000}"/>
    <cellStyle name="Comma 15 4 3" xfId="6314" xr:uid="{00000000-0005-0000-0000-0000361A0000}"/>
    <cellStyle name="Comma 15 4 4" xfId="6315" xr:uid="{00000000-0005-0000-0000-0000371A0000}"/>
    <cellStyle name="Comma 15 5" xfId="6316" xr:uid="{00000000-0005-0000-0000-0000381A0000}"/>
    <cellStyle name="Comma 15 5 2" xfId="6317" xr:uid="{00000000-0005-0000-0000-0000391A0000}"/>
    <cellStyle name="Comma 15 5 2 2" xfId="6318" xr:uid="{00000000-0005-0000-0000-00003A1A0000}"/>
    <cellStyle name="Comma 15 5 2 3" xfId="6319" xr:uid="{00000000-0005-0000-0000-00003B1A0000}"/>
    <cellStyle name="Comma 15 5 3" xfId="6320" xr:uid="{00000000-0005-0000-0000-00003C1A0000}"/>
    <cellStyle name="Comma 15 5 4" xfId="6321" xr:uid="{00000000-0005-0000-0000-00003D1A0000}"/>
    <cellStyle name="Comma 15 6" xfId="6322" xr:uid="{00000000-0005-0000-0000-00003E1A0000}"/>
    <cellStyle name="Comma 15 6 2" xfId="6323" xr:uid="{00000000-0005-0000-0000-00003F1A0000}"/>
    <cellStyle name="Comma 15 6 3" xfId="6324" xr:uid="{00000000-0005-0000-0000-0000401A0000}"/>
    <cellStyle name="Comma 15 7" xfId="6325" xr:uid="{00000000-0005-0000-0000-0000411A0000}"/>
    <cellStyle name="Comma 15 7 2" xfId="6326" xr:uid="{00000000-0005-0000-0000-0000421A0000}"/>
    <cellStyle name="Comma 15 8" xfId="6327" xr:uid="{00000000-0005-0000-0000-0000431A0000}"/>
    <cellStyle name="Comma 16" xfId="6328" xr:uid="{00000000-0005-0000-0000-0000441A0000}"/>
    <cellStyle name="Comma 16 2" xfId="6329" xr:uid="{00000000-0005-0000-0000-0000451A0000}"/>
    <cellStyle name="Comma 16 2 2" xfId="6330" xr:uid="{00000000-0005-0000-0000-0000461A0000}"/>
    <cellStyle name="Comma 16 2 2 2" xfId="6331" xr:uid="{00000000-0005-0000-0000-0000471A0000}"/>
    <cellStyle name="Comma 16 2 2 2 2" xfId="6332" xr:uid="{00000000-0005-0000-0000-0000481A0000}"/>
    <cellStyle name="Comma 16 2 2 2 3" xfId="6333" xr:uid="{00000000-0005-0000-0000-0000491A0000}"/>
    <cellStyle name="Comma 16 2 2 3" xfId="6334" xr:uid="{00000000-0005-0000-0000-00004A1A0000}"/>
    <cellStyle name="Comma 16 2 2 3 2" xfId="6335" xr:uid="{00000000-0005-0000-0000-00004B1A0000}"/>
    <cellStyle name="Comma 16 2 2 3 3" xfId="6336" xr:uid="{00000000-0005-0000-0000-00004C1A0000}"/>
    <cellStyle name="Comma 16 2 2 4" xfId="6337" xr:uid="{00000000-0005-0000-0000-00004D1A0000}"/>
    <cellStyle name="Comma 16 2 2 4 2" xfId="6338" xr:uid="{00000000-0005-0000-0000-00004E1A0000}"/>
    <cellStyle name="Comma 16 2 2 4 3" xfId="6339" xr:uid="{00000000-0005-0000-0000-00004F1A0000}"/>
    <cellStyle name="Comma 16 2 2 5" xfId="6340" xr:uid="{00000000-0005-0000-0000-0000501A0000}"/>
    <cellStyle name="Comma 16 2 2 5 2" xfId="6341" xr:uid="{00000000-0005-0000-0000-0000511A0000}"/>
    <cellStyle name="Comma 16 2 2 6" xfId="6342" xr:uid="{00000000-0005-0000-0000-0000521A0000}"/>
    <cellStyle name="Comma 16 2 3" xfId="6343" xr:uid="{00000000-0005-0000-0000-0000531A0000}"/>
    <cellStyle name="Comma 16 2 3 2" xfId="6344" xr:uid="{00000000-0005-0000-0000-0000541A0000}"/>
    <cellStyle name="Comma 16 2 3 2 2" xfId="6345" xr:uid="{00000000-0005-0000-0000-0000551A0000}"/>
    <cellStyle name="Comma 16 2 3 2 3" xfId="6346" xr:uid="{00000000-0005-0000-0000-0000561A0000}"/>
    <cellStyle name="Comma 16 2 3 3" xfId="6347" xr:uid="{00000000-0005-0000-0000-0000571A0000}"/>
    <cellStyle name="Comma 16 2 3 4" xfId="6348" xr:uid="{00000000-0005-0000-0000-0000581A0000}"/>
    <cellStyle name="Comma 16 2 4" xfId="6349" xr:uid="{00000000-0005-0000-0000-0000591A0000}"/>
    <cellStyle name="Comma 16 2 4 2" xfId="6350" xr:uid="{00000000-0005-0000-0000-00005A1A0000}"/>
    <cellStyle name="Comma 16 2 4 2 2" xfId="6351" xr:uid="{00000000-0005-0000-0000-00005B1A0000}"/>
    <cellStyle name="Comma 16 2 4 2 3" xfId="6352" xr:uid="{00000000-0005-0000-0000-00005C1A0000}"/>
    <cellStyle name="Comma 16 2 4 3" xfId="6353" xr:uid="{00000000-0005-0000-0000-00005D1A0000}"/>
    <cellStyle name="Comma 16 2 4 4" xfId="6354" xr:uid="{00000000-0005-0000-0000-00005E1A0000}"/>
    <cellStyle name="Comma 16 2 5" xfId="6355" xr:uid="{00000000-0005-0000-0000-00005F1A0000}"/>
    <cellStyle name="Comma 16 2 5 2" xfId="6356" xr:uid="{00000000-0005-0000-0000-0000601A0000}"/>
    <cellStyle name="Comma 16 2 5 3" xfId="6357" xr:uid="{00000000-0005-0000-0000-0000611A0000}"/>
    <cellStyle name="Comma 16 2 6" xfId="6358" xr:uid="{00000000-0005-0000-0000-0000621A0000}"/>
    <cellStyle name="Comma 16 2 6 2" xfId="6359" xr:uid="{00000000-0005-0000-0000-0000631A0000}"/>
    <cellStyle name="Comma 16 2 7" xfId="6360" xr:uid="{00000000-0005-0000-0000-0000641A0000}"/>
    <cellStyle name="Comma 16 3" xfId="6361" xr:uid="{00000000-0005-0000-0000-0000651A0000}"/>
    <cellStyle name="Comma 16 3 2" xfId="6362" xr:uid="{00000000-0005-0000-0000-0000661A0000}"/>
    <cellStyle name="Comma 16 3 2 2" xfId="6363" xr:uid="{00000000-0005-0000-0000-0000671A0000}"/>
    <cellStyle name="Comma 16 3 2 3" xfId="6364" xr:uid="{00000000-0005-0000-0000-0000681A0000}"/>
    <cellStyle name="Comma 16 3 3" xfId="6365" xr:uid="{00000000-0005-0000-0000-0000691A0000}"/>
    <cellStyle name="Comma 16 3 3 2" xfId="6366" xr:uid="{00000000-0005-0000-0000-00006A1A0000}"/>
    <cellStyle name="Comma 16 3 3 3" xfId="6367" xr:uid="{00000000-0005-0000-0000-00006B1A0000}"/>
    <cellStyle name="Comma 16 3 4" xfId="6368" xr:uid="{00000000-0005-0000-0000-00006C1A0000}"/>
    <cellStyle name="Comma 16 3 4 2" xfId="6369" xr:uid="{00000000-0005-0000-0000-00006D1A0000}"/>
    <cellStyle name="Comma 16 3 4 3" xfId="6370" xr:uid="{00000000-0005-0000-0000-00006E1A0000}"/>
    <cellStyle name="Comma 16 3 5" xfId="6371" xr:uid="{00000000-0005-0000-0000-00006F1A0000}"/>
    <cellStyle name="Comma 16 3 5 2" xfId="6372" xr:uid="{00000000-0005-0000-0000-0000701A0000}"/>
    <cellStyle name="Comma 16 3 6" xfId="6373" xr:uid="{00000000-0005-0000-0000-0000711A0000}"/>
    <cellStyle name="Comma 16 4" xfId="6374" xr:uid="{00000000-0005-0000-0000-0000721A0000}"/>
    <cellStyle name="Comma 16 4 2" xfId="6375" xr:uid="{00000000-0005-0000-0000-0000731A0000}"/>
    <cellStyle name="Comma 16 4 2 2" xfId="6376" xr:uid="{00000000-0005-0000-0000-0000741A0000}"/>
    <cellStyle name="Comma 16 4 2 3" xfId="6377" xr:uid="{00000000-0005-0000-0000-0000751A0000}"/>
    <cellStyle name="Comma 16 4 3" xfId="6378" xr:uid="{00000000-0005-0000-0000-0000761A0000}"/>
    <cellStyle name="Comma 16 4 4" xfId="6379" xr:uid="{00000000-0005-0000-0000-0000771A0000}"/>
    <cellStyle name="Comma 16 5" xfId="6380" xr:uid="{00000000-0005-0000-0000-0000781A0000}"/>
    <cellStyle name="Comma 16 5 2" xfId="6381" xr:uid="{00000000-0005-0000-0000-0000791A0000}"/>
    <cellStyle name="Comma 16 5 2 2" xfId="6382" xr:uid="{00000000-0005-0000-0000-00007A1A0000}"/>
    <cellStyle name="Comma 16 5 2 3" xfId="6383" xr:uid="{00000000-0005-0000-0000-00007B1A0000}"/>
    <cellStyle name="Comma 16 5 3" xfId="6384" xr:uid="{00000000-0005-0000-0000-00007C1A0000}"/>
    <cellStyle name="Comma 16 5 4" xfId="6385" xr:uid="{00000000-0005-0000-0000-00007D1A0000}"/>
    <cellStyle name="Comma 16 6" xfId="6386" xr:uid="{00000000-0005-0000-0000-00007E1A0000}"/>
    <cellStyle name="Comma 16 6 2" xfId="6387" xr:uid="{00000000-0005-0000-0000-00007F1A0000}"/>
    <cellStyle name="Comma 16 6 3" xfId="6388" xr:uid="{00000000-0005-0000-0000-0000801A0000}"/>
    <cellStyle name="Comma 16 7" xfId="6389" xr:uid="{00000000-0005-0000-0000-0000811A0000}"/>
    <cellStyle name="Comma 16 7 2" xfId="6390" xr:uid="{00000000-0005-0000-0000-0000821A0000}"/>
    <cellStyle name="Comma 16 8" xfId="6391" xr:uid="{00000000-0005-0000-0000-0000831A0000}"/>
    <cellStyle name="Comma 17" xfId="6392" xr:uid="{00000000-0005-0000-0000-0000841A0000}"/>
    <cellStyle name="Comma 18" xfId="6393" xr:uid="{00000000-0005-0000-0000-0000851A0000}"/>
    <cellStyle name="Comma 18 2" xfId="6394" xr:uid="{00000000-0005-0000-0000-0000861A0000}"/>
    <cellStyle name="Comma 19" xfId="6395" xr:uid="{00000000-0005-0000-0000-0000871A0000}"/>
    <cellStyle name="Comma 19 2" xfId="6396" xr:uid="{00000000-0005-0000-0000-0000881A0000}"/>
    <cellStyle name="Comma 2" xfId="6397" xr:uid="{00000000-0005-0000-0000-0000891A0000}"/>
    <cellStyle name="Comma 2 10" xfId="6398" xr:uid="{00000000-0005-0000-0000-00008A1A0000}"/>
    <cellStyle name="Comma 2 10 10" xfId="6399" xr:uid="{00000000-0005-0000-0000-00008B1A0000}"/>
    <cellStyle name="Comma 2 10 10 2" xfId="6400" xr:uid="{00000000-0005-0000-0000-00008C1A0000}"/>
    <cellStyle name="Comma 2 10 10 2 2" xfId="6401" xr:uid="{00000000-0005-0000-0000-00008D1A0000}"/>
    <cellStyle name="Comma 2 10 10 3" xfId="6402" xr:uid="{00000000-0005-0000-0000-00008E1A0000}"/>
    <cellStyle name="Comma 2 10 11" xfId="6403" xr:uid="{00000000-0005-0000-0000-00008F1A0000}"/>
    <cellStyle name="Comma 2 10 11 2" xfId="6404" xr:uid="{00000000-0005-0000-0000-0000901A0000}"/>
    <cellStyle name="Comma 2 10 12" xfId="6405" xr:uid="{00000000-0005-0000-0000-0000911A0000}"/>
    <cellStyle name="Comma 2 10 13" xfId="6406" xr:uid="{00000000-0005-0000-0000-0000921A0000}"/>
    <cellStyle name="Comma 2 10 2" xfId="6407" xr:uid="{00000000-0005-0000-0000-0000931A0000}"/>
    <cellStyle name="Comma 2 10 2 10" xfId="6408" xr:uid="{00000000-0005-0000-0000-0000941A0000}"/>
    <cellStyle name="Comma 2 10 2 2" xfId="6409" xr:uid="{00000000-0005-0000-0000-0000951A0000}"/>
    <cellStyle name="Comma 2 10 2 2 2" xfId="6410" xr:uid="{00000000-0005-0000-0000-0000961A0000}"/>
    <cellStyle name="Comma 2 10 2 2 2 2" xfId="6411" xr:uid="{00000000-0005-0000-0000-0000971A0000}"/>
    <cellStyle name="Comma 2 10 2 2 2 2 2" xfId="6412" xr:uid="{00000000-0005-0000-0000-0000981A0000}"/>
    <cellStyle name="Comma 2 10 2 2 2 2 2 2" xfId="6413" xr:uid="{00000000-0005-0000-0000-0000991A0000}"/>
    <cellStyle name="Comma 2 10 2 2 2 2 2 3" xfId="6414" xr:uid="{00000000-0005-0000-0000-00009A1A0000}"/>
    <cellStyle name="Comma 2 10 2 2 2 2 3" xfId="6415" xr:uid="{00000000-0005-0000-0000-00009B1A0000}"/>
    <cellStyle name="Comma 2 10 2 2 2 2 3 2" xfId="6416" xr:uid="{00000000-0005-0000-0000-00009C1A0000}"/>
    <cellStyle name="Comma 2 10 2 2 2 2 3 3" xfId="6417" xr:uid="{00000000-0005-0000-0000-00009D1A0000}"/>
    <cellStyle name="Comma 2 10 2 2 2 2 4" xfId="6418" xr:uid="{00000000-0005-0000-0000-00009E1A0000}"/>
    <cellStyle name="Comma 2 10 2 2 2 2 4 2" xfId="6419" xr:uid="{00000000-0005-0000-0000-00009F1A0000}"/>
    <cellStyle name="Comma 2 10 2 2 2 2 4 3" xfId="6420" xr:uid="{00000000-0005-0000-0000-0000A01A0000}"/>
    <cellStyle name="Comma 2 10 2 2 2 2 5" xfId="6421" xr:uid="{00000000-0005-0000-0000-0000A11A0000}"/>
    <cellStyle name="Comma 2 10 2 2 2 2 5 2" xfId="6422" xr:uid="{00000000-0005-0000-0000-0000A21A0000}"/>
    <cellStyle name="Comma 2 10 2 2 2 2 6" xfId="6423" xr:uid="{00000000-0005-0000-0000-0000A31A0000}"/>
    <cellStyle name="Comma 2 10 2 2 2 3" xfId="6424" xr:uid="{00000000-0005-0000-0000-0000A41A0000}"/>
    <cellStyle name="Comma 2 10 2 2 2 3 2" xfId="6425" xr:uid="{00000000-0005-0000-0000-0000A51A0000}"/>
    <cellStyle name="Comma 2 10 2 2 2 3 2 2" xfId="6426" xr:uid="{00000000-0005-0000-0000-0000A61A0000}"/>
    <cellStyle name="Comma 2 10 2 2 2 3 2 3" xfId="6427" xr:uid="{00000000-0005-0000-0000-0000A71A0000}"/>
    <cellStyle name="Comma 2 10 2 2 2 3 3" xfId="6428" xr:uid="{00000000-0005-0000-0000-0000A81A0000}"/>
    <cellStyle name="Comma 2 10 2 2 2 3 4" xfId="6429" xr:uid="{00000000-0005-0000-0000-0000A91A0000}"/>
    <cellStyle name="Comma 2 10 2 2 2 4" xfId="6430" xr:uid="{00000000-0005-0000-0000-0000AA1A0000}"/>
    <cellStyle name="Comma 2 10 2 2 2 4 2" xfId="6431" xr:uid="{00000000-0005-0000-0000-0000AB1A0000}"/>
    <cellStyle name="Comma 2 10 2 2 2 4 2 2" xfId="6432" xr:uid="{00000000-0005-0000-0000-0000AC1A0000}"/>
    <cellStyle name="Comma 2 10 2 2 2 4 2 3" xfId="6433" xr:uid="{00000000-0005-0000-0000-0000AD1A0000}"/>
    <cellStyle name="Comma 2 10 2 2 2 4 3" xfId="6434" xr:uid="{00000000-0005-0000-0000-0000AE1A0000}"/>
    <cellStyle name="Comma 2 10 2 2 2 4 4" xfId="6435" xr:uid="{00000000-0005-0000-0000-0000AF1A0000}"/>
    <cellStyle name="Comma 2 10 2 2 2 5" xfId="6436" xr:uid="{00000000-0005-0000-0000-0000B01A0000}"/>
    <cellStyle name="Comma 2 10 2 2 2 5 2" xfId="6437" xr:uid="{00000000-0005-0000-0000-0000B11A0000}"/>
    <cellStyle name="Comma 2 10 2 2 2 5 3" xfId="6438" xr:uid="{00000000-0005-0000-0000-0000B21A0000}"/>
    <cellStyle name="Comma 2 10 2 2 2 6" xfId="6439" xr:uid="{00000000-0005-0000-0000-0000B31A0000}"/>
    <cellStyle name="Comma 2 10 2 2 2 6 2" xfId="6440" xr:uid="{00000000-0005-0000-0000-0000B41A0000}"/>
    <cellStyle name="Comma 2 10 2 2 2 7" xfId="6441" xr:uid="{00000000-0005-0000-0000-0000B51A0000}"/>
    <cellStyle name="Comma 2 10 2 2 3" xfId="6442" xr:uid="{00000000-0005-0000-0000-0000B61A0000}"/>
    <cellStyle name="Comma 2 10 2 2 3 2" xfId="6443" xr:uid="{00000000-0005-0000-0000-0000B71A0000}"/>
    <cellStyle name="Comma 2 10 2 2 3 2 2" xfId="6444" xr:uid="{00000000-0005-0000-0000-0000B81A0000}"/>
    <cellStyle name="Comma 2 10 2 2 3 2 3" xfId="6445" xr:uid="{00000000-0005-0000-0000-0000B91A0000}"/>
    <cellStyle name="Comma 2 10 2 2 3 3" xfId="6446" xr:uid="{00000000-0005-0000-0000-0000BA1A0000}"/>
    <cellStyle name="Comma 2 10 2 2 3 3 2" xfId="6447" xr:uid="{00000000-0005-0000-0000-0000BB1A0000}"/>
    <cellStyle name="Comma 2 10 2 2 3 3 3" xfId="6448" xr:uid="{00000000-0005-0000-0000-0000BC1A0000}"/>
    <cellStyle name="Comma 2 10 2 2 3 4" xfId="6449" xr:uid="{00000000-0005-0000-0000-0000BD1A0000}"/>
    <cellStyle name="Comma 2 10 2 2 3 4 2" xfId="6450" xr:uid="{00000000-0005-0000-0000-0000BE1A0000}"/>
    <cellStyle name="Comma 2 10 2 2 3 4 3" xfId="6451" xr:uid="{00000000-0005-0000-0000-0000BF1A0000}"/>
    <cellStyle name="Comma 2 10 2 2 3 5" xfId="6452" xr:uid="{00000000-0005-0000-0000-0000C01A0000}"/>
    <cellStyle name="Comma 2 10 2 2 3 5 2" xfId="6453" xr:uid="{00000000-0005-0000-0000-0000C11A0000}"/>
    <cellStyle name="Comma 2 10 2 2 3 6" xfId="6454" xr:uid="{00000000-0005-0000-0000-0000C21A0000}"/>
    <cellStyle name="Comma 2 10 2 2 4" xfId="6455" xr:uid="{00000000-0005-0000-0000-0000C31A0000}"/>
    <cellStyle name="Comma 2 10 2 2 4 2" xfId="6456" xr:uid="{00000000-0005-0000-0000-0000C41A0000}"/>
    <cellStyle name="Comma 2 10 2 2 4 2 2" xfId="6457" xr:uid="{00000000-0005-0000-0000-0000C51A0000}"/>
    <cellStyle name="Comma 2 10 2 2 4 2 3" xfId="6458" xr:uid="{00000000-0005-0000-0000-0000C61A0000}"/>
    <cellStyle name="Comma 2 10 2 2 4 3" xfId="6459" xr:uid="{00000000-0005-0000-0000-0000C71A0000}"/>
    <cellStyle name="Comma 2 10 2 2 4 4" xfId="6460" xr:uid="{00000000-0005-0000-0000-0000C81A0000}"/>
    <cellStyle name="Comma 2 10 2 2 5" xfId="6461" xr:uid="{00000000-0005-0000-0000-0000C91A0000}"/>
    <cellStyle name="Comma 2 10 2 2 5 2" xfId="6462" xr:uid="{00000000-0005-0000-0000-0000CA1A0000}"/>
    <cellStyle name="Comma 2 10 2 2 5 2 2" xfId="6463" xr:uid="{00000000-0005-0000-0000-0000CB1A0000}"/>
    <cellStyle name="Comma 2 10 2 2 5 2 3" xfId="6464" xr:uid="{00000000-0005-0000-0000-0000CC1A0000}"/>
    <cellStyle name="Comma 2 10 2 2 5 3" xfId="6465" xr:uid="{00000000-0005-0000-0000-0000CD1A0000}"/>
    <cellStyle name="Comma 2 10 2 2 5 4" xfId="6466" xr:uid="{00000000-0005-0000-0000-0000CE1A0000}"/>
    <cellStyle name="Comma 2 10 2 2 6" xfId="6467" xr:uid="{00000000-0005-0000-0000-0000CF1A0000}"/>
    <cellStyle name="Comma 2 10 2 2 6 2" xfId="6468" xr:uid="{00000000-0005-0000-0000-0000D01A0000}"/>
    <cellStyle name="Comma 2 10 2 2 6 3" xfId="6469" xr:uid="{00000000-0005-0000-0000-0000D11A0000}"/>
    <cellStyle name="Comma 2 10 2 2 7" xfId="6470" xr:uid="{00000000-0005-0000-0000-0000D21A0000}"/>
    <cellStyle name="Comma 2 10 2 2 7 2" xfId="6471" xr:uid="{00000000-0005-0000-0000-0000D31A0000}"/>
    <cellStyle name="Comma 2 10 2 2 8" xfId="6472" xr:uid="{00000000-0005-0000-0000-0000D41A0000}"/>
    <cellStyle name="Comma 2 10 2 2 9" xfId="6473" xr:uid="{00000000-0005-0000-0000-0000D51A0000}"/>
    <cellStyle name="Comma 2 10 2 3" xfId="6474" xr:uid="{00000000-0005-0000-0000-0000D61A0000}"/>
    <cellStyle name="Comma 2 10 2 3 2" xfId="6475" xr:uid="{00000000-0005-0000-0000-0000D71A0000}"/>
    <cellStyle name="Comma 2 10 2 3 2 2" xfId="6476" xr:uid="{00000000-0005-0000-0000-0000D81A0000}"/>
    <cellStyle name="Comma 2 10 2 3 2 2 2" xfId="6477" xr:uid="{00000000-0005-0000-0000-0000D91A0000}"/>
    <cellStyle name="Comma 2 10 2 3 2 2 3" xfId="6478" xr:uid="{00000000-0005-0000-0000-0000DA1A0000}"/>
    <cellStyle name="Comma 2 10 2 3 2 3" xfId="6479" xr:uid="{00000000-0005-0000-0000-0000DB1A0000}"/>
    <cellStyle name="Comma 2 10 2 3 2 3 2" xfId="6480" xr:uid="{00000000-0005-0000-0000-0000DC1A0000}"/>
    <cellStyle name="Comma 2 10 2 3 2 3 3" xfId="6481" xr:uid="{00000000-0005-0000-0000-0000DD1A0000}"/>
    <cellStyle name="Comma 2 10 2 3 2 4" xfId="6482" xr:uid="{00000000-0005-0000-0000-0000DE1A0000}"/>
    <cellStyle name="Comma 2 10 2 3 2 4 2" xfId="6483" xr:uid="{00000000-0005-0000-0000-0000DF1A0000}"/>
    <cellStyle name="Comma 2 10 2 3 2 4 3" xfId="6484" xr:uid="{00000000-0005-0000-0000-0000E01A0000}"/>
    <cellStyle name="Comma 2 10 2 3 2 5" xfId="6485" xr:uid="{00000000-0005-0000-0000-0000E11A0000}"/>
    <cellStyle name="Comma 2 10 2 3 2 5 2" xfId="6486" xr:uid="{00000000-0005-0000-0000-0000E21A0000}"/>
    <cellStyle name="Comma 2 10 2 3 2 6" xfId="6487" xr:uid="{00000000-0005-0000-0000-0000E31A0000}"/>
    <cellStyle name="Comma 2 10 2 3 3" xfId="6488" xr:uid="{00000000-0005-0000-0000-0000E41A0000}"/>
    <cellStyle name="Comma 2 10 2 3 3 2" xfId="6489" xr:uid="{00000000-0005-0000-0000-0000E51A0000}"/>
    <cellStyle name="Comma 2 10 2 3 3 2 2" xfId="6490" xr:uid="{00000000-0005-0000-0000-0000E61A0000}"/>
    <cellStyle name="Comma 2 10 2 3 3 2 3" xfId="6491" xr:uid="{00000000-0005-0000-0000-0000E71A0000}"/>
    <cellStyle name="Comma 2 10 2 3 3 3" xfId="6492" xr:uid="{00000000-0005-0000-0000-0000E81A0000}"/>
    <cellStyle name="Comma 2 10 2 3 3 4" xfId="6493" xr:uid="{00000000-0005-0000-0000-0000E91A0000}"/>
    <cellStyle name="Comma 2 10 2 3 4" xfId="6494" xr:uid="{00000000-0005-0000-0000-0000EA1A0000}"/>
    <cellStyle name="Comma 2 10 2 3 4 2" xfId="6495" xr:uid="{00000000-0005-0000-0000-0000EB1A0000}"/>
    <cellStyle name="Comma 2 10 2 3 4 2 2" xfId="6496" xr:uid="{00000000-0005-0000-0000-0000EC1A0000}"/>
    <cellStyle name="Comma 2 10 2 3 4 2 3" xfId="6497" xr:uid="{00000000-0005-0000-0000-0000ED1A0000}"/>
    <cellStyle name="Comma 2 10 2 3 4 3" xfId="6498" xr:uid="{00000000-0005-0000-0000-0000EE1A0000}"/>
    <cellStyle name="Comma 2 10 2 3 4 4" xfId="6499" xr:uid="{00000000-0005-0000-0000-0000EF1A0000}"/>
    <cellStyle name="Comma 2 10 2 3 5" xfId="6500" xr:uid="{00000000-0005-0000-0000-0000F01A0000}"/>
    <cellStyle name="Comma 2 10 2 3 5 2" xfId="6501" xr:uid="{00000000-0005-0000-0000-0000F11A0000}"/>
    <cellStyle name="Comma 2 10 2 3 5 3" xfId="6502" xr:uid="{00000000-0005-0000-0000-0000F21A0000}"/>
    <cellStyle name="Comma 2 10 2 3 6" xfId="6503" xr:uid="{00000000-0005-0000-0000-0000F31A0000}"/>
    <cellStyle name="Comma 2 10 2 3 6 2" xfId="6504" xr:uid="{00000000-0005-0000-0000-0000F41A0000}"/>
    <cellStyle name="Comma 2 10 2 3 7" xfId="6505" xr:uid="{00000000-0005-0000-0000-0000F51A0000}"/>
    <cellStyle name="Comma 2 10 2 4" xfId="6506" xr:uid="{00000000-0005-0000-0000-0000F61A0000}"/>
    <cellStyle name="Comma 2 10 2 4 2" xfId="6507" xr:uid="{00000000-0005-0000-0000-0000F71A0000}"/>
    <cellStyle name="Comma 2 10 2 4 2 2" xfId="6508" xr:uid="{00000000-0005-0000-0000-0000F81A0000}"/>
    <cellStyle name="Comma 2 10 2 4 2 3" xfId="6509" xr:uid="{00000000-0005-0000-0000-0000F91A0000}"/>
    <cellStyle name="Comma 2 10 2 4 3" xfId="6510" xr:uid="{00000000-0005-0000-0000-0000FA1A0000}"/>
    <cellStyle name="Comma 2 10 2 4 3 2" xfId="6511" xr:uid="{00000000-0005-0000-0000-0000FB1A0000}"/>
    <cellStyle name="Comma 2 10 2 4 3 3" xfId="6512" xr:uid="{00000000-0005-0000-0000-0000FC1A0000}"/>
    <cellStyle name="Comma 2 10 2 4 4" xfId="6513" xr:uid="{00000000-0005-0000-0000-0000FD1A0000}"/>
    <cellStyle name="Comma 2 10 2 4 4 2" xfId="6514" xr:uid="{00000000-0005-0000-0000-0000FE1A0000}"/>
    <cellStyle name="Comma 2 10 2 4 4 3" xfId="6515" xr:uid="{00000000-0005-0000-0000-0000FF1A0000}"/>
    <cellStyle name="Comma 2 10 2 4 5" xfId="6516" xr:uid="{00000000-0005-0000-0000-0000001B0000}"/>
    <cellStyle name="Comma 2 10 2 4 5 2" xfId="6517" xr:uid="{00000000-0005-0000-0000-0000011B0000}"/>
    <cellStyle name="Comma 2 10 2 4 6" xfId="6518" xr:uid="{00000000-0005-0000-0000-0000021B0000}"/>
    <cellStyle name="Comma 2 10 2 5" xfId="6519" xr:uid="{00000000-0005-0000-0000-0000031B0000}"/>
    <cellStyle name="Comma 2 10 2 5 2" xfId="6520" xr:uid="{00000000-0005-0000-0000-0000041B0000}"/>
    <cellStyle name="Comma 2 10 2 5 2 2" xfId="6521" xr:uid="{00000000-0005-0000-0000-0000051B0000}"/>
    <cellStyle name="Comma 2 10 2 5 2 3" xfId="6522" xr:uid="{00000000-0005-0000-0000-0000061B0000}"/>
    <cellStyle name="Comma 2 10 2 5 3" xfId="6523" xr:uid="{00000000-0005-0000-0000-0000071B0000}"/>
    <cellStyle name="Comma 2 10 2 5 4" xfId="6524" xr:uid="{00000000-0005-0000-0000-0000081B0000}"/>
    <cellStyle name="Comma 2 10 2 6" xfId="6525" xr:uid="{00000000-0005-0000-0000-0000091B0000}"/>
    <cellStyle name="Comma 2 10 2 6 2" xfId="6526" xr:uid="{00000000-0005-0000-0000-00000A1B0000}"/>
    <cellStyle name="Comma 2 10 2 6 2 2" xfId="6527" xr:uid="{00000000-0005-0000-0000-00000B1B0000}"/>
    <cellStyle name="Comma 2 10 2 6 2 3" xfId="6528" xr:uid="{00000000-0005-0000-0000-00000C1B0000}"/>
    <cellStyle name="Comma 2 10 2 6 3" xfId="6529" xr:uid="{00000000-0005-0000-0000-00000D1B0000}"/>
    <cellStyle name="Comma 2 10 2 6 4" xfId="6530" xr:uid="{00000000-0005-0000-0000-00000E1B0000}"/>
    <cellStyle name="Comma 2 10 2 7" xfId="6531" xr:uid="{00000000-0005-0000-0000-00000F1B0000}"/>
    <cellStyle name="Comma 2 10 2 7 2" xfId="6532" xr:uid="{00000000-0005-0000-0000-0000101B0000}"/>
    <cellStyle name="Comma 2 10 2 7 3" xfId="6533" xr:uid="{00000000-0005-0000-0000-0000111B0000}"/>
    <cellStyle name="Comma 2 10 2 8" xfId="6534" xr:uid="{00000000-0005-0000-0000-0000121B0000}"/>
    <cellStyle name="Comma 2 10 2 8 2" xfId="6535" xr:uid="{00000000-0005-0000-0000-0000131B0000}"/>
    <cellStyle name="Comma 2 10 2 9" xfId="6536" xr:uid="{00000000-0005-0000-0000-0000141B0000}"/>
    <cellStyle name="Comma 2 10 3" xfId="6537" xr:uid="{00000000-0005-0000-0000-0000151B0000}"/>
    <cellStyle name="Comma 2 10 3 10" xfId="6538" xr:uid="{00000000-0005-0000-0000-0000161B0000}"/>
    <cellStyle name="Comma 2 10 3 2" xfId="6539" xr:uid="{00000000-0005-0000-0000-0000171B0000}"/>
    <cellStyle name="Comma 2 10 3 2 2" xfId="6540" xr:uid="{00000000-0005-0000-0000-0000181B0000}"/>
    <cellStyle name="Comma 2 10 3 2 2 2" xfId="6541" xr:uid="{00000000-0005-0000-0000-0000191B0000}"/>
    <cellStyle name="Comma 2 10 3 2 2 2 2" xfId="6542" xr:uid="{00000000-0005-0000-0000-00001A1B0000}"/>
    <cellStyle name="Comma 2 10 3 2 2 2 2 2" xfId="6543" xr:uid="{00000000-0005-0000-0000-00001B1B0000}"/>
    <cellStyle name="Comma 2 10 3 2 2 2 2 3" xfId="6544" xr:uid="{00000000-0005-0000-0000-00001C1B0000}"/>
    <cellStyle name="Comma 2 10 3 2 2 2 3" xfId="6545" xr:uid="{00000000-0005-0000-0000-00001D1B0000}"/>
    <cellStyle name="Comma 2 10 3 2 2 2 3 2" xfId="6546" xr:uid="{00000000-0005-0000-0000-00001E1B0000}"/>
    <cellStyle name="Comma 2 10 3 2 2 2 3 3" xfId="6547" xr:uid="{00000000-0005-0000-0000-00001F1B0000}"/>
    <cellStyle name="Comma 2 10 3 2 2 2 4" xfId="6548" xr:uid="{00000000-0005-0000-0000-0000201B0000}"/>
    <cellStyle name="Comma 2 10 3 2 2 2 4 2" xfId="6549" xr:uid="{00000000-0005-0000-0000-0000211B0000}"/>
    <cellStyle name="Comma 2 10 3 2 2 2 4 3" xfId="6550" xr:uid="{00000000-0005-0000-0000-0000221B0000}"/>
    <cellStyle name="Comma 2 10 3 2 2 2 5" xfId="6551" xr:uid="{00000000-0005-0000-0000-0000231B0000}"/>
    <cellStyle name="Comma 2 10 3 2 2 2 5 2" xfId="6552" xr:uid="{00000000-0005-0000-0000-0000241B0000}"/>
    <cellStyle name="Comma 2 10 3 2 2 2 6" xfId="6553" xr:uid="{00000000-0005-0000-0000-0000251B0000}"/>
    <cellStyle name="Comma 2 10 3 2 2 3" xfId="6554" xr:uid="{00000000-0005-0000-0000-0000261B0000}"/>
    <cellStyle name="Comma 2 10 3 2 2 3 2" xfId="6555" xr:uid="{00000000-0005-0000-0000-0000271B0000}"/>
    <cellStyle name="Comma 2 10 3 2 2 3 2 2" xfId="6556" xr:uid="{00000000-0005-0000-0000-0000281B0000}"/>
    <cellStyle name="Comma 2 10 3 2 2 3 2 3" xfId="6557" xr:uid="{00000000-0005-0000-0000-0000291B0000}"/>
    <cellStyle name="Comma 2 10 3 2 2 3 3" xfId="6558" xr:uid="{00000000-0005-0000-0000-00002A1B0000}"/>
    <cellStyle name="Comma 2 10 3 2 2 3 4" xfId="6559" xr:uid="{00000000-0005-0000-0000-00002B1B0000}"/>
    <cellStyle name="Comma 2 10 3 2 2 4" xfId="6560" xr:uid="{00000000-0005-0000-0000-00002C1B0000}"/>
    <cellStyle name="Comma 2 10 3 2 2 4 2" xfId="6561" xr:uid="{00000000-0005-0000-0000-00002D1B0000}"/>
    <cellStyle name="Comma 2 10 3 2 2 4 2 2" xfId="6562" xr:uid="{00000000-0005-0000-0000-00002E1B0000}"/>
    <cellStyle name="Comma 2 10 3 2 2 4 2 3" xfId="6563" xr:uid="{00000000-0005-0000-0000-00002F1B0000}"/>
    <cellStyle name="Comma 2 10 3 2 2 4 3" xfId="6564" xr:uid="{00000000-0005-0000-0000-0000301B0000}"/>
    <cellStyle name="Comma 2 10 3 2 2 4 4" xfId="6565" xr:uid="{00000000-0005-0000-0000-0000311B0000}"/>
    <cellStyle name="Comma 2 10 3 2 2 5" xfId="6566" xr:uid="{00000000-0005-0000-0000-0000321B0000}"/>
    <cellStyle name="Comma 2 10 3 2 2 5 2" xfId="6567" xr:uid="{00000000-0005-0000-0000-0000331B0000}"/>
    <cellStyle name="Comma 2 10 3 2 2 5 3" xfId="6568" xr:uid="{00000000-0005-0000-0000-0000341B0000}"/>
    <cellStyle name="Comma 2 10 3 2 2 6" xfId="6569" xr:uid="{00000000-0005-0000-0000-0000351B0000}"/>
    <cellStyle name="Comma 2 10 3 2 2 6 2" xfId="6570" xr:uid="{00000000-0005-0000-0000-0000361B0000}"/>
    <cellStyle name="Comma 2 10 3 2 2 7" xfId="6571" xr:uid="{00000000-0005-0000-0000-0000371B0000}"/>
    <cellStyle name="Comma 2 10 3 2 3" xfId="6572" xr:uid="{00000000-0005-0000-0000-0000381B0000}"/>
    <cellStyle name="Comma 2 10 3 2 3 2" xfId="6573" xr:uid="{00000000-0005-0000-0000-0000391B0000}"/>
    <cellStyle name="Comma 2 10 3 2 3 2 2" xfId="6574" xr:uid="{00000000-0005-0000-0000-00003A1B0000}"/>
    <cellStyle name="Comma 2 10 3 2 3 2 3" xfId="6575" xr:uid="{00000000-0005-0000-0000-00003B1B0000}"/>
    <cellStyle name="Comma 2 10 3 2 3 3" xfId="6576" xr:uid="{00000000-0005-0000-0000-00003C1B0000}"/>
    <cellStyle name="Comma 2 10 3 2 3 3 2" xfId="6577" xr:uid="{00000000-0005-0000-0000-00003D1B0000}"/>
    <cellStyle name="Comma 2 10 3 2 3 3 3" xfId="6578" xr:uid="{00000000-0005-0000-0000-00003E1B0000}"/>
    <cellStyle name="Comma 2 10 3 2 3 4" xfId="6579" xr:uid="{00000000-0005-0000-0000-00003F1B0000}"/>
    <cellStyle name="Comma 2 10 3 2 3 4 2" xfId="6580" xr:uid="{00000000-0005-0000-0000-0000401B0000}"/>
    <cellStyle name="Comma 2 10 3 2 3 4 3" xfId="6581" xr:uid="{00000000-0005-0000-0000-0000411B0000}"/>
    <cellStyle name="Comma 2 10 3 2 3 5" xfId="6582" xr:uid="{00000000-0005-0000-0000-0000421B0000}"/>
    <cellStyle name="Comma 2 10 3 2 3 5 2" xfId="6583" xr:uid="{00000000-0005-0000-0000-0000431B0000}"/>
    <cellStyle name="Comma 2 10 3 2 3 6" xfId="6584" xr:uid="{00000000-0005-0000-0000-0000441B0000}"/>
    <cellStyle name="Comma 2 10 3 2 4" xfId="6585" xr:uid="{00000000-0005-0000-0000-0000451B0000}"/>
    <cellStyle name="Comma 2 10 3 2 4 2" xfId="6586" xr:uid="{00000000-0005-0000-0000-0000461B0000}"/>
    <cellStyle name="Comma 2 10 3 2 4 2 2" xfId="6587" xr:uid="{00000000-0005-0000-0000-0000471B0000}"/>
    <cellStyle name="Comma 2 10 3 2 4 2 3" xfId="6588" xr:uid="{00000000-0005-0000-0000-0000481B0000}"/>
    <cellStyle name="Comma 2 10 3 2 4 3" xfId="6589" xr:uid="{00000000-0005-0000-0000-0000491B0000}"/>
    <cellStyle name="Comma 2 10 3 2 4 4" xfId="6590" xr:uid="{00000000-0005-0000-0000-00004A1B0000}"/>
    <cellStyle name="Comma 2 10 3 2 5" xfId="6591" xr:uid="{00000000-0005-0000-0000-00004B1B0000}"/>
    <cellStyle name="Comma 2 10 3 2 5 2" xfId="6592" xr:uid="{00000000-0005-0000-0000-00004C1B0000}"/>
    <cellStyle name="Comma 2 10 3 2 5 2 2" xfId="6593" xr:uid="{00000000-0005-0000-0000-00004D1B0000}"/>
    <cellStyle name="Comma 2 10 3 2 5 2 3" xfId="6594" xr:uid="{00000000-0005-0000-0000-00004E1B0000}"/>
    <cellStyle name="Comma 2 10 3 2 5 3" xfId="6595" xr:uid="{00000000-0005-0000-0000-00004F1B0000}"/>
    <cellStyle name="Comma 2 10 3 2 5 4" xfId="6596" xr:uid="{00000000-0005-0000-0000-0000501B0000}"/>
    <cellStyle name="Comma 2 10 3 2 6" xfId="6597" xr:uid="{00000000-0005-0000-0000-0000511B0000}"/>
    <cellStyle name="Comma 2 10 3 2 6 2" xfId="6598" xr:uid="{00000000-0005-0000-0000-0000521B0000}"/>
    <cellStyle name="Comma 2 10 3 2 6 3" xfId="6599" xr:uid="{00000000-0005-0000-0000-0000531B0000}"/>
    <cellStyle name="Comma 2 10 3 2 7" xfId="6600" xr:uid="{00000000-0005-0000-0000-0000541B0000}"/>
    <cellStyle name="Comma 2 10 3 2 7 2" xfId="6601" xr:uid="{00000000-0005-0000-0000-0000551B0000}"/>
    <cellStyle name="Comma 2 10 3 2 8" xfId="6602" xr:uid="{00000000-0005-0000-0000-0000561B0000}"/>
    <cellStyle name="Comma 2 10 3 2 9" xfId="6603" xr:uid="{00000000-0005-0000-0000-0000571B0000}"/>
    <cellStyle name="Comma 2 10 3 3" xfId="6604" xr:uid="{00000000-0005-0000-0000-0000581B0000}"/>
    <cellStyle name="Comma 2 10 3 3 2" xfId="6605" xr:uid="{00000000-0005-0000-0000-0000591B0000}"/>
    <cellStyle name="Comma 2 10 3 3 2 2" xfId="6606" xr:uid="{00000000-0005-0000-0000-00005A1B0000}"/>
    <cellStyle name="Comma 2 10 3 3 2 2 2" xfId="6607" xr:uid="{00000000-0005-0000-0000-00005B1B0000}"/>
    <cellStyle name="Comma 2 10 3 3 2 2 3" xfId="6608" xr:uid="{00000000-0005-0000-0000-00005C1B0000}"/>
    <cellStyle name="Comma 2 10 3 3 2 3" xfId="6609" xr:uid="{00000000-0005-0000-0000-00005D1B0000}"/>
    <cellStyle name="Comma 2 10 3 3 2 3 2" xfId="6610" xr:uid="{00000000-0005-0000-0000-00005E1B0000}"/>
    <cellStyle name="Comma 2 10 3 3 2 3 3" xfId="6611" xr:uid="{00000000-0005-0000-0000-00005F1B0000}"/>
    <cellStyle name="Comma 2 10 3 3 2 4" xfId="6612" xr:uid="{00000000-0005-0000-0000-0000601B0000}"/>
    <cellStyle name="Comma 2 10 3 3 2 4 2" xfId="6613" xr:uid="{00000000-0005-0000-0000-0000611B0000}"/>
    <cellStyle name="Comma 2 10 3 3 2 4 3" xfId="6614" xr:uid="{00000000-0005-0000-0000-0000621B0000}"/>
    <cellStyle name="Comma 2 10 3 3 2 5" xfId="6615" xr:uid="{00000000-0005-0000-0000-0000631B0000}"/>
    <cellStyle name="Comma 2 10 3 3 2 5 2" xfId="6616" xr:uid="{00000000-0005-0000-0000-0000641B0000}"/>
    <cellStyle name="Comma 2 10 3 3 2 6" xfId="6617" xr:uid="{00000000-0005-0000-0000-0000651B0000}"/>
    <cellStyle name="Comma 2 10 3 3 3" xfId="6618" xr:uid="{00000000-0005-0000-0000-0000661B0000}"/>
    <cellStyle name="Comma 2 10 3 3 3 2" xfId="6619" xr:uid="{00000000-0005-0000-0000-0000671B0000}"/>
    <cellStyle name="Comma 2 10 3 3 3 2 2" xfId="6620" xr:uid="{00000000-0005-0000-0000-0000681B0000}"/>
    <cellStyle name="Comma 2 10 3 3 3 2 3" xfId="6621" xr:uid="{00000000-0005-0000-0000-0000691B0000}"/>
    <cellStyle name="Comma 2 10 3 3 3 3" xfId="6622" xr:uid="{00000000-0005-0000-0000-00006A1B0000}"/>
    <cellStyle name="Comma 2 10 3 3 3 4" xfId="6623" xr:uid="{00000000-0005-0000-0000-00006B1B0000}"/>
    <cellStyle name="Comma 2 10 3 3 4" xfId="6624" xr:uid="{00000000-0005-0000-0000-00006C1B0000}"/>
    <cellStyle name="Comma 2 10 3 3 4 2" xfId="6625" xr:uid="{00000000-0005-0000-0000-00006D1B0000}"/>
    <cellStyle name="Comma 2 10 3 3 4 2 2" xfId="6626" xr:uid="{00000000-0005-0000-0000-00006E1B0000}"/>
    <cellStyle name="Comma 2 10 3 3 4 2 3" xfId="6627" xr:uid="{00000000-0005-0000-0000-00006F1B0000}"/>
    <cellStyle name="Comma 2 10 3 3 4 3" xfId="6628" xr:uid="{00000000-0005-0000-0000-0000701B0000}"/>
    <cellStyle name="Comma 2 10 3 3 4 4" xfId="6629" xr:uid="{00000000-0005-0000-0000-0000711B0000}"/>
    <cellStyle name="Comma 2 10 3 3 5" xfId="6630" xr:uid="{00000000-0005-0000-0000-0000721B0000}"/>
    <cellStyle name="Comma 2 10 3 3 5 2" xfId="6631" xr:uid="{00000000-0005-0000-0000-0000731B0000}"/>
    <cellStyle name="Comma 2 10 3 3 5 3" xfId="6632" xr:uid="{00000000-0005-0000-0000-0000741B0000}"/>
    <cellStyle name="Comma 2 10 3 3 6" xfId="6633" xr:uid="{00000000-0005-0000-0000-0000751B0000}"/>
    <cellStyle name="Comma 2 10 3 3 6 2" xfId="6634" xr:uid="{00000000-0005-0000-0000-0000761B0000}"/>
    <cellStyle name="Comma 2 10 3 3 7" xfId="6635" xr:uid="{00000000-0005-0000-0000-0000771B0000}"/>
    <cellStyle name="Comma 2 10 3 4" xfId="6636" xr:uid="{00000000-0005-0000-0000-0000781B0000}"/>
    <cellStyle name="Comma 2 10 3 4 2" xfId="6637" xr:uid="{00000000-0005-0000-0000-0000791B0000}"/>
    <cellStyle name="Comma 2 10 3 4 2 2" xfId="6638" xr:uid="{00000000-0005-0000-0000-00007A1B0000}"/>
    <cellStyle name="Comma 2 10 3 4 2 3" xfId="6639" xr:uid="{00000000-0005-0000-0000-00007B1B0000}"/>
    <cellStyle name="Comma 2 10 3 4 3" xfId="6640" xr:uid="{00000000-0005-0000-0000-00007C1B0000}"/>
    <cellStyle name="Comma 2 10 3 4 3 2" xfId="6641" xr:uid="{00000000-0005-0000-0000-00007D1B0000}"/>
    <cellStyle name="Comma 2 10 3 4 3 3" xfId="6642" xr:uid="{00000000-0005-0000-0000-00007E1B0000}"/>
    <cellStyle name="Comma 2 10 3 4 4" xfId="6643" xr:uid="{00000000-0005-0000-0000-00007F1B0000}"/>
    <cellStyle name="Comma 2 10 3 4 4 2" xfId="6644" xr:uid="{00000000-0005-0000-0000-0000801B0000}"/>
    <cellStyle name="Comma 2 10 3 4 4 3" xfId="6645" xr:uid="{00000000-0005-0000-0000-0000811B0000}"/>
    <cellStyle name="Comma 2 10 3 4 5" xfId="6646" xr:uid="{00000000-0005-0000-0000-0000821B0000}"/>
    <cellStyle name="Comma 2 10 3 4 5 2" xfId="6647" xr:uid="{00000000-0005-0000-0000-0000831B0000}"/>
    <cellStyle name="Comma 2 10 3 4 6" xfId="6648" xr:uid="{00000000-0005-0000-0000-0000841B0000}"/>
    <cellStyle name="Comma 2 10 3 5" xfId="6649" xr:uid="{00000000-0005-0000-0000-0000851B0000}"/>
    <cellStyle name="Comma 2 10 3 5 2" xfId="6650" xr:uid="{00000000-0005-0000-0000-0000861B0000}"/>
    <cellStyle name="Comma 2 10 3 5 2 2" xfId="6651" xr:uid="{00000000-0005-0000-0000-0000871B0000}"/>
    <cellStyle name="Comma 2 10 3 5 2 3" xfId="6652" xr:uid="{00000000-0005-0000-0000-0000881B0000}"/>
    <cellStyle name="Comma 2 10 3 5 3" xfId="6653" xr:uid="{00000000-0005-0000-0000-0000891B0000}"/>
    <cellStyle name="Comma 2 10 3 5 4" xfId="6654" xr:uid="{00000000-0005-0000-0000-00008A1B0000}"/>
    <cellStyle name="Comma 2 10 3 6" xfId="6655" xr:uid="{00000000-0005-0000-0000-00008B1B0000}"/>
    <cellStyle name="Comma 2 10 3 6 2" xfId="6656" xr:uid="{00000000-0005-0000-0000-00008C1B0000}"/>
    <cellStyle name="Comma 2 10 3 6 2 2" xfId="6657" xr:uid="{00000000-0005-0000-0000-00008D1B0000}"/>
    <cellStyle name="Comma 2 10 3 6 2 3" xfId="6658" xr:uid="{00000000-0005-0000-0000-00008E1B0000}"/>
    <cellStyle name="Comma 2 10 3 6 3" xfId="6659" xr:uid="{00000000-0005-0000-0000-00008F1B0000}"/>
    <cellStyle name="Comma 2 10 3 6 4" xfId="6660" xr:uid="{00000000-0005-0000-0000-0000901B0000}"/>
    <cellStyle name="Comma 2 10 3 7" xfId="6661" xr:uid="{00000000-0005-0000-0000-0000911B0000}"/>
    <cellStyle name="Comma 2 10 3 7 2" xfId="6662" xr:uid="{00000000-0005-0000-0000-0000921B0000}"/>
    <cellStyle name="Comma 2 10 3 7 3" xfId="6663" xr:uid="{00000000-0005-0000-0000-0000931B0000}"/>
    <cellStyle name="Comma 2 10 3 8" xfId="6664" xr:uid="{00000000-0005-0000-0000-0000941B0000}"/>
    <cellStyle name="Comma 2 10 3 8 2" xfId="6665" xr:uid="{00000000-0005-0000-0000-0000951B0000}"/>
    <cellStyle name="Comma 2 10 3 9" xfId="6666" xr:uid="{00000000-0005-0000-0000-0000961B0000}"/>
    <cellStyle name="Comma 2 10 4" xfId="6667" xr:uid="{00000000-0005-0000-0000-0000971B0000}"/>
    <cellStyle name="Comma 2 10 4 2" xfId="6668" xr:uid="{00000000-0005-0000-0000-0000981B0000}"/>
    <cellStyle name="Comma 2 10 4 2 2" xfId="6669" xr:uid="{00000000-0005-0000-0000-0000991B0000}"/>
    <cellStyle name="Comma 2 10 4 2 2 2" xfId="6670" xr:uid="{00000000-0005-0000-0000-00009A1B0000}"/>
    <cellStyle name="Comma 2 10 4 2 2 2 2" xfId="6671" xr:uid="{00000000-0005-0000-0000-00009B1B0000}"/>
    <cellStyle name="Comma 2 10 4 2 2 2 3" xfId="6672" xr:uid="{00000000-0005-0000-0000-00009C1B0000}"/>
    <cellStyle name="Comma 2 10 4 2 2 3" xfId="6673" xr:uid="{00000000-0005-0000-0000-00009D1B0000}"/>
    <cellStyle name="Comma 2 10 4 2 2 3 2" xfId="6674" xr:uid="{00000000-0005-0000-0000-00009E1B0000}"/>
    <cellStyle name="Comma 2 10 4 2 2 3 3" xfId="6675" xr:uid="{00000000-0005-0000-0000-00009F1B0000}"/>
    <cellStyle name="Comma 2 10 4 2 2 4" xfId="6676" xr:uid="{00000000-0005-0000-0000-0000A01B0000}"/>
    <cellStyle name="Comma 2 10 4 2 2 4 2" xfId="6677" xr:uid="{00000000-0005-0000-0000-0000A11B0000}"/>
    <cellStyle name="Comma 2 10 4 2 2 4 3" xfId="6678" xr:uid="{00000000-0005-0000-0000-0000A21B0000}"/>
    <cellStyle name="Comma 2 10 4 2 2 5" xfId="6679" xr:uid="{00000000-0005-0000-0000-0000A31B0000}"/>
    <cellStyle name="Comma 2 10 4 2 2 5 2" xfId="6680" xr:uid="{00000000-0005-0000-0000-0000A41B0000}"/>
    <cellStyle name="Comma 2 10 4 2 2 6" xfId="6681" xr:uid="{00000000-0005-0000-0000-0000A51B0000}"/>
    <cellStyle name="Comma 2 10 4 2 3" xfId="6682" xr:uid="{00000000-0005-0000-0000-0000A61B0000}"/>
    <cellStyle name="Comma 2 10 4 2 3 2" xfId="6683" xr:uid="{00000000-0005-0000-0000-0000A71B0000}"/>
    <cellStyle name="Comma 2 10 4 2 3 2 2" xfId="6684" xr:uid="{00000000-0005-0000-0000-0000A81B0000}"/>
    <cellStyle name="Comma 2 10 4 2 3 2 3" xfId="6685" xr:uid="{00000000-0005-0000-0000-0000A91B0000}"/>
    <cellStyle name="Comma 2 10 4 2 3 3" xfId="6686" xr:uid="{00000000-0005-0000-0000-0000AA1B0000}"/>
    <cellStyle name="Comma 2 10 4 2 3 4" xfId="6687" xr:uid="{00000000-0005-0000-0000-0000AB1B0000}"/>
    <cellStyle name="Comma 2 10 4 2 4" xfId="6688" xr:uid="{00000000-0005-0000-0000-0000AC1B0000}"/>
    <cellStyle name="Comma 2 10 4 2 4 2" xfId="6689" xr:uid="{00000000-0005-0000-0000-0000AD1B0000}"/>
    <cellStyle name="Comma 2 10 4 2 4 2 2" xfId="6690" xr:uid="{00000000-0005-0000-0000-0000AE1B0000}"/>
    <cellStyle name="Comma 2 10 4 2 4 2 3" xfId="6691" xr:uid="{00000000-0005-0000-0000-0000AF1B0000}"/>
    <cellStyle name="Comma 2 10 4 2 4 3" xfId="6692" xr:uid="{00000000-0005-0000-0000-0000B01B0000}"/>
    <cellStyle name="Comma 2 10 4 2 4 4" xfId="6693" xr:uid="{00000000-0005-0000-0000-0000B11B0000}"/>
    <cellStyle name="Comma 2 10 4 2 5" xfId="6694" xr:uid="{00000000-0005-0000-0000-0000B21B0000}"/>
    <cellStyle name="Comma 2 10 4 2 5 2" xfId="6695" xr:uid="{00000000-0005-0000-0000-0000B31B0000}"/>
    <cellStyle name="Comma 2 10 4 2 5 3" xfId="6696" xr:uid="{00000000-0005-0000-0000-0000B41B0000}"/>
    <cellStyle name="Comma 2 10 4 2 6" xfId="6697" xr:uid="{00000000-0005-0000-0000-0000B51B0000}"/>
    <cellStyle name="Comma 2 10 4 2 6 2" xfId="6698" xr:uid="{00000000-0005-0000-0000-0000B61B0000}"/>
    <cellStyle name="Comma 2 10 4 2 7" xfId="6699" xr:uid="{00000000-0005-0000-0000-0000B71B0000}"/>
    <cellStyle name="Comma 2 10 4 2 8" xfId="6700" xr:uid="{00000000-0005-0000-0000-0000B81B0000}"/>
    <cellStyle name="Comma 2 10 4 3" xfId="6701" xr:uid="{00000000-0005-0000-0000-0000B91B0000}"/>
    <cellStyle name="Comma 2 10 4 3 2" xfId="6702" xr:uid="{00000000-0005-0000-0000-0000BA1B0000}"/>
    <cellStyle name="Comma 2 10 4 3 2 2" xfId="6703" xr:uid="{00000000-0005-0000-0000-0000BB1B0000}"/>
    <cellStyle name="Comma 2 10 4 3 2 3" xfId="6704" xr:uid="{00000000-0005-0000-0000-0000BC1B0000}"/>
    <cellStyle name="Comma 2 10 4 3 3" xfId="6705" xr:uid="{00000000-0005-0000-0000-0000BD1B0000}"/>
    <cellStyle name="Comma 2 10 4 3 3 2" xfId="6706" xr:uid="{00000000-0005-0000-0000-0000BE1B0000}"/>
    <cellStyle name="Comma 2 10 4 3 3 3" xfId="6707" xr:uid="{00000000-0005-0000-0000-0000BF1B0000}"/>
    <cellStyle name="Comma 2 10 4 3 4" xfId="6708" xr:uid="{00000000-0005-0000-0000-0000C01B0000}"/>
    <cellStyle name="Comma 2 10 4 3 4 2" xfId="6709" xr:uid="{00000000-0005-0000-0000-0000C11B0000}"/>
    <cellStyle name="Comma 2 10 4 3 4 3" xfId="6710" xr:uid="{00000000-0005-0000-0000-0000C21B0000}"/>
    <cellStyle name="Comma 2 10 4 3 5" xfId="6711" xr:uid="{00000000-0005-0000-0000-0000C31B0000}"/>
    <cellStyle name="Comma 2 10 4 3 5 2" xfId="6712" xr:uid="{00000000-0005-0000-0000-0000C41B0000}"/>
    <cellStyle name="Comma 2 10 4 3 6" xfId="6713" xr:uid="{00000000-0005-0000-0000-0000C51B0000}"/>
    <cellStyle name="Comma 2 10 4 4" xfId="6714" xr:uid="{00000000-0005-0000-0000-0000C61B0000}"/>
    <cellStyle name="Comma 2 10 4 4 2" xfId="6715" xr:uid="{00000000-0005-0000-0000-0000C71B0000}"/>
    <cellStyle name="Comma 2 10 4 4 2 2" xfId="6716" xr:uid="{00000000-0005-0000-0000-0000C81B0000}"/>
    <cellStyle name="Comma 2 10 4 4 2 3" xfId="6717" xr:uid="{00000000-0005-0000-0000-0000C91B0000}"/>
    <cellStyle name="Comma 2 10 4 4 3" xfId="6718" xr:uid="{00000000-0005-0000-0000-0000CA1B0000}"/>
    <cellStyle name="Comma 2 10 4 4 4" xfId="6719" xr:uid="{00000000-0005-0000-0000-0000CB1B0000}"/>
    <cellStyle name="Comma 2 10 4 5" xfId="6720" xr:uid="{00000000-0005-0000-0000-0000CC1B0000}"/>
    <cellStyle name="Comma 2 10 4 5 2" xfId="6721" xr:uid="{00000000-0005-0000-0000-0000CD1B0000}"/>
    <cellStyle name="Comma 2 10 4 5 2 2" xfId="6722" xr:uid="{00000000-0005-0000-0000-0000CE1B0000}"/>
    <cellStyle name="Comma 2 10 4 5 2 3" xfId="6723" xr:uid="{00000000-0005-0000-0000-0000CF1B0000}"/>
    <cellStyle name="Comma 2 10 4 5 3" xfId="6724" xr:uid="{00000000-0005-0000-0000-0000D01B0000}"/>
    <cellStyle name="Comma 2 10 4 5 4" xfId="6725" xr:uid="{00000000-0005-0000-0000-0000D11B0000}"/>
    <cellStyle name="Comma 2 10 4 6" xfId="6726" xr:uid="{00000000-0005-0000-0000-0000D21B0000}"/>
    <cellStyle name="Comma 2 10 4 6 2" xfId="6727" xr:uid="{00000000-0005-0000-0000-0000D31B0000}"/>
    <cellStyle name="Comma 2 10 4 6 3" xfId="6728" xr:uid="{00000000-0005-0000-0000-0000D41B0000}"/>
    <cellStyle name="Comma 2 10 4 7" xfId="6729" xr:uid="{00000000-0005-0000-0000-0000D51B0000}"/>
    <cellStyle name="Comma 2 10 4 7 2" xfId="6730" xr:uid="{00000000-0005-0000-0000-0000D61B0000}"/>
    <cellStyle name="Comma 2 10 4 8" xfId="6731" xr:uid="{00000000-0005-0000-0000-0000D71B0000}"/>
    <cellStyle name="Comma 2 10 4 9" xfId="6732" xr:uid="{00000000-0005-0000-0000-0000D81B0000}"/>
    <cellStyle name="Comma 2 10 5" xfId="6733" xr:uid="{00000000-0005-0000-0000-0000D91B0000}"/>
    <cellStyle name="Comma 2 10 5 2" xfId="6734" xr:uid="{00000000-0005-0000-0000-0000DA1B0000}"/>
    <cellStyle name="Comma 2 10 5 2 2" xfId="6735" xr:uid="{00000000-0005-0000-0000-0000DB1B0000}"/>
    <cellStyle name="Comma 2 10 5 2 2 2" xfId="6736" xr:uid="{00000000-0005-0000-0000-0000DC1B0000}"/>
    <cellStyle name="Comma 2 10 5 2 2 3" xfId="6737" xr:uid="{00000000-0005-0000-0000-0000DD1B0000}"/>
    <cellStyle name="Comma 2 10 5 2 3" xfId="6738" xr:uid="{00000000-0005-0000-0000-0000DE1B0000}"/>
    <cellStyle name="Comma 2 10 5 2 3 2" xfId="6739" xr:uid="{00000000-0005-0000-0000-0000DF1B0000}"/>
    <cellStyle name="Comma 2 10 5 2 3 3" xfId="6740" xr:uid="{00000000-0005-0000-0000-0000E01B0000}"/>
    <cellStyle name="Comma 2 10 5 2 4" xfId="6741" xr:uid="{00000000-0005-0000-0000-0000E11B0000}"/>
    <cellStyle name="Comma 2 10 5 2 4 2" xfId="6742" xr:uid="{00000000-0005-0000-0000-0000E21B0000}"/>
    <cellStyle name="Comma 2 10 5 2 4 3" xfId="6743" xr:uid="{00000000-0005-0000-0000-0000E31B0000}"/>
    <cellStyle name="Comma 2 10 5 2 5" xfId="6744" xr:uid="{00000000-0005-0000-0000-0000E41B0000}"/>
    <cellStyle name="Comma 2 10 5 2 5 2" xfId="6745" xr:uid="{00000000-0005-0000-0000-0000E51B0000}"/>
    <cellStyle name="Comma 2 10 5 2 6" xfId="6746" xr:uid="{00000000-0005-0000-0000-0000E61B0000}"/>
    <cellStyle name="Comma 2 10 5 2 7" xfId="6747" xr:uid="{00000000-0005-0000-0000-0000E71B0000}"/>
    <cellStyle name="Comma 2 10 5 3" xfId="6748" xr:uid="{00000000-0005-0000-0000-0000E81B0000}"/>
    <cellStyle name="Comma 2 10 5 3 2" xfId="6749" xr:uid="{00000000-0005-0000-0000-0000E91B0000}"/>
    <cellStyle name="Comma 2 10 5 3 2 2" xfId="6750" xr:uid="{00000000-0005-0000-0000-0000EA1B0000}"/>
    <cellStyle name="Comma 2 10 5 3 2 3" xfId="6751" xr:uid="{00000000-0005-0000-0000-0000EB1B0000}"/>
    <cellStyle name="Comma 2 10 5 3 3" xfId="6752" xr:uid="{00000000-0005-0000-0000-0000EC1B0000}"/>
    <cellStyle name="Comma 2 10 5 3 4" xfId="6753" xr:uid="{00000000-0005-0000-0000-0000ED1B0000}"/>
    <cellStyle name="Comma 2 10 5 4" xfId="6754" xr:uid="{00000000-0005-0000-0000-0000EE1B0000}"/>
    <cellStyle name="Comma 2 10 5 4 2" xfId="6755" xr:uid="{00000000-0005-0000-0000-0000EF1B0000}"/>
    <cellStyle name="Comma 2 10 5 4 2 2" xfId="6756" xr:uid="{00000000-0005-0000-0000-0000F01B0000}"/>
    <cellStyle name="Comma 2 10 5 4 2 3" xfId="6757" xr:uid="{00000000-0005-0000-0000-0000F11B0000}"/>
    <cellStyle name="Comma 2 10 5 4 3" xfId="6758" xr:uid="{00000000-0005-0000-0000-0000F21B0000}"/>
    <cellStyle name="Comma 2 10 5 4 4" xfId="6759" xr:uid="{00000000-0005-0000-0000-0000F31B0000}"/>
    <cellStyle name="Comma 2 10 5 5" xfId="6760" xr:uid="{00000000-0005-0000-0000-0000F41B0000}"/>
    <cellStyle name="Comma 2 10 5 5 2" xfId="6761" xr:uid="{00000000-0005-0000-0000-0000F51B0000}"/>
    <cellStyle name="Comma 2 10 5 5 3" xfId="6762" xr:uid="{00000000-0005-0000-0000-0000F61B0000}"/>
    <cellStyle name="Comma 2 10 5 6" xfId="6763" xr:uid="{00000000-0005-0000-0000-0000F71B0000}"/>
    <cellStyle name="Comma 2 10 5 6 2" xfId="6764" xr:uid="{00000000-0005-0000-0000-0000F81B0000}"/>
    <cellStyle name="Comma 2 10 5 7" xfId="6765" xr:uid="{00000000-0005-0000-0000-0000F91B0000}"/>
    <cellStyle name="Comma 2 10 5 8" xfId="6766" xr:uid="{00000000-0005-0000-0000-0000FA1B0000}"/>
    <cellStyle name="Comma 2 10 6" xfId="6767" xr:uid="{00000000-0005-0000-0000-0000FB1B0000}"/>
    <cellStyle name="Comma 2 10 6 2" xfId="6768" xr:uid="{00000000-0005-0000-0000-0000FC1B0000}"/>
    <cellStyle name="Comma 2 10 6 2 2" xfId="6769" xr:uid="{00000000-0005-0000-0000-0000FD1B0000}"/>
    <cellStyle name="Comma 2 10 6 2 3" xfId="6770" xr:uid="{00000000-0005-0000-0000-0000FE1B0000}"/>
    <cellStyle name="Comma 2 10 6 2 4" xfId="6771" xr:uid="{00000000-0005-0000-0000-0000FF1B0000}"/>
    <cellStyle name="Comma 2 10 6 3" xfId="6772" xr:uid="{00000000-0005-0000-0000-0000001C0000}"/>
    <cellStyle name="Comma 2 10 6 3 2" xfId="6773" xr:uid="{00000000-0005-0000-0000-0000011C0000}"/>
    <cellStyle name="Comma 2 10 6 3 3" xfId="6774" xr:uid="{00000000-0005-0000-0000-0000021C0000}"/>
    <cellStyle name="Comma 2 10 6 4" xfId="6775" xr:uid="{00000000-0005-0000-0000-0000031C0000}"/>
    <cellStyle name="Comma 2 10 6 4 2" xfId="6776" xr:uid="{00000000-0005-0000-0000-0000041C0000}"/>
    <cellStyle name="Comma 2 10 6 4 3" xfId="6777" xr:uid="{00000000-0005-0000-0000-0000051C0000}"/>
    <cellStyle name="Comma 2 10 6 5" xfId="6778" xr:uid="{00000000-0005-0000-0000-0000061C0000}"/>
    <cellStyle name="Comma 2 10 6 5 2" xfId="6779" xr:uid="{00000000-0005-0000-0000-0000071C0000}"/>
    <cellStyle name="Comma 2 10 6 6" xfId="6780" xr:uid="{00000000-0005-0000-0000-0000081C0000}"/>
    <cellStyle name="Comma 2 10 6 7" xfId="6781" xr:uid="{00000000-0005-0000-0000-0000091C0000}"/>
    <cellStyle name="Comma 2 10 7" xfId="6782" xr:uid="{00000000-0005-0000-0000-00000A1C0000}"/>
    <cellStyle name="Comma 2 10 7 2" xfId="6783" xr:uid="{00000000-0005-0000-0000-00000B1C0000}"/>
    <cellStyle name="Comma 2 10 7 2 2" xfId="6784" xr:uid="{00000000-0005-0000-0000-00000C1C0000}"/>
    <cellStyle name="Comma 2 10 7 2 3" xfId="6785" xr:uid="{00000000-0005-0000-0000-00000D1C0000}"/>
    <cellStyle name="Comma 2 10 7 2 4" xfId="6786" xr:uid="{00000000-0005-0000-0000-00000E1C0000}"/>
    <cellStyle name="Comma 2 10 7 3" xfId="6787" xr:uid="{00000000-0005-0000-0000-00000F1C0000}"/>
    <cellStyle name="Comma 2 10 7 4" xfId="6788" xr:uid="{00000000-0005-0000-0000-0000101C0000}"/>
    <cellStyle name="Comma 2 10 7 5" xfId="6789" xr:uid="{00000000-0005-0000-0000-0000111C0000}"/>
    <cellStyle name="Comma 2 10 8" xfId="6790" xr:uid="{00000000-0005-0000-0000-0000121C0000}"/>
    <cellStyle name="Comma 2 10 8 2" xfId="6791" xr:uid="{00000000-0005-0000-0000-0000131C0000}"/>
    <cellStyle name="Comma 2 10 8 2 2" xfId="6792" xr:uid="{00000000-0005-0000-0000-0000141C0000}"/>
    <cellStyle name="Comma 2 10 8 2 3" xfId="6793" xr:uid="{00000000-0005-0000-0000-0000151C0000}"/>
    <cellStyle name="Comma 2 10 8 2 4" xfId="6794" xr:uid="{00000000-0005-0000-0000-0000161C0000}"/>
    <cellStyle name="Comma 2 10 8 3" xfId="6795" xr:uid="{00000000-0005-0000-0000-0000171C0000}"/>
    <cellStyle name="Comma 2 10 8 4" xfId="6796" xr:uid="{00000000-0005-0000-0000-0000181C0000}"/>
    <cellStyle name="Comma 2 10 8 5" xfId="6797" xr:uid="{00000000-0005-0000-0000-0000191C0000}"/>
    <cellStyle name="Comma 2 10 9" xfId="6798" xr:uid="{00000000-0005-0000-0000-00001A1C0000}"/>
    <cellStyle name="Comma 2 10 9 2" xfId="6799" xr:uid="{00000000-0005-0000-0000-00001B1C0000}"/>
    <cellStyle name="Comma 2 10 9 2 2" xfId="6800" xr:uid="{00000000-0005-0000-0000-00001C1C0000}"/>
    <cellStyle name="Comma 2 10 9 3" xfId="6801" xr:uid="{00000000-0005-0000-0000-00001D1C0000}"/>
    <cellStyle name="Comma 2 10 9 4" xfId="6802" xr:uid="{00000000-0005-0000-0000-00001E1C0000}"/>
    <cellStyle name="Comma 2 11" xfId="6803" xr:uid="{00000000-0005-0000-0000-00001F1C0000}"/>
    <cellStyle name="Comma 2 11 10" xfId="6804" xr:uid="{00000000-0005-0000-0000-0000201C0000}"/>
    <cellStyle name="Comma 2 11 10 2" xfId="6805" xr:uid="{00000000-0005-0000-0000-0000211C0000}"/>
    <cellStyle name="Comma 2 11 11" xfId="6806" xr:uid="{00000000-0005-0000-0000-0000221C0000}"/>
    <cellStyle name="Comma 2 11 12" xfId="6807" xr:uid="{00000000-0005-0000-0000-0000231C0000}"/>
    <cellStyle name="Comma 2 11 2" xfId="6808" xr:uid="{00000000-0005-0000-0000-0000241C0000}"/>
    <cellStyle name="Comma 2 11 2 10" xfId="6809" xr:uid="{00000000-0005-0000-0000-0000251C0000}"/>
    <cellStyle name="Comma 2 11 2 2" xfId="6810" xr:uid="{00000000-0005-0000-0000-0000261C0000}"/>
    <cellStyle name="Comma 2 11 2 2 2" xfId="6811" xr:uid="{00000000-0005-0000-0000-0000271C0000}"/>
    <cellStyle name="Comma 2 11 2 2 2 2" xfId="6812" xr:uid="{00000000-0005-0000-0000-0000281C0000}"/>
    <cellStyle name="Comma 2 11 2 2 2 2 2" xfId="6813" xr:uid="{00000000-0005-0000-0000-0000291C0000}"/>
    <cellStyle name="Comma 2 11 2 2 2 2 2 2" xfId="6814" xr:uid="{00000000-0005-0000-0000-00002A1C0000}"/>
    <cellStyle name="Comma 2 11 2 2 2 2 2 3" xfId="6815" xr:uid="{00000000-0005-0000-0000-00002B1C0000}"/>
    <cellStyle name="Comma 2 11 2 2 2 2 3" xfId="6816" xr:uid="{00000000-0005-0000-0000-00002C1C0000}"/>
    <cellStyle name="Comma 2 11 2 2 2 2 3 2" xfId="6817" xr:uid="{00000000-0005-0000-0000-00002D1C0000}"/>
    <cellStyle name="Comma 2 11 2 2 2 2 3 3" xfId="6818" xr:uid="{00000000-0005-0000-0000-00002E1C0000}"/>
    <cellStyle name="Comma 2 11 2 2 2 2 4" xfId="6819" xr:uid="{00000000-0005-0000-0000-00002F1C0000}"/>
    <cellStyle name="Comma 2 11 2 2 2 2 4 2" xfId="6820" xr:uid="{00000000-0005-0000-0000-0000301C0000}"/>
    <cellStyle name="Comma 2 11 2 2 2 2 4 3" xfId="6821" xr:uid="{00000000-0005-0000-0000-0000311C0000}"/>
    <cellStyle name="Comma 2 11 2 2 2 2 5" xfId="6822" xr:uid="{00000000-0005-0000-0000-0000321C0000}"/>
    <cellStyle name="Comma 2 11 2 2 2 2 5 2" xfId="6823" xr:uid="{00000000-0005-0000-0000-0000331C0000}"/>
    <cellStyle name="Comma 2 11 2 2 2 2 6" xfId="6824" xr:uid="{00000000-0005-0000-0000-0000341C0000}"/>
    <cellStyle name="Comma 2 11 2 2 2 3" xfId="6825" xr:uid="{00000000-0005-0000-0000-0000351C0000}"/>
    <cellStyle name="Comma 2 11 2 2 2 3 2" xfId="6826" xr:uid="{00000000-0005-0000-0000-0000361C0000}"/>
    <cellStyle name="Comma 2 11 2 2 2 3 2 2" xfId="6827" xr:uid="{00000000-0005-0000-0000-0000371C0000}"/>
    <cellStyle name="Comma 2 11 2 2 2 3 2 3" xfId="6828" xr:uid="{00000000-0005-0000-0000-0000381C0000}"/>
    <cellStyle name="Comma 2 11 2 2 2 3 3" xfId="6829" xr:uid="{00000000-0005-0000-0000-0000391C0000}"/>
    <cellStyle name="Comma 2 11 2 2 2 3 4" xfId="6830" xr:uid="{00000000-0005-0000-0000-00003A1C0000}"/>
    <cellStyle name="Comma 2 11 2 2 2 4" xfId="6831" xr:uid="{00000000-0005-0000-0000-00003B1C0000}"/>
    <cellStyle name="Comma 2 11 2 2 2 4 2" xfId="6832" xr:uid="{00000000-0005-0000-0000-00003C1C0000}"/>
    <cellStyle name="Comma 2 11 2 2 2 4 2 2" xfId="6833" xr:uid="{00000000-0005-0000-0000-00003D1C0000}"/>
    <cellStyle name="Comma 2 11 2 2 2 4 2 3" xfId="6834" xr:uid="{00000000-0005-0000-0000-00003E1C0000}"/>
    <cellStyle name="Comma 2 11 2 2 2 4 3" xfId="6835" xr:uid="{00000000-0005-0000-0000-00003F1C0000}"/>
    <cellStyle name="Comma 2 11 2 2 2 4 4" xfId="6836" xr:uid="{00000000-0005-0000-0000-0000401C0000}"/>
    <cellStyle name="Comma 2 11 2 2 2 5" xfId="6837" xr:uid="{00000000-0005-0000-0000-0000411C0000}"/>
    <cellStyle name="Comma 2 11 2 2 2 5 2" xfId="6838" xr:uid="{00000000-0005-0000-0000-0000421C0000}"/>
    <cellStyle name="Comma 2 11 2 2 2 5 3" xfId="6839" xr:uid="{00000000-0005-0000-0000-0000431C0000}"/>
    <cellStyle name="Comma 2 11 2 2 2 6" xfId="6840" xr:uid="{00000000-0005-0000-0000-0000441C0000}"/>
    <cellStyle name="Comma 2 11 2 2 2 6 2" xfId="6841" xr:uid="{00000000-0005-0000-0000-0000451C0000}"/>
    <cellStyle name="Comma 2 11 2 2 2 7" xfId="6842" xr:uid="{00000000-0005-0000-0000-0000461C0000}"/>
    <cellStyle name="Comma 2 11 2 2 3" xfId="6843" xr:uid="{00000000-0005-0000-0000-0000471C0000}"/>
    <cellStyle name="Comma 2 11 2 2 3 2" xfId="6844" xr:uid="{00000000-0005-0000-0000-0000481C0000}"/>
    <cellStyle name="Comma 2 11 2 2 3 2 2" xfId="6845" xr:uid="{00000000-0005-0000-0000-0000491C0000}"/>
    <cellStyle name="Comma 2 11 2 2 3 2 3" xfId="6846" xr:uid="{00000000-0005-0000-0000-00004A1C0000}"/>
    <cellStyle name="Comma 2 11 2 2 3 3" xfId="6847" xr:uid="{00000000-0005-0000-0000-00004B1C0000}"/>
    <cellStyle name="Comma 2 11 2 2 3 3 2" xfId="6848" xr:uid="{00000000-0005-0000-0000-00004C1C0000}"/>
    <cellStyle name="Comma 2 11 2 2 3 3 3" xfId="6849" xr:uid="{00000000-0005-0000-0000-00004D1C0000}"/>
    <cellStyle name="Comma 2 11 2 2 3 4" xfId="6850" xr:uid="{00000000-0005-0000-0000-00004E1C0000}"/>
    <cellStyle name="Comma 2 11 2 2 3 4 2" xfId="6851" xr:uid="{00000000-0005-0000-0000-00004F1C0000}"/>
    <cellStyle name="Comma 2 11 2 2 3 4 3" xfId="6852" xr:uid="{00000000-0005-0000-0000-0000501C0000}"/>
    <cellStyle name="Comma 2 11 2 2 3 5" xfId="6853" xr:uid="{00000000-0005-0000-0000-0000511C0000}"/>
    <cellStyle name="Comma 2 11 2 2 3 5 2" xfId="6854" xr:uid="{00000000-0005-0000-0000-0000521C0000}"/>
    <cellStyle name="Comma 2 11 2 2 3 6" xfId="6855" xr:uid="{00000000-0005-0000-0000-0000531C0000}"/>
    <cellStyle name="Comma 2 11 2 2 4" xfId="6856" xr:uid="{00000000-0005-0000-0000-0000541C0000}"/>
    <cellStyle name="Comma 2 11 2 2 4 2" xfId="6857" xr:uid="{00000000-0005-0000-0000-0000551C0000}"/>
    <cellStyle name="Comma 2 11 2 2 4 2 2" xfId="6858" xr:uid="{00000000-0005-0000-0000-0000561C0000}"/>
    <cellStyle name="Comma 2 11 2 2 4 2 3" xfId="6859" xr:uid="{00000000-0005-0000-0000-0000571C0000}"/>
    <cellStyle name="Comma 2 11 2 2 4 3" xfId="6860" xr:uid="{00000000-0005-0000-0000-0000581C0000}"/>
    <cellStyle name="Comma 2 11 2 2 4 4" xfId="6861" xr:uid="{00000000-0005-0000-0000-0000591C0000}"/>
    <cellStyle name="Comma 2 11 2 2 5" xfId="6862" xr:uid="{00000000-0005-0000-0000-00005A1C0000}"/>
    <cellStyle name="Comma 2 11 2 2 5 2" xfId="6863" xr:uid="{00000000-0005-0000-0000-00005B1C0000}"/>
    <cellStyle name="Comma 2 11 2 2 5 2 2" xfId="6864" xr:uid="{00000000-0005-0000-0000-00005C1C0000}"/>
    <cellStyle name="Comma 2 11 2 2 5 2 3" xfId="6865" xr:uid="{00000000-0005-0000-0000-00005D1C0000}"/>
    <cellStyle name="Comma 2 11 2 2 5 3" xfId="6866" xr:uid="{00000000-0005-0000-0000-00005E1C0000}"/>
    <cellStyle name="Comma 2 11 2 2 5 4" xfId="6867" xr:uid="{00000000-0005-0000-0000-00005F1C0000}"/>
    <cellStyle name="Comma 2 11 2 2 6" xfId="6868" xr:uid="{00000000-0005-0000-0000-0000601C0000}"/>
    <cellStyle name="Comma 2 11 2 2 6 2" xfId="6869" xr:uid="{00000000-0005-0000-0000-0000611C0000}"/>
    <cellStyle name="Comma 2 11 2 2 6 3" xfId="6870" xr:uid="{00000000-0005-0000-0000-0000621C0000}"/>
    <cellStyle name="Comma 2 11 2 2 7" xfId="6871" xr:uid="{00000000-0005-0000-0000-0000631C0000}"/>
    <cellStyle name="Comma 2 11 2 2 7 2" xfId="6872" xr:uid="{00000000-0005-0000-0000-0000641C0000}"/>
    <cellStyle name="Comma 2 11 2 2 8" xfId="6873" xr:uid="{00000000-0005-0000-0000-0000651C0000}"/>
    <cellStyle name="Comma 2 11 2 3" xfId="6874" xr:uid="{00000000-0005-0000-0000-0000661C0000}"/>
    <cellStyle name="Comma 2 11 2 3 2" xfId="6875" xr:uid="{00000000-0005-0000-0000-0000671C0000}"/>
    <cellStyle name="Comma 2 11 2 3 2 2" xfId="6876" xr:uid="{00000000-0005-0000-0000-0000681C0000}"/>
    <cellStyle name="Comma 2 11 2 3 2 2 2" xfId="6877" xr:uid="{00000000-0005-0000-0000-0000691C0000}"/>
    <cellStyle name="Comma 2 11 2 3 2 2 3" xfId="6878" xr:uid="{00000000-0005-0000-0000-00006A1C0000}"/>
    <cellStyle name="Comma 2 11 2 3 2 3" xfId="6879" xr:uid="{00000000-0005-0000-0000-00006B1C0000}"/>
    <cellStyle name="Comma 2 11 2 3 2 3 2" xfId="6880" xr:uid="{00000000-0005-0000-0000-00006C1C0000}"/>
    <cellStyle name="Comma 2 11 2 3 2 3 3" xfId="6881" xr:uid="{00000000-0005-0000-0000-00006D1C0000}"/>
    <cellStyle name="Comma 2 11 2 3 2 4" xfId="6882" xr:uid="{00000000-0005-0000-0000-00006E1C0000}"/>
    <cellStyle name="Comma 2 11 2 3 2 4 2" xfId="6883" xr:uid="{00000000-0005-0000-0000-00006F1C0000}"/>
    <cellStyle name="Comma 2 11 2 3 2 4 3" xfId="6884" xr:uid="{00000000-0005-0000-0000-0000701C0000}"/>
    <cellStyle name="Comma 2 11 2 3 2 5" xfId="6885" xr:uid="{00000000-0005-0000-0000-0000711C0000}"/>
    <cellStyle name="Comma 2 11 2 3 2 5 2" xfId="6886" xr:uid="{00000000-0005-0000-0000-0000721C0000}"/>
    <cellStyle name="Comma 2 11 2 3 2 6" xfId="6887" xr:uid="{00000000-0005-0000-0000-0000731C0000}"/>
    <cellStyle name="Comma 2 11 2 3 3" xfId="6888" xr:uid="{00000000-0005-0000-0000-0000741C0000}"/>
    <cellStyle name="Comma 2 11 2 3 3 2" xfId="6889" xr:uid="{00000000-0005-0000-0000-0000751C0000}"/>
    <cellStyle name="Comma 2 11 2 3 3 2 2" xfId="6890" xr:uid="{00000000-0005-0000-0000-0000761C0000}"/>
    <cellStyle name="Comma 2 11 2 3 3 2 3" xfId="6891" xr:uid="{00000000-0005-0000-0000-0000771C0000}"/>
    <cellStyle name="Comma 2 11 2 3 3 3" xfId="6892" xr:uid="{00000000-0005-0000-0000-0000781C0000}"/>
    <cellStyle name="Comma 2 11 2 3 3 4" xfId="6893" xr:uid="{00000000-0005-0000-0000-0000791C0000}"/>
    <cellStyle name="Comma 2 11 2 3 4" xfId="6894" xr:uid="{00000000-0005-0000-0000-00007A1C0000}"/>
    <cellStyle name="Comma 2 11 2 3 4 2" xfId="6895" xr:uid="{00000000-0005-0000-0000-00007B1C0000}"/>
    <cellStyle name="Comma 2 11 2 3 4 2 2" xfId="6896" xr:uid="{00000000-0005-0000-0000-00007C1C0000}"/>
    <cellStyle name="Comma 2 11 2 3 4 2 3" xfId="6897" xr:uid="{00000000-0005-0000-0000-00007D1C0000}"/>
    <cellStyle name="Comma 2 11 2 3 4 3" xfId="6898" xr:uid="{00000000-0005-0000-0000-00007E1C0000}"/>
    <cellStyle name="Comma 2 11 2 3 4 4" xfId="6899" xr:uid="{00000000-0005-0000-0000-00007F1C0000}"/>
    <cellStyle name="Comma 2 11 2 3 5" xfId="6900" xr:uid="{00000000-0005-0000-0000-0000801C0000}"/>
    <cellStyle name="Comma 2 11 2 3 5 2" xfId="6901" xr:uid="{00000000-0005-0000-0000-0000811C0000}"/>
    <cellStyle name="Comma 2 11 2 3 5 3" xfId="6902" xr:uid="{00000000-0005-0000-0000-0000821C0000}"/>
    <cellStyle name="Comma 2 11 2 3 6" xfId="6903" xr:uid="{00000000-0005-0000-0000-0000831C0000}"/>
    <cellStyle name="Comma 2 11 2 3 6 2" xfId="6904" xr:uid="{00000000-0005-0000-0000-0000841C0000}"/>
    <cellStyle name="Comma 2 11 2 3 7" xfId="6905" xr:uid="{00000000-0005-0000-0000-0000851C0000}"/>
    <cellStyle name="Comma 2 11 2 4" xfId="6906" xr:uid="{00000000-0005-0000-0000-0000861C0000}"/>
    <cellStyle name="Comma 2 11 2 4 2" xfId="6907" xr:uid="{00000000-0005-0000-0000-0000871C0000}"/>
    <cellStyle name="Comma 2 11 2 4 2 2" xfId="6908" xr:uid="{00000000-0005-0000-0000-0000881C0000}"/>
    <cellStyle name="Comma 2 11 2 4 2 3" xfId="6909" xr:uid="{00000000-0005-0000-0000-0000891C0000}"/>
    <cellStyle name="Comma 2 11 2 4 3" xfId="6910" xr:uid="{00000000-0005-0000-0000-00008A1C0000}"/>
    <cellStyle name="Comma 2 11 2 4 3 2" xfId="6911" xr:uid="{00000000-0005-0000-0000-00008B1C0000}"/>
    <cellStyle name="Comma 2 11 2 4 3 3" xfId="6912" xr:uid="{00000000-0005-0000-0000-00008C1C0000}"/>
    <cellStyle name="Comma 2 11 2 4 4" xfId="6913" xr:uid="{00000000-0005-0000-0000-00008D1C0000}"/>
    <cellStyle name="Comma 2 11 2 4 4 2" xfId="6914" xr:uid="{00000000-0005-0000-0000-00008E1C0000}"/>
    <cellStyle name="Comma 2 11 2 4 4 3" xfId="6915" xr:uid="{00000000-0005-0000-0000-00008F1C0000}"/>
    <cellStyle name="Comma 2 11 2 4 5" xfId="6916" xr:uid="{00000000-0005-0000-0000-0000901C0000}"/>
    <cellStyle name="Comma 2 11 2 4 5 2" xfId="6917" xr:uid="{00000000-0005-0000-0000-0000911C0000}"/>
    <cellStyle name="Comma 2 11 2 4 6" xfId="6918" xr:uid="{00000000-0005-0000-0000-0000921C0000}"/>
    <cellStyle name="Comma 2 11 2 5" xfId="6919" xr:uid="{00000000-0005-0000-0000-0000931C0000}"/>
    <cellStyle name="Comma 2 11 2 5 2" xfId="6920" xr:uid="{00000000-0005-0000-0000-0000941C0000}"/>
    <cellStyle name="Comma 2 11 2 5 2 2" xfId="6921" xr:uid="{00000000-0005-0000-0000-0000951C0000}"/>
    <cellStyle name="Comma 2 11 2 5 2 3" xfId="6922" xr:uid="{00000000-0005-0000-0000-0000961C0000}"/>
    <cellStyle name="Comma 2 11 2 5 3" xfId="6923" xr:uid="{00000000-0005-0000-0000-0000971C0000}"/>
    <cellStyle name="Comma 2 11 2 5 4" xfId="6924" xr:uid="{00000000-0005-0000-0000-0000981C0000}"/>
    <cellStyle name="Comma 2 11 2 6" xfId="6925" xr:uid="{00000000-0005-0000-0000-0000991C0000}"/>
    <cellStyle name="Comma 2 11 2 6 2" xfId="6926" xr:uid="{00000000-0005-0000-0000-00009A1C0000}"/>
    <cellStyle name="Comma 2 11 2 6 2 2" xfId="6927" xr:uid="{00000000-0005-0000-0000-00009B1C0000}"/>
    <cellStyle name="Comma 2 11 2 6 2 3" xfId="6928" xr:uid="{00000000-0005-0000-0000-00009C1C0000}"/>
    <cellStyle name="Comma 2 11 2 6 3" xfId="6929" xr:uid="{00000000-0005-0000-0000-00009D1C0000}"/>
    <cellStyle name="Comma 2 11 2 6 4" xfId="6930" xr:uid="{00000000-0005-0000-0000-00009E1C0000}"/>
    <cellStyle name="Comma 2 11 2 7" xfId="6931" xr:uid="{00000000-0005-0000-0000-00009F1C0000}"/>
    <cellStyle name="Comma 2 11 2 7 2" xfId="6932" xr:uid="{00000000-0005-0000-0000-0000A01C0000}"/>
    <cellStyle name="Comma 2 11 2 7 3" xfId="6933" xr:uid="{00000000-0005-0000-0000-0000A11C0000}"/>
    <cellStyle name="Comma 2 11 2 8" xfId="6934" xr:uid="{00000000-0005-0000-0000-0000A21C0000}"/>
    <cellStyle name="Comma 2 11 2 8 2" xfId="6935" xr:uid="{00000000-0005-0000-0000-0000A31C0000}"/>
    <cellStyle name="Comma 2 11 2 9" xfId="6936" xr:uid="{00000000-0005-0000-0000-0000A41C0000}"/>
    <cellStyle name="Comma 2 11 3" xfId="6937" xr:uid="{00000000-0005-0000-0000-0000A51C0000}"/>
    <cellStyle name="Comma 2 11 3 2" xfId="6938" xr:uid="{00000000-0005-0000-0000-0000A61C0000}"/>
    <cellStyle name="Comma 2 11 3 2 2" xfId="6939" xr:uid="{00000000-0005-0000-0000-0000A71C0000}"/>
    <cellStyle name="Comma 2 11 3 2 2 2" xfId="6940" xr:uid="{00000000-0005-0000-0000-0000A81C0000}"/>
    <cellStyle name="Comma 2 11 3 2 2 2 2" xfId="6941" xr:uid="{00000000-0005-0000-0000-0000A91C0000}"/>
    <cellStyle name="Comma 2 11 3 2 2 2 2 2" xfId="6942" xr:uid="{00000000-0005-0000-0000-0000AA1C0000}"/>
    <cellStyle name="Comma 2 11 3 2 2 2 2 3" xfId="6943" xr:uid="{00000000-0005-0000-0000-0000AB1C0000}"/>
    <cellStyle name="Comma 2 11 3 2 2 2 3" xfId="6944" xr:uid="{00000000-0005-0000-0000-0000AC1C0000}"/>
    <cellStyle name="Comma 2 11 3 2 2 2 3 2" xfId="6945" xr:uid="{00000000-0005-0000-0000-0000AD1C0000}"/>
    <cellStyle name="Comma 2 11 3 2 2 2 3 3" xfId="6946" xr:uid="{00000000-0005-0000-0000-0000AE1C0000}"/>
    <cellStyle name="Comma 2 11 3 2 2 2 4" xfId="6947" xr:uid="{00000000-0005-0000-0000-0000AF1C0000}"/>
    <cellStyle name="Comma 2 11 3 2 2 2 4 2" xfId="6948" xr:uid="{00000000-0005-0000-0000-0000B01C0000}"/>
    <cellStyle name="Comma 2 11 3 2 2 2 4 3" xfId="6949" xr:uid="{00000000-0005-0000-0000-0000B11C0000}"/>
    <cellStyle name="Comma 2 11 3 2 2 2 5" xfId="6950" xr:uid="{00000000-0005-0000-0000-0000B21C0000}"/>
    <cellStyle name="Comma 2 11 3 2 2 2 5 2" xfId="6951" xr:uid="{00000000-0005-0000-0000-0000B31C0000}"/>
    <cellStyle name="Comma 2 11 3 2 2 2 6" xfId="6952" xr:uid="{00000000-0005-0000-0000-0000B41C0000}"/>
    <cellStyle name="Comma 2 11 3 2 2 3" xfId="6953" xr:uid="{00000000-0005-0000-0000-0000B51C0000}"/>
    <cellStyle name="Comma 2 11 3 2 2 3 2" xfId="6954" xr:uid="{00000000-0005-0000-0000-0000B61C0000}"/>
    <cellStyle name="Comma 2 11 3 2 2 3 2 2" xfId="6955" xr:uid="{00000000-0005-0000-0000-0000B71C0000}"/>
    <cellStyle name="Comma 2 11 3 2 2 3 2 3" xfId="6956" xr:uid="{00000000-0005-0000-0000-0000B81C0000}"/>
    <cellStyle name="Comma 2 11 3 2 2 3 3" xfId="6957" xr:uid="{00000000-0005-0000-0000-0000B91C0000}"/>
    <cellStyle name="Comma 2 11 3 2 2 3 4" xfId="6958" xr:uid="{00000000-0005-0000-0000-0000BA1C0000}"/>
    <cellStyle name="Comma 2 11 3 2 2 4" xfId="6959" xr:uid="{00000000-0005-0000-0000-0000BB1C0000}"/>
    <cellStyle name="Comma 2 11 3 2 2 4 2" xfId="6960" xr:uid="{00000000-0005-0000-0000-0000BC1C0000}"/>
    <cellStyle name="Comma 2 11 3 2 2 4 2 2" xfId="6961" xr:uid="{00000000-0005-0000-0000-0000BD1C0000}"/>
    <cellStyle name="Comma 2 11 3 2 2 4 2 3" xfId="6962" xr:uid="{00000000-0005-0000-0000-0000BE1C0000}"/>
    <cellStyle name="Comma 2 11 3 2 2 4 3" xfId="6963" xr:uid="{00000000-0005-0000-0000-0000BF1C0000}"/>
    <cellStyle name="Comma 2 11 3 2 2 4 4" xfId="6964" xr:uid="{00000000-0005-0000-0000-0000C01C0000}"/>
    <cellStyle name="Comma 2 11 3 2 2 5" xfId="6965" xr:uid="{00000000-0005-0000-0000-0000C11C0000}"/>
    <cellStyle name="Comma 2 11 3 2 2 5 2" xfId="6966" xr:uid="{00000000-0005-0000-0000-0000C21C0000}"/>
    <cellStyle name="Comma 2 11 3 2 2 5 3" xfId="6967" xr:uid="{00000000-0005-0000-0000-0000C31C0000}"/>
    <cellStyle name="Comma 2 11 3 2 2 6" xfId="6968" xr:uid="{00000000-0005-0000-0000-0000C41C0000}"/>
    <cellStyle name="Comma 2 11 3 2 2 6 2" xfId="6969" xr:uid="{00000000-0005-0000-0000-0000C51C0000}"/>
    <cellStyle name="Comma 2 11 3 2 2 7" xfId="6970" xr:uid="{00000000-0005-0000-0000-0000C61C0000}"/>
    <cellStyle name="Comma 2 11 3 2 3" xfId="6971" xr:uid="{00000000-0005-0000-0000-0000C71C0000}"/>
    <cellStyle name="Comma 2 11 3 2 3 2" xfId="6972" xr:uid="{00000000-0005-0000-0000-0000C81C0000}"/>
    <cellStyle name="Comma 2 11 3 2 3 2 2" xfId="6973" xr:uid="{00000000-0005-0000-0000-0000C91C0000}"/>
    <cellStyle name="Comma 2 11 3 2 3 2 3" xfId="6974" xr:uid="{00000000-0005-0000-0000-0000CA1C0000}"/>
    <cellStyle name="Comma 2 11 3 2 3 3" xfId="6975" xr:uid="{00000000-0005-0000-0000-0000CB1C0000}"/>
    <cellStyle name="Comma 2 11 3 2 3 3 2" xfId="6976" xr:uid="{00000000-0005-0000-0000-0000CC1C0000}"/>
    <cellStyle name="Comma 2 11 3 2 3 3 3" xfId="6977" xr:uid="{00000000-0005-0000-0000-0000CD1C0000}"/>
    <cellStyle name="Comma 2 11 3 2 3 4" xfId="6978" xr:uid="{00000000-0005-0000-0000-0000CE1C0000}"/>
    <cellStyle name="Comma 2 11 3 2 3 4 2" xfId="6979" xr:uid="{00000000-0005-0000-0000-0000CF1C0000}"/>
    <cellStyle name="Comma 2 11 3 2 3 4 3" xfId="6980" xr:uid="{00000000-0005-0000-0000-0000D01C0000}"/>
    <cellStyle name="Comma 2 11 3 2 3 5" xfId="6981" xr:uid="{00000000-0005-0000-0000-0000D11C0000}"/>
    <cellStyle name="Comma 2 11 3 2 3 5 2" xfId="6982" xr:uid="{00000000-0005-0000-0000-0000D21C0000}"/>
    <cellStyle name="Comma 2 11 3 2 3 6" xfId="6983" xr:uid="{00000000-0005-0000-0000-0000D31C0000}"/>
    <cellStyle name="Comma 2 11 3 2 4" xfId="6984" xr:uid="{00000000-0005-0000-0000-0000D41C0000}"/>
    <cellStyle name="Comma 2 11 3 2 4 2" xfId="6985" xr:uid="{00000000-0005-0000-0000-0000D51C0000}"/>
    <cellStyle name="Comma 2 11 3 2 4 2 2" xfId="6986" xr:uid="{00000000-0005-0000-0000-0000D61C0000}"/>
    <cellStyle name="Comma 2 11 3 2 4 2 3" xfId="6987" xr:uid="{00000000-0005-0000-0000-0000D71C0000}"/>
    <cellStyle name="Comma 2 11 3 2 4 3" xfId="6988" xr:uid="{00000000-0005-0000-0000-0000D81C0000}"/>
    <cellStyle name="Comma 2 11 3 2 4 4" xfId="6989" xr:uid="{00000000-0005-0000-0000-0000D91C0000}"/>
    <cellStyle name="Comma 2 11 3 2 5" xfId="6990" xr:uid="{00000000-0005-0000-0000-0000DA1C0000}"/>
    <cellStyle name="Comma 2 11 3 2 5 2" xfId="6991" xr:uid="{00000000-0005-0000-0000-0000DB1C0000}"/>
    <cellStyle name="Comma 2 11 3 2 5 2 2" xfId="6992" xr:uid="{00000000-0005-0000-0000-0000DC1C0000}"/>
    <cellStyle name="Comma 2 11 3 2 5 2 3" xfId="6993" xr:uid="{00000000-0005-0000-0000-0000DD1C0000}"/>
    <cellStyle name="Comma 2 11 3 2 5 3" xfId="6994" xr:uid="{00000000-0005-0000-0000-0000DE1C0000}"/>
    <cellStyle name="Comma 2 11 3 2 5 4" xfId="6995" xr:uid="{00000000-0005-0000-0000-0000DF1C0000}"/>
    <cellStyle name="Comma 2 11 3 2 6" xfId="6996" xr:uid="{00000000-0005-0000-0000-0000E01C0000}"/>
    <cellStyle name="Comma 2 11 3 2 6 2" xfId="6997" xr:uid="{00000000-0005-0000-0000-0000E11C0000}"/>
    <cellStyle name="Comma 2 11 3 2 6 3" xfId="6998" xr:uid="{00000000-0005-0000-0000-0000E21C0000}"/>
    <cellStyle name="Comma 2 11 3 2 7" xfId="6999" xr:uid="{00000000-0005-0000-0000-0000E31C0000}"/>
    <cellStyle name="Comma 2 11 3 2 7 2" xfId="7000" xr:uid="{00000000-0005-0000-0000-0000E41C0000}"/>
    <cellStyle name="Comma 2 11 3 2 8" xfId="7001" xr:uid="{00000000-0005-0000-0000-0000E51C0000}"/>
    <cellStyle name="Comma 2 11 3 3" xfId="7002" xr:uid="{00000000-0005-0000-0000-0000E61C0000}"/>
    <cellStyle name="Comma 2 11 3 3 2" xfId="7003" xr:uid="{00000000-0005-0000-0000-0000E71C0000}"/>
    <cellStyle name="Comma 2 11 3 3 2 2" xfId="7004" xr:uid="{00000000-0005-0000-0000-0000E81C0000}"/>
    <cellStyle name="Comma 2 11 3 3 2 2 2" xfId="7005" xr:uid="{00000000-0005-0000-0000-0000E91C0000}"/>
    <cellStyle name="Comma 2 11 3 3 2 2 3" xfId="7006" xr:uid="{00000000-0005-0000-0000-0000EA1C0000}"/>
    <cellStyle name="Comma 2 11 3 3 2 3" xfId="7007" xr:uid="{00000000-0005-0000-0000-0000EB1C0000}"/>
    <cellStyle name="Comma 2 11 3 3 2 3 2" xfId="7008" xr:uid="{00000000-0005-0000-0000-0000EC1C0000}"/>
    <cellStyle name="Comma 2 11 3 3 2 3 3" xfId="7009" xr:uid="{00000000-0005-0000-0000-0000ED1C0000}"/>
    <cellStyle name="Comma 2 11 3 3 2 4" xfId="7010" xr:uid="{00000000-0005-0000-0000-0000EE1C0000}"/>
    <cellStyle name="Comma 2 11 3 3 2 4 2" xfId="7011" xr:uid="{00000000-0005-0000-0000-0000EF1C0000}"/>
    <cellStyle name="Comma 2 11 3 3 2 4 3" xfId="7012" xr:uid="{00000000-0005-0000-0000-0000F01C0000}"/>
    <cellStyle name="Comma 2 11 3 3 2 5" xfId="7013" xr:uid="{00000000-0005-0000-0000-0000F11C0000}"/>
    <cellStyle name="Comma 2 11 3 3 2 5 2" xfId="7014" xr:uid="{00000000-0005-0000-0000-0000F21C0000}"/>
    <cellStyle name="Comma 2 11 3 3 2 6" xfId="7015" xr:uid="{00000000-0005-0000-0000-0000F31C0000}"/>
    <cellStyle name="Comma 2 11 3 3 3" xfId="7016" xr:uid="{00000000-0005-0000-0000-0000F41C0000}"/>
    <cellStyle name="Comma 2 11 3 3 3 2" xfId="7017" xr:uid="{00000000-0005-0000-0000-0000F51C0000}"/>
    <cellStyle name="Comma 2 11 3 3 3 2 2" xfId="7018" xr:uid="{00000000-0005-0000-0000-0000F61C0000}"/>
    <cellStyle name="Comma 2 11 3 3 3 2 3" xfId="7019" xr:uid="{00000000-0005-0000-0000-0000F71C0000}"/>
    <cellStyle name="Comma 2 11 3 3 3 3" xfId="7020" xr:uid="{00000000-0005-0000-0000-0000F81C0000}"/>
    <cellStyle name="Comma 2 11 3 3 3 4" xfId="7021" xr:uid="{00000000-0005-0000-0000-0000F91C0000}"/>
    <cellStyle name="Comma 2 11 3 3 4" xfId="7022" xr:uid="{00000000-0005-0000-0000-0000FA1C0000}"/>
    <cellStyle name="Comma 2 11 3 3 4 2" xfId="7023" xr:uid="{00000000-0005-0000-0000-0000FB1C0000}"/>
    <cellStyle name="Comma 2 11 3 3 4 2 2" xfId="7024" xr:uid="{00000000-0005-0000-0000-0000FC1C0000}"/>
    <cellStyle name="Comma 2 11 3 3 4 2 3" xfId="7025" xr:uid="{00000000-0005-0000-0000-0000FD1C0000}"/>
    <cellStyle name="Comma 2 11 3 3 4 3" xfId="7026" xr:uid="{00000000-0005-0000-0000-0000FE1C0000}"/>
    <cellStyle name="Comma 2 11 3 3 4 4" xfId="7027" xr:uid="{00000000-0005-0000-0000-0000FF1C0000}"/>
    <cellStyle name="Comma 2 11 3 3 5" xfId="7028" xr:uid="{00000000-0005-0000-0000-0000001D0000}"/>
    <cellStyle name="Comma 2 11 3 3 5 2" xfId="7029" xr:uid="{00000000-0005-0000-0000-0000011D0000}"/>
    <cellStyle name="Comma 2 11 3 3 5 3" xfId="7030" xr:uid="{00000000-0005-0000-0000-0000021D0000}"/>
    <cellStyle name="Comma 2 11 3 3 6" xfId="7031" xr:uid="{00000000-0005-0000-0000-0000031D0000}"/>
    <cellStyle name="Comma 2 11 3 3 6 2" xfId="7032" xr:uid="{00000000-0005-0000-0000-0000041D0000}"/>
    <cellStyle name="Comma 2 11 3 3 7" xfId="7033" xr:uid="{00000000-0005-0000-0000-0000051D0000}"/>
    <cellStyle name="Comma 2 11 3 4" xfId="7034" xr:uid="{00000000-0005-0000-0000-0000061D0000}"/>
    <cellStyle name="Comma 2 11 3 4 2" xfId="7035" xr:uid="{00000000-0005-0000-0000-0000071D0000}"/>
    <cellStyle name="Comma 2 11 3 4 2 2" xfId="7036" xr:uid="{00000000-0005-0000-0000-0000081D0000}"/>
    <cellStyle name="Comma 2 11 3 4 2 3" xfId="7037" xr:uid="{00000000-0005-0000-0000-0000091D0000}"/>
    <cellStyle name="Comma 2 11 3 4 3" xfId="7038" xr:uid="{00000000-0005-0000-0000-00000A1D0000}"/>
    <cellStyle name="Comma 2 11 3 4 3 2" xfId="7039" xr:uid="{00000000-0005-0000-0000-00000B1D0000}"/>
    <cellStyle name="Comma 2 11 3 4 3 3" xfId="7040" xr:uid="{00000000-0005-0000-0000-00000C1D0000}"/>
    <cellStyle name="Comma 2 11 3 4 4" xfId="7041" xr:uid="{00000000-0005-0000-0000-00000D1D0000}"/>
    <cellStyle name="Comma 2 11 3 4 4 2" xfId="7042" xr:uid="{00000000-0005-0000-0000-00000E1D0000}"/>
    <cellStyle name="Comma 2 11 3 4 4 3" xfId="7043" xr:uid="{00000000-0005-0000-0000-00000F1D0000}"/>
    <cellStyle name="Comma 2 11 3 4 5" xfId="7044" xr:uid="{00000000-0005-0000-0000-0000101D0000}"/>
    <cellStyle name="Comma 2 11 3 4 5 2" xfId="7045" xr:uid="{00000000-0005-0000-0000-0000111D0000}"/>
    <cellStyle name="Comma 2 11 3 4 6" xfId="7046" xr:uid="{00000000-0005-0000-0000-0000121D0000}"/>
    <cellStyle name="Comma 2 11 3 5" xfId="7047" xr:uid="{00000000-0005-0000-0000-0000131D0000}"/>
    <cellStyle name="Comma 2 11 3 5 2" xfId="7048" xr:uid="{00000000-0005-0000-0000-0000141D0000}"/>
    <cellStyle name="Comma 2 11 3 5 2 2" xfId="7049" xr:uid="{00000000-0005-0000-0000-0000151D0000}"/>
    <cellStyle name="Comma 2 11 3 5 2 3" xfId="7050" xr:uid="{00000000-0005-0000-0000-0000161D0000}"/>
    <cellStyle name="Comma 2 11 3 5 3" xfId="7051" xr:uid="{00000000-0005-0000-0000-0000171D0000}"/>
    <cellStyle name="Comma 2 11 3 5 4" xfId="7052" xr:uid="{00000000-0005-0000-0000-0000181D0000}"/>
    <cellStyle name="Comma 2 11 3 6" xfId="7053" xr:uid="{00000000-0005-0000-0000-0000191D0000}"/>
    <cellStyle name="Comma 2 11 3 6 2" xfId="7054" xr:uid="{00000000-0005-0000-0000-00001A1D0000}"/>
    <cellStyle name="Comma 2 11 3 6 2 2" xfId="7055" xr:uid="{00000000-0005-0000-0000-00001B1D0000}"/>
    <cellStyle name="Comma 2 11 3 6 2 3" xfId="7056" xr:uid="{00000000-0005-0000-0000-00001C1D0000}"/>
    <cellStyle name="Comma 2 11 3 6 3" xfId="7057" xr:uid="{00000000-0005-0000-0000-00001D1D0000}"/>
    <cellStyle name="Comma 2 11 3 6 4" xfId="7058" xr:uid="{00000000-0005-0000-0000-00001E1D0000}"/>
    <cellStyle name="Comma 2 11 3 7" xfId="7059" xr:uid="{00000000-0005-0000-0000-00001F1D0000}"/>
    <cellStyle name="Comma 2 11 3 7 2" xfId="7060" xr:uid="{00000000-0005-0000-0000-0000201D0000}"/>
    <cellStyle name="Comma 2 11 3 7 3" xfId="7061" xr:uid="{00000000-0005-0000-0000-0000211D0000}"/>
    <cellStyle name="Comma 2 11 3 8" xfId="7062" xr:uid="{00000000-0005-0000-0000-0000221D0000}"/>
    <cellStyle name="Comma 2 11 3 8 2" xfId="7063" xr:uid="{00000000-0005-0000-0000-0000231D0000}"/>
    <cellStyle name="Comma 2 11 3 9" xfId="7064" xr:uid="{00000000-0005-0000-0000-0000241D0000}"/>
    <cellStyle name="Comma 2 11 4" xfId="7065" xr:uid="{00000000-0005-0000-0000-0000251D0000}"/>
    <cellStyle name="Comma 2 11 4 2" xfId="7066" xr:uid="{00000000-0005-0000-0000-0000261D0000}"/>
    <cellStyle name="Comma 2 11 4 2 2" xfId="7067" xr:uid="{00000000-0005-0000-0000-0000271D0000}"/>
    <cellStyle name="Comma 2 11 4 2 2 2" xfId="7068" xr:uid="{00000000-0005-0000-0000-0000281D0000}"/>
    <cellStyle name="Comma 2 11 4 2 2 2 2" xfId="7069" xr:uid="{00000000-0005-0000-0000-0000291D0000}"/>
    <cellStyle name="Comma 2 11 4 2 2 2 3" xfId="7070" xr:uid="{00000000-0005-0000-0000-00002A1D0000}"/>
    <cellStyle name="Comma 2 11 4 2 2 3" xfId="7071" xr:uid="{00000000-0005-0000-0000-00002B1D0000}"/>
    <cellStyle name="Comma 2 11 4 2 2 3 2" xfId="7072" xr:uid="{00000000-0005-0000-0000-00002C1D0000}"/>
    <cellStyle name="Comma 2 11 4 2 2 3 3" xfId="7073" xr:uid="{00000000-0005-0000-0000-00002D1D0000}"/>
    <cellStyle name="Comma 2 11 4 2 2 4" xfId="7074" xr:uid="{00000000-0005-0000-0000-00002E1D0000}"/>
    <cellStyle name="Comma 2 11 4 2 2 4 2" xfId="7075" xr:uid="{00000000-0005-0000-0000-00002F1D0000}"/>
    <cellStyle name="Comma 2 11 4 2 2 4 3" xfId="7076" xr:uid="{00000000-0005-0000-0000-0000301D0000}"/>
    <cellStyle name="Comma 2 11 4 2 2 5" xfId="7077" xr:uid="{00000000-0005-0000-0000-0000311D0000}"/>
    <cellStyle name="Comma 2 11 4 2 2 5 2" xfId="7078" xr:uid="{00000000-0005-0000-0000-0000321D0000}"/>
    <cellStyle name="Comma 2 11 4 2 2 6" xfId="7079" xr:uid="{00000000-0005-0000-0000-0000331D0000}"/>
    <cellStyle name="Comma 2 11 4 2 3" xfId="7080" xr:uid="{00000000-0005-0000-0000-0000341D0000}"/>
    <cellStyle name="Comma 2 11 4 2 3 2" xfId="7081" xr:uid="{00000000-0005-0000-0000-0000351D0000}"/>
    <cellStyle name="Comma 2 11 4 2 3 2 2" xfId="7082" xr:uid="{00000000-0005-0000-0000-0000361D0000}"/>
    <cellStyle name="Comma 2 11 4 2 3 2 3" xfId="7083" xr:uid="{00000000-0005-0000-0000-0000371D0000}"/>
    <cellStyle name="Comma 2 11 4 2 3 3" xfId="7084" xr:uid="{00000000-0005-0000-0000-0000381D0000}"/>
    <cellStyle name="Comma 2 11 4 2 3 4" xfId="7085" xr:uid="{00000000-0005-0000-0000-0000391D0000}"/>
    <cellStyle name="Comma 2 11 4 2 4" xfId="7086" xr:uid="{00000000-0005-0000-0000-00003A1D0000}"/>
    <cellStyle name="Comma 2 11 4 2 4 2" xfId="7087" xr:uid="{00000000-0005-0000-0000-00003B1D0000}"/>
    <cellStyle name="Comma 2 11 4 2 4 2 2" xfId="7088" xr:uid="{00000000-0005-0000-0000-00003C1D0000}"/>
    <cellStyle name="Comma 2 11 4 2 4 2 3" xfId="7089" xr:uid="{00000000-0005-0000-0000-00003D1D0000}"/>
    <cellStyle name="Comma 2 11 4 2 4 3" xfId="7090" xr:uid="{00000000-0005-0000-0000-00003E1D0000}"/>
    <cellStyle name="Comma 2 11 4 2 4 4" xfId="7091" xr:uid="{00000000-0005-0000-0000-00003F1D0000}"/>
    <cellStyle name="Comma 2 11 4 2 5" xfId="7092" xr:uid="{00000000-0005-0000-0000-0000401D0000}"/>
    <cellStyle name="Comma 2 11 4 2 5 2" xfId="7093" xr:uid="{00000000-0005-0000-0000-0000411D0000}"/>
    <cellStyle name="Comma 2 11 4 2 5 3" xfId="7094" xr:uid="{00000000-0005-0000-0000-0000421D0000}"/>
    <cellStyle name="Comma 2 11 4 2 6" xfId="7095" xr:uid="{00000000-0005-0000-0000-0000431D0000}"/>
    <cellStyle name="Comma 2 11 4 2 6 2" xfId="7096" xr:uid="{00000000-0005-0000-0000-0000441D0000}"/>
    <cellStyle name="Comma 2 11 4 2 7" xfId="7097" xr:uid="{00000000-0005-0000-0000-0000451D0000}"/>
    <cellStyle name="Comma 2 11 4 3" xfId="7098" xr:uid="{00000000-0005-0000-0000-0000461D0000}"/>
    <cellStyle name="Comma 2 11 4 3 2" xfId="7099" xr:uid="{00000000-0005-0000-0000-0000471D0000}"/>
    <cellStyle name="Comma 2 11 4 3 2 2" xfId="7100" xr:uid="{00000000-0005-0000-0000-0000481D0000}"/>
    <cellStyle name="Comma 2 11 4 3 2 3" xfId="7101" xr:uid="{00000000-0005-0000-0000-0000491D0000}"/>
    <cellStyle name="Comma 2 11 4 3 3" xfId="7102" xr:uid="{00000000-0005-0000-0000-00004A1D0000}"/>
    <cellStyle name="Comma 2 11 4 3 3 2" xfId="7103" xr:uid="{00000000-0005-0000-0000-00004B1D0000}"/>
    <cellStyle name="Comma 2 11 4 3 3 3" xfId="7104" xr:uid="{00000000-0005-0000-0000-00004C1D0000}"/>
    <cellStyle name="Comma 2 11 4 3 4" xfId="7105" xr:uid="{00000000-0005-0000-0000-00004D1D0000}"/>
    <cellStyle name="Comma 2 11 4 3 4 2" xfId="7106" xr:uid="{00000000-0005-0000-0000-00004E1D0000}"/>
    <cellStyle name="Comma 2 11 4 3 4 3" xfId="7107" xr:uid="{00000000-0005-0000-0000-00004F1D0000}"/>
    <cellStyle name="Comma 2 11 4 3 5" xfId="7108" xr:uid="{00000000-0005-0000-0000-0000501D0000}"/>
    <cellStyle name="Comma 2 11 4 3 5 2" xfId="7109" xr:uid="{00000000-0005-0000-0000-0000511D0000}"/>
    <cellStyle name="Comma 2 11 4 3 6" xfId="7110" xr:uid="{00000000-0005-0000-0000-0000521D0000}"/>
    <cellStyle name="Comma 2 11 4 4" xfId="7111" xr:uid="{00000000-0005-0000-0000-0000531D0000}"/>
    <cellStyle name="Comma 2 11 4 4 2" xfId="7112" xr:uid="{00000000-0005-0000-0000-0000541D0000}"/>
    <cellStyle name="Comma 2 11 4 4 2 2" xfId="7113" xr:uid="{00000000-0005-0000-0000-0000551D0000}"/>
    <cellStyle name="Comma 2 11 4 4 2 3" xfId="7114" xr:uid="{00000000-0005-0000-0000-0000561D0000}"/>
    <cellStyle name="Comma 2 11 4 4 3" xfId="7115" xr:uid="{00000000-0005-0000-0000-0000571D0000}"/>
    <cellStyle name="Comma 2 11 4 4 4" xfId="7116" xr:uid="{00000000-0005-0000-0000-0000581D0000}"/>
    <cellStyle name="Comma 2 11 4 5" xfId="7117" xr:uid="{00000000-0005-0000-0000-0000591D0000}"/>
    <cellStyle name="Comma 2 11 4 5 2" xfId="7118" xr:uid="{00000000-0005-0000-0000-00005A1D0000}"/>
    <cellStyle name="Comma 2 11 4 5 2 2" xfId="7119" xr:uid="{00000000-0005-0000-0000-00005B1D0000}"/>
    <cellStyle name="Comma 2 11 4 5 2 3" xfId="7120" xr:uid="{00000000-0005-0000-0000-00005C1D0000}"/>
    <cellStyle name="Comma 2 11 4 5 3" xfId="7121" xr:uid="{00000000-0005-0000-0000-00005D1D0000}"/>
    <cellStyle name="Comma 2 11 4 5 4" xfId="7122" xr:uid="{00000000-0005-0000-0000-00005E1D0000}"/>
    <cellStyle name="Comma 2 11 4 6" xfId="7123" xr:uid="{00000000-0005-0000-0000-00005F1D0000}"/>
    <cellStyle name="Comma 2 11 4 6 2" xfId="7124" xr:uid="{00000000-0005-0000-0000-0000601D0000}"/>
    <cellStyle name="Comma 2 11 4 6 3" xfId="7125" xr:uid="{00000000-0005-0000-0000-0000611D0000}"/>
    <cellStyle name="Comma 2 11 4 7" xfId="7126" xr:uid="{00000000-0005-0000-0000-0000621D0000}"/>
    <cellStyle name="Comma 2 11 4 7 2" xfId="7127" xr:uid="{00000000-0005-0000-0000-0000631D0000}"/>
    <cellStyle name="Comma 2 11 4 8" xfId="7128" xr:uid="{00000000-0005-0000-0000-0000641D0000}"/>
    <cellStyle name="Comma 2 11 5" xfId="7129" xr:uid="{00000000-0005-0000-0000-0000651D0000}"/>
    <cellStyle name="Comma 2 11 5 2" xfId="7130" xr:uid="{00000000-0005-0000-0000-0000661D0000}"/>
    <cellStyle name="Comma 2 11 5 2 2" xfId="7131" xr:uid="{00000000-0005-0000-0000-0000671D0000}"/>
    <cellStyle name="Comma 2 11 5 2 2 2" xfId="7132" xr:uid="{00000000-0005-0000-0000-0000681D0000}"/>
    <cellStyle name="Comma 2 11 5 2 2 3" xfId="7133" xr:uid="{00000000-0005-0000-0000-0000691D0000}"/>
    <cellStyle name="Comma 2 11 5 2 3" xfId="7134" xr:uid="{00000000-0005-0000-0000-00006A1D0000}"/>
    <cellStyle name="Comma 2 11 5 2 3 2" xfId="7135" xr:uid="{00000000-0005-0000-0000-00006B1D0000}"/>
    <cellStyle name="Comma 2 11 5 2 3 3" xfId="7136" xr:uid="{00000000-0005-0000-0000-00006C1D0000}"/>
    <cellStyle name="Comma 2 11 5 2 4" xfId="7137" xr:uid="{00000000-0005-0000-0000-00006D1D0000}"/>
    <cellStyle name="Comma 2 11 5 2 4 2" xfId="7138" xr:uid="{00000000-0005-0000-0000-00006E1D0000}"/>
    <cellStyle name="Comma 2 11 5 2 4 3" xfId="7139" xr:uid="{00000000-0005-0000-0000-00006F1D0000}"/>
    <cellStyle name="Comma 2 11 5 2 5" xfId="7140" xr:uid="{00000000-0005-0000-0000-0000701D0000}"/>
    <cellStyle name="Comma 2 11 5 2 5 2" xfId="7141" xr:uid="{00000000-0005-0000-0000-0000711D0000}"/>
    <cellStyle name="Comma 2 11 5 2 6" xfId="7142" xr:uid="{00000000-0005-0000-0000-0000721D0000}"/>
    <cellStyle name="Comma 2 11 5 3" xfId="7143" xr:uid="{00000000-0005-0000-0000-0000731D0000}"/>
    <cellStyle name="Comma 2 11 5 3 2" xfId="7144" xr:uid="{00000000-0005-0000-0000-0000741D0000}"/>
    <cellStyle name="Comma 2 11 5 3 2 2" xfId="7145" xr:uid="{00000000-0005-0000-0000-0000751D0000}"/>
    <cellStyle name="Comma 2 11 5 3 2 3" xfId="7146" xr:uid="{00000000-0005-0000-0000-0000761D0000}"/>
    <cellStyle name="Comma 2 11 5 3 3" xfId="7147" xr:uid="{00000000-0005-0000-0000-0000771D0000}"/>
    <cellStyle name="Comma 2 11 5 3 4" xfId="7148" xr:uid="{00000000-0005-0000-0000-0000781D0000}"/>
    <cellStyle name="Comma 2 11 5 4" xfId="7149" xr:uid="{00000000-0005-0000-0000-0000791D0000}"/>
    <cellStyle name="Comma 2 11 5 4 2" xfId="7150" xr:uid="{00000000-0005-0000-0000-00007A1D0000}"/>
    <cellStyle name="Comma 2 11 5 4 2 2" xfId="7151" xr:uid="{00000000-0005-0000-0000-00007B1D0000}"/>
    <cellStyle name="Comma 2 11 5 4 2 3" xfId="7152" xr:uid="{00000000-0005-0000-0000-00007C1D0000}"/>
    <cellStyle name="Comma 2 11 5 4 3" xfId="7153" xr:uid="{00000000-0005-0000-0000-00007D1D0000}"/>
    <cellStyle name="Comma 2 11 5 4 4" xfId="7154" xr:uid="{00000000-0005-0000-0000-00007E1D0000}"/>
    <cellStyle name="Comma 2 11 5 5" xfId="7155" xr:uid="{00000000-0005-0000-0000-00007F1D0000}"/>
    <cellStyle name="Comma 2 11 5 5 2" xfId="7156" xr:uid="{00000000-0005-0000-0000-0000801D0000}"/>
    <cellStyle name="Comma 2 11 5 5 3" xfId="7157" xr:uid="{00000000-0005-0000-0000-0000811D0000}"/>
    <cellStyle name="Comma 2 11 5 6" xfId="7158" xr:uid="{00000000-0005-0000-0000-0000821D0000}"/>
    <cellStyle name="Comma 2 11 5 6 2" xfId="7159" xr:uid="{00000000-0005-0000-0000-0000831D0000}"/>
    <cellStyle name="Comma 2 11 5 7" xfId="7160" xr:uid="{00000000-0005-0000-0000-0000841D0000}"/>
    <cellStyle name="Comma 2 11 6" xfId="7161" xr:uid="{00000000-0005-0000-0000-0000851D0000}"/>
    <cellStyle name="Comma 2 11 6 2" xfId="7162" xr:uid="{00000000-0005-0000-0000-0000861D0000}"/>
    <cellStyle name="Comma 2 11 6 2 2" xfId="7163" xr:uid="{00000000-0005-0000-0000-0000871D0000}"/>
    <cellStyle name="Comma 2 11 6 2 3" xfId="7164" xr:uid="{00000000-0005-0000-0000-0000881D0000}"/>
    <cellStyle name="Comma 2 11 6 3" xfId="7165" xr:uid="{00000000-0005-0000-0000-0000891D0000}"/>
    <cellStyle name="Comma 2 11 6 3 2" xfId="7166" xr:uid="{00000000-0005-0000-0000-00008A1D0000}"/>
    <cellStyle name="Comma 2 11 6 3 3" xfId="7167" xr:uid="{00000000-0005-0000-0000-00008B1D0000}"/>
    <cellStyle name="Comma 2 11 6 4" xfId="7168" xr:uid="{00000000-0005-0000-0000-00008C1D0000}"/>
    <cellStyle name="Comma 2 11 6 4 2" xfId="7169" xr:uid="{00000000-0005-0000-0000-00008D1D0000}"/>
    <cellStyle name="Comma 2 11 6 4 3" xfId="7170" xr:uid="{00000000-0005-0000-0000-00008E1D0000}"/>
    <cellStyle name="Comma 2 11 6 5" xfId="7171" xr:uid="{00000000-0005-0000-0000-00008F1D0000}"/>
    <cellStyle name="Comma 2 11 6 5 2" xfId="7172" xr:uid="{00000000-0005-0000-0000-0000901D0000}"/>
    <cellStyle name="Comma 2 11 6 6" xfId="7173" xr:uid="{00000000-0005-0000-0000-0000911D0000}"/>
    <cellStyle name="Comma 2 11 7" xfId="7174" xr:uid="{00000000-0005-0000-0000-0000921D0000}"/>
    <cellStyle name="Comma 2 11 7 2" xfId="7175" xr:uid="{00000000-0005-0000-0000-0000931D0000}"/>
    <cellStyle name="Comma 2 11 7 2 2" xfId="7176" xr:uid="{00000000-0005-0000-0000-0000941D0000}"/>
    <cellStyle name="Comma 2 11 7 2 3" xfId="7177" xr:uid="{00000000-0005-0000-0000-0000951D0000}"/>
    <cellStyle name="Comma 2 11 7 3" xfId="7178" xr:uid="{00000000-0005-0000-0000-0000961D0000}"/>
    <cellStyle name="Comma 2 11 7 4" xfId="7179" xr:uid="{00000000-0005-0000-0000-0000971D0000}"/>
    <cellStyle name="Comma 2 11 8" xfId="7180" xr:uid="{00000000-0005-0000-0000-0000981D0000}"/>
    <cellStyle name="Comma 2 11 8 2" xfId="7181" xr:uid="{00000000-0005-0000-0000-0000991D0000}"/>
    <cellStyle name="Comma 2 11 8 2 2" xfId="7182" xr:uid="{00000000-0005-0000-0000-00009A1D0000}"/>
    <cellStyle name="Comma 2 11 8 2 3" xfId="7183" xr:uid="{00000000-0005-0000-0000-00009B1D0000}"/>
    <cellStyle name="Comma 2 11 8 3" xfId="7184" xr:uid="{00000000-0005-0000-0000-00009C1D0000}"/>
    <cellStyle name="Comma 2 11 8 4" xfId="7185" xr:uid="{00000000-0005-0000-0000-00009D1D0000}"/>
    <cellStyle name="Comma 2 11 9" xfId="7186" xr:uid="{00000000-0005-0000-0000-00009E1D0000}"/>
    <cellStyle name="Comma 2 11 9 2" xfId="7187" xr:uid="{00000000-0005-0000-0000-00009F1D0000}"/>
    <cellStyle name="Comma 2 11 9 3" xfId="7188" xr:uid="{00000000-0005-0000-0000-0000A01D0000}"/>
    <cellStyle name="Comma 2 12" xfId="7189" xr:uid="{00000000-0005-0000-0000-0000A11D0000}"/>
    <cellStyle name="Comma 2 12 10" xfId="7190" xr:uid="{00000000-0005-0000-0000-0000A21D0000}"/>
    <cellStyle name="Comma 2 12 10 2" xfId="7191" xr:uid="{00000000-0005-0000-0000-0000A31D0000}"/>
    <cellStyle name="Comma 2 12 11" xfId="7192" xr:uid="{00000000-0005-0000-0000-0000A41D0000}"/>
    <cellStyle name="Comma 2 12 12" xfId="7193" xr:uid="{00000000-0005-0000-0000-0000A51D0000}"/>
    <cellStyle name="Comma 2 12 2" xfId="7194" xr:uid="{00000000-0005-0000-0000-0000A61D0000}"/>
    <cellStyle name="Comma 2 12 2 10" xfId="7195" xr:uid="{00000000-0005-0000-0000-0000A71D0000}"/>
    <cellStyle name="Comma 2 12 2 2" xfId="7196" xr:uid="{00000000-0005-0000-0000-0000A81D0000}"/>
    <cellStyle name="Comma 2 12 2 2 2" xfId="7197" xr:uid="{00000000-0005-0000-0000-0000A91D0000}"/>
    <cellStyle name="Comma 2 12 2 2 2 2" xfId="7198" xr:uid="{00000000-0005-0000-0000-0000AA1D0000}"/>
    <cellStyle name="Comma 2 12 2 2 2 2 2" xfId="7199" xr:uid="{00000000-0005-0000-0000-0000AB1D0000}"/>
    <cellStyle name="Comma 2 12 2 2 2 2 2 2" xfId="7200" xr:uid="{00000000-0005-0000-0000-0000AC1D0000}"/>
    <cellStyle name="Comma 2 12 2 2 2 2 2 3" xfId="7201" xr:uid="{00000000-0005-0000-0000-0000AD1D0000}"/>
    <cellStyle name="Comma 2 12 2 2 2 2 3" xfId="7202" xr:uid="{00000000-0005-0000-0000-0000AE1D0000}"/>
    <cellStyle name="Comma 2 12 2 2 2 2 3 2" xfId="7203" xr:uid="{00000000-0005-0000-0000-0000AF1D0000}"/>
    <cellStyle name="Comma 2 12 2 2 2 2 3 3" xfId="7204" xr:uid="{00000000-0005-0000-0000-0000B01D0000}"/>
    <cellStyle name="Comma 2 12 2 2 2 2 4" xfId="7205" xr:uid="{00000000-0005-0000-0000-0000B11D0000}"/>
    <cellStyle name="Comma 2 12 2 2 2 2 4 2" xfId="7206" xr:uid="{00000000-0005-0000-0000-0000B21D0000}"/>
    <cellStyle name="Comma 2 12 2 2 2 2 4 3" xfId="7207" xr:uid="{00000000-0005-0000-0000-0000B31D0000}"/>
    <cellStyle name="Comma 2 12 2 2 2 2 5" xfId="7208" xr:uid="{00000000-0005-0000-0000-0000B41D0000}"/>
    <cellStyle name="Comma 2 12 2 2 2 2 5 2" xfId="7209" xr:uid="{00000000-0005-0000-0000-0000B51D0000}"/>
    <cellStyle name="Comma 2 12 2 2 2 2 6" xfId="7210" xr:uid="{00000000-0005-0000-0000-0000B61D0000}"/>
    <cellStyle name="Comma 2 12 2 2 2 3" xfId="7211" xr:uid="{00000000-0005-0000-0000-0000B71D0000}"/>
    <cellStyle name="Comma 2 12 2 2 2 3 2" xfId="7212" xr:uid="{00000000-0005-0000-0000-0000B81D0000}"/>
    <cellStyle name="Comma 2 12 2 2 2 3 2 2" xfId="7213" xr:uid="{00000000-0005-0000-0000-0000B91D0000}"/>
    <cellStyle name="Comma 2 12 2 2 2 3 2 3" xfId="7214" xr:uid="{00000000-0005-0000-0000-0000BA1D0000}"/>
    <cellStyle name="Comma 2 12 2 2 2 3 3" xfId="7215" xr:uid="{00000000-0005-0000-0000-0000BB1D0000}"/>
    <cellStyle name="Comma 2 12 2 2 2 3 4" xfId="7216" xr:uid="{00000000-0005-0000-0000-0000BC1D0000}"/>
    <cellStyle name="Comma 2 12 2 2 2 4" xfId="7217" xr:uid="{00000000-0005-0000-0000-0000BD1D0000}"/>
    <cellStyle name="Comma 2 12 2 2 2 4 2" xfId="7218" xr:uid="{00000000-0005-0000-0000-0000BE1D0000}"/>
    <cellStyle name="Comma 2 12 2 2 2 4 2 2" xfId="7219" xr:uid="{00000000-0005-0000-0000-0000BF1D0000}"/>
    <cellStyle name="Comma 2 12 2 2 2 4 2 3" xfId="7220" xr:uid="{00000000-0005-0000-0000-0000C01D0000}"/>
    <cellStyle name="Comma 2 12 2 2 2 4 3" xfId="7221" xr:uid="{00000000-0005-0000-0000-0000C11D0000}"/>
    <cellStyle name="Comma 2 12 2 2 2 4 4" xfId="7222" xr:uid="{00000000-0005-0000-0000-0000C21D0000}"/>
    <cellStyle name="Comma 2 12 2 2 2 5" xfId="7223" xr:uid="{00000000-0005-0000-0000-0000C31D0000}"/>
    <cellStyle name="Comma 2 12 2 2 2 5 2" xfId="7224" xr:uid="{00000000-0005-0000-0000-0000C41D0000}"/>
    <cellStyle name="Comma 2 12 2 2 2 5 3" xfId="7225" xr:uid="{00000000-0005-0000-0000-0000C51D0000}"/>
    <cellStyle name="Comma 2 12 2 2 2 6" xfId="7226" xr:uid="{00000000-0005-0000-0000-0000C61D0000}"/>
    <cellStyle name="Comma 2 12 2 2 2 6 2" xfId="7227" xr:uid="{00000000-0005-0000-0000-0000C71D0000}"/>
    <cellStyle name="Comma 2 12 2 2 2 7" xfId="7228" xr:uid="{00000000-0005-0000-0000-0000C81D0000}"/>
    <cellStyle name="Comma 2 12 2 2 3" xfId="7229" xr:uid="{00000000-0005-0000-0000-0000C91D0000}"/>
    <cellStyle name="Comma 2 12 2 2 3 2" xfId="7230" xr:uid="{00000000-0005-0000-0000-0000CA1D0000}"/>
    <cellStyle name="Comma 2 12 2 2 3 2 2" xfId="7231" xr:uid="{00000000-0005-0000-0000-0000CB1D0000}"/>
    <cellStyle name="Comma 2 12 2 2 3 2 3" xfId="7232" xr:uid="{00000000-0005-0000-0000-0000CC1D0000}"/>
    <cellStyle name="Comma 2 12 2 2 3 3" xfId="7233" xr:uid="{00000000-0005-0000-0000-0000CD1D0000}"/>
    <cellStyle name="Comma 2 12 2 2 3 3 2" xfId="7234" xr:uid="{00000000-0005-0000-0000-0000CE1D0000}"/>
    <cellStyle name="Comma 2 12 2 2 3 3 3" xfId="7235" xr:uid="{00000000-0005-0000-0000-0000CF1D0000}"/>
    <cellStyle name="Comma 2 12 2 2 3 4" xfId="7236" xr:uid="{00000000-0005-0000-0000-0000D01D0000}"/>
    <cellStyle name="Comma 2 12 2 2 3 4 2" xfId="7237" xr:uid="{00000000-0005-0000-0000-0000D11D0000}"/>
    <cellStyle name="Comma 2 12 2 2 3 4 3" xfId="7238" xr:uid="{00000000-0005-0000-0000-0000D21D0000}"/>
    <cellStyle name="Comma 2 12 2 2 3 5" xfId="7239" xr:uid="{00000000-0005-0000-0000-0000D31D0000}"/>
    <cellStyle name="Comma 2 12 2 2 3 5 2" xfId="7240" xr:uid="{00000000-0005-0000-0000-0000D41D0000}"/>
    <cellStyle name="Comma 2 12 2 2 3 6" xfId="7241" xr:uid="{00000000-0005-0000-0000-0000D51D0000}"/>
    <cellStyle name="Comma 2 12 2 2 4" xfId="7242" xr:uid="{00000000-0005-0000-0000-0000D61D0000}"/>
    <cellStyle name="Comma 2 12 2 2 4 2" xfId="7243" xr:uid="{00000000-0005-0000-0000-0000D71D0000}"/>
    <cellStyle name="Comma 2 12 2 2 4 2 2" xfId="7244" xr:uid="{00000000-0005-0000-0000-0000D81D0000}"/>
    <cellStyle name="Comma 2 12 2 2 4 2 3" xfId="7245" xr:uid="{00000000-0005-0000-0000-0000D91D0000}"/>
    <cellStyle name="Comma 2 12 2 2 4 3" xfId="7246" xr:uid="{00000000-0005-0000-0000-0000DA1D0000}"/>
    <cellStyle name="Comma 2 12 2 2 4 4" xfId="7247" xr:uid="{00000000-0005-0000-0000-0000DB1D0000}"/>
    <cellStyle name="Comma 2 12 2 2 5" xfId="7248" xr:uid="{00000000-0005-0000-0000-0000DC1D0000}"/>
    <cellStyle name="Comma 2 12 2 2 5 2" xfId="7249" xr:uid="{00000000-0005-0000-0000-0000DD1D0000}"/>
    <cellStyle name="Comma 2 12 2 2 5 2 2" xfId="7250" xr:uid="{00000000-0005-0000-0000-0000DE1D0000}"/>
    <cellStyle name="Comma 2 12 2 2 5 2 3" xfId="7251" xr:uid="{00000000-0005-0000-0000-0000DF1D0000}"/>
    <cellStyle name="Comma 2 12 2 2 5 3" xfId="7252" xr:uid="{00000000-0005-0000-0000-0000E01D0000}"/>
    <cellStyle name="Comma 2 12 2 2 5 4" xfId="7253" xr:uid="{00000000-0005-0000-0000-0000E11D0000}"/>
    <cellStyle name="Comma 2 12 2 2 6" xfId="7254" xr:uid="{00000000-0005-0000-0000-0000E21D0000}"/>
    <cellStyle name="Comma 2 12 2 2 6 2" xfId="7255" xr:uid="{00000000-0005-0000-0000-0000E31D0000}"/>
    <cellStyle name="Comma 2 12 2 2 6 3" xfId="7256" xr:uid="{00000000-0005-0000-0000-0000E41D0000}"/>
    <cellStyle name="Comma 2 12 2 2 7" xfId="7257" xr:uid="{00000000-0005-0000-0000-0000E51D0000}"/>
    <cellStyle name="Comma 2 12 2 2 7 2" xfId="7258" xr:uid="{00000000-0005-0000-0000-0000E61D0000}"/>
    <cellStyle name="Comma 2 12 2 2 8" xfId="7259" xr:uid="{00000000-0005-0000-0000-0000E71D0000}"/>
    <cellStyle name="Comma 2 12 2 3" xfId="7260" xr:uid="{00000000-0005-0000-0000-0000E81D0000}"/>
    <cellStyle name="Comma 2 12 2 3 2" xfId="7261" xr:uid="{00000000-0005-0000-0000-0000E91D0000}"/>
    <cellStyle name="Comma 2 12 2 3 2 2" xfId="7262" xr:uid="{00000000-0005-0000-0000-0000EA1D0000}"/>
    <cellStyle name="Comma 2 12 2 3 2 2 2" xfId="7263" xr:uid="{00000000-0005-0000-0000-0000EB1D0000}"/>
    <cellStyle name="Comma 2 12 2 3 2 2 3" xfId="7264" xr:uid="{00000000-0005-0000-0000-0000EC1D0000}"/>
    <cellStyle name="Comma 2 12 2 3 2 3" xfId="7265" xr:uid="{00000000-0005-0000-0000-0000ED1D0000}"/>
    <cellStyle name="Comma 2 12 2 3 2 3 2" xfId="7266" xr:uid="{00000000-0005-0000-0000-0000EE1D0000}"/>
    <cellStyle name="Comma 2 12 2 3 2 3 3" xfId="7267" xr:uid="{00000000-0005-0000-0000-0000EF1D0000}"/>
    <cellStyle name="Comma 2 12 2 3 2 4" xfId="7268" xr:uid="{00000000-0005-0000-0000-0000F01D0000}"/>
    <cellStyle name="Comma 2 12 2 3 2 4 2" xfId="7269" xr:uid="{00000000-0005-0000-0000-0000F11D0000}"/>
    <cellStyle name="Comma 2 12 2 3 2 4 3" xfId="7270" xr:uid="{00000000-0005-0000-0000-0000F21D0000}"/>
    <cellStyle name="Comma 2 12 2 3 2 5" xfId="7271" xr:uid="{00000000-0005-0000-0000-0000F31D0000}"/>
    <cellStyle name="Comma 2 12 2 3 2 5 2" xfId="7272" xr:uid="{00000000-0005-0000-0000-0000F41D0000}"/>
    <cellStyle name="Comma 2 12 2 3 2 6" xfId="7273" xr:uid="{00000000-0005-0000-0000-0000F51D0000}"/>
    <cellStyle name="Comma 2 12 2 3 3" xfId="7274" xr:uid="{00000000-0005-0000-0000-0000F61D0000}"/>
    <cellStyle name="Comma 2 12 2 3 3 2" xfId="7275" xr:uid="{00000000-0005-0000-0000-0000F71D0000}"/>
    <cellStyle name="Comma 2 12 2 3 3 2 2" xfId="7276" xr:uid="{00000000-0005-0000-0000-0000F81D0000}"/>
    <cellStyle name="Comma 2 12 2 3 3 2 3" xfId="7277" xr:uid="{00000000-0005-0000-0000-0000F91D0000}"/>
    <cellStyle name="Comma 2 12 2 3 3 3" xfId="7278" xr:uid="{00000000-0005-0000-0000-0000FA1D0000}"/>
    <cellStyle name="Comma 2 12 2 3 3 4" xfId="7279" xr:uid="{00000000-0005-0000-0000-0000FB1D0000}"/>
    <cellStyle name="Comma 2 12 2 3 4" xfId="7280" xr:uid="{00000000-0005-0000-0000-0000FC1D0000}"/>
    <cellStyle name="Comma 2 12 2 3 4 2" xfId="7281" xr:uid="{00000000-0005-0000-0000-0000FD1D0000}"/>
    <cellStyle name="Comma 2 12 2 3 4 2 2" xfId="7282" xr:uid="{00000000-0005-0000-0000-0000FE1D0000}"/>
    <cellStyle name="Comma 2 12 2 3 4 2 3" xfId="7283" xr:uid="{00000000-0005-0000-0000-0000FF1D0000}"/>
    <cellStyle name="Comma 2 12 2 3 4 3" xfId="7284" xr:uid="{00000000-0005-0000-0000-0000001E0000}"/>
    <cellStyle name="Comma 2 12 2 3 4 4" xfId="7285" xr:uid="{00000000-0005-0000-0000-0000011E0000}"/>
    <cellStyle name="Comma 2 12 2 3 5" xfId="7286" xr:uid="{00000000-0005-0000-0000-0000021E0000}"/>
    <cellStyle name="Comma 2 12 2 3 5 2" xfId="7287" xr:uid="{00000000-0005-0000-0000-0000031E0000}"/>
    <cellStyle name="Comma 2 12 2 3 5 3" xfId="7288" xr:uid="{00000000-0005-0000-0000-0000041E0000}"/>
    <cellStyle name="Comma 2 12 2 3 6" xfId="7289" xr:uid="{00000000-0005-0000-0000-0000051E0000}"/>
    <cellStyle name="Comma 2 12 2 3 6 2" xfId="7290" xr:uid="{00000000-0005-0000-0000-0000061E0000}"/>
    <cellStyle name="Comma 2 12 2 3 7" xfId="7291" xr:uid="{00000000-0005-0000-0000-0000071E0000}"/>
    <cellStyle name="Comma 2 12 2 4" xfId="7292" xr:uid="{00000000-0005-0000-0000-0000081E0000}"/>
    <cellStyle name="Comma 2 12 2 4 2" xfId="7293" xr:uid="{00000000-0005-0000-0000-0000091E0000}"/>
    <cellStyle name="Comma 2 12 2 4 2 2" xfId="7294" xr:uid="{00000000-0005-0000-0000-00000A1E0000}"/>
    <cellStyle name="Comma 2 12 2 4 2 3" xfId="7295" xr:uid="{00000000-0005-0000-0000-00000B1E0000}"/>
    <cellStyle name="Comma 2 12 2 4 3" xfId="7296" xr:uid="{00000000-0005-0000-0000-00000C1E0000}"/>
    <cellStyle name="Comma 2 12 2 4 3 2" xfId="7297" xr:uid="{00000000-0005-0000-0000-00000D1E0000}"/>
    <cellStyle name="Comma 2 12 2 4 3 3" xfId="7298" xr:uid="{00000000-0005-0000-0000-00000E1E0000}"/>
    <cellStyle name="Comma 2 12 2 4 4" xfId="7299" xr:uid="{00000000-0005-0000-0000-00000F1E0000}"/>
    <cellStyle name="Comma 2 12 2 4 4 2" xfId="7300" xr:uid="{00000000-0005-0000-0000-0000101E0000}"/>
    <cellStyle name="Comma 2 12 2 4 4 3" xfId="7301" xr:uid="{00000000-0005-0000-0000-0000111E0000}"/>
    <cellStyle name="Comma 2 12 2 4 5" xfId="7302" xr:uid="{00000000-0005-0000-0000-0000121E0000}"/>
    <cellStyle name="Comma 2 12 2 4 5 2" xfId="7303" xr:uid="{00000000-0005-0000-0000-0000131E0000}"/>
    <cellStyle name="Comma 2 12 2 4 6" xfId="7304" xr:uid="{00000000-0005-0000-0000-0000141E0000}"/>
    <cellStyle name="Comma 2 12 2 5" xfId="7305" xr:uid="{00000000-0005-0000-0000-0000151E0000}"/>
    <cellStyle name="Comma 2 12 2 5 2" xfId="7306" xr:uid="{00000000-0005-0000-0000-0000161E0000}"/>
    <cellStyle name="Comma 2 12 2 5 2 2" xfId="7307" xr:uid="{00000000-0005-0000-0000-0000171E0000}"/>
    <cellStyle name="Comma 2 12 2 5 2 3" xfId="7308" xr:uid="{00000000-0005-0000-0000-0000181E0000}"/>
    <cellStyle name="Comma 2 12 2 5 3" xfId="7309" xr:uid="{00000000-0005-0000-0000-0000191E0000}"/>
    <cellStyle name="Comma 2 12 2 5 4" xfId="7310" xr:uid="{00000000-0005-0000-0000-00001A1E0000}"/>
    <cellStyle name="Comma 2 12 2 6" xfId="7311" xr:uid="{00000000-0005-0000-0000-00001B1E0000}"/>
    <cellStyle name="Comma 2 12 2 6 2" xfId="7312" xr:uid="{00000000-0005-0000-0000-00001C1E0000}"/>
    <cellStyle name="Comma 2 12 2 6 2 2" xfId="7313" xr:uid="{00000000-0005-0000-0000-00001D1E0000}"/>
    <cellStyle name="Comma 2 12 2 6 2 3" xfId="7314" xr:uid="{00000000-0005-0000-0000-00001E1E0000}"/>
    <cellStyle name="Comma 2 12 2 6 3" xfId="7315" xr:uid="{00000000-0005-0000-0000-00001F1E0000}"/>
    <cellStyle name="Comma 2 12 2 6 4" xfId="7316" xr:uid="{00000000-0005-0000-0000-0000201E0000}"/>
    <cellStyle name="Comma 2 12 2 7" xfId="7317" xr:uid="{00000000-0005-0000-0000-0000211E0000}"/>
    <cellStyle name="Comma 2 12 2 7 2" xfId="7318" xr:uid="{00000000-0005-0000-0000-0000221E0000}"/>
    <cellStyle name="Comma 2 12 2 7 3" xfId="7319" xr:uid="{00000000-0005-0000-0000-0000231E0000}"/>
    <cellStyle name="Comma 2 12 2 8" xfId="7320" xr:uid="{00000000-0005-0000-0000-0000241E0000}"/>
    <cellStyle name="Comma 2 12 2 8 2" xfId="7321" xr:uid="{00000000-0005-0000-0000-0000251E0000}"/>
    <cellStyle name="Comma 2 12 2 9" xfId="7322" xr:uid="{00000000-0005-0000-0000-0000261E0000}"/>
    <cellStyle name="Comma 2 12 3" xfId="7323" xr:uid="{00000000-0005-0000-0000-0000271E0000}"/>
    <cellStyle name="Comma 2 12 3 2" xfId="7324" xr:uid="{00000000-0005-0000-0000-0000281E0000}"/>
    <cellStyle name="Comma 2 12 3 2 2" xfId="7325" xr:uid="{00000000-0005-0000-0000-0000291E0000}"/>
    <cellStyle name="Comma 2 12 3 2 2 2" xfId="7326" xr:uid="{00000000-0005-0000-0000-00002A1E0000}"/>
    <cellStyle name="Comma 2 12 3 2 2 2 2" xfId="7327" xr:uid="{00000000-0005-0000-0000-00002B1E0000}"/>
    <cellStyle name="Comma 2 12 3 2 2 2 2 2" xfId="7328" xr:uid="{00000000-0005-0000-0000-00002C1E0000}"/>
    <cellStyle name="Comma 2 12 3 2 2 2 2 3" xfId="7329" xr:uid="{00000000-0005-0000-0000-00002D1E0000}"/>
    <cellStyle name="Comma 2 12 3 2 2 2 3" xfId="7330" xr:uid="{00000000-0005-0000-0000-00002E1E0000}"/>
    <cellStyle name="Comma 2 12 3 2 2 2 3 2" xfId="7331" xr:uid="{00000000-0005-0000-0000-00002F1E0000}"/>
    <cellStyle name="Comma 2 12 3 2 2 2 3 3" xfId="7332" xr:uid="{00000000-0005-0000-0000-0000301E0000}"/>
    <cellStyle name="Comma 2 12 3 2 2 2 4" xfId="7333" xr:uid="{00000000-0005-0000-0000-0000311E0000}"/>
    <cellStyle name="Comma 2 12 3 2 2 2 4 2" xfId="7334" xr:uid="{00000000-0005-0000-0000-0000321E0000}"/>
    <cellStyle name="Comma 2 12 3 2 2 2 4 3" xfId="7335" xr:uid="{00000000-0005-0000-0000-0000331E0000}"/>
    <cellStyle name="Comma 2 12 3 2 2 2 5" xfId="7336" xr:uid="{00000000-0005-0000-0000-0000341E0000}"/>
    <cellStyle name="Comma 2 12 3 2 2 2 5 2" xfId="7337" xr:uid="{00000000-0005-0000-0000-0000351E0000}"/>
    <cellStyle name="Comma 2 12 3 2 2 2 6" xfId="7338" xr:uid="{00000000-0005-0000-0000-0000361E0000}"/>
    <cellStyle name="Comma 2 12 3 2 2 3" xfId="7339" xr:uid="{00000000-0005-0000-0000-0000371E0000}"/>
    <cellStyle name="Comma 2 12 3 2 2 3 2" xfId="7340" xr:uid="{00000000-0005-0000-0000-0000381E0000}"/>
    <cellStyle name="Comma 2 12 3 2 2 3 2 2" xfId="7341" xr:uid="{00000000-0005-0000-0000-0000391E0000}"/>
    <cellStyle name="Comma 2 12 3 2 2 3 2 3" xfId="7342" xr:uid="{00000000-0005-0000-0000-00003A1E0000}"/>
    <cellStyle name="Comma 2 12 3 2 2 3 3" xfId="7343" xr:uid="{00000000-0005-0000-0000-00003B1E0000}"/>
    <cellStyle name="Comma 2 12 3 2 2 3 4" xfId="7344" xr:uid="{00000000-0005-0000-0000-00003C1E0000}"/>
    <cellStyle name="Comma 2 12 3 2 2 4" xfId="7345" xr:uid="{00000000-0005-0000-0000-00003D1E0000}"/>
    <cellStyle name="Comma 2 12 3 2 2 4 2" xfId="7346" xr:uid="{00000000-0005-0000-0000-00003E1E0000}"/>
    <cellStyle name="Comma 2 12 3 2 2 4 2 2" xfId="7347" xr:uid="{00000000-0005-0000-0000-00003F1E0000}"/>
    <cellStyle name="Comma 2 12 3 2 2 4 2 3" xfId="7348" xr:uid="{00000000-0005-0000-0000-0000401E0000}"/>
    <cellStyle name="Comma 2 12 3 2 2 4 3" xfId="7349" xr:uid="{00000000-0005-0000-0000-0000411E0000}"/>
    <cellStyle name="Comma 2 12 3 2 2 4 4" xfId="7350" xr:uid="{00000000-0005-0000-0000-0000421E0000}"/>
    <cellStyle name="Comma 2 12 3 2 2 5" xfId="7351" xr:uid="{00000000-0005-0000-0000-0000431E0000}"/>
    <cellStyle name="Comma 2 12 3 2 2 5 2" xfId="7352" xr:uid="{00000000-0005-0000-0000-0000441E0000}"/>
    <cellStyle name="Comma 2 12 3 2 2 5 3" xfId="7353" xr:uid="{00000000-0005-0000-0000-0000451E0000}"/>
    <cellStyle name="Comma 2 12 3 2 2 6" xfId="7354" xr:uid="{00000000-0005-0000-0000-0000461E0000}"/>
    <cellStyle name="Comma 2 12 3 2 2 6 2" xfId="7355" xr:uid="{00000000-0005-0000-0000-0000471E0000}"/>
    <cellStyle name="Comma 2 12 3 2 2 7" xfId="7356" xr:uid="{00000000-0005-0000-0000-0000481E0000}"/>
    <cellStyle name="Comma 2 12 3 2 3" xfId="7357" xr:uid="{00000000-0005-0000-0000-0000491E0000}"/>
    <cellStyle name="Comma 2 12 3 2 3 2" xfId="7358" xr:uid="{00000000-0005-0000-0000-00004A1E0000}"/>
    <cellStyle name="Comma 2 12 3 2 3 2 2" xfId="7359" xr:uid="{00000000-0005-0000-0000-00004B1E0000}"/>
    <cellStyle name="Comma 2 12 3 2 3 2 3" xfId="7360" xr:uid="{00000000-0005-0000-0000-00004C1E0000}"/>
    <cellStyle name="Comma 2 12 3 2 3 3" xfId="7361" xr:uid="{00000000-0005-0000-0000-00004D1E0000}"/>
    <cellStyle name="Comma 2 12 3 2 3 3 2" xfId="7362" xr:uid="{00000000-0005-0000-0000-00004E1E0000}"/>
    <cellStyle name="Comma 2 12 3 2 3 3 3" xfId="7363" xr:uid="{00000000-0005-0000-0000-00004F1E0000}"/>
    <cellStyle name="Comma 2 12 3 2 3 4" xfId="7364" xr:uid="{00000000-0005-0000-0000-0000501E0000}"/>
    <cellStyle name="Comma 2 12 3 2 3 4 2" xfId="7365" xr:uid="{00000000-0005-0000-0000-0000511E0000}"/>
    <cellStyle name="Comma 2 12 3 2 3 4 3" xfId="7366" xr:uid="{00000000-0005-0000-0000-0000521E0000}"/>
    <cellStyle name="Comma 2 12 3 2 3 5" xfId="7367" xr:uid="{00000000-0005-0000-0000-0000531E0000}"/>
    <cellStyle name="Comma 2 12 3 2 3 5 2" xfId="7368" xr:uid="{00000000-0005-0000-0000-0000541E0000}"/>
    <cellStyle name="Comma 2 12 3 2 3 6" xfId="7369" xr:uid="{00000000-0005-0000-0000-0000551E0000}"/>
    <cellStyle name="Comma 2 12 3 2 4" xfId="7370" xr:uid="{00000000-0005-0000-0000-0000561E0000}"/>
    <cellStyle name="Comma 2 12 3 2 4 2" xfId="7371" xr:uid="{00000000-0005-0000-0000-0000571E0000}"/>
    <cellStyle name="Comma 2 12 3 2 4 2 2" xfId="7372" xr:uid="{00000000-0005-0000-0000-0000581E0000}"/>
    <cellStyle name="Comma 2 12 3 2 4 2 3" xfId="7373" xr:uid="{00000000-0005-0000-0000-0000591E0000}"/>
    <cellStyle name="Comma 2 12 3 2 4 3" xfId="7374" xr:uid="{00000000-0005-0000-0000-00005A1E0000}"/>
    <cellStyle name="Comma 2 12 3 2 4 4" xfId="7375" xr:uid="{00000000-0005-0000-0000-00005B1E0000}"/>
    <cellStyle name="Comma 2 12 3 2 5" xfId="7376" xr:uid="{00000000-0005-0000-0000-00005C1E0000}"/>
    <cellStyle name="Comma 2 12 3 2 5 2" xfId="7377" xr:uid="{00000000-0005-0000-0000-00005D1E0000}"/>
    <cellStyle name="Comma 2 12 3 2 5 2 2" xfId="7378" xr:uid="{00000000-0005-0000-0000-00005E1E0000}"/>
    <cellStyle name="Comma 2 12 3 2 5 2 3" xfId="7379" xr:uid="{00000000-0005-0000-0000-00005F1E0000}"/>
    <cellStyle name="Comma 2 12 3 2 5 3" xfId="7380" xr:uid="{00000000-0005-0000-0000-0000601E0000}"/>
    <cellStyle name="Comma 2 12 3 2 5 4" xfId="7381" xr:uid="{00000000-0005-0000-0000-0000611E0000}"/>
    <cellStyle name="Comma 2 12 3 2 6" xfId="7382" xr:uid="{00000000-0005-0000-0000-0000621E0000}"/>
    <cellStyle name="Comma 2 12 3 2 6 2" xfId="7383" xr:uid="{00000000-0005-0000-0000-0000631E0000}"/>
    <cellStyle name="Comma 2 12 3 2 6 3" xfId="7384" xr:uid="{00000000-0005-0000-0000-0000641E0000}"/>
    <cellStyle name="Comma 2 12 3 2 7" xfId="7385" xr:uid="{00000000-0005-0000-0000-0000651E0000}"/>
    <cellStyle name="Comma 2 12 3 2 7 2" xfId="7386" xr:uid="{00000000-0005-0000-0000-0000661E0000}"/>
    <cellStyle name="Comma 2 12 3 2 8" xfId="7387" xr:uid="{00000000-0005-0000-0000-0000671E0000}"/>
    <cellStyle name="Comma 2 12 3 3" xfId="7388" xr:uid="{00000000-0005-0000-0000-0000681E0000}"/>
    <cellStyle name="Comma 2 12 3 3 2" xfId="7389" xr:uid="{00000000-0005-0000-0000-0000691E0000}"/>
    <cellStyle name="Comma 2 12 3 3 2 2" xfId="7390" xr:uid="{00000000-0005-0000-0000-00006A1E0000}"/>
    <cellStyle name="Comma 2 12 3 3 2 2 2" xfId="7391" xr:uid="{00000000-0005-0000-0000-00006B1E0000}"/>
    <cellStyle name="Comma 2 12 3 3 2 2 3" xfId="7392" xr:uid="{00000000-0005-0000-0000-00006C1E0000}"/>
    <cellStyle name="Comma 2 12 3 3 2 3" xfId="7393" xr:uid="{00000000-0005-0000-0000-00006D1E0000}"/>
    <cellStyle name="Comma 2 12 3 3 2 3 2" xfId="7394" xr:uid="{00000000-0005-0000-0000-00006E1E0000}"/>
    <cellStyle name="Comma 2 12 3 3 2 3 3" xfId="7395" xr:uid="{00000000-0005-0000-0000-00006F1E0000}"/>
    <cellStyle name="Comma 2 12 3 3 2 4" xfId="7396" xr:uid="{00000000-0005-0000-0000-0000701E0000}"/>
    <cellStyle name="Comma 2 12 3 3 2 4 2" xfId="7397" xr:uid="{00000000-0005-0000-0000-0000711E0000}"/>
    <cellStyle name="Comma 2 12 3 3 2 4 3" xfId="7398" xr:uid="{00000000-0005-0000-0000-0000721E0000}"/>
    <cellStyle name="Comma 2 12 3 3 2 5" xfId="7399" xr:uid="{00000000-0005-0000-0000-0000731E0000}"/>
    <cellStyle name="Comma 2 12 3 3 2 5 2" xfId="7400" xr:uid="{00000000-0005-0000-0000-0000741E0000}"/>
    <cellStyle name="Comma 2 12 3 3 2 6" xfId="7401" xr:uid="{00000000-0005-0000-0000-0000751E0000}"/>
    <cellStyle name="Comma 2 12 3 3 3" xfId="7402" xr:uid="{00000000-0005-0000-0000-0000761E0000}"/>
    <cellStyle name="Comma 2 12 3 3 3 2" xfId="7403" xr:uid="{00000000-0005-0000-0000-0000771E0000}"/>
    <cellStyle name="Comma 2 12 3 3 3 2 2" xfId="7404" xr:uid="{00000000-0005-0000-0000-0000781E0000}"/>
    <cellStyle name="Comma 2 12 3 3 3 2 3" xfId="7405" xr:uid="{00000000-0005-0000-0000-0000791E0000}"/>
    <cellStyle name="Comma 2 12 3 3 3 3" xfId="7406" xr:uid="{00000000-0005-0000-0000-00007A1E0000}"/>
    <cellStyle name="Comma 2 12 3 3 3 4" xfId="7407" xr:uid="{00000000-0005-0000-0000-00007B1E0000}"/>
    <cellStyle name="Comma 2 12 3 3 4" xfId="7408" xr:uid="{00000000-0005-0000-0000-00007C1E0000}"/>
    <cellStyle name="Comma 2 12 3 3 4 2" xfId="7409" xr:uid="{00000000-0005-0000-0000-00007D1E0000}"/>
    <cellStyle name="Comma 2 12 3 3 4 2 2" xfId="7410" xr:uid="{00000000-0005-0000-0000-00007E1E0000}"/>
    <cellStyle name="Comma 2 12 3 3 4 2 3" xfId="7411" xr:uid="{00000000-0005-0000-0000-00007F1E0000}"/>
    <cellStyle name="Comma 2 12 3 3 4 3" xfId="7412" xr:uid="{00000000-0005-0000-0000-0000801E0000}"/>
    <cellStyle name="Comma 2 12 3 3 4 4" xfId="7413" xr:uid="{00000000-0005-0000-0000-0000811E0000}"/>
    <cellStyle name="Comma 2 12 3 3 5" xfId="7414" xr:uid="{00000000-0005-0000-0000-0000821E0000}"/>
    <cellStyle name="Comma 2 12 3 3 5 2" xfId="7415" xr:uid="{00000000-0005-0000-0000-0000831E0000}"/>
    <cellStyle name="Comma 2 12 3 3 5 3" xfId="7416" xr:uid="{00000000-0005-0000-0000-0000841E0000}"/>
    <cellStyle name="Comma 2 12 3 3 6" xfId="7417" xr:uid="{00000000-0005-0000-0000-0000851E0000}"/>
    <cellStyle name="Comma 2 12 3 3 6 2" xfId="7418" xr:uid="{00000000-0005-0000-0000-0000861E0000}"/>
    <cellStyle name="Comma 2 12 3 3 7" xfId="7419" xr:uid="{00000000-0005-0000-0000-0000871E0000}"/>
    <cellStyle name="Comma 2 12 3 4" xfId="7420" xr:uid="{00000000-0005-0000-0000-0000881E0000}"/>
    <cellStyle name="Comma 2 12 3 4 2" xfId="7421" xr:uid="{00000000-0005-0000-0000-0000891E0000}"/>
    <cellStyle name="Comma 2 12 3 4 2 2" xfId="7422" xr:uid="{00000000-0005-0000-0000-00008A1E0000}"/>
    <cellStyle name="Comma 2 12 3 4 2 3" xfId="7423" xr:uid="{00000000-0005-0000-0000-00008B1E0000}"/>
    <cellStyle name="Comma 2 12 3 4 3" xfId="7424" xr:uid="{00000000-0005-0000-0000-00008C1E0000}"/>
    <cellStyle name="Comma 2 12 3 4 3 2" xfId="7425" xr:uid="{00000000-0005-0000-0000-00008D1E0000}"/>
    <cellStyle name="Comma 2 12 3 4 3 3" xfId="7426" xr:uid="{00000000-0005-0000-0000-00008E1E0000}"/>
    <cellStyle name="Comma 2 12 3 4 4" xfId="7427" xr:uid="{00000000-0005-0000-0000-00008F1E0000}"/>
    <cellStyle name="Comma 2 12 3 4 4 2" xfId="7428" xr:uid="{00000000-0005-0000-0000-0000901E0000}"/>
    <cellStyle name="Comma 2 12 3 4 4 3" xfId="7429" xr:uid="{00000000-0005-0000-0000-0000911E0000}"/>
    <cellStyle name="Comma 2 12 3 4 5" xfId="7430" xr:uid="{00000000-0005-0000-0000-0000921E0000}"/>
    <cellStyle name="Comma 2 12 3 4 5 2" xfId="7431" xr:uid="{00000000-0005-0000-0000-0000931E0000}"/>
    <cellStyle name="Comma 2 12 3 4 6" xfId="7432" xr:uid="{00000000-0005-0000-0000-0000941E0000}"/>
    <cellStyle name="Comma 2 12 3 5" xfId="7433" xr:uid="{00000000-0005-0000-0000-0000951E0000}"/>
    <cellStyle name="Comma 2 12 3 5 2" xfId="7434" xr:uid="{00000000-0005-0000-0000-0000961E0000}"/>
    <cellStyle name="Comma 2 12 3 5 2 2" xfId="7435" xr:uid="{00000000-0005-0000-0000-0000971E0000}"/>
    <cellStyle name="Comma 2 12 3 5 2 3" xfId="7436" xr:uid="{00000000-0005-0000-0000-0000981E0000}"/>
    <cellStyle name="Comma 2 12 3 5 3" xfId="7437" xr:uid="{00000000-0005-0000-0000-0000991E0000}"/>
    <cellStyle name="Comma 2 12 3 5 4" xfId="7438" xr:uid="{00000000-0005-0000-0000-00009A1E0000}"/>
    <cellStyle name="Comma 2 12 3 6" xfId="7439" xr:uid="{00000000-0005-0000-0000-00009B1E0000}"/>
    <cellStyle name="Comma 2 12 3 6 2" xfId="7440" xr:uid="{00000000-0005-0000-0000-00009C1E0000}"/>
    <cellStyle name="Comma 2 12 3 6 2 2" xfId="7441" xr:uid="{00000000-0005-0000-0000-00009D1E0000}"/>
    <cellStyle name="Comma 2 12 3 6 2 3" xfId="7442" xr:uid="{00000000-0005-0000-0000-00009E1E0000}"/>
    <cellStyle name="Comma 2 12 3 6 3" xfId="7443" xr:uid="{00000000-0005-0000-0000-00009F1E0000}"/>
    <cellStyle name="Comma 2 12 3 6 4" xfId="7444" xr:uid="{00000000-0005-0000-0000-0000A01E0000}"/>
    <cellStyle name="Comma 2 12 3 7" xfId="7445" xr:uid="{00000000-0005-0000-0000-0000A11E0000}"/>
    <cellStyle name="Comma 2 12 3 7 2" xfId="7446" xr:uid="{00000000-0005-0000-0000-0000A21E0000}"/>
    <cellStyle name="Comma 2 12 3 7 3" xfId="7447" xr:uid="{00000000-0005-0000-0000-0000A31E0000}"/>
    <cellStyle name="Comma 2 12 3 8" xfId="7448" xr:uid="{00000000-0005-0000-0000-0000A41E0000}"/>
    <cellStyle name="Comma 2 12 3 8 2" xfId="7449" xr:uid="{00000000-0005-0000-0000-0000A51E0000}"/>
    <cellStyle name="Comma 2 12 3 9" xfId="7450" xr:uid="{00000000-0005-0000-0000-0000A61E0000}"/>
    <cellStyle name="Comma 2 12 4" xfId="7451" xr:uid="{00000000-0005-0000-0000-0000A71E0000}"/>
    <cellStyle name="Comma 2 12 4 2" xfId="7452" xr:uid="{00000000-0005-0000-0000-0000A81E0000}"/>
    <cellStyle name="Comma 2 12 4 2 2" xfId="7453" xr:uid="{00000000-0005-0000-0000-0000A91E0000}"/>
    <cellStyle name="Comma 2 12 4 2 2 2" xfId="7454" xr:uid="{00000000-0005-0000-0000-0000AA1E0000}"/>
    <cellStyle name="Comma 2 12 4 2 2 2 2" xfId="7455" xr:uid="{00000000-0005-0000-0000-0000AB1E0000}"/>
    <cellStyle name="Comma 2 12 4 2 2 2 3" xfId="7456" xr:uid="{00000000-0005-0000-0000-0000AC1E0000}"/>
    <cellStyle name="Comma 2 12 4 2 2 3" xfId="7457" xr:uid="{00000000-0005-0000-0000-0000AD1E0000}"/>
    <cellStyle name="Comma 2 12 4 2 2 3 2" xfId="7458" xr:uid="{00000000-0005-0000-0000-0000AE1E0000}"/>
    <cellStyle name="Comma 2 12 4 2 2 3 3" xfId="7459" xr:uid="{00000000-0005-0000-0000-0000AF1E0000}"/>
    <cellStyle name="Comma 2 12 4 2 2 4" xfId="7460" xr:uid="{00000000-0005-0000-0000-0000B01E0000}"/>
    <cellStyle name="Comma 2 12 4 2 2 4 2" xfId="7461" xr:uid="{00000000-0005-0000-0000-0000B11E0000}"/>
    <cellStyle name="Comma 2 12 4 2 2 4 3" xfId="7462" xr:uid="{00000000-0005-0000-0000-0000B21E0000}"/>
    <cellStyle name="Comma 2 12 4 2 2 5" xfId="7463" xr:uid="{00000000-0005-0000-0000-0000B31E0000}"/>
    <cellStyle name="Comma 2 12 4 2 2 5 2" xfId="7464" xr:uid="{00000000-0005-0000-0000-0000B41E0000}"/>
    <cellStyle name="Comma 2 12 4 2 2 6" xfId="7465" xr:uid="{00000000-0005-0000-0000-0000B51E0000}"/>
    <cellStyle name="Comma 2 12 4 2 3" xfId="7466" xr:uid="{00000000-0005-0000-0000-0000B61E0000}"/>
    <cellStyle name="Comma 2 12 4 2 3 2" xfId="7467" xr:uid="{00000000-0005-0000-0000-0000B71E0000}"/>
    <cellStyle name="Comma 2 12 4 2 3 2 2" xfId="7468" xr:uid="{00000000-0005-0000-0000-0000B81E0000}"/>
    <cellStyle name="Comma 2 12 4 2 3 2 3" xfId="7469" xr:uid="{00000000-0005-0000-0000-0000B91E0000}"/>
    <cellStyle name="Comma 2 12 4 2 3 3" xfId="7470" xr:uid="{00000000-0005-0000-0000-0000BA1E0000}"/>
    <cellStyle name="Comma 2 12 4 2 3 4" xfId="7471" xr:uid="{00000000-0005-0000-0000-0000BB1E0000}"/>
    <cellStyle name="Comma 2 12 4 2 4" xfId="7472" xr:uid="{00000000-0005-0000-0000-0000BC1E0000}"/>
    <cellStyle name="Comma 2 12 4 2 4 2" xfId="7473" xr:uid="{00000000-0005-0000-0000-0000BD1E0000}"/>
    <cellStyle name="Comma 2 12 4 2 4 2 2" xfId="7474" xr:uid="{00000000-0005-0000-0000-0000BE1E0000}"/>
    <cellStyle name="Comma 2 12 4 2 4 2 3" xfId="7475" xr:uid="{00000000-0005-0000-0000-0000BF1E0000}"/>
    <cellStyle name="Comma 2 12 4 2 4 3" xfId="7476" xr:uid="{00000000-0005-0000-0000-0000C01E0000}"/>
    <cellStyle name="Comma 2 12 4 2 4 4" xfId="7477" xr:uid="{00000000-0005-0000-0000-0000C11E0000}"/>
    <cellStyle name="Comma 2 12 4 2 5" xfId="7478" xr:uid="{00000000-0005-0000-0000-0000C21E0000}"/>
    <cellStyle name="Comma 2 12 4 2 5 2" xfId="7479" xr:uid="{00000000-0005-0000-0000-0000C31E0000}"/>
    <cellStyle name="Comma 2 12 4 2 5 3" xfId="7480" xr:uid="{00000000-0005-0000-0000-0000C41E0000}"/>
    <cellStyle name="Comma 2 12 4 2 6" xfId="7481" xr:uid="{00000000-0005-0000-0000-0000C51E0000}"/>
    <cellStyle name="Comma 2 12 4 2 6 2" xfId="7482" xr:uid="{00000000-0005-0000-0000-0000C61E0000}"/>
    <cellStyle name="Comma 2 12 4 2 7" xfId="7483" xr:uid="{00000000-0005-0000-0000-0000C71E0000}"/>
    <cellStyle name="Comma 2 12 4 3" xfId="7484" xr:uid="{00000000-0005-0000-0000-0000C81E0000}"/>
    <cellStyle name="Comma 2 12 4 3 2" xfId="7485" xr:uid="{00000000-0005-0000-0000-0000C91E0000}"/>
    <cellStyle name="Comma 2 12 4 3 2 2" xfId="7486" xr:uid="{00000000-0005-0000-0000-0000CA1E0000}"/>
    <cellStyle name="Comma 2 12 4 3 2 3" xfId="7487" xr:uid="{00000000-0005-0000-0000-0000CB1E0000}"/>
    <cellStyle name="Comma 2 12 4 3 3" xfId="7488" xr:uid="{00000000-0005-0000-0000-0000CC1E0000}"/>
    <cellStyle name="Comma 2 12 4 3 3 2" xfId="7489" xr:uid="{00000000-0005-0000-0000-0000CD1E0000}"/>
    <cellStyle name="Comma 2 12 4 3 3 3" xfId="7490" xr:uid="{00000000-0005-0000-0000-0000CE1E0000}"/>
    <cellStyle name="Comma 2 12 4 3 4" xfId="7491" xr:uid="{00000000-0005-0000-0000-0000CF1E0000}"/>
    <cellStyle name="Comma 2 12 4 3 4 2" xfId="7492" xr:uid="{00000000-0005-0000-0000-0000D01E0000}"/>
    <cellStyle name="Comma 2 12 4 3 4 3" xfId="7493" xr:uid="{00000000-0005-0000-0000-0000D11E0000}"/>
    <cellStyle name="Comma 2 12 4 3 5" xfId="7494" xr:uid="{00000000-0005-0000-0000-0000D21E0000}"/>
    <cellStyle name="Comma 2 12 4 3 5 2" xfId="7495" xr:uid="{00000000-0005-0000-0000-0000D31E0000}"/>
    <cellStyle name="Comma 2 12 4 3 6" xfId="7496" xr:uid="{00000000-0005-0000-0000-0000D41E0000}"/>
    <cellStyle name="Comma 2 12 4 4" xfId="7497" xr:uid="{00000000-0005-0000-0000-0000D51E0000}"/>
    <cellStyle name="Comma 2 12 4 4 2" xfId="7498" xr:uid="{00000000-0005-0000-0000-0000D61E0000}"/>
    <cellStyle name="Comma 2 12 4 4 2 2" xfId="7499" xr:uid="{00000000-0005-0000-0000-0000D71E0000}"/>
    <cellStyle name="Comma 2 12 4 4 2 3" xfId="7500" xr:uid="{00000000-0005-0000-0000-0000D81E0000}"/>
    <cellStyle name="Comma 2 12 4 4 3" xfId="7501" xr:uid="{00000000-0005-0000-0000-0000D91E0000}"/>
    <cellStyle name="Comma 2 12 4 4 4" xfId="7502" xr:uid="{00000000-0005-0000-0000-0000DA1E0000}"/>
    <cellStyle name="Comma 2 12 4 5" xfId="7503" xr:uid="{00000000-0005-0000-0000-0000DB1E0000}"/>
    <cellStyle name="Comma 2 12 4 5 2" xfId="7504" xr:uid="{00000000-0005-0000-0000-0000DC1E0000}"/>
    <cellStyle name="Comma 2 12 4 5 2 2" xfId="7505" xr:uid="{00000000-0005-0000-0000-0000DD1E0000}"/>
    <cellStyle name="Comma 2 12 4 5 2 3" xfId="7506" xr:uid="{00000000-0005-0000-0000-0000DE1E0000}"/>
    <cellStyle name="Comma 2 12 4 5 3" xfId="7507" xr:uid="{00000000-0005-0000-0000-0000DF1E0000}"/>
    <cellStyle name="Comma 2 12 4 5 4" xfId="7508" xr:uid="{00000000-0005-0000-0000-0000E01E0000}"/>
    <cellStyle name="Comma 2 12 4 6" xfId="7509" xr:uid="{00000000-0005-0000-0000-0000E11E0000}"/>
    <cellStyle name="Comma 2 12 4 6 2" xfId="7510" xr:uid="{00000000-0005-0000-0000-0000E21E0000}"/>
    <cellStyle name="Comma 2 12 4 6 3" xfId="7511" xr:uid="{00000000-0005-0000-0000-0000E31E0000}"/>
    <cellStyle name="Comma 2 12 4 7" xfId="7512" xr:uid="{00000000-0005-0000-0000-0000E41E0000}"/>
    <cellStyle name="Comma 2 12 4 7 2" xfId="7513" xr:uid="{00000000-0005-0000-0000-0000E51E0000}"/>
    <cellStyle name="Comma 2 12 4 8" xfId="7514" xr:uid="{00000000-0005-0000-0000-0000E61E0000}"/>
    <cellStyle name="Comma 2 12 5" xfId="7515" xr:uid="{00000000-0005-0000-0000-0000E71E0000}"/>
    <cellStyle name="Comma 2 12 5 2" xfId="7516" xr:uid="{00000000-0005-0000-0000-0000E81E0000}"/>
    <cellStyle name="Comma 2 12 5 2 2" xfId="7517" xr:uid="{00000000-0005-0000-0000-0000E91E0000}"/>
    <cellStyle name="Comma 2 12 5 2 2 2" xfId="7518" xr:uid="{00000000-0005-0000-0000-0000EA1E0000}"/>
    <cellStyle name="Comma 2 12 5 2 2 3" xfId="7519" xr:uid="{00000000-0005-0000-0000-0000EB1E0000}"/>
    <cellStyle name="Comma 2 12 5 2 3" xfId="7520" xr:uid="{00000000-0005-0000-0000-0000EC1E0000}"/>
    <cellStyle name="Comma 2 12 5 2 3 2" xfId="7521" xr:uid="{00000000-0005-0000-0000-0000ED1E0000}"/>
    <cellStyle name="Comma 2 12 5 2 3 3" xfId="7522" xr:uid="{00000000-0005-0000-0000-0000EE1E0000}"/>
    <cellStyle name="Comma 2 12 5 2 4" xfId="7523" xr:uid="{00000000-0005-0000-0000-0000EF1E0000}"/>
    <cellStyle name="Comma 2 12 5 2 4 2" xfId="7524" xr:uid="{00000000-0005-0000-0000-0000F01E0000}"/>
    <cellStyle name="Comma 2 12 5 2 4 3" xfId="7525" xr:uid="{00000000-0005-0000-0000-0000F11E0000}"/>
    <cellStyle name="Comma 2 12 5 2 5" xfId="7526" xr:uid="{00000000-0005-0000-0000-0000F21E0000}"/>
    <cellStyle name="Comma 2 12 5 2 5 2" xfId="7527" xr:uid="{00000000-0005-0000-0000-0000F31E0000}"/>
    <cellStyle name="Comma 2 12 5 2 6" xfId="7528" xr:uid="{00000000-0005-0000-0000-0000F41E0000}"/>
    <cellStyle name="Comma 2 12 5 3" xfId="7529" xr:uid="{00000000-0005-0000-0000-0000F51E0000}"/>
    <cellStyle name="Comma 2 12 5 3 2" xfId="7530" xr:uid="{00000000-0005-0000-0000-0000F61E0000}"/>
    <cellStyle name="Comma 2 12 5 3 2 2" xfId="7531" xr:uid="{00000000-0005-0000-0000-0000F71E0000}"/>
    <cellStyle name="Comma 2 12 5 3 2 3" xfId="7532" xr:uid="{00000000-0005-0000-0000-0000F81E0000}"/>
    <cellStyle name="Comma 2 12 5 3 3" xfId="7533" xr:uid="{00000000-0005-0000-0000-0000F91E0000}"/>
    <cellStyle name="Comma 2 12 5 3 4" xfId="7534" xr:uid="{00000000-0005-0000-0000-0000FA1E0000}"/>
    <cellStyle name="Comma 2 12 5 4" xfId="7535" xr:uid="{00000000-0005-0000-0000-0000FB1E0000}"/>
    <cellStyle name="Comma 2 12 5 4 2" xfId="7536" xr:uid="{00000000-0005-0000-0000-0000FC1E0000}"/>
    <cellStyle name="Comma 2 12 5 4 2 2" xfId="7537" xr:uid="{00000000-0005-0000-0000-0000FD1E0000}"/>
    <cellStyle name="Comma 2 12 5 4 2 3" xfId="7538" xr:uid="{00000000-0005-0000-0000-0000FE1E0000}"/>
    <cellStyle name="Comma 2 12 5 4 3" xfId="7539" xr:uid="{00000000-0005-0000-0000-0000FF1E0000}"/>
    <cellStyle name="Comma 2 12 5 4 4" xfId="7540" xr:uid="{00000000-0005-0000-0000-0000001F0000}"/>
    <cellStyle name="Comma 2 12 5 5" xfId="7541" xr:uid="{00000000-0005-0000-0000-0000011F0000}"/>
    <cellStyle name="Comma 2 12 5 5 2" xfId="7542" xr:uid="{00000000-0005-0000-0000-0000021F0000}"/>
    <cellStyle name="Comma 2 12 5 5 3" xfId="7543" xr:uid="{00000000-0005-0000-0000-0000031F0000}"/>
    <cellStyle name="Comma 2 12 5 6" xfId="7544" xr:uid="{00000000-0005-0000-0000-0000041F0000}"/>
    <cellStyle name="Comma 2 12 5 6 2" xfId="7545" xr:uid="{00000000-0005-0000-0000-0000051F0000}"/>
    <cellStyle name="Comma 2 12 5 7" xfId="7546" xr:uid="{00000000-0005-0000-0000-0000061F0000}"/>
    <cellStyle name="Comma 2 12 6" xfId="7547" xr:uid="{00000000-0005-0000-0000-0000071F0000}"/>
    <cellStyle name="Comma 2 12 6 2" xfId="7548" xr:uid="{00000000-0005-0000-0000-0000081F0000}"/>
    <cellStyle name="Comma 2 12 6 2 2" xfId="7549" xr:uid="{00000000-0005-0000-0000-0000091F0000}"/>
    <cellStyle name="Comma 2 12 6 2 3" xfId="7550" xr:uid="{00000000-0005-0000-0000-00000A1F0000}"/>
    <cellStyle name="Comma 2 12 6 3" xfId="7551" xr:uid="{00000000-0005-0000-0000-00000B1F0000}"/>
    <cellStyle name="Comma 2 12 6 3 2" xfId="7552" xr:uid="{00000000-0005-0000-0000-00000C1F0000}"/>
    <cellStyle name="Comma 2 12 6 3 3" xfId="7553" xr:uid="{00000000-0005-0000-0000-00000D1F0000}"/>
    <cellStyle name="Comma 2 12 6 4" xfId="7554" xr:uid="{00000000-0005-0000-0000-00000E1F0000}"/>
    <cellStyle name="Comma 2 12 6 4 2" xfId="7555" xr:uid="{00000000-0005-0000-0000-00000F1F0000}"/>
    <cellStyle name="Comma 2 12 6 4 3" xfId="7556" xr:uid="{00000000-0005-0000-0000-0000101F0000}"/>
    <cellStyle name="Comma 2 12 6 5" xfId="7557" xr:uid="{00000000-0005-0000-0000-0000111F0000}"/>
    <cellStyle name="Comma 2 12 6 5 2" xfId="7558" xr:uid="{00000000-0005-0000-0000-0000121F0000}"/>
    <cellStyle name="Comma 2 12 6 6" xfId="7559" xr:uid="{00000000-0005-0000-0000-0000131F0000}"/>
    <cellStyle name="Comma 2 12 7" xfId="7560" xr:uid="{00000000-0005-0000-0000-0000141F0000}"/>
    <cellStyle name="Comma 2 12 7 2" xfId="7561" xr:uid="{00000000-0005-0000-0000-0000151F0000}"/>
    <cellStyle name="Comma 2 12 7 2 2" xfId="7562" xr:uid="{00000000-0005-0000-0000-0000161F0000}"/>
    <cellStyle name="Comma 2 12 7 2 3" xfId="7563" xr:uid="{00000000-0005-0000-0000-0000171F0000}"/>
    <cellStyle name="Comma 2 12 7 3" xfId="7564" xr:uid="{00000000-0005-0000-0000-0000181F0000}"/>
    <cellStyle name="Comma 2 12 7 4" xfId="7565" xr:uid="{00000000-0005-0000-0000-0000191F0000}"/>
    <cellStyle name="Comma 2 12 8" xfId="7566" xr:uid="{00000000-0005-0000-0000-00001A1F0000}"/>
    <cellStyle name="Comma 2 12 8 2" xfId="7567" xr:uid="{00000000-0005-0000-0000-00001B1F0000}"/>
    <cellStyle name="Comma 2 12 8 2 2" xfId="7568" xr:uid="{00000000-0005-0000-0000-00001C1F0000}"/>
    <cellStyle name="Comma 2 12 8 2 3" xfId="7569" xr:uid="{00000000-0005-0000-0000-00001D1F0000}"/>
    <cellStyle name="Comma 2 12 8 3" xfId="7570" xr:uid="{00000000-0005-0000-0000-00001E1F0000}"/>
    <cellStyle name="Comma 2 12 8 4" xfId="7571" xr:uid="{00000000-0005-0000-0000-00001F1F0000}"/>
    <cellStyle name="Comma 2 12 9" xfId="7572" xr:uid="{00000000-0005-0000-0000-0000201F0000}"/>
    <cellStyle name="Comma 2 12 9 2" xfId="7573" xr:uid="{00000000-0005-0000-0000-0000211F0000}"/>
    <cellStyle name="Comma 2 12 9 3" xfId="7574" xr:uid="{00000000-0005-0000-0000-0000221F0000}"/>
    <cellStyle name="Comma 2 13" xfId="7575" xr:uid="{00000000-0005-0000-0000-0000231F0000}"/>
    <cellStyle name="Comma 2 13 10" xfId="7576" xr:uid="{00000000-0005-0000-0000-0000241F0000}"/>
    <cellStyle name="Comma 2 13 10 2" xfId="7577" xr:uid="{00000000-0005-0000-0000-0000251F0000}"/>
    <cellStyle name="Comma 2 13 11" xfId="7578" xr:uid="{00000000-0005-0000-0000-0000261F0000}"/>
    <cellStyle name="Comma 2 13 12" xfId="7579" xr:uid="{00000000-0005-0000-0000-0000271F0000}"/>
    <cellStyle name="Comma 2 13 2" xfId="7580" xr:uid="{00000000-0005-0000-0000-0000281F0000}"/>
    <cellStyle name="Comma 2 13 2 10" xfId="7581" xr:uid="{00000000-0005-0000-0000-0000291F0000}"/>
    <cellStyle name="Comma 2 13 2 2" xfId="7582" xr:uid="{00000000-0005-0000-0000-00002A1F0000}"/>
    <cellStyle name="Comma 2 13 2 2 2" xfId="7583" xr:uid="{00000000-0005-0000-0000-00002B1F0000}"/>
    <cellStyle name="Comma 2 13 2 2 2 2" xfId="7584" xr:uid="{00000000-0005-0000-0000-00002C1F0000}"/>
    <cellStyle name="Comma 2 13 2 2 2 2 2" xfId="7585" xr:uid="{00000000-0005-0000-0000-00002D1F0000}"/>
    <cellStyle name="Comma 2 13 2 2 2 2 2 2" xfId="7586" xr:uid="{00000000-0005-0000-0000-00002E1F0000}"/>
    <cellStyle name="Comma 2 13 2 2 2 2 2 3" xfId="7587" xr:uid="{00000000-0005-0000-0000-00002F1F0000}"/>
    <cellStyle name="Comma 2 13 2 2 2 2 3" xfId="7588" xr:uid="{00000000-0005-0000-0000-0000301F0000}"/>
    <cellStyle name="Comma 2 13 2 2 2 2 3 2" xfId="7589" xr:uid="{00000000-0005-0000-0000-0000311F0000}"/>
    <cellStyle name="Comma 2 13 2 2 2 2 3 3" xfId="7590" xr:uid="{00000000-0005-0000-0000-0000321F0000}"/>
    <cellStyle name="Comma 2 13 2 2 2 2 4" xfId="7591" xr:uid="{00000000-0005-0000-0000-0000331F0000}"/>
    <cellStyle name="Comma 2 13 2 2 2 2 4 2" xfId="7592" xr:uid="{00000000-0005-0000-0000-0000341F0000}"/>
    <cellStyle name="Comma 2 13 2 2 2 2 4 3" xfId="7593" xr:uid="{00000000-0005-0000-0000-0000351F0000}"/>
    <cellStyle name="Comma 2 13 2 2 2 2 5" xfId="7594" xr:uid="{00000000-0005-0000-0000-0000361F0000}"/>
    <cellStyle name="Comma 2 13 2 2 2 2 5 2" xfId="7595" xr:uid="{00000000-0005-0000-0000-0000371F0000}"/>
    <cellStyle name="Comma 2 13 2 2 2 2 6" xfId="7596" xr:uid="{00000000-0005-0000-0000-0000381F0000}"/>
    <cellStyle name="Comma 2 13 2 2 2 3" xfId="7597" xr:uid="{00000000-0005-0000-0000-0000391F0000}"/>
    <cellStyle name="Comma 2 13 2 2 2 3 2" xfId="7598" xr:uid="{00000000-0005-0000-0000-00003A1F0000}"/>
    <cellStyle name="Comma 2 13 2 2 2 3 2 2" xfId="7599" xr:uid="{00000000-0005-0000-0000-00003B1F0000}"/>
    <cellStyle name="Comma 2 13 2 2 2 3 2 3" xfId="7600" xr:uid="{00000000-0005-0000-0000-00003C1F0000}"/>
    <cellStyle name="Comma 2 13 2 2 2 3 3" xfId="7601" xr:uid="{00000000-0005-0000-0000-00003D1F0000}"/>
    <cellStyle name="Comma 2 13 2 2 2 3 4" xfId="7602" xr:uid="{00000000-0005-0000-0000-00003E1F0000}"/>
    <cellStyle name="Comma 2 13 2 2 2 4" xfId="7603" xr:uid="{00000000-0005-0000-0000-00003F1F0000}"/>
    <cellStyle name="Comma 2 13 2 2 2 4 2" xfId="7604" xr:uid="{00000000-0005-0000-0000-0000401F0000}"/>
    <cellStyle name="Comma 2 13 2 2 2 4 2 2" xfId="7605" xr:uid="{00000000-0005-0000-0000-0000411F0000}"/>
    <cellStyle name="Comma 2 13 2 2 2 4 2 3" xfId="7606" xr:uid="{00000000-0005-0000-0000-0000421F0000}"/>
    <cellStyle name="Comma 2 13 2 2 2 4 3" xfId="7607" xr:uid="{00000000-0005-0000-0000-0000431F0000}"/>
    <cellStyle name="Comma 2 13 2 2 2 4 4" xfId="7608" xr:uid="{00000000-0005-0000-0000-0000441F0000}"/>
    <cellStyle name="Comma 2 13 2 2 2 5" xfId="7609" xr:uid="{00000000-0005-0000-0000-0000451F0000}"/>
    <cellStyle name="Comma 2 13 2 2 2 5 2" xfId="7610" xr:uid="{00000000-0005-0000-0000-0000461F0000}"/>
    <cellStyle name="Comma 2 13 2 2 2 5 3" xfId="7611" xr:uid="{00000000-0005-0000-0000-0000471F0000}"/>
    <cellStyle name="Comma 2 13 2 2 2 6" xfId="7612" xr:uid="{00000000-0005-0000-0000-0000481F0000}"/>
    <cellStyle name="Comma 2 13 2 2 2 6 2" xfId="7613" xr:uid="{00000000-0005-0000-0000-0000491F0000}"/>
    <cellStyle name="Comma 2 13 2 2 2 7" xfId="7614" xr:uid="{00000000-0005-0000-0000-00004A1F0000}"/>
    <cellStyle name="Comma 2 13 2 2 3" xfId="7615" xr:uid="{00000000-0005-0000-0000-00004B1F0000}"/>
    <cellStyle name="Comma 2 13 2 2 3 2" xfId="7616" xr:uid="{00000000-0005-0000-0000-00004C1F0000}"/>
    <cellStyle name="Comma 2 13 2 2 3 2 2" xfId="7617" xr:uid="{00000000-0005-0000-0000-00004D1F0000}"/>
    <cellStyle name="Comma 2 13 2 2 3 2 3" xfId="7618" xr:uid="{00000000-0005-0000-0000-00004E1F0000}"/>
    <cellStyle name="Comma 2 13 2 2 3 3" xfId="7619" xr:uid="{00000000-0005-0000-0000-00004F1F0000}"/>
    <cellStyle name="Comma 2 13 2 2 3 3 2" xfId="7620" xr:uid="{00000000-0005-0000-0000-0000501F0000}"/>
    <cellStyle name="Comma 2 13 2 2 3 3 3" xfId="7621" xr:uid="{00000000-0005-0000-0000-0000511F0000}"/>
    <cellStyle name="Comma 2 13 2 2 3 4" xfId="7622" xr:uid="{00000000-0005-0000-0000-0000521F0000}"/>
    <cellStyle name="Comma 2 13 2 2 3 4 2" xfId="7623" xr:uid="{00000000-0005-0000-0000-0000531F0000}"/>
    <cellStyle name="Comma 2 13 2 2 3 4 3" xfId="7624" xr:uid="{00000000-0005-0000-0000-0000541F0000}"/>
    <cellStyle name="Comma 2 13 2 2 3 5" xfId="7625" xr:uid="{00000000-0005-0000-0000-0000551F0000}"/>
    <cellStyle name="Comma 2 13 2 2 3 5 2" xfId="7626" xr:uid="{00000000-0005-0000-0000-0000561F0000}"/>
    <cellStyle name="Comma 2 13 2 2 3 6" xfId="7627" xr:uid="{00000000-0005-0000-0000-0000571F0000}"/>
    <cellStyle name="Comma 2 13 2 2 4" xfId="7628" xr:uid="{00000000-0005-0000-0000-0000581F0000}"/>
    <cellStyle name="Comma 2 13 2 2 4 2" xfId="7629" xr:uid="{00000000-0005-0000-0000-0000591F0000}"/>
    <cellStyle name="Comma 2 13 2 2 4 2 2" xfId="7630" xr:uid="{00000000-0005-0000-0000-00005A1F0000}"/>
    <cellStyle name="Comma 2 13 2 2 4 2 3" xfId="7631" xr:uid="{00000000-0005-0000-0000-00005B1F0000}"/>
    <cellStyle name="Comma 2 13 2 2 4 3" xfId="7632" xr:uid="{00000000-0005-0000-0000-00005C1F0000}"/>
    <cellStyle name="Comma 2 13 2 2 4 4" xfId="7633" xr:uid="{00000000-0005-0000-0000-00005D1F0000}"/>
    <cellStyle name="Comma 2 13 2 2 5" xfId="7634" xr:uid="{00000000-0005-0000-0000-00005E1F0000}"/>
    <cellStyle name="Comma 2 13 2 2 5 2" xfId="7635" xr:uid="{00000000-0005-0000-0000-00005F1F0000}"/>
    <cellStyle name="Comma 2 13 2 2 5 2 2" xfId="7636" xr:uid="{00000000-0005-0000-0000-0000601F0000}"/>
    <cellStyle name="Comma 2 13 2 2 5 2 3" xfId="7637" xr:uid="{00000000-0005-0000-0000-0000611F0000}"/>
    <cellStyle name="Comma 2 13 2 2 5 3" xfId="7638" xr:uid="{00000000-0005-0000-0000-0000621F0000}"/>
    <cellStyle name="Comma 2 13 2 2 5 4" xfId="7639" xr:uid="{00000000-0005-0000-0000-0000631F0000}"/>
    <cellStyle name="Comma 2 13 2 2 6" xfId="7640" xr:uid="{00000000-0005-0000-0000-0000641F0000}"/>
    <cellStyle name="Comma 2 13 2 2 6 2" xfId="7641" xr:uid="{00000000-0005-0000-0000-0000651F0000}"/>
    <cellStyle name="Comma 2 13 2 2 6 3" xfId="7642" xr:uid="{00000000-0005-0000-0000-0000661F0000}"/>
    <cellStyle name="Comma 2 13 2 2 7" xfId="7643" xr:uid="{00000000-0005-0000-0000-0000671F0000}"/>
    <cellStyle name="Comma 2 13 2 2 7 2" xfId="7644" xr:uid="{00000000-0005-0000-0000-0000681F0000}"/>
    <cellStyle name="Comma 2 13 2 2 8" xfId="7645" xr:uid="{00000000-0005-0000-0000-0000691F0000}"/>
    <cellStyle name="Comma 2 13 2 3" xfId="7646" xr:uid="{00000000-0005-0000-0000-00006A1F0000}"/>
    <cellStyle name="Comma 2 13 2 3 2" xfId="7647" xr:uid="{00000000-0005-0000-0000-00006B1F0000}"/>
    <cellStyle name="Comma 2 13 2 3 2 2" xfId="7648" xr:uid="{00000000-0005-0000-0000-00006C1F0000}"/>
    <cellStyle name="Comma 2 13 2 3 2 2 2" xfId="7649" xr:uid="{00000000-0005-0000-0000-00006D1F0000}"/>
    <cellStyle name="Comma 2 13 2 3 2 2 3" xfId="7650" xr:uid="{00000000-0005-0000-0000-00006E1F0000}"/>
    <cellStyle name="Comma 2 13 2 3 2 3" xfId="7651" xr:uid="{00000000-0005-0000-0000-00006F1F0000}"/>
    <cellStyle name="Comma 2 13 2 3 2 3 2" xfId="7652" xr:uid="{00000000-0005-0000-0000-0000701F0000}"/>
    <cellStyle name="Comma 2 13 2 3 2 3 3" xfId="7653" xr:uid="{00000000-0005-0000-0000-0000711F0000}"/>
    <cellStyle name="Comma 2 13 2 3 2 4" xfId="7654" xr:uid="{00000000-0005-0000-0000-0000721F0000}"/>
    <cellStyle name="Comma 2 13 2 3 2 4 2" xfId="7655" xr:uid="{00000000-0005-0000-0000-0000731F0000}"/>
    <cellStyle name="Comma 2 13 2 3 2 4 3" xfId="7656" xr:uid="{00000000-0005-0000-0000-0000741F0000}"/>
    <cellStyle name="Comma 2 13 2 3 2 5" xfId="7657" xr:uid="{00000000-0005-0000-0000-0000751F0000}"/>
    <cellStyle name="Comma 2 13 2 3 2 5 2" xfId="7658" xr:uid="{00000000-0005-0000-0000-0000761F0000}"/>
    <cellStyle name="Comma 2 13 2 3 2 6" xfId="7659" xr:uid="{00000000-0005-0000-0000-0000771F0000}"/>
    <cellStyle name="Comma 2 13 2 3 3" xfId="7660" xr:uid="{00000000-0005-0000-0000-0000781F0000}"/>
    <cellStyle name="Comma 2 13 2 3 3 2" xfId="7661" xr:uid="{00000000-0005-0000-0000-0000791F0000}"/>
    <cellStyle name="Comma 2 13 2 3 3 2 2" xfId="7662" xr:uid="{00000000-0005-0000-0000-00007A1F0000}"/>
    <cellStyle name="Comma 2 13 2 3 3 2 3" xfId="7663" xr:uid="{00000000-0005-0000-0000-00007B1F0000}"/>
    <cellStyle name="Comma 2 13 2 3 3 3" xfId="7664" xr:uid="{00000000-0005-0000-0000-00007C1F0000}"/>
    <cellStyle name="Comma 2 13 2 3 3 4" xfId="7665" xr:uid="{00000000-0005-0000-0000-00007D1F0000}"/>
    <cellStyle name="Comma 2 13 2 3 4" xfId="7666" xr:uid="{00000000-0005-0000-0000-00007E1F0000}"/>
    <cellStyle name="Comma 2 13 2 3 4 2" xfId="7667" xr:uid="{00000000-0005-0000-0000-00007F1F0000}"/>
    <cellStyle name="Comma 2 13 2 3 4 2 2" xfId="7668" xr:uid="{00000000-0005-0000-0000-0000801F0000}"/>
    <cellStyle name="Comma 2 13 2 3 4 2 3" xfId="7669" xr:uid="{00000000-0005-0000-0000-0000811F0000}"/>
    <cellStyle name="Comma 2 13 2 3 4 3" xfId="7670" xr:uid="{00000000-0005-0000-0000-0000821F0000}"/>
    <cellStyle name="Comma 2 13 2 3 4 4" xfId="7671" xr:uid="{00000000-0005-0000-0000-0000831F0000}"/>
    <cellStyle name="Comma 2 13 2 3 5" xfId="7672" xr:uid="{00000000-0005-0000-0000-0000841F0000}"/>
    <cellStyle name="Comma 2 13 2 3 5 2" xfId="7673" xr:uid="{00000000-0005-0000-0000-0000851F0000}"/>
    <cellStyle name="Comma 2 13 2 3 5 3" xfId="7674" xr:uid="{00000000-0005-0000-0000-0000861F0000}"/>
    <cellStyle name="Comma 2 13 2 3 6" xfId="7675" xr:uid="{00000000-0005-0000-0000-0000871F0000}"/>
    <cellStyle name="Comma 2 13 2 3 6 2" xfId="7676" xr:uid="{00000000-0005-0000-0000-0000881F0000}"/>
    <cellStyle name="Comma 2 13 2 3 7" xfId="7677" xr:uid="{00000000-0005-0000-0000-0000891F0000}"/>
    <cellStyle name="Comma 2 13 2 4" xfId="7678" xr:uid="{00000000-0005-0000-0000-00008A1F0000}"/>
    <cellStyle name="Comma 2 13 2 4 2" xfId="7679" xr:uid="{00000000-0005-0000-0000-00008B1F0000}"/>
    <cellStyle name="Comma 2 13 2 4 2 2" xfId="7680" xr:uid="{00000000-0005-0000-0000-00008C1F0000}"/>
    <cellStyle name="Comma 2 13 2 4 2 3" xfId="7681" xr:uid="{00000000-0005-0000-0000-00008D1F0000}"/>
    <cellStyle name="Comma 2 13 2 4 3" xfId="7682" xr:uid="{00000000-0005-0000-0000-00008E1F0000}"/>
    <cellStyle name="Comma 2 13 2 4 3 2" xfId="7683" xr:uid="{00000000-0005-0000-0000-00008F1F0000}"/>
    <cellStyle name="Comma 2 13 2 4 3 3" xfId="7684" xr:uid="{00000000-0005-0000-0000-0000901F0000}"/>
    <cellStyle name="Comma 2 13 2 4 4" xfId="7685" xr:uid="{00000000-0005-0000-0000-0000911F0000}"/>
    <cellStyle name="Comma 2 13 2 4 4 2" xfId="7686" xr:uid="{00000000-0005-0000-0000-0000921F0000}"/>
    <cellStyle name="Comma 2 13 2 4 4 3" xfId="7687" xr:uid="{00000000-0005-0000-0000-0000931F0000}"/>
    <cellStyle name="Comma 2 13 2 4 5" xfId="7688" xr:uid="{00000000-0005-0000-0000-0000941F0000}"/>
    <cellStyle name="Comma 2 13 2 4 5 2" xfId="7689" xr:uid="{00000000-0005-0000-0000-0000951F0000}"/>
    <cellStyle name="Comma 2 13 2 4 6" xfId="7690" xr:uid="{00000000-0005-0000-0000-0000961F0000}"/>
    <cellStyle name="Comma 2 13 2 5" xfId="7691" xr:uid="{00000000-0005-0000-0000-0000971F0000}"/>
    <cellStyle name="Comma 2 13 2 5 2" xfId="7692" xr:uid="{00000000-0005-0000-0000-0000981F0000}"/>
    <cellStyle name="Comma 2 13 2 5 2 2" xfId="7693" xr:uid="{00000000-0005-0000-0000-0000991F0000}"/>
    <cellStyle name="Comma 2 13 2 5 2 3" xfId="7694" xr:uid="{00000000-0005-0000-0000-00009A1F0000}"/>
    <cellStyle name="Comma 2 13 2 5 3" xfId="7695" xr:uid="{00000000-0005-0000-0000-00009B1F0000}"/>
    <cellStyle name="Comma 2 13 2 5 4" xfId="7696" xr:uid="{00000000-0005-0000-0000-00009C1F0000}"/>
    <cellStyle name="Comma 2 13 2 6" xfId="7697" xr:uid="{00000000-0005-0000-0000-00009D1F0000}"/>
    <cellStyle name="Comma 2 13 2 6 2" xfId="7698" xr:uid="{00000000-0005-0000-0000-00009E1F0000}"/>
    <cellStyle name="Comma 2 13 2 6 2 2" xfId="7699" xr:uid="{00000000-0005-0000-0000-00009F1F0000}"/>
    <cellStyle name="Comma 2 13 2 6 2 3" xfId="7700" xr:uid="{00000000-0005-0000-0000-0000A01F0000}"/>
    <cellStyle name="Comma 2 13 2 6 3" xfId="7701" xr:uid="{00000000-0005-0000-0000-0000A11F0000}"/>
    <cellStyle name="Comma 2 13 2 6 4" xfId="7702" xr:uid="{00000000-0005-0000-0000-0000A21F0000}"/>
    <cellStyle name="Comma 2 13 2 7" xfId="7703" xr:uid="{00000000-0005-0000-0000-0000A31F0000}"/>
    <cellStyle name="Comma 2 13 2 7 2" xfId="7704" xr:uid="{00000000-0005-0000-0000-0000A41F0000}"/>
    <cellStyle name="Comma 2 13 2 7 3" xfId="7705" xr:uid="{00000000-0005-0000-0000-0000A51F0000}"/>
    <cellStyle name="Comma 2 13 2 8" xfId="7706" xr:uid="{00000000-0005-0000-0000-0000A61F0000}"/>
    <cellStyle name="Comma 2 13 2 8 2" xfId="7707" xr:uid="{00000000-0005-0000-0000-0000A71F0000}"/>
    <cellStyle name="Comma 2 13 2 9" xfId="7708" xr:uid="{00000000-0005-0000-0000-0000A81F0000}"/>
    <cellStyle name="Comma 2 13 3" xfId="7709" xr:uid="{00000000-0005-0000-0000-0000A91F0000}"/>
    <cellStyle name="Comma 2 13 3 2" xfId="7710" xr:uid="{00000000-0005-0000-0000-0000AA1F0000}"/>
    <cellStyle name="Comma 2 13 3 2 2" xfId="7711" xr:uid="{00000000-0005-0000-0000-0000AB1F0000}"/>
    <cellStyle name="Comma 2 13 3 2 2 2" xfId="7712" xr:uid="{00000000-0005-0000-0000-0000AC1F0000}"/>
    <cellStyle name="Comma 2 13 3 2 2 2 2" xfId="7713" xr:uid="{00000000-0005-0000-0000-0000AD1F0000}"/>
    <cellStyle name="Comma 2 13 3 2 2 2 2 2" xfId="7714" xr:uid="{00000000-0005-0000-0000-0000AE1F0000}"/>
    <cellStyle name="Comma 2 13 3 2 2 2 2 3" xfId="7715" xr:uid="{00000000-0005-0000-0000-0000AF1F0000}"/>
    <cellStyle name="Comma 2 13 3 2 2 2 3" xfId="7716" xr:uid="{00000000-0005-0000-0000-0000B01F0000}"/>
    <cellStyle name="Comma 2 13 3 2 2 2 3 2" xfId="7717" xr:uid="{00000000-0005-0000-0000-0000B11F0000}"/>
    <cellStyle name="Comma 2 13 3 2 2 2 3 3" xfId="7718" xr:uid="{00000000-0005-0000-0000-0000B21F0000}"/>
    <cellStyle name="Comma 2 13 3 2 2 2 4" xfId="7719" xr:uid="{00000000-0005-0000-0000-0000B31F0000}"/>
    <cellStyle name="Comma 2 13 3 2 2 2 4 2" xfId="7720" xr:uid="{00000000-0005-0000-0000-0000B41F0000}"/>
    <cellStyle name="Comma 2 13 3 2 2 2 4 3" xfId="7721" xr:uid="{00000000-0005-0000-0000-0000B51F0000}"/>
    <cellStyle name="Comma 2 13 3 2 2 2 5" xfId="7722" xr:uid="{00000000-0005-0000-0000-0000B61F0000}"/>
    <cellStyle name="Comma 2 13 3 2 2 2 5 2" xfId="7723" xr:uid="{00000000-0005-0000-0000-0000B71F0000}"/>
    <cellStyle name="Comma 2 13 3 2 2 2 6" xfId="7724" xr:uid="{00000000-0005-0000-0000-0000B81F0000}"/>
    <cellStyle name="Comma 2 13 3 2 2 3" xfId="7725" xr:uid="{00000000-0005-0000-0000-0000B91F0000}"/>
    <cellStyle name="Comma 2 13 3 2 2 3 2" xfId="7726" xr:uid="{00000000-0005-0000-0000-0000BA1F0000}"/>
    <cellStyle name="Comma 2 13 3 2 2 3 2 2" xfId="7727" xr:uid="{00000000-0005-0000-0000-0000BB1F0000}"/>
    <cellStyle name="Comma 2 13 3 2 2 3 2 3" xfId="7728" xr:uid="{00000000-0005-0000-0000-0000BC1F0000}"/>
    <cellStyle name="Comma 2 13 3 2 2 3 3" xfId="7729" xr:uid="{00000000-0005-0000-0000-0000BD1F0000}"/>
    <cellStyle name="Comma 2 13 3 2 2 3 4" xfId="7730" xr:uid="{00000000-0005-0000-0000-0000BE1F0000}"/>
    <cellStyle name="Comma 2 13 3 2 2 4" xfId="7731" xr:uid="{00000000-0005-0000-0000-0000BF1F0000}"/>
    <cellStyle name="Comma 2 13 3 2 2 4 2" xfId="7732" xr:uid="{00000000-0005-0000-0000-0000C01F0000}"/>
    <cellStyle name="Comma 2 13 3 2 2 4 2 2" xfId="7733" xr:uid="{00000000-0005-0000-0000-0000C11F0000}"/>
    <cellStyle name="Comma 2 13 3 2 2 4 2 3" xfId="7734" xr:uid="{00000000-0005-0000-0000-0000C21F0000}"/>
    <cellStyle name="Comma 2 13 3 2 2 4 3" xfId="7735" xr:uid="{00000000-0005-0000-0000-0000C31F0000}"/>
    <cellStyle name="Comma 2 13 3 2 2 4 4" xfId="7736" xr:uid="{00000000-0005-0000-0000-0000C41F0000}"/>
    <cellStyle name="Comma 2 13 3 2 2 5" xfId="7737" xr:uid="{00000000-0005-0000-0000-0000C51F0000}"/>
    <cellStyle name="Comma 2 13 3 2 2 5 2" xfId="7738" xr:uid="{00000000-0005-0000-0000-0000C61F0000}"/>
    <cellStyle name="Comma 2 13 3 2 2 5 3" xfId="7739" xr:uid="{00000000-0005-0000-0000-0000C71F0000}"/>
    <cellStyle name="Comma 2 13 3 2 2 6" xfId="7740" xr:uid="{00000000-0005-0000-0000-0000C81F0000}"/>
    <cellStyle name="Comma 2 13 3 2 2 6 2" xfId="7741" xr:uid="{00000000-0005-0000-0000-0000C91F0000}"/>
    <cellStyle name="Comma 2 13 3 2 2 7" xfId="7742" xr:uid="{00000000-0005-0000-0000-0000CA1F0000}"/>
    <cellStyle name="Comma 2 13 3 2 3" xfId="7743" xr:uid="{00000000-0005-0000-0000-0000CB1F0000}"/>
    <cellStyle name="Comma 2 13 3 2 3 2" xfId="7744" xr:uid="{00000000-0005-0000-0000-0000CC1F0000}"/>
    <cellStyle name="Comma 2 13 3 2 3 2 2" xfId="7745" xr:uid="{00000000-0005-0000-0000-0000CD1F0000}"/>
    <cellStyle name="Comma 2 13 3 2 3 2 3" xfId="7746" xr:uid="{00000000-0005-0000-0000-0000CE1F0000}"/>
    <cellStyle name="Comma 2 13 3 2 3 3" xfId="7747" xr:uid="{00000000-0005-0000-0000-0000CF1F0000}"/>
    <cellStyle name="Comma 2 13 3 2 3 3 2" xfId="7748" xr:uid="{00000000-0005-0000-0000-0000D01F0000}"/>
    <cellStyle name="Comma 2 13 3 2 3 3 3" xfId="7749" xr:uid="{00000000-0005-0000-0000-0000D11F0000}"/>
    <cellStyle name="Comma 2 13 3 2 3 4" xfId="7750" xr:uid="{00000000-0005-0000-0000-0000D21F0000}"/>
    <cellStyle name="Comma 2 13 3 2 3 4 2" xfId="7751" xr:uid="{00000000-0005-0000-0000-0000D31F0000}"/>
    <cellStyle name="Comma 2 13 3 2 3 4 3" xfId="7752" xr:uid="{00000000-0005-0000-0000-0000D41F0000}"/>
    <cellStyle name="Comma 2 13 3 2 3 5" xfId="7753" xr:uid="{00000000-0005-0000-0000-0000D51F0000}"/>
    <cellStyle name="Comma 2 13 3 2 3 5 2" xfId="7754" xr:uid="{00000000-0005-0000-0000-0000D61F0000}"/>
    <cellStyle name="Comma 2 13 3 2 3 6" xfId="7755" xr:uid="{00000000-0005-0000-0000-0000D71F0000}"/>
    <cellStyle name="Comma 2 13 3 2 4" xfId="7756" xr:uid="{00000000-0005-0000-0000-0000D81F0000}"/>
    <cellStyle name="Comma 2 13 3 2 4 2" xfId="7757" xr:uid="{00000000-0005-0000-0000-0000D91F0000}"/>
    <cellStyle name="Comma 2 13 3 2 4 2 2" xfId="7758" xr:uid="{00000000-0005-0000-0000-0000DA1F0000}"/>
    <cellStyle name="Comma 2 13 3 2 4 2 3" xfId="7759" xr:uid="{00000000-0005-0000-0000-0000DB1F0000}"/>
    <cellStyle name="Comma 2 13 3 2 4 3" xfId="7760" xr:uid="{00000000-0005-0000-0000-0000DC1F0000}"/>
    <cellStyle name="Comma 2 13 3 2 4 4" xfId="7761" xr:uid="{00000000-0005-0000-0000-0000DD1F0000}"/>
    <cellStyle name="Comma 2 13 3 2 5" xfId="7762" xr:uid="{00000000-0005-0000-0000-0000DE1F0000}"/>
    <cellStyle name="Comma 2 13 3 2 5 2" xfId="7763" xr:uid="{00000000-0005-0000-0000-0000DF1F0000}"/>
    <cellStyle name="Comma 2 13 3 2 5 2 2" xfId="7764" xr:uid="{00000000-0005-0000-0000-0000E01F0000}"/>
    <cellStyle name="Comma 2 13 3 2 5 2 3" xfId="7765" xr:uid="{00000000-0005-0000-0000-0000E11F0000}"/>
    <cellStyle name="Comma 2 13 3 2 5 3" xfId="7766" xr:uid="{00000000-0005-0000-0000-0000E21F0000}"/>
    <cellStyle name="Comma 2 13 3 2 5 4" xfId="7767" xr:uid="{00000000-0005-0000-0000-0000E31F0000}"/>
    <cellStyle name="Comma 2 13 3 2 6" xfId="7768" xr:uid="{00000000-0005-0000-0000-0000E41F0000}"/>
    <cellStyle name="Comma 2 13 3 2 6 2" xfId="7769" xr:uid="{00000000-0005-0000-0000-0000E51F0000}"/>
    <cellStyle name="Comma 2 13 3 2 6 3" xfId="7770" xr:uid="{00000000-0005-0000-0000-0000E61F0000}"/>
    <cellStyle name="Comma 2 13 3 2 7" xfId="7771" xr:uid="{00000000-0005-0000-0000-0000E71F0000}"/>
    <cellStyle name="Comma 2 13 3 2 7 2" xfId="7772" xr:uid="{00000000-0005-0000-0000-0000E81F0000}"/>
    <cellStyle name="Comma 2 13 3 2 8" xfId="7773" xr:uid="{00000000-0005-0000-0000-0000E91F0000}"/>
    <cellStyle name="Comma 2 13 3 3" xfId="7774" xr:uid="{00000000-0005-0000-0000-0000EA1F0000}"/>
    <cellStyle name="Comma 2 13 3 3 2" xfId="7775" xr:uid="{00000000-0005-0000-0000-0000EB1F0000}"/>
    <cellStyle name="Comma 2 13 3 3 2 2" xfId="7776" xr:uid="{00000000-0005-0000-0000-0000EC1F0000}"/>
    <cellStyle name="Comma 2 13 3 3 2 2 2" xfId="7777" xr:uid="{00000000-0005-0000-0000-0000ED1F0000}"/>
    <cellStyle name="Comma 2 13 3 3 2 2 3" xfId="7778" xr:uid="{00000000-0005-0000-0000-0000EE1F0000}"/>
    <cellStyle name="Comma 2 13 3 3 2 3" xfId="7779" xr:uid="{00000000-0005-0000-0000-0000EF1F0000}"/>
    <cellStyle name="Comma 2 13 3 3 2 3 2" xfId="7780" xr:uid="{00000000-0005-0000-0000-0000F01F0000}"/>
    <cellStyle name="Comma 2 13 3 3 2 3 3" xfId="7781" xr:uid="{00000000-0005-0000-0000-0000F11F0000}"/>
    <cellStyle name="Comma 2 13 3 3 2 4" xfId="7782" xr:uid="{00000000-0005-0000-0000-0000F21F0000}"/>
    <cellStyle name="Comma 2 13 3 3 2 4 2" xfId="7783" xr:uid="{00000000-0005-0000-0000-0000F31F0000}"/>
    <cellStyle name="Comma 2 13 3 3 2 4 3" xfId="7784" xr:uid="{00000000-0005-0000-0000-0000F41F0000}"/>
    <cellStyle name="Comma 2 13 3 3 2 5" xfId="7785" xr:uid="{00000000-0005-0000-0000-0000F51F0000}"/>
    <cellStyle name="Comma 2 13 3 3 2 5 2" xfId="7786" xr:uid="{00000000-0005-0000-0000-0000F61F0000}"/>
    <cellStyle name="Comma 2 13 3 3 2 6" xfId="7787" xr:uid="{00000000-0005-0000-0000-0000F71F0000}"/>
    <cellStyle name="Comma 2 13 3 3 3" xfId="7788" xr:uid="{00000000-0005-0000-0000-0000F81F0000}"/>
    <cellStyle name="Comma 2 13 3 3 3 2" xfId="7789" xr:uid="{00000000-0005-0000-0000-0000F91F0000}"/>
    <cellStyle name="Comma 2 13 3 3 3 2 2" xfId="7790" xr:uid="{00000000-0005-0000-0000-0000FA1F0000}"/>
    <cellStyle name="Comma 2 13 3 3 3 2 3" xfId="7791" xr:uid="{00000000-0005-0000-0000-0000FB1F0000}"/>
    <cellStyle name="Comma 2 13 3 3 3 3" xfId="7792" xr:uid="{00000000-0005-0000-0000-0000FC1F0000}"/>
    <cellStyle name="Comma 2 13 3 3 3 4" xfId="7793" xr:uid="{00000000-0005-0000-0000-0000FD1F0000}"/>
    <cellStyle name="Comma 2 13 3 3 4" xfId="7794" xr:uid="{00000000-0005-0000-0000-0000FE1F0000}"/>
    <cellStyle name="Comma 2 13 3 3 4 2" xfId="7795" xr:uid="{00000000-0005-0000-0000-0000FF1F0000}"/>
    <cellStyle name="Comma 2 13 3 3 4 2 2" xfId="7796" xr:uid="{00000000-0005-0000-0000-000000200000}"/>
    <cellStyle name="Comma 2 13 3 3 4 2 3" xfId="7797" xr:uid="{00000000-0005-0000-0000-000001200000}"/>
    <cellStyle name="Comma 2 13 3 3 4 3" xfId="7798" xr:uid="{00000000-0005-0000-0000-000002200000}"/>
    <cellStyle name="Comma 2 13 3 3 4 4" xfId="7799" xr:uid="{00000000-0005-0000-0000-000003200000}"/>
    <cellStyle name="Comma 2 13 3 3 5" xfId="7800" xr:uid="{00000000-0005-0000-0000-000004200000}"/>
    <cellStyle name="Comma 2 13 3 3 5 2" xfId="7801" xr:uid="{00000000-0005-0000-0000-000005200000}"/>
    <cellStyle name="Comma 2 13 3 3 5 3" xfId="7802" xr:uid="{00000000-0005-0000-0000-000006200000}"/>
    <cellStyle name="Comma 2 13 3 3 6" xfId="7803" xr:uid="{00000000-0005-0000-0000-000007200000}"/>
    <cellStyle name="Comma 2 13 3 3 6 2" xfId="7804" xr:uid="{00000000-0005-0000-0000-000008200000}"/>
    <cellStyle name="Comma 2 13 3 3 7" xfId="7805" xr:uid="{00000000-0005-0000-0000-000009200000}"/>
    <cellStyle name="Comma 2 13 3 4" xfId="7806" xr:uid="{00000000-0005-0000-0000-00000A200000}"/>
    <cellStyle name="Comma 2 13 3 4 2" xfId="7807" xr:uid="{00000000-0005-0000-0000-00000B200000}"/>
    <cellStyle name="Comma 2 13 3 4 2 2" xfId="7808" xr:uid="{00000000-0005-0000-0000-00000C200000}"/>
    <cellStyle name="Comma 2 13 3 4 2 3" xfId="7809" xr:uid="{00000000-0005-0000-0000-00000D200000}"/>
    <cellStyle name="Comma 2 13 3 4 3" xfId="7810" xr:uid="{00000000-0005-0000-0000-00000E200000}"/>
    <cellStyle name="Comma 2 13 3 4 3 2" xfId="7811" xr:uid="{00000000-0005-0000-0000-00000F200000}"/>
    <cellStyle name="Comma 2 13 3 4 3 3" xfId="7812" xr:uid="{00000000-0005-0000-0000-000010200000}"/>
    <cellStyle name="Comma 2 13 3 4 4" xfId="7813" xr:uid="{00000000-0005-0000-0000-000011200000}"/>
    <cellStyle name="Comma 2 13 3 4 4 2" xfId="7814" xr:uid="{00000000-0005-0000-0000-000012200000}"/>
    <cellStyle name="Comma 2 13 3 4 4 3" xfId="7815" xr:uid="{00000000-0005-0000-0000-000013200000}"/>
    <cellStyle name="Comma 2 13 3 4 5" xfId="7816" xr:uid="{00000000-0005-0000-0000-000014200000}"/>
    <cellStyle name="Comma 2 13 3 4 5 2" xfId="7817" xr:uid="{00000000-0005-0000-0000-000015200000}"/>
    <cellStyle name="Comma 2 13 3 4 6" xfId="7818" xr:uid="{00000000-0005-0000-0000-000016200000}"/>
    <cellStyle name="Comma 2 13 3 5" xfId="7819" xr:uid="{00000000-0005-0000-0000-000017200000}"/>
    <cellStyle name="Comma 2 13 3 5 2" xfId="7820" xr:uid="{00000000-0005-0000-0000-000018200000}"/>
    <cellStyle name="Comma 2 13 3 5 2 2" xfId="7821" xr:uid="{00000000-0005-0000-0000-000019200000}"/>
    <cellStyle name="Comma 2 13 3 5 2 3" xfId="7822" xr:uid="{00000000-0005-0000-0000-00001A200000}"/>
    <cellStyle name="Comma 2 13 3 5 3" xfId="7823" xr:uid="{00000000-0005-0000-0000-00001B200000}"/>
    <cellStyle name="Comma 2 13 3 5 4" xfId="7824" xr:uid="{00000000-0005-0000-0000-00001C200000}"/>
    <cellStyle name="Comma 2 13 3 6" xfId="7825" xr:uid="{00000000-0005-0000-0000-00001D200000}"/>
    <cellStyle name="Comma 2 13 3 6 2" xfId="7826" xr:uid="{00000000-0005-0000-0000-00001E200000}"/>
    <cellStyle name="Comma 2 13 3 6 2 2" xfId="7827" xr:uid="{00000000-0005-0000-0000-00001F200000}"/>
    <cellStyle name="Comma 2 13 3 6 2 3" xfId="7828" xr:uid="{00000000-0005-0000-0000-000020200000}"/>
    <cellStyle name="Comma 2 13 3 6 3" xfId="7829" xr:uid="{00000000-0005-0000-0000-000021200000}"/>
    <cellStyle name="Comma 2 13 3 6 4" xfId="7830" xr:uid="{00000000-0005-0000-0000-000022200000}"/>
    <cellStyle name="Comma 2 13 3 7" xfId="7831" xr:uid="{00000000-0005-0000-0000-000023200000}"/>
    <cellStyle name="Comma 2 13 3 7 2" xfId="7832" xr:uid="{00000000-0005-0000-0000-000024200000}"/>
    <cellStyle name="Comma 2 13 3 7 3" xfId="7833" xr:uid="{00000000-0005-0000-0000-000025200000}"/>
    <cellStyle name="Comma 2 13 3 8" xfId="7834" xr:uid="{00000000-0005-0000-0000-000026200000}"/>
    <cellStyle name="Comma 2 13 3 8 2" xfId="7835" xr:uid="{00000000-0005-0000-0000-000027200000}"/>
    <cellStyle name="Comma 2 13 3 9" xfId="7836" xr:uid="{00000000-0005-0000-0000-000028200000}"/>
    <cellStyle name="Comma 2 13 4" xfId="7837" xr:uid="{00000000-0005-0000-0000-000029200000}"/>
    <cellStyle name="Comma 2 13 4 2" xfId="7838" xr:uid="{00000000-0005-0000-0000-00002A200000}"/>
    <cellStyle name="Comma 2 13 4 2 2" xfId="7839" xr:uid="{00000000-0005-0000-0000-00002B200000}"/>
    <cellStyle name="Comma 2 13 4 2 2 2" xfId="7840" xr:uid="{00000000-0005-0000-0000-00002C200000}"/>
    <cellStyle name="Comma 2 13 4 2 2 2 2" xfId="7841" xr:uid="{00000000-0005-0000-0000-00002D200000}"/>
    <cellStyle name="Comma 2 13 4 2 2 2 3" xfId="7842" xr:uid="{00000000-0005-0000-0000-00002E200000}"/>
    <cellStyle name="Comma 2 13 4 2 2 3" xfId="7843" xr:uid="{00000000-0005-0000-0000-00002F200000}"/>
    <cellStyle name="Comma 2 13 4 2 2 3 2" xfId="7844" xr:uid="{00000000-0005-0000-0000-000030200000}"/>
    <cellStyle name="Comma 2 13 4 2 2 3 3" xfId="7845" xr:uid="{00000000-0005-0000-0000-000031200000}"/>
    <cellStyle name="Comma 2 13 4 2 2 4" xfId="7846" xr:uid="{00000000-0005-0000-0000-000032200000}"/>
    <cellStyle name="Comma 2 13 4 2 2 4 2" xfId="7847" xr:uid="{00000000-0005-0000-0000-000033200000}"/>
    <cellStyle name="Comma 2 13 4 2 2 4 3" xfId="7848" xr:uid="{00000000-0005-0000-0000-000034200000}"/>
    <cellStyle name="Comma 2 13 4 2 2 5" xfId="7849" xr:uid="{00000000-0005-0000-0000-000035200000}"/>
    <cellStyle name="Comma 2 13 4 2 2 5 2" xfId="7850" xr:uid="{00000000-0005-0000-0000-000036200000}"/>
    <cellStyle name="Comma 2 13 4 2 2 6" xfId="7851" xr:uid="{00000000-0005-0000-0000-000037200000}"/>
    <cellStyle name="Comma 2 13 4 2 3" xfId="7852" xr:uid="{00000000-0005-0000-0000-000038200000}"/>
    <cellStyle name="Comma 2 13 4 2 3 2" xfId="7853" xr:uid="{00000000-0005-0000-0000-000039200000}"/>
    <cellStyle name="Comma 2 13 4 2 3 2 2" xfId="7854" xr:uid="{00000000-0005-0000-0000-00003A200000}"/>
    <cellStyle name="Comma 2 13 4 2 3 2 3" xfId="7855" xr:uid="{00000000-0005-0000-0000-00003B200000}"/>
    <cellStyle name="Comma 2 13 4 2 3 3" xfId="7856" xr:uid="{00000000-0005-0000-0000-00003C200000}"/>
    <cellStyle name="Comma 2 13 4 2 3 4" xfId="7857" xr:uid="{00000000-0005-0000-0000-00003D200000}"/>
    <cellStyle name="Comma 2 13 4 2 4" xfId="7858" xr:uid="{00000000-0005-0000-0000-00003E200000}"/>
    <cellStyle name="Comma 2 13 4 2 4 2" xfId="7859" xr:uid="{00000000-0005-0000-0000-00003F200000}"/>
    <cellStyle name="Comma 2 13 4 2 4 2 2" xfId="7860" xr:uid="{00000000-0005-0000-0000-000040200000}"/>
    <cellStyle name="Comma 2 13 4 2 4 2 3" xfId="7861" xr:uid="{00000000-0005-0000-0000-000041200000}"/>
    <cellStyle name="Comma 2 13 4 2 4 3" xfId="7862" xr:uid="{00000000-0005-0000-0000-000042200000}"/>
    <cellStyle name="Comma 2 13 4 2 4 4" xfId="7863" xr:uid="{00000000-0005-0000-0000-000043200000}"/>
    <cellStyle name="Comma 2 13 4 2 5" xfId="7864" xr:uid="{00000000-0005-0000-0000-000044200000}"/>
    <cellStyle name="Comma 2 13 4 2 5 2" xfId="7865" xr:uid="{00000000-0005-0000-0000-000045200000}"/>
    <cellStyle name="Comma 2 13 4 2 5 3" xfId="7866" xr:uid="{00000000-0005-0000-0000-000046200000}"/>
    <cellStyle name="Comma 2 13 4 2 6" xfId="7867" xr:uid="{00000000-0005-0000-0000-000047200000}"/>
    <cellStyle name="Comma 2 13 4 2 6 2" xfId="7868" xr:uid="{00000000-0005-0000-0000-000048200000}"/>
    <cellStyle name="Comma 2 13 4 2 7" xfId="7869" xr:uid="{00000000-0005-0000-0000-000049200000}"/>
    <cellStyle name="Comma 2 13 4 3" xfId="7870" xr:uid="{00000000-0005-0000-0000-00004A200000}"/>
    <cellStyle name="Comma 2 13 4 3 2" xfId="7871" xr:uid="{00000000-0005-0000-0000-00004B200000}"/>
    <cellStyle name="Comma 2 13 4 3 2 2" xfId="7872" xr:uid="{00000000-0005-0000-0000-00004C200000}"/>
    <cellStyle name="Comma 2 13 4 3 2 3" xfId="7873" xr:uid="{00000000-0005-0000-0000-00004D200000}"/>
    <cellStyle name="Comma 2 13 4 3 3" xfId="7874" xr:uid="{00000000-0005-0000-0000-00004E200000}"/>
    <cellStyle name="Comma 2 13 4 3 3 2" xfId="7875" xr:uid="{00000000-0005-0000-0000-00004F200000}"/>
    <cellStyle name="Comma 2 13 4 3 3 3" xfId="7876" xr:uid="{00000000-0005-0000-0000-000050200000}"/>
    <cellStyle name="Comma 2 13 4 3 4" xfId="7877" xr:uid="{00000000-0005-0000-0000-000051200000}"/>
    <cellStyle name="Comma 2 13 4 3 4 2" xfId="7878" xr:uid="{00000000-0005-0000-0000-000052200000}"/>
    <cellStyle name="Comma 2 13 4 3 4 3" xfId="7879" xr:uid="{00000000-0005-0000-0000-000053200000}"/>
    <cellStyle name="Comma 2 13 4 3 5" xfId="7880" xr:uid="{00000000-0005-0000-0000-000054200000}"/>
    <cellStyle name="Comma 2 13 4 3 5 2" xfId="7881" xr:uid="{00000000-0005-0000-0000-000055200000}"/>
    <cellStyle name="Comma 2 13 4 3 6" xfId="7882" xr:uid="{00000000-0005-0000-0000-000056200000}"/>
    <cellStyle name="Comma 2 13 4 4" xfId="7883" xr:uid="{00000000-0005-0000-0000-000057200000}"/>
    <cellStyle name="Comma 2 13 4 4 2" xfId="7884" xr:uid="{00000000-0005-0000-0000-000058200000}"/>
    <cellStyle name="Comma 2 13 4 4 2 2" xfId="7885" xr:uid="{00000000-0005-0000-0000-000059200000}"/>
    <cellStyle name="Comma 2 13 4 4 2 3" xfId="7886" xr:uid="{00000000-0005-0000-0000-00005A200000}"/>
    <cellStyle name="Comma 2 13 4 4 3" xfId="7887" xr:uid="{00000000-0005-0000-0000-00005B200000}"/>
    <cellStyle name="Comma 2 13 4 4 4" xfId="7888" xr:uid="{00000000-0005-0000-0000-00005C200000}"/>
    <cellStyle name="Comma 2 13 4 5" xfId="7889" xr:uid="{00000000-0005-0000-0000-00005D200000}"/>
    <cellStyle name="Comma 2 13 4 5 2" xfId="7890" xr:uid="{00000000-0005-0000-0000-00005E200000}"/>
    <cellStyle name="Comma 2 13 4 5 2 2" xfId="7891" xr:uid="{00000000-0005-0000-0000-00005F200000}"/>
    <cellStyle name="Comma 2 13 4 5 2 3" xfId="7892" xr:uid="{00000000-0005-0000-0000-000060200000}"/>
    <cellStyle name="Comma 2 13 4 5 3" xfId="7893" xr:uid="{00000000-0005-0000-0000-000061200000}"/>
    <cellStyle name="Comma 2 13 4 5 4" xfId="7894" xr:uid="{00000000-0005-0000-0000-000062200000}"/>
    <cellStyle name="Comma 2 13 4 6" xfId="7895" xr:uid="{00000000-0005-0000-0000-000063200000}"/>
    <cellStyle name="Comma 2 13 4 6 2" xfId="7896" xr:uid="{00000000-0005-0000-0000-000064200000}"/>
    <cellStyle name="Comma 2 13 4 6 3" xfId="7897" xr:uid="{00000000-0005-0000-0000-000065200000}"/>
    <cellStyle name="Comma 2 13 4 7" xfId="7898" xr:uid="{00000000-0005-0000-0000-000066200000}"/>
    <cellStyle name="Comma 2 13 4 7 2" xfId="7899" xr:uid="{00000000-0005-0000-0000-000067200000}"/>
    <cellStyle name="Comma 2 13 4 8" xfId="7900" xr:uid="{00000000-0005-0000-0000-000068200000}"/>
    <cellStyle name="Comma 2 13 5" xfId="7901" xr:uid="{00000000-0005-0000-0000-000069200000}"/>
    <cellStyle name="Comma 2 13 5 2" xfId="7902" xr:uid="{00000000-0005-0000-0000-00006A200000}"/>
    <cellStyle name="Comma 2 13 5 2 2" xfId="7903" xr:uid="{00000000-0005-0000-0000-00006B200000}"/>
    <cellStyle name="Comma 2 13 5 2 2 2" xfId="7904" xr:uid="{00000000-0005-0000-0000-00006C200000}"/>
    <cellStyle name="Comma 2 13 5 2 2 3" xfId="7905" xr:uid="{00000000-0005-0000-0000-00006D200000}"/>
    <cellStyle name="Comma 2 13 5 2 3" xfId="7906" xr:uid="{00000000-0005-0000-0000-00006E200000}"/>
    <cellStyle name="Comma 2 13 5 2 3 2" xfId="7907" xr:uid="{00000000-0005-0000-0000-00006F200000}"/>
    <cellStyle name="Comma 2 13 5 2 3 3" xfId="7908" xr:uid="{00000000-0005-0000-0000-000070200000}"/>
    <cellStyle name="Comma 2 13 5 2 4" xfId="7909" xr:uid="{00000000-0005-0000-0000-000071200000}"/>
    <cellStyle name="Comma 2 13 5 2 4 2" xfId="7910" xr:uid="{00000000-0005-0000-0000-000072200000}"/>
    <cellStyle name="Comma 2 13 5 2 4 3" xfId="7911" xr:uid="{00000000-0005-0000-0000-000073200000}"/>
    <cellStyle name="Comma 2 13 5 2 5" xfId="7912" xr:uid="{00000000-0005-0000-0000-000074200000}"/>
    <cellStyle name="Comma 2 13 5 2 5 2" xfId="7913" xr:uid="{00000000-0005-0000-0000-000075200000}"/>
    <cellStyle name="Comma 2 13 5 2 6" xfId="7914" xr:uid="{00000000-0005-0000-0000-000076200000}"/>
    <cellStyle name="Comma 2 13 5 3" xfId="7915" xr:uid="{00000000-0005-0000-0000-000077200000}"/>
    <cellStyle name="Comma 2 13 5 3 2" xfId="7916" xr:uid="{00000000-0005-0000-0000-000078200000}"/>
    <cellStyle name="Comma 2 13 5 3 2 2" xfId="7917" xr:uid="{00000000-0005-0000-0000-000079200000}"/>
    <cellStyle name="Comma 2 13 5 3 2 3" xfId="7918" xr:uid="{00000000-0005-0000-0000-00007A200000}"/>
    <cellStyle name="Comma 2 13 5 3 3" xfId="7919" xr:uid="{00000000-0005-0000-0000-00007B200000}"/>
    <cellStyle name="Comma 2 13 5 3 4" xfId="7920" xr:uid="{00000000-0005-0000-0000-00007C200000}"/>
    <cellStyle name="Comma 2 13 5 4" xfId="7921" xr:uid="{00000000-0005-0000-0000-00007D200000}"/>
    <cellStyle name="Comma 2 13 5 4 2" xfId="7922" xr:uid="{00000000-0005-0000-0000-00007E200000}"/>
    <cellStyle name="Comma 2 13 5 4 2 2" xfId="7923" xr:uid="{00000000-0005-0000-0000-00007F200000}"/>
    <cellStyle name="Comma 2 13 5 4 2 3" xfId="7924" xr:uid="{00000000-0005-0000-0000-000080200000}"/>
    <cellStyle name="Comma 2 13 5 4 3" xfId="7925" xr:uid="{00000000-0005-0000-0000-000081200000}"/>
    <cellStyle name="Comma 2 13 5 4 4" xfId="7926" xr:uid="{00000000-0005-0000-0000-000082200000}"/>
    <cellStyle name="Comma 2 13 5 5" xfId="7927" xr:uid="{00000000-0005-0000-0000-000083200000}"/>
    <cellStyle name="Comma 2 13 5 5 2" xfId="7928" xr:uid="{00000000-0005-0000-0000-000084200000}"/>
    <cellStyle name="Comma 2 13 5 5 3" xfId="7929" xr:uid="{00000000-0005-0000-0000-000085200000}"/>
    <cellStyle name="Comma 2 13 5 6" xfId="7930" xr:uid="{00000000-0005-0000-0000-000086200000}"/>
    <cellStyle name="Comma 2 13 5 6 2" xfId="7931" xr:uid="{00000000-0005-0000-0000-000087200000}"/>
    <cellStyle name="Comma 2 13 5 7" xfId="7932" xr:uid="{00000000-0005-0000-0000-000088200000}"/>
    <cellStyle name="Comma 2 13 6" xfId="7933" xr:uid="{00000000-0005-0000-0000-000089200000}"/>
    <cellStyle name="Comma 2 13 6 2" xfId="7934" xr:uid="{00000000-0005-0000-0000-00008A200000}"/>
    <cellStyle name="Comma 2 13 6 2 2" xfId="7935" xr:uid="{00000000-0005-0000-0000-00008B200000}"/>
    <cellStyle name="Comma 2 13 6 2 3" xfId="7936" xr:uid="{00000000-0005-0000-0000-00008C200000}"/>
    <cellStyle name="Comma 2 13 6 3" xfId="7937" xr:uid="{00000000-0005-0000-0000-00008D200000}"/>
    <cellStyle name="Comma 2 13 6 3 2" xfId="7938" xr:uid="{00000000-0005-0000-0000-00008E200000}"/>
    <cellStyle name="Comma 2 13 6 3 3" xfId="7939" xr:uid="{00000000-0005-0000-0000-00008F200000}"/>
    <cellStyle name="Comma 2 13 6 4" xfId="7940" xr:uid="{00000000-0005-0000-0000-000090200000}"/>
    <cellStyle name="Comma 2 13 6 4 2" xfId="7941" xr:uid="{00000000-0005-0000-0000-000091200000}"/>
    <cellStyle name="Comma 2 13 6 4 3" xfId="7942" xr:uid="{00000000-0005-0000-0000-000092200000}"/>
    <cellStyle name="Comma 2 13 6 5" xfId="7943" xr:uid="{00000000-0005-0000-0000-000093200000}"/>
    <cellStyle name="Comma 2 13 6 5 2" xfId="7944" xr:uid="{00000000-0005-0000-0000-000094200000}"/>
    <cellStyle name="Comma 2 13 6 6" xfId="7945" xr:uid="{00000000-0005-0000-0000-000095200000}"/>
    <cellStyle name="Comma 2 13 7" xfId="7946" xr:uid="{00000000-0005-0000-0000-000096200000}"/>
    <cellStyle name="Comma 2 13 7 2" xfId="7947" xr:uid="{00000000-0005-0000-0000-000097200000}"/>
    <cellStyle name="Comma 2 13 7 2 2" xfId="7948" xr:uid="{00000000-0005-0000-0000-000098200000}"/>
    <cellStyle name="Comma 2 13 7 2 3" xfId="7949" xr:uid="{00000000-0005-0000-0000-000099200000}"/>
    <cellStyle name="Comma 2 13 7 3" xfId="7950" xr:uid="{00000000-0005-0000-0000-00009A200000}"/>
    <cellStyle name="Comma 2 13 7 4" xfId="7951" xr:uid="{00000000-0005-0000-0000-00009B200000}"/>
    <cellStyle name="Comma 2 13 8" xfId="7952" xr:uid="{00000000-0005-0000-0000-00009C200000}"/>
    <cellStyle name="Comma 2 13 8 2" xfId="7953" xr:uid="{00000000-0005-0000-0000-00009D200000}"/>
    <cellStyle name="Comma 2 13 8 2 2" xfId="7954" xr:uid="{00000000-0005-0000-0000-00009E200000}"/>
    <cellStyle name="Comma 2 13 8 2 3" xfId="7955" xr:uid="{00000000-0005-0000-0000-00009F200000}"/>
    <cellStyle name="Comma 2 13 8 3" xfId="7956" xr:uid="{00000000-0005-0000-0000-0000A0200000}"/>
    <cellStyle name="Comma 2 13 8 4" xfId="7957" xr:uid="{00000000-0005-0000-0000-0000A1200000}"/>
    <cellStyle name="Comma 2 13 9" xfId="7958" xr:uid="{00000000-0005-0000-0000-0000A2200000}"/>
    <cellStyle name="Comma 2 13 9 2" xfId="7959" xr:uid="{00000000-0005-0000-0000-0000A3200000}"/>
    <cellStyle name="Comma 2 13 9 3" xfId="7960" xr:uid="{00000000-0005-0000-0000-0000A4200000}"/>
    <cellStyle name="Comma 2 14" xfId="7961" xr:uid="{00000000-0005-0000-0000-0000A5200000}"/>
    <cellStyle name="Comma 2 14 10" xfId="7962" xr:uid="{00000000-0005-0000-0000-0000A6200000}"/>
    <cellStyle name="Comma 2 14 10 2" xfId="7963" xr:uid="{00000000-0005-0000-0000-0000A7200000}"/>
    <cellStyle name="Comma 2 14 11" xfId="7964" xr:uid="{00000000-0005-0000-0000-0000A8200000}"/>
    <cellStyle name="Comma 2 14 12" xfId="7965" xr:uid="{00000000-0005-0000-0000-0000A9200000}"/>
    <cellStyle name="Comma 2 14 2" xfId="7966" xr:uid="{00000000-0005-0000-0000-0000AA200000}"/>
    <cellStyle name="Comma 2 14 2 10" xfId="7967" xr:uid="{00000000-0005-0000-0000-0000AB200000}"/>
    <cellStyle name="Comma 2 14 2 2" xfId="7968" xr:uid="{00000000-0005-0000-0000-0000AC200000}"/>
    <cellStyle name="Comma 2 14 2 2 2" xfId="7969" xr:uid="{00000000-0005-0000-0000-0000AD200000}"/>
    <cellStyle name="Comma 2 14 2 2 2 2" xfId="7970" xr:uid="{00000000-0005-0000-0000-0000AE200000}"/>
    <cellStyle name="Comma 2 14 2 2 2 2 2" xfId="7971" xr:uid="{00000000-0005-0000-0000-0000AF200000}"/>
    <cellStyle name="Comma 2 14 2 2 2 2 2 2" xfId="7972" xr:uid="{00000000-0005-0000-0000-0000B0200000}"/>
    <cellStyle name="Comma 2 14 2 2 2 2 2 3" xfId="7973" xr:uid="{00000000-0005-0000-0000-0000B1200000}"/>
    <cellStyle name="Comma 2 14 2 2 2 2 3" xfId="7974" xr:uid="{00000000-0005-0000-0000-0000B2200000}"/>
    <cellStyle name="Comma 2 14 2 2 2 2 3 2" xfId="7975" xr:uid="{00000000-0005-0000-0000-0000B3200000}"/>
    <cellStyle name="Comma 2 14 2 2 2 2 3 3" xfId="7976" xr:uid="{00000000-0005-0000-0000-0000B4200000}"/>
    <cellStyle name="Comma 2 14 2 2 2 2 4" xfId="7977" xr:uid="{00000000-0005-0000-0000-0000B5200000}"/>
    <cellStyle name="Comma 2 14 2 2 2 2 4 2" xfId="7978" xr:uid="{00000000-0005-0000-0000-0000B6200000}"/>
    <cellStyle name="Comma 2 14 2 2 2 2 4 3" xfId="7979" xr:uid="{00000000-0005-0000-0000-0000B7200000}"/>
    <cellStyle name="Comma 2 14 2 2 2 2 5" xfId="7980" xr:uid="{00000000-0005-0000-0000-0000B8200000}"/>
    <cellStyle name="Comma 2 14 2 2 2 2 5 2" xfId="7981" xr:uid="{00000000-0005-0000-0000-0000B9200000}"/>
    <cellStyle name="Comma 2 14 2 2 2 2 6" xfId="7982" xr:uid="{00000000-0005-0000-0000-0000BA200000}"/>
    <cellStyle name="Comma 2 14 2 2 2 3" xfId="7983" xr:uid="{00000000-0005-0000-0000-0000BB200000}"/>
    <cellStyle name="Comma 2 14 2 2 2 3 2" xfId="7984" xr:uid="{00000000-0005-0000-0000-0000BC200000}"/>
    <cellStyle name="Comma 2 14 2 2 2 3 2 2" xfId="7985" xr:uid="{00000000-0005-0000-0000-0000BD200000}"/>
    <cellStyle name="Comma 2 14 2 2 2 3 2 3" xfId="7986" xr:uid="{00000000-0005-0000-0000-0000BE200000}"/>
    <cellStyle name="Comma 2 14 2 2 2 3 3" xfId="7987" xr:uid="{00000000-0005-0000-0000-0000BF200000}"/>
    <cellStyle name="Comma 2 14 2 2 2 3 4" xfId="7988" xr:uid="{00000000-0005-0000-0000-0000C0200000}"/>
    <cellStyle name="Comma 2 14 2 2 2 4" xfId="7989" xr:uid="{00000000-0005-0000-0000-0000C1200000}"/>
    <cellStyle name="Comma 2 14 2 2 2 4 2" xfId="7990" xr:uid="{00000000-0005-0000-0000-0000C2200000}"/>
    <cellStyle name="Comma 2 14 2 2 2 4 2 2" xfId="7991" xr:uid="{00000000-0005-0000-0000-0000C3200000}"/>
    <cellStyle name="Comma 2 14 2 2 2 4 2 3" xfId="7992" xr:uid="{00000000-0005-0000-0000-0000C4200000}"/>
    <cellStyle name="Comma 2 14 2 2 2 4 3" xfId="7993" xr:uid="{00000000-0005-0000-0000-0000C5200000}"/>
    <cellStyle name="Comma 2 14 2 2 2 4 4" xfId="7994" xr:uid="{00000000-0005-0000-0000-0000C6200000}"/>
    <cellStyle name="Comma 2 14 2 2 2 5" xfId="7995" xr:uid="{00000000-0005-0000-0000-0000C7200000}"/>
    <cellStyle name="Comma 2 14 2 2 2 5 2" xfId="7996" xr:uid="{00000000-0005-0000-0000-0000C8200000}"/>
    <cellStyle name="Comma 2 14 2 2 2 5 3" xfId="7997" xr:uid="{00000000-0005-0000-0000-0000C9200000}"/>
    <cellStyle name="Comma 2 14 2 2 2 6" xfId="7998" xr:uid="{00000000-0005-0000-0000-0000CA200000}"/>
    <cellStyle name="Comma 2 14 2 2 2 6 2" xfId="7999" xr:uid="{00000000-0005-0000-0000-0000CB200000}"/>
    <cellStyle name="Comma 2 14 2 2 2 7" xfId="8000" xr:uid="{00000000-0005-0000-0000-0000CC200000}"/>
    <cellStyle name="Comma 2 14 2 2 3" xfId="8001" xr:uid="{00000000-0005-0000-0000-0000CD200000}"/>
    <cellStyle name="Comma 2 14 2 2 3 2" xfId="8002" xr:uid="{00000000-0005-0000-0000-0000CE200000}"/>
    <cellStyle name="Comma 2 14 2 2 3 2 2" xfId="8003" xr:uid="{00000000-0005-0000-0000-0000CF200000}"/>
    <cellStyle name="Comma 2 14 2 2 3 2 3" xfId="8004" xr:uid="{00000000-0005-0000-0000-0000D0200000}"/>
    <cellStyle name="Comma 2 14 2 2 3 3" xfId="8005" xr:uid="{00000000-0005-0000-0000-0000D1200000}"/>
    <cellStyle name="Comma 2 14 2 2 3 3 2" xfId="8006" xr:uid="{00000000-0005-0000-0000-0000D2200000}"/>
    <cellStyle name="Comma 2 14 2 2 3 3 3" xfId="8007" xr:uid="{00000000-0005-0000-0000-0000D3200000}"/>
    <cellStyle name="Comma 2 14 2 2 3 4" xfId="8008" xr:uid="{00000000-0005-0000-0000-0000D4200000}"/>
    <cellStyle name="Comma 2 14 2 2 3 4 2" xfId="8009" xr:uid="{00000000-0005-0000-0000-0000D5200000}"/>
    <cellStyle name="Comma 2 14 2 2 3 4 3" xfId="8010" xr:uid="{00000000-0005-0000-0000-0000D6200000}"/>
    <cellStyle name="Comma 2 14 2 2 3 5" xfId="8011" xr:uid="{00000000-0005-0000-0000-0000D7200000}"/>
    <cellStyle name="Comma 2 14 2 2 3 5 2" xfId="8012" xr:uid="{00000000-0005-0000-0000-0000D8200000}"/>
    <cellStyle name="Comma 2 14 2 2 3 6" xfId="8013" xr:uid="{00000000-0005-0000-0000-0000D9200000}"/>
    <cellStyle name="Comma 2 14 2 2 4" xfId="8014" xr:uid="{00000000-0005-0000-0000-0000DA200000}"/>
    <cellStyle name="Comma 2 14 2 2 4 2" xfId="8015" xr:uid="{00000000-0005-0000-0000-0000DB200000}"/>
    <cellStyle name="Comma 2 14 2 2 4 2 2" xfId="8016" xr:uid="{00000000-0005-0000-0000-0000DC200000}"/>
    <cellStyle name="Comma 2 14 2 2 4 2 3" xfId="8017" xr:uid="{00000000-0005-0000-0000-0000DD200000}"/>
    <cellStyle name="Comma 2 14 2 2 4 3" xfId="8018" xr:uid="{00000000-0005-0000-0000-0000DE200000}"/>
    <cellStyle name="Comma 2 14 2 2 4 4" xfId="8019" xr:uid="{00000000-0005-0000-0000-0000DF200000}"/>
    <cellStyle name="Comma 2 14 2 2 5" xfId="8020" xr:uid="{00000000-0005-0000-0000-0000E0200000}"/>
    <cellStyle name="Comma 2 14 2 2 5 2" xfId="8021" xr:uid="{00000000-0005-0000-0000-0000E1200000}"/>
    <cellStyle name="Comma 2 14 2 2 5 2 2" xfId="8022" xr:uid="{00000000-0005-0000-0000-0000E2200000}"/>
    <cellStyle name="Comma 2 14 2 2 5 2 3" xfId="8023" xr:uid="{00000000-0005-0000-0000-0000E3200000}"/>
    <cellStyle name="Comma 2 14 2 2 5 3" xfId="8024" xr:uid="{00000000-0005-0000-0000-0000E4200000}"/>
    <cellStyle name="Comma 2 14 2 2 5 4" xfId="8025" xr:uid="{00000000-0005-0000-0000-0000E5200000}"/>
    <cellStyle name="Comma 2 14 2 2 6" xfId="8026" xr:uid="{00000000-0005-0000-0000-0000E6200000}"/>
    <cellStyle name="Comma 2 14 2 2 6 2" xfId="8027" xr:uid="{00000000-0005-0000-0000-0000E7200000}"/>
    <cellStyle name="Comma 2 14 2 2 6 3" xfId="8028" xr:uid="{00000000-0005-0000-0000-0000E8200000}"/>
    <cellStyle name="Comma 2 14 2 2 7" xfId="8029" xr:uid="{00000000-0005-0000-0000-0000E9200000}"/>
    <cellStyle name="Comma 2 14 2 2 7 2" xfId="8030" xr:uid="{00000000-0005-0000-0000-0000EA200000}"/>
    <cellStyle name="Comma 2 14 2 2 8" xfId="8031" xr:uid="{00000000-0005-0000-0000-0000EB200000}"/>
    <cellStyle name="Comma 2 14 2 3" xfId="8032" xr:uid="{00000000-0005-0000-0000-0000EC200000}"/>
    <cellStyle name="Comma 2 14 2 3 2" xfId="8033" xr:uid="{00000000-0005-0000-0000-0000ED200000}"/>
    <cellStyle name="Comma 2 14 2 3 2 2" xfId="8034" xr:uid="{00000000-0005-0000-0000-0000EE200000}"/>
    <cellStyle name="Comma 2 14 2 3 2 2 2" xfId="8035" xr:uid="{00000000-0005-0000-0000-0000EF200000}"/>
    <cellStyle name="Comma 2 14 2 3 2 2 3" xfId="8036" xr:uid="{00000000-0005-0000-0000-0000F0200000}"/>
    <cellStyle name="Comma 2 14 2 3 2 3" xfId="8037" xr:uid="{00000000-0005-0000-0000-0000F1200000}"/>
    <cellStyle name="Comma 2 14 2 3 2 3 2" xfId="8038" xr:uid="{00000000-0005-0000-0000-0000F2200000}"/>
    <cellStyle name="Comma 2 14 2 3 2 3 3" xfId="8039" xr:uid="{00000000-0005-0000-0000-0000F3200000}"/>
    <cellStyle name="Comma 2 14 2 3 2 4" xfId="8040" xr:uid="{00000000-0005-0000-0000-0000F4200000}"/>
    <cellStyle name="Comma 2 14 2 3 2 4 2" xfId="8041" xr:uid="{00000000-0005-0000-0000-0000F5200000}"/>
    <cellStyle name="Comma 2 14 2 3 2 4 3" xfId="8042" xr:uid="{00000000-0005-0000-0000-0000F6200000}"/>
    <cellStyle name="Comma 2 14 2 3 2 5" xfId="8043" xr:uid="{00000000-0005-0000-0000-0000F7200000}"/>
    <cellStyle name="Comma 2 14 2 3 2 5 2" xfId="8044" xr:uid="{00000000-0005-0000-0000-0000F8200000}"/>
    <cellStyle name="Comma 2 14 2 3 2 6" xfId="8045" xr:uid="{00000000-0005-0000-0000-0000F9200000}"/>
    <cellStyle name="Comma 2 14 2 3 3" xfId="8046" xr:uid="{00000000-0005-0000-0000-0000FA200000}"/>
    <cellStyle name="Comma 2 14 2 3 3 2" xfId="8047" xr:uid="{00000000-0005-0000-0000-0000FB200000}"/>
    <cellStyle name="Comma 2 14 2 3 3 2 2" xfId="8048" xr:uid="{00000000-0005-0000-0000-0000FC200000}"/>
    <cellStyle name="Comma 2 14 2 3 3 2 3" xfId="8049" xr:uid="{00000000-0005-0000-0000-0000FD200000}"/>
    <cellStyle name="Comma 2 14 2 3 3 3" xfId="8050" xr:uid="{00000000-0005-0000-0000-0000FE200000}"/>
    <cellStyle name="Comma 2 14 2 3 3 4" xfId="8051" xr:uid="{00000000-0005-0000-0000-0000FF200000}"/>
    <cellStyle name="Comma 2 14 2 3 4" xfId="8052" xr:uid="{00000000-0005-0000-0000-000000210000}"/>
    <cellStyle name="Comma 2 14 2 3 4 2" xfId="8053" xr:uid="{00000000-0005-0000-0000-000001210000}"/>
    <cellStyle name="Comma 2 14 2 3 4 2 2" xfId="8054" xr:uid="{00000000-0005-0000-0000-000002210000}"/>
    <cellStyle name="Comma 2 14 2 3 4 2 3" xfId="8055" xr:uid="{00000000-0005-0000-0000-000003210000}"/>
    <cellStyle name="Comma 2 14 2 3 4 3" xfId="8056" xr:uid="{00000000-0005-0000-0000-000004210000}"/>
    <cellStyle name="Comma 2 14 2 3 4 4" xfId="8057" xr:uid="{00000000-0005-0000-0000-000005210000}"/>
    <cellStyle name="Comma 2 14 2 3 5" xfId="8058" xr:uid="{00000000-0005-0000-0000-000006210000}"/>
    <cellStyle name="Comma 2 14 2 3 5 2" xfId="8059" xr:uid="{00000000-0005-0000-0000-000007210000}"/>
    <cellStyle name="Comma 2 14 2 3 5 3" xfId="8060" xr:uid="{00000000-0005-0000-0000-000008210000}"/>
    <cellStyle name="Comma 2 14 2 3 6" xfId="8061" xr:uid="{00000000-0005-0000-0000-000009210000}"/>
    <cellStyle name="Comma 2 14 2 3 6 2" xfId="8062" xr:uid="{00000000-0005-0000-0000-00000A210000}"/>
    <cellStyle name="Comma 2 14 2 3 7" xfId="8063" xr:uid="{00000000-0005-0000-0000-00000B210000}"/>
    <cellStyle name="Comma 2 14 2 4" xfId="8064" xr:uid="{00000000-0005-0000-0000-00000C210000}"/>
    <cellStyle name="Comma 2 14 2 4 2" xfId="8065" xr:uid="{00000000-0005-0000-0000-00000D210000}"/>
    <cellStyle name="Comma 2 14 2 4 2 2" xfId="8066" xr:uid="{00000000-0005-0000-0000-00000E210000}"/>
    <cellStyle name="Comma 2 14 2 4 2 3" xfId="8067" xr:uid="{00000000-0005-0000-0000-00000F210000}"/>
    <cellStyle name="Comma 2 14 2 4 3" xfId="8068" xr:uid="{00000000-0005-0000-0000-000010210000}"/>
    <cellStyle name="Comma 2 14 2 4 3 2" xfId="8069" xr:uid="{00000000-0005-0000-0000-000011210000}"/>
    <cellStyle name="Comma 2 14 2 4 3 3" xfId="8070" xr:uid="{00000000-0005-0000-0000-000012210000}"/>
    <cellStyle name="Comma 2 14 2 4 4" xfId="8071" xr:uid="{00000000-0005-0000-0000-000013210000}"/>
    <cellStyle name="Comma 2 14 2 4 4 2" xfId="8072" xr:uid="{00000000-0005-0000-0000-000014210000}"/>
    <cellStyle name="Comma 2 14 2 4 4 3" xfId="8073" xr:uid="{00000000-0005-0000-0000-000015210000}"/>
    <cellStyle name="Comma 2 14 2 4 5" xfId="8074" xr:uid="{00000000-0005-0000-0000-000016210000}"/>
    <cellStyle name="Comma 2 14 2 4 5 2" xfId="8075" xr:uid="{00000000-0005-0000-0000-000017210000}"/>
    <cellStyle name="Comma 2 14 2 4 6" xfId="8076" xr:uid="{00000000-0005-0000-0000-000018210000}"/>
    <cellStyle name="Comma 2 14 2 5" xfId="8077" xr:uid="{00000000-0005-0000-0000-000019210000}"/>
    <cellStyle name="Comma 2 14 2 5 2" xfId="8078" xr:uid="{00000000-0005-0000-0000-00001A210000}"/>
    <cellStyle name="Comma 2 14 2 5 2 2" xfId="8079" xr:uid="{00000000-0005-0000-0000-00001B210000}"/>
    <cellStyle name="Comma 2 14 2 5 2 3" xfId="8080" xr:uid="{00000000-0005-0000-0000-00001C210000}"/>
    <cellStyle name="Comma 2 14 2 5 3" xfId="8081" xr:uid="{00000000-0005-0000-0000-00001D210000}"/>
    <cellStyle name="Comma 2 14 2 5 4" xfId="8082" xr:uid="{00000000-0005-0000-0000-00001E210000}"/>
    <cellStyle name="Comma 2 14 2 6" xfId="8083" xr:uid="{00000000-0005-0000-0000-00001F210000}"/>
    <cellStyle name="Comma 2 14 2 6 2" xfId="8084" xr:uid="{00000000-0005-0000-0000-000020210000}"/>
    <cellStyle name="Comma 2 14 2 6 2 2" xfId="8085" xr:uid="{00000000-0005-0000-0000-000021210000}"/>
    <cellStyle name="Comma 2 14 2 6 2 3" xfId="8086" xr:uid="{00000000-0005-0000-0000-000022210000}"/>
    <cellStyle name="Comma 2 14 2 6 3" xfId="8087" xr:uid="{00000000-0005-0000-0000-000023210000}"/>
    <cellStyle name="Comma 2 14 2 6 4" xfId="8088" xr:uid="{00000000-0005-0000-0000-000024210000}"/>
    <cellStyle name="Comma 2 14 2 7" xfId="8089" xr:uid="{00000000-0005-0000-0000-000025210000}"/>
    <cellStyle name="Comma 2 14 2 7 2" xfId="8090" xr:uid="{00000000-0005-0000-0000-000026210000}"/>
    <cellStyle name="Comma 2 14 2 7 3" xfId="8091" xr:uid="{00000000-0005-0000-0000-000027210000}"/>
    <cellStyle name="Comma 2 14 2 8" xfId="8092" xr:uid="{00000000-0005-0000-0000-000028210000}"/>
    <cellStyle name="Comma 2 14 2 8 2" xfId="8093" xr:uid="{00000000-0005-0000-0000-000029210000}"/>
    <cellStyle name="Comma 2 14 2 9" xfId="8094" xr:uid="{00000000-0005-0000-0000-00002A210000}"/>
    <cellStyle name="Comma 2 14 3" xfId="8095" xr:uid="{00000000-0005-0000-0000-00002B210000}"/>
    <cellStyle name="Comma 2 14 3 2" xfId="8096" xr:uid="{00000000-0005-0000-0000-00002C210000}"/>
    <cellStyle name="Comma 2 14 3 2 2" xfId="8097" xr:uid="{00000000-0005-0000-0000-00002D210000}"/>
    <cellStyle name="Comma 2 14 3 2 2 2" xfId="8098" xr:uid="{00000000-0005-0000-0000-00002E210000}"/>
    <cellStyle name="Comma 2 14 3 2 2 2 2" xfId="8099" xr:uid="{00000000-0005-0000-0000-00002F210000}"/>
    <cellStyle name="Comma 2 14 3 2 2 2 2 2" xfId="8100" xr:uid="{00000000-0005-0000-0000-000030210000}"/>
    <cellStyle name="Comma 2 14 3 2 2 2 2 3" xfId="8101" xr:uid="{00000000-0005-0000-0000-000031210000}"/>
    <cellStyle name="Comma 2 14 3 2 2 2 3" xfId="8102" xr:uid="{00000000-0005-0000-0000-000032210000}"/>
    <cellStyle name="Comma 2 14 3 2 2 2 3 2" xfId="8103" xr:uid="{00000000-0005-0000-0000-000033210000}"/>
    <cellStyle name="Comma 2 14 3 2 2 2 3 3" xfId="8104" xr:uid="{00000000-0005-0000-0000-000034210000}"/>
    <cellStyle name="Comma 2 14 3 2 2 2 4" xfId="8105" xr:uid="{00000000-0005-0000-0000-000035210000}"/>
    <cellStyle name="Comma 2 14 3 2 2 2 4 2" xfId="8106" xr:uid="{00000000-0005-0000-0000-000036210000}"/>
    <cellStyle name="Comma 2 14 3 2 2 2 4 3" xfId="8107" xr:uid="{00000000-0005-0000-0000-000037210000}"/>
    <cellStyle name="Comma 2 14 3 2 2 2 5" xfId="8108" xr:uid="{00000000-0005-0000-0000-000038210000}"/>
    <cellStyle name="Comma 2 14 3 2 2 2 5 2" xfId="8109" xr:uid="{00000000-0005-0000-0000-000039210000}"/>
    <cellStyle name="Comma 2 14 3 2 2 2 6" xfId="8110" xr:uid="{00000000-0005-0000-0000-00003A210000}"/>
    <cellStyle name="Comma 2 14 3 2 2 3" xfId="8111" xr:uid="{00000000-0005-0000-0000-00003B210000}"/>
    <cellStyle name="Comma 2 14 3 2 2 3 2" xfId="8112" xr:uid="{00000000-0005-0000-0000-00003C210000}"/>
    <cellStyle name="Comma 2 14 3 2 2 3 2 2" xfId="8113" xr:uid="{00000000-0005-0000-0000-00003D210000}"/>
    <cellStyle name="Comma 2 14 3 2 2 3 2 3" xfId="8114" xr:uid="{00000000-0005-0000-0000-00003E210000}"/>
    <cellStyle name="Comma 2 14 3 2 2 3 3" xfId="8115" xr:uid="{00000000-0005-0000-0000-00003F210000}"/>
    <cellStyle name="Comma 2 14 3 2 2 3 4" xfId="8116" xr:uid="{00000000-0005-0000-0000-000040210000}"/>
    <cellStyle name="Comma 2 14 3 2 2 4" xfId="8117" xr:uid="{00000000-0005-0000-0000-000041210000}"/>
    <cellStyle name="Comma 2 14 3 2 2 4 2" xfId="8118" xr:uid="{00000000-0005-0000-0000-000042210000}"/>
    <cellStyle name="Comma 2 14 3 2 2 4 2 2" xfId="8119" xr:uid="{00000000-0005-0000-0000-000043210000}"/>
    <cellStyle name="Comma 2 14 3 2 2 4 2 3" xfId="8120" xr:uid="{00000000-0005-0000-0000-000044210000}"/>
    <cellStyle name="Comma 2 14 3 2 2 4 3" xfId="8121" xr:uid="{00000000-0005-0000-0000-000045210000}"/>
    <cellStyle name="Comma 2 14 3 2 2 4 4" xfId="8122" xr:uid="{00000000-0005-0000-0000-000046210000}"/>
    <cellStyle name="Comma 2 14 3 2 2 5" xfId="8123" xr:uid="{00000000-0005-0000-0000-000047210000}"/>
    <cellStyle name="Comma 2 14 3 2 2 5 2" xfId="8124" xr:uid="{00000000-0005-0000-0000-000048210000}"/>
    <cellStyle name="Comma 2 14 3 2 2 5 3" xfId="8125" xr:uid="{00000000-0005-0000-0000-000049210000}"/>
    <cellStyle name="Comma 2 14 3 2 2 6" xfId="8126" xr:uid="{00000000-0005-0000-0000-00004A210000}"/>
    <cellStyle name="Comma 2 14 3 2 2 6 2" xfId="8127" xr:uid="{00000000-0005-0000-0000-00004B210000}"/>
    <cellStyle name="Comma 2 14 3 2 2 7" xfId="8128" xr:uid="{00000000-0005-0000-0000-00004C210000}"/>
    <cellStyle name="Comma 2 14 3 2 3" xfId="8129" xr:uid="{00000000-0005-0000-0000-00004D210000}"/>
    <cellStyle name="Comma 2 14 3 2 3 2" xfId="8130" xr:uid="{00000000-0005-0000-0000-00004E210000}"/>
    <cellStyle name="Comma 2 14 3 2 3 2 2" xfId="8131" xr:uid="{00000000-0005-0000-0000-00004F210000}"/>
    <cellStyle name="Comma 2 14 3 2 3 2 3" xfId="8132" xr:uid="{00000000-0005-0000-0000-000050210000}"/>
    <cellStyle name="Comma 2 14 3 2 3 3" xfId="8133" xr:uid="{00000000-0005-0000-0000-000051210000}"/>
    <cellStyle name="Comma 2 14 3 2 3 3 2" xfId="8134" xr:uid="{00000000-0005-0000-0000-000052210000}"/>
    <cellStyle name="Comma 2 14 3 2 3 3 3" xfId="8135" xr:uid="{00000000-0005-0000-0000-000053210000}"/>
    <cellStyle name="Comma 2 14 3 2 3 4" xfId="8136" xr:uid="{00000000-0005-0000-0000-000054210000}"/>
    <cellStyle name="Comma 2 14 3 2 3 4 2" xfId="8137" xr:uid="{00000000-0005-0000-0000-000055210000}"/>
    <cellStyle name="Comma 2 14 3 2 3 4 3" xfId="8138" xr:uid="{00000000-0005-0000-0000-000056210000}"/>
    <cellStyle name="Comma 2 14 3 2 3 5" xfId="8139" xr:uid="{00000000-0005-0000-0000-000057210000}"/>
    <cellStyle name="Comma 2 14 3 2 3 5 2" xfId="8140" xr:uid="{00000000-0005-0000-0000-000058210000}"/>
    <cellStyle name="Comma 2 14 3 2 3 6" xfId="8141" xr:uid="{00000000-0005-0000-0000-000059210000}"/>
    <cellStyle name="Comma 2 14 3 2 4" xfId="8142" xr:uid="{00000000-0005-0000-0000-00005A210000}"/>
    <cellStyle name="Comma 2 14 3 2 4 2" xfId="8143" xr:uid="{00000000-0005-0000-0000-00005B210000}"/>
    <cellStyle name="Comma 2 14 3 2 4 2 2" xfId="8144" xr:uid="{00000000-0005-0000-0000-00005C210000}"/>
    <cellStyle name="Comma 2 14 3 2 4 2 3" xfId="8145" xr:uid="{00000000-0005-0000-0000-00005D210000}"/>
    <cellStyle name="Comma 2 14 3 2 4 3" xfId="8146" xr:uid="{00000000-0005-0000-0000-00005E210000}"/>
    <cellStyle name="Comma 2 14 3 2 4 4" xfId="8147" xr:uid="{00000000-0005-0000-0000-00005F210000}"/>
    <cellStyle name="Comma 2 14 3 2 5" xfId="8148" xr:uid="{00000000-0005-0000-0000-000060210000}"/>
    <cellStyle name="Comma 2 14 3 2 5 2" xfId="8149" xr:uid="{00000000-0005-0000-0000-000061210000}"/>
    <cellStyle name="Comma 2 14 3 2 5 2 2" xfId="8150" xr:uid="{00000000-0005-0000-0000-000062210000}"/>
    <cellStyle name="Comma 2 14 3 2 5 2 3" xfId="8151" xr:uid="{00000000-0005-0000-0000-000063210000}"/>
    <cellStyle name="Comma 2 14 3 2 5 3" xfId="8152" xr:uid="{00000000-0005-0000-0000-000064210000}"/>
    <cellStyle name="Comma 2 14 3 2 5 4" xfId="8153" xr:uid="{00000000-0005-0000-0000-000065210000}"/>
    <cellStyle name="Comma 2 14 3 2 6" xfId="8154" xr:uid="{00000000-0005-0000-0000-000066210000}"/>
    <cellStyle name="Comma 2 14 3 2 6 2" xfId="8155" xr:uid="{00000000-0005-0000-0000-000067210000}"/>
    <cellStyle name="Comma 2 14 3 2 6 3" xfId="8156" xr:uid="{00000000-0005-0000-0000-000068210000}"/>
    <cellStyle name="Comma 2 14 3 2 7" xfId="8157" xr:uid="{00000000-0005-0000-0000-000069210000}"/>
    <cellStyle name="Comma 2 14 3 2 7 2" xfId="8158" xr:uid="{00000000-0005-0000-0000-00006A210000}"/>
    <cellStyle name="Comma 2 14 3 2 8" xfId="8159" xr:uid="{00000000-0005-0000-0000-00006B210000}"/>
    <cellStyle name="Comma 2 14 3 3" xfId="8160" xr:uid="{00000000-0005-0000-0000-00006C210000}"/>
    <cellStyle name="Comma 2 14 3 3 2" xfId="8161" xr:uid="{00000000-0005-0000-0000-00006D210000}"/>
    <cellStyle name="Comma 2 14 3 3 2 2" xfId="8162" xr:uid="{00000000-0005-0000-0000-00006E210000}"/>
    <cellStyle name="Comma 2 14 3 3 2 2 2" xfId="8163" xr:uid="{00000000-0005-0000-0000-00006F210000}"/>
    <cellStyle name="Comma 2 14 3 3 2 2 3" xfId="8164" xr:uid="{00000000-0005-0000-0000-000070210000}"/>
    <cellStyle name="Comma 2 14 3 3 2 3" xfId="8165" xr:uid="{00000000-0005-0000-0000-000071210000}"/>
    <cellStyle name="Comma 2 14 3 3 2 3 2" xfId="8166" xr:uid="{00000000-0005-0000-0000-000072210000}"/>
    <cellStyle name="Comma 2 14 3 3 2 3 3" xfId="8167" xr:uid="{00000000-0005-0000-0000-000073210000}"/>
    <cellStyle name="Comma 2 14 3 3 2 4" xfId="8168" xr:uid="{00000000-0005-0000-0000-000074210000}"/>
    <cellStyle name="Comma 2 14 3 3 2 4 2" xfId="8169" xr:uid="{00000000-0005-0000-0000-000075210000}"/>
    <cellStyle name="Comma 2 14 3 3 2 4 3" xfId="8170" xr:uid="{00000000-0005-0000-0000-000076210000}"/>
    <cellStyle name="Comma 2 14 3 3 2 5" xfId="8171" xr:uid="{00000000-0005-0000-0000-000077210000}"/>
    <cellStyle name="Comma 2 14 3 3 2 5 2" xfId="8172" xr:uid="{00000000-0005-0000-0000-000078210000}"/>
    <cellStyle name="Comma 2 14 3 3 2 6" xfId="8173" xr:uid="{00000000-0005-0000-0000-000079210000}"/>
    <cellStyle name="Comma 2 14 3 3 3" xfId="8174" xr:uid="{00000000-0005-0000-0000-00007A210000}"/>
    <cellStyle name="Comma 2 14 3 3 3 2" xfId="8175" xr:uid="{00000000-0005-0000-0000-00007B210000}"/>
    <cellStyle name="Comma 2 14 3 3 3 2 2" xfId="8176" xr:uid="{00000000-0005-0000-0000-00007C210000}"/>
    <cellStyle name="Comma 2 14 3 3 3 2 3" xfId="8177" xr:uid="{00000000-0005-0000-0000-00007D210000}"/>
    <cellStyle name="Comma 2 14 3 3 3 3" xfId="8178" xr:uid="{00000000-0005-0000-0000-00007E210000}"/>
    <cellStyle name="Comma 2 14 3 3 3 4" xfId="8179" xr:uid="{00000000-0005-0000-0000-00007F210000}"/>
    <cellStyle name="Comma 2 14 3 3 4" xfId="8180" xr:uid="{00000000-0005-0000-0000-000080210000}"/>
    <cellStyle name="Comma 2 14 3 3 4 2" xfId="8181" xr:uid="{00000000-0005-0000-0000-000081210000}"/>
    <cellStyle name="Comma 2 14 3 3 4 2 2" xfId="8182" xr:uid="{00000000-0005-0000-0000-000082210000}"/>
    <cellStyle name="Comma 2 14 3 3 4 2 3" xfId="8183" xr:uid="{00000000-0005-0000-0000-000083210000}"/>
    <cellStyle name="Comma 2 14 3 3 4 3" xfId="8184" xr:uid="{00000000-0005-0000-0000-000084210000}"/>
    <cellStyle name="Comma 2 14 3 3 4 4" xfId="8185" xr:uid="{00000000-0005-0000-0000-000085210000}"/>
    <cellStyle name="Comma 2 14 3 3 5" xfId="8186" xr:uid="{00000000-0005-0000-0000-000086210000}"/>
    <cellStyle name="Comma 2 14 3 3 5 2" xfId="8187" xr:uid="{00000000-0005-0000-0000-000087210000}"/>
    <cellStyle name="Comma 2 14 3 3 5 3" xfId="8188" xr:uid="{00000000-0005-0000-0000-000088210000}"/>
    <cellStyle name="Comma 2 14 3 3 6" xfId="8189" xr:uid="{00000000-0005-0000-0000-000089210000}"/>
    <cellStyle name="Comma 2 14 3 3 6 2" xfId="8190" xr:uid="{00000000-0005-0000-0000-00008A210000}"/>
    <cellStyle name="Comma 2 14 3 3 7" xfId="8191" xr:uid="{00000000-0005-0000-0000-00008B210000}"/>
    <cellStyle name="Comma 2 14 3 4" xfId="8192" xr:uid="{00000000-0005-0000-0000-00008C210000}"/>
    <cellStyle name="Comma 2 14 3 4 2" xfId="8193" xr:uid="{00000000-0005-0000-0000-00008D210000}"/>
    <cellStyle name="Comma 2 14 3 4 2 2" xfId="8194" xr:uid="{00000000-0005-0000-0000-00008E210000}"/>
    <cellStyle name="Comma 2 14 3 4 2 3" xfId="8195" xr:uid="{00000000-0005-0000-0000-00008F210000}"/>
    <cellStyle name="Comma 2 14 3 4 3" xfId="8196" xr:uid="{00000000-0005-0000-0000-000090210000}"/>
    <cellStyle name="Comma 2 14 3 4 3 2" xfId="8197" xr:uid="{00000000-0005-0000-0000-000091210000}"/>
    <cellStyle name="Comma 2 14 3 4 3 3" xfId="8198" xr:uid="{00000000-0005-0000-0000-000092210000}"/>
    <cellStyle name="Comma 2 14 3 4 4" xfId="8199" xr:uid="{00000000-0005-0000-0000-000093210000}"/>
    <cellStyle name="Comma 2 14 3 4 4 2" xfId="8200" xr:uid="{00000000-0005-0000-0000-000094210000}"/>
    <cellStyle name="Comma 2 14 3 4 4 3" xfId="8201" xr:uid="{00000000-0005-0000-0000-000095210000}"/>
    <cellStyle name="Comma 2 14 3 4 5" xfId="8202" xr:uid="{00000000-0005-0000-0000-000096210000}"/>
    <cellStyle name="Comma 2 14 3 4 5 2" xfId="8203" xr:uid="{00000000-0005-0000-0000-000097210000}"/>
    <cellStyle name="Comma 2 14 3 4 6" xfId="8204" xr:uid="{00000000-0005-0000-0000-000098210000}"/>
    <cellStyle name="Comma 2 14 3 5" xfId="8205" xr:uid="{00000000-0005-0000-0000-000099210000}"/>
    <cellStyle name="Comma 2 14 3 5 2" xfId="8206" xr:uid="{00000000-0005-0000-0000-00009A210000}"/>
    <cellStyle name="Comma 2 14 3 5 2 2" xfId="8207" xr:uid="{00000000-0005-0000-0000-00009B210000}"/>
    <cellStyle name="Comma 2 14 3 5 2 3" xfId="8208" xr:uid="{00000000-0005-0000-0000-00009C210000}"/>
    <cellStyle name="Comma 2 14 3 5 3" xfId="8209" xr:uid="{00000000-0005-0000-0000-00009D210000}"/>
    <cellStyle name="Comma 2 14 3 5 4" xfId="8210" xr:uid="{00000000-0005-0000-0000-00009E210000}"/>
    <cellStyle name="Comma 2 14 3 6" xfId="8211" xr:uid="{00000000-0005-0000-0000-00009F210000}"/>
    <cellStyle name="Comma 2 14 3 6 2" xfId="8212" xr:uid="{00000000-0005-0000-0000-0000A0210000}"/>
    <cellStyle name="Comma 2 14 3 6 2 2" xfId="8213" xr:uid="{00000000-0005-0000-0000-0000A1210000}"/>
    <cellStyle name="Comma 2 14 3 6 2 3" xfId="8214" xr:uid="{00000000-0005-0000-0000-0000A2210000}"/>
    <cellStyle name="Comma 2 14 3 6 3" xfId="8215" xr:uid="{00000000-0005-0000-0000-0000A3210000}"/>
    <cellStyle name="Comma 2 14 3 6 4" xfId="8216" xr:uid="{00000000-0005-0000-0000-0000A4210000}"/>
    <cellStyle name="Comma 2 14 3 7" xfId="8217" xr:uid="{00000000-0005-0000-0000-0000A5210000}"/>
    <cellStyle name="Comma 2 14 3 7 2" xfId="8218" xr:uid="{00000000-0005-0000-0000-0000A6210000}"/>
    <cellStyle name="Comma 2 14 3 7 3" xfId="8219" xr:uid="{00000000-0005-0000-0000-0000A7210000}"/>
    <cellStyle name="Comma 2 14 3 8" xfId="8220" xr:uid="{00000000-0005-0000-0000-0000A8210000}"/>
    <cellStyle name="Comma 2 14 3 8 2" xfId="8221" xr:uid="{00000000-0005-0000-0000-0000A9210000}"/>
    <cellStyle name="Comma 2 14 3 9" xfId="8222" xr:uid="{00000000-0005-0000-0000-0000AA210000}"/>
    <cellStyle name="Comma 2 14 4" xfId="8223" xr:uid="{00000000-0005-0000-0000-0000AB210000}"/>
    <cellStyle name="Comma 2 14 4 2" xfId="8224" xr:uid="{00000000-0005-0000-0000-0000AC210000}"/>
    <cellStyle name="Comma 2 14 4 2 2" xfId="8225" xr:uid="{00000000-0005-0000-0000-0000AD210000}"/>
    <cellStyle name="Comma 2 14 4 2 2 2" xfId="8226" xr:uid="{00000000-0005-0000-0000-0000AE210000}"/>
    <cellStyle name="Comma 2 14 4 2 2 2 2" xfId="8227" xr:uid="{00000000-0005-0000-0000-0000AF210000}"/>
    <cellStyle name="Comma 2 14 4 2 2 2 3" xfId="8228" xr:uid="{00000000-0005-0000-0000-0000B0210000}"/>
    <cellStyle name="Comma 2 14 4 2 2 3" xfId="8229" xr:uid="{00000000-0005-0000-0000-0000B1210000}"/>
    <cellStyle name="Comma 2 14 4 2 2 3 2" xfId="8230" xr:uid="{00000000-0005-0000-0000-0000B2210000}"/>
    <cellStyle name="Comma 2 14 4 2 2 3 3" xfId="8231" xr:uid="{00000000-0005-0000-0000-0000B3210000}"/>
    <cellStyle name="Comma 2 14 4 2 2 4" xfId="8232" xr:uid="{00000000-0005-0000-0000-0000B4210000}"/>
    <cellStyle name="Comma 2 14 4 2 2 4 2" xfId="8233" xr:uid="{00000000-0005-0000-0000-0000B5210000}"/>
    <cellStyle name="Comma 2 14 4 2 2 4 3" xfId="8234" xr:uid="{00000000-0005-0000-0000-0000B6210000}"/>
    <cellStyle name="Comma 2 14 4 2 2 5" xfId="8235" xr:uid="{00000000-0005-0000-0000-0000B7210000}"/>
    <cellStyle name="Comma 2 14 4 2 2 5 2" xfId="8236" xr:uid="{00000000-0005-0000-0000-0000B8210000}"/>
    <cellStyle name="Comma 2 14 4 2 2 6" xfId="8237" xr:uid="{00000000-0005-0000-0000-0000B9210000}"/>
    <cellStyle name="Comma 2 14 4 2 3" xfId="8238" xr:uid="{00000000-0005-0000-0000-0000BA210000}"/>
    <cellStyle name="Comma 2 14 4 2 3 2" xfId="8239" xr:uid="{00000000-0005-0000-0000-0000BB210000}"/>
    <cellStyle name="Comma 2 14 4 2 3 2 2" xfId="8240" xr:uid="{00000000-0005-0000-0000-0000BC210000}"/>
    <cellStyle name="Comma 2 14 4 2 3 2 3" xfId="8241" xr:uid="{00000000-0005-0000-0000-0000BD210000}"/>
    <cellStyle name="Comma 2 14 4 2 3 3" xfId="8242" xr:uid="{00000000-0005-0000-0000-0000BE210000}"/>
    <cellStyle name="Comma 2 14 4 2 3 4" xfId="8243" xr:uid="{00000000-0005-0000-0000-0000BF210000}"/>
    <cellStyle name="Comma 2 14 4 2 4" xfId="8244" xr:uid="{00000000-0005-0000-0000-0000C0210000}"/>
    <cellStyle name="Comma 2 14 4 2 4 2" xfId="8245" xr:uid="{00000000-0005-0000-0000-0000C1210000}"/>
    <cellStyle name="Comma 2 14 4 2 4 2 2" xfId="8246" xr:uid="{00000000-0005-0000-0000-0000C2210000}"/>
    <cellStyle name="Comma 2 14 4 2 4 2 3" xfId="8247" xr:uid="{00000000-0005-0000-0000-0000C3210000}"/>
    <cellStyle name="Comma 2 14 4 2 4 3" xfId="8248" xr:uid="{00000000-0005-0000-0000-0000C4210000}"/>
    <cellStyle name="Comma 2 14 4 2 4 4" xfId="8249" xr:uid="{00000000-0005-0000-0000-0000C5210000}"/>
    <cellStyle name="Comma 2 14 4 2 5" xfId="8250" xr:uid="{00000000-0005-0000-0000-0000C6210000}"/>
    <cellStyle name="Comma 2 14 4 2 5 2" xfId="8251" xr:uid="{00000000-0005-0000-0000-0000C7210000}"/>
    <cellStyle name="Comma 2 14 4 2 5 3" xfId="8252" xr:uid="{00000000-0005-0000-0000-0000C8210000}"/>
    <cellStyle name="Comma 2 14 4 2 6" xfId="8253" xr:uid="{00000000-0005-0000-0000-0000C9210000}"/>
    <cellStyle name="Comma 2 14 4 2 6 2" xfId="8254" xr:uid="{00000000-0005-0000-0000-0000CA210000}"/>
    <cellStyle name="Comma 2 14 4 2 7" xfId="8255" xr:uid="{00000000-0005-0000-0000-0000CB210000}"/>
    <cellStyle name="Comma 2 14 4 3" xfId="8256" xr:uid="{00000000-0005-0000-0000-0000CC210000}"/>
    <cellStyle name="Comma 2 14 4 3 2" xfId="8257" xr:uid="{00000000-0005-0000-0000-0000CD210000}"/>
    <cellStyle name="Comma 2 14 4 3 2 2" xfId="8258" xr:uid="{00000000-0005-0000-0000-0000CE210000}"/>
    <cellStyle name="Comma 2 14 4 3 2 3" xfId="8259" xr:uid="{00000000-0005-0000-0000-0000CF210000}"/>
    <cellStyle name="Comma 2 14 4 3 3" xfId="8260" xr:uid="{00000000-0005-0000-0000-0000D0210000}"/>
    <cellStyle name="Comma 2 14 4 3 3 2" xfId="8261" xr:uid="{00000000-0005-0000-0000-0000D1210000}"/>
    <cellStyle name="Comma 2 14 4 3 3 3" xfId="8262" xr:uid="{00000000-0005-0000-0000-0000D2210000}"/>
    <cellStyle name="Comma 2 14 4 3 4" xfId="8263" xr:uid="{00000000-0005-0000-0000-0000D3210000}"/>
    <cellStyle name="Comma 2 14 4 3 4 2" xfId="8264" xr:uid="{00000000-0005-0000-0000-0000D4210000}"/>
    <cellStyle name="Comma 2 14 4 3 4 3" xfId="8265" xr:uid="{00000000-0005-0000-0000-0000D5210000}"/>
    <cellStyle name="Comma 2 14 4 3 5" xfId="8266" xr:uid="{00000000-0005-0000-0000-0000D6210000}"/>
    <cellStyle name="Comma 2 14 4 3 5 2" xfId="8267" xr:uid="{00000000-0005-0000-0000-0000D7210000}"/>
    <cellStyle name="Comma 2 14 4 3 6" xfId="8268" xr:uid="{00000000-0005-0000-0000-0000D8210000}"/>
    <cellStyle name="Comma 2 14 4 4" xfId="8269" xr:uid="{00000000-0005-0000-0000-0000D9210000}"/>
    <cellStyle name="Comma 2 14 4 4 2" xfId="8270" xr:uid="{00000000-0005-0000-0000-0000DA210000}"/>
    <cellStyle name="Comma 2 14 4 4 2 2" xfId="8271" xr:uid="{00000000-0005-0000-0000-0000DB210000}"/>
    <cellStyle name="Comma 2 14 4 4 2 3" xfId="8272" xr:uid="{00000000-0005-0000-0000-0000DC210000}"/>
    <cellStyle name="Comma 2 14 4 4 3" xfId="8273" xr:uid="{00000000-0005-0000-0000-0000DD210000}"/>
    <cellStyle name="Comma 2 14 4 4 4" xfId="8274" xr:uid="{00000000-0005-0000-0000-0000DE210000}"/>
    <cellStyle name="Comma 2 14 4 5" xfId="8275" xr:uid="{00000000-0005-0000-0000-0000DF210000}"/>
    <cellStyle name="Comma 2 14 4 5 2" xfId="8276" xr:uid="{00000000-0005-0000-0000-0000E0210000}"/>
    <cellStyle name="Comma 2 14 4 5 2 2" xfId="8277" xr:uid="{00000000-0005-0000-0000-0000E1210000}"/>
    <cellStyle name="Comma 2 14 4 5 2 3" xfId="8278" xr:uid="{00000000-0005-0000-0000-0000E2210000}"/>
    <cellStyle name="Comma 2 14 4 5 3" xfId="8279" xr:uid="{00000000-0005-0000-0000-0000E3210000}"/>
    <cellStyle name="Comma 2 14 4 5 4" xfId="8280" xr:uid="{00000000-0005-0000-0000-0000E4210000}"/>
    <cellStyle name="Comma 2 14 4 6" xfId="8281" xr:uid="{00000000-0005-0000-0000-0000E5210000}"/>
    <cellStyle name="Comma 2 14 4 6 2" xfId="8282" xr:uid="{00000000-0005-0000-0000-0000E6210000}"/>
    <cellStyle name="Comma 2 14 4 6 3" xfId="8283" xr:uid="{00000000-0005-0000-0000-0000E7210000}"/>
    <cellStyle name="Comma 2 14 4 7" xfId="8284" xr:uid="{00000000-0005-0000-0000-0000E8210000}"/>
    <cellStyle name="Comma 2 14 4 7 2" xfId="8285" xr:uid="{00000000-0005-0000-0000-0000E9210000}"/>
    <cellStyle name="Comma 2 14 4 8" xfId="8286" xr:uid="{00000000-0005-0000-0000-0000EA210000}"/>
    <cellStyle name="Comma 2 14 5" xfId="8287" xr:uid="{00000000-0005-0000-0000-0000EB210000}"/>
    <cellStyle name="Comma 2 14 5 2" xfId="8288" xr:uid="{00000000-0005-0000-0000-0000EC210000}"/>
    <cellStyle name="Comma 2 14 5 2 2" xfId="8289" xr:uid="{00000000-0005-0000-0000-0000ED210000}"/>
    <cellStyle name="Comma 2 14 5 2 2 2" xfId="8290" xr:uid="{00000000-0005-0000-0000-0000EE210000}"/>
    <cellStyle name="Comma 2 14 5 2 2 3" xfId="8291" xr:uid="{00000000-0005-0000-0000-0000EF210000}"/>
    <cellStyle name="Comma 2 14 5 2 3" xfId="8292" xr:uid="{00000000-0005-0000-0000-0000F0210000}"/>
    <cellStyle name="Comma 2 14 5 2 3 2" xfId="8293" xr:uid="{00000000-0005-0000-0000-0000F1210000}"/>
    <cellStyle name="Comma 2 14 5 2 3 3" xfId="8294" xr:uid="{00000000-0005-0000-0000-0000F2210000}"/>
    <cellStyle name="Comma 2 14 5 2 4" xfId="8295" xr:uid="{00000000-0005-0000-0000-0000F3210000}"/>
    <cellStyle name="Comma 2 14 5 2 4 2" xfId="8296" xr:uid="{00000000-0005-0000-0000-0000F4210000}"/>
    <cellStyle name="Comma 2 14 5 2 4 3" xfId="8297" xr:uid="{00000000-0005-0000-0000-0000F5210000}"/>
    <cellStyle name="Comma 2 14 5 2 5" xfId="8298" xr:uid="{00000000-0005-0000-0000-0000F6210000}"/>
    <cellStyle name="Comma 2 14 5 2 5 2" xfId="8299" xr:uid="{00000000-0005-0000-0000-0000F7210000}"/>
    <cellStyle name="Comma 2 14 5 2 6" xfId="8300" xr:uid="{00000000-0005-0000-0000-0000F8210000}"/>
    <cellStyle name="Comma 2 14 5 3" xfId="8301" xr:uid="{00000000-0005-0000-0000-0000F9210000}"/>
    <cellStyle name="Comma 2 14 5 3 2" xfId="8302" xr:uid="{00000000-0005-0000-0000-0000FA210000}"/>
    <cellStyle name="Comma 2 14 5 3 2 2" xfId="8303" xr:uid="{00000000-0005-0000-0000-0000FB210000}"/>
    <cellStyle name="Comma 2 14 5 3 2 3" xfId="8304" xr:uid="{00000000-0005-0000-0000-0000FC210000}"/>
    <cellStyle name="Comma 2 14 5 3 3" xfId="8305" xr:uid="{00000000-0005-0000-0000-0000FD210000}"/>
    <cellStyle name="Comma 2 14 5 3 4" xfId="8306" xr:uid="{00000000-0005-0000-0000-0000FE210000}"/>
    <cellStyle name="Comma 2 14 5 4" xfId="8307" xr:uid="{00000000-0005-0000-0000-0000FF210000}"/>
    <cellStyle name="Comma 2 14 5 4 2" xfId="8308" xr:uid="{00000000-0005-0000-0000-000000220000}"/>
    <cellStyle name="Comma 2 14 5 4 2 2" xfId="8309" xr:uid="{00000000-0005-0000-0000-000001220000}"/>
    <cellStyle name="Comma 2 14 5 4 2 3" xfId="8310" xr:uid="{00000000-0005-0000-0000-000002220000}"/>
    <cellStyle name="Comma 2 14 5 4 3" xfId="8311" xr:uid="{00000000-0005-0000-0000-000003220000}"/>
    <cellStyle name="Comma 2 14 5 4 4" xfId="8312" xr:uid="{00000000-0005-0000-0000-000004220000}"/>
    <cellStyle name="Comma 2 14 5 5" xfId="8313" xr:uid="{00000000-0005-0000-0000-000005220000}"/>
    <cellStyle name="Comma 2 14 5 5 2" xfId="8314" xr:uid="{00000000-0005-0000-0000-000006220000}"/>
    <cellStyle name="Comma 2 14 5 5 3" xfId="8315" xr:uid="{00000000-0005-0000-0000-000007220000}"/>
    <cellStyle name="Comma 2 14 5 6" xfId="8316" xr:uid="{00000000-0005-0000-0000-000008220000}"/>
    <cellStyle name="Comma 2 14 5 6 2" xfId="8317" xr:uid="{00000000-0005-0000-0000-000009220000}"/>
    <cellStyle name="Comma 2 14 5 7" xfId="8318" xr:uid="{00000000-0005-0000-0000-00000A220000}"/>
    <cellStyle name="Comma 2 14 6" xfId="8319" xr:uid="{00000000-0005-0000-0000-00000B220000}"/>
    <cellStyle name="Comma 2 14 6 2" xfId="8320" xr:uid="{00000000-0005-0000-0000-00000C220000}"/>
    <cellStyle name="Comma 2 14 6 2 2" xfId="8321" xr:uid="{00000000-0005-0000-0000-00000D220000}"/>
    <cellStyle name="Comma 2 14 6 2 3" xfId="8322" xr:uid="{00000000-0005-0000-0000-00000E220000}"/>
    <cellStyle name="Comma 2 14 6 3" xfId="8323" xr:uid="{00000000-0005-0000-0000-00000F220000}"/>
    <cellStyle name="Comma 2 14 6 3 2" xfId="8324" xr:uid="{00000000-0005-0000-0000-000010220000}"/>
    <cellStyle name="Comma 2 14 6 3 3" xfId="8325" xr:uid="{00000000-0005-0000-0000-000011220000}"/>
    <cellStyle name="Comma 2 14 6 4" xfId="8326" xr:uid="{00000000-0005-0000-0000-000012220000}"/>
    <cellStyle name="Comma 2 14 6 4 2" xfId="8327" xr:uid="{00000000-0005-0000-0000-000013220000}"/>
    <cellStyle name="Comma 2 14 6 4 3" xfId="8328" xr:uid="{00000000-0005-0000-0000-000014220000}"/>
    <cellStyle name="Comma 2 14 6 5" xfId="8329" xr:uid="{00000000-0005-0000-0000-000015220000}"/>
    <cellStyle name="Comma 2 14 6 5 2" xfId="8330" xr:uid="{00000000-0005-0000-0000-000016220000}"/>
    <cellStyle name="Comma 2 14 6 6" xfId="8331" xr:uid="{00000000-0005-0000-0000-000017220000}"/>
    <cellStyle name="Comma 2 14 7" xfId="8332" xr:uid="{00000000-0005-0000-0000-000018220000}"/>
    <cellStyle name="Comma 2 14 7 2" xfId="8333" xr:uid="{00000000-0005-0000-0000-000019220000}"/>
    <cellStyle name="Comma 2 14 7 2 2" xfId="8334" xr:uid="{00000000-0005-0000-0000-00001A220000}"/>
    <cellStyle name="Comma 2 14 7 2 3" xfId="8335" xr:uid="{00000000-0005-0000-0000-00001B220000}"/>
    <cellStyle name="Comma 2 14 7 3" xfId="8336" xr:uid="{00000000-0005-0000-0000-00001C220000}"/>
    <cellStyle name="Comma 2 14 7 4" xfId="8337" xr:uid="{00000000-0005-0000-0000-00001D220000}"/>
    <cellStyle name="Comma 2 14 8" xfId="8338" xr:uid="{00000000-0005-0000-0000-00001E220000}"/>
    <cellStyle name="Comma 2 14 8 2" xfId="8339" xr:uid="{00000000-0005-0000-0000-00001F220000}"/>
    <cellStyle name="Comma 2 14 8 2 2" xfId="8340" xr:uid="{00000000-0005-0000-0000-000020220000}"/>
    <cellStyle name="Comma 2 14 8 2 3" xfId="8341" xr:uid="{00000000-0005-0000-0000-000021220000}"/>
    <cellStyle name="Comma 2 14 8 3" xfId="8342" xr:uid="{00000000-0005-0000-0000-000022220000}"/>
    <cellStyle name="Comma 2 14 8 4" xfId="8343" xr:uid="{00000000-0005-0000-0000-000023220000}"/>
    <cellStyle name="Comma 2 14 9" xfId="8344" xr:uid="{00000000-0005-0000-0000-000024220000}"/>
    <cellStyle name="Comma 2 14 9 2" xfId="8345" xr:uid="{00000000-0005-0000-0000-000025220000}"/>
    <cellStyle name="Comma 2 14 9 3" xfId="8346" xr:uid="{00000000-0005-0000-0000-000026220000}"/>
    <cellStyle name="Comma 2 15" xfId="8347" xr:uid="{00000000-0005-0000-0000-000027220000}"/>
    <cellStyle name="Comma 2 15 2" xfId="8348" xr:uid="{00000000-0005-0000-0000-000028220000}"/>
    <cellStyle name="Comma 2 16" xfId="8349" xr:uid="{00000000-0005-0000-0000-000029220000}"/>
    <cellStyle name="Comma 2 16 2" xfId="8350" xr:uid="{00000000-0005-0000-0000-00002A220000}"/>
    <cellStyle name="Comma 2 16 2 2" xfId="8351" xr:uid="{00000000-0005-0000-0000-00002B220000}"/>
    <cellStyle name="Comma 2 16 3" xfId="8352" xr:uid="{00000000-0005-0000-0000-00002C220000}"/>
    <cellStyle name="Comma 2 17" xfId="8353" xr:uid="{00000000-0005-0000-0000-00002D220000}"/>
    <cellStyle name="Comma 2 18" xfId="8354" xr:uid="{00000000-0005-0000-0000-00002E220000}"/>
    <cellStyle name="Comma 2 19" xfId="8355" xr:uid="{00000000-0005-0000-0000-00002F220000}"/>
    <cellStyle name="Comma 2 2" xfId="8356" xr:uid="{00000000-0005-0000-0000-000030220000}"/>
    <cellStyle name="Comma 2 2 10" xfId="8357" xr:uid="{00000000-0005-0000-0000-000031220000}"/>
    <cellStyle name="Comma 2 2 10 2" xfId="8358" xr:uid="{00000000-0005-0000-0000-000032220000}"/>
    <cellStyle name="Comma 2 2 11" xfId="8359" xr:uid="{00000000-0005-0000-0000-000033220000}"/>
    <cellStyle name="Comma 2 2 12" xfId="8360" xr:uid="{00000000-0005-0000-0000-000034220000}"/>
    <cellStyle name="Comma 2 2 13" xfId="8361" xr:uid="{00000000-0005-0000-0000-000035220000}"/>
    <cellStyle name="Comma 2 2 2" xfId="8362" xr:uid="{00000000-0005-0000-0000-000036220000}"/>
    <cellStyle name="Comma 2 2 2 2" xfId="8363" xr:uid="{00000000-0005-0000-0000-000037220000}"/>
    <cellStyle name="Comma 2 2 2 2 2" xfId="8364" xr:uid="{00000000-0005-0000-0000-000038220000}"/>
    <cellStyle name="Comma 2 2 2 3" xfId="8365" xr:uid="{00000000-0005-0000-0000-000039220000}"/>
    <cellStyle name="Comma 2 2 2 4" xfId="8366" xr:uid="{00000000-0005-0000-0000-00003A220000}"/>
    <cellStyle name="Comma 2 2 3" xfId="8367" xr:uid="{00000000-0005-0000-0000-00003B220000}"/>
    <cellStyle name="Comma 2 2 3 2" xfId="8368" xr:uid="{00000000-0005-0000-0000-00003C220000}"/>
    <cellStyle name="Comma 2 2 3 2 2" xfId="8369" xr:uid="{00000000-0005-0000-0000-00003D220000}"/>
    <cellStyle name="Comma 2 2 3 2 3" xfId="8370" xr:uid="{00000000-0005-0000-0000-00003E220000}"/>
    <cellStyle name="Comma 2 2 3 3" xfId="8371" xr:uid="{00000000-0005-0000-0000-00003F220000}"/>
    <cellStyle name="Comma 2 2 3 3 2" xfId="8372" xr:uid="{00000000-0005-0000-0000-000040220000}"/>
    <cellStyle name="Comma 2 2 3 4" xfId="8373" xr:uid="{00000000-0005-0000-0000-000041220000}"/>
    <cellStyle name="Comma 2 2 4" xfId="8374" xr:uid="{00000000-0005-0000-0000-000042220000}"/>
    <cellStyle name="Comma 2 2 4 2" xfId="8375" xr:uid="{00000000-0005-0000-0000-000043220000}"/>
    <cellStyle name="Comma 2 2 5" xfId="8376" xr:uid="{00000000-0005-0000-0000-000044220000}"/>
    <cellStyle name="Comma 2 2 5 2" xfId="8377" xr:uid="{00000000-0005-0000-0000-000045220000}"/>
    <cellStyle name="Comma 2 2 5 3" xfId="8378" xr:uid="{00000000-0005-0000-0000-000046220000}"/>
    <cellStyle name="Comma 2 2 6" xfId="8379" xr:uid="{00000000-0005-0000-0000-000047220000}"/>
    <cellStyle name="Comma 2 2 6 2" xfId="8380" xr:uid="{00000000-0005-0000-0000-000048220000}"/>
    <cellStyle name="Comma 2 2 7" xfId="8381" xr:uid="{00000000-0005-0000-0000-000049220000}"/>
    <cellStyle name="Comma 2 2 7 2" xfId="8382" xr:uid="{00000000-0005-0000-0000-00004A220000}"/>
    <cellStyle name="Comma 2 2 8" xfId="8383" xr:uid="{00000000-0005-0000-0000-00004B220000}"/>
    <cellStyle name="Comma 2 2 8 2" xfId="8384" xr:uid="{00000000-0005-0000-0000-00004C220000}"/>
    <cellStyle name="Comma 2 2 9" xfId="8385" xr:uid="{00000000-0005-0000-0000-00004D220000}"/>
    <cellStyle name="Comma 2 2 9 2" xfId="8386" xr:uid="{00000000-0005-0000-0000-00004E220000}"/>
    <cellStyle name="Comma 2 20" xfId="8387" xr:uid="{00000000-0005-0000-0000-00004F220000}"/>
    <cellStyle name="Comma 2 21" xfId="40723" xr:uid="{00000000-0005-0000-0000-000050220000}"/>
    <cellStyle name="Comma 2 3" xfId="8388" xr:uid="{00000000-0005-0000-0000-000051220000}"/>
    <cellStyle name="Comma 2 3 2" xfId="8389" xr:uid="{00000000-0005-0000-0000-000052220000}"/>
    <cellStyle name="Comma 2 3 3" xfId="8390" xr:uid="{00000000-0005-0000-0000-000053220000}"/>
    <cellStyle name="Comma 2 4" xfId="8391" xr:uid="{00000000-0005-0000-0000-000054220000}"/>
    <cellStyle name="Comma 2 4 2" xfId="8392" xr:uid="{00000000-0005-0000-0000-000055220000}"/>
    <cellStyle name="Comma 2 4 3" xfId="8393" xr:uid="{00000000-0005-0000-0000-000056220000}"/>
    <cellStyle name="Comma 2 5" xfId="8394" xr:uid="{00000000-0005-0000-0000-000057220000}"/>
    <cellStyle name="Comma 2 5 2" xfId="8395" xr:uid="{00000000-0005-0000-0000-000058220000}"/>
    <cellStyle name="Comma 2 5 2 2" xfId="8396" xr:uid="{00000000-0005-0000-0000-000059220000}"/>
    <cellStyle name="Comma 2 5 3" xfId="8397" xr:uid="{00000000-0005-0000-0000-00005A220000}"/>
    <cellStyle name="Comma 2 6" xfId="8398" xr:uid="{00000000-0005-0000-0000-00005B220000}"/>
    <cellStyle name="Comma 2 6 2" xfId="8399" xr:uid="{00000000-0005-0000-0000-00005C220000}"/>
    <cellStyle name="Comma 2 6 2 2" xfId="8400" xr:uid="{00000000-0005-0000-0000-00005D220000}"/>
    <cellStyle name="Comma 2 6 3" xfId="8401" xr:uid="{00000000-0005-0000-0000-00005E220000}"/>
    <cellStyle name="Comma 2 7" xfId="8402" xr:uid="{00000000-0005-0000-0000-00005F220000}"/>
    <cellStyle name="Comma 2 7 10" xfId="8403" xr:uid="{00000000-0005-0000-0000-000060220000}"/>
    <cellStyle name="Comma 2 7 10 2" xfId="8404" xr:uid="{00000000-0005-0000-0000-000061220000}"/>
    <cellStyle name="Comma 2 7 11" xfId="8405" xr:uid="{00000000-0005-0000-0000-000062220000}"/>
    <cellStyle name="Comma 2 7 12" xfId="8406" xr:uid="{00000000-0005-0000-0000-000063220000}"/>
    <cellStyle name="Comma 2 7 2" xfId="8407" xr:uid="{00000000-0005-0000-0000-000064220000}"/>
    <cellStyle name="Comma 2 7 2 10" xfId="8408" xr:uid="{00000000-0005-0000-0000-000065220000}"/>
    <cellStyle name="Comma 2 7 2 2" xfId="8409" xr:uid="{00000000-0005-0000-0000-000066220000}"/>
    <cellStyle name="Comma 2 7 2 2 2" xfId="8410" xr:uid="{00000000-0005-0000-0000-000067220000}"/>
    <cellStyle name="Comma 2 7 2 2 2 2" xfId="8411" xr:uid="{00000000-0005-0000-0000-000068220000}"/>
    <cellStyle name="Comma 2 7 2 2 2 2 2" xfId="8412" xr:uid="{00000000-0005-0000-0000-000069220000}"/>
    <cellStyle name="Comma 2 7 2 2 2 2 2 2" xfId="8413" xr:uid="{00000000-0005-0000-0000-00006A220000}"/>
    <cellStyle name="Comma 2 7 2 2 2 2 2 3" xfId="8414" xr:uid="{00000000-0005-0000-0000-00006B220000}"/>
    <cellStyle name="Comma 2 7 2 2 2 2 3" xfId="8415" xr:uid="{00000000-0005-0000-0000-00006C220000}"/>
    <cellStyle name="Comma 2 7 2 2 2 2 3 2" xfId="8416" xr:uid="{00000000-0005-0000-0000-00006D220000}"/>
    <cellStyle name="Comma 2 7 2 2 2 2 3 3" xfId="8417" xr:uid="{00000000-0005-0000-0000-00006E220000}"/>
    <cellStyle name="Comma 2 7 2 2 2 2 4" xfId="8418" xr:uid="{00000000-0005-0000-0000-00006F220000}"/>
    <cellStyle name="Comma 2 7 2 2 2 2 4 2" xfId="8419" xr:uid="{00000000-0005-0000-0000-000070220000}"/>
    <cellStyle name="Comma 2 7 2 2 2 2 4 3" xfId="8420" xr:uid="{00000000-0005-0000-0000-000071220000}"/>
    <cellStyle name="Comma 2 7 2 2 2 2 5" xfId="8421" xr:uid="{00000000-0005-0000-0000-000072220000}"/>
    <cellStyle name="Comma 2 7 2 2 2 2 5 2" xfId="8422" xr:uid="{00000000-0005-0000-0000-000073220000}"/>
    <cellStyle name="Comma 2 7 2 2 2 2 6" xfId="8423" xr:uid="{00000000-0005-0000-0000-000074220000}"/>
    <cellStyle name="Comma 2 7 2 2 2 3" xfId="8424" xr:uid="{00000000-0005-0000-0000-000075220000}"/>
    <cellStyle name="Comma 2 7 2 2 2 3 2" xfId="8425" xr:uid="{00000000-0005-0000-0000-000076220000}"/>
    <cellStyle name="Comma 2 7 2 2 2 3 2 2" xfId="8426" xr:uid="{00000000-0005-0000-0000-000077220000}"/>
    <cellStyle name="Comma 2 7 2 2 2 3 2 3" xfId="8427" xr:uid="{00000000-0005-0000-0000-000078220000}"/>
    <cellStyle name="Comma 2 7 2 2 2 3 3" xfId="8428" xr:uid="{00000000-0005-0000-0000-000079220000}"/>
    <cellStyle name="Comma 2 7 2 2 2 3 4" xfId="8429" xr:uid="{00000000-0005-0000-0000-00007A220000}"/>
    <cellStyle name="Comma 2 7 2 2 2 4" xfId="8430" xr:uid="{00000000-0005-0000-0000-00007B220000}"/>
    <cellStyle name="Comma 2 7 2 2 2 4 2" xfId="8431" xr:uid="{00000000-0005-0000-0000-00007C220000}"/>
    <cellStyle name="Comma 2 7 2 2 2 4 2 2" xfId="8432" xr:uid="{00000000-0005-0000-0000-00007D220000}"/>
    <cellStyle name="Comma 2 7 2 2 2 4 2 3" xfId="8433" xr:uid="{00000000-0005-0000-0000-00007E220000}"/>
    <cellStyle name="Comma 2 7 2 2 2 4 3" xfId="8434" xr:uid="{00000000-0005-0000-0000-00007F220000}"/>
    <cellStyle name="Comma 2 7 2 2 2 4 4" xfId="8435" xr:uid="{00000000-0005-0000-0000-000080220000}"/>
    <cellStyle name="Comma 2 7 2 2 2 5" xfId="8436" xr:uid="{00000000-0005-0000-0000-000081220000}"/>
    <cellStyle name="Comma 2 7 2 2 2 5 2" xfId="8437" xr:uid="{00000000-0005-0000-0000-000082220000}"/>
    <cellStyle name="Comma 2 7 2 2 2 5 3" xfId="8438" xr:uid="{00000000-0005-0000-0000-000083220000}"/>
    <cellStyle name="Comma 2 7 2 2 2 6" xfId="8439" xr:uid="{00000000-0005-0000-0000-000084220000}"/>
    <cellStyle name="Comma 2 7 2 2 2 6 2" xfId="8440" xr:uid="{00000000-0005-0000-0000-000085220000}"/>
    <cellStyle name="Comma 2 7 2 2 2 7" xfId="8441" xr:uid="{00000000-0005-0000-0000-000086220000}"/>
    <cellStyle name="Comma 2 7 2 2 3" xfId="8442" xr:uid="{00000000-0005-0000-0000-000087220000}"/>
    <cellStyle name="Comma 2 7 2 2 3 2" xfId="8443" xr:uid="{00000000-0005-0000-0000-000088220000}"/>
    <cellStyle name="Comma 2 7 2 2 3 2 2" xfId="8444" xr:uid="{00000000-0005-0000-0000-000089220000}"/>
    <cellStyle name="Comma 2 7 2 2 3 2 3" xfId="8445" xr:uid="{00000000-0005-0000-0000-00008A220000}"/>
    <cellStyle name="Comma 2 7 2 2 3 3" xfId="8446" xr:uid="{00000000-0005-0000-0000-00008B220000}"/>
    <cellStyle name="Comma 2 7 2 2 3 3 2" xfId="8447" xr:uid="{00000000-0005-0000-0000-00008C220000}"/>
    <cellStyle name="Comma 2 7 2 2 3 3 3" xfId="8448" xr:uid="{00000000-0005-0000-0000-00008D220000}"/>
    <cellStyle name="Comma 2 7 2 2 3 4" xfId="8449" xr:uid="{00000000-0005-0000-0000-00008E220000}"/>
    <cellStyle name="Comma 2 7 2 2 3 4 2" xfId="8450" xr:uid="{00000000-0005-0000-0000-00008F220000}"/>
    <cellStyle name="Comma 2 7 2 2 3 4 3" xfId="8451" xr:uid="{00000000-0005-0000-0000-000090220000}"/>
    <cellStyle name="Comma 2 7 2 2 3 5" xfId="8452" xr:uid="{00000000-0005-0000-0000-000091220000}"/>
    <cellStyle name="Comma 2 7 2 2 3 5 2" xfId="8453" xr:uid="{00000000-0005-0000-0000-000092220000}"/>
    <cellStyle name="Comma 2 7 2 2 3 6" xfId="8454" xr:uid="{00000000-0005-0000-0000-000093220000}"/>
    <cellStyle name="Comma 2 7 2 2 4" xfId="8455" xr:uid="{00000000-0005-0000-0000-000094220000}"/>
    <cellStyle name="Comma 2 7 2 2 4 2" xfId="8456" xr:uid="{00000000-0005-0000-0000-000095220000}"/>
    <cellStyle name="Comma 2 7 2 2 4 2 2" xfId="8457" xr:uid="{00000000-0005-0000-0000-000096220000}"/>
    <cellStyle name="Comma 2 7 2 2 4 2 3" xfId="8458" xr:uid="{00000000-0005-0000-0000-000097220000}"/>
    <cellStyle name="Comma 2 7 2 2 4 3" xfId="8459" xr:uid="{00000000-0005-0000-0000-000098220000}"/>
    <cellStyle name="Comma 2 7 2 2 4 4" xfId="8460" xr:uid="{00000000-0005-0000-0000-000099220000}"/>
    <cellStyle name="Comma 2 7 2 2 5" xfId="8461" xr:uid="{00000000-0005-0000-0000-00009A220000}"/>
    <cellStyle name="Comma 2 7 2 2 5 2" xfId="8462" xr:uid="{00000000-0005-0000-0000-00009B220000}"/>
    <cellStyle name="Comma 2 7 2 2 5 2 2" xfId="8463" xr:uid="{00000000-0005-0000-0000-00009C220000}"/>
    <cellStyle name="Comma 2 7 2 2 5 2 3" xfId="8464" xr:uid="{00000000-0005-0000-0000-00009D220000}"/>
    <cellStyle name="Comma 2 7 2 2 5 3" xfId="8465" xr:uid="{00000000-0005-0000-0000-00009E220000}"/>
    <cellStyle name="Comma 2 7 2 2 5 4" xfId="8466" xr:uid="{00000000-0005-0000-0000-00009F220000}"/>
    <cellStyle name="Comma 2 7 2 2 6" xfId="8467" xr:uid="{00000000-0005-0000-0000-0000A0220000}"/>
    <cellStyle name="Comma 2 7 2 2 6 2" xfId="8468" xr:uid="{00000000-0005-0000-0000-0000A1220000}"/>
    <cellStyle name="Comma 2 7 2 2 6 3" xfId="8469" xr:uid="{00000000-0005-0000-0000-0000A2220000}"/>
    <cellStyle name="Comma 2 7 2 2 7" xfId="8470" xr:uid="{00000000-0005-0000-0000-0000A3220000}"/>
    <cellStyle name="Comma 2 7 2 2 7 2" xfId="8471" xr:uid="{00000000-0005-0000-0000-0000A4220000}"/>
    <cellStyle name="Comma 2 7 2 2 8" xfId="8472" xr:uid="{00000000-0005-0000-0000-0000A5220000}"/>
    <cellStyle name="Comma 2 7 2 3" xfId="8473" xr:uid="{00000000-0005-0000-0000-0000A6220000}"/>
    <cellStyle name="Comma 2 7 2 3 2" xfId="8474" xr:uid="{00000000-0005-0000-0000-0000A7220000}"/>
    <cellStyle name="Comma 2 7 2 3 2 2" xfId="8475" xr:uid="{00000000-0005-0000-0000-0000A8220000}"/>
    <cellStyle name="Comma 2 7 2 3 2 2 2" xfId="8476" xr:uid="{00000000-0005-0000-0000-0000A9220000}"/>
    <cellStyle name="Comma 2 7 2 3 2 2 3" xfId="8477" xr:uid="{00000000-0005-0000-0000-0000AA220000}"/>
    <cellStyle name="Comma 2 7 2 3 2 3" xfId="8478" xr:uid="{00000000-0005-0000-0000-0000AB220000}"/>
    <cellStyle name="Comma 2 7 2 3 2 3 2" xfId="8479" xr:uid="{00000000-0005-0000-0000-0000AC220000}"/>
    <cellStyle name="Comma 2 7 2 3 2 3 3" xfId="8480" xr:uid="{00000000-0005-0000-0000-0000AD220000}"/>
    <cellStyle name="Comma 2 7 2 3 2 4" xfId="8481" xr:uid="{00000000-0005-0000-0000-0000AE220000}"/>
    <cellStyle name="Comma 2 7 2 3 2 4 2" xfId="8482" xr:uid="{00000000-0005-0000-0000-0000AF220000}"/>
    <cellStyle name="Comma 2 7 2 3 2 4 3" xfId="8483" xr:uid="{00000000-0005-0000-0000-0000B0220000}"/>
    <cellStyle name="Comma 2 7 2 3 2 5" xfId="8484" xr:uid="{00000000-0005-0000-0000-0000B1220000}"/>
    <cellStyle name="Comma 2 7 2 3 2 5 2" xfId="8485" xr:uid="{00000000-0005-0000-0000-0000B2220000}"/>
    <cellStyle name="Comma 2 7 2 3 2 6" xfId="8486" xr:uid="{00000000-0005-0000-0000-0000B3220000}"/>
    <cellStyle name="Comma 2 7 2 3 3" xfId="8487" xr:uid="{00000000-0005-0000-0000-0000B4220000}"/>
    <cellStyle name="Comma 2 7 2 3 3 2" xfId="8488" xr:uid="{00000000-0005-0000-0000-0000B5220000}"/>
    <cellStyle name="Comma 2 7 2 3 3 2 2" xfId="8489" xr:uid="{00000000-0005-0000-0000-0000B6220000}"/>
    <cellStyle name="Comma 2 7 2 3 3 2 3" xfId="8490" xr:uid="{00000000-0005-0000-0000-0000B7220000}"/>
    <cellStyle name="Comma 2 7 2 3 3 3" xfId="8491" xr:uid="{00000000-0005-0000-0000-0000B8220000}"/>
    <cellStyle name="Comma 2 7 2 3 3 4" xfId="8492" xr:uid="{00000000-0005-0000-0000-0000B9220000}"/>
    <cellStyle name="Comma 2 7 2 3 4" xfId="8493" xr:uid="{00000000-0005-0000-0000-0000BA220000}"/>
    <cellStyle name="Comma 2 7 2 3 4 2" xfId="8494" xr:uid="{00000000-0005-0000-0000-0000BB220000}"/>
    <cellStyle name="Comma 2 7 2 3 4 2 2" xfId="8495" xr:uid="{00000000-0005-0000-0000-0000BC220000}"/>
    <cellStyle name="Comma 2 7 2 3 4 2 3" xfId="8496" xr:uid="{00000000-0005-0000-0000-0000BD220000}"/>
    <cellStyle name="Comma 2 7 2 3 4 3" xfId="8497" xr:uid="{00000000-0005-0000-0000-0000BE220000}"/>
    <cellStyle name="Comma 2 7 2 3 4 4" xfId="8498" xr:uid="{00000000-0005-0000-0000-0000BF220000}"/>
    <cellStyle name="Comma 2 7 2 3 5" xfId="8499" xr:uid="{00000000-0005-0000-0000-0000C0220000}"/>
    <cellStyle name="Comma 2 7 2 3 5 2" xfId="8500" xr:uid="{00000000-0005-0000-0000-0000C1220000}"/>
    <cellStyle name="Comma 2 7 2 3 5 3" xfId="8501" xr:uid="{00000000-0005-0000-0000-0000C2220000}"/>
    <cellStyle name="Comma 2 7 2 3 6" xfId="8502" xr:uid="{00000000-0005-0000-0000-0000C3220000}"/>
    <cellStyle name="Comma 2 7 2 3 6 2" xfId="8503" xr:uid="{00000000-0005-0000-0000-0000C4220000}"/>
    <cellStyle name="Comma 2 7 2 3 7" xfId="8504" xr:uid="{00000000-0005-0000-0000-0000C5220000}"/>
    <cellStyle name="Comma 2 7 2 4" xfId="8505" xr:uid="{00000000-0005-0000-0000-0000C6220000}"/>
    <cellStyle name="Comma 2 7 2 4 2" xfId="8506" xr:uid="{00000000-0005-0000-0000-0000C7220000}"/>
    <cellStyle name="Comma 2 7 2 4 2 2" xfId="8507" xr:uid="{00000000-0005-0000-0000-0000C8220000}"/>
    <cellStyle name="Comma 2 7 2 4 2 3" xfId="8508" xr:uid="{00000000-0005-0000-0000-0000C9220000}"/>
    <cellStyle name="Comma 2 7 2 4 3" xfId="8509" xr:uid="{00000000-0005-0000-0000-0000CA220000}"/>
    <cellStyle name="Comma 2 7 2 4 3 2" xfId="8510" xr:uid="{00000000-0005-0000-0000-0000CB220000}"/>
    <cellStyle name="Comma 2 7 2 4 3 3" xfId="8511" xr:uid="{00000000-0005-0000-0000-0000CC220000}"/>
    <cellStyle name="Comma 2 7 2 4 4" xfId="8512" xr:uid="{00000000-0005-0000-0000-0000CD220000}"/>
    <cellStyle name="Comma 2 7 2 4 4 2" xfId="8513" xr:uid="{00000000-0005-0000-0000-0000CE220000}"/>
    <cellStyle name="Comma 2 7 2 4 4 3" xfId="8514" xr:uid="{00000000-0005-0000-0000-0000CF220000}"/>
    <cellStyle name="Comma 2 7 2 4 5" xfId="8515" xr:uid="{00000000-0005-0000-0000-0000D0220000}"/>
    <cellStyle name="Comma 2 7 2 4 5 2" xfId="8516" xr:uid="{00000000-0005-0000-0000-0000D1220000}"/>
    <cellStyle name="Comma 2 7 2 4 6" xfId="8517" xr:uid="{00000000-0005-0000-0000-0000D2220000}"/>
    <cellStyle name="Comma 2 7 2 5" xfId="8518" xr:uid="{00000000-0005-0000-0000-0000D3220000}"/>
    <cellStyle name="Comma 2 7 2 5 2" xfId="8519" xr:uid="{00000000-0005-0000-0000-0000D4220000}"/>
    <cellStyle name="Comma 2 7 2 5 2 2" xfId="8520" xr:uid="{00000000-0005-0000-0000-0000D5220000}"/>
    <cellStyle name="Comma 2 7 2 5 2 3" xfId="8521" xr:uid="{00000000-0005-0000-0000-0000D6220000}"/>
    <cellStyle name="Comma 2 7 2 5 3" xfId="8522" xr:uid="{00000000-0005-0000-0000-0000D7220000}"/>
    <cellStyle name="Comma 2 7 2 5 4" xfId="8523" xr:uid="{00000000-0005-0000-0000-0000D8220000}"/>
    <cellStyle name="Comma 2 7 2 6" xfId="8524" xr:uid="{00000000-0005-0000-0000-0000D9220000}"/>
    <cellStyle name="Comma 2 7 2 6 2" xfId="8525" xr:uid="{00000000-0005-0000-0000-0000DA220000}"/>
    <cellStyle name="Comma 2 7 2 6 2 2" xfId="8526" xr:uid="{00000000-0005-0000-0000-0000DB220000}"/>
    <cellStyle name="Comma 2 7 2 6 2 3" xfId="8527" xr:uid="{00000000-0005-0000-0000-0000DC220000}"/>
    <cellStyle name="Comma 2 7 2 6 3" xfId="8528" xr:uid="{00000000-0005-0000-0000-0000DD220000}"/>
    <cellStyle name="Comma 2 7 2 6 4" xfId="8529" xr:uid="{00000000-0005-0000-0000-0000DE220000}"/>
    <cellStyle name="Comma 2 7 2 7" xfId="8530" xr:uid="{00000000-0005-0000-0000-0000DF220000}"/>
    <cellStyle name="Comma 2 7 2 7 2" xfId="8531" xr:uid="{00000000-0005-0000-0000-0000E0220000}"/>
    <cellStyle name="Comma 2 7 2 7 3" xfId="8532" xr:uid="{00000000-0005-0000-0000-0000E1220000}"/>
    <cellStyle name="Comma 2 7 2 8" xfId="8533" xr:uid="{00000000-0005-0000-0000-0000E2220000}"/>
    <cellStyle name="Comma 2 7 2 8 2" xfId="8534" xr:uid="{00000000-0005-0000-0000-0000E3220000}"/>
    <cellStyle name="Comma 2 7 2 9" xfId="8535" xr:uid="{00000000-0005-0000-0000-0000E4220000}"/>
    <cellStyle name="Comma 2 7 3" xfId="8536" xr:uid="{00000000-0005-0000-0000-0000E5220000}"/>
    <cellStyle name="Comma 2 7 3 2" xfId="8537" xr:uid="{00000000-0005-0000-0000-0000E6220000}"/>
    <cellStyle name="Comma 2 7 3 2 2" xfId="8538" xr:uid="{00000000-0005-0000-0000-0000E7220000}"/>
    <cellStyle name="Comma 2 7 3 2 2 2" xfId="8539" xr:uid="{00000000-0005-0000-0000-0000E8220000}"/>
    <cellStyle name="Comma 2 7 3 2 2 2 2" xfId="8540" xr:uid="{00000000-0005-0000-0000-0000E9220000}"/>
    <cellStyle name="Comma 2 7 3 2 2 2 2 2" xfId="8541" xr:uid="{00000000-0005-0000-0000-0000EA220000}"/>
    <cellStyle name="Comma 2 7 3 2 2 2 2 3" xfId="8542" xr:uid="{00000000-0005-0000-0000-0000EB220000}"/>
    <cellStyle name="Comma 2 7 3 2 2 2 3" xfId="8543" xr:uid="{00000000-0005-0000-0000-0000EC220000}"/>
    <cellStyle name="Comma 2 7 3 2 2 2 3 2" xfId="8544" xr:uid="{00000000-0005-0000-0000-0000ED220000}"/>
    <cellStyle name="Comma 2 7 3 2 2 2 3 3" xfId="8545" xr:uid="{00000000-0005-0000-0000-0000EE220000}"/>
    <cellStyle name="Comma 2 7 3 2 2 2 4" xfId="8546" xr:uid="{00000000-0005-0000-0000-0000EF220000}"/>
    <cellStyle name="Comma 2 7 3 2 2 2 4 2" xfId="8547" xr:uid="{00000000-0005-0000-0000-0000F0220000}"/>
    <cellStyle name="Comma 2 7 3 2 2 2 4 3" xfId="8548" xr:uid="{00000000-0005-0000-0000-0000F1220000}"/>
    <cellStyle name="Comma 2 7 3 2 2 2 5" xfId="8549" xr:uid="{00000000-0005-0000-0000-0000F2220000}"/>
    <cellStyle name="Comma 2 7 3 2 2 2 5 2" xfId="8550" xr:uid="{00000000-0005-0000-0000-0000F3220000}"/>
    <cellStyle name="Comma 2 7 3 2 2 2 6" xfId="8551" xr:uid="{00000000-0005-0000-0000-0000F4220000}"/>
    <cellStyle name="Comma 2 7 3 2 2 3" xfId="8552" xr:uid="{00000000-0005-0000-0000-0000F5220000}"/>
    <cellStyle name="Comma 2 7 3 2 2 3 2" xfId="8553" xr:uid="{00000000-0005-0000-0000-0000F6220000}"/>
    <cellStyle name="Comma 2 7 3 2 2 3 2 2" xfId="8554" xr:uid="{00000000-0005-0000-0000-0000F7220000}"/>
    <cellStyle name="Comma 2 7 3 2 2 3 2 3" xfId="8555" xr:uid="{00000000-0005-0000-0000-0000F8220000}"/>
    <cellStyle name="Comma 2 7 3 2 2 3 3" xfId="8556" xr:uid="{00000000-0005-0000-0000-0000F9220000}"/>
    <cellStyle name="Comma 2 7 3 2 2 3 4" xfId="8557" xr:uid="{00000000-0005-0000-0000-0000FA220000}"/>
    <cellStyle name="Comma 2 7 3 2 2 4" xfId="8558" xr:uid="{00000000-0005-0000-0000-0000FB220000}"/>
    <cellStyle name="Comma 2 7 3 2 2 4 2" xfId="8559" xr:uid="{00000000-0005-0000-0000-0000FC220000}"/>
    <cellStyle name="Comma 2 7 3 2 2 4 2 2" xfId="8560" xr:uid="{00000000-0005-0000-0000-0000FD220000}"/>
    <cellStyle name="Comma 2 7 3 2 2 4 2 3" xfId="8561" xr:uid="{00000000-0005-0000-0000-0000FE220000}"/>
    <cellStyle name="Comma 2 7 3 2 2 4 3" xfId="8562" xr:uid="{00000000-0005-0000-0000-0000FF220000}"/>
    <cellStyle name="Comma 2 7 3 2 2 4 4" xfId="8563" xr:uid="{00000000-0005-0000-0000-000000230000}"/>
    <cellStyle name="Comma 2 7 3 2 2 5" xfId="8564" xr:uid="{00000000-0005-0000-0000-000001230000}"/>
    <cellStyle name="Comma 2 7 3 2 2 5 2" xfId="8565" xr:uid="{00000000-0005-0000-0000-000002230000}"/>
    <cellStyle name="Comma 2 7 3 2 2 5 3" xfId="8566" xr:uid="{00000000-0005-0000-0000-000003230000}"/>
    <cellStyle name="Comma 2 7 3 2 2 6" xfId="8567" xr:uid="{00000000-0005-0000-0000-000004230000}"/>
    <cellStyle name="Comma 2 7 3 2 2 6 2" xfId="8568" xr:uid="{00000000-0005-0000-0000-000005230000}"/>
    <cellStyle name="Comma 2 7 3 2 2 7" xfId="8569" xr:uid="{00000000-0005-0000-0000-000006230000}"/>
    <cellStyle name="Comma 2 7 3 2 3" xfId="8570" xr:uid="{00000000-0005-0000-0000-000007230000}"/>
    <cellStyle name="Comma 2 7 3 2 3 2" xfId="8571" xr:uid="{00000000-0005-0000-0000-000008230000}"/>
    <cellStyle name="Comma 2 7 3 2 3 2 2" xfId="8572" xr:uid="{00000000-0005-0000-0000-000009230000}"/>
    <cellStyle name="Comma 2 7 3 2 3 2 3" xfId="8573" xr:uid="{00000000-0005-0000-0000-00000A230000}"/>
    <cellStyle name="Comma 2 7 3 2 3 3" xfId="8574" xr:uid="{00000000-0005-0000-0000-00000B230000}"/>
    <cellStyle name="Comma 2 7 3 2 3 3 2" xfId="8575" xr:uid="{00000000-0005-0000-0000-00000C230000}"/>
    <cellStyle name="Comma 2 7 3 2 3 3 3" xfId="8576" xr:uid="{00000000-0005-0000-0000-00000D230000}"/>
    <cellStyle name="Comma 2 7 3 2 3 4" xfId="8577" xr:uid="{00000000-0005-0000-0000-00000E230000}"/>
    <cellStyle name="Comma 2 7 3 2 3 4 2" xfId="8578" xr:uid="{00000000-0005-0000-0000-00000F230000}"/>
    <cellStyle name="Comma 2 7 3 2 3 4 3" xfId="8579" xr:uid="{00000000-0005-0000-0000-000010230000}"/>
    <cellStyle name="Comma 2 7 3 2 3 5" xfId="8580" xr:uid="{00000000-0005-0000-0000-000011230000}"/>
    <cellStyle name="Comma 2 7 3 2 3 5 2" xfId="8581" xr:uid="{00000000-0005-0000-0000-000012230000}"/>
    <cellStyle name="Comma 2 7 3 2 3 6" xfId="8582" xr:uid="{00000000-0005-0000-0000-000013230000}"/>
    <cellStyle name="Comma 2 7 3 2 4" xfId="8583" xr:uid="{00000000-0005-0000-0000-000014230000}"/>
    <cellStyle name="Comma 2 7 3 2 4 2" xfId="8584" xr:uid="{00000000-0005-0000-0000-000015230000}"/>
    <cellStyle name="Comma 2 7 3 2 4 2 2" xfId="8585" xr:uid="{00000000-0005-0000-0000-000016230000}"/>
    <cellStyle name="Comma 2 7 3 2 4 2 3" xfId="8586" xr:uid="{00000000-0005-0000-0000-000017230000}"/>
    <cellStyle name="Comma 2 7 3 2 4 3" xfId="8587" xr:uid="{00000000-0005-0000-0000-000018230000}"/>
    <cellStyle name="Comma 2 7 3 2 4 4" xfId="8588" xr:uid="{00000000-0005-0000-0000-000019230000}"/>
    <cellStyle name="Comma 2 7 3 2 5" xfId="8589" xr:uid="{00000000-0005-0000-0000-00001A230000}"/>
    <cellStyle name="Comma 2 7 3 2 5 2" xfId="8590" xr:uid="{00000000-0005-0000-0000-00001B230000}"/>
    <cellStyle name="Comma 2 7 3 2 5 2 2" xfId="8591" xr:uid="{00000000-0005-0000-0000-00001C230000}"/>
    <cellStyle name="Comma 2 7 3 2 5 2 3" xfId="8592" xr:uid="{00000000-0005-0000-0000-00001D230000}"/>
    <cellStyle name="Comma 2 7 3 2 5 3" xfId="8593" xr:uid="{00000000-0005-0000-0000-00001E230000}"/>
    <cellStyle name="Comma 2 7 3 2 5 4" xfId="8594" xr:uid="{00000000-0005-0000-0000-00001F230000}"/>
    <cellStyle name="Comma 2 7 3 2 6" xfId="8595" xr:uid="{00000000-0005-0000-0000-000020230000}"/>
    <cellStyle name="Comma 2 7 3 2 6 2" xfId="8596" xr:uid="{00000000-0005-0000-0000-000021230000}"/>
    <cellStyle name="Comma 2 7 3 2 6 3" xfId="8597" xr:uid="{00000000-0005-0000-0000-000022230000}"/>
    <cellStyle name="Comma 2 7 3 2 7" xfId="8598" xr:uid="{00000000-0005-0000-0000-000023230000}"/>
    <cellStyle name="Comma 2 7 3 2 7 2" xfId="8599" xr:uid="{00000000-0005-0000-0000-000024230000}"/>
    <cellStyle name="Comma 2 7 3 2 8" xfId="8600" xr:uid="{00000000-0005-0000-0000-000025230000}"/>
    <cellStyle name="Comma 2 7 3 3" xfId="8601" xr:uid="{00000000-0005-0000-0000-000026230000}"/>
    <cellStyle name="Comma 2 7 3 3 2" xfId="8602" xr:uid="{00000000-0005-0000-0000-000027230000}"/>
    <cellStyle name="Comma 2 7 3 3 2 2" xfId="8603" xr:uid="{00000000-0005-0000-0000-000028230000}"/>
    <cellStyle name="Comma 2 7 3 3 2 2 2" xfId="8604" xr:uid="{00000000-0005-0000-0000-000029230000}"/>
    <cellStyle name="Comma 2 7 3 3 2 2 3" xfId="8605" xr:uid="{00000000-0005-0000-0000-00002A230000}"/>
    <cellStyle name="Comma 2 7 3 3 2 3" xfId="8606" xr:uid="{00000000-0005-0000-0000-00002B230000}"/>
    <cellStyle name="Comma 2 7 3 3 2 3 2" xfId="8607" xr:uid="{00000000-0005-0000-0000-00002C230000}"/>
    <cellStyle name="Comma 2 7 3 3 2 3 3" xfId="8608" xr:uid="{00000000-0005-0000-0000-00002D230000}"/>
    <cellStyle name="Comma 2 7 3 3 2 4" xfId="8609" xr:uid="{00000000-0005-0000-0000-00002E230000}"/>
    <cellStyle name="Comma 2 7 3 3 2 4 2" xfId="8610" xr:uid="{00000000-0005-0000-0000-00002F230000}"/>
    <cellStyle name="Comma 2 7 3 3 2 4 3" xfId="8611" xr:uid="{00000000-0005-0000-0000-000030230000}"/>
    <cellStyle name="Comma 2 7 3 3 2 5" xfId="8612" xr:uid="{00000000-0005-0000-0000-000031230000}"/>
    <cellStyle name="Comma 2 7 3 3 2 5 2" xfId="8613" xr:uid="{00000000-0005-0000-0000-000032230000}"/>
    <cellStyle name="Comma 2 7 3 3 2 6" xfId="8614" xr:uid="{00000000-0005-0000-0000-000033230000}"/>
    <cellStyle name="Comma 2 7 3 3 3" xfId="8615" xr:uid="{00000000-0005-0000-0000-000034230000}"/>
    <cellStyle name="Comma 2 7 3 3 3 2" xfId="8616" xr:uid="{00000000-0005-0000-0000-000035230000}"/>
    <cellStyle name="Comma 2 7 3 3 3 2 2" xfId="8617" xr:uid="{00000000-0005-0000-0000-000036230000}"/>
    <cellStyle name="Comma 2 7 3 3 3 2 3" xfId="8618" xr:uid="{00000000-0005-0000-0000-000037230000}"/>
    <cellStyle name="Comma 2 7 3 3 3 3" xfId="8619" xr:uid="{00000000-0005-0000-0000-000038230000}"/>
    <cellStyle name="Comma 2 7 3 3 3 4" xfId="8620" xr:uid="{00000000-0005-0000-0000-000039230000}"/>
    <cellStyle name="Comma 2 7 3 3 4" xfId="8621" xr:uid="{00000000-0005-0000-0000-00003A230000}"/>
    <cellStyle name="Comma 2 7 3 3 4 2" xfId="8622" xr:uid="{00000000-0005-0000-0000-00003B230000}"/>
    <cellStyle name="Comma 2 7 3 3 4 2 2" xfId="8623" xr:uid="{00000000-0005-0000-0000-00003C230000}"/>
    <cellStyle name="Comma 2 7 3 3 4 2 3" xfId="8624" xr:uid="{00000000-0005-0000-0000-00003D230000}"/>
    <cellStyle name="Comma 2 7 3 3 4 3" xfId="8625" xr:uid="{00000000-0005-0000-0000-00003E230000}"/>
    <cellStyle name="Comma 2 7 3 3 4 4" xfId="8626" xr:uid="{00000000-0005-0000-0000-00003F230000}"/>
    <cellStyle name="Comma 2 7 3 3 5" xfId="8627" xr:uid="{00000000-0005-0000-0000-000040230000}"/>
    <cellStyle name="Comma 2 7 3 3 5 2" xfId="8628" xr:uid="{00000000-0005-0000-0000-000041230000}"/>
    <cellStyle name="Comma 2 7 3 3 5 3" xfId="8629" xr:uid="{00000000-0005-0000-0000-000042230000}"/>
    <cellStyle name="Comma 2 7 3 3 6" xfId="8630" xr:uid="{00000000-0005-0000-0000-000043230000}"/>
    <cellStyle name="Comma 2 7 3 3 6 2" xfId="8631" xr:uid="{00000000-0005-0000-0000-000044230000}"/>
    <cellStyle name="Comma 2 7 3 3 7" xfId="8632" xr:uid="{00000000-0005-0000-0000-000045230000}"/>
    <cellStyle name="Comma 2 7 3 4" xfId="8633" xr:uid="{00000000-0005-0000-0000-000046230000}"/>
    <cellStyle name="Comma 2 7 3 4 2" xfId="8634" xr:uid="{00000000-0005-0000-0000-000047230000}"/>
    <cellStyle name="Comma 2 7 3 4 2 2" xfId="8635" xr:uid="{00000000-0005-0000-0000-000048230000}"/>
    <cellStyle name="Comma 2 7 3 4 2 3" xfId="8636" xr:uid="{00000000-0005-0000-0000-000049230000}"/>
    <cellStyle name="Comma 2 7 3 4 3" xfId="8637" xr:uid="{00000000-0005-0000-0000-00004A230000}"/>
    <cellStyle name="Comma 2 7 3 4 3 2" xfId="8638" xr:uid="{00000000-0005-0000-0000-00004B230000}"/>
    <cellStyle name="Comma 2 7 3 4 3 3" xfId="8639" xr:uid="{00000000-0005-0000-0000-00004C230000}"/>
    <cellStyle name="Comma 2 7 3 4 4" xfId="8640" xr:uid="{00000000-0005-0000-0000-00004D230000}"/>
    <cellStyle name="Comma 2 7 3 4 4 2" xfId="8641" xr:uid="{00000000-0005-0000-0000-00004E230000}"/>
    <cellStyle name="Comma 2 7 3 4 4 3" xfId="8642" xr:uid="{00000000-0005-0000-0000-00004F230000}"/>
    <cellStyle name="Comma 2 7 3 4 5" xfId="8643" xr:uid="{00000000-0005-0000-0000-000050230000}"/>
    <cellStyle name="Comma 2 7 3 4 5 2" xfId="8644" xr:uid="{00000000-0005-0000-0000-000051230000}"/>
    <cellStyle name="Comma 2 7 3 4 6" xfId="8645" xr:uid="{00000000-0005-0000-0000-000052230000}"/>
    <cellStyle name="Comma 2 7 3 5" xfId="8646" xr:uid="{00000000-0005-0000-0000-000053230000}"/>
    <cellStyle name="Comma 2 7 3 5 2" xfId="8647" xr:uid="{00000000-0005-0000-0000-000054230000}"/>
    <cellStyle name="Comma 2 7 3 5 2 2" xfId="8648" xr:uid="{00000000-0005-0000-0000-000055230000}"/>
    <cellStyle name="Comma 2 7 3 5 2 3" xfId="8649" xr:uid="{00000000-0005-0000-0000-000056230000}"/>
    <cellStyle name="Comma 2 7 3 5 3" xfId="8650" xr:uid="{00000000-0005-0000-0000-000057230000}"/>
    <cellStyle name="Comma 2 7 3 5 4" xfId="8651" xr:uid="{00000000-0005-0000-0000-000058230000}"/>
    <cellStyle name="Comma 2 7 3 6" xfId="8652" xr:uid="{00000000-0005-0000-0000-000059230000}"/>
    <cellStyle name="Comma 2 7 3 6 2" xfId="8653" xr:uid="{00000000-0005-0000-0000-00005A230000}"/>
    <cellStyle name="Comma 2 7 3 6 2 2" xfId="8654" xr:uid="{00000000-0005-0000-0000-00005B230000}"/>
    <cellStyle name="Comma 2 7 3 6 2 3" xfId="8655" xr:uid="{00000000-0005-0000-0000-00005C230000}"/>
    <cellStyle name="Comma 2 7 3 6 3" xfId="8656" xr:uid="{00000000-0005-0000-0000-00005D230000}"/>
    <cellStyle name="Comma 2 7 3 6 4" xfId="8657" xr:uid="{00000000-0005-0000-0000-00005E230000}"/>
    <cellStyle name="Comma 2 7 3 7" xfId="8658" xr:uid="{00000000-0005-0000-0000-00005F230000}"/>
    <cellStyle name="Comma 2 7 3 7 2" xfId="8659" xr:uid="{00000000-0005-0000-0000-000060230000}"/>
    <cellStyle name="Comma 2 7 3 7 3" xfId="8660" xr:uid="{00000000-0005-0000-0000-000061230000}"/>
    <cellStyle name="Comma 2 7 3 8" xfId="8661" xr:uid="{00000000-0005-0000-0000-000062230000}"/>
    <cellStyle name="Comma 2 7 3 8 2" xfId="8662" xr:uid="{00000000-0005-0000-0000-000063230000}"/>
    <cellStyle name="Comma 2 7 3 9" xfId="8663" xr:uid="{00000000-0005-0000-0000-000064230000}"/>
    <cellStyle name="Comma 2 7 4" xfId="8664" xr:uid="{00000000-0005-0000-0000-000065230000}"/>
    <cellStyle name="Comma 2 7 4 2" xfId="8665" xr:uid="{00000000-0005-0000-0000-000066230000}"/>
    <cellStyle name="Comma 2 7 4 2 2" xfId="8666" xr:uid="{00000000-0005-0000-0000-000067230000}"/>
    <cellStyle name="Comma 2 7 4 2 2 2" xfId="8667" xr:uid="{00000000-0005-0000-0000-000068230000}"/>
    <cellStyle name="Comma 2 7 4 2 2 2 2" xfId="8668" xr:uid="{00000000-0005-0000-0000-000069230000}"/>
    <cellStyle name="Comma 2 7 4 2 2 2 3" xfId="8669" xr:uid="{00000000-0005-0000-0000-00006A230000}"/>
    <cellStyle name="Comma 2 7 4 2 2 3" xfId="8670" xr:uid="{00000000-0005-0000-0000-00006B230000}"/>
    <cellStyle name="Comma 2 7 4 2 2 3 2" xfId="8671" xr:uid="{00000000-0005-0000-0000-00006C230000}"/>
    <cellStyle name="Comma 2 7 4 2 2 3 3" xfId="8672" xr:uid="{00000000-0005-0000-0000-00006D230000}"/>
    <cellStyle name="Comma 2 7 4 2 2 4" xfId="8673" xr:uid="{00000000-0005-0000-0000-00006E230000}"/>
    <cellStyle name="Comma 2 7 4 2 2 4 2" xfId="8674" xr:uid="{00000000-0005-0000-0000-00006F230000}"/>
    <cellStyle name="Comma 2 7 4 2 2 4 3" xfId="8675" xr:uid="{00000000-0005-0000-0000-000070230000}"/>
    <cellStyle name="Comma 2 7 4 2 2 5" xfId="8676" xr:uid="{00000000-0005-0000-0000-000071230000}"/>
    <cellStyle name="Comma 2 7 4 2 2 5 2" xfId="8677" xr:uid="{00000000-0005-0000-0000-000072230000}"/>
    <cellStyle name="Comma 2 7 4 2 2 6" xfId="8678" xr:uid="{00000000-0005-0000-0000-000073230000}"/>
    <cellStyle name="Comma 2 7 4 2 3" xfId="8679" xr:uid="{00000000-0005-0000-0000-000074230000}"/>
    <cellStyle name="Comma 2 7 4 2 3 2" xfId="8680" xr:uid="{00000000-0005-0000-0000-000075230000}"/>
    <cellStyle name="Comma 2 7 4 2 3 2 2" xfId="8681" xr:uid="{00000000-0005-0000-0000-000076230000}"/>
    <cellStyle name="Comma 2 7 4 2 3 2 3" xfId="8682" xr:uid="{00000000-0005-0000-0000-000077230000}"/>
    <cellStyle name="Comma 2 7 4 2 3 3" xfId="8683" xr:uid="{00000000-0005-0000-0000-000078230000}"/>
    <cellStyle name="Comma 2 7 4 2 3 4" xfId="8684" xr:uid="{00000000-0005-0000-0000-000079230000}"/>
    <cellStyle name="Comma 2 7 4 2 4" xfId="8685" xr:uid="{00000000-0005-0000-0000-00007A230000}"/>
    <cellStyle name="Comma 2 7 4 2 4 2" xfId="8686" xr:uid="{00000000-0005-0000-0000-00007B230000}"/>
    <cellStyle name="Comma 2 7 4 2 4 2 2" xfId="8687" xr:uid="{00000000-0005-0000-0000-00007C230000}"/>
    <cellStyle name="Comma 2 7 4 2 4 2 3" xfId="8688" xr:uid="{00000000-0005-0000-0000-00007D230000}"/>
    <cellStyle name="Comma 2 7 4 2 4 3" xfId="8689" xr:uid="{00000000-0005-0000-0000-00007E230000}"/>
    <cellStyle name="Comma 2 7 4 2 4 4" xfId="8690" xr:uid="{00000000-0005-0000-0000-00007F230000}"/>
    <cellStyle name="Comma 2 7 4 2 5" xfId="8691" xr:uid="{00000000-0005-0000-0000-000080230000}"/>
    <cellStyle name="Comma 2 7 4 2 5 2" xfId="8692" xr:uid="{00000000-0005-0000-0000-000081230000}"/>
    <cellStyle name="Comma 2 7 4 2 5 3" xfId="8693" xr:uid="{00000000-0005-0000-0000-000082230000}"/>
    <cellStyle name="Comma 2 7 4 2 6" xfId="8694" xr:uid="{00000000-0005-0000-0000-000083230000}"/>
    <cellStyle name="Comma 2 7 4 2 6 2" xfId="8695" xr:uid="{00000000-0005-0000-0000-000084230000}"/>
    <cellStyle name="Comma 2 7 4 2 7" xfId="8696" xr:uid="{00000000-0005-0000-0000-000085230000}"/>
    <cellStyle name="Comma 2 7 4 3" xfId="8697" xr:uid="{00000000-0005-0000-0000-000086230000}"/>
    <cellStyle name="Comma 2 7 4 3 2" xfId="8698" xr:uid="{00000000-0005-0000-0000-000087230000}"/>
    <cellStyle name="Comma 2 7 4 3 2 2" xfId="8699" xr:uid="{00000000-0005-0000-0000-000088230000}"/>
    <cellStyle name="Comma 2 7 4 3 2 3" xfId="8700" xr:uid="{00000000-0005-0000-0000-000089230000}"/>
    <cellStyle name="Comma 2 7 4 3 3" xfId="8701" xr:uid="{00000000-0005-0000-0000-00008A230000}"/>
    <cellStyle name="Comma 2 7 4 3 3 2" xfId="8702" xr:uid="{00000000-0005-0000-0000-00008B230000}"/>
    <cellStyle name="Comma 2 7 4 3 3 3" xfId="8703" xr:uid="{00000000-0005-0000-0000-00008C230000}"/>
    <cellStyle name="Comma 2 7 4 3 4" xfId="8704" xr:uid="{00000000-0005-0000-0000-00008D230000}"/>
    <cellStyle name="Comma 2 7 4 3 4 2" xfId="8705" xr:uid="{00000000-0005-0000-0000-00008E230000}"/>
    <cellStyle name="Comma 2 7 4 3 4 3" xfId="8706" xr:uid="{00000000-0005-0000-0000-00008F230000}"/>
    <cellStyle name="Comma 2 7 4 3 5" xfId="8707" xr:uid="{00000000-0005-0000-0000-000090230000}"/>
    <cellStyle name="Comma 2 7 4 3 5 2" xfId="8708" xr:uid="{00000000-0005-0000-0000-000091230000}"/>
    <cellStyle name="Comma 2 7 4 3 6" xfId="8709" xr:uid="{00000000-0005-0000-0000-000092230000}"/>
    <cellStyle name="Comma 2 7 4 4" xfId="8710" xr:uid="{00000000-0005-0000-0000-000093230000}"/>
    <cellStyle name="Comma 2 7 4 4 2" xfId="8711" xr:uid="{00000000-0005-0000-0000-000094230000}"/>
    <cellStyle name="Comma 2 7 4 4 2 2" xfId="8712" xr:uid="{00000000-0005-0000-0000-000095230000}"/>
    <cellStyle name="Comma 2 7 4 4 2 3" xfId="8713" xr:uid="{00000000-0005-0000-0000-000096230000}"/>
    <cellStyle name="Comma 2 7 4 4 3" xfId="8714" xr:uid="{00000000-0005-0000-0000-000097230000}"/>
    <cellStyle name="Comma 2 7 4 4 4" xfId="8715" xr:uid="{00000000-0005-0000-0000-000098230000}"/>
    <cellStyle name="Comma 2 7 4 5" xfId="8716" xr:uid="{00000000-0005-0000-0000-000099230000}"/>
    <cellStyle name="Comma 2 7 4 5 2" xfId="8717" xr:uid="{00000000-0005-0000-0000-00009A230000}"/>
    <cellStyle name="Comma 2 7 4 5 2 2" xfId="8718" xr:uid="{00000000-0005-0000-0000-00009B230000}"/>
    <cellStyle name="Comma 2 7 4 5 2 3" xfId="8719" xr:uid="{00000000-0005-0000-0000-00009C230000}"/>
    <cellStyle name="Comma 2 7 4 5 3" xfId="8720" xr:uid="{00000000-0005-0000-0000-00009D230000}"/>
    <cellStyle name="Comma 2 7 4 5 4" xfId="8721" xr:uid="{00000000-0005-0000-0000-00009E230000}"/>
    <cellStyle name="Comma 2 7 4 6" xfId="8722" xr:uid="{00000000-0005-0000-0000-00009F230000}"/>
    <cellStyle name="Comma 2 7 4 6 2" xfId="8723" xr:uid="{00000000-0005-0000-0000-0000A0230000}"/>
    <cellStyle name="Comma 2 7 4 6 3" xfId="8724" xr:uid="{00000000-0005-0000-0000-0000A1230000}"/>
    <cellStyle name="Comma 2 7 4 7" xfId="8725" xr:uid="{00000000-0005-0000-0000-0000A2230000}"/>
    <cellStyle name="Comma 2 7 4 7 2" xfId="8726" xr:uid="{00000000-0005-0000-0000-0000A3230000}"/>
    <cellStyle name="Comma 2 7 4 8" xfId="8727" xr:uid="{00000000-0005-0000-0000-0000A4230000}"/>
    <cellStyle name="Comma 2 7 5" xfId="8728" xr:uid="{00000000-0005-0000-0000-0000A5230000}"/>
    <cellStyle name="Comma 2 7 5 2" xfId="8729" xr:uid="{00000000-0005-0000-0000-0000A6230000}"/>
    <cellStyle name="Comma 2 7 5 2 2" xfId="8730" xr:uid="{00000000-0005-0000-0000-0000A7230000}"/>
    <cellStyle name="Comma 2 7 5 2 2 2" xfId="8731" xr:uid="{00000000-0005-0000-0000-0000A8230000}"/>
    <cellStyle name="Comma 2 7 5 2 2 3" xfId="8732" xr:uid="{00000000-0005-0000-0000-0000A9230000}"/>
    <cellStyle name="Comma 2 7 5 2 3" xfId="8733" xr:uid="{00000000-0005-0000-0000-0000AA230000}"/>
    <cellStyle name="Comma 2 7 5 2 3 2" xfId="8734" xr:uid="{00000000-0005-0000-0000-0000AB230000}"/>
    <cellStyle name="Comma 2 7 5 2 3 3" xfId="8735" xr:uid="{00000000-0005-0000-0000-0000AC230000}"/>
    <cellStyle name="Comma 2 7 5 2 4" xfId="8736" xr:uid="{00000000-0005-0000-0000-0000AD230000}"/>
    <cellStyle name="Comma 2 7 5 2 4 2" xfId="8737" xr:uid="{00000000-0005-0000-0000-0000AE230000}"/>
    <cellStyle name="Comma 2 7 5 2 4 3" xfId="8738" xr:uid="{00000000-0005-0000-0000-0000AF230000}"/>
    <cellStyle name="Comma 2 7 5 2 5" xfId="8739" xr:uid="{00000000-0005-0000-0000-0000B0230000}"/>
    <cellStyle name="Comma 2 7 5 2 5 2" xfId="8740" xr:uid="{00000000-0005-0000-0000-0000B1230000}"/>
    <cellStyle name="Comma 2 7 5 2 6" xfId="8741" xr:uid="{00000000-0005-0000-0000-0000B2230000}"/>
    <cellStyle name="Comma 2 7 5 3" xfId="8742" xr:uid="{00000000-0005-0000-0000-0000B3230000}"/>
    <cellStyle name="Comma 2 7 5 3 2" xfId="8743" xr:uid="{00000000-0005-0000-0000-0000B4230000}"/>
    <cellStyle name="Comma 2 7 5 3 2 2" xfId="8744" xr:uid="{00000000-0005-0000-0000-0000B5230000}"/>
    <cellStyle name="Comma 2 7 5 3 2 3" xfId="8745" xr:uid="{00000000-0005-0000-0000-0000B6230000}"/>
    <cellStyle name="Comma 2 7 5 3 3" xfId="8746" xr:uid="{00000000-0005-0000-0000-0000B7230000}"/>
    <cellStyle name="Comma 2 7 5 3 4" xfId="8747" xr:uid="{00000000-0005-0000-0000-0000B8230000}"/>
    <cellStyle name="Comma 2 7 5 4" xfId="8748" xr:uid="{00000000-0005-0000-0000-0000B9230000}"/>
    <cellStyle name="Comma 2 7 5 4 2" xfId="8749" xr:uid="{00000000-0005-0000-0000-0000BA230000}"/>
    <cellStyle name="Comma 2 7 5 4 2 2" xfId="8750" xr:uid="{00000000-0005-0000-0000-0000BB230000}"/>
    <cellStyle name="Comma 2 7 5 4 2 3" xfId="8751" xr:uid="{00000000-0005-0000-0000-0000BC230000}"/>
    <cellStyle name="Comma 2 7 5 4 3" xfId="8752" xr:uid="{00000000-0005-0000-0000-0000BD230000}"/>
    <cellStyle name="Comma 2 7 5 4 4" xfId="8753" xr:uid="{00000000-0005-0000-0000-0000BE230000}"/>
    <cellStyle name="Comma 2 7 5 5" xfId="8754" xr:uid="{00000000-0005-0000-0000-0000BF230000}"/>
    <cellStyle name="Comma 2 7 5 5 2" xfId="8755" xr:uid="{00000000-0005-0000-0000-0000C0230000}"/>
    <cellStyle name="Comma 2 7 5 5 3" xfId="8756" xr:uid="{00000000-0005-0000-0000-0000C1230000}"/>
    <cellStyle name="Comma 2 7 5 6" xfId="8757" xr:uid="{00000000-0005-0000-0000-0000C2230000}"/>
    <cellStyle name="Comma 2 7 5 6 2" xfId="8758" xr:uid="{00000000-0005-0000-0000-0000C3230000}"/>
    <cellStyle name="Comma 2 7 5 7" xfId="8759" xr:uid="{00000000-0005-0000-0000-0000C4230000}"/>
    <cellStyle name="Comma 2 7 6" xfId="8760" xr:uid="{00000000-0005-0000-0000-0000C5230000}"/>
    <cellStyle name="Comma 2 7 6 2" xfId="8761" xr:uid="{00000000-0005-0000-0000-0000C6230000}"/>
    <cellStyle name="Comma 2 7 6 2 2" xfId="8762" xr:uid="{00000000-0005-0000-0000-0000C7230000}"/>
    <cellStyle name="Comma 2 7 6 2 3" xfId="8763" xr:uid="{00000000-0005-0000-0000-0000C8230000}"/>
    <cellStyle name="Comma 2 7 6 3" xfId="8764" xr:uid="{00000000-0005-0000-0000-0000C9230000}"/>
    <cellStyle name="Comma 2 7 6 3 2" xfId="8765" xr:uid="{00000000-0005-0000-0000-0000CA230000}"/>
    <cellStyle name="Comma 2 7 6 3 3" xfId="8766" xr:uid="{00000000-0005-0000-0000-0000CB230000}"/>
    <cellStyle name="Comma 2 7 6 4" xfId="8767" xr:uid="{00000000-0005-0000-0000-0000CC230000}"/>
    <cellStyle name="Comma 2 7 6 4 2" xfId="8768" xr:uid="{00000000-0005-0000-0000-0000CD230000}"/>
    <cellStyle name="Comma 2 7 6 4 3" xfId="8769" xr:uid="{00000000-0005-0000-0000-0000CE230000}"/>
    <cellStyle name="Comma 2 7 6 5" xfId="8770" xr:uid="{00000000-0005-0000-0000-0000CF230000}"/>
    <cellStyle name="Comma 2 7 6 5 2" xfId="8771" xr:uid="{00000000-0005-0000-0000-0000D0230000}"/>
    <cellStyle name="Comma 2 7 6 6" xfId="8772" xr:uid="{00000000-0005-0000-0000-0000D1230000}"/>
    <cellStyle name="Comma 2 7 7" xfId="8773" xr:uid="{00000000-0005-0000-0000-0000D2230000}"/>
    <cellStyle name="Comma 2 7 7 2" xfId="8774" xr:uid="{00000000-0005-0000-0000-0000D3230000}"/>
    <cellStyle name="Comma 2 7 7 2 2" xfId="8775" xr:uid="{00000000-0005-0000-0000-0000D4230000}"/>
    <cellStyle name="Comma 2 7 7 2 3" xfId="8776" xr:uid="{00000000-0005-0000-0000-0000D5230000}"/>
    <cellStyle name="Comma 2 7 7 3" xfId="8777" xr:uid="{00000000-0005-0000-0000-0000D6230000}"/>
    <cellStyle name="Comma 2 7 7 4" xfId="8778" xr:uid="{00000000-0005-0000-0000-0000D7230000}"/>
    <cellStyle name="Comma 2 7 8" xfId="8779" xr:uid="{00000000-0005-0000-0000-0000D8230000}"/>
    <cellStyle name="Comma 2 7 8 2" xfId="8780" xr:uid="{00000000-0005-0000-0000-0000D9230000}"/>
    <cellStyle name="Comma 2 7 8 2 2" xfId="8781" xr:uid="{00000000-0005-0000-0000-0000DA230000}"/>
    <cellStyle name="Comma 2 7 8 2 3" xfId="8782" xr:uid="{00000000-0005-0000-0000-0000DB230000}"/>
    <cellStyle name="Comma 2 7 8 3" xfId="8783" xr:uid="{00000000-0005-0000-0000-0000DC230000}"/>
    <cellStyle name="Comma 2 7 8 4" xfId="8784" xr:uid="{00000000-0005-0000-0000-0000DD230000}"/>
    <cellStyle name="Comma 2 7 9" xfId="8785" xr:uid="{00000000-0005-0000-0000-0000DE230000}"/>
    <cellStyle name="Comma 2 7 9 2" xfId="8786" xr:uid="{00000000-0005-0000-0000-0000DF230000}"/>
    <cellStyle name="Comma 2 7 9 3" xfId="8787" xr:uid="{00000000-0005-0000-0000-0000E0230000}"/>
    <cellStyle name="Comma 2 8" xfId="8788" xr:uid="{00000000-0005-0000-0000-0000E1230000}"/>
    <cellStyle name="Comma 2 8 10" xfId="8789" xr:uid="{00000000-0005-0000-0000-0000E2230000}"/>
    <cellStyle name="Comma 2 8 10 2" xfId="8790" xr:uid="{00000000-0005-0000-0000-0000E3230000}"/>
    <cellStyle name="Comma 2 8 11" xfId="8791" xr:uid="{00000000-0005-0000-0000-0000E4230000}"/>
    <cellStyle name="Comma 2 8 12" xfId="8792" xr:uid="{00000000-0005-0000-0000-0000E5230000}"/>
    <cellStyle name="Comma 2 8 2" xfId="8793" xr:uid="{00000000-0005-0000-0000-0000E6230000}"/>
    <cellStyle name="Comma 2 8 2 10" xfId="8794" xr:uid="{00000000-0005-0000-0000-0000E7230000}"/>
    <cellStyle name="Comma 2 8 2 2" xfId="8795" xr:uid="{00000000-0005-0000-0000-0000E8230000}"/>
    <cellStyle name="Comma 2 8 2 2 2" xfId="8796" xr:uid="{00000000-0005-0000-0000-0000E9230000}"/>
    <cellStyle name="Comma 2 8 2 2 2 2" xfId="8797" xr:uid="{00000000-0005-0000-0000-0000EA230000}"/>
    <cellStyle name="Comma 2 8 2 2 2 2 2" xfId="8798" xr:uid="{00000000-0005-0000-0000-0000EB230000}"/>
    <cellStyle name="Comma 2 8 2 2 2 2 2 2" xfId="8799" xr:uid="{00000000-0005-0000-0000-0000EC230000}"/>
    <cellStyle name="Comma 2 8 2 2 2 2 2 3" xfId="8800" xr:uid="{00000000-0005-0000-0000-0000ED230000}"/>
    <cellStyle name="Comma 2 8 2 2 2 2 3" xfId="8801" xr:uid="{00000000-0005-0000-0000-0000EE230000}"/>
    <cellStyle name="Comma 2 8 2 2 2 2 3 2" xfId="8802" xr:uid="{00000000-0005-0000-0000-0000EF230000}"/>
    <cellStyle name="Comma 2 8 2 2 2 2 3 3" xfId="8803" xr:uid="{00000000-0005-0000-0000-0000F0230000}"/>
    <cellStyle name="Comma 2 8 2 2 2 2 4" xfId="8804" xr:uid="{00000000-0005-0000-0000-0000F1230000}"/>
    <cellStyle name="Comma 2 8 2 2 2 2 4 2" xfId="8805" xr:uid="{00000000-0005-0000-0000-0000F2230000}"/>
    <cellStyle name="Comma 2 8 2 2 2 2 4 3" xfId="8806" xr:uid="{00000000-0005-0000-0000-0000F3230000}"/>
    <cellStyle name="Comma 2 8 2 2 2 2 5" xfId="8807" xr:uid="{00000000-0005-0000-0000-0000F4230000}"/>
    <cellStyle name="Comma 2 8 2 2 2 2 5 2" xfId="8808" xr:uid="{00000000-0005-0000-0000-0000F5230000}"/>
    <cellStyle name="Comma 2 8 2 2 2 2 6" xfId="8809" xr:uid="{00000000-0005-0000-0000-0000F6230000}"/>
    <cellStyle name="Comma 2 8 2 2 2 3" xfId="8810" xr:uid="{00000000-0005-0000-0000-0000F7230000}"/>
    <cellStyle name="Comma 2 8 2 2 2 3 2" xfId="8811" xr:uid="{00000000-0005-0000-0000-0000F8230000}"/>
    <cellStyle name="Comma 2 8 2 2 2 3 2 2" xfId="8812" xr:uid="{00000000-0005-0000-0000-0000F9230000}"/>
    <cellStyle name="Comma 2 8 2 2 2 3 2 3" xfId="8813" xr:uid="{00000000-0005-0000-0000-0000FA230000}"/>
    <cellStyle name="Comma 2 8 2 2 2 3 3" xfId="8814" xr:uid="{00000000-0005-0000-0000-0000FB230000}"/>
    <cellStyle name="Comma 2 8 2 2 2 3 4" xfId="8815" xr:uid="{00000000-0005-0000-0000-0000FC230000}"/>
    <cellStyle name="Comma 2 8 2 2 2 4" xfId="8816" xr:uid="{00000000-0005-0000-0000-0000FD230000}"/>
    <cellStyle name="Comma 2 8 2 2 2 4 2" xfId="8817" xr:uid="{00000000-0005-0000-0000-0000FE230000}"/>
    <cellStyle name="Comma 2 8 2 2 2 4 2 2" xfId="8818" xr:uid="{00000000-0005-0000-0000-0000FF230000}"/>
    <cellStyle name="Comma 2 8 2 2 2 4 2 3" xfId="8819" xr:uid="{00000000-0005-0000-0000-000000240000}"/>
    <cellStyle name="Comma 2 8 2 2 2 4 3" xfId="8820" xr:uid="{00000000-0005-0000-0000-000001240000}"/>
    <cellStyle name="Comma 2 8 2 2 2 4 4" xfId="8821" xr:uid="{00000000-0005-0000-0000-000002240000}"/>
    <cellStyle name="Comma 2 8 2 2 2 5" xfId="8822" xr:uid="{00000000-0005-0000-0000-000003240000}"/>
    <cellStyle name="Comma 2 8 2 2 2 5 2" xfId="8823" xr:uid="{00000000-0005-0000-0000-000004240000}"/>
    <cellStyle name="Comma 2 8 2 2 2 5 3" xfId="8824" xr:uid="{00000000-0005-0000-0000-000005240000}"/>
    <cellStyle name="Comma 2 8 2 2 2 6" xfId="8825" xr:uid="{00000000-0005-0000-0000-000006240000}"/>
    <cellStyle name="Comma 2 8 2 2 2 6 2" xfId="8826" xr:uid="{00000000-0005-0000-0000-000007240000}"/>
    <cellStyle name="Comma 2 8 2 2 2 7" xfId="8827" xr:uid="{00000000-0005-0000-0000-000008240000}"/>
    <cellStyle name="Comma 2 8 2 2 3" xfId="8828" xr:uid="{00000000-0005-0000-0000-000009240000}"/>
    <cellStyle name="Comma 2 8 2 2 3 2" xfId="8829" xr:uid="{00000000-0005-0000-0000-00000A240000}"/>
    <cellStyle name="Comma 2 8 2 2 3 2 2" xfId="8830" xr:uid="{00000000-0005-0000-0000-00000B240000}"/>
    <cellStyle name="Comma 2 8 2 2 3 2 3" xfId="8831" xr:uid="{00000000-0005-0000-0000-00000C240000}"/>
    <cellStyle name="Comma 2 8 2 2 3 3" xfId="8832" xr:uid="{00000000-0005-0000-0000-00000D240000}"/>
    <cellStyle name="Comma 2 8 2 2 3 3 2" xfId="8833" xr:uid="{00000000-0005-0000-0000-00000E240000}"/>
    <cellStyle name="Comma 2 8 2 2 3 3 3" xfId="8834" xr:uid="{00000000-0005-0000-0000-00000F240000}"/>
    <cellStyle name="Comma 2 8 2 2 3 4" xfId="8835" xr:uid="{00000000-0005-0000-0000-000010240000}"/>
    <cellStyle name="Comma 2 8 2 2 3 4 2" xfId="8836" xr:uid="{00000000-0005-0000-0000-000011240000}"/>
    <cellStyle name="Comma 2 8 2 2 3 4 3" xfId="8837" xr:uid="{00000000-0005-0000-0000-000012240000}"/>
    <cellStyle name="Comma 2 8 2 2 3 5" xfId="8838" xr:uid="{00000000-0005-0000-0000-000013240000}"/>
    <cellStyle name="Comma 2 8 2 2 3 5 2" xfId="8839" xr:uid="{00000000-0005-0000-0000-000014240000}"/>
    <cellStyle name="Comma 2 8 2 2 3 6" xfId="8840" xr:uid="{00000000-0005-0000-0000-000015240000}"/>
    <cellStyle name="Comma 2 8 2 2 4" xfId="8841" xr:uid="{00000000-0005-0000-0000-000016240000}"/>
    <cellStyle name="Comma 2 8 2 2 4 2" xfId="8842" xr:uid="{00000000-0005-0000-0000-000017240000}"/>
    <cellStyle name="Comma 2 8 2 2 4 2 2" xfId="8843" xr:uid="{00000000-0005-0000-0000-000018240000}"/>
    <cellStyle name="Comma 2 8 2 2 4 2 3" xfId="8844" xr:uid="{00000000-0005-0000-0000-000019240000}"/>
    <cellStyle name="Comma 2 8 2 2 4 3" xfId="8845" xr:uid="{00000000-0005-0000-0000-00001A240000}"/>
    <cellStyle name="Comma 2 8 2 2 4 4" xfId="8846" xr:uid="{00000000-0005-0000-0000-00001B240000}"/>
    <cellStyle name="Comma 2 8 2 2 5" xfId="8847" xr:uid="{00000000-0005-0000-0000-00001C240000}"/>
    <cellStyle name="Comma 2 8 2 2 5 2" xfId="8848" xr:uid="{00000000-0005-0000-0000-00001D240000}"/>
    <cellStyle name="Comma 2 8 2 2 5 2 2" xfId="8849" xr:uid="{00000000-0005-0000-0000-00001E240000}"/>
    <cellStyle name="Comma 2 8 2 2 5 2 3" xfId="8850" xr:uid="{00000000-0005-0000-0000-00001F240000}"/>
    <cellStyle name="Comma 2 8 2 2 5 3" xfId="8851" xr:uid="{00000000-0005-0000-0000-000020240000}"/>
    <cellStyle name="Comma 2 8 2 2 5 4" xfId="8852" xr:uid="{00000000-0005-0000-0000-000021240000}"/>
    <cellStyle name="Comma 2 8 2 2 6" xfId="8853" xr:uid="{00000000-0005-0000-0000-000022240000}"/>
    <cellStyle name="Comma 2 8 2 2 6 2" xfId="8854" xr:uid="{00000000-0005-0000-0000-000023240000}"/>
    <cellStyle name="Comma 2 8 2 2 6 3" xfId="8855" xr:uid="{00000000-0005-0000-0000-000024240000}"/>
    <cellStyle name="Comma 2 8 2 2 7" xfId="8856" xr:uid="{00000000-0005-0000-0000-000025240000}"/>
    <cellStyle name="Comma 2 8 2 2 7 2" xfId="8857" xr:uid="{00000000-0005-0000-0000-000026240000}"/>
    <cellStyle name="Comma 2 8 2 2 8" xfId="8858" xr:uid="{00000000-0005-0000-0000-000027240000}"/>
    <cellStyle name="Comma 2 8 2 3" xfId="8859" xr:uid="{00000000-0005-0000-0000-000028240000}"/>
    <cellStyle name="Comma 2 8 2 3 2" xfId="8860" xr:uid="{00000000-0005-0000-0000-000029240000}"/>
    <cellStyle name="Comma 2 8 2 3 2 2" xfId="8861" xr:uid="{00000000-0005-0000-0000-00002A240000}"/>
    <cellStyle name="Comma 2 8 2 3 2 2 2" xfId="8862" xr:uid="{00000000-0005-0000-0000-00002B240000}"/>
    <cellStyle name="Comma 2 8 2 3 2 2 3" xfId="8863" xr:uid="{00000000-0005-0000-0000-00002C240000}"/>
    <cellStyle name="Comma 2 8 2 3 2 3" xfId="8864" xr:uid="{00000000-0005-0000-0000-00002D240000}"/>
    <cellStyle name="Comma 2 8 2 3 2 3 2" xfId="8865" xr:uid="{00000000-0005-0000-0000-00002E240000}"/>
    <cellStyle name="Comma 2 8 2 3 2 3 3" xfId="8866" xr:uid="{00000000-0005-0000-0000-00002F240000}"/>
    <cellStyle name="Comma 2 8 2 3 2 4" xfId="8867" xr:uid="{00000000-0005-0000-0000-000030240000}"/>
    <cellStyle name="Comma 2 8 2 3 2 4 2" xfId="8868" xr:uid="{00000000-0005-0000-0000-000031240000}"/>
    <cellStyle name="Comma 2 8 2 3 2 4 3" xfId="8869" xr:uid="{00000000-0005-0000-0000-000032240000}"/>
    <cellStyle name="Comma 2 8 2 3 2 5" xfId="8870" xr:uid="{00000000-0005-0000-0000-000033240000}"/>
    <cellStyle name="Comma 2 8 2 3 2 5 2" xfId="8871" xr:uid="{00000000-0005-0000-0000-000034240000}"/>
    <cellStyle name="Comma 2 8 2 3 2 6" xfId="8872" xr:uid="{00000000-0005-0000-0000-000035240000}"/>
    <cellStyle name="Comma 2 8 2 3 3" xfId="8873" xr:uid="{00000000-0005-0000-0000-000036240000}"/>
    <cellStyle name="Comma 2 8 2 3 3 2" xfId="8874" xr:uid="{00000000-0005-0000-0000-000037240000}"/>
    <cellStyle name="Comma 2 8 2 3 3 2 2" xfId="8875" xr:uid="{00000000-0005-0000-0000-000038240000}"/>
    <cellStyle name="Comma 2 8 2 3 3 2 3" xfId="8876" xr:uid="{00000000-0005-0000-0000-000039240000}"/>
    <cellStyle name="Comma 2 8 2 3 3 3" xfId="8877" xr:uid="{00000000-0005-0000-0000-00003A240000}"/>
    <cellStyle name="Comma 2 8 2 3 3 4" xfId="8878" xr:uid="{00000000-0005-0000-0000-00003B240000}"/>
    <cellStyle name="Comma 2 8 2 3 4" xfId="8879" xr:uid="{00000000-0005-0000-0000-00003C240000}"/>
    <cellStyle name="Comma 2 8 2 3 4 2" xfId="8880" xr:uid="{00000000-0005-0000-0000-00003D240000}"/>
    <cellStyle name="Comma 2 8 2 3 4 2 2" xfId="8881" xr:uid="{00000000-0005-0000-0000-00003E240000}"/>
    <cellStyle name="Comma 2 8 2 3 4 2 3" xfId="8882" xr:uid="{00000000-0005-0000-0000-00003F240000}"/>
    <cellStyle name="Comma 2 8 2 3 4 3" xfId="8883" xr:uid="{00000000-0005-0000-0000-000040240000}"/>
    <cellStyle name="Comma 2 8 2 3 4 4" xfId="8884" xr:uid="{00000000-0005-0000-0000-000041240000}"/>
    <cellStyle name="Comma 2 8 2 3 5" xfId="8885" xr:uid="{00000000-0005-0000-0000-000042240000}"/>
    <cellStyle name="Comma 2 8 2 3 5 2" xfId="8886" xr:uid="{00000000-0005-0000-0000-000043240000}"/>
    <cellStyle name="Comma 2 8 2 3 5 3" xfId="8887" xr:uid="{00000000-0005-0000-0000-000044240000}"/>
    <cellStyle name="Comma 2 8 2 3 6" xfId="8888" xr:uid="{00000000-0005-0000-0000-000045240000}"/>
    <cellStyle name="Comma 2 8 2 3 6 2" xfId="8889" xr:uid="{00000000-0005-0000-0000-000046240000}"/>
    <cellStyle name="Comma 2 8 2 3 7" xfId="8890" xr:uid="{00000000-0005-0000-0000-000047240000}"/>
    <cellStyle name="Comma 2 8 2 4" xfId="8891" xr:uid="{00000000-0005-0000-0000-000048240000}"/>
    <cellStyle name="Comma 2 8 2 4 2" xfId="8892" xr:uid="{00000000-0005-0000-0000-000049240000}"/>
    <cellStyle name="Comma 2 8 2 4 2 2" xfId="8893" xr:uid="{00000000-0005-0000-0000-00004A240000}"/>
    <cellStyle name="Comma 2 8 2 4 2 3" xfId="8894" xr:uid="{00000000-0005-0000-0000-00004B240000}"/>
    <cellStyle name="Comma 2 8 2 4 3" xfId="8895" xr:uid="{00000000-0005-0000-0000-00004C240000}"/>
    <cellStyle name="Comma 2 8 2 4 3 2" xfId="8896" xr:uid="{00000000-0005-0000-0000-00004D240000}"/>
    <cellStyle name="Comma 2 8 2 4 3 3" xfId="8897" xr:uid="{00000000-0005-0000-0000-00004E240000}"/>
    <cellStyle name="Comma 2 8 2 4 4" xfId="8898" xr:uid="{00000000-0005-0000-0000-00004F240000}"/>
    <cellStyle name="Comma 2 8 2 4 4 2" xfId="8899" xr:uid="{00000000-0005-0000-0000-000050240000}"/>
    <cellStyle name="Comma 2 8 2 4 4 3" xfId="8900" xr:uid="{00000000-0005-0000-0000-000051240000}"/>
    <cellStyle name="Comma 2 8 2 4 5" xfId="8901" xr:uid="{00000000-0005-0000-0000-000052240000}"/>
    <cellStyle name="Comma 2 8 2 4 5 2" xfId="8902" xr:uid="{00000000-0005-0000-0000-000053240000}"/>
    <cellStyle name="Comma 2 8 2 4 6" xfId="8903" xr:uid="{00000000-0005-0000-0000-000054240000}"/>
    <cellStyle name="Comma 2 8 2 5" xfId="8904" xr:uid="{00000000-0005-0000-0000-000055240000}"/>
    <cellStyle name="Comma 2 8 2 5 2" xfId="8905" xr:uid="{00000000-0005-0000-0000-000056240000}"/>
    <cellStyle name="Comma 2 8 2 5 2 2" xfId="8906" xr:uid="{00000000-0005-0000-0000-000057240000}"/>
    <cellStyle name="Comma 2 8 2 5 2 3" xfId="8907" xr:uid="{00000000-0005-0000-0000-000058240000}"/>
    <cellStyle name="Comma 2 8 2 5 3" xfId="8908" xr:uid="{00000000-0005-0000-0000-000059240000}"/>
    <cellStyle name="Comma 2 8 2 5 4" xfId="8909" xr:uid="{00000000-0005-0000-0000-00005A240000}"/>
    <cellStyle name="Comma 2 8 2 6" xfId="8910" xr:uid="{00000000-0005-0000-0000-00005B240000}"/>
    <cellStyle name="Comma 2 8 2 6 2" xfId="8911" xr:uid="{00000000-0005-0000-0000-00005C240000}"/>
    <cellStyle name="Comma 2 8 2 6 2 2" xfId="8912" xr:uid="{00000000-0005-0000-0000-00005D240000}"/>
    <cellStyle name="Comma 2 8 2 6 2 3" xfId="8913" xr:uid="{00000000-0005-0000-0000-00005E240000}"/>
    <cellStyle name="Comma 2 8 2 6 3" xfId="8914" xr:uid="{00000000-0005-0000-0000-00005F240000}"/>
    <cellStyle name="Comma 2 8 2 6 4" xfId="8915" xr:uid="{00000000-0005-0000-0000-000060240000}"/>
    <cellStyle name="Comma 2 8 2 7" xfId="8916" xr:uid="{00000000-0005-0000-0000-000061240000}"/>
    <cellStyle name="Comma 2 8 2 7 2" xfId="8917" xr:uid="{00000000-0005-0000-0000-000062240000}"/>
    <cellStyle name="Comma 2 8 2 7 3" xfId="8918" xr:uid="{00000000-0005-0000-0000-000063240000}"/>
    <cellStyle name="Comma 2 8 2 8" xfId="8919" xr:uid="{00000000-0005-0000-0000-000064240000}"/>
    <cellStyle name="Comma 2 8 2 8 2" xfId="8920" xr:uid="{00000000-0005-0000-0000-000065240000}"/>
    <cellStyle name="Comma 2 8 2 9" xfId="8921" xr:uid="{00000000-0005-0000-0000-000066240000}"/>
    <cellStyle name="Comma 2 8 3" xfId="8922" xr:uid="{00000000-0005-0000-0000-000067240000}"/>
    <cellStyle name="Comma 2 8 3 2" xfId="8923" xr:uid="{00000000-0005-0000-0000-000068240000}"/>
    <cellStyle name="Comma 2 8 3 2 2" xfId="8924" xr:uid="{00000000-0005-0000-0000-000069240000}"/>
    <cellStyle name="Comma 2 8 3 2 2 2" xfId="8925" xr:uid="{00000000-0005-0000-0000-00006A240000}"/>
    <cellStyle name="Comma 2 8 3 2 2 2 2" xfId="8926" xr:uid="{00000000-0005-0000-0000-00006B240000}"/>
    <cellStyle name="Comma 2 8 3 2 2 2 2 2" xfId="8927" xr:uid="{00000000-0005-0000-0000-00006C240000}"/>
    <cellStyle name="Comma 2 8 3 2 2 2 2 3" xfId="8928" xr:uid="{00000000-0005-0000-0000-00006D240000}"/>
    <cellStyle name="Comma 2 8 3 2 2 2 3" xfId="8929" xr:uid="{00000000-0005-0000-0000-00006E240000}"/>
    <cellStyle name="Comma 2 8 3 2 2 2 3 2" xfId="8930" xr:uid="{00000000-0005-0000-0000-00006F240000}"/>
    <cellStyle name="Comma 2 8 3 2 2 2 3 3" xfId="8931" xr:uid="{00000000-0005-0000-0000-000070240000}"/>
    <cellStyle name="Comma 2 8 3 2 2 2 4" xfId="8932" xr:uid="{00000000-0005-0000-0000-000071240000}"/>
    <cellStyle name="Comma 2 8 3 2 2 2 4 2" xfId="8933" xr:uid="{00000000-0005-0000-0000-000072240000}"/>
    <cellStyle name="Comma 2 8 3 2 2 2 4 3" xfId="8934" xr:uid="{00000000-0005-0000-0000-000073240000}"/>
    <cellStyle name="Comma 2 8 3 2 2 2 5" xfId="8935" xr:uid="{00000000-0005-0000-0000-000074240000}"/>
    <cellStyle name="Comma 2 8 3 2 2 2 5 2" xfId="8936" xr:uid="{00000000-0005-0000-0000-000075240000}"/>
    <cellStyle name="Comma 2 8 3 2 2 2 6" xfId="8937" xr:uid="{00000000-0005-0000-0000-000076240000}"/>
    <cellStyle name="Comma 2 8 3 2 2 3" xfId="8938" xr:uid="{00000000-0005-0000-0000-000077240000}"/>
    <cellStyle name="Comma 2 8 3 2 2 3 2" xfId="8939" xr:uid="{00000000-0005-0000-0000-000078240000}"/>
    <cellStyle name="Comma 2 8 3 2 2 3 2 2" xfId="8940" xr:uid="{00000000-0005-0000-0000-000079240000}"/>
    <cellStyle name="Comma 2 8 3 2 2 3 2 3" xfId="8941" xr:uid="{00000000-0005-0000-0000-00007A240000}"/>
    <cellStyle name="Comma 2 8 3 2 2 3 3" xfId="8942" xr:uid="{00000000-0005-0000-0000-00007B240000}"/>
    <cellStyle name="Comma 2 8 3 2 2 3 4" xfId="8943" xr:uid="{00000000-0005-0000-0000-00007C240000}"/>
    <cellStyle name="Comma 2 8 3 2 2 4" xfId="8944" xr:uid="{00000000-0005-0000-0000-00007D240000}"/>
    <cellStyle name="Comma 2 8 3 2 2 4 2" xfId="8945" xr:uid="{00000000-0005-0000-0000-00007E240000}"/>
    <cellStyle name="Comma 2 8 3 2 2 4 2 2" xfId="8946" xr:uid="{00000000-0005-0000-0000-00007F240000}"/>
    <cellStyle name="Comma 2 8 3 2 2 4 2 3" xfId="8947" xr:uid="{00000000-0005-0000-0000-000080240000}"/>
    <cellStyle name="Comma 2 8 3 2 2 4 3" xfId="8948" xr:uid="{00000000-0005-0000-0000-000081240000}"/>
    <cellStyle name="Comma 2 8 3 2 2 4 4" xfId="8949" xr:uid="{00000000-0005-0000-0000-000082240000}"/>
    <cellStyle name="Comma 2 8 3 2 2 5" xfId="8950" xr:uid="{00000000-0005-0000-0000-000083240000}"/>
    <cellStyle name="Comma 2 8 3 2 2 5 2" xfId="8951" xr:uid="{00000000-0005-0000-0000-000084240000}"/>
    <cellStyle name="Comma 2 8 3 2 2 5 3" xfId="8952" xr:uid="{00000000-0005-0000-0000-000085240000}"/>
    <cellStyle name="Comma 2 8 3 2 2 6" xfId="8953" xr:uid="{00000000-0005-0000-0000-000086240000}"/>
    <cellStyle name="Comma 2 8 3 2 2 6 2" xfId="8954" xr:uid="{00000000-0005-0000-0000-000087240000}"/>
    <cellStyle name="Comma 2 8 3 2 2 7" xfId="8955" xr:uid="{00000000-0005-0000-0000-000088240000}"/>
    <cellStyle name="Comma 2 8 3 2 3" xfId="8956" xr:uid="{00000000-0005-0000-0000-000089240000}"/>
    <cellStyle name="Comma 2 8 3 2 3 2" xfId="8957" xr:uid="{00000000-0005-0000-0000-00008A240000}"/>
    <cellStyle name="Comma 2 8 3 2 3 2 2" xfId="8958" xr:uid="{00000000-0005-0000-0000-00008B240000}"/>
    <cellStyle name="Comma 2 8 3 2 3 2 3" xfId="8959" xr:uid="{00000000-0005-0000-0000-00008C240000}"/>
    <cellStyle name="Comma 2 8 3 2 3 3" xfId="8960" xr:uid="{00000000-0005-0000-0000-00008D240000}"/>
    <cellStyle name="Comma 2 8 3 2 3 3 2" xfId="8961" xr:uid="{00000000-0005-0000-0000-00008E240000}"/>
    <cellStyle name="Comma 2 8 3 2 3 3 3" xfId="8962" xr:uid="{00000000-0005-0000-0000-00008F240000}"/>
    <cellStyle name="Comma 2 8 3 2 3 4" xfId="8963" xr:uid="{00000000-0005-0000-0000-000090240000}"/>
    <cellStyle name="Comma 2 8 3 2 3 4 2" xfId="8964" xr:uid="{00000000-0005-0000-0000-000091240000}"/>
    <cellStyle name="Comma 2 8 3 2 3 4 3" xfId="8965" xr:uid="{00000000-0005-0000-0000-000092240000}"/>
    <cellStyle name="Comma 2 8 3 2 3 5" xfId="8966" xr:uid="{00000000-0005-0000-0000-000093240000}"/>
    <cellStyle name="Comma 2 8 3 2 3 5 2" xfId="8967" xr:uid="{00000000-0005-0000-0000-000094240000}"/>
    <cellStyle name="Comma 2 8 3 2 3 6" xfId="8968" xr:uid="{00000000-0005-0000-0000-000095240000}"/>
    <cellStyle name="Comma 2 8 3 2 4" xfId="8969" xr:uid="{00000000-0005-0000-0000-000096240000}"/>
    <cellStyle name="Comma 2 8 3 2 4 2" xfId="8970" xr:uid="{00000000-0005-0000-0000-000097240000}"/>
    <cellStyle name="Comma 2 8 3 2 4 2 2" xfId="8971" xr:uid="{00000000-0005-0000-0000-000098240000}"/>
    <cellStyle name="Comma 2 8 3 2 4 2 3" xfId="8972" xr:uid="{00000000-0005-0000-0000-000099240000}"/>
    <cellStyle name="Comma 2 8 3 2 4 3" xfId="8973" xr:uid="{00000000-0005-0000-0000-00009A240000}"/>
    <cellStyle name="Comma 2 8 3 2 4 4" xfId="8974" xr:uid="{00000000-0005-0000-0000-00009B240000}"/>
    <cellStyle name="Comma 2 8 3 2 5" xfId="8975" xr:uid="{00000000-0005-0000-0000-00009C240000}"/>
    <cellStyle name="Comma 2 8 3 2 5 2" xfId="8976" xr:uid="{00000000-0005-0000-0000-00009D240000}"/>
    <cellStyle name="Comma 2 8 3 2 5 2 2" xfId="8977" xr:uid="{00000000-0005-0000-0000-00009E240000}"/>
    <cellStyle name="Comma 2 8 3 2 5 2 3" xfId="8978" xr:uid="{00000000-0005-0000-0000-00009F240000}"/>
    <cellStyle name="Comma 2 8 3 2 5 3" xfId="8979" xr:uid="{00000000-0005-0000-0000-0000A0240000}"/>
    <cellStyle name="Comma 2 8 3 2 5 4" xfId="8980" xr:uid="{00000000-0005-0000-0000-0000A1240000}"/>
    <cellStyle name="Comma 2 8 3 2 6" xfId="8981" xr:uid="{00000000-0005-0000-0000-0000A2240000}"/>
    <cellStyle name="Comma 2 8 3 2 6 2" xfId="8982" xr:uid="{00000000-0005-0000-0000-0000A3240000}"/>
    <cellStyle name="Comma 2 8 3 2 6 3" xfId="8983" xr:uid="{00000000-0005-0000-0000-0000A4240000}"/>
    <cellStyle name="Comma 2 8 3 2 7" xfId="8984" xr:uid="{00000000-0005-0000-0000-0000A5240000}"/>
    <cellStyle name="Comma 2 8 3 2 7 2" xfId="8985" xr:uid="{00000000-0005-0000-0000-0000A6240000}"/>
    <cellStyle name="Comma 2 8 3 2 8" xfId="8986" xr:uid="{00000000-0005-0000-0000-0000A7240000}"/>
    <cellStyle name="Comma 2 8 3 3" xfId="8987" xr:uid="{00000000-0005-0000-0000-0000A8240000}"/>
    <cellStyle name="Comma 2 8 3 3 2" xfId="8988" xr:uid="{00000000-0005-0000-0000-0000A9240000}"/>
    <cellStyle name="Comma 2 8 3 3 2 2" xfId="8989" xr:uid="{00000000-0005-0000-0000-0000AA240000}"/>
    <cellStyle name="Comma 2 8 3 3 2 2 2" xfId="8990" xr:uid="{00000000-0005-0000-0000-0000AB240000}"/>
    <cellStyle name="Comma 2 8 3 3 2 2 3" xfId="8991" xr:uid="{00000000-0005-0000-0000-0000AC240000}"/>
    <cellStyle name="Comma 2 8 3 3 2 3" xfId="8992" xr:uid="{00000000-0005-0000-0000-0000AD240000}"/>
    <cellStyle name="Comma 2 8 3 3 2 3 2" xfId="8993" xr:uid="{00000000-0005-0000-0000-0000AE240000}"/>
    <cellStyle name="Comma 2 8 3 3 2 3 3" xfId="8994" xr:uid="{00000000-0005-0000-0000-0000AF240000}"/>
    <cellStyle name="Comma 2 8 3 3 2 4" xfId="8995" xr:uid="{00000000-0005-0000-0000-0000B0240000}"/>
    <cellStyle name="Comma 2 8 3 3 2 4 2" xfId="8996" xr:uid="{00000000-0005-0000-0000-0000B1240000}"/>
    <cellStyle name="Comma 2 8 3 3 2 4 3" xfId="8997" xr:uid="{00000000-0005-0000-0000-0000B2240000}"/>
    <cellStyle name="Comma 2 8 3 3 2 5" xfId="8998" xr:uid="{00000000-0005-0000-0000-0000B3240000}"/>
    <cellStyle name="Comma 2 8 3 3 2 5 2" xfId="8999" xr:uid="{00000000-0005-0000-0000-0000B4240000}"/>
    <cellStyle name="Comma 2 8 3 3 2 6" xfId="9000" xr:uid="{00000000-0005-0000-0000-0000B5240000}"/>
    <cellStyle name="Comma 2 8 3 3 3" xfId="9001" xr:uid="{00000000-0005-0000-0000-0000B6240000}"/>
    <cellStyle name="Comma 2 8 3 3 3 2" xfId="9002" xr:uid="{00000000-0005-0000-0000-0000B7240000}"/>
    <cellStyle name="Comma 2 8 3 3 3 2 2" xfId="9003" xr:uid="{00000000-0005-0000-0000-0000B8240000}"/>
    <cellStyle name="Comma 2 8 3 3 3 2 3" xfId="9004" xr:uid="{00000000-0005-0000-0000-0000B9240000}"/>
    <cellStyle name="Comma 2 8 3 3 3 3" xfId="9005" xr:uid="{00000000-0005-0000-0000-0000BA240000}"/>
    <cellStyle name="Comma 2 8 3 3 3 4" xfId="9006" xr:uid="{00000000-0005-0000-0000-0000BB240000}"/>
    <cellStyle name="Comma 2 8 3 3 4" xfId="9007" xr:uid="{00000000-0005-0000-0000-0000BC240000}"/>
    <cellStyle name="Comma 2 8 3 3 4 2" xfId="9008" xr:uid="{00000000-0005-0000-0000-0000BD240000}"/>
    <cellStyle name="Comma 2 8 3 3 4 2 2" xfId="9009" xr:uid="{00000000-0005-0000-0000-0000BE240000}"/>
    <cellStyle name="Comma 2 8 3 3 4 2 3" xfId="9010" xr:uid="{00000000-0005-0000-0000-0000BF240000}"/>
    <cellStyle name="Comma 2 8 3 3 4 3" xfId="9011" xr:uid="{00000000-0005-0000-0000-0000C0240000}"/>
    <cellStyle name="Comma 2 8 3 3 4 4" xfId="9012" xr:uid="{00000000-0005-0000-0000-0000C1240000}"/>
    <cellStyle name="Comma 2 8 3 3 5" xfId="9013" xr:uid="{00000000-0005-0000-0000-0000C2240000}"/>
    <cellStyle name="Comma 2 8 3 3 5 2" xfId="9014" xr:uid="{00000000-0005-0000-0000-0000C3240000}"/>
    <cellStyle name="Comma 2 8 3 3 5 3" xfId="9015" xr:uid="{00000000-0005-0000-0000-0000C4240000}"/>
    <cellStyle name="Comma 2 8 3 3 6" xfId="9016" xr:uid="{00000000-0005-0000-0000-0000C5240000}"/>
    <cellStyle name="Comma 2 8 3 3 6 2" xfId="9017" xr:uid="{00000000-0005-0000-0000-0000C6240000}"/>
    <cellStyle name="Comma 2 8 3 3 7" xfId="9018" xr:uid="{00000000-0005-0000-0000-0000C7240000}"/>
    <cellStyle name="Comma 2 8 3 4" xfId="9019" xr:uid="{00000000-0005-0000-0000-0000C8240000}"/>
    <cellStyle name="Comma 2 8 3 4 2" xfId="9020" xr:uid="{00000000-0005-0000-0000-0000C9240000}"/>
    <cellStyle name="Comma 2 8 3 4 2 2" xfId="9021" xr:uid="{00000000-0005-0000-0000-0000CA240000}"/>
    <cellStyle name="Comma 2 8 3 4 2 3" xfId="9022" xr:uid="{00000000-0005-0000-0000-0000CB240000}"/>
    <cellStyle name="Comma 2 8 3 4 3" xfId="9023" xr:uid="{00000000-0005-0000-0000-0000CC240000}"/>
    <cellStyle name="Comma 2 8 3 4 3 2" xfId="9024" xr:uid="{00000000-0005-0000-0000-0000CD240000}"/>
    <cellStyle name="Comma 2 8 3 4 3 3" xfId="9025" xr:uid="{00000000-0005-0000-0000-0000CE240000}"/>
    <cellStyle name="Comma 2 8 3 4 4" xfId="9026" xr:uid="{00000000-0005-0000-0000-0000CF240000}"/>
    <cellStyle name="Comma 2 8 3 4 4 2" xfId="9027" xr:uid="{00000000-0005-0000-0000-0000D0240000}"/>
    <cellStyle name="Comma 2 8 3 4 4 3" xfId="9028" xr:uid="{00000000-0005-0000-0000-0000D1240000}"/>
    <cellStyle name="Comma 2 8 3 4 5" xfId="9029" xr:uid="{00000000-0005-0000-0000-0000D2240000}"/>
    <cellStyle name="Comma 2 8 3 4 5 2" xfId="9030" xr:uid="{00000000-0005-0000-0000-0000D3240000}"/>
    <cellStyle name="Comma 2 8 3 4 6" xfId="9031" xr:uid="{00000000-0005-0000-0000-0000D4240000}"/>
    <cellStyle name="Comma 2 8 3 5" xfId="9032" xr:uid="{00000000-0005-0000-0000-0000D5240000}"/>
    <cellStyle name="Comma 2 8 3 5 2" xfId="9033" xr:uid="{00000000-0005-0000-0000-0000D6240000}"/>
    <cellStyle name="Comma 2 8 3 5 2 2" xfId="9034" xr:uid="{00000000-0005-0000-0000-0000D7240000}"/>
    <cellStyle name="Comma 2 8 3 5 2 3" xfId="9035" xr:uid="{00000000-0005-0000-0000-0000D8240000}"/>
    <cellStyle name="Comma 2 8 3 5 3" xfId="9036" xr:uid="{00000000-0005-0000-0000-0000D9240000}"/>
    <cellStyle name="Comma 2 8 3 5 4" xfId="9037" xr:uid="{00000000-0005-0000-0000-0000DA240000}"/>
    <cellStyle name="Comma 2 8 3 6" xfId="9038" xr:uid="{00000000-0005-0000-0000-0000DB240000}"/>
    <cellStyle name="Comma 2 8 3 6 2" xfId="9039" xr:uid="{00000000-0005-0000-0000-0000DC240000}"/>
    <cellStyle name="Comma 2 8 3 6 2 2" xfId="9040" xr:uid="{00000000-0005-0000-0000-0000DD240000}"/>
    <cellStyle name="Comma 2 8 3 6 2 3" xfId="9041" xr:uid="{00000000-0005-0000-0000-0000DE240000}"/>
    <cellStyle name="Comma 2 8 3 6 3" xfId="9042" xr:uid="{00000000-0005-0000-0000-0000DF240000}"/>
    <cellStyle name="Comma 2 8 3 6 4" xfId="9043" xr:uid="{00000000-0005-0000-0000-0000E0240000}"/>
    <cellStyle name="Comma 2 8 3 7" xfId="9044" xr:uid="{00000000-0005-0000-0000-0000E1240000}"/>
    <cellStyle name="Comma 2 8 3 7 2" xfId="9045" xr:uid="{00000000-0005-0000-0000-0000E2240000}"/>
    <cellStyle name="Comma 2 8 3 7 3" xfId="9046" xr:uid="{00000000-0005-0000-0000-0000E3240000}"/>
    <cellStyle name="Comma 2 8 3 8" xfId="9047" xr:uid="{00000000-0005-0000-0000-0000E4240000}"/>
    <cellStyle name="Comma 2 8 3 8 2" xfId="9048" xr:uid="{00000000-0005-0000-0000-0000E5240000}"/>
    <cellStyle name="Comma 2 8 3 9" xfId="9049" xr:uid="{00000000-0005-0000-0000-0000E6240000}"/>
    <cellStyle name="Comma 2 8 4" xfId="9050" xr:uid="{00000000-0005-0000-0000-0000E7240000}"/>
    <cellStyle name="Comma 2 8 4 2" xfId="9051" xr:uid="{00000000-0005-0000-0000-0000E8240000}"/>
    <cellStyle name="Comma 2 8 4 2 2" xfId="9052" xr:uid="{00000000-0005-0000-0000-0000E9240000}"/>
    <cellStyle name="Comma 2 8 4 2 2 2" xfId="9053" xr:uid="{00000000-0005-0000-0000-0000EA240000}"/>
    <cellStyle name="Comma 2 8 4 2 2 2 2" xfId="9054" xr:uid="{00000000-0005-0000-0000-0000EB240000}"/>
    <cellStyle name="Comma 2 8 4 2 2 2 3" xfId="9055" xr:uid="{00000000-0005-0000-0000-0000EC240000}"/>
    <cellStyle name="Comma 2 8 4 2 2 3" xfId="9056" xr:uid="{00000000-0005-0000-0000-0000ED240000}"/>
    <cellStyle name="Comma 2 8 4 2 2 3 2" xfId="9057" xr:uid="{00000000-0005-0000-0000-0000EE240000}"/>
    <cellStyle name="Comma 2 8 4 2 2 3 3" xfId="9058" xr:uid="{00000000-0005-0000-0000-0000EF240000}"/>
    <cellStyle name="Comma 2 8 4 2 2 4" xfId="9059" xr:uid="{00000000-0005-0000-0000-0000F0240000}"/>
    <cellStyle name="Comma 2 8 4 2 2 4 2" xfId="9060" xr:uid="{00000000-0005-0000-0000-0000F1240000}"/>
    <cellStyle name="Comma 2 8 4 2 2 4 3" xfId="9061" xr:uid="{00000000-0005-0000-0000-0000F2240000}"/>
    <cellStyle name="Comma 2 8 4 2 2 5" xfId="9062" xr:uid="{00000000-0005-0000-0000-0000F3240000}"/>
    <cellStyle name="Comma 2 8 4 2 2 5 2" xfId="9063" xr:uid="{00000000-0005-0000-0000-0000F4240000}"/>
    <cellStyle name="Comma 2 8 4 2 2 6" xfId="9064" xr:uid="{00000000-0005-0000-0000-0000F5240000}"/>
    <cellStyle name="Comma 2 8 4 2 3" xfId="9065" xr:uid="{00000000-0005-0000-0000-0000F6240000}"/>
    <cellStyle name="Comma 2 8 4 2 3 2" xfId="9066" xr:uid="{00000000-0005-0000-0000-0000F7240000}"/>
    <cellStyle name="Comma 2 8 4 2 3 2 2" xfId="9067" xr:uid="{00000000-0005-0000-0000-0000F8240000}"/>
    <cellStyle name="Comma 2 8 4 2 3 2 3" xfId="9068" xr:uid="{00000000-0005-0000-0000-0000F9240000}"/>
    <cellStyle name="Comma 2 8 4 2 3 3" xfId="9069" xr:uid="{00000000-0005-0000-0000-0000FA240000}"/>
    <cellStyle name="Comma 2 8 4 2 3 4" xfId="9070" xr:uid="{00000000-0005-0000-0000-0000FB240000}"/>
    <cellStyle name="Comma 2 8 4 2 4" xfId="9071" xr:uid="{00000000-0005-0000-0000-0000FC240000}"/>
    <cellStyle name="Comma 2 8 4 2 4 2" xfId="9072" xr:uid="{00000000-0005-0000-0000-0000FD240000}"/>
    <cellStyle name="Comma 2 8 4 2 4 2 2" xfId="9073" xr:uid="{00000000-0005-0000-0000-0000FE240000}"/>
    <cellStyle name="Comma 2 8 4 2 4 2 3" xfId="9074" xr:uid="{00000000-0005-0000-0000-0000FF240000}"/>
    <cellStyle name="Comma 2 8 4 2 4 3" xfId="9075" xr:uid="{00000000-0005-0000-0000-000000250000}"/>
    <cellStyle name="Comma 2 8 4 2 4 4" xfId="9076" xr:uid="{00000000-0005-0000-0000-000001250000}"/>
    <cellStyle name="Comma 2 8 4 2 5" xfId="9077" xr:uid="{00000000-0005-0000-0000-000002250000}"/>
    <cellStyle name="Comma 2 8 4 2 5 2" xfId="9078" xr:uid="{00000000-0005-0000-0000-000003250000}"/>
    <cellStyle name="Comma 2 8 4 2 5 3" xfId="9079" xr:uid="{00000000-0005-0000-0000-000004250000}"/>
    <cellStyle name="Comma 2 8 4 2 6" xfId="9080" xr:uid="{00000000-0005-0000-0000-000005250000}"/>
    <cellStyle name="Comma 2 8 4 2 6 2" xfId="9081" xr:uid="{00000000-0005-0000-0000-000006250000}"/>
    <cellStyle name="Comma 2 8 4 2 7" xfId="9082" xr:uid="{00000000-0005-0000-0000-000007250000}"/>
    <cellStyle name="Comma 2 8 4 3" xfId="9083" xr:uid="{00000000-0005-0000-0000-000008250000}"/>
    <cellStyle name="Comma 2 8 4 3 2" xfId="9084" xr:uid="{00000000-0005-0000-0000-000009250000}"/>
    <cellStyle name="Comma 2 8 4 3 2 2" xfId="9085" xr:uid="{00000000-0005-0000-0000-00000A250000}"/>
    <cellStyle name="Comma 2 8 4 3 2 3" xfId="9086" xr:uid="{00000000-0005-0000-0000-00000B250000}"/>
    <cellStyle name="Comma 2 8 4 3 3" xfId="9087" xr:uid="{00000000-0005-0000-0000-00000C250000}"/>
    <cellStyle name="Comma 2 8 4 3 3 2" xfId="9088" xr:uid="{00000000-0005-0000-0000-00000D250000}"/>
    <cellStyle name="Comma 2 8 4 3 3 3" xfId="9089" xr:uid="{00000000-0005-0000-0000-00000E250000}"/>
    <cellStyle name="Comma 2 8 4 3 4" xfId="9090" xr:uid="{00000000-0005-0000-0000-00000F250000}"/>
    <cellStyle name="Comma 2 8 4 3 4 2" xfId="9091" xr:uid="{00000000-0005-0000-0000-000010250000}"/>
    <cellStyle name="Comma 2 8 4 3 4 3" xfId="9092" xr:uid="{00000000-0005-0000-0000-000011250000}"/>
    <cellStyle name="Comma 2 8 4 3 5" xfId="9093" xr:uid="{00000000-0005-0000-0000-000012250000}"/>
    <cellStyle name="Comma 2 8 4 3 5 2" xfId="9094" xr:uid="{00000000-0005-0000-0000-000013250000}"/>
    <cellStyle name="Comma 2 8 4 3 6" xfId="9095" xr:uid="{00000000-0005-0000-0000-000014250000}"/>
    <cellStyle name="Comma 2 8 4 4" xfId="9096" xr:uid="{00000000-0005-0000-0000-000015250000}"/>
    <cellStyle name="Comma 2 8 4 4 2" xfId="9097" xr:uid="{00000000-0005-0000-0000-000016250000}"/>
    <cellStyle name="Comma 2 8 4 4 2 2" xfId="9098" xr:uid="{00000000-0005-0000-0000-000017250000}"/>
    <cellStyle name="Comma 2 8 4 4 2 3" xfId="9099" xr:uid="{00000000-0005-0000-0000-000018250000}"/>
    <cellStyle name="Comma 2 8 4 4 3" xfId="9100" xr:uid="{00000000-0005-0000-0000-000019250000}"/>
    <cellStyle name="Comma 2 8 4 4 4" xfId="9101" xr:uid="{00000000-0005-0000-0000-00001A250000}"/>
    <cellStyle name="Comma 2 8 4 5" xfId="9102" xr:uid="{00000000-0005-0000-0000-00001B250000}"/>
    <cellStyle name="Comma 2 8 4 5 2" xfId="9103" xr:uid="{00000000-0005-0000-0000-00001C250000}"/>
    <cellStyle name="Comma 2 8 4 5 2 2" xfId="9104" xr:uid="{00000000-0005-0000-0000-00001D250000}"/>
    <cellStyle name="Comma 2 8 4 5 2 3" xfId="9105" xr:uid="{00000000-0005-0000-0000-00001E250000}"/>
    <cellStyle name="Comma 2 8 4 5 3" xfId="9106" xr:uid="{00000000-0005-0000-0000-00001F250000}"/>
    <cellStyle name="Comma 2 8 4 5 4" xfId="9107" xr:uid="{00000000-0005-0000-0000-000020250000}"/>
    <cellStyle name="Comma 2 8 4 6" xfId="9108" xr:uid="{00000000-0005-0000-0000-000021250000}"/>
    <cellStyle name="Comma 2 8 4 6 2" xfId="9109" xr:uid="{00000000-0005-0000-0000-000022250000}"/>
    <cellStyle name="Comma 2 8 4 6 3" xfId="9110" xr:uid="{00000000-0005-0000-0000-000023250000}"/>
    <cellStyle name="Comma 2 8 4 7" xfId="9111" xr:uid="{00000000-0005-0000-0000-000024250000}"/>
    <cellStyle name="Comma 2 8 4 7 2" xfId="9112" xr:uid="{00000000-0005-0000-0000-000025250000}"/>
    <cellStyle name="Comma 2 8 4 8" xfId="9113" xr:uid="{00000000-0005-0000-0000-000026250000}"/>
    <cellStyle name="Comma 2 8 5" xfId="9114" xr:uid="{00000000-0005-0000-0000-000027250000}"/>
    <cellStyle name="Comma 2 8 5 2" xfId="9115" xr:uid="{00000000-0005-0000-0000-000028250000}"/>
    <cellStyle name="Comma 2 8 5 2 2" xfId="9116" xr:uid="{00000000-0005-0000-0000-000029250000}"/>
    <cellStyle name="Comma 2 8 5 2 2 2" xfId="9117" xr:uid="{00000000-0005-0000-0000-00002A250000}"/>
    <cellStyle name="Comma 2 8 5 2 2 3" xfId="9118" xr:uid="{00000000-0005-0000-0000-00002B250000}"/>
    <cellStyle name="Comma 2 8 5 2 3" xfId="9119" xr:uid="{00000000-0005-0000-0000-00002C250000}"/>
    <cellStyle name="Comma 2 8 5 2 3 2" xfId="9120" xr:uid="{00000000-0005-0000-0000-00002D250000}"/>
    <cellStyle name="Comma 2 8 5 2 3 3" xfId="9121" xr:uid="{00000000-0005-0000-0000-00002E250000}"/>
    <cellStyle name="Comma 2 8 5 2 4" xfId="9122" xr:uid="{00000000-0005-0000-0000-00002F250000}"/>
    <cellStyle name="Comma 2 8 5 2 4 2" xfId="9123" xr:uid="{00000000-0005-0000-0000-000030250000}"/>
    <cellStyle name="Comma 2 8 5 2 4 3" xfId="9124" xr:uid="{00000000-0005-0000-0000-000031250000}"/>
    <cellStyle name="Comma 2 8 5 2 5" xfId="9125" xr:uid="{00000000-0005-0000-0000-000032250000}"/>
    <cellStyle name="Comma 2 8 5 2 5 2" xfId="9126" xr:uid="{00000000-0005-0000-0000-000033250000}"/>
    <cellStyle name="Comma 2 8 5 2 6" xfId="9127" xr:uid="{00000000-0005-0000-0000-000034250000}"/>
    <cellStyle name="Comma 2 8 5 3" xfId="9128" xr:uid="{00000000-0005-0000-0000-000035250000}"/>
    <cellStyle name="Comma 2 8 5 3 2" xfId="9129" xr:uid="{00000000-0005-0000-0000-000036250000}"/>
    <cellStyle name="Comma 2 8 5 3 2 2" xfId="9130" xr:uid="{00000000-0005-0000-0000-000037250000}"/>
    <cellStyle name="Comma 2 8 5 3 2 3" xfId="9131" xr:uid="{00000000-0005-0000-0000-000038250000}"/>
    <cellStyle name="Comma 2 8 5 3 3" xfId="9132" xr:uid="{00000000-0005-0000-0000-000039250000}"/>
    <cellStyle name="Comma 2 8 5 3 4" xfId="9133" xr:uid="{00000000-0005-0000-0000-00003A250000}"/>
    <cellStyle name="Comma 2 8 5 4" xfId="9134" xr:uid="{00000000-0005-0000-0000-00003B250000}"/>
    <cellStyle name="Comma 2 8 5 4 2" xfId="9135" xr:uid="{00000000-0005-0000-0000-00003C250000}"/>
    <cellStyle name="Comma 2 8 5 4 2 2" xfId="9136" xr:uid="{00000000-0005-0000-0000-00003D250000}"/>
    <cellStyle name="Comma 2 8 5 4 2 3" xfId="9137" xr:uid="{00000000-0005-0000-0000-00003E250000}"/>
    <cellStyle name="Comma 2 8 5 4 3" xfId="9138" xr:uid="{00000000-0005-0000-0000-00003F250000}"/>
    <cellStyle name="Comma 2 8 5 4 4" xfId="9139" xr:uid="{00000000-0005-0000-0000-000040250000}"/>
    <cellStyle name="Comma 2 8 5 5" xfId="9140" xr:uid="{00000000-0005-0000-0000-000041250000}"/>
    <cellStyle name="Comma 2 8 5 5 2" xfId="9141" xr:uid="{00000000-0005-0000-0000-000042250000}"/>
    <cellStyle name="Comma 2 8 5 5 3" xfId="9142" xr:uid="{00000000-0005-0000-0000-000043250000}"/>
    <cellStyle name="Comma 2 8 5 6" xfId="9143" xr:uid="{00000000-0005-0000-0000-000044250000}"/>
    <cellStyle name="Comma 2 8 5 6 2" xfId="9144" xr:uid="{00000000-0005-0000-0000-000045250000}"/>
    <cellStyle name="Comma 2 8 5 7" xfId="9145" xr:uid="{00000000-0005-0000-0000-000046250000}"/>
    <cellStyle name="Comma 2 8 6" xfId="9146" xr:uid="{00000000-0005-0000-0000-000047250000}"/>
    <cellStyle name="Comma 2 8 6 2" xfId="9147" xr:uid="{00000000-0005-0000-0000-000048250000}"/>
    <cellStyle name="Comma 2 8 6 2 2" xfId="9148" xr:uid="{00000000-0005-0000-0000-000049250000}"/>
    <cellStyle name="Comma 2 8 6 2 3" xfId="9149" xr:uid="{00000000-0005-0000-0000-00004A250000}"/>
    <cellStyle name="Comma 2 8 6 3" xfId="9150" xr:uid="{00000000-0005-0000-0000-00004B250000}"/>
    <cellStyle name="Comma 2 8 6 3 2" xfId="9151" xr:uid="{00000000-0005-0000-0000-00004C250000}"/>
    <cellStyle name="Comma 2 8 6 3 3" xfId="9152" xr:uid="{00000000-0005-0000-0000-00004D250000}"/>
    <cellStyle name="Comma 2 8 6 4" xfId="9153" xr:uid="{00000000-0005-0000-0000-00004E250000}"/>
    <cellStyle name="Comma 2 8 6 4 2" xfId="9154" xr:uid="{00000000-0005-0000-0000-00004F250000}"/>
    <cellStyle name="Comma 2 8 6 4 3" xfId="9155" xr:uid="{00000000-0005-0000-0000-000050250000}"/>
    <cellStyle name="Comma 2 8 6 5" xfId="9156" xr:uid="{00000000-0005-0000-0000-000051250000}"/>
    <cellStyle name="Comma 2 8 6 5 2" xfId="9157" xr:uid="{00000000-0005-0000-0000-000052250000}"/>
    <cellStyle name="Comma 2 8 6 6" xfId="9158" xr:uid="{00000000-0005-0000-0000-000053250000}"/>
    <cellStyle name="Comma 2 8 7" xfId="9159" xr:uid="{00000000-0005-0000-0000-000054250000}"/>
    <cellStyle name="Comma 2 8 7 2" xfId="9160" xr:uid="{00000000-0005-0000-0000-000055250000}"/>
    <cellStyle name="Comma 2 8 7 2 2" xfId="9161" xr:uid="{00000000-0005-0000-0000-000056250000}"/>
    <cellStyle name="Comma 2 8 7 2 3" xfId="9162" xr:uid="{00000000-0005-0000-0000-000057250000}"/>
    <cellStyle name="Comma 2 8 7 3" xfId="9163" xr:uid="{00000000-0005-0000-0000-000058250000}"/>
    <cellStyle name="Comma 2 8 7 4" xfId="9164" xr:uid="{00000000-0005-0000-0000-000059250000}"/>
    <cellStyle name="Comma 2 8 8" xfId="9165" xr:uid="{00000000-0005-0000-0000-00005A250000}"/>
    <cellStyle name="Comma 2 8 8 2" xfId="9166" xr:uid="{00000000-0005-0000-0000-00005B250000}"/>
    <cellStyle name="Comma 2 8 8 2 2" xfId="9167" xr:uid="{00000000-0005-0000-0000-00005C250000}"/>
    <cellStyle name="Comma 2 8 8 2 3" xfId="9168" xr:uid="{00000000-0005-0000-0000-00005D250000}"/>
    <cellStyle name="Comma 2 8 8 3" xfId="9169" xr:uid="{00000000-0005-0000-0000-00005E250000}"/>
    <cellStyle name="Comma 2 8 8 4" xfId="9170" xr:uid="{00000000-0005-0000-0000-00005F250000}"/>
    <cellStyle name="Comma 2 8 9" xfId="9171" xr:uid="{00000000-0005-0000-0000-000060250000}"/>
    <cellStyle name="Comma 2 8 9 2" xfId="9172" xr:uid="{00000000-0005-0000-0000-000061250000}"/>
    <cellStyle name="Comma 2 8 9 3" xfId="9173" xr:uid="{00000000-0005-0000-0000-000062250000}"/>
    <cellStyle name="Comma 2 9" xfId="9174" xr:uid="{00000000-0005-0000-0000-000063250000}"/>
    <cellStyle name="Comma 2 9 10" xfId="9175" xr:uid="{00000000-0005-0000-0000-000064250000}"/>
    <cellStyle name="Comma 2 9 10 2" xfId="9176" xr:uid="{00000000-0005-0000-0000-000065250000}"/>
    <cellStyle name="Comma 2 9 11" xfId="9177" xr:uid="{00000000-0005-0000-0000-000066250000}"/>
    <cellStyle name="Comma 2 9 12" xfId="9178" xr:uid="{00000000-0005-0000-0000-000067250000}"/>
    <cellStyle name="Comma 2 9 2" xfId="9179" xr:uid="{00000000-0005-0000-0000-000068250000}"/>
    <cellStyle name="Comma 2 9 2 10" xfId="9180" xr:uid="{00000000-0005-0000-0000-000069250000}"/>
    <cellStyle name="Comma 2 9 2 2" xfId="9181" xr:uid="{00000000-0005-0000-0000-00006A250000}"/>
    <cellStyle name="Comma 2 9 2 2 2" xfId="9182" xr:uid="{00000000-0005-0000-0000-00006B250000}"/>
    <cellStyle name="Comma 2 9 2 2 2 2" xfId="9183" xr:uid="{00000000-0005-0000-0000-00006C250000}"/>
    <cellStyle name="Comma 2 9 2 2 2 2 2" xfId="9184" xr:uid="{00000000-0005-0000-0000-00006D250000}"/>
    <cellStyle name="Comma 2 9 2 2 2 2 2 2" xfId="9185" xr:uid="{00000000-0005-0000-0000-00006E250000}"/>
    <cellStyle name="Comma 2 9 2 2 2 2 2 3" xfId="9186" xr:uid="{00000000-0005-0000-0000-00006F250000}"/>
    <cellStyle name="Comma 2 9 2 2 2 2 3" xfId="9187" xr:uid="{00000000-0005-0000-0000-000070250000}"/>
    <cellStyle name="Comma 2 9 2 2 2 2 3 2" xfId="9188" xr:uid="{00000000-0005-0000-0000-000071250000}"/>
    <cellStyle name="Comma 2 9 2 2 2 2 3 3" xfId="9189" xr:uid="{00000000-0005-0000-0000-000072250000}"/>
    <cellStyle name="Comma 2 9 2 2 2 2 4" xfId="9190" xr:uid="{00000000-0005-0000-0000-000073250000}"/>
    <cellStyle name="Comma 2 9 2 2 2 2 4 2" xfId="9191" xr:uid="{00000000-0005-0000-0000-000074250000}"/>
    <cellStyle name="Comma 2 9 2 2 2 2 4 3" xfId="9192" xr:uid="{00000000-0005-0000-0000-000075250000}"/>
    <cellStyle name="Comma 2 9 2 2 2 2 5" xfId="9193" xr:uid="{00000000-0005-0000-0000-000076250000}"/>
    <cellStyle name="Comma 2 9 2 2 2 2 5 2" xfId="9194" xr:uid="{00000000-0005-0000-0000-000077250000}"/>
    <cellStyle name="Comma 2 9 2 2 2 2 6" xfId="9195" xr:uid="{00000000-0005-0000-0000-000078250000}"/>
    <cellStyle name="Comma 2 9 2 2 2 3" xfId="9196" xr:uid="{00000000-0005-0000-0000-000079250000}"/>
    <cellStyle name="Comma 2 9 2 2 2 3 2" xfId="9197" xr:uid="{00000000-0005-0000-0000-00007A250000}"/>
    <cellStyle name="Comma 2 9 2 2 2 3 2 2" xfId="9198" xr:uid="{00000000-0005-0000-0000-00007B250000}"/>
    <cellStyle name="Comma 2 9 2 2 2 3 2 3" xfId="9199" xr:uid="{00000000-0005-0000-0000-00007C250000}"/>
    <cellStyle name="Comma 2 9 2 2 2 3 3" xfId="9200" xr:uid="{00000000-0005-0000-0000-00007D250000}"/>
    <cellStyle name="Comma 2 9 2 2 2 3 4" xfId="9201" xr:uid="{00000000-0005-0000-0000-00007E250000}"/>
    <cellStyle name="Comma 2 9 2 2 2 4" xfId="9202" xr:uid="{00000000-0005-0000-0000-00007F250000}"/>
    <cellStyle name="Comma 2 9 2 2 2 4 2" xfId="9203" xr:uid="{00000000-0005-0000-0000-000080250000}"/>
    <cellStyle name="Comma 2 9 2 2 2 4 2 2" xfId="9204" xr:uid="{00000000-0005-0000-0000-000081250000}"/>
    <cellStyle name="Comma 2 9 2 2 2 4 2 3" xfId="9205" xr:uid="{00000000-0005-0000-0000-000082250000}"/>
    <cellStyle name="Comma 2 9 2 2 2 4 3" xfId="9206" xr:uid="{00000000-0005-0000-0000-000083250000}"/>
    <cellStyle name="Comma 2 9 2 2 2 4 4" xfId="9207" xr:uid="{00000000-0005-0000-0000-000084250000}"/>
    <cellStyle name="Comma 2 9 2 2 2 5" xfId="9208" xr:uid="{00000000-0005-0000-0000-000085250000}"/>
    <cellStyle name="Comma 2 9 2 2 2 5 2" xfId="9209" xr:uid="{00000000-0005-0000-0000-000086250000}"/>
    <cellStyle name="Comma 2 9 2 2 2 5 3" xfId="9210" xr:uid="{00000000-0005-0000-0000-000087250000}"/>
    <cellStyle name="Comma 2 9 2 2 2 6" xfId="9211" xr:uid="{00000000-0005-0000-0000-000088250000}"/>
    <cellStyle name="Comma 2 9 2 2 2 6 2" xfId="9212" xr:uid="{00000000-0005-0000-0000-000089250000}"/>
    <cellStyle name="Comma 2 9 2 2 2 7" xfId="9213" xr:uid="{00000000-0005-0000-0000-00008A250000}"/>
    <cellStyle name="Comma 2 9 2 2 3" xfId="9214" xr:uid="{00000000-0005-0000-0000-00008B250000}"/>
    <cellStyle name="Comma 2 9 2 2 3 2" xfId="9215" xr:uid="{00000000-0005-0000-0000-00008C250000}"/>
    <cellStyle name="Comma 2 9 2 2 3 2 2" xfId="9216" xr:uid="{00000000-0005-0000-0000-00008D250000}"/>
    <cellStyle name="Comma 2 9 2 2 3 2 3" xfId="9217" xr:uid="{00000000-0005-0000-0000-00008E250000}"/>
    <cellStyle name="Comma 2 9 2 2 3 3" xfId="9218" xr:uid="{00000000-0005-0000-0000-00008F250000}"/>
    <cellStyle name="Comma 2 9 2 2 3 3 2" xfId="9219" xr:uid="{00000000-0005-0000-0000-000090250000}"/>
    <cellStyle name="Comma 2 9 2 2 3 3 3" xfId="9220" xr:uid="{00000000-0005-0000-0000-000091250000}"/>
    <cellStyle name="Comma 2 9 2 2 3 4" xfId="9221" xr:uid="{00000000-0005-0000-0000-000092250000}"/>
    <cellStyle name="Comma 2 9 2 2 3 4 2" xfId="9222" xr:uid="{00000000-0005-0000-0000-000093250000}"/>
    <cellStyle name="Comma 2 9 2 2 3 4 3" xfId="9223" xr:uid="{00000000-0005-0000-0000-000094250000}"/>
    <cellStyle name="Comma 2 9 2 2 3 5" xfId="9224" xr:uid="{00000000-0005-0000-0000-000095250000}"/>
    <cellStyle name="Comma 2 9 2 2 3 5 2" xfId="9225" xr:uid="{00000000-0005-0000-0000-000096250000}"/>
    <cellStyle name="Comma 2 9 2 2 3 6" xfId="9226" xr:uid="{00000000-0005-0000-0000-000097250000}"/>
    <cellStyle name="Comma 2 9 2 2 4" xfId="9227" xr:uid="{00000000-0005-0000-0000-000098250000}"/>
    <cellStyle name="Comma 2 9 2 2 4 2" xfId="9228" xr:uid="{00000000-0005-0000-0000-000099250000}"/>
    <cellStyle name="Comma 2 9 2 2 4 2 2" xfId="9229" xr:uid="{00000000-0005-0000-0000-00009A250000}"/>
    <cellStyle name="Comma 2 9 2 2 4 2 3" xfId="9230" xr:uid="{00000000-0005-0000-0000-00009B250000}"/>
    <cellStyle name="Comma 2 9 2 2 4 3" xfId="9231" xr:uid="{00000000-0005-0000-0000-00009C250000}"/>
    <cellStyle name="Comma 2 9 2 2 4 4" xfId="9232" xr:uid="{00000000-0005-0000-0000-00009D250000}"/>
    <cellStyle name="Comma 2 9 2 2 5" xfId="9233" xr:uid="{00000000-0005-0000-0000-00009E250000}"/>
    <cellStyle name="Comma 2 9 2 2 5 2" xfId="9234" xr:uid="{00000000-0005-0000-0000-00009F250000}"/>
    <cellStyle name="Comma 2 9 2 2 5 2 2" xfId="9235" xr:uid="{00000000-0005-0000-0000-0000A0250000}"/>
    <cellStyle name="Comma 2 9 2 2 5 2 3" xfId="9236" xr:uid="{00000000-0005-0000-0000-0000A1250000}"/>
    <cellStyle name="Comma 2 9 2 2 5 3" xfId="9237" xr:uid="{00000000-0005-0000-0000-0000A2250000}"/>
    <cellStyle name="Comma 2 9 2 2 5 4" xfId="9238" xr:uid="{00000000-0005-0000-0000-0000A3250000}"/>
    <cellStyle name="Comma 2 9 2 2 6" xfId="9239" xr:uid="{00000000-0005-0000-0000-0000A4250000}"/>
    <cellStyle name="Comma 2 9 2 2 6 2" xfId="9240" xr:uid="{00000000-0005-0000-0000-0000A5250000}"/>
    <cellStyle name="Comma 2 9 2 2 6 3" xfId="9241" xr:uid="{00000000-0005-0000-0000-0000A6250000}"/>
    <cellStyle name="Comma 2 9 2 2 7" xfId="9242" xr:uid="{00000000-0005-0000-0000-0000A7250000}"/>
    <cellStyle name="Comma 2 9 2 2 7 2" xfId="9243" xr:uid="{00000000-0005-0000-0000-0000A8250000}"/>
    <cellStyle name="Comma 2 9 2 2 8" xfId="9244" xr:uid="{00000000-0005-0000-0000-0000A9250000}"/>
    <cellStyle name="Comma 2 9 2 3" xfId="9245" xr:uid="{00000000-0005-0000-0000-0000AA250000}"/>
    <cellStyle name="Comma 2 9 2 3 2" xfId="9246" xr:uid="{00000000-0005-0000-0000-0000AB250000}"/>
    <cellStyle name="Comma 2 9 2 3 2 2" xfId="9247" xr:uid="{00000000-0005-0000-0000-0000AC250000}"/>
    <cellStyle name="Comma 2 9 2 3 2 2 2" xfId="9248" xr:uid="{00000000-0005-0000-0000-0000AD250000}"/>
    <cellStyle name="Comma 2 9 2 3 2 2 3" xfId="9249" xr:uid="{00000000-0005-0000-0000-0000AE250000}"/>
    <cellStyle name="Comma 2 9 2 3 2 3" xfId="9250" xr:uid="{00000000-0005-0000-0000-0000AF250000}"/>
    <cellStyle name="Comma 2 9 2 3 2 3 2" xfId="9251" xr:uid="{00000000-0005-0000-0000-0000B0250000}"/>
    <cellStyle name="Comma 2 9 2 3 2 3 3" xfId="9252" xr:uid="{00000000-0005-0000-0000-0000B1250000}"/>
    <cellStyle name="Comma 2 9 2 3 2 4" xfId="9253" xr:uid="{00000000-0005-0000-0000-0000B2250000}"/>
    <cellStyle name="Comma 2 9 2 3 2 4 2" xfId="9254" xr:uid="{00000000-0005-0000-0000-0000B3250000}"/>
    <cellStyle name="Comma 2 9 2 3 2 4 3" xfId="9255" xr:uid="{00000000-0005-0000-0000-0000B4250000}"/>
    <cellStyle name="Comma 2 9 2 3 2 5" xfId="9256" xr:uid="{00000000-0005-0000-0000-0000B5250000}"/>
    <cellStyle name="Comma 2 9 2 3 2 5 2" xfId="9257" xr:uid="{00000000-0005-0000-0000-0000B6250000}"/>
    <cellStyle name="Comma 2 9 2 3 2 6" xfId="9258" xr:uid="{00000000-0005-0000-0000-0000B7250000}"/>
    <cellStyle name="Comma 2 9 2 3 3" xfId="9259" xr:uid="{00000000-0005-0000-0000-0000B8250000}"/>
    <cellStyle name="Comma 2 9 2 3 3 2" xfId="9260" xr:uid="{00000000-0005-0000-0000-0000B9250000}"/>
    <cellStyle name="Comma 2 9 2 3 3 2 2" xfId="9261" xr:uid="{00000000-0005-0000-0000-0000BA250000}"/>
    <cellStyle name="Comma 2 9 2 3 3 2 3" xfId="9262" xr:uid="{00000000-0005-0000-0000-0000BB250000}"/>
    <cellStyle name="Comma 2 9 2 3 3 3" xfId="9263" xr:uid="{00000000-0005-0000-0000-0000BC250000}"/>
    <cellStyle name="Comma 2 9 2 3 3 4" xfId="9264" xr:uid="{00000000-0005-0000-0000-0000BD250000}"/>
    <cellStyle name="Comma 2 9 2 3 4" xfId="9265" xr:uid="{00000000-0005-0000-0000-0000BE250000}"/>
    <cellStyle name="Comma 2 9 2 3 4 2" xfId="9266" xr:uid="{00000000-0005-0000-0000-0000BF250000}"/>
    <cellStyle name="Comma 2 9 2 3 4 2 2" xfId="9267" xr:uid="{00000000-0005-0000-0000-0000C0250000}"/>
    <cellStyle name="Comma 2 9 2 3 4 2 3" xfId="9268" xr:uid="{00000000-0005-0000-0000-0000C1250000}"/>
    <cellStyle name="Comma 2 9 2 3 4 3" xfId="9269" xr:uid="{00000000-0005-0000-0000-0000C2250000}"/>
    <cellStyle name="Comma 2 9 2 3 4 4" xfId="9270" xr:uid="{00000000-0005-0000-0000-0000C3250000}"/>
    <cellStyle name="Comma 2 9 2 3 5" xfId="9271" xr:uid="{00000000-0005-0000-0000-0000C4250000}"/>
    <cellStyle name="Comma 2 9 2 3 5 2" xfId="9272" xr:uid="{00000000-0005-0000-0000-0000C5250000}"/>
    <cellStyle name="Comma 2 9 2 3 5 3" xfId="9273" xr:uid="{00000000-0005-0000-0000-0000C6250000}"/>
    <cellStyle name="Comma 2 9 2 3 6" xfId="9274" xr:uid="{00000000-0005-0000-0000-0000C7250000}"/>
    <cellStyle name="Comma 2 9 2 3 6 2" xfId="9275" xr:uid="{00000000-0005-0000-0000-0000C8250000}"/>
    <cellStyle name="Comma 2 9 2 3 7" xfId="9276" xr:uid="{00000000-0005-0000-0000-0000C9250000}"/>
    <cellStyle name="Comma 2 9 2 4" xfId="9277" xr:uid="{00000000-0005-0000-0000-0000CA250000}"/>
    <cellStyle name="Comma 2 9 2 4 2" xfId="9278" xr:uid="{00000000-0005-0000-0000-0000CB250000}"/>
    <cellStyle name="Comma 2 9 2 4 2 2" xfId="9279" xr:uid="{00000000-0005-0000-0000-0000CC250000}"/>
    <cellStyle name="Comma 2 9 2 4 2 3" xfId="9280" xr:uid="{00000000-0005-0000-0000-0000CD250000}"/>
    <cellStyle name="Comma 2 9 2 4 3" xfId="9281" xr:uid="{00000000-0005-0000-0000-0000CE250000}"/>
    <cellStyle name="Comma 2 9 2 4 3 2" xfId="9282" xr:uid="{00000000-0005-0000-0000-0000CF250000}"/>
    <cellStyle name="Comma 2 9 2 4 3 3" xfId="9283" xr:uid="{00000000-0005-0000-0000-0000D0250000}"/>
    <cellStyle name="Comma 2 9 2 4 4" xfId="9284" xr:uid="{00000000-0005-0000-0000-0000D1250000}"/>
    <cellStyle name="Comma 2 9 2 4 4 2" xfId="9285" xr:uid="{00000000-0005-0000-0000-0000D2250000}"/>
    <cellStyle name="Comma 2 9 2 4 4 3" xfId="9286" xr:uid="{00000000-0005-0000-0000-0000D3250000}"/>
    <cellStyle name="Comma 2 9 2 4 5" xfId="9287" xr:uid="{00000000-0005-0000-0000-0000D4250000}"/>
    <cellStyle name="Comma 2 9 2 4 5 2" xfId="9288" xr:uid="{00000000-0005-0000-0000-0000D5250000}"/>
    <cellStyle name="Comma 2 9 2 4 6" xfId="9289" xr:uid="{00000000-0005-0000-0000-0000D6250000}"/>
    <cellStyle name="Comma 2 9 2 5" xfId="9290" xr:uid="{00000000-0005-0000-0000-0000D7250000}"/>
    <cellStyle name="Comma 2 9 2 5 2" xfId="9291" xr:uid="{00000000-0005-0000-0000-0000D8250000}"/>
    <cellStyle name="Comma 2 9 2 5 2 2" xfId="9292" xr:uid="{00000000-0005-0000-0000-0000D9250000}"/>
    <cellStyle name="Comma 2 9 2 5 2 3" xfId="9293" xr:uid="{00000000-0005-0000-0000-0000DA250000}"/>
    <cellStyle name="Comma 2 9 2 5 3" xfId="9294" xr:uid="{00000000-0005-0000-0000-0000DB250000}"/>
    <cellStyle name="Comma 2 9 2 5 4" xfId="9295" xr:uid="{00000000-0005-0000-0000-0000DC250000}"/>
    <cellStyle name="Comma 2 9 2 6" xfId="9296" xr:uid="{00000000-0005-0000-0000-0000DD250000}"/>
    <cellStyle name="Comma 2 9 2 6 2" xfId="9297" xr:uid="{00000000-0005-0000-0000-0000DE250000}"/>
    <cellStyle name="Comma 2 9 2 6 2 2" xfId="9298" xr:uid="{00000000-0005-0000-0000-0000DF250000}"/>
    <cellStyle name="Comma 2 9 2 6 2 3" xfId="9299" xr:uid="{00000000-0005-0000-0000-0000E0250000}"/>
    <cellStyle name="Comma 2 9 2 6 3" xfId="9300" xr:uid="{00000000-0005-0000-0000-0000E1250000}"/>
    <cellStyle name="Comma 2 9 2 6 4" xfId="9301" xr:uid="{00000000-0005-0000-0000-0000E2250000}"/>
    <cellStyle name="Comma 2 9 2 7" xfId="9302" xr:uid="{00000000-0005-0000-0000-0000E3250000}"/>
    <cellStyle name="Comma 2 9 2 7 2" xfId="9303" xr:uid="{00000000-0005-0000-0000-0000E4250000}"/>
    <cellStyle name="Comma 2 9 2 7 3" xfId="9304" xr:uid="{00000000-0005-0000-0000-0000E5250000}"/>
    <cellStyle name="Comma 2 9 2 8" xfId="9305" xr:uid="{00000000-0005-0000-0000-0000E6250000}"/>
    <cellStyle name="Comma 2 9 2 8 2" xfId="9306" xr:uid="{00000000-0005-0000-0000-0000E7250000}"/>
    <cellStyle name="Comma 2 9 2 9" xfId="9307" xr:uid="{00000000-0005-0000-0000-0000E8250000}"/>
    <cellStyle name="Comma 2 9 3" xfId="9308" xr:uid="{00000000-0005-0000-0000-0000E9250000}"/>
    <cellStyle name="Comma 2 9 3 2" xfId="9309" xr:uid="{00000000-0005-0000-0000-0000EA250000}"/>
    <cellStyle name="Comma 2 9 3 2 2" xfId="9310" xr:uid="{00000000-0005-0000-0000-0000EB250000}"/>
    <cellStyle name="Comma 2 9 3 2 2 2" xfId="9311" xr:uid="{00000000-0005-0000-0000-0000EC250000}"/>
    <cellStyle name="Comma 2 9 3 2 2 2 2" xfId="9312" xr:uid="{00000000-0005-0000-0000-0000ED250000}"/>
    <cellStyle name="Comma 2 9 3 2 2 2 2 2" xfId="9313" xr:uid="{00000000-0005-0000-0000-0000EE250000}"/>
    <cellStyle name="Comma 2 9 3 2 2 2 2 3" xfId="9314" xr:uid="{00000000-0005-0000-0000-0000EF250000}"/>
    <cellStyle name="Comma 2 9 3 2 2 2 3" xfId="9315" xr:uid="{00000000-0005-0000-0000-0000F0250000}"/>
    <cellStyle name="Comma 2 9 3 2 2 2 3 2" xfId="9316" xr:uid="{00000000-0005-0000-0000-0000F1250000}"/>
    <cellStyle name="Comma 2 9 3 2 2 2 3 3" xfId="9317" xr:uid="{00000000-0005-0000-0000-0000F2250000}"/>
    <cellStyle name="Comma 2 9 3 2 2 2 4" xfId="9318" xr:uid="{00000000-0005-0000-0000-0000F3250000}"/>
    <cellStyle name="Comma 2 9 3 2 2 2 4 2" xfId="9319" xr:uid="{00000000-0005-0000-0000-0000F4250000}"/>
    <cellStyle name="Comma 2 9 3 2 2 2 4 3" xfId="9320" xr:uid="{00000000-0005-0000-0000-0000F5250000}"/>
    <cellStyle name="Comma 2 9 3 2 2 2 5" xfId="9321" xr:uid="{00000000-0005-0000-0000-0000F6250000}"/>
    <cellStyle name="Comma 2 9 3 2 2 2 5 2" xfId="9322" xr:uid="{00000000-0005-0000-0000-0000F7250000}"/>
    <cellStyle name="Comma 2 9 3 2 2 2 6" xfId="9323" xr:uid="{00000000-0005-0000-0000-0000F8250000}"/>
    <cellStyle name="Comma 2 9 3 2 2 3" xfId="9324" xr:uid="{00000000-0005-0000-0000-0000F9250000}"/>
    <cellStyle name="Comma 2 9 3 2 2 3 2" xfId="9325" xr:uid="{00000000-0005-0000-0000-0000FA250000}"/>
    <cellStyle name="Comma 2 9 3 2 2 3 2 2" xfId="9326" xr:uid="{00000000-0005-0000-0000-0000FB250000}"/>
    <cellStyle name="Comma 2 9 3 2 2 3 2 3" xfId="9327" xr:uid="{00000000-0005-0000-0000-0000FC250000}"/>
    <cellStyle name="Comma 2 9 3 2 2 3 3" xfId="9328" xr:uid="{00000000-0005-0000-0000-0000FD250000}"/>
    <cellStyle name="Comma 2 9 3 2 2 3 4" xfId="9329" xr:uid="{00000000-0005-0000-0000-0000FE250000}"/>
    <cellStyle name="Comma 2 9 3 2 2 4" xfId="9330" xr:uid="{00000000-0005-0000-0000-0000FF250000}"/>
    <cellStyle name="Comma 2 9 3 2 2 4 2" xfId="9331" xr:uid="{00000000-0005-0000-0000-000000260000}"/>
    <cellStyle name="Comma 2 9 3 2 2 4 2 2" xfId="9332" xr:uid="{00000000-0005-0000-0000-000001260000}"/>
    <cellStyle name="Comma 2 9 3 2 2 4 2 3" xfId="9333" xr:uid="{00000000-0005-0000-0000-000002260000}"/>
    <cellStyle name="Comma 2 9 3 2 2 4 3" xfId="9334" xr:uid="{00000000-0005-0000-0000-000003260000}"/>
    <cellStyle name="Comma 2 9 3 2 2 4 4" xfId="9335" xr:uid="{00000000-0005-0000-0000-000004260000}"/>
    <cellStyle name="Comma 2 9 3 2 2 5" xfId="9336" xr:uid="{00000000-0005-0000-0000-000005260000}"/>
    <cellStyle name="Comma 2 9 3 2 2 5 2" xfId="9337" xr:uid="{00000000-0005-0000-0000-000006260000}"/>
    <cellStyle name="Comma 2 9 3 2 2 5 3" xfId="9338" xr:uid="{00000000-0005-0000-0000-000007260000}"/>
    <cellStyle name="Comma 2 9 3 2 2 6" xfId="9339" xr:uid="{00000000-0005-0000-0000-000008260000}"/>
    <cellStyle name="Comma 2 9 3 2 2 6 2" xfId="9340" xr:uid="{00000000-0005-0000-0000-000009260000}"/>
    <cellStyle name="Comma 2 9 3 2 2 7" xfId="9341" xr:uid="{00000000-0005-0000-0000-00000A260000}"/>
    <cellStyle name="Comma 2 9 3 2 3" xfId="9342" xr:uid="{00000000-0005-0000-0000-00000B260000}"/>
    <cellStyle name="Comma 2 9 3 2 3 2" xfId="9343" xr:uid="{00000000-0005-0000-0000-00000C260000}"/>
    <cellStyle name="Comma 2 9 3 2 3 2 2" xfId="9344" xr:uid="{00000000-0005-0000-0000-00000D260000}"/>
    <cellStyle name="Comma 2 9 3 2 3 2 3" xfId="9345" xr:uid="{00000000-0005-0000-0000-00000E260000}"/>
    <cellStyle name="Comma 2 9 3 2 3 3" xfId="9346" xr:uid="{00000000-0005-0000-0000-00000F260000}"/>
    <cellStyle name="Comma 2 9 3 2 3 3 2" xfId="9347" xr:uid="{00000000-0005-0000-0000-000010260000}"/>
    <cellStyle name="Comma 2 9 3 2 3 3 3" xfId="9348" xr:uid="{00000000-0005-0000-0000-000011260000}"/>
    <cellStyle name="Comma 2 9 3 2 3 4" xfId="9349" xr:uid="{00000000-0005-0000-0000-000012260000}"/>
    <cellStyle name="Comma 2 9 3 2 3 4 2" xfId="9350" xr:uid="{00000000-0005-0000-0000-000013260000}"/>
    <cellStyle name="Comma 2 9 3 2 3 4 3" xfId="9351" xr:uid="{00000000-0005-0000-0000-000014260000}"/>
    <cellStyle name="Comma 2 9 3 2 3 5" xfId="9352" xr:uid="{00000000-0005-0000-0000-000015260000}"/>
    <cellStyle name="Comma 2 9 3 2 3 5 2" xfId="9353" xr:uid="{00000000-0005-0000-0000-000016260000}"/>
    <cellStyle name="Comma 2 9 3 2 3 6" xfId="9354" xr:uid="{00000000-0005-0000-0000-000017260000}"/>
    <cellStyle name="Comma 2 9 3 2 4" xfId="9355" xr:uid="{00000000-0005-0000-0000-000018260000}"/>
    <cellStyle name="Comma 2 9 3 2 4 2" xfId="9356" xr:uid="{00000000-0005-0000-0000-000019260000}"/>
    <cellStyle name="Comma 2 9 3 2 4 2 2" xfId="9357" xr:uid="{00000000-0005-0000-0000-00001A260000}"/>
    <cellStyle name="Comma 2 9 3 2 4 2 3" xfId="9358" xr:uid="{00000000-0005-0000-0000-00001B260000}"/>
    <cellStyle name="Comma 2 9 3 2 4 3" xfId="9359" xr:uid="{00000000-0005-0000-0000-00001C260000}"/>
    <cellStyle name="Comma 2 9 3 2 4 4" xfId="9360" xr:uid="{00000000-0005-0000-0000-00001D260000}"/>
    <cellStyle name="Comma 2 9 3 2 5" xfId="9361" xr:uid="{00000000-0005-0000-0000-00001E260000}"/>
    <cellStyle name="Comma 2 9 3 2 5 2" xfId="9362" xr:uid="{00000000-0005-0000-0000-00001F260000}"/>
    <cellStyle name="Comma 2 9 3 2 5 2 2" xfId="9363" xr:uid="{00000000-0005-0000-0000-000020260000}"/>
    <cellStyle name="Comma 2 9 3 2 5 2 3" xfId="9364" xr:uid="{00000000-0005-0000-0000-000021260000}"/>
    <cellStyle name="Comma 2 9 3 2 5 3" xfId="9365" xr:uid="{00000000-0005-0000-0000-000022260000}"/>
    <cellStyle name="Comma 2 9 3 2 5 4" xfId="9366" xr:uid="{00000000-0005-0000-0000-000023260000}"/>
    <cellStyle name="Comma 2 9 3 2 6" xfId="9367" xr:uid="{00000000-0005-0000-0000-000024260000}"/>
    <cellStyle name="Comma 2 9 3 2 6 2" xfId="9368" xr:uid="{00000000-0005-0000-0000-000025260000}"/>
    <cellStyle name="Comma 2 9 3 2 6 3" xfId="9369" xr:uid="{00000000-0005-0000-0000-000026260000}"/>
    <cellStyle name="Comma 2 9 3 2 7" xfId="9370" xr:uid="{00000000-0005-0000-0000-000027260000}"/>
    <cellStyle name="Comma 2 9 3 2 7 2" xfId="9371" xr:uid="{00000000-0005-0000-0000-000028260000}"/>
    <cellStyle name="Comma 2 9 3 2 8" xfId="9372" xr:uid="{00000000-0005-0000-0000-000029260000}"/>
    <cellStyle name="Comma 2 9 3 3" xfId="9373" xr:uid="{00000000-0005-0000-0000-00002A260000}"/>
    <cellStyle name="Comma 2 9 3 3 2" xfId="9374" xr:uid="{00000000-0005-0000-0000-00002B260000}"/>
    <cellStyle name="Comma 2 9 3 3 2 2" xfId="9375" xr:uid="{00000000-0005-0000-0000-00002C260000}"/>
    <cellStyle name="Comma 2 9 3 3 2 2 2" xfId="9376" xr:uid="{00000000-0005-0000-0000-00002D260000}"/>
    <cellStyle name="Comma 2 9 3 3 2 2 3" xfId="9377" xr:uid="{00000000-0005-0000-0000-00002E260000}"/>
    <cellStyle name="Comma 2 9 3 3 2 3" xfId="9378" xr:uid="{00000000-0005-0000-0000-00002F260000}"/>
    <cellStyle name="Comma 2 9 3 3 2 3 2" xfId="9379" xr:uid="{00000000-0005-0000-0000-000030260000}"/>
    <cellStyle name="Comma 2 9 3 3 2 3 3" xfId="9380" xr:uid="{00000000-0005-0000-0000-000031260000}"/>
    <cellStyle name="Comma 2 9 3 3 2 4" xfId="9381" xr:uid="{00000000-0005-0000-0000-000032260000}"/>
    <cellStyle name="Comma 2 9 3 3 2 4 2" xfId="9382" xr:uid="{00000000-0005-0000-0000-000033260000}"/>
    <cellStyle name="Comma 2 9 3 3 2 4 3" xfId="9383" xr:uid="{00000000-0005-0000-0000-000034260000}"/>
    <cellStyle name="Comma 2 9 3 3 2 5" xfId="9384" xr:uid="{00000000-0005-0000-0000-000035260000}"/>
    <cellStyle name="Comma 2 9 3 3 2 5 2" xfId="9385" xr:uid="{00000000-0005-0000-0000-000036260000}"/>
    <cellStyle name="Comma 2 9 3 3 2 6" xfId="9386" xr:uid="{00000000-0005-0000-0000-000037260000}"/>
    <cellStyle name="Comma 2 9 3 3 3" xfId="9387" xr:uid="{00000000-0005-0000-0000-000038260000}"/>
    <cellStyle name="Comma 2 9 3 3 3 2" xfId="9388" xr:uid="{00000000-0005-0000-0000-000039260000}"/>
    <cellStyle name="Comma 2 9 3 3 3 2 2" xfId="9389" xr:uid="{00000000-0005-0000-0000-00003A260000}"/>
    <cellStyle name="Comma 2 9 3 3 3 2 3" xfId="9390" xr:uid="{00000000-0005-0000-0000-00003B260000}"/>
    <cellStyle name="Comma 2 9 3 3 3 3" xfId="9391" xr:uid="{00000000-0005-0000-0000-00003C260000}"/>
    <cellStyle name="Comma 2 9 3 3 3 4" xfId="9392" xr:uid="{00000000-0005-0000-0000-00003D260000}"/>
    <cellStyle name="Comma 2 9 3 3 4" xfId="9393" xr:uid="{00000000-0005-0000-0000-00003E260000}"/>
    <cellStyle name="Comma 2 9 3 3 4 2" xfId="9394" xr:uid="{00000000-0005-0000-0000-00003F260000}"/>
    <cellStyle name="Comma 2 9 3 3 4 2 2" xfId="9395" xr:uid="{00000000-0005-0000-0000-000040260000}"/>
    <cellStyle name="Comma 2 9 3 3 4 2 3" xfId="9396" xr:uid="{00000000-0005-0000-0000-000041260000}"/>
    <cellStyle name="Comma 2 9 3 3 4 3" xfId="9397" xr:uid="{00000000-0005-0000-0000-000042260000}"/>
    <cellStyle name="Comma 2 9 3 3 4 4" xfId="9398" xr:uid="{00000000-0005-0000-0000-000043260000}"/>
    <cellStyle name="Comma 2 9 3 3 5" xfId="9399" xr:uid="{00000000-0005-0000-0000-000044260000}"/>
    <cellStyle name="Comma 2 9 3 3 5 2" xfId="9400" xr:uid="{00000000-0005-0000-0000-000045260000}"/>
    <cellStyle name="Comma 2 9 3 3 5 3" xfId="9401" xr:uid="{00000000-0005-0000-0000-000046260000}"/>
    <cellStyle name="Comma 2 9 3 3 6" xfId="9402" xr:uid="{00000000-0005-0000-0000-000047260000}"/>
    <cellStyle name="Comma 2 9 3 3 6 2" xfId="9403" xr:uid="{00000000-0005-0000-0000-000048260000}"/>
    <cellStyle name="Comma 2 9 3 3 7" xfId="9404" xr:uid="{00000000-0005-0000-0000-000049260000}"/>
    <cellStyle name="Comma 2 9 3 4" xfId="9405" xr:uid="{00000000-0005-0000-0000-00004A260000}"/>
    <cellStyle name="Comma 2 9 3 4 2" xfId="9406" xr:uid="{00000000-0005-0000-0000-00004B260000}"/>
    <cellStyle name="Comma 2 9 3 4 2 2" xfId="9407" xr:uid="{00000000-0005-0000-0000-00004C260000}"/>
    <cellStyle name="Comma 2 9 3 4 2 3" xfId="9408" xr:uid="{00000000-0005-0000-0000-00004D260000}"/>
    <cellStyle name="Comma 2 9 3 4 3" xfId="9409" xr:uid="{00000000-0005-0000-0000-00004E260000}"/>
    <cellStyle name="Comma 2 9 3 4 3 2" xfId="9410" xr:uid="{00000000-0005-0000-0000-00004F260000}"/>
    <cellStyle name="Comma 2 9 3 4 3 3" xfId="9411" xr:uid="{00000000-0005-0000-0000-000050260000}"/>
    <cellStyle name="Comma 2 9 3 4 4" xfId="9412" xr:uid="{00000000-0005-0000-0000-000051260000}"/>
    <cellStyle name="Comma 2 9 3 4 4 2" xfId="9413" xr:uid="{00000000-0005-0000-0000-000052260000}"/>
    <cellStyle name="Comma 2 9 3 4 4 3" xfId="9414" xr:uid="{00000000-0005-0000-0000-000053260000}"/>
    <cellStyle name="Comma 2 9 3 4 5" xfId="9415" xr:uid="{00000000-0005-0000-0000-000054260000}"/>
    <cellStyle name="Comma 2 9 3 4 5 2" xfId="9416" xr:uid="{00000000-0005-0000-0000-000055260000}"/>
    <cellStyle name="Comma 2 9 3 4 6" xfId="9417" xr:uid="{00000000-0005-0000-0000-000056260000}"/>
    <cellStyle name="Comma 2 9 3 5" xfId="9418" xr:uid="{00000000-0005-0000-0000-000057260000}"/>
    <cellStyle name="Comma 2 9 3 5 2" xfId="9419" xr:uid="{00000000-0005-0000-0000-000058260000}"/>
    <cellStyle name="Comma 2 9 3 5 2 2" xfId="9420" xr:uid="{00000000-0005-0000-0000-000059260000}"/>
    <cellStyle name="Comma 2 9 3 5 2 3" xfId="9421" xr:uid="{00000000-0005-0000-0000-00005A260000}"/>
    <cellStyle name="Comma 2 9 3 5 3" xfId="9422" xr:uid="{00000000-0005-0000-0000-00005B260000}"/>
    <cellStyle name="Comma 2 9 3 5 4" xfId="9423" xr:uid="{00000000-0005-0000-0000-00005C260000}"/>
    <cellStyle name="Comma 2 9 3 6" xfId="9424" xr:uid="{00000000-0005-0000-0000-00005D260000}"/>
    <cellStyle name="Comma 2 9 3 6 2" xfId="9425" xr:uid="{00000000-0005-0000-0000-00005E260000}"/>
    <cellStyle name="Comma 2 9 3 6 2 2" xfId="9426" xr:uid="{00000000-0005-0000-0000-00005F260000}"/>
    <cellStyle name="Comma 2 9 3 6 2 3" xfId="9427" xr:uid="{00000000-0005-0000-0000-000060260000}"/>
    <cellStyle name="Comma 2 9 3 6 3" xfId="9428" xr:uid="{00000000-0005-0000-0000-000061260000}"/>
    <cellStyle name="Comma 2 9 3 6 4" xfId="9429" xr:uid="{00000000-0005-0000-0000-000062260000}"/>
    <cellStyle name="Comma 2 9 3 7" xfId="9430" xr:uid="{00000000-0005-0000-0000-000063260000}"/>
    <cellStyle name="Comma 2 9 3 7 2" xfId="9431" xr:uid="{00000000-0005-0000-0000-000064260000}"/>
    <cellStyle name="Comma 2 9 3 7 3" xfId="9432" xr:uid="{00000000-0005-0000-0000-000065260000}"/>
    <cellStyle name="Comma 2 9 3 8" xfId="9433" xr:uid="{00000000-0005-0000-0000-000066260000}"/>
    <cellStyle name="Comma 2 9 3 8 2" xfId="9434" xr:uid="{00000000-0005-0000-0000-000067260000}"/>
    <cellStyle name="Comma 2 9 3 9" xfId="9435" xr:uid="{00000000-0005-0000-0000-000068260000}"/>
    <cellStyle name="Comma 2 9 4" xfId="9436" xr:uid="{00000000-0005-0000-0000-000069260000}"/>
    <cellStyle name="Comma 2 9 4 2" xfId="9437" xr:uid="{00000000-0005-0000-0000-00006A260000}"/>
    <cellStyle name="Comma 2 9 4 2 2" xfId="9438" xr:uid="{00000000-0005-0000-0000-00006B260000}"/>
    <cellStyle name="Comma 2 9 4 2 2 2" xfId="9439" xr:uid="{00000000-0005-0000-0000-00006C260000}"/>
    <cellStyle name="Comma 2 9 4 2 2 2 2" xfId="9440" xr:uid="{00000000-0005-0000-0000-00006D260000}"/>
    <cellStyle name="Comma 2 9 4 2 2 2 3" xfId="9441" xr:uid="{00000000-0005-0000-0000-00006E260000}"/>
    <cellStyle name="Comma 2 9 4 2 2 3" xfId="9442" xr:uid="{00000000-0005-0000-0000-00006F260000}"/>
    <cellStyle name="Comma 2 9 4 2 2 3 2" xfId="9443" xr:uid="{00000000-0005-0000-0000-000070260000}"/>
    <cellStyle name="Comma 2 9 4 2 2 3 3" xfId="9444" xr:uid="{00000000-0005-0000-0000-000071260000}"/>
    <cellStyle name="Comma 2 9 4 2 2 4" xfId="9445" xr:uid="{00000000-0005-0000-0000-000072260000}"/>
    <cellStyle name="Comma 2 9 4 2 2 4 2" xfId="9446" xr:uid="{00000000-0005-0000-0000-000073260000}"/>
    <cellStyle name="Comma 2 9 4 2 2 4 3" xfId="9447" xr:uid="{00000000-0005-0000-0000-000074260000}"/>
    <cellStyle name="Comma 2 9 4 2 2 5" xfId="9448" xr:uid="{00000000-0005-0000-0000-000075260000}"/>
    <cellStyle name="Comma 2 9 4 2 2 5 2" xfId="9449" xr:uid="{00000000-0005-0000-0000-000076260000}"/>
    <cellStyle name="Comma 2 9 4 2 2 6" xfId="9450" xr:uid="{00000000-0005-0000-0000-000077260000}"/>
    <cellStyle name="Comma 2 9 4 2 3" xfId="9451" xr:uid="{00000000-0005-0000-0000-000078260000}"/>
    <cellStyle name="Comma 2 9 4 2 3 2" xfId="9452" xr:uid="{00000000-0005-0000-0000-000079260000}"/>
    <cellStyle name="Comma 2 9 4 2 3 2 2" xfId="9453" xr:uid="{00000000-0005-0000-0000-00007A260000}"/>
    <cellStyle name="Comma 2 9 4 2 3 2 3" xfId="9454" xr:uid="{00000000-0005-0000-0000-00007B260000}"/>
    <cellStyle name="Comma 2 9 4 2 3 3" xfId="9455" xr:uid="{00000000-0005-0000-0000-00007C260000}"/>
    <cellStyle name="Comma 2 9 4 2 3 4" xfId="9456" xr:uid="{00000000-0005-0000-0000-00007D260000}"/>
    <cellStyle name="Comma 2 9 4 2 4" xfId="9457" xr:uid="{00000000-0005-0000-0000-00007E260000}"/>
    <cellStyle name="Comma 2 9 4 2 4 2" xfId="9458" xr:uid="{00000000-0005-0000-0000-00007F260000}"/>
    <cellStyle name="Comma 2 9 4 2 4 2 2" xfId="9459" xr:uid="{00000000-0005-0000-0000-000080260000}"/>
    <cellStyle name="Comma 2 9 4 2 4 2 3" xfId="9460" xr:uid="{00000000-0005-0000-0000-000081260000}"/>
    <cellStyle name="Comma 2 9 4 2 4 3" xfId="9461" xr:uid="{00000000-0005-0000-0000-000082260000}"/>
    <cellStyle name="Comma 2 9 4 2 4 4" xfId="9462" xr:uid="{00000000-0005-0000-0000-000083260000}"/>
    <cellStyle name="Comma 2 9 4 2 5" xfId="9463" xr:uid="{00000000-0005-0000-0000-000084260000}"/>
    <cellStyle name="Comma 2 9 4 2 5 2" xfId="9464" xr:uid="{00000000-0005-0000-0000-000085260000}"/>
    <cellStyle name="Comma 2 9 4 2 5 3" xfId="9465" xr:uid="{00000000-0005-0000-0000-000086260000}"/>
    <cellStyle name="Comma 2 9 4 2 6" xfId="9466" xr:uid="{00000000-0005-0000-0000-000087260000}"/>
    <cellStyle name="Comma 2 9 4 2 6 2" xfId="9467" xr:uid="{00000000-0005-0000-0000-000088260000}"/>
    <cellStyle name="Comma 2 9 4 2 7" xfId="9468" xr:uid="{00000000-0005-0000-0000-000089260000}"/>
    <cellStyle name="Comma 2 9 4 3" xfId="9469" xr:uid="{00000000-0005-0000-0000-00008A260000}"/>
    <cellStyle name="Comma 2 9 4 3 2" xfId="9470" xr:uid="{00000000-0005-0000-0000-00008B260000}"/>
    <cellStyle name="Comma 2 9 4 3 2 2" xfId="9471" xr:uid="{00000000-0005-0000-0000-00008C260000}"/>
    <cellStyle name="Comma 2 9 4 3 2 3" xfId="9472" xr:uid="{00000000-0005-0000-0000-00008D260000}"/>
    <cellStyle name="Comma 2 9 4 3 3" xfId="9473" xr:uid="{00000000-0005-0000-0000-00008E260000}"/>
    <cellStyle name="Comma 2 9 4 3 3 2" xfId="9474" xr:uid="{00000000-0005-0000-0000-00008F260000}"/>
    <cellStyle name="Comma 2 9 4 3 3 3" xfId="9475" xr:uid="{00000000-0005-0000-0000-000090260000}"/>
    <cellStyle name="Comma 2 9 4 3 4" xfId="9476" xr:uid="{00000000-0005-0000-0000-000091260000}"/>
    <cellStyle name="Comma 2 9 4 3 4 2" xfId="9477" xr:uid="{00000000-0005-0000-0000-000092260000}"/>
    <cellStyle name="Comma 2 9 4 3 4 3" xfId="9478" xr:uid="{00000000-0005-0000-0000-000093260000}"/>
    <cellStyle name="Comma 2 9 4 3 5" xfId="9479" xr:uid="{00000000-0005-0000-0000-000094260000}"/>
    <cellStyle name="Comma 2 9 4 3 5 2" xfId="9480" xr:uid="{00000000-0005-0000-0000-000095260000}"/>
    <cellStyle name="Comma 2 9 4 3 6" xfId="9481" xr:uid="{00000000-0005-0000-0000-000096260000}"/>
    <cellStyle name="Comma 2 9 4 4" xfId="9482" xr:uid="{00000000-0005-0000-0000-000097260000}"/>
    <cellStyle name="Comma 2 9 4 4 2" xfId="9483" xr:uid="{00000000-0005-0000-0000-000098260000}"/>
    <cellStyle name="Comma 2 9 4 4 2 2" xfId="9484" xr:uid="{00000000-0005-0000-0000-000099260000}"/>
    <cellStyle name="Comma 2 9 4 4 2 3" xfId="9485" xr:uid="{00000000-0005-0000-0000-00009A260000}"/>
    <cellStyle name="Comma 2 9 4 4 3" xfId="9486" xr:uid="{00000000-0005-0000-0000-00009B260000}"/>
    <cellStyle name="Comma 2 9 4 4 4" xfId="9487" xr:uid="{00000000-0005-0000-0000-00009C260000}"/>
    <cellStyle name="Comma 2 9 4 5" xfId="9488" xr:uid="{00000000-0005-0000-0000-00009D260000}"/>
    <cellStyle name="Comma 2 9 4 5 2" xfId="9489" xr:uid="{00000000-0005-0000-0000-00009E260000}"/>
    <cellStyle name="Comma 2 9 4 5 2 2" xfId="9490" xr:uid="{00000000-0005-0000-0000-00009F260000}"/>
    <cellStyle name="Comma 2 9 4 5 2 3" xfId="9491" xr:uid="{00000000-0005-0000-0000-0000A0260000}"/>
    <cellStyle name="Comma 2 9 4 5 3" xfId="9492" xr:uid="{00000000-0005-0000-0000-0000A1260000}"/>
    <cellStyle name="Comma 2 9 4 5 4" xfId="9493" xr:uid="{00000000-0005-0000-0000-0000A2260000}"/>
    <cellStyle name="Comma 2 9 4 6" xfId="9494" xr:uid="{00000000-0005-0000-0000-0000A3260000}"/>
    <cellStyle name="Comma 2 9 4 6 2" xfId="9495" xr:uid="{00000000-0005-0000-0000-0000A4260000}"/>
    <cellStyle name="Comma 2 9 4 6 3" xfId="9496" xr:uid="{00000000-0005-0000-0000-0000A5260000}"/>
    <cellStyle name="Comma 2 9 4 7" xfId="9497" xr:uid="{00000000-0005-0000-0000-0000A6260000}"/>
    <cellStyle name="Comma 2 9 4 7 2" xfId="9498" xr:uid="{00000000-0005-0000-0000-0000A7260000}"/>
    <cellStyle name="Comma 2 9 4 8" xfId="9499" xr:uid="{00000000-0005-0000-0000-0000A8260000}"/>
    <cellStyle name="Comma 2 9 5" xfId="9500" xr:uid="{00000000-0005-0000-0000-0000A9260000}"/>
    <cellStyle name="Comma 2 9 5 2" xfId="9501" xr:uid="{00000000-0005-0000-0000-0000AA260000}"/>
    <cellStyle name="Comma 2 9 5 2 2" xfId="9502" xr:uid="{00000000-0005-0000-0000-0000AB260000}"/>
    <cellStyle name="Comma 2 9 5 2 2 2" xfId="9503" xr:uid="{00000000-0005-0000-0000-0000AC260000}"/>
    <cellStyle name="Comma 2 9 5 2 2 3" xfId="9504" xr:uid="{00000000-0005-0000-0000-0000AD260000}"/>
    <cellStyle name="Comma 2 9 5 2 3" xfId="9505" xr:uid="{00000000-0005-0000-0000-0000AE260000}"/>
    <cellStyle name="Comma 2 9 5 2 3 2" xfId="9506" xr:uid="{00000000-0005-0000-0000-0000AF260000}"/>
    <cellStyle name="Comma 2 9 5 2 3 3" xfId="9507" xr:uid="{00000000-0005-0000-0000-0000B0260000}"/>
    <cellStyle name="Comma 2 9 5 2 4" xfId="9508" xr:uid="{00000000-0005-0000-0000-0000B1260000}"/>
    <cellStyle name="Comma 2 9 5 2 4 2" xfId="9509" xr:uid="{00000000-0005-0000-0000-0000B2260000}"/>
    <cellStyle name="Comma 2 9 5 2 4 3" xfId="9510" xr:uid="{00000000-0005-0000-0000-0000B3260000}"/>
    <cellStyle name="Comma 2 9 5 2 5" xfId="9511" xr:uid="{00000000-0005-0000-0000-0000B4260000}"/>
    <cellStyle name="Comma 2 9 5 2 5 2" xfId="9512" xr:uid="{00000000-0005-0000-0000-0000B5260000}"/>
    <cellStyle name="Comma 2 9 5 2 6" xfId="9513" xr:uid="{00000000-0005-0000-0000-0000B6260000}"/>
    <cellStyle name="Comma 2 9 5 3" xfId="9514" xr:uid="{00000000-0005-0000-0000-0000B7260000}"/>
    <cellStyle name="Comma 2 9 5 3 2" xfId="9515" xr:uid="{00000000-0005-0000-0000-0000B8260000}"/>
    <cellStyle name="Comma 2 9 5 3 2 2" xfId="9516" xr:uid="{00000000-0005-0000-0000-0000B9260000}"/>
    <cellStyle name="Comma 2 9 5 3 2 3" xfId="9517" xr:uid="{00000000-0005-0000-0000-0000BA260000}"/>
    <cellStyle name="Comma 2 9 5 3 3" xfId="9518" xr:uid="{00000000-0005-0000-0000-0000BB260000}"/>
    <cellStyle name="Comma 2 9 5 3 4" xfId="9519" xr:uid="{00000000-0005-0000-0000-0000BC260000}"/>
    <cellStyle name="Comma 2 9 5 4" xfId="9520" xr:uid="{00000000-0005-0000-0000-0000BD260000}"/>
    <cellStyle name="Comma 2 9 5 4 2" xfId="9521" xr:uid="{00000000-0005-0000-0000-0000BE260000}"/>
    <cellStyle name="Comma 2 9 5 4 2 2" xfId="9522" xr:uid="{00000000-0005-0000-0000-0000BF260000}"/>
    <cellStyle name="Comma 2 9 5 4 2 3" xfId="9523" xr:uid="{00000000-0005-0000-0000-0000C0260000}"/>
    <cellStyle name="Comma 2 9 5 4 3" xfId="9524" xr:uid="{00000000-0005-0000-0000-0000C1260000}"/>
    <cellStyle name="Comma 2 9 5 4 4" xfId="9525" xr:uid="{00000000-0005-0000-0000-0000C2260000}"/>
    <cellStyle name="Comma 2 9 5 5" xfId="9526" xr:uid="{00000000-0005-0000-0000-0000C3260000}"/>
    <cellStyle name="Comma 2 9 5 5 2" xfId="9527" xr:uid="{00000000-0005-0000-0000-0000C4260000}"/>
    <cellStyle name="Comma 2 9 5 5 3" xfId="9528" xr:uid="{00000000-0005-0000-0000-0000C5260000}"/>
    <cellStyle name="Comma 2 9 5 6" xfId="9529" xr:uid="{00000000-0005-0000-0000-0000C6260000}"/>
    <cellStyle name="Comma 2 9 5 6 2" xfId="9530" xr:uid="{00000000-0005-0000-0000-0000C7260000}"/>
    <cellStyle name="Comma 2 9 5 7" xfId="9531" xr:uid="{00000000-0005-0000-0000-0000C8260000}"/>
    <cellStyle name="Comma 2 9 6" xfId="9532" xr:uid="{00000000-0005-0000-0000-0000C9260000}"/>
    <cellStyle name="Comma 2 9 6 2" xfId="9533" xr:uid="{00000000-0005-0000-0000-0000CA260000}"/>
    <cellStyle name="Comma 2 9 6 2 2" xfId="9534" xr:uid="{00000000-0005-0000-0000-0000CB260000}"/>
    <cellStyle name="Comma 2 9 6 2 3" xfId="9535" xr:uid="{00000000-0005-0000-0000-0000CC260000}"/>
    <cellStyle name="Comma 2 9 6 3" xfId="9536" xr:uid="{00000000-0005-0000-0000-0000CD260000}"/>
    <cellStyle name="Comma 2 9 6 3 2" xfId="9537" xr:uid="{00000000-0005-0000-0000-0000CE260000}"/>
    <cellStyle name="Comma 2 9 6 3 3" xfId="9538" xr:uid="{00000000-0005-0000-0000-0000CF260000}"/>
    <cellStyle name="Comma 2 9 6 4" xfId="9539" xr:uid="{00000000-0005-0000-0000-0000D0260000}"/>
    <cellStyle name="Comma 2 9 6 4 2" xfId="9540" xr:uid="{00000000-0005-0000-0000-0000D1260000}"/>
    <cellStyle name="Comma 2 9 6 4 3" xfId="9541" xr:uid="{00000000-0005-0000-0000-0000D2260000}"/>
    <cellStyle name="Comma 2 9 6 5" xfId="9542" xr:uid="{00000000-0005-0000-0000-0000D3260000}"/>
    <cellStyle name="Comma 2 9 6 5 2" xfId="9543" xr:uid="{00000000-0005-0000-0000-0000D4260000}"/>
    <cellStyle name="Comma 2 9 6 6" xfId="9544" xr:uid="{00000000-0005-0000-0000-0000D5260000}"/>
    <cellStyle name="Comma 2 9 7" xfId="9545" xr:uid="{00000000-0005-0000-0000-0000D6260000}"/>
    <cellStyle name="Comma 2 9 7 2" xfId="9546" xr:uid="{00000000-0005-0000-0000-0000D7260000}"/>
    <cellStyle name="Comma 2 9 7 2 2" xfId="9547" xr:uid="{00000000-0005-0000-0000-0000D8260000}"/>
    <cellStyle name="Comma 2 9 7 2 3" xfId="9548" xr:uid="{00000000-0005-0000-0000-0000D9260000}"/>
    <cellStyle name="Comma 2 9 7 3" xfId="9549" xr:uid="{00000000-0005-0000-0000-0000DA260000}"/>
    <cellStyle name="Comma 2 9 7 4" xfId="9550" xr:uid="{00000000-0005-0000-0000-0000DB260000}"/>
    <cellStyle name="Comma 2 9 8" xfId="9551" xr:uid="{00000000-0005-0000-0000-0000DC260000}"/>
    <cellStyle name="Comma 2 9 8 2" xfId="9552" xr:uid="{00000000-0005-0000-0000-0000DD260000}"/>
    <cellStyle name="Comma 2 9 8 2 2" xfId="9553" xr:uid="{00000000-0005-0000-0000-0000DE260000}"/>
    <cellStyle name="Comma 2 9 8 2 3" xfId="9554" xr:uid="{00000000-0005-0000-0000-0000DF260000}"/>
    <cellStyle name="Comma 2 9 8 3" xfId="9555" xr:uid="{00000000-0005-0000-0000-0000E0260000}"/>
    <cellStyle name="Comma 2 9 8 4" xfId="9556" xr:uid="{00000000-0005-0000-0000-0000E1260000}"/>
    <cellStyle name="Comma 2 9 9" xfId="9557" xr:uid="{00000000-0005-0000-0000-0000E2260000}"/>
    <cellStyle name="Comma 2 9 9 2" xfId="9558" xr:uid="{00000000-0005-0000-0000-0000E3260000}"/>
    <cellStyle name="Comma 2 9 9 3" xfId="9559" xr:uid="{00000000-0005-0000-0000-0000E4260000}"/>
    <cellStyle name="Comma 20" xfId="9560" xr:uid="{00000000-0005-0000-0000-0000E5260000}"/>
    <cellStyle name="Comma 20 2" xfId="9561" xr:uid="{00000000-0005-0000-0000-0000E6260000}"/>
    <cellStyle name="Comma 20 2 2" xfId="9562" xr:uid="{00000000-0005-0000-0000-0000E7260000}"/>
    <cellStyle name="Comma 20 2 3" xfId="9563" xr:uid="{00000000-0005-0000-0000-0000E8260000}"/>
    <cellStyle name="Comma 20 3" xfId="9564" xr:uid="{00000000-0005-0000-0000-0000E9260000}"/>
    <cellStyle name="Comma 20 3 2" xfId="9565" xr:uid="{00000000-0005-0000-0000-0000EA260000}"/>
    <cellStyle name="Comma 20 3 3" xfId="9566" xr:uid="{00000000-0005-0000-0000-0000EB260000}"/>
    <cellStyle name="Comma 20 4" xfId="9567" xr:uid="{00000000-0005-0000-0000-0000EC260000}"/>
    <cellStyle name="Comma 20 4 2" xfId="9568" xr:uid="{00000000-0005-0000-0000-0000ED260000}"/>
    <cellStyle name="Comma 20 5" xfId="9569" xr:uid="{00000000-0005-0000-0000-0000EE260000}"/>
    <cellStyle name="Comma 20 6" xfId="9570" xr:uid="{00000000-0005-0000-0000-0000EF260000}"/>
    <cellStyle name="Comma 3" xfId="9571" xr:uid="{00000000-0005-0000-0000-0000F0260000}"/>
    <cellStyle name="Comma 3 10" xfId="9572" xr:uid="{00000000-0005-0000-0000-0000F1260000}"/>
    <cellStyle name="Comma 3 10 2" xfId="9573" xr:uid="{00000000-0005-0000-0000-0000F2260000}"/>
    <cellStyle name="Comma 3 11" xfId="9574" xr:uid="{00000000-0005-0000-0000-0000F3260000}"/>
    <cellStyle name="Comma 3 11 2" xfId="9575" xr:uid="{00000000-0005-0000-0000-0000F4260000}"/>
    <cellStyle name="Comma 3 11 2 2" xfId="9576" xr:uid="{00000000-0005-0000-0000-0000F5260000}"/>
    <cellStyle name="Comma 3 11 2 2 2" xfId="9577" xr:uid="{00000000-0005-0000-0000-0000F6260000}"/>
    <cellStyle name="Comma 3 11 2 2 3" xfId="9578" xr:uid="{00000000-0005-0000-0000-0000F7260000}"/>
    <cellStyle name="Comma 3 11 2 3" xfId="9579" xr:uid="{00000000-0005-0000-0000-0000F8260000}"/>
    <cellStyle name="Comma 3 11 2 3 2" xfId="9580" xr:uid="{00000000-0005-0000-0000-0000F9260000}"/>
    <cellStyle name="Comma 3 11 2 3 3" xfId="9581" xr:uid="{00000000-0005-0000-0000-0000FA260000}"/>
    <cellStyle name="Comma 3 11 2 4" xfId="9582" xr:uid="{00000000-0005-0000-0000-0000FB260000}"/>
    <cellStyle name="Comma 3 11 2 4 2" xfId="9583" xr:uid="{00000000-0005-0000-0000-0000FC260000}"/>
    <cellStyle name="Comma 3 11 2 5" xfId="9584" xr:uid="{00000000-0005-0000-0000-0000FD260000}"/>
    <cellStyle name="Comma 3 11 2 6" xfId="9585" xr:uid="{00000000-0005-0000-0000-0000FE260000}"/>
    <cellStyle name="Comma 3 11 3" xfId="9586" xr:uid="{00000000-0005-0000-0000-0000FF260000}"/>
    <cellStyle name="Comma 3 11 3 2" xfId="9587" xr:uid="{00000000-0005-0000-0000-000000270000}"/>
    <cellStyle name="Comma 3 11 3 3" xfId="9588" xr:uid="{00000000-0005-0000-0000-000001270000}"/>
    <cellStyle name="Comma 3 11 4" xfId="9589" xr:uid="{00000000-0005-0000-0000-000002270000}"/>
    <cellStyle name="Comma 3 11 4 2" xfId="9590" xr:uid="{00000000-0005-0000-0000-000003270000}"/>
    <cellStyle name="Comma 3 11 4 3" xfId="9591" xr:uid="{00000000-0005-0000-0000-000004270000}"/>
    <cellStyle name="Comma 3 11 5" xfId="9592" xr:uid="{00000000-0005-0000-0000-000005270000}"/>
    <cellStyle name="Comma 3 11 5 2" xfId="9593" xr:uid="{00000000-0005-0000-0000-000006270000}"/>
    <cellStyle name="Comma 3 11 6" xfId="9594" xr:uid="{00000000-0005-0000-0000-000007270000}"/>
    <cellStyle name="Comma 3 11 7" xfId="9595" xr:uid="{00000000-0005-0000-0000-000008270000}"/>
    <cellStyle name="Comma 3 12" xfId="9596" xr:uid="{00000000-0005-0000-0000-000009270000}"/>
    <cellStyle name="Comma 3 13" xfId="9597" xr:uid="{00000000-0005-0000-0000-00000A270000}"/>
    <cellStyle name="Comma 3 14" xfId="9598" xr:uid="{00000000-0005-0000-0000-00000B270000}"/>
    <cellStyle name="Comma 3 15" xfId="40724" xr:uid="{00000000-0005-0000-0000-00000C270000}"/>
    <cellStyle name="Comma 3 2" xfId="9599" xr:uid="{00000000-0005-0000-0000-00000D270000}"/>
    <cellStyle name="Comma 3 2 2" xfId="9600" xr:uid="{00000000-0005-0000-0000-00000E270000}"/>
    <cellStyle name="Comma 3 2 2 2" xfId="9601" xr:uid="{00000000-0005-0000-0000-00000F270000}"/>
    <cellStyle name="Comma 3 2 3" xfId="9602" xr:uid="{00000000-0005-0000-0000-000010270000}"/>
    <cellStyle name="Comma 3 2 3 2" xfId="9603" xr:uid="{00000000-0005-0000-0000-000011270000}"/>
    <cellStyle name="Comma 3 2 4" xfId="9604" xr:uid="{00000000-0005-0000-0000-000012270000}"/>
    <cellStyle name="Comma 3 2 4 2" xfId="9605" xr:uid="{00000000-0005-0000-0000-000013270000}"/>
    <cellStyle name="Comma 3 2 5" xfId="9606" xr:uid="{00000000-0005-0000-0000-000014270000}"/>
    <cellStyle name="Comma 3 3" xfId="9607" xr:uid="{00000000-0005-0000-0000-000015270000}"/>
    <cellStyle name="Comma 3 3 2" xfId="9608" xr:uid="{00000000-0005-0000-0000-000016270000}"/>
    <cellStyle name="Comma 3 4" xfId="9609" xr:uid="{00000000-0005-0000-0000-000017270000}"/>
    <cellStyle name="Comma 3 4 2" xfId="9610" xr:uid="{00000000-0005-0000-0000-000018270000}"/>
    <cellStyle name="Comma 3 5" xfId="9611" xr:uid="{00000000-0005-0000-0000-000019270000}"/>
    <cellStyle name="Comma 3 5 2" xfId="9612" xr:uid="{00000000-0005-0000-0000-00001A270000}"/>
    <cellStyle name="Comma 3 6" xfId="9613" xr:uid="{00000000-0005-0000-0000-00001B270000}"/>
    <cellStyle name="Comma 3 6 2" xfId="9614" xr:uid="{00000000-0005-0000-0000-00001C270000}"/>
    <cellStyle name="Comma 3 7" xfId="9615" xr:uid="{00000000-0005-0000-0000-00001D270000}"/>
    <cellStyle name="Comma 3 7 2" xfId="9616" xr:uid="{00000000-0005-0000-0000-00001E270000}"/>
    <cellStyle name="Comma 3 8" xfId="9617" xr:uid="{00000000-0005-0000-0000-00001F270000}"/>
    <cellStyle name="Comma 3 8 2" xfId="9618" xr:uid="{00000000-0005-0000-0000-000020270000}"/>
    <cellStyle name="Comma 3 9" xfId="9619" xr:uid="{00000000-0005-0000-0000-000021270000}"/>
    <cellStyle name="Comma 3 9 2" xfId="9620" xr:uid="{00000000-0005-0000-0000-000022270000}"/>
    <cellStyle name="Comma 4" xfId="9621" xr:uid="{00000000-0005-0000-0000-000023270000}"/>
    <cellStyle name="Comma 4 2" xfId="9622" xr:uid="{00000000-0005-0000-0000-000024270000}"/>
    <cellStyle name="Comma 4 2 2" xfId="9623" xr:uid="{00000000-0005-0000-0000-000025270000}"/>
    <cellStyle name="Comma 4 2 2 2" xfId="9624" xr:uid="{00000000-0005-0000-0000-000026270000}"/>
    <cellStyle name="Comma 4 2 3" xfId="9625" xr:uid="{00000000-0005-0000-0000-000027270000}"/>
    <cellStyle name="Comma 4 2 4" xfId="9626" xr:uid="{00000000-0005-0000-0000-000028270000}"/>
    <cellStyle name="Comma 4 3" xfId="9627" xr:uid="{00000000-0005-0000-0000-000029270000}"/>
    <cellStyle name="Comma 4 3 2" xfId="9628" xr:uid="{00000000-0005-0000-0000-00002A270000}"/>
    <cellStyle name="Comma 4 4" xfId="9629" xr:uid="{00000000-0005-0000-0000-00002B270000}"/>
    <cellStyle name="Comma 4 5" xfId="9630" xr:uid="{00000000-0005-0000-0000-00002C270000}"/>
    <cellStyle name="Comma 4 6" xfId="9631" xr:uid="{00000000-0005-0000-0000-00002D270000}"/>
    <cellStyle name="Comma 4 7" xfId="9632" xr:uid="{00000000-0005-0000-0000-00002E270000}"/>
    <cellStyle name="Comma 4 8" xfId="40725" xr:uid="{00000000-0005-0000-0000-00002F270000}"/>
    <cellStyle name="Comma 5" xfId="9633" xr:uid="{00000000-0005-0000-0000-000030270000}"/>
    <cellStyle name="Comma 5 2" xfId="9634" xr:uid="{00000000-0005-0000-0000-000031270000}"/>
    <cellStyle name="Comma 5 2 2" xfId="9635" xr:uid="{00000000-0005-0000-0000-000032270000}"/>
    <cellStyle name="Comma 5 2 2 2" xfId="9636" xr:uid="{00000000-0005-0000-0000-000033270000}"/>
    <cellStyle name="Comma 5 2 3" xfId="9637" xr:uid="{00000000-0005-0000-0000-000034270000}"/>
    <cellStyle name="Comma 5 2 4" xfId="9638" xr:uid="{00000000-0005-0000-0000-000035270000}"/>
    <cellStyle name="Comma 5 3" xfId="9639" xr:uid="{00000000-0005-0000-0000-000036270000}"/>
    <cellStyle name="Comma 5 3 2" xfId="9640" xr:uid="{00000000-0005-0000-0000-000037270000}"/>
    <cellStyle name="Comma 5 4" xfId="9641" xr:uid="{00000000-0005-0000-0000-000038270000}"/>
    <cellStyle name="Comma 5 5" xfId="9642" xr:uid="{00000000-0005-0000-0000-000039270000}"/>
    <cellStyle name="Comma 6" xfId="9643" xr:uid="{00000000-0005-0000-0000-00003A270000}"/>
    <cellStyle name="Comma 7" xfId="9644" xr:uid="{00000000-0005-0000-0000-00003B270000}"/>
    <cellStyle name="Comma 8" xfId="9645" xr:uid="{00000000-0005-0000-0000-00003C270000}"/>
    <cellStyle name="Comma 8 2" xfId="9646" xr:uid="{00000000-0005-0000-0000-00003D270000}"/>
    <cellStyle name="Comma 8 2 10" xfId="9647" xr:uid="{00000000-0005-0000-0000-00003E270000}"/>
    <cellStyle name="Comma 8 2 10 2" xfId="9648" xr:uid="{00000000-0005-0000-0000-00003F270000}"/>
    <cellStyle name="Comma 8 2 11" xfId="9649" xr:uid="{00000000-0005-0000-0000-000040270000}"/>
    <cellStyle name="Comma 8 2 2" xfId="9650" xr:uid="{00000000-0005-0000-0000-000041270000}"/>
    <cellStyle name="Comma 8 2 2 2" xfId="9651" xr:uid="{00000000-0005-0000-0000-000042270000}"/>
    <cellStyle name="Comma 8 2 2 2 2" xfId="9652" xr:uid="{00000000-0005-0000-0000-000043270000}"/>
    <cellStyle name="Comma 8 2 2 2 2 2" xfId="9653" xr:uid="{00000000-0005-0000-0000-000044270000}"/>
    <cellStyle name="Comma 8 2 2 2 2 2 2" xfId="9654" xr:uid="{00000000-0005-0000-0000-000045270000}"/>
    <cellStyle name="Comma 8 2 2 2 2 2 2 2" xfId="9655" xr:uid="{00000000-0005-0000-0000-000046270000}"/>
    <cellStyle name="Comma 8 2 2 2 2 2 2 3" xfId="9656" xr:uid="{00000000-0005-0000-0000-000047270000}"/>
    <cellStyle name="Comma 8 2 2 2 2 2 3" xfId="9657" xr:uid="{00000000-0005-0000-0000-000048270000}"/>
    <cellStyle name="Comma 8 2 2 2 2 2 3 2" xfId="9658" xr:uid="{00000000-0005-0000-0000-000049270000}"/>
    <cellStyle name="Comma 8 2 2 2 2 2 3 3" xfId="9659" xr:uid="{00000000-0005-0000-0000-00004A270000}"/>
    <cellStyle name="Comma 8 2 2 2 2 2 4" xfId="9660" xr:uid="{00000000-0005-0000-0000-00004B270000}"/>
    <cellStyle name="Comma 8 2 2 2 2 2 4 2" xfId="9661" xr:uid="{00000000-0005-0000-0000-00004C270000}"/>
    <cellStyle name="Comma 8 2 2 2 2 2 4 3" xfId="9662" xr:uid="{00000000-0005-0000-0000-00004D270000}"/>
    <cellStyle name="Comma 8 2 2 2 2 2 5" xfId="9663" xr:uid="{00000000-0005-0000-0000-00004E270000}"/>
    <cellStyle name="Comma 8 2 2 2 2 2 5 2" xfId="9664" xr:uid="{00000000-0005-0000-0000-00004F270000}"/>
    <cellStyle name="Comma 8 2 2 2 2 2 6" xfId="9665" xr:uid="{00000000-0005-0000-0000-000050270000}"/>
    <cellStyle name="Comma 8 2 2 2 2 3" xfId="9666" xr:uid="{00000000-0005-0000-0000-000051270000}"/>
    <cellStyle name="Comma 8 2 2 2 2 3 2" xfId="9667" xr:uid="{00000000-0005-0000-0000-000052270000}"/>
    <cellStyle name="Comma 8 2 2 2 2 3 2 2" xfId="9668" xr:uid="{00000000-0005-0000-0000-000053270000}"/>
    <cellStyle name="Comma 8 2 2 2 2 3 2 3" xfId="9669" xr:uid="{00000000-0005-0000-0000-000054270000}"/>
    <cellStyle name="Comma 8 2 2 2 2 3 3" xfId="9670" xr:uid="{00000000-0005-0000-0000-000055270000}"/>
    <cellStyle name="Comma 8 2 2 2 2 3 4" xfId="9671" xr:uid="{00000000-0005-0000-0000-000056270000}"/>
    <cellStyle name="Comma 8 2 2 2 2 4" xfId="9672" xr:uid="{00000000-0005-0000-0000-000057270000}"/>
    <cellStyle name="Comma 8 2 2 2 2 4 2" xfId="9673" xr:uid="{00000000-0005-0000-0000-000058270000}"/>
    <cellStyle name="Comma 8 2 2 2 2 4 2 2" xfId="9674" xr:uid="{00000000-0005-0000-0000-000059270000}"/>
    <cellStyle name="Comma 8 2 2 2 2 4 2 3" xfId="9675" xr:uid="{00000000-0005-0000-0000-00005A270000}"/>
    <cellStyle name="Comma 8 2 2 2 2 4 3" xfId="9676" xr:uid="{00000000-0005-0000-0000-00005B270000}"/>
    <cellStyle name="Comma 8 2 2 2 2 4 4" xfId="9677" xr:uid="{00000000-0005-0000-0000-00005C270000}"/>
    <cellStyle name="Comma 8 2 2 2 2 5" xfId="9678" xr:uid="{00000000-0005-0000-0000-00005D270000}"/>
    <cellStyle name="Comma 8 2 2 2 2 5 2" xfId="9679" xr:uid="{00000000-0005-0000-0000-00005E270000}"/>
    <cellStyle name="Comma 8 2 2 2 2 5 3" xfId="9680" xr:uid="{00000000-0005-0000-0000-00005F270000}"/>
    <cellStyle name="Comma 8 2 2 2 2 6" xfId="9681" xr:uid="{00000000-0005-0000-0000-000060270000}"/>
    <cellStyle name="Comma 8 2 2 2 2 6 2" xfId="9682" xr:uid="{00000000-0005-0000-0000-000061270000}"/>
    <cellStyle name="Comma 8 2 2 2 2 7" xfId="9683" xr:uid="{00000000-0005-0000-0000-000062270000}"/>
    <cellStyle name="Comma 8 2 2 2 3" xfId="9684" xr:uid="{00000000-0005-0000-0000-000063270000}"/>
    <cellStyle name="Comma 8 2 2 2 3 2" xfId="9685" xr:uid="{00000000-0005-0000-0000-000064270000}"/>
    <cellStyle name="Comma 8 2 2 2 3 2 2" xfId="9686" xr:uid="{00000000-0005-0000-0000-000065270000}"/>
    <cellStyle name="Comma 8 2 2 2 3 2 3" xfId="9687" xr:uid="{00000000-0005-0000-0000-000066270000}"/>
    <cellStyle name="Comma 8 2 2 2 3 3" xfId="9688" xr:uid="{00000000-0005-0000-0000-000067270000}"/>
    <cellStyle name="Comma 8 2 2 2 3 3 2" xfId="9689" xr:uid="{00000000-0005-0000-0000-000068270000}"/>
    <cellStyle name="Comma 8 2 2 2 3 3 3" xfId="9690" xr:uid="{00000000-0005-0000-0000-000069270000}"/>
    <cellStyle name="Comma 8 2 2 2 3 4" xfId="9691" xr:uid="{00000000-0005-0000-0000-00006A270000}"/>
    <cellStyle name="Comma 8 2 2 2 3 4 2" xfId="9692" xr:uid="{00000000-0005-0000-0000-00006B270000}"/>
    <cellStyle name="Comma 8 2 2 2 3 4 3" xfId="9693" xr:uid="{00000000-0005-0000-0000-00006C270000}"/>
    <cellStyle name="Comma 8 2 2 2 3 5" xfId="9694" xr:uid="{00000000-0005-0000-0000-00006D270000}"/>
    <cellStyle name="Comma 8 2 2 2 3 5 2" xfId="9695" xr:uid="{00000000-0005-0000-0000-00006E270000}"/>
    <cellStyle name="Comma 8 2 2 2 3 6" xfId="9696" xr:uid="{00000000-0005-0000-0000-00006F270000}"/>
    <cellStyle name="Comma 8 2 2 2 4" xfId="9697" xr:uid="{00000000-0005-0000-0000-000070270000}"/>
    <cellStyle name="Comma 8 2 2 2 4 2" xfId="9698" xr:uid="{00000000-0005-0000-0000-000071270000}"/>
    <cellStyle name="Comma 8 2 2 2 4 2 2" xfId="9699" xr:uid="{00000000-0005-0000-0000-000072270000}"/>
    <cellStyle name="Comma 8 2 2 2 4 2 3" xfId="9700" xr:uid="{00000000-0005-0000-0000-000073270000}"/>
    <cellStyle name="Comma 8 2 2 2 4 3" xfId="9701" xr:uid="{00000000-0005-0000-0000-000074270000}"/>
    <cellStyle name="Comma 8 2 2 2 4 4" xfId="9702" xr:uid="{00000000-0005-0000-0000-000075270000}"/>
    <cellStyle name="Comma 8 2 2 2 5" xfId="9703" xr:uid="{00000000-0005-0000-0000-000076270000}"/>
    <cellStyle name="Comma 8 2 2 2 5 2" xfId="9704" xr:uid="{00000000-0005-0000-0000-000077270000}"/>
    <cellStyle name="Comma 8 2 2 2 5 2 2" xfId="9705" xr:uid="{00000000-0005-0000-0000-000078270000}"/>
    <cellStyle name="Comma 8 2 2 2 5 2 3" xfId="9706" xr:uid="{00000000-0005-0000-0000-000079270000}"/>
    <cellStyle name="Comma 8 2 2 2 5 3" xfId="9707" xr:uid="{00000000-0005-0000-0000-00007A270000}"/>
    <cellStyle name="Comma 8 2 2 2 5 4" xfId="9708" xr:uid="{00000000-0005-0000-0000-00007B270000}"/>
    <cellStyle name="Comma 8 2 2 2 6" xfId="9709" xr:uid="{00000000-0005-0000-0000-00007C270000}"/>
    <cellStyle name="Comma 8 2 2 2 6 2" xfId="9710" xr:uid="{00000000-0005-0000-0000-00007D270000}"/>
    <cellStyle name="Comma 8 2 2 2 6 3" xfId="9711" xr:uid="{00000000-0005-0000-0000-00007E270000}"/>
    <cellStyle name="Comma 8 2 2 2 7" xfId="9712" xr:uid="{00000000-0005-0000-0000-00007F270000}"/>
    <cellStyle name="Comma 8 2 2 2 7 2" xfId="9713" xr:uid="{00000000-0005-0000-0000-000080270000}"/>
    <cellStyle name="Comma 8 2 2 2 8" xfId="9714" xr:uid="{00000000-0005-0000-0000-000081270000}"/>
    <cellStyle name="Comma 8 2 2 3" xfId="9715" xr:uid="{00000000-0005-0000-0000-000082270000}"/>
    <cellStyle name="Comma 8 2 2 3 2" xfId="9716" xr:uid="{00000000-0005-0000-0000-000083270000}"/>
    <cellStyle name="Comma 8 2 2 3 2 2" xfId="9717" xr:uid="{00000000-0005-0000-0000-000084270000}"/>
    <cellStyle name="Comma 8 2 2 3 2 2 2" xfId="9718" xr:uid="{00000000-0005-0000-0000-000085270000}"/>
    <cellStyle name="Comma 8 2 2 3 2 2 3" xfId="9719" xr:uid="{00000000-0005-0000-0000-000086270000}"/>
    <cellStyle name="Comma 8 2 2 3 2 3" xfId="9720" xr:uid="{00000000-0005-0000-0000-000087270000}"/>
    <cellStyle name="Comma 8 2 2 3 2 3 2" xfId="9721" xr:uid="{00000000-0005-0000-0000-000088270000}"/>
    <cellStyle name="Comma 8 2 2 3 2 3 3" xfId="9722" xr:uid="{00000000-0005-0000-0000-000089270000}"/>
    <cellStyle name="Comma 8 2 2 3 2 4" xfId="9723" xr:uid="{00000000-0005-0000-0000-00008A270000}"/>
    <cellStyle name="Comma 8 2 2 3 2 4 2" xfId="9724" xr:uid="{00000000-0005-0000-0000-00008B270000}"/>
    <cellStyle name="Comma 8 2 2 3 2 4 3" xfId="9725" xr:uid="{00000000-0005-0000-0000-00008C270000}"/>
    <cellStyle name="Comma 8 2 2 3 2 5" xfId="9726" xr:uid="{00000000-0005-0000-0000-00008D270000}"/>
    <cellStyle name="Comma 8 2 2 3 2 5 2" xfId="9727" xr:uid="{00000000-0005-0000-0000-00008E270000}"/>
    <cellStyle name="Comma 8 2 2 3 2 6" xfId="9728" xr:uid="{00000000-0005-0000-0000-00008F270000}"/>
    <cellStyle name="Comma 8 2 2 3 3" xfId="9729" xr:uid="{00000000-0005-0000-0000-000090270000}"/>
    <cellStyle name="Comma 8 2 2 3 3 2" xfId="9730" xr:uid="{00000000-0005-0000-0000-000091270000}"/>
    <cellStyle name="Comma 8 2 2 3 3 2 2" xfId="9731" xr:uid="{00000000-0005-0000-0000-000092270000}"/>
    <cellStyle name="Comma 8 2 2 3 3 2 3" xfId="9732" xr:uid="{00000000-0005-0000-0000-000093270000}"/>
    <cellStyle name="Comma 8 2 2 3 3 3" xfId="9733" xr:uid="{00000000-0005-0000-0000-000094270000}"/>
    <cellStyle name="Comma 8 2 2 3 3 4" xfId="9734" xr:uid="{00000000-0005-0000-0000-000095270000}"/>
    <cellStyle name="Comma 8 2 2 3 4" xfId="9735" xr:uid="{00000000-0005-0000-0000-000096270000}"/>
    <cellStyle name="Comma 8 2 2 3 4 2" xfId="9736" xr:uid="{00000000-0005-0000-0000-000097270000}"/>
    <cellStyle name="Comma 8 2 2 3 4 2 2" xfId="9737" xr:uid="{00000000-0005-0000-0000-000098270000}"/>
    <cellStyle name="Comma 8 2 2 3 4 2 3" xfId="9738" xr:uid="{00000000-0005-0000-0000-000099270000}"/>
    <cellStyle name="Comma 8 2 2 3 4 3" xfId="9739" xr:uid="{00000000-0005-0000-0000-00009A270000}"/>
    <cellStyle name="Comma 8 2 2 3 4 4" xfId="9740" xr:uid="{00000000-0005-0000-0000-00009B270000}"/>
    <cellStyle name="Comma 8 2 2 3 5" xfId="9741" xr:uid="{00000000-0005-0000-0000-00009C270000}"/>
    <cellStyle name="Comma 8 2 2 3 5 2" xfId="9742" xr:uid="{00000000-0005-0000-0000-00009D270000}"/>
    <cellStyle name="Comma 8 2 2 3 5 3" xfId="9743" xr:uid="{00000000-0005-0000-0000-00009E270000}"/>
    <cellStyle name="Comma 8 2 2 3 6" xfId="9744" xr:uid="{00000000-0005-0000-0000-00009F270000}"/>
    <cellStyle name="Comma 8 2 2 3 6 2" xfId="9745" xr:uid="{00000000-0005-0000-0000-0000A0270000}"/>
    <cellStyle name="Comma 8 2 2 3 7" xfId="9746" xr:uid="{00000000-0005-0000-0000-0000A1270000}"/>
    <cellStyle name="Comma 8 2 2 4" xfId="9747" xr:uid="{00000000-0005-0000-0000-0000A2270000}"/>
    <cellStyle name="Comma 8 2 2 4 2" xfId="9748" xr:uid="{00000000-0005-0000-0000-0000A3270000}"/>
    <cellStyle name="Comma 8 2 2 4 2 2" xfId="9749" xr:uid="{00000000-0005-0000-0000-0000A4270000}"/>
    <cellStyle name="Comma 8 2 2 4 2 3" xfId="9750" xr:uid="{00000000-0005-0000-0000-0000A5270000}"/>
    <cellStyle name="Comma 8 2 2 4 3" xfId="9751" xr:uid="{00000000-0005-0000-0000-0000A6270000}"/>
    <cellStyle name="Comma 8 2 2 4 3 2" xfId="9752" xr:uid="{00000000-0005-0000-0000-0000A7270000}"/>
    <cellStyle name="Comma 8 2 2 4 3 3" xfId="9753" xr:uid="{00000000-0005-0000-0000-0000A8270000}"/>
    <cellStyle name="Comma 8 2 2 4 4" xfId="9754" xr:uid="{00000000-0005-0000-0000-0000A9270000}"/>
    <cellStyle name="Comma 8 2 2 4 4 2" xfId="9755" xr:uid="{00000000-0005-0000-0000-0000AA270000}"/>
    <cellStyle name="Comma 8 2 2 4 4 3" xfId="9756" xr:uid="{00000000-0005-0000-0000-0000AB270000}"/>
    <cellStyle name="Comma 8 2 2 4 5" xfId="9757" xr:uid="{00000000-0005-0000-0000-0000AC270000}"/>
    <cellStyle name="Comma 8 2 2 4 5 2" xfId="9758" xr:uid="{00000000-0005-0000-0000-0000AD270000}"/>
    <cellStyle name="Comma 8 2 2 4 6" xfId="9759" xr:uid="{00000000-0005-0000-0000-0000AE270000}"/>
    <cellStyle name="Comma 8 2 2 5" xfId="9760" xr:uid="{00000000-0005-0000-0000-0000AF270000}"/>
    <cellStyle name="Comma 8 2 2 5 2" xfId="9761" xr:uid="{00000000-0005-0000-0000-0000B0270000}"/>
    <cellStyle name="Comma 8 2 2 5 2 2" xfId="9762" xr:uid="{00000000-0005-0000-0000-0000B1270000}"/>
    <cellStyle name="Comma 8 2 2 5 2 3" xfId="9763" xr:uid="{00000000-0005-0000-0000-0000B2270000}"/>
    <cellStyle name="Comma 8 2 2 5 3" xfId="9764" xr:uid="{00000000-0005-0000-0000-0000B3270000}"/>
    <cellStyle name="Comma 8 2 2 5 4" xfId="9765" xr:uid="{00000000-0005-0000-0000-0000B4270000}"/>
    <cellStyle name="Comma 8 2 2 6" xfId="9766" xr:uid="{00000000-0005-0000-0000-0000B5270000}"/>
    <cellStyle name="Comma 8 2 2 6 2" xfId="9767" xr:uid="{00000000-0005-0000-0000-0000B6270000}"/>
    <cellStyle name="Comma 8 2 2 6 2 2" xfId="9768" xr:uid="{00000000-0005-0000-0000-0000B7270000}"/>
    <cellStyle name="Comma 8 2 2 6 2 3" xfId="9769" xr:uid="{00000000-0005-0000-0000-0000B8270000}"/>
    <cellStyle name="Comma 8 2 2 6 3" xfId="9770" xr:uid="{00000000-0005-0000-0000-0000B9270000}"/>
    <cellStyle name="Comma 8 2 2 6 4" xfId="9771" xr:uid="{00000000-0005-0000-0000-0000BA270000}"/>
    <cellStyle name="Comma 8 2 2 7" xfId="9772" xr:uid="{00000000-0005-0000-0000-0000BB270000}"/>
    <cellStyle name="Comma 8 2 2 7 2" xfId="9773" xr:uid="{00000000-0005-0000-0000-0000BC270000}"/>
    <cellStyle name="Comma 8 2 2 7 3" xfId="9774" xr:uid="{00000000-0005-0000-0000-0000BD270000}"/>
    <cellStyle name="Comma 8 2 2 8" xfId="9775" xr:uid="{00000000-0005-0000-0000-0000BE270000}"/>
    <cellStyle name="Comma 8 2 2 8 2" xfId="9776" xr:uid="{00000000-0005-0000-0000-0000BF270000}"/>
    <cellStyle name="Comma 8 2 2 9" xfId="9777" xr:uid="{00000000-0005-0000-0000-0000C0270000}"/>
    <cellStyle name="Comma 8 2 3" xfId="9778" xr:uid="{00000000-0005-0000-0000-0000C1270000}"/>
    <cellStyle name="Comma 8 2 3 2" xfId="9779" xr:uid="{00000000-0005-0000-0000-0000C2270000}"/>
    <cellStyle name="Comma 8 2 3 2 2" xfId="9780" xr:uid="{00000000-0005-0000-0000-0000C3270000}"/>
    <cellStyle name="Comma 8 2 3 2 2 2" xfId="9781" xr:uid="{00000000-0005-0000-0000-0000C4270000}"/>
    <cellStyle name="Comma 8 2 3 2 2 2 2" xfId="9782" xr:uid="{00000000-0005-0000-0000-0000C5270000}"/>
    <cellStyle name="Comma 8 2 3 2 2 2 2 2" xfId="9783" xr:uid="{00000000-0005-0000-0000-0000C6270000}"/>
    <cellStyle name="Comma 8 2 3 2 2 2 2 3" xfId="9784" xr:uid="{00000000-0005-0000-0000-0000C7270000}"/>
    <cellStyle name="Comma 8 2 3 2 2 2 3" xfId="9785" xr:uid="{00000000-0005-0000-0000-0000C8270000}"/>
    <cellStyle name="Comma 8 2 3 2 2 2 3 2" xfId="9786" xr:uid="{00000000-0005-0000-0000-0000C9270000}"/>
    <cellStyle name="Comma 8 2 3 2 2 2 3 3" xfId="9787" xr:uid="{00000000-0005-0000-0000-0000CA270000}"/>
    <cellStyle name="Comma 8 2 3 2 2 2 4" xfId="9788" xr:uid="{00000000-0005-0000-0000-0000CB270000}"/>
    <cellStyle name="Comma 8 2 3 2 2 2 4 2" xfId="9789" xr:uid="{00000000-0005-0000-0000-0000CC270000}"/>
    <cellStyle name="Comma 8 2 3 2 2 2 4 3" xfId="9790" xr:uid="{00000000-0005-0000-0000-0000CD270000}"/>
    <cellStyle name="Comma 8 2 3 2 2 2 5" xfId="9791" xr:uid="{00000000-0005-0000-0000-0000CE270000}"/>
    <cellStyle name="Comma 8 2 3 2 2 2 5 2" xfId="9792" xr:uid="{00000000-0005-0000-0000-0000CF270000}"/>
    <cellStyle name="Comma 8 2 3 2 2 2 6" xfId="9793" xr:uid="{00000000-0005-0000-0000-0000D0270000}"/>
    <cellStyle name="Comma 8 2 3 2 2 3" xfId="9794" xr:uid="{00000000-0005-0000-0000-0000D1270000}"/>
    <cellStyle name="Comma 8 2 3 2 2 3 2" xfId="9795" xr:uid="{00000000-0005-0000-0000-0000D2270000}"/>
    <cellStyle name="Comma 8 2 3 2 2 3 2 2" xfId="9796" xr:uid="{00000000-0005-0000-0000-0000D3270000}"/>
    <cellStyle name="Comma 8 2 3 2 2 3 2 3" xfId="9797" xr:uid="{00000000-0005-0000-0000-0000D4270000}"/>
    <cellStyle name="Comma 8 2 3 2 2 3 3" xfId="9798" xr:uid="{00000000-0005-0000-0000-0000D5270000}"/>
    <cellStyle name="Comma 8 2 3 2 2 3 4" xfId="9799" xr:uid="{00000000-0005-0000-0000-0000D6270000}"/>
    <cellStyle name="Comma 8 2 3 2 2 4" xfId="9800" xr:uid="{00000000-0005-0000-0000-0000D7270000}"/>
    <cellStyle name="Comma 8 2 3 2 2 4 2" xfId="9801" xr:uid="{00000000-0005-0000-0000-0000D8270000}"/>
    <cellStyle name="Comma 8 2 3 2 2 4 2 2" xfId="9802" xr:uid="{00000000-0005-0000-0000-0000D9270000}"/>
    <cellStyle name="Comma 8 2 3 2 2 4 2 3" xfId="9803" xr:uid="{00000000-0005-0000-0000-0000DA270000}"/>
    <cellStyle name="Comma 8 2 3 2 2 4 3" xfId="9804" xr:uid="{00000000-0005-0000-0000-0000DB270000}"/>
    <cellStyle name="Comma 8 2 3 2 2 4 4" xfId="9805" xr:uid="{00000000-0005-0000-0000-0000DC270000}"/>
    <cellStyle name="Comma 8 2 3 2 2 5" xfId="9806" xr:uid="{00000000-0005-0000-0000-0000DD270000}"/>
    <cellStyle name="Comma 8 2 3 2 2 5 2" xfId="9807" xr:uid="{00000000-0005-0000-0000-0000DE270000}"/>
    <cellStyle name="Comma 8 2 3 2 2 5 3" xfId="9808" xr:uid="{00000000-0005-0000-0000-0000DF270000}"/>
    <cellStyle name="Comma 8 2 3 2 2 6" xfId="9809" xr:uid="{00000000-0005-0000-0000-0000E0270000}"/>
    <cellStyle name="Comma 8 2 3 2 2 6 2" xfId="9810" xr:uid="{00000000-0005-0000-0000-0000E1270000}"/>
    <cellStyle name="Comma 8 2 3 2 2 7" xfId="9811" xr:uid="{00000000-0005-0000-0000-0000E2270000}"/>
    <cellStyle name="Comma 8 2 3 2 3" xfId="9812" xr:uid="{00000000-0005-0000-0000-0000E3270000}"/>
    <cellStyle name="Comma 8 2 3 2 3 2" xfId="9813" xr:uid="{00000000-0005-0000-0000-0000E4270000}"/>
    <cellStyle name="Comma 8 2 3 2 3 2 2" xfId="9814" xr:uid="{00000000-0005-0000-0000-0000E5270000}"/>
    <cellStyle name="Comma 8 2 3 2 3 2 3" xfId="9815" xr:uid="{00000000-0005-0000-0000-0000E6270000}"/>
    <cellStyle name="Comma 8 2 3 2 3 3" xfId="9816" xr:uid="{00000000-0005-0000-0000-0000E7270000}"/>
    <cellStyle name="Comma 8 2 3 2 3 3 2" xfId="9817" xr:uid="{00000000-0005-0000-0000-0000E8270000}"/>
    <cellStyle name="Comma 8 2 3 2 3 3 3" xfId="9818" xr:uid="{00000000-0005-0000-0000-0000E9270000}"/>
    <cellStyle name="Comma 8 2 3 2 3 4" xfId="9819" xr:uid="{00000000-0005-0000-0000-0000EA270000}"/>
    <cellStyle name="Comma 8 2 3 2 3 4 2" xfId="9820" xr:uid="{00000000-0005-0000-0000-0000EB270000}"/>
    <cellStyle name="Comma 8 2 3 2 3 4 3" xfId="9821" xr:uid="{00000000-0005-0000-0000-0000EC270000}"/>
    <cellStyle name="Comma 8 2 3 2 3 5" xfId="9822" xr:uid="{00000000-0005-0000-0000-0000ED270000}"/>
    <cellStyle name="Comma 8 2 3 2 3 5 2" xfId="9823" xr:uid="{00000000-0005-0000-0000-0000EE270000}"/>
    <cellStyle name="Comma 8 2 3 2 3 6" xfId="9824" xr:uid="{00000000-0005-0000-0000-0000EF270000}"/>
    <cellStyle name="Comma 8 2 3 2 4" xfId="9825" xr:uid="{00000000-0005-0000-0000-0000F0270000}"/>
    <cellStyle name="Comma 8 2 3 2 4 2" xfId="9826" xr:uid="{00000000-0005-0000-0000-0000F1270000}"/>
    <cellStyle name="Comma 8 2 3 2 4 2 2" xfId="9827" xr:uid="{00000000-0005-0000-0000-0000F2270000}"/>
    <cellStyle name="Comma 8 2 3 2 4 2 3" xfId="9828" xr:uid="{00000000-0005-0000-0000-0000F3270000}"/>
    <cellStyle name="Comma 8 2 3 2 4 3" xfId="9829" xr:uid="{00000000-0005-0000-0000-0000F4270000}"/>
    <cellStyle name="Comma 8 2 3 2 4 4" xfId="9830" xr:uid="{00000000-0005-0000-0000-0000F5270000}"/>
    <cellStyle name="Comma 8 2 3 2 5" xfId="9831" xr:uid="{00000000-0005-0000-0000-0000F6270000}"/>
    <cellStyle name="Comma 8 2 3 2 5 2" xfId="9832" xr:uid="{00000000-0005-0000-0000-0000F7270000}"/>
    <cellStyle name="Comma 8 2 3 2 5 2 2" xfId="9833" xr:uid="{00000000-0005-0000-0000-0000F8270000}"/>
    <cellStyle name="Comma 8 2 3 2 5 2 3" xfId="9834" xr:uid="{00000000-0005-0000-0000-0000F9270000}"/>
    <cellStyle name="Comma 8 2 3 2 5 3" xfId="9835" xr:uid="{00000000-0005-0000-0000-0000FA270000}"/>
    <cellStyle name="Comma 8 2 3 2 5 4" xfId="9836" xr:uid="{00000000-0005-0000-0000-0000FB270000}"/>
    <cellStyle name="Comma 8 2 3 2 6" xfId="9837" xr:uid="{00000000-0005-0000-0000-0000FC270000}"/>
    <cellStyle name="Comma 8 2 3 2 6 2" xfId="9838" xr:uid="{00000000-0005-0000-0000-0000FD270000}"/>
    <cellStyle name="Comma 8 2 3 2 6 3" xfId="9839" xr:uid="{00000000-0005-0000-0000-0000FE270000}"/>
    <cellStyle name="Comma 8 2 3 2 7" xfId="9840" xr:uid="{00000000-0005-0000-0000-0000FF270000}"/>
    <cellStyle name="Comma 8 2 3 2 7 2" xfId="9841" xr:uid="{00000000-0005-0000-0000-000000280000}"/>
    <cellStyle name="Comma 8 2 3 2 8" xfId="9842" xr:uid="{00000000-0005-0000-0000-000001280000}"/>
    <cellStyle name="Comma 8 2 3 3" xfId="9843" xr:uid="{00000000-0005-0000-0000-000002280000}"/>
    <cellStyle name="Comma 8 2 3 3 2" xfId="9844" xr:uid="{00000000-0005-0000-0000-000003280000}"/>
    <cellStyle name="Comma 8 2 3 3 2 2" xfId="9845" xr:uid="{00000000-0005-0000-0000-000004280000}"/>
    <cellStyle name="Comma 8 2 3 3 2 2 2" xfId="9846" xr:uid="{00000000-0005-0000-0000-000005280000}"/>
    <cellStyle name="Comma 8 2 3 3 2 2 3" xfId="9847" xr:uid="{00000000-0005-0000-0000-000006280000}"/>
    <cellStyle name="Comma 8 2 3 3 2 3" xfId="9848" xr:uid="{00000000-0005-0000-0000-000007280000}"/>
    <cellStyle name="Comma 8 2 3 3 2 3 2" xfId="9849" xr:uid="{00000000-0005-0000-0000-000008280000}"/>
    <cellStyle name="Comma 8 2 3 3 2 3 3" xfId="9850" xr:uid="{00000000-0005-0000-0000-000009280000}"/>
    <cellStyle name="Comma 8 2 3 3 2 4" xfId="9851" xr:uid="{00000000-0005-0000-0000-00000A280000}"/>
    <cellStyle name="Comma 8 2 3 3 2 4 2" xfId="9852" xr:uid="{00000000-0005-0000-0000-00000B280000}"/>
    <cellStyle name="Comma 8 2 3 3 2 4 3" xfId="9853" xr:uid="{00000000-0005-0000-0000-00000C280000}"/>
    <cellStyle name="Comma 8 2 3 3 2 5" xfId="9854" xr:uid="{00000000-0005-0000-0000-00000D280000}"/>
    <cellStyle name="Comma 8 2 3 3 2 5 2" xfId="9855" xr:uid="{00000000-0005-0000-0000-00000E280000}"/>
    <cellStyle name="Comma 8 2 3 3 2 6" xfId="9856" xr:uid="{00000000-0005-0000-0000-00000F280000}"/>
    <cellStyle name="Comma 8 2 3 3 3" xfId="9857" xr:uid="{00000000-0005-0000-0000-000010280000}"/>
    <cellStyle name="Comma 8 2 3 3 3 2" xfId="9858" xr:uid="{00000000-0005-0000-0000-000011280000}"/>
    <cellStyle name="Comma 8 2 3 3 3 2 2" xfId="9859" xr:uid="{00000000-0005-0000-0000-000012280000}"/>
    <cellStyle name="Comma 8 2 3 3 3 2 3" xfId="9860" xr:uid="{00000000-0005-0000-0000-000013280000}"/>
    <cellStyle name="Comma 8 2 3 3 3 3" xfId="9861" xr:uid="{00000000-0005-0000-0000-000014280000}"/>
    <cellStyle name="Comma 8 2 3 3 3 4" xfId="9862" xr:uid="{00000000-0005-0000-0000-000015280000}"/>
    <cellStyle name="Comma 8 2 3 3 4" xfId="9863" xr:uid="{00000000-0005-0000-0000-000016280000}"/>
    <cellStyle name="Comma 8 2 3 3 4 2" xfId="9864" xr:uid="{00000000-0005-0000-0000-000017280000}"/>
    <cellStyle name="Comma 8 2 3 3 4 2 2" xfId="9865" xr:uid="{00000000-0005-0000-0000-000018280000}"/>
    <cellStyle name="Comma 8 2 3 3 4 2 3" xfId="9866" xr:uid="{00000000-0005-0000-0000-000019280000}"/>
    <cellStyle name="Comma 8 2 3 3 4 3" xfId="9867" xr:uid="{00000000-0005-0000-0000-00001A280000}"/>
    <cellStyle name="Comma 8 2 3 3 4 4" xfId="9868" xr:uid="{00000000-0005-0000-0000-00001B280000}"/>
    <cellStyle name="Comma 8 2 3 3 5" xfId="9869" xr:uid="{00000000-0005-0000-0000-00001C280000}"/>
    <cellStyle name="Comma 8 2 3 3 5 2" xfId="9870" xr:uid="{00000000-0005-0000-0000-00001D280000}"/>
    <cellStyle name="Comma 8 2 3 3 5 3" xfId="9871" xr:uid="{00000000-0005-0000-0000-00001E280000}"/>
    <cellStyle name="Comma 8 2 3 3 6" xfId="9872" xr:uid="{00000000-0005-0000-0000-00001F280000}"/>
    <cellStyle name="Comma 8 2 3 3 6 2" xfId="9873" xr:uid="{00000000-0005-0000-0000-000020280000}"/>
    <cellStyle name="Comma 8 2 3 3 7" xfId="9874" xr:uid="{00000000-0005-0000-0000-000021280000}"/>
    <cellStyle name="Comma 8 2 3 4" xfId="9875" xr:uid="{00000000-0005-0000-0000-000022280000}"/>
    <cellStyle name="Comma 8 2 3 4 2" xfId="9876" xr:uid="{00000000-0005-0000-0000-000023280000}"/>
    <cellStyle name="Comma 8 2 3 4 2 2" xfId="9877" xr:uid="{00000000-0005-0000-0000-000024280000}"/>
    <cellStyle name="Comma 8 2 3 4 2 3" xfId="9878" xr:uid="{00000000-0005-0000-0000-000025280000}"/>
    <cellStyle name="Comma 8 2 3 4 3" xfId="9879" xr:uid="{00000000-0005-0000-0000-000026280000}"/>
    <cellStyle name="Comma 8 2 3 4 3 2" xfId="9880" xr:uid="{00000000-0005-0000-0000-000027280000}"/>
    <cellStyle name="Comma 8 2 3 4 3 3" xfId="9881" xr:uid="{00000000-0005-0000-0000-000028280000}"/>
    <cellStyle name="Comma 8 2 3 4 4" xfId="9882" xr:uid="{00000000-0005-0000-0000-000029280000}"/>
    <cellStyle name="Comma 8 2 3 4 4 2" xfId="9883" xr:uid="{00000000-0005-0000-0000-00002A280000}"/>
    <cellStyle name="Comma 8 2 3 4 4 3" xfId="9884" xr:uid="{00000000-0005-0000-0000-00002B280000}"/>
    <cellStyle name="Comma 8 2 3 4 5" xfId="9885" xr:uid="{00000000-0005-0000-0000-00002C280000}"/>
    <cellStyle name="Comma 8 2 3 4 5 2" xfId="9886" xr:uid="{00000000-0005-0000-0000-00002D280000}"/>
    <cellStyle name="Comma 8 2 3 4 6" xfId="9887" xr:uid="{00000000-0005-0000-0000-00002E280000}"/>
    <cellStyle name="Comma 8 2 3 5" xfId="9888" xr:uid="{00000000-0005-0000-0000-00002F280000}"/>
    <cellStyle name="Comma 8 2 3 5 2" xfId="9889" xr:uid="{00000000-0005-0000-0000-000030280000}"/>
    <cellStyle name="Comma 8 2 3 5 2 2" xfId="9890" xr:uid="{00000000-0005-0000-0000-000031280000}"/>
    <cellStyle name="Comma 8 2 3 5 2 3" xfId="9891" xr:uid="{00000000-0005-0000-0000-000032280000}"/>
    <cellStyle name="Comma 8 2 3 5 3" xfId="9892" xr:uid="{00000000-0005-0000-0000-000033280000}"/>
    <cellStyle name="Comma 8 2 3 5 4" xfId="9893" xr:uid="{00000000-0005-0000-0000-000034280000}"/>
    <cellStyle name="Comma 8 2 3 6" xfId="9894" xr:uid="{00000000-0005-0000-0000-000035280000}"/>
    <cellStyle name="Comma 8 2 3 6 2" xfId="9895" xr:uid="{00000000-0005-0000-0000-000036280000}"/>
    <cellStyle name="Comma 8 2 3 6 2 2" xfId="9896" xr:uid="{00000000-0005-0000-0000-000037280000}"/>
    <cellStyle name="Comma 8 2 3 6 2 3" xfId="9897" xr:uid="{00000000-0005-0000-0000-000038280000}"/>
    <cellStyle name="Comma 8 2 3 6 3" xfId="9898" xr:uid="{00000000-0005-0000-0000-000039280000}"/>
    <cellStyle name="Comma 8 2 3 6 4" xfId="9899" xr:uid="{00000000-0005-0000-0000-00003A280000}"/>
    <cellStyle name="Comma 8 2 3 7" xfId="9900" xr:uid="{00000000-0005-0000-0000-00003B280000}"/>
    <cellStyle name="Comma 8 2 3 7 2" xfId="9901" xr:uid="{00000000-0005-0000-0000-00003C280000}"/>
    <cellStyle name="Comma 8 2 3 7 3" xfId="9902" xr:uid="{00000000-0005-0000-0000-00003D280000}"/>
    <cellStyle name="Comma 8 2 3 8" xfId="9903" xr:uid="{00000000-0005-0000-0000-00003E280000}"/>
    <cellStyle name="Comma 8 2 3 8 2" xfId="9904" xr:uid="{00000000-0005-0000-0000-00003F280000}"/>
    <cellStyle name="Comma 8 2 3 9" xfId="9905" xr:uid="{00000000-0005-0000-0000-000040280000}"/>
    <cellStyle name="Comma 8 2 4" xfId="9906" xr:uid="{00000000-0005-0000-0000-000041280000}"/>
    <cellStyle name="Comma 8 2 4 2" xfId="9907" xr:uid="{00000000-0005-0000-0000-000042280000}"/>
    <cellStyle name="Comma 8 2 4 2 2" xfId="9908" xr:uid="{00000000-0005-0000-0000-000043280000}"/>
    <cellStyle name="Comma 8 2 4 2 2 2" xfId="9909" xr:uid="{00000000-0005-0000-0000-000044280000}"/>
    <cellStyle name="Comma 8 2 4 2 2 2 2" xfId="9910" xr:uid="{00000000-0005-0000-0000-000045280000}"/>
    <cellStyle name="Comma 8 2 4 2 2 2 3" xfId="9911" xr:uid="{00000000-0005-0000-0000-000046280000}"/>
    <cellStyle name="Comma 8 2 4 2 2 3" xfId="9912" xr:uid="{00000000-0005-0000-0000-000047280000}"/>
    <cellStyle name="Comma 8 2 4 2 2 3 2" xfId="9913" xr:uid="{00000000-0005-0000-0000-000048280000}"/>
    <cellStyle name="Comma 8 2 4 2 2 3 3" xfId="9914" xr:uid="{00000000-0005-0000-0000-000049280000}"/>
    <cellStyle name="Comma 8 2 4 2 2 4" xfId="9915" xr:uid="{00000000-0005-0000-0000-00004A280000}"/>
    <cellStyle name="Comma 8 2 4 2 2 4 2" xfId="9916" xr:uid="{00000000-0005-0000-0000-00004B280000}"/>
    <cellStyle name="Comma 8 2 4 2 2 4 3" xfId="9917" xr:uid="{00000000-0005-0000-0000-00004C280000}"/>
    <cellStyle name="Comma 8 2 4 2 2 5" xfId="9918" xr:uid="{00000000-0005-0000-0000-00004D280000}"/>
    <cellStyle name="Comma 8 2 4 2 2 5 2" xfId="9919" xr:uid="{00000000-0005-0000-0000-00004E280000}"/>
    <cellStyle name="Comma 8 2 4 2 2 6" xfId="9920" xr:uid="{00000000-0005-0000-0000-00004F280000}"/>
    <cellStyle name="Comma 8 2 4 2 3" xfId="9921" xr:uid="{00000000-0005-0000-0000-000050280000}"/>
    <cellStyle name="Comma 8 2 4 2 3 2" xfId="9922" xr:uid="{00000000-0005-0000-0000-000051280000}"/>
    <cellStyle name="Comma 8 2 4 2 3 2 2" xfId="9923" xr:uid="{00000000-0005-0000-0000-000052280000}"/>
    <cellStyle name="Comma 8 2 4 2 3 2 3" xfId="9924" xr:uid="{00000000-0005-0000-0000-000053280000}"/>
    <cellStyle name="Comma 8 2 4 2 3 3" xfId="9925" xr:uid="{00000000-0005-0000-0000-000054280000}"/>
    <cellStyle name="Comma 8 2 4 2 3 4" xfId="9926" xr:uid="{00000000-0005-0000-0000-000055280000}"/>
    <cellStyle name="Comma 8 2 4 2 4" xfId="9927" xr:uid="{00000000-0005-0000-0000-000056280000}"/>
    <cellStyle name="Comma 8 2 4 2 4 2" xfId="9928" xr:uid="{00000000-0005-0000-0000-000057280000}"/>
    <cellStyle name="Comma 8 2 4 2 4 2 2" xfId="9929" xr:uid="{00000000-0005-0000-0000-000058280000}"/>
    <cellStyle name="Comma 8 2 4 2 4 2 3" xfId="9930" xr:uid="{00000000-0005-0000-0000-000059280000}"/>
    <cellStyle name="Comma 8 2 4 2 4 3" xfId="9931" xr:uid="{00000000-0005-0000-0000-00005A280000}"/>
    <cellStyle name="Comma 8 2 4 2 4 4" xfId="9932" xr:uid="{00000000-0005-0000-0000-00005B280000}"/>
    <cellStyle name="Comma 8 2 4 2 5" xfId="9933" xr:uid="{00000000-0005-0000-0000-00005C280000}"/>
    <cellStyle name="Comma 8 2 4 2 5 2" xfId="9934" xr:uid="{00000000-0005-0000-0000-00005D280000}"/>
    <cellStyle name="Comma 8 2 4 2 5 3" xfId="9935" xr:uid="{00000000-0005-0000-0000-00005E280000}"/>
    <cellStyle name="Comma 8 2 4 2 6" xfId="9936" xr:uid="{00000000-0005-0000-0000-00005F280000}"/>
    <cellStyle name="Comma 8 2 4 2 6 2" xfId="9937" xr:uid="{00000000-0005-0000-0000-000060280000}"/>
    <cellStyle name="Comma 8 2 4 2 7" xfId="9938" xr:uid="{00000000-0005-0000-0000-000061280000}"/>
    <cellStyle name="Comma 8 2 4 3" xfId="9939" xr:uid="{00000000-0005-0000-0000-000062280000}"/>
    <cellStyle name="Comma 8 2 4 3 2" xfId="9940" xr:uid="{00000000-0005-0000-0000-000063280000}"/>
    <cellStyle name="Comma 8 2 4 3 2 2" xfId="9941" xr:uid="{00000000-0005-0000-0000-000064280000}"/>
    <cellStyle name="Comma 8 2 4 3 2 3" xfId="9942" xr:uid="{00000000-0005-0000-0000-000065280000}"/>
    <cellStyle name="Comma 8 2 4 3 3" xfId="9943" xr:uid="{00000000-0005-0000-0000-000066280000}"/>
    <cellStyle name="Comma 8 2 4 3 3 2" xfId="9944" xr:uid="{00000000-0005-0000-0000-000067280000}"/>
    <cellStyle name="Comma 8 2 4 3 3 3" xfId="9945" xr:uid="{00000000-0005-0000-0000-000068280000}"/>
    <cellStyle name="Comma 8 2 4 3 4" xfId="9946" xr:uid="{00000000-0005-0000-0000-000069280000}"/>
    <cellStyle name="Comma 8 2 4 3 4 2" xfId="9947" xr:uid="{00000000-0005-0000-0000-00006A280000}"/>
    <cellStyle name="Comma 8 2 4 3 4 3" xfId="9948" xr:uid="{00000000-0005-0000-0000-00006B280000}"/>
    <cellStyle name="Comma 8 2 4 3 5" xfId="9949" xr:uid="{00000000-0005-0000-0000-00006C280000}"/>
    <cellStyle name="Comma 8 2 4 3 5 2" xfId="9950" xr:uid="{00000000-0005-0000-0000-00006D280000}"/>
    <cellStyle name="Comma 8 2 4 3 6" xfId="9951" xr:uid="{00000000-0005-0000-0000-00006E280000}"/>
    <cellStyle name="Comma 8 2 4 4" xfId="9952" xr:uid="{00000000-0005-0000-0000-00006F280000}"/>
    <cellStyle name="Comma 8 2 4 4 2" xfId="9953" xr:uid="{00000000-0005-0000-0000-000070280000}"/>
    <cellStyle name="Comma 8 2 4 4 2 2" xfId="9954" xr:uid="{00000000-0005-0000-0000-000071280000}"/>
    <cellStyle name="Comma 8 2 4 4 2 3" xfId="9955" xr:uid="{00000000-0005-0000-0000-000072280000}"/>
    <cellStyle name="Comma 8 2 4 4 3" xfId="9956" xr:uid="{00000000-0005-0000-0000-000073280000}"/>
    <cellStyle name="Comma 8 2 4 4 4" xfId="9957" xr:uid="{00000000-0005-0000-0000-000074280000}"/>
    <cellStyle name="Comma 8 2 4 5" xfId="9958" xr:uid="{00000000-0005-0000-0000-000075280000}"/>
    <cellStyle name="Comma 8 2 4 5 2" xfId="9959" xr:uid="{00000000-0005-0000-0000-000076280000}"/>
    <cellStyle name="Comma 8 2 4 5 2 2" xfId="9960" xr:uid="{00000000-0005-0000-0000-000077280000}"/>
    <cellStyle name="Comma 8 2 4 5 2 3" xfId="9961" xr:uid="{00000000-0005-0000-0000-000078280000}"/>
    <cellStyle name="Comma 8 2 4 5 3" xfId="9962" xr:uid="{00000000-0005-0000-0000-000079280000}"/>
    <cellStyle name="Comma 8 2 4 5 4" xfId="9963" xr:uid="{00000000-0005-0000-0000-00007A280000}"/>
    <cellStyle name="Comma 8 2 4 6" xfId="9964" xr:uid="{00000000-0005-0000-0000-00007B280000}"/>
    <cellStyle name="Comma 8 2 4 6 2" xfId="9965" xr:uid="{00000000-0005-0000-0000-00007C280000}"/>
    <cellStyle name="Comma 8 2 4 6 3" xfId="9966" xr:uid="{00000000-0005-0000-0000-00007D280000}"/>
    <cellStyle name="Comma 8 2 4 7" xfId="9967" xr:uid="{00000000-0005-0000-0000-00007E280000}"/>
    <cellStyle name="Comma 8 2 4 7 2" xfId="9968" xr:uid="{00000000-0005-0000-0000-00007F280000}"/>
    <cellStyle name="Comma 8 2 4 8" xfId="9969" xr:uid="{00000000-0005-0000-0000-000080280000}"/>
    <cellStyle name="Comma 8 2 5" xfId="9970" xr:uid="{00000000-0005-0000-0000-000081280000}"/>
    <cellStyle name="Comma 8 2 5 2" xfId="9971" xr:uid="{00000000-0005-0000-0000-000082280000}"/>
    <cellStyle name="Comma 8 2 5 2 2" xfId="9972" xr:uid="{00000000-0005-0000-0000-000083280000}"/>
    <cellStyle name="Comma 8 2 5 2 2 2" xfId="9973" xr:uid="{00000000-0005-0000-0000-000084280000}"/>
    <cellStyle name="Comma 8 2 5 2 2 3" xfId="9974" xr:uid="{00000000-0005-0000-0000-000085280000}"/>
    <cellStyle name="Comma 8 2 5 2 3" xfId="9975" xr:uid="{00000000-0005-0000-0000-000086280000}"/>
    <cellStyle name="Comma 8 2 5 2 3 2" xfId="9976" xr:uid="{00000000-0005-0000-0000-000087280000}"/>
    <cellStyle name="Comma 8 2 5 2 3 3" xfId="9977" xr:uid="{00000000-0005-0000-0000-000088280000}"/>
    <cellStyle name="Comma 8 2 5 2 4" xfId="9978" xr:uid="{00000000-0005-0000-0000-000089280000}"/>
    <cellStyle name="Comma 8 2 5 2 4 2" xfId="9979" xr:uid="{00000000-0005-0000-0000-00008A280000}"/>
    <cellStyle name="Comma 8 2 5 2 4 3" xfId="9980" xr:uid="{00000000-0005-0000-0000-00008B280000}"/>
    <cellStyle name="Comma 8 2 5 2 5" xfId="9981" xr:uid="{00000000-0005-0000-0000-00008C280000}"/>
    <cellStyle name="Comma 8 2 5 2 5 2" xfId="9982" xr:uid="{00000000-0005-0000-0000-00008D280000}"/>
    <cellStyle name="Comma 8 2 5 2 6" xfId="9983" xr:uid="{00000000-0005-0000-0000-00008E280000}"/>
    <cellStyle name="Comma 8 2 5 3" xfId="9984" xr:uid="{00000000-0005-0000-0000-00008F280000}"/>
    <cellStyle name="Comma 8 2 5 3 2" xfId="9985" xr:uid="{00000000-0005-0000-0000-000090280000}"/>
    <cellStyle name="Comma 8 2 5 3 2 2" xfId="9986" xr:uid="{00000000-0005-0000-0000-000091280000}"/>
    <cellStyle name="Comma 8 2 5 3 2 3" xfId="9987" xr:uid="{00000000-0005-0000-0000-000092280000}"/>
    <cellStyle name="Comma 8 2 5 3 3" xfId="9988" xr:uid="{00000000-0005-0000-0000-000093280000}"/>
    <cellStyle name="Comma 8 2 5 3 4" xfId="9989" xr:uid="{00000000-0005-0000-0000-000094280000}"/>
    <cellStyle name="Comma 8 2 5 4" xfId="9990" xr:uid="{00000000-0005-0000-0000-000095280000}"/>
    <cellStyle name="Comma 8 2 5 4 2" xfId="9991" xr:uid="{00000000-0005-0000-0000-000096280000}"/>
    <cellStyle name="Comma 8 2 5 4 2 2" xfId="9992" xr:uid="{00000000-0005-0000-0000-000097280000}"/>
    <cellStyle name="Comma 8 2 5 4 2 3" xfId="9993" xr:uid="{00000000-0005-0000-0000-000098280000}"/>
    <cellStyle name="Comma 8 2 5 4 3" xfId="9994" xr:uid="{00000000-0005-0000-0000-000099280000}"/>
    <cellStyle name="Comma 8 2 5 4 4" xfId="9995" xr:uid="{00000000-0005-0000-0000-00009A280000}"/>
    <cellStyle name="Comma 8 2 5 5" xfId="9996" xr:uid="{00000000-0005-0000-0000-00009B280000}"/>
    <cellStyle name="Comma 8 2 5 5 2" xfId="9997" xr:uid="{00000000-0005-0000-0000-00009C280000}"/>
    <cellStyle name="Comma 8 2 5 5 3" xfId="9998" xr:uid="{00000000-0005-0000-0000-00009D280000}"/>
    <cellStyle name="Comma 8 2 5 6" xfId="9999" xr:uid="{00000000-0005-0000-0000-00009E280000}"/>
    <cellStyle name="Comma 8 2 5 6 2" xfId="10000" xr:uid="{00000000-0005-0000-0000-00009F280000}"/>
    <cellStyle name="Comma 8 2 5 7" xfId="10001" xr:uid="{00000000-0005-0000-0000-0000A0280000}"/>
    <cellStyle name="Comma 8 2 6" xfId="10002" xr:uid="{00000000-0005-0000-0000-0000A1280000}"/>
    <cellStyle name="Comma 8 2 6 2" xfId="10003" xr:uid="{00000000-0005-0000-0000-0000A2280000}"/>
    <cellStyle name="Comma 8 2 6 2 2" xfId="10004" xr:uid="{00000000-0005-0000-0000-0000A3280000}"/>
    <cellStyle name="Comma 8 2 6 2 3" xfId="10005" xr:uid="{00000000-0005-0000-0000-0000A4280000}"/>
    <cellStyle name="Comma 8 2 6 3" xfId="10006" xr:uid="{00000000-0005-0000-0000-0000A5280000}"/>
    <cellStyle name="Comma 8 2 6 3 2" xfId="10007" xr:uid="{00000000-0005-0000-0000-0000A6280000}"/>
    <cellStyle name="Comma 8 2 6 3 3" xfId="10008" xr:uid="{00000000-0005-0000-0000-0000A7280000}"/>
    <cellStyle name="Comma 8 2 6 4" xfId="10009" xr:uid="{00000000-0005-0000-0000-0000A8280000}"/>
    <cellStyle name="Comma 8 2 6 4 2" xfId="10010" xr:uid="{00000000-0005-0000-0000-0000A9280000}"/>
    <cellStyle name="Comma 8 2 6 4 3" xfId="10011" xr:uid="{00000000-0005-0000-0000-0000AA280000}"/>
    <cellStyle name="Comma 8 2 6 5" xfId="10012" xr:uid="{00000000-0005-0000-0000-0000AB280000}"/>
    <cellStyle name="Comma 8 2 6 5 2" xfId="10013" xr:uid="{00000000-0005-0000-0000-0000AC280000}"/>
    <cellStyle name="Comma 8 2 6 6" xfId="10014" xr:uid="{00000000-0005-0000-0000-0000AD280000}"/>
    <cellStyle name="Comma 8 2 7" xfId="10015" xr:uid="{00000000-0005-0000-0000-0000AE280000}"/>
    <cellStyle name="Comma 8 2 7 2" xfId="10016" xr:uid="{00000000-0005-0000-0000-0000AF280000}"/>
    <cellStyle name="Comma 8 2 7 2 2" xfId="10017" xr:uid="{00000000-0005-0000-0000-0000B0280000}"/>
    <cellStyle name="Comma 8 2 7 2 3" xfId="10018" xr:uid="{00000000-0005-0000-0000-0000B1280000}"/>
    <cellStyle name="Comma 8 2 7 3" xfId="10019" xr:uid="{00000000-0005-0000-0000-0000B2280000}"/>
    <cellStyle name="Comma 8 2 7 4" xfId="10020" xr:uid="{00000000-0005-0000-0000-0000B3280000}"/>
    <cellStyle name="Comma 8 2 8" xfId="10021" xr:uid="{00000000-0005-0000-0000-0000B4280000}"/>
    <cellStyle name="Comma 8 2 8 2" xfId="10022" xr:uid="{00000000-0005-0000-0000-0000B5280000}"/>
    <cellStyle name="Comma 8 2 8 2 2" xfId="10023" xr:uid="{00000000-0005-0000-0000-0000B6280000}"/>
    <cellStyle name="Comma 8 2 8 2 3" xfId="10024" xr:uid="{00000000-0005-0000-0000-0000B7280000}"/>
    <cellStyle name="Comma 8 2 8 3" xfId="10025" xr:uid="{00000000-0005-0000-0000-0000B8280000}"/>
    <cellStyle name="Comma 8 2 8 4" xfId="10026" xr:uid="{00000000-0005-0000-0000-0000B9280000}"/>
    <cellStyle name="Comma 8 2 9" xfId="10027" xr:uid="{00000000-0005-0000-0000-0000BA280000}"/>
    <cellStyle name="Comma 8 2 9 2" xfId="10028" xr:uid="{00000000-0005-0000-0000-0000BB280000}"/>
    <cellStyle name="Comma 8 2 9 3" xfId="10029" xr:uid="{00000000-0005-0000-0000-0000BC280000}"/>
    <cellStyle name="Comma 8 3" xfId="10030" xr:uid="{00000000-0005-0000-0000-0000BD280000}"/>
    <cellStyle name="Comma 8 3 2" xfId="10031" xr:uid="{00000000-0005-0000-0000-0000BE280000}"/>
    <cellStyle name="Comma 8 4" xfId="10032" xr:uid="{00000000-0005-0000-0000-0000BF280000}"/>
    <cellStyle name="Comma 8 4 2" xfId="10033" xr:uid="{00000000-0005-0000-0000-0000C0280000}"/>
    <cellStyle name="Comma 8 5" xfId="10034" xr:uid="{00000000-0005-0000-0000-0000C1280000}"/>
    <cellStyle name="Comma 9" xfId="10035" xr:uid="{00000000-0005-0000-0000-0000C2280000}"/>
    <cellStyle name="Comma 9 2" xfId="10036" xr:uid="{00000000-0005-0000-0000-0000C3280000}"/>
    <cellStyle name="Cor1" xfId="10037" xr:uid="{00000000-0005-0000-0000-0000C5280000}"/>
    <cellStyle name="Cor2" xfId="10038" xr:uid="{00000000-0005-0000-0000-0000C6280000}"/>
    <cellStyle name="Cor3" xfId="10039" xr:uid="{00000000-0005-0000-0000-0000C7280000}"/>
    <cellStyle name="Cor4" xfId="10040" xr:uid="{00000000-0005-0000-0000-0000C8280000}"/>
    <cellStyle name="Cor5" xfId="10041" xr:uid="{00000000-0005-0000-0000-0000C9280000}"/>
    <cellStyle name="Cor6" xfId="10042" xr:uid="{00000000-0005-0000-0000-0000CA280000}"/>
    <cellStyle name="Correcto" xfId="10043" xr:uid="{00000000-0005-0000-0000-0000CB280000}"/>
    <cellStyle name="Currency 2" xfId="10044" xr:uid="{00000000-0005-0000-0000-0000CD280000}"/>
    <cellStyle name="Currency 2 2" xfId="10045" xr:uid="{00000000-0005-0000-0000-0000CE280000}"/>
    <cellStyle name="Currency 2 2 2" xfId="10046" xr:uid="{00000000-0005-0000-0000-0000CF280000}"/>
    <cellStyle name="Currency 2 3" xfId="10047" xr:uid="{00000000-0005-0000-0000-0000D0280000}"/>
    <cellStyle name="Currency 2 3 2" xfId="10048" xr:uid="{00000000-0005-0000-0000-0000D1280000}"/>
    <cellStyle name="Currency 2 4" xfId="10049" xr:uid="{00000000-0005-0000-0000-0000D2280000}"/>
    <cellStyle name="Data" xfId="10050" xr:uid="{00000000-0005-0000-0000-0000D4280000}"/>
    <cellStyle name="Data 2" xfId="10051" xr:uid="{00000000-0005-0000-0000-0000D5280000}"/>
    <cellStyle name="Data 2 2" xfId="10052" xr:uid="{00000000-0005-0000-0000-0000D6280000}"/>
    <cellStyle name="Data 3" xfId="10053" xr:uid="{00000000-0005-0000-0000-0000D7280000}"/>
    <cellStyle name="Data_Nota 22" xfId="10054" xr:uid="{00000000-0005-0000-0000-0000D8280000}"/>
    <cellStyle name="Data1" xfId="10055" xr:uid="{00000000-0005-0000-0000-0000D9280000}"/>
    <cellStyle name="Data2" xfId="10056" xr:uid="{00000000-0005-0000-0000-0000DA280000}"/>
    <cellStyle name="Data4" xfId="10057" xr:uid="{00000000-0005-0000-0000-0000DB280000}"/>
    <cellStyle name="Data5" xfId="10058" xr:uid="{00000000-0005-0000-0000-0000DC280000}"/>
    <cellStyle name="Data5 2" xfId="10059" xr:uid="{00000000-0005-0000-0000-0000DD280000}"/>
    <cellStyle name="DC_DESCRICAO" xfId="10060" xr:uid="{00000000-0005-0000-0000-0000DE280000}"/>
    <cellStyle name="DC_OBSERVACAO" xfId="44444" xr:uid="{00000000-0005-0000-0000-0000DF280000}"/>
    <cellStyle name="DC_OBSERVACAO 2" xfId="39703" xr:uid="{00000000-0005-0000-0000-0000E0280000}"/>
    <cellStyle name="DC_OBSERVACAO 3" xfId="44452" xr:uid="{00000000-0005-0000-0000-0000E1280000}"/>
    <cellStyle name="DC_TABELA" xfId="43526" xr:uid="{00000000-0005-0000-0000-0000E2280000}"/>
    <cellStyle name="DC_TABELA 2" xfId="44458" xr:uid="{00000000-0005-0000-0000-0000E3280000}"/>
    <cellStyle name="DC_TABELA_CAMPO" xfId="44449" xr:uid="{00000000-0005-0000-0000-0000E4280000}"/>
    <cellStyle name="DC_TABELA_CAMPO_Plan1" xfId="40486" xr:uid="{00000000-0005-0000-0000-0000E5280000}"/>
    <cellStyle name="dd/mm" xfId="10061" xr:uid="{00000000-0005-0000-0000-0000E6280000}"/>
    <cellStyle name="dd/mm/aa" xfId="10062" xr:uid="{00000000-0005-0000-0000-0000E7280000}"/>
    <cellStyle name="dd/mm_Base_UBT_Agosto" xfId="10063" xr:uid="{00000000-0005-0000-0000-0000E8280000}"/>
    <cellStyle name="dd/mmm/aa" xfId="10064" xr:uid="{00000000-0005-0000-0000-0000E9280000}"/>
    <cellStyle name="EmptyField" xfId="10065" xr:uid="{00000000-0005-0000-0000-0000EA280000}"/>
    <cellStyle name="EmptyField 2" xfId="10066" xr:uid="{00000000-0005-0000-0000-0000EB280000}"/>
    <cellStyle name="Ênfase1 10" xfId="40056" xr:uid="{00000000-0005-0000-0000-0000EC280000}"/>
    <cellStyle name="Ênfase1 11" xfId="40057" xr:uid="{00000000-0005-0000-0000-0000ED280000}"/>
    <cellStyle name="Ênfase1 12" xfId="40058" xr:uid="{00000000-0005-0000-0000-0000EE280000}"/>
    <cellStyle name="Ênfase1 13" xfId="40059" xr:uid="{00000000-0005-0000-0000-0000EF280000}"/>
    <cellStyle name="Ênfase1 14" xfId="40060" xr:uid="{00000000-0005-0000-0000-0000F0280000}"/>
    <cellStyle name="Ênfase1 15" xfId="40061" xr:uid="{00000000-0005-0000-0000-0000F1280000}"/>
    <cellStyle name="Ênfase1 16" xfId="40062" xr:uid="{00000000-0005-0000-0000-0000F2280000}"/>
    <cellStyle name="Ênfase1 17" xfId="40063" xr:uid="{00000000-0005-0000-0000-0000F3280000}"/>
    <cellStyle name="Ênfase1 18" xfId="40064" xr:uid="{00000000-0005-0000-0000-0000F4280000}"/>
    <cellStyle name="Ênfase1 19" xfId="40065" xr:uid="{00000000-0005-0000-0000-0000F5280000}"/>
    <cellStyle name="Ênfase1 2" xfId="10067" xr:uid="{00000000-0005-0000-0000-0000F6280000}"/>
    <cellStyle name="Ênfase1 2 10" xfId="10068" xr:uid="{00000000-0005-0000-0000-0000F7280000}"/>
    <cellStyle name="Ênfase1 2 11" xfId="10069" xr:uid="{00000000-0005-0000-0000-0000F8280000}"/>
    <cellStyle name="Ênfase1 2 12" xfId="10070" xr:uid="{00000000-0005-0000-0000-0000F9280000}"/>
    <cellStyle name="Ênfase1 2 13" xfId="10071" xr:uid="{00000000-0005-0000-0000-0000FA280000}"/>
    <cellStyle name="Ênfase1 2 14" xfId="10072" xr:uid="{00000000-0005-0000-0000-0000FB280000}"/>
    <cellStyle name="Ênfase1 2 15" xfId="10073" xr:uid="{00000000-0005-0000-0000-0000FC280000}"/>
    <cellStyle name="Ênfase1 2 16" xfId="10074" xr:uid="{00000000-0005-0000-0000-0000FD280000}"/>
    <cellStyle name="Ênfase1 2 17" xfId="10075" xr:uid="{00000000-0005-0000-0000-0000FE280000}"/>
    <cellStyle name="Ênfase1 2 18" xfId="10076" xr:uid="{00000000-0005-0000-0000-0000FF280000}"/>
    <cellStyle name="Ênfase1 2 2" xfId="10077" xr:uid="{00000000-0005-0000-0000-000000290000}"/>
    <cellStyle name="Ênfase1 2 2 2" xfId="10078" xr:uid="{00000000-0005-0000-0000-000001290000}"/>
    <cellStyle name="Ênfase1 2 2 2 2" xfId="10079" xr:uid="{00000000-0005-0000-0000-000002290000}"/>
    <cellStyle name="Ênfase1 2 2 2 3" xfId="10080" xr:uid="{00000000-0005-0000-0000-000003290000}"/>
    <cellStyle name="Ênfase1 2 2 2 4" xfId="10081" xr:uid="{00000000-0005-0000-0000-000004290000}"/>
    <cellStyle name="Ênfase1 2 2 2 4 2" xfId="10082" xr:uid="{00000000-0005-0000-0000-000005290000}"/>
    <cellStyle name="Ênfase1 2 2 3" xfId="10083" xr:uid="{00000000-0005-0000-0000-000006290000}"/>
    <cellStyle name="Ênfase1 2 2 3 2" xfId="10084" xr:uid="{00000000-0005-0000-0000-000007290000}"/>
    <cellStyle name="Ênfase1 2 2 4" xfId="10085" xr:uid="{00000000-0005-0000-0000-000008290000}"/>
    <cellStyle name="Ênfase1 2 2 5" xfId="10086" xr:uid="{00000000-0005-0000-0000-000009290000}"/>
    <cellStyle name="Ênfase1 2 3" xfId="10087" xr:uid="{00000000-0005-0000-0000-00000A290000}"/>
    <cellStyle name="Ênfase1 2 4" xfId="10088" xr:uid="{00000000-0005-0000-0000-00000B290000}"/>
    <cellStyle name="Ênfase1 2 5" xfId="10089" xr:uid="{00000000-0005-0000-0000-00000C290000}"/>
    <cellStyle name="Ênfase1 2 6" xfId="10090" xr:uid="{00000000-0005-0000-0000-00000D290000}"/>
    <cellStyle name="Ênfase1 2 6 2" xfId="10091" xr:uid="{00000000-0005-0000-0000-00000E290000}"/>
    <cellStyle name="Ênfase1 2 7" xfId="10092" xr:uid="{00000000-0005-0000-0000-00000F290000}"/>
    <cellStyle name="Ênfase1 2 8" xfId="10093" xr:uid="{00000000-0005-0000-0000-000010290000}"/>
    <cellStyle name="Ênfase1 2 9" xfId="10094" xr:uid="{00000000-0005-0000-0000-000011290000}"/>
    <cellStyle name="Ênfase1 2_Nota 22" xfId="10095" xr:uid="{00000000-0005-0000-0000-000012290000}"/>
    <cellStyle name="Ênfase1 20" xfId="40066" xr:uid="{00000000-0005-0000-0000-000013290000}"/>
    <cellStyle name="Ênfase1 21" xfId="40067" xr:uid="{00000000-0005-0000-0000-000014290000}"/>
    <cellStyle name="Ênfase1 22" xfId="40659" xr:uid="{00000000-0005-0000-0000-000015290000}"/>
    <cellStyle name="Ênfase1 3" xfId="10096" xr:uid="{00000000-0005-0000-0000-000016290000}"/>
    <cellStyle name="Ênfase1 3 10" xfId="10097" xr:uid="{00000000-0005-0000-0000-000017290000}"/>
    <cellStyle name="Ênfase1 3 11" xfId="10098" xr:uid="{00000000-0005-0000-0000-000018290000}"/>
    <cellStyle name="Ênfase1 3 12" xfId="10099" xr:uid="{00000000-0005-0000-0000-000019290000}"/>
    <cellStyle name="Ênfase1 3 13" xfId="10100" xr:uid="{00000000-0005-0000-0000-00001A290000}"/>
    <cellStyle name="Ênfase1 3 14" xfId="10101" xr:uid="{00000000-0005-0000-0000-00001B290000}"/>
    <cellStyle name="Ênfase1 3 15" xfId="10102" xr:uid="{00000000-0005-0000-0000-00001C290000}"/>
    <cellStyle name="Ênfase1 3 16" xfId="10103" xr:uid="{00000000-0005-0000-0000-00001D290000}"/>
    <cellStyle name="Ênfase1 3 17" xfId="10104" xr:uid="{00000000-0005-0000-0000-00001E290000}"/>
    <cellStyle name="Ênfase1 3 2" xfId="10105" xr:uid="{00000000-0005-0000-0000-00001F290000}"/>
    <cellStyle name="Ênfase1 3 2 2" xfId="10106" xr:uid="{00000000-0005-0000-0000-000020290000}"/>
    <cellStyle name="Ênfase1 3 3" xfId="10107" xr:uid="{00000000-0005-0000-0000-000021290000}"/>
    <cellStyle name="Ênfase1 3 4" xfId="10108" xr:uid="{00000000-0005-0000-0000-000022290000}"/>
    <cellStyle name="Ênfase1 3 5" xfId="10109" xr:uid="{00000000-0005-0000-0000-000023290000}"/>
    <cellStyle name="Ênfase1 3 6" xfId="10110" xr:uid="{00000000-0005-0000-0000-000024290000}"/>
    <cellStyle name="Ênfase1 3 7" xfId="10111" xr:uid="{00000000-0005-0000-0000-000025290000}"/>
    <cellStyle name="Ênfase1 3 8" xfId="10112" xr:uid="{00000000-0005-0000-0000-000026290000}"/>
    <cellStyle name="Ênfase1 3 9" xfId="10113" xr:uid="{00000000-0005-0000-0000-000027290000}"/>
    <cellStyle name="Ênfase1 4" xfId="10114" xr:uid="{00000000-0005-0000-0000-000028290000}"/>
    <cellStyle name="Ênfase1 4 10" xfId="10115" xr:uid="{00000000-0005-0000-0000-000029290000}"/>
    <cellStyle name="Ênfase1 4 11" xfId="10116" xr:uid="{00000000-0005-0000-0000-00002A290000}"/>
    <cellStyle name="Ênfase1 4 12" xfId="10117" xr:uid="{00000000-0005-0000-0000-00002B290000}"/>
    <cellStyle name="Ênfase1 4 2" xfId="10118" xr:uid="{00000000-0005-0000-0000-00002C290000}"/>
    <cellStyle name="Ênfase1 4 3" xfId="10119" xr:uid="{00000000-0005-0000-0000-00002D290000}"/>
    <cellStyle name="Ênfase1 4 4" xfId="10120" xr:uid="{00000000-0005-0000-0000-00002E290000}"/>
    <cellStyle name="Ênfase1 4 5" xfId="10121" xr:uid="{00000000-0005-0000-0000-00002F290000}"/>
    <cellStyle name="Ênfase1 4 6" xfId="10122" xr:uid="{00000000-0005-0000-0000-000030290000}"/>
    <cellStyle name="Ênfase1 4 7" xfId="10123" xr:uid="{00000000-0005-0000-0000-000031290000}"/>
    <cellStyle name="Ênfase1 4 8" xfId="10124" xr:uid="{00000000-0005-0000-0000-000032290000}"/>
    <cellStyle name="Ênfase1 4 9" xfId="10125" xr:uid="{00000000-0005-0000-0000-000033290000}"/>
    <cellStyle name="Ênfase1 5" xfId="10126" xr:uid="{00000000-0005-0000-0000-000034290000}"/>
    <cellStyle name="Ênfase1 5 2" xfId="10127" xr:uid="{00000000-0005-0000-0000-000035290000}"/>
    <cellStyle name="Ênfase1 6" xfId="40068" xr:uid="{00000000-0005-0000-0000-000036290000}"/>
    <cellStyle name="Ênfase1 7" xfId="40069" xr:uid="{00000000-0005-0000-0000-000037290000}"/>
    <cellStyle name="Ênfase1 8" xfId="40070" xr:uid="{00000000-0005-0000-0000-000038290000}"/>
    <cellStyle name="Ênfase1 9" xfId="40071" xr:uid="{00000000-0005-0000-0000-000039290000}"/>
    <cellStyle name="Ênfase2 10" xfId="40072" xr:uid="{00000000-0005-0000-0000-00003A290000}"/>
    <cellStyle name="Ênfase2 11" xfId="40073" xr:uid="{00000000-0005-0000-0000-00003B290000}"/>
    <cellStyle name="Ênfase2 12" xfId="40074" xr:uid="{00000000-0005-0000-0000-00003C290000}"/>
    <cellStyle name="Ênfase2 13" xfId="40075" xr:uid="{00000000-0005-0000-0000-00003D290000}"/>
    <cellStyle name="Ênfase2 14" xfId="40076" xr:uid="{00000000-0005-0000-0000-00003E290000}"/>
    <cellStyle name="Ênfase2 15" xfId="40077" xr:uid="{00000000-0005-0000-0000-00003F290000}"/>
    <cellStyle name="Ênfase2 16" xfId="40078" xr:uid="{00000000-0005-0000-0000-000040290000}"/>
    <cellStyle name="Ênfase2 17" xfId="40079" xr:uid="{00000000-0005-0000-0000-000041290000}"/>
    <cellStyle name="Ênfase2 18" xfId="40080" xr:uid="{00000000-0005-0000-0000-000042290000}"/>
    <cellStyle name="Ênfase2 19" xfId="40081" xr:uid="{00000000-0005-0000-0000-000043290000}"/>
    <cellStyle name="Ênfase2 2" xfId="10128" xr:uid="{00000000-0005-0000-0000-000044290000}"/>
    <cellStyle name="Ênfase2 2 10" xfId="10129" xr:uid="{00000000-0005-0000-0000-000045290000}"/>
    <cellStyle name="Ênfase2 2 11" xfId="10130" xr:uid="{00000000-0005-0000-0000-000046290000}"/>
    <cellStyle name="Ênfase2 2 12" xfId="10131" xr:uid="{00000000-0005-0000-0000-000047290000}"/>
    <cellStyle name="Ênfase2 2 13" xfId="10132" xr:uid="{00000000-0005-0000-0000-000048290000}"/>
    <cellStyle name="Ênfase2 2 14" xfId="10133" xr:uid="{00000000-0005-0000-0000-000049290000}"/>
    <cellStyle name="Ênfase2 2 15" xfId="10134" xr:uid="{00000000-0005-0000-0000-00004A290000}"/>
    <cellStyle name="Ênfase2 2 16" xfId="10135" xr:uid="{00000000-0005-0000-0000-00004B290000}"/>
    <cellStyle name="Ênfase2 2 17" xfId="10136" xr:uid="{00000000-0005-0000-0000-00004C290000}"/>
    <cellStyle name="Ênfase2 2 18" xfId="10137" xr:uid="{00000000-0005-0000-0000-00004D290000}"/>
    <cellStyle name="Ênfase2 2 2" xfId="10138" xr:uid="{00000000-0005-0000-0000-00004E290000}"/>
    <cellStyle name="Ênfase2 2 2 2" xfId="10139" xr:uid="{00000000-0005-0000-0000-00004F290000}"/>
    <cellStyle name="Ênfase2 2 2 2 2" xfId="10140" xr:uid="{00000000-0005-0000-0000-000050290000}"/>
    <cellStyle name="Ênfase2 2 2 2 3" xfId="10141" xr:uid="{00000000-0005-0000-0000-000051290000}"/>
    <cellStyle name="Ênfase2 2 2 2 4" xfId="10142" xr:uid="{00000000-0005-0000-0000-000052290000}"/>
    <cellStyle name="Ênfase2 2 2 2 4 2" xfId="10143" xr:uid="{00000000-0005-0000-0000-000053290000}"/>
    <cellStyle name="Ênfase2 2 2 3" xfId="10144" xr:uid="{00000000-0005-0000-0000-000054290000}"/>
    <cellStyle name="Ênfase2 2 2 4" xfId="10145" xr:uid="{00000000-0005-0000-0000-000055290000}"/>
    <cellStyle name="Ênfase2 2 2 5" xfId="10146" xr:uid="{00000000-0005-0000-0000-000056290000}"/>
    <cellStyle name="Ênfase2 2 3" xfId="10147" xr:uid="{00000000-0005-0000-0000-000057290000}"/>
    <cellStyle name="Ênfase2 2 4" xfId="10148" xr:uid="{00000000-0005-0000-0000-000058290000}"/>
    <cellStyle name="Ênfase2 2 5" xfId="10149" xr:uid="{00000000-0005-0000-0000-000059290000}"/>
    <cellStyle name="Ênfase2 2 6" xfId="10150" xr:uid="{00000000-0005-0000-0000-00005A290000}"/>
    <cellStyle name="Ênfase2 2 7" xfId="10151" xr:uid="{00000000-0005-0000-0000-00005B290000}"/>
    <cellStyle name="Ênfase2 2 8" xfId="10152" xr:uid="{00000000-0005-0000-0000-00005C290000}"/>
    <cellStyle name="Ênfase2 2 9" xfId="10153" xr:uid="{00000000-0005-0000-0000-00005D290000}"/>
    <cellStyle name="Ênfase2 20" xfId="40082" xr:uid="{00000000-0005-0000-0000-00005E290000}"/>
    <cellStyle name="Ênfase2 21" xfId="40083" xr:uid="{00000000-0005-0000-0000-00005F290000}"/>
    <cellStyle name="Ênfase2 22" xfId="40660" xr:uid="{00000000-0005-0000-0000-000060290000}"/>
    <cellStyle name="Ênfase2 3" xfId="10154" xr:uid="{00000000-0005-0000-0000-000061290000}"/>
    <cellStyle name="Ênfase2 3 10" xfId="10155" xr:uid="{00000000-0005-0000-0000-000062290000}"/>
    <cellStyle name="Ênfase2 3 11" xfId="10156" xr:uid="{00000000-0005-0000-0000-000063290000}"/>
    <cellStyle name="Ênfase2 3 12" xfId="10157" xr:uid="{00000000-0005-0000-0000-000064290000}"/>
    <cellStyle name="Ênfase2 3 13" xfId="10158" xr:uid="{00000000-0005-0000-0000-000065290000}"/>
    <cellStyle name="Ênfase2 3 14" xfId="10159" xr:uid="{00000000-0005-0000-0000-000066290000}"/>
    <cellStyle name="Ênfase2 3 15" xfId="10160" xr:uid="{00000000-0005-0000-0000-000067290000}"/>
    <cellStyle name="Ênfase2 3 16" xfId="10161" xr:uid="{00000000-0005-0000-0000-000068290000}"/>
    <cellStyle name="Ênfase2 3 17" xfId="10162" xr:uid="{00000000-0005-0000-0000-000069290000}"/>
    <cellStyle name="Ênfase2 3 2" xfId="10163" xr:uid="{00000000-0005-0000-0000-00006A290000}"/>
    <cellStyle name="Ênfase2 3 3" xfId="10164" xr:uid="{00000000-0005-0000-0000-00006B290000}"/>
    <cellStyle name="Ênfase2 3 4" xfId="10165" xr:uid="{00000000-0005-0000-0000-00006C290000}"/>
    <cellStyle name="Ênfase2 3 5" xfId="10166" xr:uid="{00000000-0005-0000-0000-00006D290000}"/>
    <cellStyle name="Ênfase2 3 6" xfId="10167" xr:uid="{00000000-0005-0000-0000-00006E290000}"/>
    <cellStyle name="Ênfase2 3 7" xfId="10168" xr:uid="{00000000-0005-0000-0000-00006F290000}"/>
    <cellStyle name="Ênfase2 3 8" xfId="10169" xr:uid="{00000000-0005-0000-0000-000070290000}"/>
    <cellStyle name="Ênfase2 3 9" xfId="10170" xr:uid="{00000000-0005-0000-0000-000071290000}"/>
    <cellStyle name="Ênfase2 4" xfId="10171" xr:uid="{00000000-0005-0000-0000-000072290000}"/>
    <cellStyle name="Ênfase2 4 10" xfId="10172" xr:uid="{00000000-0005-0000-0000-000073290000}"/>
    <cellStyle name="Ênfase2 4 11" xfId="10173" xr:uid="{00000000-0005-0000-0000-000074290000}"/>
    <cellStyle name="Ênfase2 4 2" xfId="10174" xr:uid="{00000000-0005-0000-0000-000075290000}"/>
    <cellStyle name="Ênfase2 4 3" xfId="10175" xr:uid="{00000000-0005-0000-0000-000076290000}"/>
    <cellStyle name="Ênfase2 4 4" xfId="10176" xr:uid="{00000000-0005-0000-0000-000077290000}"/>
    <cellStyle name="Ênfase2 4 5" xfId="10177" xr:uid="{00000000-0005-0000-0000-000078290000}"/>
    <cellStyle name="Ênfase2 4 6" xfId="10178" xr:uid="{00000000-0005-0000-0000-000079290000}"/>
    <cellStyle name="Ênfase2 4 7" xfId="10179" xr:uid="{00000000-0005-0000-0000-00007A290000}"/>
    <cellStyle name="Ênfase2 4 8" xfId="10180" xr:uid="{00000000-0005-0000-0000-00007B290000}"/>
    <cellStyle name="Ênfase2 4 9" xfId="10181" xr:uid="{00000000-0005-0000-0000-00007C290000}"/>
    <cellStyle name="Ênfase2 5" xfId="10182" xr:uid="{00000000-0005-0000-0000-00007D290000}"/>
    <cellStyle name="Ênfase2 6" xfId="40084" xr:uid="{00000000-0005-0000-0000-00007E290000}"/>
    <cellStyle name="Ênfase2 7" xfId="40085" xr:uid="{00000000-0005-0000-0000-00007F290000}"/>
    <cellStyle name="Ênfase2 8" xfId="40086" xr:uid="{00000000-0005-0000-0000-000080290000}"/>
    <cellStyle name="Ênfase2 9" xfId="40087" xr:uid="{00000000-0005-0000-0000-000081290000}"/>
    <cellStyle name="Ênfase3 10" xfId="40088" xr:uid="{00000000-0005-0000-0000-000082290000}"/>
    <cellStyle name="Ênfase3 11" xfId="40089" xr:uid="{00000000-0005-0000-0000-000083290000}"/>
    <cellStyle name="Ênfase3 12" xfId="40090" xr:uid="{00000000-0005-0000-0000-000084290000}"/>
    <cellStyle name="Ênfase3 13" xfId="40091" xr:uid="{00000000-0005-0000-0000-000085290000}"/>
    <cellStyle name="Ênfase3 14" xfId="40092" xr:uid="{00000000-0005-0000-0000-000086290000}"/>
    <cellStyle name="Ênfase3 15" xfId="40093" xr:uid="{00000000-0005-0000-0000-000087290000}"/>
    <cellStyle name="Ênfase3 16" xfId="40094" xr:uid="{00000000-0005-0000-0000-000088290000}"/>
    <cellStyle name="Ênfase3 17" xfId="40095" xr:uid="{00000000-0005-0000-0000-000089290000}"/>
    <cellStyle name="Ênfase3 18" xfId="40096" xr:uid="{00000000-0005-0000-0000-00008A290000}"/>
    <cellStyle name="Ênfase3 19" xfId="40097" xr:uid="{00000000-0005-0000-0000-00008B290000}"/>
    <cellStyle name="Ênfase3 2" xfId="10183" xr:uid="{00000000-0005-0000-0000-00008C290000}"/>
    <cellStyle name="Ênfase3 2 10" xfId="10184" xr:uid="{00000000-0005-0000-0000-00008D290000}"/>
    <cellStyle name="Ênfase3 2 11" xfId="10185" xr:uid="{00000000-0005-0000-0000-00008E290000}"/>
    <cellStyle name="Ênfase3 2 12" xfId="10186" xr:uid="{00000000-0005-0000-0000-00008F290000}"/>
    <cellStyle name="Ênfase3 2 13" xfId="10187" xr:uid="{00000000-0005-0000-0000-000090290000}"/>
    <cellStyle name="Ênfase3 2 14" xfId="10188" xr:uid="{00000000-0005-0000-0000-000091290000}"/>
    <cellStyle name="Ênfase3 2 15" xfId="10189" xr:uid="{00000000-0005-0000-0000-000092290000}"/>
    <cellStyle name="Ênfase3 2 16" xfId="10190" xr:uid="{00000000-0005-0000-0000-000093290000}"/>
    <cellStyle name="Ênfase3 2 17" xfId="10191" xr:uid="{00000000-0005-0000-0000-000094290000}"/>
    <cellStyle name="Ênfase3 2 18" xfId="10192" xr:uid="{00000000-0005-0000-0000-000095290000}"/>
    <cellStyle name="Ênfase3 2 2" xfId="10193" xr:uid="{00000000-0005-0000-0000-000096290000}"/>
    <cellStyle name="Ênfase3 2 2 2" xfId="10194" xr:uid="{00000000-0005-0000-0000-000097290000}"/>
    <cellStyle name="Ênfase3 2 2 2 2" xfId="10195" xr:uid="{00000000-0005-0000-0000-000098290000}"/>
    <cellStyle name="Ênfase3 2 2 2 3" xfId="10196" xr:uid="{00000000-0005-0000-0000-000099290000}"/>
    <cellStyle name="Ênfase3 2 2 2 4" xfId="10197" xr:uid="{00000000-0005-0000-0000-00009A290000}"/>
    <cellStyle name="Ênfase3 2 2 2 4 2" xfId="10198" xr:uid="{00000000-0005-0000-0000-00009B290000}"/>
    <cellStyle name="Ênfase3 2 2 3" xfId="10199" xr:uid="{00000000-0005-0000-0000-00009C290000}"/>
    <cellStyle name="Ênfase3 2 2 3 2" xfId="10200" xr:uid="{00000000-0005-0000-0000-00009D290000}"/>
    <cellStyle name="Ênfase3 2 2 4" xfId="10201" xr:uid="{00000000-0005-0000-0000-00009E290000}"/>
    <cellStyle name="Ênfase3 2 2 5" xfId="10202" xr:uid="{00000000-0005-0000-0000-00009F290000}"/>
    <cellStyle name="Ênfase3 2 3" xfId="10203" xr:uid="{00000000-0005-0000-0000-0000A0290000}"/>
    <cellStyle name="Ênfase3 2 4" xfId="10204" xr:uid="{00000000-0005-0000-0000-0000A1290000}"/>
    <cellStyle name="Ênfase3 2 5" xfId="10205" xr:uid="{00000000-0005-0000-0000-0000A2290000}"/>
    <cellStyle name="Ênfase3 2 6" xfId="10206" xr:uid="{00000000-0005-0000-0000-0000A3290000}"/>
    <cellStyle name="Ênfase3 2 6 2" xfId="10207" xr:uid="{00000000-0005-0000-0000-0000A4290000}"/>
    <cellStyle name="Ênfase3 2 7" xfId="10208" xr:uid="{00000000-0005-0000-0000-0000A5290000}"/>
    <cellStyle name="Ênfase3 2 8" xfId="10209" xr:uid="{00000000-0005-0000-0000-0000A6290000}"/>
    <cellStyle name="Ênfase3 2 9" xfId="10210" xr:uid="{00000000-0005-0000-0000-0000A7290000}"/>
    <cellStyle name="Ênfase3 2_Nota 22" xfId="10211" xr:uid="{00000000-0005-0000-0000-0000A8290000}"/>
    <cellStyle name="Ênfase3 20" xfId="40098" xr:uid="{00000000-0005-0000-0000-0000A9290000}"/>
    <cellStyle name="Ênfase3 21" xfId="40099" xr:uid="{00000000-0005-0000-0000-0000AA290000}"/>
    <cellStyle name="Ênfase3 22" xfId="40661" xr:uid="{00000000-0005-0000-0000-0000AB290000}"/>
    <cellStyle name="Ênfase3 3" xfId="10212" xr:uid="{00000000-0005-0000-0000-0000AC290000}"/>
    <cellStyle name="Ênfase3 3 10" xfId="10213" xr:uid="{00000000-0005-0000-0000-0000AD290000}"/>
    <cellStyle name="Ênfase3 3 11" xfId="10214" xr:uid="{00000000-0005-0000-0000-0000AE290000}"/>
    <cellStyle name="Ênfase3 3 12" xfId="10215" xr:uid="{00000000-0005-0000-0000-0000AF290000}"/>
    <cellStyle name="Ênfase3 3 13" xfId="10216" xr:uid="{00000000-0005-0000-0000-0000B0290000}"/>
    <cellStyle name="Ênfase3 3 14" xfId="10217" xr:uid="{00000000-0005-0000-0000-0000B1290000}"/>
    <cellStyle name="Ênfase3 3 15" xfId="10218" xr:uid="{00000000-0005-0000-0000-0000B2290000}"/>
    <cellStyle name="Ênfase3 3 16" xfId="10219" xr:uid="{00000000-0005-0000-0000-0000B3290000}"/>
    <cellStyle name="Ênfase3 3 17" xfId="10220" xr:uid="{00000000-0005-0000-0000-0000B4290000}"/>
    <cellStyle name="Ênfase3 3 2" xfId="10221" xr:uid="{00000000-0005-0000-0000-0000B5290000}"/>
    <cellStyle name="Ênfase3 3 2 2" xfId="10222" xr:uid="{00000000-0005-0000-0000-0000B6290000}"/>
    <cellStyle name="Ênfase3 3 3" xfId="10223" xr:uid="{00000000-0005-0000-0000-0000B7290000}"/>
    <cellStyle name="Ênfase3 3 4" xfId="10224" xr:uid="{00000000-0005-0000-0000-0000B8290000}"/>
    <cellStyle name="Ênfase3 3 5" xfId="10225" xr:uid="{00000000-0005-0000-0000-0000B9290000}"/>
    <cellStyle name="Ênfase3 3 6" xfId="10226" xr:uid="{00000000-0005-0000-0000-0000BA290000}"/>
    <cellStyle name="Ênfase3 3 7" xfId="10227" xr:uid="{00000000-0005-0000-0000-0000BB290000}"/>
    <cellStyle name="Ênfase3 3 8" xfId="10228" xr:uid="{00000000-0005-0000-0000-0000BC290000}"/>
    <cellStyle name="Ênfase3 3 9" xfId="10229" xr:uid="{00000000-0005-0000-0000-0000BD290000}"/>
    <cellStyle name="Ênfase3 4" xfId="10230" xr:uid="{00000000-0005-0000-0000-0000BE290000}"/>
    <cellStyle name="Ênfase3 4 10" xfId="10231" xr:uid="{00000000-0005-0000-0000-0000BF290000}"/>
    <cellStyle name="Ênfase3 4 11" xfId="10232" xr:uid="{00000000-0005-0000-0000-0000C0290000}"/>
    <cellStyle name="Ênfase3 4 12" xfId="10233" xr:uid="{00000000-0005-0000-0000-0000C1290000}"/>
    <cellStyle name="Ênfase3 4 2" xfId="10234" xr:uid="{00000000-0005-0000-0000-0000C2290000}"/>
    <cellStyle name="Ênfase3 4 3" xfId="10235" xr:uid="{00000000-0005-0000-0000-0000C3290000}"/>
    <cellStyle name="Ênfase3 4 4" xfId="10236" xr:uid="{00000000-0005-0000-0000-0000C4290000}"/>
    <cellStyle name="Ênfase3 4 5" xfId="10237" xr:uid="{00000000-0005-0000-0000-0000C5290000}"/>
    <cellStyle name="Ênfase3 4 6" xfId="10238" xr:uid="{00000000-0005-0000-0000-0000C6290000}"/>
    <cellStyle name="Ênfase3 4 7" xfId="10239" xr:uid="{00000000-0005-0000-0000-0000C7290000}"/>
    <cellStyle name="Ênfase3 4 8" xfId="10240" xr:uid="{00000000-0005-0000-0000-0000C8290000}"/>
    <cellStyle name="Ênfase3 4 9" xfId="10241" xr:uid="{00000000-0005-0000-0000-0000C9290000}"/>
    <cellStyle name="Ênfase3 5" xfId="10242" xr:uid="{00000000-0005-0000-0000-0000CA290000}"/>
    <cellStyle name="Ênfase3 5 2" xfId="10243" xr:uid="{00000000-0005-0000-0000-0000CB290000}"/>
    <cellStyle name="Ênfase3 6" xfId="40100" xr:uid="{00000000-0005-0000-0000-0000CC290000}"/>
    <cellStyle name="Ênfase3 7" xfId="40101" xr:uid="{00000000-0005-0000-0000-0000CD290000}"/>
    <cellStyle name="Ênfase3 8" xfId="40102" xr:uid="{00000000-0005-0000-0000-0000CE290000}"/>
    <cellStyle name="Ênfase3 9" xfId="40103" xr:uid="{00000000-0005-0000-0000-0000CF290000}"/>
    <cellStyle name="Ênfase4 10" xfId="40104" xr:uid="{00000000-0005-0000-0000-0000D0290000}"/>
    <cellStyle name="Ênfase4 11" xfId="40105" xr:uid="{00000000-0005-0000-0000-0000D1290000}"/>
    <cellStyle name="Ênfase4 12" xfId="40106" xr:uid="{00000000-0005-0000-0000-0000D2290000}"/>
    <cellStyle name="Ênfase4 13" xfId="40107" xr:uid="{00000000-0005-0000-0000-0000D3290000}"/>
    <cellStyle name="Ênfase4 14" xfId="40108" xr:uid="{00000000-0005-0000-0000-0000D4290000}"/>
    <cellStyle name="Ênfase4 15" xfId="40109" xr:uid="{00000000-0005-0000-0000-0000D5290000}"/>
    <cellStyle name="Ênfase4 16" xfId="40110" xr:uid="{00000000-0005-0000-0000-0000D6290000}"/>
    <cellStyle name="Ênfase4 17" xfId="40111" xr:uid="{00000000-0005-0000-0000-0000D7290000}"/>
    <cellStyle name="Ênfase4 18" xfId="40112" xr:uid="{00000000-0005-0000-0000-0000D8290000}"/>
    <cellStyle name="Ênfase4 19" xfId="40113" xr:uid="{00000000-0005-0000-0000-0000D9290000}"/>
    <cellStyle name="Ênfase4 2" xfId="10244" xr:uid="{00000000-0005-0000-0000-0000DA290000}"/>
    <cellStyle name="Ênfase4 2 10" xfId="10245" xr:uid="{00000000-0005-0000-0000-0000DB290000}"/>
    <cellStyle name="Ênfase4 2 11" xfId="10246" xr:uid="{00000000-0005-0000-0000-0000DC290000}"/>
    <cellStyle name="Ênfase4 2 12" xfId="10247" xr:uid="{00000000-0005-0000-0000-0000DD290000}"/>
    <cellStyle name="Ênfase4 2 13" xfId="10248" xr:uid="{00000000-0005-0000-0000-0000DE290000}"/>
    <cellStyle name="Ênfase4 2 14" xfId="10249" xr:uid="{00000000-0005-0000-0000-0000DF290000}"/>
    <cellStyle name="Ênfase4 2 15" xfId="10250" xr:uid="{00000000-0005-0000-0000-0000E0290000}"/>
    <cellStyle name="Ênfase4 2 16" xfId="10251" xr:uid="{00000000-0005-0000-0000-0000E1290000}"/>
    <cellStyle name="Ênfase4 2 17" xfId="10252" xr:uid="{00000000-0005-0000-0000-0000E2290000}"/>
    <cellStyle name="Ênfase4 2 18" xfId="10253" xr:uid="{00000000-0005-0000-0000-0000E3290000}"/>
    <cellStyle name="Ênfase4 2 2" xfId="10254" xr:uid="{00000000-0005-0000-0000-0000E4290000}"/>
    <cellStyle name="Ênfase4 2 2 2" xfId="10255" xr:uid="{00000000-0005-0000-0000-0000E5290000}"/>
    <cellStyle name="Ênfase4 2 2 2 2" xfId="10256" xr:uid="{00000000-0005-0000-0000-0000E6290000}"/>
    <cellStyle name="Ênfase4 2 2 2 3" xfId="10257" xr:uid="{00000000-0005-0000-0000-0000E7290000}"/>
    <cellStyle name="Ênfase4 2 2 2 4" xfId="10258" xr:uid="{00000000-0005-0000-0000-0000E8290000}"/>
    <cellStyle name="Ênfase4 2 2 2 4 2" xfId="10259" xr:uid="{00000000-0005-0000-0000-0000E9290000}"/>
    <cellStyle name="Ênfase4 2 2 3" xfId="10260" xr:uid="{00000000-0005-0000-0000-0000EA290000}"/>
    <cellStyle name="Ênfase4 2 2 3 2" xfId="10261" xr:uid="{00000000-0005-0000-0000-0000EB290000}"/>
    <cellStyle name="Ênfase4 2 2 4" xfId="10262" xr:uid="{00000000-0005-0000-0000-0000EC290000}"/>
    <cellStyle name="Ênfase4 2 2 5" xfId="10263" xr:uid="{00000000-0005-0000-0000-0000ED290000}"/>
    <cellStyle name="Ênfase4 2 3" xfId="10264" xr:uid="{00000000-0005-0000-0000-0000EE290000}"/>
    <cellStyle name="Ênfase4 2 4" xfId="10265" xr:uid="{00000000-0005-0000-0000-0000EF290000}"/>
    <cellStyle name="Ênfase4 2 5" xfId="10266" xr:uid="{00000000-0005-0000-0000-0000F0290000}"/>
    <cellStyle name="Ênfase4 2 6" xfId="10267" xr:uid="{00000000-0005-0000-0000-0000F1290000}"/>
    <cellStyle name="Ênfase4 2 6 2" xfId="10268" xr:uid="{00000000-0005-0000-0000-0000F2290000}"/>
    <cellStyle name="Ênfase4 2 7" xfId="10269" xr:uid="{00000000-0005-0000-0000-0000F3290000}"/>
    <cellStyle name="Ênfase4 2 8" xfId="10270" xr:uid="{00000000-0005-0000-0000-0000F4290000}"/>
    <cellStyle name="Ênfase4 2 9" xfId="10271" xr:uid="{00000000-0005-0000-0000-0000F5290000}"/>
    <cellStyle name="Ênfase4 2_Nota 22" xfId="10272" xr:uid="{00000000-0005-0000-0000-0000F6290000}"/>
    <cellStyle name="Ênfase4 20" xfId="40114" xr:uid="{00000000-0005-0000-0000-0000F7290000}"/>
    <cellStyle name="Ênfase4 21" xfId="40115" xr:uid="{00000000-0005-0000-0000-0000F8290000}"/>
    <cellStyle name="Ênfase4 22" xfId="40662" xr:uid="{00000000-0005-0000-0000-0000F9290000}"/>
    <cellStyle name="Ênfase4 3" xfId="10273" xr:uid="{00000000-0005-0000-0000-0000FA290000}"/>
    <cellStyle name="Ênfase4 3 10" xfId="10274" xr:uid="{00000000-0005-0000-0000-0000FB290000}"/>
    <cellStyle name="Ênfase4 3 11" xfId="10275" xr:uid="{00000000-0005-0000-0000-0000FC290000}"/>
    <cellStyle name="Ênfase4 3 12" xfId="10276" xr:uid="{00000000-0005-0000-0000-0000FD290000}"/>
    <cellStyle name="Ênfase4 3 13" xfId="10277" xr:uid="{00000000-0005-0000-0000-0000FE290000}"/>
    <cellStyle name="Ênfase4 3 14" xfId="10278" xr:uid="{00000000-0005-0000-0000-0000FF290000}"/>
    <cellStyle name="Ênfase4 3 15" xfId="10279" xr:uid="{00000000-0005-0000-0000-0000002A0000}"/>
    <cellStyle name="Ênfase4 3 16" xfId="10280" xr:uid="{00000000-0005-0000-0000-0000012A0000}"/>
    <cellStyle name="Ênfase4 3 17" xfId="10281" xr:uid="{00000000-0005-0000-0000-0000022A0000}"/>
    <cellStyle name="Ênfase4 3 2" xfId="10282" xr:uid="{00000000-0005-0000-0000-0000032A0000}"/>
    <cellStyle name="Ênfase4 3 2 2" xfId="10283" xr:uid="{00000000-0005-0000-0000-0000042A0000}"/>
    <cellStyle name="Ênfase4 3 3" xfId="10284" xr:uid="{00000000-0005-0000-0000-0000052A0000}"/>
    <cellStyle name="Ênfase4 3 4" xfId="10285" xr:uid="{00000000-0005-0000-0000-0000062A0000}"/>
    <cellStyle name="Ênfase4 3 5" xfId="10286" xr:uid="{00000000-0005-0000-0000-0000072A0000}"/>
    <cellStyle name="Ênfase4 3 6" xfId="10287" xr:uid="{00000000-0005-0000-0000-0000082A0000}"/>
    <cellStyle name="Ênfase4 3 7" xfId="10288" xr:uid="{00000000-0005-0000-0000-0000092A0000}"/>
    <cellStyle name="Ênfase4 3 8" xfId="10289" xr:uid="{00000000-0005-0000-0000-00000A2A0000}"/>
    <cellStyle name="Ênfase4 3 9" xfId="10290" xr:uid="{00000000-0005-0000-0000-00000B2A0000}"/>
    <cellStyle name="Ênfase4 4" xfId="10291" xr:uid="{00000000-0005-0000-0000-00000C2A0000}"/>
    <cellStyle name="Ênfase4 4 10" xfId="10292" xr:uid="{00000000-0005-0000-0000-00000D2A0000}"/>
    <cellStyle name="Ênfase4 4 11" xfId="10293" xr:uid="{00000000-0005-0000-0000-00000E2A0000}"/>
    <cellStyle name="Ênfase4 4 12" xfId="10294" xr:uid="{00000000-0005-0000-0000-00000F2A0000}"/>
    <cellStyle name="Ênfase4 4 2" xfId="10295" xr:uid="{00000000-0005-0000-0000-0000102A0000}"/>
    <cellStyle name="Ênfase4 4 3" xfId="10296" xr:uid="{00000000-0005-0000-0000-0000112A0000}"/>
    <cellStyle name="Ênfase4 4 4" xfId="10297" xr:uid="{00000000-0005-0000-0000-0000122A0000}"/>
    <cellStyle name="Ênfase4 4 5" xfId="10298" xr:uid="{00000000-0005-0000-0000-0000132A0000}"/>
    <cellStyle name="Ênfase4 4 6" xfId="10299" xr:uid="{00000000-0005-0000-0000-0000142A0000}"/>
    <cellStyle name="Ênfase4 4 7" xfId="10300" xr:uid="{00000000-0005-0000-0000-0000152A0000}"/>
    <cellStyle name="Ênfase4 4 8" xfId="10301" xr:uid="{00000000-0005-0000-0000-0000162A0000}"/>
    <cellStyle name="Ênfase4 4 9" xfId="10302" xr:uid="{00000000-0005-0000-0000-0000172A0000}"/>
    <cellStyle name="Ênfase4 5" xfId="10303" xr:uid="{00000000-0005-0000-0000-0000182A0000}"/>
    <cellStyle name="Ênfase4 5 2" xfId="10304" xr:uid="{00000000-0005-0000-0000-0000192A0000}"/>
    <cellStyle name="Ênfase4 6" xfId="40116" xr:uid="{00000000-0005-0000-0000-00001A2A0000}"/>
    <cellStyle name="Ênfase4 7" xfId="40117" xr:uid="{00000000-0005-0000-0000-00001B2A0000}"/>
    <cellStyle name="Ênfase4 8" xfId="40118" xr:uid="{00000000-0005-0000-0000-00001C2A0000}"/>
    <cellStyle name="Ênfase4 9" xfId="40119" xr:uid="{00000000-0005-0000-0000-00001D2A0000}"/>
    <cellStyle name="Ênfase5 10" xfId="40120" xr:uid="{00000000-0005-0000-0000-00001E2A0000}"/>
    <cellStyle name="Ênfase5 11" xfId="40121" xr:uid="{00000000-0005-0000-0000-00001F2A0000}"/>
    <cellStyle name="Ênfase5 12" xfId="40122" xr:uid="{00000000-0005-0000-0000-0000202A0000}"/>
    <cellStyle name="Ênfase5 13" xfId="40123" xr:uid="{00000000-0005-0000-0000-0000212A0000}"/>
    <cellStyle name="Ênfase5 14" xfId="40124" xr:uid="{00000000-0005-0000-0000-0000222A0000}"/>
    <cellStyle name="Ênfase5 15" xfId="40125" xr:uid="{00000000-0005-0000-0000-0000232A0000}"/>
    <cellStyle name="Ênfase5 16" xfId="40126" xr:uid="{00000000-0005-0000-0000-0000242A0000}"/>
    <cellStyle name="Ênfase5 17" xfId="40127" xr:uid="{00000000-0005-0000-0000-0000252A0000}"/>
    <cellStyle name="Ênfase5 18" xfId="40128" xr:uid="{00000000-0005-0000-0000-0000262A0000}"/>
    <cellStyle name="Ênfase5 19" xfId="40129" xr:uid="{00000000-0005-0000-0000-0000272A0000}"/>
    <cellStyle name="Ênfase5 2" xfId="10305" xr:uid="{00000000-0005-0000-0000-0000282A0000}"/>
    <cellStyle name="Ênfase5 2 10" xfId="10306" xr:uid="{00000000-0005-0000-0000-0000292A0000}"/>
    <cellStyle name="Ênfase5 2 11" xfId="10307" xr:uid="{00000000-0005-0000-0000-00002A2A0000}"/>
    <cellStyle name="Ênfase5 2 12" xfId="10308" xr:uid="{00000000-0005-0000-0000-00002B2A0000}"/>
    <cellStyle name="Ênfase5 2 13" xfId="10309" xr:uid="{00000000-0005-0000-0000-00002C2A0000}"/>
    <cellStyle name="Ênfase5 2 14" xfId="10310" xr:uid="{00000000-0005-0000-0000-00002D2A0000}"/>
    <cellStyle name="Ênfase5 2 15" xfId="10311" xr:uid="{00000000-0005-0000-0000-00002E2A0000}"/>
    <cellStyle name="Ênfase5 2 16" xfId="10312" xr:uid="{00000000-0005-0000-0000-00002F2A0000}"/>
    <cellStyle name="Ênfase5 2 17" xfId="10313" xr:uid="{00000000-0005-0000-0000-0000302A0000}"/>
    <cellStyle name="Ênfase5 2 18" xfId="10314" xr:uid="{00000000-0005-0000-0000-0000312A0000}"/>
    <cellStyle name="Ênfase5 2 2" xfId="10315" xr:uid="{00000000-0005-0000-0000-0000322A0000}"/>
    <cellStyle name="Ênfase5 2 2 2" xfId="10316" xr:uid="{00000000-0005-0000-0000-0000332A0000}"/>
    <cellStyle name="Ênfase5 2 2 2 2" xfId="10317" xr:uid="{00000000-0005-0000-0000-0000342A0000}"/>
    <cellStyle name="Ênfase5 2 2 2 3" xfId="10318" xr:uid="{00000000-0005-0000-0000-0000352A0000}"/>
    <cellStyle name="Ênfase5 2 2 2 4" xfId="10319" xr:uid="{00000000-0005-0000-0000-0000362A0000}"/>
    <cellStyle name="Ênfase5 2 2 2 4 2" xfId="10320" xr:uid="{00000000-0005-0000-0000-0000372A0000}"/>
    <cellStyle name="Ênfase5 2 2 3" xfId="10321" xr:uid="{00000000-0005-0000-0000-0000382A0000}"/>
    <cellStyle name="Ênfase5 2 2 3 2" xfId="10322" xr:uid="{00000000-0005-0000-0000-0000392A0000}"/>
    <cellStyle name="Ênfase5 2 2 4" xfId="10323" xr:uid="{00000000-0005-0000-0000-00003A2A0000}"/>
    <cellStyle name="Ênfase5 2 2 5" xfId="10324" xr:uid="{00000000-0005-0000-0000-00003B2A0000}"/>
    <cellStyle name="Ênfase5 2 3" xfId="10325" xr:uid="{00000000-0005-0000-0000-00003C2A0000}"/>
    <cellStyle name="Ênfase5 2 4" xfId="10326" xr:uid="{00000000-0005-0000-0000-00003D2A0000}"/>
    <cellStyle name="Ênfase5 2 5" xfId="10327" xr:uid="{00000000-0005-0000-0000-00003E2A0000}"/>
    <cellStyle name="Ênfase5 2 6" xfId="10328" xr:uid="{00000000-0005-0000-0000-00003F2A0000}"/>
    <cellStyle name="Ênfase5 2 6 2" xfId="10329" xr:uid="{00000000-0005-0000-0000-0000402A0000}"/>
    <cellStyle name="Ênfase5 2 7" xfId="10330" xr:uid="{00000000-0005-0000-0000-0000412A0000}"/>
    <cellStyle name="Ênfase5 2 8" xfId="10331" xr:uid="{00000000-0005-0000-0000-0000422A0000}"/>
    <cellStyle name="Ênfase5 2 9" xfId="10332" xr:uid="{00000000-0005-0000-0000-0000432A0000}"/>
    <cellStyle name="Ênfase5 2_Nota 22" xfId="10333" xr:uid="{00000000-0005-0000-0000-0000442A0000}"/>
    <cellStyle name="Ênfase5 20" xfId="40130" xr:uid="{00000000-0005-0000-0000-0000452A0000}"/>
    <cellStyle name="Ênfase5 21" xfId="40131" xr:uid="{00000000-0005-0000-0000-0000462A0000}"/>
    <cellStyle name="Ênfase5 22" xfId="40663" xr:uid="{00000000-0005-0000-0000-0000472A0000}"/>
    <cellStyle name="Ênfase5 3" xfId="10334" xr:uid="{00000000-0005-0000-0000-0000482A0000}"/>
    <cellStyle name="Ênfase5 3 10" xfId="10335" xr:uid="{00000000-0005-0000-0000-0000492A0000}"/>
    <cellStyle name="Ênfase5 3 11" xfId="10336" xr:uid="{00000000-0005-0000-0000-00004A2A0000}"/>
    <cellStyle name="Ênfase5 3 12" xfId="10337" xr:uid="{00000000-0005-0000-0000-00004B2A0000}"/>
    <cellStyle name="Ênfase5 3 13" xfId="10338" xr:uid="{00000000-0005-0000-0000-00004C2A0000}"/>
    <cellStyle name="Ênfase5 3 14" xfId="10339" xr:uid="{00000000-0005-0000-0000-00004D2A0000}"/>
    <cellStyle name="Ênfase5 3 15" xfId="10340" xr:uid="{00000000-0005-0000-0000-00004E2A0000}"/>
    <cellStyle name="Ênfase5 3 16" xfId="10341" xr:uid="{00000000-0005-0000-0000-00004F2A0000}"/>
    <cellStyle name="Ênfase5 3 17" xfId="10342" xr:uid="{00000000-0005-0000-0000-0000502A0000}"/>
    <cellStyle name="Ênfase5 3 2" xfId="10343" xr:uid="{00000000-0005-0000-0000-0000512A0000}"/>
    <cellStyle name="Ênfase5 3 2 2" xfId="10344" xr:uid="{00000000-0005-0000-0000-0000522A0000}"/>
    <cellStyle name="Ênfase5 3 3" xfId="10345" xr:uid="{00000000-0005-0000-0000-0000532A0000}"/>
    <cellStyle name="Ênfase5 3 4" xfId="10346" xr:uid="{00000000-0005-0000-0000-0000542A0000}"/>
    <cellStyle name="Ênfase5 3 5" xfId="10347" xr:uid="{00000000-0005-0000-0000-0000552A0000}"/>
    <cellStyle name="Ênfase5 3 6" xfId="10348" xr:uid="{00000000-0005-0000-0000-0000562A0000}"/>
    <cellStyle name="Ênfase5 3 7" xfId="10349" xr:uid="{00000000-0005-0000-0000-0000572A0000}"/>
    <cellStyle name="Ênfase5 3 8" xfId="10350" xr:uid="{00000000-0005-0000-0000-0000582A0000}"/>
    <cellStyle name="Ênfase5 3 9" xfId="10351" xr:uid="{00000000-0005-0000-0000-0000592A0000}"/>
    <cellStyle name="Ênfase5 4" xfId="10352" xr:uid="{00000000-0005-0000-0000-00005A2A0000}"/>
    <cellStyle name="Ênfase5 4 10" xfId="10353" xr:uid="{00000000-0005-0000-0000-00005B2A0000}"/>
    <cellStyle name="Ênfase5 4 11" xfId="10354" xr:uid="{00000000-0005-0000-0000-00005C2A0000}"/>
    <cellStyle name="Ênfase5 4 12" xfId="10355" xr:uid="{00000000-0005-0000-0000-00005D2A0000}"/>
    <cellStyle name="Ênfase5 4 2" xfId="10356" xr:uid="{00000000-0005-0000-0000-00005E2A0000}"/>
    <cellStyle name="Ênfase5 4 3" xfId="10357" xr:uid="{00000000-0005-0000-0000-00005F2A0000}"/>
    <cellStyle name="Ênfase5 4 4" xfId="10358" xr:uid="{00000000-0005-0000-0000-0000602A0000}"/>
    <cellStyle name="Ênfase5 4 5" xfId="10359" xr:uid="{00000000-0005-0000-0000-0000612A0000}"/>
    <cellStyle name="Ênfase5 4 6" xfId="10360" xr:uid="{00000000-0005-0000-0000-0000622A0000}"/>
    <cellStyle name="Ênfase5 4 7" xfId="10361" xr:uid="{00000000-0005-0000-0000-0000632A0000}"/>
    <cellStyle name="Ênfase5 4 8" xfId="10362" xr:uid="{00000000-0005-0000-0000-0000642A0000}"/>
    <cellStyle name="Ênfase5 4 9" xfId="10363" xr:uid="{00000000-0005-0000-0000-0000652A0000}"/>
    <cellStyle name="Ênfase5 5" xfId="10364" xr:uid="{00000000-0005-0000-0000-0000662A0000}"/>
    <cellStyle name="Ênfase5 5 2" xfId="10365" xr:uid="{00000000-0005-0000-0000-0000672A0000}"/>
    <cellStyle name="Ênfase5 6" xfId="40132" xr:uid="{00000000-0005-0000-0000-0000682A0000}"/>
    <cellStyle name="Ênfase5 7" xfId="40133" xr:uid="{00000000-0005-0000-0000-0000692A0000}"/>
    <cellStyle name="Ênfase5 8" xfId="40134" xr:uid="{00000000-0005-0000-0000-00006A2A0000}"/>
    <cellStyle name="Ênfase5 9" xfId="40135" xr:uid="{00000000-0005-0000-0000-00006B2A0000}"/>
    <cellStyle name="Ênfase6 10" xfId="40136" xr:uid="{00000000-0005-0000-0000-00006C2A0000}"/>
    <cellStyle name="Ênfase6 11" xfId="40137" xr:uid="{00000000-0005-0000-0000-00006D2A0000}"/>
    <cellStyle name="Ênfase6 12" xfId="40138" xr:uid="{00000000-0005-0000-0000-00006E2A0000}"/>
    <cellStyle name="Ênfase6 13" xfId="40139" xr:uid="{00000000-0005-0000-0000-00006F2A0000}"/>
    <cellStyle name="Ênfase6 14" xfId="40140" xr:uid="{00000000-0005-0000-0000-0000702A0000}"/>
    <cellStyle name="Ênfase6 15" xfId="40141" xr:uid="{00000000-0005-0000-0000-0000712A0000}"/>
    <cellStyle name="Ênfase6 16" xfId="40142" xr:uid="{00000000-0005-0000-0000-0000722A0000}"/>
    <cellStyle name="Ênfase6 17" xfId="40143" xr:uid="{00000000-0005-0000-0000-0000732A0000}"/>
    <cellStyle name="Ênfase6 18" xfId="40144" xr:uid="{00000000-0005-0000-0000-0000742A0000}"/>
    <cellStyle name="Ênfase6 19" xfId="40145" xr:uid="{00000000-0005-0000-0000-0000752A0000}"/>
    <cellStyle name="Ênfase6 2" xfId="10366" xr:uid="{00000000-0005-0000-0000-0000762A0000}"/>
    <cellStyle name="Ênfase6 2 10" xfId="10367" xr:uid="{00000000-0005-0000-0000-0000772A0000}"/>
    <cellStyle name="Ênfase6 2 11" xfId="10368" xr:uid="{00000000-0005-0000-0000-0000782A0000}"/>
    <cellStyle name="Ênfase6 2 12" xfId="10369" xr:uid="{00000000-0005-0000-0000-0000792A0000}"/>
    <cellStyle name="Ênfase6 2 13" xfId="10370" xr:uid="{00000000-0005-0000-0000-00007A2A0000}"/>
    <cellStyle name="Ênfase6 2 14" xfId="10371" xr:uid="{00000000-0005-0000-0000-00007B2A0000}"/>
    <cellStyle name="Ênfase6 2 15" xfId="10372" xr:uid="{00000000-0005-0000-0000-00007C2A0000}"/>
    <cellStyle name="Ênfase6 2 16" xfId="10373" xr:uid="{00000000-0005-0000-0000-00007D2A0000}"/>
    <cellStyle name="Ênfase6 2 17" xfId="10374" xr:uid="{00000000-0005-0000-0000-00007E2A0000}"/>
    <cellStyle name="Ênfase6 2 18" xfId="10375" xr:uid="{00000000-0005-0000-0000-00007F2A0000}"/>
    <cellStyle name="Ênfase6 2 2" xfId="10376" xr:uid="{00000000-0005-0000-0000-0000802A0000}"/>
    <cellStyle name="Ênfase6 2 2 2" xfId="10377" xr:uid="{00000000-0005-0000-0000-0000812A0000}"/>
    <cellStyle name="Ênfase6 2 2 2 2" xfId="10378" xr:uid="{00000000-0005-0000-0000-0000822A0000}"/>
    <cellStyle name="Ênfase6 2 2 2 3" xfId="10379" xr:uid="{00000000-0005-0000-0000-0000832A0000}"/>
    <cellStyle name="Ênfase6 2 2 2 4" xfId="10380" xr:uid="{00000000-0005-0000-0000-0000842A0000}"/>
    <cellStyle name="Ênfase6 2 2 2 4 2" xfId="10381" xr:uid="{00000000-0005-0000-0000-0000852A0000}"/>
    <cellStyle name="Ênfase6 2 2 3" xfId="10382" xr:uid="{00000000-0005-0000-0000-0000862A0000}"/>
    <cellStyle name="Ênfase6 2 2 3 2" xfId="10383" xr:uid="{00000000-0005-0000-0000-0000872A0000}"/>
    <cellStyle name="Ênfase6 2 2 4" xfId="10384" xr:uid="{00000000-0005-0000-0000-0000882A0000}"/>
    <cellStyle name="Ênfase6 2 2 5" xfId="10385" xr:uid="{00000000-0005-0000-0000-0000892A0000}"/>
    <cellStyle name="Ênfase6 2 3" xfId="10386" xr:uid="{00000000-0005-0000-0000-00008A2A0000}"/>
    <cellStyle name="Ênfase6 2 4" xfId="10387" xr:uid="{00000000-0005-0000-0000-00008B2A0000}"/>
    <cellStyle name="Ênfase6 2 5" xfId="10388" xr:uid="{00000000-0005-0000-0000-00008C2A0000}"/>
    <cellStyle name="Ênfase6 2 6" xfId="10389" xr:uid="{00000000-0005-0000-0000-00008D2A0000}"/>
    <cellStyle name="Ênfase6 2 6 2" xfId="10390" xr:uid="{00000000-0005-0000-0000-00008E2A0000}"/>
    <cellStyle name="Ênfase6 2 7" xfId="10391" xr:uid="{00000000-0005-0000-0000-00008F2A0000}"/>
    <cellStyle name="Ênfase6 2 8" xfId="10392" xr:uid="{00000000-0005-0000-0000-0000902A0000}"/>
    <cellStyle name="Ênfase6 2 9" xfId="10393" xr:uid="{00000000-0005-0000-0000-0000912A0000}"/>
    <cellStyle name="Ênfase6 2_Nota 22" xfId="10394" xr:uid="{00000000-0005-0000-0000-0000922A0000}"/>
    <cellStyle name="Ênfase6 20" xfId="40146" xr:uid="{00000000-0005-0000-0000-0000932A0000}"/>
    <cellStyle name="Ênfase6 21" xfId="40147" xr:uid="{00000000-0005-0000-0000-0000942A0000}"/>
    <cellStyle name="Ênfase6 22" xfId="40664" xr:uid="{00000000-0005-0000-0000-0000952A0000}"/>
    <cellStyle name="Ênfase6 3" xfId="10395" xr:uid="{00000000-0005-0000-0000-0000962A0000}"/>
    <cellStyle name="Ênfase6 3 10" xfId="10396" xr:uid="{00000000-0005-0000-0000-0000972A0000}"/>
    <cellStyle name="Ênfase6 3 11" xfId="10397" xr:uid="{00000000-0005-0000-0000-0000982A0000}"/>
    <cellStyle name="Ênfase6 3 12" xfId="10398" xr:uid="{00000000-0005-0000-0000-0000992A0000}"/>
    <cellStyle name="Ênfase6 3 13" xfId="10399" xr:uid="{00000000-0005-0000-0000-00009A2A0000}"/>
    <cellStyle name="Ênfase6 3 14" xfId="10400" xr:uid="{00000000-0005-0000-0000-00009B2A0000}"/>
    <cellStyle name="Ênfase6 3 15" xfId="10401" xr:uid="{00000000-0005-0000-0000-00009C2A0000}"/>
    <cellStyle name="Ênfase6 3 16" xfId="10402" xr:uid="{00000000-0005-0000-0000-00009D2A0000}"/>
    <cellStyle name="Ênfase6 3 17" xfId="10403" xr:uid="{00000000-0005-0000-0000-00009E2A0000}"/>
    <cellStyle name="Ênfase6 3 2" xfId="10404" xr:uid="{00000000-0005-0000-0000-00009F2A0000}"/>
    <cellStyle name="Ênfase6 3 2 2" xfId="10405" xr:uid="{00000000-0005-0000-0000-0000A02A0000}"/>
    <cellStyle name="Ênfase6 3 3" xfId="10406" xr:uid="{00000000-0005-0000-0000-0000A12A0000}"/>
    <cellStyle name="Ênfase6 3 4" xfId="10407" xr:uid="{00000000-0005-0000-0000-0000A22A0000}"/>
    <cellStyle name="Ênfase6 3 5" xfId="10408" xr:uid="{00000000-0005-0000-0000-0000A32A0000}"/>
    <cellStyle name="Ênfase6 3 6" xfId="10409" xr:uid="{00000000-0005-0000-0000-0000A42A0000}"/>
    <cellStyle name="Ênfase6 3 7" xfId="10410" xr:uid="{00000000-0005-0000-0000-0000A52A0000}"/>
    <cellStyle name="Ênfase6 3 8" xfId="10411" xr:uid="{00000000-0005-0000-0000-0000A62A0000}"/>
    <cellStyle name="Ênfase6 3 9" xfId="10412" xr:uid="{00000000-0005-0000-0000-0000A72A0000}"/>
    <cellStyle name="Ênfase6 4" xfId="10413" xr:uid="{00000000-0005-0000-0000-0000A82A0000}"/>
    <cellStyle name="Ênfase6 4 10" xfId="10414" xr:uid="{00000000-0005-0000-0000-0000A92A0000}"/>
    <cellStyle name="Ênfase6 4 11" xfId="10415" xr:uid="{00000000-0005-0000-0000-0000AA2A0000}"/>
    <cellStyle name="Ênfase6 4 12" xfId="10416" xr:uid="{00000000-0005-0000-0000-0000AB2A0000}"/>
    <cellStyle name="Ênfase6 4 2" xfId="10417" xr:uid="{00000000-0005-0000-0000-0000AC2A0000}"/>
    <cellStyle name="Ênfase6 4 3" xfId="10418" xr:uid="{00000000-0005-0000-0000-0000AD2A0000}"/>
    <cellStyle name="Ênfase6 4 4" xfId="10419" xr:uid="{00000000-0005-0000-0000-0000AE2A0000}"/>
    <cellStyle name="Ênfase6 4 5" xfId="10420" xr:uid="{00000000-0005-0000-0000-0000AF2A0000}"/>
    <cellStyle name="Ênfase6 4 6" xfId="10421" xr:uid="{00000000-0005-0000-0000-0000B02A0000}"/>
    <cellStyle name="Ênfase6 4 7" xfId="10422" xr:uid="{00000000-0005-0000-0000-0000B12A0000}"/>
    <cellStyle name="Ênfase6 4 8" xfId="10423" xr:uid="{00000000-0005-0000-0000-0000B22A0000}"/>
    <cellStyle name="Ênfase6 4 9" xfId="10424" xr:uid="{00000000-0005-0000-0000-0000B32A0000}"/>
    <cellStyle name="Ênfase6 5" xfId="10425" xr:uid="{00000000-0005-0000-0000-0000B42A0000}"/>
    <cellStyle name="Ênfase6 5 2" xfId="10426" xr:uid="{00000000-0005-0000-0000-0000B52A0000}"/>
    <cellStyle name="Ênfase6 6" xfId="40148" xr:uid="{00000000-0005-0000-0000-0000B62A0000}"/>
    <cellStyle name="Ênfase6 7" xfId="40149" xr:uid="{00000000-0005-0000-0000-0000B72A0000}"/>
    <cellStyle name="Ênfase6 8" xfId="40150" xr:uid="{00000000-0005-0000-0000-0000B82A0000}"/>
    <cellStyle name="Ênfase6 9" xfId="40151" xr:uid="{00000000-0005-0000-0000-0000B92A0000}"/>
    <cellStyle name="Entrada 10" xfId="40152" xr:uid="{00000000-0005-0000-0000-0000BA2A0000}"/>
    <cellStyle name="Entrada 11" xfId="40153" xr:uid="{00000000-0005-0000-0000-0000BB2A0000}"/>
    <cellStyle name="Entrada 12" xfId="40154" xr:uid="{00000000-0005-0000-0000-0000BC2A0000}"/>
    <cellStyle name="Entrada 13" xfId="40155" xr:uid="{00000000-0005-0000-0000-0000BD2A0000}"/>
    <cellStyle name="Entrada 14" xfId="40156" xr:uid="{00000000-0005-0000-0000-0000BE2A0000}"/>
    <cellStyle name="Entrada 15" xfId="40157" xr:uid="{00000000-0005-0000-0000-0000BF2A0000}"/>
    <cellStyle name="Entrada 16" xfId="40158" xr:uid="{00000000-0005-0000-0000-0000C02A0000}"/>
    <cellStyle name="Entrada 17" xfId="40159" xr:uid="{00000000-0005-0000-0000-0000C12A0000}"/>
    <cellStyle name="Entrada 18" xfId="40160" xr:uid="{00000000-0005-0000-0000-0000C22A0000}"/>
    <cellStyle name="Entrada 19" xfId="40161" xr:uid="{00000000-0005-0000-0000-0000C32A0000}"/>
    <cellStyle name="Entrada 2" xfId="10427" xr:uid="{00000000-0005-0000-0000-0000C42A0000}"/>
    <cellStyle name="Entrada 2 10" xfId="10428" xr:uid="{00000000-0005-0000-0000-0000C52A0000}"/>
    <cellStyle name="Entrada 2 11" xfId="10429" xr:uid="{00000000-0005-0000-0000-0000C62A0000}"/>
    <cellStyle name="Entrada 2 12" xfId="10430" xr:uid="{00000000-0005-0000-0000-0000C72A0000}"/>
    <cellStyle name="Entrada 2 13" xfId="10431" xr:uid="{00000000-0005-0000-0000-0000C82A0000}"/>
    <cellStyle name="Entrada 2 14" xfId="10432" xr:uid="{00000000-0005-0000-0000-0000C92A0000}"/>
    <cellStyle name="Entrada 2 15" xfId="10433" xr:uid="{00000000-0005-0000-0000-0000CA2A0000}"/>
    <cellStyle name="Entrada 2 16" xfId="10434" xr:uid="{00000000-0005-0000-0000-0000CB2A0000}"/>
    <cellStyle name="Entrada 2 17" xfId="10435" xr:uid="{00000000-0005-0000-0000-0000CC2A0000}"/>
    <cellStyle name="Entrada 2 18" xfId="10436" xr:uid="{00000000-0005-0000-0000-0000CD2A0000}"/>
    <cellStyle name="Entrada 2 2" xfId="10437" xr:uid="{00000000-0005-0000-0000-0000CE2A0000}"/>
    <cellStyle name="Entrada 2 2 2" xfId="10438" xr:uid="{00000000-0005-0000-0000-0000CF2A0000}"/>
    <cellStyle name="Entrada 2 2 2 2" xfId="10439" xr:uid="{00000000-0005-0000-0000-0000D02A0000}"/>
    <cellStyle name="Entrada 2 2 2 3" xfId="10440" xr:uid="{00000000-0005-0000-0000-0000D12A0000}"/>
    <cellStyle name="Entrada 2 2 2 4" xfId="10441" xr:uid="{00000000-0005-0000-0000-0000D22A0000}"/>
    <cellStyle name="Entrada 2 2 2 4 2" xfId="10442" xr:uid="{00000000-0005-0000-0000-0000D32A0000}"/>
    <cellStyle name="Entrada 2 2 3" xfId="10443" xr:uid="{00000000-0005-0000-0000-0000D42A0000}"/>
    <cellStyle name="Entrada 2 2 3 2" xfId="10444" xr:uid="{00000000-0005-0000-0000-0000D52A0000}"/>
    <cellStyle name="Entrada 2 2 4" xfId="10445" xr:uid="{00000000-0005-0000-0000-0000D62A0000}"/>
    <cellStyle name="Entrada 2 2 5" xfId="10446" xr:uid="{00000000-0005-0000-0000-0000D72A0000}"/>
    <cellStyle name="Entrada 2 3" xfId="10447" xr:uid="{00000000-0005-0000-0000-0000D82A0000}"/>
    <cellStyle name="Entrada 2 4" xfId="10448" xr:uid="{00000000-0005-0000-0000-0000D92A0000}"/>
    <cellStyle name="Entrada 2 5" xfId="10449" xr:uid="{00000000-0005-0000-0000-0000DA2A0000}"/>
    <cellStyle name="Entrada 2 6" xfId="10450" xr:uid="{00000000-0005-0000-0000-0000DB2A0000}"/>
    <cellStyle name="Entrada 2 6 2" xfId="10451" xr:uid="{00000000-0005-0000-0000-0000DC2A0000}"/>
    <cellStyle name="Entrada 2 7" xfId="10452" xr:uid="{00000000-0005-0000-0000-0000DD2A0000}"/>
    <cellStyle name="Entrada 2 8" xfId="10453" xr:uid="{00000000-0005-0000-0000-0000DE2A0000}"/>
    <cellStyle name="Entrada 2 9" xfId="10454" xr:uid="{00000000-0005-0000-0000-0000DF2A0000}"/>
    <cellStyle name="Entrada 2_Nota 10_F" xfId="10455" xr:uid="{00000000-0005-0000-0000-0000E02A0000}"/>
    <cellStyle name="Entrada 20" xfId="40162" xr:uid="{00000000-0005-0000-0000-0000E12A0000}"/>
    <cellStyle name="Entrada 21" xfId="40163" xr:uid="{00000000-0005-0000-0000-0000E22A0000}"/>
    <cellStyle name="Entrada 22" xfId="40665" xr:uid="{00000000-0005-0000-0000-0000E32A0000}"/>
    <cellStyle name="Entrada 3" xfId="10456" xr:uid="{00000000-0005-0000-0000-0000E42A0000}"/>
    <cellStyle name="Entrada 3 10" xfId="10457" xr:uid="{00000000-0005-0000-0000-0000E52A0000}"/>
    <cellStyle name="Entrada 3 11" xfId="10458" xr:uid="{00000000-0005-0000-0000-0000E62A0000}"/>
    <cellStyle name="Entrada 3 12" xfId="10459" xr:uid="{00000000-0005-0000-0000-0000E72A0000}"/>
    <cellStyle name="Entrada 3 13" xfId="10460" xr:uid="{00000000-0005-0000-0000-0000E82A0000}"/>
    <cellStyle name="Entrada 3 14" xfId="10461" xr:uid="{00000000-0005-0000-0000-0000E92A0000}"/>
    <cellStyle name="Entrada 3 15" xfId="10462" xr:uid="{00000000-0005-0000-0000-0000EA2A0000}"/>
    <cellStyle name="Entrada 3 16" xfId="10463" xr:uid="{00000000-0005-0000-0000-0000EB2A0000}"/>
    <cellStyle name="Entrada 3 17" xfId="10464" xr:uid="{00000000-0005-0000-0000-0000EC2A0000}"/>
    <cellStyle name="Entrada 3 2" xfId="10465" xr:uid="{00000000-0005-0000-0000-0000ED2A0000}"/>
    <cellStyle name="Entrada 3 2 2" xfId="10466" xr:uid="{00000000-0005-0000-0000-0000EE2A0000}"/>
    <cellStyle name="Entrada 3 3" xfId="10467" xr:uid="{00000000-0005-0000-0000-0000EF2A0000}"/>
    <cellStyle name="Entrada 3 4" xfId="10468" xr:uid="{00000000-0005-0000-0000-0000F02A0000}"/>
    <cellStyle name="Entrada 3 5" xfId="10469" xr:uid="{00000000-0005-0000-0000-0000F12A0000}"/>
    <cellStyle name="Entrada 3 6" xfId="10470" xr:uid="{00000000-0005-0000-0000-0000F22A0000}"/>
    <cellStyle name="Entrada 3 7" xfId="10471" xr:uid="{00000000-0005-0000-0000-0000F32A0000}"/>
    <cellStyle name="Entrada 3 8" xfId="10472" xr:uid="{00000000-0005-0000-0000-0000F42A0000}"/>
    <cellStyle name="Entrada 3 9" xfId="10473" xr:uid="{00000000-0005-0000-0000-0000F52A0000}"/>
    <cellStyle name="Entrada 4" xfId="10474" xr:uid="{00000000-0005-0000-0000-0000F62A0000}"/>
    <cellStyle name="Entrada 4 10" xfId="10475" xr:uid="{00000000-0005-0000-0000-0000F72A0000}"/>
    <cellStyle name="Entrada 4 11" xfId="10476" xr:uid="{00000000-0005-0000-0000-0000F82A0000}"/>
    <cellStyle name="Entrada 4 12" xfId="10477" xr:uid="{00000000-0005-0000-0000-0000F92A0000}"/>
    <cellStyle name="Entrada 4 2" xfId="10478" xr:uid="{00000000-0005-0000-0000-0000FA2A0000}"/>
    <cellStyle name="Entrada 4 3" xfId="10479" xr:uid="{00000000-0005-0000-0000-0000FB2A0000}"/>
    <cellStyle name="Entrada 4 4" xfId="10480" xr:uid="{00000000-0005-0000-0000-0000FC2A0000}"/>
    <cellStyle name="Entrada 4 5" xfId="10481" xr:uid="{00000000-0005-0000-0000-0000FD2A0000}"/>
    <cellStyle name="Entrada 4 6" xfId="10482" xr:uid="{00000000-0005-0000-0000-0000FE2A0000}"/>
    <cellStyle name="Entrada 4 7" xfId="10483" xr:uid="{00000000-0005-0000-0000-0000FF2A0000}"/>
    <cellStyle name="Entrada 4 8" xfId="10484" xr:uid="{00000000-0005-0000-0000-0000002B0000}"/>
    <cellStyle name="Entrada 4 9" xfId="10485" xr:uid="{00000000-0005-0000-0000-0000012B0000}"/>
    <cellStyle name="Entrada 5" xfId="10486" xr:uid="{00000000-0005-0000-0000-0000022B0000}"/>
    <cellStyle name="Entrada 5 2" xfId="10487" xr:uid="{00000000-0005-0000-0000-0000032B0000}"/>
    <cellStyle name="Entrada 6" xfId="40164" xr:uid="{00000000-0005-0000-0000-0000042B0000}"/>
    <cellStyle name="Entrada 7" xfId="40165" xr:uid="{00000000-0005-0000-0000-0000052B0000}"/>
    <cellStyle name="Entrada 8" xfId="40166" xr:uid="{00000000-0005-0000-0000-0000062B0000}"/>
    <cellStyle name="Entrada 9" xfId="40167" xr:uid="{00000000-0005-0000-0000-0000072B0000}"/>
    <cellStyle name="Estilo 1" xfId="2" xr:uid="{00000000-0005-0000-0000-0000082B0000}"/>
    <cellStyle name="Estilo 1 10" xfId="10488" xr:uid="{00000000-0005-0000-0000-0000092B0000}"/>
    <cellStyle name="Estilo 1 10 2" xfId="10489" xr:uid="{00000000-0005-0000-0000-00000A2B0000}"/>
    <cellStyle name="Estilo 1 11" xfId="10490" xr:uid="{00000000-0005-0000-0000-00000B2B0000}"/>
    <cellStyle name="Estilo 1 11 2" xfId="10491" xr:uid="{00000000-0005-0000-0000-00000C2B0000}"/>
    <cellStyle name="Estilo 1 12" xfId="10492" xr:uid="{00000000-0005-0000-0000-00000D2B0000}"/>
    <cellStyle name="Estilo 1 12 2" xfId="10493" xr:uid="{00000000-0005-0000-0000-00000E2B0000}"/>
    <cellStyle name="Estilo 1 13" xfId="10494" xr:uid="{00000000-0005-0000-0000-00000F2B0000}"/>
    <cellStyle name="Estilo 1 13 2" xfId="10495" xr:uid="{00000000-0005-0000-0000-0000102B0000}"/>
    <cellStyle name="Estilo 1 14" xfId="10496" xr:uid="{00000000-0005-0000-0000-0000112B0000}"/>
    <cellStyle name="Estilo 1 14 2" xfId="10497" xr:uid="{00000000-0005-0000-0000-0000122B0000}"/>
    <cellStyle name="Estilo 1 14 3" xfId="10498" xr:uid="{00000000-0005-0000-0000-0000132B0000}"/>
    <cellStyle name="Estilo 1 15" xfId="10499" xr:uid="{00000000-0005-0000-0000-0000142B0000}"/>
    <cellStyle name="Estilo 1 15 2" xfId="10500" xr:uid="{00000000-0005-0000-0000-0000152B0000}"/>
    <cellStyle name="Estilo 1 16" xfId="10501" xr:uid="{00000000-0005-0000-0000-0000162B0000}"/>
    <cellStyle name="Estilo 1 16 2" xfId="10502" xr:uid="{00000000-0005-0000-0000-0000172B0000}"/>
    <cellStyle name="Estilo 1 17" xfId="10503" xr:uid="{00000000-0005-0000-0000-0000182B0000}"/>
    <cellStyle name="Estilo 1 17 2" xfId="10504" xr:uid="{00000000-0005-0000-0000-0000192B0000}"/>
    <cellStyle name="Estilo 1 18" xfId="10505" xr:uid="{00000000-0005-0000-0000-00001A2B0000}"/>
    <cellStyle name="Estilo 1 18 2" xfId="10506" xr:uid="{00000000-0005-0000-0000-00001B2B0000}"/>
    <cellStyle name="Estilo 1 19" xfId="10507" xr:uid="{00000000-0005-0000-0000-00001C2B0000}"/>
    <cellStyle name="Estilo 1 19 2" xfId="10508" xr:uid="{00000000-0005-0000-0000-00001D2B0000}"/>
    <cellStyle name="Estilo 1 2" xfId="10509" xr:uid="{00000000-0005-0000-0000-00001E2B0000}"/>
    <cellStyle name="Estilo 1 2 10" xfId="10510" xr:uid="{00000000-0005-0000-0000-00001F2B0000}"/>
    <cellStyle name="Estilo 1 2 10 2" xfId="10511" xr:uid="{00000000-0005-0000-0000-0000202B0000}"/>
    <cellStyle name="Estilo 1 2 11" xfId="10512" xr:uid="{00000000-0005-0000-0000-0000212B0000}"/>
    <cellStyle name="Estilo 1 2 11 2" xfId="10513" xr:uid="{00000000-0005-0000-0000-0000222B0000}"/>
    <cellStyle name="Estilo 1 2 12" xfId="10514" xr:uid="{00000000-0005-0000-0000-0000232B0000}"/>
    <cellStyle name="Estilo 1 2 13" xfId="10515" xr:uid="{00000000-0005-0000-0000-0000242B0000}"/>
    <cellStyle name="Estilo 1 2 14" xfId="10516" xr:uid="{00000000-0005-0000-0000-0000252B0000}"/>
    <cellStyle name="Estilo 1 2 15" xfId="10517" xr:uid="{00000000-0005-0000-0000-0000262B0000}"/>
    <cellStyle name="Estilo 1 2 2" xfId="10518" xr:uid="{00000000-0005-0000-0000-0000272B0000}"/>
    <cellStyle name="Estilo 1 2 2 2" xfId="10519" xr:uid="{00000000-0005-0000-0000-0000282B0000}"/>
    <cellStyle name="Estilo 1 2 2 3" xfId="10520" xr:uid="{00000000-0005-0000-0000-0000292B0000}"/>
    <cellStyle name="Estilo 1 2 3" xfId="10521" xr:uid="{00000000-0005-0000-0000-00002A2B0000}"/>
    <cellStyle name="Estilo 1 2 3 2" xfId="10522" xr:uid="{00000000-0005-0000-0000-00002B2B0000}"/>
    <cellStyle name="Estilo 1 2 3 3" xfId="10523" xr:uid="{00000000-0005-0000-0000-00002C2B0000}"/>
    <cellStyle name="Estilo 1 2 4" xfId="10524" xr:uid="{00000000-0005-0000-0000-00002D2B0000}"/>
    <cellStyle name="Estilo 1 2 4 2" xfId="10525" xr:uid="{00000000-0005-0000-0000-00002E2B0000}"/>
    <cellStyle name="Estilo 1 2 5" xfId="10526" xr:uid="{00000000-0005-0000-0000-00002F2B0000}"/>
    <cellStyle name="Estilo 1 2 5 2" xfId="10527" xr:uid="{00000000-0005-0000-0000-0000302B0000}"/>
    <cellStyle name="Estilo 1 2 6" xfId="10528" xr:uid="{00000000-0005-0000-0000-0000312B0000}"/>
    <cellStyle name="Estilo 1 2 6 2" xfId="10529" xr:uid="{00000000-0005-0000-0000-0000322B0000}"/>
    <cellStyle name="Estilo 1 2 7" xfId="10530" xr:uid="{00000000-0005-0000-0000-0000332B0000}"/>
    <cellStyle name="Estilo 1 2 7 2" xfId="10531" xr:uid="{00000000-0005-0000-0000-0000342B0000}"/>
    <cellStyle name="Estilo 1 2 8" xfId="10532" xr:uid="{00000000-0005-0000-0000-0000352B0000}"/>
    <cellStyle name="Estilo 1 2 8 2" xfId="10533" xr:uid="{00000000-0005-0000-0000-0000362B0000}"/>
    <cellStyle name="Estilo 1 2 9" xfId="10534" xr:uid="{00000000-0005-0000-0000-0000372B0000}"/>
    <cellStyle name="Estilo 1 2 9 2" xfId="10535" xr:uid="{00000000-0005-0000-0000-0000382B0000}"/>
    <cellStyle name="Estilo 1 2_ABR2009_PORTE_NP90 com DEZ08" xfId="10536" xr:uid="{00000000-0005-0000-0000-0000392B0000}"/>
    <cellStyle name="Estilo 1 20" xfId="10537" xr:uid="{00000000-0005-0000-0000-00003A2B0000}"/>
    <cellStyle name="Estilo 1 20 2" xfId="10538" xr:uid="{00000000-0005-0000-0000-00003B2B0000}"/>
    <cellStyle name="Estilo 1 21" xfId="10539" xr:uid="{00000000-0005-0000-0000-00003C2B0000}"/>
    <cellStyle name="Estilo 1 21 2" xfId="10540" xr:uid="{00000000-0005-0000-0000-00003D2B0000}"/>
    <cellStyle name="Estilo 1 22" xfId="10541" xr:uid="{00000000-0005-0000-0000-00003E2B0000}"/>
    <cellStyle name="Estilo 1 22 2" xfId="10542" xr:uid="{00000000-0005-0000-0000-00003F2B0000}"/>
    <cellStyle name="Estilo 1 23" xfId="10543" xr:uid="{00000000-0005-0000-0000-0000402B0000}"/>
    <cellStyle name="Estilo 1 24" xfId="10544" xr:uid="{00000000-0005-0000-0000-0000412B0000}"/>
    <cellStyle name="Estilo 1 25" xfId="10545" xr:uid="{00000000-0005-0000-0000-0000422B0000}"/>
    <cellStyle name="Estilo 1 3" xfId="10546" xr:uid="{00000000-0005-0000-0000-0000432B0000}"/>
    <cellStyle name="Estilo 1 3 10" xfId="10547" xr:uid="{00000000-0005-0000-0000-0000442B0000}"/>
    <cellStyle name="Estilo 1 3 11" xfId="10548" xr:uid="{00000000-0005-0000-0000-0000452B0000}"/>
    <cellStyle name="Estilo 1 3 2" xfId="10549" xr:uid="{00000000-0005-0000-0000-0000462B0000}"/>
    <cellStyle name="Estilo 1 3 2 2" xfId="10550" xr:uid="{00000000-0005-0000-0000-0000472B0000}"/>
    <cellStyle name="Estilo 1 3 2 3" xfId="10551" xr:uid="{00000000-0005-0000-0000-0000482B0000}"/>
    <cellStyle name="Estilo 1 3 2 4" xfId="10552" xr:uid="{00000000-0005-0000-0000-0000492B0000}"/>
    <cellStyle name="Estilo 1 3 3" xfId="10553" xr:uid="{00000000-0005-0000-0000-00004A2B0000}"/>
    <cellStyle name="Estilo 1 3 3 2" xfId="10554" xr:uid="{00000000-0005-0000-0000-00004B2B0000}"/>
    <cellStyle name="Estilo 1 3 3 3" xfId="10555" xr:uid="{00000000-0005-0000-0000-00004C2B0000}"/>
    <cellStyle name="Estilo 1 3 4" xfId="10556" xr:uid="{00000000-0005-0000-0000-00004D2B0000}"/>
    <cellStyle name="Estilo 1 3 4 2" xfId="10557" xr:uid="{00000000-0005-0000-0000-00004E2B0000}"/>
    <cellStyle name="Estilo 1 3 4 3" xfId="10558" xr:uid="{00000000-0005-0000-0000-00004F2B0000}"/>
    <cellStyle name="Estilo 1 3 5" xfId="10559" xr:uid="{00000000-0005-0000-0000-0000502B0000}"/>
    <cellStyle name="Estilo 1 3 5 2" xfId="10560" xr:uid="{00000000-0005-0000-0000-0000512B0000}"/>
    <cellStyle name="Estilo 1 3 5 3" xfId="10561" xr:uid="{00000000-0005-0000-0000-0000522B0000}"/>
    <cellStyle name="Estilo 1 3 6" xfId="10562" xr:uid="{00000000-0005-0000-0000-0000532B0000}"/>
    <cellStyle name="Estilo 1 3 6 2" xfId="10563" xr:uid="{00000000-0005-0000-0000-0000542B0000}"/>
    <cellStyle name="Estilo 1 3 6 3" xfId="10564" xr:uid="{00000000-0005-0000-0000-0000552B0000}"/>
    <cellStyle name="Estilo 1 3 7" xfId="10565" xr:uid="{00000000-0005-0000-0000-0000562B0000}"/>
    <cellStyle name="Estilo 1 3 7 2" xfId="10566" xr:uid="{00000000-0005-0000-0000-0000572B0000}"/>
    <cellStyle name="Estilo 1 3 8" xfId="10567" xr:uid="{00000000-0005-0000-0000-0000582B0000}"/>
    <cellStyle name="Estilo 1 3 9" xfId="10568" xr:uid="{00000000-0005-0000-0000-0000592B0000}"/>
    <cellStyle name="Estilo 1 3 9 2" xfId="10569" xr:uid="{00000000-0005-0000-0000-00005A2B0000}"/>
    <cellStyle name="Estilo 1 3_ABR2009_PORTE_NP90 com DEZ08" xfId="10570" xr:uid="{00000000-0005-0000-0000-00005B2B0000}"/>
    <cellStyle name="Estilo 1 4" xfId="10571" xr:uid="{00000000-0005-0000-0000-00005C2B0000}"/>
    <cellStyle name="Estilo 1 4 10" xfId="10572" xr:uid="{00000000-0005-0000-0000-00005D2B0000}"/>
    <cellStyle name="Estilo 1 4 10 2" xfId="10573" xr:uid="{00000000-0005-0000-0000-00005E2B0000}"/>
    <cellStyle name="Estilo 1 4 11" xfId="10574" xr:uid="{00000000-0005-0000-0000-00005F2B0000}"/>
    <cellStyle name="Estilo 1 4 11 2" xfId="10575" xr:uid="{00000000-0005-0000-0000-0000602B0000}"/>
    <cellStyle name="Estilo 1 4 12" xfId="10576" xr:uid="{00000000-0005-0000-0000-0000612B0000}"/>
    <cellStyle name="Estilo 1 4 12 2" xfId="10577" xr:uid="{00000000-0005-0000-0000-0000622B0000}"/>
    <cellStyle name="Estilo 1 4 13" xfId="10578" xr:uid="{00000000-0005-0000-0000-0000632B0000}"/>
    <cellStyle name="Estilo 1 4 13 2" xfId="10579" xr:uid="{00000000-0005-0000-0000-0000642B0000}"/>
    <cellStyle name="Estilo 1 4 14" xfId="10580" xr:uid="{00000000-0005-0000-0000-0000652B0000}"/>
    <cellStyle name="Estilo 1 4 14 2" xfId="10581" xr:uid="{00000000-0005-0000-0000-0000662B0000}"/>
    <cellStyle name="Estilo 1 4 15" xfId="10582" xr:uid="{00000000-0005-0000-0000-0000672B0000}"/>
    <cellStyle name="Estilo 1 4 16" xfId="10583" xr:uid="{00000000-0005-0000-0000-0000682B0000}"/>
    <cellStyle name="Estilo 1 4 17" xfId="10584" xr:uid="{00000000-0005-0000-0000-0000692B0000}"/>
    <cellStyle name="Estilo 1 4 2" xfId="10585" xr:uid="{00000000-0005-0000-0000-00006A2B0000}"/>
    <cellStyle name="Estilo 1 4 2 2" xfId="10586" xr:uid="{00000000-0005-0000-0000-00006B2B0000}"/>
    <cellStyle name="Estilo 1 4 2 3" xfId="10587" xr:uid="{00000000-0005-0000-0000-00006C2B0000}"/>
    <cellStyle name="Estilo 1 4 2 4" xfId="10588" xr:uid="{00000000-0005-0000-0000-00006D2B0000}"/>
    <cellStyle name="Estilo 1 4 3" xfId="10589" xr:uid="{00000000-0005-0000-0000-00006E2B0000}"/>
    <cellStyle name="Estilo 1 4 3 2" xfId="10590" xr:uid="{00000000-0005-0000-0000-00006F2B0000}"/>
    <cellStyle name="Estilo 1 4 3 3" xfId="10591" xr:uid="{00000000-0005-0000-0000-0000702B0000}"/>
    <cellStyle name="Estilo 1 4 4" xfId="10592" xr:uid="{00000000-0005-0000-0000-0000712B0000}"/>
    <cellStyle name="Estilo 1 4 4 2" xfId="10593" xr:uid="{00000000-0005-0000-0000-0000722B0000}"/>
    <cellStyle name="Estilo 1 4 4 3" xfId="10594" xr:uid="{00000000-0005-0000-0000-0000732B0000}"/>
    <cellStyle name="Estilo 1 4 5" xfId="10595" xr:uid="{00000000-0005-0000-0000-0000742B0000}"/>
    <cellStyle name="Estilo 1 4 5 2" xfId="10596" xr:uid="{00000000-0005-0000-0000-0000752B0000}"/>
    <cellStyle name="Estilo 1 4 6" xfId="10597" xr:uid="{00000000-0005-0000-0000-0000762B0000}"/>
    <cellStyle name="Estilo 1 4 6 2" xfId="10598" xr:uid="{00000000-0005-0000-0000-0000772B0000}"/>
    <cellStyle name="Estilo 1 4 7" xfId="10599" xr:uid="{00000000-0005-0000-0000-0000782B0000}"/>
    <cellStyle name="Estilo 1 4 7 2" xfId="10600" xr:uid="{00000000-0005-0000-0000-0000792B0000}"/>
    <cellStyle name="Estilo 1 4 8" xfId="10601" xr:uid="{00000000-0005-0000-0000-00007A2B0000}"/>
    <cellStyle name="Estilo 1 4 8 2" xfId="10602" xr:uid="{00000000-0005-0000-0000-00007B2B0000}"/>
    <cellStyle name="Estilo 1 4 9" xfId="10603" xr:uid="{00000000-0005-0000-0000-00007C2B0000}"/>
    <cellStyle name="Estilo 1 4 9 2" xfId="10604" xr:uid="{00000000-0005-0000-0000-00007D2B0000}"/>
    <cellStyle name="Estilo 1 4_ABR2009_PORTE_NP90 com DEZ08" xfId="10605" xr:uid="{00000000-0005-0000-0000-00007E2B0000}"/>
    <cellStyle name="Estilo 1 5" xfId="10606" xr:uid="{00000000-0005-0000-0000-00007F2B0000}"/>
    <cellStyle name="Estilo 1 5 2" xfId="10607" xr:uid="{00000000-0005-0000-0000-0000802B0000}"/>
    <cellStyle name="Estilo 1 5 2 2" xfId="10608" xr:uid="{00000000-0005-0000-0000-0000812B0000}"/>
    <cellStyle name="Estilo 1 5 2 3" xfId="10609" xr:uid="{00000000-0005-0000-0000-0000822B0000}"/>
    <cellStyle name="Estilo 1 5 2 4" xfId="10610" xr:uid="{00000000-0005-0000-0000-0000832B0000}"/>
    <cellStyle name="Estilo 1 5 3" xfId="10611" xr:uid="{00000000-0005-0000-0000-0000842B0000}"/>
    <cellStyle name="Estilo 1 5 3 2" xfId="10612" xr:uid="{00000000-0005-0000-0000-0000852B0000}"/>
    <cellStyle name="Estilo 1 5 3 3" xfId="10613" xr:uid="{00000000-0005-0000-0000-0000862B0000}"/>
    <cellStyle name="Estilo 1 5 4" xfId="10614" xr:uid="{00000000-0005-0000-0000-0000872B0000}"/>
    <cellStyle name="Estilo 1 5 4 2" xfId="10615" xr:uid="{00000000-0005-0000-0000-0000882B0000}"/>
    <cellStyle name="Estilo 1 5 4 3" xfId="10616" xr:uid="{00000000-0005-0000-0000-0000892B0000}"/>
    <cellStyle name="Estilo 1 5 5" xfId="10617" xr:uid="{00000000-0005-0000-0000-00008A2B0000}"/>
    <cellStyle name="Estilo 1 5 5 2" xfId="10618" xr:uid="{00000000-0005-0000-0000-00008B2B0000}"/>
    <cellStyle name="Estilo 1 5 6" xfId="10619" xr:uid="{00000000-0005-0000-0000-00008C2B0000}"/>
    <cellStyle name="Estilo 1 5 7" xfId="10620" xr:uid="{00000000-0005-0000-0000-00008D2B0000}"/>
    <cellStyle name="Estilo 1 5_ABR2009_PORTE_NP90 com DEZ08" xfId="10621" xr:uid="{00000000-0005-0000-0000-00008E2B0000}"/>
    <cellStyle name="Estilo 1 6" xfId="10622" xr:uid="{00000000-0005-0000-0000-00008F2B0000}"/>
    <cellStyle name="Estilo 1 6 2" xfId="10623" xr:uid="{00000000-0005-0000-0000-0000902B0000}"/>
    <cellStyle name="Estilo 1 6 3" xfId="10624" xr:uid="{00000000-0005-0000-0000-0000912B0000}"/>
    <cellStyle name="Estilo 1 7" xfId="10625" xr:uid="{00000000-0005-0000-0000-0000922B0000}"/>
    <cellStyle name="Estilo 1 7 2" xfId="10626" xr:uid="{00000000-0005-0000-0000-0000932B0000}"/>
    <cellStyle name="Estilo 1 7 3" xfId="10627" xr:uid="{00000000-0005-0000-0000-0000942B0000}"/>
    <cellStyle name="Estilo 1 8" xfId="10628" xr:uid="{00000000-0005-0000-0000-0000952B0000}"/>
    <cellStyle name="Estilo 1 8 2" xfId="10629" xr:uid="{00000000-0005-0000-0000-0000962B0000}"/>
    <cellStyle name="Estilo 1 8 3" xfId="10630" xr:uid="{00000000-0005-0000-0000-0000972B0000}"/>
    <cellStyle name="Estilo 1 8 4" xfId="40729" xr:uid="{00000000-0005-0000-0000-0000982B0000}"/>
    <cellStyle name="Estilo 1 9" xfId="10631" xr:uid="{00000000-0005-0000-0000-0000992B0000}"/>
    <cellStyle name="Estilo 1 9 2" xfId="10632" xr:uid="{00000000-0005-0000-0000-00009A2B0000}"/>
    <cellStyle name="Estilo 1 9 3" xfId="40730" xr:uid="{00000000-0005-0000-0000-00009B2B0000}"/>
    <cellStyle name="Estilo 1_12. ENTRADA DADOS " xfId="10633" xr:uid="{00000000-0005-0000-0000-00009C2B0000}"/>
    <cellStyle name="Euro" xfId="10634" xr:uid="{00000000-0005-0000-0000-00009D2B0000}"/>
    <cellStyle name="Euro 10" xfId="10635" xr:uid="{00000000-0005-0000-0000-00009E2B0000}"/>
    <cellStyle name="Euro 11" xfId="10636" xr:uid="{00000000-0005-0000-0000-00009F2B0000}"/>
    <cellStyle name="Euro 12" xfId="43575" xr:uid="{00000000-0005-0000-0000-0000A02B0000}"/>
    <cellStyle name="Euro 2" xfId="10637" xr:uid="{00000000-0005-0000-0000-0000A12B0000}"/>
    <cellStyle name="Euro 2 10" xfId="10638" xr:uid="{00000000-0005-0000-0000-0000A22B0000}"/>
    <cellStyle name="Euro 2 10 2" xfId="10639" xr:uid="{00000000-0005-0000-0000-0000A32B0000}"/>
    <cellStyle name="Euro 2 11" xfId="10640" xr:uid="{00000000-0005-0000-0000-0000A42B0000}"/>
    <cellStyle name="Euro 2 12" xfId="10641" xr:uid="{00000000-0005-0000-0000-0000A52B0000}"/>
    <cellStyle name="Euro 2 13" xfId="10642" xr:uid="{00000000-0005-0000-0000-0000A62B0000}"/>
    <cellStyle name="Euro 2 14" xfId="43576" xr:uid="{00000000-0005-0000-0000-0000A72B0000}"/>
    <cellStyle name="Euro 2 2" xfId="10643" xr:uid="{00000000-0005-0000-0000-0000A82B0000}"/>
    <cellStyle name="Euro 2 2 2" xfId="10644" xr:uid="{00000000-0005-0000-0000-0000A92B0000}"/>
    <cellStyle name="Euro 2 2 3" xfId="10645" xr:uid="{00000000-0005-0000-0000-0000AA2B0000}"/>
    <cellStyle name="Euro 2 2 4" xfId="40731" xr:uid="{00000000-0005-0000-0000-0000AB2B0000}"/>
    <cellStyle name="Euro 2 3" xfId="10646" xr:uid="{00000000-0005-0000-0000-0000AC2B0000}"/>
    <cellStyle name="Euro 2 3 2" xfId="10647" xr:uid="{00000000-0005-0000-0000-0000AD2B0000}"/>
    <cellStyle name="Euro 2 3 3" xfId="10648" xr:uid="{00000000-0005-0000-0000-0000AE2B0000}"/>
    <cellStyle name="Euro 2 3 4" xfId="40732" xr:uid="{00000000-0005-0000-0000-0000AF2B0000}"/>
    <cellStyle name="Euro 2 4" xfId="10649" xr:uid="{00000000-0005-0000-0000-0000B02B0000}"/>
    <cellStyle name="Euro 2 4 2" xfId="10650" xr:uid="{00000000-0005-0000-0000-0000B12B0000}"/>
    <cellStyle name="Euro 2 4 3" xfId="10651" xr:uid="{00000000-0005-0000-0000-0000B22B0000}"/>
    <cellStyle name="Euro 2 5" xfId="10652" xr:uid="{00000000-0005-0000-0000-0000B32B0000}"/>
    <cellStyle name="Euro 2 5 2" xfId="10653" xr:uid="{00000000-0005-0000-0000-0000B42B0000}"/>
    <cellStyle name="Euro 2 6" xfId="10654" xr:uid="{00000000-0005-0000-0000-0000B52B0000}"/>
    <cellStyle name="Euro 2 6 2" xfId="10655" xr:uid="{00000000-0005-0000-0000-0000B62B0000}"/>
    <cellStyle name="Euro 2 7" xfId="10656" xr:uid="{00000000-0005-0000-0000-0000B72B0000}"/>
    <cellStyle name="Euro 2 7 2" xfId="10657" xr:uid="{00000000-0005-0000-0000-0000B82B0000}"/>
    <cellStyle name="Euro 2 8" xfId="10658" xr:uid="{00000000-0005-0000-0000-0000B92B0000}"/>
    <cellStyle name="Euro 2 8 2" xfId="10659" xr:uid="{00000000-0005-0000-0000-0000BA2B0000}"/>
    <cellStyle name="Euro 2 9" xfId="10660" xr:uid="{00000000-0005-0000-0000-0000BB2B0000}"/>
    <cellStyle name="Euro 2 9 2" xfId="10661" xr:uid="{00000000-0005-0000-0000-0000BC2B0000}"/>
    <cellStyle name="Euro 2_12. DRE TRIM SAÍDA- PB_(A)" xfId="10662" xr:uid="{00000000-0005-0000-0000-0000BD2B0000}"/>
    <cellStyle name="Euro 3" xfId="10663" xr:uid="{00000000-0005-0000-0000-0000BE2B0000}"/>
    <cellStyle name="Euro 3 10" xfId="10664" xr:uid="{00000000-0005-0000-0000-0000BF2B0000}"/>
    <cellStyle name="Euro 3 10 2" xfId="10665" xr:uid="{00000000-0005-0000-0000-0000C02B0000}"/>
    <cellStyle name="Euro 3 11" xfId="10666" xr:uid="{00000000-0005-0000-0000-0000C12B0000}"/>
    <cellStyle name="Euro 3 12" xfId="10667" xr:uid="{00000000-0005-0000-0000-0000C22B0000}"/>
    <cellStyle name="Euro 3 13" xfId="10668" xr:uid="{00000000-0005-0000-0000-0000C32B0000}"/>
    <cellStyle name="Euro 3 14" xfId="43577" xr:uid="{00000000-0005-0000-0000-0000C42B0000}"/>
    <cellStyle name="Euro 3 2" xfId="10669" xr:uid="{00000000-0005-0000-0000-0000C52B0000}"/>
    <cellStyle name="Euro 3 2 2" xfId="10670" xr:uid="{00000000-0005-0000-0000-0000C62B0000}"/>
    <cellStyle name="Euro 3 2 3" xfId="10671" xr:uid="{00000000-0005-0000-0000-0000C72B0000}"/>
    <cellStyle name="Euro 3 2 4" xfId="40733" xr:uid="{00000000-0005-0000-0000-0000C82B0000}"/>
    <cellStyle name="Euro 3 2 5" xfId="43578" xr:uid="{00000000-0005-0000-0000-0000C92B0000}"/>
    <cellStyle name="Euro 3 3" xfId="10672" xr:uid="{00000000-0005-0000-0000-0000CA2B0000}"/>
    <cellStyle name="Euro 3 3 2" xfId="10673" xr:uid="{00000000-0005-0000-0000-0000CB2B0000}"/>
    <cellStyle name="Euro 3 3 3" xfId="10674" xr:uid="{00000000-0005-0000-0000-0000CC2B0000}"/>
    <cellStyle name="Euro 3 4" xfId="10675" xr:uid="{00000000-0005-0000-0000-0000CD2B0000}"/>
    <cellStyle name="Euro 3 4 2" xfId="10676" xr:uid="{00000000-0005-0000-0000-0000CE2B0000}"/>
    <cellStyle name="Euro 3 5" xfId="10677" xr:uid="{00000000-0005-0000-0000-0000CF2B0000}"/>
    <cellStyle name="Euro 3 5 2" xfId="10678" xr:uid="{00000000-0005-0000-0000-0000D02B0000}"/>
    <cellStyle name="Euro 3 6" xfId="10679" xr:uid="{00000000-0005-0000-0000-0000D12B0000}"/>
    <cellStyle name="Euro 3 6 2" xfId="10680" xr:uid="{00000000-0005-0000-0000-0000D22B0000}"/>
    <cellStyle name="Euro 3 7" xfId="10681" xr:uid="{00000000-0005-0000-0000-0000D32B0000}"/>
    <cellStyle name="Euro 3 7 2" xfId="10682" xr:uid="{00000000-0005-0000-0000-0000D42B0000}"/>
    <cellStyle name="Euro 3 8" xfId="10683" xr:uid="{00000000-0005-0000-0000-0000D52B0000}"/>
    <cellStyle name="Euro 3 8 2" xfId="10684" xr:uid="{00000000-0005-0000-0000-0000D62B0000}"/>
    <cellStyle name="Euro 3 9" xfId="10685" xr:uid="{00000000-0005-0000-0000-0000D72B0000}"/>
    <cellStyle name="Euro 3 9 2" xfId="10686" xr:uid="{00000000-0005-0000-0000-0000D82B0000}"/>
    <cellStyle name="Euro 3_12. DRE TRIM SAÍDA- PB_(A)" xfId="10687" xr:uid="{00000000-0005-0000-0000-0000D92B0000}"/>
    <cellStyle name="Euro 4" xfId="10688" xr:uid="{00000000-0005-0000-0000-0000DA2B0000}"/>
    <cellStyle name="Euro 4 2" xfId="10689" xr:uid="{00000000-0005-0000-0000-0000DB2B0000}"/>
    <cellStyle name="Euro 4 2 2" xfId="10690" xr:uid="{00000000-0005-0000-0000-0000DC2B0000}"/>
    <cellStyle name="Euro 4 2 3" xfId="40734" xr:uid="{00000000-0005-0000-0000-0000DD2B0000}"/>
    <cellStyle name="Euro 4 2 4" xfId="40735" xr:uid="{00000000-0005-0000-0000-0000DE2B0000}"/>
    <cellStyle name="Euro 4 3" xfId="10691" xr:uid="{00000000-0005-0000-0000-0000DF2B0000}"/>
    <cellStyle name="Euro 4 3 2" xfId="10692" xr:uid="{00000000-0005-0000-0000-0000E02B0000}"/>
    <cellStyle name="Euro 4 4" xfId="10693" xr:uid="{00000000-0005-0000-0000-0000E12B0000}"/>
    <cellStyle name="Euro 4 5" xfId="40736" xr:uid="{00000000-0005-0000-0000-0000E22B0000}"/>
    <cellStyle name="Euro 4 6" xfId="43579" xr:uid="{00000000-0005-0000-0000-0000E32B0000}"/>
    <cellStyle name="Euro 4_12. DRE TRIM SAÍDA- PB_(A)" xfId="10694" xr:uid="{00000000-0005-0000-0000-0000E42B0000}"/>
    <cellStyle name="Euro 5" xfId="10695" xr:uid="{00000000-0005-0000-0000-0000E52B0000}"/>
    <cellStyle name="Euro 5 2" xfId="10696" xr:uid="{00000000-0005-0000-0000-0000E62B0000}"/>
    <cellStyle name="Euro 5 2 2" xfId="10697" xr:uid="{00000000-0005-0000-0000-0000E72B0000}"/>
    <cellStyle name="Euro 5 2 3" xfId="40737" xr:uid="{00000000-0005-0000-0000-0000E82B0000}"/>
    <cellStyle name="Euro 5 2 4" xfId="40738" xr:uid="{00000000-0005-0000-0000-0000E92B0000}"/>
    <cellStyle name="Euro 5 3" xfId="10698" xr:uid="{00000000-0005-0000-0000-0000EA2B0000}"/>
    <cellStyle name="Euro 5 3 2" xfId="10699" xr:uid="{00000000-0005-0000-0000-0000EB2B0000}"/>
    <cellStyle name="Euro 5 4" xfId="10700" xr:uid="{00000000-0005-0000-0000-0000EC2B0000}"/>
    <cellStyle name="Euro 5 5" xfId="40739" xr:uid="{00000000-0005-0000-0000-0000ED2B0000}"/>
    <cellStyle name="Euro 5_12. DRE TRIM SAÍDA- PB_(A)" xfId="10701" xr:uid="{00000000-0005-0000-0000-0000EE2B0000}"/>
    <cellStyle name="Euro 6" xfId="10702" xr:uid="{00000000-0005-0000-0000-0000EF2B0000}"/>
    <cellStyle name="Euro 6 2" xfId="10703" xr:uid="{00000000-0005-0000-0000-0000F02B0000}"/>
    <cellStyle name="Euro 6 2 2" xfId="40740" xr:uid="{00000000-0005-0000-0000-0000F12B0000}"/>
    <cellStyle name="Euro 6 2 3" xfId="40741" xr:uid="{00000000-0005-0000-0000-0000F22B0000}"/>
    <cellStyle name="Euro 6 2 4" xfId="40742" xr:uid="{00000000-0005-0000-0000-0000F32B0000}"/>
    <cellStyle name="Euro 6 3" xfId="10704" xr:uid="{00000000-0005-0000-0000-0000F42B0000}"/>
    <cellStyle name="Euro 6 3 2" xfId="40743" xr:uid="{00000000-0005-0000-0000-0000F52B0000}"/>
    <cellStyle name="Euro 6 4" xfId="10705" xr:uid="{00000000-0005-0000-0000-0000F62B0000}"/>
    <cellStyle name="Euro 6 5" xfId="40744" xr:uid="{00000000-0005-0000-0000-0000F72B0000}"/>
    <cellStyle name="Euro 6_12. DRE TRIM SAÍDA- PB_(A)" xfId="10706" xr:uid="{00000000-0005-0000-0000-0000F82B0000}"/>
    <cellStyle name="Euro 7" xfId="10707" xr:uid="{00000000-0005-0000-0000-0000F92B0000}"/>
    <cellStyle name="Euro 7 2" xfId="10708" xr:uid="{00000000-0005-0000-0000-0000FA2B0000}"/>
    <cellStyle name="Euro 7 2 2" xfId="40745" xr:uid="{00000000-0005-0000-0000-0000FB2B0000}"/>
    <cellStyle name="Euro 7 2 3" xfId="40746" xr:uid="{00000000-0005-0000-0000-0000FC2B0000}"/>
    <cellStyle name="Euro 7 2 4" xfId="40747" xr:uid="{00000000-0005-0000-0000-0000FD2B0000}"/>
    <cellStyle name="Euro 7 3" xfId="10709" xr:uid="{00000000-0005-0000-0000-0000FE2B0000}"/>
    <cellStyle name="Euro 7 4" xfId="40748" xr:uid="{00000000-0005-0000-0000-0000FF2B0000}"/>
    <cellStyle name="Euro 7 5" xfId="40749" xr:uid="{00000000-0005-0000-0000-0000002C0000}"/>
    <cellStyle name="Euro 7_12. DRE TRIM SAÍDA- PB_(A)" xfId="10710" xr:uid="{00000000-0005-0000-0000-0000012C0000}"/>
    <cellStyle name="Euro 8" xfId="10711" xr:uid="{00000000-0005-0000-0000-0000022C0000}"/>
    <cellStyle name="Euro 8 2" xfId="40750" xr:uid="{00000000-0005-0000-0000-0000032C0000}"/>
    <cellStyle name="Euro 8 3" xfId="40751" xr:uid="{00000000-0005-0000-0000-0000042C0000}"/>
    <cellStyle name="Euro 8 4" xfId="40752" xr:uid="{00000000-0005-0000-0000-0000052C0000}"/>
    <cellStyle name="Euro 9" xfId="10712" xr:uid="{00000000-0005-0000-0000-0000062C0000}"/>
    <cellStyle name="Euro 9 2" xfId="40753" xr:uid="{00000000-0005-0000-0000-0000072C0000}"/>
    <cellStyle name="Euro_12. DRE TRIM SAÍDA- PB_(A)" xfId="10713" xr:uid="{00000000-0005-0000-0000-0000082C0000}"/>
    <cellStyle name="Explanatory Text" xfId="10714" xr:uid="{00000000-0005-0000-0000-0000092C0000}"/>
    <cellStyle name="Explanatory Text 2" xfId="10715" xr:uid="{00000000-0005-0000-0000-00000A2C0000}"/>
    <cellStyle name="Explanatory Text 3" xfId="10716" xr:uid="{00000000-0005-0000-0000-00000B2C0000}"/>
    <cellStyle name="Explanatory Text 4" xfId="10717" xr:uid="{00000000-0005-0000-0000-00000C2C0000}"/>
    <cellStyle name="Explanatory Text 5" xfId="10718" xr:uid="{00000000-0005-0000-0000-00000D2C0000}"/>
    <cellStyle name="Explanatory Text 6" xfId="10719" xr:uid="{00000000-0005-0000-0000-00000E2C0000}"/>
    <cellStyle name="Explanatory Text 7" xfId="10720" xr:uid="{00000000-0005-0000-0000-00000F2C0000}"/>
    <cellStyle name="Explanatory Text 8" xfId="10721" xr:uid="{00000000-0005-0000-0000-0000102C0000}"/>
    <cellStyle name="Explanatory Text 9" xfId="10722" xr:uid="{00000000-0005-0000-0000-0000112C0000}"/>
    <cellStyle name="Fixo" xfId="10723" xr:uid="{00000000-0005-0000-0000-0000122C0000}"/>
    <cellStyle name="Followed Hyperlink" xfId="10724" xr:uid="{00000000-0005-0000-0000-0000132C0000}"/>
    <cellStyle name="Good" xfId="40754" xr:uid="{00000000-0005-0000-0000-0000142C0000}"/>
    <cellStyle name="Good 2" xfId="10725" xr:uid="{00000000-0005-0000-0000-0000152C0000}"/>
    <cellStyle name="Good 3" xfId="10726" xr:uid="{00000000-0005-0000-0000-0000162C0000}"/>
    <cellStyle name="Good 4" xfId="10727" xr:uid="{00000000-0005-0000-0000-0000172C0000}"/>
    <cellStyle name="Good 5" xfId="10728" xr:uid="{00000000-0005-0000-0000-0000182C0000}"/>
    <cellStyle name="Good 6" xfId="10729" xr:uid="{00000000-0005-0000-0000-0000192C0000}"/>
    <cellStyle name="Good 7" xfId="10730" xr:uid="{00000000-0005-0000-0000-00001A2C0000}"/>
    <cellStyle name="Good 8" xfId="10731" xr:uid="{00000000-0005-0000-0000-00001B2C0000}"/>
    <cellStyle name="Good 9" xfId="10732" xr:uid="{00000000-0005-0000-0000-00001C2C0000}"/>
    <cellStyle name="Heading 1" xfId="10733" xr:uid="{00000000-0005-0000-0000-00001D2C0000}"/>
    <cellStyle name="Heading 1 2" xfId="10734" xr:uid="{00000000-0005-0000-0000-00001E2C0000}"/>
    <cellStyle name="Heading 1 3" xfId="10735" xr:uid="{00000000-0005-0000-0000-00001F2C0000}"/>
    <cellStyle name="Heading 1 4" xfId="10736" xr:uid="{00000000-0005-0000-0000-0000202C0000}"/>
    <cellStyle name="Heading 1 5" xfId="10737" xr:uid="{00000000-0005-0000-0000-0000212C0000}"/>
    <cellStyle name="Heading 1 6" xfId="10738" xr:uid="{00000000-0005-0000-0000-0000222C0000}"/>
    <cellStyle name="Heading 1 7" xfId="10739" xr:uid="{00000000-0005-0000-0000-0000232C0000}"/>
    <cellStyle name="Heading 1 8" xfId="10740" xr:uid="{00000000-0005-0000-0000-0000242C0000}"/>
    <cellStyle name="Heading 1 9" xfId="10741" xr:uid="{00000000-0005-0000-0000-0000252C0000}"/>
    <cellStyle name="Heading 2" xfId="10742" xr:uid="{00000000-0005-0000-0000-0000262C0000}"/>
    <cellStyle name="Heading 2 2" xfId="10743" xr:uid="{00000000-0005-0000-0000-0000272C0000}"/>
    <cellStyle name="Heading 2 3" xfId="10744" xr:uid="{00000000-0005-0000-0000-0000282C0000}"/>
    <cellStyle name="Heading 2 4" xfId="10745" xr:uid="{00000000-0005-0000-0000-0000292C0000}"/>
    <cellStyle name="Heading 2 5" xfId="10746" xr:uid="{00000000-0005-0000-0000-00002A2C0000}"/>
    <cellStyle name="Heading 2 6" xfId="10747" xr:uid="{00000000-0005-0000-0000-00002B2C0000}"/>
    <cellStyle name="Heading 2 7" xfId="10748" xr:uid="{00000000-0005-0000-0000-00002C2C0000}"/>
    <cellStyle name="Heading 2 8" xfId="10749" xr:uid="{00000000-0005-0000-0000-00002D2C0000}"/>
    <cellStyle name="Heading 2 9" xfId="10750" xr:uid="{00000000-0005-0000-0000-00002E2C0000}"/>
    <cellStyle name="Heading 3" xfId="10751" xr:uid="{00000000-0005-0000-0000-00002F2C0000}"/>
    <cellStyle name="Heading 3 2" xfId="10752" xr:uid="{00000000-0005-0000-0000-0000302C0000}"/>
    <cellStyle name="Heading 3 3" xfId="10753" xr:uid="{00000000-0005-0000-0000-0000312C0000}"/>
    <cellStyle name="Heading 3 4" xfId="10754" xr:uid="{00000000-0005-0000-0000-0000322C0000}"/>
    <cellStyle name="Heading 3 5" xfId="10755" xr:uid="{00000000-0005-0000-0000-0000332C0000}"/>
    <cellStyle name="Heading 3 6" xfId="10756" xr:uid="{00000000-0005-0000-0000-0000342C0000}"/>
    <cellStyle name="Heading 3 7" xfId="10757" xr:uid="{00000000-0005-0000-0000-0000352C0000}"/>
    <cellStyle name="Heading 3 8" xfId="10758" xr:uid="{00000000-0005-0000-0000-0000362C0000}"/>
    <cellStyle name="Heading 3 9" xfId="10759" xr:uid="{00000000-0005-0000-0000-0000372C0000}"/>
    <cellStyle name="Heading 4" xfId="10760" xr:uid="{00000000-0005-0000-0000-0000382C0000}"/>
    <cellStyle name="Heading 4 2" xfId="10761" xr:uid="{00000000-0005-0000-0000-0000392C0000}"/>
    <cellStyle name="Heading 4 3" xfId="10762" xr:uid="{00000000-0005-0000-0000-00003A2C0000}"/>
    <cellStyle name="Heading 4 4" xfId="10763" xr:uid="{00000000-0005-0000-0000-00003B2C0000}"/>
    <cellStyle name="Heading 4 5" xfId="10764" xr:uid="{00000000-0005-0000-0000-00003C2C0000}"/>
    <cellStyle name="Heading 4 6" xfId="10765" xr:uid="{00000000-0005-0000-0000-00003D2C0000}"/>
    <cellStyle name="Heading 4 7" xfId="10766" xr:uid="{00000000-0005-0000-0000-00003E2C0000}"/>
    <cellStyle name="Heading 4 8" xfId="10767" xr:uid="{00000000-0005-0000-0000-00003F2C0000}"/>
    <cellStyle name="Heading 4 9" xfId="10768" xr:uid="{00000000-0005-0000-0000-0000402C0000}"/>
    <cellStyle name="HeadlineStyle" xfId="10769" xr:uid="{00000000-0005-0000-0000-0000412C0000}"/>
    <cellStyle name="HeadlineStyle 2" xfId="10770" xr:uid="{00000000-0005-0000-0000-0000422C0000}"/>
    <cellStyle name="HeadlineStyle 2 2" xfId="10771" xr:uid="{00000000-0005-0000-0000-0000432C0000}"/>
    <cellStyle name="HeadlineStyle 3" xfId="10772" xr:uid="{00000000-0005-0000-0000-0000442C0000}"/>
    <cellStyle name="HeadlineStyle 3 2" xfId="10773" xr:uid="{00000000-0005-0000-0000-0000452C0000}"/>
    <cellStyle name="HeadlineStyle 4" xfId="10774" xr:uid="{00000000-0005-0000-0000-0000462C0000}"/>
    <cellStyle name="HeadlineStyleJustified" xfId="10775" xr:uid="{00000000-0005-0000-0000-0000472C0000}"/>
    <cellStyle name="HeadlineStyleJustified 2" xfId="10776" xr:uid="{00000000-0005-0000-0000-0000482C0000}"/>
    <cellStyle name="HeadlineStyleJustified 2 2" xfId="10777" xr:uid="{00000000-0005-0000-0000-0000492C0000}"/>
    <cellStyle name="HeadlineStyleJustified 3" xfId="10778" xr:uid="{00000000-0005-0000-0000-00004A2C0000}"/>
    <cellStyle name="HeadlineStyleJustified 3 2" xfId="10779" xr:uid="{00000000-0005-0000-0000-00004B2C0000}"/>
    <cellStyle name="HeadlineStyleJustified 4" xfId="10780" xr:uid="{00000000-0005-0000-0000-00004C2C0000}"/>
    <cellStyle name="Hiperlink" xfId="43540" builtinId="8"/>
    <cellStyle name="Hiperlink 2" xfId="43580" xr:uid="{00000000-0005-0000-0000-00004E2C0000}"/>
    <cellStyle name="Historicals" xfId="10781" xr:uid="{00000000-0005-0000-0000-00004F2C0000}"/>
    <cellStyle name="Hyperlink 2" xfId="10782" xr:uid="{00000000-0005-0000-0000-0000502C0000}"/>
    <cellStyle name="Hyperlink 2 10" xfId="40397" xr:uid="{00000000-0005-0000-0000-0000512C0000}"/>
    <cellStyle name="Hyperlink 2 10 10" xfId="40755" xr:uid="{00000000-0005-0000-0000-0000522C0000}"/>
    <cellStyle name="Hyperlink 2 10 11" xfId="40756" xr:uid="{00000000-0005-0000-0000-0000532C0000}"/>
    <cellStyle name="Hyperlink 2 10 2" xfId="40757" xr:uid="{00000000-0005-0000-0000-0000542C0000}"/>
    <cellStyle name="Hyperlink 2 10 2 2" xfId="40758" xr:uid="{00000000-0005-0000-0000-0000552C0000}"/>
    <cellStyle name="Hyperlink 2 10 3" xfId="40759" xr:uid="{00000000-0005-0000-0000-0000562C0000}"/>
    <cellStyle name="Hyperlink 2 10 3 2" xfId="40760" xr:uid="{00000000-0005-0000-0000-0000572C0000}"/>
    <cellStyle name="Hyperlink 2 10 4" xfId="40761" xr:uid="{00000000-0005-0000-0000-0000582C0000}"/>
    <cellStyle name="Hyperlink 2 10 5" xfId="40762" xr:uid="{00000000-0005-0000-0000-0000592C0000}"/>
    <cellStyle name="Hyperlink 2 10 6" xfId="40763" xr:uid="{00000000-0005-0000-0000-00005A2C0000}"/>
    <cellStyle name="Hyperlink 2 10 7" xfId="40764" xr:uid="{00000000-0005-0000-0000-00005B2C0000}"/>
    <cellStyle name="Hyperlink 2 10 8" xfId="40765" xr:uid="{00000000-0005-0000-0000-00005C2C0000}"/>
    <cellStyle name="Hyperlink 2 10 9" xfId="40766" xr:uid="{00000000-0005-0000-0000-00005D2C0000}"/>
    <cellStyle name="Hyperlink 2 11" xfId="40396" xr:uid="{00000000-0005-0000-0000-00005E2C0000}"/>
    <cellStyle name="Hyperlink 2 11 10" xfId="40767" xr:uid="{00000000-0005-0000-0000-00005F2C0000}"/>
    <cellStyle name="Hyperlink 2 11 11" xfId="40768" xr:uid="{00000000-0005-0000-0000-0000602C0000}"/>
    <cellStyle name="Hyperlink 2 11 2" xfId="40769" xr:uid="{00000000-0005-0000-0000-0000612C0000}"/>
    <cellStyle name="Hyperlink 2 11 2 2" xfId="40770" xr:uid="{00000000-0005-0000-0000-0000622C0000}"/>
    <cellStyle name="Hyperlink 2 11 3" xfId="40771" xr:uid="{00000000-0005-0000-0000-0000632C0000}"/>
    <cellStyle name="Hyperlink 2 11 3 2" xfId="40772" xr:uid="{00000000-0005-0000-0000-0000642C0000}"/>
    <cellStyle name="Hyperlink 2 11 4" xfId="40773" xr:uid="{00000000-0005-0000-0000-0000652C0000}"/>
    <cellStyle name="Hyperlink 2 11 5" xfId="40774" xr:uid="{00000000-0005-0000-0000-0000662C0000}"/>
    <cellStyle name="Hyperlink 2 11 6" xfId="40775" xr:uid="{00000000-0005-0000-0000-0000672C0000}"/>
    <cellStyle name="Hyperlink 2 11 7" xfId="40776" xr:uid="{00000000-0005-0000-0000-0000682C0000}"/>
    <cellStyle name="Hyperlink 2 11 8" xfId="40777" xr:uid="{00000000-0005-0000-0000-0000692C0000}"/>
    <cellStyle name="Hyperlink 2 11 9" xfId="40778" xr:uid="{00000000-0005-0000-0000-00006A2C0000}"/>
    <cellStyle name="Hyperlink 2 12" xfId="40422" xr:uid="{00000000-0005-0000-0000-00006B2C0000}"/>
    <cellStyle name="Hyperlink 2 12 10" xfId="40779" xr:uid="{00000000-0005-0000-0000-00006C2C0000}"/>
    <cellStyle name="Hyperlink 2 12 11" xfId="40780" xr:uid="{00000000-0005-0000-0000-00006D2C0000}"/>
    <cellStyle name="Hyperlink 2 12 2" xfId="40781" xr:uid="{00000000-0005-0000-0000-00006E2C0000}"/>
    <cellStyle name="Hyperlink 2 12 2 2" xfId="40782" xr:uid="{00000000-0005-0000-0000-00006F2C0000}"/>
    <cellStyle name="Hyperlink 2 12 3" xfId="40783" xr:uid="{00000000-0005-0000-0000-0000702C0000}"/>
    <cellStyle name="Hyperlink 2 12 3 2" xfId="40784" xr:uid="{00000000-0005-0000-0000-0000712C0000}"/>
    <cellStyle name="Hyperlink 2 12 4" xfId="40785" xr:uid="{00000000-0005-0000-0000-0000722C0000}"/>
    <cellStyle name="Hyperlink 2 12 5" xfId="40786" xr:uid="{00000000-0005-0000-0000-0000732C0000}"/>
    <cellStyle name="Hyperlink 2 12 6" xfId="40787" xr:uid="{00000000-0005-0000-0000-0000742C0000}"/>
    <cellStyle name="Hyperlink 2 12 7" xfId="40788" xr:uid="{00000000-0005-0000-0000-0000752C0000}"/>
    <cellStyle name="Hyperlink 2 12 8" xfId="40789" xr:uid="{00000000-0005-0000-0000-0000762C0000}"/>
    <cellStyle name="Hyperlink 2 12 9" xfId="40790" xr:uid="{00000000-0005-0000-0000-0000772C0000}"/>
    <cellStyle name="Hyperlink 2 13" xfId="40379" xr:uid="{00000000-0005-0000-0000-0000782C0000}"/>
    <cellStyle name="Hyperlink 2 13 2" xfId="40791" xr:uid="{00000000-0005-0000-0000-0000792C0000}"/>
    <cellStyle name="Hyperlink 2 14" xfId="40792" xr:uid="{00000000-0005-0000-0000-00007A2C0000}"/>
    <cellStyle name="Hyperlink 2 14 2" xfId="40793" xr:uid="{00000000-0005-0000-0000-00007B2C0000}"/>
    <cellStyle name="Hyperlink 2 15" xfId="40794" xr:uid="{00000000-0005-0000-0000-00007C2C0000}"/>
    <cellStyle name="Hyperlink 2 15 2" xfId="40795" xr:uid="{00000000-0005-0000-0000-00007D2C0000}"/>
    <cellStyle name="Hyperlink 2 16" xfId="40796" xr:uid="{00000000-0005-0000-0000-00007E2C0000}"/>
    <cellStyle name="Hyperlink 2 16 2" xfId="40797" xr:uid="{00000000-0005-0000-0000-00007F2C0000}"/>
    <cellStyle name="Hyperlink 2 17" xfId="40798" xr:uid="{00000000-0005-0000-0000-0000802C0000}"/>
    <cellStyle name="Hyperlink 2 17 2" xfId="40799" xr:uid="{00000000-0005-0000-0000-0000812C0000}"/>
    <cellStyle name="Hyperlink 2 18" xfId="40800" xr:uid="{00000000-0005-0000-0000-0000822C0000}"/>
    <cellStyle name="Hyperlink 2 18 2" xfId="40801" xr:uid="{00000000-0005-0000-0000-0000832C0000}"/>
    <cellStyle name="Hyperlink 2 19" xfId="40802" xr:uid="{00000000-0005-0000-0000-0000842C0000}"/>
    <cellStyle name="Hyperlink 2 19 2" xfId="40803" xr:uid="{00000000-0005-0000-0000-0000852C0000}"/>
    <cellStyle name="Hyperlink 2 2" xfId="10783" xr:uid="{00000000-0005-0000-0000-0000862C0000}"/>
    <cellStyle name="Hyperlink 2 2 10" xfId="40804" xr:uid="{00000000-0005-0000-0000-0000872C0000}"/>
    <cellStyle name="Hyperlink 2 2 11" xfId="40805" xr:uid="{00000000-0005-0000-0000-0000882C0000}"/>
    <cellStyle name="Hyperlink 2 2 12" xfId="40806" xr:uid="{00000000-0005-0000-0000-0000892C0000}"/>
    <cellStyle name="Hyperlink 2 2 2" xfId="40383" xr:uid="{00000000-0005-0000-0000-00008A2C0000}"/>
    <cellStyle name="Hyperlink 2 2 2 2" xfId="40807" xr:uid="{00000000-0005-0000-0000-00008B2C0000}"/>
    <cellStyle name="Hyperlink 2 2 3" xfId="40808" xr:uid="{00000000-0005-0000-0000-00008C2C0000}"/>
    <cellStyle name="Hyperlink 2 2 3 2" xfId="40809" xr:uid="{00000000-0005-0000-0000-00008D2C0000}"/>
    <cellStyle name="Hyperlink 2 2 4" xfId="40810" xr:uid="{00000000-0005-0000-0000-00008E2C0000}"/>
    <cellStyle name="Hyperlink 2 2 5" xfId="40811" xr:uid="{00000000-0005-0000-0000-00008F2C0000}"/>
    <cellStyle name="Hyperlink 2 2 6" xfId="40812" xr:uid="{00000000-0005-0000-0000-0000902C0000}"/>
    <cellStyle name="Hyperlink 2 2 7" xfId="40813" xr:uid="{00000000-0005-0000-0000-0000912C0000}"/>
    <cellStyle name="Hyperlink 2 2 8" xfId="40814" xr:uid="{00000000-0005-0000-0000-0000922C0000}"/>
    <cellStyle name="Hyperlink 2 2 9" xfId="40815" xr:uid="{00000000-0005-0000-0000-0000932C0000}"/>
    <cellStyle name="Hyperlink 2 20" xfId="40816" xr:uid="{00000000-0005-0000-0000-0000942C0000}"/>
    <cellStyle name="Hyperlink 2 20 2" xfId="40817" xr:uid="{00000000-0005-0000-0000-0000952C0000}"/>
    <cellStyle name="Hyperlink 2 21" xfId="40818" xr:uid="{00000000-0005-0000-0000-0000962C0000}"/>
    <cellStyle name="Hyperlink 2 21 2" xfId="40819" xr:uid="{00000000-0005-0000-0000-0000972C0000}"/>
    <cellStyle name="Hyperlink 2 22" xfId="40820" xr:uid="{00000000-0005-0000-0000-0000982C0000}"/>
    <cellStyle name="Hyperlink 2 22 2" xfId="40821" xr:uid="{00000000-0005-0000-0000-0000992C0000}"/>
    <cellStyle name="Hyperlink 2 23" xfId="40822" xr:uid="{00000000-0005-0000-0000-00009A2C0000}"/>
    <cellStyle name="Hyperlink 2 23 2" xfId="40823" xr:uid="{00000000-0005-0000-0000-00009B2C0000}"/>
    <cellStyle name="Hyperlink 2 24" xfId="40824" xr:uid="{00000000-0005-0000-0000-00009C2C0000}"/>
    <cellStyle name="Hyperlink 2 24 2" xfId="40825" xr:uid="{00000000-0005-0000-0000-00009D2C0000}"/>
    <cellStyle name="Hyperlink 2 25" xfId="40826" xr:uid="{00000000-0005-0000-0000-00009E2C0000}"/>
    <cellStyle name="Hyperlink 2 25 2" xfId="40827" xr:uid="{00000000-0005-0000-0000-00009F2C0000}"/>
    <cellStyle name="Hyperlink 2 26" xfId="40828" xr:uid="{00000000-0005-0000-0000-0000A02C0000}"/>
    <cellStyle name="Hyperlink 2 26 2" xfId="40829" xr:uid="{00000000-0005-0000-0000-0000A12C0000}"/>
    <cellStyle name="Hyperlink 2 27" xfId="40830" xr:uid="{00000000-0005-0000-0000-0000A22C0000}"/>
    <cellStyle name="Hyperlink 2 27 2" xfId="40831" xr:uid="{00000000-0005-0000-0000-0000A32C0000}"/>
    <cellStyle name="Hyperlink 2 28" xfId="40832" xr:uid="{00000000-0005-0000-0000-0000A42C0000}"/>
    <cellStyle name="Hyperlink 2 28 2" xfId="40833" xr:uid="{00000000-0005-0000-0000-0000A52C0000}"/>
    <cellStyle name="Hyperlink 2 29" xfId="40834" xr:uid="{00000000-0005-0000-0000-0000A62C0000}"/>
    <cellStyle name="Hyperlink 2 29 2" xfId="40835" xr:uid="{00000000-0005-0000-0000-0000A72C0000}"/>
    <cellStyle name="Hyperlink 2 3" xfId="40385" xr:uid="{00000000-0005-0000-0000-0000A82C0000}"/>
    <cellStyle name="Hyperlink 2 3 10" xfId="40836" xr:uid="{00000000-0005-0000-0000-0000A92C0000}"/>
    <cellStyle name="Hyperlink 2 3 11" xfId="40837" xr:uid="{00000000-0005-0000-0000-0000AA2C0000}"/>
    <cellStyle name="Hyperlink 2 3 2" xfId="40838" xr:uid="{00000000-0005-0000-0000-0000AB2C0000}"/>
    <cellStyle name="Hyperlink 2 3 2 2" xfId="40839" xr:uid="{00000000-0005-0000-0000-0000AC2C0000}"/>
    <cellStyle name="Hyperlink 2 3 3" xfId="40840" xr:uid="{00000000-0005-0000-0000-0000AD2C0000}"/>
    <cellStyle name="Hyperlink 2 3 3 2" xfId="40841" xr:uid="{00000000-0005-0000-0000-0000AE2C0000}"/>
    <cellStyle name="Hyperlink 2 3 4" xfId="40842" xr:uid="{00000000-0005-0000-0000-0000AF2C0000}"/>
    <cellStyle name="Hyperlink 2 3 5" xfId="40843" xr:uid="{00000000-0005-0000-0000-0000B02C0000}"/>
    <cellStyle name="Hyperlink 2 3 6" xfId="40844" xr:uid="{00000000-0005-0000-0000-0000B12C0000}"/>
    <cellStyle name="Hyperlink 2 3 7" xfId="40845" xr:uid="{00000000-0005-0000-0000-0000B22C0000}"/>
    <cellStyle name="Hyperlink 2 3 8" xfId="40846" xr:uid="{00000000-0005-0000-0000-0000B32C0000}"/>
    <cellStyle name="Hyperlink 2 3 9" xfId="40847" xr:uid="{00000000-0005-0000-0000-0000B42C0000}"/>
    <cellStyle name="Hyperlink 2 30" xfId="40848" xr:uid="{00000000-0005-0000-0000-0000B52C0000}"/>
    <cellStyle name="Hyperlink 2 30 2" xfId="40849" xr:uid="{00000000-0005-0000-0000-0000B62C0000}"/>
    <cellStyle name="Hyperlink 2 31" xfId="40850" xr:uid="{00000000-0005-0000-0000-0000B72C0000}"/>
    <cellStyle name="Hyperlink 2 31 2" xfId="40851" xr:uid="{00000000-0005-0000-0000-0000B82C0000}"/>
    <cellStyle name="Hyperlink 2 32" xfId="40852" xr:uid="{00000000-0005-0000-0000-0000B92C0000}"/>
    <cellStyle name="Hyperlink 2 32 2" xfId="40853" xr:uid="{00000000-0005-0000-0000-0000BA2C0000}"/>
    <cellStyle name="Hyperlink 2 33" xfId="40854" xr:uid="{00000000-0005-0000-0000-0000BB2C0000}"/>
    <cellStyle name="Hyperlink 2 4" xfId="40403" xr:uid="{00000000-0005-0000-0000-0000BC2C0000}"/>
    <cellStyle name="Hyperlink 2 4 10" xfId="40855" xr:uid="{00000000-0005-0000-0000-0000BD2C0000}"/>
    <cellStyle name="Hyperlink 2 4 11" xfId="40856" xr:uid="{00000000-0005-0000-0000-0000BE2C0000}"/>
    <cellStyle name="Hyperlink 2 4 2" xfId="40857" xr:uid="{00000000-0005-0000-0000-0000BF2C0000}"/>
    <cellStyle name="Hyperlink 2 4 2 2" xfId="40858" xr:uid="{00000000-0005-0000-0000-0000C02C0000}"/>
    <cellStyle name="Hyperlink 2 4 3" xfId="40859" xr:uid="{00000000-0005-0000-0000-0000C12C0000}"/>
    <cellStyle name="Hyperlink 2 4 3 2" xfId="40860" xr:uid="{00000000-0005-0000-0000-0000C22C0000}"/>
    <cellStyle name="Hyperlink 2 4 4" xfId="40861" xr:uid="{00000000-0005-0000-0000-0000C32C0000}"/>
    <cellStyle name="Hyperlink 2 4 5" xfId="40862" xr:uid="{00000000-0005-0000-0000-0000C42C0000}"/>
    <cellStyle name="Hyperlink 2 4 6" xfId="40863" xr:uid="{00000000-0005-0000-0000-0000C52C0000}"/>
    <cellStyle name="Hyperlink 2 4 7" xfId="40864" xr:uid="{00000000-0005-0000-0000-0000C62C0000}"/>
    <cellStyle name="Hyperlink 2 4 8" xfId="40865" xr:uid="{00000000-0005-0000-0000-0000C72C0000}"/>
    <cellStyle name="Hyperlink 2 4 9" xfId="40866" xr:uid="{00000000-0005-0000-0000-0000C82C0000}"/>
    <cellStyle name="Hyperlink 2 5" xfId="40407" xr:uid="{00000000-0005-0000-0000-0000C92C0000}"/>
    <cellStyle name="Hyperlink 2 5 10" xfId="40867" xr:uid="{00000000-0005-0000-0000-0000CA2C0000}"/>
    <cellStyle name="Hyperlink 2 5 11" xfId="40868" xr:uid="{00000000-0005-0000-0000-0000CB2C0000}"/>
    <cellStyle name="Hyperlink 2 5 2" xfId="40869" xr:uid="{00000000-0005-0000-0000-0000CC2C0000}"/>
    <cellStyle name="Hyperlink 2 5 2 2" xfId="40870" xr:uid="{00000000-0005-0000-0000-0000CD2C0000}"/>
    <cellStyle name="Hyperlink 2 5 3" xfId="40871" xr:uid="{00000000-0005-0000-0000-0000CE2C0000}"/>
    <cellStyle name="Hyperlink 2 5 3 2" xfId="40872" xr:uid="{00000000-0005-0000-0000-0000CF2C0000}"/>
    <cellStyle name="Hyperlink 2 5 4" xfId="40873" xr:uid="{00000000-0005-0000-0000-0000D02C0000}"/>
    <cellStyle name="Hyperlink 2 5 5" xfId="40874" xr:uid="{00000000-0005-0000-0000-0000D12C0000}"/>
    <cellStyle name="Hyperlink 2 5 6" xfId="40875" xr:uid="{00000000-0005-0000-0000-0000D22C0000}"/>
    <cellStyle name="Hyperlink 2 5 7" xfId="40876" xr:uid="{00000000-0005-0000-0000-0000D32C0000}"/>
    <cellStyle name="Hyperlink 2 5 8" xfId="40877" xr:uid="{00000000-0005-0000-0000-0000D42C0000}"/>
    <cellStyle name="Hyperlink 2 5 9" xfId="40878" xr:uid="{00000000-0005-0000-0000-0000D52C0000}"/>
    <cellStyle name="Hyperlink 2 6" xfId="40401" xr:uid="{00000000-0005-0000-0000-0000D62C0000}"/>
    <cellStyle name="Hyperlink 2 6 10" xfId="40879" xr:uid="{00000000-0005-0000-0000-0000D72C0000}"/>
    <cellStyle name="Hyperlink 2 6 11" xfId="40880" xr:uid="{00000000-0005-0000-0000-0000D82C0000}"/>
    <cellStyle name="Hyperlink 2 6 2" xfId="40881" xr:uid="{00000000-0005-0000-0000-0000D92C0000}"/>
    <cellStyle name="Hyperlink 2 6 2 2" xfId="40882" xr:uid="{00000000-0005-0000-0000-0000DA2C0000}"/>
    <cellStyle name="Hyperlink 2 6 3" xfId="40883" xr:uid="{00000000-0005-0000-0000-0000DB2C0000}"/>
    <cellStyle name="Hyperlink 2 6 3 2" xfId="40884" xr:uid="{00000000-0005-0000-0000-0000DC2C0000}"/>
    <cellStyle name="Hyperlink 2 6 4" xfId="40885" xr:uid="{00000000-0005-0000-0000-0000DD2C0000}"/>
    <cellStyle name="Hyperlink 2 6 5" xfId="40886" xr:uid="{00000000-0005-0000-0000-0000DE2C0000}"/>
    <cellStyle name="Hyperlink 2 6 6" xfId="40887" xr:uid="{00000000-0005-0000-0000-0000DF2C0000}"/>
    <cellStyle name="Hyperlink 2 6 7" xfId="40888" xr:uid="{00000000-0005-0000-0000-0000E02C0000}"/>
    <cellStyle name="Hyperlink 2 6 8" xfId="40889" xr:uid="{00000000-0005-0000-0000-0000E12C0000}"/>
    <cellStyle name="Hyperlink 2 6 9" xfId="40890" xr:uid="{00000000-0005-0000-0000-0000E22C0000}"/>
    <cellStyle name="Hyperlink 2 7" xfId="40392" xr:uid="{00000000-0005-0000-0000-0000E32C0000}"/>
    <cellStyle name="Hyperlink 2 7 10" xfId="40891" xr:uid="{00000000-0005-0000-0000-0000E42C0000}"/>
    <cellStyle name="Hyperlink 2 7 11" xfId="40892" xr:uid="{00000000-0005-0000-0000-0000E52C0000}"/>
    <cellStyle name="Hyperlink 2 7 2" xfId="40893" xr:uid="{00000000-0005-0000-0000-0000E62C0000}"/>
    <cellStyle name="Hyperlink 2 7 2 2" xfId="40894" xr:uid="{00000000-0005-0000-0000-0000E72C0000}"/>
    <cellStyle name="Hyperlink 2 7 3" xfId="40895" xr:uid="{00000000-0005-0000-0000-0000E82C0000}"/>
    <cellStyle name="Hyperlink 2 7 3 2" xfId="40896" xr:uid="{00000000-0005-0000-0000-0000E92C0000}"/>
    <cellStyle name="Hyperlink 2 7 4" xfId="40897" xr:uid="{00000000-0005-0000-0000-0000EA2C0000}"/>
    <cellStyle name="Hyperlink 2 7 5" xfId="40898" xr:uid="{00000000-0005-0000-0000-0000EB2C0000}"/>
    <cellStyle name="Hyperlink 2 7 6" xfId="40899" xr:uid="{00000000-0005-0000-0000-0000EC2C0000}"/>
    <cellStyle name="Hyperlink 2 7 7" xfId="40900" xr:uid="{00000000-0005-0000-0000-0000ED2C0000}"/>
    <cellStyle name="Hyperlink 2 7 8" xfId="40901" xr:uid="{00000000-0005-0000-0000-0000EE2C0000}"/>
    <cellStyle name="Hyperlink 2 7 9" xfId="40902" xr:uid="{00000000-0005-0000-0000-0000EF2C0000}"/>
    <cellStyle name="Hyperlink 2 8" xfId="40399" xr:uid="{00000000-0005-0000-0000-0000F02C0000}"/>
    <cellStyle name="Hyperlink 2 8 10" xfId="40903" xr:uid="{00000000-0005-0000-0000-0000F12C0000}"/>
    <cellStyle name="Hyperlink 2 8 11" xfId="40904" xr:uid="{00000000-0005-0000-0000-0000F22C0000}"/>
    <cellStyle name="Hyperlink 2 8 2" xfId="40905" xr:uid="{00000000-0005-0000-0000-0000F32C0000}"/>
    <cellStyle name="Hyperlink 2 8 2 2" xfId="40906" xr:uid="{00000000-0005-0000-0000-0000F42C0000}"/>
    <cellStyle name="Hyperlink 2 8 3" xfId="40907" xr:uid="{00000000-0005-0000-0000-0000F52C0000}"/>
    <cellStyle name="Hyperlink 2 8 3 2" xfId="40908" xr:uid="{00000000-0005-0000-0000-0000F62C0000}"/>
    <cellStyle name="Hyperlink 2 8 4" xfId="40909" xr:uid="{00000000-0005-0000-0000-0000F72C0000}"/>
    <cellStyle name="Hyperlink 2 8 5" xfId="40910" xr:uid="{00000000-0005-0000-0000-0000F82C0000}"/>
    <cellStyle name="Hyperlink 2 8 6" xfId="40911" xr:uid="{00000000-0005-0000-0000-0000F92C0000}"/>
    <cellStyle name="Hyperlink 2 8 7" xfId="40912" xr:uid="{00000000-0005-0000-0000-0000FA2C0000}"/>
    <cellStyle name="Hyperlink 2 8 8" xfId="40913" xr:uid="{00000000-0005-0000-0000-0000FB2C0000}"/>
    <cellStyle name="Hyperlink 2 8 9" xfId="40914" xr:uid="{00000000-0005-0000-0000-0000FC2C0000}"/>
    <cellStyle name="Hyperlink 2 9" xfId="40394" xr:uid="{00000000-0005-0000-0000-0000FD2C0000}"/>
    <cellStyle name="Hyperlink 2 9 10" xfId="40915" xr:uid="{00000000-0005-0000-0000-0000FE2C0000}"/>
    <cellStyle name="Hyperlink 2 9 11" xfId="40916" xr:uid="{00000000-0005-0000-0000-0000FF2C0000}"/>
    <cellStyle name="Hyperlink 2 9 2" xfId="40917" xr:uid="{00000000-0005-0000-0000-0000002D0000}"/>
    <cellStyle name="Hyperlink 2 9 2 2" xfId="40918" xr:uid="{00000000-0005-0000-0000-0000012D0000}"/>
    <cellStyle name="Hyperlink 2 9 3" xfId="40919" xr:uid="{00000000-0005-0000-0000-0000022D0000}"/>
    <cellStyle name="Hyperlink 2 9 3 2" xfId="40920" xr:uid="{00000000-0005-0000-0000-0000032D0000}"/>
    <cellStyle name="Hyperlink 2 9 4" xfId="40921" xr:uid="{00000000-0005-0000-0000-0000042D0000}"/>
    <cellStyle name="Hyperlink 2 9 5" xfId="40922" xr:uid="{00000000-0005-0000-0000-0000052D0000}"/>
    <cellStyle name="Hyperlink 2 9 6" xfId="40923" xr:uid="{00000000-0005-0000-0000-0000062D0000}"/>
    <cellStyle name="Hyperlink 2 9 7" xfId="40924" xr:uid="{00000000-0005-0000-0000-0000072D0000}"/>
    <cellStyle name="Hyperlink 2 9 8" xfId="40925" xr:uid="{00000000-0005-0000-0000-0000082D0000}"/>
    <cellStyle name="Hyperlink 2 9 9" xfId="40926" xr:uid="{00000000-0005-0000-0000-0000092D0000}"/>
    <cellStyle name="Hyperlink 3" xfId="40480" xr:uid="{00000000-0005-0000-0000-00000A2D0000}"/>
    <cellStyle name="Hyperlink 3 10" xfId="40927" xr:uid="{00000000-0005-0000-0000-00000B2D0000}"/>
    <cellStyle name="Hyperlink 3 11" xfId="40928" xr:uid="{00000000-0005-0000-0000-00000C2D0000}"/>
    <cellStyle name="Hyperlink 3 2" xfId="40929" xr:uid="{00000000-0005-0000-0000-00000D2D0000}"/>
    <cellStyle name="Hyperlink 3 2 2" xfId="40930" xr:uid="{00000000-0005-0000-0000-00000E2D0000}"/>
    <cellStyle name="Hyperlink 3 3" xfId="40931" xr:uid="{00000000-0005-0000-0000-00000F2D0000}"/>
    <cellStyle name="Hyperlink 3 3 2" xfId="40932" xr:uid="{00000000-0005-0000-0000-0000102D0000}"/>
    <cellStyle name="Hyperlink 3 4" xfId="40933" xr:uid="{00000000-0005-0000-0000-0000112D0000}"/>
    <cellStyle name="Hyperlink 3 5" xfId="40934" xr:uid="{00000000-0005-0000-0000-0000122D0000}"/>
    <cellStyle name="Hyperlink 3 6" xfId="40935" xr:uid="{00000000-0005-0000-0000-0000132D0000}"/>
    <cellStyle name="Hyperlink 3 7" xfId="40936" xr:uid="{00000000-0005-0000-0000-0000142D0000}"/>
    <cellStyle name="Hyperlink 3 8" xfId="40937" xr:uid="{00000000-0005-0000-0000-0000152D0000}"/>
    <cellStyle name="Hyperlink 3 9" xfId="40938" xr:uid="{00000000-0005-0000-0000-0000162D0000}"/>
    <cellStyle name="Hyperlink 4" xfId="40939" xr:uid="{00000000-0005-0000-0000-0000172D0000}"/>
    <cellStyle name="Incorrecto" xfId="10784" xr:uid="{00000000-0005-0000-0000-0000182D0000}"/>
    <cellStyle name="Incorreto 10" xfId="40168" xr:uid="{00000000-0005-0000-0000-0000192D0000}"/>
    <cellStyle name="Incorreto 11" xfId="40169" xr:uid="{00000000-0005-0000-0000-00001A2D0000}"/>
    <cellStyle name="Incorreto 12" xfId="40170" xr:uid="{00000000-0005-0000-0000-00001B2D0000}"/>
    <cellStyle name="Incorreto 13" xfId="40171" xr:uid="{00000000-0005-0000-0000-00001C2D0000}"/>
    <cellStyle name="Incorreto 14" xfId="40172" xr:uid="{00000000-0005-0000-0000-00001D2D0000}"/>
    <cellStyle name="Incorreto 15" xfId="40173" xr:uid="{00000000-0005-0000-0000-00001E2D0000}"/>
    <cellStyle name="Incorreto 16" xfId="40174" xr:uid="{00000000-0005-0000-0000-00001F2D0000}"/>
    <cellStyle name="Incorreto 17" xfId="40175" xr:uid="{00000000-0005-0000-0000-0000202D0000}"/>
    <cellStyle name="Incorreto 18" xfId="40176" xr:uid="{00000000-0005-0000-0000-0000212D0000}"/>
    <cellStyle name="Incorreto 19" xfId="40177" xr:uid="{00000000-0005-0000-0000-0000222D0000}"/>
    <cellStyle name="Incorreto 2" xfId="10785" xr:uid="{00000000-0005-0000-0000-0000232D0000}"/>
    <cellStyle name="Incorreto 2 10" xfId="10786" xr:uid="{00000000-0005-0000-0000-0000242D0000}"/>
    <cellStyle name="Incorreto 2 11" xfId="10787" xr:uid="{00000000-0005-0000-0000-0000252D0000}"/>
    <cellStyle name="Incorreto 2 12" xfId="10788" xr:uid="{00000000-0005-0000-0000-0000262D0000}"/>
    <cellStyle name="Incorreto 2 13" xfId="10789" xr:uid="{00000000-0005-0000-0000-0000272D0000}"/>
    <cellStyle name="Incorreto 2 14" xfId="10790" xr:uid="{00000000-0005-0000-0000-0000282D0000}"/>
    <cellStyle name="Incorreto 2 15" xfId="10791" xr:uid="{00000000-0005-0000-0000-0000292D0000}"/>
    <cellStyle name="Incorreto 2 16" xfId="10792" xr:uid="{00000000-0005-0000-0000-00002A2D0000}"/>
    <cellStyle name="Incorreto 2 17" xfId="10793" xr:uid="{00000000-0005-0000-0000-00002B2D0000}"/>
    <cellStyle name="Incorreto 2 18" xfId="10794" xr:uid="{00000000-0005-0000-0000-00002C2D0000}"/>
    <cellStyle name="Incorreto 2 2" xfId="10795" xr:uid="{00000000-0005-0000-0000-00002D2D0000}"/>
    <cellStyle name="Incorreto 2 2 2" xfId="10796" xr:uid="{00000000-0005-0000-0000-00002E2D0000}"/>
    <cellStyle name="Incorreto 2 2 2 2" xfId="10797" xr:uid="{00000000-0005-0000-0000-00002F2D0000}"/>
    <cellStyle name="Incorreto 2 2 2 3" xfId="10798" xr:uid="{00000000-0005-0000-0000-0000302D0000}"/>
    <cellStyle name="Incorreto 2 2 2 4" xfId="10799" xr:uid="{00000000-0005-0000-0000-0000312D0000}"/>
    <cellStyle name="Incorreto 2 2 2 4 2" xfId="10800" xr:uid="{00000000-0005-0000-0000-0000322D0000}"/>
    <cellStyle name="Incorreto 2 2 3" xfId="10801" xr:uid="{00000000-0005-0000-0000-0000332D0000}"/>
    <cellStyle name="Incorreto 2 2 4" xfId="10802" xr:uid="{00000000-0005-0000-0000-0000342D0000}"/>
    <cellStyle name="Incorreto 2 2 5" xfId="10803" xr:uid="{00000000-0005-0000-0000-0000352D0000}"/>
    <cellStyle name="Incorreto 2 3" xfId="10804" xr:uid="{00000000-0005-0000-0000-0000362D0000}"/>
    <cellStyle name="Incorreto 2 4" xfId="10805" xr:uid="{00000000-0005-0000-0000-0000372D0000}"/>
    <cellStyle name="Incorreto 2 5" xfId="10806" xr:uid="{00000000-0005-0000-0000-0000382D0000}"/>
    <cellStyle name="Incorreto 2 6" xfId="10807" xr:uid="{00000000-0005-0000-0000-0000392D0000}"/>
    <cellStyle name="Incorreto 2 7" xfId="10808" xr:uid="{00000000-0005-0000-0000-00003A2D0000}"/>
    <cellStyle name="Incorreto 2 8" xfId="10809" xr:uid="{00000000-0005-0000-0000-00003B2D0000}"/>
    <cellStyle name="Incorreto 2 9" xfId="10810" xr:uid="{00000000-0005-0000-0000-00003C2D0000}"/>
    <cellStyle name="Incorreto 20" xfId="40178" xr:uid="{00000000-0005-0000-0000-00003D2D0000}"/>
    <cellStyle name="Incorreto 21" xfId="40179" xr:uid="{00000000-0005-0000-0000-00003E2D0000}"/>
    <cellStyle name="Incorreto 22" xfId="40666" xr:uid="{00000000-0005-0000-0000-00003F2D0000}"/>
    <cellStyle name="Incorreto 3" xfId="10811" xr:uid="{00000000-0005-0000-0000-0000402D0000}"/>
    <cellStyle name="Incorreto 3 10" xfId="10812" xr:uid="{00000000-0005-0000-0000-0000412D0000}"/>
    <cellStyle name="Incorreto 3 11" xfId="10813" xr:uid="{00000000-0005-0000-0000-0000422D0000}"/>
    <cellStyle name="Incorreto 3 12" xfId="10814" xr:uid="{00000000-0005-0000-0000-0000432D0000}"/>
    <cellStyle name="Incorreto 3 13" xfId="10815" xr:uid="{00000000-0005-0000-0000-0000442D0000}"/>
    <cellStyle name="Incorreto 3 14" xfId="10816" xr:uid="{00000000-0005-0000-0000-0000452D0000}"/>
    <cellStyle name="Incorreto 3 15" xfId="10817" xr:uid="{00000000-0005-0000-0000-0000462D0000}"/>
    <cellStyle name="Incorreto 3 16" xfId="10818" xr:uid="{00000000-0005-0000-0000-0000472D0000}"/>
    <cellStyle name="Incorreto 3 17" xfId="10819" xr:uid="{00000000-0005-0000-0000-0000482D0000}"/>
    <cellStyle name="Incorreto 3 2" xfId="10820" xr:uid="{00000000-0005-0000-0000-0000492D0000}"/>
    <cellStyle name="Incorreto 3 3" xfId="10821" xr:uid="{00000000-0005-0000-0000-00004A2D0000}"/>
    <cellStyle name="Incorreto 3 4" xfId="10822" xr:uid="{00000000-0005-0000-0000-00004B2D0000}"/>
    <cellStyle name="Incorreto 3 5" xfId="10823" xr:uid="{00000000-0005-0000-0000-00004C2D0000}"/>
    <cellStyle name="Incorreto 3 6" xfId="10824" xr:uid="{00000000-0005-0000-0000-00004D2D0000}"/>
    <cellStyle name="Incorreto 3 7" xfId="10825" xr:uid="{00000000-0005-0000-0000-00004E2D0000}"/>
    <cellStyle name="Incorreto 3 8" xfId="10826" xr:uid="{00000000-0005-0000-0000-00004F2D0000}"/>
    <cellStyle name="Incorreto 3 9" xfId="10827" xr:uid="{00000000-0005-0000-0000-0000502D0000}"/>
    <cellStyle name="Incorreto 4" xfId="10828" xr:uid="{00000000-0005-0000-0000-0000512D0000}"/>
    <cellStyle name="Incorreto 4 10" xfId="10829" xr:uid="{00000000-0005-0000-0000-0000522D0000}"/>
    <cellStyle name="Incorreto 4 11" xfId="10830" xr:uid="{00000000-0005-0000-0000-0000532D0000}"/>
    <cellStyle name="Incorreto 4 2" xfId="10831" xr:uid="{00000000-0005-0000-0000-0000542D0000}"/>
    <cellStyle name="Incorreto 4 3" xfId="10832" xr:uid="{00000000-0005-0000-0000-0000552D0000}"/>
    <cellStyle name="Incorreto 4 4" xfId="10833" xr:uid="{00000000-0005-0000-0000-0000562D0000}"/>
    <cellStyle name="Incorreto 4 5" xfId="10834" xr:uid="{00000000-0005-0000-0000-0000572D0000}"/>
    <cellStyle name="Incorreto 4 6" xfId="10835" xr:uid="{00000000-0005-0000-0000-0000582D0000}"/>
    <cellStyle name="Incorreto 4 7" xfId="10836" xr:uid="{00000000-0005-0000-0000-0000592D0000}"/>
    <cellStyle name="Incorreto 4 8" xfId="10837" xr:uid="{00000000-0005-0000-0000-00005A2D0000}"/>
    <cellStyle name="Incorreto 4 9" xfId="10838" xr:uid="{00000000-0005-0000-0000-00005B2D0000}"/>
    <cellStyle name="Incorreto 5" xfId="10839" xr:uid="{00000000-0005-0000-0000-00005C2D0000}"/>
    <cellStyle name="Incorreto 6" xfId="40180" xr:uid="{00000000-0005-0000-0000-00005D2D0000}"/>
    <cellStyle name="Incorreto 7" xfId="40181" xr:uid="{00000000-0005-0000-0000-00005E2D0000}"/>
    <cellStyle name="Incorreto 8" xfId="40182" xr:uid="{00000000-0005-0000-0000-00005F2D0000}"/>
    <cellStyle name="Incorreto 9" xfId="40183" xr:uid="{00000000-0005-0000-0000-0000602D0000}"/>
    <cellStyle name="Indefinido" xfId="10840" xr:uid="{00000000-0005-0000-0000-0000612D0000}"/>
    <cellStyle name="Indefinido 2" xfId="10841" xr:uid="{00000000-0005-0000-0000-0000622D0000}"/>
    <cellStyle name="Indefinido 2 10" xfId="10842" xr:uid="{00000000-0005-0000-0000-0000632D0000}"/>
    <cellStyle name="Indefinido 2 10 2" xfId="10843" xr:uid="{00000000-0005-0000-0000-0000642D0000}"/>
    <cellStyle name="Indefinido 2 11" xfId="10844" xr:uid="{00000000-0005-0000-0000-0000652D0000}"/>
    <cellStyle name="Indefinido 2 12" xfId="10845" xr:uid="{00000000-0005-0000-0000-0000662D0000}"/>
    <cellStyle name="Indefinido 2 13" xfId="10846" xr:uid="{00000000-0005-0000-0000-0000672D0000}"/>
    <cellStyle name="Indefinido 2 2" xfId="10847" xr:uid="{00000000-0005-0000-0000-0000682D0000}"/>
    <cellStyle name="Indefinido 2 2 2" xfId="10848" xr:uid="{00000000-0005-0000-0000-0000692D0000}"/>
    <cellStyle name="Indefinido 2 2 3" xfId="10849" xr:uid="{00000000-0005-0000-0000-00006A2D0000}"/>
    <cellStyle name="Indefinido 2 3" xfId="10850" xr:uid="{00000000-0005-0000-0000-00006B2D0000}"/>
    <cellStyle name="Indefinido 2 3 2" xfId="10851" xr:uid="{00000000-0005-0000-0000-00006C2D0000}"/>
    <cellStyle name="Indefinido 2 3 3" xfId="10852" xr:uid="{00000000-0005-0000-0000-00006D2D0000}"/>
    <cellStyle name="Indefinido 2 4" xfId="10853" xr:uid="{00000000-0005-0000-0000-00006E2D0000}"/>
    <cellStyle name="Indefinido 2 4 2" xfId="10854" xr:uid="{00000000-0005-0000-0000-00006F2D0000}"/>
    <cellStyle name="Indefinido 2 5" xfId="10855" xr:uid="{00000000-0005-0000-0000-0000702D0000}"/>
    <cellStyle name="Indefinido 2 5 2" xfId="10856" xr:uid="{00000000-0005-0000-0000-0000712D0000}"/>
    <cellStyle name="Indefinido 2 6" xfId="10857" xr:uid="{00000000-0005-0000-0000-0000722D0000}"/>
    <cellStyle name="Indefinido 2 6 2" xfId="10858" xr:uid="{00000000-0005-0000-0000-0000732D0000}"/>
    <cellStyle name="Indefinido 2 7" xfId="10859" xr:uid="{00000000-0005-0000-0000-0000742D0000}"/>
    <cellStyle name="Indefinido 2 7 2" xfId="10860" xr:uid="{00000000-0005-0000-0000-0000752D0000}"/>
    <cellStyle name="Indefinido 2 8" xfId="10861" xr:uid="{00000000-0005-0000-0000-0000762D0000}"/>
    <cellStyle name="Indefinido 2 8 2" xfId="10862" xr:uid="{00000000-0005-0000-0000-0000772D0000}"/>
    <cellStyle name="Indefinido 2 9" xfId="10863" xr:uid="{00000000-0005-0000-0000-0000782D0000}"/>
    <cellStyle name="Indefinido 2 9 2" xfId="10864" xr:uid="{00000000-0005-0000-0000-0000792D0000}"/>
    <cellStyle name="Indefinido 2_ABR2009_PORTE_NP90 com DEZ08" xfId="10865" xr:uid="{00000000-0005-0000-0000-00007A2D0000}"/>
    <cellStyle name="Indefinido 3" xfId="10866" xr:uid="{00000000-0005-0000-0000-00007B2D0000}"/>
    <cellStyle name="Indefinido 3 2" xfId="10867" xr:uid="{00000000-0005-0000-0000-00007C2D0000}"/>
    <cellStyle name="Indefinido 3 2 2" xfId="10868" xr:uid="{00000000-0005-0000-0000-00007D2D0000}"/>
    <cellStyle name="Indefinido 3 3" xfId="10869" xr:uid="{00000000-0005-0000-0000-00007E2D0000}"/>
    <cellStyle name="Indefinido 3 4" xfId="10870" xr:uid="{00000000-0005-0000-0000-00007F2D0000}"/>
    <cellStyle name="Indefinido 3_ABR2009_PORTE_NP90 com DEZ08" xfId="10871" xr:uid="{00000000-0005-0000-0000-0000802D0000}"/>
    <cellStyle name="Indefinido 4" xfId="10872" xr:uid="{00000000-0005-0000-0000-0000812D0000}"/>
    <cellStyle name="Indefinido 4 2" xfId="10873" xr:uid="{00000000-0005-0000-0000-0000822D0000}"/>
    <cellStyle name="Indefinido 4 2 2" xfId="10874" xr:uid="{00000000-0005-0000-0000-0000832D0000}"/>
    <cellStyle name="Indefinido 4 3" xfId="10875" xr:uid="{00000000-0005-0000-0000-0000842D0000}"/>
    <cellStyle name="Indefinido 4 4" xfId="10876" xr:uid="{00000000-0005-0000-0000-0000852D0000}"/>
    <cellStyle name="Indefinido 4_ABR2009_PORTE_NP90 com DEZ08" xfId="10877" xr:uid="{00000000-0005-0000-0000-0000862D0000}"/>
    <cellStyle name="Indefinido 5" xfId="10878" xr:uid="{00000000-0005-0000-0000-0000872D0000}"/>
    <cellStyle name="Indefinido 5 2" xfId="10879" xr:uid="{00000000-0005-0000-0000-0000882D0000}"/>
    <cellStyle name="Indefinido 5 3" xfId="10880" xr:uid="{00000000-0005-0000-0000-0000892D0000}"/>
    <cellStyle name="Indefinido 5_ABR2009_PORTE_NP90 com DEZ08" xfId="10881" xr:uid="{00000000-0005-0000-0000-00008A2D0000}"/>
    <cellStyle name="Indefinido 6" xfId="10882" xr:uid="{00000000-0005-0000-0000-00008B2D0000}"/>
    <cellStyle name="Indefinido 6 2" xfId="10883" xr:uid="{00000000-0005-0000-0000-00008C2D0000}"/>
    <cellStyle name="Indefinido 7" xfId="10884" xr:uid="{00000000-0005-0000-0000-00008D2D0000}"/>
    <cellStyle name="Indefinido 8" xfId="10885" xr:uid="{00000000-0005-0000-0000-00008E2D0000}"/>
    <cellStyle name="Indefinido 9" xfId="10886" xr:uid="{00000000-0005-0000-0000-00008F2D0000}"/>
    <cellStyle name="Indefinido_12. ENTRADA DADOS " xfId="10887" xr:uid="{00000000-0005-0000-0000-0000902D0000}"/>
    <cellStyle name="Input" xfId="40940" xr:uid="{00000000-0005-0000-0000-0000912D0000}"/>
    <cellStyle name="Input 2" xfId="10888" xr:uid="{00000000-0005-0000-0000-0000922D0000}"/>
    <cellStyle name="Input 2 2" xfId="10889" xr:uid="{00000000-0005-0000-0000-0000932D0000}"/>
    <cellStyle name="Input 3" xfId="10890" xr:uid="{00000000-0005-0000-0000-0000942D0000}"/>
    <cellStyle name="Input 3 2" xfId="10891" xr:uid="{00000000-0005-0000-0000-0000952D0000}"/>
    <cellStyle name="Input 4" xfId="10892" xr:uid="{00000000-0005-0000-0000-0000962D0000}"/>
    <cellStyle name="Input 4 2" xfId="10893" xr:uid="{00000000-0005-0000-0000-0000972D0000}"/>
    <cellStyle name="Input 5" xfId="10894" xr:uid="{00000000-0005-0000-0000-0000982D0000}"/>
    <cellStyle name="Input 5 2" xfId="10895" xr:uid="{00000000-0005-0000-0000-0000992D0000}"/>
    <cellStyle name="Input 6" xfId="10896" xr:uid="{00000000-0005-0000-0000-00009A2D0000}"/>
    <cellStyle name="Input 6 2" xfId="10897" xr:uid="{00000000-0005-0000-0000-00009B2D0000}"/>
    <cellStyle name="Input 7" xfId="10898" xr:uid="{00000000-0005-0000-0000-00009C2D0000}"/>
    <cellStyle name="Input 7 2" xfId="10899" xr:uid="{00000000-0005-0000-0000-00009D2D0000}"/>
    <cellStyle name="Input 8" xfId="10900" xr:uid="{00000000-0005-0000-0000-00009E2D0000}"/>
    <cellStyle name="Input 8 2" xfId="10901" xr:uid="{00000000-0005-0000-0000-00009F2D0000}"/>
    <cellStyle name="Input 9" xfId="10902" xr:uid="{00000000-0005-0000-0000-0000A02D0000}"/>
    <cellStyle name="Input 9 2" xfId="10903" xr:uid="{00000000-0005-0000-0000-0000A12D0000}"/>
    <cellStyle name="jpm standard" xfId="10904" xr:uid="{00000000-0005-0000-0000-0000A22D0000}"/>
    <cellStyle name="LinePos" xfId="10905" xr:uid="{00000000-0005-0000-0000-0000A32D0000}"/>
    <cellStyle name="LinePos 2" xfId="10906" xr:uid="{00000000-0005-0000-0000-0000A42D0000}"/>
    <cellStyle name="Linked Cell" xfId="40941" xr:uid="{00000000-0005-0000-0000-0000A52D0000}"/>
    <cellStyle name="Linked Cell 2" xfId="10907" xr:uid="{00000000-0005-0000-0000-0000A62D0000}"/>
    <cellStyle name="Linked Cell 3" xfId="10908" xr:uid="{00000000-0005-0000-0000-0000A72D0000}"/>
    <cellStyle name="Linked Cell 4" xfId="10909" xr:uid="{00000000-0005-0000-0000-0000A82D0000}"/>
    <cellStyle name="Linked Cell 5" xfId="10910" xr:uid="{00000000-0005-0000-0000-0000A92D0000}"/>
    <cellStyle name="Linked Cell 6" xfId="10911" xr:uid="{00000000-0005-0000-0000-0000AA2D0000}"/>
    <cellStyle name="Linked Cell 7" xfId="10912" xr:uid="{00000000-0005-0000-0000-0000AB2D0000}"/>
    <cellStyle name="Linked Cell 8" xfId="10913" xr:uid="{00000000-0005-0000-0000-0000AC2D0000}"/>
    <cellStyle name="Linked Cell 9" xfId="10914" xr:uid="{00000000-0005-0000-0000-0000AD2D0000}"/>
    <cellStyle name="mmm/aa" xfId="10915" xr:uid="{00000000-0005-0000-0000-0000AE2D0000}"/>
    <cellStyle name="Moeda 2" xfId="10916" xr:uid="{00000000-0005-0000-0000-0000AF2D0000}"/>
    <cellStyle name="Moeda 2 10" xfId="10917" xr:uid="{00000000-0005-0000-0000-0000B02D0000}"/>
    <cellStyle name="Moeda 2 10 2" xfId="10918" xr:uid="{00000000-0005-0000-0000-0000B12D0000}"/>
    <cellStyle name="Moeda 2 10 2 2" xfId="40553" xr:uid="{00000000-0005-0000-0000-0000B22D0000}"/>
    <cellStyle name="Moeda 2 10 3" xfId="40398" xr:uid="{00000000-0005-0000-0000-0000B32D0000}"/>
    <cellStyle name="Moeda 2 11" xfId="10919" xr:uid="{00000000-0005-0000-0000-0000B42D0000}"/>
    <cellStyle name="Moeda 2 11 2" xfId="40395" xr:uid="{00000000-0005-0000-0000-0000B52D0000}"/>
    <cellStyle name="Moeda 2 11 3" xfId="40942" xr:uid="{00000000-0005-0000-0000-0000B62D0000}"/>
    <cellStyle name="Moeda 2 12" xfId="10920" xr:uid="{00000000-0005-0000-0000-0000B72D0000}"/>
    <cellStyle name="Moeda 2 12 2" xfId="40423" xr:uid="{00000000-0005-0000-0000-0000B82D0000}"/>
    <cellStyle name="Moeda 2 12 3" xfId="40943" xr:uid="{00000000-0005-0000-0000-0000B92D0000}"/>
    <cellStyle name="Moeda 2 13" xfId="35829" xr:uid="{00000000-0005-0000-0000-0000BA2D0000}"/>
    <cellStyle name="Moeda 2 13 2" xfId="40535" xr:uid="{00000000-0005-0000-0000-0000BB2D0000}"/>
    <cellStyle name="Moeda 2 14" xfId="36135" xr:uid="{00000000-0005-0000-0000-0000BC2D0000}"/>
    <cellStyle name="Moeda 2 14 2" xfId="40944" xr:uid="{00000000-0005-0000-0000-0000BD2D0000}"/>
    <cellStyle name="Moeda 2 15" xfId="40945" xr:uid="{00000000-0005-0000-0000-0000BE2D0000}"/>
    <cellStyle name="Moeda 2 15 2" xfId="40946" xr:uid="{00000000-0005-0000-0000-0000BF2D0000}"/>
    <cellStyle name="Moeda 2 16" xfId="40947" xr:uid="{00000000-0005-0000-0000-0000C02D0000}"/>
    <cellStyle name="Moeda 2 16 2" xfId="40948" xr:uid="{00000000-0005-0000-0000-0000C12D0000}"/>
    <cellStyle name="Moeda 2 17" xfId="40949" xr:uid="{00000000-0005-0000-0000-0000C22D0000}"/>
    <cellStyle name="Moeda 2 17 2" xfId="40950" xr:uid="{00000000-0005-0000-0000-0000C32D0000}"/>
    <cellStyle name="Moeda 2 18" xfId="40951" xr:uid="{00000000-0005-0000-0000-0000C42D0000}"/>
    <cellStyle name="Moeda 2 18 2" xfId="40952" xr:uid="{00000000-0005-0000-0000-0000C52D0000}"/>
    <cellStyle name="Moeda 2 19" xfId="40953" xr:uid="{00000000-0005-0000-0000-0000C62D0000}"/>
    <cellStyle name="Moeda 2 19 2" xfId="40954" xr:uid="{00000000-0005-0000-0000-0000C72D0000}"/>
    <cellStyle name="Moeda 2 2" xfId="10921" xr:uid="{00000000-0005-0000-0000-0000C82D0000}"/>
    <cellStyle name="Moeda 2 2 2" xfId="10922" xr:uid="{00000000-0005-0000-0000-0000C92D0000}"/>
    <cellStyle name="Moeda 2 2 2 2" xfId="40550" xr:uid="{00000000-0005-0000-0000-0000CA2D0000}"/>
    <cellStyle name="Moeda 2 2 3" xfId="40384" xr:uid="{00000000-0005-0000-0000-0000CB2D0000}"/>
    <cellStyle name="Moeda 2 20" xfId="40955" xr:uid="{00000000-0005-0000-0000-0000CC2D0000}"/>
    <cellStyle name="Moeda 2 20 2" xfId="40956" xr:uid="{00000000-0005-0000-0000-0000CD2D0000}"/>
    <cellStyle name="Moeda 2 21" xfId="40957" xr:uid="{00000000-0005-0000-0000-0000CE2D0000}"/>
    <cellStyle name="Moeda 2 21 2" xfId="40958" xr:uid="{00000000-0005-0000-0000-0000CF2D0000}"/>
    <cellStyle name="Moeda 2 22" xfId="40959" xr:uid="{00000000-0005-0000-0000-0000D02D0000}"/>
    <cellStyle name="Moeda 2 22 2" xfId="40960" xr:uid="{00000000-0005-0000-0000-0000D12D0000}"/>
    <cellStyle name="Moeda 2 23" xfId="40961" xr:uid="{00000000-0005-0000-0000-0000D22D0000}"/>
    <cellStyle name="Moeda 2 23 2" xfId="40962" xr:uid="{00000000-0005-0000-0000-0000D32D0000}"/>
    <cellStyle name="Moeda 2 24" xfId="40963" xr:uid="{00000000-0005-0000-0000-0000D42D0000}"/>
    <cellStyle name="Moeda 2 24 2" xfId="40964" xr:uid="{00000000-0005-0000-0000-0000D52D0000}"/>
    <cellStyle name="Moeda 2 25" xfId="40965" xr:uid="{00000000-0005-0000-0000-0000D62D0000}"/>
    <cellStyle name="Moeda 2 25 2" xfId="40966" xr:uid="{00000000-0005-0000-0000-0000D72D0000}"/>
    <cellStyle name="Moeda 2 26" xfId="40967" xr:uid="{00000000-0005-0000-0000-0000D82D0000}"/>
    <cellStyle name="Moeda 2 26 2" xfId="40968" xr:uid="{00000000-0005-0000-0000-0000D92D0000}"/>
    <cellStyle name="Moeda 2 27" xfId="40969" xr:uid="{00000000-0005-0000-0000-0000DA2D0000}"/>
    <cellStyle name="Moeda 2 27 2" xfId="40970" xr:uid="{00000000-0005-0000-0000-0000DB2D0000}"/>
    <cellStyle name="Moeda 2 28" xfId="40971" xr:uid="{00000000-0005-0000-0000-0000DC2D0000}"/>
    <cellStyle name="Moeda 2 28 2" xfId="40972" xr:uid="{00000000-0005-0000-0000-0000DD2D0000}"/>
    <cellStyle name="Moeda 2 29" xfId="40973" xr:uid="{00000000-0005-0000-0000-0000DE2D0000}"/>
    <cellStyle name="Moeda 2 29 2" xfId="40974" xr:uid="{00000000-0005-0000-0000-0000DF2D0000}"/>
    <cellStyle name="Moeda 2 3" xfId="10923" xr:uid="{00000000-0005-0000-0000-0000E02D0000}"/>
    <cellStyle name="Moeda 2 3 2" xfId="10924" xr:uid="{00000000-0005-0000-0000-0000E12D0000}"/>
    <cellStyle name="Moeda 2 3 2 2" xfId="40551" xr:uid="{00000000-0005-0000-0000-0000E22D0000}"/>
    <cellStyle name="Moeda 2 3 3" xfId="40386" xr:uid="{00000000-0005-0000-0000-0000E32D0000}"/>
    <cellStyle name="Moeda 2 30" xfId="40975" xr:uid="{00000000-0005-0000-0000-0000E42D0000}"/>
    <cellStyle name="Moeda 2 30 2" xfId="40976" xr:uid="{00000000-0005-0000-0000-0000E52D0000}"/>
    <cellStyle name="Moeda 2 31" xfId="40977" xr:uid="{00000000-0005-0000-0000-0000E62D0000}"/>
    <cellStyle name="Moeda 2 31 2" xfId="40978" xr:uid="{00000000-0005-0000-0000-0000E72D0000}"/>
    <cellStyle name="Moeda 2 32" xfId="40979" xr:uid="{00000000-0005-0000-0000-0000E82D0000}"/>
    <cellStyle name="Moeda 2 32 2" xfId="40980" xr:uid="{00000000-0005-0000-0000-0000E92D0000}"/>
    <cellStyle name="Moeda 2 33" xfId="40981" xr:uid="{00000000-0005-0000-0000-0000EA2D0000}"/>
    <cellStyle name="Moeda 2 34" xfId="40982" xr:uid="{00000000-0005-0000-0000-0000EB2D0000}"/>
    <cellStyle name="Moeda 2 4" xfId="10925" xr:uid="{00000000-0005-0000-0000-0000EC2D0000}"/>
    <cellStyle name="Moeda 2 4 2" xfId="10926" xr:uid="{00000000-0005-0000-0000-0000ED2D0000}"/>
    <cellStyle name="Moeda 2 4 2 2" xfId="40554" xr:uid="{00000000-0005-0000-0000-0000EE2D0000}"/>
    <cellStyle name="Moeda 2 4 3" xfId="40404" xr:uid="{00000000-0005-0000-0000-0000EF2D0000}"/>
    <cellStyle name="Moeda 2 5" xfId="10927" xr:uid="{00000000-0005-0000-0000-0000F02D0000}"/>
    <cellStyle name="Moeda 2 5 2" xfId="10928" xr:uid="{00000000-0005-0000-0000-0000F12D0000}"/>
    <cellStyle name="Moeda 2 5 2 2" xfId="40555" xr:uid="{00000000-0005-0000-0000-0000F22D0000}"/>
    <cellStyle name="Moeda 2 5 3" xfId="40408" xr:uid="{00000000-0005-0000-0000-0000F32D0000}"/>
    <cellStyle name="Moeda 2 6" xfId="10929" xr:uid="{00000000-0005-0000-0000-0000F42D0000}"/>
    <cellStyle name="Moeda 2 6 2" xfId="10930" xr:uid="{00000000-0005-0000-0000-0000F52D0000}"/>
    <cellStyle name="Moeda 2 6 2 2" xfId="40556" xr:uid="{00000000-0005-0000-0000-0000F62D0000}"/>
    <cellStyle name="Moeda 2 6 3" xfId="40402" xr:uid="{00000000-0005-0000-0000-0000F72D0000}"/>
    <cellStyle name="Moeda 2 7" xfId="10931" xr:uid="{00000000-0005-0000-0000-0000F82D0000}"/>
    <cellStyle name="Moeda 2 7 2" xfId="10932" xr:uid="{00000000-0005-0000-0000-0000F92D0000}"/>
    <cellStyle name="Moeda 2 7 2 2" xfId="40557" xr:uid="{00000000-0005-0000-0000-0000FA2D0000}"/>
    <cellStyle name="Moeda 2 7 3" xfId="40391" xr:uid="{00000000-0005-0000-0000-0000FB2D0000}"/>
    <cellStyle name="Moeda 2 8" xfId="10933" xr:uid="{00000000-0005-0000-0000-0000FC2D0000}"/>
    <cellStyle name="Moeda 2 8 2" xfId="10934" xr:uid="{00000000-0005-0000-0000-0000FD2D0000}"/>
    <cellStyle name="Moeda 2 8 2 2" xfId="40558" xr:uid="{00000000-0005-0000-0000-0000FE2D0000}"/>
    <cellStyle name="Moeda 2 8 3" xfId="40400" xr:uid="{00000000-0005-0000-0000-0000FF2D0000}"/>
    <cellStyle name="Moeda 2 9" xfId="10935" xr:uid="{00000000-0005-0000-0000-0000002E0000}"/>
    <cellStyle name="Moeda 2 9 2" xfId="10936" xr:uid="{00000000-0005-0000-0000-0000012E0000}"/>
    <cellStyle name="Moeda 2 9 2 2" xfId="40559" xr:uid="{00000000-0005-0000-0000-0000022E0000}"/>
    <cellStyle name="Moeda 2 9 3" xfId="40393" xr:uid="{00000000-0005-0000-0000-0000032E0000}"/>
    <cellStyle name="Moeda 3" xfId="40481" xr:uid="{00000000-0005-0000-0000-0000042E0000}"/>
    <cellStyle name="Moeda 3 2" xfId="40636" xr:uid="{00000000-0005-0000-0000-0000052E0000}"/>
    <cellStyle name="Moeda 4" xfId="40488" xr:uid="{00000000-0005-0000-0000-0000062E0000}"/>
    <cellStyle name="Moeda 4 2" xfId="40983" xr:uid="{00000000-0005-0000-0000-0000072E0000}"/>
    <cellStyle name="Moeda 4 3" xfId="40984" xr:uid="{00000000-0005-0000-0000-0000082E0000}"/>
    <cellStyle name="Moeda 4 4" xfId="40985" xr:uid="{00000000-0005-0000-0000-0000092E0000}"/>
    <cellStyle name="Moeda 4 5" xfId="40986" xr:uid="{00000000-0005-0000-0000-00000A2E0000}"/>
    <cellStyle name="Moeda 4 6" xfId="40987" xr:uid="{00000000-0005-0000-0000-00000B2E0000}"/>
    <cellStyle name="Moeda 4 7" xfId="40988" xr:uid="{00000000-0005-0000-0000-00000C2E0000}"/>
    <cellStyle name="Moeda 4 8" xfId="40989" xr:uid="{00000000-0005-0000-0000-00000D2E0000}"/>
    <cellStyle name="Moeda 5" xfId="40990" xr:uid="{00000000-0005-0000-0000-00000E2E0000}"/>
    <cellStyle name="morgan % form" xfId="10937" xr:uid="{00000000-0005-0000-0000-00000F2E0000}"/>
    <cellStyle name="Morgan assump" xfId="10938" xr:uid="{00000000-0005-0000-0000-0000102E0000}"/>
    <cellStyle name="Morgan assumptions" xfId="10939" xr:uid="{00000000-0005-0000-0000-0000112E0000}"/>
    <cellStyle name="Morgan formula" xfId="10940" xr:uid="{00000000-0005-0000-0000-0000122E0000}"/>
    <cellStyle name="morgan formulas" xfId="10941" xr:uid="{00000000-0005-0000-0000-0000132E0000}"/>
    <cellStyle name="Morgan pct assump" xfId="10942" xr:uid="{00000000-0005-0000-0000-0000142E0000}"/>
    <cellStyle name="Morgan percent formula" xfId="10943" xr:uid="{00000000-0005-0000-0000-0000152E0000}"/>
    <cellStyle name="Neutra 10" xfId="40184" xr:uid="{00000000-0005-0000-0000-0000162E0000}"/>
    <cellStyle name="Neutra 11" xfId="40185" xr:uid="{00000000-0005-0000-0000-0000172E0000}"/>
    <cellStyle name="Neutra 12" xfId="40186" xr:uid="{00000000-0005-0000-0000-0000182E0000}"/>
    <cellStyle name="Neutra 13" xfId="40187" xr:uid="{00000000-0005-0000-0000-0000192E0000}"/>
    <cellStyle name="Neutra 14" xfId="40188" xr:uid="{00000000-0005-0000-0000-00001A2E0000}"/>
    <cellStyle name="Neutra 15" xfId="40189" xr:uid="{00000000-0005-0000-0000-00001B2E0000}"/>
    <cellStyle name="Neutra 16" xfId="40190" xr:uid="{00000000-0005-0000-0000-00001C2E0000}"/>
    <cellStyle name="Neutra 17" xfId="40191" xr:uid="{00000000-0005-0000-0000-00001D2E0000}"/>
    <cellStyle name="Neutra 18" xfId="40192" xr:uid="{00000000-0005-0000-0000-00001E2E0000}"/>
    <cellStyle name="Neutra 19" xfId="40193" xr:uid="{00000000-0005-0000-0000-00001F2E0000}"/>
    <cellStyle name="Neutra 2" xfId="10944" xr:uid="{00000000-0005-0000-0000-0000202E0000}"/>
    <cellStyle name="Neutra 2 10" xfId="10945" xr:uid="{00000000-0005-0000-0000-0000212E0000}"/>
    <cellStyle name="Neutra 2 11" xfId="10946" xr:uid="{00000000-0005-0000-0000-0000222E0000}"/>
    <cellStyle name="Neutra 2 12" xfId="10947" xr:uid="{00000000-0005-0000-0000-0000232E0000}"/>
    <cellStyle name="Neutra 2 13" xfId="10948" xr:uid="{00000000-0005-0000-0000-0000242E0000}"/>
    <cellStyle name="Neutra 2 14" xfId="10949" xr:uid="{00000000-0005-0000-0000-0000252E0000}"/>
    <cellStyle name="Neutra 2 15" xfId="10950" xr:uid="{00000000-0005-0000-0000-0000262E0000}"/>
    <cellStyle name="Neutra 2 16" xfId="10951" xr:uid="{00000000-0005-0000-0000-0000272E0000}"/>
    <cellStyle name="Neutra 2 17" xfId="10952" xr:uid="{00000000-0005-0000-0000-0000282E0000}"/>
    <cellStyle name="Neutra 2 18" xfId="10953" xr:uid="{00000000-0005-0000-0000-0000292E0000}"/>
    <cellStyle name="Neutra 2 2" xfId="10954" xr:uid="{00000000-0005-0000-0000-00002A2E0000}"/>
    <cellStyle name="Neutra 2 2 2" xfId="10955" xr:uid="{00000000-0005-0000-0000-00002B2E0000}"/>
    <cellStyle name="Neutra 2 2 2 2" xfId="10956" xr:uid="{00000000-0005-0000-0000-00002C2E0000}"/>
    <cellStyle name="Neutra 2 2 2 3" xfId="10957" xr:uid="{00000000-0005-0000-0000-00002D2E0000}"/>
    <cellStyle name="Neutra 2 2 2 4" xfId="10958" xr:uid="{00000000-0005-0000-0000-00002E2E0000}"/>
    <cellStyle name="Neutra 2 2 2 4 2" xfId="10959" xr:uid="{00000000-0005-0000-0000-00002F2E0000}"/>
    <cellStyle name="Neutra 2 2 3" xfId="10960" xr:uid="{00000000-0005-0000-0000-0000302E0000}"/>
    <cellStyle name="Neutra 2 2 3 2" xfId="10961" xr:uid="{00000000-0005-0000-0000-0000312E0000}"/>
    <cellStyle name="Neutra 2 2 4" xfId="10962" xr:uid="{00000000-0005-0000-0000-0000322E0000}"/>
    <cellStyle name="Neutra 2 2 5" xfId="10963" xr:uid="{00000000-0005-0000-0000-0000332E0000}"/>
    <cellStyle name="Neutra 2 3" xfId="10964" xr:uid="{00000000-0005-0000-0000-0000342E0000}"/>
    <cellStyle name="Neutra 2 4" xfId="10965" xr:uid="{00000000-0005-0000-0000-0000352E0000}"/>
    <cellStyle name="Neutra 2 5" xfId="10966" xr:uid="{00000000-0005-0000-0000-0000362E0000}"/>
    <cellStyle name="Neutra 2 6" xfId="10967" xr:uid="{00000000-0005-0000-0000-0000372E0000}"/>
    <cellStyle name="Neutra 2 6 2" xfId="10968" xr:uid="{00000000-0005-0000-0000-0000382E0000}"/>
    <cellStyle name="Neutra 2 7" xfId="10969" xr:uid="{00000000-0005-0000-0000-0000392E0000}"/>
    <cellStyle name="Neutra 2 8" xfId="10970" xr:uid="{00000000-0005-0000-0000-00003A2E0000}"/>
    <cellStyle name="Neutra 2 9" xfId="10971" xr:uid="{00000000-0005-0000-0000-00003B2E0000}"/>
    <cellStyle name="Neutra 2_Nota 22" xfId="10972" xr:uid="{00000000-0005-0000-0000-00003C2E0000}"/>
    <cellStyle name="Neutra 20" xfId="40194" xr:uid="{00000000-0005-0000-0000-00003D2E0000}"/>
    <cellStyle name="Neutra 21" xfId="40195" xr:uid="{00000000-0005-0000-0000-00003E2E0000}"/>
    <cellStyle name="Neutra 22" xfId="40667" xr:uid="{00000000-0005-0000-0000-00003F2E0000}"/>
    <cellStyle name="Neutra 3" xfId="10973" xr:uid="{00000000-0005-0000-0000-0000402E0000}"/>
    <cellStyle name="Neutra 3 10" xfId="10974" xr:uid="{00000000-0005-0000-0000-0000412E0000}"/>
    <cellStyle name="Neutra 3 11" xfId="10975" xr:uid="{00000000-0005-0000-0000-0000422E0000}"/>
    <cellStyle name="Neutra 3 12" xfId="10976" xr:uid="{00000000-0005-0000-0000-0000432E0000}"/>
    <cellStyle name="Neutra 3 13" xfId="10977" xr:uid="{00000000-0005-0000-0000-0000442E0000}"/>
    <cellStyle name="Neutra 3 14" xfId="10978" xr:uid="{00000000-0005-0000-0000-0000452E0000}"/>
    <cellStyle name="Neutra 3 15" xfId="10979" xr:uid="{00000000-0005-0000-0000-0000462E0000}"/>
    <cellStyle name="Neutra 3 16" xfId="10980" xr:uid="{00000000-0005-0000-0000-0000472E0000}"/>
    <cellStyle name="Neutra 3 17" xfId="10981" xr:uid="{00000000-0005-0000-0000-0000482E0000}"/>
    <cellStyle name="Neutra 3 2" xfId="10982" xr:uid="{00000000-0005-0000-0000-0000492E0000}"/>
    <cellStyle name="Neutra 3 2 2" xfId="10983" xr:uid="{00000000-0005-0000-0000-00004A2E0000}"/>
    <cellStyle name="Neutra 3 3" xfId="10984" xr:uid="{00000000-0005-0000-0000-00004B2E0000}"/>
    <cellStyle name="Neutra 3 4" xfId="10985" xr:uid="{00000000-0005-0000-0000-00004C2E0000}"/>
    <cellStyle name="Neutra 3 5" xfId="10986" xr:uid="{00000000-0005-0000-0000-00004D2E0000}"/>
    <cellStyle name="Neutra 3 6" xfId="10987" xr:uid="{00000000-0005-0000-0000-00004E2E0000}"/>
    <cellStyle name="Neutra 3 7" xfId="10988" xr:uid="{00000000-0005-0000-0000-00004F2E0000}"/>
    <cellStyle name="Neutra 3 8" xfId="10989" xr:uid="{00000000-0005-0000-0000-0000502E0000}"/>
    <cellStyle name="Neutra 3 9" xfId="10990" xr:uid="{00000000-0005-0000-0000-0000512E0000}"/>
    <cellStyle name="Neutra 4" xfId="10991" xr:uid="{00000000-0005-0000-0000-0000522E0000}"/>
    <cellStyle name="Neutra 4 10" xfId="10992" xr:uid="{00000000-0005-0000-0000-0000532E0000}"/>
    <cellStyle name="Neutra 4 11" xfId="10993" xr:uid="{00000000-0005-0000-0000-0000542E0000}"/>
    <cellStyle name="Neutra 4 12" xfId="10994" xr:uid="{00000000-0005-0000-0000-0000552E0000}"/>
    <cellStyle name="Neutra 4 2" xfId="10995" xr:uid="{00000000-0005-0000-0000-0000562E0000}"/>
    <cellStyle name="Neutra 4 3" xfId="10996" xr:uid="{00000000-0005-0000-0000-0000572E0000}"/>
    <cellStyle name="Neutra 4 4" xfId="10997" xr:uid="{00000000-0005-0000-0000-0000582E0000}"/>
    <cellStyle name="Neutra 4 5" xfId="10998" xr:uid="{00000000-0005-0000-0000-0000592E0000}"/>
    <cellStyle name="Neutra 4 6" xfId="10999" xr:uid="{00000000-0005-0000-0000-00005A2E0000}"/>
    <cellStyle name="Neutra 4 7" xfId="11000" xr:uid="{00000000-0005-0000-0000-00005B2E0000}"/>
    <cellStyle name="Neutra 4 8" xfId="11001" xr:uid="{00000000-0005-0000-0000-00005C2E0000}"/>
    <cellStyle name="Neutra 4 9" xfId="11002" xr:uid="{00000000-0005-0000-0000-00005D2E0000}"/>
    <cellStyle name="Neutra 5" xfId="11003" xr:uid="{00000000-0005-0000-0000-00005E2E0000}"/>
    <cellStyle name="Neutra 5 2" xfId="11004" xr:uid="{00000000-0005-0000-0000-00005F2E0000}"/>
    <cellStyle name="Neutra 6" xfId="40196" xr:uid="{00000000-0005-0000-0000-0000602E0000}"/>
    <cellStyle name="Neutra 7" xfId="40197" xr:uid="{00000000-0005-0000-0000-0000612E0000}"/>
    <cellStyle name="Neutra 8" xfId="40198" xr:uid="{00000000-0005-0000-0000-0000622E0000}"/>
    <cellStyle name="Neutra 9" xfId="40199" xr:uid="{00000000-0005-0000-0000-0000632E0000}"/>
    <cellStyle name="Neutral" xfId="40991" xr:uid="{00000000-0005-0000-0000-0000642E0000}"/>
    <cellStyle name="Neutral 2" xfId="11005" xr:uid="{00000000-0005-0000-0000-0000652E0000}"/>
    <cellStyle name="Neutral 3" xfId="11006" xr:uid="{00000000-0005-0000-0000-0000662E0000}"/>
    <cellStyle name="Neutral 4" xfId="11007" xr:uid="{00000000-0005-0000-0000-0000672E0000}"/>
    <cellStyle name="Neutral 5" xfId="11008" xr:uid="{00000000-0005-0000-0000-0000682E0000}"/>
    <cellStyle name="Neutral 6" xfId="11009" xr:uid="{00000000-0005-0000-0000-0000692E0000}"/>
    <cellStyle name="Neutral 7" xfId="11010" xr:uid="{00000000-0005-0000-0000-00006A2E0000}"/>
    <cellStyle name="Neutral 8" xfId="11011" xr:uid="{00000000-0005-0000-0000-00006B2E0000}"/>
    <cellStyle name="Neutral 9" xfId="11012" xr:uid="{00000000-0005-0000-0000-00006C2E0000}"/>
    <cellStyle name="Neutro" xfId="11013" xr:uid="{00000000-0005-0000-0000-00006D2E0000}"/>
    <cellStyle name="Normal" xfId="0" builtinId="0"/>
    <cellStyle name="Normal 10" xfId="11014" xr:uid="{00000000-0005-0000-0000-00006F2E0000}"/>
    <cellStyle name="Normal 10 10" xfId="11015" xr:uid="{00000000-0005-0000-0000-0000702E0000}"/>
    <cellStyle name="Normal 10 10 2" xfId="11016" xr:uid="{00000000-0005-0000-0000-0000712E0000}"/>
    <cellStyle name="Normal 10 10 3" xfId="43581" xr:uid="{00000000-0005-0000-0000-0000722E0000}"/>
    <cellStyle name="Normal 10 11" xfId="11017" xr:uid="{00000000-0005-0000-0000-0000732E0000}"/>
    <cellStyle name="Normal 10 11 2" xfId="11018" xr:uid="{00000000-0005-0000-0000-0000742E0000}"/>
    <cellStyle name="Normal 10 12" xfId="11019" xr:uid="{00000000-0005-0000-0000-0000752E0000}"/>
    <cellStyle name="Normal 10 12 2" xfId="11020" xr:uid="{00000000-0005-0000-0000-0000762E0000}"/>
    <cellStyle name="Normal 10 13" xfId="11021" xr:uid="{00000000-0005-0000-0000-0000772E0000}"/>
    <cellStyle name="Normal 10 13 2" xfId="11022" xr:uid="{00000000-0005-0000-0000-0000782E0000}"/>
    <cellStyle name="Normal 10 14" xfId="11023" xr:uid="{00000000-0005-0000-0000-0000792E0000}"/>
    <cellStyle name="Normal 10 14 2" xfId="11024" xr:uid="{00000000-0005-0000-0000-00007A2E0000}"/>
    <cellStyle name="Normal 10 15" xfId="11025" xr:uid="{00000000-0005-0000-0000-00007B2E0000}"/>
    <cellStyle name="Normal 10 15 2" xfId="11026" xr:uid="{00000000-0005-0000-0000-00007C2E0000}"/>
    <cellStyle name="Normal 10 16" xfId="11027" xr:uid="{00000000-0005-0000-0000-00007D2E0000}"/>
    <cellStyle name="Normal 10 16 2" xfId="11028" xr:uid="{00000000-0005-0000-0000-00007E2E0000}"/>
    <cellStyle name="Normal 10 17" xfId="11029" xr:uid="{00000000-0005-0000-0000-00007F2E0000}"/>
    <cellStyle name="Normal 10 17 2" xfId="11030" xr:uid="{00000000-0005-0000-0000-0000802E0000}"/>
    <cellStyle name="Normal 10 18" xfId="11031" xr:uid="{00000000-0005-0000-0000-0000812E0000}"/>
    <cellStyle name="Normal 10 19" xfId="11032" xr:uid="{00000000-0005-0000-0000-0000822E0000}"/>
    <cellStyle name="Normal 10 2" xfId="11033" xr:uid="{00000000-0005-0000-0000-0000832E0000}"/>
    <cellStyle name="Normal 10 2 10" xfId="11034" xr:uid="{00000000-0005-0000-0000-0000842E0000}"/>
    <cellStyle name="Normal 10 2 10 2" xfId="11035" xr:uid="{00000000-0005-0000-0000-0000852E0000}"/>
    <cellStyle name="Normal 10 2 11" xfId="11036" xr:uid="{00000000-0005-0000-0000-0000862E0000}"/>
    <cellStyle name="Normal 10 2 12" xfId="11037" xr:uid="{00000000-0005-0000-0000-0000872E0000}"/>
    <cellStyle name="Normal 10 2 13" xfId="11038" xr:uid="{00000000-0005-0000-0000-0000882E0000}"/>
    <cellStyle name="Normal 10 2 14" xfId="40483" xr:uid="{00000000-0005-0000-0000-0000892E0000}"/>
    <cellStyle name="Normal 10 2 15" xfId="43582" xr:uid="{00000000-0005-0000-0000-00008A2E0000}"/>
    <cellStyle name="Normal 10 2 2" xfId="11039" xr:uid="{00000000-0005-0000-0000-00008B2E0000}"/>
    <cellStyle name="Normal 10 2 2 2" xfId="11040" xr:uid="{00000000-0005-0000-0000-00008C2E0000}"/>
    <cellStyle name="Normal 10 2 2 3" xfId="43583" xr:uid="{00000000-0005-0000-0000-00008D2E0000}"/>
    <cellStyle name="Normal 10 2 3" xfId="11041" xr:uid="{00000000-0005-0000-0000-00008E2E0000}"/>
    <cellStyle name="Normal 10 2 3 2" xfId="11042" xr:uid="{00000000-0005-0000-0000-00008F2E0000}"/>
    <cellStyle name="Normal 10 2 3 3" xfId="43584" xr:uid="{00000000-0005-0000-0000-0000902E0000}"/>
    <cellStyle name="Normal 10 2 4" xfId="11043" xr:uid="{00000000-0005-0000-0000-0000912E0000}"/>
    <cellStyle name="Normal 10 2 4 2" xfId="11044" xr:uid="{00000000-0005-0000-0000-0000922E0000}"/>
    <cellStyle name="Normal 10 2 5" xfId="11045" xr:uid="{00000000-0005-0000-0000-0000932E0000}"/>
    <cellStyle name="Normal 10 2 5 2" xfId="11046" xr:uid="{00000000-0005-0000-0000-0000942E0000}"/>
    <cellStyle name="Normal 10 2 6" xfId="11047" xr:uid="{00000000-0005-0000-0000-0000952E0000}"/>
    <cellStyle name="Normal 10 2 6 2" xfId="11048" xr:uid="{00000000-0005-0000-0000-0000962E0000}"/>
    <cellStyle name="Normal 10 2 7" xfId="11049" xr:uid="{00000000-0005-0000-0000-0000972E0000}"/>
    <cellStyle name="Normal 10 2 7 2" xfId="11050" xr:uid="{00000000-0005-0000-0000-0000982E0000}"/>
    <cellStyle name="Normal 10 2 8" xfId="11051" xr:uid="{00000000-0005-0000-0000-0000992E0000}"/>
    <cellStyle name="Normal 10 2 8 2" xfId="11052" xr:uid="{00000000-0005-0000-0000-00009A2E0000}"/>
    <cellStyle name="Normal 10 2 9" xfId="11053" xr:uid="{00000000-0005-0000-0000-00009B2E0000}"/>
    <cellStyle name="Normal 10 2 9 2" xfId="11054" xr:uid="{00000000-0005-0000-0000-00009C2E0000}"/>
    <cellStyle name="Normal 10 20" xfId="11055" xr:uid="{00000000-0005-0000-0000-00009D2E0000}"/>
    <cellStyle name="Normal 10 21" xfId="11056" xr:uid="{00000000-0005-0000-0000-00009E2E0000}"/>
    <cellStyle name="Normal 10 22" xfId="38469" xr:uid="{00000000-0005-0000-0000-00009F2E0000}"/>
    <cellStyle name="Normal 10 23" xfId="40992" xr:uid="{00000000-0005-0000-0000-0000A02E0000}"/>
    <cellStyle name="Normal 10 24" xfId="43585" xr:uid="{00000000-0005-0000-0000-0000A12E0000}"/>
    <cellStyle name="Normal 10 3" xfId="11057" xr:uid="{00000000-0005-0000-0000-0000A22E0000}"/>
    <cellStyle name="Normal 10 3 10" xfId="11058" xr:uid="{00000000-0005-0000-0000-0000A32E0000}"/>
    <cellStyle name="Normal 10 3 10 2" xfId="11059" xr:uid="{00000000-0005-0000-0000-0000A42E0000}"/>
    <cellStyle name="Normal 10 3 11" xfId="11060" xr:uid="{00000000-0005-0000-0000-0000A52E0000}"/>
    <cellStyle name="Normal 10 3 12" xfId="11061" xr:uid="{00000000-0005-0000-0000-0000A62E0000}"/>
    <cellStyle name="Normal 10 3 13" xfId="40993" xr:uid="{00000000-0005-0000-0000-0000A72E0000}"/>
    <cellStyle name="Normal 10 3 14" xfId="43586" xr:uid="{00000000-0005-0000-0000-0000A82E0000}"/>
    <cellStyle name="Normal 10 3 2" xfId="11062" xr:uid="{00000000-0005-0000-0000-0000A92E0000}"/>
    <cellStyle name="Normal 10 3 2 2" xfId="11063" xr:uid="{00000000-0005-0000-0000-0000AA2E0000}"/>
    <cellStyle name="Normal 10 3 2 3" xfId="43587" xr:uid="{00000000-0005-0000-0000-0000AB2E0000}"/>
    <cellStyle name="Normal 10 3 3" xfId="11064" xr:uid="{00000000-0005-0000-0000-0000AC2E0000}"/>
    <cellStyle name="Normal 10 3 3 2" xfId="11065" xr:uid="{00000000-0005-0000-0000-0000AD2E0000}"/>
    <cellStyle name="Normal 10 3 3 3" xfId="43588" xr:uid="{00000000-0005-0000-0000-0000AE2E0000}"/>
    <cellStyle name="Normal 10 3 4" xfId="11066" xr:uid="{00000000-0005-0000-0000-0000AF2E0000}"/>
    <cellStyle name="Normal 10 3 4 2" xfId="11067" xr:uid="{00000000-0005-0000-0000-0000B02E0000}"/>
    <cellStyle name="Normal 10 3 5" xfId="11068" xr:uid="{00000000-0005-0000-0000-0000B12E0000}"/>
    <cellStyle name="Normal 10 3 5 2" xfId="11069" xr:uid="{00000000-0005-0000-0000-0000B22E0000}"/>
    <cellStyle name="Normal 10 3 6" xfId="11070" xr:uid="{00000000-0005-0000-0000-0000B32E0000}"/>
    <cellStyle name="Normal 10 3 6 2" xfId="11071" xr:uid="{00000000-0005-0000-0000-0000B42E0000}"/>
    <cellStyle name="Normal 10 3 7" xfId="11072" xr:uid="{00000000-0005-0000-0000-0000B52E0000}"/>
    <cellStyle name="Normal 10 3 7 2" xfId="11073" xr:uid="{00000000-0005-0000-0000-0000B62E0000}"/>
    <cellStyle name="Normal 10 3 8" xfId="11074" xr:uid="{00000000-0005-0000-0000-0000B72E0000}"/>
    <cellStyle name="Normal 10 3 8 2" xfId="11075" xr:uid="{00000000-0005-0000-0000-0000B82E0000}"/>
    <cellStyle name="Normal 10 3 9" xfId="11076" xr:uid="{00000000-0005-0000-0000-0000B92E0000}"/>
    <cellStyle name="Normal 10 3 9 2" xfId="11077" xr:uid="{00000000-0005-0000-0000-0000BA2E0000}"/>
    <cellStyle name="Normal 10 4" xfId="11078" xr:uid="{00000000-0005-0000-0000-0000BB2E0000}"/>
    <cellStyle name="Normal 10 4 10" xfId="11079" xr:uid="{00000000-0005-0000-0000-0000BC2E0000}"/>
    <cellStyle name="Normal 10 4 10 2" xfId="11080" xr:uid="{00000000-0005-0000-0000-0000BD2E0000}"/>
    <cellStyle name="Normal 10 4 11" xfId="11081" xr:uid="{00000000-0005-0000-0000-0000BE2E0000}"/>
    <cellStyle name="Normal 10 4 12" xfId="11082" xr:uid="{00000000-0005-0000-0000-0000BF2E0000}"/>
    <cellStyle name="Normal 10 4 13" xfId="43589" xr:uid="{00000000-0005-0000-0000-0000C02E0000}"/>
    <cellStyle name="Normal 10 4 2" xfId="11083" xr:uid="{00000000-0005-0000-0000-0000C12E0000}"/>
    <cellStyle name="Normal 10 4 2 2" xfId="11084" xr:uid="{00000000-0005-0000-0000-0000C22E0000}"/>
    <cellStyle name="Normal 10 4 2 3" xfId="43590" xr:uid="{00000000-0005-0000-0000-0000C32E0000}"/>
    <cellStyle name="Normal 10 4 3" xfId="11085" xr:uid="{00000000-0005-0000-0000-0000C42E0000}"/>
    <cellStyle name="Normal 10 4 3 2" xfId="11086" xr:uid="{00000000-0005-0000-0000-0000C52E0000}"/>
    <cellStyle name="Normal 10 4 3 3" xfId="43591" xr:uid="{00000000-0005-0000-0000-0000C62E0000}"/>
    <cellStyle name="Normal 10 4 4" xfId="11087" xr:uid="{00000000-0005-0000-0000-0000C72E0000}"/>
    <cellStyle name="Normal 10 4 4 2" xfId="11088" xr:uid="{00000000-0005-0000-0000-0000C82E0000}"/>
    <cellStyle name="Normal 10 4 5" xfId="11089" xr:uid="{00000000-0005-0000-0000-0000C92E0000}"/>
    <cellStyle name="Normal 10 4 5 2" xfId="11090" xr:uid="{00000000-0005-0000-0000-0000CA2E0000}"/>
    <cellStyle name="Normal 10 4 6" xfId="11091" xr:uid="{00000000-0005-0000-0000-0000CB2E0000}"/>
    <cellStyle name="Normal 10 4 6 2" xfId="11092" xr:uid="{00000000-0005-0000-0000-0000CC2E0000}"/>
    <cellStyle name="Normal 10 4 7" xfId="11093" xr:uid="{00000000-0005-0000-0000-0000CD2E0000}"/>
    <cellStyle name="Normal 10 4 7 2" xfId="11094" xr:uid="{00000000-0005-0000-0000-0000CE2E0000}"/>
    <cellStyle name="Normal 10 4 8" xfId="11095" xr:uid="{00000000-0005-0000-0000-0000CF2E0000}"/>
    <cellStyle name="Normal 10 4 8 2" xfId="11096" xr:uid="{00000000-0005-0000-0000-0000D02E0000}"/>
    <cellStyle name="Normal 10 4 9" xfId="11097" xr:uid="{00000000-0005-0000-0000-0000D12E0000}"/>
    <cellStyle name="Normal 10 4 9 2" xfId="11098" xr:uid="{00000000-0005-0000-0000-0000D22E0000}"/>
    <cellStyle name="Normal 10 5" xfId="11099" xr:uid="{00000000-0005-0000-0000-0000D32E0000}"/>
    <cellStyle name="Normal 10 5 2" xfId="11100" xr:uid="{00000000-0005-0000-0000-0000D42E0000}"/>
    <cellStyle name="Normal 10 5 2 2" xfId="43592" xr:uid="{00000000-0005-0000-0000-0000D52E0000}"/>
    <cellStyle name="Normal 10 5 3" xfId="43593" xr:uid="{00000000-0005-0000-0000-0000D62E0000}"/>
    <cellStyle name="Normal 10 5 4" xfId="43594" xr:uid="{00000000-0005-0000-0000-0000D72E0000}"/>
    <cellStyle name="Normal 10 6" xfId="11101" xr:uid="{00000000-0005-0000-0000-0000D82E0000}"/>
    <cellStyle name="Normal 10 6 2" xfId="11102" xr:uid="{00000000-0005-0000-0000-0000D92E0000}"/>
    <cellStyle name="Normal 10 6 2 2" xfId="43595" xr:uid="{00000000-0005-0000-0000-0000DA2E0000}"/>
    <cellStyle name="Normal 10 6 3" xfId="43596" xr:uid="{00000000-0005-0000-0000-0000DB2E0000}"/>
    <cellStyle name="Normal 10 6 4" xfId="43597" xr:uid="{00000000-0005-0000-0000-0000DC2E0000}"/>
    <cellStyle name="Normal 10 7" xfId="11103" xr:uid="{00000000-0005-0000-0000-0000DD2E0000}"/>
    <cellStyle name="Normal 10 7 2" xfId="11104" xr:uid="{00000000-0005-0000-0000-0000DE2E0000}"/>
    <cellStyle name="Normal 10 7 2 2" xfId="43598" xr:uid="{00000000-0005-0000-0000-0000DF2E0000}"/>
    <cellStyle name="Normal 10 7 3" xfId="43599" xr:uid="{00000000-0005-0000-0000-0000E02E0000}"/>
    <cellStyle name="Normal 10 7 4" xfId="43600" xr:uid="{00000000-0005-0000-0000-0000E12E0000}"/>
    <cellStyle name="Normal 10 8" xfId="11105" xr:uid="{00000000-0005-0000-0000-0000E22E0000}"/>
    <cellStyle name="Normal 10 8 2" xfId="11106" xr:uid="{00000000-0005-0000-0000-0000E32E0000}"/>
    <cellStyle name="Normal 10 8 3" xfId="43601" xr:uid="{00000000-0005-0000-0000-0000E42E0000}"/>
    <cellStyle name="Normal 10 9" xfId="11107" xr:uid="{00000000-0005-0000-0000-0000E52E0000}"/>
    <cellStyle name="Normal 10 9 2" xfId="11108" xr:uid="{00000000-0005-0000-0000-0000E62E0000}"/>
    <cellStyle name="Normal 10 9 3" xfId="43602" xr:uid="{00000000-0005-0000-0000-0000E72E0000}"/>
    <cellStyle name="Normal 11" xfId="11109" xr:uid="{00000000-0005-0000-0000-0000E82E0000}"/>
    <cellStyle name="Normal 11 10" xfId="11110" xr:uid="{00000000-0005-0000-0000-0000E92E0000}"/>
    <cellStyle name="Normal 11 10 2" xfId="11111" xr:uid="{00000000-0005-0000-0000-0000EA2E0000}"/>
    <cellStyle name="Normal 11 10 2 2" xfId="11112" xr:uid="{00000000-0005-0000-0000-0000EB2E0000}"/>
    <cellStyle name="Normal 11 10 3" xfId="11113" xr:uid="{00000000-0005-0000-0000-0000EC2E0000}"/>
    <cellStyle name="Normal 11 10 4" xfId="43603" xr:uid="{00000000-0005-0000-0000-0000ED2E0000}"/>
    <cellStyle name="Normal 11 11" xfId="11114" xr:uid="{00000000-0005-0000-0000-0000EE2E0000}"/>
    <cellStyle name="Normal 11 11 2" xfId="11115" xr:uid="{00000000-0005-0000-0000-0000EF2E0000}"/>
    <cellStyle name="Normal 11 11 3" xfId="11116" xr:uid="{00000000-0005-0000-0000-0000F02E0000}"/>
    <cellStyle name="Normal 11 11 4" xfId="43604" xr:uid="{00000000-0005-0000-0000-0000F12E0000}"/>
    <cellStyle name="Normal 11 12" xfId="11117" xr:uid="{00000000-0005-0000-0000-0000F22E0000}"/>
    <cellStyle name="Normal 11 12 2" xfId="11118" xr:uid="{00000000-0005-0000-0000-0000F32E0000}"/>
    <cellStyle name="Normal 11 12 3" xfId="43605" xr:uid="{00000000-0005-0000-0000-0000F42E0000}"/>
    <cellStyle name="Normal 11 13" xfId="11119" xr:uid="{00000000-0005-0000-0000-0000F52E0000}"/>
    <cellStyle name="Normal 11 13 2" xfId="11120" xr:uid="{00000000-0005-0000-0000-0000F62E0000}"/>
    <cellStyle name="Normal 11 13 3" xfId="43606" xr:uid="{00000000-0005-0000-0000-0000F72E0000}"/>
    <cellStyle name="Normal 11 14" xfId="11121" xr:uid="{00000000-0005-0000-0000-0000F82E0000}"/>
    <cellStyle name="Normal 11 14 2" xfId="11122" xr:uid="{00000000-0005-0000-0000-0000F92E0000}"/>
    <cellStyle name="Normal 11 15" xfId="11123" xr:uid="{00000000-0005-0000-0000-0000FA2E0000}"/>
    <cellStyle name="Normal 11 15 2" xfId="11124" xr:uid="{00000000-0005-0000-0000-0000FB2E0000}"/>
    <cellStyle name="Normal 11 16" xfId="11125" xr:uid="{00000000-0005-0000-0000-0000FC2E0000}"/>
    <cellStyle name="Normal 11 16 2" xfId="11126" xr:uid="{00000000-0005-0000-0000-0000FD2E0000}"/>
    <cellStyle name="Normal 11 17" xfId="11127" xr:uid="{00000000-0005-0000-0000-0000FE2E0000}"/>
    <cellStyle name="Normal 11 17 2" xfId="11128" xr:uid="{00000000-0005-0000-0000-0000FF2E0000}"/>
    <cellStyle name="Normal 11 18" xfId="11129" xr:uid="{00000000-0005-0000-0000-0000002F0000}"/>
    <cellStyle name="Normal 11 19" xfId="11130" xr:uid="{00000000-0005-0000-0000-0000012F0000}"/>
    <cellStyle name="Normal 11 2" xfId="11131" xr:uid="{00000000-0005-0000-0000-0000022F0000}"/>
    <cellStyle name="Normal 11 2 10" xfId="11132" xr:uid="{00000000-0005-0000-0000-0000032F0000}"/>
    <cellStyle name="Normal 11 2 10 2" xfId="11133" xr:uid="{00000000-0005-0000-0000-0000042F0000}"/>
    <cellStyle name="Normal 11 2 11" xfId="11134" xr:uid="{00000000-0005-0000-0000-0000052F0000}"/>
    <cellStyle name="Normal 11 2 12" xfId="11135" xr:uid="{00000000-0005-0000-0000-0000062F0000}"/>
    <cellStyle name="Normal 11 2 13" xfId="11136" xr:uid="{00000000-0005-0000-0000-0000072F0000}"/>
    <cellStyle name="Normal 11 2 14" xfId="40994" xr:uid="{00000000-0005-0000-0000-0000082F0000}"/>
    <cellStyle name="Normal 11 2 15" xfId="43607" xr:uid="{00000000-0005-0000-0000-0000092F0000}"/>
    <cellStyle name="Normal 11 2 2" xfId="11137" xr:uid="{00000000-0005-0000-0000-00000A2F0000}"/>
    <cellStyle name="Normal 11 2 2 2" xfId="11138" xr:uid="{00000000-0005-0000-0000-00000B2F0000}"/>
    <cellStyle name="Normal 11 2 2 2 2" xfId="11139" xr:uid="{00000000-0005-0000-0000-00000C2F0000}"/>
    <cellStyle name="Normal 11 2 2 2 2 2" xfId="11140" xr:uid="{00000000-0005-0000-0000-00000D2F0000}"/>
    <cellStyle name="Normal 11 2 2 2 2 2 2" xfId="11141" xr:uid="{00000000-0005-0000-0000-00000E2F0000}"/>
    <cellStyle name="Normal 11 2 2 2 2 2 3" xfId="11142" xr:uid="{00000000-0005-0000-0000-00000F2F0000}"/>
    <cellStyle name="Normal 11 2 2 2 2 3" xfId="11143" xr:uid="{00000000-0005-0000-0000-0000102F0000}"/>
    <cellStyle name="Normal 11 2 2 2 2 3 2" xfId="11144" xr:uid="{00000000-0005-0000-0000-0000112F0000}"/>
    <cellStyle name="Normal 11 2 2 2 2 3 3" xfId="11145" xr:uid="{00000000-0005-0000-0000-0000122F0000}"/>
    <cellStyle name="Normal 11 2 2 2 2 4" xfId="11146" xr:uid="{00000000-0005-0000-0000-0000132F0000}"/>
    <cellStyle name="Normal 11 2 2 2 2 4 2" xfId="11147" xr:uid="{00000000-0005-0000-0000-0000142F0000}"/>
    <cellStyle name="Normal 11 2 2 2 2 4 3" xfId="11148" xr:uid="{00000000-0005-0000-0000-0000152F0000}"/>
    <cellStyle name="Normal 11 2 2 2 2 5" xfId="11149" xr:uid="{00000000-0005-0000-0000-0000162F0000}"/>
    <cellStyle name="Normal 11 2 2 2 2 5 2" xfId="11150" xr:uid="{00000000-0005-0000-0000-0000172F0000}"/>
    <cellStyle name="Normal 11 2 2 2 2 6" xfId="11151" xr:uid="{00000000-0005-0000-0000-0000182F0000}"/>
    <cellStyle name="Normal 11 2 2 2 3" xfId="11152" xr:uid="{00000000-0005-0000-0000-0000192F0000}"/>
    <cellStyle name="Normal 11 2 2 2 3 2" xfId="11153" xr:uid="{00000000-0005-0000-0000-00001A2F0000}"/>
    <cellStyle name="Normal 11 2 2 2 3 2 2" xfId="11154" xr:uid="{00000000-0005-0000-0000-00001B2F0000}"/>
    <cellStyle name="Normal 11 2 2 2 3 2 3" xfId="11155" xr:uid="{00000000-0005-0000-0000-00001C2F0000}"/>
    <cellStyle name="Normal 11 2 2 2 3 3" xfId="11156" xr:uid="{00000000-0005-0000-0000-00001D2F0000}"/>
    <cellStyle name="Normal 11 2 2 2 3 4" xfId="11157" xr:uid="{00000000-0005-0000-0000-00001E2F0000}"/>
    <cellStyle name="Normal 11 2 2 2 4" xfId="11158" xr:uid="{00000000-0005-0000-0000-00001F2F0000}"/>
    <cellStyle name="Normal 11 2 2 2 4 2" xfId="11159" xr:uid="{00000000-0005-0000-0000-0000202F0000}"/>
    <cellStyle name="Normal 11 2 2 2 4 2 2" xfId="11160" xr:uid="{00000000-0005-0000-0000-0000212F0000}"/>
    <cellStyle name="Normal 11 2 2 2 4 2 3" xfId="11161" xr:uid="{00000000-0005-0000-0000-0000222F0000}"/>
    <cellStyle name="Normal 11 2 2 2 4 3" xfId="11162" xr:uid="{00000000-0005-0000-0000-0000232F0000}"/>
    <cellStyle name="Normal 11 2 2 2 4 4" xfId="11163" xr:uid="{00000000-0005-0000-0000-0000242F0000}"/>
    <cellStyle name="Normal 11 2 2 2 5" xfId="11164" xr:uid="{00000000-0005-0000-0000-0000252F0000}"/>
    <cellStyle name="Normal 11 2 2 2 5 2" xfId="11165" xr:uid="{00000000-0005-0000-0000-0000262F0000}"/>
    <cellStyle name="Normal 11 2 2 2 5 3" xfId="11166" xr:uid="{00000000-0005-0000-0000-0000272F0000}"/>
    <cellStyle name="Normal 11 2 2 2 6" xfId="11167" xr:uid="{00000000-0005-0000-0000-0000282F0000}"/>
    <cellStyle name="Normal 11 2 2 2 6 2" xfId="11168" xr:uid="{00000000-0005-0000-0000-0000292F0000}"/>
    <cellStyle name="Normal 11 2 2 2 7" xfId="11169" xr:uid="{00000000-0005-0000-0000-00002A2F0000}"/>
    <cellStyle name="Normal 11 2 2 2 8" xfId="11170" xr:uid="{00000000-0005-0000-0000-00002B2F0000}"/>
    <cellStyle name="Normal 11 2 2 3" xfId="11171" xr:uid="{00000000-0005-0000-0000-00002C2F0000}"/>
    <cellStyle name="Normal 11 2 2 3 2" xfId="11172" xr:uid="{00000000-0005-0000-0000-00002D2F0000}"/>
    <cellStyle name="Normal 11 2 2 3 2 2" xfId="11173" xr:uid="{00000000-0005-0000-0000-00002E2F0000}"/>
    <cellStyle name="Normal 11 2 2 3 2 3" xfId="11174" xr:uid="{00000000-0005-0000-0000-00002F2F0000}"/>
    <cellStyle name="Normal 11 2 2 3 3" xfId="11175" xr:uid="{00000000-0005-0000-0000-0000302F0000}"/>
    <cellStyle name="Normal 11 2 2 3 3 2" xfId="11176" xr:uid="{00000000-0005-0000-0000-0000312F0000}"/>
    <cellStyle name="Normal 11 2 2 3 3 3" xfId="11177" xr:uid="{00000000-0005-0000-0000-0000322F0000}"/>
    <cellStyle name="Normal 11 2 2 3 4" xfId="11178" xr:uid="{00000000-0005-0000-0000-0000332F0000}"/>
    <cellStyle name="Normal 11 2 2 3 4 2" xfId="11179" xr:uid="{00000000-0005-0000-0000-0000342F0000}"/>
    <cellStyle name="Normal 11 2 2 3 4 3" xfId="11180" xr:uid="{00000000-0005-0000-0000-0000352F0000}"/>
    <cellStyle name="Normal 11 2 2 3 5" xfId="11181" xr:uid="{00000000-0005-0000-0000-0000362F0000}"/>
    <cellStyle name="Normal 11 2 2 3 5 2" xfId="11182" xr:uid="{00000000-0005-0000-0000-0000372F0000}"/>
    <cellStyle name="Normal 11 2 2 3 6" xfId="11183" xr:uid="{00000000-0005-0000-0000-0000382F0000}"/>
    <cellStyle name="Normal 11 2 2 4" xfId="11184" xr:uid="{00000000-0005-0000-0000-0000392F0000}"/>
    <cellStyle name="Normal 11 2 2 4 2" xfId="11185" xr:uid="{00000000-0005-0000-0000-00003A2F0000}"/>
    <cellStyle name="Normal 11 2 2 4 2 2" xfId="11186" xr:uid="{00000000-0005-0000-0000-00003B2F0000}"/>
    <cellStyle name="Normal 11 2 2 4 2 3" xfId="11187" xr:uid="{00000000-0005-0000-0000-00003C2F0000}"/>
    <cellStyle name="Normal 11 2 2 4 3" xfId="11188" xr:uid="{00000000-0005-0000-0000-00003D2F0000}"/>
    <cellStyle name="Normal 11 2 2 4 4" xfId="11189" xr:uid="{00000000-0005-0000-0000-00003E2F0000}"/>
    <cellStyle name="Normal 11 2 2 5" xfId="11190" xr:uid="{00000000-0005-0000-0000-00003F2F0000}"/>
    <cellStyle name="Normal 11 2 2 5 2" xfId="11191" xr:uid="{00000000-0005-0000-0000-0000402F0000}"/>
    <cellStyle name="Normal 11 2 2 5 2 2" xfId="11192" xr:uid="{00000000-0005-0000-0000-0000412F0000}"/>
    <cellStyle name="Normal 11 2 2 5 2 3" xfId="11193" xr:uid="{00000000-0005-0000-0000-0000422F0000}"/>
    <cellStyle name="Normal 11 2 2 5 3" xfId="11194" xr:uid="{00000000-0005-0000-0000-0000432F0000}"/>
    <cellStyle name="Normal 11 2 2 5 4" xfId="11195" xr:uid="{00000000-0005-0000-0000-0000442F0000}"/>
    <cellStyle name="Normal 11 2 2 6" xfId="11196" xr:uid="{00000000-0005-0000-0000-0000452F0000}"/>
    <cellStyle name="Normal 11 2 2 6 2" xfId="11197" xr:uid="{00000000-0005-0000-0000-0000462F0000}"/>
    <cellStyle name="Normal 11 2 2 6 3" xfId="11198" xr:uid="{00000000-0005-0000-0000-0000472F0000}"/>
    <cellStyle name="Normal 11 2 2 7" xfId="11199" xr:uid="{00000000-0005-0000-0000-0000482F0000}"/>
    <cellStyle name="Normal 11 2 2 7 2" xfId="11200" xr:uid="{00000000-0005-0000-0000-0000492F0000}"/>
    <cellStyle name="Normal 11 2 2 8" xfId="11201" xr:uid="{00000000-0005-0000-0000-00004A2F0000}"/>
    <cellStyle name="Normal 11 2 2 9" xfId="11202" xr:uid="{00000000-0005-0000-0000-00004B2F0000}"/>
    <cellStyle name="Normal 11 2 3" xfId="11203" xr:uid="{00000000-0005-0000-0000-00004C2F0000}"/>
    <cellStyle name="Normal 11 2 3 2" xfId="11204" xr:uid="{00000000-0005-0000-0000-00004D2F0000}"/>
    <cellStyle name="Normal 11 2 3 2 2" xfId="11205" xr:uid="{00000000-0005-0000-0000-00004E2F0000}"/>
    <cellStyle name="Normal 11 2 3 2 2 2" xfId="11206" xr:uid="{00000000-0005-0000-0000-00004F2F0000}"/>
    <cellStyle name="Normal 11 2 3 2 2 3" xfId="11207" xr:uid="{00000000-0005-0000-0000-0000502F0000}"/>
    <cellStyle name="Normal 11 2 3 2 3" xfId="11208" xr:uid="{00000000-0005-0000-0000-0000512F0000}"/>
    <cellStyle name="Normal 11 2 3 2 3 2" xfId="11209" xr:uid="{00000000-0005-0000-0000-0000522F0000}"/>
    <cellStyle name="Normal 11 2 3 2 3 3" xfId="11210" xr:uid="{00000000-0005-0000-0000-0000532F0000}"/>
    <cellStyle name="Normal 11 2 3 2 4" xfId="11211" xr:uid="{00000000-0005-0000-0000-0000542F0000}"/>
    <cellStyle name="Normal 11 2 3 2 4 2" xfId="11212" xr:uid="{00000000-0005-0000-0000-0000552F0000}"/>
    <cellStyle name="Normal 11 2 3 2 4 3" xfId="11213" xr:uid="{00000000-0005-0000-0000-0000562F0000}"/>
    <cellStyle name="Normal 11 2 3 2 5" xfId="11214" xr:uid="{00000000-0005-0000-0000-0000572F0000}"/>
    <cellStyle name="Normal 11 2 3 2 5 2" xfId="11215" xr:uid="{00000000-0005-0000-0000-0000582F0000}"/>
    <cellStyle name="Normal 11 2 3 2 6" xfId="11216" xr:uid="{00000000-0005-0000-0000-0000592F0000}"/>
    <cellStyle name="Normal 11 2 3 2 7" xfId="11217" xr:uid="{00000000-0005-0000-0000-00005A2F0000}"/>
    <cellStyle name="Normal 11 2 3 3" xfId="11218" xr:uid="{00000000-0005-0000-0000-00005B2F0000}"/>
    <cellStyle name="Normal 11 2 3 3 2" xfId="11219" xr:uid="{00000000-0005-0000-0000-00005C2F0000}"/>
    <cellStyle name="Normal 11 2 3 3 2 2" xfId="11220" xr:uid="{00000000-0005-0000-0000-00005D2F0000}"/>
    <cellStyle name="Normal 11 2 3 3 2 3" xfId="11221" xr:uid="{00000000-0005-0000-0000-00005E2F0000}"/>
    <cellStyle name="Normal 11 2 3 3 3" xfId="11222" xr:uid="{00000000-0005-0000-0000-00005F2F0000}"/>
    <cellStyle name="Normal 11 2 3 3 4" xfId="11223" xr:uid="{00000000-0005-0000-0000-0000602F0000}"/>
    <cellStyle name="Normal 11 2 3 4" xfId="11224" xr:uid="{00000000-0005-0000-0000-0000612F0000}"/>
    <cellStyle name="Normal 11 2 3 4 2" xfId="11225" xr:uid="{00000000-0005-0000-0000-0000622F0000}"/>
    <cellStyle name="Normal 11 2 3 4 2 2" xfId="11226" xr:uid="{00000000-0005-0000-0000-0000632F0000}"/>
    <cellStyle name="Normal 11 2 3 4 2 3" xfId="11227" xr:uid="{00000000-0005-0000-0000-0000642F0000}"/>
    <cellStyle name="Normal 11 2 3 4 3" xfId="11228" xr:uid="{00000000-0005-0000-0000-0000652F0000}"/>
    <cellStyle name="Normal 11 2 3 4 4" xfId="11229" xr:uid="{00000000-0005-0000-0000-0000662F0000}"/>
    <cellStyle name="Normal 11 2 3 5" xfId="11230" xr:uid="{00000000-0005-0000-0000-0000672F0000}"/>
    <cellStyle name="Normal 11 2 3 5 2" xfId="11231" xr:uid="{00000000-0005-0000-0000-0000682F0000}"/>
    <cellStyle name="Normal 11 2 3 5 3" xfId="11232" xr:uid="{00000000-0005-0000-0000-0000692F0000}"/>
    <cellStyle name="Normal 11 2 3 6" xfId="11233" xr:uid="{00000000-0005-0000-0000-00006A2F0000}"/>
    <cellStyle name="Normal 11 2 3 6 2" xfId="11234" xr:uid="{00000000-0005-0000-0000-00006B2F0000}"/>
    <cellStyle name="Normal 11 2 3 7" xfId="11235" xr:uid="{00000000-0005-0000-0000-00006C2F0000}"/>
    <cellStyle name="Normal 11 2 3 8" xfId="11236" xr:uid="{00000000-0005-0000-0000-00006D2F0000}"/>
    <cellStyle name="Normal 11 2 4" xfId="11237" xr:uid="{00000000-0005-0000-0000-00006E2F0000}"/>
    <cellStyle name="Normal 11 2 4 2" xfId="11238" xr:uid="{00000000-0005-0000-0000-00006F2F0000}"/>
    <cellStyle name="Normal 11 2 4 2 2" xfId="11239" xr:uid="{00000000-0005-0000-0000-0000702F0000}"/>
    <cellStyle name="Normal 11 2 4 2 3" xfId="11240" xr:uid="{00000000-0005-0000-0000-0000712F0000}"/>
    <cellStyle name="Normal 11 2 4 2 4" xfId="11241" xr:uid="{00000000-0005-0000-0000-0000722F0000}"/>
    <cellStyle name="Normal 11 2 4 3" xfId="11242" xr:uid="{00000000-0005-0000-0000-0000732F0000}"/>
    <cellStyle name="Normal 11 2 4 3 2" xfId="11243" xr:uid="{00000000-0005-0000-0000-0000742F0000}"/>
    <cellStyle name="Normal 11 2 4 3 3" xfId="11244" xr:uid="{00000000-0005-0000-0000-0000752F0000}"/>
    <cellStyle name="Normal 11 2 4 4" xfId="11245" xr:uid="{00000000-0005-0000-0000-0000762F0000}"/>
    <cellStyle name="Normal 11 2 4 4 2" xfId="11246" xr:uid="{00000000-0005-0000-0000-0000772F0000}"/>
    <cellStyle name="Normal 11 2 4 4 3" xfId="11247" xr:uid="{00000000-0005-0000-0000-0000782F0000}"/>
    <cellStyle name="Normal 11 2 4 5" xfId="11248" xr:uid="{00000000-0005-0000-0000-0000792F0000}"/>
    <cellStyle name="Normal 11 2 4 5 2" xfId="11249" xr:uid="{00000000-0005-0000-0000-00007A2F0000}"/>
    <cellStyle name="Normal 11 2 4 6" xfId="11250" xr:uid="{00000000-0005-0000-0000-00007B2F0000}"/>
    <cellStyle name="Normal 11 2 4 7" xfId="11251" xr:uid="{00000000-0005-0000-0000-00007C2F0000}"/>
    <cellStyle name="Normal 11 2 5" xfId="11252" xr:uid="{00000000-0005-0000-0000-00007D2F0000}"/>
    <cellStyle name="Normal 11 2 5 2" xfId="11253" xr:uid="{00000000-0005-0000-0000-00007E2F0000}"/>
    <cellStyle name="Normal 11 2 5 2 2" xfId="11254" xr:uid="{00000000-0005-0000-0000-00007F2F0000}"/>
    <cellStyle name="Normal 11 2 5 2 3" xfId="11255" xr:uid="{00000000-0005-0000-0000-0000802F0000}"/>
    <cellStyle name="Normal 11 2 5 2 4" xfId="11256" xr:uid="{00000000-0005-0000-0000-0000812F0000}"/>
    <cellStyle name="Normal 11 2 5 3" xfId="11257" xr:uid="{00000000-0005-0000-0000-0000822F0000}"/>
    <cellStyle name="Normal 11 2 5 4" xfId="11258" xr:uid="{00000000-0005-0000-0000-0000832F0000}"/>
    <cellStyle name="Normal 11 2 5 5" xfId="11259" xr:uid="{00000000-0005-0000-0000-0000842F0000}"/>
    <cellStyle name="Normal 11 2 6" xfId="11260" xr:uid="{00000000-0005-0000-0000-0000852F0000}"/>
    <cellStyle name="Normal 11 2 6 2" xfId="11261" xr:uid="{00000000-0005-0000-0000-0000862F0000}"/>
    <cellStyle name="Normal 11 2 6 2 2" xfId="11262" xr:uid="{00000000-0005-0000-0000-0000872F0000}"/>
    <cellStyle name="Normal 11 2 6 2 3" xfId="11263" xr:uid="{00000000-0005-0000-0000-0000882F0000}"/>
    <cellStyle name="Normal 11 2 6 2 4" xfId="11264" xr:uid="{00000000-0005-0000-0000-0000892F0000}"/>
    <cellStyle name="Normal 11 2 6 3" xfId="11265" xr:uid="{00000000-0005-0000-0000-00008A2F0000}"/>
    <cellStyle name="Normal 11 2 6 4" xfId="11266" xr:uid="{00000000-0005-0000-0000-00008B2F0000}"/>
    <cellStyle name="Normal 11 2 6 5" xfId="11267" xr:uid="{00000000-0005-0000-0000-00008C2F0000}"/>
    <cellStyle name="Normal 11 2 7" xfId="11268" xr:uid="{00000000-0005-0000-0000-00008D2F0000}"/>
    <cellStyle name="Normal 11 2 7 2" xfId="11269" xr:uid="{00000000-0005-0000-0000-00008E2F0000}"/>
    <cellStyle name="Normal 11 2 7 2 2" xfId="11270" xr:uid="{00000000-0005-0000-0000-00008F2F0000}"/>
    <cellStyle name="Normal 11 2 7 3" xfId="11271" xr:uid="{00000000-0005-0000-0000-0000902F0000}"/>
    <cellStyle name="Normal 11 2 7 4" xfId="11272" xr:uid="{00000000-0005-0000-0000-0000912F0000}"/>
    <cellStyle name="Normal 11 2 8" xfId="11273" xr:uid="{00000000-0005-0000-0000-0000922F0000}"/>
    <cellStyle name="Normal 11 2 8 2" xfId="11274" xr:uid="{00000000-0005-0000-0000-0000932F0000}"/>
    <cellStyle name="Normal 11 2 8 2 2" xfId="11275" xr:uid="{00000000-0005-0000-0000-0000942F0000}"/>
    <cellStyle name="Normal 11 2 8 3" xfId="11276" xr:uid="{00000000-0005-0000-0000-0000952F0000}"/>
    <cellStyle name="Normal 11 2 9" xfId="11277" xr:uid="{00000000-0005-0000-0000-0000962F0000}"/>
    <cellStyle name="Normal 11 2 9 2" xfId="11278" xr:uid="{00000000-0005-0000-0000-0000972F0000}"/>
    <cellStyle name="Normal 11 2 9 3" xfId="11279" xr:uid="{00000000-0005-0000-0000-0000982F0000}"/>
    <cellStyle name="Normal 11 20" xfId="11280" xr:uid="{00000000-0005-0000-0000-0000992F0000}"/>
    <cellStyle name="Normal 11 21" xfId="4" xr:uid="{00000000-0005-0000-0000-00009A2F0000}"/>
    <cellStyle name="Normal 11 22" xfId="39038" xr:uid="{00000000-0005-0000-0000-00009B2F0000}"/>
    <cellStyle name="Normal 11 23" xfId="40995" xr:uid="{00000000-0005-0000-0000-00009C2F0000}"/>
    <cellStyle name="Normal 11 24" xfId="43608" xr:uid="{00000000-0005-0000-0000-00009D2F0000}"/>
    <cellStyle name="Normal 11 3" xfId="11281" xr:uid="{00000000-0005-0000-0000-00009E2F0000}"/>
    <cellStyle name="Normal 11 3 10" xfId="11282" xr:uid="{00000000-0005-0000-0000-00009F2F0000}"/>
    <cellStyle name="Normal 11 3 10 2" xfId="11283" xr:uid="{00000000-0005-0000-0000-0000A02F0000}"/>
    <cellStyle name="Normal 11 3 11" xfId="11284" xr:uid="{00000000-0005-0000-0000-0000A12F0000}"/>
    <cellStyle name="Normal 11 3 12" xfId="11285" xr:uid="{00000000-0005-0000-0000-0000A22F0000}"/>
    <cellStyle name="Normal 11 3 13" xfId="11286" xr:uid="{00000000-0005-0000-0000-0000A32F0000}"/>
    <cellStyle name="Normal 11 3 14" xfId="40996" xr:uid="{00000000-0005-0000-0000-0000A42F0000}"/>
    <cellStyle name="Normal 11 3 15" xfId="43609" xr:uid="{00000000-0005-0000-0000-0000A52F0000}"/>
    <cellStyle name="Normal 11 3 2" xfId="11287" xr:uid="{00000000-0005-0000-0000-0000A62F0000}"/>
    <cellStyle name="Normal 11 3 2 2" xfId="11288" xr:uid="{00000000-0005-0000-0000-0000A72F0000}"/>
    <cellStyle name="Normal 11 3 2 2 2" xfId="11289" xr:uid="{00000000-0005-0000-0000-0000A82F0000}"/>
    <cellStyle name="Normal 11 3 2 2 2 2" xfId="11290" xr:uid="{00000000-0005-0000-0000-0000A92F0000}"/>
    <cellStyle name="Normal 11 3 2 2 2 2 2" xfId="11291" xr:uid="{00000000-0005-0000-0000-0000AA2F0000}"/>
    <cellStyle name="Normal 11 3 2 2 2 2 3" xfId="11292" xr:uid="{00000000-0005-0000-0000-0000AB2F0000}"/>
    <cellStyle name="Normal 11 3 2 2 2 3" xfId="11293" xr:uid="{00000000-0005-0000-0000-0000AC2F0000}"/>
    <cellStyle name="Normal 11 3 2 2 2 3 2" xfId="11294" xr:uid="{00000000-0005-0000-0000-0000AD2F0000}"/>
    <cellStyle name="Normal 11 3 2 2 2 3 3" xfId="11295" xr:uid="{00000000-0005-0000-0000-0000AE2F0000}"/>
    <cellStyle name="Normal 11 3 2 2 2 4" xfId="11296" xr:uid="{00000000-0005-0000-0000-0000AF2F0000}"/>
    <cellStyle name="Normal 11 3 2 2 2 4 2" xfId="11297" xr:uid="{00000000-0005-0000-0000-0000B02F0000}"/>
    <cellStyle name="Normal 11 3 2 2 2 4 3" xfId="11298" xr:uid="{00000000-0005-0000-0000-0000B12F0000}"/>
    <cellStyle name="Normal 11 3 2 2 2 5" xfId="11299" xr:uid="{00000000-0005-0000-0000-0000B22F0000}"/>
    <cellStyle name="Normal 11 3 2 2 2 5 2" xfId="11300" xr:uid="{00000000-0005-0000-0000-0000B32F0000}"/>
    <cellStyle name="Normal 11 3 2 2 2 6" xfId="11301" xr:uid="{00000000-0005-0000-0000-0000B42F0000}"/>
    <cellStyle name="Normal 11 3 2 2 3" xfId="11302" xr:uid="{00000000-0005-0000-0000-0000B52F0000}"/>
    <cellStyle name="Normal 11 3 2 2 3 2" xfId="11303" xr:uid="{00000000-0005-0000-0000-0000B62F0000}"/>
    <cellStyle name="Normal 11 3 2 2 3 2 2" xfId="11304" xr:uid="{00000000-0005-0000-0000-0000B72F0000}"/>
    <cellStyle name="Normal 11 3 2 2 3 2 3" xfId="11305" xr:uid="{00000000-0005-0000-0000-0000B82F0000}"/>
    <cellStyle name="Normal 11 3 2 2 3 3" xfId="11306" xr:uid="{00000000-0005-0000-0000-0000B92F0000}"/>
    <cellStyle name="Normal 11 3 2 2 3 4" xfId="11307" xr:uid="{00000000-0005-0000-0000-0000BA2F0000}"/>
    <cellStyle name="Normal 11 3 2 2 4" xfId="11308" xr:uid="{00000000-0005-0000-0000-0000BB2F0000}"/>
    <cellStyle name="Normal 11 3 2 2 4 2" xfId="11309" xr:uid="{00000000-0005-0000-0000-0000BC2F0000}"/>
    <cellStyle name="Normal 11 3 2 2 4 2 2" xfId="11310" xr:uid="{00000000-0005-0000-0000-0000BD2F0000}"/>
    <cellStyle name="Normal 11 3 2 2 4 2 3" xfId="11311" xr:uid="{00000000-0005-0000-0000-0000BE2F0000}"/>
    <cellStyle name="Normal 11 3 2 2 4 3" xfId="11312" xr:uid="{00000000-0005-0000-0000-0000BF2F0000}"/>
    <cellStyle name="Normal 11 3 2 2 4 4" xfId="11313" xr:uid="{00000000-0005-0000-0000-0000C02F0000}"/>
    <cellStyle name="Normal 11 3 2 2 5" xfId="11314" xr:uid="{00000000-0005-0000-0000-0000C12F0000}"/>
    <cellStyle name="Normal 11 3 2 2 5 2" xfId="11315" xr:uid="{00000000-0005-0000-0000-0000C22F0000}"/>
    <cellStyle name="Normal 11 3 2 2 5 3" xfId="11316" xr:uid="{00000000-0005-0000-0000-0000C32F0000}"/>
    <cellStyle name="Normal 11 3 2 2 6" xfId="11317" xr:uid="{00000000-0005-0000-0000-0000C42F0000}"/>
    <cellStyle name="Normal 11 3 2 2 6 2" xfId="11318" xr:uid="{00000000-0005-0000-0000-0000C52F0000}"/>
    <cellStyle name="Normal 11 3 2 2 7" xfId="11319" xr:uid="{00000000-0005-0000-0000-0000C62F0000}"/>
    <cellStyle name="Normal 11 3 2 2 8" xfId="11320" xr:uid="{00000000-0005-0000-0000-0000C72F0000}"/>
    <cellStyle name="Normal 11 3 2 3" xfId="11321" xr:uid="{00000000-0005-0000-0000-0000C82F0000}"/>
    <cellStyle name="Normal 11 3 2 3 2" xfId="11322" xr:uid="{00000000-0005-0000-0000-0000C92F0000}"/>
    <cellStyle name="Normal 11 3 2 3 2 2" xfId="11323" xr:uid="{00000000-0005-0000-0000-0000CA2F0000}"/>
    <cellStyle name="Normal 11 3 2 3 2 3" xfId="11324" xr:uid="{00000000-0005-0000-0000-0000CB2F0000}"/>
    <cellStyle name="Normal 11 3 2 3 3" xfId="11325" xr:uid="{00000000-0005-0000-0000-0000CC2F0000}"/>
    <cellStyle name="Normal 11 3 2 3 3 2" xfId="11326" xr:uid="{00000000-0005-0000-0000-0000CD2F0000}"/>
    <cellStyle name="Normal 11 3 2 3 3 3" xfId="11327" xr:uid="{00000000-0005-0000-0000-0000CE2F0000}"/>
    <cellStyle name="Normal 11 3 2 3 4" xfId="11328" xr:uid="{00000000-0005-0000-0000-0000CF2F0000}"/>
    <cellStyle name="Normal 11 3 2 3 4 2" xfId="11329" xr:uid="{00000000-0005-0000-0000-0000D02F0000}"/>
    <cellStyle name="Normal 11 3 2 3 4 3" xfId="11330" xr:uid="{00000000-0005-0000-0000-0000D12F0000}"/>
    <cellStyle name="Normal 11 3 2 3 5" xfId="11331" xr:uid="{00000000-0005-0000-0000-0000D22F0000}"/>
    <cellStyle name="Normal 11 3 2 3 5 2" xfId="11332" xr:uid="{00000000-0005-0000-0000-0000D32F0000}"/>
    <cellStyle name="Normal 11 3 2 3 6" xfId="11333" xr:uid="{00000000-0005-0000-0000-0000D42F0000}"/>
    <cellStyle name="Normal 11 3 2 4" xfId="11334" xr:uid="{00000000-0005-0000-0000-0000D52F0000}"/>
    <cellStyle name="Normal 11 3 2 4 2" xfId="11335" xr:uid="{00000000-0005-0000-0000-0000D62F0000}"/>
    <cellStyle name="Normal 11 3 2 4 2 2" xfId="11336" xr:uid="{00000000-0005-0000-0000-0000D72F0000}"/>
    <cellStyle name="Normal 11 3 2 4 2 3" xfId="11337" xr:uid="{00000000-0005-0000-0000-0000D82F0000}"/>
    <cellStyle name="Normal 11 3 2 4 3" xfId="11338" xr:uid="{00000000-0005-0000-0000-0000D92F0000}"/>
    <cellStyle name="Normal 11 3 2 4 4" xfId="11339" xr:uid="{00000000-0005-0000-0000-0000DA2F0000}"/>
    <cellStyle name="Normal 11 3 2 5" xfId="11340" xr:uid="{00000000-0005-0000-0000-0000DB2F0000}"/>
    <cellStyle name="Normal 11 3 2 5 2" xfId="11341" xr:uid="{00000000-0005-0000-0000-0000DC2F0000}"/>
    <cellStyle name="Normal 11 3 2 5 2 2" xfId="11342" xr:uid="{00000000-0005-0000-0000-0000DD2F0000}"/>
    <cellStyle name="Normal 11 3 2 5 2 3" xfId="11343" xr:uid="{00000000-0005-0000-0000-0000DE2F0000}"/>
    <cellStyle name="Normal 11 3 2 5 3" xfId="11344" xr:uid="{00000000-0005-0000-0000-0000DF2F0000}"/>
    <cellStyle name="Normal 11 3 2 5 4" xfId="11345" xr:uid="{00000000-0005-0000-0000-0000E02F0000}"/>
    <cellStyle name="Normal 11 3 2 6" xfId="11346" xr:uid="{00000000-0005-0000-0000-0000E12F0000}"/>
    <cellStyle name="Normal 11 3 2 6 2" xfId="11347" xr:uid="{00000000-0005-0000-0000-0000E22F0000}"/>
    <cellStyle name="Normal 11 3 2 6 3" xfId="11348" xr:uid="{00000000-0005-0000-0000-0000E32F0000}"/>
    <cellStyle name="Normal 11 3 2 7" xfId="11349" xr:uid="{00000000-0005-0000-0000-0000E42F0000}"/>
    <cellStyle name="Normal 11 3 2 7 2" xfId="11350" xr:uid="{00000000-0005-0000-0000-0000E52F0000}"/>
    <cellStyle name="Normal 11 3 2 8" xfId="11351" xr:uid="{00000000-0005-0000-0000-0000E62F0000}"/>
    <cellStyle name="Normal 11 3 2 9" xfId="11352" xr:uid="{00000000-0005-0000-0000-0000E72F0000}"/>
    <cellStyle name="Normal 11 3 3" xfId="11353" xr:uid="{00000000-0005-0000-0000-0000E82F0000}"/>
    <cellStyle name="Normal 11 3 3 2" xfId="11354" xr:uid="{00000000-0005-0000-0000-0000E92F0000}"/>
    <cellStyle name="Normal 11 3 3 2 2" xfId="11355" xr:uid="{00000000-0005-0000-0000-0000EA2F0000}"/>
    <cellStyle name="Normal 11 3 3 2 2 2" xfId="11356" xr:uid="{00000000-0005-0000-0000-0000EB2F0000}"/>
    <cellStyle name="Normal 11 3 3 2 2 3" xfId="11357" xr:uid="{00000000-0005-0000-0000-0000EC2F0000}"/>
    <cellStyle name="Normal 11 3 3 2 3" xfId="11358" xr:uid="{00000000-0005-0000-0000-0000ED2F0000}"/>
    <cellStyle name="Normal 11 3 3 2 3 2" xfId="11359" xr:uid="{00000000-0005-0000-0000-0000EE2F0000}"/>
    <cellStyle name="Normal 11 3 3 2 3 3" xfId="11360" xr:uid="{00000000-0005-0000-0000-0000EF2F0000}"/>
    <cellStyle name="Normal 11 3 3 2 4" xfId="11361" xr:uid="{00000000-0005-0000-0000-0000F02F0000}"/>
    <cellStyle name="Normal 11 3 3 2 4 2" xfId="11362" xr:uid="{00000000-0005-0000-0000-0000F12F0000}"/>
    <cellStyle name="Normal 11 3 3 2 4 3" xfId="11363" xr:uid="{00000000-0005-0000-0000-0000F22F0000}"/>
    <cellStyle name="Normal 11 3 3 2 5" xfId="11364" xr:uid="{00000000-0005-0000-0000-0000F32F0000}"/>
    <cellStyle name="Normal 11 3 3 2 5 2" xfId="11365" xr:uid="{00000000-0005-0000-0000-0000F42F0000}"/>
    <cellStyle name="Normal 11 3 3 2 6" xfId="11366" xr:uid="{00000000-0005-0000-0000-0000F52F0000}"/>
    <cellStyle name="Normal 11 3 3 2 7" xfId="11367" xr:uid="{00000000-0005-0000-0000-0000F62F0000}"/>
    <cellStyle name="Normal 11 3 3 3" xfId="11368" xr:uid="{00000000-0005-0000-0000-0000F72F0000}"/>
    <cellStyle name="Normal 11 3 3 3 2" xfId="11369" xr:uid="{00000000-0005-0000-0000-0000F82F0000}"/>
    <cellStyle name="Normal 11 3 3 3 2 2" xfId="11370" xr:uid="{00000000-0005-0000-0000-0000F92F0000}"/>
    <cellStyle name="Normal 11 3 3 3 2 3" xfId="11371" xr:uid="{00000000-0005-0000-0000-0000FA2F0000}"/>
    <cellStyle name="Normal 11 3 3 3 3" xfId="11372" xr:uid="{00000000-0005-0000-0000-0000FB2F0000}"/>
    <cellStyle name="Normal 11 3 3 3 4" xfId="11373" xr:uid="{00000000-0005-0000-0000-0000FC2F0000}"/>
    <cellStyle name="Normal 11 3 3 4" xfId="11374" xr:uid="{00000000-0005-0000-0000-0000FD2F0000}"/>
    <cellStyle name="Normal 11 3 3 4 2" xfId="11375" xr:uid="{00000000-0005-0000-0000-0000FE2F0000}"/>
    <cellStyle name="Normal 11 3 3 4 2 2" xfId="11376" xr:uid="{00000000-0005-0000-0000-0000FF2F0000}"/>
    <cellStyle name="Normal 11 3 3 4 2 3" xfId="11377" xr:uid="{00000000-0005-0000-0000-000000300000}"/>
    <cellStyle name="Normal 11 3 3 4 3" xfId="11378" xr:uid="{00000000-0005-0000-0000-000001300000}"/>
    <cellStyle name="Normal 11 3 3 4 4" xfId="11379" xr:uid="{00000000-0005-0000-0000-000002300000}"/>
    <cellStyle name="Normal 11 3 3 5" xfId="11380" xr:uid="{00000000-0005-0000-0000-000003300000}"/>
    <cellStyle name="Normal 11 3 3 5 2" xfId="11381" xr:uid="{00000000-0005-0000-0000-000004300000}"/>
    <cellStyle name="Normal 11 3 3 5 3" xfId="11382" xr:uid="{00000000-0005-0000-0000-000005300000}"/>
    <cellStyle name="Normal 11 3 3 6" xfId="11383" xr:uid="{00000000-0005-0000-0000-000006300000}"/>
    <cellStyle name="Normal 11 3 3 6 2" xfId="11384" xr:uid="{00000000-0005-0000-0000-000007300000}"/>
    <cellStyle name="Normal 11 3 3 7" xfId="11385" xr:uid="{00000000-0005-0000-0000-000008300000}"/>
    <cellStyle name="Normal 11 3 3 8" xfId="11386" xr:uid="{00000000-0005-0000-0000-000009300000}"/>
    <cellStyle name="Normal 11 3 4" xfId="11387" xr:uid="{00000000-0005-0000-0000-00000A300000}"/>
    <cellStyle name="Normal 11 3 4 2" xfId="11388" xr:uid="{00000000-0005-0000-0000-00000B300000}"/>
    <cellStyle name="Normal 11 3 4 2 2" xfId="11389" xr:uid="{00000000-0005-0000-0000-00000C300000}"/>
    <cellStyle name="Normal 11 3 4 2 3" xfId="11390" xr:uid="{00000000-0005-0000-0000-00000D300000}"/>
    <cellStyle name="Normal 11 3 4 2 4" xfId="11391" xr:uid="{00000000-0005-0000-0000-00000E300000}"/>
    <cellStyle name="Normal 11 3 4 3" xfId="11392" xr:uid="{00000000-0005-0000-0000-00000F300000}"/>
    <cellStyle name="Normal 11 3 4 3 2" xfId="11393" xr:uid="{00000000-0005-0000-0000-000010300000}"/>
    <cellStyle name="Normal 11 3 4 3 3" xfId="11394" xr:uid="{00000000-0005-0000-0000-000011300000}"/>
    <cellStyle name="Normal 11 3 4 4" xfId="11395" xr:uid="{00000000-0005-0000-0000-000012300000}"/>
    <cellStyle name="Normal 11 3 4 4 2" xfId="11396" xr:uid="{00000000-0005-0000-0000-000013300000}"/>
    <cellStyle name="Normal 11 3 4 4 3" xfId="11397" xr:uid="{00000000-0005-0000-0000-000014300000}"/>
    <cellStyle name="Normal 11 3 4 5" xfId="11398" xr:uid="{00000000-0005-0000-0000-000015300000}"/>
    <cellStyle name="Normal 11 3 4 5 2" xfId="11399" xr:uid="{00000000-0005-0000-0000-000016300000}"/>
    <cellStyle name="Normal 11 3 4 6" xfId="11400" xr:uid="{00000000-0005-0000-0000-000017300000}"/>
    <cellStyle name="Normal 11 3 4 7" xfId="11401" xr:uid="{00000000-0005-0000-0000-000018300000}"/>
    <cellStyle name="Normal 11 3 5" xfId="11402" xr:uid="{00000000-0005-0000-0000-000019300000}"/>
    <cellStyle name="Normal 11 3 5 2" xfId="11403" xr:uid="{00000000-0005-0000-0000-00001A300000}"/>
    <cellStyle name="Normal 11 3 5 2 2" xfId="11404" xr:uid="{00000000-0005-0000-0000-00001B300000}"/>
    <cellStyle name="Normal 11 3 5 2 3" xfId="11405" xr:uid="{00000000-0005-0000-0000-00001C300000}"/>
    <cellStyle name="Normal 11 3 5 2 4" xfId="11406" xr:uid="{00000000-0005-0000-0000-00001D300000}"/>
    <cellStyle name="Normal 11 3 5 3" xfId="11407" xr:uid="{00000000-0005-0000-0000-00001E300000}"/>
    <cellStyle name="Normal 11 3 5 4" xfId="11408" xr:uid="{00000000-0005-0000-0000-00001F300000}"/>
    <cellStyle name="Normal 11 3 5 5" xfId="11409" xr:uid="{00000000-0005-0000-0000-000020300000}"/>
    <cellStyle name="Normal 11 3 6" xfId="11410" xr:uid="{00000000-0005-0000-0000-000021300000}"/>
    <cellStyle name="Normal 11 3 6 2" xfId="11411" xr:uid="{00000000-0005-0000-0000-000022300000}"/>
    <cellStyle name="Normal 11 3 6 2 2" xfId="11412" xr:uid="{00000000-0005-0000-0000-000023300000}"/>
    <cellStyle name="Normal 11 3 6 2 3" xfId="11413" xr:uid="{00000000-0005-0000-0000-000024300000}"/>
    <cellStyle name="Normal 11 3 6 2 4" xfId="11414" xr:uid="{00000000-0005-0000-0000-000025300000}"/>
    <cellStyle name="Normal 11 3 6 3" xfId="11415" xr:uid="{00000000-0005-0000-0000-000026300000}"/>
    <cellStyle name="Normal 11 3 6 4" xfId="11416" xr:uid="{00000000-0005-0000-0000-000027300000}"/>
    <cellStyle name="Normal 11 3 6 5" xfId="11417" xr:uid="{00000000-0005-0000-0000-000028300000}"/>
    <cellStyle name="Normal 11 3 7" xfId="11418" xr:uid="{00000000-0005-0000-0000-000029300000}"/>
    <cellStyle name="Normal 11 3 7 2" xfId="11419" xr:uid="{00000000-0005-0000-0000-00002A300000}"/>
    <cellStyle name="Normal 11 3 7 2 2" xfId="11420" xr:uid="{00000000-0005-0000-0000-00002B300000}"/>
    <cellStyle name="Normal 11 3 7 3" xfId="11421" xr:uid="{00000000-0005-0000-0000-00002C300000}"/>
    <cellStyle name="Normal 11 3 7 4" xfId="11422" xr:uid="{00000000-0005-0000-0000-00002D300000}"/>
    <cellStyle name="Normal 11 3 8" xfId="11423" xr:uid="{00000000-0005-0000-0000-00002E300000}"/>
    <cellStyle name="Normal 11 3 8 2" xfId="11424" xr:uid="{00000000-0005-0000-0000-00002F300000}"/>
    <cellStyle name="Normal 11 3 8 2 2" xfId="11425" xr:uid="{00000000-0005-0000-0000-000030300000}"/>
    <cellStyle name="Normal 11 3 8 3" xfId="11426" xr:uid="{00000000-0005-0000-0000-000031300000}"/>
    <cellStyle name="Normal 11 3 9" xfId="11427" xr:uid="{00000000-0005-0000-0000-000032300000}"/>
    <cellStyle name="Normal 11 3 9 2" xfId="11428" xr:uid="{00000000-0005-0000-0000-000033300000}"/>
    <cellStyle name="Normal 11 3 9 3" xfId="11429" xr:uid="{00000000-0005-0000-0000-000034300000}"/>
    <cellStyle name="Normal 11 4" xfId="11430" xr:uid="{00000000-0005-0000-0000-000035300000}"/>
    <cellStyle name="Normal 11 4 10" xfId="11431" xr:uid="{00000000-0005-0000-0000-000036300000}"/>
    <cellStyle name="Normal 11 4 10 2" xfId="11432" xr:uid="{00000000-0005-0000-0000-000037300000}"/>
    <cellStyle name="Normal 11 4 11" xfId="11433" xr:uid="{00000000-0005-0000-0000-000038300000}"/>
    <cellStyle name="Normal 11 4 12" xfId="11434" xr:uid="{00000000-0005-0000-0000-000039300000}"/>
    <cellStyle name="Normal 11 4 13" xfId="11435" xr:uid="{00000000-0005-0000-0000-00003A300000}"/>
    <cellStyle name="Normal 11 4 14" xfId="43610" xr:uid="{00000000-0005-0000-0000-00003B300000}"/>
    <cellStyle name="Normal 11 4 2" xfId="11436" xr:uid="{00000000-0005-0000-0000-00003C300000}"/>
    <cellStyle name="Normal 11 4 2 2" xfId="11437" xr:uid="{00000000-0005-0000-0000-00003D300000}"/>
    <cellStyle name="Normal 11 4 2 2 2" xfId="11438" xr:uid="{00000000-0005-0000-0000-00003E300000}"/>
    <cellStyle name="Normal 11 4 2 2 2 2" xfId="11439" xr:uid="{00000000-0005-0000-0000-00003F300000}"/>
    <cellStyle name="Normal 11 4 2 2 2 3" xfId="11440" xr:uid="{00000000-0005-0000-0000-000040300000}"/>
    <cellStyle name="Normal 11 4 2 2 3" xfId="11441" xr:uid="{00000000-0005-0000-0000-000041300000}"/>
    <cellStyle name="Normal 11 4 2 2 3 2" xfId="11442" xr:uid="{00000000-0005-0000-0000-000042300000}"/>
    <cellStyle name="Normal 11 4 2 2 3 3" xfId="11443" xr:uid="{00000000-0005-0000-0000-000043300000}"/>
    <cellStyle name="Normal 11 4 2 2 4" xfId="11444" xr:uid="{00000000-0005-0000-0000-000044300000}"/>
    <cellStyle name="Normal 11 4 2 2 4 2" xfId="11445" xr:uid="{00000000-0005-0000-0000-000045300000}"/>
    <cellStyle name="Normal 11 4 2 2 4 3" xfId="11446" xr:uid="{00000000-0005-0000-0000-000046300000}"/>
    <cellStyle name="Normal 11 4 2 2 5" xfId="11447" xr:uid="{00000000-0005-0000-0000-000047300000}"/>
    <cellStyle name="Normal 11 4 2 2 5 2" xfId="11448" xr:uid="{00000000-0005-0000-0000-000048300000}"/>
    <cellStyle name="Normal 11 4 2 2 6" xfId="11449" xr:uid="{00000000-0005-0000-0000-000049300000}"/>
    <cellStyle name="Normal 11 4 2 2 7" xfId="11450" xr:uid="{00000000-0005-0000-0000-00004A300000}"/>
    <cellStyle name="Normal 11 4 2 3" xfId="11451" xr:uid="{00000000-0005-0000-0000-00004B300000}"/>
    <cellStyle name="Normal 11 4 2 3 2" xfId="11452" xr:uid="{00000000-0005-0000-0000-00004C300000}"/>
    <cellStyle name="Normal 11 4 2 3 2 2" xfId="11453" xr:uid="{00000000-0005-0000-0000-00004D300000}"/>
    <cellStyle name="Normal 11 4 2 3 2 3" xfId="11454" xr:uid="{00000000-0005-0000-0000-00004E300000}"/>
    <cellStyle name="Normal 11 4 2 3 3" xfId="11455" xr:uid="{00000000-0005-0000-0000-00004F300000}"/>
    <cellStyle name="Normal 11 4 2 3 4" xfId="11456" xr:uid="{00000000-0005-0000-0000-000050300000}"/>
    <cellStyle name="Normal 11 4 2 4" xfId="11457" xr:uid="{00000000-0005-0000-0000-000051300000}"/>
    <cellStyle name="Normal 11 4 2 4 2" xfId="11458" xr:uid="{00000000-0005-0000-0000-000052300000}"/>
    <cellStyle name="Normal 11 4 2 4 2 2" xfId="11459" xr:uid="{00000000-0005-0000-0000-000053300000}"/>
    <cellStyle name="Normal 11 4 2 4 2 3" xfId="11460" xr:uid="{00000000-0005-0000-0000-000054300000}"/>
    <cellStyle name="Normal 11 4 2 4 3" xfId="11461" xr:uid="{00000000-0005-0000-0000-000055300000}"/>
    <cellStyle name="Normal 11 4 2 4 4" xfId="11462" xr:uid="{00000000-0005-0000-0000-000056300000}"/>
    <cellStyle name="Normal 11 4 2 5" xfId="11463" xr:uid="{00000000-0005-0000-0000-000057300000}"/>
    <cellStyle name="Normal 11 4 2 5 2" xfId="11464" xr:uid="{00000000-0005-0000-0000-000058300000}"/>
    <cellStyle name="Normal 11 4 2 5 3" xfId="11465" xr:uid="{00000000-0005-0000-0000-000059300000}"/>
    <cellStyle name="Normal 11 4 2 6" xfId="11466" xr:uid="{00000000-0005-0000-0000-00005A300000}"/>
    <cellStyle name="Normal 11 4 2 6 2" xfId="11467" xr:uid="{00000000-0005-0000-0000-00005B300000}"/>
    <cellStyle name="Normal 11 4 2 7" xfId="11468" xr:uid="{00000000-0005-0000-0000-00005C300000}"/>
    <cellStyle name="Normal 11 4 2 8" xfId="11469" xr:uid="{00000000-0005-0000-0000-00005D300000}"/>
    <cellStyle name="Normal 11 4 3" xfId="11470" xr:uid="{00000000-0005-0000-0000-00005E300000}"/>
    <cellStyle name="Normal 11 4 3 2" xfId="11471" xr:uid="{00000000-0005-0000-0000-00005F300000}"/>
    <cellStyle name="Normal 11 4 3 2 2" xfId="11472" xr:uid="{00000000-0005-0000-0000-000060300000}"/>
    <cellStyle name="Normal 11 4 3 2 3" xfId="11473" xr:uid="{00000000-0005-0000-0000-000061300000}"/>
    <cellStyle name="Normal 11 4 3 2 4" xfId="11474" xr:uid="{00000000-0005-0000-0000-000062300000}"/>
    <cellStyle name="Normal 11 4 3 3" xfId="11475" xr:uid="{00000000-0005-0000-0000-000063300000}"/>
    <cellStyle name="Normal 11 4 3 3 2" xfId="11476" xr:uid="{00000000-0005-0000-0000-000064300000}"/>
    <cellStyle name="Normal 11 4 3 3 3" xfId="11477" xr:uid="{00000000-0005-0000-0000-000065300000}"/>
    <cellStyle name="Normal 11 4 3 4" xfId="11478" xr:uid="{00000000-0005-0000-0000-000066300000}"/>
    <cellStyle name="Normal 11 4 3 4 2" xfId="11479" xr:uid="{00000000-0005-0000-0000-000067300000}"/>
    <cellStyle name="Normal 11 4 3 4 3" xfId="11480" xr:uid="{00000000-0005-0000-0000-000068300000}"/>
    <cellStyle name="Normal 11 4 3 5" xfId="11481" xr:uid="{00000000-0005-0000-0000-000069300000}"/>
    <cellStyle name="Normal 11 4 3 5 2" xfId="11482" xr:uid="{00000000-0005-0000-0000-00006A300000}"/>
    <cellStyle name="Normal 11 4 3 6" xfId="11483" xr:uid="{00000000-0005-0000-0000-00006B300000}"/>
    <cellStyle name="Normal 11 4 3 7" xfId="11484" xr:uid="{00000000-0005-0000-0000-00006C300000}"/>
    <cellStyle name="Normal 11 4 4" xfId="11485" xr:uid="{00000000-0005-0000-0000-00006D300000}"/>
    <cellStyle name="Normal 11 4 4 2" xfId="11486" xr:uid="{00000000-0005-0000-0000-00006E300000}"/>
    <cellStyle name="Normal 11 4 4 2 2" xfId="11487" xr:uid="{00000000-0005-0000-0000-00006F300000}"/>
    <cellStyle name="Normal 11 4 4 2 3" xfId="11488" xr:uid="{00000000-0005-0000-0000-000070300000}"/>
    <cellStyle name="Normal 11 4 4 2 4" xfId="11489" xr:uid="{00000000-0005-0000-0000-000071300000}"/>
    <cellStyle name="Normal 11 4 4 3" xfId="11490" xr:uid="{00000000-0005-0000-0000-000072300000}"/>
    <cellStyle name="Normal 11 4 4 4" xfId="11491" xr:uid="{00000000-0005-0000-0000-000073300000}"/>
    <cellStyle name="Normal 11 4 4 5" xfId="11492" xr:uid="{00000000-0005-0000-0000-000074300000}"/>
    <cellStyle name="Normal 11 4 5" xfId="11493" xr:uid="{00000000-0005-0000-0000-000075300000}"/>
    <cellStyle name="Normal 11 4 5 2" xfId="11494" xr:uid="{00000000-0005-0000-0000-000076300000}"/>
    <cellStyle name="Normal 11 4 5 2 2" xfId="11495" xr:uid="{00000000-0005-0000-0000-000077300000}"/>
    <cellStyle name="Normal 11 4 5 2 3" xfId="11496" xr:uid="{00000000-0005-0000-0000-000078300000}"/>
    <cellStyle name="Normal 11 4 5 2 4" xfId="11497" xr:uid="{00000000-0005-0000-0000-000079300000}"/>
    <cellStyle name="Normal 11 4 5 3" xfId="11498" xr:uid="{00000000-0005-0000-0000-00007A300000}"/>
    <cellStyle name="Normal 11 4 5 4" xfId="11499" xr:uid="{00000000-0005-0000-0000-00007B300000}"/>
    <cellStyle name="Normal 11 4 5 5" xfId="11500" xr:uid="{00000000-0005-0000-0000-00007C300000}"/>
    <cellStyle name="Normal 11 4 6" xfId="11501" xr:uid="{00000000-0005-0000-0000-00007D300000}"/>
    <cellStyle name="Normal 11 4 6 2" xfId="11502" xr:uid="{00000000-0005-0000-0000-00007E300000}"/>
    <cellStyle name="Normal 11 4 6 2 2" xfId="11503" xr:uid="{00000000-0005-0000-0000-00007F300000}"/>
    <cellStyle name="Normal 11 4 6 3" xfId="11504" xr:uid="{00000000-0005-0000-0000-000080300000}"/>
    <cellStyle name="Normal 11 4 6 4" xfId="11505" xr:uid="{00000000-0005-0000-0000-000081300000}"/>
    <cellStyle name="Normal 11 4 7" xfId="11506" xr:uid="{00000000-0005-0000-0000-000082300000}"/>
    <cellStyle name="Normal 11 4 7 2" xfId="11507" xr:uid="{00000000-0005-0000-0000-000083300000}"/>
    <cellStyle name="Normal 11 4 7 2 2" xfId="11508" xr:uid="{00000000-0005-0000-0000-000084300000}"/>
    <cellStyle name="Normal 11 4 7 3" xfId="11509" xr:uid="{00000000-0005-0000-0000-000085300000}"/>
    <cellStyle name="Normal 11 4 8" xfId="11510" xr:uid="{00000000-0005-0000-0000-000086300000}"/>
    <cellStyle name="Normal 11 4 8 2" xfId="11511" xr:uid="{00000000-0005-0000-0000-000087300000}"/>
    <cellStyle name="Normal 11 4 8 3" xfId="11512" xr:uid="{00000000-0005-0000-0000-000088300000}"/>
    <cellStyle name="Normal 11 4 9" xfId="11513" xr:uid="{00000000-0005-0000-0000-000089300000}"/>
    <cellStyle name="Normal 11 4 9 2" xfId="11514" xr:uid="{00000000-0005-0000-0000-00008A300000}"/>
    <cellStyle name="Normal 11 5" xfId="11515" xr:uid="{00000000-0005-0000-0000-00008B300000}"/>
    <cellStyle name="Normal 11 5 2" xfId="11516" xr:uid="{00000000-0005-0000-0000-00008C300000}"/>
    <cellStyle name="Normal 11 5 2 2" xfId="11517" xr:uid="{00000000-0005-0000-0000-00008D300000}"/>
    <cellStyle name="Normal 11 5 2 2 2" xfId="11518" xr:uid="{00000000-0005-0000-0000-00008E300000}"/>
    <cellStyle name="Normal 11 5 2 2 3" xfId="11519" xr:uid="{00000000-0005-0000-0000-00008F300000}"/>
    <cellStyle name="Normal 11 5 2 3" xfId="11520" xr:uid="{00000000-0005-0000-0000-000090300000}"/>
    <cellStyle name="Normal 11 5 2 3 2" xfId="11521" xr:uid="{00000000-0005-0000-0000-000091300000}"/>
    <cellStyle name="Normal 11 5 2 3 3" xfId="11522" xr:uid="{00000000-0005-0000-0000-000092300000}"/>
    <cellStyle name="Normal 11 5 2 4" xfId="11523" xr:uid="{00000000-0005-0000-0000-000093300000}"/>
    <cellStyle name="Normal 11 5 2 4 2" xfId="11524" xr:uid="{00000000-0005-0000-0000-000094300000}"/>
    <cellStyle name="Normal 11 5 2 4 3" xfId="11525" xr:uid="{00000000-0005-0000-0000-000095300000}"/>
    <cellStyle name="Normal 11 5 2 5" xfId="11526" xr:uid="{00000000-0005-0000-0000-000096300000}"/>
    <cellStyle name="Normal 11 5 2 5 2" xfId="11527" xr:uid="{00000000-0005-0000-0000-000097300000}"/>
    <cellStyle name="Normal 11 5 2 6" xfId="11528" xr:uid="{00000000-0005-0000-0000-000098300000}"/>
    <cellStyle name="Normal 11 5 2 7" xfId="11529" xr:uid="{00000000-0005-0000-0000-000099300000}"/>
    <cellStyle name="Normal 11 5 3" xfId="11530" xr:uid="{00000000-0005-0000-0000-00009A300000}"/>
    <cellStyle name="Normal 11 5 3 2" xfId="11531" xr:uid="{00000000-0005-0000-0000-00009B300000}"/>
    <cellStyle name="Normal 11 5 3 2 2" xfId="11532" xr:uid="{00000000-0005-0000-0000-00009C300000}"/>
    <cellStyle name="Normal 11 5 3 2 3" xfId="11533" xr:uid="{00000000-0005-0000-0000-00009D300000}"/>
    <cellStyle name="Normal 11 5 3 3" xfId="11534" xr:uid="{00000000-0005-0000-0000-00009E300000}"/>
    <cellStyle name="Normal 11 5 3 4" xfId="11535" xr:uid="{00000000-0005-0000-0000-00009F300000}"/>
    <cellStyle name="Normal 11 5 4" xfId="11536" xr:uid="{00000000-0005-0000-0000-0000A0300000}"/>
    <cellStyle name="Normal 11 5 4 2" xfId="11537" xr:uid="{00000000-0005-0000-0000-0000A1300000}"/>
    <cellStyle name="Normal 11 5 4 2 2" xfId="11538" xr:uid="{00000000-0005-0000-0000-0000A2300000}"/>
    <cellStyle name="Normal 11 5 4 2 3" xfId="11539" xr:uid="{00000000-0005-0000-0000-0000A3300000}"/>
    <cellStyle name="Normal 11 5 4 3" xfId="11540" xr:uid="{00000000-0005-0000-0000-0000A4300000}"/>
    <cellStyle name="Normal 11 5 4 4" xfId="11541" xr:uid="{00000000-0005-0000-0000-0000A5300000}"/>
    <cellStyle name="Normal 11 5 5" xfId="11542" xr:uid="{00000000-0005-0000-0000-0000A6300000}"/>
    <cellStyle name="Normal 11 5 5 2" xfId="11543" xr:uid="{00000000-0005-0000-0000-0000A7300000}"/>
    <cellStyle name="Normal 11 5 5 3" xfId="11544" xr:uid="{00000000-0005-0000-0000-0000A8300000}"/>
    <cellStyle name="Normal 11 5 6" xfId="11545" xr:uid="{00000000-0005-0000-0000-0000A9300000}"/>
    <cellStyle name="Normal 11 5 6 2" xfId="11546" xr:uid="{00000000-0005-0000-0000-0000AA300000}"/>
    <cellStyle name="Normal 11 5 7" xfId="11547" xr:uid="{00000000-0005-0000-0000-0000AB300000}"/>
    <cellStyle name="Normal 11 5 8" xfId="11548" xr:uid="{00000000-0005-0000-0000-0000AC300000}"/>
    <cellStyle name="Normal 11 5 9" xfId="43611" xr:uid="{00000000-0005-0000-0000-0000AD300000}"/>
    <cellStyle name="Normal 11 6" xfId="11549" xr:uid="{00000000-0005-0000-0000-0000AE300000}"/>
    <cellStyle name="Normal 11 6 2" xfId="11550" xr:uid="{00000000-0005-0000-0000-0000AF300000}"/>
    <cellStyle name="Normal 11 6 2 2" xfId="11551" xr:uid="{00000000-0005-0000-0000-0000B0300000}"/>
    <cellStyle name="Normal 11 6 2 3" xfId="11552" xr:uid="{00000000-0005-0000-0000-0000B1300000}"/>
    <cellStyle name="Normal 11 6 2 4" xfId="11553" xr:uid="{00000000-0005-0000-0000-0000B2300000}"/>
    <cellStyle name="Normal 11 6 3" xfId="11554" xr:uid="{00000000-0005-0000-0000-0000B3300000}"/>
    <cellStyle name="Normal 11 6 3 2" xfId="11555" xr:uid="{00000000-0005-0000-0000-0000B4300000}"/>
    <cellStyle name="Normal 11 6 3 3" xfId="11556" xr:uid="{00000000-0005-0000-0000-0000B5300000}"/>
    <cellStyle name="Normal 11 6 4" xfId="11557" xr:uid="{00000000-0005-0000-0000-0000B6300000}"/>
    <cellStyle name="Normal 11 6 4 2" xfId="11558" xr:uid="{00000000-0005-0000-0000-0000B7300000}"/>
    <cellStyle name="Normal 11 6 4 3" xfId="11559" xr:uid="{00000000-0005-0000-0000-0000B8300000}"/>
    <cellStyle name="Normal 11 6 5" xfId="11560" xr:uid="{00000000-0005-0000-0000-0000B9300000}"/>
    <cellStyle name="Normal 11 6 5 2" xfId="11561" xr:uid="{00000000-0005-0000-0000-0000BA300000}"/>
    <cellStyle name="Normal 11 6 6" xfId="11562" xr:uid="{00000000-0005-0000-0000-0000BB300000}"/>
    <cellStyle name="Normal 11 6 7" xfId="11563" xr:uid="{00000000-0005-0000-0000-0000BC300000}"/>
    <cellStyle name="Normal 11 6 8" xfId="43612" xr:uid="{00000000-0005-0000-0000-0000BD300000}"/>
    <cellStyle name="Normal 11 7" xfId="11564" xr:uid="{00000000-0005-0000-0000-0000BE300000}"/>
    <cellStyle name="Normal 11 7 2" xfId="11565" xr:uid="{00000000-0005-0000-0000-0000BF300000}"/>
    <cellStyle name="Normal 11 7 2 2" xfId="11566" xr:uid="{00000000-0005-0000-0000-0000C0300000}"/>
    <cellStyle name="Normal 11 7 2 3" xfId="11567" xr:uid="{00000000-0005-0000-0000-0000C1300000}"/>
    <cellStyle name="Normal 11 7 2 4" xfId="11568" xr:uid="{00000000-0005-0000-0000-0000C2300000}"/>
    <cellStyle name="Normal 11 7 3" xfId="11569" xr:uid="{00000000-0005-0000-0000-0000C3300000}"/>
    <cellStyle name="Normal 11 7 4" xfId="11570" xr:uid="{00000000-0005-0000-0000-0000C4300000}"/>
    <cellStyle name="Normal 11 7 5" xfId="11571" xr:uid="{00000000-0005-0000-0000-0000C5300000}"/>
    <cellStyle name="Normal 11 7 6" xfId="43613" xr:uid="{00000000-0005-0000-0000-0000C6300000}"/>
    <cellStyle name="Normal 11 8" xfId="11572" xr:uid="{00000000-0005-0000-0000-0000C7300000}"/>
    <cellStyle name="Normal 11 8 2" xfId="11573" xr:uid="{00000000-0005-0000-0000-0000C8300000}"/>
    <cellStyle name="Normal 11 8 2 2" xfId="11574" xr:uid="{00000000-0005-0000-0000-0000C9300000}"/>
    <cellStyle name="Normal 11 8 2 3" xfId="11575" xr:uid="{00000000-0005-0000-0000-0000CA300000}"/>
    <cellStyle name="Normal 11 8 2 4" xfId="11576" xr:uid="{00000000-0005-0000-0000-0000CB300000}"/>
    <cellStyle name="Normal 11 8 3" xfId="11577" xr:uid="{00000000-0005-0000-0000-0000CC300000}"/>
    <cellStyle name="Normal 11 8 4" xfId="11578" xr:uid="{00000000-0005-0000-0000-0000CD300000}"/>
    <cellStyle name="Normal 11 8 5" xfId="11579" xr:uid="{00000000-0005-0000-0000-0000CE300000}"/>
    <cellStyle name="Normal 11 8 6" xfId="43614" xr:uid="{00000000-0005-0000-0000-0000CF300000}"/>
    <cellStyle name="Normal 11 9" xfId="11580" xr:uid="{00000000-0005-0000-0000-0000D0300000}"/>
    <cellStyle name="Normal 11 9 2" xfId="11581" xr:uid="{00000000-0005-0000-0000-0000D1300000}"/>
    <cellStyle name="Normal 11 9 2 2" xfId="11582" xr:uid="{00000000-0005-0000-0000-0000D2300000}"/>
    <cellStyle name="Normal 11 9 3" xfId="11583" xr:uid="{00000000-0005-0000-0000-0000D3300000}"/>
    <cellStyle name="Normal 11 9 4" xfId="11584" xr:uid="{00000000-0005-0000-0000-0000D4300000}"/>
    <cellStyle name="Normal 11 9 5" xfId="43615" xr:uid="{00000000-0005-0000-0000-0000D5300000}"/>
    <cellStyle name="Normal 11_Nota 10_D" xfId="11585" xr:uid="{00000000-0005-0000-0000-0000D6300000}"/>
    <cellStyle name="Normal 12" xfId="11586" xr:uid="{00000000-0005-0000-0000-0000D7300000}"/>
    <cellStyle name="Normal 12 10" xfId="11587" xr:uid="{00000000-0005-0000-0000-0000D8300000}"/>
    <cellStyle name="Normal 12 10 2" xfId="11588" xr:uid="{00000000-0005-0000-0000-0000D9300000}"/>
    <cellStyle name="Normal 12 11" xfId="11589" xr:uid="{00000000-0005-0000-0000-0000DA300000}"/>
    <cellStyle name="Normal 12 12" xfId="11590" xr:uid="{00000000-0005-0000-0000-0000DB300000}"/>
    <cellStyle name="Normal 12 13" xfId="11591" xr:uid="{00000000-0005-0000-0000-0000DC300000}"/>
    <cellStyle name="Normal 12 14" xfId="40997" xr:uid="{00000000-0005-0000-0000-0000DD300000}"/>
    <cellStyle name="Normal 12 2" xfId="11592" xr:uid="{00000000-0005-0000-0000-0000DE300000}"/>
    <cellStyle name="Normal 12 2 10" xfId="11593" xr:uid="{00000000-0005-0000-0000-0000DF300000}"/>
    <cellStyle name="Normal 12 2 11" xfId="40998" xr:uid="{00000000-0005-0000-0000-0000E0300000}"/>
    <cellStyle name="Normal 12 2 12" xfId="43616" xr:uid="{00000000-0005-0000-0000-0000E1300000}"/>
    <cellStyle name="Normal 12 2 2" xfId="11594" xr:uid="{00000000-0005-0000-0000-0000E2300000}"/>
    <cellStyle name="Normal 12 2 2 2" xfId="11595" xr:uid="{00000000-0005-0000-0000-0000E3300000}"/>
    <cellStyle name="Normal 12 2 2 2 2" xfId="11596" xr:uid="{00000000-0005-0000-0000-0000E4300000}"/>
    <cellStyle name="Normal 12 2 2 2 2 2" xfId="11597" xr:uid="{00000000-0005-0000-0000-0000E5300000}"/>
    <cellStyle name="Normal 12 2 2 2 2 2 2" xfId="11598" xr:uid="{00000000-0005-0000-0000-0000E6300000}"/>
    <cellStyle name="Normal 12 2 2 2 2 2 3" xfId="11599" xr:uid="{00000000-0005-0000-0000-0000E7300000}"/>
    <cellStyle name="Normal 12 2 2 2 2 3" xfId="11600" xr:uid="{00000000-0005-0000-0000-0000E8300000}"/>
    <cellStyle name="Normal 12 2 2 2 2 3 2" xfId="11601" xr:uid="{00000000-0005-0000-0000-0000E9300000}"/>
    <cellStyle name="Normal 12 2 2 2 2 3 3" xfId="11602" xr:uid="{00000000-0005-0000-0000-0000EA300000}"/>
    <cellStyle name="Normal 12 2 2 2 2 4" xfId="11603" xr:uid="{00000000-0005-0000-0000-0000EB300000}"/>
    <cellStyle name="Normal 12 2 2 2 2 4 2" xfId="11604" xr:uid="{00000000-0005-0000-0000-0000EC300000}"/>
    <cellStyle name="Normal 12 2 2 2 2 4 3" xfId="11605" xr:uid="{00000000-0005-0000-0000-0000ED300000}"/>
    <cellStyle name="Normal 12 2 2 2 2 5" xfId="11606" xr:uid="{00000000-0005-0000-0000-0000EE300000}"/>
    <cellStyle name="Normal 12 2 2 2 2 5 2" xfId="11607" xr:uid="{00000000-0005-0000-0000-0000EF300000}"/>
    <cellStyle name="Normal 12 2 2 2 2 6" xfId="11608" xr:uid="{00000000-0005-0000-0000-0000F0300000}"/>
    <cellStyle name="Normal 12 2 2 2 3" xfId="11609" xr:uid="{00000000-0005-0000-0000-0000F1300000}"/>
    <cellStyle name="Normal 12 2 2 2 3 2" xfId="11610" xr:uid="{00000000-0005-0000-0000-0000F2300000}"/>
    <cellStyle name="Normal 12 2 2 2 3 2 2" xfId="11611" xr:uid="{00000000-0005-0000-0000-0000F3300000}"/>
    <cellStyle name="Normal 12 2 2 2 3 2 3" xfId="11612" xr:uid="{00000000-0005-0000-0000-0000F4300000}"/>
    <cellStyle name="Normal 12 2 2 2 3 3" xfId="11613" xr:uid="{00000000-0005-0000-0000-0000F5300000}"/>
    <cellStyle name="Normal 12 2 2 2 3 4" xfId="11614" xr:uid="{00000000-0005-0000-0000-0000F6300000}"/>
    <cellStyle name="Normal 12 2 2 2 4" xfId="11615" xr:uid="{00000000-0005-0000-0000-0000F7300000}"/>
    <cellStyle name="Normal 12 2 2 2 4 2" xfId="11616" xr:uid="{00000000-0005-0000-0000-0000F8300000}"/>
    <cellStyle name="Normal 12 2 2 2 4 2 2" xfId="11617" xr:uid="{00000000-0005-0000-0000-0000F9300000}"/>
    <cellStyle name="Normal 12 2 2 2 4 2 3" xfId="11618" xr:uid="{00000000-0005-0000-0000-0000FA300000}"/>
    <cellStyle name="Normal 12 2 2 2 4 3" xfId="11619" xr:uid="{00000000-0005-0000-0000-0000FB300000}"/>
    <cellStyle name="Normal 12 2 2 2 4 4" xfId="11620" xr:uid="{00000000-0005-0000-0000-0000FC300000}"/>
    <cellStyle name="Normal 12 2 2 2 5" xfId="11621" xr:uid="{00000000-0005-0000-0000-0000FD300000}"/>
    <cellStyle name="Normal 12 2 2 2 5 2" xfId="11622" xr:uid="{00000000-0005-0000-0000-0000FE300000}"/>
    <cellStyle name="Normal 12 2 2 2 5 3" xfId="11623" xr:uid="{00000000-0005-0000-0000-0000FF300000}"/>
    <cellStyle name="Normal 12 2 2 2 6" xfId="11624" xr:uid="{00000000-0005-0000-0000-000000310000}"/>
    <cellStyle name="Normal 12 2 2 2 6 2" xfId="11625" xr:uid="{00000000-0005-0000-0000-000001310000}"/>
    <cellStyle name="Normal 12 2 2 2 7" xfId="11626" xr:uid="{00000000-0005-0000-0000-000002310000}"/>
    <cellStyle name="Normal 12 2 2 3" xfId="11627" xr:uid="{00000000-0005-0000-0000-000003310000}"/>
    <cellStyle name="Normal 12 2 2 3 2" xfId="11628" xr:uid="{00000000-0005-0000-0000-000004310000}"/>
    <cellStyle name="Normal 12 2 2 3 2 2" xfId="11629" xr:uid="{00000000-0005-0000-0000-000005310000}"/>
    <cellStyle name="Normal 12 2 2 3 2 3" xfId="11630" xr:uid="{00000000-0005-0000-0000-000006310000}"/>
    <cellStyle name="Normal 12 2 2 3 3" xfId="11631" xr:uid="{00000000-0005-0000-0000-000007310000}"/>
    <cellStyle name="Normal 12 2 2 3 3 2" xfId="11632" xr:uid="{00000000-0005-0000-0000-000008310000}"/>
    <cellStyle name="Normal 12 2 2 3 3 3" xfId="11633" xr:uid="{00000000-0005-0000-0000-000009310000}"/>
    <cellStyle name="Normal 12 2 2 3 4" xfId="11634" xr:uid="{00000000-0005-0000-0000-00000A310000}"/>
    <cellStyle name="Normal 12 2 2 3 4 2" xfId="11635" xr:uid="{00000000-0005-0000-0000-00000B310000}"/>
    <cellStyle name="Normal 12 2 2 3 4 3" xfId="11636" xr:uid="{00000000-0005-0000-0000-00000C310000}"/>
    <cellStyle name="Normal 12 2 2 3 5" xfId="11637" xr:uid="{00000000-0005-0000-0000-00000D310000}"/>
    <cellStyle name="Normal 12 2 2 3 5 2" xfId="11638" xr:uid="{00000000-0005-0000-0000-00000E310000}"/>
    <cellStyle name="Normal 12 2 2 3 6" xfId="11639" xr:uid="{00000000-0005-0000-0000-00000F310000}"/>
    <cellStyle name="Normal 12 2 2 4" xfId="11640" xr:uid="{00000000-0005-0000-0000-000010310000}"/>
    <cellStyle name="Normal 12 2 2 4 2" xfId="11641" xr:uid="{00000000-0005-0000-0000-000011310000}"/>
    <cellStyle name="Normal 12 2 2 4 2 2" xfId="11642" xr:uid="{00000000-0005-0000-0000-000012310000}"/>
    <cellStyle name="Normal 12 2 2 4 2 3" xfId="11643" xr:uid="{00000000-0005-0000-0000-000013310000}"/>
    <cellStyle name="Normal 12 2 2 4 3" xfId="11644" xr:uid="{00000000-0005-0000-0000-000014310000}"/>
    <cellStyle name="Normal 12 2 2 4 4" xfId="11645" xr:uid="{00000000-0005-0000-0000-000015310000}"/>
    <cellStyle name="Normal 12 2 2 5" xfId="11646" xr:uid="{00000000-0005-0000-0000-000016310000}"/>
    <cellStyle name="Normal 12 2 2 5 2" xfId="11647" xr:uid="{00000000-0005-0000-0000-000017310000}"/>
    <cellStyle name="Normal 12 2 2 5 2 2" xfId="11648" xr:uid="{00000000-0005-0000-0000-000018310000}"/>
    <cellStyle name="Normal 12 2 2 5 2 3" xfId="11649" xr:uid="{00000000-0005-0000-0000-000019310000}"/>
    <cellStyle name="Normal 12 2 2 5 3" xfId="11650" xr:uid="{00000000-0005-0000-0000-00001A310000}"/>
    <cellStyle name="Normal 12 2 2 5 4" xfId="11651" xr:uid="{00000000-0005-0000-0000-00001B310000}"/>
    <cellStyle name="Normal 12 2 2 6" xfId="11652" xr:uid="{00000000-0005-0000-0000-00001C310000}"/>
    <cellStyle name="Normal 12 2 2 6 2" xfId="11653" xr:uid="{00000000-0005-0000-0000-00001D310000}"/>
    <cellStyle name="Normal 12 2 2 6 3" xfId="11654" xr:uid="{00000000-0005-0000-0000-00001E310000}"/>
    <cellStyle name="Normal 12 2 2 7" xfId="11655" xr:uid="{00000000-0005-0000-0000-00001F310000}"/>
    <cellStyle name="Normal 12 2 2 7 2" xfId="11656" xr:uid="{00000000-0005-0000-0000-000020310000}"/>
    <cellStyle name="Normal 12 2 2 8" xfId="11657" xr:uid="{00000000-0005-0000-0000-000021310000}"/>
    <cellStyle name="Normal 12 2 2 9" xfId="11658" xr:uid="{00000000-0005-0000-0000-000022310000}"/>
    <cellStyle name="Normal 12 2 3" xfId="11659" xr:uid="{00000000-0005-0000-0000-000023310000}"/>
    <cellStyle name="Normal 12 2 3 2" xfId="11660" xr:uid="{00000000-0005-0000-0000-000024310000}"/>
    <cellStyle name="Normal 12 2 3 2 2" xfId="11661" xr:uid="{00000000-0005-0000-0000-000025310000}"/>
    <cellStyle name="Normal 12 2 3 2 2 2" xfId="11662" xr:uid="{00000000-0005-0000-0000-000026310000}"/>
    <cellStyle name="Normal 12 2 3 2 2 3" xfId="11663" xr:uid="{00000000-0005-0000-0000-000027310000}"/>
    <cellStyle name="Normal 12 2 3 2 3" xfId="11664" xr:uid="{00000000-0005-0000-0000-000028310000}"/>
    <cellStyle name="Normal 12 2 3 2 3 2" xfId="11665" xr:uid="{00000000-0005-0000-0000-000029310000}"/>
    <cellStyle name="Normal 12 2 3 2 3 3" xfId="11666" xr:uid="{00000000-0005-0000-0000-00002A310000}"/>
    <cellStyle name="Normal 12 2 3 2 4" xfId="11667" xr:uid="{00000000-0005-0000-0000-00002B310000}"/>
    <cellStyle name="Normal 12 2 3 2 4 2" xfId="11668" xr:uid="{00000000-0005-0000-0000-00002C310000}"/>
    <cellStyle name="Normal 12 2 3 2 4 3" xfId="11669" xr:uid="{00000000-0005-0000-0000-00002D310000}"/>
    <cellStyle name="Normal 12 2 3 2 5" xfId="11670" xr:uid="{00000000-0005-0000-0000-00002E310000}"/>
    <cellStyle name="Normal 12 2 3 2 5 2" xfId="11671" xr:uid="{00000000-0005-0000-0000-00002F310000}"/>
    <cellStyle name="Normal 12 2 3 2 6" xfId="11672" xr:uid="{00000000-0005-0000-0000-000030310000}"/>
    <cellStyle name="Normal 12 2 3 3" xfId="11673" xr:uid="{00000000-0005-0000-0000-000031310000}"/>
    <cellStyle name="Normal 12 2 3 3 2" xfId="11674" xr:uid="{00000000-0005-0000-0000-000032310000}"/>
    <cellStyle name="Normal 12 2 3 3 2 2" xfId="11675" xr:uid="{00000000-0005-0000-0000-000033310000}"/>
    <cellStyle name="Normal 12 2 3 3 2 3" xfId="11676" xr:uid="{00000000-0005-0000-0000-000034310000}"/>
    <cellStyle name="Normal 12 2 3 3 3" xfId="11677" xr:uid="{00000000-0005-0000-0000-000035310000}"/>
    <cellStyle name="Normal 12 2 3 3 4" xfId="11678" xr:uid="{00000000-0005-0000-0000-000036310000}"/>
    <cellStyle name="Normal 12 2 3 4" xfId="11679" xr:uid="{00000000-0005-0000-0000-000037310000}"/>
    <cellStyle name="Normal 12 2 3 4 2" xfId="11680" xr:uid="{00000000-0005-0000-0000-000038310000}"/>
    <cellStyle name="Normal 12 2 3 4 2 2" xfId="11681" xr:uid="{00000000-0005-0000-0000-000039310000}"/>
    <cellStyle name="Normal 12 2 3 4 2 3" xfId="11682" xr:uid="{00000000-0005-0000-0000-00003A310000}"/>
    <cellStyle name="Normal 12 2 3 4 3" xfId="11683" xr:uid="{00000000-0005-0000-0000-00003B310000}"/>
    <cellStyle name="Normal 12 2 3 4 4" xfId="11684" xr:uid="{00000000-0005-0000-0000-00003C310000}"/>
    <cellStyle name="Normal 12 2 3 5" xfId="11685" xr:uid="{00000000-0005-0000-0000-00003D310000}"/>
    <cellStyle name="Normal 12 2 3 5 2" xfId="11686" xr:uid="{00000000-0005-0000-0000-00003E310000}"/>
    <cellStyle name="Normal 12 2 3 5 3" xfId="11687" xr:uid="{00000000-0005-0000-0000-00003F310000}"/>
    <cellStyle name="Normal 12 2 3 6" xfId="11688" xr:uid="{00000000-0005-0000-0000-000040310000}"/>
    <cellStyle name="Normal 12 2 3 6 2" xfId="11689" xr:uid="{00000000-0005-0000-0000-000041310000}"/>
    <cellStyle name="Normal 12 2 3 7" xfId="11690" xr:uid="{00000000-0005-0000-0000-000042310000}"/>
    <cellStyle name="Normal 12 2 3 8" xfId="11691" xr:uid="{00000000-0005-0000-0000-000043310000}"/>
    <cellStyle name="Normal 12 2 4" xfId="11692" xr:uid="{00000000-0005-0000-0000-000044310000}"/>
    <cellStyle name="Normal 12 2 4 2" xfId="11693" xr:uid="{00000000-0005-0000-0000-000045310000}"/>
    <cellStyle name="Normal 12 2 4 2 2" xfId="11694" xr:uid="{00000000-0005-0000-0000-000046310000}"/>
    <cellStyle name="Normal 12 2 4 2 3" xfId="11695" xr:uid="{00000000-0005-0000-0000-000047310000}"/>
    <cellStyle name="Normal 12 2 4 3" xfId="11696" xr:uid="{00000000-0005-0000-0000-000048310000}"/>
    <cellStyle name="Normal 12 2 4 3 2" xfId="11697" xr:uid="{00000000-0005-0000-0000-000049310000}"/>
    <cellStyle name="Normal 12 2 4 3 3" xfId="11698" xr:uid="{00000000-0005-0000-0000-00004A310000}"/>
    <cellStyle name="Normal 12 2 4 4" xfId="11699" xr:uid="{00000000-0005-0000-0000-00004B310000}"/>
    <cellStyle name="Normal 12 2 4 4 2" xfId="11700" xr:uid="{00000000-0005-0000-0000-00004C310000}"/>
    <cellStyle name="Normal 12 2 4 4 3" xfId="11701" xr:uid="{00000000-0005-0000-0000-00004D310000}"/>
    <cellStyle name="Normal 12 2 4 5" xfId="11702" xr:uid="{00000000-0005-0000-0000-00004E310000}"/>
    <cellStyle name="Normal 12 2 4 5 2" xfId="11703" xr:uid="{00000000-0005-0000-0000-00004F310000}"/>
    <cellStyle name="Normal 12 2 4 6" xfId="11704" xr:uid="{00000000-0005-0000-0000-000050310000}"/>
    <cellStyle name="Normal 12 2 5" xfId="11705" xr:uid="{00000000-0005-0000-0000-000051310000}"/>
    <cellStyle name="Normal 12 2 5 2" xfId="11706" xr:uid="{00000000-0005-0000-0000-000052310000}"/>
    <cellStyle name="Normal 12 2 5 2 2" xfId="11707" xr:uid="{00000000-0005-0000-0000-000053310000}"/>
    <cellStyle name="Normal 12 2 5 2 3" xfId="11708" xr:uid="{00000000-0005-0000-0000-000054310000}"/>
    <cellStyle name="Normal 12 2 5 3" xfId="11709" xr:uid="{00000000-0005-0000-0000-000055310000}"/>
    <cellStyle name="Normal 12 2 5 4" xfId="11710" xr:uid="{00000000-0005-0000-0000-000056310000}"/>
    <cellStyle name="Normal 12 2 6" xfId="11711" xr:uid="{00000000-0005-0000-0000-000057310000}"/>
    <cellStyle name="Normal 12 2 6 2" xfId="11712" xr:uid="{00000000-0005-0000-0000-000058310000}"/>
    <cellStyle name="Normal 12 2 6 2 2" xfId="11713" xr:uid="{00000000-0005-0000-0000-000059310000}"/>
    <cellStyle name="Normal 12 2 6 2 3" xfId="11714" xr:uid="{00000000-0005-0000-0000-00005A310000}"/>
    <cellStyle name="Normal 12 2 6 3" xfId="11715" xr:uid="{00000000-0005-0000-0000-00005B310000}"/>
    <cellStyle name="Normal 12 2 6 4" xfId="11716" xr:uid="{00000000-0005-0000-0000-00005C310000}"/>
    <cellStyle name="Normal 12 2 7" xfId="11717" xr:uid="{00000000-0005-0000-0000-00005D310000}"/>
    <cellStyle name="Normal 12 2 7 2" xfId="11718" xr:uid="{00000000-0005-0000-0000-00005E310000}"/>
    <cellStyle name="Normal 12 2 7 3" xfId="11719" xr:uid="{00000000-0005-0000-0000-00005F310000}"/>
    <cellStyle name="Normal 12 2 8" xfId="11720" xr:uid="{00000000-0005-0000-0000-000060310000}"/>
    <cellStyle name="Normal 12 2 8 2" xfId="11721" xr:uid="{00000000-0005-0000-0000-000061310000}"/>
    <cellStyle name="Normal 12 2 9" xfId="11722" xr:uid="{00000000-0005-0000-0000-000062310000}"/>
    <cellStyle name="Normal 12 3" xfId="11723" xr:uid="{00000000-0005-0000-0000-000063310000}"/>
    <cellStyle name="Normal 12 3 10" xfId="11724" xr:uid="{00000000-0005-0000-0000-000064310000}"/>
    <cellStyle name="Normal 12 3 11" xfId="40999" xr:uid="{00000000-0005-0000-0000-000065310000}"/>
    <cellStyle name="Normal 12 3 12" xfId="43617" xr:uid="{00000000-0005-0000-0000-000066310000}"/>
    <cellStyle name="Normal 12 3 2" xfId="11725" xr:uid="{00000000-0005-0000-0000-000067310000}"/>
    <cellStyle name="Normal 12 3 2 2" xfId="11726" xr:uid="{00000000-0005-0000-0000-000068310000}"/>
    <cellStyle name="Normal 12 3 2 2 2" xfId="11727" xr:uid="{00000000-0005-0000-0000-000069310000}"/>
    <cellStyle name="Normal 12 3 2 2 2 2" xfId="11728" xr:uid="{00000000-0005-0000-0000-00006A310000}"/>
    <cellStyle name="Normal 12 3 2 2 2 2 2" xfId="11729" xr:uid="{00000000-0005-0000-0000-00006B310000}"/>
    <cellStyle name="Normal 12 3 2 2 2 2 3" xfId="11730" xr:uid="{00000000-0005-0000-0000-00006C310000}"/>
    <cellStyle name="Normal 12 3 2 2 2 3" xfId="11731" xr:uid="{00000000-0005-0000-0000-00006D310000}"/>
    <cellStyle name="Normal 12 3 2 2 2 3 2" xfId="11732" xr:uid="{00000000-0005-0000-0000-00006E310000}"/>
    <cellStyle name="Normal 12 3 2 2 2 3 3" xfId="11733" xr:uid="{00000000-0005-0000-0000-00006F310000}"/>
    <cellStyle name="Normal 12 3 2 2 2 4" xfId="11734" xr:uid="{00000000-0005-0000-0000-000070310000}"/>
    <cellStyle name="Normal 12 3 2 2 2 4 2" xfId="11735" xr:uid="{00000000-0005-0000-0000-000071310000}"/>
    <cellStyle name="Normal 12 3 2 2 2 4 3" xfId="11736" xr:uid="{00000000-0005-0000-0000-000072310000}"/>
    <cellStyle name="Normal 12 3 2 2 2 5" xfId="11737" xr:uid="{00000000-0005-0000-0000-000073310000}"/>
    <cellStyle name="Normal 12 3 2 2 2 5 2" xfId="11738" xr:uid="{00000000-0005-0000-0000-000074310000}"/>
    <cellStyle name="Normal 12 3 2 2 2 6" xfId="11739" xr:uid="{00000000-0005-0000-0000-000075310000}"/>
    <cellStyle name="Normal 12 3 2 2 3" xfId="11740" xr:uid="{00000000-0005-0000-0000-000076310000}"/>
    <cellStyle name="Normal 12 3 2 2 3 2" xfId="11741" xr:uid="{00000000-0005-0000-0000-000077310000}"/>
    <cellStyle name="Normal 12 3 2 2 3 2 2" xfId="11742" xr:uid="{00000000-0005-0000-0000-000078310000}"/>
    <cellStyle name="Normal 12 3 2 2 3 2 3" xfId="11743" xr:uid="{00000000-0005-0000-0000-000079310000}"/>
    <cellStyle name="Normal 12 3 2 2 3 3" xfId="11744" xr:uid="{00000000-0005-0000-0000-00007A310000}"/>
    <cellStyle name="Normal 12 3 2 2 3 4" xfId="11745" xr:uid="{00000000-0005-0000-0000-00007B310000}"/>
    <cellStyle name="Normal 12 3 2 2 4" xfId="11746" xr:uid="{00000000-0005-0000-0000-00007C310000}"/>
    <cellStyle name="Normal 12 3 2 2 4 2" xfId="11747" xr:uid="{00000000-0005-0000-0000-00007D310000}"/>
    <cellStyle name="Normal 12 3 2 2 4 2 2" xfId="11748" xr:uid="{00000000-0005-0000-0000-00007E310000}"/>
    <cellStyle name="Normal 12 3 2 2 4 2 3" xfId="11749" xr:uid="{00000000-0005-0000-0000-00007F310000}"/>
    <cellStyle name="Normal 12 3 2 2 4 3" xfId="11750" xr:uid="{00000000-0005-0000-0000-000080310000}"/>
    <cellStyle name="Normal 12 3 2 2 4 4" xfId="11751" xr:uid="{00000000-0005-0000-0000-000081310000}"/>
    <cellStyle name="Normal 12 3 2 2 5" xfId="11752" xr:uid="{00000000-0005-0000-0000-000082310000}"/>
    <cellStyle name="Normal 12 3 2 2 5 2" xfId="11753" xr:uid="{00000000-0005-0000-0000-000083310000}"/>
    <cellStyle name="Normal 12 3 2 2 5 3" xfId="11754" xr:uid="{00000000-0005-0000-0000-000084310000}"/>
    <cellStyle name="Normal 12 3 2 2 6" xfId="11755" xr:uid="{00000000-0005-0000-0000-000085310000}"/>
    <cellStyle name="Normal 12 3 2 2 6 2" xfId="11756" xr:uid="{00000000-0005-0000-0000-000086310000}"/>
    <cellStyle name="Normal 12 3 2 2 7" xfId="11757" xr:uid="{00000000-0005-0000-0000-000087310000}"/>
    <cellStyle name="Normal 12 3 2 3" xfId="11758" xr:uid="{00000000-0005-0000-0000-000088310000}"/>
    <cellStyle name="Normal 12 3 2 3 2" xfId="11759" xr:uid="{00000000-0005-0000-0000-000089310000}"/>
    <cellStyle name="Normal 12 3 2 3 2 2" xfId="11760" xr:uid="{00000000-0005-0000-0000-00008A310000}"/>
    <cellStyle name="Normal 12 3 2 3 2 3" xfId="11761" xr:uid="{00000000-0005-0000-0000-00008B310000}"/>
    <cellStyle name="Normal 12 3 2 3 3" xfId="11762" xr:uid="{00000000-0005-0000-0000-00008C310000}"/>
    <cellStyle name="Normal 12 3 2 3 3 2" xfId="11763" xr:uid="{00000000-0005-0000-0000-00008D310000}"/>
    <cellStyle name="Normal 12 3 2 3 3 3" xfId="11764" xr:uid="{00000000-0005-0000-0000-00008E310000}"/>
    <cellStyle name="Normal 12 3 2 3 4" xfId="11765" xr:uid="{00000000-0005-0000-0000-00008F310000}"/>
    <cellStyle name="Normal 12 3 2 3 4 2" xfId="11766" xr:uid="{00000000-0005-0000-0000-000090310000}"/>
    <cellStyle name="Normal 12 3 2 3 4 3" xfId="11767" xr:uid="{00000000-0005-0000-0000-000091310000}"/>
    <cellStyle name="Normal 12 3 2 3 5" xfId="11768" xr:uid="{00000000-0005-0000-0000-000092310000}"/>
    <cellStyle name="Normal 12 3 2 3 5 2" xfId="11769" xr:uid="{00000000-0005-0000-0000-000093310000}"/>
    <cellStyle name="Normal 12 3 2 3 6" xfId="11770" xr:uid="{00000000-0005-0000-0000-000094310000}"/>
    <cellStyle name="Normal 12 3 2 4" xfId="11771" xr:uid="{00000000-0005-0000-0000-000095310000}"/>
    <cellStyle name="Normal 12 3 2 4 2" xfId="11772" xr:uid="{00000000-0005-0000-0000-000096310000}"/>
    <cellStyle name="Normal 12 3 2 4 2 2" xfId="11773" xr:uid="{00000000-0005-0000-0000-000097310000}"/>
    <cellStyle name="Normal 12 3 2 4 2 3" xfId="11774" xr:uid="{00000000-0005-0000-0000-000098310000}"/>
    <cellStyle name="Normal 12 3 2 4 3" xfId="11775" xr:uid="{00000000-0005-0000-0000-000099310000}"/>
    <cellStyle name="Normal 12 3 2 4 4" xfId="11776" xr:uid="{00000000-0005-0000-0000-00009A310000}"/>
    <cellStyle name="Normal 12 3 2 5" xfId="11777" xr:uid="{00000000-0005-0000-0000-00009B310000}"/>
    <cellStyle name="Normal 12 3 2 5 2" xfId="11778" xr:uid="{00000000-0005-0000-0000-00009C310000}"/>
    <cellStyle name="Normal 12 3 2 5 2 2" xfId="11779" xr:uid="{00000000-0005-0000-0000-00009D310000}"/>
    <cellStyle name="Normal 12 3 2 5 2 3" xfId="11780" xr:uid="{00000000-0005-0000-0000-00009E310000}"/>
    <cellStyle name="Normal 12 3 2 5 3" xfId="11781" xr:uid="{00000000-0005-0000-0000-00009F310000}"/>
    <cellStyle name="Normal 12 3 2 5 4" xfId="11782" xr:uid="{00000000-0005-0000-0000-0000A0310000}"/>
    <cellStyle name="Normal 12 3 2 6" xfId="11783" xr:uid="{00000000-0005-0000-0000-0000A1310000}"/>
    <cellStyle name="Normal 12 3 2 6 2" xfId="11784" xr:uid="{00000000-0005-0000-0000-0000A2310000}"/>
    <cellStyle name="Normal 12 3 2 6 3" xfId="11785" xr:uid="{00000000-0005-0000-0000-0000A3310000}"/>
    <cellStyle name="Normal 12 3 2 7" xfId="11786" xr:uid="{00000000-0005-0000-0000-0000A4310000}"/>
    <cellStyle name="Normal 12 3 2 7 2" xfId="11787" xr:uid="{00000000-0005-0000-0000-0000A5310000}"/>
    <cellStyle name="Normal 12 3 2 8" xfId="11788" xr:uid="{00000000-0005-0000-0000-0000A6310000}"/>
    <cellStyle name="Normal 12 3 2 9" xfId="11789" xr:uid="{00000000-0005-0000-0000-0000A7310000}"/>
    <cellStyle name="Normal 12 3 3" xfId="11790" xr:uid="{00000000-0005-0000-0000-0000A8310000}"/>
    <cellStyle name="Normal 12 3 3 2" xfId="11791" xr:uid="{00000000-0005-0000-0000-0000A9310000}"/>
    <cellStyle name="Normal 12 3 3 2 2" xfId="11792" xr:uid="{00000000-0005-0000-0000-0000AA310000}"/>
    <cellStyle name="Normal 12 3 3 2 2 2" xfId="11793" xr:uid="{00000000-0005-0000-0000-0000AB310000}"/>
    <cellStyle name="Normal 12 3 3 2 2 3" xfId="11794" xr:uid="{00000000-0005-0000-0000-0000AC310000}"/>
    <cellStyle name="Normal 12 3 3 2 3" xfId="11795" xr:uid="{00000000-0005-0000-0000-0000AD310000}"/>
    <cellStyle name="Normal 12 3 3 2 3 2" xfId="11796" xr:uid="{00000000-0005-0000-0000-0000AE310000}"/>
    <cellStyle name="Normal 12 3 3 2 3 3" xfId="11797" xr:uid="{00000000-0005-0000-0000-0000AF310000}"/>
    <cellStyle name="Normal 12 3 3 2 4" xfId="11798" xr:uid="{00000000-0005-0000-0000-0000B0310000}"/>
    <cellStyle name="Normal 12 3 3 2 4 2" xfId="11799" xr:uid="{00000000-0005-0000-0000-0000B1310000}"/>
    <cellStyle name="Normal 12 3 3 2 4 3" xfId="11800" xr:uid="{00000000-0005-0000-0000-0000B2310000}"/>
    <cellStyle name="Normal 12 3 3 2 5" xfId="11801" xr:uid="{00000000-0005-0000-0000-0000B3310000}"/>
    <cellStyle name="Normal 12 3 3 2 5 2" xfId="11802" xr:uid="{00000000-0005-0000-0000-0000B4310000}"/>
    <cellStyle name="Normal 12 3 3 2 6" xfId="11803" xr:uid="{00000000-0005-0000-0000-0000B5310000}"/>
    <cellStyle name="Normal 12 3 3 3" xfId="11804" xr:uid="{00000000-0005-0000-0000-0000B6310000}"/>
    <cellStyle name="Normal 12 3 3 3 2" xfId="11805" xr:uid="{00000000-0005-0000-0000-0000B7310000}"/>
    <cellStyle name="Normal 12 3 3 3 2 2" xfId="11806" xr:uid="{00000000-0005-0000-0000-0000B8310000}"/>
    <cellStyle name="Normal 12 3 3 3 2 3" xfId="11807" xr:uid="{00000000-0005-0000-0000-0000B9310000}"/>
    <cellStyle name="Normal 12 3 3 3 3" xfId="11808" xr:uid="{00000000-0005-0000-0000-0000BA310000}"/>
    <cellStyle name="Normal 12 3 3 3 4" xfId="11809" xr:uid="{00000000-0005-0000-0000-0000BB310000}"/>
    <cellStyle name="Normal 12 3 3 4" xfId="11810" xr:uid="{00000000-0005-0000-0000-0000BC310000}"/>
    <cellStyle name="Normal 12 3 3 4 2" xfId="11811" xr:uid="{00000000-0005-0000-0000-0000BD310000}"/>
    <cellStyle name="Normal 12 3 3 4 2 2" xfId="11812" xr:uid="{00000000-0005-0000-0000-0000BE310000}"/>
    <cellStyle name="Normal 12 3 3 4 2 3" xfId="11813" xr:uid="{00000000-0005-0000-0000-0000BF310000}"/>
    <cellStyle name="Normal 12 3 3 4 3" xfId="11814" xr:uid="{00000000-0005-0000-0000-0000C0310000}"/>
    <cellStyle name="Normal 12 3 3 4 4" xfId="11815" xr:uid="{00000000-0005-0000-0000-0000C1310000}"/>
    <cellStyle name="Normal 12 3 3 5" xfId="11816" xr:uid="{00000000-0005-0000-0000-0000C2310000}"/>
    <cellStyle name="Normal 12 3 3 5 2" xfId="11817" xr:uid="{00000000-0005-0000-0000-0000C3310000}"/>
    <cellStyle name="Normal 12 3 3 5 3" xfId="11818" xr:uid="{00000000-0005-0000-0000-0000C4310000}"/>
    <cellStyle name="Normal 12 3 3 6" xfId="11819" xr:uid="{00000000-0005-0000-0000-0000C5310000}"/>
    <cellStyle name="Normal 12 3 3 6 2" xfId="11820" xr:uid="{00000000-0005-0000-0000-0000C6310000}"/>
    <cellStyle name="Normal 12 3 3 7" xfId="11821" xr:uid="{00000000-0005-0000-0000-0000C7310000}"/>
    <cellStyle name="Normal 12 3 3 8" xfId="11822" xr:uid="{00000000-0005-0000-0000-0000C8310000}"/>
    <cellStyle name="Normal 12 3 4" xfId="11823" xr:uid="{00000000-0005-0000-0000-0000C9310000}"/>
    <cellStyle name="Normal 12 3 4 2" xfId="11824" xr:uid="{00000000-0005-0000-0000-0000CA310000}"/>
    <cellStyle name="Normal 12 3 4 2 2" xfId="11825" xr:uid="{00000000-0005-0000-0000-0000CB310000}"/>
    <cellStyle name="Normal 12 3 4 2 3" xfId="11826" xr:uid="{00000000-0005-0000-0000-0000CC310000}"/>
    <cellStyle name="Normal 12 3 4 3" xfId="11827" xr:uid="{00000000-0005-0000-0000-0000CD310000}"/>
    <cellStyle name="Normal 12 3 4 3 2" xfId="11828" xr:uid="{00000000-0005-0000-0000-0000CE310000}"/>
    <cellStyle name="Normal 12 3 4 3 3" xfId="11829" xr:uid="{00000000-0005-0000-0000-0000CF310000}"/>
    <cellStyle name="Normal 12 3 4 4" xfId="11830" xr:uid="{00000000-0005-0000-0000-0000D0310000}"/>
    <cellStyle name="Normal 12 3 4 4 2" xfId="11831" xr:uid="{00000000-0005-0000-0000-0000D1310000}"/>
    <cellStyle name="Normal 12 3 4 4 3" xfId="11832" xr:uid="{00000000-0005-0000-0000-0000D2310000}"/>
    <cellStyle name="Normal 12 3 4 5" xfId="11833" xr:uid="{00000000-0005-0000-0000-0000D3310000}"/>
    <cellStyle name="Normal 12 3 4 5 2" xfId="11834" xr:uid="{00000000-0005-0000-0000-0000D4310000}"/>
    <cellStyle name="Normal 12 3 4 6" xfId="11835" xr:uid="{00000000-0005-0000-0000-0000D5310000}"/>
    <cellStyle name="Normal 12 3 5" xfId="11836" xr:uid="{00000000-0005-0000-0000-0000D6310000}"/>
    <cellStyle name="Normal 12 3 5 2" xfId="11837" xr:uid="{00000000-0005-0000-0000-0000D7310000}"/>
    <cellStyle name="Normal 12 3 5 2 2" xfId="11838" xr:uid="{00000000-0005-0000-0000-0000D8310000}"/>
    <cellStyle name="Normal 12 3 5 2 3" xfId="11839" xr:uid="{00000000-0005-0000-0000-0000D9310000}"/>
    <cellStyle name="Normal 12 3 5 3" xfId="11840" xr:uid="{00000000-0005-0000-0000-0000DA310000}"/>
    <cellStyle name="Normal 12 3 5 4" xfId="11841" xr:uid="{00000000-0005-0000-0000-0000DB310000}"/>
    <cellStyle name="Normal 12 3 6" xfId="11842" xr:uid="{00000000-0005-0000-0000-0000DC310000}"/>
    <cellStyle name="Normal 12 3 6 2" xfId="11843" xr:uid="{00000000-0005-0000-0000-0000DD310000}"/>
    <cellStyle name="Normal 12 3 6 2 2" xfId="11844" xr:uid="{00000000-0005-0000-0000-0000DE310000}"/>
    <cellStyle name="Normal 12 3 6 2 3" xfId="11845" xr:uid="{00000000-0005-0000-0000-0000DF310000}"/>
    <cellStyle name="Normal 12 3 6 3" xfId="11846" xr:uid="{00000000-0005-0000-0000-0000E0310000}"/>
    <cellStyle name="Normal 12 3 6 4" xfId="11847" xr:uid="{00000000-0005-0000-0000-0000E1310000}"/>
    <cellStyle name="Normal 12 3 7" xfId="11848" xr:uid="{00000000-0005-0000-0000-0000E2310000}"/>
    <cellStyle name="Normal 12 3 7 2" xfId="11849" xr:uid="{00000000-0005-0000-0000-0000E3310000}"/>
    <cellStyle name="Normal 12 3 7 3" xfId="11850" xr:uid="{00000000-0005-0000-0000-0000E4310000}"/>
    <cellStyle name="Normal 12 3 8" xfId="11851" xr:uid="{00000000-0005-0000-0000-0000E5310000}"/>
    <cellStyle name="Normal 12 3 8 2" xfId="11852" xr:uid="{00000000-0005-0000-0000-0000E6310000}"/>
    <cellStyle name="Normal 12 3 9" xfId="11853" xr:uid="{00000000-0005-0000-0000-0000E7310000}"/>
    <cellStyle name="Normal 12 4" xfId="11854" xr:uid="{00000000-0005-0000-0000-0000E8310000}"/>
    <cellStyle name="Normal 12 4 10" xfId="43618" xr:uid="{00000000-0005-0000-0000-0000E9310000}"/>
    <cellStyle name="Normal 12 4 2" xfId="11855" xr:uid="{00000000-0005-0000-0000-0000EA310000}"/>
    <cellStyle name="Normal 12 4 2 2" xfId="11856" xr:uid="{00000000-0005-0000-0000-0000EB310000}"/>
    <cellStyle name="Normal 12 4 2 2 2" xfId="11857" xr:uid="{00000000-0005-0000-0000-0000EC310000}"/>
    <cellStyle name="Normal 12 4 2 2 2 2" xfId="11858" xr:uid="{00000000-0005-0000-0000-0000ED310000}"/>
    <cellStyle name="Normal 12 4 2 2 2 3" xfId="11859" xr:uid="{00000000-0005-0000-0000-0000EE310000}"/>
    <cellStyle name="Normal 12 4 2 2 3" xfId="11860" xr:uid="{00000000-0005-0000-0000-0000EF310000}"/>
    <cellStyle name="Normal 12 4 2 2 3 2" xfId="11861" xr:uid="{00000000-0005-0000-0000-0000F0310000}"/>
    <cellStyle name="Normal 12 4 2 2 3 3" xfId="11862" xr:uid="{00000000-0005-0000-0000-0000F1310000}"/>
    <cellStyle name="Normal 12 4 2 2 4" xfId="11863" xr:uid="{00000000-0005-0000-0000-0000F2310000}"/>
    <cellStyle name="Normal 12 4 2 2 4 2" xfId="11864" xr:uid="{00000000-0005-0000-0000-0000F3310000}"/>
    <cellStyle name="Normal 12 4 2 2 4 3" xfId="11865" xr:uid="{00000000-0005-0000-0000-0000F4310000}"/>
    <cellStyle name="Normal 12 4 2 2 5" xfId="11866" xr:uid="{00000000-0005-0000-0000-0000F5310000}"/>
    <cellStyle name="Normal 12 4 2 2 5 2" xfId="11867" xr:uid="{00000000-0005-0000-0000-0000F6310000}"/>
    <cellStyle name="Normal 12 4 2 2 6" xfId="11868" xr:uid="{00000000-0005-0000-0000-0000F7310000}"/>
    <cellStyle name="Normal 12 4 2 3" xfId="11869" xr:uid="{00000000-0005-0000-0000-0000F8310000}"/>
    <cellStyle name="Normal 12 4 2 3 2" xfId="11870" xr:uid="{00000000-0005-0000-0000-0000F9310000}"/>
    <cellStyle name="Normal 12 4 2 3 2 2" xfId="11871" xr:uid="{00000000-0005-0000-0000-0000FA310000}"/>
    <cellStyle name="Normal 12 4 2 3 2 3" xfId="11872" xr:uid="{00000000-0005-0000-0000-0000FB310000}"/>
    <cellStyle name="Normal 12 4 2 3 3" xfId="11873" xr:uid="{00000000-0005-0000-0000-0000FC310000}"/>
    <cellStyle name="Normal 12 4 2 3 4" xfId="11874" xr:uid="{00000000-0005-0000-0000-0000FD310000}"/>
    <cellStyle name="Normal 12 4 2 4" xfId="11875" xr:uid="{00000000-0005-0000-0000-0000FE310000}"/>
    <cellStyle name="Normal 12 4 2 4 2" xfId="11876" xr:uid="{00000000-0005-0000-0000-0000FF310000}"/>
    <cellStyle name="Normal 12 4 2 4 2 2" xfId="11877" xr:uid="{00000000-0005-0000-0000-000000320000}"/>
    <cellStyle name="Normal 12 4 2 4 2 3" xfId="11878" xr:uid="{00000000-0005-0000-0000-000001320000}"/>
    <cellStyle name="Normal 12 4 2 4 3" xfId="11879" xr:uid="{00000000-0005-0000-0000-000002320000}"/>
    <cellStyle name="Normal 12 4 2 4 4" xfId="11880" xr:uid="{00000000-0005-0000-0000-000003320000}"/>
    <cellStyle name="Normal 12 4 2 5" xfId="11881" xr:uid="{00000000-0005-0000-0000-000004320000}"/>
    <cellStyle name="Normal 12 4 2 5 2" xfId="11882" xr:uid="{00000000-0005-0000-0000-000005320000}"/>
    <cellStyle name="Normal 12 4 2 5 3" xfId="11883" xr:uid="{00000000-0005-0000-0000-000006320000}"/>
    <cellStyle name="Normal 12 4 2 6" xfId="11884" xr:uid="{00000000-0005-0000-0000-000007320000}"/>
    <cellStyle name="Normal 12 4 2 6 2" xfId="11885" xr:uid="{00000000-0005-0000-0000-000008320000}"/>
    <cellStyle name="Normal 12 4 2 7" xfId="11886" xr:uid="{00000000-0005-0000-0000-000009320000}"/>
    <cellStyle name="Normal 12 4 3" xfId="11887" xr:uid="{00000000-0005-0000-0000-00000A320000}"/>
    <cellStyle name="Normal 12 4 3 2" xfId="11888" xr:uid="{00000000-0005-0000-0000-00000B320000}"/>
    <cellStyle name="Normal 12 4 3 2 2" xfId="11889" xr:uid="{00000000-0005-0000-0000-00000C320000}"/>
    <cellStyle name="Normal 12 4 3 2 3" xfId="11890" xr:uid="{00000000-0005-0000-0000-00000D320000}"/>
    <cellStyle name="Normal 12 4 3 3" xfId="11891" xr:uid="{00000000-0005-0000-0000-00000E320000}"/>
    <cellStyle name="Normal 12 4 3 3 2" xfId="11892" xr:uid="{00000000-0005-0000-0000-00000F320000}"/>
    <cellStyle name="Normal 12 4 3 3 3" xfId="11893" xr:uid="{00000000-0005-0000-0000-000010320000}"/>
    <cellStyle name="Normal 12 4 3 4" xfId="11894" xr:uid="{00000000-0005-0000-0000-000011320000}"/>
    <cellStyle name="Normal 12 4 3 4 2" xfId="11895" xr:uid="{00000000-0005-0000-0000-000012320000}"/>
    <cellStyle name="Normal 12 4 3 4 3" xfId="11896" xr:uid="{00000000-0005-0000-0000-000013320000}"/>
    <cellStyle name="Normal 12 4 3 5" xfId="11897" xr:uid="{00000000-0005-0000-0000-000014320000}"/>
    <cellStyle name="Normal 12 4 3 5 2" xfId="11898" xr:uid="{00000000-0005-0000-0000-000015320000}"/>
    <cellStyle name="Normal 12 4 3 6" xfId="11899" xr:uid="{00000000-0005-0000-0000-000016320000}"/>
    <cellStyle name="Normal 12 4 4" xfId="11900" xr:uid="{00000000-0005-0000-0000-000017320000}"/>
    <cellStyle name="Normal 12 4 4 2" xfId="11901" xr:uid="{00000000-0005-0000-0000-000018320000}"/>
    <cellStyle name="Normal 12 4 4 2 2" xfId="11902" xr:uid="{00000000-0005-0000-0000-000019320000}"/>
    <cellStyle name="Normal 12 4 4 2 3" xfId="11903" xr:uid="{00000000-0005-0000-0000-00001A320000}"/>
    <cellStyle name="Normal 12 4 4 3" xfId="11904" xr:uid="{00000000-0005-0000-0000-00001B320000}"/>
    <cellStyle name="Normal 12 4 4 4" xfId="11905" xr:uid="{00000000-0005-0000-0000-00001C320000}"/>
    <cellStyle name="Normal 12 4 5" xfId="11906" xr:uid="{00000000-0005-0000-0000-00001D320000}"/>
    <cellStyle name="Normal 12 4 5 2" xfId="11907" xr:uid="{00000000-0005-0000-0000-00001E320000}"/>
    <cellStyle name="Normal 12 4 5 2 2" xfId="11908" xr:uid="{00000000-0005-0000-0000-00001F320000}"/>
    <cellStyle name="Normal 12 4 5 2 3" xfId="11909" xr:uid="{00000000-0005-0000-0000-000020320000}"/>
    <cellStyle name="Normal 12 4 5 3" xfId="11910" xr:uid="{00000000-0005-0000-0000-000021320000}"/>
    <cellStyle name="Normal 12 4 5 4" xfId="11911" xr:uid="{00000000-0005-0000-0000-000022320000}"/>
    <cellStyle name="Normal 12 4 6" xfId="11912" xr:uid="{00000000-0005-0000-0000-000023320000}"/>
    <cellStyle name="Normal 12 4 6 2" xfId="11913" xr:uid="{00000000-0005-0000-0000-000024320000}"/>
    <cellStyle name="Normal 12 4 6 3" xfId="11914" xr:uid="{00000000-0005-0000-0000-000025320000}"/>
    <cellStyle name="Normal 12 4 7" xfId="11915" xr:uid="{00000000-0005-0000-0000-000026320000}"/>
    <cellStyle name="Normal 12 4 7 2" xfId="11916" xr:uid="{00000000-0005-0000-0000-000027320000}"/>
    <cellStyle name="Normal 12 4 8" xfId="11917" xr:uid="{00000000-0005-0000-0000-000028320000}"/>
    <cellStyle name="Normal 12 4 9" xfId="11918" xr:uid="{00000000-0005-0000-0000-000029320000}"/>
    <cellStyle name="Normal 12 5" xfId="11919" xr:uid="{00000000-0005-0000-0000-00002A320000}"/>
    <cellStyle name="Normal 12 5 2" xfId="11920" xr:uid="{00000000-0005-0000-0000-00002B320000}"/>
    <cellStyle name="Normal 12 5 2 2" xfId="11921" xr:uid="{00000000-0005-0000-0000-00002C320000}"/>
    <cellStyle name="Normal 12 5 2 2 2" xfId="11922" xr:uid="{00000000-0005-0000-0000-00002D320000}"/>
    <cellStyle name="Normal 12 5 2 2 3" xfId="11923" xr:uid="{00000000-0005-0000-0000-00002E320000}"/>
    <cellStyle name="Normal 12 5 2 3" xfId="11924" xr:uid="{00000000-0005-0000-0000-00002F320000}"/>
    <cellStyle name="Normal 12 5 2 3 2" xfId="11925" xr:uid="{00000000-0005-0000-0000-000030320000}"/>
    <cellStyle name="Normal 12 5 2 3 3" xfId="11926" xr:uid="{00000000-0005-0000-0000-000031320000}"/>
    <cellStyle name="Normal 12 5 2 4" xfId="11927" xr:uid="{00000000-0005-0000-0000-000032320000}"/>
    <cellStyle name="Normal 12 5 2 4 2" xfId="11928" xr:uid="{00000000-0005-0000-0000-000033320000}"/>
    <cellStyle name="Normal 12 5 2 4 3" xfId="11929" xr:uid="{00000000-0005-0000-0000-000034320000}"/>
    <cellStyle name="Normal 12 5 2 5" xfId="11930" xr:uid="{00000000-0005-0000-0000-000035320000}"/>
    <cellStyle name="Normal 12 5 2 5 2" xfId="11931" xr:uid="{00000000-0005-0000-0000-000036320000}"/>
    <cellStyle name="Normal 12 5 2 6" xfId="11932" xr:uid="{00000000-0005-0000-0000-000037320000}"/>
    <cellStyle name="Normal 12 5 2 7" xfId="11933" xr:uid="{00000000-0005-0000-0000-000038320000}"/>
    <cellStyle name="Normal 12 5 3" xfId="11934" xr:uid="{00000000-0005-0000-0000-000039320000}"/>
    <cellStyle name="Normal 12 5 3 2" xfId="11935" xr:uid="{00000000-0005-0000-0000-00003A320000}"/>
    <cellStyle name="Normal 12 5 3 2 2" xfId="11936" xr:uid="{00000000-0005-0000-0000-00003B320000}"/>
    <cellStyle name="Normal 12 5 3 2 3" xfId="11937" xr:uid="{00000000-0005-0000-0000-00003C320000}"/>
    <cellStyle name="Normal 12 5 3 3" xfId="11938" xr:uid="{00000000-0005-0000-0000-00003D320000}"/>
    <cellStyle name="Normal 12 5 3 4" xfId="11939" xr:uid="{00000000-0005-0000-0000-00003E320000}"/>
    <cellStyle name="Normal 12 5 4" xfId="11940" xr:uid="{00000000-0005-0000-0000-00003F320000}"/>
    <cellStyle name="Normal 12 5 4 2" xfId="11941" xr:uid="{00000000-0005-0000-0000-000040320000}"/>
    <cellStyle name="Normal 12 5 4 2 2" xfId="11942" xr:uid="{00000000-0005-0000-0000-000041320000}"/>
    <cellStyle name="Normal 12 5 4 2 3" xfId="11943" xr:uid="{00000000-0005-0000-0000-000042320000}"/>
    <cellStyle name="Normal 12 5 4 3" xfId="11944" xr:uid="{00000000-0005-0000-0000-000043320000}"/>
    <cellStyle name="Normal 12 5 4 4" xfId="11945" xr:uid="{00000000-0005-0000-0000-000044320000}"/>
    <cellStyle name="Normal 12 5 5" xfId="11946" xr:uid="{00000000-0005-0000-0000-000045320000}"/>
    <cellStyle name="Normal 12 5 5 2" xfId="11947" xr:uid="{00000000-0005-0000-0000-000046320000}"/>
    <cellStyle name="Normal 12 5 5 3" xfId="11948" xr:uid="{00000000-0005-0000-0000-000047320000}"/>
    <cellStyle name="Normal 12 5 6" xfId="11949" xr:uid="{00000000-0005-0000-0000-000048320000}"/>
    <cellStyle name="Normal 12 5 6 2" xfId="11950" xr:uid="{00000000-0005-0000-0000-000049320000}"/>
    <cellStyle name="Normal 12 5 7" xfId="11951" xr:uid="{00000000-0005-0000-0000-00004A320000}"/>
    <cellStyle name="Normal 12 5 8" xfId="11952" xr:uid="{00000000-0005-0000-0000-00004B320000}"/>
    <cellStyle name="Normal 12 5 9" xfId="43619" xr:uid="{00000000-0005-0000-0000-00004C320000}"/>
    <cellStyle name="Normal 12 6" xfId="11953" xr:uid="{00000000-0005-0000-0000-00004D320000}"/>
    <cellStyle name="Normal 12 6 2" xfId="11954" xr:uid="{00000000-0005-0000-0000-00004E320000}"/>
    <cellStyle name="Normal 12 6 2 2" xfId="11955" xr:uid="{00000000-0005-0000-0000-00004F320000}"/>
    <cellStyle name="Normal 12 6 2 3" xfId="11956" xr:uid="{00000000-0005-0000-0000-000050320000}"/>
    <cellStyle name="Normal 12 6 3" xfId="11957" xr:uid="{00000000-0005-0000-0000-000051320000}"/>
    <cellStyle name="Normal 12 6 3 2" xfId="11958" xr:uid="{00000000-0005-0000-0000-000052320000}"/>
    <cellStyle name="Normal 12 6 3 3" xfId="11959" xr:uid="{00000000-0005-0000-0000-000053320000}"/>
    <cellStyle name="Normal 12 6 4" xfId="11960" xr:uid="{00000000-0005-0000-0000-000054320000}"/>
    <cellStyle name="Normal 12 6 4 2" xfId="11961" xr:uid="{00000000-0005-0000-0000-000055320000}"/>
    <cellStyle name="Normal 12 6 4 3" xfId="11962" xr:uid="{00000000-0005-0000-0000-000056320000}"/>
    <cellStyle name="Normal 12 6 5" xfId="11963" xr:uid="{00000000-0005-0000-0000-000057320000}"/>
    <cellStyle name="Normal 12 6 5 2" xfId="11964" xr:uid="{00000000-0005-0000-0000-000058320000}"/>
    <cellStyle name="Normal 12 6 6" xfId="11965" xr:uid="{00000000-0005-0000-0000-000059320000}"/>
    <cellStyle name="Normal 12 6 7" xfId="43620" xr:uid="{00000000-0005-0000-0000-00005A320000}"/>
    <cellStyle name="Normal 12 7" xfId="11966" xr:uid="{00000000-0005-0000-0000-00005B320000}"/>
    <cellStyle name="Normal 12 7 2" xfId="11967" xr:uid="{00000000-0005-0000-0000-00005C320000}"/>
    <cellStyle name="Normal 12 7 2 2" xfId="11968" xr:uid="{00000000-0005-0000-0000-00005D320000}"/>
    <cellStyle name="Normal 12 7 2 3" xfId="11969" xr:uid="{00000000-0005-0000-0000-00005E320000}"/>
    <cellStyle name="Normal 12 7 3" xfId="11970" xr:uid="{00000000-0005-0000-0000-00005F320000}"/>
    <cellStyle name="Normal 12 7 4" xfId="11971" xr:uid="{00000000-0005-0000-0000-000060320000}"/>
    <cellStyle name="Normal 12 7 5" xfId="43621" xr:uid="{00000000-0005-0000-0000-000061320000}"/>
    <cellStyle name="Normal 12 8" xfId="11972" xr:uid="{00000000-0005-0000-0000-000062320000}"/>
    <cellStyle name="Normal 12 8 2" xfId="11973" xr:uid="{00000000-0005-0000-0000-000063320000}"/>
    <cellStyle name="Normal 12 8 2 2" xfId="11974" xr:uid="{00000000-0005-0000-0000-000064320000}"/>
    <cellStyle name="Normal 12 8 2 3" xfId="11975" xr:uid="{00000000-0005-0000-0000-000065320000}"/>
    <cellStyle name="Normal 12 8 3" xfId="11976" xr:uid="{00000000-0005-0000-0000-000066320000}"/>
    <cellStyle name="Normal 12 8 4" xfId="11977" xr:uid="{00000000-0005-0000-0000-000067320000}"/>
    <cellStyle name="Normal 12 8 5" xfId="43622" xr:uid="{00000000-0005-0000-0000-000068320000}"/>
    <cellStyle name="Normal 12 9" xfId="11978" xr:uid="{00000000-0005-0000-0000-000069320000}"/>
    <cellStyle name="Normal 12 9 2" xfId="11979" xr:uid="{00000000-0005-0000-0000-00006A320000}"/>
    <cellStyle name="Normal 12 9 3" xfId="11980" xr:uid="{00000000-0005-0000-0000-00006B320000}"/>
    <cellStyle name="Normal 13" xfId="11981" xr:uid="{00000000-0005-0000-0000-00006C320000}"/>
    <cellStyle name="Normal 13 10" xfId="11982" xr:uid="{00000000-0005-0000-0000-00006D320000}"/>
    <cellStyle name="Normal 13 10 2" xfId="11983" xr:uid="{00000000-0005-0000-0000-00006E320000}"/>
    <cellStyle name="Normal 13 10 2 2" xfId="11984" xr:uid="{00000000-0005-0000-0000-00006F320000}"/>
    <cellStyle name="Normal 13 10 3" xfId="11985" xr:uid="{00000000-0005-0000-0000-000070320000}"/>
    <cellStyle name="Normal 13 10 4" xfId="11986" xr:uid="{00000000-0005-0000-0000-000071320000}"/>
    <cellStyle name="Normal 13 11" xfId="11987" xr:uid="{00000000-0005-0000-0000-000072320000}"/>
    <cellStyle name="Normal 13 11 2" xfId="11988" xr:uid="{00000000-0005-0000-0000-000073320000}"/>
    <cellStyle name="Normal 13 11 2 2" xfId="11989" xr:uid="{00000000-0005-0000-0000-000074320000}"/>
    <cellStyle name="Normal 13 11 3" xfId="11990" xr:uid="{00000000-0005-0000-0000-000075320000}"/>
    <cellStyle name="Normal 13 12" xfId="11991" xr:uid="{00000000-0005-0000-0000-000076320000}"/>
    <cellStyle name="Normal 13 12 2" xfId="11992" xr:uid="{00000000-0005-0000-0000-000077320000}"/>
    <cellStyle name="Normal 13 12 3" xfId="11993" xr:uid="{00000000-0005-0000-0000-000078320000}"/>
    <cellStyle name="Normal 13 13" xfId="11994" xr:uid="{00000000-0005-0000-0000-000079320000}"/>
    <cellStyle name="Normal 13 13 2" xfId="11995" xr:uid="{00000000-0005-0000-0000-00007A320000}"/>
    <cellStyle name="Normal 13 14" xfId="11996" xr:uid="{00000000-0005-0000-0000-00007B320000}"/>
    <cellStyle name="Normal 13 14 2" xfId="11997" xr:uid="{00000000-0005-0000-0000-00007C320000}"/>
    <cellStyle name="Normal 13 15" xfId="11998" xr:uid="{00000000-0005-0000-0000-00007D320000}"/>
    <cellStyle name="Normal 13 15 2" xfId="11999" xr:uid="{00000000-0005-0000-0000-00007E320000}"/>
    <cellStyle name="Normal 13 16" xfId="12000" xr:uid="{00000000-0005-0000-0000-00007F320000}"/>
    <cellStyle name="Normal 13 16 2" xfId="12001" xr:uid="{00000000-0005-0000-0000-000080320000}"/>
    <cellStyle name="Normal 13 17" xfId="12002" xr:uid="{00000000-0005-0000-0000-000081320000}"/>
    <cellStyle name="Normal 13 17 2" xfId="12003" xr:uid="{00000000-0005-0000-0000-000082320000}"/>
    <cellStyle name="Normal 13 18" xfId="12004" xr:uid="{00000000-0005-0000-0000-000083320000}"/>
    <cellStyle name="Normal 13 19" xfId="12005" xr:uid="{00000000-0005-0000-0000-000084320000}"/>
    <cellStyle name="Normal 13 2" xfId="12006" xr:uid="{00000000-0005-0000-0000-000085320000}"/>
    <cellStyle name="Normal 13 2 10" xfId="12007" xr:uid="{00000000-0005-0000-0000-000086320000}"/>
    <cellStyle name="Normal 13 2 10 2" xfId="12008" xr:uid="{00000000-0005-0000-0000-000087320000}"/>
    <cellStyle name="Normal 13 2 10 2 2" xfId="12009" xr:uid="{00000000-0005-0000-0000-000088320000}"/>
    <cellStyle name="Normal 13 2 10 3" xfId="12010" xr:uid="{00000000-0005-0000-0000-000089320000}"/>
    <cellStyle name="Normal 13 2 11" xfId="12011" xr:uid="{00000000-0005-0000-0000-00008A320000}"/>
    <cellStyle name="Normal 13 2 11 2" xfId="12012" xr:uid="{00000000-0005-0000-0000-00008B320000}"/>
    <cellStyle name="Normal 13 2 12" xfId="12013" xr:uid="{00000000-0005-0000-0000-00008C320000}"/>
    <cellStyle name="Normal 13 2 13" xfId="12014" xr:uid="{00000000-0005-0000-0000-00008D320000}"/>
    <cellStyle name="Normal 13 2 14" xfId="41000" xr:uid="{00000000-0005-0000-0000-00008E320000}"/>
    <cellStyle name="Normal 13 2 15" xfId="43623" xr:uid="{00000000-0005-0000-0000-00008F320000}"/>
    <cellStyle name="Normal 13 2 2" xfId="12015" xr:uid="{00000000-0005-0000-0000-000090320000}"/>
    <cellStyle name="Normal 13 2 2 10" xfId="12016" xr:uid="{00000000-0005-0000-0000-000091320000}"/>
    <cellStyle name="Normal 13 2 2 2" xfId="12017" xr:uid="{00000000-0005-0000-0000-000092320000}"/>
    <cellStyle name="Normal 13 2 2 2 2" xfId="12018" xr:uid="{00000000-0005-0000-0000-000093320000}"/>
    <cellStyle name="Normal 13 2 2 2 2 2" xfId="12019" xr:uid="{00000000-0005-0000-0000-000094320000}"/>
    <cellStyle name="Normal 13 2 2 2 2 2 2" xfId="12020" xr:uid="{00000000-0005-0000-0000-000095320000}"/>
    <cellStyle name="Normal 13 2 2 2 2 2 2 2" xfId="12021" xr:uid="{00000000-0005-0000-0000-000096320000}"/>
    <cellStyle name="Normal 13 2 2 2 2 2 2 3" xfId="12022" xr:uid="{00000000-0005-0000-0000-000097320000}"/>
    <cellStyle name="Normal 13 2 2 2 2 2 3" xfId="12023" xr:uid="{00000000-0005-0000-0000-000098320000}"/>
    <cellStyle name="Normal 13 2 2 2 2 2 3 2" xfId="12024" xr:uid="{00000000-0005-0000-0000-000099320000}"/>
    <cellStyle name="Normal 13 2 2 2 2 2 3 3" xfId="12025" xr:uid="{00000000-0005-0000-0000-00009A320000}"/>
    <cellStyle name="Normal 13 2 2 2 2 2 4" xfId="12026" xr:uid="{00000000-0005-0000-0000-00009B320000}"/>
    <cellStyle name="Normal 13 2 2 2 2 2 4 2" xfId="12027" xr:uid="{00000000-0005-0000-0000-00009C320000}"/>
    <cellStyle name="Normal 13 2 2 2 2 2 4 3" xfId="12028" xr:uid="{00000000-0005-0000-0000-00009D320000}"/>
    <cellStyle name="Normal 13 2 2 2 2 2 5" xfId="12029" xr:uid="{00000000-0005-0000-0000-00009E320000}"/>
    <cellStyle name="Normal 13 2 2 2 2 2 5 2" xfId="12030" xr:uid="{00000000-0005-0000-0000-00009F320000}"/>
    <cellStyle name="Normal 13 2 2 2 2 2 6" xfId="12031" xr:uid="{00000000-0005-0000-0000-0000A0320000}"/>
    <cellStyle name="Normal 13 2 2 2 2 3" xfId="12032" xr:uid="{00000000-0005-0000-0000-0000A1320000}"/>
    <cellStyle name="Normal 13 2 2 2 2 3 2" xfId="12033" xr:uid="{00000000-0005-0000-0000-0000A2320000}"/>
    <cellStyle name="Normal 13 2 2 2 2 3 2 2" xfId="12034" xr:uid="{00000000-0005-0000-0000-0000A3320000}"/>
    <cellStyle name="Normal 13 2 2 2 2 3 2 3" xfId="12035" xr:uid="{00000000-0005-0000-0000-0000A4320000}"/>
    <cellStyle name="Normal 13 2 2 2 2 3 3" xfId="12036" xr:uid="{00000000-0005-0000-0000-0000A5320000}"/>
    <cellStyle name="Normal 13 2 2 2 2 3 4" xfId="12037" xr:uid="{00000000-0005-0000-0000-0000A6320000}"/>
    <cellStyle name="Normal 13 2 2 2 2 4" xfId="12038" xr:uid="{00000000-0005-0000-0000-0000A7320000}"/>
    <cellStyle name="Normal 13 2 2 2 2 4 2" xfId="12039" xr:uid="{00000000-0005-0000-0000-0000A8320000}"/>
    <cellStyle name="Normal 13 2 2 2 2 4 2 2" xfId="12040" xr:uid="{00000000-0005-0000-0000-0000A9320000}"/>
    <cellStyle name="Normal 13 2 2 2 2 4 2 3" xfId="12041" xr:uid="{00000000-0005-0000-0000-0000AA320000}"/>
    <cellStyle name="Normal 13 2 2 2 2 4 3" xfId="12042" xr:uid="{00000000-0005-0000-0000-0000AB320000}"/>
    <cellStyle name="Normal 13 2 2 2 2 4 4" xfId="12043" xr:uid="{00000000-0005-0000-0000-0000AC320000}"/>
    <cellStyle name="Normal 13 2 2 2 2 5" xfId="12044" xr:uid="{00000000-0005-0000-0000-0000AD320000}"/>
    <cellStyle name="Normal 13 2 2 2 2 5 2" xfId="12045" xr:uid="{00000000-0005-0000-0000-0000AE320000}"/>
    <cellStyle name="Normal 13 2 2 2 2 5 3" xfId="12046" xr:uid="{00000000-0005-0000-0000-0000AF320000}"/>
    <cellStyle name="Normal 13 2 2 2 2 6" xfId="12047" xr:uid="{00000000-0005-0000-0000-0000B0320000}"/>
    <cellStyle name="Normal 13 2 2 2 2 6 2" xfId="12048" xr:uid="{00000000-0005-0000-0000-0000B1320000}"/>
    <cellStyle name="Normal 13 2 2 2 2 7" xfId="12049" xr:uid="{00000000-0005-0000-0000-0000B2320000}"/>
    <cellStyle name="Normal 13 2 2 2 3" xfId="12050" xr:uid="{00000000-0005-0000-0000-0000B3320000}"/>
    <cellStyle name="Normal 13 2 2 2 3 2" xfId="12051" xr:uid="{00000000-0005-0000-0000-0000B4320000}"/>
    <cellStyle name="Normal 13 2 2 2 3 2 2" xfId="12052" xr:uid="{00000000-0005-0000-0000-0000B5320000}"/>
    <cellStyle name="Normal 13 2 2 2 3 2 3" xfId="12053" xr:uid="{00000000-0005-0000-0000-0000B6320000}"/>
    <cellStyle name="Normal 13 2 2 2 3 3" xfId="12054" xr:uid="{00000000-0005-0000-0000-0000B7320000}"/>
    <cellStyle name="Normal 13 2 2 2 3 3 2" xfId="12055" xr:uid="{00000000-0005-0000-0000-0000B8320000}"/>
    <cellStyle name="Normal 13 2 2 2 3 3 3" xfId="12056" xr:uid="{00000000-0005-0000-0000-0000B9320000}"/>
    <cellStyle name="Normal 13 2 2 2 3 4" xfId="12057" xr:uid="{00000000-0005-0000-0000-0000BA320000}"/>
    <cellStyle name="Normal 13 2 2 2 3 4 2" xfId="12058" xr:uid="{00000000-0005-0000-0000-0000BB320000}"/>
    <cellStyle name="Normal 13 2 2 2 3 4 3" xfId="12059" xr:uid="{00000000-0005-0000-0000-0000BC320000}"/>
    <cellStyle name="Normal 13 2 2 2 3 5" xfId="12060" xr:uid="{00000000-0005-0000-0000-0000BD320000}"/>
    <cellStyle name="Normal 13 2 2 2 3 5 2" xfId="12061" xr:uid="{00000000-0005-0000-0000-0000BE320000}"/>
    <cellStyle name="Normal 13 2 2 2 3 6" xfId="12062" xr:uid="{00000000-0005-0000-0000-0000BF320000}"/>
    <cellStyle name="Normal 13 2 2 2 4" xfId="12063" xr:uid="{00000000-0005-0000-0000-0000C0320000}"/>
    <cellStyle name="Normal 13 2 2 2 4 2" xfId="12064" xr:uid="{00000000-0005-0000-0000-0000C1320000}"/>
    <cellStyle name="Normal 13 2 2 2 4 2 2" xfId="12065" xr:uid="{00000000-0005-0000-0000-0000C2320000}"/>
    <cellStyle name="Normal 13 2 2 2 4 2 3" xfId="12066" xr:uid="{00000000-0005-0000-0000-0000C3320000}"/>
    <cellStyle name="Normal 13 2 2 2 4 3" xfId="12067" xr:uid="{00000000-0005-0000-0000-0000C4320000}"/>
    <cellStyle name="Normal 13 2 2 2 4 4" xfId="12068" xr:uid="{00000000-0005-0000-0000-0000C5320000}"/>
    <cellStyle name="Normal 13 2 2 2 5" xfId="12069" xr:uid="{00000000-0005-0000-0000-0000C6320000}"/>
    <cellStyle name="Normal 13 2 2 2 5 2" xfId="12070" xr:uid="{00000000-0005-0000-0000-0000C7320000}"/>
    <cellStyle name="Normal 13 2 2 2 5 2 2" xfId="12071" xr:uid="{00000000-0005-0000-0000-0000C8320000}"/>
    <cellStyle name="Normal 13 2 2 2 5 2 3" xfId="12072" xr:uid="{00000000-0005-0000-0000-0000C9320000}"/>
    <cellStyle name="Normal 13 2 2 2 5 3" xfId="12073" xr:uid="{00000000-0005-0000-0000-0000CA320000}"/>
    <cellStyle name="Normal 13 2 2 2 5 4" xfId="12074" xr:uid="{00000000-0005-0000-0000-0000CB320000}"/>
    <cellStyle name="Normal 13 2 2 2 6" xfId="12075" xr:uid="{00000000-0005-0000-0000-0000CC320000}"/>
    <cellStyle name="Normal 13 2 2 2 6 2" xfId="12076" xr:uid="{00000000-0005-0000-0000-0000CD320000}"/>
    <cellStyle name="Normal 13 2 2 2 6 3" xfId="12077" xr:uid="{00000000-0005-0000-0000-0000CE320000}"/>
    <cellStyle name="Normal 13 2 2 2 7" xfId="12078" xr:uid="{00000000-0005-0000-0000-0000CF320000}"/>
    <cellStyle name="Normal 13 2 2 2 7 2" xfId="12079" xr:uid="{00000000-0005-0000-0000-0000D0320000}"/>
    <cellStyle name="Normal 13 2 2 2 8" xfId="12080" xr:uid="{00000000-0005-0000-0000-0000D1320000}"/>
    <cellStyle name="Normal 13 2 2 2 9" xfId="12081" xr:uid="{00000000-0005-0000-0000-0000D2320000}"/>
    <cellStyle name="Normal 13 2 2 3" xfId="12082" xr:uid="{00000000-0005-0000-0000-0000D3320000}"/>
    <cellStyle name="Normal 13 2 2 3 2" xfId="12083" xr:uid="{00000000-0005-0000-0000-0000D4320000}"/>
    <cellStyle name="Normal 13 2 2 3 2 2" xfId="12084" xr:uid="{00000000-0005-0000-0000-0000D5320000}"/>
    <cellStyle name="Normal 13 2 2 3 2 2 2" xfId="12085" xr:uid="{00000000-0005-0000-0000-0000D6320000}"/>
    <cellStyle name="Normal 13 2 2 3 2 2 3" xfId="12086" xr:uid="{00000000-0005-0000-0000-0000D7320000}"/>
    <cellStyle name="Normal 13 2 2 3 2 3" xfId="12087" xr:uid="{00000000-0005-0000-0000-0000D8320000}"/>
    <cellStyle name="Normal 13 2 2 3 2 3 2" xfId="12088" xr:uid="{00000000-0005-0000-0000-0000D9320000}"/>
    <cellStyle name="Normal 13 2 2 3 2 3 3" xfId="12089" xr:uid="{00000000-0005-0000-0000-0000DA320000}"/>
    <cellStyle name="Normal 13 2 2 3 2 4" xfId="12090" xr:uid="{00000000-0005-0000-0000-0000DB320000}"/>
    <cellStyle name="Normal 13 2 2 3 2 4 2" xfId="12091" xr:uid="{00000000-0005-0000-0000-0000DC320000}"/>
    <cellStyle name="Normal 13 2 2 3 2 4 3" xfId="12092" xr:uid="{00000000-0005-0000-0000-0000DD320000}"/>
    <cellStyle name="Normal 13 2 2 3 2 5" xfId="12093" xr:uid="{00000000-0005-0000-0000-0000DE320000}"/>
    <cellStyle name="Normal 13 2 2 3 2 5 2" xfId="12094" xr:uid="{00000000-0005-0000-0000-0000DF320000}"/>
    <cellStyle name="Normal 13 2 2 3 2 6" xfId="12095" xr:uid="{00000000-0005-0000-0000-0000E0320000}"/>
    <cellStyle name="Normal 13 2 2 3 3" xfId="12096" xr:uid="{00000000-0005-0000-0000-0000E1320000}"/>
    <cellStyle name="Normal 13 2 2 3 3 2" xfId="12097" xr:uid="{00000000-0005-0000-0000-0000E2320000}"/>
    <cellStyle name="Normal 13 2 2 3 3 2 2" xfId="12098" xr:uid="{00000000-0005-0000-0000-0000E3320000}"/>
    <cellStyle name="Normal 13 2 2 3 3 2 3" xfId="12099" xr:uid="{00000000-0005-0000-0000-0000E4320000}"/>
    <cellStyle name="Normal 13 2 2 3 3 3" xfId="12100" xr:uid="{00000000-0005-0000-0000-0000E5320000}"/>
    <cellStyle name="Normal 13 2 2 3 3 4" xfId="12101" xr:uid="{00000000-0005-0000-0000-0000E6320000}"/>
    <cellStyle name="Normal 13 2 2 3 4" xfId="12102" xr:uid="{00000000-0005-0000-0000-0000E7320000}"/>
    <cellStyle name="Normal 13 2 2 3 4 2" xfId="12103" xr:uid="{00000000-0005-0000-0000-0000E8320000}"/>
    <cellStyle name="Normal 13 2 2 3 4 2 2" xfId="12104" xr:uid="{00000000-0005-0000-0000-0000E9320000}"/>
    <cellStyle name="Normal 13 2 2 3 4 2 3" xfId="12105" xr:uid="{00000000-0005-0000-0000-0000EA320000}"/>
    <cellStyle name="Normal 13 2 2 3 4 3" xfId="12106" xr:uid="{00000000-0005-0000-0000-0000EB320000}"/>
    <cellStyle name="Normal 13 2 2 3 4 4" xfId="12107" xr:uid="{00000000-0005-0000-0000-0000EC320000}"/>
    <cellStyle name="Normal 13 2 2 3 5" xfId="12108" xr:uid="{00000000-0005-0000-0000-0000ED320000}"/>
    <cellStyle name="Normal 13 2 2 3 5 2" xfId="12109" xr:uid="{00000000-0005-0000-0000-0000EE320000}"/>
    <cellStyle name="Normal 13 2 2 3 5 3" xfId="12110" xr:uid="{00000000-0005-0000-0000-0000EF320000}"/>
    <cellStyle name="Normal 13 2 2 3 6" xfId="12111" xr:uid="{00000000-0005-0000-0000-0000F0320000}"/>
    <cellStyle name="Normal 13 2 2 3 6 2" xfId="12112" xr:uid="{00000000-0005-0000-0000-0000F1320000}"/>
    <cellStyle name="Normal 13 2 2 3 7" xfId="12113" xr:uid="{00000000-0005-0000-0000-0000F2320000}"/>
    <cellStyle name="Normal 13 2 2 4" xfId="12114" xr:uid="{00000000-0005-0000-0000-0000F3320000}"/>
    <cellStyle name="Normal 13 2 2 4 2" xfId="12115" xr:uid="{00000000-0005-0000-0000-0000F4320000}"/>
    <cellStyle name="Normal 13 2 2 4 2 2" xfId="12116" xr:uid="{00000000-0005-0000-0000-0000F5320000}"/>
    <cellStyle name="Normal 13 2 2 4 2 3" xfId="12117" xr:uid="{00000000-0005-0000-0000-0000F6320000}"/>
    <cellStyle name="Normal 13 2 2 4 3" xfId="12118" xr:uid="{00000000-0005-0000-0000-0000F7320000}"/>
    <cellStyle name="Normal 13 2 2 4 3 2" xfId="12119" xr:uid="{00000000-0005-0000-0000-0000F8320000}"/>
    <cellStyle name="Normal 13 2 2 4 3 3" xfId="12120" xr:uid="{00000000-0005-0000-0000-0000F9320000}"/>
    <cellStyle name="Normal 13 2 2 4 4" xfId="12121" xr:uid="{00000000-0005-0000-0000-0000FA320000}"/>
    <cellStyle name="Normal 13 2 2 4 4 2" xfId="12122" xr:uid="{00000000-0005-0000-0000-0000FB320000}"/>
    <cellStyle name="Normal 13 2 2 4 4 3" xfId="12123" xr:uid="{00000000-0005-0000-0000-0000FC320000}"/>
    <cellStyle name="Normal 13 2 2 4 5" xfId="12124" xr:uid="{00000000-0005-0000-0000-0000FD320000}"/>
    <cellStyle name="Normal 13 2 2 4 5 2" xfId="12125" xr:uid="{00000000-0005-0000-0000-0000FE320000}"/>
    <cellStyle name="Normal 13 2 2 4 6" xfId="12126" xr:uid="{00000000-0005-0000-0000-0000FF320000}"/>
    <cellStyle name="Normal 13 2 2 5" xfId="12127" xr:uid="{00000000-0005-0000-0000-000000330000}"/>
    <cellStyle name="Normal 13 2 2 5 2" xfId="12128" xr:uid="{00000000-0005-0000-0000-000001330000}"/>
    <cellStyle name="Normal 13 2 2 5 2 2" xfId="12129" xr:uid="{00000000-0005-0000-0000-000002330000}"/>
    <cellStyle name="Normal 13 2 2 5 2 3" xfId="12130" xr:uid="{00000000-0005-0000-0000-000003330000}"/>
    <cellStyle name="Normal 13 2 2 5 3" xfId="12131" xr:uid="{00000000-0005-0000-0000-000004330000}"/>
    <cellStyle name="Normal 13 2 2 5 4" xfId="12132" xr:uid="{00000000-0005-0000-0000-000005330000}"/>
    <cellStyle name="Normal 13 2 2 6" xfId="12133" xr:uid="{00000000-0005-0000-0000-000006330000}"/>
    <cellStyle name="Normal 13 2 2 6 2" xfId="12134" xr:uid="{00000000-0005-0000-0000-000007330000}"/>
    <cellStyle name="Normal 13 2 2 6 2 2" xfId="12135" xr:uid="{00000000-0005-0000-0000-000008330000}"/>
    <cellStyle name="Normal 13 2 2 6 2 3" xfId="12136" xr:uid="{00000000-0005-0000-0000-000009330000}"/>
    <cellStyle name="Normal 13 2 2 6 3" xfId="12137" xr:uid="{00000000-0005-0000-0000-00000A330000}"/>
    <cellStyle name="Normal 13 2 2 6 4" xfId="12138" xr:uid="{00000000-0005-0000-0000-00000B330000}"/>
    <cellStyle name="Normal 13 2 2 7" xfId="12139" xr:uid="{00000000-0005-0000-0000-00000C330000}"/>
    <cellStyle name="Normal 13 2 2 7 2" xfId="12140" xr:uid="{00000000-0005-0000-0000-00000D330000}"/>
    <cellStyle name="Normal 13 2 2 7 3" xfId="12141" xr:uid="{00000000-0005-0000-0000-00000E330000}"/>
    <cellStyle name="Normal 13 2 2 8" xfId="12142" xr:uid="{00000000-0005-0000-0000-00000F330000}"/>
    <cellStyle name="Normal 13 2 2 8 2" xfId="12143" xr:uid="{00000000-0005-0000-0000-000010330000}"/>
    <cellStyle name="Normal 13 2 2 9" xfId="12144" xr:uid="{00000000-0005-0000-0000-000011330000}"/>
    <cellStyle name="Normal 13 2 3" xfId="12145" xr:uid="{00000000-0005-0000-0000-000012330000}"/>
    <cellStyle name="Normal 13 2 3 10" xfId="12146" xr:uid="{00000000-0005-0000-0000-000013330000}"/>
    <cellStyle name="Normal 13 2 3 2" xfId="12147" xr:uid="{00000000-0005-0000-0000-000014330000}"/>
    <cellStyle name="Normal 13 2 3 2 2" xfId="12148" xr:uid="{00000000-0005-0000-0000-000015330000}"/>
    <cellStyle name="Normal 13 2 3 2 2 2" xfId="12149" xr:uid="{00000000-0005-0000-0000-000016330000}"/>
    <cellStyle name="Normal 13 2 3 2 2 2 2" xfId="12150" xr:uid="{00000000-0005-0000-0000-000017330000}"/>
    <cellStyle name="Normal 13 2 3 2 2 2 2 2" xfId="12151" xr:uid="{00000000-0005-0000-0000-000018330000}"/>
    <cellStyle name="Normal 13 2 3 2 2 2 2 3" xfId="12152" xr:uid="{00000000-0005-0000-0000-000019330000}"/>
    <cellStyle name="Normal 13 2 3 2 2 2 3" xfId="12153" xr:uid="{00000000-0005-0000-0000-00001A330000}"/>
    <cellStyle name="Normal 13 2 3 2 2 2 3 2" xfId="12154" xr:uid="{00000000-0005-0000-0000-00001B330000}"/>
    <cellStyle name="Normal 13 2 3 2 2 2 3 3" xfId="12155" xr:uid="{00000000-0005-0000-0000-00001C330000}"/>
    <cellStyle name="Normal 13 2 3 2 2 2 4" xfId="12156" xr:uid="{00000000-0005-0000-0000-00001D330000}"/>
    <cellStyle name="Normal 13 2 3 2 2 2 4 2" xfId="12157" xr:uid="{00000000-0005-0000-0000-00001E330000}"/>
    <cellStyle name="Normal 13 2 3 2 2 2 4 3" xfId="12158" xr:uid="{00000000-0005-0000-0000-00001F330000}"/>
    <cellStyle name="Normal 13 2 3 2 2 2 5" xfId="12159" xr:uid="{00000000-0005-0000-0000-000020330000}"/>
    <cellStyle name="Normal 13 2 3 2 2 2 5 2" xfId="12160" xr:uid="{00000000-0005-0000-0000-000021330000}"/>
    <cellStyle name="Normal 13 2 3 2 2 2 6" xfId="12161" xr:uid="{00000000-0005-0000-0000-000022330000}"/>
    <cellStyle name="Normal 13 2 3 2 2 3" xfId="12162" xr:uid="{00000000-0005-0000-0000-000023330000}"/>
    <cellStyle name="Normal 13 2 3 2 2 3 2" xfId="12163" xr:uid="{00000000-0005-0000-0000-000024330000}"/>
    <cellStyle name="Normal 13 2 3 2 2 3 2 2" xfId="12164" xr:uid="{00000000-0005-0000-0000-000025330000}"/>
    <cellStyle name="Normal 13 2 3 2 2 3 2 3" xfId="12165" xr:uid="{00000000-0005-0000-0000-000026330000}"/>
    <cellStyle name="Normal 13 2 3 2 2 3 3" xfId="12166" xr:uid="{00000000-0005-0000-0000-000027330000}"/>
    <cellStyle name="Normal 13 2 3 2 2 3 4" xfId="12167" xr:uid="{00000000-0005-0000-0000-000028330000}"/>
    <cellStyle name="Normal 13 2 3 2 2 4" xfId="12168" xr:uid="{00000000-0005-0000-0000-000029330000}"/>
    <cellStyle name="Normal 13 2 3 2 2 4 2" xfId="12169" xr:uid="{00000000-0005-0000-0000-00002A330000}"/>
    <cellStyle name="Normal 13 2 3 2 2 4 2 2" xfId="12170" xr:uid="{00000000-0005-0000-0000-00002B330000}"/>
    <cellStyle name="Normal 13 2 3 2 2 4 2 3" xfId="12171" xr:uid="{00000000-0005-0000-0000-00002C330000}"/>
    <cellStyle name="Normal 13 2 3 2 2 4 3" xfId="12172" xr:uid="{00000000-0005-0000-0000-00002D330000}"/>
    <cellStyle name="Normal 13 2 3 2 2 4 4" xfId="12173" xr:uid="{00000000-0005-0000-0000-00002E330000}"/>
    <cellStyle name="Normal 13 2 3 2 2 5" xfId="12174" xr:uid="{00000000-0005-0000-0000-00002F330000}"/>
    <cellStyle name="Normal 13 2 3 2 2 5 2" xfId="12175" xr:uid="{00000000-0005-0000-0000-000030330000}"/>
    <cellStyle name="Normal 13 2 3 2 2 5 3" xfId="12176" xr:uid="{00000000-0005-0000-0000-000031330000}"/>
    <cellStyle name="Normal 13 2 3 2 2 6" xfId="12177" xr:uid="{00000000-0005-0000-0000-000032330000}"/>
    <cellStyle name="Normal 13 2 3 2 2 6 2" xfId="12178" xr:uid="{00000000-0005-0000-0000-000033330000}"/>
    <cellStyle name="Normal 13 2 3 2 2 7" xfId="12179" xr:uid="{00000000-0005-0000-0000-000034330000}"/>
    <cellStyle name="Normal 13 2 3 2 3" xfId="12180" xr:uid="{00000000-0005-0000-0000-000035330000}"/>
    <cellStyle name="Normal 13 2 3 2 3 2" xfId="12181" xr:uid="{00000000-0005-0000-0000-000036330000}"/>
    <cellStyle name="Normal 13 2 3 2 3 2 2" xfId="12182" xr:uid="{00000000-0005-0000-0000-000037330000}"/>
    <cellStyle name="Normal 13 2 3 2 3 2 3" xfId="12183" xr:uid="{00000000-0005-0000-0000-000038330000}"/>
    <cellStyle name="Normal 13 2 3 2 3 3" xfId="12184" xr:uid="{00000000-0005-0000-0000-000039330000}"/>
    <cellStyle name="Normal 13 2 3 2 3 3 2" xfId="12185" xr:uid="{00000000-0005-0000-0000-00003A330000}"/>
    <cellStyle name="Normal 13 2 3 2 3 3 3" xfId="12186" xr:uid="{00000000-0005-0000-0000-00003B330000}"/>
    <cellStyle name="Normal 13 2 3 2 3 4" xfId="12187" xr:uid="{00000000-0005-0000-0000-00003C330000}"/>
    <cellStyle name="Normal 13 2 3 2 3 4 2" xfId="12188" xr:uid="{00000000-0005-0000-0000-00003D330000}"/>
    <cellStyle name="Normal 13 2 3 2 3 4 3" xfId="12189" xr:uid="{00000000-0005-0000-0000-00003E330000}"/>
    <cellStyle name="Normal 13 2 3 2 3 5" xfId="12190" xr:uid="{00000000-0005-0000-0000-00003F330000}"/>
    <cellStyle name="Normal 13 2 3 2 3 5 2" xfId="12191" xr:uid="{00000000-0005-0000-0000-000040330000}"/>
    <cellStyle name="Normal 13 2 3 2 3 6" xfId="12192" xr:uid="{00000000-0005-0000-0000-000041330000}"/>
    <cellStyle name="Normal 13 2 3 2 4" xfId="12193" xr:uid="{00000000-0005-0000-0000-000042330000}"/>
    <cellStyle name="Normal 13 2 3 2 4 2" xfId="12194" xr:uid="{00000000-0005-0000-0000-000043330000}"/>
    <cellStyle name="Normal 13 2 3 2 4 2 2" xfId="12195" xr:uid="{00000000-0005-0000-0000-000044330000}"/>
    <cellStyle name="Normal 13 2 3 2 4 2 3" xfId="12196" xr:uid="{00000000-0005-0000-0000-000045330000}"/>
    <cellStyle name="Normal 13 2 3 2 4 3" xfId="12197" xr:uid="{00000000-0005-0000-0000-000046330000}"/>
    <cellStyle name="Normal 13 2 3 2 4 4" xfId="12198" xr:uid="{00000000-0005-0000-0000-000047330000}"/>
    <cellStyle name="Normal 13 2 3 2 5" xfId="12199" xr:uid="{00000000-0005-0000-0000-000048330000}"/>
    <cellStyle name="Normal 13 2 3 2 5 2" xfId="12200" xr:uid="{00000000-0005-0000-0000-000049330000}"/>
    <cellStyle name="Normal 13 2 3 2 5 2 2" xfId="12201" xr:uid="{00000000-0005-0000-0000-00004A330000}"/>
    <cellStyle name="Normal 13 2 3 2 5 2 3" xfId="12202" xr:uid="{00000000-0005-0000-0000-00004B330000}"/>
    <cellStyle name="Normal 13 2 3 2 5 3" xfId="12203" xr:uid="{00000000-0005-0000-0000-00004C330000}"/>
    <cellStyle name="Normal 13 2 3 2 5 4" xfId="12204" xr:uid="{00000000-0005-0000-0000-00004D330000}"/>
    <cellStyle name="Normal 13 2 3 2 6" xfId="12205" xr:uid="{00000000-0005-0000-0000-00004E330000}"/>
    <cellStyle name="Normal 13 2 3 2 6 2" xfId="12206" xr:uid="{00000000-0005-0000-0000-00004F330000}"/>
    <cellStyle name="Normal 13 2 3 2 6 3" xfId="12207" xr:uid="{00000000-0005-0000-0000-000050330000}"/>
    <cellStyle name="Normal 13 2 3 2 7" xfId="12208" xr:uid="{00000000-0005-0000-0000-000051330000}"/>
    <cellStyle name="Normal 13 2 3 2 7 2" xfId="12209" xr:uid="{00000000-0005-0000-0000-000052330000}"/>
    <cellStyle name="Normal 13 2 3 2 8" xfId="12210" xr:uid="{00000000-0005-0000-0000-000053330000}"/>
    <cellStyle name="Normal 13 2 3 2 9" xfId="12211" xr:uid="{00000000-0005-0000-0000-000054330000}"/>
    <cellStyle name="Normal 13 2 3 3" xfId="12212" xr:uid="{00000000-0005-0000-0000-000055330000}"/>
    <cellStyle name="Normal 13 2 3 3 2" xfId="12213" xr:uid="{00000000-0005-0000-0000-000056330000}"/>
    <cellStyle name="Normal 13 2 3 3 2 2" xfId="12214" xr:uid="{00000000-0005-0000-0000-000057330000}"/>
    <cellStyle name="Normal 13 2 3 3 2 2 2" xfId="12215" xr:uid="{00000000-0005-0000-0000-000058330000}"/>
    <cellStyle name="Normal 13 2 3 3 2 2 3" xfId="12216" xr:uid="{00000000-0005-0000-0000-000059330000}"/>
    <cellStyle name="Normal 13 2 3 3 2 3" xfId="12217" xr:uid="{00000000-0005-0000-0000-00005A330000}"/>
    <cellStyle name="Normal 13 2 3 3 2 3 2" xfId="12218" xr:uid="{00000000-0005-0000-0000-00005B330000}"/>
    <cellStyle name="Normal 13 2 3 3 2 3 3" xfId="12219" xr:uid="{00000000-0005-0000-0000-00005C330000}"/>
    <cellStyle name="Normal 13 2 3 3 2 4" xfId="12220" xr:uid="{00000000-0005-0000-0000-00005D330000}"/>
    <cellStyle name="Normal 13 2 3 3 2 4 2" xfId="12221" xr:uid="{00000000-0005-0000-0000-00005E330000}"/>
    <cellStyle name="Normal 13 2 3 3 2 4 3" xfId="12222" xr:uid="{00000000-0005-0000-0000-00005F330000}"/>
    <cellStyle name="Normal 13 2 3 3 2 5" xfId="12223" xr:uid="{00000000-0005-0000-0000-000060330000}"/>
    <cellStyle name="Normal 13 2 3 3 2 5 2" xfId="12224" xr:uid="{00000000-0005-0000-0000-000061330000}"/>
    <cellStyle name="Normal 13 2 3 3 2 6" xfId="12225" xr:uid="{00000000-0005-0000-0000-000062330000}"/>
    <cellStyle name="Normal 13 2 3 3 3" xfId="12226" xr:uid="{00000000-0005-0000-0000-000063330000}"/>
    <cellStyle name="Normal 13 2 3 3 3 2" xfId="12227" xr:uid="{00000000-0005-0000-0000-000064330000}"/>
    <cellStyle name="Normal 13 2 3 3 3 2 2" xfId="12228" xr:uid="{00000000-0005-0000-0000-000065330000}"/>
    <cellStyle name="Normal 13 2 3 3 3 2 3" xfId="12229" xr:uid="{00000000-0005-0000-0000-000066330000}"/>
    <cellStyle name="Normal 13 2 3 3 3 3" xfId="12230" xr:uid="{00000000-0005-0000-0000-000067330000}"/>
    <cellStyle name="Normal 13 2 3 3 3 4" xfId="12231" xr:uid="{00000000-0005-0000-0000-000068330000}"/>
    <cellStyle name="Normal 13 2 3 3 4" xfId="12232" xr:uid="{00000000-0005-0000-0000-000069330000}"/>
    <cellStyle name="Normal 13 2 3 3 4 2" xfId="12233" xr:uid="{00000000-0005-0000-0000-00006A330000}"/>
    <cellStyle name="Normal 13 2 3 3 4 2 2" xfId="12234" xr:uid="{00000000-0005-0000-0000-00006B330000}"/>
    <cellStyle name="Normal 13 2 3 3 4 2 3" xfId="12235" xr:uid="{00000000-0005-0000-0000-00006C330000}"/>
    <cellStyle name="Normal 13 2 3 3 4 3" xfId="12236" xr:uid="{00000000-0005-0000-0000-00006D330000}"/>
    <cellStyle name="Normal 13 2 3 3 4 4" xfId="12237" xr:uid="{00000000-0005-0000-0000-00006E330000}"/>
    <cellStyle name="Normal 13 2 3 3 5" xfId="12238" xr:uid="{00000000-0005-0000-0000-00006F330000}"/>
    <cellStyle name="Normal 13 2 3 3 5 2" xfId="12239" xr:uid="{00000000-0005-0000-0000-000070330000}"/>
    <cellStyle name="Normal 13 2 3 3 5 3" xfId="12240" xr:uid="{00000000-0005-0000-0000-000071330000}"/>
    <cellStyle name="Normal 13 2 3 3 6" xfId="12241" xr:uid="{00000000-0005-0000-0000-000072330000}"/>
    <cellStyle name="Normal 13 2 3 3 6 2" xfId="12242" xr:uid="{00000000-0005-0000-0000-000073330000}"/>
    <cellStyle name="Normal 13 2 3 3 7" xfId="12243" xr:uid="{00000000-0005-0000-0000-000074330000}"/>
    <cellStyle name="Normal 13 2 3 4" xfId="12244" xr:uid="{00000000-0005-0000-0000-000075330000}"/>
    <cellStyle name="Normal 13 2 3 4 2" xfId="12245" xr:uid="{00000000-0005-0000-0000-000076330000}"/>
    <cellStyle name="Normal 13 2 3 4 2 2" xfId="12246" xr:uid="{00000000-0005-0000-0000-000077330000}"/>
    <cellStyle name="Normal 13 2 3 4 2 3" xfId="12247" xr:uid="{00000000-0005-0000-0000-000078330000}"/>
    <cellStyle name="Normal 13 2 3 4 3" xfId="12248" xr:uid="{00000000-0005-0000-0000-000079330000}"/>
    <cellStyle name="Normal 13 2 3 4 3 2" xfId="12249" xr:uid="{00000000-0005-0000-0000-00007A330000}"/>
    <cellStyle name="Normal 13 2 3 4 3 3" xfId="12250" xr:uid="{00000000-0005-0000-0000-00007B330000}"/>
    <cellStyle name="Normal 13 2 3 4 4" xfId="12251" xr:uid="{00000000-0005-0000-0000-00007C330000}"/>
    <cellStyle name="Normal 13 2 3 4 4 2" xfId="12252" xr:uid="{00000000-0005-0000-0000-00007D330000}"/>
    <cellStyle name="Normal 13 2 3 4 4 3" xfId="12253" xr:uid="{00000000-0005-0000-0000-00007E330000}"/>
    <cellStyle name="Normal 13 2 3 4 5" xfId="12254" xr:uid="{00000000-0005-0000-0000-00007F330000}"/>
    <cellStyle name="Normal 13 2 3 4 5 2" xfId="12255" xr:uid="{00000000-0005-0000-0000-000080330000}"/>
    <cellStyle name="Normal 13 2 3 4 6" xfId="12256" xr:uid="{00000000-0005-0000-0000-000081330000}"/>
    <cellStyle name="Normal 13 2 3 5" xfId="12257" xr:uid="{00000000-0005-0000-0000-000082330000}"/>
    <cellStyle name="Normal 13 2 3 5 2" xfId="12258" xr:uid="{00000000-0005-0000-0000-000083330000}"/>
    <cellStyle name="Normal 13 2 3 5 2 2" xfId="12259" xr:uid="{00000000-0005-0000-0000-000084330000}"/>
    <cellStyle name="Normal 13 2 3 5 2 3" xfId="12260" xr:uid="{00000000-0005-0000-0000-000085330000}"/>
    <cellStyle name="Normal 13 2 3 5 3" xfId="12261" xr:uid="{00000000-0005-0000-0000-000086330000}"/>
    <cellStyle name="Normal 13 2 3 5 4" xfId="12262" xr:uid="{00000000-0005-0000-0000-000087330000}"/>
    <cellStyle name="Normal 13 2 3 6" xfId="12263" xr:uid="{00000000-0005-0000-0000-000088330000}"/>
    <cellStyle name="Normal 13 2 3 6 2" xfId="12264" xr:uid="{00000000-0005-0000-0000-000089330000}"/>
    <cellStyle name="Normal 13 2 3 6 2 2" xfId="12265" xr:uid="{00000000-0005-0000-0000-00008A330000}"/>
    <cellStyle name="Normal 13 2 3 6 2 3" xfId="12266" xr:uid="{00000000-0005-0000-0000-00008B330000}"/>
    <cellStyle name="Normal 13 2 3 6 3" xfId="12267" xr:uid="{00000000-0005-0000-0000-00008C330000}"/>
    <cellStyle name="Normal 13 2 3 6 4" xfId="12268" xr:uid="{00000000-0005-0000-0000-00008D330000}"/>
    <cellStyle name="Normal 13 2 3 7" xfId="12269" xr:uid="{00000000-0005-0000-0000-00008E330000}"/>
    <cellStyle name="Normal 13 2 3 7 2" xfId="12270" xr:uid="{00000000-0005-0000-0000-00008F330000}"/>
    <cellStyle name="Normal 13 2 3 7 3" xfId="12271" xr:uid="{00000000-0005-0000-0000-000090330000}"/>
    <cellStyle name="Normal 13 2 3 8" xfId="12272" xr:uid="{00000000-0005-0000-0000-000091330000}"/>
    <cellStyle name="Normal 13 2 3 8 2" xfId="12273" xr:uid="{00000000-0005-0000-0000-000092330000}"/>
    <cellStyle name="Normal 13 2 3 9" xfId="12274" xr:uid="{00000000-0005-0000-0000-000093330000}"/>
    <cellStyle name="Normal 13 2 4" xfId="12275" xr:uid="{00000000-0005-0000-0000-000094330000}"/>
    <cellStyle name="Normal 13 2 4 2" xfId="12276" xr:uid="{00000000-0005-0000-0000-000095330000}"/>
    <cellStyle name="Normal 13 2 4 2 2" xfId="12277" xr:uid="{00000000-0005-0000-0000-000096330000}"/>
    <cellStyle name="Normal 13 2 4 2 2 2" xfId="12278" xr:uid="{00000000-0005-0000-0000-000097330000}"/>
    <cellStyle name="Normal 13 2 4 2 2 2 2" xfId="12279" xr:uid="{00000000-0005-0000-0000-000098330000}"/>
    <cellStyle name="Normal 13 2 4 2 2 2 3" xfId="12280" xr:uid="{00000000-0005-0000-0000-000099330000}"/>
    <cellStyle name="Normal 13 2 4 2 2 3" xfId="12281" xr:uid="{00000000-0005-0000-0000-00009A330000}"/>
    <cellStyle name="Normal 13 2 4 2 2 3 2" xfId="12282" xr:uid="{00000000-0005-0000-0000-00009B330000}"/>
    <cellStyle name="Normal 13 2 4 2 2 3 3" xfId="12283" xr:uid="{00000000-0005-0000-0000-00009C330000}"/>
    <cellStyle name="Normal 13 2 4 2 2 4" xfId="12284" xr:uid="{00000000-0005-0000-0000-00009D330000}"/>
    <cellStyle name="Normal 13 2 4 2 2 4 2" xfId="12285" xr:uid="{00000000-0005-0000-0000-00009E330000}"/>
    <cellStyle name="Normal 13 2 4 2 2 4 3" xfId="12286" xr:uid="{00000000-0005-0000-0000-00009F330000}"/>
    <cellStyle name="Normal 13 2 4 2 2 5" xfId="12287" xr:uid="{00000000-0005-0000-0000-0000A0330000}"/>
    <cellStyle name="Normal 13 2 4 2 2 5 2" xfId="12288" xr:uid="{00000000-0005-0000-0000-0000A1330000}"/>
    <cellStyle name="Normal 13 2 4 2 2 6" xfId="12289" xr:uid="{00000000-0005-0000-0000-0000A2330000}"/>
    <cellStyle name="Normal 13 2 4 2 3" xfId="12290" xr:uid="{00000000-0005-0000-0000-0000A3330000}"/>
    <cellStyle name="Normal 13 2 4 2 3 2" xfId="12291" xr:uid="{00000000-0005-0000-0000-0000A4330000}"/>
    <cellStyle name="Normal 13 2 4 2 3 2 2" xfId="12292" xr:uid="{00000000-0005-0000-0000-0000A5330000}"/>
    <cellStyle name="Normal 13 2 4 2 3 2 3" xfId="12293" xr:uid="{00000000-0005-0000-0000-0000A6330000}"/>
    <cellStyle name="Normal 13 2 4 2 3 3" xfId="12294" xr:uid="{00000000-0005-0000-0000-0000A7330000}"/>
    <cellStyle name="Normal 13 2 4 2 3 4" xfId="12295" xr:uid="{00000000-0005-0000-0000-0000A8330000}"/>
    <cellStyle name="Normal 13 2 4 2 4" xfId="12296" xr:uid="{00000000-0005-0000-0000-0000A9330000}"/>
    <cellStyle name="Normal 13 2 4 2 4 2" xfId="12297" xr:uid="{00000000-0005-0000-0000-0000AA330000}"/>
    <cellStyle name="Normal 13 2 4 2 4 2 2" xfId="12298" xr:uid="{00000000-0005-0000-0000-0000AB330000}"/>
    <cellStyle name="Normal 13 2 4 2 4 2 3" xfId="12299" xr:uid="{00000000-0005-0000-0000-0000AC330000}"/>
    <cellStyle name="Normal 13 2 4 2 4 3" xfId="12300" xr:uid="{00000000-0005-0000-0000-0000AD330000}"/>
    <cellStyle name="Normal 13 2 4 2 4 4" xfId="12301" xr:uid="{00000000-0005-0000-0000-0000AE330000}"/>
    <cellStyle name="Normal 13 2 4 2 5" xfId="12302" xr:uid="{00000000-0005-0000-0000-0000AF330000}"/>
    <cellStyle name="Normal 13 2 4 2 5 2" xfId="12303" xr:uid="{00000000-0005-0000-0000-0000B0330000}"/>
    <cellStyle name="Normal 13 2 4 2 5 3" xfId="12304" xr:uid="{00000000-0005-0000-0000-0000B1330000}"/>
    <cellStyle name="Normal 13 2 4 2 6" xfId="12305" xr:uid="{00000000-0005-0000-0000-0000B2330000}"/>
    <cellStyle name="Normal 13 2 4 2 6 2" xfId="12306" xr:uid="{00000000-0005-0000-0000-0000B3330000}"/>
    <cellStyle name="Normal 13 2 4 2 7" xfId="12307" xr:uid="{00000000-0005-0000-0000-0000B4330000}"/>
    <cellStyle name="Normal 13 2 4 2 8" xfId="12308" xr:uid="{00000000-0005-0000-0000-0000B5330000}"/>
    <cellStyle name="Normal 13 2 4 3" xfId="12309" xr:uid="{00000000-0005-0000-0000-0000B6330000}"/>
    <cellStyle name="Normal 13 2 4 3 2" xfId="12310" xr:uid="{00000000-0005-0000-0000-0000B7330000}"/>
    <cellStyle name="Normal 13 2 4 3 2 2" xfId="12311" xr:uid="{00000000-0005-0000-0000-0000B8330000}"/>
    <cellStyle name="Normal 13 2 4 3 2 3" xfId="12312" xr:uid="{00000000-0005-0000-0000-0000B9330000}"/>
    <cellStyle name="Normal 13 2 4 3 3" xfId="12313" xr:uid="{00000000-0005-0000-0000-0000BA330000}"/>
    <cellStyle name="Normal 13 2 4 3 3 2" xfId="12314" xr:uid="{00000000-0005-0000-0000-0000BB330000}"/>
    <cellStyle name="Normal 13 2 4 3 3 3" xfId="12315" xr:uid="{00000000-0005-0000-0000-0000BC330000}"/>
    <cellStyle name="Normal 13 2 4 3 4" xfId="12316" xr:uid="{00000000-0005-0000-0000-0000BD330000}"/>
    <cellStyle name="Normal 13 2 4 3 4 2" xfId="12317" xr:uid="{00000000-0005-0000-0000-0000BE330000}"/>
    <cellStyle name="Normal 13 2 4 3 4 3" xfId="12318" xr:uid="{00000000-0005-0000-0000-0000BF330000}"/>
    <cellStyle name="Normal 13 2 4 3 5" xfId="12319" xr:uid="{00000000-0005-0000-0000-0000C0330000}"/>
    <cellStyle name="Normal 13 2 4 3 5 2" xfId="12320" xr:uid="{00000000-0005-0000-0000-0000C1330000}"/>
    <cellStyle name="Normal 13 2 4 3 6" xfId="12321" xr:uid="{00000000-0005-0000-0000-0000C2330000}"/>
    <cellStyle name="Normal 13 2 4 4" xfId="12322" xr:uid="{00000000-0005-0000-0000-0000C3330000}"/>
    <cellStyle name="Normal 13 2 4 4 2" xfId="12323" xr:uid="{00000000-0005-0000-0000-0000C4330000}"/>
    <cellStyle name="Normal 13 2 4 4 2 2" xfId="12324" xr:uid="{00000000-0005-0000-0000-0000C5330000}"/>
    <cellStyle name="Normal 13 2 4 4 2 3" xfId="12325" xr:uid="{00000000-0005-0000-0000-0000C6330000}"/>
    <cellStyle name="Normal 13 2 4 4 3" xfId="12326" xr:uid="{00000000-0005-0000-0000-0000C7330000}"/>
    <cellStyle name="Normal 13 2 4 4 4" xfId="12327" xr:uid="{00000000-0005-0000-0000-0000C8330000}"/>
    <cellStyle name="Normal 13 2 4 5" xfId="12328" xr:uid="{00000000-0005-0000-0000-0000C9330000}"/>
    <cellStyle name="Normal 13 2 4 5 2" xfId="12329" xr:uid="{00000000-0005-0000-0000-0000CA330000}"/>
    <cellStyle name="Normal 13 2 4 5 2 2" xfId="12330" xr:uid="{00000000-0005-0000-0000-0000CB330000}"/>
    <cellStyle name="Normal 13 2 4 5 2 3" xfId="12331" xr:uid="{00000000-0005-0000-0000-0000CC330000}"/>
    <cellStyle name="Normal 13 2 4 5 3" xfId="12332" xr:uid="{00000000-0005-0000-0000-0000CD330000}"/>
    <cellStyle name="Normal 13 2 4 5 4" xfId="12333" xr:uid="{00000000-0005-0000-0000-0000CE330000}"/>
    <cellStyle name="Normal 13 2 4 6" xfId="12334" xr:uid="{00000000-0005-0000-0000-0000CF330000}"/>
    <cellStyle name="Normal 13 2 4 6 2" xfId="12335" xr:uid="{00000000-0005-0000-0000-0000D0330000}"/>
    <cellStyle name="Normal 13 2 4 6 3" xfId="12336" xr:uid="{00000000-0005-0000-0000-0000D1330000}"/>
    <cellStyle name="Normal 13 2 4 7" xfId="12337" xr:uid="{00000000-0005-0000-0000-0000D2330000}"/>
    <cellStyle name="Normal 13 2 4 7 2" xfId="12338" xr:uid="{00000000-0005-0000-0000-0000D3330000}"/>
    <cellStyle name="Normal 13 2 4 8" xfId="12339" xr:uid="{00000000-0005-0000-0000-0000D4330000}"/>
    <cellStyle name="Normal 13 2 4 9" xfId="12340" xr:uid="{00000000-0005-0000-0000-0000D5330000}"/>
    <cellStyle name="Normal 13 2 5" xfId="12341" xr:uid="{00000000-0005-0000-0000-0000D6330000}"/>
    <cellStyle name="Normal 13 2 5 2" xfId="12342" xr:uid="{00000000-0005-0000-0000-0000D7330000}"/>
    <cellStyle name="Normal 13 2 5 2 2" xfId="12343" xr:uid="{00000000-0005-0000-0000-0000D8330000}"/>
    <cellStyle name="Normal 13 2 5 2 2 2" xfId="12344" xr:uid="{00000000-0005-0000-0000-0000D9330000}"/>
    <cellStyle name="Normal 13 2 5 2 2 3" xfId="12345" xr:uid="{00000000-0005-0000-0000-0000DA330000}"/>
    <cellStyle name="Normal 13 2 5 2 3" xfId="12346" xr:uid="{00000000-0005-0000-0000-0000DB330000}"/>
    <cellStyle name="Normal 13 2 5 2 3 2" xfId="12347" xr:uid="{00000000-0005-0000-0000-0000DC330000}"/>
    <cellStyle name="Normal 13 2 5 2 3 3" xfId="12348" xr:uid="{00000000-0005-0000-0000-0000DD330000}"/>
    <cellStyle name="Normal 13 2 5 2 4" xfId="12349" xr:uid="{00000000-0005-0000-0000-0000DE330000}"/>
    <cellStyle name="Normal 13 2 5 2 4 2" xfId="12350" xr:uid="{00000000-0005-0000-0000-0000DF330000}"/>
    <cellStyle name="Normal 13 2 5 2 4 3" xfId="12351" xr:uid="{00000000-0005-0000-0000-0000E0330000}"/>
    <cellStyle name="Normal 13 2 5 2 5" xfId="12352" xr:uid="{00000000-0005-0000-0000-0000E1330000}"/>
    <cellStyle name="Normal 13 2 5 2 5 2" xfId="12353" xr:uid="{00000000-0005-0000-0000-0000E2330000}"/>
    <cellStyle name="Normal 13 2 5 2 6" xfId="12354" xr:uid="{00000000-0005-0000-0000-0000E3330000}"/>
    <cellStyle name="Normal 13 2 5 2 7" xfId="12355" xr:uid="{00000000-0005-0000-0000-0000E4330000}"/>
    <cellStyle name="Normal 13 2 5 3" xfId="12356" xr:uid="{00000000-0005-0000-0000-0000E5330000}"/>
    <cellStyle name="Normal 13 2 5 3 2" xfId="12357" xr:uid="{00000000-0005-0000-0000-0000E6330000}"/>
    <cellStyle name="Normal 13 2 5 3 2 2" xfId="12358" xr:uid="{00000000-0005-0000-0000-0000E7330000}"/>
    <cellStyle name="Normal 13 2 5 3 2 3" xfId="12359" xr:uid="{00000000-0005-0000-0000-0000E8330000}"/>
    <cellStyle name="Normal 13 2 5 3 3" xfId="12360" xr:uid="{00000000-0005-0000-0000-0000E9330000}"/>
    <cellStyle name="Normal 13 2 5 3 4" xfId="12361" xr:uid="{00000000-0005-0000-0000-0000EA330000}"/>
    <cellStyle name="Normal 13 2 5 4" xfId="12362" xr:uid="{00000000-0005-0000-0000-0000EB330000}"/>
    <cellStyle name="Normal 13 2 5 4 2" xfId="12363" xr:uid="{00000000-0005-0000-0000-0000EC330000}"/>
    <cellStyle name="Normal 13 2 5 4 2 2" xfId="12364" xr:uid="{00000000-0005-0000-0000-0000ED330000}"/>
    <cellStyle name="Normal 13 2 5 4 2 3" xfId="12365" xr:uid="{00000000-0005-0000-0000-0000EE330000}"/>
    <cellStyle name="Normal 13 2 5 4 3" xfId="12366" xr:uid="{00000000-0005-0000-0000-0000EF330000}"/>
    <cellStyle name="Normal 13 2 5 4 4" xfId="12367" xr:uid="{00000000-0005-0000-0000-0000F0330000}"/>
    <cellStyle name="Normal 13 2 5 5" xfId="12368" xr:uid="{00000000-0005-0000-0000-0000F1330000}"/>
    <cellStyle name="Normal 13 2 5 5 2" xfId="12369" xr:uid="{00000000-0005-0000-0000-0000F2330000}"/>
    <cellStyle name="Normal 13 2 5 5 3" xfId="12370" xr:uid="{00000000-0005-0000-0000-0000F3330000}"/>
    <cellStyle name="Normal 13 2 5 6" xfId="12371" xr:uid="{00000000-0005-0000-0000-0000F4330000}"/>
    <cellStyle name="Normal 13 2 5 6 2" xfId="12372" xr:uid="{00000000-0005-0000-0000-0000F5330000}"/>
    <cellStyle name="Normal 13 2 5 7" xfId="12373" xr:uid="{00000000-0005-0000-0000-0000F6330000}"/>
    <cellStyle name="Normal 13 2 5 8" xfId="12374" xr:uid="{00000000-0005-0000-0000-0000F7330000}"/>
    <cellStyle name="Normal 13 2 6" xfId="12375" xr:uid="{00000000-0005-0000-0000-0000F8330000}"/>
    <cellStyle name="Normal 13 2 6 2" xfId="12376" xr:uid="{00000000-0005-0000-0000-0000F9330000}"/>
    <cellStyle name="Normal 13 2 6 2 2" xfId="12377" xr:uid="{00000000-0005-0000-0000-0000FA330000}"/>
    <cellStyle name="Normal 13 2 6 2 3" xfId="12378" xr:uid="{00000000-0005-0000-0000-0000FB330000}"/>
    <cellStyle name="Normal 13 2 6 2 4" xfId="12379" xr:uid="{00000000-0005-0000-0000-0000FC330000}"/>
    <cellStyle name="Normal 13 2 6 3" xfId="12380" xr:uid="{00000000-0005-0000-0000-0000FD330000}"/>
    <cellStyle name="Normal 13 2 6 3 2" xfId="12381" xr:uid="{00000000-0005-0000-0000-0000FE330000}"/>
    <cellStyle name="Normal 13 2 6 3 3" xfId="12382" xr:uid="{00000000-0005-0000-0000-0000FF330000}"/>
    <cellStyle name="Normal 13 2 6 4" xfId="12383" xr:uid="{00000000-0005-0000-0000-000000340000}"/>
    <cellStyle name="Normal 13 2 6 4 2" xfId="12384" xr:uid="{00000000-0005-0000-0000-000001340000}"/>
    <cellStyle name="Normal 13 2 6 4 3" xfId="12385" xr:uid="{00000000-0005-0000-0000-000002340000}"/>
    <cellStyle name="Normal 13 2 6 5" xfId="12386" xr:uid="{00000000-0005-0000-0000-000003340000}"/>
    <cellStyle name="Normal 13 2 6 5 2" xfId="12387" xr:uid="{00000000-0005-0000-0000-000004340000}"/>
    <cellStyle name="Normal 13 2 6 6" xfId="12388" xr:uid="{00000000-0005-0000-0000-000005340000}"/>
    <cellStyle name="Normal 13 2 6 7" xfId="12389" xr:uid="{00000000-0005-0000-0000-000006340000}"/>
    <cellStyle name="Normal 13 2 7" xfId="12390" xr:uid="{00000000-0005-0000-0000-000007340000}"/>
    <cellStyle name="Normal 13 2 7 2" xfId="12391" xr:uid="{00000000-0005-0000-0000-000008340000}"/>
    <cellStyle name="Normal 13 2 7 2 2" xfId="12392" xr:uid="{00000000-0005-0000-0000-000009340000}"/>
    <cellStyle name="Normal 13 2 7 2 3" xfId="12393" xr:uid="{00000000-0005-0000-0000-00000A340000}"/>
    <cellStyle name="Normal 13 2 7 2 4" xfId="12394" xr:uid="{00000000-0005-0000-0000-00000B340000}"/>
    <cellStyle name="Normal 13 2 7 3" xfId="12395" xr:uid="{00000000-0005-0000-0000-00000C340000}"/>
    <cellStyle name="Normal 13 2 7 4" xfId="12396" xr:uid="{00000000-0005-0000-0000-00000D340000}"/>
    <cellStyle name="Normal 13 2 7 5" xfId="12397" xr:uid="{00000000-0005-0000-0000-00000E340000}"/>
    <cellStyle name="Normal 13 2 8" xfId="12398" xr:uid="{00000000-0005-0000-0000-00000F340000}"/>
    <cellStyle name="Normal 13 2 8 2" xfId="12399" xr:uid="{00000000-0005-0000-0000-000010340000}"/>
    <cellStyle name="Normal 13 2 8 2 2" xfId="12400" xr:uid="{00000000-0005-0000-0000-000011340000}"/>
    <cellStyle name="Normal 13 2 8 2 3" xfId="12401" xr:uid="{00000000-0005-0000-0000-000012340000}"/>
    <cellStyle name="Normal 13 2 8 2 4" xfId="12402" xr:uid="{00000000-0005-0000-0000-000013340000}"/>
    <cellStyle name="Normal 13 2 8 3" xfId="12403" xr:uid="{00000000-0005-0000-0000-000014340000}"/>
    <cellStyle name="Normal 13 2 8 4" xfId="12404" xr:uid="{00000000-0005-0000-0000-000015340000}"/>
    <cellStyle name="Normal 13 2 8 5" xfId="12405" xr:uid="{00000000-0005-0000-0000-000016340000}"/>
    <cellStyle name="Normal 13 2 9" xfId="12406" xr:uid="{00000000-0005-0000-0000-000017340000}"/>
    <cellStyle name="Normal 13 2 9 2" xfId="12407" xr:uid="{00000000-0005-0000-0000-000018340000}"/>
    <cellStyle name="Normal 13 2 9 2 2" xfId="12408" xr:uid="{00000000-0005-0000-0000-000019340000}"/>
    <cellStyle name="Normal 13 2 9 3" xfId="12409" xr:uid="{00000000-0005-0000-0000-00001A340000}"/>
    <cellStyle name="Normal 13 2 9 4" xfId="12410" xr:uid="{00000000-0005-0000-0000-00001B340000}"/>
    <cellStyle name="Normal 13 20" xfId="12411" xr:uid="{00000000-0005-0000-0000-00001C340000}"/>
    <cellStyle name="Normal 13 21" xfId="41001" xr:uid="{00000000-0005-0000-0000-00001D340000}"/>
    <cellStyle name="Normal 13 22" xfId="43624" xr:uid="{00000000-0005-0000-0000-00001E340000}"/>
    <cellStyle name="Normal 13 3" xfId="12412" xr:uid="{00000000-0005-0000-0000-00001F340000}"/>
    <cellStyle name="Normal 13 3 10" xfId="12413" xr:uid="{00000000-0005-0000-0000-000020340000}"/>
    <cellStyle name="Normal 13 3 10 2" xfId="12414" xr:uid="{00000000-0005-0000-0000-000021340000}"/>
    <cellStyle name="Normal 13 3 11" xfId="12415" xr:uid="{00000000-0005-0000-0000-000022340000}"/>
    <cellStyle name="Normal 13 3 12" xfId="12416" xr:uid="{00000000-0005-0000-0000-000023340000}"/>
    <cellStyle name="Normal 13 3 13" xfId="12417" xr:uid="{00000000-0005-0000-0000-000024340000}"/>
    <cellStyle name="Normal 13 3 14" xfId="41002" xr:uid="{00000000-0005-0000-0000-000025340000}"/>
    <cellStyle name="Normal 13 3 15" xfId="43625" xr:uid="{00000000-0005-0000-0000-000026340000}"/>
    <cellStyle name="Normal 13 3 2" xfId="12418" xr:uid="{00000000-0005-0000-0000-000027340000}"/>
    <cellStyle name="Normal 13 3 2 2" xfId="12419" xr:uid="{00000000-0005-0000-0000-000028340000}"/>
    <cellStyle name="Normal 13 3 2 2 2" xfId="12420" xr:uid="{00000000-0005-0000-0000-000029340000}"/>
    <cellStyle name="Normal 13 3 2 2 2 2" xfId="12421" xr:uid="{00000000-0005-0000-0000-00002A340000}"/>
    <cellStyle name="Normal 13 3 2 2 2 2 2" xfId="12422" xr:uid="{00000000-0005-0000-0000-00002B340000}"/>
    <cellStyle name="Normal 13 3 2 2 2 2 3" xfId="12423" xr:uid="{00000000-0005-0000-0000-00002C340000}"/>
    <cellStyle name="Normal 13 3 2 2 2 3" xfId="12424" xr:uid="{00000000-0005-0000-0000-00002D340000}"/>
    <cellStyle name="Normal 13 3 2 2 2 3 2" xfId="12425" xr:uid="{00000000-0005-0000-0000-00002E340000}"/>
    <cellStyle name="Normal 13 3 2 2 2 3 3" xfId="12426" xr:uid="{00000000-0005-0000-0000-00002F340000}"/>
    <cellStyle name="Normal 13 3 2 2 2 4" xfId="12427" xr:uid="{00000000-0005-0000-0000-000030340000}"/>
    <cellStyle name="Normal 13 3 2 2 2 4 2" xfId="12428" xr:uid="{00000000-0005-0000-0000-000031340000}"/>
    <cellStyle name="Normal 13 3 2 2 2 4 3" xfId="12429" xr:uid="{00000000-0005-0000-0000-000032340000}"/>
    <cellStyle name="Normal 13 3 2 2 2 5" xfId="12430" xr:uid="{00000000-0005-0000-0000-000033340000}"/>
    <cellStyle name="Normal 13 3 2 2 2 5 2" xfId="12431" xr:uid="{00000000-0005-0000-0000-000034340000}"/>
    <cellStyle name="Normal 13 3 2 2 2 6" xfId="12432" xr:uid="{00000000-0005-0000-0000-000035340000}"/>
    <cellStyle name="Normal 13 3 2 2 3" xfId="12433" xr:uid="{00000000-0005-0000-0000-000036340000}"/>
    <cellStyle name="Normal 13 3 2 2 3 2" xfId="12434" xr:uid="{00000000-0005-0000-0000-000037340000}"/>
    <cellStyle name="Normal 13 3 2 2 3 2 2" xfId="12435" xr:uid="{00000000-0005-0000-0000-000038340000}"/>
    <cellStyle name="Normal 13 3 2 2 3 2 3" xfId="12436" xr:uid="{00000000-0005-0000-0000-000039340000}"/>
    <cellStyle name="Normal 13 3 2 2 3 3" xfId="12437" xr:uid="{00000000-0005-0000-0000-00003A340000}"/>
    <cellStyle name="Normal 13 3 2 2 3 4" xfId="12438" xr:uid="{00000000-0005-0000-0000-00003B340000}"/>
    <cellStyle name="Normal 13 3 2 2 4" xfId="12439" xr:uid="{00000000-0005-0000-0000-00003C340000}"/>
    <cellStyle name="Normal 13 3 2 2 4 2" xfId="12440" xr:uid="{00000000-0005-0000-0000-00003D340000}"/>
    <cellStyle name="Normal 13 3 2 2 4 2 2" xfId="12441" xr:uid="{00000000-0005-0000-0000-00003E340000}"/>
    <cellStyle name="Normal 13 3 2 2 4 2 3" xfId="12442" xr:uid="{00000000-0005-0000-0000-00003F340000}"/>
    <cellStyle name="Normal 13 3 2 2 4 3" xfId="12443" xr:uid="{00000000-0005-0000-0000-000040340000}"/>
    <cellStyle name="Normal 13 3 2 2 4 4" xfId="12444" xr:uid="{00000000-0005-0000-0000-000041340000}"/>
    <cellStyle name="Normal 13 3 2 2 5" xfId="12445" xr:uid="{00000000-0005-0000-0000-000042340000}"/>
    <cellStyle name="Normal 13 3 2 2 5 2" xfId="12446" xr:uid="{00000000-0005-0000-0000-000043340000}"/>
    <cellStyle name="Normal 13 3 2 2 5 3" xfId="12447" xr:uid="{00000000-0005-0000-0000-000044340000}"/>
    <cellStyle name="Normal 13 3 2 2 6" xfId="12448" xr:uid="{00000000-0005-0000-0000-000045340000}"/>
    <cellStyle name="Normal 13 3 2 2 6 2" xfId="12449" xr:uid="{00000000-0005-0000-0000-000046340000}"/>
    <cellStyle name="Normal 13 3 2 2 7" xfId="12450" xr:uid="{00000000-0005-0000-0000-000047340000}"/>
    <cellStyle name="Normal 13 3 2 2 8" xfId="12451" xr:uid="{00000000-0005-0000-0000-000048340000}"/>
    <cellStyle name="Normal 13 3 2 3" xfId="12452" xr:uid="{00000000-0005-0000-0000-000049340000}"/>
    <cellStyle name="Normal 13 3 2 3 2" xfId="12453" xr:uid="{00000000-0005-0000-0000-00004A340000}"/>
    <cellStyle name="Normal 13 3 2 3 2 2" xfId="12454" xr:uid="{00000000-0005-0000-0000-00004B340000}"/>
    <cellStyle name="Normal 13 3 2 3 2 3" xfId="12455" xr:uid="{00000000-0005-0000-0000-00004C340000}"/>
    <cellStyle name="Normal 13 3 2 3 3" xfId="12456" xr:uid="{00000000-0005-0000-0000-00004D340000}"/>
    <cellStyle name="Normal 13 3 2 3 3 2" xfId="12457" xr:uid="{00000000-0005-0000-0000-00004E340000}"/>
    <cellStyle name="Normal 13 3 2 3 3 3" xfId="12458" xr:uid="{00000000-0005-0000-0000-00004F340000}"/>
    <cellStyle name="Normal 13 3 2 3 4" xfId="12459" xr:uid="{00000000-0005-0000-0000-000050340000}"/>
    <cellStyle name="Normal 13 3 2 3 4 2" xfId="12460" xr:uid="{00000000-0005-0000-0000-000051340000}"/>
    <cellStyle name="Normal 13 3 2 3 4 3" xfId="12461" xr:uid="{00000000-0005-0000-0000-000052340000}"/>
    <cellStyle name="Normal 13 3 2 3 5" xfId="12462" xr:uid="{00000000-0005-0000-0000-000053340000}"/>
    <cellStyle name="Normal 13 3 2 3 5 2" xfId="12463" xr:uid="{00000000-0005-0000-0000-000054340000}"/>
    <cellStyle name="Normal 13 3 2 3 6" xfId="12464" xr:uid="{00000000-0005-0000-0000-000055340000}"/>
    <cellStyle name="Normal 13 3 2 4" xfId="12465" xr:uid="{00000000-0005-0000-0000-000056340000}"/>
    <cellStyle name="Normal 13 3 2 4 2" xfId="12466" xr:uid="{00000000-0005-0000-0000-000057340000}"/>
    <cellStyle name="Normal 13 3 2 4 2 2" xfId="12467" xr:uid="{00000000-0005-0000-0000-000058340000}"/>
    <cellStyle name="Normal 13 3 2 4 2 3" xfId="12468" xr:uid="{00000000-0005-0000-0000-000059340000}"/>
    <cellStyle name="Normal 13 3 2 4 3" xfId="12469" xr:uid="{00000000-0005-0000-0000-00005A340000}"/>
    <cellStyle name="Normal 13 3 2 4 4" xfId="12470" xr:uid="{00000000-0005-0000-0000-00005B340000}"/>
    <cellStyle name="Normal 13 3 2 5" xfId="12471" xr:uid="{00000000-0005-0000-0000-00005C340000}"/>
    <cellStyle name="Normal 13 3 2 5 2" xfId="12472" xr:uid="{00000000-0005-0000-0000-00005D340000}"/>
    <cellStyle name="Normal 13 3 2 5 2 2" xfId="12473" xr:uid="{00000000-0005-0000-0000-00005E340000}"/>
    <cellStyle name="Normal 13 3 2 5 2 3" xfId="12474" xr:uid="{00000000-0005-0000-0000-00005F340000}"/>
    <cellStyle name="Normal 13 3 2 5 3" xfId="12475" xr:uid="{00000000-0005-0000-0000-000060340000}"/>
    <cellStyle name="Normal 13 3 2 5 4" xfId="12476" xr:uid="{00000000-0005-0000-0000-000061340000}"/>
    <cellStyle name="Normal 13 3 2 6" xfId="12477" xr:uid="{00000000-0005-0000-0000-000062340000}"/>
    <cellStyle name="Normal 13 3 2 6 2" xfId="12478" xr:uid="{00000000-0005-0000-0000-000063340000}"/>
    <cellStyle name="Normal 13 3 2 6 3" xfId="12479" xr:uid="{00000000-0005-0000-0000-000064340000}"/>
    <cellStyle name="Normal 13 3 2 7" xfId="12480" xr:uid="{00000000-0005-0000-0000-000065340000}"/>
    <cellStyle name="Normal 13 3 2 7 2" xfId="12481" xr:uid="{00000000-0005-0000-0000-000066340000}"/>
    <cellStyle name="Normal 13 3 2 8" xfId="12482" xr:uid="{00000000-0005-0000-0000-000067340000}"/>
    <cellStyle name="Normal 13 3 2 9" xfId="12483" xr:uid="{00000000-0005-0000-0000-000068340000}"/>
    <cellStyle name="Normal 13 3 3" xfId="12484" xr:uid="{00000000-0005-0000-0000-000069340000}"/>
    <cellStyle name="Normal 13 3 3 2" xfId="12485" xr:uid="{00000000-0005-0000-0000-00006A340000}"/>
    <cellStyle name="Normal 13 3 3 2 2" xfId="12486" xr:uid="{00000000-0005-0000-0000-00006B340000}"/>
    <cellStyle name="Normal 13 3 3 2 2 2" xfId="12487" xr:uid="{00000000-0005-0000-0000-00006C340000}"/>
    <cellStyle name="Normal 13 3 3 2 2 3" xfId="12488" xr:uid="{00000000-0005-0000-0000-00006D340000}"/>
    <cellStyle name="Normal 13 3 3 2 3" xfId="12489" xr:uid="{00000000-0005-0000-0000-00006E340000}"/>
    <cellStyle name="Normal 13 3 3 2 3 2" xfId="12490" xr:uid="{00000000-0005-0000-0000-00006F340000}"/>
    <cellStyle name="Normal 13 3 3 2 3 3" xfId="12491" xr:uid="{00000000-0005-0000-0000-000070340000}"/>
    <cellStyle name="Normal 13 3 3 2 4" xfId="12492" xr:uid="{00000000-0005-0000-0000-000071340000}"/>
    <cellStyle name="Normal 13 3 3 2 4 2" xfId="12493" xr:uid="{00000000-0005-0000-0000-000072340000}"/>
    <cellStyle name="Normal 13 3 3 2 4 3" xfId="12494" xr:uid="{00000000-0005-0000-0000-000073340000}"/>
    <cellStyle name="Normal 13 3 3 2 5" xfId="12495" xr:uid="{00000000-0005-0000-0000-000074340000}"/>
    <cellStyle name="Normal 13 3 3 2 5 2" xfId="12496" xr:uid="{00000000-0005-0000-0000-000075340000}"/>
    <cellStyle name="Normal 13 3 3 2 6" xfId="12497" xr:uid="{00000000-0005-0000-0000-000076340000}"/>
    <cellStyle name="Normal 13 3 3 2 7" xfId="12498" xr:uid="{00000000-0005-0000-0000-000077340000}"/>
    <cellStyle name="Normal 13 3 3 3" xfId="12499" xr:uid="{00000000-0005-0000-0000-000078340000}"/>
    <cellStyle name="Normal 13 3 3 3 2" xfId="12500" xr:uid="{00000000-0005-0000-0000-000079340000}"/>
    <cellStyle name="Normal 13 3 3 3 2 2" xfId="12501" xr:uid="{00000000-0005-0000-0000-00007A340000}"/>
    <cellStyle name="Normal 13 3 3 3 2 3" xfId="12502" xr:uid="{00000000-0005-0000-0000-00007B340000}"/>
    <cellStyle name="Normal 13 3 3 3 3" xfId="12503" xr:uid="{00000000-0005-0000-0000-00007C340000}"/>
    <cellStyle name="Normal 13 3 3 3 4" xfId="12504" xr:uid="{00000000-0005-0000-0000-00007D340000}"/>
    <cellStyle name="Normal 13 3 3 4" xfId="12505" xr:uid="{00000000-0005-0000-0000-00007E340000}"/>
    <cellStyle name="Normal 13 3 3 4 2" xfId="12506" xr:uid="{00000000-0005-0000-0000-00007F340000}"/>
    <cellStyle name="Normal 13 3 3 4 2 2" xfId="12507" xr:uid="{00000000-0005-0000-0000-000080340000}"/>
    <cellStyle name="Normal 13 3 3 4 2 3" xfId="12508" xr:uid="{00000000-0005-0000-0000-000081340000}"/>
    <cellStyle name="Normal 13 3 3 4 3" xfId="12509" xr:uid="{00000000-0005-0000-0000-000082340000}"/>
    <cellStyle name="Normal 13 3 3 4 4" xfId="12510" xr:uid="{00000000-0005-0000-0000-000083340000}"/>
    <cellStyle name="Normal 13 3 3 5" xfId="12511" xr:uid="{00000000-0005-0000-0000-000084340000}"/>
    <cellStyle name="Normal 13 3 3 5 2" xfId="12512" xr:uid="{00000000-0005-0000-0000-000085340000}"/>
    <cellStyle name="Normal 13 3 3 5 3" xfId="12513" xr:uid="{00000000-0005-0000-0000-000086340000}"/>
    <cellStyle name="Normal 13 3 3 6" xfId="12514" xr:uid="{00000000-0005-0000-0000-000087340000}"/>
    <cellStyle name="Normal 13 3 3 6 2" xfId="12515" xr:uid="{00000000-0005-0000-0000-000088340000}"/>
    <cellStyle name="Normal 13 3 3 7" xfId="12516" xr:uid="{00000000-0005-0000-0000-000089340000}"/>
    <cellStyle name="Normal 13 3 3 8" xfId="12517" xr:uid="{00000000-0005-0000-0000-00008A340000}"/>
    <cellStyle name="Normal 13 3 4" xfId="12518" xr:uid="{00000000-0005-0000-0000-00008B340000}"/>
    <cellStyle name="Normal 13 3 4 2" xfId="12519" xr:uid="{00000000-0005-0000-0000-00008C340000}"/>
    <cellStyle name="Normal 13 3 4 2 2" xfId="12520" xr:uid="{00000000-0005-0000-0000-00008D340000}"/>
    <cellStyle name="Normal 13 3 4 2 3" xfId="12521" xr:uid="{00000000-0005-0000-0000-00008E340000}"/>
    <cellStyle name="Normal 13 3 4 2 4" xfId="12522" xr:uid="{00000000-0005-0000-0000-00008F340000}"/>
    <cellStyle name="Normal 13 3 4 3" xfId="12523" xr:uid="{00000000-0005-0000-0000-000090340000}"/>
    <cellStyle name="Normal 13 3 4 3 2" xfId="12524" xr:uid="{00000000-0005-0000-0000-000091340000}"/>
    <cellStyle name="Normal 13 3 4 3 3" xfId="12525" xr:uid="{00000000-0005-0000-0000-000092340000}"/>
    <cellStyle name="Normal 13 3 4 4" xfId="12526" xr:uid="{00000000-0005-0000-0000-000093340000}"/>
    <cellStyle name="Normal 13 3 4 4 2" xfId="12527" xr:uid="{00000000-0005-0000-0000-000094340000}"/>
    <cellStyle name="Normal 13 3 4 4 3" xfId="12528" xr:uid="{00000000-0005-0000-0000-000095340000}"/>
    <cellStyle name="Normal 13 3 4 5" xfId="12529" xr:uid="{00000000-0005-0000-0000-000096340000}"/>
    <cellStyle name="Normal 13 3 4 5 2" xfId="12530" xr:uid="{00000000-0005-0000-0000-000097340000}"/>
    <cellStyle name="Normal 13 3 4 6" xfId="12531" xr:uid="{00000000-0005-0000-0000-000098340000}"/>
    <cellStyle name="Normal 13 3 4 7" xfId="12532" xr:uid="{00000000-0005-0000-0000-000099340000}"/>
    <cellStyle name="Normal 13 3 5" xfId="12533" xr:uid="{00000000-0005-0000-0000-00009A340000}"/>
    <cellStyle name="Normal 13 3 5 2" xfId="12534" xr:uid="{00000000-0005-0000-0000-00009B340000}"/>
    <cellStyle name="Normal 13 3 5 2 2" xfId="12535" xr:uid="{00000000-0005-0000-0000-00009C340000}"/>
    <cellStyle name="Normal 13 3 5 2 3" xfId="12536" xr:uid="{00000000-0005-0000-0000-00009D340000}"/>
    <cellStyle name="Normal 13 3 5 2 4" xfId="12537" xr:uid="{00000000-0005-0000-0000-00009E340000}"/>
    <cellStyle name="Normal 13 3 5 3" xfId="12538" xr:uid="{00000000-0005-0000-0000-00009F340000}"/>
    <cellStyle name="Normal 13 3 5 4" xfId="12539" xr:uid="{00000000-0005-0000-0000-0000A0340000}"/>
    <cellStyle name="Normal 13 3 5 5" xfId="12540" xr:uid="{00000000-0005-0000-0000-0000A1340000}"/>
    <cellStyle name="Normal 13 3 6" xfId="12541" xr:uid="{00000000-0005-0000-0000-0000A2340000}"/>
    <cellStyle name="Normal 13 3 6 2" xfId="12542" xr:uid="{00000000-0005-0000-0000-0000A3340000}"/>
    <cellStyle name="Normal 13 3 6 2 2" xfId="12543" xr:uid="{00000000-0005-0000-0000-0000A4340000}"/>
    <cellStyle name="Normal 13 3 6 2 3" xfId="12544" xr:uid="{00000000-0005-0000-0000-0000A5340000}"/>
    <cellStyle name="Normal 13 3 6 2 4" xfId="12545" xr:uid="{00000000-0005-0000-0000-0000A6340000}"/>
    <cellStyle name="Normal 13 3 6 3" xfId="12546" xr:uid="{00000000-0005-0000-0000-0000A7340000}"/>
    <cellStyle name="Normal 13 3 6 4" xfId="12547" xr:uid="{00000000-0005-0000-0000-0000A8340000}"/>
    <cellStyle name="Normal 13 3 6 5" xfId="12548" xr:uid="{00000000-0005-0000-0000-0000A9340000}"/>
    <cellStyle name="Normal 13 3 7" xfId="12549" xr:uid="{00000000-0005-0000-0000-0000AA340000}"/>
    <cellStyle name="Normal 13 3 7 2" xfId="12550" xr:uid="{00000000-0005-0000-0000-0000AB340000}"/>
    <cellStyle name="Normal 13 3 7 2 2" xfId="12551" xr:uid="{00000000-0005-0000-0000-0000AC340000}"/>
    <cellStyle name="Normal 13 3 7 3" xfId="12552" xr:uid="{00000000-0005-0000-0000-0000AD340000}"/>
    <cellStyle name="Normal 13 3 7 4" xfId="12553" xr:uid="{00000000-0005-0000-0000-0000AE340000}"/>
    <cellStyle name="Normal 13 3 8" xfId="12554" xr:uid="{00000000-0005-0000-0000-0000AF340000}"/>
    <cellStyle name="Normal 13 3 8 2" xfId="12555" xr:uid="{00000000-0005-0000-0000-0000B0340000}"/>
    <cellStyle name="Normal 13 3 8 2 2" xfId="12556" xr:uid="{00000000-0005-0000-0000-0000B1340000}"/>
    <cellStyle name="Normal 13 3 8 3" xfId="12557" xr:uid="{00000000-0005-0000-0000-0000B2340000}"/>
    <cellStyle name="Normal 13 3 9" xfId="12558" xr:uid="{00000000-0005-0000-0000-0000B3340000}"/>
    <cellStyle name="Normal 13 3 9 2" xfId="12559" xr:uid="{00000000-0005-0000-0000-0000B4340000}"/>
    <cellStyle name="Normal 13 3 9 3" xfId="12560" xr:uid="{00000000-0005-0000-0000-0000B5340000}"/>
    <cellStyle name="Normal 13 4" xfId="12561" xr:uid="{00000000-0005-0000-0000-0000B6340000}"/>
    <cellStyle name="Normal 13 4 10" xfId="12562" xr:uid="{00000000-0005-0000-0000-0000B7340000}"/>
    <cellStyle name="Normal 13 4 10 2" xfId="12563" xr:uid="{00000000-0005-0000-0000-0000B8340000}"/>
    <cellStyle name="Normal 13 4 11" xfId="12564" xr:uid="{00000000-0005-0000-0000-0000B9340000}"/>
    <cellStyle name="Normal 13 4 12" xfId="12565" xr:uid="{00000000-0005-0000-0000-0000BA340000}"/>
    <cellStyle name="Normal 13 4 13" xfId="12566" xr:uid="{00000000-0005-0000-0000-0000BB340000}"/>
    <cellStyle name="Normal 13 4 14" xfId="43626" xr:uid="{00000000-0005-0000-0000-0000BC340000}"/>
    <cellStyle name="Normal 13 4 2" xfId="12567" xr:uid="{00000000-0005-0000-0000-0000BD340000}"/>
    <cellStyle name="Normal 13 4 2 2" xfId="12568" xr:uid="{00000000-0005-0000-0000-0000BE340000}"/>
    <cellStyle name="Normal 13 4 2 2 2" xfId="12569" xr:uid="{00000000-0005-0000-0000-0000BF340000}"/>
    <cellStyle name="Normal 13 4 2 2 2 2" xfId="12570" xr:uid="{00000000-0005-0000-0000-0000C0340000}"/>
    <cellStyle name="Normal 13 4 2 2 2 2 2" xfId="12571" xr:uid="{00000000-0005-0000-0000-0000C1340000}"/>
    <cellStyle name="Normal 13 4 2 2 2 2 3" xfId="12572" xr:uid="{00000000-0005-0000-0000-0000C2340000}"/>
    <cellStyle name="Normal 13 4 2 2 2 3" xfId="12573" xr:uid="{00000000-0005-0000-0000-0000C3340000}"/>
    <cellStyle name="Normal 13 4 2 2 2 3 2" xfId="12574" xr:uid="{00000000-0005-0000-0000-0000C4340000}"/>
    <cellStyle name="Normal 13 4 2 2 2 3 3" xfId="12575" xr:uid="{00000000-0005-0000-0000-0000C5340000}"/>
    <cellStyle name="Normal 13 4 2 2 2 4" xfId="12576" xr:uid="{00000000-0005-0000-0000-0000C6340000}"/>
    <cellStyle name="Normal 13 4 2 2 2 4 2" xfId="12577" xr:uid="{00000000-0005-0000-0000-0000C7340000}"/>
    <cellStyle name="Normal 13 4 2 2 2 4 3" xfId="12578" xr:uid="{00000000-0005-0000-0000-0000C8340000}"/>
    <cellStyle name="Normal 13 4 2 2 2 5" xfId="12579" xr:uid="{00000000-0005-0000-0000-0000C9340000}"/>
    <cellStyle name="Normal 13 4 2 2 2 5 2" xfId="12580" xr:uid="{00000000-0005-0000-0000-0000CA340000}"/>
    <cellStyle name="Normal 13 4 2 2 2 6" xfId="12581" xr:uid="{00000000-0005-0000-0000-0000CB340000}"/>
    <cellStyle name="Normal 13 4 2 2 3" xfId="12582" xr:uid="{00000000-0005-0000-0000-0000CC340000}"/>
    <cellStyle name="Normal 13 4 2 2 3 2" xfId="12583" xr:uid="{00000000-0005-0000-0000-0000CD340000}"/>
    <cellStyle name="Normal 13 4 2 2 3 2 2" xfId="12584" xr:uid="{00000000-0005-0000-0000-0000CE340000}"/>
    <cellStyle name="Normal 13 4 2 2 3 2 3" xfId="12585" xr:uid="{00000000-0005-0000-0000-0000CF340000}"/>
    <cellStyle name="Normal 13 4 2 2 3 3" xfId="12586" xr:uid="{00000000-0005-0000-0000-0000D0340000}"/>
    <cellStyle name="Normal 13 4 2 2 3 4" xfId="12587" xr:uid="{00000000-0005-0000-0000-0000D1340000}"/>
    <cellStyle name="Normal 13 4 2 2 4" xfId="12588" xr:uid="{00000000-0005-0000-0000-0000D2340000}"/>
    <cellStyle name="Normal 13 4 2 2 4 2" xfId="12589" xr:uid="{00000000-0005-0000-0000-0000D3340000}"/>
    <cellStyle name="Normal 13 4 2 2 4 2 2" xfId="12590" xr:uid="{00000000-0005-0000-0000-0000D4340000}"/>
    <cellStyle name="Normal 13 4 2 2 4 2 3" xfId="12591" xr:uid="{00000000-0005-0000-0000-0000D5340000}"/>
    <cellStyle name="Normal 13 4 2 2 4 3" xfId="12592" xr:uid="{00000000-0005-0000-0000-0000D6340000}"/>
    <cellStyle name="Normal 13 4 2 2 4 4" xfId="12593" xr:uid="{00000000-0005-0000-0000-0000D7340000}"/>
    <cellStyle name="Normal 13 4 2 2 5" xfId="12594" xr:uid="{00000000-0005-0000-0000-0000D8340000}"/>
    <cellStyle name="Normal 13 4 2 2 5 2" xfId="12595" xr:uid="{00000000-0005-0000-0000-0000D9340000}"/>
    <cellStyle name="Normal 13 4 2 2 5 3" xfId="12596" xr:uid="{00000000-0005-0000-0000-0000DA340000}"/>
    <cellStyle name="Normal 13 4 2 2 6" xfId="12597" xr:uid="{00000000-0005-0000-0000-0000DB340000}"/>
    <cellStyle name="Normal 13 4 2 2 6 2" xfId="12598" xr:uid="{00000000-0005-0000-0000-0000DC340000}"/>
    <cellStyle name="Normal 13 4 2 2 7" xfId="12599" xr:uid="{00000000-0005-0000-0000-0000DD340000}"/>
    <cellStyle name="Normal 13 4 2 2 8" xfId="12600" xr:uid="{00000000-0005-0000-0000-0000DE340000}"/>
    <cellStyle name="Normal 13 4 2 3" xfId="12601" xr:uid="{00000000-0005-0000-0000-0000DF340000}"/>
    <cellStyle name="Normal 13 4 2 3 2" xfId="12602" xr:uid="{00000000-0005-0000-0000-0000E0340000}"/>
    <cellStyle name="Normal 13 4 2 3 2 2" xfId="12603" xr:uid="{00000000-0005-0000-0000-0000E1340000}"/>
    <cellStyle name="Normal 13 4 2 3 2 3" xfId="12604" xr:uid="{00000000-0005-0000-0000-0000E2340000}"/>
    <cellStyle name="Normal 13 4 2 3 3" xfId="12605" xr:uid="{00000000-0005-0000-0000-0000E3340000}"/>
    <cellStyle name="Normal 13 4 2 3 3 2" xfId="12606" xr:uid="{00000000-0005-0000-0000-0000E4340000}"/>
    <cellStyle name="Normal 13 4 2 3 3 3" xfId="12607" xr:uid="{00000000-0005-0000-0000-0000E5340000}"/>
    <cellStyle name="Normal 13 4 2 3 4" xfId="12608" xr:uid="{00000000-0005-0000-0000-0000E6340000}"/>
    <cellStyle name="Normal 13 4 2 3 4 2" xfId="12609" xr:uid="{00000000-0005-0000-0000-0000E7340000}"/>
    <cellStyle name="Normal 13 4 2 3 4 3" xfId="12610" xr:uid="{00000000-0005-0000-0000-0000E8340000}"/>
    <cellStyle name="Normal 13 4 2 3 5" xfId="12611" xr:uid="{00000000-0005-0000-0000-0000E9340000}"/>
    <cellStyle name="Normal 13 4 2 3 5 2" xfId="12612" xr:uid="{00000000-0005-0000-0000-0000EA340000}"/>
    <cellStyle name="Normal 13 4 2 3 6" xfId="12613" xr:uid="{00000000-0005-0000-0000-0000EB340000}"/>
    <cellStyle name="Normal 13 4 2 4" xfId="12614" xr:uid="{00000000-0005-0000-0000-0000EC340000}"/>
    <cellStyle name="Normal 13 4 2 4 2" xfId="12615" xr:uid="{00000000-0005-0000-0000-0000ED340000}"/>
    <cellStyle name="Normal 13 4 2 4 2 2" xfId="12616" xr:uid="{00000000-0005-0000-0000-0000EE340000}"/>
    <cellStyle name="Normal 13 4 2 4 2 3" xfId="12617" xr:uid="{00000000-0005-0000-0000-0000EF340000}"/>
    <cellStyle name="Normal 13 4 2 4 3" xfId="12618" xr:uid="{00000000-0005-0000-0000-0000F0340000}"/>
    <cellStyle name="Normal 13 4 2 4 4" xfId="12619" xr:uid="{00000000-0005-0000-0000-0000F1340000}"/>
    <cellStyle name="Normal 13 4 2 5" xfId="12620" xr:uid="{00000000-0005-0000-0000-0000F2340000}"/>
    <cellStyle name="Normal 13 4 2 5 2" xfId="12621" xr:uid="{00000000-0005-0000-0000-0000F3340000}"/>
    <cellStyle name="Normal 13 4 2 5 2 2" xfId="12622" xr:uid="{00000000-0005-0000-0000-0000F4340000}"/>
    <cellStyle name="Normal 13 4 2 5 2 3" xfId="12623" xr:uid="{00000000-0005-0000-0000-0000F5340000}"/>
    <cellStyle name="Normal 13 4 2 5 3" xfId="12624" xr:uid="{00000000-0005-0000-0000-0000F6340000}"/>
    <cellStyle name="Normal 13 4 2 5 4" xfId="12625" xr:uid="{00000000-0005-0000-0000-0000F7340000}"/>
    <cellStyle name="Normal 13 4 2 6" xfId="12626" xr:uid="{00000000-0005-0000-0000-0000F8340000}"/>
    <cellStyle name="Normal 13 4 2 6 2" xfId="12627" xr:uid="{00000000-0005-0000-0000-0000F9340000}"/>
    <cellStyle name="Normal 13 4 2 6 3" xfId="12628" xr:uid="{00000000-0005-0000-0000-0000FA340000}"/>
    <cellStyle name="Normal 13 4 2 7" xfId="12629" xr:uid="{00000000-0005-0000-0000-0000FB340000}"/>
    <cellStyle name="Normal 13 4 2 7 2" xfId="12630" xr:uid="{00000000-0005-0000-0000-0000FC340000}"/>
    <cellStyle name="Normal 13 4 2 8" xfId="12631" xr:uid="{00000000-0005-0000-0000-0000FD340000}"/>
    <cellStyle name="Normal 13 4 2 9" xfId="12632" xr:uid="{00000000-0005-0000-0000-0000FE340000}"/>
    <cellStyle name="Normal 13 4 3" xfId="12633" xr:uid="{00000000-0005-0000-0000-0000FF340000}"/>
    <cellStyle name="Normal 13 4 3 2" xfId="12634" xr:uid="{00000000-0005-0000-0000-000000350000}"/>
    <cellStyle name="Normal 13 4 3 2 2" xfId="12635" xr:uid="{00000000-0005-0000-0000-000001350000}"/>
    <cellStyle name="Normal 13 4 3 2 2 2" xfId="12636" xr:uid="{00000000-0005-0000-0000-000002350000}"/>
    <cellStyle name="Normal 13 4 3 2 2 3" xfId="12637" xr:uid="{00000000-0005-0000-0000-000003350000}"/>
    <cellStyle name="Normal 13 4 3 2 3" xfId="12638" xr:uid="{00000000-0005-0000-0000-000004350000}"/>
    <cellStyle name="Normal 13 4 3 2 3 2" xfId="12639" xr:uid="{00000000-0005-0000-0000-000005350000}"/>
    <cellStyle name="Normal 13 4 3 2 3 3" xfId="12640" xr:uid="{00000000-0005-0000-0000-000006350000}"/>
    <cellStyle name="Normal 13 4 3 2 4" xfId="12641" xr:uid="{00000000-0005-0000-0000-000007350000}"/>
    <cellStyle name="Normal 13 4 3 2 4 2" xfId="12642" xr:uid="{00000000-0005-0000-0000-000008350000}"/>
    <cellStyle name="Normal 13 4 3 2 4 3" xfId="12643" xr:uid="{00000000-0005-0000-0000-000009350000}"/>
    <cellStyle name="Normal 13 4 3 2 5" xfId="12644" xr:uid="{00000000-0005-0000-0000-00000A350000}"/>
    <cellStyle name="Normal 13 4 3 2 5 2" xfId="12645" xr:uid="{00000000-0005-0000-0000-00000B350000}"/>
    <cellStyle name="Normal 13 4 3 2 6" xfId="12646" xr:uid="{00000000-0005-0000-0000-00000C350000}"/>
    <cellStyle name="Normal 13 4 3 2 7" xfId="12647" xr:uid="{00000000-0005-0000-0000-00000D350000}"/>
    <cellStyle name="Normal 13 4 3 3" xfId="12648" xr:uid="{00000000-0005-0000-0000-00000E350000}"/>
    <cellStyle name="Normal 13 4 3 3 2" xfId="12649" xr:uid="{00000000-0005-0000-0000-00000F350000}"/>
    <cellStyle name="Normal 13 4 3 3 2 2" xfId="12650" xr:uid="{00000000-0005-0000-0000-000010350000}"/>
    <cellStyle name="Normal 13 4 3 3 2 3" xfId="12651" xr:uid="{00000000-0005-0000-0000-000011350000}"/>
    <cellStyle name="Normal 13 4 3 3 3" xfId="12652" xr:uid="{00000000-0005-0000-0000-000012350000}"/>
    <cellStyle name="Normal 13 4 3 3 4" xfId="12653" xr:uid="{00000000-0005-0000-0000-000013350000}"/>
    <cellStyle name="Normal 13 4 3 4" xfId="12654" xr:uid="{00000000-0005-0000-0000-000014350000}"/>
    <cellStyle name="Normal 13 4 3 4 2" xfId="12655" xr:uid="{00000000-0005-0000-0000-000015350000}"/>
    <cellStyle name="Normal 13 4 3 4 2 2" xfId="12656" xr:uid="{00000000-0005-0000-0000-000016350000}"/>
    <cellStyle name="Normal 13 4 3 4 2 3" xfId="12657" xr:uid="{00000000-0005-0000-0000-000017350000}"/>
    <cellStyle name="Normal 13 4 3 4 3" xfId="12658" xr:uid="{00000000-0005-0000-0000-000018350000}"/>
    <cellStyle name="Normal 13 4 3 4 4" xfId="12659" xr:uid="{00000000-0005-0000-0000-000019350000}"/>
    <cellStyle name="Normal 13 4 3 5" xfId="12660" xr:uid="{00000000-0005-0000-0000-00001A350000}"/>
    <cellStyle name="Normal 13 4 3 5 2" xfId="12661" xr:uid="{00000000-0005-0000-0000-00001B350000}"/>
    <cellStyle name="Normal 13 4 3 5 3" xfId="12662" xr:uid="{00000000-0005-0000-0000-00001C350000}"/>
    <cellStyle name="Normal 13 4 3 6" xfId="12663" xr:uid="{00000000-0005-0000-0000-00001D350000}"/>
    <cellStyle name="Normal 13 4 3 6 2" xfId="12664" xr:uid="{00000000-0005-0000-0000-00001E350000}"/>
    <cellStyle name="Normal 13 4 3 7" xfId="12665" xr:uid="{00000000-0005-0000-0000-00001F350000}"/>
    <cellStyle name="Normal 13 4 3 8" xfId="12666" xr:uid="{00000000-0005-0000-0000-000020350000}"/>
    <cellStyle name="Normal 13 4 4" xfId="12667" xr:uid="{00000000-0005-0000-0000-000021350000}"/>
    <cellStyle name="Normal 13 4 4 2" xfId="12668" xr:uid="{00000000-0005-0000-0000-000022350000}"/>
    <cellStyle name="Normal 13 4 4 2 2" xfId="12669" xr:uid="{00000000-0005-0000-0000-000023350000}"/>
    <cellStyle name="Normal 13 4 4 2 3" xfId="12670" xr:uid="{00000000-0005-0000-0000-000024350000}"/>
    <cellStyle name="Normal 13 4 4 2 4" xfId="12671" xr:uid="{00000000-0005-0000-0000-000025350000}"/>
    <cellStyle name="Normal 13 4 4 3" xfId="12672" xr:uid="{00000000-0005-0000-0000-000026350000}"/>
    <cellStyle name="Normal 13 4 4 3 2" xfId="12673" xr:uid="{00000000-0005-0000-0000-000027350000}"/>
    <cellStyle name="Normal 13 4 4 3 3" xfId="12674" xr:uid="{00000000-0005-0000-0000-000028350000}"/>
    <cellStyle name="Normal 13 4 4 4" xfId="12675" xr:uid="{00000000-0005-0000-0000-000029350000}"/>
    <cellStyle name="Normal 13 4 4 4 2" xfId="12676" xr:uid="{00000000-0005-0000-0000-00002A350000}"/>
    <cellStyle name="Normal 13 4 4 4 3" xfId="12677" xr:uid="{00000000-0005-0000-0000-00002B350000}"/>
    <cellStyle name="Normal 13 4 4 5" xfId="12678" xr:uid="{00000000-0005-0000-0000-00002C350000}"/>
    <cellStyle name="Normal 13 4 4 5 2" xfId="12679" xr:uid="{00000000-0005-0000-0000-00002D350000}"/>
    <cellStyle name="Normal 13 4 4 6" xfId="12680" xr:uid="{00000000-0005-0000-0000-00002E350000}"/>
    <cellStyle name="Normal 13 4 4 7" xfId="12681" xr:uid="{00000000-0005-0000-0000-00002F350000}"/>
    <cellStyle name="Normal 13 4 5" xfId="12682" xr:uid="{00000000-0005-0000-0000-000030350000}"/>
    <cellStyle name="Normal 13 4 5 2" xfId="12683" xr:uid="{00000000-0005-0000-0000-000031350000}"/>
    <cellStyle name="Normal 13 4 5 2 2" xfId="12684" xr:uid="{00000000-0005-0000-0000-000032350000}"/>
    <cellStyle name="Normal 13 4 5 2 3" xfId="12685" xr:uid="{00000000-0005-0000-0000-000033350000}"/>
    <cellStyle name="Normal 13 4 5 2 4" xfId="12686" xr:uid="{00000000-0005-0000-0000-000034350000}"/>
    <cellStyle name="Normal 13 4 5 3" xfId="12687" xr:uid="{00000000-0005-0000-0000-000035350000}"/>
    <cellStyle name="Normal 13 4 5 4" xfId="12688" xr:uid="{00000000-0005-0000-0000-000036350000}"/>
    <cellStyle name="Normal 13 4 5 5" xfId="12689" xr:uid="{00000000-0005-0000-0000-000037350000}"/>
    <cellStyle name="Normal 13 4 6" xfId="12690" xr:uid="{00000000-0005-0000-0000-000038350000}"/>
    <cellStyle name="Normal 13 4 6 2" xfId="12691" xr:uid="{00000000-0005-0000-0000-000039350000}"/>
    <cellStyle name="Normal 13 4 6 2 2" xfId="12692" xr:uid="{00000000-0005-0000-0000-00003A350000}"/>
    <cellStyle name="Normal 13 4 6 2 3" xfId="12693" xr:uid="{00000000-0005-0000-0000-00003B350000}"/>
    <cellStyle name="Normal 13 4 6 2 4" xfId="12694" xr:uid="{00000000-0005-0000-0000-00003C350000}"/>
    <cellStyle name="Normal 13 4 6 3" xfId="12695" xr:uid="{00000000-0005-0000-0000-00003D350000}"/>
    <cellStyle name="Normal 13 4 6 4" xfId="12696" xr:uid="{00000000-0005-0000-0000-00003E350000}"/>
    <cellStyle name="Normal 13 4 6 5" xfId="12697" xr:uid="{00000000-0005-0000-0000-00003F350000}"/>
    <cellStyle name="Normal 13 4 7" xfId="12698" xr:uid="{00000000-0005-0000-0000-000040350000}"/>
    <cellStyle name="Normal 13 4 7 2" xfId="12699" xr:uid="{00000000-0005-0000-0000-000041350000}"/>
    <cellStyle name="Normal 13 4 7 2 2" xfId="12700" xr:uid="{00000000-0005-0000-0000-000042350000}"/>
    <cellStyle name="Normal 13 4 7 3" xfId="12701" xr:uid="{00000000-0005-0000-0000-000043350000}"/>
    <cellStyle name="Normal 13 4 7 4" xfId="12702" xr:uid="{00000000-0005-0000-0000-000044350000}"/>
    <cellStyle name="Normal 13 4 8" xfId="12703" xr:uid="{00000000-0005-0000-0000-000045350000}"/>
    <cellStyle name="Normal 13 4 8 2" xfId="12704" xr:uid="{00000000-0005-0000-0000-000046350000}"/>
    <cellStyle name="Normal 13 4 8 2 2" xfId="12705" xr:uid="{00000000-0005-0000-0000-000047350000}"/>
    <cellStyle name="Normal 13 4 8 3" xfId="12706" xr:uid="{00000000-0005-0000-0000-000048350000}"/>
    <cellStyle name="Normal 13 4 9" xfId="12707" xr:uid="{00000000-0005-0000-0000-000049350000}"/>
    <cellStyle name="Normal 13 4 9 2" xfId="12708" xr:uid="{00000000-0005-0000-0000-00004A350000}"/>
    <cellStyle name="Normal 13 4 9 3" xfId="12709" xr:uid="{00000000-0005-0000-0000-00004B350000}"/>
    <cellStyle name="Normal 13 5" xfId="12710" xr:uid="{00000000-0005-0000-0000-00004C350000}"/>
    <cellStyle name="Normal 13 5 2" xfId="12711" xr:uid="{00000000-0005-0000-0000-00004D350000}"/>
    <cellStyle name="Normal 13 5 2 2" xfId="12712" xr:uid="{00000000-0005-0000-0000-00004E350000}"/>
    <cellStyle name="Normal 13 5 2 2 2" xfId="12713" xr:uid="{00000000-0005-0000-0000-00004F350000}"/>
    <cellStyle name="Normal 13 5 2 2 2 2" xfId="12714" xr:uid="{00000000-0005-0000-0000-000050350000}"/>
    <cellStyle name="Normal 13 5 2 2 2 3" xfId="12715" xr:uid="{00000000-0005-0000-0000-000051350000}"/>
    <cellStyle name="Normal 13 5 2 2 3" xfId="12716" xr:uid="{00000000-0005-0000-0000-000052350000}"/>
    <cellStyle name="Normal 13 5 2 2 3 2" xfId="12717" xr:uid="{00000000-0005-0000-0000-000053350000}"/>
    <cellStyle name="Normal 13 5 2 2 3 3" xfId="12718" xr:uid="{00000000-0005-0000-0000-000054350000}"/>
    <cellStyle name="Normal 13 5 2 2 4" xfId="12719" xr:uid="{00000000-0005-0000-0000-000055350000}"/>
    <cellStyle name="Normal 13 5 2 2 4 2" xfId="12720" xr:uid="{00000000-0005-0000-0000-000056350000}"/>
    <cellStyle name="Normal 13 5 2 2 4 3" xfId="12721" xr:uid="{00000000-0005-0000-0000-000057350000}"/>
    <cellStyle name="Normal 13 5 2 2 5" xfId="12722" xr:uid="{00000000-0005-0000-0000-000058350000}"/>
    <cellStyle name="Normal 13 5 2 2 5 2" xfId="12723" xr:uid="{00000000-0005-0000-0000-000059350000}"/>
    <cellStyle name="Normal 13 5 2 2 6" xfId="12724" xr:uid="{00000000-0005-0000-0000-00005A350000}"/>
    <cellStyle name="Normal 13 5 2 3" xfId="12725" xr:uid="{00000000-0005-0000-0000-00005B350000}"/>
    <cellStyle name="Normal 13 5 2 3 2" xfId="12726" xr:uid="{00000000-0005-0000-0000-00005C350000}"/>
    <cellStyle name="Normal 13 5 2 3 2 2" xfId="12727" xr:uid="{00000000-0005-0000-0000-00005D350000}"/>
    <cellStyle name="Normal 13 5 2 3 2 3" xfId="12728" xr:uid="{00000000-0005-0000-0000-00005E350000}"/>
    <cellStyle name="Normal 13 5 2 3 3" xfId="12729" xr:uid="{00000000-0005-0000-0000-00005F350000}"/>
    <cellStyle name="Normal 13 5 2 3 4" xfId="12730" xr:uid="{00000000-0005-0000-0000-000060350000}"/>
    <cellStyle name="Normal 13 5 2 4" xfId="12731" xr:uid="{00000000-0005-0000-0000-000061350000}"/>
    <cellStyle name="Normal 13 5 2 4 2" xfId="12732" xr:uid="{00000000-0005-0000-0000-000062350000}"/>
    <cellStyle name="Normal 13 5 2 4 2 2" xfId="12733" xr:uid="{00000000-0005-0000-0000-000063350000}"/>
    <cellStyle name="Normal 13 5 2 4 2 3" xfId="12734" xr:uid="{00000000-0005-0000-0000-000064350000}"/>
    <cellStyle name="Normal 13 5 2 4 3" xfId="12735" xr:uid="{00000000-0005-0000-0000-000065350000}"/>
    <cellStyle name="Normal 13 5 2 4 4" xfId="12736" xr:uid="{00000000-0005-0000-0000-000066350000}"/>
    <cellStyle name="Normal 13 5 2 5" xfId="12737" xr:uid="{00000000-0005-0000-0000-000067350000}"/>
    <cellStyle name="Normal 13 5 2 5 2" xfId="12738" xr:uid="{00000000-0005-0000-0000-000068350000}"/>
    <cellStyle name="Normal 13 5 2 5 3" xfId="12739" xr:uid="{00000000-0005-0000-0000-000069350000}"/>
    <cellStyle name="Normal 13 5 2 6" xfId="12740" xr:uid="{00000000-0005-0000-0000-00006A350000}"/>
    <cellStyle name="Normal 13 5 2 6 2" xfId="12741" xr:uid="{00000000-0005-0000-0000-00006B350000}"/>
    <cellStyle name="Normal 13 5 2 7" xfId="12742" xr:uid="{00000000-0005-0000-0000-00006C350000}"/>
    <cellStyle name="Normal 13 5 2 8" xfId="12743" xr:uid="{00000000-0005-0000-0000-00006D350000}"/>
    <cellStyle name="Normal 13 5 3" xfId="12744" xr:uid="{00000000-0005-0000-0000-00006E350000}"/>
    <cellStyle name="Normal 13 5 3 2" xfId="12745" xr:uid="{00000000-0005-0000-0000-00006F350000}"/>
    <cellStyle name="Normal 13 5 3 2 2" xfId="12746" xr:uid="{00000000-0005-0000-0000-000070350000}"/>
    <cellStyle name="Normal 13 5 3 2 3" xfId="12747" xr:uid="{00000000-0005-0000-0000-000071350000}"/>
    <cellStyle name="Normal 13 5 3 3" xfId="12748" xr:uid="{00000000-0005-0000-0000-000072350000}"/>
    <cellStyle name="Normal 13 5 3 3 2" xfId="12749" xr:uid="{00000000-0005-0000-0000-000073350000}"/>
    <cellStyle name="Normal 13 5 3 3 3" xfId="12750" xr:uid="{00000000-0005-0000-0000-000074350000}"/>
    <cellStyle name="Normal 13 5 3 4" xfId="12751" xr:uid="{00000000-0005-0000-0000-000075350000}"/>
    <cellStyle name="Normal 13 5 3 4 2" xfId="12752" xr:uid="{00000000-0005-0000-0000-000076350000}"/>
    <cellStyle name="Normal 13 5 3 4 3" xfId="12753" xr:uid="{00000000-0005-0000-0000-000077350000}"/>
    <cellStyle name="Normal 13 5 3 5" xfId="12754" xr:uid="{00000000-0005-0000-0000-000078350000}"/>
    <cellStyle name="Normal 13 5 3 5 2" xfId="12755" xr:uid="{00000000-0005-0000-0000-000079350000}"/>
    <cellStyle name="Normal 13 5 3 6" xfId="12756" xr:uid="{00000000-0005-0000-0000-00007A350000}"/>
    <cellStyle name="Normal 13 5 4" xfId="12757" xr:uid="{00000000-0005-0000-0000-00007B350000}"/>
    <cellStyle name="Normal 13 5 4 2" xfId="12758" xr:uid="{00000000-0005-0000-0000-00007C350000}"/>
    <cellStyle name="Normal 13 5 4 2 2" xfId="12759" xr:uid="{00000000-0005-0000-0000-00007D350000}"/>
    <cellStyle name="Normal 13 5 4 2 3" xfId="12760" xr:uid="{00000000-0005-0000-0000-00007E350000}"/>
    <cellStyle name="Normal 13 5 4 3" xfId="12761" xr:uid="{00000000-0005-0000-0000-00007F350000}"/>
    <cellStyle name="Normal 13 5 4 4" xfId="12762" xr:uid="{00000000-0005-0000-0000-000080350000}"/>
    <cellStyle name="Normal 13 5 5" xfId="12763" xr:uid="{00000000-0005-0000-0000-000081350000}"/>
    <cellStyle name="Normal 13 5 5 2" xfId="12764" xr:uid="{00000000-0005-0000-0000-000082350000}"/>
    <cellStyle name="Normal 13 5 5 2 2" xfId="12765" xr:uid="{00000000-0005-0000-0000-000083350000}"/>
    <cellStyle name="Normal 13 5 5 2 3" xfId="12766" xr:uid="{00000000-0005-0000-0000-000084350000}"/>
    <cellStyle name="Normal 13 5 5 3" xfId="12767" xr:uid="{00000000-0005-0000-0000-000085350000}"/>
    <cellStyle name="Normal 13 5 5 4" xfId="12768" xr:uid="{00000000-0005-0000-0000-000086350000}"/>
    <cellStyle name="Normal 13 5 6" xfId="12769" xr:uid="{00000000-0005-0000-0000-000087350000}"/>
    <cellStyle name="Normal 13 5 6 2" xfId="12770" xr:uid="{00000000-0005-0000-0000-000088350000}"/>
    <cellStyle name="Normal 13 5 6 3" xfId="12771" xr:uid="{00000000-0005-0000-0000-000089350000}"/>
    <cellStyle name="Normal 13 5 7" xfId="12772" xr:uid="{00000000-0005-0000-0000-00008A350000}"/>
    <cellStyle name="Normal 13 5 7 2" xfId="12773" xr:uid="{00000000-0005-0000-0000-00008B350000}"/>
    <cellStyle name="Normal 13 5 8" xfId="12774" xr:uid="{00000000-0005-0000-0000-00008C350000}"/>
    <cellStyle name="Normal 13 5 9" xfId="12775" xr:uid="{00000000-0005-0000-0000-00008D350000}"/>
    <cellStyle name="Normal 13 6" xfId="12776" xr:uid="{00000000-0005-0000-0000-00008E350000}"/>
    <cellStyle name="Normal 13 6 2" xfId="12777" xr:uid="{00000000-0005-0000-0000-00008F350000}"/>
    <cellStyle name="Normal 13 6 2 2" xfId="12778" xr:uid="{00000000-0005-0000-0000-000090350000}"/>
    <cellStyle name="Normal 13 6 2 2 2" xfId="12779" xr:uid="{00000000-0005-0000-0000-000091350000}"/>
    <cellStyle name="Normal 13 6 2 2 3" xfId="12780" xr:uid="{00000000-0005-0000-0000-000092350000}"/>
    <cellStyle name="Normal 13 6 2 3" xfId="12781" xr:uid="{00000000-0005-0000-0000-000093350000}"/>
    <cellStyle name="Normal 13 6 2 3 2" xfId="12782" xr:uid="{00000000-0005-0000-0000-000094350000}"/>
    <cellStyle name="Normal 13 6 2 3 3" xfId="12783" xr:uid="{00000000-0005-0000-0000-000095350000}"/>
    <cellStyle name="Normal 13 6 2 4" xfId="12784" xr:uid="{00000000-0005-0000-0000-000096350000}"/>
    <cellStyle name="Normal 13 6 2 4 2" xfId="12785" xr:uid="{00000000-0005-0000-0000-000097350000}"/>
    <cellStyle name="Normal 13 6 2 4 3" xfId="12786" xr:uid="{00000000-0005-0000-0000-000098350000}"/>
    <cellStyle name="Normal 13 6 2 5" xfId="12787" xr:uid="{00000000-0005-0000-0000-000099350000}"/>
    <cellStyle name="Normal 13 6 2 5 2" xfId="12788" xr:uid="{00000000-0005-0000-0000-00009A350000}"/>
    <cellStyle name="Normal 13 6 2 6" xfId="12789" xr:uid="{00000000-0005-0000-0000-00009B350000}"/>
    <cellStyle name="Normal 13 6 2 7" xfId="12790" xr:uid="{00000000-0005-0000-0000-00009C350000}"/>
    <cellStyle name="Normal 13 6 3" xfId="12791" xr:uid="{00000000-0005-0000-0000-00009D350000}"/>
    <cellStyle name="Normal 13 6 3 2" xfId="12792" xr:uid="{00000000-0005-0000-0000-00009E350000}"/>
    <cellStyle name="Normal 13 6 3 2 2" xfId="12793" xr:uid="{00000000-0005-0000-0000-00009F350000}"/>
    <cellStyle name="Normal 13 6 3 2 3" xfId="12794" xr:uid="{00000000-0005-0000-0000-0000A0350000}"/>
    <cellStyle name="Normal 13 6 3 3" xfId="12795" xr:uid="{00000000-0005-0000-0000-0000A1350000}"/>
    <cellStyle name="Normal 13 6 3 4" xfId="12796" xr:uid="{00000000-0005-0000-0000-0000A2350000}"/>
    <cellStyle name="Normal 13 6 4" xfId="12797" xr:uid="{00000000-0005-0000-0000-0000A3350000}"/>
    <cellStyle name="Normal 13 6 4 2" xfId="12798" xr:uid="{00000000-0005-0000-0000-0000A4350000}"/>
    <cellStyle name="Normal 13 6 4 2 2" xfId="12799" xr:uid="{00000000-0005-0000-0000-0000A5350000}"/>
    <cellStyle name="Normal 13 6 4 2 3" xfId="12800" xr:uid="{00000000-0005-0000-0000-0000A6350000}"/>
    <cellStyle name="Normal 13 6 4 3" xfId="12801" xr:uid="{00000000-0005-0000-0000-0000A7350000}"/>
    <cellStyle name="Normal 13 6 4 4" xfId="12802" xr:uid="{00000000-0005-0000-0000-0000A8350000}"/>
    <cellStyle name="Normal 13 6 5" xfId="12803" xr:uid="{00000000-0005-0000-0000-0000A9350000}"/>
    <cellStyle name="Normal 13 6 5 2" xfId="12804" xr:uid="{00000000-0005-0000-0000-0000AA350000}"/>
    <cellStyle name="Normal 13 6 5 3" xfId="12805" xr:uid="{00000000-0005-0000-0000-0000AB350000}"/>
    <cellStyle name="Normal 13 6 6" xfId="12806" xr:uid="{00000000-0005-0000-0000-0000AC350000}"/>
    <cellStyle name="Normal 13 6 6 2" xfId="12807" xr:uid="{00000000-0005-0000-0000-0000AD350000}"/>
    <cellStyle name="Normal 13 6 7" xfId="12808" xr:uid="{00000000-0005-0000-0000-0000AE350000}"/>
    <cellStyle name="Normal 13 6 8" xfId="12809" xr:uid="{00000000-0005-0000-0000-0000AF350000}"/>
    <cellStyle name="Normal 13 7" xfId="12810" xr:uid="{00000000-0005-0000-0000-0000B0350000}"/>
    <cellStyle name="Normal 13 7 2" xfId="12811" xr:uid="{00000000-0005-0000-0000-0000B1350000}"/>
    <cellStyle name="Normal 13 7 2 2" xfId="12812" xr:uid="{00000000-0005-0000-0000-0000B2350000}"/>
    <cellStyle name="Normal 13 7 2 3" xfId="12813" xr:uid="{00000000-0005-0000-0000-0000B3350000}"/>
    <cellStyle name="Normal 13 7 2 4" xfId="12814" xr:uid="{00000000-0005-0000-0000-0000B4350000}"/>
    <cellStyle name="Normal 13 7 3" xfId="12815" xr:uid="{00000000-0005-0000-0000-0000B5350000}"/>
    <cellStyle name="Normal 13 7 3 2" xfId="12816" xr:uid="{00000000-0005-0000-0000-0000B6350000}"/>
    <cellStyle name="Normal 13 7 3 3" xfId="12817" xr:uid="{00000000-0005-0000-0000-0000B7350000}"/>
    <cellStyle name="Normal 13 7 4" xfId="12818" xr:uid="{00000000-0005-0000-0000-0000B8350000}"/>
    <cellStyle name="Normal 13 7 4 2" xfId="12819" xr:uid="{00000000-0005-0000-0000-0000B9350000}"/>
    <cellStyle name="Normal 13 7 4 3" xfId="12820" xr:uid="{00000000-0005-0000-0000-0000BA350000}"/>
    <cellStyle name="Normal 13 7 5" xfId="12821" xr:uid="{00000000-0005-0000-0000-0000BB350000}"/>
    <cellStyle name="Normal 13 7 5 2" xfId="12822" xr:uid="{00000000-0005-0000-0000-0000BC350000}"/>
    <cellStyle name="Normal 13 7 6" xfId="12823" xr:uid="{00000000-0005-0000-0000-0000BD350000}"/>
    <cellStyle name="Normal 13 7 7" xfId="12824" xr:uid="{00000000-0005-0000-0000-0000BE350000}"/>
    <cellStyle name="Normal 13 8" xfId="12825" xr:uid="{00000000-0005-0000-0000-0000BF350000}"/>
    <cellStyle name="Normal 13 8 2" xfId="12826" xr:uid="{00000000-0005-0000-0000-0000C0350000}"/>
    <cellStyle name="Normal 13 8 2 2" xfId="12827" xr:uid="{00000000-0005-0000-0000-0000C1350000}"/>
    <cellStyle name="Normal 13 8 2 3" xfId="12828" xr:uid="{00000000-0005-0000-0000-0000C2350000}"/>
    <cellStyle name="Normal 13 8 2 4" xfId="12829" xr:uid="{00000000-0005-0000-0000-0000C3350000}"/>
    <cellStyle name="Normal 13 8 3" xfId="12830" xr:uid="{00000000-0005-0000-0000-0000C4350000}"/>
    <cellStyle name="Normal 13 8 4" xfId="12831" xr:uid="{00000000-0005-0000-0000-0000C5350000}"/>
    <cellStyle name="Normal 13 8 5" xfId="12832" xr:uid="{00000000-0005-0000-0000-0000C6350000}"/>
    <cellStyle name="Normal 13 9" xfId="12833" xr:uid="{00000000-0005-0000-0000-0000C7350000}"/>
    <cellStyle name="Normal 13 9 2" xfId="12834" xr:uid="{00000000-0005-0000-0000-0000C8350000}"/>
    <cellStyle name="Normal 13 9 2 2" xfId="12835" xr:uid="{00000000-0005-0000-0000-0000C9350000}"/>
    <cellStyle name="Normal 13 9 2 3" xfId="12836" xr:uid="{00000000-0005-0000-0000-0000CA350000}"/>
    <cellStyle name="Normal 13 9 2 4" xfId="12837" xr:uid="{00000000-0005-0000-0000-0000CB350000}"/>
    <cellStyle name="Normal 13 9 3" xfId="12838" xr:uid="{00000000-0005-0000-0000-0000CC350000}"/>
    <cellStyle name="Normal 13 9 4" xfId="12839" xr:uid="{00000000-0005-0000-0000-0000CD350000}"/>
    <cellStyle name="Normal 13 9 5" xfId="12840" xr:uid="{00000000-0005-0000-0000-0000CE350000}"/>
    <cellStyle name="Normal 13_Nota 22" xfId="12841" xr:uid="{00000000-0005-0000-0000-0000CF350000}"/>
    <cellStyle name="Normal 14" xfId="12842" xr:uid="{00000000-0005-0000-0000-0000D0350000}"/>
    <cellStyle name="Normal 14 10" xfId="12843" xr:uid="{00000000-0005-0000-0000-0000D1350000}"/>
    <cellStyle name="Normal 14 10 2" xfId="12844" xr:uid="{00000000-0005-0000-0000-0000D2350000}"/>
    <cellStyle name="Normal 14 11" xfId="12845" xr:uid="{00000000-0005-0000-0000-0000D3350000}"/>
    <cellStyle name="Normal 14 11 2" xfId="12846" xr:uid="{00000000-0005-0000-0000-0000D4350000}"/>
    <cellStyle name="Normal 14 12" xfId="12847" xr:uid="{00000000-0005-0000-0000-0000D5350000}"/>
    <cellStyle name="Normal 14 12 2" xfId="12848" xr:uid="{00000000-0005-0000-0000-0000D6350000}"/>
    <cellStyle name="Normal 14 13" xfId="12849" xr:uid="{00000000-0005-0000-0000-0000D7350000}"/>
    <cellStyle name="Normal 14 13 2" xfId="12850" xr:uid="{00000000-0005-0000-0000-0000D8350000}"/>
    <cellStyle name="Normal 14 14" xfId="12851" xr:uid="{00000000-0005-0000-0000-0000D9350000}"/>
    <cellStyle name="Normal 14 14 2" xfId="12852" xr:uid="{00000000-0005-0000-0000-0000DA350000}"/>
    <cellStyle name="Normal 14 15" xfId="12853" xr:uid="{00000000-0005-0000-0000-0000DB350000}"/>
    <cellStyle name="Normal 14 15 2" xfId="12854" xr:uid="{00000000-0005-0000-0000-0000DC350000}"/>
    <cellStyle name="Normal 14 16" xfId="12855" xr:uid="{00000000-0005-0000-0000-0000DD350000}"/>
    <cellStyle name="Normal 14 16 2" xfId="12856" xr:uid="{00000000-0005-0000-0000-0000DE350000}"/>
    <cellStyle name="Normal 14 17" xfId="12857" xr:uid="{00000000-0005-0000-0000-0000DF350000}"/>
    <cellStyle name="Normal 14 17 2" xfId="12858" xr:uid="{00000000-0005-0000-0000-0000E0350000}"/>
    <cellStyle name="Normal 14 18" xfId="12859" xr:uid="{00000000-0005-0000-0000-0000E1350000}"/>
    <cellStyle name="Normal 14 19" xfId="12860" xr:uid="{00000000-0005-0000-0000-0000E2350000}"/>
    <cellStyle name="Normal 14 2" xfId="12861" xr:uid="{00000000-0005-0000-0000-0000E3350000}"/>
    <cellStyle name="Normal 14 2 10" xfId="12862" xr:uid="{00000000-0005-0000-0000-0000E4350000}"/>
    <cellStyle name="Normal 14 2 10 2" xfId="12863" xr:uid="{00000000-0005-0000-0000-0000E5350000}"/>
    <cellStyle name="Normal 14 2 10 2 2" xfId="12864" xr:uid="{00000000-0005-0000-0000-0000E6350000}"/>
    <cellStyle name="Normal 14 2 10 3" xfId="12865" xr:uid="{00000000-0005-0000-0000-0000E7350000}"/>
    <cellStyle name="Normal 14 2 11" xfId="12866" xr:uid="{00000000-0005-0000-0000-0000E8350000}"/>
    <cellStyle name="Normal 14 2 11 2" xfId="12867" xr:uid="{00000000-0005-0000-0000-0000E9350000}"/>
    <cellStyle name="Normal 14 2 12" xfId="12868" xr:uid="{00000000-0005-0000-0000-0000EA350000}"/>
    <cellStyle name="Normal 14 2 13" xfId="12869" xr:uid="{00000000-0005-0000-0000-0000EB350000}"/>
    <cellStyle name="Normal 14 2 14" xfId="41003" xr:uid="{00000000-0005-0000-0000-0000EC350000}"/>
    <cellStyle name="Normal 14 2 2" xfId="12870" xr:uid="{00000000-0005-0000-0000-0000ED350000}"/>
    <cellStyle name="Normal 14 2 2 10" xfId="12871" xr:uid="{00000000-0005-0000-0000-0000EE350000}"/>
    <cellStyle name="Normal 14 2 2 2" xfId="12872" xr:uid="{00000000-0005-0000-0000-0000EF350000}"/>
    <cellStyle name="Normal 14 2 2 2 2" xfId="12873" xr:uid="{00000000-0005-0000-0000-0000F0350000}"/>
    <cellStyle name="Normal 14 2 2 2 2 2" xfId="12874" xr:uid="{00000000-0005-0000-0000-0000F1350000}"/>
    <cellStyle name="Normal 14 2 2 2 2 2 2" xfId="12875" xr:uid="{00000000-0005-0000-0000-0000F2350000}"/>
    <cellStyle name="Normal 14 2 2 2 2 2 2 2" xfId="12876" xr:uid="{00000000-0005-0000-0000-0000F3350000}"/>
    <cellStyle name="Normal 14 2 2 2 2 2 2 3" xfId="12877" xr:uid="{00000000-0005-0000-0000-0000F4350000}"/>
    <cellStyle name="Normal 14 2 2 2 2 2 3" xfId="12878" xr:uid="{00000000-0005-0000-0000-0000F5350000}"/>
    <cellStyle name="Normal 14 2 2 2 2 2 3 2" xfId="12879" xr:uid="{00000000-0005-0000-0000-0000F6350000}"/>
    <cellStyle name="Normal 14 2 2 2 2 2 3 3" xfId="12880" xr:uid="{00000000-0005-0000-0000-0000F7350000}"/>
    <cellStyle name="Normal 14 2 2 2 2 2 4" xfId="12881" xr:uid="{00000000-0005-0000-0000-0000F8350000}"/>
    <cellStyle name="Normal 14 2 2 2 2 2 4 2" xfId="12882" xr:uid="{00000000-0005-0000-0000-0000F9350000}"/>
    <cellStyle name="Normal 14 2 2 2 2 2 4 3" xfId="12883" xr:uid="{00000000-0005-0000-0000-0000FA350000}"/>
    <cellStyle name="Normal 14 2 2 2 2 2 5" xfId="12884" xr:uid="{00000000-0005-0000-0000-0000FB350000}"/>
    <cellStyle name="Normal 14 2 2 2 2 2 5 2" xfId="12885" xr:uid="{00000000-0005-0000-0000-0000FC350000}"/>
    <cellStyle name="Normal 14 2 2 2 2 2 6" xfId="12886" xr:uid="{00000000-0005-0000-0000-0000FD350000}"/>
    <cellStyle name="Normal 14 2 2 2 2 3" xfId="12887" xr:uid="{00000000-0005-0000-0000-0000FE350000}"/>
    <cellStyle name="Normal 14 2 2 2 2 3 2" xfId="12888" xr:uid="{00000000-0005-0000-0000-0000FF350000}"/>
    <cellStyle name="Normal 14 2 2 2 2 3 2 2" xfId="12889" xr:uid="{00000000-0005-0000-0000-000000360000}"/>
    <cellStyle name="Normal 14 2 2 2 2 3 2 3" xfId="12890" xr:uid="{00000000-0005-0000-0000-000001360000}"/>
    <cellStyle name="Normal 14 2 2 2 2 3 3" xfId="12891" xr:uid="{00000000-0005-0000-0000-000002360000}"/>
    <cellStyle name="Normal 14 2 2 2 2 3 4" xfId="12892" xr:uid="{00000000-0005-0000-0000-000003360000}"/>
    <cellStyle name="Normal 14 2 2 2 2 4" xfId="12893" xr:uid="{00000000-0005-0000-0000-000004360000}"/>
    <cellStyle name="Normal 14 2 2 2 2 4 2" xfId="12894" xr:uid="{00000000-0005-0000-0000-000005360000}"/>
    <cellStyle name="Normal 14 2 2 2 2 4 2 2" xfId="12895" xr:uid="{00000000-0005-0000-0000-000006360000}"/>
    <cellStyle name="Normal 14 2 2 2 2 4 2 3" xfId="12896" xr:uid="{00000000-0005-0000-0000-000007360000}"/>
    <cellStyle name="Normal 14 2 2 2 2 4 3" xfId="12897" xr:uid="{00000000-0005-0000-0000-000008360000}"/>
    <cellStyle name="Normal 14 2 2 2 2 4 4" xfId="12898" xr:uid="{00000000-0005-0000-0000-000009360000}"/>
    <cellStyle name="Normal 14 2 2 2 2 5" xfId="12899" xr:uid="{00000000-0005-0000-0000-00000A360000}"/>
    <cellStyle name="Normal 14 2 2 2 2 5 2" xfId="12900" xr:uid="{00000000-0005-0000-0000-00000B360000}"/>
    <cellStyle name="Normal 14 2 2 2 2 5 3" xfId="12901" xr:uid="{00000000-0005-0000-0000-00000C360000}"/>
    <cellStyle name="Normal 14 2 2 2 2 6" xfId="12902" xr:uid="{00000000-0005-0000-0000-00000D360000}"/>
    <cellStyle name="Normal 14 2 2 2 2 6 2" xfId="12903" xr:uid="{00000000-0005-0000-0000-00000E360000}"/>
    <cellStyle name="Normal 14 2 2 2 2 7" xfId="12904" xr:uid="{00000000-0005-0000-0000-00000F360000}"/>
    <cellStyle name="Normal 14 2 2 2 3" xfId="12905" xr:uid="{00000000-0005-0000-0000-000010360000}"/>
    <cellStyle name="Normal 14 2 2 2 3 2" xfId="12906" xr:uid="{00000000-0005-0000-0000-000011360000}"/>
    <cellStyle name="Normal 14 2 2 2 3 2 2" xfId="12907" xr:uid="{00000000-0005-0000-0000-000012360000}"/>
    <cellStyle name="Normal 14 2 2 2 3 2 3" xfId="12908" xr:uid="{00000000-0005-0000-0000-000013360000}"/>
    <cellStyle name="Normal 14 2 2 2 3 3" xfId="12909" xr:uid="{00000000-0005-0000-0000-000014360000}"/>
    <cellStyle name="Normal 14 2 2 2 3 3 2" xfId="12910" xr:uid="{00000000-0005-0000-0000-000015360000}"/>
    <cellStyle name="Normal 14 2 2 2 3 3 3" xfId="12911" xr:uid="{00000000-0005-0000-0000-000016360000}"/>
    <cellStyle name="Normal 14 2 2 2 3 4" xfId="12912" xr:uid="{00000000-0005-0000-0000-000017360000}"/>
    <cellStyle name="Normal 14 2 2 2 3 4 2" xfId="12913" xr:uid="{00000000-0005-0000-0000-000018360000}"/>
    <cellStyle name="Normal 14 2 2 2 3 4 3" xfId="12914" xr:uid="{00000000-0005-0000-0000-000019360000}"/>
    <cellStyle name="Normal 14 2 2 2 3 5" xfId="12915" xr:uid="{00000000-0005-0000-0000-00001A360000}"/>
    <cellStyle name="Normal 14 2 2 2 3 5 2" xfId="12916" xr:uid="{00000000-0005-0000-0000-00001B360000}"/>
    <cellStyle name="Normal 14 2 2 2 3 6" xfId="12917" xr:uid="{00000000-0005-0000-0000-00001C360000}"/>
    <cellStyle name="Normal 14 2 2 2 4" xfId="12918" xr:uid="{00000000-0005-0000-0000-00001D360000}"/>
    <cellStyle name="Normal 14 2 2 2 4 2" xfId="12919" xr:uid="{00000000-0005-0000-0000-00001E360000}"/>
    <cellStyle name="Normal 14 2 2 2 4 2 2" xfId="12920" xr:uid="{00000000-0005-0000-0000-00001F360000}"/>
    <cellStyle name="Normal 14 2 2 2 4 2 3" xfId="12921" xr:uid="{00000000-0005-0000-0000-000020360000}"/>
    <cellStyle name="Normal 14 2 2 2 4 3" xfId="12922" xr:uid="{00000000-0005-0000-0000-000021360000}"/>
    <cellStyle name="Normal 14 2 2 2 4 4" xfId="12923" xr:uid="{00000000-0005-0000-0000-000022360000}"/>
    <cellStyle name="Normal 14 2 2 2 5" xfId="12924" xr:uid="{00000000-0005-0000-0000-000023360000}"/>
    <cellStyle name="Normal 14 2 2 2 5 2" xfId="12925" xr:uid="{00000000-0005-0000-0000-000024360000}"/>
    <cellStyle name="Normal 14 2 2 2 5 2 2" xfId="12926" xr:uid="{00000000-0005-0000-0000-000025360000}"/>
    <cellStyle name="Normal 14 2 2 2 5 2 3" xfId="12927" xr:uid="{00000000-0005-0000-0000-000026360000}"/>
    <cellStyle name="Normal 14 2 2 2 5 3" xfId="12928" xr:uid="{00000000-0005-0000-0000-000027360000}"/>
    <cellStyle name="Normal 14 2 2 2 5 4" xfId="12929" xr:uid="{00000000-0005-0000-0000-000028360000}"/>
    <cellStyle name="Normal 14 2 2 2 6" xfId="12930" xr:uid="{00000000-0005-0000-0000-000029360000}"/>
    <cellStyle name="Normal 14 2 2 2 6 2" xfId="12931" xr:uid="{00000000-0005-0000-0000-00002A360000}"/>
    <cellStyle name="Normal 14 2 2 2 6 3" xfId="12932" xr:uid="{00000000-0005-0000-0000-00002B360000}"/>
    <cellStyle name="Normal 14 2 2 2 7" xfId="12933" xr:uid="{00000000-0005-0000-0000-00002C360000}"/>
    <cellStyle name="Normal 14 2 2 2 7 2" xfId="12934" xr:uid="{00000000-0005-0000-0000-00002D360000}"/>
    <cellStyle name="Normal 14 2 2 2 8" xfId="12935" xr:uid="{00000000-0005-0000-0000-00002E360000}"/>
    <cellStyle name="Normal 14 2 2 2 9" xfId="12936" xr:uid="{00000000-0005-0000-0000-00002F360000}"/>
    <cellStyle name="Normal 14 2 2 3" xfId="12937" xr:uid="{00000000-0005-0000-0000-000030360000}"/>
    <cellStyle name="Normal 14 2 2 3 2" xfId="12938" xr:uid="{00000000-0005-0000-0000-000031360000}"/>
    <cellStyle name="Normal 14 2 2 3 2 2" xfId="12939" xr:uid="{00000000-0005-0000-0000-000032360000}"/>
    <cellStyle name="Normal 14 2 2 3 2 2 2" xfId="12940" xr:uid="{00000000-0005-0000-0000-000033360000}"/>
    <cellStyle name="Normal 14 2 2 3 2 2 3" xfId="12941" xr:uid="{00000000-0005-0000-0000-000034360000}"/>
    <cellStyle name="Normal 14 2 2 3 2 3" xfId="12942" xr:uid="{00000000-0005-0000-0000-000035360000}"/>
    <cellStyle name="Normal 14 2 2 3 2 3 2" xfId="12943" xr:uid="{00000000-0005-0000-0000-000036360000}"/>
    <cellStyle name="Normal 14 2 2 3 2 3 3" xfId="12944" xr:uid="{00000000-0005-0000-0000-000037360000}"/>
    <cellStyle name="Normal 14 2 2 3 2 4" xfId="12945" xr:uid="{00000000-0005-0000-0000-000038360000}"/>
    <cellStyle name="Normal 14 2 2 3 2 4 2" xfId="12946" xr:uid="{00000000-0005-0000-0000-000039360000}"/>
    <cellStyle name="Normal 14 2 2 3 2 4 3" xfId="12947" xr:uid="{00000000-0005-0000-0000-00003A360000}"/>
    <cellStyle name="Normal 14 2 2 3 2 5" xfId="12948" xr:uid="{00000000-0005-0000-0000-00003B360000}"/>
    <cellStyle name="Normal 14 2 2 3 2 5 2" xfId="12949" xr:uid="{00000000-0005-0000-0000-00003C360000}"/>
    <cellStyle name="Normal 14 2 2 3 2 6" xfId="12950" xr:uid="{00000000-0005-0000-0000-00003D360000}"/>
    <cellStyle name="Normal 14 2 2 3 3" xfId="12951" xr:uid="{00000000-0005-0000-0000-00003E360000}"/>
    <cellStyle name="Normal 14 2 2 3 3 2" xfId="12952" xr:uid="{00000000-0005-0000-0000-00003F360000}"/>
    <cellStyle name="Normal 14 2 2 3 3 2 2" xfId="12953" xr:uid="{00000000-0005-0000-0000-000040360000}"/>
    <cellStyle name="Normal 14 2 2 3 3 2 3" xfId="12954" xr:uid="{00000000-0005-0000-0000-000041360000}"/>
    <cellStyle name="Normal 14 2 2 3 3 3" xfId="12955" xr:uid="{00000000-0005-0000-0000-000042360000}"/>
    <cellStyle name="Normal 14 2 2 3 3 4" xfId="12956" xr:uid="{00000000-0005-0000-0000-000043360000}"/>
    <cellStyle name="Normal 14 2 2 3 4" xfId="12957" xr:uid="{00000000-0005-0000-0000-000044360000}"/>
    <cellStyle name="Normal 14 2 2 3 4 2" xfId="12958" xr:uid="{00000000-0005-0000-0000-000045360000}"/>
    <cellStyle name="Normal 14 2 2 3 4 2 2" xfId="12959" xr:uid="{00000000-0005-0000-0000-000046360000}"/>
    <cellStyle name="Normal 14 2 2 3 4 2 3" xfId="12960" xr:uid="{00000000-0005-0000-0000-000047360000}"/>
    <cellStyle name="Normal 14 2 2 3 4 3" xfId="12961" xr:uid="{00000000-0005-0000-0000-000048360000}"/>
    <cellStyle name="Normal 14 2 2 3 4 4" xfId="12962" xr:uid="{00000000-0005-0000-0000-000049360000}"/>
    <cellStyle name="Normal 14 2 2 3 5" xfId="12963" xr:uid="{00000000-0005-0000-0000-00004A360000}"/>
    <cellStyle name="Normal 14 2 2 3 5 2" xfId="12964" xr:uid="{00000000-0005-0000-0000-00004B360000}"/>
    <cellStyle name="Normal 14 2 2 3 5 3" xfId="12965" xr:uid="{00000000-0005-0000-0000-00004C360000}"/>
    <cellStyle name="Normal 14 2 2 3 6" xfId="12966" xr:uid="{00000000-0005-0000-0000-00004D360000}"/>
    <cellStyle name="Normal 14 2 2 3 6 2" xfId="12967" xr:uid="{00000000-0005-0000-0000-00004E360000}"/>
    <cellStyle name="Normal 14 2 2 3 7" xfId="12968" xr:uid="{00000000-0005-0000-0000-00004F360000}"/>
    <cellStyle name="Normal 14 2 2 4" xfId="12969" xr:uid="{00000000-0005-0000-0000-000050360000}"/>
    <cellStyle name="Normal 14 2 2 4 2" xfId="12970" xr:uid="{00000000-0005-0000-0000-000051360000}"/>
    <cellStyle name="Normal 14 2 2 4 2 2" xfId="12971" xr:uid="{00000000-0005-0000-0000-000052360000}"/>
    <cellStyle name="Normal 14 2 2 4 2 3" xfId="12972" xr:uid="{00000000-0005-0000-0000-000053360000}"/>
    <cellStyle name="Normal 14 2 2 4 3" xfId="12973" xr:uid="{00000000-0005-0000-0000-000054360000}"/>
    <cellStyle name="Normal 14 2 2 4 3 2" xfId="12974" xr:uid="{00000000-0005-0000-0000-000055360000}"/>
    <cellStyle name="Normal 14 2 2 4 3 3" xfId="12975" xr:uid="{00000000-0005-0000-0000-000056360000}"/>
    <cellStyle name="Normal 14 2 2 4 4" xfId="12976" xr:uid="{00000000-0005-0000-0000-000057360000}"/>
    <cellStyle name="Normal 14 2 2 4 4 2" xfId="12977" xr:uid="{00000000-0005-0000-0000-000058360000}"/>
    <cellStyle name="Normal 14 2 2 4 4 3" xfId="12978" xr:uid="{00000000-0005-0000-0000-000059360000}"/>
    <cellStyle name="Normal 14 2 2 4 5" xfId="12979" xr:uid="{00000000-0005-0000-0000-00005A360000}"/>
    <cellStyle name="Normal 14 2 2 4 5 2" xfId="12980" xr:uid="{00000000-0005-0000-0000-00005B360000}"/>
    <cellStyle name="Normal 14 2 2 4 6" xfId="12981" xr:uid="{00000000-0005-0000-0000-00005C360000}"/>
    <cellStyle name="Normal 14 2 2 5" xfId="12982" xr:uid="{00000000-0005-0000-0000-00005D360000}"/>
    <cellStyle name="Normal 14 2 2 5 2" xfId="12983" xr:uid="{00000000-0005-0000-0000-00005E360000}"/>
    <cellStyle name="Normal 14 2 2 5 2 2" xfId="12984" xr:uid="{00000000-0005-0000-0000-00005F360000}"/>
    <cellStyle name="Normal 14 2 2 5 2 3" xfId="12985" xr:uid="{00000000-0005-0000-0000-000060360000}"/>
    <cellStyle name="Normal 14 2 2 5 3" xfId="12986" xr:uid="{00000000-0005-0000-0000-000061360000}"/>
    <cellStyle name="Normal 14 2 2 5 4" xfId="12987" xr:uid="{00000000-0005-0000-0000-000062360000}"/>
    <cellStyle name="Normal 14 2 2 6" xfId="12988" xr:uid="{00000000-0005-0000-0000-000063360000}"/>
    <cellStyle name="Normal 14 2 2 6 2" xfId="12989" xr:uid="{00000000-0005-0000-0000-000064360000}"/>
    <cellStyle name="Normal 14 2 2 6 2 2" xfId="12990" xr:uid="{00000000-0005-0000-0000-000065360000}"/>
    <cellStyle name="Normal 14 2 2 6 2 3" xfId="12991" xr:uid="{00000000-0005-0000-0000-000066360000}"/>
    <cellStyle name="Normal 14 2 2 6 3" xfId="12992" xr:uid="{00000000-0005-0000-0000-000067360000}"/>
    <cellStyle name="Normal 14 2 2 6 4" xfId="12993" xr:uid="{00000000-0005-0000-0000-000068360000}"/>
    <cellStyle name="Normal 14 2 2 7" xfId="12994" xr:uid="{00000000-0005-0000-0000-000069360000}"/>
    <cellStyle name="Normal 14 2 2 7 2" xfId="12995" xr:uid="{00000000-0005-0000-0000-00006A360000}"/>
    <cellStyle name="Normal 14 2 2 7 3" xfId="12996" xr:uid="{00000000-0005-0000-0000-00006B360000}"/>
    <cellStyle name="Normal 14 2 2 8" xfId="12997" xr:uid="{00000000-0005-0000-0000-00006C360000}"/>
    <cellStyle name="Normal 14 2 2 8 2" xfId="12998" xr:uid="{00000000-0005-0000-0000-00006D360000}"/>
    <cellStyle name="Normal 14 2 2 9" xfId="12999" xr:uid="{00000000-0005-0000-0000-00006E360000}"/>
    <cellStyle name="Normal 14 2 3" xfId="13000" xr:uid="{00000000-0005-0000-0000-00006F360000}"/>
    <cellStyle name="Normal 14 2 3 10" xfId="13001" xr:uid="{00000000-0005-0000-0000-000070360000}"/>
    <cellStyle name="Normal 14 2 3 2" xfId="13002" xr:uid="{00000000-0005-0000-0000-000071360000}"/>
    <cellStyle name="Normal 14 2 3 2 2" xfId="13003" xr:uid="{00000000-0005-0000-0000-000072360000}"/>
    <cellStyle name="Normal 14 2 3 2 2 2" xfId="13004" xr:uid="{00000000-0005-0000-0000-000073360000}"/>
    <cellStyle name="Normal 14 2 3 2 2 2 2" xfId="13005" xr:uid="{00000000-0005-0000-0000-000074360000}"/>
    <cellStyle name="Normal 14 2 3 2 2 2 2 2" xfId="13006" xr:uid="{00000000-0005-0000-0000-000075360000}"/>
    <cellStyle name="Normal 14 2 3 2 2 2 2 3" xfId="13007" xr:uid="{00000000-0005-0000-0000-000076360000}"/>
    <cellStyle name="Normal 14 2 3 2 2 2 3" xfId="13008" xr:uid="{00000000-0005-0000-0000-000077360000}"/>
    <cellStyle name="Normal 14 2 3 2 2 2 3 2" xfId="13009" xr:uid="{00000000-0005-0000-0000-000078360000}"/>
    <cellStyle name="Normal 14 2 3 2 2 2 3 3" xfId="13010" xr:uid="{00000000-0005-0000-0000-000079360000}"/>
    <cellStyle name="Normal 14 2 3 2 2 2 4" xfId="13011" xr:uid="{00000000-0005-0000-0000-00007A360000}"/>
    <cellStyle name="Normal 14 2 3 2 2 2 4 2" xfId="13012" xr:uid="{00000000-0005-0000-0000-00007B360000}"/>
    <cellStyle name="Normal 14 2 3 2 2 2 4 3" xfId="13013" xr:uid="{00000000-0005-0000-0000-00007C360000}"/>
    <cellStyle name="Normal 14 2 3 2 2 2 5" xfId="13014" xr:uid="{00000000-0005-0000-0000-00007D360000}"/>
    <cellStyle name="Normal 14 2 3 2 2 2 5 2" xfId="13015" xr:uid="{00000000-0005-0000-0000-00007E360000}"/>
    <cellStyle name="Normal 14 2 3 2 2 2 6" xfId="13016" xr:uid="{00000000-0005-0000-0000-00007F360000}"/>
    <cellStyle name="Normal 14 2 3 2 2 3" xfId="13017" xr:uid="{00000000-0005-0000-0000-000080360000}"/>
    <cellStyle name="Normal 14 2 3 2 2 3 2" xfId="13018" xr:uid="{00000000-0005-0000-0000-000081360000}"/>
    <cellStyle name="Normal 14 2 3 2 2 3 2 2" xfId="13019" xr:uid="{00000000-0005-0000-0000-000082360000}"/>
    <cellStyle name="Normal 14 2 3 2 2 3 2 3" xfId="13020" xr:uid="{00000000-0005-0000-0000-000083360000}"/>
    <cellStyle name="Normal 14 2 3 2 2 3 3" xfId="13021" xr:uid="{00000000-0005-0000-0000-000084360000}"/>
    <cellStyle name="Normal 14 2 3 2 2 3 4" xfId="13022" xr:uid="{00000000-0005-0000-0000-000085360000}"/>
    <cellStyle name="Normal 14 2 3 2 2 4" xfId="13023" xr:uid="{00000000-0005-0000-0000-000086360000}"/>
    <cellStyle name="Normal 14 2 3 2 2 4 2" xfId="13024" xr:uid="{00000000-0005-0000-0000-000087360000}"/>
    <cellStyle name="Normal 14 2 3 2 2 4 2 2" xfId="13025" xr:uid="{00000000-0005-0000-0000-000088360000}"/>
    <cellStyle name="Normal 14 2 3 2 2 4 2 3" xfId="13026" xr:uid="{00000000-0005-0000-0000-000089360000}"/>
    <cellStyle name="Normal 14 2 3 2 2 4 3" xfId="13027" xr:uid="{00000000-0005-0000-0000-00008A360000}"/>
    <cellStyle name="Normal 14 2 3 2 2 4 4" xfId="13028" xr:uid="{00000000-0005-0000-0000-00008B360000}"/>
    <cellStyle name="Normal 14 2 3 2 2 5" xfId="13029" xr:uid="{00000000-0005-0000-0000-00008C360000}"/>
    <cellStyle name="Normal 14 2 3 2 2 5 2" xfId="13030" xr:uid="{00000000-0005-0000-0000-00008D360000}"/>
    <cellStyle name="Normal 14 2 3 2 2 5 3" xfId="13031" xr:uid="{00000000-0005-0000-0000-00008E360000}"/>
    <cellStyle name="Normal 14 2 3 2 2 6" xfId="13032" xr:uid="{00000000-0005-0000-0000-00008F360000}"/>
    <cellStyle name="Normal 14 2 3 2 2 6 2" xfId="13033" xr:uid="{00000000-0005-0000-0000-000090360000}"/>
    <cellStyle name="Normal 14 2 3 2 2 7" xfId="13034" xr:uid="{00000000-0005-0000-0000-000091360000}"/>
    <cellStyle name="Normal 14 2 3 2 3" xfId="13035" xr:uid="{00000000-0005-0000-0000-000092360000}"/>
    <cellStyle name="Normal 14 2 3 2 3 2" xfId="13036" xr:uid="{00000000-0005-0000-0000-000093360000}"/>
    <cellStyle name="Normal 14 2 3 2 3 2 2" xfId="13037" xr:uid="{00000000-0005-0000-0000-000094360000}"/>
    <cellStyle name="Normal 14 2 3 2 3 2 3" xfId="13038" xr:uid="{00000000-0005-0000-0000-000095360000}"/>
    <cellStyle name="Normal 14 2 3 2 3 3" xfId="13039" xr:uid="{00000000-0005-0000-0000-000096360000}"/>
    <cellStyle name="Normal 14 2 3 2 3 3 2" xfId="13040" xr:uid="{00000000-0005-0000-0000-000097360000}"/>
    <cellStyle name="Normal 14 2 3 2 3 3 3" xfId="13041" xr:uid="{00000000-0005-0000-0000-000098360000}"/>
    <cellStyle name="Normal 14 2 3 2 3 4" xfId="13042" xr:uid="{00000000-0005-0000-0000-000099360000}"/>
    <cellStyle name="Normal 14 2 3 2 3 4 2" xfId="13043" xr:uid="{00000000-0005-0000-0000-00009A360000}"/>
    <cellStyle name="Normal 14 2 3 2 3 4 3" xfId="13044" xr:uid="{00000000-0005-0000-0000-00009B360000}"/>
    <cellStyle name="Normal 14 2 3 2 3 5" xfId="13045" xr:uid="{00000000-0005-0000-0000-00009C360000}"/>
    <cellStyle name="Normal 14 2 3 2 3 5 2" xfId="13046" xr:uid="{00000000-0005-0000-0000-00009D360000}"/>
    <cellStyle name="Normal 14 2 3 2 3 6" xfId="13047" xr:uid="{00000000-0005-0000-0000-00009E360000}"/>
    <cellStyle name="Normal 14 2 3 2 4" xfId="13048" xr:uid="{00000000-0005-0000-0000-00009F360000}"/>
    <cellStyle name="Normal 14 2 3 2 4 2" xfId="13049" xr:uid="{00000000-0005-0000-0000-0000A0360000}"/>
    <cellStyle name="Normal 14 2 3 2 4 2 2" xfId="13050" xr:uid="{00000000-0005-0000-0000-0000A1360000}"/>
    <cellStyle name="Normal 14 2 3 2 4 2 3" xfId="13051" xr:uid="{00000000-0005-0000-0000-0000A2360000}"/>
    <cellStyle name="Normal 14 2 3 2 4 3" xfId="13052" xr:uid="{00000000-0005-0000-0000-0000A3360000}"/>
    <cellStyle name="Normal 14 2 3 2 4 4" xfId="13053" xr:uid="{00000000-0005-0000-0000-0000A4360000}"/>
    <cellStyle name="Normal 14 2 3 2 5" xfId="13054" xr:uid="{00000000-0005-0000-0000-0000A5360000}"/>
    <cellStyle name="Normal 14 2 3 2 5 2" xfId="13055" xr:uid="{00000000-0005-0000-0000-0000A6360000}"/>
    <cellStyle name="Normal 14 2 3 2 5 2 2" xfId="13056" xr:uid="{00000000-0005-0000-0000-0000A7360000}"/>
    <cellStyle name="Normal 14 2 3 2 5 2 3" xfId="13057" xr:uid="{00000000-0005-0000-0000-0000A8360000}"/>
    <cellStyle name="Normal 14 2 3 2 5 3" xfId="13058" xr:uid="{00000000-0005-0000-0000-0000A9360000}"/>
    <cellStyle name="Normal 14 2 3 2 5 4" xfId="13059" xr:uid="{00000000-0005-0000-0000-0000AA360000}"/>
    <cellStyle name="Normal 14 2 3 2 6" xfId="13060" xr:uid="{00000000-0005-0000-0000-0000AB360000}"/>
    <cellStyle name="Normal 14 2 3 2 6 2" xfId="13061" xr:uid="{00000000-0005-0000-0000-0000AC360000}"/>
    <cellStyle name="Normal 14 2 3 2 6 3" xfId="13062" xr:uid="{00000000-0005-0000-0000-0000AD360000}"/>
    <cellStyle name="Normal 14 2 3 2 7" xfId="13063" xr:uid="{00000000-0005-0000-0000-0000AE360000}"/>
    <cellStyle name="Normal 14 2 3 2 7 2" xfId="13064" xr:uid="{00000000-0005-0000-0000-0000AF360000}"/>
    <cellStyle name="Normal 14 2 3 2 8" xfId="13065" xr:uid="{00000000-0005-0000-0000-0000B0360000}"/>
    <cellStyle name="Normal 14 2 3 2 9" xfId="13066" xr:uid="{00000000-0005-0000-0000-0000B1360000}"/>
    <cellStyle name="Normal 14 2 3 3" xfId="13067" xr:uid="{00000000-0005-0000-0000-0000B2360000}"/>
    <cellStyle name="Normal 14 2 3 3 2" xfId="13068" xr:uid="{00000000-0005-0000-0000-0000B3360000}"/>
    <cellStyle name="Normal 14 2 3 3 2 2" xfId="13069" xr:uid="{00000000-0005-0000-0000-0000B4360000}"/>
    <cellStyle name="Normal 14 2 3 3 2 2 2" xfId="13070" xr:uid="{00000000-0005-0000-0000-0000B5360000}"/>
    <cellStyle name="Normal 14 2 3 3 2 2 3" xfId="13071" xr:uid="{00000000-0005-0000-0000-0000B6360000}"/>
    <cellStyle name="Normal 14 2 3 3 2 3" xfId="13072" xr:uid="{00000000-0005-0000-0000-0000B7360000}"/>
    <cellStyle name="Normal 14 2 3 3 2 3 2" xfId="13073" xr:uid="{00000000-0005-0000-0000-0000B8360000}"/>
    <cellStyle name="Normal 14 2 3 3 2 3 3" xfId="13074" xr:uid="{00000000-0005-0000-0000-0000B9360000}"/>
    <cellStyle name="Normal 14 2 3 3 2 4" xfId="13075" xr:uid="{00000000-0005-0000-0000-0000BA360000}"/>
    <cellStyle name="Normal 14 2 3 3 2 4 2" xfId="13076" xr:uid="{00000000-0005-0000-0000-0000BB360000}"/>
    <cellStyle name="Normal 14 2 3 3 2 4 3" xfId="13077" xr:uid="{00000000-0005-0000-0000-0000BC360000}"/>
    <cellStyle name="Normal 14 2 3 3 2 5" xfId="13078" xr:uid="{00000000-0005-0000-0000-0000BD360000}"/>
    <cellStyle name="Normal 14 2 3 3 2 5 2" xfId="13079" xr:uid="{00000000-0005-0000-0000-0000BE360000}"/>
    <cellStyle name="Normal 14 2 3 3 2 6" xfId="13080" xr:uid="{00000000-0005-0000-0000-0000BF360000}"/>
    <cellStyle name="Normal 14 2 3 3 3" xfId="13081" xr:uid="{00000000-0005-0000-0000-0000C0360000}"/>
    <cellStyle name="Normal 14 2 3 3 3 2" xfId="13082" xr:uid="{00000000-0005-0000-0000-0000C1360000}"/>
    <cellStyle name="Normal 14 2 3 3 3 2 2" xfId="13083" xr:uid="{00000000-0005-0000-0000-0000C2360000}"/>
    <cellStyle name="Normal 14 2 3 3 3 2 3" xfId="13084" xr:uid="{00000000-0005-0000-0000-0000C3360000}"/>
    <cellStyle name="Normal 14 2 3 3 3 3" xfId="13085" xr:uid="{00000000-0005-0000-0000-0000C4360000}"/>
    <cellStyle name="Normal 14 2 3 3 3 4" xfId="13086" xr:uid="{00000000-0005-0000-0000-0000C5360000}"/>
    <cellStyle name="Normal 14 2 3 3 4" xfId="13087" xr:uid="{00000000-0005-0000-0000-0000C6360000}"/>
    <cellStyle name="Normal 14 2 3 3 4 2" xfId="13088" xr:uid="{00000000-0005-0000-0000-0000C7360000}"/>
    <cellStyle name="Normal 14 2 3 3 4 2 2" xfId="13089" xr:uid="{00000000-0005-0000-0000-0000C8360000}"/>
    <cellStyle name="Normal 14 2 3 3 4 2 3" xfId="13090" xr:uid="{00000000-0005-0000-0000-0000C9360000}"/>
    <cellStyle name="Normal 14 2 3 3 4 3" xfId="13091" xr:uid="{00000000-0005-0000-0000-0000CA360000}"/>
    <cellStyle name="Normal 14 2 3 3 4 4" xfId="13092" xr:uid="{00000000-0005-0000-0000-0000CB360000}"/>
    <cellStyle name="Normal 14 2 3 3 5" xfId="13093" xr:uid="{00000000-0005-0000-0000-0000CC360000}"/>
    <cellStyle name="Normal 14 2 3 3 5 2" xfId="13094" xr:uid="{00000000-0005-0000-0000-0000CD360000}"/>
    <cellStyle name="Normal 14 2 3 3 5 3" xfId="13095" xr:uid="{00000000-0005-0000-0000-0000CE360000}"/>
    <cellStyle name="Normal 14 2 3 3 6" xfId="13096" xr:uid="{00000000-0005-0000-0000-0000CF360000}"/>
    <cellStyle name="Normal 14 2 3 3 6 2" xfId="13097" xr:uid="{00000000-0005-0000-0000-0000D0360000}"/>
    <cellStyle name="Normal 14 2 3 3 7" xfId="13098" xr:uid="{00000000-0005-0000-0000-0000D1360000}"/>
    <cellStyle name="Normal 14 2 3 4" xfId="13099" xr:uid="{00000000-0005-0000-0000-0000D2360000}"/>
    <cellStyle name="Normal 14 2 3 4 2" xfId="13100" xr:uid="{00000000-0005-0000-0000-0000D3360000}"/>
    <cellStyle name="Normal 14 2 3 4 2 2" xfId="13101" xr:uid="{00000000-0005-0000-0000-0000D4360000}"/>
    <cellStyle name="Normal 14 2 3 4 2 3" xfId="13102" xr:uid="{00000000-0005-0000-0000-0000D5360000}"/>
    <cellStyle name="Normal 14 2 3 4 3" xfId="13103" xr:uid="{00000000-0005-0000-0000-0000D6360000}"/>
    <cellStyle name="Normal 14 2 3 4 3 2" xfId="13104" xr:uid="{00000000-0005-0000-0000-0000D7360000}"/>
    <cellStyle name="Normal 14 2 3 4 3 3" xfId="13105" xr:uid="{00000000-0005-0000-0000-0000D8360000}"/>
    <cellStyle name="Normal 14 2 3 4 4" xfId="13106" xr:uid="{00000000-0005-0000-0000-0000D9360000}"/>
    <cellStyle name="Normal 14 2 3 4 4 2" xfId="13107" xr:uid="{00000000-0005-0000-0000-0000DA360000}"/>
    <cellStyle name="Normal 14 2 3 4 4 3" xfId="13108" xr:uid="{00000000-0005-0000-0000-0000DB360000}"/>
    <cellStyle name="Normal 14 2 3 4 5" xfId="13109" xr:uid="{00000000-0005-0000-0000-0000DC360000}"/>
    <cellStyle name="Normal 14 2 3 4 5 2" xfId="13110" xr:uid="{00000000-0005-0000-0000-0000DD360000}"/>
    <cellStyle name="Normal 14 2 3 4 6" xfId="13111" xr:uid="{00000000-0005-0000-0000-0000DE360000}"/>
    <cellStyle name="Normal 14 2 3 5" xfId="13112" xr:uid="{00000000-0005-0000-0000-0000DF360000}"/>
    <cellStyle name="Normal 14 2 3 5 2" xfId="13113" xr:uid="{00000000-0005-0000-0000-0000E0360000}"/>
    <cellStyle name="Normal 14 2 3 5 2 2" xfId="13114" xr:uid="{00000000-0005-0000-0000-0000E1360000}"/>
    <cellStyle name="Normal 14 2 3 5 2 3" xfId="13115" xr:uid="{00000000-0005-0000-0000-0000E2360000}"/>
    <cellStyle name="Normal 14 2 3 5 3" xfId="13116" xr:uid="{00000000-0005-0000-0000-0000E3360000}"/>
    <cellStyle name="Normal 14 2 3 5 4" xfId="13117" xr:uid="{00000000-0005-0000-0000-0000E4360000}"/>
    <cellStyle name="Normal 14 2 3 6" xfId="13118" xr:uid="{00000000-0005-0000-0000-0000E5360000}"/>
    <cellStyle name="Normal 14 2 3 6 2" xfId="13119" xr:uid="{00000000-0005-0000-0000-0000E6360000}"/>
    <cellStyle name="Normal 14 2 3 6 2 2" xfId="13120" xr:uid="{00000000-0005-0000-0000-0000E7360000}"/>
    <cellStyle name="Normal 14 2 3 6 2 3" xfId="13121" xr:uid="{00000000-0005-0000-0000-0000E8360000}"/>
    <cellStyle name="Normal 14 2 3 6 3" xfId="13122" xr:uid="{00000000-0005-0000-0000-0000E9360000}"/>
    <cellStyle name="Normal 14 2 3 6 4" xfId="13123" xr:uid="{00000000-0005-0000-0000-0000EA360000}"/>
    <cellStyle name="Normal 14 2 3 7" xfId="13124" xr:uid="{00000000-0005-0000-0000-0000EB360000}"/>
    <cellStyle name="Normal 14 2 3 7 2" xfId="13125" xr:uid="{00000000-0005-0000-0000-0000EC360000}"/>
    <cellStyle name="Normal 14 2 3 7 3" xfId="13126" xr:uid="{00000000-0005-0000-0000-0000ED360000}"/>
    <cellStyle name="Normal 14 2 3 8" xfId="13127" xr:uid="{00000000-0005-0000-0000-0000EE360000}"/>
    <cellStyle name="Normal 14 2 3 8 2" xfId="13128" xr:uid="{00000000-0005-0000-0000-0000EF360000}"/>
    <cellStyle name="Normal 14 2 3 9" xfId="13129" xr:uid="{00000000-0005-0000-0000-0000F0360000}"/>
    <cellStyle name="Normal 14 2 4" xfId="13130" xr:uid="{00000000-0005-0000-0000-0000F1360000}"/>
    <cellStyle name="Normal 14 2 4 2" xfId="13131" xr:uid="{00000000-0005-0000-0000-0000F2360000}"/>
    <cellStyle name="Normal 14 2 4 2 2" xfId="13132" xr:uid="{00000000-0005-0000-0000-0000F3360000}"/>
    <cellStyle name="Normal 14 2 4 2 2 2" xfId="13133" xr:uid="{00000000-0005-0000-0000-0000F4360000}"/>
    <cellStyle name="Normal 14 2 4 2 2 2 2" xfId="13134" xr:uid="{00000000-0005-0000-0000-0000F5360000}"/>
    <cellStyle name="Normal 14 2 4 2 2 2 3" xfId="13135" xr:uid="{00000000-0005-0000-0000-0000F6360000}"/>
    <cellStyle name="Normal 14 2 4 2 2 3" xfId="13136" xr:uid="{00000000-0005-0000-0000-0000F7360000}"/>
    <cellStyle name="Normal 14 2 4 2 2 3 2" xfId="13137" xr:uid="{00000000-0005-0000-0000-0000F8360000}"/>
    <cellStyle name="Normal 14 2 4 2 2 3 3" xfId="13138" xr:uid="{00000000-0005-0000-0000-0000F9360000}"/>
    <cellStyle name="Normal 14 2 4 2 2 4" xfId="13139" xr:uid="{00000000-0005-0000-0000-0000FA360000}"/>
    <cellStyle name="Normal 14 2 4 2 2 4 2" xfId="13140" xr:uid="{00000000-0005-0000-0000-0000FB360000}"/>
    <cellStyle name="Normal 14 2 4 2 2 4 3" xfId="13141" xr:uid="{00000000-0005-0000-0000-0000FC360000}"/>
    <cellStyle name="Normal 14 2 4 2 2 5" xfId="13142" xr:uid="{00000000-0005-0000-0000-0000FD360000}"/>
    <cellStyle name="Normal 14 2 4 2 2 5 2" xfId="13143" xr:uid="{00000000-0005-0000-0000-0000FE360000}"/>
    <cellStyle name="Normal 14 2 4 2 2 6" xfId="13144" xr:uid="{00000000-0005-0000-0000-0000FF360000}"/>
    <cellStyle name="Normal 14 2 4 2 3" xfId="13145" xr:uid="{00000000-0005-0000-0000-000000370000}"/>
    <cellStyle name="Normal 14 2 4 2 3 2" xfId="13146" xr:uid="{00000000-0005-0000-0000-000001370000}"/>
    <cellStyle name="Normal 14 2 4 2 3 2 2" xfId="13147" xr:uid="{00000000-0005-0000-0000-000002370000}"/>
    <cellStyle name="Normal 14 2 4 2 3 2 3" xfId="13148" xr:uid="{00000000-0005-0000-0000-000003370000}"/>
    <cellStyle name="Normal 14 2 4 2 3 3" xfId="13149" xr:uid="{00000000-0005-0000-0000-000004370000}"/>
    <cellStyle name="Normal 14 2 4 2 3 4" xfId="13150" xr:uid="{00000000-0005-0000-0000-000005370000}"/>
    <cellStyle name="Normal 14 2 4 2 4" xfId="13151" xr:uid="{00000000-0005-0000-0000-000006370000}"/>
    <cellStyle name="Normal 14 2 4 2 4 2" xfId="13152" xr:uid="{00000000-0005-0000-0000-000007370000}"/>
    <cellStyle name="Normal 14 2 4 2 4 2 2" xfId="13153" xr:uid="{00000000-0005-0000-0000-000008370000}"/>
    <cellStyle name="Normal 14 2 4 2 4 2 3" xfId="13154" xr:uid="{00000000-0005-0000-0000-000009370000}"/>
    <cellStyle name="Normal 14 2 4 2 4 3" xfId="13155" xr:uid="{00000000-0005-0000-0000-00000A370000}"/>
    <cellStyle name="Normal 14 2 4 2 4 4" xfId="13156" xr:uid="{00000000-0005-0000-0000-00000B370000}"/>
    <cellStyle name="Normal 14 2 4 2 5" xfId="13157" xr:uid="{00000000-0005-0000-0000-00000C370000}"/>
    <cellStyle name="Normal 14 2 4 2 5 2" xfId="13158" xr:uid="{00000000-0005-0000-0000-00000D370000}"/>
    <cellStyle name="Normal 14 2 4 2 5 3" xfId="13159" xr:uid="{00000000-0005-0000-0000-00000E370000}"/>
    <cellStyle name="Normal 14 2 4 2 6" xfId="13160" xr:uid="{00000000-0005-0000-0000-00000F370000}"/>
    <cellStyle name="Normal 14 2 4 2 6 2" xfId="13161" xr:uid="{00000000-0005-0000-0000-000010370000}"/>
    <cellStyle name="Normal 14 2 4 2 7" xfId="13162" xr:uid="{00000000-0005-0000-0000-000011370000}"/>
    <cellStyle name="Normal 14 2 4 2 8" xfId="13163" xr:uid="{00000000-0005-0000-0000-000012370000}"/>
    <cellStyle name="Normal 14 2 4 3" xfId="13164" xr:uid="{00000000-0005-0000-0000-000013370000}"/>
    <cellStyle name="Normal 14 2 4 3 2" xfId="13165" xr:uid="{00000000-0005-0000-0000-000014370000}"/>
    <cellStyle name="Normal 14 2 4 3 2 2" xfId="13166" xr:uid="{00000000-0005-0000-0000-000015370000}"/>
    <cellStyle name="Normal 14 2 4 3 2 3" xfId="13167" xr:uid="{00000000-0005-0000-0000-000016370000}"/>
    <cellStyle name="Normal 14 2 4 3 3" xfId="13168" xr:uid="{00000000-0005-0000-0000-000017370000}"/>
    <cellStyle name="Normal 14 2 4 3 3 2" xfId="13169" xr:uid="{00000000-0005-0000-0000-000018370000}"/>
    <cellStyle name="Normal 14 2 4 3 3 3" xfId="13170" xr:uid="{00000000-0005-0000-0000-000019370000}"/>
    <cellStyle name="Normal 14 2 4 3 4" xfId="13171" xr:uid="{00000000-0005-0000-0000-00001A370000}"/>
    <cellStyle name="Normal 14 2 4 3 4 2" xfId="13172" xr:uid="{00000000-0005-0000-0000-00001B370000}"/>
    <cellStyle name="Normal 14 2 4 3 4 3" xfId="13173" xr:uid="{00000000-0005-0000-0000-00001C370000}"/>
    <cellStyle name="Normal 14 2 4 3 5" xfId="13174" xr:uid="{00000000-0005-0000-0000-00001D370000}"/>
    <cellStyle name="Normal 14 2 4 3 5 2" xfId="13175" xr:uid="{00000000-0005-0000-0000-00001E370000}"/>
    <cellStyle name="Normal 14 2 4 3 6" xfId="13176" xr:uid="{00000000-0005-0000-0000-00001F370000}"/>
    <cellStyle name="Normal 14 2 4 4" xfId="13177" xr:uid="{00000000-0005-0000-0000-000020370000}"/>
    <cellStyle name="Normal 14 2 4 4 2" xfId="13178" xr:uid="{00000000-0005-0000-0000-000021370000}"/>
    <cellStyle name="Normal 14 2 4 4 2 2" xfId="13179" xr:uid="{00000000-0005-0000-0000-000022370000}"/>
    <cellStyle name="Normal 14 2 4 4 2 3" xfId="13180" xr:uid="{00000000-0005-0000-0000-000023370000}"/>
    <cellStyle name="Normal 14 2 4 4 3" xfId="13181" xr:uid="{00000000-0005-0000-0000-000024370000}"/>
    <cellStyle name="Normal 14 2 4 4 4" xfId="13182" xr:uid="{00000000-0005-0000-0000-000025370000}"/>
    <cellStyle name="Normal 14 2 4 5" xfId="13183" xr:uid="{00000000-0005-0000-0000-000026370000}"/>
    <cellStyle name="Normal 14 2 4 5 2" xfId="13184" xr:uid="{00000000-0005-0000-0000-000027370000}"/>
    <cellStyle name="Normal 14 2 4 5 2 2" xfId="13185" xr:uid="{00000000-0005-0000-0000-000028370000}"/>
    <cellStyle name="Normal 14 2 4 5 2 3" xfId="13186" xr:uid="{00000000-0005-0000-0000-000029370000}"/>
    <cellStyle name="Normal 14 2 4 5 3" xfId="13187" xr:uid="{00000000-0005-0000-0000-00002A370000}"/>
    <cellStyle name="Normal 14 2 4 5 4" xfId="13188" xr:uid="{00000000-0005-0000-0000-00002B370000}"/>
    <cellStyle name="Normal 14 2 4 6" xfId="13189" xr:uid="{00000000-0005-0000-0000-00002C370000}"/>
    <cellStyle name="Normal 14 2 4 6 2" xfId="13190" xr:uid="{00000000-0005-0000-0000-00002D370000}"/>
    <cellStyle name="Normal 14 2 4 6 3" xfId="13191" xr:uid="{00000000-0005-0000-0000-00002E370000}"/>
    <cellStyle name="Normal 14 2 4 7" xfId="13192" xr:uid="{00000000-0005-0000-0000-00002F370000}"/>
    <cellStyle name="Normal 14 2 4 7 2" xfId="13193" xr:uid="{00000000-0005-0000-0000-000030370000}"/>
    <cellStyle name="Normal 14 2 4 8" xfId="13194" xr:uid="{00000000-0005-0000-0000-000031370000}"/>
    <cellStyle name="Normal 14 2 4 9" xfId="13195" xr:uid="{00000000-0005-0000-0000-000032370000}"/>
    <cellStyle name="Normal 14 2 5" xfId="13196" xr:uid="{00000000-0005-0000-0000-000033370000}"/>
    <cellStyle name="Normal 14 2 5 2" xfId="13197" xr:uid="{00000000-0005-0000-0000-000034370000}"/>
    <cellStyle name="Normal 14 2 5 2 2" xfId="13198" xr:uid="{00000000-0005-0000-0000-000035370000}"/>
    <cellStyle name="Normal 14 2 5 2 2 2" xfId="13199" xr:uid="{00000000-0005-0000-0000-000036370000}"/>
    <cellStyle name="Normal 14 2 5 2 2 3" xfId="13200" xr:uid="{00000000-0005-0000-0000-000037370000}"/>
    <cellStyle name="Normal 14 2 5 2 3" xfId="13201" xr:uid="{00000000-0005-0000-0000-000038370000}"/>
    <cellStyle name="Normal 14 2 5 2 3 2" xfId="13202" xr:uid="{00000000-0005-0000-0000-000039370000}"/>
    <cellStyle name="Normal 14 2 5 2 3 3" xfId="13203" xr:uid="{00000000-0005-0000-0000-00003A370000}"/>
    <cellStyle name="Normal 14 2 5 2 4" xfId="13204" xr:uid="{00000000-0005-0000-0000-00003B370000}"/>
    <cellStyle name="Normal 14 2 5 2 4 2" xfId="13205" xr:uid="{00000000-0005-0000-0000-00003C370000}"/>
    <cellStyle name="Normal 14 2 5 2 4 3" xfId="13206" xr:uid="{00000000-0005-0000-0000-00003D370000}"/>
    <cellStyle name="Normal 14 2 5 2 5" xfId="13207" xr:uid="{00000000-0005-0000-0000-00003E370000}"/>
    <cellStyle name="Normal 14 2 5 2 5 2" xfId="13208" xr:uid="{00000000-0005-0000-0000-00003F370000}"/>
    <cellStyle name="Normal 14 2 5 2 6" xfId="13209" xr:uid="{00000000-0005-0000-0000-000040370000}"/>
    <cellStyle name="Normal 14 2 5 2 7" xfId="13210" xr:uid="{00000000-0005-0000-0000-000041370000}"/>
    <cellStyle name="Normal 14 2 5 3" xfId="13211" xr:uid="{00000000-0005-0000-0000-000042370000}"/>
    <cellStyle name="Normal 14 2 5 3 2" xfId="13212" xr:uid="{00000000-0005-0000-0000-000043370000}"/>
    <cellStyle name="Normal 14 2 5 3 2 2" xfId="13213" xr:uid="{00000000-0005-0000-0000-000044370000}"/>
    <cellStyle name="Normal 14 2 5 3 2 3" xfId="13214" xr:uid="{00000000-0005-0000-0000-000045370000}"/>
    <cellStyle name="Normal 14 2 5 3 3" xfId="13215" xr:uid="{00000000-0005-0000-0000-000046370000}"/>
    <cellStyle name="Normal 14 2 5 3 4" xfId="13216" xr:uid="{00000000-0005-0000-0000-000047370000}"/>
    <cellStyle name="Normal 14 2 5 4" xfId="13217" xr:uid="{00000000-0005-0000-0000-000048370000}"/>
    <cellStyle name="Normal 14 2 5 4 2" xfId="13218" xr:uid="{00000000-0005-0000-0000-000049370000}"/>
    <cellStyle name="Normal 14 2 5 4 2 2" xfId="13219" xr:uid="{00000000-0005-0000-0000-00004A370000}"/>
    <cellStyle name="Normal 14 2 5 4 2 3" xfId="13220" xr:uid="{00000000-0005-0000-0000-00004B370000}"/>
    <cellStyle name="Normal 14 2 5 4 3" xfId="13221" xr:uid="{00000000-0005-0000-0000-00004C370000}"/>
    <cellStyle name="Normal 14 2 5 4 4" xfId="13222" xr:uid="{00000000-0005-0000-0000-00004D370000}"/>
    <cellStyle name="Normal 14 2 5 5" xfId="13223" xr:uid="{00000000-0005-0000-0000-00004E370000}"/>
    <cellStyle name="Normal 14 2 5 5 2" xfId="13224" xr:uid="{00000000-0005-0000-0000-00004F370000}"/>
    <cellStyle name="Normal 14 2 5 5 3" xfId="13225" xr:uid="{00000000-0005-0000-0000-000050370000}"/>
    <cellStyle name="Normal 14 2 5 6" xfId="13226" xr:uid="{00000000-0005-0000-0000-000051370000}"/>
    <cellStyle name="Normal 14 2 5 6 2" xfId="13227" xr:uid="{00000000-0005-0000-0000-000052370000}"/>
    <cellStyle name="Normal 14 2 5 7" xfId="13228" xr:uid="{00000000-0005-0000-0000-000053370000}"/>
    <cellStyle name="Normal 14 2 5 8" xfId="13229" xr:uid="{00000000-0005-0000-0000-000054370000}"/>
    <cellStyle name="Normal 14 2 6" xfId="13230" xr:uid="{00000000-0005-0000-0000-000055370000}"/>
    <cellStyle name="Normal 14 2 6 2" xfId="13231" xr:uid="{00000000-0005-0000-0000-000056370000}"/>
    <cellStyle name="Normal 14 2 6 2 2" xfId="13232" xr:uid="{00000000-0005-0000-0000-000057370000}"/>
    <cellStyle name="Normal 14 2 6 2 3" xfId="13233" xr:uid="{00000000-0005-0000-0000-000058370000}"/>
    <cellStyle name="Normal 14 2 6 2 4" xfId="13234" xr:uid="{00000000-0005-0000-0000-000059370000}"/>
    <cellStyle name="Normal 14 2 6 3" xfId="13235" xr:uid="{00000000-0005-0000-0000-00005A370000}"/>
    <cellStyle name="Normal 14 2 6 3 2" xfId="13236" xr:uid="{00000000-0005-0000-0000-00005B370000}"/>
    <cellStyle name="Normal 14 2 6 3 3" xfId="13237" xr:uid="{00000000-0005-0000-0000-00005C370000}"/>
    <cellStyle name="Normal 14 2 6 4" xfId="13238" xr:uid="{00000000-0005-0000-0000-00005D370000}"/>
    <cellStyle name="Normal 14 2 6 4 2" xfId="13239" xr:uid="{00000000-0005-0000-0000-00005E370000}"/>
    <cellStyle name="Normal 14 2 6 4 3" xfId="13240" xr:uid="{00000000-0005-0000-0000-00005F370000}"/>
    <cellStyle name="Normal 14 2 6 5" xfId="13241" xr:uid="{00000000-0005-0000-0000-000060370000}"/>
    <cellStyle name="Normal 14 2 6 5 2" xfId="13242" xr:uid="{00000000-0005-0000-0000-000061370000}"/>
    <cellStyle name="Normal 14 2 6 6" xfId="13243" xr:uid="{00000000-0005-0000-0000-000062370000}"/>
    <cellStyle name="Normal 14 2 6 7" xfId="13244" xr:uid="{00000000-0005-0000-0000-000063370000}"/>
    <cellStyle name="Normal 14 2 7" xfId="13245" xr:uid="{00000000-0005-0000-0000-000064370000}"/>
    <cellStyle name="Normal 14 2 7 2" xfId="13246" xr:uid="{00000000-0005-0000-0000-000065370000}"/>
    <cellStyle name="Normal 14 2 7 2 2" xfId="13247" xr:uid="{00000000-0005-0000-0000-000066370000}"/>
    <cellStyle name="Normal 14 2 7 2 3" xfId="13248" xr:uid="{00000000-0005-0000-0000-000067370000}"/>
    <cellStyle name="Normal 14 2 7 2 4" xfId="13249" xr:uid="{00000000-0005-0000-0000-000068370000}"/>
    <cellStyle name="Normal 14 2 7 3" xfId="13250" xr:uid="{00000000-0005-0000-0000-000069370000}"/>
    <cellStyle name="Normal 14 2 7 4" xfId="13251" xr:uid="{00000000-0005-0000-0000-00006A370000}"/>
    <cellStyle name="Normal 14 2 7 5" xfId="13252" xr:uid="{00000000-0005-0000-0000-00006B370000}"/>
    <cellStyle name="Normal 14 2 8" xfId="13253" xr:uid="{00000000-0005-0000-0000-00006C370000}"/>
    <cellStyle name="Normal 14 2 8 2" xfId="13254" xr:uid="{00000000-0005-0000-0000-00006D370000}"/>
    <cellStyle name="Normal 14 2 8 2 2" xfId="13255" xr:uid="{00000000-0005-0000-0000-00006E370000}"/>
    <cellStyle name="Normal 14 2 8 2 3" xfId="13256" xr:uid="{00000000-0005-0000-0000-00006F370000}"/>
    <cellStyle name="Normal 14 2 8 2 4" xfId="13257" xr:uid="{00000000-0005-0000-0000-000070370000}"/>
    <cellStyle name="Normal 14 2 8 3" xfId="13258" xr:uid="{00000000-0005-0000-0000-000071370000}"/>
    <cellStyle name="Normal 14 2 8 4" xfId="13259" xr:uid="{00000000-0005-0000-0000-000072370000}"/>
    <cellStyle name="Normal 14 2 8 5" xfId="13260" xr:uid="{00000000-0005-0000-0000-000073370000}"/>
    <cellStyle name="Normal 14 2 9" xfId="13261" xr:uid="{00000000-0005-0000-0000-000074370000}"/>
    <cellStyle name="Normal 14 2 9 2" xfId="13262" xr:uid="{00000000-0005-0000-0000-000075370000}"/>
    <cellStyle name="Normal 14 2 9 2 2" xfId="13263" xr:uid="{00000000-0005-0000-0000-000076370000}"/>
    <cellStyle name="Normal 14 2 9 3" xfId="13264" xr:uid="{00000000-0005-0000-0000-000077370000}"/>
    <cellStyle name="Normal 14 2 9 4" xfId="13265" xr:uid="{00000000-0005-0000-0000-000078370000}"/>
    <cellStyle name="Normal 14 20" xfId="13266" xr:uid="{00000000-0005-0000-0000-000079370000}"/>
    <cellStyle name="Normal 14 21" xfId="41004" xr:uid="{00000000-0005-0000-0000-00007A370000}"/>
    <cellStyle name="Normal 14 22" xfId="43627" xr:uid="{00000000-0005-0000-0000-00007B370000}"/>
    <cellStyle name="Normal 14 3" xfId="13267" xr:uid="{00000000-0005-0000-0000-00007C370000}"/>
    <cellStyle name="Normal 14 3 10" xfId="13268" xr:uid="{00000000-0005-0000-0000-00007D370000}"/>
    <cellStyle name="Normal 14 3 10 2" xfId="13269" xr:uid="{00000000-0005-0000-0000-00007E370000}"/>
    <cellStyle name="Normal 14 3 11" xfId="13270" xr:uid="{00000000-0005-0000-0000-00007F370000}"/>
    <cellStyle name="Normal 14 3 12" xfId="13271" xr:uid="{00000000-0005-0000-0000-000080370000}"/>
    <cellStyle name="Normal 14 3 13" xfId="13272" xr:uid="{00000000-0005-0000-0000-000081370000}"/>
    <cellStyle name="Normal 14 3 2" xfId="13273" xr:uid="{00000000-0005-0000-0000-000082370000}"/>
    <cellStyle name="Normal 14 3 2 2" xfId="13274" xr:uid="{00000000-0005-0000-0000-000083370000}"/>
    <cellStyle name="Normal 14 3 3" xfId="13275" xr:uid="{00000000-0005-0000-0000-000084370000}"/>
    <cellStyle name="Normal 14 3 3 2" xfId="13276" xr:uid="{00000000-0005-0000-0000-000085370000}"/>
    <cellStyle name="Normal 14 3 4" xfId="13277" xr:uid="{00000000-0005-0000-0000-000086370000}"/>
    <cellStyle name="Normal 14 3 4 2" xfId="13278" xr:uid="{00000000-0005-0000-0000-000087370000}"/>
    <cellStyle name="Normal 14 3 5" xfId="13279" xr:uid="{00000000-0005-0000-0000-000088370000}"/>
    <cellStyle name="Normal 14 3 5 2" xfId="13280" xr:uid="{00000000-0005-0000-0000-000089370000}"/>
    <cellStyle name="Normal 14 3 6" xfId="13281" xr:uid="{00000000-0005-0000-0000-00008A370000}"/>
    <cellStyle name="Normal 14 3 6 2" xfId="13282" xr:uid="{00000000-0005-0000-0000-00008B370000}"/>
    <cellStyle name="Normal 14 3 7" xfId="13283" xr:uid="{00000000-0005-0000-0000-00008C370000}"/>
    <cellStyle name="Normal 14 3 7 2" xfId="13284" xr:uid="{00000000-0005-0000-0000-00008D370000}"/>
    <cellStyle name="Normal 14 3 8" xfId="13285" xr:uid="{00000000-0005-0000-0000-00008E370000}"/>
    <cellStyle name="Normal 14 3 8 2" xfId="13286" xr:uid="{00000000-0005-0000-0000-00008F370000}"/>
    <cellStyle name="Normal 14 3 9" xfId="13287" xr:uid="{00000000-0005-0000-0000-000090370000}"/>
    <cellStyle name="Normal 14 3 9 2" xfId="13288" xr:uid="{00000000-0005-0000-0000-000091370000}"/>
    <cellStyle name="Normal 14 4" xfId="13289" xr:uid="{00000000-0005-0000-0000-000092370000}"/>
    <cellStyle name="Normal 14 4 10" xfId="13290" xr:uid="{00000000-0005-0000-0000-000093370000}"/>
    <cellStyle name="Normal 14 4 10 2" xfId="13291" xr:uid="{00000000-0005-0000-0000-000094370000}"/>
    <cellStyle name="Normal 14 4 11" xfId="13292" xr:uid="{00000000-0005-0000-0000-000095370000}"/>
    <cellStyle name="Normal 14 4 12" xfId="13293" xr:uid="{00000000-0005-0000-0000-000096370000}"/>
    <cellStyle name="Normal 14 4 2" xfId="13294" xr:uid="{00000000-0005-0000-0000-000097370000}"/>
    <cellStyle name="Normal 14 4 2 2" xfId="13295" xr:uid="{00000000-0005-0000-0000-000098370000}"/>
    <cellStyle name="Normal 14 4 3" xfId="13296" xr:uid="{00000000-0005-0000-0000-000099370000}"/>
    <cellStyle name="Normal 14 4 3 2" xfId="13297" xr:uid="{00000000-0005-0000-0000-00009A370000}"/>
    <cellStyle name="Normal 14 4 4" xfId="13298" xr:uid="{00000000-0005-0000-0000-00009B370000}"/>
    <cellStyle name="Normal 14 4 4 2" xfId="13299" xr:uid="{00000000-0005-0000-0000-00009C370000}"/>
    <cellStyle name="Normal 14 4 5" xfId="13300" xr:uid="{00000000-0005-0000-0000-00009D370000}"/>
    <cellStyle name="Normal 14 4 5 2" xfId="13301" xr:uid="{00000000-0005-0000-0000-00009E370000}"/>
    <cellStyle name="Normal 14 4 6" xfId="13302" xr:uid="{00000000-0005-0000-0000-00009F370000}"/>
    <cellStyle name="Normal 14 4 6 2" xfId="13303" xr:uid="{00000000-0005-0000-0000-0000A0370000}"/>
    <cellStyle name="Normal 14 4 7" xfId="13304" xr:uid="{00000000-0005-0000-0000-0000A1370000}"/>
    <cellStyle name="Normal 14 4 7 2" xfId="13305" xr:uid="{00000000-0005-0000-0000-0000A2370000}"/>
    <cellStyle name="Normal 14 4 8" xfId="13306" xr:uid="{00000000-0005-0000-0000-0000A3370000}"/>
    <cellStyle name="Normal 14 4 8 2" xfId="13307" xr:uid="{00000000-0005-0000-0000-0000A4370000}"/>
    <cellStyle name="Normal 14 4 9" xfId="13308" xr:uid="{00000000-0005-0000-0000-0000A5370000}"/>
    <cellStyle name="Normal 14 4 9 2" xfId="13309" xr:uid="{00000000-0005-0000-0000-0000A6370000}"/>
    <cellStyle name="Normal 14 5" xfId="13310" xr:uid="{00000000-0005-0000-0000-0000A7370000}"/>
    <cellStyle name="Normal 14 5 2" xfId="13311" xr:uid="{00000000-0005-0000-0000-0000A8370000}"/>
    <cellStyle name="Normal 14 6" xfId="13312" xr:uid="{00000000-0005-0000-0000-0000A9370000}"/>
    <cellStyle name="Normal 14 6 2" xfId="13313" xr:uid="{00000000-0005-0000-0000-0000AA370000}"/>
    <cellStyle name="Normal 14 7" xfId="13314" xr:uid="{00000000-0005-0000-0000-0000AB370000}"/>
    <cellStyle name="Normal 14 7 2" xfId="13315" xr:uid="{00000000-0005-0000-0000-0000AC370000}"/>
    <cellStyle name="Normal 14 8" xfId="13316" xr:uid="{00000000-0005-0000-0000-0000AD370000}"/>
    <cellStyle name="Normal 14 8 2" xfId="13317" xr:uid="{00000000-0005-0000-0000-0000AE370000}"/>
    <cellStyle name="Normal 14 9" xfId="13318" xr:uid="{00000000-0005-0000-0000-0000AF370000}"/>
    <cellStyle name="Normal 14 9 2" xfId="13319" xr:uid="{00000000-0005-0000-0000-0000B0370000}"/>
    <cellStyle name="Normal 14_Nota 22" xfId="13320" xr:uid="{00000000-0005-0000-0000-0000B1370000}"/>
    <cellStyle name="Normal 15" xfId="13321" xr:uid="{00000000-0005-0000-0000-0000B2370000}"/>
    <cellStyle name="Normal 15 10" xfId="13322" xr:uid="{00000000-0005-0000-0000-0000B3370000}"/>
    <cellStyle name="Normal 15 10 2" xfId="13323" xr:uid="{00000000-0005-0000-0000-0000B4370000}"/>
    <cellStyle name="Normal 15 11" xfId="13324" xr:uid="{00000000-0005-0000-0000-0000B5370000}"/>
    <cellStyle name="Normal 15 11 2" xfId="13325" xr:uid="{00000000-0005-0000-0000-0000B6370000}"/>
    <cellStyle name="Normal 15 12" xfId="13326" xr:uid="{00000000-0005-0000-0000-0000B7370000}"/>
    <cellStyle name="Normal 15 12 2" xfId="13327" xr:uid="{00000000-0005-0000-0000-0000B8370000}"/>
    <cellStyle name="Normal 15 13" xfId="13328" xr:uid="{00000000-0005-0000-0000-0000B9370000}"/>
    <cellStyle name="Normal 15 13 2" xfId="13329" xr:uid="{00000000-0005-0000-0000-0000BA370000}"/>
    <cellStyle name="Normal 15 14" xfId="13330" xr:uid="{00000000-0005-0000-0000-0000BB370000}"/>
    <cellStyle name="Normal 15 14 2" xfId="13331" xr:uid="{00000000-0005-0000-0000-0000BC370000}"/>
    <cellStyle name="Normal 15 15" xfId="13332" xr:uid="{00000000-0005-0000-0000-0000BD370000}"/>
    <cellStyle name="Normal 15 15 2" xfId="13333" xr:uid="{00000000-0005-0000-0000-0000BE370000}"/>
    <cellStyle name="Normal 15 16" xfId="13334" xr:uid="{00000000-0005-0000-0000-0000BF370000}"/>
    <cellStyle name="Normal 15 16 2" xfId="13335" xr:uid="{00000000-0005-0000-0000-0000C0370000}"/>
    <cellStyle name="Normal 15 17" xfId="13336" xr:uid="{00000000-0005-0000-0000-0000C1370000}"/>
    <cellStyle name="Normal 15 17 2" xfId="13337" xr:uid="{00000000-0005-0000-0000-0000C2370000}"/>
    <cellStyle name="Normal 15 18" xfId="13338" xr:uid="{00000000-0005-0000-0000-0000C3370000}"/>
    <cellStyle name="Normal 15 19" xfId="13339" xr:uid="{00000000-0005-0000-0000-0000C4370000}"/>
    <cellStyle name="Normal 15 2" xfId="13340" xr:uid="{00000000-0005-0000-0000-0000C5370000}"/>
    <cellStyle name="Normal 15 2 10" xfId="13341" xr:uid="{00000000-0005-0000-0000-0000C6370000}"/>
    <cellStyle name="Normal 15 2 10 2" xfId="13342" xr:uid="{00000000-0005-0000-0000-0000C7370000}"/>
    <cellStyle name="Normal 15 2 11" xfId="13343" xr:uid="{00000000-0005-0000-0000-0000C8370000}"/>
    <cellStyle name="Normal 15 2 12" xfId="13344" xr:uid="{00000000-0005-0000-0000-0000C9370000}"/>
    <cellStyle name="Normal 15 2 13" xfId="13345" xr:uid="{00000000-0005-0000-0000-0000CA370000}"/>
    <cellStyle name="Normal 15 2 14" xfId="41005" xr:uid="{00000000-0005-0000-0000-0000CB370000}"/>
    <cellStyle name="Normal 15 2 15" xfId="43628" xr:uid="{00000000-0005-0000-0000-0000CC370000}"/>
    <cellStyle name="Normal 15 2 2" xfId="13346" xr:uid="{00000000-0005-0000-0000-0000CD370000}"/>
    <cellStyle name="Normal 15 2 2 2" xfId="13347" xr:uid="{00000000-0005-0000-0000-0000CE370000}"/>
    <cellStyle name="Normal 15 2 3" xfId="13348" xr:uid="{00000000-0005-0000-0000-0000CF370000}"/>
    <cellStyle name="Normal 15 2 3 2" xfId="13349" xr:uid="{00000000-0005-0000-0000-0000D0370000}"/>
    <cellStyle name="Normal 15 2 4" xfId="13350" xr:uid="{00000000-0005-0000-0000-0000D1370000}"/>
    <cellStyle name="Normal 15 2 4 2" xfId="13351" xr:uid="{00000000-0005-0000-0000-0000D2370000}"/>
    <cellStyle name="Normal 15 2 5" xfId="13352" xr:uid="{00000000-0005-0000-0000-0000D3370000}"/>
    <cellStyle name="Normal 15 2 5 2" xfId="13353" xr:uid="{00000000-0005-0000-0000-0000D4370000}"/>
    <cellStyle name="Normal 15 2 6" xfId="13354" xr:uid="{00000000-0005-0000-0000-0000D5370000}"/>
    <cellStyle name="Normal 15 2 6 2" xfId="13355" xr:uid="{00000000-0005-0000-0000-0000D6370000}"/>
    <cellStyle name="Normal 15 2 7" xfId="13356" xr:uid="{00000000-0005-0000-0000-0000D7370000}"/>
    <cellStyle name="Normal 15 2 7 2" xfId="13357" xr:uid="{00000000-0005-0000-0000-0000D8370000}"/>
    <cellStyle name="Normal 15 2 8" xfId="13358" xr:uid="{00000000-0005-0000-0000-0000D9370000}"/>
    <cellStyle name="Normal 15 2 8 2" xfId="13359" xr:uid="{00000000-0005-0000-0000-0000DA370000}"/>
    <cellStyle name="Normal 15 2 9" xfId="13360" xr:uid="{00000000-0005-0000-0000-0000DB370000}"/>
    <cellStyle name="Normal 15 2 9 2" xfId="13361" xr:uid="{00000000-0005-0000-0000-0000DC370000}"/>
    <cellStyle name="Normal 15 20" xfId="41006" xr:uid="{00000000-0005-0000-0000-0000DD370000}"/>
    <cellStyle name="Normal 15 21" xfId="43629" xr:uid="{00000000-0005-0000-0000-0000DE370000}"/>
    <cellStyle name="Normal 15 3" xfId="13362" xr:uid="{00000000-0005-0000-0000-0000DF370000}"/>
    <cellStyle name="Normal 15 3 10" xfId="13363" xr:uid="{00000000-0005-0000-0000-0000E0370000}"/>
    <cellStyle name="Normal 15 3 10 2" xfId="13364" xr:uid="{00000000-0005-0000-0000-0000E1370000}"/>
    <cellStyle name="Normal 15 3 11" xfId="13365" xr:uid="{00000000-0005-0000-0000-0000E2370000}"/>
    <cellStyle name="Normal 15 3 12" xfId="13366" xr:uid="{00000000-0005-0000-0000-0000E3370000}"/>
    <cellStyle name="Normal 15 3 2" xfId="13367" xr:uid="{00000000-0005-0000-0000-0000E4370000}"/>
    <cellStyle name="Normal 15 3 2 2" xfId="13368" xr:uid="{00000000-0005-0000-0000-0000E5370000}"/>
    <cellStyle name="Normal 15 3 3" xfId="13369" xr:uid="{00000000-0005-0000-0000-0000E6370000}"/>
    <cellStyle name="Normal 15 3 3 2" xfId="13370" xr:uid="{00000000-0005-0000-0000-0000E7370000}"/>
    <cellStyle name="Normal 15 3 4" xfId="13371" xr:uid="{00000000-0005-0000-0000-0000E8370000}"/>
    <cellStyle name="Normal 15 3 4 2" xfId="13372" xr:uid="{00000000-0005-0000-0000-0000E9370000}"/>
    <cellStyle name="Normal 15 3 5" xfId="13373" xr:uid="{00000000-0005-0000-0000-0000EA370000}"/>
    <cellStyle name="Normal 15 3 5 2" xfId="13374" xr:uid="{00000000-0005-0000-0000-0000EB370000}"/>
    <cellStyle name="Normal 15 3 6" xfId="13375" xr:uid="{00000000-0005-0000-0000-0000EC370000}"/>
    <cellStyle name="Normal 15 3 6 2" xfId="13376" xr:uid="{00000000-0005-0000-0000-0000ED370000}"/>
    <cellStyle name="Normal 15 3 7" xfId="13377" xr:uid="{00000000-0005-0000-0000-0000EE370000}"/>
    <cellStyle name="Normal 15 3 7 2" xfId="13378" xr:uid="{00000000-0005-0000-0000-0000EF370000}"/>
    <cellStyle name="Normal 15 3 8" xfId="13379" xr:uid="{00000000-0005-0000-0000-0000F0370000}"/>
    <cellStyle name="Normal 15 3 8 2" xfId="13380" xr:uid="{00000000-0005-0000-0000-0000F1370000}"/>
    <cellStyle name="Normal 15 3 9" xfId="13381" xr:uid="{00000000-0005-0000-0000-0000F2370000}"/>
    <cellStyle name="Normal 15 3 9 2" xfId="13382" xr:uid="{00000000-0005-0000-0000-0000F3370000}"/>
    <cellStyle name="Normal 15 4" xfId="13383" xr:uid="{00000000-0005-0000-0000-0000F4370000}"/>
    <cellStyle name="Normal 15 4 10" xfId="13384" xr:uid="{00000000-0005-0000-0000-0000F5370000}"/>
    <cellStyle name="Normal 15 4 10 2" xfId="13385" xr:uid="{00000000-0005-0000-0000-0000F6370000}"/>
    <cellStyle name="Normal 15 4 11" xfId="13386" xr:uid="{00000000-0005-0000-0000-0000F7370000}"/>
    <cellStyle name="Normal 15 4 12" xfId="13387" xr:uid="{00000000-0005-0000-0000-0000F8370000}"/>
    <cellStyle name="Normal 15 4 13" xfId="13388" xr:uid="{00000000-0005-0000-0000-0000F9370000}"/>
    <cellStyle name="Normal 15 4 2" xfId="13389" xr:uid="{00000000-0005-0000-0000-0000FA370000}"/>
    <cellStyle name="Normal 15 4 2 2" xfId="13390" xr:uid="{00000000-0005-0000-0000-0000FB370000}"/>
    <cellStyle name="Normal 15 4 3" xfId="13391" xr:uid="{00000000-0005-0000-0000-0000FC370000}"/>
    <cellStyle name="Normal 15 4 3 2" xfId="13392" xr:uid="{00000000-0005-0000-0000-0000FD370000}"/>
    <cellStyle name="Normal 15 4 4" xfId="13393" xr:uid="{00000000-0005-0000-0000-0000FE370000}"/>
    <cellStyle name="Normal 15 4 4 2" xfId="13394" xr:uid="{00000000-0005-0000-0000-0000FF370000}"/>
    <cellStyle name="Normal 15 4 5" xfId="13395" xr:uid="{00000000-0005-0000-0000-000000380000}"/>
    <cellStyle name="Normal 15 4 5 2" xfId="13396" xr:uid="{00000000-0005-0000-0000-000001380000}"/>
    <cellStyle name="Normal 15 4 6" xfId="13397" xr:uid="{00000000-0005-0000-0000-000002380000}"/>
    <cellStyle name="Normal 15 4 6 2" xfId="13398" xr:uid="{00000000-0005-0000-0000-000003380000}"/>
    <cellStyle name="Normal 15 4 7" xfId="13399" xr:uid="{00000000-0005-0000-0000-000004380000}"/>
    <cellStyle name="Normal 15 4 7 2" xfId="13400" xr:uid="{00000000-0005-0000-0000-000005380000}"/>
    <cellStyle name="Normal 15 4 8" xfId="13401" xr:uid="{00000000-0005-0000-0000-000006380000}"/>
    <cellStyle name="Normal 15 4 8 2" xfId="13402" xr:uid="{00000000-0005-0000-0000-000007380000}"/>
    <cellStyle name="Normal 15 4 9" xfId="13403" xr:uid="{00000000-0005-0000-0000-000008380000}"/>
    <cellStyle name="Normal 15 4 9 2" xfId="13404" xr:uid="{00000000-0005-0000-0000-000009380000}"/>
    <cellStyle name="Normal 15 5" xfId="13405" xr:uid="{00000000-0005-0000-0000-00000A380000}"/>
    <cellStyle name="Normal 15 5 2" xfId="13406" xr:uid="{00000000-0005-0000-0000-00000B380000}"/>
    <cellStyle name="Normal 15 6" xfId="13407" xr:uid="{00000000-0005-0000-0000-00000C380000}"/>
    <cellStyle name="Normal 15 6 2" xfId="13408" xr:uid="{00000000-0005-0000-0000-00000D380000}"/>
    <cellStyle name="Normal 15 7" xfId="13409" xr:uid="{00000000-0005-0000-0000-00000E380000}"/>
    <cellStyle name="Normal 15 7 2" xfId="13410" xr:uid="{00000000-0005-0000-0000-00000F380000}"/>
    <cellStyle name="Normal 15 8" xfId="13411" xr:uid="{00000000-0005-0000-0000-000010380000}"/>
    <cellStyle name="Normal 15 8 2" xfId="13412" xr:uid="{00000000-0005-0000-0000-000011380000}"/>
    <cellStyle name="Normal 15 9" xfId="13413" xr:uid="{00000000-0005-0000-0000-000012380000}"/>
    <cellStyle name="Normal 15 9 2" xfId="13414" xr:uid="{00000000-0005-0000-0000-000013380000}"/>
    <cellStyle name="Normal 16" xfId="13415" xr:uid="{00000000-0005-0000-0000-000014380000}"/>
    <cellStyle name="Normal 16 10" xfId="13416" xr:uid="{00000000-0005-0000-0000-000015380000}"/>
    <cellStyle name="Normal 16 10 2" xfId="13417" xr:uid="{00000000-0005-0000-0000-000016380000}"/>
    <cellStyle name="Normal 16 11" xfId="13418" xr:uid="{00000000-0005-0000-0000-000017380000}"/>
    <cellStyle name="Normal 16 11 2" xfId="13419" xr:uid="{00000000-0005-0000-0000-000018380000}"/>
    <cellStyle name="Normal 16 12" xfId="13420" xr:uid="{00000000-0005-0000-0000-000019380000}"/>
    <cellStyle name="Normal 16 12 2" xfId="13421" xr:uid="{00000000-0005-0000-0000-00001A380000}"/>
    <cellStyle name="Normal 16 13" xfId="13422" xr:uid="{00000000-0005-0000-0000-00001B380000}"/>
    <cellStyle name="Normal 16 13 2" xfId="13423" xr:uid="{00000000-0005-0000-0000-00001C380000}"/>
    <cellStyle name="Normal 16 14" xfId="13424" xr:uid="{00000000-0005-0000-0000-00001D380000}"/>
    <cellStyle name="Normal 16 14 2" xfId="13425" xr:uid="{00000000-0005-0000-0000-00001E380000}"/>
    <cellStyle name="Normal 16 15" xfId="13426" xr:uid="{00000000-0005-0000-0000-00001F380000}"/>
    <cellStyle name="Normal 16 15 2" xfId="13427" xr:uid="{00000000-0005-0000-0000-000020380000}"/>
    <cellStyle name="Normal 16 16" xfId="13428" xr:uid="{00000000-0005-0000-0000-000021380000}"/>
    <cellStyle name="Normal 16 16 2" xfId="13429" xr:uid="{00000000-0005-0000-0000-000022380000}"/>
    <cellStyle name="Normal 16 17" xfId="13430" xr:uid="{00000000-0005-0000-0000-000023380000}"/>
    <cellStyle name="Normal 16 17 2" xfId="13431" xr:uid="{00000000-0005-0000-0000-000024380000}"/>
    <cellStyle name="Normal 16 18" xfId="13432" xr:uid="{00000000-0005-0000-0000-000025380000}"/>
    <cellStyle name="Normal 16 19" xfId="13433" xr:uid="{00000000-0005-0000-0000-000026380000}"/>
    <cellStyle name="Normal 16 2" xfId="13434" xr:uid="{00000000-0005-0000-0000-000027380000}"/>
    <cellStyle name="Normal 16 2 10" xfId="13435" xr:uid="{00000000-0005-0000-0000-000028380000}"/>
    <cellStyle name="Normal 16 2 10 2" xfId="13436" xr:uid="{00000000-0005-0000-0000-000029380000}"/>
    <cellStyle name="Normal 16 2 11" xfId="13437" xr:uid="{00000000-0005-0000-0000-00002A380000}"/>
    <cellStyle name="Normal 16 2 12" xfId="13438" xr:uid="{00000000-0005-0000-0000-00002B380000}"/>
    <cellStyle name="Normal 16 2 13" xfId="13439" xr:uid="{00000000-0005-0000-0000-00002C380000}"/>
    <cellStyle name="Normal 16 2 14" xfId="41007" xr:uid="{00000000-0005-0000-0000-00002D380000}"/>
    <cellStyle name="Normal 16 2 15" xfId="43630" xr:uid="{00000000-0005-0000-0000-00002E380000}"/>
    <cellStyle name="Normal 16 2 2" xfId="13440" xr:uid="{00000000-0005-0000-0000-00002F380000}"/>
    <cellStyle name="Normal 16 2 2 2" xfId="13441" xr:uid="{00000000-0005-0000-0000-000030380000}"/>
    <cellStyle name="Normal 16 2 3" xfId="13442" xr:uid="{00000000-0005-0000-0000-000031380000}"/>
    <cellStyle name="Normal 16 2 3 2" xfId="13443" xr:uid="{00000000-0005-0000-0000-000032380000}"/>
    <cellStyle name="Normal 16 2 4" xfId="13444" xr:uid="{00000000-0005-0000-0000-000033380000}"/>
    <cellStyle name="Normal 16 2 4 2" xfId="13445" xr:uid="{00000000-0005-0000-0000-000034380000}"/>
    <cellStyle name="Normal 16 2 5" xfId="13446" xr:uid="{00000000-0005-0000-0000-000035380000}"/>
    <cellStyle name="Normal 16 2 5 2" xfId="13447" xr:uid="{00000000-0005-0000-0000-000036380000}"/>
    <cellStyle name="Normal 16 2 6" xfId="13448" xr:uid="{00000000-0005-0000-0000-000037380000}"/>
    <cellStyle name="Normal 16 2 6 2" xfId="13449" xr:uid="{00000000-0005-0000-0000-000038380000}"/>
    <cellStyle name="Normal 16 2 7" xfId="13450" xr:uid="{00000000-0005-0000-0000-000039380000}"/>
    <cellStyle name="Normal 16 2 7 2" xfId="13451" xr:uid="{00000000-0005-0000-0000-00003A380000}"/>
    <cellStyle name="Normal 16 2 8" xfId="13452" xr:uid="{00000000-0005-0000-0000-00003B380000}"/>
    <cellStyle name="Normal 16 2 8 2" xfId="13453" xr:uid="{00000000-0005-0000-0000-00003C380000}"/>
    <cellStyle name="Normal 16 2 9" xfId="13454" xr:uid="{00000000-0005-0000-0000-00003D380000}"/>
    <cellStyle name="Normal 16 2 9 2" xfId="13455" xr:uid="{00000000-0005-0000-0000-00003E380000}"/>
    <cellStyle name="Normal 16 20" xfId="13456" xr:uid="{00000000-0005-0000-0000-00003F380000}"/>
    <cellStyle name="Normal 16 21" xfId="41008" xr:uid="{00000000-0005-0000-0000-000040380000}"/>
    <cellStyle name="Normal 16 22" xfId="43631" xr:uid="{00000000-0005-0000-0000-000041380000}"/>
    <cellStyle name="Normal 16 3" xfId="13457" xr:uid="{00000000-0005-0000-0000-000042380000}"/>
    <cellStyle name="Normal 16 3 10" xfId="13458" xr:uid="{00000000-0005-0000-0000-000043380000}"/>
    <cellStyle name="Normal 16 3 10 2" xfId="13459" xr:uid="{00000000-0005-0000-0000-000044380000}"/>
    <cellStyle name="Normal 16 3 11" xfId="13460" xr:uid="{00000000-0005-0000-0000-000045380000}"/>
    <cellStyle name="Normal 16 3 12" xfId="13461" xr:uid="{00000000-0005-0000-0000-000046380000}"/>
    <cellStyle name="Normal 16 3 2" xfId="13462" xr:uid="{00000000-0005-0000-0000-000047380000}"/>
    <cellStyle name="Normal 16 3 2 2" xfId="13463" xr:uid="{00000000-0005-0000-0000-000048380000}"/>
    <cellStyle name="Normal 16 3 3" xfId="13464" xr:uid="{00000000-0005-0000-0000-000049380000}"/>
    <cellStyle name="Normal 16 3 3 2" xfId="13465" xr:uid="{00000000-0005-0000-0000-00004A380000}"/>
    <cellStyle name="Normal 16 3 4" xfId="13466" xr:uid="{00000000-0005-0000-0000-00004B380000}"/>
    <cellStyle name="Normal 16 3 4 2" xfId="13467" xr:uid="{00000000-0005-0000-0000-00004C380000}"/>
    <cellStyle name="Normal 16 3 5" xfId="13468" xr:uid="{00000000-0005-0000-0000-00004D380000}"/>
    <cellStyle name="Normal 16 3 5 2" xfId="13469" xr:uid="{00000000-0005-0000-0000-00004E380000}"/>
    <cellStyle name="Normal 16 3 6" xfId="13470" xr:uid="{00000000-0005-0000-0000-00004F380000}"/>
    <cellStyle name="Normal 16 3 6 2" xfId="13471" xr:uid="{00000000-0005-0000-0000-000050380000}"/>
    <cellStyle name="Normal 16 3 7" xfId="13472" xr:uid="{00000000-0005-0000-0000-000051380000}"/>
    <cellStyle name="Normal 16 3 7 2" xfId="13473" xr:uid="{00000000-0005-0000-0000-000052380000}"/>
    <cellStyle name="Normal 16 3 8" xfId="13474" xr:uid="{00000000-0005-0000-0000-000053380000}"/>
    <cellStyle name="Normal 16 3 8 2" xfId="13475" xr:uid="{00000000-0005-0000-0000-000054380000}"/>
    <cellStyle name="Normal 16 3 9" xfId="13476" xr:uid="{00000000-0005-0000-0000-000055380000}"/>
    <cellStyle name="Normal 16 3 9 2" xfId="13477" xr:uid="{00000000-0005-0000-0000-000056380000}"/>
    <cellStyle name="Normal 16 4" xfId="13478" xr:uid="{00000000-0005-0000-0000-000057380000}"/>
    <cellStyle name="Normal 16 4 10" xfId="13479" xr:uid="{00000000-0005-0000-0000-000058380000}"/>
    <cellStyle name="Normal 16 4 10 2" xfId="13480" xr:uid="{00000000-0005-0000-0000-000059380000}"/>
    <cellStyle name="Normal 16 4 11" xfId="13481" xr:uid="{00000000-0005-0000-0000-00005A380000}"/>
    <cellStyle name="Normal 16 4 12" xfId="13482" xr:uid="{00000000-0005-0000-0000-00005B380000}"/>
    <cellStyle name="Normal 16 4 2" xfId="13483" xr:uid="{00000000-0005-0000-0000-00005C380000}"/>
    <cellStyle name="Normal 16 4 2 2" xfId="13484" xr:uid="{00000000-0005-0000-0000-00005D380000}"/>
    <cellStyle name="Normal 16 4 3" xfId="13485" xr:uid="{00000000-0005-0000-0000-00005E380000}"/>
    <cellStyle name="Normal 16 4 3 2" xfId="13486" xr:uid="{00000000-0005-0000-0000-00005F380000}"/>
    <cellStyle name="Normal 16 4 4" xfId="13487" xr:uid="{00000000-0005-0000-0000-000060380000}"/>
    <cellStyle name="Normal 16 4 4 2" xfId="13488" xr:uid="{00000000-0005-0000-0000-000061380000}"/>
    <cellStyle name="Normal 16 4 5" xfId="13489" xr:uid="{00000000-0005-0000-0000-000062380000}"/>
    <cellStyle name="Normal 16 4 5 2" xfId="13490" xr:uid="{00000000-0005-0000-0000-000063380000}"/>
    <cellStyle name="Normal 16 4 6" xfId="13491" xr:uid="{00000000-0005-0000-0000-000064380000}"/>
    <cellStyle name="Normal 16 4 6 2" xfId="13492" xr:uid="{00000000-0005-0000-0000-000065380000}"/>
    <cellStyle name="Normal 16 4 7" xfId="13493" xr:uid="{00000000-0005-0000-0000-000066380000}"/>
    <cellStyle name="Normal 16 4 7 2" xfId="13494" xr:uid="{00000000-0005-0000-0000-000067380000}"/>
    <cellStyle name="Normal 16 4 8" xfId="13495" xr:uid="{00000000-0005-0000-0000-000068380000}"/>
    <cellStyle name="Normal 16 4 8 2" xfId="13496" xr:uid="{00000000-0005-0000-0000-000069380000}"/>
    <cellStyle name="Normal 16 4 9" xfId="13497" xr:uid="{00000000-0005-0000-0000-00006A380000}"/>
    <cellStyle name="Normal 16 4 9 2" xfId="13498" xr:uid="{00000000-0005-0000-0000-00006B380000}"/>
    <cellStyle name="Normal 16 5" xfId="13499" xr:uid="{00000000-0005-0000-0000-00006C380000}"/>
    <cellStyle name="Normal 16 5 2" xfId="13500" xr:uid="{00000000-0005-0000-0000-00006D380000}"/>
    <cellStyle name="Normal 16 6" xfId="13501" xr:uid="{00000000-0005-0000-0000-00006E380000}"/>
    <cellStyle name="Normal 16 6 2" xfId="13502" xr:uid="{00000000-0005-0000-0000-00006F380000}"/>
    <cellStyle name="Normal 16 7" xfId="13503" xr:uid="{00000000-0005-0000-0000-000070380000}"/>
    <cellStyle name="Normal 16 7 2" xfId="13504" xr:uid="{00000000-0005-0000-0000-000071380000}"/>
    <cellStyle name="Normal 16 8" xfId="13505" xr:uid="{00000000-0005-0000-0000-000072380000}"/>
    <cellStyle name="Normal 16 8 2" xfId="13506" xr:uid="{00000000-0005-0000-0000-000073380000}"/>
    <cellStyle name="Normal 16 9" xfId="13507" xr:uid="{00000000-0005-0000-0000-000074380000}"/>
    <cellStyle name="Normal 16 9 2" xfId="13508" xr:uid="{00000000-0005-0000-0000-000075380000}"/>
    <cellStyle name="Normal 17" xfId="13509" xr:uid="{00000000-0005-0000-0000-000076380000}"/>
    <cellStyle name="Normal 17 10" xfId="13510" xr:uid="{00000000-0005-0000-0000-000077380000}"/>
    <cellStyle name="Normal 17 10 2" xfId="13511" xr:uid="{00000000-0005-0000-0000-000078380000}"/>
    <cellStyle name="Normal 17 11" xfId="13512" xr:uid="{00000000-0005-0000-0000-000079380000}"/>
    <cellStyle name="Normal 17 11 2" xfId="13513" xr:uid="{00000000-0005-0000-0000-00007A380000}"/>
    <cellStyle name="Normal 17 12" xfId="13514" xr:uid="{00000000-0005-0000-0000-00007B380000}"/>
    <cellStyle name="Normal 17 12 2" xfId="13515" xr:uid="{00000000-0005-0000-0000-00007C380000}"/>
    <cellStyle name="Normal 17 13" xfId="13516" xr:uid="{00000000-0005-0000-0000-00007D380000}"/>
    <cellStyle name="Normal 17 13 2" xfId="13517" xr:uid="{00000000-0005-0000-0000-00007E380000}"/>
    <cellStyle name="Normal 17 14" xfId="13518" xr:uid="{00000000-0005-0000-0000-00007F380000}"/>
    <cellStyle name="Normal 17 14 2" xfId="13519" xr:uid="{00000000-0005-0000-0000-000080380000}"/>
    <cellStyle name="Normal 17 15" xfId="13520" xr:uid="{00000000-0005-0000-0000-000081380000}"/>
    <cellStyle name="Normal 17 15 2" xfId="13521" xr:uid="{00000000-0005-0000-0000-000082380000}"/>
    <cellStyle name="Normal 17 16" xfId="13522" xr:uid="{00000000-0005-0000-0000-000083380000}"/>
    <cellStyle name="Normal 17 16 2" xfId="13523" xr:uid="{00000000-0005-0000-0000-000084380000}"/>
    <cellStyle name="Normal 17 17" xfId="13524" xr:uid="{00000000-0005-0000-0000-000085380000}"/>
    <cellStyle name="Normal 17 17 2" xfId="13525" xr:uid="{00000000-0005-0000-0000-000086380000}"/>
    <cellStyle name="Normal 17 18" xfId="13526" xr:uid="{00000000-0005-0000-0000-000087380000}"/>
    <cellStyle name="Normal 17 19" xfId="13527" xr:uid="{00000000-0005-0000-0000-000088380000}"/>
    <cellStyle name="Normal 17 2" xfId="13528" xr:uid="{00000000-0005-0000-0000-000089380000}"/>
    <cellStyle name="Normal 17 2 10" xfId="13529" xr:uid="{00000000-0005-0000-0000-00008A380000}"/>
    <cellStyle name="Normal 17 2 10 2" xfId="13530" xr:uid="{00000000-0005-0000-0000-00008B380000}"/>
    <cellStyle name="Normal 17 2 11" xfId="13531" xr:uid="{00000000-0005-0000-0000-00008C380000}"/>
    <cellStyle name="Normal 17 2 12" xfId="13532" xr:uid="{00000000-0005-0000-0000-00008D380000}"/>
    <cellStyle name="Normal 17 2 13" xfId="13533" xr:uid="{00000000-0005-0000-0000-00008E380000}"/>
    <cellStyle name="Normal 17 2 14" xfId="41009" xr:uid="{00000000-0005-0000-0000-00008F380000}"/>
    <cellStyle name="Normal 17 2 15" xfId="43632" xr:uid="{00000000-0005-0000-0000-000090380000}"/>
    <cellStyle name="Normal 17 2 2" xfId="13534" xr:uid="{00000000-0005-0000-0000-000091380000}"/>
    <cellStyle name="Normal 17 2 2 2" xfId="13535" xr:uid="{00000000-0005-0000-0000-000092380000}"/>
    <cellStyle name="Normal 17 2 3" xfId="13536" xr:uid="{00000000-0005-0000-0000-000093380000}"/>
    <cellStyle name="Normal 17 2 3 2" xfId="13537" xr:uid="{00000000-0005-0000-0000-000094380000}"/>
    <cellStyle name="Normal 17 2 4" xfId="13538" xr:uid="{00000000-0005-0000-0000-000095380000}"/>
    <cellStyle name="Normal 17 2 4 2" xfId="13539" xr:uid="{00000000-0005-0000-0000-000096380000}"/>
    <cellStyle name="Normal 17 2 5" xfId="13540" xr:uid="{00000000-0005-0000-0000-000097380000}"/>
    <cellStyle name="Normal 17 2 5 2" xfId="13541" xr:uid="{00000000-0005-0000-0000-000098380000}"/>
    <cellStyle name="Normal 17 2 6" xfId="13542" xr:uid="{00000000-0005-0000-0000-000099380000}"/>
    <cellStyle name="Normal 17 2 6 2" xfId="13543" xr:uid="{00000000-0005-0000-0000-00009A380000}"/>
    <cellStyle name="Normal 17 2 7" xfId="13544" xr:uid="{00000000-0005-0000-0000-00009B380000}"/>
    <cellStyle name="Normal 17 2 7 2" xfId="13545" xr:uid="{00000000-0005-0000-0000-00009C380000}"/>
    <cellStyle name="Normal 17 2 8" xfId="13546" xr:uid="{00000000-0005-0000-0000-00009D380000}"/>
    <cellStyle name="Normal 17 2 8 2" xfId="13547" xr:uid="{00000000-0005-0000-0000-00009E380000}"/>
    <cellStyle name="Normal 17 2 9" xfId="13548" xr:uid="{00000000-0005-0000-0000-00009F380000}"/>
    <cellStyle name="Normal 17 2 9 2" xfId="13549" xr:uid="{00000000-0005-0000-0000-0000A0380000}"/>
    <cellStyle name="Normal 17 20" xfId="13550" xr:uid="{00000000-0005-0000-0000-0000A1380000}"/>
    <cellStyle name="Normal 17 21" xfId="41010" xr:uid="{00000000-0005-0000-0000-0000A2380000}"/>
    <cellStyle name="Normal 17 22" xfId="43633" xr:uid="{00000000-0005-0000-0000-0000A3380000}"/>
    <cellStyle name="Normal 17 3" xfId="13551" xr:uid="{00000000-0005-0000-0000-0000A4380000}"/>
    <cellStyle name="Normal 17 3 10" xfId="13552" xr:uid="{00000000-0005-0000-0000-0000A5380000}"/>
    <cellStyle name="Normal 17 3 10 2" xfId="13553" xr:uid="{00000000-0005-0000-0000-0000A6380000}"/>
    <cellStyle name="Normal 17 3 11" xfId="13554" xr:uid="{00000000-0005-0000-0000-0000A7380000}"/>
    <cellStyle name="Normal 17 3 12" xfId="13555" xr:uid="{00000000-0005-0000-0000-0000A8380000}"/>
    <cellStyle name="Normal 17 3 2" xfId="13556" xr:uid="{00000000-0005-0000-0000-0000A9380000}"/>
    <cellStyle name="Normal 17 3 2 2" xfId="13557" xr:uid="{00000000-0005-0000-0000-0000AA380000}"/>
    <cellStyle name="Normal 17 3 3" xfId="13558" xr:uid="{00000000-0005-0000-0000-0000AB380000}"/>
    <cellStyle name="Normal 17 3 3 2" xfId="13559" xr:uid="{00000000-0005-0000-0000-0000AC380000}"/>
    <cellStyle name="Normal 17 3 4" xfId="13560" xr:uid="{00000000-0005-0000-0000-0000AD380000}"/>
    <cellStyle name="Normal 17 3 4 2" xfId="13561" xr:uid="{00000000-0005-0000-0000-0000AE380000}"/>
    <cellStyle name="Normal 17 3 5" xfId="13562" xr:uid="{00000000-0005-0000-0000-0000AF380000}"/>
    <cellStyle name="Normal 17 3 5 2" xfId="13563" xr:uid="{00000000-0005-0000-0000-0000B0380000}"/>
    <cellStyle name="Normal 17 3 6" xfId="13564" xr:uid="{00000000-0005-0000-0000-0000B1380000}"/>
    <cellStyle name="Normal 17 3 6 2" xfId="13565" xr:uid="{00000000-0005-0000-0000-0000B2380000}"/>
    <cellStyle name="Normal 17 3 7" xfId="13566" xr:uid="{00000000-0005-0000-0000-0000B3380000}"/>
    <cellStyle name="Normal 17 3 7 2" xfId="13567" xr:uid="{00000000-0005-0000-0000-0000B4380000}"/>
    <cellStyle name="Normal 17 3 8" xfId="13568" xr:uid="{00000000-0005-0000-0000-0000B5380000}"/>
    <cellStyle name="Normal 17 3 8 2" xfId="13569" xr:uid="{00000000-0005-0000-0000-0000B6380000}"/>
    <cellStyle name="Normal 17 3 9" xfId="13570" xr:uid="{00000000-0005-0000-0000-0000B7380000}"/>
    <cellStyle name="Normal 17 3 9 2" xfId="13571" xr:uid="{00000000-0005-0000-0000-0000B8380000}"/>
    <cellStyle name="Normal 17 4" xfId="13572" xr:uid="{00000000-0005-0000-0000-0000B9380000}"/>
    <cellStyle name="Normal 17 4 10" xfId="13573" xr:uid="{00000000-0005-0000-0000-0000BA380000}"/>
    <cellStyle name="Normal 17 4 10 2" xfId="13574" xr:uid="{00000000-0005-0000-0000-0000BB380000}"/>
    <cellStyle name="Normal 17 4 11" xfId="13575" xr:uid="{00000000-0005-0000-0000-0000BC380000}"/>
    <cellStyle name="Normal 17 4 12" xfId="13576" xr:uid="{00000000-0005-0000-0000-0000BD380000}"/>
    <cellStyle name="Normal 17 4 2" xfId="13577" xr:uid="{00000000-0005-0000-0000-0000BE380000}"/>
    <cellStyle name="Normal 17 4 2 2" xfId="13578" xr:uid="{00000000-0005-0000-0000-0000BF380000}"/>
    <cellStyle name="Normal 17 4 3" xfId="13579" xr:uid="{00000000-0005-0000-0000-0000C0380000}"/>
    <cellStyle name="Normal 17 4 3 2" xfId="13580" xr:uid="{00000000-0005-0000-0000-0000C1380000}"/>
    <cellStyle name="Normal 17 4 4" xfId="13581" xr:uid="{00000000-0005-0000-0000-0000C2380000}"/>
    <cellStyle name="Normal 17 4 4 2" xfId="13582" xr:uid="{00000000-0005-0000-0000-0000C3380000}"/>
    <cellStyle name="Normal 17 4 5" xfId="13583" xr:uid="{00000000-0005-0000-0000-0000C4380000}"/>
    <cellStyle name="Normal 17 4 5 2" xfId="13584" xr:uid="{00000000-0005-0000-0000-0000C5380000}"/>
    <cellStyle name="Normal 17 4 6" xfId="13585" xr:uid="{00000000-0005-0000-0000-0000C6380000}"/>
    <cellStyle name="Normal 17 4 6 2" xfId="13586" xr:uid="{00000000-0005-0000-0000-0000C7380000}"/>
    <cellStyle name="Normal 17 4 7" xfId="13587" xr:uid="{00000000-0005-0000-0000-0000C8380000}"/>
    <cellStyle name="Normal 17 4 7 2" xfId="13588" xr:uid="{00000000-0005-0000-0000-0000C9380000}"/>
    <cellStyle name="Normal 17 4 8" xfId="13589" xr:uid="{00000000-0005-0000-0000-0000CA380000}"/>
    <cellStyle name="Normal 17 4 8 2" xfId="13590" xr:uid="{00000000-0005-0000-0000-0000CB380000}"/>
    <cellStyle name="Normal 17 4 9" xfId="13591" xr:uid="{00000000-0005-0000-0000-0000CC380000}"/>
    <cellStyle name="Normal 17 4 9 2" xfId="13592" xr:uid="{00000000-0005-0000-0000-0000CD380000}"/>
    <cellStyle name="Normal 17 5" xfId="13593" xr:uid="{00000000-0005-0000-0000-0000CE380000}"/>
    <cellStyle name="Normal 17 5 2" xfId="13594" xr:uid="{00000000-0005-0000-0000-0000CF380000}"/>
    <cellStyle name="Normal 17 6" xfId="13595" xr:uid="{00000000-0005-0000-0000-0000D0380000}"/>
    <cellStyle name="Normal 17 6 2" xfId="13596" xr:uid="{00000000-0005-0000-0000-0000D1380000}"/>
    <cellStyle name="Normal 17 7" xfId="13597" xr:uid="{00000000-0005-0000-0000-0000D2380000}"/>
    <cellStyle name="Normal 17 7 2" xfId="13598" xr:uid="{00000000-0005-0000-0000-0000D3380000}"/>
    <cellStyle name="Normal 17 8" xfId="13599" xr:uid="{00000000-0005-0000-0000-0000D4380000}"/>
    <cellStyle name="Normal 17 8 2" xfId="13600" xr:uid="{00000000-0005-0000-0000-0000D5380000}"/>
    <cellStyle name="Normal 17 9" xfId="13601" xr:uid="{00000000-0005-0000-0000-0000D6380000}"/>
    <cellStyle name="Normal 17 9 2" xfId="13602" xr:uid="{00000000-0005-0000-0000-0000D7380000}"/>
    <cellStyle name="Normal 18" xfId="13603" xr:uid="{00000000-0005-0000-0000-0000D8380000}"/>
    <cellStyle name="Normal 18 10" xfId="13604" xr:uid="{00000000-0005-0000-0000-0000D9380000}"/>
    <cellStyle name="Normal 18 11" xfId="13605" xr:uid="{00000000-0005-0000-0000-0000DA380000}"/>
    <cellStyle name="Normal 18 12" xfId="41011" xr:uid="{00000000-0005-0000-0000-0000DB380000}"/>
    <cellStyle name="Normal 18 13" xfId="43634" xr:uid="{00000000-0005-0000-0000-0000DC380000}"/>
    <cellStyle name="Normal 18 2" xfId="13606" xr:uid="{00000000-0005-0000-0000-0000DD380000}"/>
    <cellStyle name="Normal 18 2 2" xfId="13607" xr:uid="{00000000-0005-0000-0000-0000DE380000}"/>
    <cellStyle name="Normal 18 2 2 2" xfId="13608" xr:uid="{00000000-0005-0000-0000-0000DF380000}"/>
    <cellStyle name="Normal 18 2 2 2 2" xfId="13609" xr:uid="{00000000-0005-0000-0000-0000E0380000}"/>
    <cellStyle name="Normal 18 2 2 3" xfId="13610" xr:uid="{00000000-0005-0000-0000-0000E1380000}"/>
    <cellStyle name="Normal 18 2 3" xfId="13611" xr:uid="{00000000-0005-0000-0000-0000E2380000}"/>
    <cellStyle name="Normal 18 2 3 2" xfId="13612" xr:uid="{00000000-0005-0000-0000-0000E3380000}"/>
    <cellStyle name="Normal 18 2 4" xfId="13613" xr:uid="{00000000-0005-0000-0000-0000E4380000}"/>
    <cellStyle name="Normal 18 2 5" xfId="13614" xr:uid="{00000000-0005-0000-0000-0000E5380000}"/>
    <cellStyle name="Normal 18 2 6" xfId="13615" xr:uid="{00000000-0005-0000-0000-0000E6380000}"/>
    <cellStyle name="Normal 18 3" xfId="13616" xr:uid="{00000000-0005-0000-0000-0000E7380000}"/>
    <cellStyle name="Normal 18 3 2" xfId="13617" xr:uid="{00000000-0005-0000-0000-0000E8380000}"/>
    <cellStyle name="Normal 18 3 2 2" xfId="13618" xr:uid="{00000000-0005-0000-0000-0000E9380000}"/>
    <cellStyle name="Normal 18 3 3" xfId="13619" xr:uid="{00000000-0005-0000-0000-0000EA380000}"/>
    <cellStyle name="Normal 18 4" xfId="13620" xr:uid="{00000000-0005-0000-0000-0000EB380000}"/>
    <cellStyle name="Normal 18 4 2" xfId="13621" xr:uid="{00000000-0005-0000-0000-0000EC380000}"/>
    <cellStyle name="Normal 18 4 2 2" xfId="13622" xr:uid="{00000000-0005-0000-0000-0000ED380000}"/>
    <cellStyle name="Normal 18 4 3" xfId="13623" xr:uid="{00000000-0005-0000-0000-0000EE380000}"/>
    <cellStyle name="Normal 18 5" xfId="13624" xr:uid="{00000000-0005-0000-0000-0000EF380000}"/>
    <cellStyle name="Normal 18 5 2" xfId="13625" xr:uid="{00000000-0005-0000-0000-0000F0380000}"/>
    <cellStyle name="Normal 18 5 2 2" xfId="13626" xr:uid="{00000000-0005-0000-0000-0000F1380000}"/>
    <cellStyle name="Normal 18 5 3" xfId="13627" xr:uid="{00000000-0005-0000-0000-0000F2380000}"/>
    <cellStyle name="Normal 18 6" xfId="13628" xr:uid="{00000000-0005-0000-0000-0000F3380000}"/>
    <cellStyle name="Normal 18 6 2" xfId="13629" xr:uid="{00000000-0005-0000-0000-0000F4380000}"/>
    <cellStyle name="Normal 18 6 2 2" xfId="13630" xr:uid="{00000000-0005-0000-0000-0000F5380000}"/>
    <cellStyle name="Normal 18 6 3" xfId="13631" xr:uid="{00000000-0005-0000-0000-0000F6380000}"/>
    <cellStyle name="Normal 18 7" xfId="13632" xr:uid="{00000000-0005-0000-0000-0000F7380000}"/>
    <cellStyle name="Normal 18 7 2" xfId="13633" xr:uid="{00000000-0005-0000-0000-0000F8380000}"/>
    <cellStyle name="Normal 18 8" xfId="13634" xr:uid="{00000000-0005-0000-0000-0000F9380000}"/>
    <cellStyle name="Normal 18 9" xfId="13635" xr:uid="{00000000-0005-0000-0000-0000FA380000}"/>
    <cellStyle name="Normal 19" xfId="13636" xr:uid="{00000000-0005-0000-0000-0000FB380000}"/>
    <cellStyle name="Normal 19 2" xfId="13637" xr:uid="{00000000-0005-0000-0000-0000FC380000}"/>
    <cellStyle name="Normal 19 2 2" xfId="13638" xr:uid="{00000000-0005-0000-0000-0000FD380000}"/>
    <cellStyle name="Normal 19 2 2 2" xfId="41012" xr:uid="{00000000-0005-0000-0000-0000FE380000}"/>
    <cellStyle name="Normal 19 2 2 2 2" xfId="41013" xr:uid="{00000000-0005-0000-0000-0000FF380000}"/>
    <cellStyle name="Normal 19 2 2 2 2 2" xfId="41014" xr:uid="{00000000-0005-0000-0000-000000390000}"/>
    <cellStyle name="Normal 19 2 2 2 2 2 2" xfId="41015" xr:uid="{00000000-0005-0000-0000-000001390000}"/>
    <cellStyle name="Normal 19 2 2 2 2 3" xfId="41016" xr:uid="{00000000-0005-0000-0000-000002390000}"/>
    <cellStyle name="Normal 19 2 2 2 3" xfId="41017" xr:uid="{00000000-0005-0000-0000-000003390000}"/>
    <cellStyle name="Normal 19 2 2 2 3 2" xfId="41018" xr:uid="{00000000-0005-0000-0000-000004390000}"/>
    <cellStyle name="Normal 19 2 2 2 4" xfId="41019" xr:uid="{00000000-0005-0000-0000-000005390000}"/>
    <cellStyle name="Normal 19 2 2 3" xfId="41020" xr:uid="{00000000-0005-0000-0000-000006390000}"/>
    <cellStyle name="Normal 19 2 2 3 2" xfId="41021" xr:uid="{00000000-0005-0000-0000-000007390000}"/>
    <cellStyle name="Normal 19 2 2 3 2 2" xfId="41022" xr:uid="{00000000-0005-0000-0000-000008390000}"/>
    <cellStyle name="Normal 19 2 2 3 3" xfId="41023" xr:uid="{00000000-0005-0000-0000-000009390000}"/>
    <cellStyle name="Normal 19 2 2 4" xfId="41024" xr:uid="{00000000-0005-0000-0000-00000A390000}"/>
    <cellStyle name="Normal 19 2 2 4 2" xfId="41025" xr:uid="{00000000-0005-0000-0000-00000B390000}"/>
    <cellStyle name="Normal 19 2 2 4 2 2" xfId="41026" xr:uid="{00000000-0005-0000-0000-00000C390000}"/>
    <cellStyle name="Normal 19 2 2 4 3" xfId="41027" xr:uid="{00000000-0005-0000-0000-00000D390000}"/>
    <cellStyle name="Normal 19 2 2 5" xfId="41028" xr:uid="{00000000-0005-0000-0000-00000E390000}"/>
    <cellStyle name="Normal 19 2 2 5 2" xfId="41029" xr:uid="{00000000-0005-0000-0000-00000F390000}"/>
    <cellStyle name="Normal 19 2 2 6" xfId="41030" xr:uid="{00000000-0005-0000-0000-000010390000}"/>
    <cellStyle name="Normal 19 2 2 7" xfId="41031" xr:uid="{00000000-0005-0000-0000-000011390000}"/>
    <cellStyle name="Normal 19 2 3" xfId="41032" xr:uid="{00000000-0005-0000-0000-000012390000}"/>
    <cellStyle name="Normal 19 2 3 2" xfId="41033" xr:uid="{00000000-0005-0000-0000-000013390000}"/>
    <cellStyle name="Normal 19 2 3 2 2" xfId="41034" xr:uid="{00000000-0005-0000-0000-000014390000}"/>
    <cellStyle name="Normal 19 2 3 2 2 2" xfId="41035" xr:uid="{00000000-0005-0000-0000-000015390000}"/>
    <cellStyle name="Normal 19 2 3 2 3" xfId="41036" xr:uid="{00000000-0005-0000-0000-000016390000}"/>
    <cellStyle name="Normal 19 2 3 3" xfId="41037" xr:uid="{00000000-0005-0000-0000-000017390000}"/>
    <cellStyle name="Normal 19 2 3 3 2" xfId="41038" xr:uid="{00000000-0005-0000-0000-000018390000}"/>
    <cellStyle name="Normal 19 2 3 4" xfId="41039" xr:uid="{00000000-0005-0000-0000-000019390000}"/>
    <cellStyle name="Normal 19 2 4" xfId="41040" xr:uid="{00000000-0005-0000-0000-00001A390000}"/>
    <cellStyle name="Normal 19 2 4 2" xfId="41041" xr:uid="{00000000-0005-0000-0000-00001B390000}"/>
    <cellStyle name="Normal 19 2 4 2 2" xfId="41042" xr:uid="{00000000-0005-0000-0000-00001C390000}"/>
    <cellStyle name="Normal 19 2 4 3" xfId="41043" xr:uid="{00000000-0005-0000-0000-00001D390000}"/>
    <cellStyle name="Normal 19 2 5" xfId="41044" xr:uid="{00000000-0005-0000-0000-00001E390000}"/>
    <cellStyle name="Normal 19 2 5 2" xfId="41045" xr:uid="{00000000-0005-0000-0000-00001F390000}"/>
    <cellStyle name="Normal 19 2 5 2 2" xfId="41046" xr:uid="{00000000-0005-0000-0000-000020390000}"/>
    <cellStyle name="Normal 19 2 5 3" xfId="41047" xr:uid="{00000000-0005-0000-0000-000021390000}"/>
    <cellStyle name="Normal 19 2 6" xfId="41048" xr:uid="{00000000-0005-0000-0000-000022390000}"/>
    <cellStyle name="Normal 19 2 6 2" xfId="41049" xr:uid="{00000000-0005-0000-0000-000023390000}"/>
    <cellStyle name="Normal 19 2 7" xfId="41050" xr:uid="{00000000-0005-0000-0000-000024390000}"/>
    <cellStyle name="Normal 19 2 8" xfId="41051" xr:uid="{00000000-0005-0000-0000-000025390000}"/>
    <cellStyle name="Normal 19 3" xfId="13639" xr:uid="{00000000-0005-0000-0000-000026390000}"/>
    <cellStyle name="Normal 19 3 2" xfId="41052" xr:uid="{00000000-0005-0000-0000-000027390000}"/>
    <cellStyle name="Normal 19 3 2 2" xfId="41053" xr:uid="{00000000-0005-0000-0000-000028390000}"/>
    <cellStyle name="Normal 19 3 2 2 2" xfId="41054" xr:uid="{00000000-0005-0000-0000-000029390000}"/>
    <cellStyle name="Normal 19 3 2 2 2 2" xfId="41055" xr:uid="{00000000-0005-0000-0000-00002A390000}"/>
    <cellStyle name="Normal 19 3 2 2 3" xfId="41056" xr:uid="{00000000-0005-0000-0000-00002B390000}"/>
    <cellStyle name="Normal 19 3 2 3" xfId="41057" xr:uid="{00000000-0005-0000-0000-00002C390000}"/>
    <cellStyle name="Normal 19 3 2 3 2" xfId="41058" xr:uid="{00000000-0005-0000-0000-00002D390000}"/>
    <cellStyle name="Normal 19 3 2 4" xfId="41059" xr:uid="{00000000-0005-0000-0000-00002E390000}"/>
    <cellStyle name="Normal 19 3 3" xfId="41060" xr:uid="{00000000-0005-0000-0000-00002F390000}"/>
    <cellStyle name="Normal 19 3 3 2" xfId="41061" xr:uid="{00000000-0005-0000-0000-000030390000}"/>
    <cellStyle name="Normal 19 3 3 2 2" xfId="41062" xr:uid="{00000000-0005-0000-0000-000031390000}"/>
    <cellStyle name="Normal 19 3 3 3" xfId="41063" xr:uid="{00000000-0005-0000-0000-000032390000}"/>
    <cellStyle name="Normal 19 3 4" xfId="41064" xr:uid="{00000000-0005-0000-0000-000033390000}"/>
    <cellStyle name="Normal 19 3 4 2" xfId="41065" xr:uid="{00000000-0005-0000-0000-000034390000}"/>
    <cellStyle name="Normal 19 3 4 2 2" xfId="41066" xr:uid="{00000000-0005-0000-0000-000035390000}"/>
    <cellStyle name="Normal 19 3 4 3" xfId="41067" xr:uid="{00000000-0005-0000-0000-000036390000}"/>
    <cellStyle name="Normal 19 3 5" xfId="41068" xr:uid="{00000000-0005-0000-0000-000037390000}"/>
    <cellStyle name="Normal 19 3 5 2" xfId="41069" xr:uid="{00000000-0005-0000-0000-000038390000}"/>
    <cellStyle name="Normal 19 3 6" xfId="41070" xr:uid="{00000000-0005-0000-0000-000039390000}"/>
    <cellStyle name="Normal 19 3 7" xfId="41071" xr:uid="{00000000-0005-0000-0000-00003A390000}"/>
    <cellStyle name="Normal 19 4" xfId="13640" xr:uid="{00000000-0005-0000-0000-00003B390000}"/>
    <cellStyle name="Normal 19 4 2" xfId="41072" xr:uid="{00000000-0005-0000-0000-00003C390000}"/>
    <cellStyle name="Normal 19 4 2 2" xfId="41073" xr:uid="{00000000-0005-0000-0000-00003D390000}"/>
    <cellStyle name="Normal 19 4 2 2 2" xfId="41074" xr:uid="{00000000-0005-0000-0000-00003E390000}"/>
    <cellStyle name="Normal 19 4 2 3" xfId="41075" xr:uid="{00000000-0005-0000-0000-00003F390000}"/>
    <cellStyle name="Normal 19 4 3" xfId="41076" xr:uid="{00000000-0005-0000-0000-000040390000}"/>
    <cellStyle name="Normal 19 4 3 2" xfId="41077" xr:uid="{00000000-0005-0000-0000-000041390000}"/>
    <cellStyle name="Normal 19 4 4" xfId="41078" xr:uid="{00000000-0005-0000-0000-000042390000}"/>
    <cellStyle name="Normal 19 4 5" xfId="41079" xr:uid="{00000000-0005-0000-0000-000043390000}"/>
    <cellStyle name="Normal 19 5" xfId="13641" xr:uid="{00000000-0005-0000-0000-000044390000}"/>
    <cellStyle name="Normal 19 5 2" xfId="41080" xr:uid="{00000000-0005-0000-0000-000045390000}"/>
    <cellStyle name="Normal 19 5 2 2" xfId="41081" xr:uid="{00000000-0005-0000-0000-000046390000}"/>
    <cellStyle name="Normal 19 5 3" xfId="41082" xr:uid="{00000000-0005-0000-0000-000047390000}"/>
    <cellStyle name="Normal 19 6" xfId="13642" xr:uid="{00000000-0005-0000-0000-000048390000}"/>
    <cellStyle name="Normal 19 6 2" xfId="41083" xr:uid="{00000000-0005-0000-0000-000049390000}"/>
    <cellStyle name="Normal 19 6 2 2" xfId="41084" xr:uid="{00000000-0005-0000-0000-00004A390000}"/>
    <cellStyle name="Normal 19 6 3" xfId="41085" xr:uid="{00000000-0005-0000-0000-00004B390000}"/>
    <cellStyle name="Normal 19 6 4" xfId="41086" xr:uid="{00000000-0005-0000-0000-00004C390000}"/>
    <cellStyle name="Normal 19 7" xfId="41087" xr:uid="{00000000-0005-0000-0000-00004D390000}"/>
    <cellStyle name="Normal 19 7 2" xfId="41088" xr:uid="{00000000-0005-0000-0000-00004E390000}"/>
    <cellStyle name="Normal 19 8" xfId="41089" xr:uid="{00000000-0005-0000-0000-00004F390000}"/>
    <cellStyle name="Normal 19 9" xfId="43635" xr:uid="{00000000-0005-0000-0000-000050390000}"/>
    <cellStyle name="Normal 2" xfId="13643" xr:uid="{00000000-0005-0000-0000-000051390000}"/>
    <cellStyle name="Normal 2 10" xfId="11" xr:uid="{00000000-0005-0000-0000-000052390000}"/>
    <cellStyle name="Normal 2 10 10" xfId="13644" xr:uid="{00000000-0005-0000-0000-000053390000}"/>
    <cellStyle name="Normal 2 10 10 2" xfId="13645" xr:uid="{00000000-0005-0000-0000-000054390000}"/>
    <cellStyle name="Normal 2 10 10 2 2" xfId="13646" xr:uid="{00000000-0005-0000-0000-000055390000}"/>
    <cellStyle name="Normal 2 10 10 3" xfId="13647" xr:uid="{00000000-0005-0000-0000-000056390000}"/>
    <cellStyle name="Normal 2 10 11" xfId="13648" xr:uid="{00000000-0005-0000-0000-000057390000}"/>
    <cellStyle name="Normal 2 10 11 2" xfId="13649" xr:uid="{00000000-0005-0000-0000-000058390000}"/>
    <cellStyle name="Normal 2 10 11 3" xfId="13650" xr:uid="{00000000-0005-0000-0000-000059390000}"/>
    <cellStyle name="Normal 2 10 12" xfId="13651" xr:uid="{00000000-0005-0000-0000-00005A390000}"/>
    <cellStyle name="Normal 2 10 12 2" xfId="13652" xr:uid="{00000000-0005-0000-0000-00005B390000}"/>
    <cellStyle name="Normal 2 10 13" xfId="13653" xr:uid="{00000000-0005-0000-0000-00005C390000}"/>
    <cellStyle name="Normal 2 10 13 2" xfId="13654" xr:uid="{00000000-0005-0000-0000-00005D390000}"/>
    <cellStyle name="Normal 2 10 14" xfId="13655" xr:uid="{00000000-0005-0000-0000-00005E390000}"/>
    <cellStyle name="Normal 2 10 14 2" xfId="13656" xr:uid="{00000000-0005-0000-0000-00005F390000}"/>
    <cellStyle name="Normal 2 10 15" xfId="13657" xr:uid="{00000000-0005-0000-0000-000060390000}"/>
    <cellStyle name="Normal 2 10 16" xfId="13658" xr:uid="{00000000-0005-0000-0000-000061390000}"/>
    <cellStyle name="Normal 2 10 17" xfId="13659" xr:uid="{00000000-0005-0000-0000-000062390000}"/>
    <cellStyle name="Normal 2 10 18" xfId="13660" xr:uid="{00000000-0005-0000-0000-000063390000}"/>
    <cellStyle name="Normal 2 10 19" xfId="40419" xr:uid="{00000000-0005-0000-0000-000064390000}"/>
    <cellStyle name="Normal 2 10 2" xfId="13661" xr:uid="{00000000-0005-0000-0000-000065390000}"/>
    <cellStyle name="Normal 2 10 2 10" xfId="13662" xr:uid="{00000000-0005-0000-0000-000066390000}"/>
    <cellStyle name="Normal 2 10 2 11" xfId="40560" xr:uid="{00000000-0005-0000-0000-000067390000}"/>
    <cellStyle name="Normal 2 10 2 2" xfId="13663" xr:uid="{00000000-0005-0000-0000-000068390000}"/>
    <cellStyle name="Normal 2 10 2 2 2" xfId="13664" xr:uid="{00000000-0005-0000-0000-000069390000}"/>
    <cellStyle name="Normal 2 10 2 2 2 2" xfId="13665" xr:uid="{00000000-0005-0000-0000-00006A390000}"/>
    <cellStyle name="Normal 2 10 2 2 2 2 2" xfId="13666" xr:uid="{00000000-0005-0000-0000-00006B390000}"/>
    <cellStyle name="Normal 2 10 2 2 2 2 2 2" xfId="13667" xr:uid="{00000000-0005-0000-0000-00006C390000}"/>
    <cellStyle name="Normal 2 10 2 2 2 2 2 3" xfId="13668" xr:uid="{00000000-0005-0000-0000-00006D390000}"/>
    <cellStyle name="Normal 2 10 2 2 2 2 3" xfId="13669" xr:uid="{00000000-0005-0000-0000-00006E390000}"/>
    <cellStyle name="Normal 2 10 2 2 2 2 3 2" xfId="13670" xr:uid="{00000000-0005-0000-0000-00006F390000}"/>
    <cellStyle name="Normal 2 10 2 2 2 2 3 3" xfId="13671" xr:uid="{00000000-0005-0000-0000-000070390000}"/>
    <cellStyle name="Normal 2 10 2 2 2 2 4" xfId="13672" xr:uid="{00000000-0005-0000-0000-000071390000}"/>
    <cellStyle name="Normal 2 10 2 2 2 2 4 2" xfId="13673" xr:uid="{00000000-0005-0000-0000-000072390000}"/>
    <cellStyle name="Normal 2 10 2 2 2 2 4 3" xfId="13674" xr:uid="{00000000-0005-0000-0000-000073390000}"/>
    <cellStyle name="Normal 2 10 2 2 2 2 5" xfId="13675" xr:uid="{00000000-0005-0000-0000-000074390000}"/>
    <cellStyle name="Normal 2 10 2 2 2 2 5 2" xfId="13676" xr:uid="{00000000-0005-0000-0000-000075390000}"/>
    <cellStyle name="Normal 2 10 2 2 2 2 6" xfId="13677" xr:uid="{00000000-0005-0000-0000-000076390000}"/>
    <cellStyle name="Normal 2 10 2 2 2 3" xfId="13678" xr:uid="{00000000-0005-0000-0000-000077390000}"/>
    <cellStyle name="Normal 2 10 2 2 2 3 2" xfId="13679" xr:uid="{00000000-0005-0000-0000-000078390000}"/>
    <cellStyle name="Normal 2 10 2 2 2 3 2 2" xfId="13680" xr:uid="{00000000-0005-0000-0000-000079390000}"/>
    <cellStyle name="Normal 2 10 2 2 2 3 2 3" xfId="13681" xr:uid="{00000000-0005-0000-0000-00007A390000}"/>
    <cellStyle name="Normal 2 10 2 2 2 3 3" xfId="13682" xr:uid="{00000000-0005-0000-0000-00007B390000}"/>
    <cellStyle name="Normal 2 10 2 2 2 3 4" xfId="13683" xr:uid="{00000000-0005-0000-0000-00007C390000}"/>
    <cellStyle name="Normal 2 10 2 2 2 4" xfId="13684" xr:uid="{00000000-0005-0000-0000-00007D390000}"/>
    <cellStyle name="Normal 2 10 2 2 2 4 2" xfId="13685" xr:uid="{00000000-0005-0000-0000-00007E390000}"/>
    <cellStyle name="Normal 2 10 2 2 2 4 2 2" xfId="13686" xr:uid="{00000000-0005-0000-0000-00007F390000}"/>
    <cellStyle name="Normal 2 10 2 2 2 4 2 3" xfId="13687" xr:uid="{00000000-0005-0000-0000-000080390000}"/>
    <cellStyle name="Normal 2 10 2 2 2 4 3" xfId="13688" xr:uid="{00000000-0005-0000-0000-000081390000}"/>
    <cellStyle name="Normal 2 10 2 2 2 4 4" xfId="13689" xr:uid="{00000000-0005-0000-0000-000082390000}"/>
    <cellStyle name="Normal 2 10 2 2 2 5" xfId="13690" xr:uid="{00000000-0005-0000-0000-000083390000}"/>
    <cellStyle name="Normal 2 10 2 2 2 5 2" xfId="13691" xr:uid="{00000000-0005-0000-0000-000084390000}"/>
    <cellStyle name="Normal 2 10 2 2 2 5 3" xfId="13692" xr:uid="{00000000-0005-0000-0000-000085390000}"/>
    <cellStyle name="Normal 2 10 2 2 2 6" xfId="13693" xr:uid="{00000000-0005-0000-0000-000086390000}"/>
    <cellStyle name="Normal 2 10 2 2 2 6 2" xfId="13694" xr:uid="{00000000-0005-0000-0000-000087390000}"/>
    <cellStyle name="Normal 2 10 2 2 2 7" xfId="13695" xr:uid="{00000000-0005-0000-0000-000088390000}"/>
    <cellStyle name="Normal 2 10 2 2 3" xfId="13696" xr:uid="{00000000-0005-0000-0000-000089390000}"/>
    <cellStyle name="Normal 2 10 2 2 3 2" xfId="13697" xr:uid="{00000000-0005-0000-0000-00008A390000}"/>
    <cellStyle name="Normal 2 10 2 2 3 2 2" xfId="13698" xr:uid="{00000000-0005-0000-0000-00008B390000}"/>
    <cellStyle name="Normal 2 10 2 2 3 2 3" xfId="13699" xr:uid="{00000000-0005-0000-0000-00008C390000}"/>
    <cellStyle name="Normal 2 10 2 2 3 3" xfId="13700" xr:uid="{00000000-0005-0000-0000-00008D390000}"/>
    <cellStyle name="Normal 2 10 2 2 3 3 2" xfId="13701" xr:uid="{00000000-0005-0000-0000-00008E390000}"/>
    <cellStyle name="Normal 2 10 2 2 3 3 3" xfId="13702" xr:uid="{00000000-0005-0000-0000-00008F390000}"/>
    <cellStyle name="Normal 2 10 2 2 3 4" xfId="13703" xr:uid="{00000000-0005-0000-0000-000090390000}"/>
    <cellStyle name="Normal 2 10 2 2 3 4 2" xfId="13704" xr:uid="{00000000-0005-0000-0000-000091390000}"/>
    <cellStyle name="Normal 2 10 2 2 3 4 3" xfId="13705" xr:uid="{00000000-0005-0000-0000-000092390000}"/>
    <cellStyle name="Normal 2 10 2 2 3 5" xfId="13706" xr:uid="{00000000-0005-0000-0000-000093390000}"/>
    <cellStyle name="Normal 2 10 2 2 3 5 2" xfId="13707" xr:uid="{00000000-0005-0000-0000-000094390000}"/>
    <cellStyle name="Normal 2 10 2 2 3 6" xfId="13708" xr:uid="{00000000-0005-0000-0000-000095390000}"/>
    <cellStyle name="Normal 2 10 2 2 4" xfId="13709" xr:uid="{00000000-0005-0000-0000-000096390000}"/>
    <cellStyle name="Normal 2 10 2 2 4 2" xfId="13710" xr:uid="{00000000-0005-0000-0000-000097390000}"/>
    <cellStyle name="Normal 2 10 2 2 4 2 2" xfId="13711" xr:uid="{00000000-0005-0000-0000-000098390000}"/>
    <cellStyle name="Normal 2 10 2 2 4 2 3" xfId="13712" xr:uid="{00000000-0005-0000-0000-000099390000}"/>
    <cellStyle name="Normal 2 10 2 2 4 3" xfId="13713" xr:uid="{00000000-0005-0000-0000-00009A390000}"/>
    <cellStyle name="Normal 2 10 2 2 4 4" xfId="13714" xr:uid="{00000000-0005-0000-0000-00009B390000}"/>
    <cellStyle name="Normal 2 10 2 2 5" xfId="13715" xr:uid="{00000000-0005-0000-0000-00009C390000}"/>
    <cellStyle name="Normal 2 10 2 2 5 2" xfId="13716" xr:uid="{00000000-0005-0000-0000-00009D390000}"/>
    <cellStyle name="Normal 2 10 2 2 5 2 2" xfId="13717" xr:uid="{00000000-0005-0000-0000-00009E390000}"/>
    <cellStyle name="Normal 2 10 2 2 5 2 3" xfId="13718" xr:uid="{00000000-0005-0000-0000-00009F390000}"/>
    <cellStyle name="Normal 2 10 2 2 5 3" xfId="13719" xr:uid="{00000000-0005-0000-0000-0000A0390000}"/>
    <cellStyle name="Normal 2 10 2 2 5 4" xfId="13720" xr:uid="{00000000-0005-0000-0000-0000A1390000}"/>
    <cellStyle name="Normal 2 10 2 2 6" xfId="13721" xr:uid="{00000000-0005-0000-0000-0000A2390000}"/>
    <cellStyle name="Normal 2 10 2 2 6 2" xfId="13722" xr:uid="{00000000-0005-0000-0000-0000A3390000}"/>
    <cellStyle name="Normal 2 10 2 2 6 3" xfId="13723" xr:uid="{00000000-0005-0000-0000-0000A4390000}"/>
    <cellStyle name="Normal 2 10 2 2 7" xfId="13724" xr:uid="{00000000-0005-0000-0000-0000A5390000}"/>
    <cellStyle name="Normal 2 10 2 2 7 2" xfId="13725" xr:uid="{00000000-0005-0000-0000-0000A6390000}"/>
    <cellStyle name="Normal 2 10 2 2 8" xfId="13726" xr:uid="{00000000-0005-0000-0000-0000A7390000}"/>
    <cellStyle name="Normal 2 10 2 2 9" xfId="13727" xr:uid="{00000000-0005-0000-0000-0000A8390000}"/>
    <cellStyle name="Normal 2 10 2 3" xfId="13728" xr:uid="{00000000-0005-0000-0000-0000A9390000}"/>
    <cellStyle name="Normal 2 10 2 3 2" xfId="13729" xr:uid="{00000000-0005-0000-0000-0000AA390000}"/>
    <cellStyle name="Normal 2 10 2 3 2 2" xfId="13730" xr:uid="{00000000-0005-0000-0000-0000AB390000}"/>
    <cellStyle name="Normal 2 10 2 3 2 2 2" xfId="13731" xr:uid="{00000000-0005-0000-0000-0000AC390000}"/>
    <cellStyle name="Normal 2 10 2 3 2 2 3" xfId="13732" xr:uid="{00000000-0005-0000-0000-0000AD390000}"/>
    <cellStyle name="Normal 2 10 2 3 2 3" xfId="13733" xr:uid="{00000000-0005-0000-0000-0000AE390000}"/>
    <cellStyle name="Normal 2 10 2 3 2 3 2" xfId="13734" xr:uid="{00000000-0005-0000-0000-0000AF390000}"/>
    <cellStyle name="Normal 2 10 2 3 2 3 3" xfId="13735" xr:uid="{00000000-0005-0000-0000-0000B0390000}"/>
    <cellStyle name="Normal 2 10 2 3 2 4" xfId="13736" xr:uid="{00000000-0005-0000-0000-0000B1390000}"/>
    <cellStyle name="Normal 2 10 2 3 2 4 2" xfId="13737" xr:uid="{00000000-0005-0000-0000-0000B2390000}"/>
    <cellStyle name="Normal 2 10 2 3 2 4 3" xfId="13738" xr:uid="{00000000-0005-0000-0000-0000B3390000}"/>
    <cellStyle name="Normal 2 10 2 3 2 5" xfId="13739" xr:uid="{00000000-0005-0000-0000-0000B4390000}"/>
    <cellStyle name="Normal 2 10 2 3 2 5 2" xfId="13740" xr:uid="{00000000-0005-0000-0000-0000B5390000}"/>
    <cellStyle name="Normal 2 10 2 3 2 6" xfId="13741" xr:uid="{00000000-0005-0000-0000-0000B6390000}"/>
    <cellStyle name="Normal 2 10 2 3 3" xfId="13742" xr:uid="{00000000-0005-0000-0000-0000B7390000}"/>
    <cellStyle name="Normal 2 10 2 3 3 2" xfId="13743" xr:uid="{00000000-0005-0000-0000-0000B8390000}"/>
    <cellStyle name="Normal 2 10 2 3 3 2 2" xfId="13744" xr:uid="{00000000-0005-0000-0000-0000B9390000}"/>
    <cellStyle name="Normal 2 10 2 3 3 2 3" xfId="13745" xr:uid="{00000000-0005-0000-0000-0000BA390000}"/>
    <cellStyle name="Normal 2 10 2 3 3 3" xfId="13746" xr:uid="{00000000-0005-0000-0000-0000BB390000}"/>
    <cellStyle name="Normal 2 10 2 3 3 4" xfId="13747" xr:uid="{00000000-0005-0000-0000-0000BC390000}"/>
    <cellStyle name="Normal 2 10 2 3 4" xfId="13748" xr:uid="{00000000-0005-0000-0000-0000BD390000}"/>
    <cellStyle name="Normal 2 10 2 3 4 2" xfId="13749" xr:uid="{00000000-0005-0000-0000-0000BE390000}"/>
    <cellStyle name="Normal 2 10 2 3 4 2 2" xfId="13750" xr:uid="{00000000-0005-0000-0000-0000BF390000}"/>
    <cellStyle name="Normal 2 10 2 3 4 2 3" xfId="13751" xr:uid="{00000000-0005-0000-0000-0000C0390000}"/>
    <cellStyle name="Normal 2 10 2 3 4 3" xfId="13752" xr:uid="{00000000-0005-0000-0000-0000C1390000}"/>
    <cellStyle name="Normal 2 10 2 3 4 4" xfId="13753" xr:uid="{00000000-0005-0000-0000-0000C2390000}"/>
    <cellStyle name="Normal 2 10 2 3 5" xfId="13754" xr:uid="{00000000-0005-0000-0000-0000C3390000}"/>
    <cellStyle name="Normal 2 10 2 3 5 2" xfId="13755" xr:uid="{00000000-0005-0000-0000-0000C4390000}"/>
    <cellStyle name="Normal 2 10 2 3 5 3" xfId="13756" xr:uid="{00000000-0005-0000-0000-0000C5390000}"/>
    <cellStyle name="Normal 2 10 2 3 6" xfId="13757" xr:uid="{00000000-0005-0000-0000-0000C6390000}"/>
    <cellStyle name="Normal 2 10 2 3 6 2" xfId="13758" xr:uid="{00000000-0005-0000-0000-0000C7390000}"/>
    <cellStyle name="Normal 2 10 2 3 7" xfId="13759" xr:uid="{00000000-0005-0000-0000-0000C8390000}"/>
    <cellStyle name="Normal 2 10 2 3 8" xfId="13760" xr:uid="{00000000-0005-0000-0000-0000C9390000}"/>
    <cellStyle name="Normal 2 10 2 4" xfId="13761" xr:uid="{00000000-0005-0000-0000-0000CA390000}"/>
    <cellStyle name="Normal 2 10 2 4 2" xfId="13762" xr:uid="{00000000-0005-0000-0000-0000CB390000}"/>
    <cellStyle name="Normal 2 10 2 4 2 2" xfId="13763" xr:uid="{00000000-0005-0000-0000-0000CC390000}"/>
    <cellStyle name="Normal 2 10 2 4 2 3" xfId="13764" xr:uid="{00000000-0005-0000-0000-0000CD390000}"/>
    <cellStyle name="Normal 2 10 2 4 3" xfId="13765" xr:uid="{00000000-0005-0000-0000-0000CE390000}"/>
    <cellStyle name="Normal 2 10 2 4 3 2" xfId="13766" xr:uid="{00000000-0005-0000-0000-0000CF390000}"/>
    <cellStyle name="Normal 2 10 2 4 3 3" xfId="13767" xr:uid="{00000000-0005-0000-0000-0000D0390000}"/>
    <cellStyle name="Normal 2 10 2 4 4" xfId="13768" xr:uid="{00000000-0005-0000-0000-0000D1390000}"/>
    <cellStyle name="Normal 2 10 2 4 4 2" xfId="13769" xr:uid="{00000000-0005-0000-0000-0000D2390000}"/>
    <cellStyle name="Normal 2 10 2 4 4 3" xfId="13770" xr:uid="{00000000-0005-0000-0000-0000D3390000}"/>
    <cellStyle name="Normal 2 10 2 4 5" xfId="13771" xr:uid="{00000000-0005-0000-0000-0000D4390000}"/>
    <cellStyle name="Normal 2 10 2 4 5 2" xfId="13772" xr:uid="{00000000-0005-0000-0000-0000D5390000}"/>
    <cellStyle name="Normal 2 10 2 4 6" xfId="13773" xr:uid="{00000000-0005-0000-0000-0000D6390000}"/>
    <cellStyle name="Normal 2 10 2 5" xfId="13774" xr:uid="{00000000-0005-0000-0000-0000D7390000}"/>
    <cellStyle name="Normal 2 10 2 5 2" xfId="13775" xr:uid="{00000000-0005-0000-0000-0000D8390000}"/>
    <cellStyle name="Normal 2 10 2 5 2 2" xfId="13776" xr:uid="{00000000-0005-0000-0000-0000D9390000}"/>
    <cellStyle name="Normal 2 10 2 5 2 3" xfId="13777" xr:uid="{00000000-0005-0000-0000-0000DA390000}"/>
    <cellStyle name="Normal 2 10 2 5 3" xfId="13778" xr:uid="{00000000-0005-0000-0000-0000DB390000}"/>
    <cellStyle name="Normal 2 10 2 5 4" xfId="13779" xr:uid="{00000000-0005-0000-0000-0000DC390000}"/>
    <cellStyle name="Normal 2 10 2 6" xfId="13780" xr:uid="{00000000-0005-0000-0000-0000DD390000}"/>
    <cellStyle name="Normal 2 10 2 6 2" xfId="13781" xr:uid="{00000000-0005-0000-0000-0000DE390000}"/>
    <cellStyle name="Normal 2 10 2 6 2 2" xfId="13782" xr:uid="{00000000-0005-0000-0000-0000DF390000}"/>
    <cellStyle name="Normal 2 10 2 6 2 3" xfId="13783" xr:uid="{00000000-0005-0000-0000-0000E0390000}"/>
    <cellStyle name="Normal 2 10 2 6 3" xfId="13784" xr:uid="{00000000-0005-0000-0000-0000E1390000}"/>
    <cellStyle name="Normal 2 10 2 6 4" xfId="13785" xr:uid="{00000000-0005-0000-0000-0000E2390000}"/>
    <cellStyle name="Normal 2 10 2 7" xfId="13786" xr:uid="{00000000-0005-0000-0000-0000E3390000}"/>
    <cellStyle name="Normal 2 10 2 7 2" xfId="13787" xr:uid="{00000000-0005-0000-0000-0000E4390000}"/>
    <cellStyle name="Normal 2 10 2 7 3" xfId="13788" xr:uid="{00000000-0005-0000-0000-0000E5390000}"/>
    <cellStyle name="Normal 2 10 2 8" xfId="13789" xr:uid="{00000000-0005-0000-0000-0000E6390000}"/>
    <cellStyle name="Normal 2 10 2 8 2" xfId="13790" xr:uid="{00000000-0005-0000-0000-0000E7390000}"/>
    <cellStyle name="Normal 2 10 2 9" xfId="13791" xr:uid="{00000000-0005-0000-0000-0000E8390000}"/>
    <cellStyle name="Normal 2 10 20" xfId="43636" xr:uid="{00000000-0005-0000-0000-0000E9390000}"/>
    <cellStyle name="Normal 2 10 3" xfId="13792" xr:uid="{00000000-0005-0000-0000-0000EA390000}"/>
    <cellStyle name="Normal 2 10 3 10" xfId="13793" xr:uid="{00000000-0005-0000-0000-0000EB390000}"/>
    <cellStyle name="Normal 2 10 3 2" xfId="13794" xr:uid="{00000000-0005-0000-0000-0000EC390000}"/>
    <cellStyle name="Normal 2 10 3 2 2" xfId="13795" xr:uid="{00000000-0005-0000-0000-0000ED390000}"/>
    <cellStyle name="Normal 2 10 3 2 2 2" xfId="13796" xr:uid="{00000000-0005-0000-0000-0000EE390000}"/>
    <cellStyle name="Normal 2 10 3 2 2 2 2" xfId="13797" xr:uid="{00000000-0005-0000-0000-0000EF390000}"/>
    <cellStyle name="Normal 2 10 3 2 2 2 2 2" xfId="13798" xr:uid="{00000000-0005-0000-0000-0000F0390000}"/>
    <cellStyle name="Normal 2 10 3 2 2 2 2 3" xfId="13799" xr:uid="{00000000-0005-0000-0000-0000F1390000}"/>
    <cellStyle name="Normal 2 10 3 2 2 2 3" xfId="13800" xr:uid="{00000000-0005-0000-0000-0000F2390000}"/>
    <cellStyle name="Normal 2 10 3 2 2 2 3 2" xfId="13801" xr:uid="{00000000-0005-0000-0000-0000F3390000}"/>
    <cellStyle name="Normal 2 10 3 2 2 2 3 3" xfId="13802" xr:uid="{00000000-0005-0000-0000-0000F4390000}"/>
    <cellStyle name="Normal 2 10 3 2 2 2 4" xfId="13803" xr:uid="{00000000-0005-0000-0000-0000F5390000}"/>
    <cellStyle name="Normal 2 10 3 2 2 2 4 2" xfId="13804" xr:uid="{00000000-0005-0000-0000-0000F6390000}"/>
    <cellStyle name="Normal 2 10 3 2 2 2 4 3" xfId="13805" xr:uid="{00000000-0005-0000-0000-0000F7390000}"/>
    <cellStyle name="Normal 2 10 3 2 2 2 5" xfId="13806" xr:uid="{00000000-0005-0000-0000-0000F8390000}"/>
    <cellStyle name="Normal 2 10 3 2 2 2 5 2" xfId="13807" xr:uid="{00000000-0005-0000-0000-0000F9390000}"/>
    <cellStyle name="Normal 2 10 3 2 2 2 6" xfId="13808" xr:uid="{00000000-0005-0000-0000-0000FA390000}"/>
    <cellStyle name="Normal 2 10 3 2 2 3" xfId="13809" xr:uid="{00000000-0005-0000-0000-0000FB390000}"/>
    <cellStyle name="Normal 2 10 3 2 2 3 2" xfId="13810" xr:uid="{00000000-0005-0000-0000-0000FC390000}"/>
    <cellStyle name="Normal 2 10 3 2 2 3 2 2" xfId="13811" xr:uid="{00000000-0005-0000-0000-0000FD390000}"/>
    <cellStyle name="Normal 2 10 3 2 2 3 2 3" xfId="13812" xr:uid="{00000000-0005-0000-0000-0000FE390000}"/>
    <cellStyle name="Normal 2 10 3 2 2 3 3" xfId="13813" xr:uid="{00000000-0005-0000-0000-0000FF390000}"/>
    <cellStyle name="Normal 2 10 3 2 2 3 4" xfId="13814" xr:uid="{00000000-0005-0000-0000-0000003A0000}"/>
    <cellStyle name="Normal 2 10 3 2 2 4" xfId="13815" xr:uid="{00000000-0005-0000-0000-0000013A0000}"/>
    <cellStyle name="Normal 2 10 3 2 2 4 2" xfId="13816" xr:uid="{00000000-0005-0000-0000-0000023A0000}"/>
    <cellStyle name="Normal 2 10 3 2 2 4 2 2" xfId="13817" xr:uid="{00000000-0005-0000-0000-0000033A0000}"/>
    <cellStyle name="Normal 2 10 3 2 2 4 2 3" xfId="13818" xr:uid="{00000000-0005-0000-0000-0000043A0000}"/>
    <cellStyle name="Normal 2 10 3 2 2 4 3" xfId="13819" xr:uid="{00000000-0005-0000-0000-0000053A0000}"/>
    <cellStyle name="Normal 2 10 3 2 2 4 4" xfId="13820" xr:uid="{00000000-0005-0000-0000-0000063A0000}"/>
    <cellStyle name="Normal 2 10 3 2 2 5" xfId="13821" xr:uid="{00000000-0005-0000-0000-0000073A0000}"/>
    <cellStyle name="Normal 2 10 3 2 2 5 2" xfId="13822" xr:uid="{00000000-0005-0000-0000-0000083A0000}"/>
    <cellStyle name="Normal 2 10 3 2 2 5 3" xfId="13823" xr:uid="{00000000-0005-0000-0000-0000093A0000}"/>
    <cellStyle name="Normal 2 10 3 2 2 6" xfId="13824" xr:uid="{00000000-0005-0000-0000-00000A3A0000}"/>
    <cellStyle name="Normal 2 10 3 2 2 6 2" xfId="13825" xr:uid="{00000000-0005-0000-0000-00000B3A0000}"/>
    <cellStyle name="Normal 2 10 3 2 2 7" xfId="13826" xr:uid="{00000000-0005-0000-0000-00000C3A0000}"/>
    <cellStyle name="Normal 2 10 3 2 3" xfId="13827" xr:uid="{00000000-0005-0000-0000-00000D3A0000}"/>
    <cellStyle name="Normal 2 10 3 2 3 2" xfId="13828" xr:uid="{00000000-0005-0000-0000-00000E3A0000}"/>
    <cellStyle name="Normal 2 10 3 2 3 2 2" xfId="13829" xr:uid="{00000000-0005-0000-0000-00000F3A0000}"/>
    <cellStyle name="Normal 2 10 3 2 3 2 3" xfId="13830" xr:uid="{00000000-0005-0000-0000-0000103A0000}"/>
    <cellStyle name="Normal 2 10 3 2 3 3" xfId="13831" xr:uid="{00000000-0005-0000-0000-0000113A0000}"/>
    <cellStyle name="Normal 2 10 3 2 3 3 2" xfId="13832" xr:uid="{00000000-0005-0000-0000-0000123A0000}"/>
    <cellStyle name="Normal 2 10 3 2 3 3 3" xfId="13833" xr:uid="{00000000-0005-0000-0000-0000133A0000}"/>
    <cellStyle name="Normal 2 10 3 2 3 4" xfId="13834" xr:uid="{00000000-0005-0000-0000-0000143A0000}"/>
    <cellStyle name="Normal 2 10 3 2 3 4 2" xfId="13835" xr:uid="{00000000-0005-0000-0000-0000153A0000}"/>
    <cellStyle name="Normal 2 10 3 2 3 4 3" xfId="13836" xr:uid="{00000000-0005-0000-0000-0000163A0000}"/>
    <cellStyle name="Normal 2 10 3 2 3 5" xfId="13837" xr:uid="{00000000-0005-0000-0000-0000173A0000}"/>
    <cellStyle name="Normal 2 10 3 2 3 5 2" xfId="13838" xr:uid="{00000000-0005-0000-0000-0000183A0000}"/>
    <cellStyle name="Normal 2 10 3 2 3 6" xfId="13839" xr:uid="{00000000-0005-0000-0000-0000193A0000}"/>
    <cellStyle name="Normal 2 10 3 2 4" xfId="13840" xr:uid="{00000000-0005-0000-0000-00001A3A0000}"/>
    <cellStyle name="Normal 2 10 3 2 4 2" xfId="13841" xr:uid="{00000000-0005-0000-0000-00001B3A0000}"/>
    <cellStyle name="Normal 2 10 3 2 4 2 2" xfId="13842" xr:uid="{00000000-0005-0000-0000-00001C3A0000}"/>
    <cellStyle name="Normal 2 10 3 2 4 2 3" xfId="13843" xr:uid="{00000000-0005-0000-0000-00001D3A0000}"/>
    <cellStyle name="Normal 2 10 3 2 4 3" xfId="13844" xr:uid="{00000000-0005-0000-0000-00001E3A0000}"/>
    <cellStyle name="Normal 2 10 3 2 4 4" xfId="13845" xr:uid="{00000000-0005-0000-0000-00001F3A0000}"/>
    <cellStyle name="Normal 2 10 3 2 5" xfId="13846" xr:uid="{00000000-0005-0000-0000-0000203A0000}"/>
    <cellStyle name="Normal 2 10 3 2 5 2" xfId="13847" xr:uid="{00000000-0005-0000-0000-0000213A0000}"/>
    <cellStyle name="Normal 2 10 3 2 5 2 2" xfId="13848" xr:uid="{00000000-0005-0000-0000-0000223A0000}"/>
    <cellStyle name="Normal 2 10 3 2 5 2 3" xfId="13849" xr:uid="{00000000-0005-0000-0000-0000233A0000}"/>
    <cellStyle name="Normal 2 10 3 2 5 3" xfId="13850" xr:uid="{00000000-0005-0000-0000-0000243A0000}"/>
    <cellStyle name="Normal 2 10 3 2 5 4" xfId="13851" xr:uid="{00000000-0005-0000-0000-0000253A0000}"/>
    <cellStyle name="Normal 2 10 3 2 6" xfId="13852" xr:uid="{00000000-0005-0000-0000-0000263A0000}"/>
    <cellStyle name="Normal 2 10 3 2 6 2" xfId="13853" xr:uid="{00000000-0005-0000-0000-0000273A0000}"/>
    <cellStyle name="Normal 2 10 3 2 6 3" xfId="13854" xr:uid="{00000000-0005-0000-0000-0000283A0000}"/>
    <cellStyle name="Normal 2 10 3 2 7" xfId="13855" xr:uid="{00000000-0005-0000-0000-0000293A0000}"/>
    <cellStyle name="Normal 2 10 3 2 7 2" xfId="13856" xr:uid="{00000000-0005-0000-0000-00002A3A0000}"/>
    <cellStyle name="Normal 2 10 3 2 8" xfId="13857" xr:uid="{00000000-0005-0000-0000-00002B3A0000}"/>
    <cellStyle name="Normal 2 10 3 2 9" xfId="13858" xr:uid="{00000000-0005-0000-0000-00002C3A0000}"/>
    <cellStyle name="Normal 2 10 3 3" xfId="13859" xr:uid="{00000000-0005-0000-0000-00002D3A0000}"/>
    <cellStyle name="Normal 2 10 3 3 2" xfId="13860" xr:uid="{00000000-0005-0000-0000-00002E3A0000}"/>
    <cellStyle name="Normal 2 10 3 3 2 2" xfId="13861" xr:uid="{00000000-0005-0000-0000-00002F3A0000}"/>
    <cellStyle name="Normal 2 10 3 3 2 2 2" xfId="13862" xr:uid="{00000000-0005-0000-0000-0000303A0000}"/>
    <cellStyle name="Normal 2 10 3 3 2 2 3" xfId="13863" xr:uid="{00000000-0005-0000-0000-0000313A0000}"/>
    <cellStyle name="Normal 2 10 3 3 2 3" xfId="13864" xr:uid="{00000000-0005-0000-0000-0000323A0000}"/>
    <cellStyle name="Normal 2 10 3 3 2 3 2" xfId="13865" xr:uid="{00000000-0005-0000-0000-0000333A0000}"/>
    <cellStyle name="Normal 2 10 3 3 2 3 3" xfId="13866" xr:uid="{00000000-0005-0000-0000-0000343A0000}"/>
    <cellStyle name="Normal 2 10 3 3 2 4" xfId="13867" xr:uid="{00000000-0005-0000-0000-0000353A0000}"/>
    <cellStyle name="Normal 2 10 3 3 2 4 2" xfId="13868" xr:uid="{00000000-0005-0000-0000-0000363A0000}"/>
    <cellStyle name="Normal 2 10 3 3 2 4 3" xfId="13869" xr:uid="{00000000-0005-0000-0000-0000373A0000}"/>
    <cellStyle name="Normal 2 10 3 3 2 5" xfId="13870" xr:uid="{00000000-0005-0000-0000-0000383A0000}"/>
    <cellStyle name="Normal 2 10 3 3 2 5 2" xfId="13871" xr:uid="{00000000-0005-0000-0000-0000393A0000}"/>
    <cellStyle name="Normal 2 10 3 3 2 6" xfId="13872" xr:uid="{00000000-0005-0000-0000-00003A3A0000}"/>
    <cellStyle name="Normal 2 10 3 3 3" xfId="13873" xr:uid="{00000000-0005-0000-0000-00003B3A0000}"/>
    <cellStyle name="Normal 2 10 3 3 3 2" xfId="13874" xr:uid="{00000000-0005-0000-0000-00003C3A0000}"/>
    <cellStyle name="Normal 2 10 3 3 3 2 2" xfId="13875" xr:uid="{00000000-0005-0000-0000-00003D3A0000}"/>
    <cellStyle name="Normal 2 10 3 3 3 2 3" xfId="13876" xr:uid="{00000000-0005-0000-0000-00003E3A0000}"/>
    <cellStyle name="Normal 2 10 3 3 3 3" xfId="13877" xr:uid="{00000000-0005-0000-0000-00003F3A0000}"/>
    <cellStyle name="Normal 2 10 3 3 3 4" xfId="13878" xr:uid="{00000000-0005-0000-0000-0000403A0000}"/>
    <cellStyle name="Normal 2 10 3 3 4" xfId="13879" xr:uid="{00000000-0005-0000-0000-0000413A0000}"/>
    <cellStyle name="Normal 2 10 3 3 4 2" xfId="13880" xr:uid="{00000000-0005-0000-0000-0000423A0000}"/>
    <cellStyle name="Normal 2 10 3 3 4 2 2" xfId="13881" xr:uid="{00000000-0005-0000-0000-0000433A0000}"/>
    <cellStyle name="Normal 2 10 3 3 4 2 3" xfId="13882" xr:uid="{00000000-0005-0000-0000-0000443A0000}"/>
    <cellStyle name="Normal 2 10 3 3 4 3" xfId="13883" xr:uid="{00000000-0005-0000-0000-0000453A0000}"/>
    <cellStyle name="Normal 2 10 3 3 4 4" xfId="13884" xr:uid="{00000000-0005-0000-0000-0000463A0000}"/>
    <cellStyle name="Normal 2 10 3 3 5" xfId="13885" xr:uid="{00000000-0005-0000-0000-0000473A0000}"/>
    <cellStyle name="Normal 2 10 3 3 5 2" xfId="13886" xr:uid="{00000000-0005-0000-0000-0000483A0000}"/>
    <cellStyle name="Normal 2 10 3 3 5 3" xfId="13887" xr:uid="{00000000-0005-0000-0000-0000493A0000}"/>
    <cellStyle name="Normal 2 10 3 3 6" xfId="13888" xr:uid="{00000000-0005-0000-0000-00004A3A0000}"/>
    <cellStyle name="Normal 2 10 3 3 6 2" xfId="13889" xr:uid="{00000000-0005-0000-0000-00004B3A0000}"/>
    <cellStyle name="Normal 2 10 3 3 7" xfId="13890" xr:uid="{00000000-0005-0000-0000-00004C3A0000}"/>
    <cellStyle name="Normal 2 10 3 3 8" xfId="13891" xr:uid="{00000000-0005-0000-0000-00004D3A0000}"/>
    <cellStyle name="Normal 2 10 3 4" xfId="13892" xr:uid="{00000000-0005-0000-0000-00004E3A0000}"/>
    <cellStyle name="Normal 2 10 3 4 2" xfId="13893" xr:uid="{00000000-0005-0000-0000-00004F3A0000}"/>
    <cellStyle name="Normal 2 10 3 4 2 2" xfId="13894" xr:uid="{00000000-0005-0000-0000-0000503A0000}"/>
    <cellStyle name="Normal 2 10 3 4 2 3" xfId="13895" xr:uid="{00000000-0005-0000-0000-0000513A0000}"/>
    <cellStyle name="Normal 2 10 3 4 3" xfId="13896" xr:uid="{00000000-0005-0000-0000-0000523A0000}"/>
    <cellStyle name="Normal 2 10 3 4 3 2" xfId="13897" xr:uid="{00000000-0005-0000-0000-0000533A0000}"/>
    <cellStyle name="Normal 2 10 3 4 3 3" xfId="13898" xr:uid="{00000000-0005-0000-0000-0000543A0000}"/>
    <cellStyle name="Normal 2 10 3 4 4" xfId="13899" xr:uid="{00000000-0005-0000-0000-0000553A0000}"/>
    <cellStyle name="Normal 2 10 3 4 4 2" xfId="13900" xr:uid="{00000000-0005-0000-0000-0000563A0000}"/>
    <cellStyle name="Normal 2 10 3 4 4 3" xfId="13901" xr:uid="{00000000-0005-0000-0000-0000573A0000}"/>
    <cellStyle name="Normal 2 10 3 4 5" xfId="13902" xr:uid="{00000000-0005-0000-0000-0000583A0000}"/>
    <cellStyle name="Normal 2 10 3 4 5 2" xfId="13903" xr:uid="{00000000-0005-0000-0000-0000593A0000}"/>
    <cellStyle name="Normal 2 10 3 4 6" xfId="13904" xr:uid="{00000000-0005-0000-0000-00005A3A0000}"/>
    <cellStyle name="Normal 2 10 3 5" xfId="13905" xr:uid="{00000000-0005-0000-0000-00005B3A0000}"/>
    <cellStyle name="Normal 2 10 3 5 2" xfId="13906" xr:uid="{00000000-0005-0000-0000-00005C3A0000}"/>
    <cellStyle name="Normal 2 10 3 5 2 2" xfId="13907" xr:uid="{00000000-0005-0000-0000-00005D3A0000}"/>
    <cellStyle name="Normal 2 10 3 5 2 3" xfId="13908" xr:uid="{00000000-0005-0000-0000-00005E3A0000}"/>
    <cellStyle name="Normal 2 10 3 5 3" xfId="13909" xr:uid="{00000000-0005-0000-0000-00005F3A0000}"/>
    <cellStyle name="Normal 2 10 3 5 4" xfId="13910" xr:uid="{00000000-0005-0000-0000-0000603A0000}"/>
    <cellStyle name="Normal 2 10 3 6" xfId="13911" xr:uid="{00000000-0005-0000-0000-0000613A0000}"/>
    <cellStyle name="Normal 2 10 3 6 2" xfId="13912" xr:uid="{00000000-0005-0000-0000-0000623A0000}"/>
    <cellStyle name="Normal 2 10 3 6 2 2" xfId="13913" xr:uid="{00000000-0005-0000-0000-0000633A0000}"/>
    <cellStyle name="Normal 2 10 3 6 2 3" xfId="13914" xr:uid="{00000000-0005-0000-0000-0000643A0000}"/>
    <cellStyle name="Normal 2 10 3 6 3" xfId="13915" xr:uid="{00000000-0005-0000-0000-0000653A0000}"/>
    <cellStyle name="Normal 2 10 3 6 4" xfId="13916" xr:uid="{00000000-0005-0000-0000-0000663A0000}"/>
    <cellStyle name="Normal 2 10 3 7" xfId="13917" xr:uid="{00000000-0005-0000-0000-0000673A0000}"/>
    <cellStyle name="Normal 2 10 3 7 2" xfId="13918" xr:uid="{00000000-0005-0000-0000-0000683A0000}"/>
    <cellStyle name="Normal 2 10 3 7 3" xfId="13919" xr:uid="{00000000-0005-0000-0000-0000693A0000}"/>
    <cellStyle name="Normal 2 10 3 8" xfId="13920" xr:uid="{00000000-0005-0000-0000-00006A3A0000}"/>
    <cellStyle name="Normal 2 10 3 8 2" xfId="13921" xr:uid="{00000000-0005-0000-0000-00006B3A0000}"/>
    <cellStyle name="Normal 2 10 3 9" xfId="13922" xr:uid="{00000000-0005-0000-0000-00006C3A0000}"/>
    <cellStyle name="Normal 2 10 4" xfId="13923" xr:uid="{00000000-0005-0000-0000-00006D3A0000}"/>
    <cellStyle name="Normal 2 10 4 2" xfId="13924" xr:uid="{00000000-0005-0000-0000-00006E3A0000}"/>
    <cellStyle name="Normal 2 10 4 2 2" xfId="13925" xr:uid="{00000000-0005-0000-0000-00006F3A0000}"/>
    <cellStyle name="Normal 2 10 4 2 2 2" xfId="13926" xr:uid="{00000000-0005-0000-0000-0000703A0000}"/>
    <cellStyle name="Normal 2 10 4 2 2 2 2" xfId="13927" xr:uid="{00000000-0005-0000-0000-0000713A0000}"/>
    <cellStyle name="Normal 2 10 4 2 2 2 3" xfId="13928" xr:uid="{00000000-0005-0000-0000-0000723A0000}"/>
    <cellStyle name="Normal 2 10 4 2 2 3" xfId="13929" xr:uid="{00000000-0005-0000-0000-0000733A0000}"/>
    <cellStyle name="Normal 2 10 4 2 2 3 2" xfId="13930" xr:uid="{00000000-0005-0000-0000-0000743A0000}"/>
    <cellStyle name="Normal 2 10 4 2 2 3 3" xfId="13931" xr:uid="{00000000-0005-0000-0000-0000753A0000}"/>
    <cellStyle name="Normal 2 10 4 2 2 4" xfId="13932" xr:uid="{00000000-0005-0000-0000-0000763A0000}"/>
    <cellStyle name="Normal 2 10 4 2 2 4 2" xfId="13933" xr:uid="{00000000-0005-0000-0000-0000773A0000}"/>
    <cellStyle name="Normal 2 10 4 2 2 4 3" xfId="13934" xr:uid="{00000000-0005-0000-0000-0000783A0000}"/>
    <cellStyle name="Normal 2 10 4 2 2 5" xfId="13935" xr:uid="{00000000-0005-0000-0000-0000793A0000}"/>
    <cellStyle name="Normal 2 10 4 2 2 5 2" xfId="13936" xr:uid="{00000000-0005-0000-0000-00007A3A0000}"/>
    <cellStyle name="Normal 2 10 4 2 2 6" xfId="13937" xr:uid="{00000000-0005-0000-0000-00007B3A0000}"/>
    <cellStyle name="Normal 2 10 4 2 3" xfId="13938" xr:uid="{00000000-0005-0000-0000-00007C3A0000}"/>
    <cellStyle name="Normal 2 10 4 2 3 2" xfId="13939" xr:uid="{00000000-0005-0000-0000-00007D3A0000}"/>
    <cellStyle name="Normal 2 10 4 2 3 2 2" xfId="13940" xr:uid="{00000000-0005-0000-0000-00007E3A0000}"/>
    <cellStyle name="Normal 2 10 4 2 3 2 3" xfId="13941" xr:uid="{00000000-0005-0000-0000-00007F3A0000}"/>
    <cellStyle name="Normal 2 10 4 2 3 3" xfId="13942" xr:uid="{00000000-0005-0000-0000-0000803A0000}"/>
    <cellStyle name="Normal 2 10 4 2 3 4" xfId="13943" xr:uid="{00000000-0005-0000-0000-0000813A0000}"/>
    <cellStyle name="Normal 2 10 4 2 4" xfId="13944" xr:uid="{00000000-0005-0000-0000-0000823A0000}"/>
    <cellStyle name="Normal 2 10 4 2 4 2" xfId="13945" xr:uid="{00000000-0005-0000-0000-0000833A0000}"/>
    <cellStyle name="Normal 2 10 4 2 4 2 2" xfId="13946" xr:uid="{00000000-0005-0000-0000-0000843A0000}"/>
    <cellStyle name="Normal 2 10 4 2 4 2 3" xfId="13947" xr:uid="{00000000-0005-0000-0000-0000853A0000}"/>
    <cellStyle name="Normal 2 10 4 2 4 3" xfId="13948" xr:uid="{00000000-0005-0000-0000-0000863A0000}"/>
    <cellStyle name="Normal 2 10 4 2 4 4" xfId="13949" xr:uid="{00000000-0005-0000-0000-0000873A0000}"/>
    <cellStyle name="Normal 2 10 4 2 5" xfId="13950" xr:uid="{00000000-0005-0000-0000-0000883A0000}"/>
    <cellStyle name="Normal 2 10 4 2 5 2" xfId="13951" xr:uid="{00000000-0005-0000-0000-0000893A0000}"/>
    <cellStyle name="Normal 2 10 4 2 5 3" xfId="13952" xr:uid="{00000000-0005-0000-0000-00008A3A0000}"/>
    <cellStyle name="Normal 2 10 4 2 6" xfId="13953" xr:uid="{00000000-0005-0000-0000-00008B3A0000}"/>
    <cellStyle name="Normal 2 10 4 2 6 2" xfId="13954" xr:uid="{00000000-0005-0000-0000-00008C3A0000}"/>
    <cellStyle name="Normal 2 10 4 2 7" xfId="13955" xr:uid="{00000000-0005-0000-0000-00008D3A0000}"/>
    <cellStyle name="Normal 2 10 4 2 8" xfId="13956" xr:uid="{00000000-0005-0000-0000-00008E3A0000}"/>
    <cellStyle name="Normal 2 10 4 3" xfId="13957" xr:uid="{00000000-0005-0000-0000-00008F3A0000}"/>
    <cellStyle name="Normal 2 10 4 3 2" xfId="13958" xr:uid="{00000000-0005-0000-0000-0000903A0000}"/>
    <cellStyle name="Normal 2 10 4 3 2 2" xfId="13959" xr:uid="{00000000-0005-0000-0000-0000913A0000}"/>
    <cellStyle name="Normal 2 10 4 3 2 3" xfId="13960" xr:uid="{00000000-0005-0000-0000-0000923A0000}"/>
    <cellStyle name="Normal 2 10 4 3 3" xfId="13961" xr:uid="{00000000-0005-0000-0000-0000933A0000}"/>
    <cellStyle name="Normal 2 10 4 3 3 2" xfId="13962" xr:uid="{00000000-0005-0000-0000-0000943A0000}"/>
    <cellStyle name="Normal 2 10 4 3 3 3" xfId="13963" xr:uid="{00000000-0005-0000-0000-0000953A0000}"/>
    <cellStyle name="Normal 2 10 4 3 4" xfId="13964" xr:uid="{00000000-0005-0000-0000-0000963A0000}"/>
    <cellStyle name="Normal 2 10 4 3 4 2" xfId="13965" xr:uid="{00000000-0005-0000-0000-0000973A0000}"/>
    <cellStyle name="Normal 2 10 4 3 4 3" xfId="13966" xr:uid="{00000000-0005-0000-0000-0000983A0000}"/>
    <cellStyle name="Normal 2 10 4 3 5" xfId="13967" xr:uid="{00000000-0005-0000-0000-0000993A0000}"/>
    <cellStyle name="Normal 2 10 4 3 5 2" xfId="13968" xr:uid="{00000000-0005-0000-0000-00009A3A0000}"/>
    <cellStyle name="Normal 2 10 4 3 6" xfId="13969" xr:uid="{00000000-0005-0000-0000-00009B3A0000}"/>
    <cellStyle name="Normal 2 10 4 3 7" xfId="13970" xr:uid="{00000000-0005-0000-0000-00009C3A0000}"/>
    <cellStyle name="Normal 2 10 4 4" xfId="13971" xr:uid="{00000000-0005-0000-0000-00009D3A0000}"/>
    <cellStyle name="Normal 2 10 4 4 2" xfId="13972" xr:uid="{00000000-0005-0000-0000-00009E3A0000}"/>
    <cellStyle name="Normal 2 10 4 4 2 2" xfId="13973" xr:uid="{00000000-0005-0000-0000-00009F3A0000}"/>
    <cellStyle name="Normal 2 10 4 4 2 3" xfId="13974" xr:uid="{00000000-0005-0000-0000-0000A03A0000}"/>
    <cellStyle name="Normal 2 10 4 4 3" xfId="13975" xr:uid="{00000000-0005-0000-0000-0000A13A0000}"/>
    <cellStyle name="Normal 2 10 4 4 4" xfId="13976" xr:uid="{00000000-0005-0000-0000-0000A23A0000}"/>
    <cellStyle name="Normal 2 10 4 5" xfId="13977" xr:uid="{00000000-0005-0000-0000-0000A33A0000}"/>
    <cellStyle name="Normal 2 10 4 5 2" xfId="13978" xr:uid="{00000000-0005-0000-0000-0000A43A0000}"/>
    <cellStyle name="Normal 2 10 4 5 2 2" xfId="13979" xr:uid="{00000000-0005-0000-0000-0000A53A0000}"/>
    <cellStyle name="Normal 2 10 4 5 2 3" xfId="13980" xr:uid="{00000000-0005-0000-0000-0000A63A0000}"/>
    <cellStyle name="Normal 2 10 4 5 3" xfId="13981" xr:uid="{00000000-0005-0000-0000-0000A73A0000}"/>
    <cellStyle name="Normal 2 10 4 5 4" xfId="13982" xr:uid="{00000000-0005-0000-0000-0000A83A0000}"/>
    <cellStyle name="Normal 2 10 4 6" xfId="13983" xr:uid="{00000000-0005-0000-0000-0000A93A0000}"/>
    <cellStyle name="Normal 2 10 4 6 2" xfId="13984" xr:uid="{00000000-0005-0000-0000-0000AA3A0000}"/>
    <cellStyle name="Normal 2 10 4 6 3" xfId="13985" xr:uid="{00000000-0005-0000-0000-0000AB3A0000}"/>
    <cellStyle name="Normal 2 10 4 7" xfId="13986" xr:uid="{00000000-0005-0000-0000-0000AC3A0000}"/>
    <cellStyle name="Normal 2 10 4 7 2" xfId="13987" xr:uid="{00000000-0005-0000-0000-0000AD3A0000}"/>
    <cellStyle name="Normal 2 10 4 8" xfId="13988" xr:uid="{00000000-0005-0000-0000-0000AE3A0000}"/>
    <cellStyle name="Normal 2 10 4 9" xfId="13989" xr:uid="{00000000-0005-0000-0000-0000AF3A0000}"/>
    <cellStyle name="Normal 2 10 5" xfId="13990" xr:uid="{00000000-0005-0000-0000-0000B03A0000}"/>
    <cellStyle name="Normal 2 10 5 2" xfId="13991" xr:uid="{00000000-0005-0000-0000-0000B13A0000}"/>
    <cellStyle name="Normal 2 10 5 2 2" xfId="13992" xr:uid="{00000000-0005-0000-0000-0000B23A0000}"/>
    <cellStyle name="Normal 2 10 5 2 2 2" xfId="13993" xr:uid="{00000000-0005-0000-0000-0000B33A0000}"/>
    <cellStyle name="Normal 2 10 5 2 2 3" xfId="13994" xr:uid="{00000000-0005-0000-0000-0000B43A0000}"/>
    <cellStyle name="Normal 2 10 5 2 3" xfId="13995" xr:uid="{00000000-0005-0000-0000-0000B53A0000}"/>
    <cellStyle name="Normal 2 10 5 2 3 2" xfId="13996" xr:uid="{00000000-0005-0000-0000-0000B63A0000}"/>
    <cellStyle name="Normal 2 10 5 2 3 3" xfId="13997" xr:uid="{00000000-0005-0000-0000-0000B73A0000}"/>
    <cellStyle name="Normal 2 10 5 2 4" xfId="13998" xr:uid="{00000000-0005-0000-0000-0000B83A0000}"/>
    <cellStyle name="Normal 2 10 5 2 4 2" xfId="13999" xr:uid="{00000000-0005-0000-0000-0000B93A0000}"/>
    <cellStyle name="Normal 2 10 5 2 4 3" xfId="14000" xr:uid="{00000000-0005-0000-0000-0000BA3A0000}"/>
    <cellStyle name="Normal 2 10 5 2 5" xfId="14001" xr:uid="{00000000-0005-0000-0000-0000BB3A0000}"/>
    <cellStyle name="Normal 2 10 5 2 5 2" xfId="14002" xr:uid="{00000000-0005-0000-0000-0000BC3A0000}"/>
    <cellStyle name="Normal 2 10 5 2 6" xfId="14003" xr:uid="{00000000-0005-0000-0000-0000BD3A0000}"/>
    <cellStyle name="Normal 2 10 5 2 7" xfId="14004" xr:uid="{00000000-0005-0000-0000-0000BE3A0000}"/>
    <cellStyle name="Normal 2 10 5 3" xfId="14005" xr:uid="{00000000-0005-0000-0000-0000BF3A0000}"/>
    <cellStyle name="Normal 2 10 5 3 2" xfId="14006" xr:uid="{00000000-0005-0000-0000-0000C03A0000}"/>
    <cellStyle name="Normal 2 10 5 3 2 2" xfId="14007" xr:uid="{00000000-0005-0000-0000-0000C13A0000}"/>
    <cellStyle name="Normal 2 10 5 3 2 3" xfId="14008" xr:uid="{00000000-0005-0000-0000-0000C23A0000}"/>
    <cellStyle name="Normal 2 10 5 3 3" xfId="14009" xr:uid="{00000000-0005-0000-0000-0000C33A0000}"/>
    <cellStyle name="Normal 2 10 5 3 4" xfId="14010" xr:uid="{00000000-0005-0000-0000-0000C43A0000}"/>
    <cellStyle name="Normal 2 10 5 4" xfId="14011" xr:uid="{00000000-0005-0000-0000-0000C53A0000}"/>
    <cellStyle name="Normal 2 10 5 4 2" xfId="14012" xr:uid="{00000000-0005-0000-0000-0000C63A0000}"/>
    <cellStyle name="Normal 2 10 5 4 2 2" xfId="14013" xr:uid="{00000000-0005-0000-0000-0000C73A0000}"/>
    <cellStyle name="Normal 2 10 5 4 2 3" xfId="14014" xr:uid="{00000000-0005-0000-0000-0000C83A0000}"/>
    <cellStyle name="Normal 2 10 5 4 3" xfId="14015" xr:uid="{00000000-0005-0000-0000-0000C93A0000}"/>
    <cellStyle name="Normal 2 10 5 4 4" xfId="14016" xr:uid="{00000000-0005-0000-0000-0000CA3A0000}"/>
    <cellStyle name="Normal 2 10 5 5" xfId="14017" xr:uid="{00000000-0005-0000-0000-0000CB3A0000}"/>
    <cellStyle name="Normal 2 10 5 5 2" xfId="14018" xr:uid="{00000000-0005-0000-0000-0000CC3A0000}"/>
    <cellStyle name="Normal 2 10 5 5 3" xfId="14019" xr:uid="{00000000-0005-0000-0000-0000CD3A0000}"/>
    <cellStyle name="Normal 2 10 5 6" xfId="14020" xr:uid="{00000000-0005-0000-0000-0000CE3A0000}"/>
    <cellStyle name="Normal 2 10 5 6 2" xfId="14021" xr:uid="{00000000-0005-0000-0000-0000CF3A0000}"/>
    <cellStyle name="Normal 2 10 5 7" xfId="14022" xr:uid="{00000000-0005-0000-0000-0000D03A0000}"/>
    <cellStyle name="Normal 2 10 5 8" xfId="14023" xr:uid="{00000000-0005-0000-0000-0000D13A0000}"/>
    <cellStyle name="Normal 2 10 6" xfId="14024" xr:uid="{00000000-0005-0000-0000-0000D23A0000}"/>
    <cellStyle name="Normal 2 10 6 2" xfId="14025" xr:uid="{00000000-0005-0000-0000-0000D33A0000}"/>
    <cellStyle name="Normal 2 10 6 2 2" xfId="14026" xr:uid="{00000000-0005-0000-0000-0000D43A0000}"/>
    <cellStyle name="Normal 2 10 6 2 3" xfId="14027" xr:uid="{00000000-0005-0000-0000-0000D53A0000}"/>
    <cellStyle name="Normal 2 10 6 2 4" xfId="14028" xr:uid="{00000000-0005-0000-0000-0000D63A0000}"/>
    <cellStyle name="Normal 2 10 6 3" xfId="14029" xr:uid="{00000000-0005-0000-0000-0000D73A0000}"/>
    <cellStyle name="Normal 2 10 6 3 2" xfId="14030" xr:uid="{00000000-0005-0000-0000-0000D83A0000}"/>
    <cellStyle name="Normal 2 10 6 3 3" xfId="14031" xr:uid="{00000000-0005-0000-0000-0000D93A0000}"/>
    <cellStyle name="Normal 2 10 6 4" xfId="14032" xr:uid="{00000000-0005-0000-0000-0000DA3A0000}"/>
    <cellStyle name="Normal 2 10 6 4 2" xfId="14033" xr:uid="{00000000-0005-0000-0000-0000DB3A0000}"/>
    <cellStyle name="Normal 2 10 6 4 3" xfId="14034" xr:uid="{00000000-0005-0000-0000-0000DC3A0000}"/>
    <cellStyle name="Normal 2 10 6 5" xfId="14035" xr:uid="{00000000-0005-0000-0000-0000DD3A0000}"/>
    <cellStyle name="Normal 2 10 6 5 2" xfId="14036" xr:uid="{00000000-0005-0000-0000-0000DE3A0000}"/>
    <cellStyle name="Normal 2 10 6 6" xfId="14037" xr:uid="{00000000-0005-0000-0000-0000DF3A0000}"/>
    <cellStyle name="Normal 2 10 6 7" xfId="14038" xr:uid="{00000000-0005-0000-0000-0000E03A0000}"/>
    <cellStyle name="Normal 2 10 7" xfId="14039" xr:uid="{00000000-0005-0000-0000-0000E13A0000}"/>
    <cellStyle name="Normal 2 10 7 2" xfId="14040" xr:uid="{00000000-0005-0000-0000-0000E23A0000}"/>
    <cellStyle name="Normal 2 10 7 2 2" xfId="14041" xr:uid="{00000000-0005-0000-0000-0000E33A0000}"/>
    <cellStyle name="Normal 2 10 7 2 3" xfId="14042" xr:uid="{00000000-0005-0000-0000-0000E43A0000}"/>
    <cellStyle name="Normal 2 10 7 2 4" xfId="14043" xr:uid="{00000000-0005-0000-0000-0000E53A0000}"/>
    <cellStyle name="Normal 2 10 7 3" xfId="14044" xr:uid="{00000000-0005-0000-0000-0000E63A0000}"/>
    <cellStyle name="Normal 2 10 7 4" xfId="14045" xr:uid="{00000000-0005-0000-0000-0000E73A0000}"/>
    <cellStyle name="Normal 2 10 7 5" xfId="14046" xr:uid="{00000000-0005-0000-0000-0000E83A0000}"/>
    <cellStyle name="Normal 2 10 8" xfId="14047" xr:uid="{00000000-0005-0000-0000-0000E93A0000}"/>
    <cellStyle name="Normal 2 10 8 2" xfId="14048" xr:uid="{00000000-0005-0000-0000-0000EA3A0000}"/>
    <cellStyle name="Normal 2 10 8 2 2" xfId="14049" xr:uid="{00000000-0005-0000-0000-0000EB3A0000}"/>
    <cellStyle name="Normal 2 10 8 2 3" xfId="14050" xr:uid="{00000000-0005-0000-0000-0000EC3A0000}"/>
    <cellStyle name="Normal 2 10 8 2 4" xfId="14051" xr:uid="{00000000-0005-0000-0000-0000ED3A0000}"/>
    <cellStyle name="Normal 2 10 8 3" xfId="14052" xr:uid="{00000000-0005-0000-0000-0000EE3A0000}"/>
    <cellStyle name="Normal 2 10 8 4" xfId="14053" xr:uid="{00000000-0005-0000-0000-0000EF3A0000}"/>
    <cellStyle name="Normal 2 10 8 5" xfId="14054" xr:uid="{00000000-0005-0000-0000-0000F03A0000}"/>
    <cellStyle name="Normal 2 10 9" xfId="14055" xr:uid="{00000000-0005-0000-0000-0000F13A0000}"/>
    <cellStyle name="Normal 2 10 9 2" xfId="14056" xr:uid="{00000000-0005-0000-0000-0000F23A0000}"/>
    <cellStyle name="Normal 2 10 9 2 2" xfId="14057" xr:uid="{00000000-0005-0000-0000-0000F33A0000}"/>
    <cellStyle name="Normal 2 10 9 3" xfId="14058" xr:uid="{00000000-0005-0000-0000-0000F43A0000}"/>
    <cellStyle name="Normal 2 10 9 3 2" xfId="14059" xr:uid="{00000000-0005-0000-0000-0000F53A0000}"/>
    <cellStyle name="Normal 2 10 9 4" xfId="14060" xr:uid="{00000000-0005-0000-0000-0000F63A0000}"/>
    <cellStyle name="Normal 2 10_Nota 10_D" xfId="14061" xr:uid="{00000000-0005-0000-0000-0000F73A0000}"/>
    <cellStyle name="Normal 2 11" xfId="14062" xr:uid="{00000000-0005-0000-0000-0000F83A0000}"/>
    <cellStyle name="Normal 2 11 10" xfId="14063" xr:uid="{00000000-0005-0000-0000-0000F93A0000}"/>
    <cellStyle name="Normal 2 11 10 2" xfId="14064" xr:uid="{00000000-0005-0000-0000-0000FA3A0000}"/>
    <cellStyle name="Normal 2 11 11" xfId="14065" xr:uid="{00000000-0005-0000-0000-0000FB3A0000}"/>
    <cellStyle name="Normal 2 11 12" xfId="14066" xr:uid="{00000000-0005-0000-0000-0000FC3A0000}"/>
    <cellStyle name="Normal 2 11 13" xfId="14067" xr:uid="{00000000-0005-0000-0000-0000FD3A0000}"/>
    <cellStyle name="Normal 2 11 14" xfId="40421" xr:uid="{00000000-0005-0000-0000-0000FE3A0000}"/>
    <cellStyle name="Normal 2 11 15" xfId="43637" xr:uid="{00000000-0005-0000-0000-0000FF3A0000}"/>
    <cellStyle name="Normal 2 11 2" xfId="14068" xr:uid="{00000000-0005-0000-0000-0000003B0000}"/>
    <cellStyle name="Normal 2 11 2 10" xfId="14069" xr:uid="{00000000-0005-0000-0000-0000013B0000}"/>
    <cellStyle name="Normal 2 11 2 11" xfId="40561" xr:uid="{00000000-0005-0000-0000-0000023B0000}"/>
    <cellStyle name="Normal 2 11 2 2" xfId="14070" xr:uid="{00000000-0005-0000-0000-0000033B0000}"/>
    <cellStyle name="Normal 2 11 2 2 2" xfId="14071" xr:uid="{00000000-0005-0000-0000-0000043B0000}"/>
    <cellStyle name="Normal 2 11 2 2 2 2" xfId="14072" xr:uid="{00000000-0005-0000-0000-0000053B0000}"/>
    <cellStyle name="Normal 2 11 2 2 2 2 2" xfId="14073" xr:uid="{00000000-0005-0000-0000-0000063B0000}"/>
    <cellStyle name="Normal 2 11 2 2 2 2 2 2" xfId="14074" xr:uid="{00000000-0005-0000-0000-0000073B0000}"/>
    <cellStyle name="Normal 2 11 2 2 2 2 2 3" xfId="14075" xr:uid="{00000000-0005-0000-0000-0000083B0000}"/>
    <cellStyle name="Normal 2 11 2 2 2 2 3" xfId="14076" xr:uid="{00000000-0005-0000-0000-0000093B0000}"/>
    <cellStyle name="Normal 2 11 2 2 2 2 3 2" xfId="14077" xr:uid="{00000000-0005-0000-0000-00000A3B0000}"/>
    <cellStyle name="Normal 2 11 2 2 2 2 3 3" xfId="14078" xr:uid="{00000000-0005-0000-0000-00000B3B0000}"/>
    <cellStyle name="Normal 2 11 2 2 2 2 4" xfId="14079" xr:uid="{00000000-0005-0000-0000-00000C3B0000}"/>
    <cellStyle name="Normal 2 11 2 2 2 2 4 2" xfId="14080" xr:uid="{00000000-0005-0000-0000-00000D3B0000}"/>
    <cellStyle name="Normal 2 11 2 2 2 2 4 3" xfId="14081" xr:uid="{00000000-0005-0000-0000-00000E3B0000}"/>
    <cellStyle name="Normal 2 11 2 2 2 2 5" xfId="14082" xr:uid="{00000000-0005-0000-0000-00000F3B0000}"/>
    <cellStyle name="Normal 2 11 2 2 2 2 5 2" xfId="14083" xr:uid="{00000000-0005-0000-0000-0000103B0000}"/>
    <cellStyle name="Normal 2 11 2 2 2 2 6" xfId="14084" xr:uid="{00000000-0005-0000-0000-0000113B0000}"/>
    <cellStyle name="Normal 2 11 2 2 2 3" xfId="14085" xr:uid="{00000000-0005-0000-0000-0000123B0000}"/>
    <cellStyle name="Normal 2 11 2 2 2 3 2" xfId="14086" xr:uid="{00000000-0005-0000-0000-0000133B0000}"/>
    <cellStyle name="Normal 2 11 2 2 2 3 2 2" xfId="14087" xr:uid="{00000000-0005-0000-0000-0000143B0000}"/>
    <cellStyle name="Normal 2 11 2 2 2 3 2 3" xfId="14088" xr:uid="{00000000-0005-0000-0000-0000153B0000}"/>
    <cellStyle name="Normal 2 11 2 2 2 3 3" xfId="14089" xr:uid="{00000000-0005-0000-0000-0000163B0000}"/>
    <cellStyle name="Normal 2 11 2 2 2 3 4" xfId="14090" xr:uid="{00000000-0005-0000-0000-0000173B0000}"/>
    <cellStyle name="Normal 2 11 2 2 2 4" xfId="14091" xr:uid="{00000000-0005-0000-0000-0000183B0000}"/>
    <cellStyle name="Normal 2 11 2 2 2 4 2" xfId="14092" xr:uid="{00000000-0005-0000-0000-0000193B0000}"/>
    <cellStyle name="Normal 2 11 2 2 2 4 2 2" xfId="14093" xr:uid="{00000000-0005-0000-0000-00001A3B0000}"/>
    <cellStyle name="Normal 2 11 2 2 2 4 2 3" xfId="14094" xr:uid="{00000000-0005-0000-0000-00001B3B0000}"/>
    <cellStyle name="Normal 2 11 2 2 2 4 3" xfId="14095" xr:uid="{00000000-0005-0000-0000-00001C3B0000}"/>
    <cellStyle name="Normal 2 11 2 2 2 4 4" xfId="14096" xr:uid="{00000000-0005-0000-0000-00001D3B0000}"/>
    <cellStyle name="Normal 2 11 2 2 2 5" xfId="14097" xr:uid="{00000000-0005-0000-0000-00001E3B0000}"/>
    <cellStyle name="Normal 2 11 2 2 2 5 2" xfId="14098" xr:uid="{00000000-0005-0000-0000-00001F3B0000}"/>
    <cellStyle name="Normal 2 11 2 2 2 5 3" xfId="14099" xr:uid="{00000000-0005-0000-0000-0000203B0000}"/>
    <cellStyle name="Normal 2 11 2 2 2 6" xfId="14100" xr:uid="{00000000-0005-0000-0000-0000213B0000}"/>
    <cellStyle name="Normal 2 11 2 2 2 6 2" xfId="14101" xr:uid="{00000000-0005-0000-0000-0000223B0000}"/>
    <cellStyle name="Normal 2 11 2 2 2 7" xfId="14102" xr:uid="{00000000-0005-0000-0000-0000233B0000}"/>
    <cellStyle name="Normal 2 11 2 2 3" xfId="14103" xr:uid="{00000000-0005-0000-0000-0000243B0000}"/>
    <cellStyle name="Normal 2 11 2 2 3 2" xfId="14104" xr:uid="{00000000-0005-0000-0000-0000253B0000}"/>
    <cellStyle name="Normal 2 11 2 2 3 2 2" xfId="14105" xr:uid="{00000000-0005-0000-0000-0000263B0000}"/>
    <cellStyle name="Normal 2 11 2 2 3 2 3" xfId="14106" xr:uid="{00000000-0005-0000-0000-0000273B0000}"/>
    <cellStyle name="Normal 2 11 2 2 3 3" xfId="14107" xr:uid="{00000000-0005-0000-0000-0000283B0000}"/>
    <cellStyle name="Normal 2 11 2 2 3 3 2" xfId="14108" xr:uid="{00000000-0005-0000-0000-0000293B0000}"/>
    <cellStyle name="Normal 2 11 2 2 3 3 3" xfId="14109" xr:uid="{00000000-0005-0000-0000-00002A3B0000}"/>
    <cellStyle name="Normal 2 11 2 2 3 4" xfId="14110" xr:uid="{00000000-0005-0000-0000-00002B3B0000}"/>
    <cellStyle name="Normal 2 11 2 2 3 4 2" xfId="14111" xr:uid="{00000000-0005-0000-0000-00002C3B0000}"/>
    <cellStyle name="Normal 2 11 2 2 3 4 3" xfId="14112" xr:uid="{00000000-0005-0000-0000-00002D3B0000}"/>
    <cellStyle name="Normal 2 11 2 2 3 5" xfId="14113" xr:uid="{00000000-0005-0000-0000-00002E3B0000}"/>
    <cellStyle name="Normal 2 11 2 2 3 5 2" xfId="14114" xr:uid="{00000000-0005-0000-0000-00002F3B0000}"/>
    <cellStyle name="Normal 2 11 2 2 3 6" xfId="14115" xr:uid="{00000000-0005-0000-0000-0000303B0000}"/>
    <cellStyle name="Normal 2 11 2 2 4" xfId="14116" xr:uid="{00000000-0005-0000-0000-0000313B0000}"/>
    <cellStyle name="Normal 2 11 2 2 4 2" xfId="14117" xr:uid="{00000000-0005-0000-0000-0000323B0000}"/>
    <cellStyle name="Normal 2 11 2 2 4 2 2" xfId="14118" xr:uid="{00000000-0005-0000-0000-0000333B0000}"/>
    <cellStyle name="Normal 2 11 2 2 4 2 3" xfId="14119" xr:uid="{00000000-0005-0000-0000-0000343B0000}"/>
    <cellStyle name="Normal 2 11 2 2 4 3" xfId="14120" xr:uid="{00000000-0005-0000-0000-0000353B0000}"/>
    <cellStyle name="Normal 2 11 2 2 4 4" xfId="14121" xr:uid="{00000000-0005-0000-0000-0000363B0000}"/>
    <cellStyle name="Normal 2 11 2 2 5" xfId="14122" xr:uid="{00000000-0005-0000-0000-0000373B0000}"/>
    <cellStyle name="Normal 2 11 2 2 5 2" xfId="14123" xr:uid="{00000000-0005-0000-0000-0000383B0000}"/>
    <cellStyle name="Normal 2 11 2 2 5 2 2" xfId="14124" xr:uid="{00000000-0005-0000-0000-0000393B0000}"/>
    <cellStyle name="Normal 2 11 2 2 5 2 3" xfId="14125" xr:uid="{00000000-0005-0000-0000-00003A3B0000}"/>
    <cellStyle name="Normal 2 11 2 2 5 3" xfId="14126" xr:uid="{00000000-0005-0000-0000-00003B3B0000}"/>
    <cellStyle name="Normal 2 11 2 2 5 4" xfId="14127" xr:uid="{00000000-0005-0000-0000-00003C3B0000}"/>
    <cellStyle name="Normal 2 11 2 2 6" xfId="14128" xr:uid="{00000000-0005-0000-0000-00003D3B0000}"/>
    <cellStyle name="Normal 2 11 2 2 6 2" xfId="14129" xr:uid="{00000000-0005-0000-0000-00003E3B0000}"/>
    <cellStyle name="Normal 2 11 2 2 6 3" xfId="14130" xr:uid="{00000000-0005-0000-0000-00003F3B0000}"/>
    <cellStyle name="Normal 2 11 2 2 7" xfId="14131" xr:uid="{00000000-0005-0000-0000-0000403B0000}"/>
    <cellStyle name="Normal 2 11 2 2 7 2" xfId="14132" xr:uid="{00000000-0005-0000-0000-0000413B0000}"/>
    <cellStyle name="Normal 2 11 2 2 8" xfId="14133" xr:uid="{00000000-0005-0000-0000-0000423B0000}"/>
    <cellStyle name="Normal 2 11 2 2 9" xfId="14134" xr:uid="{00000000-0005-0000-0000-0000433B0000}"/>
    <cellStyle name="Normal 2 11 2 3" xfId="14135" xr:uid="{00000000-0005-0000-0000-0000443B0000}"/>
    <cellStyle name="Normal 2 11 2 3 2" xfId="14136" xr:uid="{00000000-0005-0000-0000-0000453B0000}"/>
    <cellStyle name="Normal 2 11 2 3 2 2" xfId="14137" xr:uid="{00000000-0005-0000-0000-0000463B0000}"/>
    <cellStyle name="Normal 2 11 2 3 2 2 2" xfId="14138" xr:uid="{00000000-0005-0000-0000-0000473B0000}"/>
    <cellStyle name="Normal 2 11 2 3 2 2 3" xfId="14139" xr:uid="{00000000-0005-0000-0000-0000483B0000}"/>
    <cellStyle name="Normal 2 11 2 3 2 3" xfId="14140" xr:uid="{00000000-0005-0000-0000-0000493B0000}"/>
    <cellStyle name="Normal 2 11 2 3 2 3 2" xfId="14141" xr:uid="{00000000-0005-0000-0000-00004A3B0000}"/>
    <cellStyle name="Normal 2 11 2 3 2 3 3" xfId="14142" xr:uid="{00000000-0005-0000-0000-00004B3B0000}"/>
    <cellStyle name="Normal 2 11 2 3 2 4" xfId="14143" xr:uid="{00000000-0005-0000-0000-00004C3B0000}"/>
    <cellStyle name="Normal 2 11 2 3 2 4 2" xfId="14144" xr:uid="{00000000-0005-0000-0000-00004D3B0000}"/>
    <cellStyle name="Normal 2 11 2 3 2 4 3" xfId="14145" xr:uid="{00000000-0005-0000-0000-00004E3B0000}"/>
    <cellStyle name="Normal 2 11 2 3 2 5" xfId="14146" xr:uid="{00000000-0005-0000-0000-00004F3B0000}"/>
    <cellStyle name="Normal 2 11 2 3 2 5 2" xfId="14147" xr:uid="{00000000-0005-0000-0000-0000503B0000}"/>
    <cellStyle name="Normal 2 11 2 3 2 6" xfId="14148" xr:uid="{00000000-0005-0000-0000-0000513B0000}"/>
    <cellStyle name="Normal 2 11 2 3 3" xfId="14149" xr:uid="{00000000-0005-0000-0000-0000523B0000}"/>
    <cellStyle name="Normal 2 11 2 3 3 2" xfId="14150" xr:uid="{00000000-0005-0000-0000-0000533B0000}"/>
    <cellStyle name="Normal 2 11 2 3 3 2 2" xfId="14151" xr:uid="{00000000-0005-0000-0000-0000543B0000}"/>
    <cellStyle name="Normal 2 11 2 3 3 2 3" xfId="14152" xr:uid="{00000000-0005-0000-0000-0000553B0000}"/>
    <cellStyle name="Normal 2 11 2 3 3 3" xfId="14153" xr:uid="{00000000-0005-0000-0000-0000563B0000}"/>
    <cellStyle name="Normal 2 11 2 3 3 4" xfId="14154" xr:uid="{00000000-0005-0000-0000-0000573B0000}"/>
    <cellStyle name="Normal 2 11 2 3 4" xfId="14155" xr:uid="{00000000-0005-0000-0000-0000583B0000}"/>
    <cellStyle name="Normal 2 11 2 3 4 2" xfId="14156" xr:uid="{00000000-0005-0000-0000-0000593B0000}"/>
    <cellStyle name="Normal 2 11 2 3 4 2 2" xfId="14157" xr:uid="{00000000-0005-0000-0000-00005A3B0000}"/>
    <cellStyle name="Normal 2 11 2 3 4 2 3" xfId="14158" xr:uid="{00000000-0005-0000-0000-00005B3B0000}"/>
    <cellStyle name="Normal 2 11 2 3 4 3" xfId="14159" xr:uid="{00000000-0005-0000-0000-00005C3B0000}"/>
    <cellStyle name="Normal 2 11 2 3 4 4" xfId="14160" xr:uid="{00000000-0005-0000-0000-00005D3B0000}"/>
    <cellStyle name="Normal 2 11 2 3 5" xfId="14161" xr:uid="{00000000-0005-0000-0000-00005E3B0000}"/>
    <cellStyle name="Normal 2 11 2 3 5 2" xfId="14162" xr:uid="{00000000-0005-0000-0000-00005F3B0000}"/>
    <cellStyle name="Normal 2 11 2 3 5 3" xfId="14163" xr:uid="{00000000-0005-0000-0000-0000603B0000}"/>
    <cellStyle name="Normal 2 11 2 3 6" xfId="14164" xr:uid="{00000000-0005-0000-0000-0000613B0000}"/>
    <cellStyle name="Normal 2 11 2 3 6 2" xfId="14165" xr:uid="{00000000-0005-0000-0000-0000623B0000}"/>
    <cellStyle name="Normal 2 11 2 3 7" xfId="14166" xr:uid="{00000000-0005-0000-0000-0000633B0000}"/>
    <cellStyle name="Normal 2 11 2 4" xfId="14167" xr:uid="{00000000-0005-0000-0000-0000643B0000}"/>
    <cellStyle name="Normal 2 11 2 4 2" xfId="14168" xr:uid="{00000000-0005-0000-0000-0000653B0000}"/>
    <cellStyle name="Normal 2 11 2 4 2 2" xfId="14169" xr:uid="{00000000-0005-0000-0000-0000663B0000}"/>
    <cellStyle name="Normal 2 11 2 4 2 3" xfId="14170" xr:uid="{00000000-0005-0000-0000-0000673B0000}"/>
    <cellStyle name="Normal 2 11 2 4 3" xfId="14171" xr:uid="{00000000-0005-0000-0000-0000683B0000}"/>
    <cellStyle name="Normal 2 11 2 4 3 2" xfId="14172" xr:uid="{00000000-0005-0000-0000-0000693B0000}"/>
    <cellStyle name="Normal 2 11 2 4 3 3" xfId="14173" xr:uid="{00000000-0005-0000-0000-00006A3B0000}"/>
    <cellStyle name="Normal 2 11 2 4 4" xfId="14174" xr:uid="{00000000-0005-0000-0000-00006B3B0000}"/>
    <cellStyle name="Normal 2 11 2 4 4 2" xfId="14175" xr:uid="{00000000-0005-0000-0000-00006C3B0000}"/>
    <cellStyle name="Normal 2 11 2 4 4 3" xfId="14176" xr:uid="{00000000-0005-0000-0000-00006D3B0000}"/>
    <cellStyle name="Normal 2 11 2 4 5" xfId="14177" xr:uid="{00000000-0005-0000-0000-00006E3B0000}"/>
    <cellStyle name="Normal 2 11 2 4 5 2" xfId="14178" xr:uid="{00000000-0005-0000-0000-00006F3B0000}"/>
    <cellStyle name="Normal 2 11 2 4 6" xfId="14179" xr:uid="{00000000-0005-0000-0000-0000703B0000}"/>
    <cellStyle name="Normal 2 11 2 5" xfId="14180" xr:uid="{00000000-0005-0000-0000-0000713B0000}"/>
    <cellStyle name="Normal 2 11 2 5 2" xfId="14181" xr:uid="{00000000-0005-0000-0000-0000723B0000}"/>
    <cellStyle name="Normal 2 11 2 5 2 2" xfId="14182" xr:uid="{00000000-0005-0000-0000-0000733B0000}"/>
    <cellStyle name="Normal 2 11 2 5 2 3" xfId="14183" xr:uid="{00000000-0005-0000-0000-0000743B0000}"/>
    <cellStyle name="Normal 2 11 2 5 3" xfId="14184" xr:uid="{00000000-0005-0000-0000-0000753B0000}"/>
    <cellStyle name="Normal 2 11 2 5 4" xfId="14185" xr:uid="{00000000-0005-0000-0000-0000763B0000}"/>
    <cellStyle name="Normal 2 11 2 6" xfId="14186" xr:uid="{00000000-0005-0000-0000-0000773B0000}"/>
    <cellStyle name="Normal 2 11 2 6 2" xfId="14187" xr:uid="{00000000-0005-0000-0000-0000783B0000}"/>
    <cellStyle name="Normal 2 11 2 6 2 2" xfId="14188" xr:uid="{00000000-0005-0000-0000-0000793B0000}"/>
    <cellStyle name="Normal 2 11 2 6 2 3" xfId="14189" xr:uid="{00000000-0005-0000-0000-00007A3B0000}"/>
    <cellStyle name="Normal 2 11 2 6 3" xfId="14190" xr:uid="{00000000-0005-0000-0000-00007B3B0000}"/>
    <cellStyle name="Normal 2 11 2 6 4" xfId="14191" xr:uid="{00000000-0005-0000-0000-00007C3B0000}"/>
    <cellStyle name="Normal 2 11 2 7" xfId="14192" xr:uid="{00000000-0005-0000-0000-00007D3B0000}"/>
    <cellStyle name="Normal 2 11 2 7 2" xfId="14193" xr:uid="{00000000-0005-0000-0000-00007E3B0000}"/>
    <cellStyle name="Normal 2 11 2 7 3" xfId="14194" xr:uid="{00000000-0005-0000-0000-00007F3B0000}"/>
    <cellStyle name="Normal 2 11 2 8" xfId="14195" xr:uid="{00000000-0005-0000-0000-0000803B0000}"/>
    <cellStyle name="Normal 2 11 2 8 2" xfId="14196" xr:uid="{00000000-0005-0000-0000-0000813B0000}"/>
    <cellStyle name="Normal 2 11 2 9" xfId="14197" xr:uid="{00000000-0005-0000-0000-0000823B0000}"/>
    <cellStyle name="Normal 2 11 3" xfId="14198" xr:uid="{00000000-0005-0000-0000-0000833B0000}"/>
    <cellStyle name="Normal 2 11 3 10" xfId="14199" xr:uid="{00000000-0005-0000-0000-0000843B0000}"/>
    <cellStyle name="Normal 2 11 3 2" xfId="14200" xr:uid="{00000000-0005-0000-0000-0000853B0000}"/>
    <cellStyle name="Normal 2 11 3 2 2" xfId="14201" xr:uid="{00000000-0005-0000-0000-0000863B0000}"/>
    <cellStyle name="Normal 2 11 3 2 2 2" xfId="14202" xr:uid="{00000000-0005-0000-0000-0000873B0000}"/>
    <cellStyle name="Normal 2 11 3 2 2 2 2" xfId="14203" xr:uid="{00000000-0005-0000-0000-0000883B0000}"/>
    <cellStyle name="Normal 2 11 3 2 2 2 2 2" xfId="14204" xr:uid="{00000000-0005-0000-0000-0000893B0000}"/>
    <cellStyle name="Normal 2 11 3 2 2 2 2 3" xfId="14205" xr:uid="{00000000-0005-0000-0000-00008A3B0000}"/>
    <cellStyle name="Normal 2 11 3 2 2 2 3" xfId="14206" xr:uid="{00000000-0005-0000-0000-00008B3B0000}"/>
    <cellStyle name="Normal 2 11 3 2 2 2 3 2" xfId="14207" xr:uid="{00000000-0005-0000-0000-00008C3B0000}"/>
    <cellStyle name="Normal 2 11 3 2 2 2 3 3" xfId="14208" xr:uid="{00000000-0005-0000-0000-00008D3B0000}"/>
    <cellStyle name="Normal 2 11 3 2 2 2 4" xfId="14209" xr:uid="{00000000-0005-0000-0000-00008E3B0000}"/>
    <cellStyle name="Normal 2 11 3 2 2 2 4 2" xfId="14210" xr:uid="{00000000-0005-0000-0000-00008F3B0000}"/>
    <cellStyle name="Normal 2 11 3 2 2 2 4 3" xfId="14211" xr:uid="{00000000-0005-0000-0000-0000903B0000}"/>
    <cellStyle name="Normal 2 11 3 2 2 2 5" xfId="14212" xr:uid="{00000000-0005-0000-0000-0000913B0000}"/>
    <cellStyle name="Normal 2 11 3 2 2 2 5 2" xfId="14213" xr:uid="{00000000-0005-0000-0000-0000923B0000}"/>
    <cellStyle name="Normal 2 11 3 2 2 2 6" xfId="14214" xr:uid="{00000000-0005-0000-0000-0000933B0000}"/>
    <cellStyle name="Normal 2 11 3 2 2 3" xfId="14215" xr:uid="{00000000-0005-0000-0000-0000943B0000}"/>
    <cellStyle name="Normal 2 11 3 2 2 3 2" xfId="14216" xr:uid="{00000000-0005-0000-0000-0000953B0000}"/>
    <cellStyle name="Normal 2 11 3 2 2 3 2 2" xfId="14217" xr:uid="{00000000-0005-0000-0000-0000963B0000}"/>
    <cellStyle name="Normal 2 11 3 2 2 3 2 3" xfId="14218" xr:uid="{00000000-0005-0000-0000-0000973B0000}"/>
    <cellStyle name="Normal 2 11 3 2 2 3 3" xfId="14219" xr:uid="{00000000-0005-0000-0000-0000983B0000}"/>
    <cellStyle name="Normal 2 11 3 2 2 3 4" xfId="14220" xr:uid="{00000000-0005-0000-0000-0000993B0000}"/>
    <cellStyle name="Normal 2 11 3 2 2 4" xfId="14221" xr:uid="{00000000-0005-0000-0000-00009A3B0000}"/>
    <cellStyle name="Normal 2 11 3 2 2 4 2" xfId="14222" xr:uid="{00000000-0005-0000-0000-00009B3B0000}"/>
    <cellStyle name="Normal 2 11 3 2 2 4 2 2" xfId="14223" xr:uid="{00000000-0005-0000-0000-00009C3B0000}"/>
    <cellStyle name="Normal 2 11 3 2 2 4 2 3" xfId="14224" xr:uid="{00000000-0005-0000-0000-00009D3B0000}"/>
    <cellStyle name="Normal 2 11 3 2 2 4 3" xfId="14225" xr:uid="{00000000-0005-0000-0000-00009E3B0000}"/>
    <cellStyle name="Normal 2 11 3 2 2 4 4" xfId="14226" xr:uid="{00000000-0005-0000-0000-00009F3B0000}"/>
    <cellStyle name="Normal 2 11 3 2 2 5" xfId="14227" xr:uid="{00000000-0005-0000-0000-0000A03B0000}"/>
    <cellStyle name="Normal 2 11 3 2 2 5 2" xfId="14228" xr:uid="{00000000-0005-0000-0000-0000A13B0000}"/>
    <cellStyle name="Normal 2 11 3 2 2 5 3" xfId="14229" xr:uid="{00000000-0005-0000-0000-0000A23B0000}"/>
    <cellStyle name="Normal 2 11 3 2 2 6" xfId="14230" xr:uid="{00000000-0005-0000-0000-0000A33B0000}"/>
    <cellStyle name="Normal 2 11 3 2 2 6 2" xfId="14231" xr:uid="{00000000-0005-0000-0000-0000A43B0000}"/>
    <cellStyle name="Normal 2 11 3 2 2 7" xfId="14232" xr:uid="{00000000-0005-0000-0000-0000A53B0000}"/>
    <cellStyle name="Normal 2 11 3 2 3" xfId="14233" xr:uid="{00000000-0005-0000-0000-0000A63B0000}"/>
    <cellStyle name="Normal 2 11 3 2 3 2" xfId="14234" xr:uid="{00000000-0005-0000-0000-0000A73B0000}"/>
    <cellStyle name="Normal 2 11 3 2 3 2 2" xfId="14235" xr:uid="{00000000-0005-0000-0000-0000A83B0000}"/>
    <cellStyle name="Normal 2 11 3 2 3 2 3" xfId="14236" xr:uid="{00000000-0005-0000-0000-0000A93B0000}"/>
    <cellStyle name="Normal 2 11 3 2 3 3" xfId="14237" xr:uid="{00000000-0005-0000-0000-0000AA3B0000}"/>
    <cellStyle name="Normal 2 11 3 2 3 3 2" xfId="14238" xr:uid="{00000000-0005-0000-0000-0000AB3B0000}"/>
    <cellStyle name="Normal 2 11 3 2 3 3 3" xfId="14239" xr:uid="{00000000-0005-0000-0000-0000AC3B0000}"/>
    <cellStyle name="Normal 2 11 3 2 3 4" xfId="14240" xr:uid="{00000000-0005-0000-0000-0000AD3B0000}"/>
    <cellStyle name="Normal 2 11 3 2 3 4 2" xfId="14241" xr:uid="{00000000-0005-0000-0000-0000AE3B0000}"/>
    <cellStyle name="Normal 2 11 3 2 3 4 3" xfId="14242" xr:uid="{00000000-0005-0000-0000-0000AF3B0000}"/>
    <cellStyle name="Normal 2 11 3 2 3 5" xfId="14243" xr:uid="{00000000-0005-0000-0000-0000B03B0000}"/>
    <cellStyle name="Normal 2 11 3 2 3 5 2" xfId="14244" xr:uid="{00000000-0005-0000-0000-0000B13B0000}"/>
    <cellStyle name="Normal 2 11 3 2 3 6" xfId="14245" xr:uid="{00000000-0005-0000-0000-0000B23B0000}"/>
    <cellStyle name="Normal 2 11 3 2 4" xfId="14246" xr:uid="{00000000-0005-0000-0000-0000B33B0000}"/>
    <cellStyle name="Normal 2 11 3 2 4 2" xfId="14247" xr:uid="{00000000-0005-0000-0000-0000B43B0000}"/>
    <cellStyle name="Normal 2 11 3 2 4 2 2" xfId="14248" xr:uid="{00000000-0005-0000-0000-0000B53B0000}"/>
    <cellStyle name="Normal 2 11 3 2 4 2 3" xfId="14249" xr:uid="{00000000-0005-0000-0000-0000B63B0000}"/>
    <cellStyle name="Normal 2 11 3 2 4 3" xfId="14250" xr:uid="{00000000-0005-0000-0000-0000B73B0000}"/>
    <cellStyle name="Normal 2 11 3 2 4 4" xfId="14251" xr:uid="{00000000-0005-0000-0000-0000B83B0000}"/>
    <cellStyle name="Normal 2 11 3 2 5" xfId="14252" xr:uid="{00000000-0005-0000-0000-0000B93B0000}"/>
    <cellStyle name="Normal 2 11 3 2 5 2" xfId="14253" xr:uid="{00000000-0005-0000-0000-0000BA3B0000}"/>
    <cellStyle name="Normal 2 11 3 2 5 2 2" xfId="14254" xr:uid="{00000000-0005-0000-0000-0000BB3B0000}"/>
    <cellStyle name="Normal 2 11 3 2 5 2 3" xfId="14255" xr:uid="{00000000-0005-0000-0000-0000BC3B0000}"/>
    <cellStyle name="Normal 2 11 3 2 5 3" xfId="14256" xr:uid="{00000000-0005-0000-0000-0000BD3B0000}"/>
    <cellStyle name="Normal 2 11 3 2 5 4" xfId="14257" xr:uid="{00000000-0005-0000-0000-0000BE3B0000}"/>
    <cellStyle name="Normal 2 11 3 2 6" xfId="14258" xr:uid="{00000000-0005-0000-0000-0000BF3B0000}"/>
    <cellStyle name="Normal 2 11 3 2 6 2" xfId="14259" xr:uid="{00000000-0005-0000-0000-0000C03B0000}"/>
    <cellStyle name="Normal 2 11 3 2 6 3" xfId="14260" xr:uid="{00000000-0005-0000-0000-0000C13B0000}"/>
    <cellStyle name="Normal 2 11 3 2 7" xfId="14261" xr:uid="{00000000-0005-0000-0000-0000C23B0000}"/>
    <cellStyle name="Normal 2 11 3 2 7 2" xfId="14262" xr:uid="{00000000-0005-0000-0000-0000C33B0000}"/>
    <cellStyle name="Normal 2 11 3 2 8" xfId="14263" xr:uid="{00000000-0005-0000-0000-0000C43B0000}"/>
    <cellStyle name="Normal 2 11 3 2 9" xfId="14264" xr:uid="{00000000-0005-0000-0000-0000C53B0000}"/>
    <cellStyle name="Normal 2 11 3 3" xfId="14265" xr:uid="{00000000-0005-0000-0000-0000C63B0000}"/>
    <cellStyle name="Normal 2 11 3 3 2" xfId="14266" xr:uid="{00000000-0005-0000-0000-0000C73B0000}"/>
    <cellStyle name="Normal 2 11 3 3 2 2" xfId="14267" xr:uid="{00000000-0005-0000-0000-0000C83B0000}"/>
    <cellStyle name="Normal 2 11 3 3 2 2 2" xfId="14268" xr:uid="{00000000-0005-0000-0000-0000C93B0000}"/>
    <cellStyle name="Normal 2 11 3 3 2 2 3" xfId="14269" xr:uid="{00000000-0005-0000-0000-0000CA3B0000}"/>
    <cellStyle name="Normal 2 11 3 3 2 3" xfId="14270" xr:uid="{00000000-0005-0000-0000-0000CB3B0000}"/>
    <cellStyle name="Normal 2 11 3 3 2 3 2" xfId="14271" xr:uid="{00000000-0005-0000-0000-0000CC3B0000}"/>
    <cellStyle name="Normal 2 11 3 3 2 3 3" xfId="14272" xr:uid="{00000000-0005-0000-0000-0000CD3B0000}"/>
    <cellStyle name="Normal 2 11 3 3 2 4" xfId="14273" xr:uid="{00000000-0005-0000-0000-0000CE3B0000}"/>
    <cellStyle name="Normal 2 11 3 3 2 4 2" xfId="14274" xr:uid="{00000000-0005-0000-0000-0000CF3B0000}"/>
    <cellStyle name="Normal 2 11 3 3 2 4 3" xfId="14275" xr:uid="{00000000-0005-0000-0000-0000D03B0000}"/>
    <cellStyle name="Normal 2 11 3 3 2 5" xfId="14276" xr:uid="{00000000-0005-0000-0000-0000D13B0000}"/>
    <cellStyle name="Normal 2 11 3 3 2 5 2" xfId="14277" xr:uid="{00000000-0005-0000-0000-0000D23B0000}"/>
    <cellStyle name="Normal 2 11 3 3 2 6" xfId="14278" xr:uid="{00000000-0005-0000-0000-0000D33B0000}"/>
    <cellStyle name="Normal 2 11 3 3 3" xfId="14279" xr:uid="{00000000-0005-0000-0000-0000D43B0000}"/>
    <cellStyle name="Normal 2 11 3 3 3 2" xfId="14280" xr:uid="{00000000-0005-0000-0000-0000D53B0000}"/>
    <cellStyle name="Normal 2 11 3 3 3 2 2" xfId="14281" xr:uid="{00000000-0005-0000-0000-0000D63B0000}"/>
    <cellStyle name="Normal 2 11 3 3 3 2 3" xfId="14282" xr:uid="{00000000-0005-0000-0000-0000D73B0000}"/>
    <cellStyle name="Normal 2 11 3 3 3 3" xfId="14283" xr:uid="{00000000-0005-0000-0000-0000D83B0000}"/>
    <cellStyle name="Normal 2 11 3 3 3 4" xfId="14284" xr:uid="{00000000-0005-0000-0000-0000D93B0000}"/>
    <cellStyle name="Normal 2 11 3 3 4" xfId="14285" xr:uid="{00000000-0005-0000-0000-0000DA3B0000}"/>
    <cellStyle name="Normal 2 11 3 3 4 2" xfId="14286" xr:uid="{00000000-0005-0000-0000-0000DB3B0000}"/>
    <cellStyle name="Normal 2 11 3 3 4 2 2" xfId="14287" xr:uid="{00000000-0005-0000-0000-0000DC3B0000}"/>
    <cellStyle name="Normal 2 11 3 3 4 2 3" xfId="14288" xr:uid="{00000000-0005-0000-0000-0000DD3B0000}"/>
    <cellStyle name="Normal 2 11 3 3 4 3" xfId="14289" xr:uid="{00000000-0005-0000-0000-0000DE3B0000}"/>
    <cellStyle name="Normal 2 11 3 3 4 4" xfId="14290" xr:uid="{00000000-0005-0000-0000-0000DF3B0000}"/>
    <cellStyle name="Normal 2 11 3 3 5" xfId="14291" xr:uid="{00000000-0005-0000-0000-0000E03B0000}"/>
    <cellStyle name="Normal 2 11 3 3 5 2" xfId="14292" xr:uid="{00000000-0005-0000-0000-0000E13B0000}"/>
    <cellStyle name="Normal 2 11 3 3 5 3" xfId="14293" xr:uid="{00000000-0005-0000-0000-0000E23B0000}"/>
    <cellStyle name="Normal 2 11 3 3 6" xfId="14294" xr:uid="{00000000-0005-0000-0000-0000E33B0000}"/>
    <cellStyle name="Normal 2 11 3 3 6 2" xfId="14295" xr:uid="{00000000-0005-0000-0000-0000E43B0000}"/>
    <cellStyle name="Normal 2 11 3 3 7" xfId="14296" xr:uid="{00000000-0005-0000-0000-0000E53B0000}"/>
    <cellStyle name="Normal 2 11 3 4" xfId="14297" xr:uid="{00000000-0005-0000-0000-0000E63B0000}"/>
    <cellStyle name="Normal 2 11 3 4 2" xfId="14298" xr:uid="{00000000-0005-0000-0000-0000E73B0000}"/>
    <cellStyle name="Normal 2 11 3 4 2 2" xfId="14299" xr:uid="{00000000-0005-0000-0000-0000E83B0000}"/>
    <cellStyle name="Normal 2 11 3 4 2 3" xfId="14300" xr:uid="{00000000-0005-0000-0000-0000E93B0000}"/>
    <cellStyle name="Normal 2 11 3 4 3" xfId="14301" xr:uid="{00000000-0005-0000-0000-0000EA3B0000}"/>
    <cellStyle name="Normal 2 11 3 4 3 2" xfId="14302" xr:uid="{00000000-0005-0000-0000-0000EB3B0000}"/>
    <cellStyle name="Normal 2 11 3 4 3 3" xfId="14303" xr:uid="{00000000-0005-0000-0000-0000EC3B0000}"/>
    <cellStyle name="Normal 2 11 3 4 4" xfId="14304" xr:uid="{00000000-0005-0000-0000-0000ED3B0000}"/>
    <cellStyle name="Normal 2 11 3 4 4 2" xfId="14305" xr:uid="{00000000-0005-0000-0000-0000EE3B0000}"/>
    <cellStyle name="Normal 2 11 3 4 4 3" xfId="14306" xr:uid="{00000000-0005-0000-0000-0000EF3B0000}"/>
    <cellStyle name="Normal 2 11 3 4 5" xfId="14307" xr:uid="{00000000-0005-0000-0000-0000F03B0000}"/>
    <cellStyle name="Normal 2 11 3 4 5 2" xfId="14308" xr:uid="{00000000-0005-0000-0000-0000F13B0000}"/>
    <cellStyle name="Normal 2 11 3 4 6" xfId="14309" xr:uid="{00000000-0005-0000-0000-0000F23B0000}"/>
    <cellStyle name="Normal 2 11 3 5" xfId="14310" xr:uid="{00000000-0005-0000-0000-0000F33B0000}"/>
    <cellStyle name="Normal 2 11 3 5 2" xfId="14311" xr:uid="{00000000-0005-0000-0000-0000F43B0000}"/>
    <cellStyle name="Normal 2 11 3 5 2 2" xfId="14312" xr:uid="{00000000-0005-0000-0000-0000F53B0000}"/>
    <cellStyle name="Normal 2 11 3 5 2 3" xfId="14313" xr:uid="{00000000-0005-0000-0000-0000F63B0000}"/>
    <cellStyle name="Normal 2 11 3 5 3" xfId="14314" xr:uid="{00000000-0005-0000-0000-0000F73B0000}"/>
    <cellStyle name="Normal 2 11 3 5 4" xfId="14315" xr:uid="{00000000-0005-0000-0000-0000F83B0000}"/>
    <cellStyle name="Normal 2 11 3 6" xfId="14316" xr:uid="{00000000-0005-0000-0000-0000F93B0000}"/>
    <cellStyle name="Normal 2 11 3 6 2" xfId="14317" xr:uid="{00000000-0005-0000-0000-0000FA3B0000}"/>
    <cellStyle name="Normal 2 11 3 6 2 2" xfId="14318" xr:uid="{00000000-0005-0000-0000-0000FB3B0000}"/>
    <cellStyle name="Normal 2 11 3 6 2 3" xfId="14319" xr:uid="{00000000-0005-0000-0000-0000FC3B0000}"/>
    <cellStyle name="Normal 2 11 3 6 3" xfId="14320" xr:uid="{00000000-0005-0000-0000-0000FD3B0000}"/>
    <cellStyle name="Normal 2 11 3 6 4" xfId="14321" xr:uid="{00000000-0005-0000-0000-0000FE3B0000}"/>
    <cellStyle name="Normal 2 11 3 7" xfId="14322" xr:uid="{00000000-0005-0000-0000-0000FF3B0000}"/>
    <cellStyle name="Normal 2 11 3 7 2" xfId="14323" xr:uid="{00000000-0005-0000-0000-0000003C0000}"/>
    <cellStyle name="Normal 2 11 3 7 3" xfId="14324" xr:uid="{00000000-0005-0000-0000-0000013C0000}"/>
    <cellStyle name="Normal 2 11 3 8" xfId="14325" xr:uid="{00000000-0005-0000-0000-0000023C0000}"/>
    <cellStyle name="Normal 2 11 3 8 2" xfId="14326" xr:uid="{00000000-0005-0000-0000-0000033C0000}"/>
    <cellStyle name="Normal 2 11 3 9" xfId="14327" xr:uid="{00000000-0005-0000-0000-0000043C0000}"/>
    <cellStyle name="Normal 2 11 4" xfId="14328" xr:uid="{00000000-0005-0000-0000-0000053C0000}"/>
    <cellStyle name="Normal 2 11 4 2" xfId="14329" xr:uid="{00000000-0005-0000-0000-0000063C0000}"/>
    <cellStyle name="Normal 2 11 4 2 2" xfId="14330" xr:uid="{00000000-0005-0000-0000-0000073C0000}"/>
    <cellStyle name="Normal 2 11 4 2 2 2" xfId="14331" xr:uid="{00000000-0005-0000-0000-0000083C0000}"/>
    <cellStyle name="Normal 2 11 4 2 2 2 2" xfId="14332" xr:uid="{00000000-0005-0000-0000-0000093C0000}"/>
    <cellStyle name="Normal 2 11 4 2 2 2 3" xfId="14333" xr:uid="{00000000-0005-0000-0000-00000A3C0000}"/>
    <cellStyle name="Normal 2 11 4 2 2 3" xfId="14334" xr:uid="{00000000-0005-0000-0000-00000B3C0000}"/>
    <cellStyle name="Normal 2 11 4 2 2 3 2" xfId="14335" xr:uid="{00000000-0005-0000-0000-00000C3C0000}"/>
    <cellStyle name="Normal 2 11 4 2 2 3 3" xfId="14336" xr:uid="{00000000-0005-0000-0000-00000D3C0000}"/>
    <cellStyle name="Normal 2 11 4 2 2 4" xfId="14337" xr:uid="{00000000-0005-0000-0000-00000E3C0000}"/>
    <cellStyle name="Normal 2 11 4 2 2 4 2" xfId="14338" xr:uid="{00000000-0005-0000-0000-00000F3C0000}"/>
    <cellStyle name="Normal 2 11 4 2 2 4 3" xfId="14339" xr:uid="{00000000-0005-0000-0000-0000103C0000}"/>
    <cellStyle name="Normal 2 11 4 2 2 5" xfId="14340" xr:uid="{00000000-0005-0000-0000-0000113C0000}"/>
    <cellStyle name="Normal 2 11 4 2 2 5 2" xfId="14341" xr:uid="{00000000-0005-0000-0000-0000123C0000}"/>
    <cellStyle name="Normal 2 11 4 2 2 6" xfId="14342" xr:uid="{00000000-0005-0000-0000-0000133C0000}"/>
    <cellStyle name="Normal 2 11 4 2 3" xfId="14343" xr:uid="{00000000-0005-0000-0000-0000143C0000}"/>
    <cellStyle name="Normal 2 11 4 2 3 2" xfId="14344" xr:uid="{00000000-0005-0000-0000-0000153C0000}"/>
    <cellStyle name="Normal 2 11 4 2 3 2 2" xfId="14345" xr:uid="{00000000-0005-0000-0000-0000163C0000}"/>
    <cellStyle name="Normal 2 11 4 2 3 2 3" xfId="14346" xr:uid="{00000000-0005-0000-0000-0000173C0000}"/>
    <cellStyle name="Normal 2 11 4 2 3 3" xfId="14347" xr:uid="{00000000-0005-0000-0000-0000183C0000}"/>
    <cellStyle name="Normal 2 11 4 2 3 4" xfId="14348" xr:uid="{00000000-0005-0000-0000-0000193C0000}"/>
    <cellStyle name="Normal 2 11 4 2 4" xfId="14349" xr:uid="{00000000-0005-0000-0000-00001A3C0000}"/>
    <cellStyle name="Normal 2 11 4 2 4 2" xfId="14350" xr:uid="{00000000-0005-0000-0000-00001B3C0000}"/>
    <cellStyle name="Normal 2 11 4 2 4 2 2" xfId="14351" xr:uid="{00000000-0005-0000-0000-00001C3C0000}"/>
    <cellStyle name="Normal 2 11 4 2 4 2 3" xfId="14352" xr:uid="{00000000-0005-0000-0000-00001D3C0000}"/>
    <cellStyle name="Normal 2 11 4 2 4 3" xfId="14353" xr:uid="{00000000-0005-0000-0000-00001E3C0000}"/>
    <cellStyle name="Normal 2 11 4 2 4 4" xfId="14354" xr:uid="{00000000-0005-0000-0000-00001F3C0000}"/>
    <cellStyle name="Normal 2 11 4 2 5" xfId="14355" xr:uid="{00000000-0005-0000-0000-0000203C0000}"/>
    <cellStyle name="Normal 2 11 4 2 5 2" xfId="14356" xr:uid="{00000000-0005-0000-0000-0000213C0000}"/>
    <cellStyle name="Normal 2 11 4 2 5 3" xfId="14357" xr:uid="{00000000-0005-0000-0000-0000223C0000}"/>
    <cellStyle name="Normal 2 11 4 2 6" xfId="14358" xr:uid="{00000000-0005-0000-0000-0000233C0000}"/>
    <cellStyle name="Normal 2 11 4 2 6 2" xfId="14359" xr:uid="{00000000-0005-0000-0000-0000243C0000}"/>
    <cellStyle name="Normal 2 11 4 2 7" xfId="14360" xr:uid="{00000000-0005-0000-0000-0000253C0000}"/>
    <cellStyle name="Normal 2 11 4 2 8" xfId="14361" xr:uid="{00000000-0005-0000-0000-0000263C0000}"/>
    <cellStyle name="Normal 2 11 4 3" xfId="14362" xr:uid="{00000000-0005-0000-0000-0000273C0000}"/>
    <cellStyle name="Normal 2 11 4 3 2" xfId="14363" xr:uid="{00000000-0005-0000-0000-0000283C0000}"/>
    <cellStyle name="Normal 2 11 4 3 2 2" xfId="14364" xr:uid="{00000000-0005-0000-0000-0000293C0000}"/>
    <cellStyle name="Normal 2 11 4 3 2 3" xfId="14365" xr:uid="{00000000-0005-0000-0000-00002A3C0000}"/>
    <cellStyle name="Normal 2 11 4 3 3" xfId="14366" xr:uid="{00000000-0005-0000-0000-00002B3C0000}"/>
    <cellStyle name="Normal 2 11 4 3 3 2" xfId="14367" xr:uid="{00000000-0005-0000-0000-00002C3C0000}"/>
    <cellStyle name="Normal 2 11 4 3 3 3" xfId="14368" xr:uid="{00000000-0005-0000-0000-00002D3C0000}"/>
    <cellStyle name="Normal 2 11 4 3 4" xfId="14369" xr:uid="{00000000-0005-0000-0000-00002E3C0000}"/>
    <cellStyle name="Normal 2 11 4 3 4 2" xfId="14370" xr:uid="{00000000-0005-0000-0000-00002F3C0000}"/>
    <cellStyle name="Normal 2 11 4 3 4 3" xfId="14371" xr:uid="{00000000-0005-0000-0000-0000303C0000}"/>
    <cellStyle name="Normal 2 11 4 3 5" xfId="14372" xr:uid="{00000000-0005-0000-0000-0000313C0000}"/>
    <cellStyle name="Normal 2 11 4 3 5 2" xfId="14373" xr:uid="{00000000-0005-0000-0000-0000323C0000}"/>
    <cellStyle name="Normal 2 11 4 3 6" xfId="14374" xr:uid="{00000000-0005-0000-0000-0000333C0000}"/>
    <cellStyle name="Normal 2 11 4 3 7" xfId="14375" xr:uid="{00000000-0005-0000-0000-0000343C0000}"/>
    <cellStyle name="Normal 2 11 4 4" xfId="14376" xr:uid="{00000000-0005-0000-0000-0000353C0000}"/>
    <cellStyle name="Normal 2 11 4 4 2" xfId="14377" xr:uid="{00000000-0005-0000-0000-0000363C0000}"/>
    <cellStyle name="Normal 2 11 4 4 2 2" xfId="14378" xr:uid="{00000000-0005-0000-0000-0000373C0000}"/>
    <cellStyle name="Normal 2 11 4 4 2 3" xfId="14379" xr:uid="{00000000-0005-0000-0000-0000383C0000}"/>
    <cellStyle name="Normal 2 11 4 4 3" xfId="14380" xr:uid="{00000000-0005-0000-0000-0000393C0000}"/>
    <cellStyle name="Normal 2 11 4 4 4" xfId="14381" xr:uid="{00000000-0005-0000-0000-00003A3C0000}"/>
    <cellStyle name="Normal 2 11 4 5" xfId="14382" xr:uid="{00000000-0005-0000-0000-00003B3C0000}"/>
    <cellStyle name="Normal 2 11 4 5 2" xfId="14383" xr:uid="{00000000-0005-0000-0000-00003C3C0000}"/>
    <cellStyle name="Normal 2 11 4 5 2 2" xfId="14384" xr:uid="{00000000-0005-0000-0000-00003D3C0000}"/>
    <cellStyle name="Normal 2 11 4 5 2 3" xfId="14385" xr:uid="{00000000-0005-0000-0000-00003E3C0000}"/>
    <cellStyle name="Normal 2 11 4 5 3" xfId="14386" xr:uid="{00000000-0005-0000-0000-00003F3C0000}"/>
    <cellStyle name="Normal 2 11 4 5 4" xfId="14387" xr:uid="{00000000-0005-0000-0000-0000403C0000}"/>
    <cellStyle name="Normal 2 11 4 6" xfId="14388" xr:uid="{00000000-0005-0000-0000-0000413C0000}"/>
    <cellStyle name="Normal 2 11 4 6 2" xfId="14389" xr:uid="{00000000-0005-0000-0000-0000423C0000}"/>
    <cellStyle name="Normal 2 11 4 6 3" xfId="14390" xr:uid="{00000000-0005-0000-0000-0000433C0000}"/>
    <cellStyle name="Normal 2 11 4 7" xfId="14391" xr:uid="{00000000-0005-0000-0000-0000443C0000}"/>
    <cellStyle name="Normal 2 11 4 7 2" xfId="14392" xr:uid="{00000000-0005-0000-0000-0000453C0000}"/>
    <cellStyle name="Normal 2 11 4 8" xfId="14393" xr:uid="{00000000-0005-0000-0000-0000463C0000}"/>
    <cellStyle name="Normal 2 11 4 9" xfId="14394" xr:uid="{00000000-0005-0000-0000-0000473C0000}"/>
    <cellStyle name="Normal 2 11 5" xfId="14395" xr:uid="{00000000-0005-0000-0000-0000483C0000}"/>
    <cellStyle name="Normal 2 11 5 2" xfId="14396" xr:uid="{00000000-0005-0000-0000-0000493C0000}"/>
    <cellStyle name="Normal 2 11 5 2 2" xfId="14397" xr:uid="{00000000-0005-0000-0000-00004A3C0000}"/>
    <cellStyle name="Normal 2 11 5 2 2 2" xfId="14398" xr:uid="{00000000-0005-0000-0000-00004B3C0000}"/>
    <cellStyle name="Normal 2 11 5 2 2 3" xfId="14399" xr:uid="{00000000-0005-0000-0000-00004C3C0000}"/>
    <cellStyle name="Normal 2 11 5 2 3" xfId="14400" xr:uid="{00000000-0005-0000-0000-00004D3C0000}"/>
    <cellStyle name="Normal 2 11 5 2 3 2" xfId="14401" xr:uid="{00000000-0005-0000-0000-00004E3C0000}"/>
    <cellStyle name="Normal 2 11 5 2 3 3" xfId="14402" xr:uid="{00000000-0005-0000-0000-00004F3C0000}"/>
    <cellStyle name="Normal 2 11 5 2 4" xfId="14403" xr:uid="{00000000-0005-0000-0000-0000503C0000}"/>
    <cellStyle name="Normal 2 11 5 2 4 2" xfId="14404" xr:uid="{00000000-0005-0000-0000-0000513C0000}"/>
    <cellStyle name="Normal 2 11 5 2 4 3" xfId="14405" xr:uid="{00000000-0005-0000-0000-0000523C0000}"/>
    <cellStyle name="Normal 2 11 5 2 5" xfId="14406" xr:uid="{00000000-0005-0000-0000-0000533C0000}"/>
    <cellStyle name="Normal 2 11 5 2 5 2" xfId="14407" xr:uid="{00000000-0005-0000-0000-0000543C0000}"/>
    <cellStyle name="Normal 2 11 5 2 6" xfId="14408" xr:uid="{00000000-0005-0000-0000-0000553C0000}"/>
    <cellStyle name="Normal 2 11 5 3" xfId="14409" xr:uid="{00000000-0005-0000-0000-0000563C0000}"/>
    <cellStyle name="Normal 2 11 5 3 2" xfId="14410" xr:uid="{00000000-0005-0000-0000-0000573C0000}"/>
    <cellStyle name="Normal 2 11 5 3 2 2" xfId="14411" xr:uid="{00000000-0005-0000-0000-0000583C0000}"/>
    <cellStyle name="Normal 2 11 5 3 2 3" xfId="14412" xr:uid="{00000000-0005-0000-0000-0000593C0000}"/>
    <cellStyle name="Normal 2 11 5 3 3" xfId="14413" xr:uid="{00000000-0005-0000-0000-00005A3C0000}"/>
    <cellStyle name="Normal 2 11 5 3 4" xfId="14414" xr:uid="{00000000-0005-0000-0000-00005B3C0000}"/>
    <cellStyle name="Normal 2 11 5 4" xfId="14415" xr:uid="{00000000-0005-0000-0000-00005C3C0000}"/>
    <cellStyle name="Normal 2 11 5 4 2" xfId="14416" xr:uid="{00000000-0005-0000-0000-00005D3C0000}"/>
    <cellStyle name="Normal 2 11 5 4 2 2" xfId="14417" xr:uid="{00000000-0005-0000-0000-00005E3C0000}"/>
    <cellStyle name="Normal 2 11 5 4 2 3" xfId="14418" xr:uid="{00000000-0005-0000-0000-00005F3C0000}"/>
    <cellStyle name="Normal 2 11 5 4 3" xfId="14419" xr:uid="{00000000-0005-0000-0000-0000603C0000}"/>
    <cellStyle name="Normal 2 11 5 4 4" xfId="14420" xr:uid="{00000000-0005-0000-0000-0000613C0000}"/>
    <cellStyle name="Normal 2 11 5 5" xfId="14421" xr:uid="{00000000-0005-0000-0000-0000623C0000}"/>
    <cellStyle name="Normal 2 11 5 5 2" xfId="14422" xr:uid="{00000000-0005-0000-0000-0000633C0000}"/>
    <cellStyle name="Normal 2 11 5 5 3" xfId="14423" xr:uid="{00000000-0005-0000-0000-0000643C0000}"/>
    <cellStyle name="Normal 2 11 5 6" xfId="14424" xr:uid="{00000000-0005-0000-0000-0000653C0000}"/>
    <cellStyle name="Normal 2 11 5 6 2" xfId="14425" xr:uid="{00000000-0005-0000-0000-0000663C0000}"/>
    <cellStyle name="Normal 2 11 5 7" xfId="14426" xr:uid="{00000000-0005-0000-0000-0000673C0000}"/>
    <cellStyle name="Normal 2 11 5 8" xfId="14427" xr:uid="{00000000-0005-0000-0000-0000683C0000}"/>
    <cellStyle name="Normal 2 11 6" xfId="14428" xr:uid="{00000000-0005-0000-0000-0000693C0000}"/>
    <cellStyle name="Normal 2 11 6 2" xfId="14429" xr:uid="{00000000-0005-0000-0000-00006A3C0000}"/>
    <cellStyle name="Normal 2 11 6 2 2" xfId="14430" xr:uid="{00000000-0005-0000-0000-00006B3C0000}"/>
    <cellStyle name="Normal 2 11 6 2 3" xfId="14431" xr:uid="{00000000-0005-0000-0000-00006C3C0000}"/>
    <cellStyle name="Normal 2 11 6 3" xfId="14432" xr:uid="{00000000-0005-0000-0000-00006D3C0000}"/>
    <cellStyle name="Normal 2 11 6 3 2" xfId="14433" xr:uid="{00000000-0005-0000-0000-00006E3C0000}"/>
    <cellStyle name="Normal 2 11 6 3 3" xfId="14434" xr:uid="{00000000-0005-0000-0000-00006F3C0000}"/>
    <cellStyle name="Normal 2 11 6 4" xfId="14435" xr:uid="{00000000-0005-0000-0000-0000703C0000}"/>
    <cellStyle name="Normal 2 11 6 4 2" xfId="14436" xr:uid="{00000000-0005-0000-0000-0000713C0000}"/>
    <cellStyle name="Normal 2 11 6 4 3" xfId="14437" xr:uid="{00000000-0005-0000-0000-0000723C0000}"/>
    <cellStyle name="Normal 2 11 6 5" xfId="14438" xr:uid="{00000000-0005-0000-0000-0000733C0000}"/>
    <cellStyle name="Normal 2 11 6 5 2" xfId="14439" xr:uid="{00000000-0005-0000-0000-0000743C0000}"/>
    <cellStyle name="Normal 2 11 6 6" xfId="14440" xr:uid="{00000000-0005-0000-0000-0000753C0000}"/>
    <cellStyle name="Normal 2 11 7" xfId="14441" xr:uid="{00000000-0005-0000-0000-0000763C0000}"/>
    <cellStyle name="Normal 2 11 7 2" xfId="14442" xr:uid="{00000000-0005-0000-0000-0000773C0000}"/>
    <cellStyle name="Normal 2 11 7 2 2" xfId="14443" xr:uid="{00000000-0005-0000-0000-0000783C0000}"/>
    <cellStyle name="Normal 2 11 7 2 3" xfId="14444" xr:uid="{00000000-0005-0000-0000-0000793C0000}"/>
    <cellStyle name="Normal 2 11 7 3" xfId="14445" xr:uid="{00000000-0005-0000-0000-00007A3C0000}"/>
    <cellStyle name="Normal 2 11 7 4" xfId="14446" xr:uid="{00000000-0005-0000-0000-00007B3C0000}"/>
    <cellStyle name="Normal 2 11 8" xfId="14447" xr:uid="{00000000-0005-0000-0000-00007C3C0000}"/>
    <cellStyle name="Normal 2 11 8 2" xfId="14448" xr:uid="{00000000-0005-0000-0000-00007D3C0000}"/>
    <cellStyle name="Normal 2 11 8 2 2" xfId="14449" xr:uid="{00000000-0005-0000-0000-00007E3C0000}"/>
    <cellStyle name="Normal 2 11 8 2 3" xfId="14450" xr:uid="{00000000-0005-0000-0000-00007F3C0000}"/>
    <cellStyle name="Normal 2 11 8 3" xfId="14451" xr:uid="{00000000-0005-0000-0000-0000803C0000}"/>
    <cellStyle name="Normal 2 11 8 4" xfId="14452" xr:uid="{00000000-0005-0000-0000-0000813C0000}"/>
    <cellStyle name="Normal 2 11 9" xfId="14453" xr:uid="{00000000-0005-0000-0000-0000823C0000}"/>
    <cellStyle name="Normal 2 11 9 2" xfId="14454" xr:uid="{00000000-0005-0000-0000-0000833C0000}"/>
    <cellStyle name="Normal 2 11 9 3" xfId="14455" xr:uid="{00000000-0005-0000-0000-0000843C0000}"/>
    <cellStyle name="Normal 2 12" xfId="14456" xr:uid="{00000000-0005-0000-0000-0000853C0000}"/>
    <cellStyle name="Normal 2 12 10" xfId="14457" xr:uid="{00000000-0005-0000-0000-0000863C0000}"/>
    <cellStyle name="Normal 2 12 10 2" xfId="14458" xr:uid="{00000000-0005-0000-0000-0000873C0000}"/>
    <cellStyle name="Normal 2 12 11" xfId="14459" xr:uid="{00000000-0005-0000-0000-0000883C0000}"/>
    <cellStyle name="Normal 2 12 12" xfId="14460" xr:uid="{00000000-0005-0000-0000-0000893C0000}"/>
    <cellStyle name="Normal 2 12 13" xfId="40424" xr:uid="{00000000-0005-0000-0000-00008A3C0000}"/>
    <cellStyle name="Normal 2 12 14" xfId="43638" xr:uid="{00000000-0005-0000-0000-00008B3C0000}"/>
    <cellStyle name="Normal 2 12 2" xfId="14461" xr:uid="{00000000-0005-0000-0000-00008C3C0000}"/>
    <cellStyle name="Normal 2 12 2 10" xfId="14462" xr:uid="{00000000-0005-0000-0000-00008D3C0000}"/>
    <cellStyle name="Normal 2 12 2 11" xfId="40562" xr:uid="{00000000-0005-0000-0000-00008E3C0000}"/>
    <cellStyle name="Normal 2 12 2 2" xfId="14463" xr:uid="{00000000-0005-0000-0000-00008F3C0000}"/>
    <cellStyle name="Normal 2 12 2 2 2" xfId="14464" xr:uid="{00000000-0005-0000-0000-0000903C0000}"/>
    <cellStyle name="Normal 2 12 2 2 2 2" xfId="14465" xr:uid="{00000000-0005-0000-0000-0000913C0000}"/>
    <cellStyle name="Normal 2 12 2 2 2 2 2" xfId="14466" xr:uid="{00000000-0005-0000-0000-0000923C0000}"/>
    <cellStyle name="Normal 2 12 2 2 2 2 2 2" xfId="14467" xr:uid="{00000000-0005-0000-0000-0000933C0000}"/>
    <cellStyle name="Normal 2 12 2 2 2 2 2 3" xfId="14468" xr:uid="{00000000-0005-0000-0000-0000943C0000}"/>
    <cellStyle name="Normal 2 12 2 2 2 2 3" xfId="14469" xr:uid="{00000000-0005-0000-0000-0000953C0000}"/>
    <cellStyle name="Normal 2 12 2 2 2 2 3 2" xfId="14470" xr:uid="{00000000-0005-0000-0000-0000963C0000}"/>
    <cellStyle name="Normal 2 12 2 2 2 2 3 3" xfId="14471" xr:uid="{00000000-0005-0000-0000-0000973C0000}"/>
    <cellStyle name="Normal 2 12 2 2 2 2 4" xfId="14472" xr:uid="{00000000-0005-0000-0000-0000983C0000}"/>
    <cellStyle name="Normal 2 12 2 2 2 2 4 2" xfId="14473" xr:uid="{00000000-0005-0000-0000-0000993C0000}"/>
    <cellStyle name="Normal 2 12 2 2 2 2 4 3" xfId="14474" xr:uid="{00000000-0005-0000-0000-00009A3C0000}"/>
    <cellStyle name="Normal 2 12 2 2 2 2 5" xfId="14475" xr:uid="{00000000-0005-0000-0000-00009B3C0000}"/>
    <cellStyle name="Normal 2 12 2 2 2 2 5 2" xfId="14476" xr:uid="{00000000-0005-0000-0000-00009C3C0000}"/>
    <cellStyle name="Normal 2 12 2 2 2 2 6" xfId="14477" xr:uid="{00000000-0005-0000-0000-00009D3C0000}"/>
    <cellStyle name="Normal 2 12 2 2 2 3" xfId="14478" xr:uid="{00000000-0005-0000-0000-00009E3C0000}"/>
    <cellStyle name="Normal 2 12 2 2 2 3 2" xfId="14479" xr:uid="{00000000-0005-0000-0000-00009F3C0000}"/>
    <cellStyle name="Normal 2 12 2 2 2 3 2 2" xfId="14480" xr:uid="{00000000-0005-0000-0000-0000A03C0000}"/>
    <cellStyle name="Normal 2 12 2 2 2 3 2 3" xfId="14481" xr:uid="{00000000-0005-0000-0000-0000A13C0000}"/>
    <cellStyle name="Normal 2 12 2 2 2 3 3" xfId="14482" xr:uid="{00000000-0005-0000-0000-0000A23C0000}"/>
    <cellStyle name="Normal 2 12 2 2 2 3 4" xfId="14483" xr:uid="{00000000-0005-0000-0000-0000A33C0000}"/>
    <cellStyle name="Normal 2 12 2 2 2 4" xfId="14484" xr:uid="{00000000-0005-0000-0000-0000A43C0000}"/>
    <cellStyle name="Normal 2 12 2 2 2 4 2" xfId="14485" xr:uid="{00000000-0005-0000-0000-0000A53C0000}"/>
    <cellStyle name="Normal 2 12 2 2 2 4 2 2" xfId="14486" xr:uid="{00000000-0005-0000-0000-0000A63C0000}"/>
    <cellStyle name="Normal 2 12 2 2 2 4 2 3" xfId="14487" xr:uid="{00000000-0005-0000-0000-0000A73C0000}"/>
    <cellStyle name="Normal 2 12 2 2 2 4 3" xfId="14488" xr:uid="{00000000-0005-0000-0000-0000A83C0000}"/>
    <cellStyle name="Normal 2 12 2 2 2 4 4" xfId="14489" xr:uid="{00000000-0005-0000-0000-0000A93C0000}"/>
    <cellStyle name="Normal 2 12 2 2 2 5" xfId="14490" xr:uid="{00000000-0005-0000-0000-0000AA3C0000}"/>
    <cellStyle name="Normal 2 12 2 2 2 5 2" xfId="14491" xr:uid="{00000000-0005-0000-0000-0000AB3C0000}"/>
    <cellStyle name="Normal 2 12 2 2 2 5 3" xfId="14492" xr:uid="{00000000-0005-0000-0000-0000AC3C0000}"/>
    <cellStyle name="Normal 2 12 2 2 2 6" xfId="14493" xr:uid="{00000000-0005-0000-0000-0000AD3C0000}"/>
    <cellStyle name="Normal 2 12 2 2 2 6 2" xfId="14494" xr:uid="{00000000-0005-0000-0000-0000AE3C0000}"/>
    <cellStyle name="Normal 2 12 2 2 2 7" xfId="14495" xr:uid="{00000000-0005-0000-0000-0000AF3C0000}"/>
    <cellStyle name="Normal 2 12 2 2 3" xfId="14496" xr:uid="{00000000-0005-0000-0000-0000B03C0000}"/>
    <cellStyle name="Normal 2 12 2 2 3 2" xfId="14497" xr:uid="{00000000-0005-0000-0000-0000B13C0000}"/>
    <cellStyle name="Normal 2 12 2 2 3 2 2" xfId="14498" xr:uid="{00000000-0005-0000-0000-0000B23C0000}"/>
    <cellStyle name="Normal 2 12 2 2 3 2 3" xfId="14499" xr:uid="{00000000-0005-0000-0000-0000B33C0000}"/>
    <cellStyle name="Normal 2 12 2 2 3 3" xfId="14500" xr:uid="{00000000-0005-0000-0000-0000B43C0000}"/>
    <cellStyle name="Normal 2 12 2 2 3 3 2" xfId="14501" xr:uid="{00000000-0005-0000-0000-0000B53C0000}"/>
    <cellStyle name="Normal 2 12 2 2 3 3 3" xfId="14502" xr:uid="{00000000-0005-0000-0000-0000B63C0000}"/>
    <cellStyle name="Normal 2 12 2 2 3 4" xfId="14503" xr:uid="{00000000-0005-0000-0000-0000B73C0000}"/>
    <cellStyle name="Normal 2 12 2 2 3 4 2" xfId="14504" xr:uid="{00000000-0005-0000-0000-0000B83C0000}"/>
    <cellStyle name="Normal 2 12 2 2 3 4 3" xfId="14505" xr:uid="{00000000-0005-0000-0000-0000B93C0000}"/>
    <cellStyle name="Normal 2 12 2 2 3 5" xfId="14506" xr:uid="{00000000-0005-0000-0000-0000BA3C0000}"/>
    <cellStyle name="Normal 2 12 2 2 3 5 2" xfId="14507" xr:uid="{00000000-0005-0000-0000-0000BB3C0000}"/>
    <cellStyle name="Normal 2 12 2 2 3 6" xfId="14508" xr:uid="{00000000-0005-0000-0000-0000BC3C0000}"/>
    <cellStyle name="Normal 2 12 2 2 4" xfId="14509" xr:uid="{00000000-0005-0000-0000-0000BD3C0000}"/>
    <cellStyle name="Normal 2 12 2 2 4 2" xfId="14510" xr:uid="{00000000-0005-0000-0000-0000BE3C0000}"/>
    <cellStyle name="Normal 2 12 2 2 4 2 2" xfId="14511" xr:uid="{00000000-0005-0000-0000-0000BF3C0000}"/>
    <cellStyle name="Normal 2 12 2 2 4 2 3" xfId="14512" xr:uid="{00000000-0005-0000-0000-0000C03C0000}"/>
    <cellStyle name="Normal 2 12 2 2 4 3" xfId="14513" xr:uid="{00000000-0005-0000-0000-0000C13C0000}"/>
    <cellStyle name="Normal 2 12 2 2 4 4" xfId="14514" xr:uid="{00000000-0005-0000-0000-0000C23C0000}"/>
    <cellStyle name="Normal 2 12 2 2 5" xfId="14515" xr:uid="{00000000-0005-0000-0000-0000C33C0000}"/>
    <cellStyle name="Normal 2 12 2 2 5 2" xfId="14516" xr:uid="{00000000-0005-0000-0000-0000C43C0000}"/>
    <cellStyle name="Normal 2 12 2 2 5 2 2" xfId="14517" xr:uid="{00000000-0005-0000-0000-0000C53C0000}"/>
    <cellStyle name="Normal 2 12 2 2 5 2 3" xfId="14518" xr:uid="{00000000-0005-0000-0000-0000C63C0000}"/>
    <cellStyle name="Normal 2 12 2 2 5 3" xfId="14519" xr:uid="{00000000-0005-0000-0000-0000C73C0000}"/>
    <cellStyle name="Normal 2 12 2 2 5 4" xfId="14520" xr:uid="{00000000-0005-0000-0000-0000C83C0000}"/>
    <cellStyle name="Normal 2 12 2 2 6" xfId="14521" xr:uid="{00000000-0005-0000-0000-0000C93C0000}"/>
    <cellStyle name="Normal 2 12 2 2 6 2" xfId="14522" xr:uid="{00000000-0005-0000-0000-0000CA3C0000}"/>
    <cellStyle name="Normal 2 12 2 2 6 3" xfId="14523" xr:uid="{00000000-0005-0000-0000-0000CB3C0000}"/>
    <cellStyle name="Normal 2 12 2 2 7" xfId="14524" xr:uid="{00000000-0005-0000-0000-0000CC3C0000}"/>
    <cellStyle name="Normal 2 12 2 2 7 2" xfId="14525" xr:uid="{00000000-0005-0000-0000-0000CD3C0000}"/>
    <cellStyle name="Normal 2 12 2 2 8" xfId="14526" xr:uid="{00000000-0005-0000-0000-0000CE3C0000}"/>
    <cellStyle name="Normal 2 12 2 2 9" xfId="14527" xr:uid="{00000000-0005-0000-0000-0000CF3C0000}"/>
    <cellStyle name="Normal 2 12 2 3" xfId="14528" xr:uid="{00000000-0005-0000-0000-0000D03C0000}"/>
    <cellStyle name="Normal 2 12 2 3 2" xfId="14529" xr:uid="{00000000-0005-0000-0000-0000D13C0000}"/>
    <cellStyle name="Normal 2 12 2 3 2 2" xfId="14530" xr:uid="{00000000-0005-0000-0000-0000D23C0000}"/>
    <cellStyle name="Normal 2 12 2 3 2 2 2" xfId="14531" xr:uid="{00000000-0005-0000-0000-0000D33C0000}"/>
    <cellStyle name="Normal 2 12 2 3 2 2 3" xfId="14532" xr:uid="{00000000-0005-0000-0000-0000D43C0000}"/>
    <cellStyle name="Normal 2 12 2 3 2 3" xfId="14533" xr:uid="{00000000-0005-0000-0000-0000D53C0000}"/>
    <cellStyle name="Normal 2 12 2 3 2 3 2" xfId="14534" xr:uid="{00000000-0005-0000-0000-0000D63C0000}"/>
    <cellStyle name="Normal 2 12 2 3 2 3 3" xfId="14535" xr:uid="{00000000-0005-0000-0000-0000D73C0000}"/>
    <cellStyle name="Normal 2 12 2 3 2 4" xfId="14536" xr:uid="{00000000-0005-0000-0000-0000D83C0000}"/>
    <cellStyle name="Normal 2 12 2 3 2 4 2" xfId="14537" xr:uid="{00000000-0005-0000-0000-0000D93C0000}"/>
    <cellStyle name="Normal 2 12 2 3 2 4 3" xfId="14538" xr:uid="{00000000-0005-0000-0000-0000DA3C0000}"/>
    <cellStyle name="Normal 2 12 2 3 2 5" xfId="14539" xr:uid="{00000000-0005-0000-0000-0000DB3C0000}"/>
    <cellStyle name="Normal 2 12 2 3 2 5 2" xfId="14540" xr:uid="{00000000-0005-0000-0000-0000DC3C0000}"/>
    <cellStyle name="Normal 2 12 2 3 2 6" xfId="14541" xr:uid="{00000000-0005-0000-0000-0000DD3C0000}"/>
    <cellStyle name="Normal 2 12 2 3 3" xfId="14542" xr:uid="{00000000-0005-0000-0000-0000DE3C0000}"/>
    <cellStyle name="Normal 2 12 2 3 3 2" xfId="14543" xr:uid="{00000000-0005-0000-0000-0000DF3C0000}"/>
    <cellStyle name="Normal 2 12 2 3 3 2 2" xfId="14544" xr:uid="{00000000-0005-0000-0000-0000E03C0000}"/>
    <cellStyle name="Normal 2 12 2 3 3 2 3" xfId="14545" xr:uid="{00000000-0005-0000-0000-0000E13C0000}"/>
    <cellStyle name="Normal 2 12 2 3 3 3" xfId="14546" xr:uid="{00000000-0005-0000-0000-0000E23C0000}"/>
    <cellStyle name="Normal 2 12 2 3 3 4" xfId="14547" xr:uid="{00000000-0005-0000-0000-0000E33C0000}"/>
    <cellStyle name="Normal 2 12 2 3 4" xfId="14548" xr:uid="{00000000-0005-0000-0000-0000E43C0000}"/>
    <cellStyle name="Normal 2 12 2 3 4 2" xfId="14549" xr:uid="{00000000-0005-0000-0000-0000E53C0000}"/>
    <cellStyle name="Normal 2 12 2 3 4 2 2" xfId="14550" xr:uid="{00000000-0005-0000-0000-0000E63C0000}"/>
    <cellStyle name="Normal 2 12 2 3 4 2 3" xfId="14551" xr:uid="{00000000-0005-0000-0000-0000E73C0000}"/>
    <cellStyle name="Normal 2 12 2 3 4 3" xfId="14552" xr:uid="{00000000-0005-0000-0000-0000E83C0000}"/>
    <cellStyle name="Normal 2 12 2 3 4 4" xfId="14553" xr:uid="{00000000-0005-0000-0000-0000E93C0000}"/>
    <cellStyle name="Normal 2 12 2 3 5" xfId="14554" xr:uid="{00000000-0005-0000-0000-0000EA3C0000}"/>
    <cellStyle name="Normal 2 12 2 3 5 2" xfId="14555" xr:uid="{00000000-0005-0000-0000-0000EB3C0000}"/>
    <cellStyle name="Normal 2 12 2 3 5 3" xfId="14556" xr:uid="{00000000-0005-0000-0000-0000EC3C0000}"/>
    <cellStyle name="Normal 2 12 2 3 6" xfId="14557" xr:uid="{00000000-0005-0000-0000-0000ED3C0000}"/>
    <cellStyle name="Normal 2 12 2 3 6 2" xfId="14558" xr:uid="{00000000-0005-0000-0000-0000EE3C0000}"/>
    <cellStyle name="Normal 2 12 2 3 7" xfId="14559" xr:uid="{00000000-0005-0000-0000-0000EF3C0000}"/>
    <cellStyle name="Normal 2 12 2 3 8" xfId="14560" xr:uid="{00000000-0005-0000-0000-0000F03C0000}"/>
    <cellStyle name="Normal 2 12 2 4" xfId="14561" xr:uid="{00000000-0005-0000-0000-0000F13C0000}"/>
    <cellStyle name="Normal 2 12 2 4 2" xfId="14562" xr:uid="{00000000-0005-0000-0000-0000F23C0000}"/>
    <cellStyle name="Normal 2 12 2 4 2 2" xfId="14563" xr:uid="{00000000-0005-0000-0000-0000F33C0000}"/>
    <cellStyle name="Normal 2 12 2 4 2 3" xfId="14564" xr:uid="{00000000-0005-0000-0000-0000F43C0000}"/>
    <cellStyle name="Normal 2 12 2 4 3" xfId="14565" xr:uid="{00000000-0005-0000-0000-0000F53C0000}"/>
    <cellStyle name="Normal 2 12 2 4 3 2" xfId="14566" xr:uid="{00000000-0005-0000-0000-0000F63C0000}"/>
    <cellStyle name="Normal 2 12 2 4 3 3" xfId="14567" xr:uid="{00000000-0005-0000-0000-0000F73C0000}"/>
    <cellStyle name="Normal 2 12 2 4 4" xfId="14568" xr:uid="{00000000-0005-0000-0000-0000F83C0000}"/>
    <cellStyle name="Normal 2 12 2 4 4 2" xfId="14569" xr:uid="{00000000-0005-0000-0000-0000F93C0000}"/>
    <cellStyle name="Normal 2 12 2 4 4 3" xfId="14570" xr:uid="{00000000-0005-0000-0000-0000FA3C0000}"/>
    <cellStyle name="Normal 2 12 2 4 5" xfId="14571" xr:uid="{00000000-0005-0000-0000-0000FB3C0000}"/>
    <cellStyle name="Normal 2 12 2 4 5 2" xfId="14572" xr:uid="{00000000-0005-0000-0000-0000FC3C0000}"/>
    <cellStyle name="Normal 2 12 2 4 6" xfId="14573" xr:uid="{00000000-0005-0000-0000-0000FD3C0000}"/>
    <cellStyle name="Normal 2 12 2 5" xfId="14574" xr:uid="{00000000-0005-0000-0000-0000FE3C0000}"/>
    <cellStyle name="Normal 2 12 2 5 2" xfId="14575" xr:uid="{00000000-0005-0000-0000-0000FF3C0000}"/>
    <cellStyle name="Normal 2 12 2 5 2 2" xfId="14576" xr:uid="{00000000-0005-0000-0000-0000003D0000}"/>
    <cellStyle name="Normal 2 12 2 5 2 3" xfId="14577" xr:uid="{00000000-0005-0000-0000-0000013D0000}"/>
    <cellStyle name="Normal 2 12 2 5 3" xfId="14578" xr:uid="{00000000-0005-0000-0000-0000023D0000}"/>
    <cellStyle name="Normal 2 12 2 5 4" xfId="14579" xr:uid="{00000000-0005-0000-0000-0000033D0000}"/>
    <cellStyle name="Normal 2 12 2 6" xfId="14580" xr:uid="{00000000-0005-0000-0000-0000043D0000}"/>
    <cellStyle name="Normal 2 12 2 6 2" xfId="14581" xr:uid="{00000000-0005-0000-0000-0000053D0000}"/>
    <cellStyle name="Normal 2 12 2 6 2 2" xfId="14582" xr:uid="{00000000-0005-0000-0000-0000063D0000}"/>
    <cellStyle name="Normal 2 12 2 6 2 3" xfId="14583" xr:uid="{00000000-0005-0000-0000-0000073D0000}"/>
    <cellStyle name="Normal 2 12 2 6 3" xfId="14584" xr:uid="{00000000-0005-0000-0000-0000083D0000}"/>
    <cellStyle name="Normal 2 12 2 6 4" xfId="14585" xr:uid="{00000000-0005-0000-0000-0000093D0000}"/>
    <cellStyle name="Normal 2 12 2 7" xfId="14586" xr:uid="{00000000-0005-0000-0000-00000A3D0000}"/>
    <cellStyle name="Normal 2 12 2 7 2" xfId="14587" xr:uid="{00000000-0005-0000-0000-00000B3D0000}"/>
    <cellStyle name="Normal 2 12 2 7 3" xfId="14588" xr:uid="{00000000-0005-0000-0000-00000C3D0000}"/>
    <cellStyle name="Normal 2 12 2 8" xfId="14589" xr:uid="{00000000-0005-0000-0000-00000D3D0000}"/>
    <cellStyle name="Normal 2 12 2 8 2" xfId="14590" xr:uid="{00000000-0005-0000-0000-00000E3D0000}"/>
    <cellStyle name="Normal 2 12 2 9" xfId="14591" xr:uid="{00000000-0005-0000-0000-00000F3D0000}"/>
    <cellStyle name="Normal 2 12 3" xfId="14592" xr:uid="{00000000-0005-0000-0000-0000103D0000}"/>
    <cellStyle name="Normal 2 12 3 10" xfId="14593" xr:uid="{00000000-0005-0000-0000-0000113D0000}"/>
    <cellStyle name="Normal 2 12 3 2" xfId="14594" xr:uid="{00000000-0005-0000-0000-0000123D0000}"/>
    <cellStyle name="Normal 2 12 3 2 2" xfId="14595" xr:uid="{00000000-0005-0000-0000-0000133D0000}"/>
    <cellStyle name="Normal 2 12 3 2 2 2" xfId="14596" xr:uid="{00000000-0005-0000-0000-0000143D0000}"/>
    <cellStyle name="Normal 2 12 3 2 2 2 2" xfId="14597" xr:uid="{00000000-0005-0000-0000-0000153D0000}"/>
    <cellStyle name="Normal 2 12 3 2 2 2 2 2" xfId="14598" xr:uid="{00000000-0005-0000-0000-0000163D0000}"/>
    <cellStyle name="Normal 2 12 3 2 2 2 2 3" xfId="14599" xr:uid="{00000000-0005-0000-0000-0000173D0000}"/>
    <cellStyle name="Normal 2 12 3 2 2 2 3" xfId="14600" xr:uid="{00000000-0005-0000-0000-0000183D0000}"/>
    <cellStyle name="Normal 2 12 3 2 2 2 3 2" xfId="14601" xr:uid="{00000000-0005-0000-0000-0000193D0000}"/>
    <cellStyle name="Normal 2 12 3 2 2 2 3 3" xfId="14602" xr:uid="{00000000-0005-0000-0000-00001A3D0000}"/>
    <cellStyle name="Normal 2 12 3 2 2 2 4" xfId="14603" xr:uid="{00000000-0005-0000-0000-00001B3D0000}"/>
    <cellStyle name="Normal 2 12 3 2 2 2 4 2" xfId="14604" xr:uid="{00000000-0005-0000-0000-00001C3D0000}"/>
    <cellStyle name="Normal 2 12 3 2 2 2 4 3" xfId="14605" xr:uid="{00000000-0005-0000-0000-00001D3D0000}"/>
    <cellStyle name="Normal 2 12 3 2 2 2 5" xfId="14606" xr:uid="{00000000-0005-0000-0000-00001E3D0000}"/>
    <cellStyle name="Normal 2 12 3 2 2 2 5 2" xfId="14607" xr:uid="{00000000-0005-0000-0000-00001F3D0000}"/>
    <cellStyle name="Normal 2 12 3 2 2 2 6" xfId="14608" xr:uid="{00000000-0005-0000-0000-0000203D0000}"/>
    <cellStyle name="Normal 2 12 3 2 2 3" xfId="14609" xr:uid="{00000000-0005-0000-0000-0000213D0000}"/>
    <cellStyle name="Normal 2 12 3 2 2 3 2" xfId="14610" xr:uid="{00000000-0005-0000-0000-0000223D0000}"/>
    <cellStyle name="Normal 2 12 3 2 2 3 2 2" xfId="14611" xr:uid="{00000000-0005-0000-0000-0000233D0000}"/>
    <cellStyle name="Normal 2 12 3 2 2 3 2 3" xfId="14612" xr:uid="{00000000-0005-0000-0000-0000243D0000}"/>
    <cellStyle name="Normal 2 12 3 2 2 3 3" xfId="14613" xr:uid="{00000000-0005-0000-0000-0000253D0000}"/>
    <cellStyle name="Normal 2 12 3 2 2 3 4" xfId="14614" xr:uid="{00000000-0005-0000-0000-0000263D0000}"/>
    <cellStyle name="Normal 2 12 3 2 2 4" xfId="14615" xr:uid="{00000000-0005-0000-0000-0000273D0000}"/>
    <cellStyle name="Normal 2 12 3 2 2 4 2" xfId="14616" xr:uid="{00000000-0005-0000-0000-0000283D0000}"/>
    <cellStyle name="Normal 2 12 3 2 2 4 2 2" xfId="14617" xr:uid="{00000000-0005-0000-0000-0000293D0000}"/>
    <cellStyle name="Normal 2 12 3 2 2 4 2 3" xfId="14618" xr:uid="{00000000-0005-0000-0000-00002A3D0000}"/>
    <cellStyle name="Normal 2 12 3 2 2 4 3" xfId="14619" xr:uid="{00000000-0005-0000-0000-00002B3D0000}"/>
    <cellStyle name="Normal 2 12 3 2 2 4 4" xfId="14620" xr:uid="{00000000-0005-0000-0000-00002C3D0000}"/>
    <cellStyle name="Normal 2 12 3 2 2 5" xfId="14621" xr:uid="{00000000-0005-0000-0000-00002D3D0000}"/>
    <cellStyle name="Normal 2 12 3 2 2 5 2" xfId="14622" xr:uid="{00000000-0005-0000-0000-00002E3D0000}"/>
    <cellStyle name="Normal 2 12 3 2 2 5 3" xfId="14623" xr:uid="{00000000-0005-0000-0000-00002F3D0000}"/>
    <cellStyle name="Normal 2 12 3 2 2 6" xfId="14624" xr:uid="{00000000-0005-0000-0000-0000303D0000}"/>
    <cellStyle name="Normal 2 12 3 2 2 6 2" xfId="14625" xr:uid="{00000000-0005-0000-0000-0000313D0000}"/>
    <cellStyle name="Normal 2 12 3 2 2 7" xfId="14626" xr:uid="{00000000-0005-0000-0000-0000323D0000}"/>
    <cellStyle name="Normal 2 12 3 2 3" xfId="14627" xr:uid="{00000000-0005-0000-0000-0000333D0000}"/>
    <cellStyle name="Normal 2 12 3 2 3 2" xfId="14628" xr:uid="{00000000-0005-0000-0000-0000343D0000}"/>
    <cellStyle name="Normal 2 12 3 2 3 2 2" xfId="14629" xr:uid="{00000000-0005-0000-0000-0000353D0000}"/>
    <cellStyle name="Normal 2 12 3 2 3 2 3" xfId="14630" xr:uid="{00000000-0005-0000-0000-0000363D0000}"/>
    <cellStyle name="Normal 2 12 3 2 3 3" xfId="14631" xr:uid="{00000000-0005-0000-0000-0000373D0000}"/>
    <cellStyle name="Normal 2 12 3 2 3 3 2" xfId="14632" xr:uid="{00000000-0005-0000-0000-0000383D0000}"/>
    <cellStyle name="Normal 2 12 3 2 3 3 3" xfId="14633" xr:uid="{00000000-0005-0000-0000-0000393D0000}"/>
    <cellStyle name="Normal 2 12 3 2 3 4" xfId="14634" xr:uid="{00000000-0005-0000-0000-00003A3D0000}"/>
    <cellStyle name="Normal 2 12 3 2 3 4 2" xfId="14635" xr:uid="{00000000-0005-0000-0000-00003B3D0000}"/>
    <cellStyle name="Normal 2 12 3 2 3 4 3" xfId="14636" xr:uid="{00000000-0005-0000-0000-00003C3D0000}"/>
    <cellStyle name="Normal 2 12 3 2 3 5" xfId="14637" xr:uid="{00000000-0005-0000-0000-00003D3D0000}"/>
    <cellStyle name="Normal 2 12 3 2 3 5 2" xfId="14638" xr:uid="{00000000-0005-0000-0000-00003E3D0000}"/>
    <cellStyle name="Normal 2 12 3 2 3 6" xfId="14639" xr:uid="{00000000-0005-0000-0000-00003F3D0000}"/>
    <cellStyle name="Normal 2 12 3 2 4" xfId="14640" xr:uid="{00000000-0005-0000-0000-0000403D0000}"/>
    <cellStyle name="Normal 2 12 3 2 4 2" xfId="14641" xr:uid="{00000000-0005-0000-0000-0000413D0000}"/>
    <cellStyle name="Normal 2 12 3 2 4 2 2" xfId="14642" xr:uid="{00000000-0005-0000-0000-0000423D0000}"/>
    <cellStyle name="Normal 2 12 3 2 4 2 3" xfId="14643" xr:uid="{00000000-0005-0000-0000-0000433D0000}"/>
    <cellStyle name="Normal 2 12 3 2 4 3" xfId="14644" xr:uid="{00000000-0005-0000-0000-0000443D0000}"/>
    <cellStyle name="Normal 2 12 3 2 4 4" xfId="14645" xr:uid="{00000000-0005-0000-0000-0000453D0000}"/>
    <cellStyle name="Normal 2 12 3 2 5" xfId="14646" xr:uid="{00000000-0005-0000-0000-0000463D0000}"/>
    <cellStyle name="Normal 2 12 3 2 5 2" xfId="14647" xr:uid="{00000000-0005-0000-0000-0000473D0000}"/>
    <cellStyle name="Normal 2 12 3 2 5 2 2" xfId="14648" xr:uid="{00000000-0005-0000-0000-0000483D0000}"/>
    <cellStyle name="Normal 2 12 3 2 5 2 3" xfId="14649" xr:uid="{00000000-0005-0000-0000-0000493D0000}"/>
    <cellStyle name="Normal 2 12 3 2 5 3" xfId="14650" xr:uid="{00000000-0005-0000-0000-00004A3D0000}"/>
    <cellStyle name="Normal 2 12 3 2 5 4" xfId="14651" xr:uid="{00000000-0005-0000-0000-00004B3D0000}"/>
    <cellStyle name="Normal 2 12 3 2 6" xfId="14652" xr:uid="{00000000-0005-0000-0000-00004C3D0000}"/>
    <cellStyle name="Normal 2 12 3 2 6 2" xfId="14653" xr:uid="{00000000-0005-0000-0000-00004D3D0000}"/>
    <cellStyle name="Normal 2 12 3 2 6 3" xfId="14654" xr:uid="{00000000-0005-0000-0000-00004E3D0000}"/>
    <cellStyle name="Normal 2 12 3 2 7" xfId="14655" xr:uid="{00000000-0005-0000-0000-00004F3D0000}"/>
    <cellStyle name="Normal 2 12 3 2 7 2" xfId="14656" xr:uid="{00000000-0005-0000-0000-0000503D0000}"/>
    <cellStyle name="Normal 2 12 3 2 8" xfId="14657" xr:uid="{00000000-0005-0000-0000-0000513D0000}"/>
    <cellStyle name="Normal 2 12 3 2 9" xfId="14658" xr:uid="{00000000-0005-0000-0000-0000523D0000}"/>
    <cellStyle name="Normal 2 12 3 3" xfId="14659" xr:uid="{00000000-0005-0000-0000-0000533D0000}"/>
    <cellStyle name="Normal 2 12 3 3 2" xfId="14660" xr:uid="{00000000-0005-0000-0000-0000543D0000}"/>
    <cellStyle name="Normal 2 12 3 3 2 2" xfId="14661" xr:uid="{00000000-0005-0000-0000-0000553D0000}"/>
    <cellStyle name="Normal 2 12 3 3 2 2 2" xfId="14662" xr:uid="{00000000-0005-0000-0000-0000563D0000}"/>
    <cellStyle name="Normal 2 12 3 3 2 2 3" xfId="14663" xr:uid="{00000000-0005-0000-0000-0000573D0000}"/>
    <cellStyle name="Normal 2 12 3 3 2 3" xfId="14664" xr:uid="{00000000-0005-0000-0000-0000583D0000}"/>
    <cellStyle name="Normal 2 12 3 3 2 3 2" xfId="14665" xr:uid="{00000000-0005-0000-0000-0000593D0000}"/>
    <cellStyle name="Normal 2 12 3 3 2 3 3" xfId="14666" xr:uid="{00000000-0005-0000-0000-00005A3D0000}"/>
    <cellStyle name="Normal 2 12 3 3 2 4" xfId="14667" xr:uid="{00000000-0005-0000-0000-00005B3D0000}"/>
    <cellStyle name="Normal 2 12 3 3 2 4 2" xfId="14668" xr:uid="{00000000-0005-0000-0000-00005C3D0000}"/>
    <cellStyle name="Normal 2 12 3 3 2 4 3" xfId="14669" xr:uid="{00000000-0005-0000-0000-00005D3D0000}"/>
    <cellStyle name="Normal 2 12 3 3 2 5" xfId="14670" xr:uid="{00000000-0005-0000-0000-00005E3D0000}"/>
    <cellStyle name="Normal 2 12 3 3 2 5 2" xfId="14671" xr:uid="{00000000-0005-0000-0000-00005F3D0000}"/>
    <cellStyle name="Normal 2 12 3 3 2 6" xfId="14672" xr:uid="{00000000-0005-0000-0000-0000603D0000}"/>
    <cellStyle name="Normal 2 12 3 3 3" xfId="14673" xr:uid="{00000000-0005-0000-0000-0000613D0000}"/>
    <cellStyle name="Normal 2 12 3 3 3 2" xfId="14674" xr:uid="{00000000-0005-0000-0000-0000623D0000}"/>
    <cellStyle name="Normal 2 12 3 3 3 2 2" xfId="14675" xr:uid="{00000000-0005-0000-0000-0000633D0000}"/>
    <cellStyle name="Normal 2 12 3 3 3 2 3" xfId="14676" xr:uid="{00000000-0005-0000-0000-0000643D0000}"/>
    <cellStyle name="Normal 2 12 3 3 3 3" xfId="14677" xr:uid="{00000000-0005-0000-0000-0000653D0000}"/>
    <cellStyle name="Normal 2 12 3 3 3 4" xfId="14678" xr:uid="{00000000-0005-0000-0000-0000663D0000}"/>
    <cellStyle name="Normal 2 12 3 3 4" xfId="14679" xr:uid="{00000000-0005-0000-0000-0000673D0000}"/>
    <cellStyle name="Normal 2 12 3 3 4 2" xfId="14680" xr:uid="{00000000-0005-0000-0000-0000683D0000}"/>
    <cellStyle name="Normal 2 12 3 3 4 2 2" xfId="14681" xr:uid="{00000000-0005-0000-0000-0000693D0000}"/>
    <cellStyle name="Normal 2 12 3 3 4 2 3" xfId="14682" xr:uid="{00000000-0005-0000-0000-00006A3D0000}"/>
    <cellStyle name="Normal 2 12 3 3 4 3" xfId="14683" xr:uid="{00000000-0005-0000-0000-00006B3D0000}"/>
    <cellStyle name="Normal 2 12 3 3 4 4" xfId="14684" xr:uid="{00000000-0005-0000-0000-00006C3D0000}"/>
    <cellStyle name="Normal 2 12 3 3 5" xfId="14685" xr:uid="{00000000-0005-0000-0000-00006D3D0000}"/>
    <cellStyle name="Normal 2 12 3 3 5 2" xfId="14686" xr:uid="{00000000-0005-0000-0000-00006E3D0000}"/>
    <cellStyle name="Normal 2 12 3 3 5 3" xfId="14687" xr:uid="{00000000-0005-0000-0000-00006F3D0000}"/>
    <cellStyle name="Normal 2 12 3 3 6" xfId="14688" xr:uid="{00000000-0005-0000-0000-0000703D0000}"/>
    <cellStyle name="Normal 2 12 3 3 6 2" xfId="14689" xr:uid="{00000000-0005-0000-0000-0000713D0000}"/>
    <cellStyle name="Normal 2 12 3 3 7" xfId="14690" xr:uid="{00000000-0005-0000-0000-0000723D0000}"/>
    <cellStyle name="Normal 2 12 3 3 8" xfId="14691" xr:uid="{00000000-0005-0000-0000-0000733D0000}"/>
    <cellStyle name="Normal 2 12 3 4" xfId="14692" xr:uid="{00000000-0005-0000-0000-0000743D0000}"/>
    <cellStyle name="Normal 2 12 3 4 2" xfId="14693" xr:uid="{00000000-0005-0000-0000-0000753D0000}"/>
    <cellStyle name="Normal 2 12 3 4 2 2" xfId="14694" xr:uid="{00000000-0005-0000-0000-0000763D0000}"/>
    <cellStyle name="Normal 2 12 3 4 2 3" xfId="14695" xr:uid="{00000000-0005-0000-0000-0000773D0000}"/>
    <cellStyle name="Normal 2 12 3 4 3" xfId="14696" xr:uid="{00000000-0005-0000-0000-0000783D0000}"/>
    <cellStyle name="Normal 2 12 3 4 3 2" xfId="14697" xr:uid="{00000000-0005-0000-0000-0000793D0000}"/>
    <cellStyle name="Normal 2 12 3 4 3 3" xfId="14698" xr:uid="{00000000-0005-0000-0000-00007A3D0000}"/>
    <cellStyle name="Normal 2 12 3 4 4" xfId="14699" xr:uid="{00000000-0005-0000-0000-00007B3D0000}"/>
    <cellStyle name="Normal 2 12 3 4 4 2" xfId="14700" xr:uid="{00000000-0005-0000-0000-00007C3D0000}"/>
    <cellStyle name="Normal 2 12 3 4 4 3" xfId="14701" xr:uid="{00000000-0005-0000-0000-00007D3D0000}"/>
    <cellStyle name="Normal 2 12 3 4 5" xfId="14702" xr:uid="{00000000-0005-0000-0000-00007E3D0000}"/>
    <cellStyle name="Normal 2 12 3 4 5 2" xfId="14703" xr:uid="{00000000-0005-0000-0000-00007F3D0000}"/>
    <cellStyle name="Normal 2 12 3 4 6" xfId="14704" xr:uid="{00000000-0005-0000-0000-0000803D0000}"/>
    <cellStyle name="Normal 2 12 3 5" xfId="14705" xr:uid="{00000000-0005-0000-0000-0000813D0000}"/>
    <cellStyle name="Normal 2 12 3 5 2" xfId="14706" xr:uid="{00000000-0005-0000-0000-0000823D0000}"/>
    <cellStyle name="Normal 2 12 3 5 2 2" xfId="14707" xr:uid="{00000000-0005-0000-0000-0000833D0000}"/>
    <cellStyle name="Normal 2 12 3 5 2 3" xfId="14708" xr:uid="{00000000-0005-0000-0000-0000843D0000}"/>
    <cellStyle name="Normal 2 12 3 5 3" xfId="14709" xr:uid="{00000000-0005-0000-0000-0000853D0000}"/>
    <cellStyle name="Normal 2 12 3 5 4" xfId="14710" xr:uid="{00000000-0005-0000-0000-0000863D0000}"/>
    <cellStyle name="Normal 2 12 3 6" xfId="14711" xr:uid="{00000000-0005-0000-0000-0000873D0000}"/>
    <cellStyle name="Normal 2 12 3 6 2" xfId="14712" xr:uid="{00000000-0005-0000-0000-0000883D0000}"/>
    <cellStyle name="Normal 2 12 3 6 2 2" xfId="14713" xr:uid="{00000000-0005-0000-0000-0000893D0000}"/>
    <cellStyle name="Normal 2 12 3 6 2 3" xfId="14714" xr:uid="{00000000-0005-0000-0000-00008A3D0000}"/>
    <cellStyle name="Normal 2 12 3 6 3" xfId="14715" xr:uid="{00000000-0005-0000-0000-00008B3D0000}"/>
    <cellStyle name="Normal 2 12 3 6 4" xfId="14716" xr:uid="{00000000-0005-0000-0000-00008C3D0000}"/>
    <cellStyle name="Normal 2 12 3 7" xfId="14717" xr:uid="{00000000-0005-0000-0000-00008D3D0000}"/>
    <cellStyle name="Normal 2 12 3 7 2" xfId="14718" xr:uid="{00000000-0005-0000-0000-00008E3D0000}"/>
    <cellStyle name="Normal 2 12 3 7 3" xfId="14719" xr:uid="{00000000-0005-0000-0000-00008F3D0000}"/>
    <cellStyle name="Normal 2 12 3 8" xfId="14720" xr:uid="{00000000-0005-0000-0000-0000903D0000}"/>
    <cellStyle name="Normal 2 12 3 8 2" xfId="14721" xr:uid="{00000000-0005-0000-0000-0000913D0000}"/>
    <cellStyle name="Normal 2 12 3 9" xfId="14722" xr:uid="{00000000-0005-0000-0000-0000923D0000}"/>
    <cellStyle name="Normal 2 12 4" xfId="14723" xr:uid="{00000000-0005-0000-0000-0000933D0000}"/>
    <cellStyle name="Normal 2 12 4 2" xfId="14724" xr:uid="{00000000-0005-0000-0000-0000943D0000}"/>
    <cellStyle name="Normal 2 12 4 2 2" xfId="14725" xr:uid="{00000000-0005-0000-0000-0000953D0000}"/>
    <cellStyle name="Normal 2 12 4 2 2 2" xfId="14726" xr:uid="{00000000-0005-0000-0000-0000963D0000}"/>
    <cellStyle name="Normal 2 12 4 2 2 2 2" xfId="14727" xr:uid="{00000000-0005-0000-0000-0000973D0000}"/>
    <cellStyle name="Normal 2 12 4 2 2 2 3" xfId="14728" xr:uid="{00000000-0005-0000-0000-0000983D0000}"/>
    <cellStyle name="Normal 2 12 4 2 2 3" xfId="14729" xr:uid="{00000000-0005-0000-0000-0000993D0000}"/>
    <cellStyle name="Normal 2 12 4 2 2 3 2" xfId="14730" xr:uid="{00000000-0005-0000-0000-00009A3D0000}"/>
    <cellStyle name="Normal 2 12 4 2 2 3 3" xfId="14731" xr:uid="{00000000-0005-0000-0000-00009B3D0000}"/>
    <cellStyle name="Normal 2 12 4 2 2 4" xfId="14732" xr:uid="{00000000-0005-0000-0000-00009C3D0000}"/>
    <cellStyle name="Normal 2 12 4 2 2 4 2" xfId="14733" xr:uid="{00000000-0005-0000-0000-00009D3D0000}"/>
    <cellStyle name="Normal 2 12 4 2 2 4 3" xfId="14734" xr:uid="{00000000-0005-0000-0000-00009E3D0000}"/>
    <cellStyle name="Normal 2 12 4 2 2 5" xfId="14735" xr:uid="{00000000-0005-0000-0000-00009F3D0000}"/>
    <cellStyle name="Normal 2 12 4 2 2 5 2" xfId="14736" xr:uid="{00000000-0005-0000-0000-0000A03D0000}"/>
    <cellStyle name="Normal 2 12 4 2 2 6" xfId="14737" xr:uid="{00000000-0005-0000-0000-0000A13D0000}"/>
    <cellStyle name="Normal 2 12 4 2 3" xfId="14738" xr:uid="{00000000-0005-0000-0000-0000A23D0000}"/>
    <cellStyle name="Normal 2 12 4 2 3 2" xfId="14739" xr:uid="{00000000-0005-0000-0000-0000A33D0000}"/>
    <cellStyle name="Normal 2 12 4 2 3 2 2" xfId="14740" xr:uid="{00000000-0005-0000-0000-0000A43D0000}"/>
    <cellStyle name="Normal 2 12 4 2 3 2 3" xfId="14741" xr:uid="{00000000-0005-0000-0000-0000A53D0000}"/>
    <cellStyle name="Normal 2 12 4 2 3 3" xfId="14742" xr:uid="{00000000-0005-0000-0000-0000A63D0000}"/>
    <cellStyle name="Normal 2 12 4 2 3 4" xfId="14743" xr:uid="{00000000-0005-0000-0000-0000A73D0000}"/>
    <cellStyle name="Normal 2 12 4 2 4" xfId="14744" xr:uid="{00000000-0005-0000-0000-0000A83D0000}"/>
    <cellStyle name="Normal 2 12 4 2 4 2" xfId="14745" xr:uid="{00000000-0005-0000-0000-0000A93D0000}"/>
    <cellStyle name="Normal 2 12 4 2 4 2 2" xfId="14746" xr:uid="{00000000-0005-0000-0000-0000AA3D0000}"/>
    <cellStyle name="Normal 2 12 4 2 4 2 3" xfId="14747" xr:uid="{00000000-0005-0000-0000-0000AB3D0000}"/>
    <cellStyle name="Normal 2 12 4 2 4 3" xfId="14748" xr:uid="{00000000-0005-0000-0000-0000AC3D0000}"/>
    <cellStyle name="Normal 2 12 4 2 4 4" xfId="14749" xr:uid="{00000000-0005-0000-0000-0000AD3D0000}"/>
    <cellStyle name="Normal 2 12 4 2 5" xfId="14750" xr:uid="{00000000-0005-0000-0000-0000AE3D0000}"/>
    <cellStyle name="Normal 2 12 4 2 5 2" xfId="14751" xr:uid="{00000000-0005-0000-0000-0000AF3D0000}"/>
    <cellStyle name="Normal 2 12 4 2 5 3" xfId="14752" xr:uid="{00000000-0005-0000-0000-0000B03D0000}"/>
    <cellStyle name="Normal 2 12 4 2 6" xfId="14753" xr:uid="{00000000-0005-0000-0000-0000B13D0000}"/>
    <cellStyle name="Normal 2 12 4 2 6 2" xfId="14754" xr:uid="{00000000-0005-0000-0000-0000B23D0000}"/>
    <cellStyle name="Normal 2 12 4 2 7" xfId="14755" xr:uid="{00000000-0005-0000-0000-0000B33D0000}"/>
    <cellStyle name="Normal 2 12 4 2 8" xfId="14756" xr:uid="{00000000-0005-0000-0000-0000B43D0000}"/>
    <cellStyle name="Normal 2 12 4 3" xfId="14757" xr:uid="{00000000-0005-0000-0000-0000B53D0000}"/>
    <cellStyle name="Normal 2 12 4 3 2" xfId="14758" xr:uid="{00000000-0005-0000-0000-0000B63D0000}"/>
    <cellStyle name="Normal 2 12 4 3 2 2" xfId="14759" xr:uid="{00000000-0005-0000-0000-0000B73D0000}"/>
    <cellStyle name="Normal 2 12 4 3 2 3" xfId="14760" xr:uid="{00000000-0005-0000-0000-0000B83D0000}"/>
    <cellStyle name="Normal 2 12 4 3 3" xfId="14761" xr:uid="{00000000-0005-0000-0000-0000B93D0000}"/>
    <cellStyle name="Normal 2 12 4 3 3 2" xfId="14762" xr:uid="{00000000-0005-0000-0000-0000BA3D0000}"/>
    <cellStyle name="Normal 2 12 4 3 3 3" xfId="14763" xr:uid="{00000000-0005-0000-0000-0000BB3D0000}"/>
    <cellStyle name="Normal 2 12 4 3 4" xfId="14764" xr:uid="{00000000-0005-0000-0000-0000BC3D0000}"/>
    <cellStyle name="Normal 2 12 4 3 4 2" xfId="14765" xr:uid="{00000000-0005-0000-0000-0000BD3D0000}"/>
    <cellStyle name="Normal 2 12 4 3 4 3" xfId="14766" xr:uid="{00000000-0005-0000-0000-0000BE3D0000}"/>
    <cellStyle name="Normal 2 12 4 3 5" xfId="14767" xr:uid="{00000000-0005-0000-0000-0000BF3D0000}"/>
    <cellStyle name="Normal 2 12 4 3 5 2" xfId="14768" xr:uid="{00000000-0005-0000-0000-0000C03D0000}"/>
    <cellStyle name="Normal 2 12 4 3 6" xfId="14769" xr:uid="{00000000-0005-0000-0000-0000C13D0000}"/>
    <cellStyle name="Normal 2 12 4 3 7" xfId="14770" xr:uid="{00000000-0005-0000-0000-0000C23D0000}"/>
    <cellStyle name="Normal 2 12 4 4" xfId="14771" xr:uid="{00000000-0005-0000-0000-0000C33D0000}"/>
    <cellStyle name="Normal 2 12 4 4 2" xfId="14772" xr:uid="{00000000-0005-0000-0000-0000C43D0000}"/>
    <cellStyle name="Normal 2 12 4 4 2 2" xfId="14773" xr:uid="{00000000-0005-0000-0000-0000C53D0000}"/>
    <cellStyle name="Normal 2 12 4 4 2 3" xfId="14774" xr:uid="{00000000-0005-0000-0000-0000C63D0000}"/>
    <cellStyle name="Normal 2 12 4 4 3" xfId="14775" xr:uid="{00000000-0005-0000-0000-0000C73D0000}"/>
    <cellStyle name="Normal 2 12 4 4 4" xfId="14776" xr:uid="{00000000-0005-0000-0000-0000C83D0000}"/>
    <cellStyle name="Normal 2 12 4 5" xfId="14777" xr:uid="{00000000-0005-0000-0000-0000C93D0000}"/>
    <cellStyle name="Normal 2 12 4 5 2" xfId="14778" xr:uid="{00000000-0005-0000-0000-0000CA3D0000}"/>
    <cellStyle name="Normal 2 12 4 5 2 2" xfId="14779" xr:uid="{00000000-0005-0000-0000-0000CB3D0000}"/>
    <cellStyle name="Normal 2 12 4 5 2 3" xfId="14780" xr:uid="{00000000-0005-0000-0000-0000CC3D0000}"/>
    <cellStyle name="Normal 2 12 4 5 3" xfId="14781" xr:uid="{00000000-0005-0000-0000-0000CD3D0000}"/>
    <cellStyle name="Normal 2 12 4 5 4" xfId="14782" xr:uid="{00000000-0005-0000-0000-0000CE3D0000}"/>
    <cellStyle name="Normal 2 12 4 6" xfId="14783" xr:uid="{00000000-0005-0000-0000-0000CF3D0000}"/>
    <cellStyle name="Normal 2 12 4 6 2" xfId="14784" xr:uid="{00000000-0005-0000-0000-0000D03D0000}"/>
    <cellStyle name="Normal 2 12 4 6 3" xfId="14785" xr:uid="{00000000-0005-0000-0000-0000D13D0000}"/>
    <cellStyle name="Normal 2 12 4 7" xfId="14786" xr:uid="{00000000-0005-0000-0000-0000D23D0000}"/>
    <cellStyle name="Normal 2 12 4 7 2" xfId="14787" xr:uid="{00000000-0005-0000-0000-0000D33D0000}"/>
    <cellStyle name="Normal 2 12 4 8" xfId="14788" xr:uid="{00000000-0005-0000-0000-0000D43D0000}"/>
    <cellStyle name="Normal 2 12 4 9" xfId="14789" xr:uid="{00000000-0005-0000-0000-0000D53D0000}"/>
    <cellStyle name="Normal 2 12 5" xfId="14790" xr:uid="{00000000-0005-0000-0000-0000D63D0000}"/>
    <cellStyle name="Normal 2 12 5 2" xfId="14791" xr:uid="{00000000-0005-0000-0000-0000D73D0000}"/>
    <cellStyle name="Normal 2 12 5 2 2" xfId="14792" xr:uid="{00000000-0005-0000-0000-0000D83D0000}"/>
    <cellStyle name="Normal 2 12 5 2 2 2" xfId="14793" xr:uid="{00000000-0005-0000-0000-0000D93D0000}"/>
    <cellStyle name="Normal 2 12 5 2 2 3" xfId="14794" xr:uid="{00000000-0005-0000-0000-0000DA3D0000}"/>
    <cellStyle name="Normal 2 12 5 2 3" xfId="14795" xr:uid="{00000000-0005-0000-0000-0000DB3D0000}"/>
    <cellStyle name="Normal 2 12 5 2 3 2" xfId="14796" xr:uid="{00000000-0005-0000-0000-0000DC3D0000}"/>
    <cellStyle name="Normal 2 12 5 2 3 3" xfId="14797" xr:uid="{00000000-0005-0000-0000-0000DD3D0000}"/>
    <cellStyle name="Normal 2 12 5 2 4" xfId="14798" xr:uid="{00000000-0005-0000-0000-0000DE3D0000}"/>
    <cellStyle name="Normal 2 12 5 2 4 2" xfId="14799" xr:uid="{00000000-0005-0000-0000-0000DF3D0000}"/>
    <cellStyle name="Normal 2 12 5 2 4 3" xfId="14800" xr:uid="{00000000-0005-0000-0000-0000E03D0000}"/>
    <cellStyle name="Normal 2 12 5 2 5" xfId="14801" xr:uid="{00000000-0005-0000-0000-0000E13D0000}"/>
    <cellStyle name="Normal 2 12 5 2 5 2" xfId="14802" xr:uid="{00000000-0005-0000-0000-0000E23D0000}"/>
    <cellStyle name="Normal 2 12 5 2 6" xfId="14803" xr:uid="{00000000-0005-0000-0000-0000E33D0000}"/>
    <cellStyle name="Normal 2 12 5 3" xfId="14804" xr:uid="{00000000-0005-0000-0000-0000E43D0000}"/>
    <cellStyle name="Normal 2 12 5 3 2" xfId="14805" xr:uid="{00000000-0005-0000-0000-0000E53D0000}"/>
    <cellStyle name="Normal 2 12 5 3 2 2" xfId="14806" xr:uid="{00000000-0005-0000-0000-0000E63D0000}"/>
    <cellStyle name="Normal 2 12 5 3 2 3" xfId="14807" xr:uid="{00000000-0005-0000-0000-0000E73D0000}"/>
    <cellStyle name="Normal 2 12 5 3 3" xfId="14808" xr:uid="{00000000-0005-0000-0000-0000E83D0000}"/>
    <cellStyle name="Normal 2 12 5 3 4" xfId="14809" xr:uid="{00000000-0005-0000-0000-0000E93D0000}"/>
    <cellStyle name="Normal 2 12 5 4" xfId="14810" xr:uid="{00000000-0005-0000-0000-0000EA3D0000}"/>
    <cellStyle name="Normal 2 12 5 4 2" xfId="14811" xr:uid="{00000000-0005-0000-0000-0000EB3D0000}"/>
    <cellStyle name="Normal 2 12 5 4 2 2" xfId="14812" xr:uid="{00000000-0005-0000-0000-0000EC3D0000}"/>
    <cellStyle name="Normal 2 12 5 4 2 3" xfId="14813" xr:uid="{00000000-0005-0000-0000-0000ED3D0000}"/>
    <cellStyle name="Normal 2 12 5 4 3" xfId="14814" xr:uid="{00000000-0005-0000-0000-0000EE3D0000}"/>
    <cellStyle name="Normal 2 12 5 4 4" xfId="14815" xr:uid="{00000000-0005-0000-0000-0000EF3D0000}"/>
    <cellStyle name="Normal 2 12 5 5" xfId="14816" xr:uid="{00000000-0005-0000-0000-0000F03D0000}"/>
    <cellStyle name="Normal 2 12 5 5 2" xfId="14817" xr:uid="{00000000-0005-0000-0000-0000F13D0000}"/>
    <cellStyle name="Normal 2 12 5 5 3" xfId="14818" xr:uid="{00000000-0005-0000-0000-0000F23D0000}"/>
    <cellStyle name="Normal 2 12 5 6" xfId="14819" xr:uid="{00000000-0005-0000-0000-0000F33D0000}"/>
    <cellStyle name="Normal 2 12 5 6 2" xfId="14820" xr:uid="{00000000-0005-0000-0000-0000F43D0000}"/>
    <cellStyle name="Normal 2 12 5 7" xfId="14821" xr:uid="{00000000-0005-0000-0000-0000F53D0000}"/>
    <cellStyle name="Normal 2 12 5 8" xfId="14822" xr:uid="{00000000-0005-0000-0000-0000F63D0000}"/>
    <cellStyle name="Normal 2 12 6" xfId="14823" xr:uid="{00000000-0005-0000-0000-0000F73D0000}"/>
    <cellStyle name="Normal 2 12 6 2" xfId="14824" xr:uid="{00000000-0005-0000-0000-0000F83D0000}"/>
    <cellStyle name="Normal 2 12 6 2 2" xfId="14825" xr:uid="{00000000-0005-0000-0000-0000F93D0000}"/>
    <cellStyle name="Normal 2 12 6 2 3" xfId="14826" xr:uid="{00000000-0005-0000-0000-0000FA3D0000}"/>
    <cellStyle name="Normal 2 12 6 2 4" xfId="14827" xr:uid="{00000000-0005-0000-0000-0000FB3D0000}"/>
    <cellStyle name="Normal 2 12 6 3" xfId="14828" xr:uid="{00000000-0005-0000-0000-0000FC3D0000}"/>
    <cellStyle name="Normal 2 12 6 3 2" xfId="14829" xr:uid="{00000000-0005-0000-0000-0000FD3D0000}"/>
    <cellStyle name="Normal 2 12 6 3 3" xfId="14830" xr:uid="{00000000-0005-0000-0000-0000FE3D0000}"/>
    <cellStyle name="Normal 2 12 6 3 4" xfId="14831" xr:uid="{00000000-0005-0000-0000-0000FF3D0000}"/>
    <cellStyle name="Normal 2 12 6 4" xfId="14832" xr:uid="{00000000-0005-0000-0000-0000003E0000}"/>
    <cellStyle name="Normal 2 12 6 4 2" xfId="14833" xr:uid="{00000000-0005-0000-0000-0000013E0000}"/>
    <cellStyle name="Normal 2 12 6 4 3" xfId="14834" xr:uid="{00000000-0005-0000-0000-0000023E0000}"/>
    <cellStyle name="Normal 2 12 6 5" xfId="14835" xr:uid="{00000000-0005-0000-0000-0000033E0000}"/>
    <cellStyle name="Normal 2 12 6 5 2" xfId="14836" xr:uid="{00000000-0005-0000-0000-0000043E0000}"/>
    <cellStyle name="Normal 2 12 6 6" xfId="14837" xr:uid="{00000000-0005-0000-0000-0000053E0000}"/>
    <cellStyle name="Normal 2 12 6 7" xfId="14838" xr:uid="{00000000-0005-0000-0000-0000063E0000}"/>
    <cellStyle name="Normal 2 12 7" xfId="14839" xr:uid="{00000000-0005-0000-0000-0000073E0000}"/>
    <cellStyle name="Normal 2 12 7 2" xfId="14840" xr:uid="{00000000-0005-0000-0000-0000083E0000}"/>
    <cellStyle name="Normal 2 12 7 2 2" xfId="14841" xr:uid="{00000000-0005-0000-0000-0000093E0000}"/>
    <cellStyle name="Normal 2 12 7 2 3" xfId="14842" xr:uid="{00000000-0005-0000-0000-00000A3E0000}"/>
    <cellStyle name="Normal 2 12 7 3" xfId="14843" xr:uid="{00000000-0005-0000-0000-00000B3E0000}"/>
    <cellStyle name="Normal 2 12 7 4" xfId="14844" xr:uid="{00000000-0005-0000-0000-00000C3E0000}"/>
    <cellStyle name="Normal 2 12 7 5" xfId="14845" xr:uid="{00000000-0005-0000-0000-00000D3E0000}"/>
    <cellStyle name="Normal 2 12 8" xfId="14846" xr:uid="{00000000-0005-0000-0000-00000E3E0000}"/>
    <cellStyle name="Normal 2 12 8 2" xfId="14847" xr:uid="{00000000-0005-0000-0000-00000F3E0000}"/>
    <cellStyle name="Normal 2 12 8 2 2" xfId="14848" xr:uid="{00000000-0005-0000-0000-0000103E0000}"/>
    <cellStyle name="Normal 2 12 8 2 3" xfId="14849" xr:uid="{00000000-0005-0000-0000-0000113E0000}"/>
    <cellStyle name="Normal 2 12 8 2 4" xfId="14850" xr:uid="{00000000-0005-0000-0000-0000123E0000}"/>
    <cellStyle name="Normal 2 12 8 3" xfId="14851" xr:uid="{00000000-0005-0000-0000-0000133E0000}"/>
    <cellStyle name="Normal 2 12 8 4" xfId="14852" xr:uid="{00000000-0005-0000-0000-0000143E0000}"/>
    <cellStyle name="Normal 2 12 8 5" xfId="14853" xr:uid="{00000000-0005-0000-0000-0000153E0000}"/>
    <cellStyle name="Normal 2 12 9" xfId="14854" xr:uid="{00000000-0005-0000-0000-0000163E0000}"/>
    <cellStyle name="Normal 2 12 9 2" xfId="14855" xr:uid="{00000000-0005-0000-0000-0000173E0000}"/>
    <cellStyle name="Normal 2 12 9 3" xfId="14856" xr:uid="{00000000-0005-0000-0000-0000183E0000}"/>
    <cellStyle name="Normal 2 12 9 4" xfId="14857" xr:uid="{00000000-0005-0000-0000-0000193E0000}"/>
    <cellStyle name="Normal 2 13" xfId="14858" xr:uid="{00000000-0005-0000-0000-00001A3E0000}"/>
    <cellStyle name="Normal 2 13 10" xfId="14859" xr:uid="{00000000-0005-0000-0000-00001B3E0000}"/>
    <cellStyle name="Normal 2 13 10 2" xfId="14860" xr:uid="{00000000-0005-0000-0000-00001C3E0000}"/>
    <cellStyle name="Normal 2 13 11" xfId="14861" xr:uid="{00000000-0005-0000-0000-00001D3E0000}"/>
    <cellStyle name="Normal 2 13 12" xfId="14862" xr:uid="{00000000-0005-0000-0000-00001E3E0000}"/>
    <cellStyle name="Normal 2 13 13" xfId="40536" xr:uid="{00000000-0005-0000-0000-00001F3E0000}"/>
    <cellStyle name="Normal 2 13 14" xfId="43639" xr:uid="{00000000-0005-0000-0000-0000203E0000}"/>
    <cellStyle name="Normal 2 13 2" xfId="14863" xr:uid="{00000000-0005-0000-0000-0000213E0000}"/>
    <cellStyle name="Normal 2 13 2 10" xfId="14864" xr:uid="{00000000-0005-0000-0000-0000223E0000}"/>
    <cellStyle name="Normal 2 13 2 11" xfId="41090" xr:uid="{00000000-0005-0000-0000-0000233E0000}"/>
    <cellStyle name="Normal 2 13 2 2" xfId="14865" xr:uid="{00000000-0005-0000-0000-0000243E0000}"/>
    <cellStyle name="Normal 2 13 2 2 2" xfId="14866" xr:uid="{00000000-0005-0000-0000-0000253E0000}"/>
    <cellStyle name="Normal 2 13 2 2 2 2" xfId="14867" xr:uid="{00000000-0005-0000-0000-0000263E0000}"/>
    <cellStyle name="Normal 2 13 2 2 2 2 2" xfId="14868" xr:uid="{00000000-0005-0000-0000-0000273E0000}"/>
    <cellStyle name="Normal 2 13 2 2 2 2 2 2" xfId="14869" xr:uid="{00000000-0005-0000-0000-0000283E0000}"/>
    <cellStyle name="Normal 2 13 2 2 2 2 2 3" xfId="14870" xr:uid="{00000000-0005-0000-0000-0000293E0000}"/>
    <cellStyle name="Normal 2 13 2 2 2 2 3" xfId="14871" xr:uid="{00000000-0005-0000-0000-00002A3E0000}"/>
    <cellStyle name="Normal 2 13 2 2 2 2 3 2" xfId="14872" xr:uid="{00000000-0005-0000-0000-00002B3E0000}"/>
    <cellStyle name="Normal 2 13 2 2 2 2 3 3" xfId="14873" xr:uid="{00000000-0005-0000-0000-00002C3E0000}"/>
    <cellStyle name="Normal 2 13 2 2 2 2 4" xfId="14874" xr:uid="{00000000-0005-0000-0000-00002D3E0000}"/>
    <cellStyle name="Normal 2 13 2 2 2 2 4 2" xfId="14875" xr:uid="{00000000-0005-0000-0000-00002E3E0000}"/>
    <cellStyle name="Normal 2 13 2 2 2 2 4 3" xfId="14876" xr:uid="{00000000-0005-0000-0000-00002F3E0000}"/>
    <cellStyle name="Normal 2 13 2 2 2 2 5" xfId="14877" xr:uid="{00000000-0005-0000-0000-0000303E0000}"/>
    <cellStyle name="Normal 2 13 2 2 2 2 5 2" xfId="14878" xr:uid="{00000000-0005-0000-0000-0000313E0000}"/>
    <cellStyle name="Normal 2 13 2 2 2 2 6" xfId="14879" xr:uid="{00000000-0005-0000-0000-0000323E0000}"/>
    <cellStyle name="Normal 2 13 2 2 2 3" xfId="14880" xr:uid="{00000000-0005-0000-0000-0000333E0000}"/>
    <cellStyle name="Normal 2 13 2 2 2 3 2" xfId="14881" xr:uid="{00000000-0005-0000-0000-0000343E0000}"/>
    <cellStyle name="Normal 2 13 2 2 2 3 2 2" xfId="14882" xr:uid="{00000000-0005-0000-0000-0000353E0000}"/>
    <cellStyle name="Normal 2 13 2 2 2 3 2 3" xfId="14883" xr:uid="{00000000-0005-0000-0000-0000363E0000}"/>
    <cellStyle name="Normal 2 13 2 2 2 3 3" xfId="14884" xr:uid="{00000000-0005-0000-0000-0000373E0000}"/>
    <cellStyle name="Normal 2 13 2 2 2 3 4" xfId="14885" xr:uid="{00000000-0005-0000-0000-0000383E0000}"/>
    <cellStyle name="Normal 2 13 2 2 2 4" xfId="14886" xr:uid="{00000000-0005-0000-0000-0000393E0000}"/>
    <cellStyle name="Normal 2 13 2 2 2 4 2" xfId="14887" xr:uid="{00000000-0005-0000-0000-00003A3E0000}"/>
    <cellStyle name="Normal 2 13 2 2 2 4 2 2" xfId="14888" xr:uid="{00000000-0005-0000-0000-00003B3E0000}"/>
    <cellStyle name="Normal 2 13 2 2 2 4 2 3" xfId="14889" xr:uid="{00000000-0005-0000-0000-00003C3E0000}"/>
    <cellStyle name="Normal 2 13 2 2 2 4 3" xfId="14890" xr:uid="{00000000-0005-0000-0000-00003D3E0000}"/>
    <cellStyle name="Normal 2 13 2 2 2 4 4" xfId="14891" xr:uid="{00000000-0005-0000-0000-00003E3E0000}"/>
    <cellStyle name="Normal 2 13 2 2 2 5" xfId="14892" xr:uid="{00000000-0005-0000-0000-00003F3E0000}"/>
    <cellStyle name="Normal 2 13 2 2 2 5 2" xfId="14893" xr:uid="{00000000-0005-0000-0000-0000403E0000}"/>
    <cellStyle name="Normal 2 13 2 2 2 5 3" xfId="14894" xr:uid="{00000000-0005-0000-0000-0000413E0000}"/>
    <cellStyle name="Normal 2 13 2 2 2 6" xfId="14895" xr:uid="{00000000-0005-0000-0000-0000423E0000}"/>
    <cellStyle name="Normal 2 13 2 2 2 6 2" xfId="14896" xr:uid="{00000000-0005-0000-0000-0000433E0000}"/>
    <cellStyle name="Normal 2 13 2 2 2 7" xfId="14897" xr:uid="{00000000-0005-0000-0000-0000443E0000}"/>
    <cellStyle name="Normal 2 13 2 2 3" xfId="14898" xr:uid="{00000000-0005-0000-0000-0000453E0000}"/>
    <cellStyle name="Normal 2 13 2 2 3 2" xfId="14899" xr:uid="{00000000-0005-0000-0000-0000463E0000}"/>
    <cellStyle name="Normal 2 13 2 2 3 2 2" xfId="14900" xr:uid="{00000000-0005-0000-0000-0000473E0000}"/>
    <cellStyle name="Normal 2 13 2 2 3 2 3" xfId="14901" xr:uid="{00000000-0005-0000-0000-0000483E0000}"/>
    <cellStyle name="Normal 2 13 2 2 3 3" xfId="14902" xr:uid="{00000000-0005-0000-0000-0000493E0000}"/>
    <cellStyle name="Normal 2 13 2 2 3 3 2" xfId="14903" xr:uid="{00000000-0005-0000-0000-00004A3E0000}"/>
    <cellStyle name="Normal 2 13 2 2 3 3 3" xfId="14904" xr:uid="{00000000-0005-0000-0000-00004B3E0000}"/>
    <cellStyle name="Normal 2 13 2 2 3 4" xfId="14905" xr:uid="{00000000-0005-0000-0000-00004C3E0000}"/>
    <cellStyle name="Normal 2 13 2 2 3 4 2" xfId="14906" xr:uid="{00000000-0005-0000-0000-00004D3E0000}"/>
    <cellStyle name="Normal 2 13 2 2 3 4 3" xfId="14907" xr:uid="{00000000-0005-0000-0000-00004E3E0000}"/>
    <cellStyle name="Normal 2 13 2 2 3 5" xfId="14908" xr:uid="{00000000-0005-0000-0000-00004F3E0000}"/>
    <cellStyle name="Normal 2 13 2 2 3 5 2" xfId="14909" xr:uid="{00000000-0005-0000-0000-0000503E0000}"/>
    <cellStyle name="Normal 2 13 2 2 3 6" xfId="14910" xr:uid="{00000000-0005-0000-0000-0000513E0000}"/>
    <cellStyle name="Normal 2 13 2 2 4" xfId="14911" xr:uid="{00000000-0005-0000-0000-0000523E0000}"/>
    <cellStyle name="Normal 2 13 2 2 4 2" xfId="14912" xr:uid="{00000000-0005-0000-0000-0000533E0000}"/>
    <cellStyle name="Normal 2 13 2 2 4 2 2" xfId="14913" xr:uid="{00000000-0005-0000-0000-0000543E0000}"/>
    <cellStyle name="Normal 2 13 2 2 4 2 3" xfId="14914" xr:uid="{00000000-0005-0000-0000-0000553E0000}"/>
    <cellStyle name="Normal 2 13 2 2 4 3" xfId="14915" xr:uid="{00000000-0005-0000-0000-0000563E0000}"/>
    <cellStyle name="Normal 2 13 2 2 4 4" xfId="14916" xr:uid="{00000000-0005-0000-0000-0000573E0000}"/>
    <cellStyle name="Normal 2 13 2 2 5" xfId="14917" xr:uid="{00000000-0005-0000-0000-0000583E0000}"/>
    <cellStyle name="Normal 2 13 2 2 5 2" xfId="14918" xr:uid="{00000000-0005-0000-0000-0000593E0000}"/>
    <cellStyle name="Normal 2 13 2 2 5 2 2" xfId="14919" xr:uid="{00000000-0005-0000-0000-00005A3E0000}"/>
    <cellStyle name="Normal 2 13 2 2 5 2 3" xfId="14920" xr:uid="{00000000-0005-0000-0000-00005B3E0000}"/>
    <cellStyle name="Normal 2 13 2 2 5 3" xfId="14921" xr:uid="{00000000-0005-0000-0000-00005C3E0000}"/>
    <cellStyle name="Normal 2 13 2 2 5 4" xfId="14922" xr:uid="{00000000-0005-0000-0000-00005D3E0000}"/>
    <cellStyle name="Normal 2 13 2 2 6" xfId="14923" xr:uid="{00000000-0005-0000-0000-00005E3E0000}"/>
    <cellStyle name="Normal 2 13 2 2 6 2" xfId="14924" xr:uid="{00000000-0005-0000-0000-00005F3E0000}"/>
    <cellStyle name="Normal 2 13 2 2 6 3" xfId="14925" xr:uid="{00000000-0005-0000-0000-0000603E0000}"/>
    <cellStyle name="Normal 2 13 2 2 7" xfId="14926" xr:uid="{00000000-0005-0000-0000-0000613E0000}"/>
    <cellStyle name="Normal 2 13 2 2 7 2" xfId="14927" xr:uid="{00000000-0005-0000-0000-0000623E0000}"/>
    <cellStyle name="Normal 2 13 2 2 8" xfId="14928" xr:uid="{00000000-0005-0000-0000-0000633E0000}"/>
    <cellStyle name="Normal 2 13 2 2 9" xfId="14929" xr:uid="{00000000-0005-0000-0000-0000643E0000}"/>
    <cellStyle name="Normal 2 13 2 3" xfId="14930" xr:uid="{00000000-0005-0000-0000-0000653E0000}"/>
    <cellStyle name="Normal 2 13 2 3 2" xfId="14931" xr:uid="{00000000-0005-0000-0000-0000663E0000}"/>
    <cellStyle name="Normal 2 13 2 3 2 2" xfId="14932" xr:uid="{00000000-0005-0000-0000-0000673E0000}"/>
    <cellStyle name="Normal 2 13 2 3 2 2 2" xfId="14933" xr:uid="{00000000-0005-0000-0000-0000683E0000}"/>
    <cellStyle name="Normal 2 13 2 3 2 2 3" xfId="14934" xr:uid="{00000000-0005-0000-0000-0000693E0000}"/>
    <cellStyle name="Normal 2 13 2 3 2 3" xfId="14935" xr:uid="{00000000-0005-0000-0000-00006A3E0000}"/>
    <cellStyle name="Normal 2 13 2 3 2 3 2" xfId="14936" xr:uid="{00000000-0005-0000-0000-00006B3E0000}"/>
    <cellStyle name="Normal 2 13 2 3 2 3 3" xfId="14937" xr:uid="{00000000-0005-0000-0000-00006C3E0000}"/>
    <cellStyle name="Normal 2 13 2 3 2 4" xfId="14938" xr:uid="{00000000-0005-0000-0000-00006D3E0000}"/>
    <cellStyle name="Normal 2 13 2 3 2 4 2" xfId="14939" xr:uid="{00000000-0005-0000-0000-00006E3E0000}"/>
    <cellStyle name="Normal 2 13 2 3 2 4 3" xfId="14940" xr:uid="{00000000-0005-0000-0000-00006F3E0000}"/>
    <cellStyle name="Normal 2 13 2 3 2 5" xfId="14941" xr:uid="{00000000-0005-0000-0000-0000703E0000}"/>
    <cellStyle name="Normal 2 13 2 3 2 5 2" xfId="14942" xr:uid="{00000000-0005-0000-0000-0000713E0000}"/>
    <cellStyle name="Normal 2 13 2 3 2 6" xfId="14943" xr:uid="{00000000-0005-0000-0000-0000723E0000}"/>
    <cellStyle name="Normal 2 13 2 3 3" xfId="14944" xr:uid="{00000000-0005-0000-0000-0000733E0000}"/>
    <cellStyle name="Normal 2 13 2 3 3 2" xfId="14945" xr:uid="{00000000-0005-0000-0000-0000743E0000}"/>
    <cellStyle name="Normal 2 13 2 3 3 2 2" xfId="14946" xr:uid="{00000000-0005-0000-0000-0000753E0000}"/>
    <cellStyle name="Normal 2 13 2 3 3 2 3" xfId="14947" xr:uid="{00000000-0005-0000-0000-0000763E0000}"/>
    <cellStyle name="Normal 2 13 2 3 3 3" xfId="14948" xr:uid="{00000000-0005-0000-0000-0000773E0000}"/>
    <cellStyle name="Normal 2 13 2 3 3 4" xfId="14949" xr:uid="{00000000-0005-0000-0000-0000783E0000}"/>
    <cellStyle name="Normal 2 13 2 3 4" xfId="14950" xr:uid="{00000000-0005-0000-0000-0000793E0000}"/>
    <cellStyle name="Normal 2 13 2 3 4 2" xfId="14951" xr:uid="{00000000-0005-0000-0000-00007A3E0000}"/>
    <cellStyle name="Normal 2 13 2 3 4 2 2" xfId="14952" xr:uid="{00000000-0005-0000-0000-00007B3E0000}"/>
    <cellStyle name="Normal 2 13 2 3 4 2 3" xfId="14953" xr:uid="{00000000-0005-0000-0000-00007C3E0000}"/>
    <cellStyle name="Normal 2 13 2 3 4 3" xfId="14954" xr:uid="{00000000-0005-0000-0000-00007D3E0000}"/>
    <cellStyle name="Normal 2 13 2 3 4 4" xfId="14955" xr:uid="{00000000-0005-0000-0000-00007E3E0000}"/>
    <cellStyle name="Normal 2 13 2 3 5" xfId="14956" xr:uid="{00000000-0005-0000-0000-00007F3E0000}"/>
    <cellStyle name="Normal 2 13 2 3 5 2" xfId="14957" xr:uid="{00000000-0005-0000-0000-0000803E0000}"/>
    <cellStyle name="Normal 2 13 2 3 5 3" xfId="14958" xr:uid="{00000000-0005-0000-0000-0000813E0000}"/>
    <cellStyle name="Normal 2 13 2 3 6" xfId="14959" xr:uid="{00000000-0005-0000-0000-0000823E0000}"/>
    <cellStyle name="Normal 2 13 2 3 6 2" xfId="14960" xr:uid="{00000000-0005-0000-0000-0000833E0000}"/>
    <cellStyle name="Normal 2 13 2 3 7" xfId="14961" xr:uid="{00000000-0005-0000-0000-0000843E0000}"/>
    <cellStyle name="Normal 2 13 2 3 8" xfId="14962" xr:uid="{00000000-0005-0000-0000-0000853E0000}"/>
    <cellStyle name="Normal 2 13 2 4" xfId="14963" xr:uid="{00000000-0005-0000-0000-0000863E0000}"/>
    <cellStyle name="Normal 2 13 2 4 2" xfId="14964" xr:uid="{00000000-0005-0000-0000-0000873E0000}"/>
    <cellStyle name="Normal 2 13 2 4 2 2" xfId="14965" xr:uid="{00000000-0005-0000-0000-0000883E0000}"/>
    <cellStyle name="Normal 2 13 2 4 2 3" xfId="14966" xr:uid="{00000000-0005-0000-0000-0000893E0000}"/>
    <cellStyle name="Normal 2 13 2 4 3" xfId="14967" xr:uid="{00000000-0005-0000-0000-00008A3E0000}"/>
    <cellStyle name="Normal 2 13 2 4 3 2" xfId="14968" xr:uid="{00000000-0005-0000-0000-00008B3E0000}"/>
    <cellStyle name="Normal 2 13 2 4 3 3" xfId="14969" xr:uid="{00000000-0005-0000-0000-00008C3E0000}"/>
    <cellStyle name="Normal 2 13 2 4 4" xfId="14970" xr:uid="{00000000-0005-0000-0000-00008D3E0000}"/>
    <cellStyle name="Normal 2 13 2 4 4 2" xfId="14971" xr:uid="{00000000-0005-0000-0000-00008E3E0000}"/>
    <cellStyle name="Normal 2 13 2 4 4 3" xfId="14972" xr:uid="{00000000-0005-0000-0000-00008F3E0000}"/>
    <cellStyle name="Normal 2 13 2 4 5" xfId="14973" xr:uid="{00000000-0005-0000-0000-0000903E0000}"/>
    <cellStyle name="Normal 2 13 2 4 5 2" xfId="14974" xr:uid="{00000000-0005-0000-0000-0000913E0000}"/>
    <cellStyle name="Normal 2 13 2 4 6" xfId="14975" xr:uid="{00000000-0005-0000-0000-0000923E0000}"/>
    <cellStyle name="Normal 2 13 2 5" xfId="14976" xr:uid="{00000000-0005-0000-0000-0000933E0000}"/>
    <cellStyle name="Normal 2 13 2 5 2" xfId="14977" xr:uid="{00000000-0005-0000-0000-0000943E0000}"/>
    <cellStyle name="Normal 2 13 2 5 2 2" xfId="14978" xr:uid="{00000000-0005-0000-0000-0000953E0000}"/>
    <cellStyle name="Normal 2 13 2 5 2 3" xfId="14979" xr:uid="{00000000-0005-0000-0000-0000963E0000}"/>
    <cellStyle name="Normal 2 13 2 5 3" xfId="14980" xr:uid="{00000000-0005-0000-0000-0000973E0000}"/>
    <cellStyle name="Normal 2 13 2 5 4" xfId="14981" xr:uid="{00000000-0005-0000-0000-0000983E0000}"/>
    <cellStyle name="Normal 2 13 2 6" xfId="14982" xr:uid="{00000000-0005-0000-0000-0000993E0000}"/>
    <cellStyle name="Normal 2 13 2 6 2" xfId="14983" xr:uid="{00000000-0005-0000-0000-00009A3E0000}"/>
    <cellStyle name="Normal 2 13 2 6 2 2" xfId="14984" xr:uid="{00000000-0005-0000-0000-00009B3E0000}"/>
    <cellStyle name="Normal 2 13 2 6 2 3" xfId="14985" xr:uid="{00000000-0005-0000-0000-00009C3E0000}"/>
    <cellStyle name="Normal 2 13 2 6 3" xfId="14986" xr:uid="{00000000-0005-0000-0000-00009D3E0000}"/>
    <cellStyle name="Normal 2 13 2 6 4" xfId="14987" xr:uid="{00000000-0005-0000-0000-00009E3E0000}"/>
    <cellStyle name="Normal 2 13 2 7" xfId="14988" xr:uid="{00000000-0005-0000-0000-00009F3E0000}"/>
    <cellStyle name="Normal 2 13 2 7 2" xfId="14989" xr:uid="{00000000-0005-0000-0000-0000A03E0000}"/>
    <cellStyle name="Normal 2 13 2 7 3" xfId="14990" xr:uid="{00000000-0005-0000-0000-0000A13E0000}"/>
    <cellStyle name="Normal 2 13 2 8" xfId="14991" xr:uid="{00000000-0005-0000-0000-0000A23E0000}"/>
    <cellStyle name="Normal 2 13 2 8 2" xfId="14992" xr:uid="{00000000-0005-0000-0000-0000A33E0000}"/>
    <cellStyle name="Normal 2 13 2 9" xfId="14993" xr:uid="{00000000-0005-0000-0000-0000A43E0000}"/>
    <cellStyle name="Normal 2 13 3" xfId="14994" xr:uid="{00000000-0005-0000-0000-0000A53E0000}"/>
    <cellStyle name="Normal 2 13 3 10" xfId="14995" xr:uid="{00000000-0005-0000-0000-0000A63E0000}"/>
    <cellStyle name="Normal 2 13 3 2" xfId="14996" xr:uid="{00000000-0005-0000-0000-0000A73E0000}"/>
    <cellStyle name="Normal 2 13 3 2 2" xfId="14997" xr:uid="{00000000-0005-0000-0000-0000A83E0000}"/>
    <cellStyle name="Normal 2 13 3 2 2 2" xfId="14998" xr:uid="{00000000-0005-0000-0000-0000A93E0000}"/>
    <cellStyle name="Normal 2 13 3 2 2 2 2" xfId="14999" xr:uid="{00000000-0005-0000-0000-0000AA3E0000}"/>
    <cellStyle name="Normal 2 13 3 2 2 2 2 2" xfId="15000" xr:uid="{00000000-0005-0000-0000-0000AB3E0000}"/>
    <cellStyle name="Normal 2 13 3 2 2 2 2 3" xfId="15001" xr:uid="{00000000-0005-0000-0000-0000AC3E0000}"/>
    <cellStyle name="Normal 2 13 3 2 2 2 3" xfId="15002" xr:uid="{00000000-0005-0000-0000-0000AD3E0000}"/>
    <cellStyle name="Normal 2 13 3 2 2 2 3 2" xfId="15003" xr:uid="{00000000-0005-0000-0000-0000AE3E0000}"/>
    <cellStyle name="Normal 2 13 3 2 2 2 3 3" xfId="15004" xr:uid="{00000000-0005-0000-0000-0000AF3E0000}"/>
    <cellStyle name="Normal 2 13 3 2 2 2 4" xfId="15005" xr:uid="{00000000-0005-0000-0000-0000B03E0000}"/>
    <cellStyle name="Normal 2 13 3 2 2 2 4 2" xfId="15006" xr:uid="{00000000-0005-0000-0000-0000B13E0000}"/>
    <cellStyle name="Normal 2 13 3 2 2 2 4 3" xfId="15007" xr:uid="{00000000-0005-0000-0000-0000B23E0000}"/>
    <cellStyle name="Normal 2 13 3 2 2 2 5" xfId="15008" xr:uid="{00000000-0005-0000-0000-0000B33E0000}"/>
    <cellStyle name="Normal 2 13 3 2 2 2 5 2" xfId="15009" xr:uid="{00000000-0005-0000-0000-0000B43E0000}"/>
    <cellStyle name="Normal 2 13 3 2 2 2 6" xfId="15010" xr:uid="{00000000-0005-0000-0000-0000B53E0000}"/>
    <cellStyle name="Normal 2 13 3 2 2 3" xfId="15011" xr:uid="{00000000-0005-0000-0000-0000B63E0000}"/>
    <cellStyle name="Normal 2 13 3 2 2 3 2" xfId="15012" xr:uid="{00000000-0005-0000-0000-0000B73E0000}"/>
    <cellStyle name="Normal 2 13 3 2 2 3 2 2" xfId="15013" xr:uid="{00000000-0005-0000-0000-0000B83E0000}"/>
    <cellStyle name="Normal 2 13 3 2 2 3 2 3" xfId="15014" xr:uid="{00000000-0005-0000-0000-0000B93E0000}"/>
    <cellStyle name="Normal 2 13 3 2 2 3 3" xfId="15015" xr:uid="{00000000-0005-0000-0000-0000BA3E0000}"/>
    <cellStyle name="Normal 2 13 3 2 2 3 4" xfId="15016" xr:uid="{00000000-0005-0000-0000-0000BB3E0000}"/>
    <cellStyle name="Normal 2 13 3 2 2 4" xfId="15017" xr:uid="{00000000-0005-0000-0000-0000BC3E0000}"/>
    <cellStyle name="Normal 2 13 3 2 2 4 2" xfId="15018" xr:uid="{00000000-0005-0000-0000-0000BD3E0000}"/>
    <cellStyle name="Normal 2 13 3 2 2 4 2 2" xfId="15019" xr:uid="{00000000-0005-0000-0000-0000BE3E0000}"/>
    <cellStyle name="Normal 2 13 3 2 2 4 2 3" xfId="15020" xr:uid="{00000000-0005-0000-0000-0000BF3E0000}"/>
    <cellStyle name="Normal 2 13 3 2 2 4 3" xfId="15021" xr:uid="{00000000-0005-0000-0000-0000C03E0000}"/>
    <cellStyle name="Normal 2 13 3 2 2 4 4" xfId="15022" xr:uid="{00000000-0005-0000-0000-0000C13E0000}"/>
    <cellStyle name="Normal 2 13 3 2 2 5" xfId="15023" xr:uid="{00000000-0005-0000-0000-0000C23E0000}"/>
    <cellStyle name="Normal 2 13 3 2 2 5 2" xfId="15024" xr:uid="{00000000-0005-0000-0000-0000C33E0000}"/>
    <cellStyle name="Normal 2 13 3 2 2 5 3" xfId="15025" xr:uid="{00000000-0005-0000-0000-0000C43E0000}"/>
    <cellStyle name="Normal 2 13 3 2 2 6" xfId="15026" xr:uid="{00000000-0005-0000-0000-0000C53E0000}"/>
    <cellStyle name="Normal 2 13 3 2 2 6 2" xfId="15027" xr:uid="{00000000-0005-0000-0000-0000C63E0000}"/>
    <cellStyle name="Normal 2 13 3 2 2 7" xfId="15028" xr:uid="{00000000-0005-0000-0000-0000C73E0000}"/>
    <cellStyle name="Normal 2 13 3 2 3" xfId="15029" xr:uid="{00000000-0005-0000-0000-0000C83E0000}"/>
    <cellStyle name="Normal 2 13 3 2 3 2" xfId="15030" xr:uid="{00000000-0005-0000-0000-0000C93E0000}"/>
    <cellStyle name="Normal 2 13 3 2 3 2 2" xfId="15031" xr:uid="{00000000-0005-0000-0000-0000CA3E0000}"/>
    <cellStyle name="Normal 2 13 3 2 3 2 3" xfId="15032" xr:uid="{00000000-0005-0000-0000-0000CB3E0000}"/>
    <cellStyle name="Normal 2 13 3 2 3 3" xfId="15033" xr:uid="{00000000-0005-0000-0000-0000CC3E0000}"/>
    <cellStyle name="Normal 2 13 3 2 3 3 2" xfId="15034" xr:uid="{00000000-0005-0000-0000-0000CD3E0000}"/>
    <cellStyle name="Normal 2 13 3 2 3 3 3" xfId="15035" xr:uid="{00000000-0005-0000-0000-0000CE3E0000}"/>
    <cellStyle name="Normal 2 13 3 2 3 4" xfId="15036" xr:uid="{00000000-0005-0000-0000-0000CF3E0000}"/>
    <cellStyle name="Normal 2 13 3 2 3 4 2" xfId="15037" xr:uid="{00000000-0005-0000-0000-0000D03E0000}"/>
    <cellStyle name="Normal 2 13 3 2 3 4 3" xfId="15038" xr:uid="{00000000-0005-0000-0000-0000D13E0000}"/>
    <cellStyle name="Normal 2 13 3 2 3 5" xfId="15039" xr:uid="{00000000-0005-0000-0000-0000D23E0000}"/>
    <cellStyle name="Normal 2 13 3 2 3 5 2" xfId="15040" xr:uid="{00000000-0005-0000-0000-0000D33E0000}"/>
    <cellStyle name="Normal 2 13 3 2 3 6" xfId="15041" xr:uid="{00000000-0005-0000-0000-0000D43E0000}"/>
    <cellStyle name="Normal 2 13 3 2 4" xfId="15042" xr:uid="{00000000-0005-0000-0000-0000D53E0000}"/>
    <cellStyle name="Normal 2 13 3 2 4 2" xfId="15043" xr:uid="{00000000-0005-0000-0000-0000D63E0000}"/>
    <cellStyle name="Normal 2 13 3 2 4 2 2" xfId="15044" xr:uid="{00000000-0005-0000-0000-0000D73E0000}"/>
    <cellStyle name="Normal 2 13 3 2 4 2 3" xfId="15045" xr:uid="{00000000-0005-0000-0000-0000D83E0000}"/>
    <cellStyle name="Normal 2 13 3 2 4 3" xfId="15046" xr:uid="{00000000-0005-0000-0000-0000D93E0000}"/>
    <cellStyle name="Normal 2 13 3 2 4 4" xfId="15047" xr:uid="{00000000-0005-0000-0000-0000DA3E0000}"/>
    <cellStyle name="Normal 2 13 3 2 5" xfId="15048" xr:uid="{00000000-0005-0000-0000-0000DB3E0000}"/>
    <cellStyle name="Normal 2 13 3 2 5 2" xfId="15049" xr:uid="{00000000-0005-0000-0000-0000DC3E0000}"/>
    <cellStyle name="Normal 2 13 3 2 5 2 2" xfId="15050" xr:uid="{00000000-0005-0000-0000-0000DD3E0000}"/>
    <cellStyle name="Normal 2 13 3 2 5 2 3" xfId="15051" xr:uid="{00000000-0005-0000-0000-0000DE3E0000}"/>
    <cellStyle name="Normal 2 13 3 2 5 3" xfId="15052" xr:uid="{00000000-0005-0000-0000-0000DF3E0000}"/>
    <cellStyle name="Normal 2 13 3 2 5 4" xfId="15053" xr:uid="{00000000-0005-0000-0000-0000E03E0000}"/>
    <cellStyle name="Normal 2 13 3 2 6" xfId="15054" xr:uid="{00000000-0005-0000-0000-0000E13E0000}"/>
    <cellStyle name="Normal 2 13 3 2 6 2" xfId="15055" xr:uid="{00000000-0005-0000-0000-0000E23E0000}"/>
    <cellStyle name="Normal 2 13 3 2 6 3" xfId="15056" xr:uid="{00000000-0005-0000-0000-0000E33E0000}"/>
    <cellStyle name="Normal 2 13 3 2 7" xfId="15057" xr:uid="{00000000-0005-0000-0000-0000E43E0000}"/>
    <cellStyle name="Normal 2 13 3 2 7 2" xfId="15058" xr:uid="{00000000-0005-0000-0000-0000E53E0000}"/>
    <cellStyle name="Normal 2 13 3 2 8" xfId="15059" xr:uid="{00000000-0005-0000-0000-0000E63E0000}"/>
    <cellStyle name="Normal 2 13 3 2 9" xfId="15060" xr:uid="{00000000-0005-0000-0000-0000E73E0000}"/>
    <cellStyle name="Normal 2 13 3 3" xfId="15061" xr:uid="{00000000-0005-0000-0000-0000E83E0000}"/>
    <cellStyle name="Normal 2 13 3 3 2" xfId="15062" xr:uid="{00000000-0005-0000-0000-0000E93E0000}"/>
    <cellStyle name="Normal 2 13 3 3 2 2" xfId="15063" xr:uid="{00000000-0005-0000-0000-0000EA3E0000}"/>
    <cellStyle name="Normal 2 13 3 3 2 2 2" xfId="15064" xr:uid="{00000000-0005-0000-0000-0000EB3E0000}"/>
    <cellStyle name="Normal 2 13 3 3 2 2 3" xfId="15065" xr:uid="{00000000-0005-0000-0000-0000EC3E0000}"/>
    <cellStyle name="Normal 2 13 3 3 2 3" xfId="15066" xr:uid="{00000000-0005-0000-0000-0000ED3E0000}"/>
    <cellStyle name="Normal 2 13 3 3 2 3 2" xfId="15067" xr:uid="{00000000-0005-0000-0000-0000EE3E0000}"/>
    <cellStyle name="Normal 2 13 3 3 2 3 3" xfId="15068" xr:uid="{00000000-0005-0000-0000-0000EF3E0000}"/>
    <cellStyle name="Normal 2 13 3 3 2 4" xfId="15069" xr:uid="{00000000-0005-0000-0000-0000F03E0000}"/>
    <cellStyle name="Normal 2 13 3 3 2 4 2" xfId="15070" xr:uid="{00000000-0005-0000-0000-0000F13E0000}"/>
    <cellStyle name="Normal 2 13 3 3 2 4 3" xfId="15071" xr:uid="{00000000-0005-0000-0000-0000F23E0000}"/>
    <cellStyle name="Normal 2 13 3 3 2 5" xfId="15072" xr:uid="{00000000-0005-0000-0000-0000F33E0000}"/>
    <cellStyle name="Normal 2 13 3 3 2 5 2" xfId="15073" xr:uid="{00000000-0005-0000-0000-0000F43E0000}"/>
    <cellStyle name="Normal 2 13 3 3 2 6" xfId="15074" xr:uid="{00000000-0005-0000-0000-0000F53E0000}"/>
    <cellStyle name="Normal 2 13 3 3 3" xfId="15075" xr:uid="{00000000-0005-0000-0000-0000F63E0000}"/>
    <cellStyle name="Normal 2 13 3 3 3 2" xfId="15076" xr:uid="{00000000-0005-0000-0000-0000F73E0000}"/>
    <cellStyle name="Normal 2 13 3 3 3 2 2" xfId="15077" xr:uid="{00000000-0005-0000-0000-0000F83E0000}"/>
    <cellStyle name="Normal 2 13 3 3 3 2 3" xfId="15078" xr:uid="{00000000-0005-0000-0000-0000F93E0000}"/>
    <cellStyle name="Normal 2 13 3 3 3 3" xfId="15079" xr:uid="{00000000-0005-0000-0000-0000FA3E0000}"/>
    <cellStyle name="Normal 2 13 3 3 3 4" xfId="15080" xr:uid="{00000000-0005-0000-0000-0000FB3E0000}"/>
    <cellStyle name="Normal 2 13 3 3 4" xfId="15081" xr:uid="{00000000-0005-0000-0000-0000FC3E0000}"/>
    <cellStyle name="Normal 2 13 3 3 4 2" xfId="15082" xr:uid="{00000000-0005-0000-0000-0000FD3E0000}"/>
    <cellStyle name="Normal 2 13 3 3 4 2 2" xfId="15083" xr:uid="{00000000-0005-0000-0000-0000FE3E0000}"/>
    <cellStyle name="Normal 2 13 3 3 4 2 3" xfId="15084" xr:uid="{00000000-0005-0000-0000-0000FF3E0000}"/>
    <cellStyle name="Normal 2 13 3 3 4 3" xfId="15085" xr:uid="{00000000-0005-0000-0000-0000003F0000}"/>
    <cellStyle name="Normal 2 13 3 3 4 4" xfId="15086" xr:uid="{00000000-0005-0000-0000-0000013F0000}"/>
    <cellStyle name="Normal 2 13 3 3 5" xfId="15087" xr:uid="{00000000-0005-0000-0000-0000023F0000}"/>
    <cellStyle name="Normal 2 13 3 3 5 2" xfId="15088" xr:uid="{00000000-0005-0000-0000-0000033F0000}"/>
    <cellStyle name="Normal 2 13 3 3 5 3" xfId="15089" xr:uid="{00000000-0005-0000-0000-0000043F0000}"/>
    <cellStyle name="Normal 2 13 3 3 6" xfId="15090" xr:uid="{00000000-0005-0000-0000-0000053F0000}"/>
    <cellStyle name="Normal 2 13 3 3 6 2" xfId="15091" xr:uid="{00000000-0005-0000-0000-0000063F0000}"/>
    <cellStyle name="Normal 2 13 3 3 7" xfId="15092" xr:uid="{00000000-0005-0000-0000-0000073F0000}"/>
    <cellStyle name="Normal 2 13 3 3 8" xfId="15093" xr:uid="{00000000-0005-0000-0000-0000083F0000}"/>
    <cellStyle name="Normal 2 13 3 4" xfId="15094" xr:uid="{00000000-0005-0000-0000-0000093F0000}"/>
    <cellStyle name="Normal 2 13 3 4 2" xfId="15095" xr:uid="{00000000-0005-0000-0000-00000A3F0000}"/>
    <cellStyle name="Normal 2 13 3 4 2 2" xfId="15096" xr:uid="{00000000-0005-0000-0000-00000B3F0000}"/>
    <cellStyle name="Normal 2 13 3 4 2 3" xfId="15097" xr:uid="{00000000-0005-0000-0000-00000C3F0000}"/>
    <cellStyle name="Normal 2 13 3 4 3" xfId="15098" xr:uid="{00000000-0005-0000-0000-00000D3F0000}"/>
    <cellStyle name="Normal 2 13 3 4 3 2" xfId="15099" xr:uid="{00000000-0005-0000-0000-00000E3F0000}"/>
    <cellStyle name="Normal 2 13 3 4 3 3" xfId="15100" xr:uid="{00000000-0005-0000-0000-00000F3F0000}"/>
    <cellStyle name="Normal 2 13 3 4 4" xfId="15101" xr:uid="{00000000-0005-0000-0000-0000103F0000}"/>
    <cellStyle name="Normal 2 13 3 4 4 2" xfId="15102" xr:uid="{00000000-0005-0000-0000-0000113F0000}"/>
    <cellStyle name="Normal 2 13 3 4 4 3" xfId="15103" xr:uid="{00000000-0005-0000-0000-0000123F0000}"/>
    <cellStyle name="Normal 2 13 3 4 5" xfId="15104" xr:uid="{00000000-0005-0000-0000-0000133F0000}"/>
    <cellStyle name="Normal 2 13 3 4 5 2" xfId="15105" xr:uid="{00000000-0005-0000-0000-0000143F0000}"/>
    <cellStyle name="Normal 2 13 3 4 6" xfId="15106" xr:uid="{00000000-0005-0000-0000-0000153F0000}"/>
    <cellStyle name="Normal 2 13 3 5" xfId="15107" xr:uid="{00000000-0005-0000-0000-0000163F0000}"/>
    <cellStyle name="Normal 2 13 3 5 2" xfId="15108" xr:uid="{00000000-0005-0000-0000-0000173F0000}"/>
    <cellStyle name="Normal 2 13 3 5 2 2" xfId="15109" xr:uid="{00000000-0005-0000-0000-0000183F0000}"/>
    <cellStyle name="Normal 2 13 3 5 2 3" xfId="15110" xr:uid="{00000000-0005-0000-0000-0000193F0000}"/>
    <cellStyle name="Normal 2 13 3 5 3" xfId="15111" xr:uid="{00000000-0005-0000-0000-00001A3F0000}"/>
    <cellStyle name="Normal 2 13 3 5 4" xfId="15112" xr:uid="{00000000-0005-0000-0000-00001B3F0000}"/>
    <cellStyle name="Normal 2 13 3 6" xfId="15113" xr:uid="{00000000-0005-0000-0000-00001C3F0000}"/>
    <cellStyle name="Normal 2 13 3 6 2" xfId="15114" xr:uid="{00000000-0005-0000-0000-00001D3F0000}"/>
    <cellStyle name="Normal 2 13 3 6 2 2" xfId="15115" xr:uid="{00000000-0005-0000-0000-00001E3F0000}"/>
    <cellStyle name="Normal 2 13 3 6 2 3" xfId="15116" xr:uid="{00000000-0005-0000-0000-00001F3F0000}"/>
    <cellStyle name="Normal 2 13 3 6 3" xfId="15117" xr:uid="{00000000-0005-0000-0000-0000203F0000}"/>
    <cellStyle name="Normal 2 13 3 6 4" xfId="15118" xr:uid="{00000000-0005-0000-0000-0000213F0000}"/>
    <cellStyle name="Normal 2 13 3 7" xfId="15119" xr:uid="{00000000-0005-0000-0000-0000223F0000}"/>
    <cellStyle name="Normal 2 13 3 7 2" xfId="15120" xr:uid="{00000000-0005-0000-0000-0000233F0000}"/>
    <cellStyle name="Normal 2 13 3 7 3" xfId="15121" xr:uid="{00000000-0005-0000-0000-0000243F0000}"/>
    <cellStyle name="Normal 2 13 3 8" xfId="15122" xr:uid="{00000000-0005-0000-0000-0000253F0000}"/>
    <cellStyle name="Normal 2 13 3 8 2" xfId="15123" xr:uid="{00000000-0005-0000-0000-0000263F0000}"/>
    <cellStyle name="Normal 2 13 3 9" xfId="15124" xr:uid="{00000000-0005-0000-0000-0000273F0000}"/>
    <cellStyle name="Normal 2 13 4" xfId="15125" xr:uid="{00000000-0005-0000-0000-0000283F0000}"/>
    <cellStyle name="Normal 2 13 4 2" xfId="15126" xr:uid="{00000000-0005-0000-0000-0000293F0000}"/>
    <cellStyle name="Normal 2 13 4 2 2" xfId="15127" xr:uid="{00000000-0005-0000-0000-00002A3F0000}"/>
    <cellStyle name="Normal 2 13 4 2 2 2" xfId="15128" xr:uid="{00000000-0005-0000-0000-00002B3F0000}"/>
    <cellStyle name="Normal 2 13 4 2 2 2 2" xfId="15129" xr:uid="{00000000-0005-0000-0000-00002C3F0000}"/>
    <cellStyle name="Normal 2 13 4 2 2 2 3" xfId="15130" xr:uid="{00000000-0005-0000-0000-00002D3F0000}"/>
    <cellStyle name="Normal 2 13 4 2 2 3" xfId="15131" xr:uid="{00000000-0005-0000-0000-00002E3F0000}"/>
    <cellStyle name="Normal 2 13 4 2 2 3 2" xfId="15132" xr:uid="{00000000-0005-0000-0000-00002F3F0000}"/>
    <cellStyle name="Normal 2 13 4 2 2 3 3" xfId="15133" xr:uid="{00000000-0005-0000-0000-0000303F0000}"/>
    <cellStyle name="Normal 2 13 4 2 2 4" xfId="15134" xr:uid="{00000000-0005-0000-0000-0000313F0000}"/>
    <cellStyle name="Normal 2 13 4 2 2 4 2" xfId="15135" xr:uid="{00000000-0005-0000-0000-0000323F0000}"/>
    <cellStyle name="Normal 2 13 4 2 2 4 3" xfId="15136" xr:uid="{00000000-0005-0000-0000-0000333F0000}"/>
    <cellStyle name="Normal 2 13 4 2 2 5" xfId="15137" xr:uid="{00000000-0005-0000-0000-0000343F0000}"/>
    <cellStyle name="Normal 2 13 4 2 2 5 2" xfId="15138" xr:uid="{00000000-0005-0000-0000-0000353F0000}"/>
    <cellStyle name="Normal 2 13 4 2 2 6" xfId="15139" xr:uid="{00000000-0005-0000-0000-0000363F0000}"/>
    <cellStyle name="Normal 2 13 4 2 3" xfId="15140" xr:uid="{00000000-0005-0000-0000-0000373F0000}"/>
    <cellStyle name="Normal 2 13 4 2 3 2" xfId="15141" xr:uid="{00000000-0005-0000-0000-0000383F0000}"/>
    <cellStyle name="Normal 2 13 4 2 3 2 2" xfId="15142" xr:uid="{00000000-0005-0000-0000-0000393F0000}"/>
    <cellStyle name="Normal 2 13 4 2 3 2 3" xfId="15143" xr:uid="{00000000-0005-0000-0000-00003A3F0000}"/>
    <cellStyle name="Normal 2 13 4 2 3 3" xfId="15144" xr:uid="{00000000-0005-0000-0000-00003B3F0000}"/>
    <cellStyle name="Normal 2 13 4 2 3 4" xfId="15145" xr:uid="{00000000-0005-0000-0000-00003C3F0000}"/>
    <cellStyle name="Normal 2 13 4 2 4" xfId="15146" xr:uid="{00000000-0005-0000-0000-00003D3F0000}"/>
    <cellStyle name="Normal 2 13 4 2 4 2" xfId="15147" xr:uid="{00000000-0005-0000-0000-00003E3F0000}"/>
    <cellStyle name="Normal 2 13 4 2 4 2 2" xfId="15148" xr:uid="{00000000-0005-0000-0000-00003F3F0000}"/>
    <cellStyle name="Normal 2 13 4 2 4 2 3" xfId="15149" xr:uid="{00000000-0005-0000-0000-0000403F0000}"/>
    <cellStyle name="Normal 2 13 4 2 4 3" xfId="15150" xr:uid="{00000000-0005-0000-0000-0000413F0000}"/>
    <cellStyle name="Normal 2 13 4 2 4 4" xfId="15151" xr:uid="{00000000-0005-0000-0000-0000423F0000}"/>
    <cellStyle name="Normal 2 13 4 2 5" xfId="15152" xr:uid="{00000000-0005-0000-0000-0000433F0000}"/>
    <cellStyle name="Normal 2 13 4 2 5 2" xfId="15153" xr:uid="{00000000-0005-0000-0000-0000443F0000}"/>
    <cellStyle name="Normal 2 13 4 2 5 3" xfId="15154" xr:uid="{00000000-0005-0000-0000-0000453F0000}"/>
    <cellStyle name="Normal 2 13 4 2 6" xfId="15155" xr:uid="{00000000-0005-0000-0000-0000463F0000}"/>
    <cellStyle name="Normal 2 13 4 2 6 2" xfId="15156" xr:uid="{00000000-0005-0000-0000-0000473F0000}"/>
    <cellStyle name="Normal 2 13 4 2 7" xfId="15157" xr:uid="{00000000-0005-0000-0000-0000483F0000}"/>
    <cellStyle name="Normal 2 13 4 2 8" xfId="15158" xr:uid="{00000000-0005-0000-0000-0000493F0000}"/>
    <cellStyle name="Normal 2 13 4 3" xfId="15159" xr:uid="{00000000-0005-0000-0000-00004A3F0000}"/>
    <cellStyle name="Normal 2 13 4 3 2" xfId="15160" xr:uid="{00000000-0005-0000-0000-00004B3F0000}"/>
    <cellStyle name="Normal 2 13 4 3 2 2" xfId="15161" xr:uid="{00000000-0005-0000-0000-00004C3F0000}"/>
    <cellStyle name="Normal 2 13 4 3 2 3" xfId="15162" xr:uid="{00000000-0005-0000-0000-00004D3F0000}"/>
    <cellStyle name="Normal 2 13 4 3 3" xfId="15163" xr:uid="{00000000-0005-0000-0000-00004E3F0000}"/>
    <cellStyle name="Normal 2 13 4 3 3 2" xfId="15164" xr:uid="{00000000-0005-0000-0000-00004F3F0000}"/>
    <cellStyle name="Normal 2 13 4 3 3 3" xfId="15165" xr:uid="{00000000-0005-0000-0000-0000503F0000}"/>
    <cellStyle name="Normal 2 13 4 3 4" xfId="15166" xr:uid="{00000000-0005-0000-0000-0000513F0000}"/>
    <cellStyle name="Normal 2 13 4 3 4 2" xfId="15167" xr:uid="{00000000-0005-0000-0000-0000523F0000}"/>
    <cellStyle name="Normal 2 13 4 3 4 3" xfId="15168" xr:uid="{00000000-0005-0000-0000-0000533F0000}"/>
    <cellStyle name="Normal 2 13 4 3 5" xfId="15169" xr:uid="{00000000-0005-0000-0000-0000543F0000}"/>
    <cellStyle name="Normal 2 13 4 3 5 2" xfId="15170" xr:uid="{00000000-0005-0000-0000-0000553F0000}"/>
    <cellStyle name="Normal 2 13 4 3 6" xfId="15171" xr:uid="{00000000-0005-0000-0000-0000563F0000}"/>
    <cellStyle name="Normal 2 13 4 3 7" xfId="15172" xr:uid="{00000000-0005-0000-0000-0000573F0000}"/>
    <cellStyle name="Normal 2 13 4 4" xfId="15173" xr:uid="{00000000-0005-0000-0000-0000583F0000}"/>
    <cellStyle name="Normal 2 13 4 4 2" xfId="15174" xr:uid="{00000000-0005-0000-0000-0000593F0000}"/>
    <cellStyle name="Normal 2 13 4 4 2 2" xfId="15175" xr:uid="{00000000-0005-0000-0000-00005A3F0000}"/>
    <cellStyle name="Normal 2 13 4 4 2 3" xfId="15176" xr:uid="{00000000-0005-0000-0000-00005B3F0000}"/>
    <cellStyle name="Normal 2 13 4 4 3" xfId="15177" xr:uid="{00000000-0005-0000-0000-00005C3F0000}"/>
    <cellStyle name="Normal 2 13 4 4 4" xfId="15178" xr:uid="{00000000-0005-0000-0000-00005D3F0000}"/>
    <cellStyle name="Normal 2 13 4 5" xfId="15179" xr:uid="{00000000-0005-0000-0000-00005E3F0000}"/>
    <cellStyle name="Normal 2 13 4 5 2" xfId="15180" xr:uid="{00000000-0005-0000-0000-00005F3F0000}"/>
    <cellStyle name="Normal 2 13 4 5 2 2" xfId="15181" xr:uid="{00000000-0005-0000-0000-0000603F0000}"/>
    <cellStyle name="Normal 2 13 4 5 2 3" xfId="15182" xr:uid="{00000000-0005-0000-0000-0000613F0000}"/>
    <cellStyle name="Normal 2 13 4 5 3" xfId="15183" xr:uid="{00000000-0005-0000-0000-0000623F0000}"/>
    <cellStyle name="Normal 2 13 4 5 4" xfId="15184" xr:uid="{00000000-0005-0000-0000-0000633F0000}"/>
    <cellStyle name="Normal 2 13 4 6" xfId="15185" xr:uid="{00000000-0005-0000-0000-0000643F0000}"/>
    <cellStyle name="Normal 2 13 4 6 2" xfId="15186" xr:uid="{00000000-0005-0000-0000-0000653F0000}"/>
    <cellStyle name="Normal 2 13 4 6 3" xfId="15187" xr:uid="{00000000-0005-0000-0000-0000663F0000}"/>
    <cellStyle name="Normal 2 13 4 7" xfId="15188" xr:uid="{00000000-0005-0000-0000-0000673F0000}"/>
    <cellStyle name="Normal 2 13 4 7 2" xfId="15189" xr:uid="{00000000-0005-0000-0000-0000683F0000}"/>
    <cellStyle name="Normal 2 13 4 8" xfId="15190" xr:uid="{00000000-0005-0000-0000-0000693F0000}"/>
    <cellStyle name="Normal 2 13 4 9" xfId="15191" xr:uid="{00000000-0005-0000-0000-00006A3F0000}"/>
    <cellStyle name="Normal 2 13 5" xfId="15192" xr:uid="{00000000-0005-0000-0000-00006B3F0000}"/>
    <cellStyle name="Normal 2 13 5 2" xfId="15193" xr:uid="{00000000-0005-0000-0000-00006C3F0000}"/>
    <cellStyle name="Normal 2 13 5 2 2" xfId="15194" xr:uid="{00000000-0005-0000-0000-00006D3F0000}"/>
    <cellStyle name="Normal 2 13 5 2 2 2" xfId="15195" xr:uid="{00000000-0005-0000-0000-00006E3F0000}"/>
    <cellStyle name="Normal 2 13 5 2 2 3" xfId="15196" xr:uid="{00000000-0005-0000-0000-00006F3F0000}"/>
    <cellStyle name="Normal 2 13 5 2 3" xfId="15197" xr:uid="{00000000-0005-0000-0000-0000703F0000}"/>
    <cellStyle name="Normal 2 13 5 2 3 2" xfId="15198" xr:uid="{00000000-0005-0000-0000-0000713F0000}"/>
    <cellStyle name="Normal 2 13 5 2 3 3" xfId="15199" xr:uid="{00000000-0005-0000-0000-0000723F0000}"/>
    <cellStyle name="Normal 2 13 5 2 4" xfId="15200" xr:uid="{00000000-0005-0000-0000-0000733F0000}"/>
    <cellStyle name="Normal 2 13 5 2 4 2" xfId="15201" xr:uid="{00000000-0005-0000-0000-0000743F0000}"/>
    <cellStyle name="Normal 2 13 5 2 4 3" xfId="15202" xr:uid="{00000000-0005-0000-0000-0000753F0000}"/>
    <cellStyle name="Normal 2 13 5 2 5" xfId="15203" xr:uid="{00000000-0005-0000-0000-0000763F0000}"/>
    <cellStyle name="Normal 2 13 5 2 5 2" xfId="15204" xr:uid="{00000000-0005-0000-0000-0000773F0000}"/>
    <cellStyle name="Normal 2 13 5 2 6" xfId="15205" xr:uid="{00000000-0005-0000-0000-0000783F0000}"/>
    <cellStyle name="Normal 2 13 5 2 7" xfId="15206" xr:uid="{00000000-0005-0000-0000-0000793F0000}"/>
    <cellStyle name="Normal 2 13 5 3" xfId="15207" xr:uid="{00000000-0005-0000-0000-00007A3F0000}"/>
    <cellStyle name="Normal 2 13 5 3 2" xfId="15208" xr:uid="{00000000-0005-0000-0000-00007B3F0000}"/>
    <cellStyle name="Normal 2 13 5 3 2 2" xfId="15209" xr:uid="{00000000-0005-0000-0000-00007C3F0000}"/>
    <cellStyle name="Normal 2 13 5 3 2 3" xfId="15210" xr:uid="{00000000-0005-0000-0000-00007D3F0000}"/>
    <cellStyle name="Normal 2 13 5 3 3" xfId="15211" xr:uid="{00000000-0005-0000-0000-00007E3F0000}"/>
    <cellStyle name="Normal 2 13 5 3 4" xfId="15212" xr:uid="{00000000-0005-0000-0000-00007F3F0000}"/>
    <cellStyle name="Normal 2 13 5 4" xfId="15213" xr:uid="{00000000-0005-0000-0000-0000803F0000}"/>
    <cellStyle name="Normal 2 13 5 4 2" xfId="15214" xr:uid="{00000000-0005-0000-0000-0000813F0000}"/>
    <cellStyle name="Normal 2 13 5 4 2 2" xfId="15215" xr:uid="{00000000-0005-0000-0000-0000823F0000}"/>
    <cellStyle name="Normal 2 13 5 4 2 3" xfId="15216" xr:uid="{00000000-0005-0000-0000-0000833F0000}"/>
    <cellStyle name="Normal 2 13 5 4 3" xfId="15217" xr:uid="{00000000-0005-0000-0000-0000843F0000}"/>
    <cellStyle name="Normal 2 13 5 4 4" xfId="15218" xr:uid="{00000000-0005-0000-0000-0000853F0000}"/>
    <cellStyle name="Normal 2 13 5 5" xfId="15219" xr:uid="{00000000-0005-0000-0000-0000863F0000}"/>
    <cellStyle name="Normal 2 13 5 5 2" xfId="15220" xr:uid="{00000000-0005-0000-0000-0000873F0000}"/>
    <cellStyle name="Normal 2 13 5 5 3" xfId="15221" xr:uid="{00000000-0005-0000-0000-0000883F0000}"/>
    <cellStyle name="Normal 2 13 5 6" xfId="15222" xr:uid="{00000000-0005-0000-0000-0000893F0000}"/>
    <cellStyle name="Normal 2 13 5 6 2" xfId="15223" xr:uid="{00000000-0005-0000-0000-00008A3F0000}"/>
    <cellStyle name="Normal 2 13 5 7" xfId="15224" xr:uid="{00000000-0005-0000-0000-00008B3F0000}"/>
    <cellStyle name="Normal 2 13 5 8" xfId="15225" xr:uid="{00000000-0005-0000-0000-00008C3F0000}"/>
    <cellStyle name="Normal 2 13 6" xfId="15226" xr:uid="{00000000-0005-0000-0000-00008D3F0000}"/>
    <cellStyle name="Normal 2 13 6 2" xfId="15227" xr:uid="{00000000-0005-0000-0000-00008E3F0000}"/>
    <cellStyle name="Normal 2 13 6 2 2" xfId="15228" xr:uid="{00000000-0005-0000-0000-00008F3F0000}"/>
    <cellStyle name="Normal 2 13 6 2 3" xfId="15229" xr:uid="{00000000-0005-0000-0000-0000903F0000}"/>
    <cellStyle name="Normal 2 13 6 2 4" xfId="15230" xr:uid="{00000000-0005-0000-0000-0000913F0000}"/>
    <cellStyle name="Normal 2 13 6 3" xfId="15231" xr:uid="{00000000-0005-0000-0000-0000923F0000}"/>
    <cellStyle name="Normal 2 13 6 3 2" xfId="15232" xr:uid="{00000000-0005-0000-0000-0000933F0000}"/>
    <cellStyle name="Normal 2 13 6 3 3" xfId="15233" xr:uid="{00000000-0005-0000-0000-0000943F0000}"/>
    <cellStyle name="Normal 2 13 6 3 4" xfId="15234" xr:uid="{00000000-0005-0000-0000-0000953F0000}"/>
    <cellStyle name="Normal 2 13 6 4" xfId="15235" xr:uid="{00000000-0005-0000-0000-0000963F0000}"/>
    <cellStyle name="Normal 2 13 6 4 2" xfId="15236" xr:uid="{00000000-0005-0000-0000-0000973F0000}"/>
    <cellStyle name="Normal 2 13 6 4 3" xfId="15237" xr:uid="{00000000-0005-0000-0000-0000983F0000}"/>
    <cellStyle name="Normal 2 13 6 5" xfId="15238" xr:uid="{00000000-0005-0000-0000-0000993F0000}"/>
    <cellStyle name="Normal 2 13 6 5 2" xfId="15239" xr:uid="{00000000-0005-0000-0000-00009A3F0000}"/>
    <cellStyle name="Normal 2 13 6 6" xfId="15240" xr:uid="{00000000-0005-0000-0000-00009B3F0000}"/>
    <cellStyle name="Normal 2 13 6 7" xfId="15241" xr:uid="{00000000-0005-0000-0000-00009C3F0000}"/>
    <cellStyle name="Normal 2 13 7" xfId="15242" xr:uid="{00000000-0005-0000-0000-00009D3F0000}"/>
    <cellStyle name="Normal 2 13 7 2" xfId="15243" xr:uid="{00000000-0005-0000-0000-00009E3F0000}"/>
    <cellStyle name="Normal 2 13 7 2 2" xfId="15244" xr:uid="{00000000-0005-0000-0000-00009F3F0000}"/>
    <cellStyle name="Normal 2 13 7 2 3" xfId="15245" xr:uid="{00000000-0005-0000-0000-0000A03F0000}"/>
    <cellStyle name="Normal 2 13 7 2 4" xfId="15246" xr:uid="{00000000-0005-0000-0000-0000A13F0000}"/>
    <cellStyle name="Normal 2 13 7 3" xfId="15247" xr:uid="{00000000-0005-0000-0000-0000A23F0000}"/>
    <cellStyle name="Normal 2 13 7 4" xfId="15248" xr:uid="{00000000-0005-0000-0000-0000A33F0000}"/>
    <cellStyle name="Normal 2 13 7 5" xfId="15249" xr:uid="{00000000-0005-0000-0000-0000A43F0000}"/>
    <cellStyle name="Normal 2 13 8" xfId="15250" xr:uid="{00000000-0005-0000-0000-0000A53F0000}"/>
    <cellStyle name="Normal 2 13 8 2" xfId="15251" xr:uid="{00000000-0005-0000-0000-0000A63F0000}"/>
    <cellStyle name="Normal 2 13 8 2 2" xfId="15252" xr:uid="{00000000-0005-0000-0000-0000A73F0000}"/>
    <cellStyle name="Normal 2 13 8 2 3" xfId="15253" xr:uid="{00000000-0005-0000-0000-0000A83F0000}"/>
    <cellStyle name="Normal 2 13 8 2 4" xfId="15254" xr:uid="{00000000-0005-0000-0000-0000A93F0000}"/>
    <cellStyle name="Normal 2 13 8 3" xfId="15255" xr:uid="{00000000-0005-0000-0000-0000AA3F0000}"/>
    <cellStyle name="Normal 2 13 8 4" xfId="15256" xr:uid="{00000000-0005-0000-0000-0000AB3F0000}"/>
    <cellStyle name="Normal 2 13 8 5" xfId="15257" xr:uid="{00000000-0005-0000-0000-0000AC3F0000}"/>
    <cellStyle name="Normal 2 13 9" xfId="15258" xr:uid="{00000000-0005-0000-0000-0000AD3F0000}"/>
    <cellStyle name="Normal 2 13 9 2" xfId="15259" xr:uid="{00000000-0005-0000-0000-0000AE3F0000}"/>
    <cellStyle name="Normal 2 13 9 3" xfId="15260" xr:uid="{00000000-0005-0000-0000-0000AF3F0000}"/>
    <cellStyle name="Normal 2 13 9 4" xfId="15261" xr:uid="{00000000-0005-0000-0000-0000B03F0000}"/>
    <cellStyle name="Normal 2 14" xfId="15262" xr:uid="{00000000-0005-0000-0000-0000B13F0000}"/>
    <cellStyle name="Normal 2 14 10" xfId="15263" xr:uid="{00000000-0005-0000-0000-0000B23F0000}"/>
    <cellStyle name="Normal 2 14 10 2" xfId="15264" xr:uid="{00000000-0005-0000-0000-0000B33F0000}"/>
    <cellStyle name="Normal 2 14 11" xfId="15265" xr:uid="{00000000-0005-0000-0000-0000B43F0000}"/>
    <cellStyle name="Normal 2 14 12" xfId="15266" xr:uid="{00000000-0005-0000-0000-0000B53F0000}"/>
    <cellStyle name="Normal 2 14 13" xfId="43640" xr:uid="{00000000-0005-0000-0000-0000B63F0000}"/>
    <cellStyle name="Normal 2 14 2" xfId="15267" xr:uid="{00000000-0005-0000-0000-0000B73F0000}"/>
    <cellStyle name="Normal 2 14 2 10" xfId="15268" xr:uid="{00000000-0005-0000-0000-0000B83F0000}"/>
    <cellStyle name="Normal 2 14 2 11" xfId="41091" xr:uid="{00000000-0005-0000-0000-0000B93F0000}"/>
    <cellStyle name="Normal 2 14 2 2" xfId="15269" xr:uid="{00000000-0005-0000-0000-0000BA3F0000}"/>
    <cellStyle name="Normal 2 14 2 2 2" xfId="15270" xr:uid="{00000000-0005-0000-0000-0000BB3F0000}"/>
    <cellStyle name="Normal 2 14 2 2 2 2" xfId="15271" xr:uid="{00000000-0005-0000-0000-0000BC3F0000}"/>
    <cellStyle name="Normal 2 14 2 2 2 2 2" xfId="15272" xr:uid="{00000000-0005-0000-0000-0000BD3F0000}"/>
    <cellStyle name="Normal 2 14 2 2 2 2 2 2" xfId="15273" xr:uid="{00000000-0005-0000-0000-0000BE3F0000}"/>
    <cellStyle name="Normal 2 14 2 2 2 2 2 3" xfId="15274" xr:uid="{00000000-0005-0000-0000-0000BF3F0000}"/>
    <cellStyle name="Normal 2 14 2 2 2 2 3" xfId="15275" xr:uid="{00000000-0005-0000-0000-0000C03F0000}"/>
    <cellStyle name="Normal 2 14 2 2 2 2 3 2" xfId="15276" xr:uid="{00000000-0005-0000-0000-0000C13F0000}"/>
    <cellStyle name="Normal 2 14 2 2 2 2 3 3" xfId="15277" xr:uid="{00000000-0005-0000-0000-0000C23F0000}"/>
    <cellStyle name="Normal 2 14 2 2 2 2 4" xfId="15278" xr:uid="{00000000-0005-0000-0000-0000C33F0000}"/>
    <cellStyle name="Normal 2 14 2 2 2 2 4 2" xfId="15279" xr:uid="{00000000-0005-0000-0000-0000C43F0000}"/>
    <cellStyle name="Normal 2 14 2 2 2 2 4 3" xfId="15280" xr:uid="{00000000-0005-0000-0000-0000C53F0000}"/>
    <cellStyle name="Normal 2 14 2 2 2 2 5" xfId="15281" xr:uid="{00000000-0005-0000-0000-0000C63F0000}"/>
    <cellStyle name="Normal 2 14 2 2 2 2 5 2" xfId="15282" xr:uid="{00000000-0005-0000-0000-0000C73F0000}"/>
    <cellStyle name="Normal 2 14 2 2 2 2 6" xfId="15283" xr:uid="{00000000-0005-0000-0000-0000C83F0000}"/>
    <cellStyle name="Normal 2 14 2 2 2 3" xfId="15284" xr:uid="{00000000-0005-0000-0000-0000C93F0000}"/>
    <cellStyle name="Normal 2 14 2 2 2 3 2" xfId="15285" xr:uid="{00000000-0005-0000-0000-0000CA3F0000}"/>
    <cellStyle name="Normal 2 14 2 2 2 3 2 2" xfId="15286" xr:uid="{00000000-0005-0000-0000-0000CB3F0000}"/>
    <cellStyle name="Normal 2 14 2 2 2 3 2 3" xfId="15287" xr:uid="{00000000-0005-0000-0000-0000CC3F0000}"/>
    <cellStyle name="Normal 2 14 2 2 2 3 3" xfId="15288" xr:uid="{00000000-0005-0000-0000-0000CD3F0000}"/>
    <cellStyle name="Normal 2 14 2 2 2 3 4" xfId="15289" xr:uid="{00000000-0005-0000-0000-0000CE3F0000}"/>
    <cellStyle name="Normal 2 14 2 2 2 4" xfId="15290" xr:uid="{00000000-0005-0000-0000-0000CF3F0000}"/>
    <cellStyle name="Normal 2 14 2 2 2 4 2" xfId="15291" xr:uid="{00000000-0005-0000-0000-0000D03F0000}"/>
    <cellStyle name="Normal 2 14 2 2 2 4 2 2" xfId="15292" xr:uid="{00000000-0005-0000-0000-0000D13F0000}"/>
    <cellStyle name="Normal 2 14 2 2 2 4 2 3" xfId="15293" xr:uid="{00000000-0005-0000-0000-0000D23F0000}"/>
    <cellStyle name="Normal 2 14 2 2 2 4 3" xfId="15294" xr:uid="{00000000-0005-0000-0000-0000D33F0000}"/>
    <cellStyle name="Normal 2 14 2 2 2 4 4" xfId="15295" xr:uid="{00000000-0005-0000-0000-0000D43F0000}"/>
    <cellStyle name="Normal 2 14 2 2 2 5" xfId="15296" xr:uid="{00000000-0005-0000-0000-0000D53F0000}"/>
    <cellStyle name="Normal 2 14 2 2 2 5 2" xfId="15297" xr:uid="{00000000-0005-0000-0000-0000D63F0000}"/>
    <cellStyle name="Normal 2 14 2 2 2 5 3" xfId="15298" xr:uid="{00000000-0005-0000-0000-0000D73F0000}"/>
    <cellStyle name="Normal 2 14 2 2 2 6" xfId="15299" xr:uid="{00000000-0005-0000-0000-0000D83F0000}"/>
    <cellStyle name="Normal 2 14 2 2 2 6 2" xfId="15300" xr:uid="{00000000-0005-0000-0000-0000D93F0000}"/>
    <cellStyle name="Normal 2 14 2 2 2 7" xfId="15301" xr:uid="{00000000-0005-0000-0000-0000DA3F0000}"/>
    <cellStyle name="Normal 2 14 2 2 2 8" xfId="15302" xr:uid="{00000000-0005-0000-0000-0000DB3F0000}"/>
    <cellStyle name="Normal 2 14 2 2 3" xfId="15303" xr:uid="{00000000-0005-0000-0000-0000DC3F0000}"/>
    <cellStyle name="Normal 2 14 2 2 3 2" xfId="15304" xr:uid="{00000000-0005-0000-0000-0000DD3F0000}"/>
    <cellStyle name="Normal 2 14 2 2 3 2 2" xfId="15305" xr:uid="{00000000-0005-0000-0000-0000DE3F0000}"/>
    <cellStyle name="Normal 2 14 2 2 3 2 3" xfId="15306" xr:uid="{00000000-0005-0000-0000-0000DF3F0000}"/>
    <cellStyle name="Normal 2 14 2 2 3 3" xfId="15307" xr:uid="{00000000-0005-0000-0000-0000E03F0000}"/>
    <cellStyle name="Normal 2 14 2 2 3 3 2" xfId="15308" xr:uid="{00000000-0005-0000-0000-0000E13F0000}"/>
    <cellStyle name="Normal 2 14 2 2 3 3 3" xfId="15309" xr:uid="{00000000-0005-0000-0000-0000E23F0000}"/>
    <cellStyle name="Normal 2 14 2 2 3 4" xfId="15310" xr:uid="{00000000-0005-0000-0000-0000E33F0000}"/>
    <cellStyle name="Normal 2 14 2 2 3 4 2" xfId="15311" xr:uid="{00000000-0005-0000-0000-0000E43F0000}"/>
    <cellStyle name="Normal 2 14 2 2 3 4 3" xfId="15312" xr:uid="{00000000-0005-0000-0000-0000E53F0000}"/>
    <cellStyle name="Normal 2 14 2 2 3 5" xfId="15313" xr:uid="{00000000-0005-0000-0000-0000E63F0000}"/>
    <cellStyle name="Normal 2 14 2 2 3 5 2" xfId="15314" xr:uid="{00000000-0005-0000-0000-0000E73F0000}"/>
    <cellStyle name="Normal 2 14 2 2 3 6" xfId="15315" xr:uid="{00000000-0005-0000-0000-0000E83F0000}"/>
    <cellStyle name="Normal 2 14 2 2 4" xfId="15316" xr:uid="{00000000-0005-0000-0000-0000E93F0000}"/>
    <cellStyle name="Normal 2 14 2 2 4 2" xfId="15317" xr:uid="{00000000-0005-0000-0000-0000EA3F0000}"/>
    <cellStyle name="Normal 2 14 2 2 4 2 2" xfId="15318" xr:uid="{00000000-0005-0000-0000-0000EB3F0000}"/>
    <cellStyle name="Normal 2 14 2 2 4 2 3" xfId="15319" xr:uid="{00000000-0005-0000-0000-0000EC3F0000}"/>
    <cellStyle name="Normal 2 14 2 2 4 3" xfId="15320" xr:uid="{00000000-0005-0000-0000-0000ED3F0000}"/>
    <cellStyle name="Normal 2 14 2 2 4 4" xfId="15321" xr:uid="{00000000-0005-0000-0000-0000EE3F0000}"/>
    <cellStyle name="Normal 2 14 2 2 5" xfId="15322" xr:uid="{00000000-0005-0000-0000-0000EF3F0000}"/>
    <cellStyle name="Normal 2 14 2 2 5 2" xfId="15323" xr:uid="{00000000-0005-0000-0000-0000F03F0000}"/>
    <cellStyle name="Normal 2 14 2 2 5 2 2" xfId="15324" xr:uid="{00000000-0005-0000-0000-0000F13F0000}"/>
    <cellStyle name="Normal 2 14 2 2 5 2 3" xfId="15325" xr:uid="{00000000-0005-0000-0000-0000F23F0000}"/>
    <cellStyle name="Normal 2 14 2 2 5 3" xfId="15326" xr:uid="{00000000-0005-0000-0000-0000F33F0000}"/>
    <cellStyle name="Normal 2 14 2 2 5 4" xfId="15327" xr:uid="{00000000-0005-0000-0000-0000F43F0000}"/>
    <cellStyle name="Normal 2 14 2 2 6" xfId="15328" xr:uid="{00000000-0005-0000-0000-0000F53F0000}"/>
    <cellStyle name="Normal 2 14 2 2 6 2" xfId="15329" xr:uid="{00000000-0005-0000-0000-0000F63F0000}"/>
    <cellStyle name="Normal 2 14 2 2 6 3" xfId="15330" xr:uid="{00000000-0005-0000-0000-0000F73F0000}"/>
    <cellStyle name="Normal 2 14 2 2 7" xfId="15331" xr:uid="{00000000-0005-0000-0000-0000F83F0000}"/>
    <cellStyle name="Normal 2 14 2 2 7 2" xfId="15332" xr:uid="{00000000-0005-0000-0000-0000F93F0000}"/>
    <cellStyle name="Normal 2 14 2 2 8" xfId="15333" xr:uid="{00000000-0005-0000-0000-0000FA3F0000}"/>
    <cellStyle name="Normal 2 14 2 2 9" xfId="15334" xr:uid="{00000000-0005-0000-0000-0000FB3F0000}"/>
    <cellStyle name="Normal 2 14 2 3" xfId="15335" xr:uid="{00000000-0005-0000-0000-0000FC3F0000}"/>
    <cellStyle name="Normal 2 14 2 3 2" xfId="15336" xr:uid="{00000000-0005-0000-0000-0000FD3F0000}"/>
    <cellStyle name="Normal 2 14 2 3 2 2" xfId="15337" xr:uid="{00000000-0005-0000-0000-0000FE3F0000}"/>
    <cellStyle name="Normal 2 14 2 3 2 2 2" xfId="15338" xr:uid="{00000000-0005-0000-0000-0000FF3F0000}"/>
    <cellStyle name="Normal 2 14 2 3 2 2 3" xfId="15339" xr:uid="{00000000-0005-0000-0000-000000400000}"/>
    <cellStyle name="Normal 2 14 2 3 2 3" xfId="15340" xr:uid="{00000000-0005-0000-0000-000001400000}"/>
    <cellStyle name="Normal 2 14 2 3 2 3 2" xfId="15341" xr:uid="{00000000-0005-0000-0000-000002400000}"/>
    <cellStyle name="Normal 2 14 2 3 2 3 3" xfId="15342" xr:uid="{00000000-0005-0000-0000-000003400000}"/>
    <cellStyle name="Normal 2 14 2 3 2 4" xfId="15343" xr:uid="{00000000-0005-0000-0000-000004400000}"/>
    <cellStyle name="Normal 2 14 2 3 2 4 2" xfId="15344" xr:uid="{00000000-0005-0000-0000-000005400000}"/>
    <cellStyle name="Normal 2 14 2 3 2 4 3" xfId="15345" xr:uid="{00000000-0005-0000-0000-000006400000}"/>
    <cellStyle name="Normal 2 14 2 3 2 5" xfId="15346" xr:uid="{00000000-0005-0000-0000-000007400000}"/>
    <cellStyle name="Normal 2 14 2 3 2 5 2" xfId="15347" xr:uid="{00000000-0005-0000-0000-000008400000}"/>
    <cellStyle name="Normal 2 14 2 3 2 6" xfId="15348" xr:uid="{00000000-0005-0000-0000-000009400000}"/>
    <cellStyle name="Normal 2 14 2 3 3" xfId="15349" xr:uid="{00000000-0005-0000-0000-00000A400000}"/>
    <cellStyle name="Normal 2 14 2 3 3 2" xfId="15350" xr:uid="{00000000-0005-0000-0000-00000B400000}"/>
    <cellStyle name="Normal 2 14 2 3 3 2 2" xfId="15351" xr:uid="{00000000-0005-0000-0000-00000C400000}"/>
    <cellStyle name="Normal 2 14 2 3 3 2 3" xfId="15352" xr:uid="{00000000-0005-0000-0000-00000D400000}"/>
    <cellStyle name="Normal 2 14 2 3 3 3" xfId="15353" xr:uid="{00000000-0005-0000-0000-00000E400000}"/>
    <cellStyle name="Normal 2 14 2 3 3 4" xfId="15354" xr:uid="{00000000-0005-0000-0000-00000F400000}"/>
    <cellStyle name="Normal 2 14 2 3 4" xfId="15355" xr:uid="{00000000-0005-0000-0000-000010400000}"/>
    <cellStyle name="Normal 2 14 2 3 4 2" xfId="15356" xr:uid="{00000000-0005-0000-0000-000011400000}"/>
    <cellStyle name="Normal 2 14 2 3 4 2 2" xfId="15357" xr:uid="{00000000-0005-0000-0000-000012400000}"/>
    <cellStyle name="Normal 2 14 2 3 4 2 3" xfId="15358" xr:uid="{00000000-0005-0000-0000-000013400000}"/>
    <cellStyle name="Normal 2 14 2 3 4 3" xfId="15359" xr:uid="{00000000-0005-0000-0000-000014400000}"/>
    <cellStyle name="Normal 2 14 2 3 4 4" xfId="15360" xr:uid="{00000000-0005-0000-0000-000015400000}"/>
    <cellStyle name="Normal 2 14 2 3 5" xfId="15361" xr:uid="{00000000-0005-0000-0000-000016400000}"/>
    <cellStyle name="Normal 2 14 2 3 5 2" xfId="15362" xr:uid="{00000000-0005-0000-0000-000017400000}"/>
    <cellStyle name="Normal 2 14 2 3 5 3" xfId="15363" xr:uid="{00000000-0005-0000-0000-000018400000}"/>
    <cellStyle name="Normal 2 14 2 3 6" xfId="15364" xr:uid="{00000000-0005-0000-0000-000019400000}"/>
    <cellStyle name="Normal 2 14 2 3 6 2" xfId="15365" xr:uid="{00000000-0005-0000-0000-00001A400000}"/>
    <cellStyle name="Normal 2 14 2 3 7" xfId="15366" xr:uid="{00000000-0005-0000-0000-00001B400000}"/>
    <cellStyle name="Normal 2 14 2 3 8" xfId="15367" xr:uid="{00000000-0005-0000-0000-00001C400000}"/>
    <cellStyle name="Normal 2 14 2 4" xfId="15368" xr:uid="{00000000-0005-0000-0000-00001D400000}"/>
    <cellStyle name="Normal 2 14 2 4 2" xfId="15369" xr:uid="{00000000-0005-0000-0000-00001E400000}"/>
    <cellStyle name="Normal 2 14 2 4 2 2" xfId="15370" xr:uid="{00000000-0005-0000-0000-00001F400000}"/>
    <cellStyle name="Normal 2 14 2 4 2 3" xfId="15371" xr:uid="{00000000-0005-0000-0000-000020400000}"/>
    <cellStyle name="Normal 2 14 2 4 3" xfId="15372" xr:uid="{00000000-0005-0000-0000-000021400000}"/>
    <cellStyle name="Normal 2 14 2 4 3 2" xfId="15373" xr:uid="{00000000-0005-0000-0000-000022400000}"/>
    <cellStyle name="Normal 2 14 2 4 3 3" xfId="15374" xr:uid="{00000000-0005-0000-0000-000023400000}"/>
    <cellStyle name="Normal 2 14 2 4 4" xfId="15375" xr:uid="{00000000-0005-0000-0000-000024400000}"/>
    <cellStyle name="Normal 2 14 2 4 4 2" xfId="15376" xr:uid="{00000000-0005-0000-0000-000025400000}"/>
    <cellStyle name="Normal 2 14 2 4 4 3" xfId="15377" xr:uid="{00000000-0005-0000-0000-000026400000}"/>
    <cellStyle name="Normal 2 14 2 4 5" xfId="15378" xr:uid="{00000000-0005-0000-0000-000027400000}"/>
    <cellStyle name="Normal 2 14 2 4 5 2" xfId="15379" xr:uid="{00000000-0005-0000-0000-000028400000}"/>
    <cellStyle name="Normal 2 14 2 4 6" xfId="15380" xr:uid="{00000000-0005-0000-0000-000029400000}"/>
    <cellStyle name="Normal 2 14 2 5" xfId="15381" xr:uid="{00000000-0005-0000-0000-00002A400000}"/>
    <cellStyle name="Normal 2 14 2 5 2" xfId="15382" xr:uid="{00000000-0005-0000-0000-00002B400000}"/>
    <cellStyle name="Normal 2 14 2 5 2 2" xfId="15383" xr:uid="{00000000-0005-0000-0000-00002C400000}"/>
    <cellStyle name="Normal 2 14 2 5 2 3" xfId="15384" xr:uid="{00000000-0005-0000-0000-00002D400000}"/>
    <cellStyle name="Normal 2 14 2 5 3" xfId="15385" xr:uid="{00000000-0005-0000-0000-00002E400000}"/>
    <cellStyle name="Normal 2 14 2 5 4" xfId="15386" xr:uid="{00000000-0005-0000-0000-00002F400000}"/>
    <cellStyle name="Normal 2 14 2 6" xfId="15387" xr:uid="{00000000-0005-0000-0000-000030400000}"/>
    <cellStyle name="Normal 2 14 2 6 2" xfId="15388" xr:uid="{00000000-0005-0000-0000-000031400000}"/>
    <cellStyle name="Normal 2 14 2 6 2 2" xfId="15389" xr:uid="{00000000-0005-0000-0000-000032400000}"/>
    <cellStyle name="Normal 2 14 2 6 2 3" xfId="15390" xr:uid="{00000000-0005-0000-0000-000033400000}"/>
    <cellStyle name="Normal 2 14 2 6 3" xfId="15391" xr:uid="{00000000-0005-0000-0000-000034400000}"/>
    <cellStyle name="Normal 2 14 2 6 4" xfId="15392" xr:uid="{00000000-0005-0000-0000-000035400000}"/>
    <cellStyle name="Normal 2 14 2 7" xfId="15393" xr:uid="{00000000-0005-0000-0000-000036400000}"/>
    <cellStyle name="Normal 2 14 2 7 2" xfId="15394" xr:uid="{00000000-0005-0000-0000-000037400000}"/>
    <cellStyle name="Normal 2 14 2 7 3" xfId="15395" xr:uid="{00000000-0005-0000-0000-000038400000}"/>
    <cellStyle name="Normal 2 14 2 8" xfId="15396" xr:uid="{00000000-0005-0000-0000-000039400000}"/>
    <cellStyle name="Normal 2 14 2 8 2" xfId="15397" xr:uid="{00000000-0005-0000-0000-00003A400000}"/>
    <cellStyle name="Normal 2 14 2 9" xfId="15398" xr:uid="{00000000-0005-0000-0000-00003B400000}"/>
    <cellStyle name="Normal 2 14 3" xfId="15399" xr:uid="{00000000-0005-0000-0000-00003C400000}"/>
    <cellStyle name="Normal 2 14 3 10" xfId="15400" xr:uid="{00000000-0005-0000-0000-00003D400000}"/>
    <cellStyle name="Normal 2 14 3 2" xfId="15401" xr:uid="{00000000-0005-0000-0000-00003E400000}"/>
    <cellStyle name="Normal 2 14 3 2 2" xfId="15402" xr:uid="{00000000-0005-0000-0000-00003F400000}"/>
    <cellStyle name="Normal 2 14 3 2 2 2" xfId="15403" xr:uid="{00000000-0005-0000-0000-000040400000}"/>
    <cellStyle name="Normal 2 14 3 2 2 2 2" xfId="15404" xr:uid="{00000000-0005-0000-0000-000041400000}"/>
    <cellStyle name="Normal 2 14 3 2 2 2 2 2" xfId="15405" xr:uid="{00000000-0005-0000-0000-000042400000}"/>
    <cellStyle name="Normal 2 14 3 2 2 2 2 3" xfId="15406" xr:uid="{00000000-0005-0000-0000-000043400000}"/>
    <cellStyle name="Normal 2 14 3 2 2 2 3" xfId="15407" xr:uid="{00000000-0005-0000-0000-000044400000}"/>
    <cellStyle name="Normal 2 14 3 2 2 2 3 2" xfId="15408" xr:uid="{00000000-0005-0000-0000-000045400000}"/>
    <cellStyle name="Normal 2 14 3 2 2 2 3 3" xfId="15409" xr:uid="{00000000-0005-0000-0000-000046400000}"/>
    <cellStyle name="Normal 2 14 3 2 2 2 4" xfId="15410" xr:uid="{00000000-0005-0000-0000-000047400000}"/>
    <cellStyle name="Normal 2 14 3 2 2 2 4 2" xfId="15411" xr:uid="{00000000-0005-0000-0000-000048400000}"/>
    <cellStyle name="Normal 2 14 3 2 2 2 4 3" xfId="15412" xr:uid="{00000000-0005-0000-0000-000049400000}"/>
    <cellStyle name="Normal 2 14 3 2 2 2 5" xfId="15413" xr:uid="{00000000-0005-0000-0000-00004A400000}"/>
    <cellStyle name="Normal 2 14 3 2 2 2 5 2" xfId="15414" xr:uid="{00000000-0005-0000-0000-00004B400000}"/>
    <cellStyle name="Normal 2 14 3 2 2 2 6" xfId="15415" xr:uid="{00000000-0005-0000-0000-00004C400000}"/>
    <cellStyle name="Normal 2 14 3 2 2 3" xfId="15416" xr:uid="{00000000-0005-0000-0000-00004D400000}"/>
    <cellStyle name="Normal 2 14 3 2 2 3 2" xfId="15417" xr:uid="{00000000-0005-0000-0000-00004E400000}"/>
    <cellStyle name="Normal 2 14 3 2 2 3 2 2" xfId="15418" xr:uid="{00000000-0005-0000-0000-00004F400000}"/>
    <cellStyle name="Normal 2 14 3 2 2 3 2 3" xfId="15419" xr:uid="{00000000-0005-0000-0000-000050400000}"/>
    <cellStyle name="Normal 2 14 3 2 2 3 3" xfId="15420" xr:uid="{00000000-0005-0000-0000-000051400000}"/>
    <cellStyle name="Normal 2 14 3 2 2 3 4" xfId="15421" xr:uid="{00000000-0005-0000-0000-000052400000}"/>
    <cellStyle name="Normal 2 14 3 2 2 4" xfId="15422" xr:uid="{00000000-0005-0000-0000-000053400000}"/>
    <cellStyle name="Normal 2 14 3 2 2 4 2" xfId="15423" xr:uid="{00000000-0005-0000-0000-000054400000}"/>
    <cellStyle name="Normal 2 14 3 2 2 4 2 2" xfId="15424" xr:uid="{00000000-0005-0000-0000-000055400000}"/>
    <cellStyle name="Normal 2 14 3 2 2 4 2 3" xfId="15425" xr:uid="{00000000-0005-0000-0000-000056400000}"/>
    <cellStyle name="Normal 2 14 3 2 2 4 3" xfId="15426" xr:uid="{00000000-0005-0000-0000-000057400000}"/>
    <cellStyle name="Normal 2 14 3 2 2 4 4" xfId="15427" xr:uid="{00000000-0005-0000-0000-000058400000}"/>
    <cellStyle name="Normal 2 14 3 2 2 5" xfId="15428" xr:uid="{00000000-0005-0000-0000-000059400000}"/>
    <cellStyle name="Normal 2 14 3 2 2 5 2" xfId="15429" xr:uid="{00000000-0005-0000-0000-00005A400000}"/>
    <cellStyle name="Normal 2 14 3 2 2 5 3" xfId="15430" xr:uid="{00000000-0005-0000-0000-00005B400000}"/>
    <cellStyle name="Normal 2 14 3 2 2 6" xfId="15431" xr:uid="{00000000-0005-0000-0000-00005C400000}"/>
    <cellStyle name="Normal 2 14 3 2 2 6 2" xfId="15432" xr:uid="{00000000-0005-0000-0000-00005D400000}"/>
    <cellStyle name="Normal 2 14 3 2 2 7" xfId="15433" xr:uid="{00000000-0005-0000-0000-00005E400000}"/>
    <cellStyle name="Normal 2 14 3 2 2 8" xfId="15434" xr:uid="{00000000-0005-0000-0000-00005F400000}"/>
    <cellStyle name="Normal 2 14 3 2 3" xfId="15435" xr:uid="{00000000-0005-0000-0000-000060400000}"/>
    <cellStyle name="Normal 2 14 3 2 3 2" xfId="15436" xr:uid="{00000000-0005-0000-0000-000061400000}"/>
    <cellStyle name="Normal 2 14 3 2 3 2 2" xfId="15437" xr:uid="{00000000-0005-0000-0000-000062400000}"/>
    <cellStyle name="Normal 2 14 3 2 3 2 3" xfId="15438" xr:uid="{00000000-0005-0000-0000-000063400000}"/>
    <cellStyle name="Normal 2 14 3 2 3 3" xfId="15439" xr:uid="{00000000-0005-0000-0000-000064400000}"/>
    <cellStyle name="Normal 2 14 3 2 3 3 2" xfId="15440" xr:uid="{00000000-0005-0000-0000-000065400000}"/>
    <cellStyle name="Normal 2 14 3 2 3 3 3" xfId="15441" xr:uid="{00000000-0005-0000-0000-000066400000}"/>
    <cellStyle name="Normal 2 14 3 2 3 4" xfId="15442" xr:uid="{00000000-0005-0000-0000-000067400000}"/>
    <cellStyle name="Normal 2 14 3 2 3 4 2" xfId="15443" xr:uid="{00000000-0005-0000-0000-000068400000}"/>
    <cellStyle name="Normal 2 14 3 2 3 4 3" xfId="15444" xr:uid="{00000000-0005-0000-0000-000069400000}"/>
    <cellStyle name="Normal 2 14 3 2 3 5" xfId="15445" xr:uid="{00000000-0005-0000-0000-00006A400000}"/>
    <cellStyle name="Normal 2 14 3 2 3 5 2" xfId="15446" xr:uid="{00000000-0005-0000-0000-00006B400000}"/>
    <cellStyle name="Normal 2 14 3 2 3 6" xfId="15447" xr:uid="{00000000-0005-0000-0000-00006C400000}"/>
    <cellStyle name="Normal 2 14 3 2 4" xfId="15448" xr:uid="{00000000-0005-0000-0000-00006D400000}"/>
    <cellStyle name="Normal 2 14 3 2 4 2" xfId="15449" xr:uid="{00000000-0005-0000-0000-00006E400000}"/>
    <cellStyle name="Normal 2 14 3 2 4 2 2" xfId="15450" xr:uid="{00000000-0005-0000-0000-00006F400000}"/>
    <cellStyle name="Normal 2 14 3 2 4 2 3" xfId="15451" xr:uid="{00000000-0005-0000-0000-000070400000}"/>
    <cellStyle name="Normal 2 14 3 2 4 3" xfId="15452" xr:uid="{00000000-0005-0000-0000-000071400000}"/>
    <cellStyle name="Normal 2 14 3 2 4 4" xfId="15453" xr:uid="{00000000-0005-0000-0000-000072400000}"/>
    <cellStyle name="Normal 2 14 3 2 5" xfId="15454" xr:uid="{00000000-0005-0000-0000-000073400000}"/>
    <cellStyle name="Normal 2 14 3 2 5 2" xfId="15455" xr:uid="{00000000-0005-0000-0000-000074400000}"/>
    <cellStyle name="Normal 2 14 3 2 5 2 2" xfId="15456" xr:uid="{00000000-0005-0000-0000-000075400000}"/>
    <cellStyle name="Normal 2 14 3 2 5 2 3" xfId="15457" xr:uid="{00000000-0005-0000-0000-000076400000}"/>
    <cellStyle name="Normal 2 14 3 2 5 3" xfId="15458" xr:uid="{00000000-0005-0000-0000-000077400000}"/>
    <cellStyle name="Normal 2 14 3 2 5 4" xfId="15459" xr:uid="{00000000-0005-0000-0000-000078400000}"/>
    <cellStyle name="Normal 2 14 3 2 6" xfId="15460" xr:uid="{00000000-0005-0000-0000-000079400000}"/>
    <cellStyle name="Normal 2 14 3 2 6 2" xfId="15461" xr:uid="{00000000-0005-0000-0000-00007A400000}"/>
    <cellStyle name="Normal 2 14 3 2 6 3" xfId="15462" xr:uid="{00000000-0005-0000-0000-00007B400000}"/>
    <cellStyle name="Normal 2 14 3 2 7" xfId="15463" xr:uid="{00000000-0005-0000-0000-00007C400000}"/>
    <cellStyle name="Normal 2 14 3 2 7 2" xfId="15464" xr:uid="{00000000-0005-0000-0000-00007D400000}"/>
    <cellStyle name="Normal 2 14 3 2 8" xfId="15465" xr:uid="{00000000-0005-0000-0000-00007E400000}"/>
    <cellStyle name="Normal 2 14 3 2 9" xfId="15466" xr:uid="{00000000-0005-0000-0000-00007F400000}"/>
    <cellStyle name="Normal 2 14 3 3" xfId="15467" xr:uid="{00000000-0005-0000-0000-000080400000}"/>
    <cellStyle name="Normal 2 14 3 3 2" xfId="15468" xr:uid="{00000000-0005-0000-0000-000081400000}"/>
    <cellStyle name="Normal 2 14 3 3 2 2" xfId="15469" xr:uid="{00000000-0005-0000-0000-000082400000}"/>
    <cellStyle name="Normal 2 14 3 3 2 2 2" xfId="15470" xr:uid="{00000000-0005-0000-0000-000083400000}"/>
    <cellStyle name="Normal 2 14 3 3 2 2 3" xfId="15471" xr:uid="{00000000-0005-0000-0000-000084400000}"/>
    <cellStyle name="Normal 2 14 3 3 2 3" xfId="15472" xr:uid="{00000000-0005-0000-0000-000085400000}"/>
    <cellStyle name="Normal 2 14 3 3 2 3 2" xfId="15473" xr:uid="{00000000-0005-0000-0000-000086400000}"/>
    <cellStyle name="Normal 2 14 3 3 2 3 3" xfId="15474" xr:uid="{00000000-0005-0000-0000-000087400000}"/>
    <cellStyle name="Normal 2 14 3 3 2 4" xfId="15475" xr:uid="{00000000-0005-0000-0000-000088400000}"/>
    <cellStyle name="Normal 2 14 3 3 2 4 2" xfId="15476" xr:uid="{00000000-0005-0000-0000-000089400000}"/>
    <cellStyle name="Normal 2 14 3 3 2 4 3" xfId="15477" xr:uid="{00000000-0005-0000-0000-00008A400000}"/>
    <cellStyle name="Normal 2 14 3 3 2 5" xfId="15478" xr:uid="{00000000-0005-0000-0000-00008B400000}"/>
    <cellStyle name="Normal 2 14 3 3 2 5 2" xfId="15479" xr:uid="{00000000-0005-0000-0000-00008C400000}"/>
    <cellStyle name="Normal 2 14 3 3 2 6" xfId="15480" xr:uid="{00000000-0005-0000-0000-00008D400000}"/>
    <cellStyle name="Normal 2 14 3 3 2 7" xfId="15481" xr:uid="{00000000-0005-0000-0000-00008E400000}"/>
    <cellStyle name="Normal 2 14 3 3 3" xfId="15482" xr:uid="{00000000-0005-0000-0000-00008F400000}"/>
    <cellStyle name="Normal 2 14 3 3 3 2" xfId="15483" xr:uid="{00000000-0005-0000-0000-000090400000}"/>
    <cellStyle name="Normal 2 14 3 3 3 2 2" xfId="15484" xr:uid="{00000000-0005-0000-0000-000091400000}"/>
    <cellStyle name="Normal 2 14 3 3 3 2 3" xfId="15485" xr:uid="{00000000-0005-0000-0000-000092400000}"/>
    <cellStyle name="Normal 2 14 3 3 3 3" xfId="15486" xr:uid="{00000000-0005-0000-0000-000093400000}"/>
    <cellStyle name="Normal 2 14 3 3 3 4" xfId="15487" xr:uid="{00000000-0005-0000-0000-000094400000}"/>
    <cellStyle name="Normal 2 14 3 3 4" xfId="15488" xr:uid="{00000000-0005-0000-0000-000095400000}"/>
    <cellStyle name="Normal 2 14 3 3 4 2" xfId="15489" xr:uid="{00000000-0005-0000-0000-000096400000}"/>
    <cellStyle name="Normal 2 14 3 3 4 2 2" xfId="15490" xr:uid="{00000000-0005-0000-0000-000097400000}"/>
    <cellStyle name="Normal 2 14 3 3 4 2 3" xfId="15491" xr:uid="{00000000-0005-0000-0000-000098400000}"/>
    <cellStyle name="Normal 2 14 3 3 4 3" xfId="15492" xr:uid="{00000000-0005-0000-0000-000099400000}"/>
    <cellStyle name="Normal 2 14 3 3 4 4" xfId="15493" xr:uid="{00000000-0005-0000-0000-00009A400000}"/>
    <cellStyle name="Normal 2 14 3 3 5" xfId="15494" xr:uid="{00000000-0005-0000-0000-00009B400000}"/>
    <cellStyle name="Normal 2 14 3 3 5 2" xfId="15495" xr:uid="{00000000-0005-0000-0000-00009C400000}"/>
    <cellStyle name="Normal 2 14 3 3 5 3" xfId="15496" xr:uid="{00000000-0005-0000-0000-00009D400000}"/>
    <cellStyle name="Normal 2 14 3 3 6" xfId="15497" xr:uid="{00000000-0005-0000-0000-00009E400000}"/>
    <cellStyle name="Normal 2 14 3 3 6 2" xfId="15498" xr:uid="{00000000-0005-0000-0000-00009F400000}"/>
    <cellStyle name="Normal 2 14 3 3 7" xfId="15499" xr:uid="{00000000-0005-0000-0000-0000A0400000}"/>
    <cellStyle name="Normal 2 14 3 3 8" xfId="15500" xr:uid="{00000000-0005-0000-0000-0000A1400000}"/>
    <cellStyle name="Normal 2 14 3 4" xfId="15501" xr:uid="{00000000-0005-0000-0000-0000A2400000}"/>
    <cellStyle name="Normal 2 14 3 4 2" xfId="15502" xr:uid="{00000000-0005-0000-0000-0000A3400000}"/>
    <cellStyle name="Normal 2 14 3 4 2 2" xfId="15503" xr:uid="{00000000-0005-0000-0000-0000A4400000}"/>
    <cellStyle name="Normal 2 14 3 4 2 3" xfId="15504" xr:uid="{00000000-0005-0000-0000-0000A5400000}"/>
    <cellStyle name="Normal 2 14 3 4 2 4" xfId="15505" xr:uid="{00000000-0005-0000-0000-0000A6400000}"/>
    <cellStyle name="Normal 2 14 3 4 3" xfId="15506" xr:uid="{00000000-0005-0000-0000-0000A7400000}"/>
    <cellStyle name="Normal 2 14 3 4 3 2" xfId="15507" xr:uid="{00000000-0005-0000-0000-0000A8400000}"/>
    <cellStyle name="Normal 2 14 3 4 3 3" xfId="15508" xr:uid="{00000000-0005-0000-0000-0000A9400000}"/>
    <cellStyle name="Normal 2 14 3 4 3 4" xfId="15509" xr:uid="{00000000-0005-0000-0000-0000AA400000}"/>
    <cellStyle name="Normal 2 14 3 4 4" xfId="15510" xr:uid="{00000000-0005-0000-0000-0000AB400000}"/>
    <cellStyle name="Normal 2 14 3 4 4 2" xfId="15511" xr:uid="{00000000-0005-0000-0000-0000AC400000}"/>
    <cellStyle name="Normal 2 14 3 4 4 3" xfId="15512" xr:uid="{00000000-0005-0000-0000-0000AD400000}"/>
    <cellStyle name="Normal 2 14 3 4 5" xfId="15513" xr:uid="{00000000-0005-0000-0000-0000AE400000}"/>
    <cellStyle name="Normal 2 14 3 4 5 2" xfId="15514" xr:uid="{00000000-0005-0000-0000-0000AF400000}"/>
    <cellStyle name="Normal 2 14 3 4 6" xfId="15515" xr:uid="{00000000-0005-0000-0000-0000B0400000}"/>
    <cellStyle name="Normal 2 14 3 4 7" xfId="15516" xr:uid="{00000000-0005-0000-0000-0000B1400000}"/>
    <cellStyle name="Normal 2 14 3 5" xfId="15517" xr:uid="{00000000-0005-0000-0000-0000B2400000}"/>
    <cellStyle name="Normal 2 14 3 5 2" xfId="15518" xr:uid="{00000000-0005-0000-0000-0000B3400000}"/>
    <cellStyle name="Normal 2 14 3 5 2 2" xfId="15519" xr:uid="{00000000-0005-0000-0000-0000B4400000}"/>
    <cellStyle name="Normal 2 14 3 5 2 3" xfId="15520" xr:uid="{00000000-0005-0000-0000-0000B5400000}"/>
    <cellStyle name="Normal 2 14 3 5 3" xfId="15521" xr:uid="{00000000-0005-0000-0000-0000B6400000}"/>
    <cellStyle name="Normal 2 14 3 5 4" xfId="15522" xr:uid="{00000000-0005-0000-0000-0000B7400000}"/>
    <cellStyle name="Normal 2 14 3 5 5" xfId="15523" xr:uid="{00000000-0005-0000-0000-0000B8400000}"/>
    <cellStyle name="Normal 2 14 3 6" xfId="15524" xr:uid="{00000000-0005-0000-0000-0000B9400000}"/>
    <cellStyle name="Normal 2 14 3 6 2" xfId="15525" xr:uid="{00000000-0005-0000-0000-0000BA400000}"/>
    <cellStyle name="Normal 2 14 3 6 2 2" xfId="15526" xr:uid="{00000000-0005-0000-0000-0000BB400000}"/>
    <cellStyle name="Normal 2 14 3 6 2 3" xfId="15527" xr:uid="{00000000-0005-0000-0000-0000BC400000}"/>
    <cellStyle name="Normal 2 14 3 6 3" xfId="15528" xr:uid="{00000000-0005-0000-0000-0000BD400000}"/>
    <cellStyle name="Normal 2 14 3 6 4" xfId="15529" xr:uid="{00000000-0005-0000-0000-0000BE400000}"/>
    <cellStyle name="Normal 2 14 3 7" xfId="15530" xr:uid="{00000000-0005-0000-0000-0000BF400000}"/>
    <cellStyle name="Normal 2 14 3 7 2" xfId="15531" xr:uid="{00000000-0005-0000-0000-0000C0400000}"/>
    <cellStyle name="Normal 2 14 3 7 3" xfId="15532" xr:uid="{00000000-0005-0000-0000-0000C1400000}"/>
    <cellStyle name="Normal 2 14 3 8" xfId="15533" xr:uid="{00000000-0005-0000-0000-0000C2400000}"/>
    <cellStyle name="Normal 2 14 3 8 2" xfId="15534" xr:uid="{00000000-0005-0000-0000-0000C3400000}"/>
    <cellStyle name="Normal 2 14 3 9" xfId="15535" xr:uid="{00000000-0005-0000-0000-0000C4400000}"/>
    <cellStyle name="Normal 2 14 4" xfId="15536" xr:uid="{00000000-0005-0000-0000-0000C5400000}"/>
    <cellStyle name="Normal 2 14 4 10" xfId="41092" xr:uid="{00000000-0005-0000-0000-0000C6400000}"/>
    <cellStyle name="Normal 2 14 4 2" xfId="15537" xr:uid="{00000000-0005-0000-0000-0000C7400000}"/>
    <cellStyle name="Normal 2 14 4 2 2" xfId="15538" xr:uid="{00000000-0005-0000-0000-0000C8400000}"/>
    <cellStyle name="Normal 2 14 4 2 2 2" xfId="15539" xr:uid="{00000000-0005-0000-0000-0000C9400000}"/>
    <cellStyle name="Normal 2 14 4 2 2 2 2" xfId="15540" xr:uid="{00000000-0005-0000-0000-0000CA400000}"/>
    <cellStyle name="Normal 2 14 4 2 2 2 3" xfId="15541" xr:uid="{00000000-0005-0000-0000-0000CB400000}"/>
    <cellStyle name="Normal 2 14 4 2 2 3" xfId="15542" xr:uid="{00000000-0005-0000-0000-0000CC400000}"/>
    <cellStyle name="Normal 2 14 4 2 2 3 2" xfId="15543" xr:uid="{00000000-0005-0000-0000-0000CD400000}"/>
    <cellStyle name="Normal 2 14 4 2 2 3 3" xfId="15544" xr:uid="{00000000-0005-0000-0000-0000CE400000}"/>
    <cellStyle name="Normal 2 14 4 2 2 4" xfId="15545" xr:uid="{00000000-0005-0000-0000-0000CF400000}"/>
    <cellStyle name="Normal 2 14 4 2 2 4 2" xfId="15546" xr:uid="{00000000-0005-0000-0000-0000D0400000}"/>
    <cellStyle name="Normal 2 14 4 2 2 4 3" xfId="15547" xr:uid="{00000000-0005-0000-0000-0000D1400000}"/>
    <cellStyle name="Normal 2 14 4 2 2 5" xfId="15548" xr:uid="{00000000-0005-0000-0000-0000D2400000}"/>
    <cellStyle name="Normal 2 14 4 2 2 5 2" xfId="15549" xr:uid="{00000000-0005-0000-0000-0000D3400000}"/>
    <cellStyle name="Normal 2 14 4 2 2 6" xfId="15550" xr:uid="{00000000-0005-0000-0000-0000D4400000}"/>
    <cellStyle name="Normal 2 14 4 2 3" xfId="15551" xr:uid="{00000000-0005-0000-0000-0000D5400000}"/>
    <cellStyle name="Normal 2 14 4 2 3 2" xfId="15552" xr:uid="{00000000-0005-0000-0000-0000D6400000}"/>
    <cellStyle name="Normal 2 14 4 2 3 2 2" xfId="15553" xr:uid="{00000000-0005-0000-0000-0000D7400000}"/>
    <cellStyle name="Normal 2 14 4 2 3 2 3" xfId="15554" xr:uid="{00000000-0005-0000-0000-0000D8400000}"/>
    <cellStyle name="Normal 2 14 4 2 3 3" xfId="15555" xr:uid="{00000000-0005-0000-0000-0000D9400000}"/>
    <cellStyle name="Normal 2 14 4 2 3 4" xfId="15556" xr:uid="{00000000-0005-0000-0000-0000DA400000}"/>
    <cellStyle name="Normal 2 14 4 2 4" xfId="15557" xr:uid="{00000000-0005-0000-0000-0000DB400000}"/>
    <cellStyle name="Normal 2 14 4 2 4 2" xfId="15558" xr:uid="{00000000-0005-0000-0000-0000DC400000}"/>
    <cellStyle name="Normal 2 14 4 2 4 2 2" xfId="15559" xr:uid="{00000000-0005-0000-0000-0000DD400000}"/>
    <cellStyle name="Normal 2 14 4 2 4 2 3" xfId="15560" xr:uid="{00000000-0005-0000-0000-0000DE400000}"/>
    <cellStyle name="Normal 2 14 4 2 4 3" xfId="15561" xr:uid="{00000000-0005-0000-0000-0000DF400000}"/>
    <cellStyle name="Normal 2 14 4 2 4 4" xfId="15562" xr:uid="{00000000-0005-0000-0000-0000E0400000}"/>
    <cellStyle name="Normal 2 14 4 2 5" xfId="15563" xr:uid="{00000000-0005-0000-0000-0000E1400000}"/>
    <cellStyle name="Normal 2 14 4 2 5 2" xfId="15564" xr:uid="{00000000-0005-0000-0000-0000E2400000}"/>
    <cellStyle name="Normal 2 14 4 2 5 3" xfId="15565" xr:uid="{00000000-0005-0000-0000-0000E3400000}"/>
    <cellStyle name="Normal 2 14 4 2 6" xfId="15566" xr:uid="{00000000-0005-0000-0000-0000E4400000}"/>
    <cellStyle name="Normal 2 14 4 2 6 2" xfId="15567" xr:uid="{00000000-0005-0000-0000-0000E5400000}"/>
    <cellStyle name="Normal 2 14 4 2 7" xfId="15568" xr:uid="{00000000-0005-0000-0000-0000E6400000}"/>
    <cellStyle name="Normal 2 14 4 2 8" xfId="15569" xr:uid="{00000000-0005-0000-0000-0000E7400000}"/>
    <cellStyle name="Normal 2 14 4 3" xfId="15570" xr:uid="{00000000-0005-0000-0000-0000E8400000}"/>
    <cellStyle name="Normal 2 14 4 3 2" xfId="15571" xr:uid="{00000000-0005-0000-0000-0000E9400000}"/>
    <cellStyle name="Normal 2 14 4 3 2 2" xfId="15572" xr:uid="{00000000-0005-0000-0000-0000EA400000}"/>
    <cellStyle name="Normal 2 14 4 3 2 3" xfId="15573" xr:uid="{00000000-0005-0000-0000-0000EB400000}"/>
    <cellStyle name="Normal 2 14 4 3 3" xfId="15574" xr:uid="{00000000-0005-0000-0000-0000EC400000}"/>
    <cellStyle name="Normal 2 14 4 3 3 2" xfId="15575" xr:uid="{00000000-0005-0000-0000-0000ED400000}"/>
    <cellStyle name="Normal 2 14 4 3 3 3" xfId="15576" xr:uid="{00000000-0005-0000-0000-0000EE400000}"/>
    <cellStyle name="Normal 2 14 4 3 4" xfId="15577" xr:uid="{00000000-0005-0000-0000-0000EF400000}"/>
    <cellStyle name="Normal 2 14 4 3 4 2" xfId="15578" xr:uid="{00000000-0005-0000-0000-0000F0400000}"/>
    <cellStyle name="Normal 2 14 4 3 4 3" xfId="15579" xr:uid="{00000000-0005-0000-0000-0000F1400000}"/>
    <cellStyle name="Normal 2 14 4 3 5" xfId="15580" xr:uid="{00000000-0005-0000-0000-0000F2400000}"/>
    <cellStyle name="Normal 2 14 4 3 5 2" xfId="15581" xr:uid="{00000000-0005-0000-0000-0000F3400000}"/>
    <cellStyle name="Normal 2 14 4 3 6" xfId="15582" xr:uid="{00000000-0005-0000-0000-0000F4400000}"/>
    <cellStyle name="Normal 2 14 4 3 7" xfId="15583" xr:uid="{00000000-0005-0000-0000-0000F5400000}"/>
    <cellStyle name="Normal 2 14 4 4" xfId="15584" xr:uid="{00000000-0005-0000-0000-0000F6400000}"/>
    <cellStyle name="Normal 2 14 4 4 2" xfId="15585" xr:uid="{00000000-0005-0000-0000-0000F7400000}"/>
    <cellStyle name="Normal 2 14 4 4 2 2" xfId="15586" xr:uid="{00000000-0005-0000-0000-0000F8400000}"/>
    <cellStyle name="Normal 2 14 4 4 2 3" xfId="15587" xr:uid="{00000000-0005-0000-0000-0000F9400000}"/>
    <cellStyle name="Normal 2 14 4 4 3" xfId="15588" xr:uid="{00000000-0005-0000-0000-0000FA400000}"/>
    <cellStyle name="Normal 2 14 4 4 4" xfId="15589" xr:uid="{00000000-0005-0000-0000-0000FB400000}"/>
    <cellStyle name="Normal 2 14 4 5" xfId="15590" xr:uid="{00000000-0005-0000-0000-0000FC400000}"/>
    <cellStyle name="Normal 2 14 4 5 2" xfId="15591" xr:uid="{00000000-0005-0000-0000-0000FD400000}"/>
    <cellStyle name="Normal 2 14 4 5 2 2" xfId="15592" xr:uid="{00000000-0005-0000-0000-0000FE400000}"/>
    <cellStyle name="Normal 2 14 4 5 2 3" xfId="15593" xr:uid="{00000000-0005-0000-0000-0000FF400000}"/>
    <cellStyle name="Normal 2 14 4 5 3" xfId="15594" xr:uid="{00000000-0005-0000-0000-000000410000}"/>
    <cellStyle name="Normal 2 14 4 5 4" xfId="15595" xr:uid="{00000000-0005-0000-0000-000001410000}"/>
    <cellStyle name="Normal 2 14 4 6" xfId="15596" xr:uid="{00000000-0005-0000-0000-000002410000}"/>
    <cellStyle name="Normal 2 14 4 6 2" xfId="15597" xr:uid="{00000000-0005-0000-0000-000003410000}"/>
    <cellStyle name="Normal 2 14 4 6 3" xfId="15598" xr:uid="{00000000-0005-0000-0000-000004410000}"/>
    <cellStyle name="Normal 2 14 4 7" xfId="15599" xr:uid="{00000000-0005-0000-0000-000005410000}"/>
    <cellStyle name="Normal 2 14 4 7 2" xfId="15600" xr:uid="{00000000-0005-0000-0000-000006410000}"/>
    <cellStyle name="Normal 2 14 4 8" xfId="15601" xr:uid="{00000000-0005-0000-0000-000007410000}"/>
    <cellStyle name="Normal 2 14 4 9" xfId="15602" xr:uid="{00000000-0005-0000-0000-000008410000}"/>
    <cellStyle name="Normal 2 14 5" xfId="15603" xr:uid="{00000000-0005-0000-0000-000009410000}"/>
    <cellStyle name="Normal 2 14 5 2" xfId="15604" xr:uid="{00000000-0005-0000-0000-00000A410000}"/>
    <cellStyle name="Normal 2 14 5 2 2" xfId="15605" xr:uid="{00000000-0005-0000-0000-00000B410000}"/>
    <cellStyle name="Normal 2 14 5 2 2 2" xfId="15606" xr:uid="{00000000-0005-0000-0000-00000C410000}"/>
    <cellStyle name="Normal 2 14 5 2 2 3" xfId="15607" xr:uid="{00000000-0005-0000-0000-00000D410000}"/>
    <cellStyle name="Normal 2 14 5 2 3" xfId="15608" xr:uid="{00000000-0005-0000-0000-00000E410000}"/>
    <cellStyle name="Normal 2 14 5 2 3 2" xfId="15609" xr:uid="{00000000-0005-0000-0000-00000F410000}"/>
    <cellStyle name="Normal 2 14 5 2 3 3" xfId="15610" xr:uid="{00000000-0005-0000-0000-000010410000}"/>
    <cellStyle name="Normal 2 14 5 2 4" xfId="15611" xr:uid="{00000000-0005-0000-0000-000011410000}"/>
    <cellStyle name="Normal 2 14 5 2 4 2" xfId="15612" xr:uid="{00000000-0005-0000-0000-000012410000}"/>
    <cellStyle name="Normal 2 14 5 2 4 3" xfId="15613" xr:uid="{00000000-0005-0000-0000-000013410000}"/>
    <cellStyle name="Normal 2 14 5 2 5" xfId="15614" xr:uid="{00000000-0005-0000-0000-000014410000}"/>
    <cellStyle name="Normal 2 14 5 2 5 2" xfId="15615" xr:uid="{00000000-0005-0000-0000-000015410000}"/>
    <cellStyle name="Normal 2 14 5 2 6" xfId="15616" xr:uid="{00000000-0005-0000-0000-000016410000}"/>
    <cellStyle name="Normal 2 14 5 2 7" xfId="15617" xr:uid="{00000000-0005-0000-0000-000017410000}"/>
    <cellStyle name="Normal 2 14 5 3" xfId="15618" xr:uid="{00000000-0005-0000-0000-000018410000}"/>
    <cellStyle name="Normal 2 14 5 3 2" xfId="15619" xr:uid="{00000000-0005-0000-0000-000019410000}"/>
    <cellStyle name="Normal 2 14 5 3 2 2" xfId="15620" xr:uid="{00000000-0005-0000-0000-00001A410000}"/>
    <cellStyle name="Normal 2 14 5 3 2 3" xfId="15621" xr:uid="{00000000-0005-0000-0000-00001B410000}"/>
    <cellStyle name="Normal 2 14 5 3 3" xfId="15622" xr:uid="{00000000-0005-0000-0000-00001C410000}"/>
    <cellStyle name="Normal 2 14 5 3 4" xfId="15623" xr:uid="{00000000-0005-0000-0000-00001D410000}"/>
    <cellStyle name="Normal 2 14 5 3 5" xfId="15624" xr:uid="{00000000-0005-0000-0000-00001E410000}"/>
    <cellStyle name="Normal 2 14 5 4" xfId="15625" xr:uid="{00000000-0005-0000-0000-00001F410000}"/>
    <cellStyle name="Normal 2 14 5 4 2" xfId="15626" xr:uid="{00000000-0005-0000-0000-000020410000}"/>
    <cellStyle name="Normal 2 14 5 4 2 2" xfId="15627" xr:uid="{00000000-0005-0000-0000-000021410000}"/>
    <cellStyle name="Normal 2 14 5 4 2 3" xfId="15628" xr:uid="{00000000-0005-0000-0000-000022410000}"/>
    <cellStyle name="Normal 2 14 5 4 3" xfId="15629" xr:uid="{00000000-0005-0000-0000-000023410000}"/>
    <cellStyle name="Normal 2 14 5 4 4" xfId="15630" xr:uid="{00000000-0005-0000-0000-000024410000}"/>
    <cellStyle name="Normal 2 14 5 5" xfId="15631" xr:uid="{00000000-0005-0000-0000-000025410000}"/>
    <cellStyle name="Normal 2 14 5 5 2" xfId="15632" xr:uid="{00000000-0005-0000-0000-000026410000}"/>
    <cellStyle name="Normal 2 14 5 5 3" xfId="15633" xr:uid="{00000000-0005-0000-0000-000027410000}"/>
    <cellStyle name="Normal 2 14 5 6" xfId="15634" xr:uid="{00000000-0005-0000-0000-000028410000}"/>
    <cellStyle name="Normal 2 14 5 6 2" xfId="15635" xr:uid="{00000000-0005-0000-0000-000029410000}"/>
    <cellStyle name="Normal 2 14 5 7" xfId="15636" xr:uid="{00000000-0005-0000-0000-00002A410000}"/>
    <cellStyle name="Normal 2 14 5 8" xfId="15637" xr:uid="{00000000-0005-0000-0000-00002B410000}"/>
    <cellStyle name="Normal 2 14 6" xfId="15638" xr:uid="{00000000-0005-0000-0000-00002C410000}"/>
    <cellStyle name="Normal 2 14 6 2" xfId="15639" xr:uid="{00000000-0005-0000-0000-00002D410000}"/>
    <cellStyle name="Normal 2 14 6 2 2" xfId="15640" xr:uid="{00000000-0005-0000-0000-00002E410000}"/>
    <cellStyle name="Normal 2 14 6 2 3" xfId="15641" xr:uid="{00000000-0005-0000-0000-00002F410000}"/>
    <cellStyle name="Normal 2 14 6 2 4" xfId="15642" xr:uid="{00000000-0005-0000-0000-000030410000}"/>
    <cellStyle name="Normal 2 14 6 3" xfId="15643" xr:uid="{00000000-0005-0000-0000-000031410000}"/>
    <cellStyle name="Normal 2 14 6 3 2" xfId="15644" xr:uid="{00000000-0005-0000-0000-000032410000}"/>
    <cellStyle name="Normal 2 14 6 3 3" xfId="15645" xr:uid="{00000000-0005-0000-0000-000033410000}"/>
    <cellStyle name="Normal 2 14 6 3 4" xfId="15646" xr:uid="{00000000-0005-0000-0000-000034410000}"/>
    <cellStyle name="Normal 2 14 6 4" xfId="15647" xr:uid="{00000000-0005-0000-0000-000035410000}"/>
    <cellStyle name="Normal 2 14 6 4 2" xfId="15648" xr:uid="{00000000-0005-0000-0000-000036410000}"/>
    <cellStyle name="Normal 2 14 6 4 3" xfId="15649" xr:uid="{00000000-0005-0000-0000-000037410000}"/>
    <cellStyle name="Normal 2 14 6 5" xfId="15650" xr:uid="{00000000-0005-0000-0000-000038410000}"/>
    <cellStyle name="Normal 2 14 6 5 2" xfId="15651" xr:uid="{00000000-0005-0000-0000-000039410000}"/>
    <cellStyle name="Normal 2 14 6 6" xfId="15652" xr:uid="{00000000-0005-0000-0000-00003A410000}"/>
    <cellStyle name="Normal 2 14 6 7" xfId="15653" xr:uid="{00000000-0005-0000-0000-00003B410000}"/>
    <cellStyle name="Normal 2 14 7" xfId="15654" xr:uid="{00000000-0005-0000-0000-00003C410000}"/>
    <cellStyle name="Normal 2 14 7 2" xfId="15655" xr:uid="{00000000-0005-0000-0000-00003D410000}"/>
    <cellStyle name="Normal 2 14 7 2 2" xfId="15656" xr:uid="{00000000-0005-0000-0000-00003E410000}"/>
    <cellStyle name="Normal 2 14 7 2 3" xfId="15657" xr:uid="{00000000-0005-0000-0000-00003F410000}"/>
    <cellStyle name="Normal 2 14 7 2 4" xfId="15658" xr:uid="{00000000-0005-0000-0000-000040410000}"/>
    <cellStyle name="Normal 2 14 7 3" xfId="15659" xr:uid="{00000000-0005-0000-0000-000041410000}"/>
    <cellStyle name="Normal 2 14 7 3 2" xfId="15660" xr:uid="{00000000-0005-0000-0000-000042410000}"/>
    <cellStyle name="Normal 2 14 7 4" xfId="15661" xr:uid="{00000000-0005-0000-0000-000043410000}"/>
    <cellStyle name="Normal 2 14 7 5" xfId="15662" xr:uid="{00000000-0005-0000-0000-000044410000}"/>
    <cellStyle name="Normal 2 14 8" xfId="15663" xr:uid="{00000000-0005-0000-0000-000045410000}"/>
    <cellStyle name="Normal 2 14 8 2" xfId="15664" xr:uid="{00000000-0005-0000-0000-000046410000}"/>
    <cellStyle name="Normal 2 14 8 2 2" xfId="15665" xr:uid="{00000000-0005-0000-0000-000047410000}"/>
    <cellStyle name="Normal 2 14 8 2 3" xfId="15666" xr:uid="{00000000-0005-0000-0000-000048410000}"/>
    <cellStyle name="Normal 2 14 8 2 4" xfId="15667" xr:uid="{00000000-0005-0000-0000-000049410000}"/>
    <cellStyle name="Normal 2 14 8 3" xfId="15668" xr:uid="{00000000-0005-0000-0000-00004A410000}"/>
    <cellStyle name="Normal 2 14 8 4" xfId="15669" xr:uid="{00000000-0005-0000-0000-00004B410000}"/>
    <cellStyle name="Normal 2 14 8 5" xfId="15670" xr:uid="{00000000-0005-0000-0000-00004C410000}"/>
    <cellStyle name="Normal 2 14 9" xfId="15671" xr:uid="{00000000-0005-0000-0000-00004D410000}"/>
    <cellStyle name="Normal 2 14 9 2" xfId="15672" xr:uid="{00000000-0005-0000-0000-00004E410000}"/>
    <cellStyle name="Normal 2 14 9 3" xfId="15673" xr:uid="{00000000-0005-0000-0000-00004F410000}"/>
    <cellStyle name="Normal 2 14 9 4" xfId="15674" xr:uid="{00000000-0005-0000-0000-000050410000}"/>
    <cellStyle name="Normal 2 15" xfId="15675" xr:uid="{00000000-0005-0000-0000-000051410000}"/>
    <cellStyle name="Normal 2 15 2" xfId="15676" xr:uid="{00000000-0005-0000-0000-000052410000}"/>
    <cellStyle name="Normal 2 15 2 2" xfId="15677" xr:uid="{00000000-0005-0000-0000-000053410000}"/>
    <cellStyle name="Normal 2 15 2 3" xfId="15678" xr:uid="{00000000-0005-0000-0000-000054410000}"/>
    <cellStyle name="Normal 2 15 2 4" xfId="41093" xr:uid="{00000000-0005-0000-0000-000055410000}"/>
    <cellStyle name="Normal 2 15 3" xfId="15679" xr:uid="{00000000-0005-0000-0000-000056410000}"/>
    <cellStyle name="Normal 2 15 4" xfId="15680" xr:uid="{00000000-0005-0000-0000-000057410000}"/>
    <cellStyle name="Normal 2 15 5" xfId="41094" xr:uid="{00000000-0005-0000-0000-000058410000}"/>
    <cellStyle name="Normal 2 15 6" xfId="43641" xr:uid="{00000000-0005-0000-0000-000059410000}"/>
    <cellStyle name="Normal 2 16" xfId="15681" xr:uid="{00000000-0005-0000-0000-00005A410000}"/>
    <cellStyle name="Normal 2 16 2" xfId="15682" xr:uid="{00000000-0005-0000-0000-00005B410000}"/>
    <cellStyle name="Normal 2 16 2 2" xfId="41095" xr:uid="{00000000-0005-0000-0000-00005C410000}"/>
    <cellStyle name="Normal 2 16 3" xfId="15683" xr:uid="{00000000-0005-0000-0000-00005D410000}"/>
    <cellStyle name="Normal 2 16 4" xfId="15684" xr:uid="{00000000-0005-0000-0000-00005E410000}"/>
    <cellStyle name="Normal 2 16 5" xfId="41096" xr:uid="{00000000-0005-0000-0000-00005F410000}"/>
    <cellStyle name="Normal 2 16 6" xfId="43642" xr:uid="{00000000-0005-0000-0000-000060410000}"/>
    <cellStyle name="Normal 2 17" xfId="15685" xr:uid="{00000000-0005-0000-0000-000061410000}"/>
    <cellStyle name="Normal 2 17 2" xfId="15686" xr:uid="{00000000-0005-0000-0000-000062410000}"/>
    <cellStyle name="Normal 2 17 2 2" xfId="15687" xr:uid="{00000000-0005-0000-0000-000063410000}"/>
    <cellStyle name="Normal 2 17 2 3" xfId="15688" xr:uid="{00000000-0005-0000-0000-000064410000}"/>
    <cellStyle name="Normal 2 17 2 4" xfId="41097" xr:uid="{00000000-0005-0000-0000-000065410000}"/>
    <cellStyle name="Normal 2 17 3" xfId="15689" xr:uid="{00000000-0005-0000-0000-000066410000}"/>
    <cellStyle name="Normal 2 17 4" xfId="15690" xr:uid="{00000000-0005-0000-0000-000067410000}"/>
    <cellStyle name="Normal 2 17 5" xfId="15691" xr:uid="{00000000-0005-0000-0000-000068410000}"/>
    <cellStyle name="Normal 2 17 6" xfId="41098" xr:uid="{00000000-0005-0000-0000-000069410000}"/>
    <cellStyle name="Normal 2 17 7" xfId="43643" xr:uid="{00000000-0005-0000-0000-00006A410000}"/>
    <cellStyle name="Normal 2 18" xfId="15692" xr:uid="{00000000-0005-0000-0000-00006B410000}"/>
    <cellStyle name="Normal 2 18 10" xfId="41099" xr:uid="{00000000-0005-0000-0000-00006C410000}"/>
    <cellStyle name="Normal 2 18 11" xfId="43644" xr:uid="{00000000-0005-0000-0000-00006D410000}"/>
    <cellStyle name="Normal 2 18 2" xfId="15693" xr:uid="{00000000-0005-0000-0000-00006E410000}"/>
    <cellStyle name="Normal 2 18 2 2" xfId="15694" xr:uid="{00000000-0005-0000-0000-00006F410000}"/>
    <cellStyle name="Normal 2 18 2 2 2" xfId="15695" xr:uid="{00000000-0005-0000-0000-000070410000}"/>
    <cellStyle name="Normal 2 18 2 2 2 2" xfId="15696" xr:uid="{00000000-0005-0000-0000-000071410000}"/>
    <cellStyle name="Normal 2 18 2 2 2 3" xfId="15697" xr:uid="{00000000-0005-0000-0000-000072410000}"/>
    <cellStyle name="Normal 2 18 2 2 3" xfId="15698" xr:uid="{00000000-0005-0000-0000-000073410000}"/>
    <cellStyle name="Normal 2 18 2 2 3 2" xfId="15699" xr:uid="{00000000-0005-0000-0000-000074410000}"/>
    <cellStyle name="Normal 2 18 2 2 3 3" xfId="15700" xr:uid="{00000000-0005-0000-0000-000075410000}"/>
    <cellStyle name="Normal 2 18 2 2 4" xfId="15701" xr:uid="{00000000-0005-0000-0000-000076410000}"/>
    <cellStyle name="Normal 2 18 2 2 4 2" xfId="15702" xr:uid="{00000000-0005-0000-0000-000077410000}"/>
    <cellStyle name="Normal 2 18 2 2 4 3" xfId="15703" xr:uid="{00000000-0005-0000-0000-000078410000}"/>
    <cellStyle name="Normal 2 18 2 2 5" xfId="15704" xr:uid="{00000000-0005-0000-0000-000079410000}"/>
    <cellStyle name="Normal 2 18 2 2 5 2" xfId="15705" xr:uid="{00000000-0005-0000-0000-00007A410000}"/>
    <cellStyle name="Normal 2 18 2 2 6" xfId="15706" xr:uid="{00000000-0005-0000-0000-00007B410000}"/>
    <cellStyle name="Normal 2 18 2 2 7" xfId="15707" xr:uid="{00000000-0005-0000-0000-00007C410000}"/>
    <cellStyle name="Normal 2 18 2 3" xfId="15708" xr:uid="{00000000-0005-0000-0000-00007D410000}"/>
    <cellStyle name="Normal 2 18 2 3 2" xfId="15709" xr:uid="{00000000-0005-0000-0000-00007E410000}"/>
    <cellStyle name="Normal 2 18 2 3 2 2" xfId="15710" xr:uid="{00000000-0005-0000-0000-00007F410000}"/>
    <cellStyle name="Normal 2 18 2 3 2 3" xfId="15711" xr:uid="{00000000-0005-0000-0000-000080410000}"/>
    <cellStyle name="Normal 2 18 2 3 3" xfId="15712" xr:uid="{00000000-0005-0000-0000-000081410000}"/>
    <cellStyle name="Normal 2 18 2 3 4" xfId="15713" xr:uid="{00000000-0005-0000-0000-000082410000}"/>
    <cellStyle name="Normal 2 18 2 4" xfId="15714" xr:uid="{00000000-0005-0000-0000-000083410000}"/>
    <cellStyle name="Normal 2 18 2 4 2" xfId="15715" xr:uid="{00000000-0005-0000-0000-000084410000}"/>
    <cellStyle name="Normal 2 18 2 4 2 2" xfId="15716" xr:uid="{00000000-0005-0000-0000-000085410000}"/>
    <cellStyle name="Normal 2 18 2 4 2 3" xfId="15717" xr:uid="{00000000-0005-0000-0000-000086410000}"/>
    <cellStyle name="Normal 2 18 2 4 3" xfId="15718" xr:uid="{00000000-0005-0000-0000-000087410000}"/>
    <cellStyle name="Normal 2 18 2 4 4" xfId="15719" xr:uid="{00000000-0005-0000-0000-000088410000}"/>
    <cellStyle name="Normal 2 18 2 5" xfId="15720" xr:uid="{00000000-0005-0000-0000-000089410000}"/>
    <cellStyle name="Normal 2 18 2 5 2" xfId="15721" xr:uid="{00000000-0005-0000-0000-00008A410000}"/>
    <cellStyle name="Normal 2 18 2 5 3" xfId="15722" xr:uid="{00000000-0005-0000-0000-00008B410000}"/>
    <cellStyle name="Normal 2 18 2 6" xfId="15723" xr:uid="{00000000-0005-0000-0000-00008C410000}"/>
    <cellStyle name="Normal 2 18 2 6 2" xfId="15724" xr:uid="{00000000-0005-0000-0000-00008D410000}"/>
    <cellStyle name="Normal 2 18 2 7" xfId="15725" xr:uid="{00000000-0005-0000-0000-00008E410000}"/>
    <cellStyle name="Normal 2 18 2 8" xfId="15726" xr:uid="{00000000-0005-0000-0000-00008F410000}"/>
    <cellStyle name="Normal 2 18 2 9" xfId="41100" xr:uid="{00000000-0005-0000-0000-000090410000}"/>
    <cellStyle name="Normal 2 18 3" xfId="15727" xr:uid="{00000000-0005-0000-0000-000091410000}"/>
    <cellStyle name="Normal 2 18 3 2" xfId="15728" xr:uid="{00000000-0005-0000-0000-000092410000}"/>
    <cellStyle name="Normal 2 18 3 2 2" xfId="15729" xr:uid="{00000000-0005-0000-0000-000093410000}"/>
    <cellStyle name="Normal 2 18 3 2 3" xfId="15730" xr:uid="{00000000-0005-0000-0000-000094410000}"/>
    <cellStyle name="Normal 2 18 3 3" xfId="15731" xr:uid="{00000000-0005-0000-0000-000095410000}"/>
    <cellStyle name="Normal 2 18 3 3 2" xfId="15732" xr:uid="{00000000-0005-0000-0000-000096410000}"/>
    <cellStyle name="Normal 2 18 3 3 3" xfId="15733" xr:uid="{00000000-0005-0000-0000-000097410000}"/>
    <cellStyle name="Normal 2 18 3 4" xfId="15734" xr:uid="{00000000-0005-0000-0000-000098410000}"/>
    <cellStyle name="Normal 2 18 3 4 2" xfId="15735" xr:uid="{00000000-0005-0000-0000-000099410000}"/>
    <cellStyle name="Normal 2 18 3 4 3" xfId="15736" xr:uid="{00000000-0005-0000-0000-00009A410000}"/>
    <cellStyle name="Normal 2 18 3 5" xfId="15737" xr:uid="{00000000-0005-0000-0000-00009B410000}"/>
    <cellStyle name="Normal 2 18 3 5 2" xfId="15738" xr:uid="{00000000-0005-0000-0000-00009C410000}"/>
    <cellStyle name="Normal 2 18 3 6" xfId="15739" xr:uid="{00000000-0005-0000-0000-00009D410000}"/>
    <cellStyle name="Normal 2 18 3 7" xfId="15740" xr:uid="{00000000-0005-0000-0000-00009E410000}"/>
    <cellStyle name="Normal 2 18 4" xfId="15741" xr:uid="{00000000-0005-0000-0000-00009F410000}"/>
    <cellStyle name="Normal 2 18 4 2" xfId="15742" xr:uid="{00000000-0005-0000-0000-0000A0410000}"/>
    <cellStyle name="Normal 2 18 4 2 2" xfId="15743" xr:uid="{00000000-0005-0000-0000-0000A1410000}"/>
    <cellStyle name="Normal 2 18 4 2 3" xfId="15744" xr:uid="{00000000-0005-0000-0000-0000A2410000}"/>
    <cellStyle name="Normal 2 18 4 3" xfId="15745" xr:uid="{00000000-0005-0000-0000-0000A3410000}"/>
    <cellStyle name="Normal 2 18 4 4" xfId="15746" xr:uid="{00000000-0005-0000-0000-0000A4410000}"/>
    <cellStyle name="Normal 2 18 4 5" xfId="15747" xr:uid="{00000000-0005-0000-0000-0000A5410000}"/>
    <cellStyle name="Normal 2 18 5" xfId="15748" xr:uid="{00000000-0005-0000-0000-0000A6410000}"/>
    <cellStyle name="Normal 2 18 5 2" xfId="15749" xr:uid="{00000000-0005-0000-0000-0000A7410000}"/>
    <cellStyle name="Normal 2 18 5 2 2" xfId="15750" xr:uid="{00000000-0005-0000-0000-0000A8410000}"/>
    <cellStyle name="Normal 2 18 5 2 3" xfId="15751" xr:uid="{00000000-0005-0000-0000-0000A9410000}"/>
    <cellStyle name="Normal 2 18 5 3" xfId="15752" xr:uid="{00000000-0005-0000-0000-0000AA410000}"/>
    <cellStyle name="Normal 2 18 5 4" xfId="15753" xr:uid="{00000000-0005-0000-0000-0000AB410000}"/>
    <cellStyle name="Normal 2 18 6" xfId="15754" xr:uid="{00000000-0005-0000-0000-0000AC410000}"/>
    <cellStyle name="Normal 2 18 6 2" xfId="15755" xr:uid="{00000000-0005-0000-0000-0000AD410000}"/>
    <cellStyle name="Normal 2 18 6 3" xfId="15756" xr:uid="{00000000-0005-0000-0000-0000AE410000}"/>
    <cellStyle name="Normal 2 18 7" xfId="15757" xr:uid="{00000000-0005-0000-0000-0000AF410000}"/>
    <cellStyle name="Normal 2 18 7 2" xfId="15758" xr:uid="{00000000-0005-0000-0000-0000B0410000}"/>
    <cellStyle name="Normal 2 18 8" xfId="15759" xr:uid="{00000000-0005-0000-0000-0000B1410000}"/>
    <cellStyle name="Normal 2 18 9" xfId="15760" xr:uid="{00000000-0005-0000-0000-0000B2410000}"/>
    <cellStyle name="Normal 2 19" xfId="15761" xr:uid="{00000000-0005-0000-0000-0000B3410000}"/>
    <cellStyle name="Normal 2 19 2" xfId="15762" xr:uid="{00000000-0005-0000-0000-0000B4410000}"/>
    <cellStyle name="Normal 2 19 2 2" xfId="15763" xr:uid="{00000000-0005-0000-0000-0000B5410000}"/>
    <cellStyle name="Normal 2 19 2 3" xfId="15764" xr:uid="{00000000-0005-0000-0000-0000B6410000}"/>
    <cellStyle name="Normal 2 19 2 4" xfId="15765" xr:uid="{00000000-0005-0000-0000-0000B7410000}"/>
    <cellStyle name="Normal 2 19 2 5" xfId="41101" xr:uid="{00000000-0005-0000-0000-0000B8410000}"/>
    <cellStyle name="Normal 2 19 3" xfId="15766" xr:uid="{00000000-0005-0000-0000-0000B9410000}"/>
    <cellStyle name="Normal 2 19 4" xfId="15767" xr:uid="{00000000-0005-0000-0000-0000BA410000}"/>
    <cellStyle name="Normal 2 19 5" xfId="41102" xr:uid="{00000000-0005-0000-0000-0000BB410000}"/>
    <cellStyle name="Normal 2 19 6" xfId="43645" xr:uid="{00000000-0005-0000-0000-0000BC410000}"/>
    <cellStyle name="Normal 2 2" xfId="15768" xr:uid="{00000000-0005-0000-0000-0000BD410000}"/>
    <cellStyle name="Normal 2 2 10" xfId="15769" xr:uid="{00000000-0005-0000-0000-0000BE410000}"/>
    <cellStyle name="Normal 2 2 10 2" xfId="15770" xr:uid="{00000000-0005-0000-0000-0000BF410000}"/>
    <cellStyle name="Normal 2 2 10 2 2" xfId="15771" xr:uid="{00000000-0005-0000-0000-0000C0410000}"/>
    <cellStyle name="Normal 2 2 10 3" xfId="15772" xr:uid="{00000000-0005-0000-0000-0000C1410000}"/>
    <cellStyle name="Normal 2 2 10 4" xfId="15773" xr:uid="{00000000-0005-0000-0000-0000C2410000}"/>
    <cellStyle name="Normal 2 2 11" xfId="15774" xr:uid="{00000000-0005-0000-0000-0000C3410000}"/>
    <cellStyle name="Normal 2 2 11 2" xfId="15775" xr:uid="{00000000-0005-0000-0000-0000C4410000}"/>
    <cellStyle name="Normal 2 2 11 2 2" xfId="15776" xr:uid="{00000000-0005-0000-0000-0000C5410000}"/>
    <cellStyle name="Normal 2 2 11 3" xfId="15777" xr:uid="{00000000-0005-0000-0000-0000C6410000}"/>
    <cellStyle name="Normal 2 2 11 4" xfId="15778" xr:uid="{00000000-0005-0000-0000-0000C7410000}"/>
    <cellStyle name="Normal 2 2 12" xfId="15779" xr:uid="{00000000-0005-0000-0000-0000C8410000}"/>
    <cellStyle name="Normal 2 2 12 2" xfId="15780" xr:uid="{00000000-0005-0000-0000-0000C9410000}"/>
    <cellStyle name="Normal 2 2 12 2 2" xfId="15781" xr:uid="{00000000-0005-0000-0000-0000CA410000}"/>
    <cellStyle name="Normal 2 2 12 3" xfId="15782" xr:uid="{00000000-0005-0000-0000-0000CB410000}"/>
    <cellStyle name="Normal 2 2 12 4" xfId="15783" xr:uid="{00000000-0005-0000-0000-0000CC410000}"/>
    <cellStyle name="Normal 2 2 13" xfId="15784" xr:uid="{00000000-0005-0000-0000-0000CD410000}"/>
    <cellStyle name="Normal 2 2 13 2" xfId="15785" xr:uid="{00000000-0005-0000-0000-0000CE410000}"/>
    <cellStyle name="Normal 2 2 13 2 2" xfId="15786" xr:uid="{00000000-0005-0000-0000-0000CF410000}"/>
    <cellStyle name="Normal 2 2 13 3" xfId="15787" xr:uid="{00000000-0005-0000-0000-0000D0410000}"/>
    <cellStyle name="Normal 2 2 13 4" xfId="15788" xr:uid="{00000000-0005-0000-0000-0000D1410000}"/>
    <cellStyle name="Normal 2 2 14" xfId="15789" xr:uid="{00000000-0005-0000-0000-0000D2410000}"/>
    <cellStyle name="Normal 2 2 14 2" xfId="15790" xr:uid="{00000000-0005-0000-0000-0000D3410000}"/>
    <cellStyle name="Normal 2 2 14 2 2" xfId="15791" xr:uid="{00000000-0005-0000-0000-0000D4410000}"/>
    <cellStyle name="Normal 2 2 14 3" xfId="15792" xr:uid="{00000000-0005-0000-0000-0000D5410000}"/>
    <cellStyle name="Normal 2 2 14 4" xfId="15793" xr:uid="{00000000-0005-0000-0000-0000D6410000}"/>
    <cellStyle name="Normal 2 2 15" xfId="15794" xr:uid="{00000000-0005-0000-0000-0000D7410000}"/>
    <cellStyle name="Normal 2 2 15 2" xfId="15795" xr:uid="{00000000-0005-0000-0000-0000D8410000}"/>
    <cellStyle name="Normal 2 2 15 2 2" xfId="15796" xr:uid="{00000000-0005-0000-0000-0000D9410000}"/>
    <cellStyle name="Normal 2 2 15 3" xfId="15797" xr:uid="{00000000-0005-0000-0000-0000DA410000}"/>
    <cellStyle name="Normal 2 2 16" xfId="15798" xr:uid="{00000000-0005-0000-0000-0000DB410000}"/>
    <cellStyle name="Normal 2 2 16 2" xfId="15799" xr:uid="{00000000-0005-0000-0000-0000DC410000}"/>
    <cellStyle name="Normal 2 2 16 2 2" xfId="15800" xr:uid="{00000000-0005-0000-0000-0000DD410000}"/>
    <cellStyle name="Normal 2 2 16 3" xfId="15801" xr:uid="{00000000-0005-0000-0000-0000DE410000}"/>
    <cellStyle name="Normal 2 2 17" xfId="15802" xr:uid="{00000000-0005-0000-0000-0000DF410000}"/>
    <cellStyle name="Normal 2 2 17 2" xfId="15803" xr:uid="{00000000-0005-0000-0000-0000E0410000}"/>
    <cellStyle name="Normal 2 2 17 2 2" xfId="15804" xr:uid="{00000000-0005-0000-0000-0000E1410000}"/>
    <cellStyle name="Normal 2 2 17 3" xfId="15805" xr:uid="{00000000-0005-0000-0000-0000E2410000}"/>
    <cellStyle name="Normal 2 2 18" xfId="15806" xr:uid="{00000000-0005-0000-0000-0000E3410000}"/>
    <cellStyle name="Normal 2 2 18 2" xfId="15807" xr:uid="{00000000-0005-0000-0000-0000E4410000}"/>
    <cellStyle name="Normal 2 2 19" xfId="15808" xr:uid="{00000000-0005-0000-0000-0000E5410000}"/>
    <cellStyle name="Normal 2 2 19 2" xfId="15809" xr:uid="{00000000-0005-0000-0000-0000E6410000}"/>
    <cellStyle name="Normal 2 2 19 2 2" xfId="15810" xr:uid="{00000000-0005-0000-0000-0000E7410000}"/>
    <cellStyle name="Normal 2 2 19 3" xfId="15811" xr:uid="{00000000-0005-0000-0000-0000E8410000}"/>
    <cellStyle name="Normal 2 2 2" xfId="15812" xr:uid="{00000000-0005-0000-0000-0000E9410000}"/>
    <cellStyle name="Normal 2 2 2 10" xfId="15813" xr:uid="{00000000-0005-0000-0000-0000EA410000}"/>
    <cellStyle name="Normal 2 2 2 10 2" xfId="15814" xr:uid="{00000000-0005-0000-0000-0000EB410000}"/>
    <cellStyle name="Normal 2 2 2 11" xfId="15815" xr:uid="{00000000-0005-0000-0000-0000EC410000}"/>
    <cellStyle name="Normal 2 2 2 11 2" xfId="15816" xr:uid="{00000000-0005-0000-0000-0000ED410000}"/>
    <cellStyle name="Normal 2 2 2 11 3" xfId="15817" xr:uid="{00000000-0005-0000-0000-0000EE410000}"/>
    <cellStyle name="Normal 2 2 2 12" xfId="15818" xr:uid="{00000000-0005-0000-0000-0000EF410000}"/>
    <cellStyle name="Normal 2 2 2 12 2" xfId="15819" xr:uid="{00000000-0005-0000-0000-0000F0410000}"/>
    <cellStyle name="Normal 2 2 2 13" xfId="15820" xr:uid="{00000000-0005-0000-0000-0000F1410000}"/>
    <cellStyle name="Normal 2 2 2 13 2" xfId="15821" xr:uid="{00000000-0005-0000-0000-0000F2410000}"/>
    <cellStyle name="Normal 2 2 2 14" xfId="15822" xr:uid="{00000000-0005-0000-0000-0000F3410000}"/>
    <cellStyle name="Normal 2 2 2 14 2" xfId="15823" xr:uid="{00000000-0005-0000-0000-0000F4410000}"/>
    <cellStyle name="Normal 2 2 2 15" xfId="15824" xr:uid="{00000000-0005-0000-0000-0000F5410000}"/>
    <cellStyle name="Normal 2 2 2 15 2" xfId="15825" xr:uid="{00000000-0005-0000-0000-0000F6410000}"/>
    <cellStyle name="Normal 2 2 2 16" xfId="15826" xr:uid="{00000000-0005-0000-0000-0000F7410000}"/>
    <cellStyle name="Normal 2 2 2 16 2" xfId="15827" xr:uid="{00000000-0005-0000-0000-0000F8410000}"/>
    <cellStyle name="Normal 2 2 2 17" xfId="15828" xr:uid="{00000000-0005-0000-0000-0000F9410000}"/>
    <cellStyle name="Normal 2 2 2 18" xfId="15829" xr:uid="{00000000-0005-0000-0000-0000FA410000}"/>
    <cellStyle name="Normal 2 2 2 19" xfId="15830" xr:uid="{00000000-0005-0000-0000-0000FB410000}"/>
    <cellStyle name="Normal 2 2 2 2" xfId="15831" xr:uid="{00000000-0005-0000-0000-0000FC410000}"/>
    <cellStyle name="Normal 2 2 2 2 10" xfId="15832" xr:uid="{00000000-0005-0000-0000-0000FD410000}"/>
    <cellStyle name="Normal 2 2 2 2 10 2" xfId="15833" xr:uid="{00000000-0005-0000-0000-0000FE410000}"/>
    <cellStyle name="Normal 2 2 2 2 11" xfId="15834" xr:uid="{00000000-0005-0000-0000-0000FF410000}"/>
    <cellStyle name="Normal 2 2 2 2 12" xfId="15835" xr:uid="{00000000-0005-0000-0000-000000420000}"/>
    <cellStyle name="Normal 2 2 2 2 13" xfId="15836" xr:uid="{00000000-0005-0000-0000-000001420000}"/>
    <cellStyle name="Normal 2 2 2 2 2" xfId="15837" xr:uid="{00000000-0005-0000-0000-000002420000}"/>
    <cellStyle name="Normal 2 2 2 2 2 2" xfId="15838" xr:uid="{00000000-0005-0000-0000-000003420000}"/>
    <cellStyle name="Normal 2 2 2 2 2 2 2" xfId="15839" xr:uid="{00000000-0005-0000-0000-000004420000}"/>
    <cellStyle name="Normal 2 2 2 2 2 3" xfId="15840" xr:uid="{00000000-0005-0000-0000-000005420000}"/>
    <cellStyle name="Normal 2 2 2 2 2 3 2" xfId="15841" xr:uid="{00000000-0005-0000-0000-000006420000}"/>
    <cellStyle name="Normal 2 2 2 2 2 4" xfId="15842" xr:uid="{00000000-0005-0000-0000-000007420000}"/>
    <cellStyle name="Normal 2 2 2 2 2 5" xfId="15843" xr:uid="{00000000-0005-0000-0000-000008420000}"/>
    <cellStyle name="Normal 2 2 2 2 3" xfId="15844" xr:uid="{00000000-0005-0000-0000-000009420000}"/>
    <cellStyle name="Normal 2 2 2 2 3 2" xfId="15845" xr:uid="{00000000-0005-0000-0000-00000A420000}"/>
    <cellStyle name="Normal 2 2 2 2 3 2 2" xfId="15846" xr:uid="{00000000-0005-0000-0000-00000B420000}"/>
    <cellStyle name="Normal 2 2 2 2 3 3" xfId="15847" xr:uid="{00000000-0005-0000-0000-00000C420000}"/>
    <cellStyle name="Normal 2 2 2 2 4" xfId="15848" xr:uid="{00000000-0005-0000-0000-00000D420000}"/>
    <cellStyle name="Normal 2 2 2 2 4 2" xfId="15849" xr:uid="{00000000-0005-0000-0000-00000E420000}"/>
    <cellStyle name="Normal 2 2 2 2 4 2 2" xfId="15850" xr:uid="{00000000-0005-0000-0000-00000F420000}"/>
    <cellStyle name="Normal 2 2 2 2 4 3" xfId="15851" xr:uid="{00000000-0005-0000-0000-000010420000}"/>
    <cellStyle name="Normal 2 2 2 2 5" xfId="15852" xr:uid="{00000000-0005-0000-0000-000011420000}"/>
    <cellStyle name="Normal 2 2 2 2 5 2" xfId="15853" xr:uid="{00000000-0005-0000-0000-000012420000}"/>
    <cellStyle name="Normal 2 2 2 2 5 2 2" xfId="15854" xr:uid="{00000000-0005-0000-0000-000013420000}"/>
    <cellStyle name="Normal 2 2 2 2 5 3" xfId="15855" xr:uid="{00000000-0005-0000-0000-000014420000}"/>
    <cellStyle name="Normal 2 2 2 2 6" xfId="15856" xr:uid="{00000000-0005-0000-0000-000015420000}"/>
    <cellStyle name="Normal 2 2 2 2 6 2" xfId="15857" xr:uid="{00000000-0005-0000-0000-000016420000}"/>
    <cellStyle name="Normal 2 2 2 2 6 3" xfId="15858" xr:uid="{00000000-0005-0000-0000-000017420000}"/>
    <cellStyle name="Normal 2 2 2 2 7" xfId="15859" xr:uid="{00000000-0005-0000-0000-000018420000}"/>
    <cellStyle name="Normal 2 2 2 2 7 2" xfId="15860" xr:uid="{00000000-0005-0000-0000-000019420000}"/>
    <cellStyle name="Normal 2 2 2 2 8" xfId="15861" xr:uid="{00000000-0005-0000-0000-00001A420000}"/>
    <cellStyle name="Normal 2 2 2 2 8 2" xfId="15862" xr:uid="{00000000-0005-0000-0000-00001B420000}"/>
    <cellStyle name="Normal 2 2 2 2 9" xfId="15863" xr:uid="{00000000-0005-0000-0000-00001C420000}"/>
    <cellStyle name="Normal 2 2 2 2 9 2" xfId="15864" xr:uid="{00000000-0005-0000-0000-00001D420000}"/>
    <cellStyle name="Normal 2 2 2 20" xfId="40548" xr:uid="{00000000-0005-0000-0000-00001E420000}"/>
    <cellStyle name="Normal 2 2 2 3" xfId="15865" xr:uid="{00000000-0005-0000-0000-00001F420000}"/>
    <cellStyle name="Normal 2 2 2 3 2" xfId="15866" xr:uid="{00000000-0005-0000-0000-000020420000}"/>
    <cellStyle name="Normal 2 2 2 3 2 2" xfId="15867" xr:uid="{00000000-0005-0000-0000-000021420000}"/>
    <cellStyle name="Normal 2 2 2 3 3" xfId="15868" xr:uid="{00000000-0005-0000-0000-000022420000}"/>
    <cellStyle name="Normal 2 2 2 4" xfId="15869" xr:uid="{00000000-0005-0000-0000-000023420000}"/>
    <cellStyle name="Normal 2 2 2 4 2" xfId="15870" xr:uid="{00000000-0005-0000-0000-000024420000}"/>
    <cellStyle name="Normal 2 2 2 4 2 2" xfId="15871" xr:uid="{00000000-0005-0000-0000-000025420000}"/>
    <cellStyle name="Normal 2 2 2 4 3" xfId="15872" xr:uid="{00000000-0005-0000-0000-000026420000}"/>
    <cellStyle name="Normal 2 2 2 4 4" xfId="15873" xr:uid="{00000000-0005-0000-0000-000027420000}"/>
    <cellStyle name="Normal 2 2 2 5" xfId="15874" xr:uid="{00000000-0005-0000-0000-000028420000}"/>
    <cellStyle name="Normal 2 2 2 5 2" xfId="15875" xr:uid="{00000000-0005-0000-0000-000029420000}"/>
    <cellStyle name="Normal 2 2 2 5 2 2" xfId="15876" xr:uid="{00000000-0005-0000-0000-00002A420000}"/>
    <cellStyle name="Normal 2 2 2 5 3" xfId="15877" xr:uid="{00000000-0005-0000-0000-00002B420000}"/>
    <cellStyle name="Normal 2 2 2 5 3 2" xfId="15878" xr:uid="{00000000-0005-0000-0000-00002C420000}"/>
    <cellStyle name="Normal 2 2 2 5 4" xfId="15879" xr:uid="{00000000-0005-0000-0000-00002D420000}"/>
    <cellStyle name="Normal 2 2 2 5 5" xfId="15880" xr:uid="{00000000-0005-0000-0000-00002E420000}"/>
    <cellStyle name="Normal 2 2 2 6" xfId="15881" xr:uid="{00000000-0005-0000-0000-00002F420000}"/>
    <cellStyle name="Normal 2 2 2 6 2" xfId="15882" xr:uid="{00000000-0005-0000-0000-000030420000}"/>
    <cellStyle name="Normal 2 2 2 6 2 2" xfId="15883" xr:uid="{00000000-0005-0000-0000-000031420000}"/>
    <cellStyle name="Normal 2 2 2 6 3" xfId="15884" xr:uid="{00000000-0005-0000-0000-000032420000}"/>
    <cellStyle name="Normal 2 2 2 7" xfId="15885" xr:uid="{00000000-0005-0000-0000-000033420000}"/>
    <cellStyle name="Normal 2 2 2 7 2" xfId="15886" xr:uid="{00000000-0005-0000-0000-000034420000}"/>
    <cellStyle name="Normal 2 2 2 7 2 2" xfId="15887" xr:uid="{00000000-0005-0000-0000-000035420000}"/>
    <cellStyle name="Normal 2 2 2 7 3" xfId="15888" xr:uid="{00000000-0005-0000-0000-000036420000}"/>
    <cellStyle name="Normal 2 2 2 8" xfId="15889" xr:uid="{00000000-0005-0000-0000-000037420000}"/>
    <cellStyle name="Normal 2 2 2 8 2" xfId="15890" xr:uid="{00000000-0005-0000-0000-000038420000}"/>
    <cellStyle name="Normal 2 2 2 8 3" xfId="15891" xr:uid="{00000000-0005-0000-0000-000039420000}"/>
    <cellStyle name="Normal 2 2 2 9" xfId="15892" xr:uid="{00000000-0005-0000-0000-00003A420000}"/>
    <cellStyle name="Normal 2 2 2 9 2" xfId="15893" xr:uid="{00000000-0005-0000-0000-00003B420000}"/>
    <cellStyle name="Normal 2 2 20" xfId="15894" xr:uid="{00000000-0005-0000-0000-00003C420000}"/>
    <cellStyle name="Normal 2 2 20 2" xfId="15895" xr:uid="{00000000-0005-0000-0000-00003D420000}"/>
    <cellStyle name="Normal 2 2 20 2 2" xfId="15896" xr:uid="{00000000-0005-0000-0000-00003E420000}"/>
    <cellStyle name="Normal 2 2 20 3" xfId="15897" xr:uid="{00000000-0005-0000-0000-00003F420000}"/>
    <cellStyle name="Normal 2 2 20 4" xfId="15898" xr:uid="{00000000-0005-0000-0000-000040420000}"/>
    <cellStyle name="Normal 2 2 21" xfId="15899" xr:uid="{00000000-0005-0000-0000-000041420000}"/>
    <cellStyle name="Normal 2 2 21 2" xfId="15900" xr:uid="{00000000-0005-0000-0000-000042420000}"/>
    <cellStyle name="Normal 2 2 22" xfId="15901" xr:uid="{00000000-0005-0000-0000-000043420000}"/>
    <cellStyle name="Normal 2 2 22 2" xfId="15902" xr:uid="{00000000-0005-0000-0000-000044420000}"/>
    <cellStyle name="Normal 2 2 23" xfId="15903" xr:uid="{00000000-0005-0000-0000-000045420000}"/>
    <cellStyle name="Normal 2 2 23 2" xfId="15904" xr:uid="{00000000-0005-0000-0000-000046420000}"/>
    <cellStyle name="Normal 2 2 24" xfId="15905" xr:uid="{00000000-0005-0000-0000-000047420000}"/>
    <cellStyle name="Normal 2 2 24 2" xfId="15906" xr:uid="{00000000-0005-0000-0000-000048420000}"/>
    <cellStyle name="Normal 2 2 25" xfId="15907" xr:uid="{00000000-0005-0000-0000-000049420000}"/>
    <cellStyle name="Normal 2 2 25 2" xfId="15908" xr:uid="{00000000-0005-0000-0000-00004A420000}"/>
    <cellStyle name="Normal 2 2 26" xfId="15909" xr:uid="{00000000-0005-0000-0000-00004B420000}"/>
    <cellStyle name="Normal 2 2 27" xfId="15910" xr:uid="{00000000-0005-0000-0000-00004C420000}"/>
    <cellStyle name="Normal 2 2 28" xfId="15911" xr:uid="{00000000-0005-0000-0000-00004D420000}"/>
    <cellStyle name="Normal 2 2 29" xfId="40380" xr:uid="{00000000-0005-0000-0000-00004E420000}"/>
    <cellStyle name="Normal 2 2 3" xfId="15912" xr:uid="{00000000-0005-0000-0000-00004F420000}"/>
    <cellStyle name="Normal 2 2 3 10" xfId="15913" xr:uid="{00000000-0005-0000-0000-000050420000}"/>
    <cellStyle name="Normal 2 2 3 10 2" xfId="15914" xr:uid="{00000000-0005-0000-0000-000051420000}"/>
    <cellStyle name="Normal 2 2 3 11" xfId="15915" xr:uid="{00000000-0005-0000-0000-000052420000}"/>
    <cellStyle name="Normal 2 2 3 11 2" xfId="15916" xr:uid="{00000000-0005-0000-0000-000053420000}"/>
    <cellStyle name="Normal 2 2 3 11 3" xfId="15917" xr:uid="{00000000-0005-0000-0000-000054420000}"/>
    <cellStyle name="Normal 2 2 3 12" xfId="15918" xr:uid="{00000000-0005-0000-0000-000055420000}"/>
    <cellStyle name="Normal 2 2 3 12 2" xfId="15919" xr:uid="{00000000-0005-0000-0000-000056420000}"/>
    <cellStyle name="Normal 2 2 3 13" xfId="15920" xr:uid="{00000000-0005-0000-0000-000057420000}"/>
    <cellStyle name="Normal 2 2 3 13 2" xfId="15921" xr:uid="{00000000-0005-0000-0000-000058420000}"/>
    <cellStyle name="Normal 2 2 3 14" xfId="15922" xr:uid="{00000000-0005-0000-0000-000059420000}"/>
    <cellStyle name="Normal 2 2 3 14 2" xfId="15923" xr:uid="{00000000-0005-0000-0000-00005A420000}"/>
    <cellStyle name="Normal 2 2 3 15" xfId="15924" xr:uid="{00000000-0005-0000-0000-00005B420000}"/>
    <cellStyle name="Normal 2 2 3 15 2" xfId="15925" xr:uid="{00000000-0005-0000-0000-00005C420000}"/>
    <cellStyle name="Normal 2 2 3 16" xfId="15926" xr:uid="{00000000-0005-0000-0000-00005D420000}"/>
    <cellStyle name="Normal 2 2 3 16 2" xfId="15927" xr:uid="{00000000-0005-0000-0000-00005E420000}"/>
    <cellStyle name="Normal 2 2 3 17" xfId="15928" xr:uid="{00000000-0005-0000-0000-00005F420000}"/>
    <cellStyle name="Normal 2 2 3 18" xfId="15929" xr:uid="{00000000-0005-0000-0000-000060420000}"/>
    <cellStyle name="Normal 2 2 3 19" xfId="15930" xr:uid="{00000000-0005-0000-0000-000061420000}"/>
    <cellStyle name="Normal 2 2 3 2" xfId="15931" xr:uid="{00000000-0005-0000-0000-000062420000}"/>
    <cellStyle name="Normal 2 2 3 2 2" xfId="15932" xr:uid="{00000000-0005-0000-0000-000063420000}"/>
    <cellStyle name="Normal 2 2 3 2 3" xfId="15933" xr:uid="{00000000-0005-0000-0000-000064420000}"/>
    <cellStyle name="Normal 2 2 3 20" xfId="43646" xr:uid="{00000000-0005-0000-0000-000065420000}"/>
    <cellStyle name="Normal 2 2 3 3" xfId="15934" xr:uid="{00000000-0005-0000-0000-000066420000}"/>
    <cellStyle name="Normal 2 2 3 3 2" xfId="15935" xr:uid="{00000000-0005-0000-0000-000067420000}"/>
    <cellStyle name="Normal 2 2 3 4" xfId="15936" xr:uid="{00000000-0005-0000-0000-000068420000}"/>
    <cellStyle name="Normal 2 2 3 4 2" xfId="15937" xr:uid="{00000000-0005-0000-0000-000069420000}"/>
    <cellStyle name="Normal 2 2 3 5" xfId="15938" xr:uid="{00000000-0005-0000-0000-00006A420000}"/>
    <cellStyle name="Normal 2 2 3 5 2" xfId="15939" xr:uid="{00000000-0005-0000-0000-00006B420000}"/>
    <cellStyle name="Normal 2 2 3 6" xfId="15940" xr:uid="{00000000-0005-0000-0000-00006C420000}"/>
    <cellStyle name="Normal 2 2 3 6 2" xfId="15941" xr:uid="{00000000-0005-0000-0000-00006D420000}"/>
    <cellStyle name="Normal 2 2 3 7" xfId="15942" xr:uid="{00000000-0005-0000-0000-00006E420000}"/>
    <cellStyle name="Normal 2 2 3 7 2" xfId="15943" xr:uid="{00000000-0005-0000-0000-00006F420000}"/>
    <cellStyle name="Normal 2 2 3 8" xfId="15944" xr:uid="{00000000-0005-0000-0000-000070420000}"/>
    <cellStyle name="Normal 2 2 3 8 2" xfId="15945" xr:uid="{00000000-0005-0000-0000-000071420000}"/>
    <cellStyle name="Normal 2 2 3 9" xfId="15946" xr:uid="{00000000-0005-0000-0000-000072420000}"/>
    <cellStyle name="Normal 2 2 3 9 2" xfId="15947" xr:uid="{00000000-0005-0000-0000-000073420000}"/>
    <cellStyle name="Normal 2 2 30" xfId="43647" xr:uid="{00000000-0005-0000-0000-000074420000}"/>
    <cellStyle name="Normal 2 2 4" xfId="15948" xr:uid="{00000000-0005-0000-0000-000075420000}"/>
    <cellStyle name="Normal 2 2 4 10" xfId="15949" xr:uid="{00000000-0005-0000-0000-000076420000}"/>
    <cellStyle name="Normal 2 2 4 11" xfId="15950" xr:uid="{00000000-0005-0000-0000-000077420000}"/>
    <cellStyle name="Normal 2 2 4 12" xfId="15951" xr:uid="{00000000-0005-0000-0000-000078420000}"/>
    <cellStyle name="Normal 2 2 4 2" xfId="15952" xr:uid="{00000000-0005-0000-0000-000079420000}"/>
    <cellStyle name="Normal 2 2 4 2 2" xfId="15953" xr:uid="{00000000-0005-0000-0000-00007A420000}"/>
    <cellStyle name="Normal 2 2 4 2 2 2" xfId="15954" xr:uid="{00000000-0005-0000-0000-00007B420000}"/>
    <cellStyle name="Normal 2 2 4 2 2 2 2" xfId="15955" xr:uid="{00000000-0005-0000-0000-00007C420000}"/>
    <cellStyle name="Normal 2 2 4 2 2 3" xfId="15956" xr:uid="{00000000-0005-0000-0000-00007D420000}"/>
    <cellStyle name="Normal 2 2 4 2 2 4" xfId="15957" xr:uid="{00000000-0005-0000-0000-00007E420000}"/>
    <cellStyle name="Normal 2 2 4 2 3" xfId="15958" xr:uid="{00000000-0005-0000-0000-00007F420000}"/>
    <cellStyle name="Normal 2 2 4 2 3 2" xfId="15959" xr:uid="{00000000-0005-0000-0000-000080420000}"/>
    <cellStyle name="Normal 2 2 4 2 3 3" xfId="15960" xr:uid="{00000000-0005-0000-0000-000081420000}"/>
    <cellStyle name="Normal 2 2 4 2 4" xfId="15961" xr:uid="{00000000-0005-0000-0000-000082420000}"/>
    <cellStyle name="Normal 2 2 4 2 4 2" xfId="15962" xr:uid="{00000000-0005-0000-0000-000083420000}"/>
    <cellStyle name="Normal 2 2 4 2 5" xfId="15963" xr:uid="{00000000-0005-0000-0000-000084420000}"/>
    <cellStyle name="Normal 2 2 4 2 6" xfId="15964" xr:uid="{00000000-0005-0000-0000-000085420000}"/>
    <cellStyle name="Normal 2 2 4 2 7" xfId="15965" xr:uid="{00000000-0005-0000-0000-000086420000}"/>
    <cellStyle name="Normal 2 2 4 3" xfId="15966" xr:uid="{00000000-0005-0000-0000-000087420000}"/>
    <cellStyle name="Normal 2 2 4 3 2" xfId="15967" xr:uid="{00000000-0005-0000-0000-000088420000}"/>
    <cellStyle name="Normal 2 2 4 3 2 2" xfId="15968" xr:uid="{00000000-0005-0000-0000-000089420000}"/>
    <cellStyle name="Normal 2 2 4 3 2 3" xfId="15969" xr:uid="{00000000-0005-0000-0000-00008A420000}"/>
    <cellStyle name="Normal 2 2 4 3 3" xfId="15970" xr:uid="{00000000-0005-0000-0000-00008B420000}"/>
    <cellStyle name="Normal 2 2 4 3 3 2" xfId="15971" xr:uid="{00000000-0005-0000-0000-00008C420000}"/>
    <cellStyle name="Normal 2 2 4 3 3 3" xfId="15972" xr:uid="{00000000-0005-0000-0000-00008D420000}"/>
    <cellStyle name="Normal 2 2 4 3 4" xfId="15973" xr:uid="{00000000-0005-0000-0000-00008E420000}"/>
    <cellStyle name="Normal 2 2 4 3 4 2" xfId="15974" xr:uid="{00000000-0005-0000-0000-00008F420000}"/>
    <cellStyle name="Normal 2 2 4 3 5" xfId="15975" xr:uid="{00000000-0005-0000-0000-000090420000}"/>
    <cellStyle name="Normal 2 2 4 4" xfId="15976" xr:uid="{00000000-0005-0000-0000-000091420000}"/>
    <cellStyle name="Normal 2 2 4 4 2" xfId="15977" xr:uid="{00000000-0005-0000-0000-000092420000}"/>
    <cellStyle name="Normal 2 2 4 4 2 2" xfId="15978" xr:uid="{00000000-0005-0000-0000-000093420000}"/>
    <cellStyle name="Normal 2 2 4 4 2 3" xfId="15979" xr:uid="{00000000-0005-0000-0000-000094420000}"/>
    <cellStyle name="Normal 2 2 4 4 3" xfId="15980" xr:uid="{00000000-0005-0000-0000-000095420000}"/>
    <cellStyle name="Normal 2 2 4 4 3 2" xfId="15981" xr:uid="{00000000-0005-0000-0000-000096420000}"/>
    <cellStyle name="Normal 2 2 4 4 3 3" xfId="15982" xr:uid="{00000000-0005-0000-0000-000097420000}"/>
    <cellStyle name="Normal 2 2 4 4 4" xfId="15983" xr:uid="{00000000-0005-0000-0000-000098420000}"/>
    <cellStyle name="Normal 2 2 4 4 4 2" xfId="15984" xr:uid="{00000000-0005-0000-0000-000099420000}"/>
    <cellStyle name="Normal 2 2 4 4 5" xfId="15985" xr:uid="{00000000-0005-0000-0000-00009A420000}"/>
    <cellStyle name="Normal 2 2 4 5" xfId="15986" xr:uid="{00000000-0005-0000-0000-00009B420000}"/>
    <cellStyle name="Normal 2 2 4 5 2" xfId="15987" xr:uid="{00000000-0005-0000-0000-00009C420000}"/>
    <cellStyle name="Normal 2 2 4 5 2 2" xfId="15988" xr:uid="{00000000-0005-0000-0000-00009D420000}"/>
    <cellStyle name="Normal 2 2 4 5 2 3" xfId="15989" xr:uid="{00000000-0005-0000-0000-00009E420000}"/>
    <cellStyle name="Normal 2 2 4 5 3" xfId="15990" xr:uid="{00000000-0005-0000-0000-00009F420000}"/>
    <cellStyle name="Normal 2 2 4 5 3 2" xfId="15991" xr:uid="{00000000-0005-0000-0000-0000A0420000}"/>
    <cellStyle name="Normal 2 2 4 5 3 3" xfId="15992" xr:uid="{00000000-0005-0000-0000-0000A1420000}"/>
    <cellStyle name="Normal 2 2 4 5 4" xfId="15993" xr:uid="{00000000-0005-0000-0000-0000A2420000}"/>
    <cellStyle name="Normal 2 2 4 5 4 2" xfId="15994" xr:uid="{00000000-0005-0000-0000-0000A3420000}"/>
    <cellStyle name="Normal 2 2 4 5 5" xfId="15995" xr:uid="{00000000-0005-0000-0000-0000A4420000}"/>
    <cellStyle name="Normal 2 2 4 6" xfId="15996" xr:uid="{00000000-0005-0000-0000-0000A5420000}"/>
    <cellStyle name="Normal 2 2 4 6 2" xfId="15997" xr:uid="{00000000-0005-0000-0000-0000A6420000}"/>
    <cellStyle name="Normal 2 2 4 6 2 2" xfId="15998" xr:uid="{00000000-0005-0000-0000-0000A7420000}"/>
    <cellStyle name="Normal 2 2 4 6 2 3" xfId="15999" xr:uid="{00000000-0005-0000-0000-0000A8420000}"/>
    <cellStyle name="Normal 2 2 4 6 3" xfId="16000" xr:uid="{00000000-0005-0000-0000-0000A9420000}"/>
    <cellStyle name="Normal 2 2 4 6 3 2" xfId="16001" xr:uid="{00000000-0005-0000-0000-0000AA420000}"/>
    <cellStyle name="Normal 2 2 4 6 3 3" xfId="16002" xr:uid="{00000000-0005-0000-0000-0000AB420000}"/>
    <cellStyle name="Normal 2 2 4 6 4" xfId="16003" xr:uid="{00000000-0005-0000-0000-0000AC420000}"/>
    <cellStyle name="Normal 2 2 4 6 4 2" xfId="16004" xr:uid="{00000000-0005-0000-0000-0000AD420000}"/>
    <cellStyle name="Normal 2 2 4 6 5" xfId="16005" xr:uid="{00000000-0005-0000-0000-0000AE420000}"/>
    <cellStyle name="Normal 2 2 4 7" xfId="16006" xr:uid="{00000000-0005-0000-0000-0000AF420000}"/>
    <cellStyle name="Normal 2 2 4 7 2" xfId="16007" xr:uid="{00000000-0005-0000-0000-0000B0420000}"/>
    <cellStyle name="Normal 2 2 4 7 3" xfId="16008" xr:uid="{00000000-0005-0000-0000-0000B1420000}"/>
    <cellStyle name="Normal 2 2 4 8" xfId="16009" xr:uid="{00000000-0005-0000-0000-0000B2420000}"/>
    <cellStyle name="Normal 2 2 4 8 2" xfId="16010" xr:uid="{00000000-0005-0000-0000-0000B3420000}"/>
    <cellStyle name="Normal 2 2 4 9" xfId="16011" xr:uid="{00000000-0005-0000-0000-0000B4420000}"/>
    <cellStyle name="Normal 2 2 5" xfId="16012" xr:uid="{00000000-0005-0000-0000-0000B5420000}"/>
    <cellStyle name="Normal 2 2 5 10" xfId="16013" xr:uid="{00000000-0005-0000-0000-0000B6420000}"/>
    <cellStyle name="Normal 2 2 5 2" xfId="16014" xr:uid="{00000000-0005-0000-0000-0000B7420000}"/>
    <cellStyle name="Normal 2 2 5 2 2" xfId="16015" xr:uid="{00000000-0005-0000-0000-0000B8420000}"/>
    <cellStyle name="Normal 2 2 5 2 2 2" xfId="16016" xr:uid="{00000000-0005-0000-0000-0000B9420000}"/>
    <cellStyle name="Normal 2 2 5 2 2 2 2" xfId="16017" xr:uid="{00000000-0005-0000-0000-0000BA420000}"/>
    <cellStyle name="Normal 2 2 5 2 2 3" xfId="16018" xr:uid="{00000000-0005-0000-0000-0000BB420000}"/>
    <cellStyle name="Normal 2 2 5 2 3" xfId="16019" xr:uid="{00000000-0005-0000-0000-0000BC420000}"/>
    <cellStyle name="Normal 2 2 5 2 3 2" xfId="16020" xr:uid="{00000000-0005-0000-0000-0000BD420000}"/>
    <cellStyle name="Normal 2 2 5 2 4" xfId="16021" xr:uid="{00000000-0005-0000-0000-0000BE420000}"/>
    <cellStyle name="Normal 2 2 5 2 5" xfId="16022" xr:uid="{00000000-0005-0000-0000-0000BF420000}"/>
    <cellStyle name="Normal 2 2 5 3" xfId="16023" xr:uid="{00000000-0005-0000-0000-0000C0420000}"/>
    <cellStyle name="Normal 2 2 5 3 2" xfId="16024" xr:uid="{00000000-0005-0000-0000-0000C1420000}"/>
    <cellStyle name="Normal 2 2 5 3 2 2" xfId="16025" xr:uid="{00000000-0005-0000-0000-0000C2420000}"/>
    <cellStyle name="Normal 2 2 5 3 2 3" xfId="16026" xr:uid="{00000000-0005-0000-0000-0000C3420000}"/>
    <cellStyle name="Normal 2 2 5 3 3" xfId="16027" xr:uid="{00000000-0005-0000-0000-0000C4420000}"/>
    <cellStyle name="Normal 2 2 5 3 4" xfId="16028" xr:uid="{00000000-0005-0000-0000-0000C5420000}"/>
    <cellStyle name="Normal 2 2 5 4" xfId="16029" xr:uid="{00000000-0005-0000-0000-0000C6420000}"/>
    <cellStyle name="Normal 2 2 5 4 2" xfId="16030" xr:uid="{00000000-0005-0000-0000-0000C7420000}"/>
    <cellStyle name="Normal 2 2 5 4 2 2" xfId="16031" xr:uid="{00000000-0005-0000-0000-0000C8420000}"/>
    <cellStyle name="Normal 2 2 5 4 3" xfId="16032" xr:uid="{00000000-0005-0000-0000-0000C9420000}"/>
    <cellStyle name="Normal 2 2 5 4 4" xfId="16033" xr:uid="{00000000-0005-0000-0000-0000CA420000}"/>
    <cellStyle name="Normal 2 2 5 5" xfId="16034" xr:uid="{00000000-0005-0000-0000-0000CB420000}"/>
    <cellStyle name="Normal 2 2 5 5 2" xfId="16035" xr:uid="{00000000-0005-0000-0000-0000CC420000}"/>
    <cellStyle name="Normal 2 2 5 5 2 2" xfId="16036" xr:uid="{00000000-0005-0000-0000-0000CD420000}"/>
    <cellStyle name="Normal 2 2 5 5 3" xfId="16037" xr:uid="{00000000-0005-0000-0000-0000CE420000}"/>
    <cellStyle name="Normal 2 2 5 6" xfId="16038" xr:uid="{00000000-0005-0000-0000-0000CF420000}"/>
    <cellStyle name="Normal 2 2 5 6 2" xfId="16039" xr:uid="{00000000-0005-0000-0000-0000D0420000}"/>
    <cellStyle name="Normal 2 2 5 7" xfId="16040" xr:uid="{00000000-0005-0000-0000-0000D1420000}"/>
    <cellStyle name="Normal 2 2 5 7 2" xfId="16041" xr:uid="{00000000-0005-0000-0000-0000D2420000}"/>
    <cellStyle name="Normal 2 2 5 7 3" xfId="16042" xr:uid="{00000000-0005-0000-0000-0000D3420000}"/>
    <cellStyle name="Normal 2 2 5 8" xfId="16043" xr:uid="{00000000-0005-0000-0000-0000D4420000}"/>
    <cellStyle name="Normal 2 2 5 8 2" xfId="16044" xr:uid="{00000000-0005-0000-0000-0000D5420000}"/>
    <cellStyle name="Normal 2 2 5 9" xfId="16045" xr:uid="{00000000-0005-0000-0000-0000D6420000}"/>
    <cellStyle name="Normal 2 2 6" xfId="16046" xr:uid="{00000000-0005-0000-0000-0000D7420000}"/>
    <cellStyle name="Normal 2 2 6 2" xfId="16047" xr:uid="{00000000-0005-0000-0000-0000D8420000}"/>
    <cellStyle name="Normal 2 2 6 2 2" xfId="16048" xr:uid="{00000000-0005-0000-0000-0000D9420000}"/>
    <cellStyle name="Normal 2 2 6 2 3" xfId="16049" xr:uid="{00000000-0005-0000-0000-0000DA420000}"/>
    <cellStyle name="Normal 2 2 6 2 4" xfId="16050" xr:uid="{00000000-0005-0000-0000-0000DB420000}"/>
    <cellStyle name="Normal 2 2 6 3" xfId="16051" xr:uid="{00000000-0005-0000-0000-0000DC420000}"/>
    <cellStyle name="Normal 2 2 6 3 2" xfId="16052" xr:uid="{00000000-0005-0000-0000-0000DD420000}"/>
    <cellStyle name="Normal 2 2 6 3 3" xfId="16053" xr:uid="{00000000-0005-0000-0000-0000DE420000}"/>
    <cellStyle name="Normal 2 2 6 4" xfId="16054" xr:uid="{00000000-0005-0000-0000-0000DF420000}"/>
    <cellStyle name="Normal 2 2 6 4 2" xfId="16055" xr:uid="{00000000-0005-0000-0000-0000E0420000}"/>
    <cellStyle name="Normal 2 2 6 4 3" xfId="16056" xr:uid="{00000000-0005-0000-0000-0000E1420000}"/>
    <cellStyle name="Normal 2 2 6 5" xfId="16057" xr:uid="{00000000-0005-0000-0000-0000E2420000}"/>
    <cellStyle name="Normal 2 2 6 5 2" xfId="16058" xr:uid="{00000000-0005-0000-0000-0000E3420000}"/>
    <cellStyle name="Normal 2 2 6 6" xfId="16059" xr:uid="{00000000-0005-0000-0000-0000E4420000}"/>
    <cellStyle name="Normal 2 2 6 7" xfId="16060" xr:uid="{00000000-0005-0000-0000-0000E5420000}"/>
    <cellStyle name="Normal 2 2 7" xfId="16061" xr:uid="{00000000-0005-0000-0000-0000E6420000}"/>
    <cellStyle name="Normal 2 2 7 2" xfId="16062" xr:uid="{00000000-0005-0000-0000-0000E7420000}"/>
    <cellStyle name="Normal 2 2 7 2 2" xfId="16063" xr:uid="{00000000-0005-0000-0000-0000E8420000}"/>
    <cellStyle name="Normal 2 2 7 2 3" xfId="16064" xr:uid="{00000000-0005-0000-0000-0000E9420000}"/>
    <cellStyle name="Normal 2 2 7 2 4" xfId="16065" xr:uid="{00000000-0005-0000-0000-0000EA420000}"/>
    <cellStyle name="Normal 2 2 7 3" xfId="16066" xr:uid="{00000000-0005-0000-0000-0000EB420000}"/>
    <cellStyle name="Normal 2 2 7 3 2" xfId="16067" xr:uid="{00000000-0005-0000-0000-0000EC420000}"/>
    <cellStyle name="Normal 2 2 7 3 3" xfId="16068" xr:uid="{00000000-0005-0000-0000-0000ED420000}"/>
    <cellStyle name="Normal 2 2 7 4" xfId="16069" xr:uid="{00000000-0005-0000-0000-0000EE420000}"/>
    <cellStyle name="Normal 2 2 7 4 2" xfId="16070" xr:uid="{00000000-0005-0000-0000-0000EF420000}"/>
    <cellStyle name="Normal 2 2 7 4 3" xfId="16071" xr:uid="{00000000-0005-0000-0000-0000F0420000}"/>
    <cellStyle name="Normal 2 2 7 5" xfId="16072" xr:uid="{00000000-0005-0000-0000-0000F1420000}"/>
    <cellStyle name="Normal 2 2 7 5 2" xfId="16073" xr:uid="{00000000-0005-0000-0000-0000F2420000}"/>
    <cellStyle name="Normal 2 2 7 6" xfId="16074" xr:uid="{00000000-0005-0000-0000-0000F3420000}"/>
    <cellStyle name="Normal 2 2 8" xfId="16075" xr:uid="{00000000-0005-0000-0000-0000F4420000}"/>
    <cellStyle name="Normal 2 2 8 2" xfId="16076" xr:uid="{00000000-0005-0000-0000-0000F5420000}"/>
    <cellStyle name="Normal 2 2 8 2 2" xfId="16077" xr:uid="{00000000-0005-0000-0000-0000F6420000}"/>
    <cellStyle name="Normal 2 2 8 2 3" xfId="16078" xr:uid="{00000000-0005-0000-0000-0000F7420000}"/>
    <cellStyle name="Normal 2 2 8 3" xfId="16079" xr:uid="{00000000-0005-0000-0000-0000F8420000}"/>
    <cellStyle name="Normal 2 2 8 3 2" xfId="16080" xr:uid="{00000000-0005-0000-0000-0000F9420000}"/>
    <cellStyle name="Normal 2 2 8 3 3" xfId="16081" xr:uid="{00000000-0005-0000-0000-0000FA420000}"/>
    <cellStyle name="Normal 2 2 8 4" xfId="16082" xr:uid="{00000000-0005-0000-0000-0000FB420000}"/>
    <cellStyle name="Normal 2 2 8 4 2" xfId="16083" xr:uid="{00000000-0005-0000-0000-0000FC420000}"/>
    <cellStyle name="Normal 2 2 8 4 3" xfId="16084" xr:uid="{00000000-0005-0000-0000-0000FD420000}"/>
    <cellStyle name="Normal 2 2 8 5" xfId="16085" xr:uid="{00000000-0005-0000-0000-0000FE420000}"/>
    <cellStyle name="Normal 2 2 8 5 2" xfId="16086" xr:uid="{00000000-0005-0000-0000-0000FF420000}"/>
    <cellStyle name="Normal 2 2 8 6" xfId="16087" xr:uid="{00000000-0005-0000-0000-000000430000}"/>
    <cellStyle name="Normal 2 2 8 7" xfId="16088" xr:uid="{00000000-0005-0000-0000-000001430000}"/>
    <cellStyle name="Normal 2 2 9" xfId="16089" xr:uid="{00000000-0005-0000-0000-000002430000}"/>
    <cellStyle name="Normal 2 2 9 2" xfId="16090" xr:uid="{00000000-0005-0000-0000-000003430000}"/>
    <cellStyle name="Normal 2 2 9 2 2" xfId="16091" xr:uid="{00000000-0005-0000-0000-000004430000}"/>
    <cellStyle name="Normal 2 2 9 3" xfId="16092" xr:uid="{00000000-0005-0000-0000-000005430000}"/>
    <cellStyle name="Normal 2 2 9 4" xfId="16093" xr:uid="{00000000-0005-0000-0000-000006430000}"/>
    <cellStyle name="Normal 2 2 9 5" xfId="16094" xr:uid="{00000000-0005-0000-0000-000007430000}"/>
    <cellStyle name="Normal 2 2_Nota 10_D" xfId="16095" xr:uid="{00000000-0005-0000-0000-000008430000}"/>
    <cellStyle name="Normal 2 20" xfId="16096" xr:uid="{00000000-0005-0000-0000-000009430000}"/>
    <cellStyle name="Normal 2 20 2" xfId="16097" xr:uid="{00000000-0005-0000-0000-00000A430000}"/>
    <cellStyle name="Normal 2 20 2 2" xfId="16098" xr:uid="{00000000-0005-0000-0000-00000B430000}"/>
    <cellStyle name="Normal 2 20 2 3" xfId="16099" xr:uid="{00000000-0005-0000-0000-00000C430000}"/>
    <cellStyle name="Normal 2 20 2 4" xfId="16100" xr:uid="{00000000-0005-0000-0000-00000D430000}"/>
    <cellStyle name="Normal 2 20 2 5" xfId="41103" xr:uid="{00000000-0005-0000-0000-00000E430000}"/>
    <cellStyle name="Normal 2 20 3" xfId="16101" xr:uid="{00000000-0005-0000-0000-00000F430000}"/>
    <cellStyle name="Normal 2 20 3 2" xfId="16102" xr:uid="{00000000-0005-0000-0000-000010430000}"/>
    <cellStyle name="Normal 2 20 3 3" xfId="16103" xr:uid="{00000000-0005-0000-0000-000011430000}"/>
    <cellStyle name="Normal 2 20 4" xfId="16104" xr:uid="{00000000-0005-0000-0000-000012430000}"/>
    <cellStyle name="Normal 2 20 5" xfId="41104" xr:uid="{00000000-0005-0000-0000-000013430000}"/>
    <cellStyle name="Normal 2 20 6" xfId="43648" xr:uid="{00000000-0005-0000-0000-000014430000}"/>
    <cellStyle name="Normal 2 21" xfId="16105" xr:uid="{00000000-0005-0000-0000-000015430000}"/>
    <cellStyle name="Normal 2 21 2" xfId="16106" xr:uid="{00000000-0005-0000-0000-000016430000}"/>
    <cellStyle name="Normal 2 21 2 2" xfId="16107" xr:uid="{00000000-0005-0000-0000-000017430000}"/>
    <cellStyle name="Normal 2 21 2 3" xfId="16108" xr:uid="{00000000-0005-0000-0000-000018430000}"/>
    <cellStyle name="Normal 2 21 2 4" xfId="41105" xr:uid="{00000000-0005-0000-0000-000019430000}"/>
    <cellStyle name="Normal 2 21 3" xfId="16109" xr:uid="{00000000-0005-0000-0000-00001A430000}"/>
    <cellStyle name="Normal 2 21 4" xfId="16110" xr:uid="{00000000-0005-0000-0000-00001B430000}"/>
    <cellStyle name="Normal 2 21 5" xfId="41106" xr:uid="{00000000-0005-0000-0000-00001C430000}"/>
    <cellStyle name="Normal 2 21 6" xfId="43649" xr:uid="{00000000-0005-0000-0000-00001D430000}"/>
    <cellStyle name="Normal 2 22" xfId="16111" xr:uid="{00000000-0005-0000-0000-00001E430000}"/>
    <cellStyle name="Normal 2 22 2" xfId="16112" xr:uid="{00000000-0005-0000-0000-00001F430000}"/>
    <cellStyle name="Normal 2 22 2 2" xfId="41107" xr:uid="{00000000-0005-0000-0000-000020430000}"/>
    <cellStyle name="Normal 2 22 3" xfId="16113" xr:uid="{00000000-0005-0000-0000-000021430000}"/>
    <cellStyle name="Normal 2 22 4" xfId="16114" xr:uid="{00000000-0005-0000-0000-000022430000}"/>
    <cellStyle name="Normal 2 22 5" xfId="41108" xr:uid="{00000000-0005-0000-0000-000023430000}"/>
    <cellStyle name="Normal 2 22 6" xfId="43650" xr:uid="{00000000-0005-0000-0000-000024430000}"/>
    <cellStyle name="Normal 2 23" xfId="16115" xr:uid="{00000000-0005-0000-0000-000025430000}"/>
    <cellStyle name="Normal 2 23 2" xfId="16116" xr:uid="{00000000-0005-0000-0000-000026430000}"/>
    <cellStyle name="Normal 2 23 2 2" xfId="16117" xr:uid="{00000000-0005-0000-0000-000027430000}"/>
    <cellStyle name="Normal 2 23 2 3" xfId="16118" xr:uid="{00000000-0005-0000-0000-000028430000}"/>
    <cellStyle name="Normal 2 23 2 4" xfId="41109" xr:uid="{00000000-0005-0000-0000-000029430000}"/>
    <cellStyle name="Normal 2 23 3" xfId="16119" xr:uid="{00000000-0005-0000-0000-00002A430000}"/>
    <cellStyle name="Normal 2 23 4" xfId="16120" xr:uid="{00000000-0005-0000-0000-00002B430000}"/>
    <cellStyle name="Normal 2 23 5" xfId="41110" xr:uid="{00000000-0005-0000-0000-00002C430000}"/>
    <cellStyle name="Normal 2 23 6" xfId="43651" xr:uid="{00000000-0005-0000-0000-00002D430000}"/>
    <cellStyle name="Normal 2 24" xfId="16121" xr:uid="{00000000-0005-0000-0000-00002E430000}"/>
    <cellStyle name="Normal 2 24 2" xfId="16122" xr:uid="{00000000-0005-0000-0000-00002F430000}"/>
    <cellStyle name="Normal 2 24 2 2" xfId="16123" xr:uid="{00000000-0005-0000-0000-000030430000}"/>
    <cellStyle name="Normal 2 24 2 3" xfId="16124" xr:uid="{00000000-0005-0000-0000-000031430000}"/>
    <cellStyle name="Normal 2 24 2 4" xfId="41111" xr:uid="{00000000-0005-0000-0000-000032430000}"/>
    <cellStyle name="Normal 2 24 3" xfId="16125" xr:uid="{00000000-0005-0000-0000-000033430000}"/>
    <cellStyle name="Normal 2 24 4" xfId="16126" xr:uid="{00000000-0005-0000-0000-000034430000}"/>
    <cellStyle name="Normal 2 24 5" xfId="16127" xr:uid="{00000000-0005-0000-0000-000035430000}"/>
    <cellStyle name="Normal 2 24 6" xfId="41112" xr:uid="{00000000-0005-0000-0000-000036430000}"/>
    <cellStyle name="Normal 2 24 7" xfId="43652" xr:uid="{00000000-0005-0000-0000-000037430000}"/>
    <cellStyle name="Normal 2 25" xfId="16128" xr:uid="{00000000-0005-0000-0000-000038430000}"/>
    <cellStyle name="Normal 2 25 2" xfId="16129" xr:uid="{00000000-0005-0000-0000-000039430000}"/>
    <cellStyle name="Normal 2 25 2 2" xfId="41113" xr:uid="{00000000-0005-0000-0000-00003A430000}"/>
    <cellStyle name="Normal 2 25 3" xfId="16130" xr:uid="{00000000-0005-0000-0000-00003B430000}"/>
    <cellStyle name="Normal 2 25 4" xfId="16131" xr:uid="{00000000-0005-0000-0000-00003C430000}"/>
    <cellStyle name="Normal 2 25 5" xfId="41114" xr:uid="{00000000-0005-0000-0000-00003D430000}"/>
    <cellStyle name="Normal 2 26" xfId="16132" xr:uid="{00000000-0005-0000-0000-00003E430000}"/>
    <cellStyle name="Normal 2 26 2" xfId="16133" xr:uid="{00000000-0005-0000-0000-00003F430000}"/>
    <cellStyle name="Normal 2 26 2 2" xfId="41115" xr:uid="{00000000-0005-0000-0000-000040430000}"/>
    <cellStyle name="Normal 2 26 3" xfId="16134" xr:uid="{00000000-0005-0000-0000-000041430000}"/>
    <cellStyle name="Normal 2 26 4" xfId="41116" xr:uid="{00000000-0005-0000-0000-000042430000}"/>
    <cellStyle name="Normal 2 27" xfId="16135" xr:uid="{00000000-0005-0000-0000-000043430000}"/>
    <cellStyle name="Normal 2 27 2" xfId="16136" xr:uid="{00000000-0005-0000-0000-000044430000}"/>
    <cellStyle name="Normal 2 27 2 2" xfId="41117" xr:uid="{00000000-0005-0000-0000-000045430000}"/>
    <cellStyle name="Normal 2 27 3" xfId="41118" xr:uid="{00000000-0005-0000-0000-000046430000}"/>
    <cellStyle name="Normal 2 27 4" xfId="43653" xr:uid="{00000000-0005-0000-0000-000047430000}"/>
    <cellStyle name="Normal 2 28" xfId="16137" xr:uid="{00000000-0005-0000-0000-000048430000}"/>
    <cellStyle name="Normal 2 28 2" xfId="16138" xr:uid="{00000000-0005-0000-0000-000049430000}"/>
    <cellStyle name="Normal 2 28 2 2" xfId="41119" xr:uid="{00000000-0005-0000-0000-00004A430000}"/>
    <cellStyle name="Normal 2 28 3" xfId="41120" xr:uid="{00000000-0005-0000-0000-00004B430000}"/>
    <cellStyle name="Normal 2 28 4" xfId="43654" xr:uid="{00000000-0005-0000-0000-00004C430000}"/>
    <cellStyle name="Normal 2 29" xfId="16139" xr:uid="{00000000-0005-0000-0000-00004D430000}"/>
    <cellStyle name="Normal 2 29 2" xfId="16140" xr:uid="{00000000-0005-0000-0000-00004E430000}"/>
    <cellStyle name="Normal 2 29 2 2" xfId="41121" xr:uid="{00000000-0005-0000-0000-00004F430000}"/>
    <cellStyle name="Normal 2 29 3" xfId="41122" xr:uid="{00000000-0005-0000-0000-000050430000}"/>
    <cellStyle name="Normal 2 29 4" xfId="43655" xr:uid="{00000000-0005-0000-0000-000051430000}"/>
    <cellStyle name="Normal 2 3" xfId="16141" xr:uid="{00000000-0005-0000-0000-000052430000}"/>
    <cellStyle name="Normal 2 3 10" xfId="16142" xr:uid="{00000000-0005-0000-0000-000053430000}"/>
    <cellStyle name="Normal 2 3 10 2" xfId="16143" xr:uid="{00000000-0005-0000-0000-000054430000}"/>
    <cellStyle name="Normal 2 3 10 2 2" xfId="16144" xr:uid="{00000000-0005-0000-0000-000055430000}"/>
    <cellStyle name="Normal 2 3 10 2 2 2" xfId="16145" xr:uid="{00000000-0005-0000-0000-000056430000}"/>
    <cellStyle name="Normal 2 3 10 2 3" xfId="16146" xr:uid="{00000000-0005-0000-0000-000057430000}"/>
    <cellStyle name="Normal 2 3 10 2 4" xfId="16147" xr:uid="{00000000-0005-0000-0000-000058430000}"/>
    <cellStyle name="Normal 2 3 10 3" xfId="16148" xr:uid="{00000000-0005-0000-0000-000059430000}"/>
    <cellStyle name="Normal 2 3 10 3 2" xfId="16149" xr:uid="{00000000-0005-0000-0000-00005A430000}"/>
    <cellStyle name="Normal 2 3 10 4" xfId="16150" xr:uid="{00000000-0005-0000-0000-00005B430000}"/>
    <cellStyle name="Normal 2 3 10 4 2" xfId="16151" xr:uid="{00000000-0005-0000-0000-00005C430000}"/>
    <cellStyle name="Normal 2 3 10 5" xfId="16152" xr:uid="{00000000-0005-0000-0000-00005D430000}"/>
    <cellStyle name="Normal 2 3 11" xfId="16153" xr:uid="{00000000-0005-0000-0000-00005E430000}"/>
    <cellStyle name="Normal 2 3 11 2" xfId="16154" xr:uid="{00000000-0005-0000-0000-00005F430000}"/>
    <cellStyle name="Normal 2 3 11 2 2" xfId="16155" xr:uid="{00000000-0005-0000-0000-000060430000}"/>
    <cellStyle name="Normal 2 3 11 2 3" xfId="16156" xr:uid="{00000000-0005-0000-0000-000061430000}"/>
    <cellStyle name="Normal 2 3 11 3" xfId="16157" xr:uid="{00000000-0005-0000-0000-000062430000}"/>
    <cellStyle name="Normal 2 3 11 3 2" xfId="16158" xr:uid="{00000000-0005-0000-0000-000063430000}"/>
    <cellStyle name="Normal 2 3 11 4" xfId="16159" xr:uid="{00000000-0005-0000-0000-000064430000}"/>
    <cellStyle name="Normal 2 3 11 5" xfId="16160" xr:uid="{00000000-0005-0000-0000-000065430000}"/>
    <cellStyle name="Normal 2 3 12" xfId="16161" xr:uid="{00000000-0005-0000-0000-000066430000}"/>
    <cellStyle name="Normal 2 3 12 2" xfId="16162" xr:uid="{00000000-0005-0000-0000-000067430000}"/>
    <cellStyle name="Normal 2 3 12 2 2" xfId="16163" xr:uid="{00000000-0005-0000-0000-000068430000}"/>
    <cellStyle name="Normal 2 3 12 2 3" xfId="16164" xr:uid="{00000000-0005-0000-0000-000069430000}"/>
    <cellStyle name="Normal 2 3 12 3" xfId="16165" xr:uid="{00000000-0005-0000-0000-00006A430000}"/>
    <cellStyle name="Normal 2 3 12 3 2" xfId="16166" xr:uid="{00000000-0005-0000-0000-00006B430000}"/>
    <cellStyle name="Normal 2 3 12 4" xfId="16167" xr:uid="{00000000-0005-0000-0000-00006C430000}"/>
    <cellStyle name="Normal 2 3 13" xfId="16168" xr:uid="{00000000-0005-0000-0000-00006D430000}"/>
    <cellStyle name="Normal 2 3 13 2" xfId="16169" xr:uid="{00000000-0005-0000-0000-00006E430000}"/>
    <cellStyle name="Normal 2 3 13 2 2" xfId="16170" xr:uid="{00000000-0005-0000-0000-00006F430000}"/>
    <cellStyle name="Normal 2 3 13 2 3" xfId="16171" xr:uid="{00000000-0005-0000-0000-000070430000}"/>
    <cellStyle name="Normal 2 3 13 3" xfId="16172" xr:uid="{00000000-0005-0000-0000-000071430000}"/>
    <cellStyle name="Normal 2 3 13 4" xfId="16173" xr:uid="{00000000-0005-0000-0000-000072430000}"/>
    <cellStyle name="Normal 2 3 14" xfId="16174" xr:uid="{00000000-0005-0000-0000-000073430000}"/>
    <cellStyle name="Normal 2 3 14 2" xfId="16175" xr:uid="{00000000-0005-0000-0000-000074430000}"/>
    <cellStyle name="Normal 2 3 14 2 2" xfId="16176" xr:uid="{00000000-0005-0000-0000-000075430000}"/>
    <cellStyle name="Normal 2 3 14 3" xfId="16177" xr:uid="{00000000-0005-0000-0000-000076430000}"/>
    <cellStyle name="Normal 2 3 14 4" xfId="16178" xr:uid="{00000000-0005-0000-0000-000077430000}"/>
    <cellStyle name="Normal 2 3 15" xfId="16179" xr:uid="{00000000-0005-0000-0000-000078430000}"/>
    <cellStyle name="Normal 2 3 15 2" xfId="16180" xr:uid="{00000000-0005-0000-0000-000079430000}"/>
    <cellStyle name="Normal 2 3 15 3" xfId="16181" xr:uid="{00000000-0005-0000-0000-00007A430000}"/>
    <cellStyle name="Normal 2 3 16" xfId="16182" xr:uid="{00000000-0005-0000-0000-00007B430000}"/>
    <cellStyle name="Normal 2 3 16 2" xfId="16183" xr:uid="{00000000-0005-0000-0000-00007C430000}"/>
    <cellStyle name="Normal 2 3 16 2 2" xfId="16184" xr:uid="{00000000-0005-0000-0000-00007D430000}"/>
    <cellStyle name="Normal 2 3 16 3" xfId="16185" xr:uid="{00000000-0005-0000-0000-00007E430000}"/>
    <cellStyle name="Normal 2 3 17" xfId="16186" xr:uid="{00000000-0005-0000-0000-00007F430000}"/>
    <cellStyle name="Normal 2 3 17 2" xfId="16187" xr:uid="{00000000-0005-0000-0000-000080430000}"/>
    <cellStyle name="Normal 2 3 17 2 2" xfId="16188" xr:uid="{00000000-0005-0000-0000-000081430000}"/>
    <cellStyle name="Normal 2 3 17 3" xfId="16189" xr:uid="{00000000-0005-0000-0000-000082430000}"/>
    <cellStyle name="Normal 2 3 17 4" xfId="16190" xr:uid="{00000000-0005-0000-0000-000083430000}"/>
    <cellStyle name="Normal 2 3 18" xfId="16191" xr:uid="{00000000-0005-0000-0000-000084430000}"/>
    <cellStyle name="Normal 2 3 18 2" xfId="16192" xr:uid="{00000000-0005-0000-0000-000085430000}"/>
    <cellStyle name="Normal 2 3 19" xfId="16193" xr:uid="{00000000-0005-0000-0000-000086430000}"/>
    <cellStyle name="Normal 2 3 19 2" xfId="16194" xr:uid="{00000000-0005-0000-0000-000087430000}"/>
    <cellStyle name="Normal 2 3 2" xfId="16195" xr:uid="{00000000-0005-0000-0000-000088430000}"/>
    <cellStyle name="Normal 2 3 2 10" xfId="16196" xr:uid="{00000000-0005-0000-0000-000089430000}"/>
    <cellStyle name="Normal 2 3 2 11" xfId="40549" xr:uid="{00000000-0005-0000-0000-00008A430000}"/>
    <cellStyle name="Normal 2 3 2 12" xfId="43656" xr:uid="{00000000-0005-0000-0000-00008B430000}"/>
    <cellStyle name="Normal 2 3 2 2" xfId="16197" xr:uid="{00000000-0005-0000-0000-00008C430000}"/>
    <cellStyle name="Normal 2 3 2 2 10" xfId="16198" xr:uid="{00000000-0005-0000-0000-00008D430000}"/>
    <cellStyle name="Normal 2 3 2 2 10 2" xfId="16199" xr:uid="{00000000-0005-0000-0000-00008E430000}"/>
    <cellStyle name="Normal 2 3 2 2 11" xfId="16200" xr:uid="{00000000-0005-0000-0000-00008F430000}"/>
    <cellStyle name="Normal 2 3 2 2 12" xfId="16201" xr:uid="{00000000-0005-0000-0000-000090430000}"/>
    <cellStyle name="Normal 2 3 2 2 13" xfId="16202" xr:uid="{00000000-0005-0000-0000-000091430000}"/>
    <cellStyle name="Normal 2 3 2 2 2" xfId="16203" xr:uid="{00000000-0005-0000-0000-000092430000}"/>
    <cellStyle name="Normal 2 3 2 2 2 2" xfId="16204" xr:uid="{00000000-0005-0000-0000-000093430000}"/>
    <cellStyle name="Normal 2 3 2 2 3" xfId="16205" xr:uid="{00000000-0005-0000-0000-000094430000}"/>
    <cellStyle name="Normal 2 3 2 2 3 2" xfId="16206" xr:uid="{00000000-0005-0000-0000-000095430000}"/>
    <cellStyle name="Normal 2 3 2 2 4" xfId="16207" xr:uid="{00000000-0005-0000-0000-000096430000}"/>
    <cellStyle name="Normal 2 3 2 2 5" xfId="16208" xr:uid="{00000000-0005-0000-0000-000097430000}"/>
    <cellStyle name="Normal 2 3 2 2 5 2" xfId="16209" xr:uid="{00000000-0005-0000-0000-000098430000}"/>
    <cellStyle name="Normal 2 3 2 2 6" xfId="16210" xr:uid="{00000000-0005-0000-0000-000099430000}"/>
    <cellStyle name="Normal 2 3 2 2 7" xfId="16211" xr:uid="{00000000-0005-0000-0000-00009A430000}"/>
    <cellStyle name="Normal 2 3 2 2 7 2" xfId="16212" xr:uid="{00000000-0005-0000-0000-00009B430000}"/>
    <cellStyle name="Normal 2 3 2 2 8" xfId="16213" xr:uid="{00000000-0005-0000-0000-00009C430000}"/>
    <cellStyle name="Normal 2 3 2 2 8 2" xfId="16214" xr:uid="{00000000-0005-0000-0000-00009D430000}"/>
    <cellStyle name="Normal 2 3 2 2 9" xfId="16215" xr:uid="{00000000-0005-0000-0000-00009E430000}"/>
    <cellStyle name="Normal 2 3 2 2 9 2" xfId="16216" xr:uid="{00000000-0005-0000-0000-00009F430000}"/>
    <cellStyle name="Normal 2 3 2 3" xfId="16217" xr:uid="{00000000-0005-0000-0000-0000A0430000}"/>
    <cellStyle name="Normal 2 3 2 3 2" xfId="16218" xr:uid="{00000000-0005-0000-0000-0000A1430000}"/>
    <cellStyle name="Normal 2 3 2 3 3" xfId="16219" xr:uid="{00000000-0005-0000-0000-0000A2430000}"/>
    <cellStyle name="Normal 2 3 2 4" xfId="16220" xr:uid="{00000000-0005-0000-0000-0000A3430000}"/>
    <cellStyle name="Normal 2 3 2 4 2" xfId="16221" xr:uid="{00000000-0005-0000-0000-0000A4430000}"/>
    <cellStyle name="Normal 2 3 2 4 3" xfId="16222" xr:uid="{00000000-0005-0000-0000-0000A5430000}"/>
    <cellStyle name="Normal 2 3 2 5" xfId="16223" xr:uid="{00000000-0005-0000-0000-0000A6430000}"/>
    <cellStyle name="Normal 2 3 2 5 2" xfId="16224" xr:uid="{00000000-0005-0000-0000-0000A7430000}"/>
    <cellStyle name="Normal 2 3 2 5 3" xfId="16225" xr:uid="{00000000-0005-0000-0000-0000A8430000}"/>
    <cellStyle name="Normal 2 3 2 6" xfId="16226" xr:uid="{00000000-0005-0000-0000-0000A9430000}"/>
    <cellStyle name="Normal 2 3 2 6 2" xfId="16227" xr:uid="{00000000-0005-0000-0000-0000AA430000}"/>
    <cellStyle name="Normal 2 3 2 7" xfId="16228" xr:uid="{00000000-0005-0000-0000-0000AB430000}"/>
    <cellStyle name="Normal 2 3 2 7 2" xfId="16229" xr:uid="{00000000-0005-0000-0000-0000AC430000}"/>
    <cellStyle name="Normal 2 3 2 8" xfId="16230" xr:uid="{00000000-0005-0000-0000-0000AD430000}"/>
    <cellStyle name="Normal 2 3 2 8 2" xfId="16231" xr:uid="{00000000-0005-0000-0000-0000AE430000}"/>
    <cellStyle name="Normal 2 3 2 9" xfId="16232" xr:uid="{00000000-0005-0000-0000-0000AF430000}"/>
    <cellStyle name="Normal 2 3 20" xfId="16233" xr:uid="{00000000-0005-0000-0000-0000B0430000}"/>
    <cellStyle name="Normal 2 3 20 2" xfId="16234" xr:uid="{00000000-0005-0000-0000-0000B1430000}"/>
    <cellStyle name="Normal 2 3 21" xfId="16235" xr:uid="{00000000-0005-0000-0000-0000B2430000}"/>
    <cellStyle name="Normal 2 3 21 2" xfId="16236" xr:uid="{00000000-0005-0000-0000-0000B3430000}"/>
    <cellStyle name="Normal 2 3 22" xfId="16237" xr:uid="{00000000-0005-0000-0000-0000B4430000}"/>
    <cellStyle name="Normal 2 3 22 2" xfId="16238" xr:uid="{00000000-0005-0000-0000-0000B5430000}"/>
    <cellStyle name="Normal 2 3 23" xfId="16239" xr:uid="{00000000-0005-0000-0000-0000B6430000}"/>
    <cellStyle name="Normal 2 3 24" xfId="16240" xr:uid="{00000000-0005-0000-0000-0000B7430000}"/>
    <cellStyle name="Normal 2 3 25" xfId="40381" xr:uid="{00000000-0005-0000-0000-0000B8430000}"/>
    <cellStyle name="Normal 2 3 26" xfId="43657" xr:uid="{00000000-0005-0000-0000-0000B9430000}"/>
    <cellStyle name="Normal 2 3 3" xfId="16241" xr:uid="{00000000-0005-0000-0000-0000BA430000}"/>
    <cellStyle name="Normal 2 3 3 10" xfId="16242" xr:uid="{00000000-0005-0000-0000-0000BB430000}"/>
    <cellStyle name="Normal 2 3 3 11" xfId="16243" xr:uid="{00000000-0005-0000-0000-0000BC430000}"/>
    <cellStyle name="Normal 2 3 3 12" xfId="16244" xr:uid="{00000000-0005-0000-0000-0000BD430000}"/>
    <cellStyle name="Normal 2 3 3 13" xfId="16245" xr:uid="{00000000-0005-0000-0000-0000BE430000}"/>
    <cellStyle name="Normal 2 3 3 2" xfId="16246" xr:uid="{00000000-0005-0000-0000-0000BF430000}"/>
    <cellStyle name="Normal 2 3 3 2 10" xfId="16247" xr:uid="{00000000-0005-0000-0000-0000C0430000}"/>
    <cellStyle name="Normal 2 3 3 2 11" xfId="16248" xr:uid="{00000000-0005-0000-0000-0000C1430000}"/>
    <cellStyle name="Normal 2 3 3 2 2" xfId="16249" xr:uid="{00000000-0005-0000-0000-0000C2430000}"/>
    <cellStyle name="Normal 2 3 3 2 2 2" xfId="16250" xr:uid="{00000000-0005-0000-0000-0000C3430000}"/>
    <cellStyle name="Normal 2 3 3 2 2 2 2" xfId="16251" xr:uid="{00000000-0005-0000-0000-0000C4430000}"/>
    <cellStyle name="Normal 2 3 3 2 2 2 2 2" xfId="16252" xr:uid="{00000000-0005-0000-0000-0000C5430000}"/>
    <cellStyle name="Normal 2 3 3 2 2 2 2 2 2" xfId="16253" xr:uid="{00000000-0005-0000-0000-0000C6430000}"/>
    <cellStyle name="Normal 2 3 3 2 2 2 2 3" xfId="16254" xr:uid="{00000000-0005-0000-0000-0000C7430000}"/>
    <cellStyle name="Normal 2 3 3 2 2 2 2 4" xfId="16255" xr:uid="{00000000-0005-0000-0000-0000C8430000}"/>
    <cellStyle name="Normal 2 3 3 2 2 2 3" xfId="16256" xr:uid="{00000000-0005-0000-0000-0000C9430000}"/>
    <cellStyle name="Normal 2 3 3 2 2 2 3 2" xfId="16257" xr:uid="{00000000-0005-0000-0000-0000CA430000}"/>
    <cellStyle name="Normal 2 3 3 2 2 2 3 3" xfId="16258" xr:uid="{00000000-0005-0000-0000-0000CB430000}"/>
    <cellStyle name="Normal 2 3 3 2 2 2 3 4" xfId="16259" xr:uid="{00000000-0005-0000-0000-0000CC430000}"/>
    <cellStyle name="Normal 2 3 3 2 2 2 4" xfId="16260" xr:uid="{00000000-0005-0000-0000-0000CD430000}"/>
    <cellStyle name="Normal 2 3 3 2 2 2 4 2" xfId="16261" xr:uid="{00000000-0005-0000-0000-0000CE430000}"/>
    <cellStyle name="Normal 2 3 3 2 2 2 4 3" xfId="16262" xr:uid="{00000000-0005-0000-0000-0000CF430000}"/>
    <cellStyle name="Normal 2 3 3 2 2 2 5" xfId="16263" xr:uid="{00000000-0005-0000-0000-0000D0430000}"/>
    <cellStyle name="Normal 2 3 3 2 2 2 5 2" xfId="16264" xr:uid="{00000000-0005-0000-0000-0000D1430000}"/>
    <cellStyle name="Normal 2 3 3 2 2 2 6" xfId="16265" xr:uid="{00000000-0005-0000-0000-0000D2430000}"/>
    <cellStyle name="Normal 2 3 3 2 2 2 7" xfId="16266" xr:uid="{00000000-0005-0000-0000-0000D3430000}"/>
    <cellStyle name="Normal 2 3 3 2 2 3" xfId="16267" xr:uid="{00000000-0005-0000-0000-0000D4430000}"/>
    <cellStyle name="Normal 2 3 3 2 2 3 2" xfId="16268" xr:uid="{00000000-0005-0000-0000-0000D5430000}"/>
    <cellStyle name="Normal 2 3 3 2 2 3 2 2" xfId="16269" xr:uid="{00000000-0005-0000-0000-0000D6430000}"/>
    <cellStyle name="Normal 2 3 3 2 2 3 2 3" xfId="16270" xr:uid="{00000000-0005-0000-0000-0000D7430000}"/>
    <cellStyle name="Normal 2 3 3 2 2 3 2 4" xfId="16271" xr:uid="{00000000-0005-0000-0000-0000D8430000}"/>
    <cellStyle name="Normal 2 3 3 2 2 3 3" xfId="16272" xr:uid="{00000000-0005-0000-0000-0000D9430000}"/>
    <cellStyle name="Normal 2 3 3 2 2 3 4" xfId="16273" xr:uid="{00000000-0005-0000-0000-0000DA430000}"/>
    <cellStyle name="Normal 2 3 3 2 2 3 5" xfId="16274" xr:uid="{00000000-0005-0000-0000-0000DB430000}"/>
    <cellStyle name="Normal 2 3 3 2 2 4" xfId="16275" xr:uid="{00000000-0005-0000-0000-0000DC430000}"/>
    <cellStyle name="Normal 2 3 3 2 2 4 2" xfId="16276" xr:uid="{00000000-0005-0000-0000-0000DD430000}"/>
    <cellStyle name="Normal 2 3 3 2 2 4 2 2" xfId="16277" xr:uid="{00000000-0005-0000-0000-0000DE430000}"/>
    <cellStyle name="Normal 2 3 3 2 2 4 2 3" xfId="16278" xr:uid="{00000000-0005-0000-0000-0000DF430000}"/>
    <cellStyle name="Normal 2 3 3 2 2 4 3" xfId="16279" xr:uid="{00000000-0005-0000-0000-0000E0430000}"/>
    <cellStyle name="Normal 2 3 3 2 2 4 4" xfId="16280" xr:uid="{00000000-0005-0000-0000-0000E1430000}"/>
    <cellStyle name="Normal 2 3 3 2 2 4 5" xfId="16281" xr:uid="{00000000-0005-0000-0000-0000E2430000}"/>
    <cellStyle name="Normal 2 3 3 2 2 5" xfId="16282" xr:uid="{00000000-0005-0000-0000-0000E3430000}"/>
    <cellStyle name="Normal 2 3 3 2 2 5 2" xfId="16283" xr:uid="{00000000-0005-0000-0000-0000E4430000}"/>
    <cellStyle name="Normal 2 3 3 2 2 5 3" xfId="16284" xr:uid="{00000000-0005-0000-0000-0000E5430000}"/>
    <cellStyle name="Normal 2 3 3 2 2 6" xfId="16285" xr:uid="{00000000-0005-0000-0000-0000E6430000}"/>
    <cellStyle name="Normal 2 3 3 2 2 6 2" xfId="16286" xr:uid="{00000000-0005-0000-0000-0000E7430000}"/>
    <cellStyle name="Normal 2 3 3 2 2 7" xfId="16287" xr:uid="{00000000-0005-0000-0000-0000E8430000}"/>
    <cellStyle name="Normal 2 3 3 2 2 8" xfId="16288" xr:uid="{00000000-0005-0000-0000-0000E9430000}"/>
    <cellStyle name="Normal 2 3 3 2 3" xfId="16289" xr:uid="{00000000-0005-0000-0000-0000EA430000}"/>
    <cellStyle name="Normal 2 3 3 2 3 2" xfId="16290" xr:uid="{00000000-0005-0000-0000-0000EB430000}"/>
    <cellStyle name="Normal 2 3 3 2 3 2 2" xfId="16291" xr:uid="{00000000-0005-0000-0000-0000EC430000}"/>
    <cellStyle name="Normal 2 3 3 2 3 2 2 2" xfId="16292" xr:uid="{00000000-0005-0000-0000-0000ED430000}"/>
    <cellStyle name="Normal 2 3 3 2 3 2 3" xfId="16293" xr:uid="{00000000-0005-0000-0000-0000EE430000}"/>
    <cellStyle name="Normal 2 3 3 2 3 2 4" xfId="16294" xr:uid="{00000000-0005-0000-0000-0000EF430000}"/>
    <cellStyle name="Normal 2 3 3 2 3 3" xfId="16295" xr:uid="{00000000-0005-0000-0000-0000F0430000}"/>
    <cellStyle name="Normal 2 3 3 2 3 3 2" xfId="16296" xr:uid="{00000000-0005-0000-0000-0000F1430000}"/>
    <cellStyle name="Normal 2 3 3 2 3 3 3" xfId="16297" xr:uid="{00000000-0005-0000-0000-0000F2430000}"/>
    <cellStyle name="Normal 2 3 3 2 3 3 4" xfId="16298" xr:uid="{00000000-0005-0000-0000-0000F3430000}"/>
    <cellStyle name="Normal 2 3 3 2 3 4" xfId="16299" xr:uid="{00000000-0005-0000-0000-0000F4430000}"/>
    <cellStyle name="Normal 2 3 3 2 3 4 2" xfId="16300" xr:uid="{00000000-0005-0000-0000-0000F5430000}"/>
    <cellStyle name="Normal 2 3 3 2 3 4 3" xfId="16301" xr:uid="{00000000-0005-0000-0000-0000F6430000}"/>
    <cellStyle name="Normal 2 3 3 2 3 5" xfId="16302" xr:uid="{00000000-0005-0000-0000-0000F7430000}"/>
    <cellStyle name="Normal 2 3 3 2 3 5 2" xfId="16303" xr:uid="{00000000-0005-0000-0000-0000F8430000}"/>
    <cellStyle name="Normal 2 3 3 2 3 6" xfId="16304" xr:uid="{00000000-0005-0000-0000-0000F9430000}"/>
    <cellStyle name="Normal 2 3 3 2 3 7" xfId="16305" xr:uid="{00000000-0005-0000-0000-0000FA430000}"/>
    <cellStyle name="Normal 2 3 3 2 4" xfId="16306" xr:uid="{00000000-0005-0000-0000-0000FB430000}"/>
    <cellStyle name="Normal 2 3 3 2 4 2" xfId="16307" xr:uid="{00000000-0005-0000-0000-0000FC430000}"/>
    <cellStyle name="Normal 2 3 3 2 4 2 2" xfId="16308" xr:uid="{00000000-0005-0000-0000-0000FD430000}"/>
    <cellStyle name="Normal 2 3 3 2 4 2 2 2" xfId="16309" xr:uid="{00000000-0005-0000-0000-0000FE430000}"/>
    <cellStyle name="Normal 2 3 3 2 4 2 3" xfId="16310" xr:uid="{00000000-0005-0000-0000-0000FF430000}"/>
    <cellStyle name="Normal 2 3 3 2 4 2 4" xfId="16311" xr:uid="{00000000-0005-0000-0000-000000440000}"/>
    <cellStyle name="Normal 2 3 3 2 4 3" xfId="16312" xr:uid="{00000000-0005-0000-0000-000001440000}"/>
    <cellStyle name="Normal 2 3 3 2 4 3 2" xfId="16313" xr:uid="{00000000-0005-0000-0000-000002440000}"/>
    <cellStyle name="Normal 2 3 3 2 4 4" xfId="16314" xr:uid="{00000000-0005-0000-0000-000003440000}"/>
    <cellStyle name="Normal 2 3 3 2 4 5" xfId="16315" xr:uid="{00000000-0005-0000-0000-000004440000}"/>
    <cellStyle name="Normal 2 3 3 2 5" xfId="16316" xr:uid="{00000000-0005-0000-0000-000005440000}"/>
    <cellStyle name="Normal 2 3 3 2 5 2" xfId="16317" xr:uid="{00000000-0005-0000-0000-000006440000}"/>
    <cellStyle name="Normal 2 3 3 2 5 2 2" xfId="16318" xr:uid="{00000000-0005-0000-0000-000007440000}"/>
    <cellStyle name="Normal 2 3 3 2 5 2 2 2" xfId="16319" xr:uid="{00000000-0005-0000-0000-000008440000}"/>
    <cellStyle name="Normal 2 3 3 2 5 2 3" xfId="16320" xr:uid="{00000000-0005-0000-0000-000009440000}"/>
    <cellStyle name="Normal 2 3 3 2 5 2 4" xfId="16321" xr:uid="{00000000-0005-0000-0000-00000A440000}"/>
    <cellStyle name="Normal 2 3 3 2 5 3" xfId="16322" xr:uid="{00000000-0005-0000-0000-00000B440000}"/>
    <cellStyle name="Normal 2 3 3 2 5 3 2" xfId="16323" xr:uid="{00000000-0005-0000-0000-00000C440000}"/>
    <cellStyle name="Normal 2 3 3 2 5 4" xfId="16324" xr:uid="{00000000-0005-0000-0000-00000D440000}"/>
    <cellStyle name="Normal 2 3 3 2 5 5" xfId="16325" xr:uid="{00000000-0005-0000-0000-00000E440000}"/>
    <cellStyle name="Normal 2 3 3 2 6" xfId="16326" xr:uid="{00000000-0005-0000-0000-00000F440000}"/>
    <cellStyle name="Normal 2 3 3 2 6 2" xfId="16327" xr:uid="{00000000-0005-0000-0000-000010440000}"/>
    <cellStyle name="Normal 2 3 3 2 6 2 2" xfId="16328" xr:uid="{00000000-0005-0000-0000-000011440000}"/>
    <cellStyle name="Normal 2 3 3 2 6 2 3" xfId="16329" xr:uid="{00000000-0005-0000-0000-000012440000}"/>
    <cellStyle name="Normal 2 3 3 2 6 3" xfId="16330" xr:uid="{00000000-0005-0000-0000-000013440000}"/>
    <cellStyle name="Normal 2 3 3 2 6 3 2" xfId="16331" xr:uid="{00000000-0005-0000-0000-000014440000}"/>
    <cellStyle name="Normal 2 3 3 2 6 4" xfId="16332" xr:uid="{00000000-0005-0000-0000-000015440000}"/>
    <cellStyle name="Normal 2 3 3 2 7" xfId="16333" xr:uid="{00000000-0005-0000-0000-000016440000}"/>
    <cellStyle name="Normal 2 3 3 2 7 2" xfId="16334" xr:uid="{00000000-0005-0000-0000-000017440000}"/>
    <cellStyle name="Normal 2 3 3 2 7 2 2" xfId="16335" xr:uid="{00000000-0005-0000-0000-000018440000}"/>
    <cellStyle name="Normal 2 3 3 2 7 3" xfId="16336" xr:uid="{00000000-0005-0000-0000-000019440000}"/>
    <cellStyle name="Normal 2 3 3 2 8" xfId="16337" xr:uid="{00000000-0005-0000-0000-00001A440000}"/>
    <cellStyle name="Normal 2 3 3 2 8 2" xfId="16338" xr:uid="{00000000-0005-0000-0000-00001B440000}"/>
    <cellStyle name="Normal 2 3 3 2 9" xfId="16339" xr:uid="{00000000-0005-0000-0000-00001C440000}"/>
    <cellStyle name="Normal 2 3 3 3" xfId="16340" xr:uid="{00000000-0005-0000-0000-00001D440000}"/>
    <cellStyle name="Normal 2 3 3 3 2" xfId="16341" xr:uid="{00000000-0005-0000-0000-00001E440000}"/>
    <cellStyle name="Normal 2 3 3 3 2 2" xfId="16342" xr:uid="{00000000-0005-0000-0000-00001F440000}"/>
    <cellStyle name="Normal 2 3 3 3 2 2 2" xfId="16343" xr:uid="{00000000-0005-0000-0000-000020440000}"/>
    <cellStyle name="Normal 2 3 3 3 2 2 2 2" xfId="16344" xr:uid="{00000000-0005-0000-0000-000021440000}"/>
    <cellStyle name="Normal 2 3 3 3 2 2 3" xfId="16345" xr:uid="{00000000-0005-0000-0000-000022440000}"/>
    <cellStyle name="Normal 2 3 3 3 2 2 4" xfId="16346" xr:uid="{00000000-0005-0000-0000-000023440000}"/>
    <cellStyle name="Normal 2 3 3 3 2 3" xfId="16347" xr:uid="{00000000-0005-0000-0000-000024440000}"/>
    <cellStyle name="Normal 2 3 3 3 2 3 2" xfId="16348" xr:uid="{00000000-0005-0000-0000-000025440000}"/>
    <cellStyle name="Normal 2 3 3 3 2 3 3" xfId="16349" xr:uid="{00000000-0005-0000-0000-000026440000}"/>
    <cellStyle name="Normal 2 3 3 3 2 3 4" xfId="16350" xr:uid="{00000000-0005-0000-0000-000027440000}"/>
    <cellStyle name="Normal 2 3 3 3 2 4" xfId="16351" xr:uid="{00000000-0005-0000-0000-000028440000}"/>
    <cellStyle name="Normal 2 3 3 3 2 4 2" xfId="16352" xr:uid="{00000000-0005-0000-0000-000029440000}"/>
    <cellStyle name="Normal 2 3 3 3 2 4 3" xfId="16353" xr:uid="{00000000-0005-0000-0000-00002A440000}"/>
    <cellStyle name="Normal 2 3 3 3 2 5" xfId="16354" xr:uid="{00000000-0005-0000-0000-00002B440000}"/>
    <cellStyle name="Normal 2 3 3 3 2 5 2" xfId="16355" xr:uid="{00000000-0005-0000-0000-00002C440000}"/>
    <cellStyle name="Normal 2 3 3 3 2 6" xfId="16356" xr:uid="{00000000-0005-0000-0000-00002D440000}"/>
    <cellStyle name="Normal 2 3 3 3 2 7" xfId="16357" xr:uid="{00000000-0005-0000-0000-00002E440000}"/>
    <cellStyle name="Normal 2 3 3 3 3" xfId="16358" xr:uid="{00000000-0005-0000-0000-00002F440000}"/>
    <cellStyle name="Normal 2 3 3 3 3 2" xfId="16359" xr:uid="{00000000-0005-0000-0000-000030440000}"/>
    <cellStyle name="Normal 2 3 3 3 3 2 2" xfId="16360" xr:uid="{00000000-0005-0000-0000-000031440000}"/>
    <cellStyle name="Normal 2 3 3 3 3 2 3" xfId="16361" xr:uid="{00000000-0005-0000-0000-000032440000}"/>
    <cellStyle name="Normal 2 3 3 3 3 2 4" xfId="16362" xr:uid="{00000000-0005-0000-0000-000033440000}"/>
    <cellStyle name="Normal 2 3 3 3 3 3" xfId="16363" xr:uid="{00000000-0005-0000-0000-000034440000}"/>
    <cellStyle name="Normal 2 3 3 3 3 3 2" xfId="16364" xr:uid="{00000000-0005-0000-0000-000035440000}"/>
    <cellStyle name="Normal 2 3 3 3 3 4" xfId="16365" xr:uid="{00000000-0005-0000-0000-000036440000}"/>
    <cellStyle name="Normal 2 3 3 3 3 5" xfId="16366" xr:uid="{00000000-0005-0000-0000-000037440000}"/>
    <cellStyle name="Normal 2 3 3 3 4" xfId="16367" xr:uid="{00000000-0005-0000-0000-000038440000}"/>
    <cellStyle name="Normal 2 3 3 3 4 2" xfId="16368" xr:uid="{00000000-0005-0000-0000-000039440000}"/>
    <cellStyle name="Normal 2 3 3 3 4 2 2" xfId="16369" xr:uid="{00000000-0005-0000-0000-00003A440000}"/>
    <cellStyle name="Normal 2 3 3 3 4 2 3" xfId="16370" xr:uid="{00000000-0005-0000-0000-00003B440000}"/>
    <cellStyle name="Normal 2 3 3 3 4 2 4" xfId="16371" xr:uid="{00000000-0005-0000-0000-00003C440000}"/>
    <cellStyle name="Normal 2 3 3 3 4 3" xfId="16372" xr:uid="{00000000-0005-0000-0000-00003D440000}"/>
    <cellStyle name="Normal 2 3 3 3 4 4" xfId="16373" xr:uid="{00000000-0005-0000-0000-00003E440000}"/>
    <cellStyle name="Normal 2 3 3 3 4 5" xfId="16374" xr:uid="{00000000-0005-0000-0000-00003F440000}"/>
    <cellStyle name="Normal 2 3 3 3 5" xfId="16375" xr:uid="{00000000-0005-0000-0000-000040440000}"/>
    <cellStyle name="Normal 2 3 3 3 5 2" xfId="16376" xr:uid="{00000000-0005-0000-0000-000041440000}"/>
    <cellStyle name="Normal 2 3 3 3 5 3" xfId="16377" xr:uid="{00000000-0005-0000-0000-000042440000}"/>
    <cellStyle name="Normal 2 3 3 3 5 4" xfId="16378" xr:uid="{00000000-0005-0000-0000-000043440000}"/>
    <cellStyle name="Normal 2 3 3 3 6" xfId="16379" xr:uid="{00000000-0005-0000-0000-000044440000}"/>
    <cellStyle name="Normal 2 3 3 3 6 2" xfId="16380" xr:uid="{00000000-0005-0000-0000-000045440000}"/>
    <cellStyle name="Normal 2 3 3 3 7" xfId="16381" xr:uid="{00000000-0005-0000-0000-000046440000}"/>
    <cellStyle name="Normal 2 3 3 3 8" xfId="16382" xr:uid="{00000000-0005-0000-0000-000047440000}"/>
    <cellStyle name="Normal 2 3 3 4" xfId="16383" xr:uid="{00000000-0005-0000-0000-000048440000}"/>
    <cellStyle name="Normal 2 3 3 4 2" xfId="16384" xr:uid="{00000000-0005-0000-0000-000049440000}"/>
    <cellStyle name="Normal 2 3 3 4 2 2" xfId="16385" xr:uid="{00000000-0005-0000-0000-00004A440000}"/>
    <cellStyle name="Normal 2 3 3 4 2 2 2" xfId="16386" xr:uid="{00000000-0005-0000-0000-00004B440000}"/>
    <cellStyle name="Normal 2 3 3 4 2 3" xfId="16387" xr:uid="{00000000-0005-0000-0000-00004C440000}"/>
    <cellStyle name="Normal 2 3 3 4 2 3 2" xfId="16388" xr:uid="{00000000-0005-0000-0000-00004D440000}"/>
    <cellStyle name="Normal 2 3 3 4 2 4" xfId="16389" xr:uid="{00000000-0005-0000-0000-00004E440000}"/>
    <cellStyle name="Normal 2 3 3 4 3" xfId="16390" xr:uid="{00000000-0005-0000-0000-00004F440000}"/>
    <cellStyle name="Normal 2 3 3 4 3 2" xfId="16391" xr:uid="{00000000-0005-0000-0000-000050440000}"/>
    <cellStyle name="Normal 2 3 3 4 3 2 2" xfId="16392" xr:uid="{00000000-0005-0000-0000-000051440000}"/>
    <cellStyle name="Normal 2 3 3 4 3 3" xfId="16393" xr:uid="{00000000-0005-0000-0000-000052440000}"/>
    <cellStyle name="Normal 2 3 3 4 3 3 2" xfId="16394" xr:uid="{00000000-0005-0000-0000-000053440000}"/>
    <cellStyle name="Normal 2 3 3 4 3 4" xfId="16395" xr:uid="{00000000-0005-0000-0000-000054440000}"/>
    <cellStyle name="Normal 2 3 3 4 4" xfId="16396" xr:uid="{00000000-0005-0000-0000-000055440000}"/>
    <cellStyle name="Normal 2 3 3 4 4 2" xfId="16397" xr:uid="{00000000-0005-0000-0000-000056440000}"/>
    <cellStyle name="Normal 2 3 3 4 4 2 2" xfId="16398" xr:uid="{00000000-0005-0000-0000-000057440000}"/>
    <cellStyle name="Normal 2 3 3 4 4 3" xfId="16399" xr:uid="{00000000-0005-0000-0000-000058440000}"/>
    <cellStyle name="Normal 2 3 3 4 4 4" xfId="16400" xr:uid="{00000000-0005-0000-0000-000059440000}"/>
    <cellStyle name="Normal 2 3 3 4 5" xfId="16401" xr:uid="{00000000-0005-0000-0000-00005A440000}"/>
    <cellStyle name="Normal 2 3 3 4 5 2" xfId="16402" xr:uid="{00000000-0005-0000-0000-00005B440000}"/>
    <cellStyle name="Normal 2 3 3 4 5 3" xfId="16403" xr:uid="{00000000-0005-0000-0000-00005C440000}"/>
    <cellStyle name="Normal 2 3 3 4 6" xfId="16404" xr:uid="{00000000-0005-0000-0000-00005D440000}"/>
    <cellStyle name="Normal 2 3 3 4 7" xfId="16405" xr:uid="{00000000-0005-0000-0000-00005E440000}"/>
    <cellStyle name="Normal 2 3 3 5" xfId="16406" xr:uid="{00000000-0005-0000-0000-00005F440000}"/>
    <cellStyle name="Normal 2 3 3 5 2" xfId="16407" xr:uid="{00000000-0005-0000-0000-000060440000}"/>
    <cellStyle name="Normal 2 3 3 5 2 2" xfId="16408" xr:uid="{00000000-0005-0000-0000-000061440000}"/>
    <cellStyle name="Normal 2 3 3 5 2 2 2" xfId="16409" xr:uid="{00000000-0005-0000-0000-000062440000}"/>
    <cellStyle name="Normal 2 3 3 5 2 3" xfId="16410" xr:uid="{00000000-0005-0000-0000-000063440000}"/>
    <cellStyle name="Normal 2 3 3 5 2 3 2" xfId="16411" xr:uid="{00000000-0005-0000-0000-000064440000}"/>
    <cellStyle name="Normal 2 3 3 5 2 4" xfId="16412" xr:uid="{00000000-0005-0000-0000-000065440000}"/>
    <cellStyle name="Normal 2 3 3 5 3" xfId="16413" xr:uid="{00000000-0005-0000-0000-000066440000}"/>
    <cellStyle name="Normal 2 3 3 5 3 2" xfId="16414" xr:uid="{00000000-0005-0000-0000-000067440000}"/>
    <cellStyle name="Normal 2 3 3 5 3 3" xfId="16415" xr:uid="{00000000-0005-0000-0000-000068440000}"/>
    <cellStyle name="Normal 2 3 3 5 3 4" xfId="16416" xr:uid="{00000000-0005-0000-0000-000069440000}"/>
    <cellStyle name="Normal 2 3 3 5 4" xfId="16417" xr:uid="{00000000-0005-0000-0000-00006A440000}"/>
    <cellStyle name="Normal 2 3 3 5 4 2" xfId="16418" xr:uid="{00000000-0005-0000-0000-00006B440000}"/>
    <cellStyle name="Normal 2 3 3 5 4 3" xfId="16419" xr:uid="{00000000-0005-0000-0000-00006C440000}"/>
    <cellStyle name="Normal 2 3 3 5 5" xfId="16420" xr:uid="{00000000-0005-0000-0000-00006D440000}"/>
    <cellStyle name="Normal 2 3 3 5 6" xfId="16421" xr:uid="{00000000-0005-0000-0000-00006E440000}"/>
    <cellStyle name="Normal 2 3 3 6" xfId="16422" xr:uid="{00000000-0005-0000-0000-00006F440000}"/>
    <cellStyle name="Normal 2 3 3 6 2" xfId="16423" xr:uid="{00000000-0005-0000-0000-000070440000}"/>
    <cellStyle name="Normal 2 3 3 6 2 2" xfId="16424" xr:uid="{00000000-0005-0000-0000-000071440000}"/>
    <cellStyle name="Normal 2 3 3 6 2 2 2" xfId="16425" xr:uid="{00000000-0005-0000-0000-000072440000}"/>
    <cellStyle name="Normal 2 3 3 6 2 3" xfId="16426" xr:uid="{00000000-0005-0000-0000-000073440000}"/>
    <cellStyle name="Normal 2 3 3 6 2 4" xfId="16427" xr:uid="{00000000-0005-0000-0000-000074440000}"/>
    <cellStyle name="Normal 2 3 3 6 3" xfId="16428" xr:uid="{00000000-0005-0000-0000-000075440000}"/>
    <cellStyle name="Normal 2 3 3 6 3 2" xfId="16429" xr:uid="{00000000-0005-0000-0000-000076440000}"/>
    <cellStyle name="Normal 2 3 3 6 4" xfId="16430" xr:uid="{00000000-0005-0000-0000-000077440000}"/>
    <cellStyle name="Normal 2 3 3 6 5" xfId="16431" xr:uid="{00000000-0005-0000-0000-000078440000}"/>
    <cellStyle name="Normal 2 3 3 7" xfId="16432" xr:uid="{00000000-0005-0000-0000-000079440000}"/>
    <cellStyle name="Normal 2 3 3 7 2" xfId="16433" xr:uid="{00000000-0005-0000-0000-00007A440000}"/>
    <cellStyle name="Normal 2 3 3 7 2 2" xfId="16434" xr:uid="{00000000-0005-0000-0000-00007B440000}"/>
    <cellStyle name="Normal 2 3 3 7 2 3" xfId="16435" xr:uid="{00000000-0005-0000-0000-00007C440000}"/>
    <cellStyle name="Normal 2 3 3 7 3" xfId="16436" xr:uid="{00000000-0005-0000-0000-00007D440000}"/>
    <cellStyle name="Normal 2 3 3 7 3 2" xfId="16437" xr:uid="{00000000-0005-0000-0000-00007E440000}"/>
    <cellStyle name="Normal 2 3 3 7 4" xfId="16438" xr:uid="{00000000-0005-0000-0000-00007F440000}"/>
    <cellStyle name="Normal 2 3 3 8" xfId="16439" xr:uid="{00000000-0005-0000-0000-000080440000}"/>
    <cellStyle name="Normal 2 3 3 8 2" xfId="16440" xr:uid="{00000000-0005-0000-0000-000081440000}"/>
    <cellStyle name="Normal 2 3 3 8 2 2" xfId="16441" xr:uid="{00000000-0005-0000-0000-000082440000}"/>
    <cellStyle name="Normal 2 3 3 8 3" xfId="16442" xr:uid="{00000000-0005-0000-0000-000083440000}"/>
    <cellStyle name="Normal 2 3 3 9" xfId="16443" xr:uid="{00000000-0005-0000-0000-000084440000}"/>
    <cellStyle name="Normal 2 3 3 9 2" xfId="16444" xr:uid="{00000000-0005-0000-0000-000085440000}"/>
    <cellStyle name="Normal 2 3 3 9 3" xfId="16445" xr:uid="{00000000-0005-0000-0000-000086440000}"/>
    <cellStyle name="Normal 2 3 4" xfId="16446" xr:uid="{00000000-0005-0000-0000-000087440000}"/>
    <cellStyle name="Normal 2 3 4 10" xfId="16447" xr:uid="{00000000-0005-0000-0000-000088440000}"/>
    <cellStyle name="Normal 2 3 4 11" xfId="16448" xr:uid="{00000000-0005-0000-0000-000089440000}"/>
    <cellStyle name="Normal 2 3 4 2" xfId="16449" xr:uid="{00000000-0005-0000-0000-00008A440000}"/>
    <cellStyle name="Normal 2 3 4 2 10" xfId="16450" xr:uid="{00000000-0005-0000-0000-00008B440000}"/>
    <cellStyle name="Normal 2 3 4 2 2" xfId="16451" xr:uid="{00000000-0005-0000-0000-00008C440000}"/>
    <cellStyle name="Normal 2 3 4 2 2 2" xfId="16452" xr:uid="{00000000-0005-0000-0000-00008D440000}"/>
    <cellStyle name="Normal 2 3 4 2 2 2 2" xfId="16453" xr:uid="{00000000-0005-0000-0000-00008E440000}"/>
    <cellStyle name="Normal 2 3 4 2 2 2 2 2" xfId="16454" xr:uid="{00000000-0005-0000-0000-00008F440000}"/>
    <cellStyle name="Normal 2 3 4 2 2 2 2 2 2" xfId="16455" xr:uid="{00000000-0005-0000-0000-000090440000}"/>
    <cellStyle name="Normal 2 3 4 2 2 2 2 3" xfId="16456" xr:uid="{00000000-0005-0000-0000-000091440000}"/>
    <cellStyle name="Normal 2 3 4 2 2 2 2 4" xfId="16457" xr:uid="{00000000-0005-0000-0000-000092440000}"/>
    <cellStyle name="Normal 2 3 4 2 2 2 3" xfId="16458" xr:uid="{00000000-0005-0000-0000-000093440000}"/>
    <cellStyle name="Normal 2 3 4 2 2 2 3 2" xfId="16459" xr:uid="{00000000-0005-0000-0000-000094440000}"/>
    <cellStyle name="Normal 2 3 4 2 2 2 3 3" xfId="16460" xr:uid="{00000000-0005-0000-0000-000095440000}"/>
    <cellStyle name="Normal 2 3 4 2 2 2 3 4" xfId="16461" xr:uid="{00000000-0005-0000-0000-000096440000}"/>
    <cellStyle name="Normal 2 3 4 2 2 2 4" xfId="16462" xr:uid="{00000000-0005-0000-0000-000097440000}"/>
    <cellStyle name="Normal 2 3 4 2 2 2 4 2" xfId="16463" xr:uid="{00000000-0005-0000-0000-000098440000}"/>
    <cellStyle name="Normal 2 3 4 2 2 2 4 3" xfId="16464" xr:uid="{00000000-0005-0000-0000-000099440000}"/>
    <cellStyle name="Normal 2 3 4 2 2 2 5" xfId="16465" xr:uid="{00000000-0005-0000-0000-00009A440000}"/>
    <cellStyle name="Normal 2 3 4 2 2 2 5 2" xfId="16466" xr:uid="{00000000-0005-0000-0000-00009B440000}"/>
    <cellStyle name="Normal 2 3 4 2 2 2 6" xfId="16467" xr:uid="{00000000-0005-0000-0000-00009C440000}"/>
    <cellStyle name="Normal 2 3 4 2 2 2 7" xfId="16468" xr:uid="{00000000-0005-0000-0000-00009D440000}"/>
    <cellStyle name="Normal 2 3 4 2 2 3" xfId="16469" xr:uid="{00000000-0005-0000-0000-00009E440000}"/>
    <cellStyle name="Normal 2 3 4 2 2 3 2" xfId="16470" xr:uid="{00000000-0005-0000-0000-00009F440000}"/>
    <cellStyle name="Normal 2 3 4 2 2 3 2 2" xfId="16471" xr:uid="{00000000-0005-0000-0000-0000A0440000}"/>
    <cellStyle name="Normal 2 3 4 2 2 3 2 3" xfId="16472" xr:uid="{00000000-0005-0000-0000-0000A1440000}"/>
    <cellStyle name="Normal 2 3 4 2 2 3 2 4" xfId="16473" xr:uid="{00000000-0005-0000-0000-0000A2440000}"/>
    <cellStyle name="Normal 2 3 4 2 2 3 3" xfId="16474" xr:uid="{00000000-0005-0000-0000-0000A3440000}"/>
    <cellStyle name="Normal 2 3 4 2 2 3 4" xfId="16475" xr:uid="{00000000-0005-0000-0000-0000A4440000}"/>
    <cellStyle name="Normal 2 3 4 2 2 3 5" xfId="16476" xr:uid="{00000000-0005-0000-0000-0000A5440000}"/>
    <cellStyle name="Normal 2 3 4 2 2 4" xfId="16477" xr:uid="{00000000-0005-0000-0000-0000A6440000}"/>
    <cellStyle name="Normal 2 3 4 2 2 4 2" xfId="16478" xr:uid="{00000000-0005-0000-0000-0000A7440000}"/>
    <cellStyle name="Normal 2 3 4 2 2 4 2 2" xfId="16479" xr:uid="{00000000-0005-0000-0000-0000A8440000}"/>
    <cellStyle name="Normal 2 3 4 2 2 4 2 3" xfId="16480" xr:uid="{00000000-0005-0000-0000-0000A9440000}"/>
    <cellStyle name="Normal 2 3 4 2 2 4 3" xfId="16481" xr:uid="{00000000-0005-0000-0000-0000AA440000}"/>
    <cellStyle name="Normal 2 3 4 2 2 4 4" xfId="16482" xr:uid="{00000000-0005-0000-0000-0000AB440000}"/>
    <cellStyle name="Normal 2 3 4 2 2 4 5" xfId="16483" xr:uid="{00000000-0005-0000-0000-0000AC440000}"/>
    <cellStyle name="Normal 2 3 4 2 2 5" xfId="16484" xr:uid="{00000000-0005-0000-0000-0000AD440000}"/>
    <cellStyle name="Normal 2 3 4 2 2 5 2" xfId="16485" xr:uid="{00000000-0005-0000-0000-0000AE440000}"/>
    <cellStyle name="Normal 2 3 4 2 2 5 3" xfId="16486" xr:uid="{00000000-0005-0000-0000-0000AF440000}"/>
    <cellStyle name="Normal 2 3 4 2 2 6" xfId="16487" xr:uid="{00000000-0005-0000-0000-0000B0440000}"/>
    <cellStyle name="Normal 2 3 4 2 2 6 2" xfId="16488" xr:uid="{00000000-0005-0000-0000-0000B1440000}"/>
    <cellStyle name="Normal 2 3 4 2 2 7" xfId="16489" xr:uid="{00000000-0005-0000-0000-0000B2440000}"/>
    <cellStyle name="Normal 2 3 4 2 2 8" xfId="16490" xr:uid="{00000000-0005-0000-0000-0000B3440000}"/>
    <cellStyle name="Normal 2 3 4 2 3" xfId="16491" xr:uid="{00000000-0005-0000-0000-0000B4440000}"/>
    <cellStyle name="Normal 2 3 4 2 3 2" xfId="16492" xr:uid="{00000000-0005-0000-0000-0000B5440000}"/>
    <cellStyle name="Normal 2 3 4 2 3 2 2" xfId="16493" xr:uid="{00000000-0005-0000-0000-0000B6440000}"/>
    <cellStyle name="Normal 2 3 4 2 3 2 2 2" xfId="16494" xr:uid="{00000000-0005-0000-0000-0000B7440000}"/>
    <cellStyle name="Normal 2 3 4 2 3 2 3" xfId="16495" xr:uid="{00000000-0005-0000-0000-0000B8440000}"/>
    <cellStyle name="Normal 2 3 4 2 3 2 4" xfId="16496" xr:uid="{00000000-0005-0000-0000-0000B9440000}"/>
    <cellStyle name="Normal 2 3 4 2 3 3" xfId="16497" xr:uid="{00000000-0005-0000-0000-0000BA440000}"/>
    <cellStyle name="Normal 2 3 4 2 3 3 2" xfId="16498" xr:uid="{00000000-0005-0000-0000-0000BB440000}"/>
    <cellStyle name="Normal 2 3 4 2 3 3 3" xfId="16499" xr:uid="{00000000-0005-0000-0000-0000BC440000}"/>
    <cellStyle name="Normal 2 3 4 2 3 3 4" xfId="16500" xr:uid="{00000000-0005-0000-0000-0000BD440000}"/>
    <cellStyle name="Normal 2 3 4 2 3 4" xfId="16501" xr:uid="{00000000-0005-0000-0000-0000BE440000}"/>
    <cellStyle name="Normal 2 3 4 2 3 4 2" xfId="16502" xr:uid="{00000000-0005-0000-0000-0000BF440000}"/>
    <cellStyle name="Normal 2 3 4 2 3 4 3" xfId="16503" xr:uid="{00000000-0005-0000-0000-0000C0440000}"/>
    <cellStyle name="Normal 2 3 4 2 3 5" xfId="16504" xr:uid="{00000000-0005-0000-0000-0000C1440000}"/>
    <cellStyle name="Normal 2 3 4 2 3 5 2" xfId="16505" xr:uid="{00000000-0005-0000-0000-0000C2440000}"/>
    <cellStyle name="Normal 2 3 4 2 3 6" xfId="16506" xr:uid="{00000000-0005-0000-0000-0000C3440000}"/>
    <cellStyle name="Normal 2 3 4 2 3 7" xfId="16507" xr:uid="{00000000-0005-0000-0000-0000C4440000}"/>
    <cellStyle name="Normal 2 3 4 2 4" xfId="16508" xr:uid="{00000000-0005-0000-0000-0000C5440000}"/>
    <cellStyle name="Normal 2 3 4 2 4 2" xfId="16509" xr:uid="{00000000-0005-0000-0000-0000C6440000}"/>
    <cellStyle name="Normal 2 3 4 2 4 2 2" xfId="16510" xr:uid="{00000000-0005-0000-0000-0000C7440000}"/>
    <cellStyle name="Normal 2 3 4 2 4 2 2 2" xfId="16511" xr:uid="{00000000-0005-0000-0000-0000C8440000}"/>
    <cellStyle name="Normal 2 3 4 2 4 2 3" xfId="16512" xr:uid="{00000000-0005-0000-0000-0000C9440000}"/>
    <cellStyle name="Normal 2 3 4 2 4 2 4" xfId="16513" xr:uid="{00000000-0005-0000-0000-0000CA440000}"/>
    <cellStyle name="Normal 2 3 4 2 4 3" xfId="16514" xr:uid="{00000000-0005-0000-0000-0000CB440000}"/>
    <cellStyle name="Normal 2 3 4 2 4 3 2" xfId="16515" xr:uid="{00000000-0005-0000-0000-0000CC440000}"/>
    <cellStyle name="Normal 2 3 4 2 4 4" xfId="16516" xr:uid="{00000000-0005-0000-0000-0000CD440000}"/>
    <cellStyle name="Normal 2 3 4 2 4 5" xfId="16517" xr:uid="{00000000-0005-0000-0000-0000CE440000}"/>
    <cellStyle name="Normal 2 3 4 2 5" xfId="16518" xr:uid="{00000000-0005-0000-0000-0000CF440000}"/>
    <cellStyle name="Normal 2 3 4 2 5 2" xfId="16519" xr:uid="{00000000-0005-0000-0000-0000D0440000}"/>
    <cellStyle name="Normal 2 3 4 2 5 2 2" xfId="16520" xr:uid="{00000000-0005-0000-0000-0000D1440000}"/>
    <cellStyle name="Normal 2 3 4 2 5 2 2 2" xfId="16521" xr:uid="{00000000-0005-0000-0000-0000D2440000}"/>
    <cellStyle name="Normal 2 3 4 2 5 2 3" xfId="16522" xr:uid="{00000000-0005-0000-0000-0000D3440000}"/>
    <cellStyle name="Normal 2 3 4 2 5 2 4" xfId="16523" xr:uid="{00000000-0005-0000-0000-0000D4440000}"/>
    <cellStyle name="Normal 2 3 4 2 5 3" xfId="16524" xr:uid="{00000000-0005-0000-0000-0000D5440000}"/>
    <cellStyle name="Normal 2 3 4 2 5 3 2" xfId="16525" xr:uid="{00000000-0005-0000-0000-0000D6440000}"/>
    <cellStyle name="Normal 2 3 4 2 5 4" xfId="16526" xr:uid="{00000000-0005-0000-0000-0000D7440000}"/>
    <cellStyle name="Normal 2 3 4 2 5 5" xfId="16527" xr:uid="{00000000-0005-0000-0000-0000D8440000}"/>
    <cellStyle name="Normal 2 3 4 2 6" xfId="16528" xr:uid="{00000000-0005-0000-0000-0000D9440000}"/>
    <cellStyle name="Normal 2 3 4 2 6 2" xfId="16529" xr:uid="{00000000-0005-0000-0000-0000DA440000}"/>
    <cellStyle name="Normal 2 3 4 2 6 2 2" xfId="16530" xr:uid="{00000000-0005-0000-0000-0000DB440000}"/>
    <cellStyle name="Normal 2 3 4 2 6 2 3" xfId="16531" xr:uid="{00000000-0005-0000-0000-0000DC440000}"/>
    <cellStyle name="Normal 2 3 4 2 6 3" xfId="16532" xr:uid="{00000000-0005-0000-0000-0000DD440000}"/>
    <cellStyle name="Normal 2 3 4 2 6 3 2" xfId="16533" xr:uid="{00000000-0005-0000-0000-0000DE440000}"/>
    <cellStyle name="Normal 2 3 4 2 6 4" xfId="16534" xr:uid="{00000000-0005-0000-0000-0000DF440000}"/>
    <cellStyle name="Normal 2 3 4 2 7" xfId="16535" xr:uid="{00000000-0005-0000-0000-0000E0440000}"/>
    <cellStyle name="Normal 2 3 4 2 7 2" xfId="16536" xr:uid="{00000000-0005-0000-0000-0000E1440000}"/>
    <cellStyle name="Normal 2 3 4 2 7 2 2" xfId="16537" xr:uid="{00000000-0005-0000-0000-0000E2440000}"/>
    <cellStyle name="Normal 2 3 4 2 7 3" xfId="16538" xr:uid="{00000000-0005-0000-0000-0000E3440000}"/>
    <cellStyle name="Normal 2 3 4 2 7 4" xfId="16539" xr:uid="{00000000-0005-0000-0000-0000E4440000}"/>
    <cellStyle name="Normal 2 3 4 2 8" xfId="16540" xr:uid="{00000000-0005-0000-0000-0000E5440000}"/>
    <cellStyle name="Normal 2 3 4 2 8 2" xfId="16541" xr:uid="{00000000-0005-0000-0000-0000E6440000}"/>
    <cellStyle name="Normal 2 3 4 2 8 3" xfId="16542" xr:uid="{00000000-0005-0000-0000-0000E7440000}"/>
    <cellStyle name="Normal 2 3 4 2 9" xfId="16543" xr:uid="{00000000-0005-0000-0000-0000E8440000}"/>
    <cellStyle name="Normal 2 3 4 3" xfId="16544" xr:uid="{00000000-0005-0000-0000-0000E9440000}"/>
    <cellStyle name="Normal 2 3 4 3 2" xfId="16545" xr:uid="{00000000-0005-0000-0000-0000EA440000}"/>
    <cellStyle name="Normal 2 3 4 3 2 2" xfId="16546" xr:uid="{00000000-0005-0000-0000-0000EB440000}"/>
    <cellStyle name="Normal 2 3 4 3 2 2 2" xfId="16547" xr:uid="{00000000-0005-0000-0000-0000EC440000}"/>
    <cellStyle name="Normal 2 3 4 3 2 2 3" xfId="16548" xr:uid="{00000000-0005-0000-0000-0000ED440000}"/>
    <cellStyle name="Normal 2 3 4 3 2 3" xfId="16549" xr:uid="{00000000-0005-0000-0000-0000EE440000}"/>
    <cellStyle name="Normal 2 3 4 3 2 3 2" xfId="16550" xr:uid="{00000000-0005-0000-0000-0000EF440000}"/>
    <cellStyle name="Normal 2 3 4 3 2 3 3" xfId="16551" xr:uid="{00000000-0005-0000-0000-0000F0440000}"/>
    <cellStyle name="Normal 2 3 4 3 2 4" xfId="16552" xr:uid="{00000000-0005-0000-0000-0000F1440000}"/>
    <cellStyle name="Normal 2 3 4 3 2 4 2" xfId="16553" xr:uid="{00000000-0005-0000-0000-0000F2440000}"/>
    <cellStyle name="Normal 2 3 4 3 2 4 3" xfId="16554" xr:uid="{00000000-0005-0000-0000-0000F3440000}"/>
    <cellStyle name="Normal 2 3 4 3 2 5" xfId="16555" xr:uid="{00000000-0005-0000-0000-0000F4440000}"/>
    <cellStyle name="Normal 2 3 4 3 2 5 2" xfId="16556" xr:uid="{00000000-0005-0000-0000-0000F5440000}"/>
    <cellStyle name="Normal 2 3 4 3 2 6" xfId="16557" xr:uid="{00000000-0005-0000-0000-0000F6440000}"/>
    <cellStyle name="Normal 2 3 4 3 2 7" xfId="16558" xr:uid="{00000000-0005-0000-0000-0000F7440000}"/>
    <cellStyle name="Normal 2 3 4 3 3" xfId="16559" xr:uid="{00000000-0005-0000-0000-0000F8440000}"/>
    <cellStyle name="Normal 2 3 4 3 3 2" xfId="16560" xr:uid="{00000000-0005-0000-0000-0000F9440000}"/>
    <cellStyle name="Normal 2 3 4 3 3 2 2" xfId="16561" xr:uid="{00000000-0005-0000-0000-0000FA440000}"/>
    <cellStyle name="Normal 2 3 4 3 3 2 3" xfId="16562" xr:uid="{00000000-0005-0000-0000-0000FB440000}"/>
    <cellStyle name="Normal 2 3 4 3 3 3" xfId="16563" xr:uid="{00000000-0005-0000-0000-0000FC440000}"/>
    <cellStyle name="Normal 2 3 4 3 3 4" xfId="16564" xr:uid="{00000000-0005-0000-0000-0000FD440000}"/>
    <cellStyle name="Normal 2 3 4 3 3 5" xfId="16565" xr:uid="{00000000-0005-0000-0000-0000FE440000}"/>
    <cellStyle name="Normal 2 3 4 3 4" xfId="16566" xr:uid="{00000000-0005-0000-0000-0000FF440000}"/>
    <cellStyle name="Normal 2 3 4 3 4 2" xfId="16567" xr:uid="{00000000-0005-0000-0000-000000450000}"/>
    <cellStyle name="Normal 2 3 4 3 4 2 2" xfId="16568" xr:uid="{00000000-0005-0000-0000-000001450000}"/>
    <cellStyle name="Normal 2 3 4 3 4 2 3" xfId="16569" xr:uid="{00000000-0005-0000-0000-000002450000}"/>
    <cellStyle name="Normal 2 3 4 3 4 3" xfId="16570" xr:uid="{00000000-0005-0000-0000-000003450000}"/>
    <cellStyle name="Normal 2 3 4 3 4 4" xfId="16571" xr:uid="{00000000-0005-0000-0000-000004450000}"/>
    <cellStyle name="Normal 2 3 4 3 5" xfId="16572" xr:uid="{00000000-0005-0000-0000-000005450000}"/>
    <cellStyle name="Normal 2 3 4 3 5 2" xfId="16573" xr:uid="{00000000-0005-0000-0000-000006450000}"/>
    <cellStyle name="Normal 2 3 4 3 5 3" xfId="16574" xr:uid="{00000000-0005-0000-0000-000007450000}"/>
    <cellStyle name="Normal 2 3 4 3 6" xfId="16575" xr:uid="{00000000-0005-0000-0000-000008450000}"/>
    <cellStyle name="Normal 2 3 4 3 6 2" xfId="16576" xr:uid="{00000000-0005-0000-0000-000009450000}"/>
    <cellStyle name="Normal 2 3 4 3 7" xfId="16577" xr:uid="{00000000-0005-0000-0000-00000A450000}"/>
    <cellStyle name="Normal 2 3 4 3 8" xfId="16578" xr:uid="{00000000-0005-0000-0000-00000B450000}"/>
    <cellStyle name="Normal 2 3 4 4" xfId="16579" xr:uid="{00000000-0005-0000-0000-00000C450000}"/>
    <cellStyle name="Normal 2 3 4 4 2" xfId="16580" xr:uid="{00000000-0005-0000-0000-00000D450000}"/>
    <cellStyle name="Normal 2 3 4 4 2 2" xfId="16581" xr:uid="{00000000-0005-0000-0000-00000E450000}"/>
    <cellStyle name="Normal 2 3 4 4 2 3" xfId="16582" xr:uid="{00000000-0005-0000-0000-00000F450000}"/>
    <cellStyle name="Normal 2 3 4 4 2 4" xfId="16583" xr:uid="{00000000-0005-0000-0000-000010450000}"/>
    <cellStyle name="Normal 2 3 4 4 3" xfId="16584" xr:uid="{00000000-0005-0000-0000-000011450000}"/>
    <cellStyle name="Normal 2 3 4 4 3 2" xfId="16585" xr:uid="{00000000-0005-0000-0000-000012450000}"/>
    <cellStyle name="Normal 2 3 4 4 3 3" xfId="16586" xr:uid="{00000000-0005-0000-0000-000013450000}"/>
    <cellStyle name="Normal 2 3 4 4 3 4" xfId="16587" xr:uid="{00000000-0005-0000-0000-000014450000}"/>
    <cellStyle name="Normal 2 3 4 4 4" xfId="16588" xr:uid="{00000000-0005-0000-0000-000015450000}"/>
    <cellStyle name="Normal 2 3 4 4 4 2" xfId="16589" xr:uid="{00000000-0005-0000-0000-000016450000}"/>
    <cellStyle name="Normal 2 3 4 4 4 3" xfId="16590" xr:uid="{00000000-0005-0000-0000-000017450000}"/>
    <cellStyle name="Normal 2 3 4 4 5" xfId="16591" xr:uid="{00000000-0005-0000-0000-000018450000}"/>
    <cellStyle name="Normal 2 3 4 4 5 2" xfId="16592" xr:uid="{00000000-0005-0000-0000-000019450000}"/>
    <cellStyle name="Normal 2 3 4 4 6" xfId="16593" xr:uid="{00000000-0005-0000-0000-00001A450000}"/>
    <cellStyle name="Normal 2 3 4 4 7" xfId="16594" xr:uid="{00000000-0005-0000-0000-00001B450000}"/>
    <cellStyle name="Normal 2 3 4 5" xfId="16595" xr:uid="{00000000-0005-0000-0000-00001C450000}"/>
    <cellStyle name="Normal 2 3 4 5 2" xfId="16596" xr:uid="{00000000-0005-0000-0000-00001D450000}"/>
    <cellStyle name="Normal 2 3 4 5 2 2" xfId="16597" xr:uid="{00000000-0005-0000-0000-00001E450000}"/>
    <cellStyle name="Normal 2 3 4 5 2 3" xfId="16598" xr:uid="{00000000-0005-0000-0000-00001F450000}"/>
    <cellStyle name="Normal 2 3 4 5 2 4" xfId="16599" xr:uid="{00000000-0005-0000-0000-000020450000}"/>
    <cellStyle name="Normal 2 3 4 5 3" xfId="16600" xr:uid="{00000000-0005-0000-0000-000021450000}"/>
    <cellStyle name="Normal 2 3 4 5 4" xfId="16601" xr:uid="{00000000-0005-0000-0000-000022450000}"/>
    <cellStyle name="Normal 2 3 4 5 5" xfId="16602" xr:uid="{00000000-0005-0000-0000-000023450000}"/>
    <cellStyle name="Normal 2 3 4 6" xfId="16603" xr:uid="{00000000-0005-0000-0000-000024450000}"/>
    <cellStyle name="Normal 2 3 4 6 2" xfId="16604" xr:uid="{00000000-0005-0000-0000-000025450000}"/>
    <cellStyle name="Normal 2 3 4 6 2 2" xfId="16605" xr:uid="{00000000-0005-0000-0000-000026450000}"/>
    <cellStyle name="Normal 2 3 4 6 2 3" xfId="16606" xr:uid="{00000000-0005-0000-0000-000027450000}"/>
    <cellStyle name="Normal 2 3 4 6 2 4" xfId="16607" xr:uid="{00000000-0005-0000-0000-000028450000}"/>
    <cellStyle name="Normal 2 3 4 6 3" xfId="16608" xr:uid="{00000000-0005-0000-0000-000029450000}"/>
    <cellStyle name="Normal 2 3 4 6 4" xfId="16609" xr:uid="{00000000-0005-0000-0000-00002A450000}"/>
    <cellStyle name="Normal 2 3 4 6 5" xfId="16610" xr:uid="{00000000-0005-0000-0000-00002B450000}"/>
    <cellStyle name="Normal 2 3 4 7" xfId="16611" xr:uid="{00000000-0005-0000-0000-00002C450000}"/>
    <cellStyle name="Normal 2 3 4 7 2" xfId="16612" xr:uid="{00000000-0005-0000-0000-00002D450000}"/>
    <cellStyle name="Normal 2 3 4 7 2 2" xfId="16613" xr:uid="{00000000-0005-0000-0000-00002E450000}"/>
    <cellStyle name="Normal 2 3 4 7 3" xfId="16614" xr:uid="{00000000-0005-0000-0000-00002F450000}"/>
    <cellStyle name="Normal 2 3 4 7 4" xfId="16615" xr:uid="{00000000-0005-0000-0000-000030450000}"/>
    <cellStyle name="Normal 2 3 4 8" xfId="16616" xr:uid="{00000000-0005-0000-0000-000031450000}"/>
    <cellStyle name="Normal 2 3 4 8 2" xfId="16617" xr:uid="{00000000-0005-0000-0000-000032450000}"/>
    <cellStyle name="Normal 2 3 4 8 2 2" xfId="16618" xr:uid="{00000000-0005-0000-0000-000033450000}"/>
    <cellStyle name="Normal 2 3 4 8 3" xfId="16619" xr:uid="{00000000-0005-0000-0000-000034450000}"/>
    <cellStyle name="Normal 2 3 4 8 4" xfId="16620" xr:uid="{00000000-0005-0000-0000-000035450000}"/>
    <cellStyle name="Normal 2 3 4 9" xfId="16621" xr:uid="{00000000-0005-0000-0000-000036450000}"/>
    <cellStyle name="Normal 2 3 4 9 2" xfId="16622" xr:uid="{00000000-0005-0000-0000-000037450000}"/>
    <cellStyle name="Normal 2 3 5" xfId="16623" xr:uid="{00000000-0005-0000-0000-000038450000}"/>
    <cellStyle name="Normal 2 3 5 2" xfId="16624" xr:uid="{00000000-0005-0000-0000-000039450000}"/>
    <cellStyle name="Normal 2 3 5 2 2" xfId="16625" xr:uid="{00000000-0005-0000-0000-00003A450000}"/>
    <cellStyle name="Normal 2 3 5 2 2 2" xfId="16626" xr:uid="{00000000-0005-0000-0000-00003B450000}"/>
    <cellStyle name="Normal 2 3 5 2 2 2 2" xfId="16627" xr:uid="{00000000-0005-0000-0000-00003C450000}"/>
    <cellStyle name="Normal 2 3 5 2 2 2 3" xfId="16628" xr:uid="{00000000-0005-0000-0000-00003D450000}"/>
    <cellStyle name="Normal 2 3 5 2 2 2 4" xfId="16629" xr:uid="{00000000-0005-0000-0000-00003E450000}"/>
    <cellStyle name="Normal 2 3 5 2 2 3" xfId="16630" xr:uid="{00000000-0005-0000-0000-00003F450000}"/>
    <cellStyle name="Normal 2 3 5 2 2 3 2" xfId="16631" xr:uid="{00000000-0005-0000-0000-000040450000}"/>
    <cellStyle name="Normal 2 3 5 2 2 3 3" xfId="16632" xr:uid="{00000000-0005-0000-0000-000041450000}"/>
    <cellStyle name="Normal 2 3 5 2 2 4" xfId="16633" xr:uid="{00000000-0005-0000-0000-000042450000}"/>
    <cellStyle name="Normal 2 3 5 2 2 4 2" xfId="16634" xr:uid="{00000000-0005-0000-0000-000043450000}"/>
    <cellStyle name="Normal 2 3 5 2 2 4 3" xfId="16635" xr:uid="{00000000-0005-0000-0000-000044450000}"/>
    <cellStyle name="Normal 2 3 5 2 2 5" xfId="16636" xr:uid="{00000000-0005-0000-0000-000045450000}"/>
    <cellStyle name="Normal 2 3 5 2 2 5 2" xfId="16637" xr:uid="{00000000-0005-0000-0000-000046450000}"/>
    <cellStyle name="Normal 2 3 5 2 2 6" xfId="16638" xr:uid="{00000000-0005-0000-0000-000047450000}"/>
    <cellStyle name="Normal 2 3 5 2 2 7" xfId="16639" xr:uid="{00000000-0005-0000-0000-000048450000}"/>
    <cellStyle name="Normal 2 3 5 2 3" xfId="16640" xr:uid="{00000000-0005-0000-0000-000049450000}"/>
    <cellStyle name="Normal 2 3 5 2 3 2" xfId="16641" xr:uid="{00000000-0005-0000-0000-00004A450000}"/>
    <cellStyle name="Normal 2 3 5 2 3 2 2" xfId="16642" xr:uid="{00000000-0005-0000-0000-00004B450000}"/>
    <cellStyle name="Normal 2 3 5 2 3 2 3" xfId="16643" xr:uid="{00000000-0005-0000-0000-00004C450000}"/>
    <cellStyle name="Normal 2 3 5 2 3 3" xfId="16644" xr:uid="{00000000-0005-0000-0000-00004D450000}"/>
    <cellStyle name="Normal 2 3 5 2 3 4" xfId="16645" xr:uid="{00000000-0005-0000-0000-00004E450000}"/>
    <cellStyle name="Normal 2 3 5 2 3 5" xfId="16646" xr:uid="{00000000-0005-0000-0000-00004F450000}"/>
    <cellStyle name="Normal 2 3 5 2 4" xfId="16647" xr:uid="{00000000-0005-0000-0000-000050450000}"/>
    <cellStyle name="Normal 2 3 5 2 4 2" xfId="16648" xr:uid="{00000000-0005-0000-0000-000051450000}"/>
    <cellStyle name="Normal 2 3 5 2 4 2 2" xfId="16649" xr:uid="{00000000-0005-0000-0000-000052450000}"/>
    <cellStyle name="Normal 2 3 5 2 4 2 3" xfId="16650" xr:uid="{00000000-0005-0000-0000-000053450000}"/>
    <cellStyle name="Normal 2 3 5 2 4 3" xfId="16651" xr:uid="{00000000-0005-0000-0000-000054450000}"/>
    <cellStyle name="Normal 2 3 5 2 4 4" xfId="16652" xr:uid="{00000000-0005-0000-0000-000055450000}"/>
    <cellStyle name="Normal 2 3 5 2 5" xfId="16653" xr:uid="{00000000-0005-0000-0000-000056450000}"/>
    <cellStyle name="Normal 2 3 5 2 5 2" xfId="16654" xr:uid="{00000000-0005-0000-0000-000057450000}"/>
    <cellStyle name="Normal 2 3 5 2 5 3" xfId="16655" xr:uid="{00000000-0005-0000-0000-000058450000}"/>
    <cellStyle name="Normal 2 3 5 2 6" xfId="16656" xr:uid="{00000000-0005-0000-0000-000059450000}"/>
    <cellStyle name="Normal 2 3 5 2 6 2" xfId="16657" xr:uid="{00000000-0005-0000-0000-00005A450000}"/>
    <cellStyle name="Normal 2 3 5 2 7" xfId="16658" xr:uid="{00000000-0005-0000-0000-00005B450000}"/>
    <cellStyle name="Normal 2 3 5 2 8" xfId="16659" xr:uid="{00000000-0005-0000-0000-00005C450000}"/>
    <cellStyle name="Normal 2 3 5 3" xfId="16660" xr:uid="{00000000-0005-0000-0000-00005D450000}"/>
    <cellStyle name="Normal 2 3 5 3 2" xfId="16661" xr:uid="{00000000-0005-0000-0000-00005E450000}"/>
    <cellStyle name="Normal 2 3 5 3 2 2" xfId="16662" xr:uid="{00000000-0005-0000-0000-00005F450000}"/>
    <cellStyle name="Normal 2 3 5 3 2 2 2" xfId="16663" xr:uid="{00000000-0005-0000-0000-000060450000}"/>
    <cellStyle name="Normal 2 3 5 3 2 3" xfId="16664" xr:uid="{00000000-0005-0000-0000-000061450000}"/>
    <cellStyle name="Normal 2 3 5 3 2 4" xfId="16665" xr:uid="{00000000-0005-0000-0000-000062450000}"/>
    <cellStyle name="Normal 2 3 5 3 3" xfId="16666" xr:uid="{00000000-0005-0000-0000-000063450000}"/>
    <cellStyle name="Normal 2 3 5 3 3 2" xfId="16667" xr:uid="{00000000-0005-0000-0000-000064450000}"/>
    <cellStyle name="Normal 2 3 5 3 3 3" xfId="16668" xr:uid="{00000000-0005-0000-0000-000065450000}"/>
    <cellStyle name="Normal 2 3 5 3 3 4" xfId="16669" xr:uid="{00000000-0005-0000-0000-000066450000}"/>
    <cellStyle name="Normal 2 3 5 3 4" xfId="16670" xr:uid="{00000000-0005-0000-0000-000067450000}"/>
    <cellStyle name="Normal 2 3 5 3 4 2" xfId="16671" xr:uid="{00000000-0005-0000-0000-000068450000}"/>
    <cellStyle name="Normal 2 3 5 3 4 3" xfId="16672" xr:uid="{00000000-0005-0000-0000-000069450000}"/>
    <cellStyle name="Normal 2 3 5 3 5" xfId="16673" xr:uid="{00000000-0005-0000-0000-00006A450000}"/>
    <cellStyle name="Normal 2 3 5 3 5 2" xfId="16674" xr:uid="{00000000-0005-0000-0000-00006B450000}"/>
    <cellStyle name="Normal 2 3 5 3 6" xfId="16675" xr:uid="{00000000-0005-0000-0000-00006C450000}"/>
    <cellStyle name="Normal 2 3 5 3 7" xfId="16676" xr:uid="{00000000-0005-0000-0000-00006D450000}"/>
    <cellStyle name="Normal 2 3 5 4" xfId="16677" xr:uid="{00000000-0005-0000-0000-00006E450000}"/>
    <cellStyle name="Normal 2 3 5 4 2" xfId="16678" xr:uid="{00000000-0005-0000-0000-00006F450000}"/>
    <cellStyle name="Normal 2 3 5 4 2 2" xfId="16679" xr:uid="{00000000-0005-0000-0000-000070450000}"/>
    <cellStyle name="Normal 2 3 5 4 2 2 2" xfId="16680" xr:uid="{00000000-0005-0000-0000-000071450000}"/>
    <cellStyle name="Normal 2 3 5 4 2 3" xfId="16681" xr:uid="{00000000-0005-0000-0000-000072450000}"/>
    <cellStyle name="Normal 2 3 5 4 2 4" xfId="16682" xr:uid="{00000000-0005-0000-0000-000073450000}"/>
    <cellStyle name="Normal 2 3 5 4 3" xfId="16683" xr:uid="{00000000-0005-0000-0000-000074450000}"/>
    <cellStyle name="Normal 2 3 5 4 3 2" xfId="16684" xr:uid="{00000000-0005-0000-0000-000075450000}"/>
    <cellStyle name="Normal 2 3 5 4 4" xfId="16685" xr:uid="{00000000-0005-0000-0000-000076450000}"/>
    <cellStyle name="Normal 2 3 5 4 5" xfId="16686" xr:uid="{00000000-0005-0000-0000-000077450000}"/>
    <cellStyle name="Normal 2 3 5 5" xfId="16687" xr:uid="{00000000-0005-0000-0000-000078450000}"/>
    <cellStyle name="Normal 2 3 5 5 2" xfId="16688" xr:uid="{00000000-0005-0000-0000-000079450000}"/>
    <cellStyle name="Normal 2 3 5 5 2 2" xfId="16689" xr:uid="{00000000-0005-0000-0000-00007A450000}"/>
    <cellStyle name="Normal 2 3 5 5 2 3" xfId="16690" xr:uid="{00000000-0005-0000-0000-00007B450000}"/>
    <cellStyle name="Normal 2 3 5 5 2 4" xfId="16691" xr:uid="{00000000-0005-0000-0000-00007C450000}"/>
    <cellStyle name="Normal 2 3 5 5 3" xfId="16692" xr:uid="{00000000-0005-0000-0000-00007D450000}"/>
    <cellStyle name="Normal 2 3 5 5 4" xfId="16693" xr:uid="{00000000-0005-0000-0000-00007E450000}"/>
    <cellStyle name="Normal 2 3 5 5 5" xfId="16694" xr:uid="{00000000-0005-0000-0000-00007F450000}"/>
    <cellStyle name="Normal 2 3 5 6" xfId="16695" xr:uid="{00000000-0005-0000-0000-000080450000}"/>
    <cellStyle name="Normal 2 3 5 6 2" xfId="16696" xr:uid="{00000000-0005-0000-0000-000081450000}"/>
    <cellStyle name="Normal 2 3 5 6 2 2" xfId="16697" xr:uid="{00000000-0005-0000-0000-000082450000}"/>
    <cellStyle name="Normal 2 3 5 6 3" xfId="16698" xr:uid="{00000000-0005-0000-0000-000083450000}"/>
    <cellStyle name="Normal 2 3 5 6 3 2" xfId="16699" xr:uid="{00000000-0005-0000-0000-000084450000}"/>
    <cellStyle name="Normal 2 3 5 6 4" xfId="16700" xr:uid="{00000000-0005-0000-0000-000085450000}"/>
    <cellStyle name="Normal 2 3 5 7" xfId="16701" xr:uid="{00000000-0005-0000-0000-000086450000}"/>
    <cellStyle name="Normal 2 3 5 7 2" xfId="16702" xr:uid="{00000000-0005-0000-0000-000087450000}"/>
    <cellStyle name="Normal 2 3 5 7 2 2" xfId="16703" xr:uid="{00000000-0005-0000-0000-000088450000}"/>
    <cellStyle name="Normal 2 3 5 7 3" xfId="16704" xr:uid="{00000000-0005-0000-0000-000089450000}"/>
    <cellStyle name="Normal 2 3 5 8" xfId="16705" xr:uid="{00000000-0005-0000-0000-00008A450000}"/>
    <cellStyle name="Normal 2 3 5 8 2" xfId="16706" xr:uid="{00000000-0005-0000-0000-00008B450000}"/>
    <cellStyle name="Normal 2 3 5 9" xfId="16707" xr:uid="{00000000-0005-0000-0000-00008C450000}"/>
    <cellStyle name="Normal 2 3 6" xfId="16708" xr:uid="{00000000-0005-0000-0000-00008D450000}"/>
    <cellStyle name="Normal 2 3 6 10" xfId="16709" xr:uid="{00000000-0005-0000-0000-00008E450000}"/>
    <cellStyle name="Normal 2 3 6 2" xfId="16710" xr:uid="{00000000-0005-0000-0000-00008F450000}"/>
    <cellStyle name="Normal 2 3 6 2 2" xfId="16711" xr:uid="{00000000-0005-0000-0000-000090450000}"/>
    <cellStyle name="Normal 2 3 6 2 2 2" xfId="16712" xr:uid="{00000000-0005-0000-0000-000091450000}"/>
    <cellStyle name="Normal 2 3 6 2 2 2 2" xfId="16713" xr:uid="{00000000-0005-0000-0000-000092450000}"/>
    <cellStyle name="Normal 2 3 6 2 2 2 3" xfId="16714" xr:uid="{00000000-0005-0000-0000-000093450000}"/>
    <cellStyle name="Normal 2 3 6 2 2 3" xfId="16715" xr:uid="{00000000-0005-0000-0000-000094450000}"/>
    <cellStyle name="Normal 2 3 6 2 2 3 2" xfId="16716" xr:uid="{00000000-0005-0000-0000-000095450000}"/>
    <cellStyle name="Normal 2 3 6 2 2 3 3" xfId="16717" xr:uid="{00000000-0005-0000-0000-000096450000}"/>
    <cellStyle name="Normal 2 3 6 2 2 4" xfId="16718" xr:uid="{00000000-0005-0000-0000-000097450000}"/>
    <cellStyle name="Normal 2 3 6 2 2 4 2" xfId="16719" xr:uid="{00000000-0005-0000-0000-000098450000}"/>
    <cellStyle name="Normal 2 3 6 2 2 4 3" xfId="16720" xr:uid="{00000000-0005-0000-0000-000099450000}"/>
    <cellStyle name="Normal 2 3 6 2 2 5" xfId="16721" xr:uid="{00000000-0005-0000-0000-00009A450000}"/>
    <cellStyle name="Normal 2 3 6 2 2 5 2" xfId="16722" xr:uid="{00000000-0005-0000-0000-00009B450000}"/>
    <cellStyle name="Normal 2 3 6 2 2 6" xfId="16723" xr:uid="{00000000-0005-0000-0000-00009C450000}"/>
    <cellStyle name="Normal 2 3 6 2 2 7" xfId="16724" xr:uid="{00000000-0005-0000-0000-00009D450000}"/>
    <cellStyle name="Normal 2 3 6 2 3" xfId="16725" xr:uid="{00000000-0005-0000-0000-00009E450000}"/>
    <cellStyle name="Normal 2 3 6 2 3 2" xfId="16726" xr:uid="{00000000-0005-0000-0000-00009F450000}"/>
    <cellStyle name="Normal 2 3 6 2 3 2 2" xfId="16727" xr:uid="{00000000-0005-0000-0000-0000A0450000}"/>
    <cellStyle name="Normal 2 3 6 2 3 2 3" xfId="16728" xr:uid="{00000000-0005-0000-0000-0000A1450000}"/>
    <cellStyle name="Normal 2 3 6 2 3 3" xfId="16729" xr:uid="{00000000-0005-0000-0000-0000A2450000}"/>
    <cellStyle name="Normal 2 3 6 2 3 4" xfId="16730" xr:uid="{00000000-0005-0000-0000-0000A3450000}"/>
    <cellStyle name="Normal 2 3 6 2 3 5" xfId="16731" xr:uid="{00000000-0005-0000-0000-0000A4450000}"/>
    <cellStyle name="Normal 2 3 6 2 4" xfId="16732" xr:uid="{00000000-0005-0000-0000-0000A5450000}"/>
    <cellStyle name="Normal 2 3 6 2 4 2" xfId="16733" xr:uid="{00000000-0005-0000-0000-0000A6450000}"/>
    <cellStyle name="Normal 2 3 6 2 4 2 2" xfId="16734" xr:uid="{00000000-0005-0000-0000-0000A7450000}"/>
    <cellStyle name="Normal 2 3 6 2 4 2 3" xfId="16735" xr:uid="{00000000-0005-0000-0000-0000A8450000}"/>
    <cellStyle name="Normal 2 3 6 2 4 3" xfId="16736" xr:uid="{00000000-0005-0000-0000-0000A9450000}"/>
    <cellStyle name="Normal 2 3 6 2 4 4" xfId="16737" xr:uid="{00000000-0005-0000-0000-0000AA450000}"/>
    <cellStyle name="Normal 2 3 6 2 5" xfId="16738" xr:uid="{00000000-0005-0000-0000-0000AB450000}"/>
    <cellStyle name="Normal 2 3 6 2 5 2" xfId="16739" xr:uid="{00000000-0005-0000-0000-0000AC450000}"/>
    <cellStyle name="Normal 2 3 6 2 5 3" xfId="16740" xr:uid="{00000000-0005-0000-0000-0000AD450000}"/>
    <cellStyle name="Normal 2 3 6 2 6" xfId="16741" xr:uid="{00000000-0005-0000-0000-0000AE450000}"/>
    <cellStyle name="Normal 2 3 6 2 6 2" xfId="16742" xr:uid="{00000000-0005-0000-0000-0000AF450000}"/>
    <cellStyle name="Normal 2 3 6 2 7" xfId="16743" xr:uid="{00000000-0005-0000-0000-0000B0450000}"/>
    <cellStyle name="Normal 2 3 6 2 8" xfId="16744" xr:uid="{00000000-0005-0000-0000-0000B1450000}"/>
    <cellStyle name="Normal 2 3 6 3" xfId="16745" xr:uid="{00000000-0005-0000-0000-0000B2450000}"/>
    <cellStyle name="Normal 2 3 6 3 2" xfId="16746" xr:uid="{00000000-0005-0000-0000-0000B3450000}"/>
    <cellStyle name="Normal 2 3 6 3 2 2" xfId="16747" xr:uid="{00000000-0005-0000-0000-0000B4450000}"/>
    <cellStyle name="Normal 2 3 6 3 2 3" xfId="16748" xr:uid="{00000000-0005-0000-0000-0000B5450000}"/>
    <cellStyle name="Normal 2 3 6 3 2 4" xfId="16749" xr:uid="{00000000-0005-0000-0000-0000B6450000}"/>
    <cellStyle name="Normal 2 3 6 3 3" xfId="16750" xr:uid="{00000000-0005-0000-0000-0000B7450000}"/>
    <cellStyle name="Normal 2 3 6 3 3 2" xfId="16751" xr:uid="{00000000-0005-0000-0000-0000B8450000}"/>
    <cellStyle name="Normal 2 3 6 3 3 3" xfId="16752" xr:uid="{00000000-0005-0000-0000-0000B9450000}"/>
    <cellStyle name="Normal 2 3 6 3 3 4" xfId="16753" xr:uid="{00000000-0005-0000-0000-0000BA450000}"/>
    <cellStyle name="Normal 2 3 6 3 4" xfId="16754" xr:uid="{00000000-0005-0000-0000-0000BB450000}"/>
    <cellStyle name="Normal 2 3 6 3 4 2" xfId="16755" xr:uid="{00000000-0005-0000-0000-0000BC450000}"/>
    <cellStyle name="Normal 2 3 6 3 4 3" xfId="16756" xr:uid="{00000000-0005-0000-0000-0000BD450000}"/>
    <cellStyle name="Normal 2 3 6 3 5" xfId="16757" xr:uid="{00000000-0005-0000-0000-0000BE450000}"/>
    <cellStyle name="Normal 2 3 6 3 5 2" xfId="16758" xr:uid="{00000000-0005-0000-0000-0000BF450000}"/>
    <cellStyle name="Normal 2 3 6 3 6" xfId="16759" xr:uid="{00000000-0005-0000-0000-0000C0450000}"/>
    <cellStyle name="Normal 2 3 6 3 7" xfId="16760" xr:uid="{00000000-0005-0000-0000-0000C1450000}"/>
    <cellStyle name="Normal 2 3 6 4" xfId="16761" xr:uid="{00000000-0005-0000-0000-0000C2450000}"/>
    <cellStyle name="Normal 2 3 6 4 2" xfId="16762" xr:uid="{00000000-0005-0000-0000-0000C3450000}"/>
    <cellStyle name="Normal 2 3 6 4 2 2" xfId="16763" xr:uid="{00000000-0005-0000-0000-0000C4450000}"/>
    <cellStyle name="Normal 2 3 6 4 2 3" xfId="16764" xr:uid="{00000000-0005-0000-0000-0000C5450000}"/>
    <cellStyle name="Normal 2 3 6 4 2 4" xfId="16765" xr:uid="{00000000-0005-0000-0000-0000C6450000}"/>
    <cellStyle name="Normal 2 3 6 4 3" xfId="16766" xr:uid="{00000000-0005-0000-0000-0000C7450000}"/>
    <cellStyle name="Normal 2 3 6 4 3 2" xfId="16767" xr:uid="{00000000-0005-0000-0000-0000C8450000}"/>
    <cellStyle name="Normal 2 3 6 4 3 3" xfId="16768" xr:uid="{00000000-0005-0000-0000-0000C9450000}"/>
    <cellStyle name="Normal 2 3 6 4 3 4" xfId="16769" xr:uid="{00000000-0005-0000-0000-0000CA450000}"/>
    <cellStyle name="Normal 2 3 6 4 4" xfId="16770" xr:uid="{00000000-0005-0000-0000-0000CB450000}"/>
    <cellStyle name="Normal 2 3 6 4 4 2" xfId="16771" xr:uid="{00000000-0005-0000-0000-0000CC450000}"/>
    <cellStyle name="Normal 2 3 6 4 4 3" xfId="16772" xr:uid="{00000000-0005-0000-0000-0000CD450000}"/>
    <cellStyle name="Normal 2 3 6 4 5" xfId="16773" xr:uid="{00000000-0005-0000-0000-0000CE450000}"/>
    <cellStyle name="Normal 2 3 6 4 6" xfId="16774" xr:uid="{00000000-0005-0000-0000-0000CF450000}"/>
    <cellStyle name="Normal 2 3 6 4 7" xfId="16775" xr:uid="{00000000-0005-0000-0000-0000D0450000}"/>
    <cellStyle name="Normal 2 3 6 5" xfId="16776" xr:uid="{00000000-0005-0000-0000-0000D1450000}"/>
    <cellStyle name="Normal 2 3 6 5 2" xfId="16777" xr:uid="{00000000-0005-0000-0000-0000D2450000}"/>
    <cellStyle name="Normal 2 3 6 5 2 2" xfId="16778" xr:uid="{00000000-0005-0000-0000-0000D3450000}"/>
    <cellStyle name="Normal 2 3 6 5 2 3" xfId="16779" xr:uid="{00000000-0005-0000-0000-0000D4450000}"/>
    <cellStyle name="Normal 2 3 6 5 2 4" xfId="16780" xr:uid="{00000000-0005-0000-0000-0000D5450000}"/>
    <cellStyle name="Normal 2 3 6 5 3" xfId="16781" xr:uid="{00000000-0005-0000-0000-0000D6450000}"/>
    <cellStyle name="Normal 2 3 6 5 3 2" xfId="16782" xr:uid="{00000000-0005-0000-0000-0000D7450000}"/>
    <cellStyle name="Normal 2 3 6 5 4" xfId="16783" xr:uid="{00000000-0005-0000-0000-0000D8450000}"/>
    <cellStyle name="Normal 2 3 6 5 5" xfId="16784" xr:uid="{00000000-0005-0000-0000-0000D9450000}"/>
    <cellStyle name="Normal 2 3 6 6" xfId="16785" xr:uid="{00000000-0005-0000-0000-0000DA450000}"/>
    <cellStyle name="Normal 2 3 6 6 2" xfId="16786" xr:uid="{00000000-0005-0000-0000-0000DB450000}"/>
    <cellStyle name="Normal 2 3 6 6 2 2" xfId="16787" xr:uid="{00000000-0005-0000-0000-0000DC450000}"/>
    <cellStyle name="Normal 2 3 6 6 3" xfId="16788" xr:uid="{00000000-0005-0000-0000-0000DD450000}"/>
    <cellStyle name="Normal 2 3 6 6 4" xfId="16789" xr:uid="{00000000-0005-0000-0000-0000DE450000}"/>
    <cellStyle name="Normal 2 3 6 7" xfId="16790" xr:uid="{00000000-0005-0000-0000-0000DF450000}"/>
    <cellStyle name="Normal 2 3 6 7 2" xfId="16791" xr:uid="{00000000-0005-0000-0000-0000E0450000}"/>
    <cellStyle name="Normal 2 3 6 7 2 2" xfId="16792" xr:uid="{00000000-0005-0000-0000-0000E1450000}"/>
    <cellStyle name="Normal 2 3 6 7 3" xfId="16793" xr:uid="{00000000-0005-0000-0000-0000E2450000}"/>
    <cellStyle name="Normal 2 3 6 7 3 2" xfId="16794" xr:uid="{00000000-0005-0000-0000-0000E3450000}"/>
    <cellStyle name="Normal 2 3 6 7 4" xfId="16795" xr:uid="{00000000-0005-0000-0000-0000E4450000}"/>
    <cellStyle name="Normal 2 3 6 8" xfId="16796" xr:uid="{00000000-0005-0000-0000-0000E5450000}"/>
    <cellStyle name="Normal 2 3 6 8 2" xfId="16797" xr:uid="{00000000-0005-0000-0000-0000E6450000}"/>
    <cellStyle name="Normal 2 3 6 8 2 2" xfId="16798" xr:uid="{00000000-0005-0000-0000-0000E7450000}"/>
    <cellStyle name="Normal 2 3 6 8 3" xfId="16799" xr:uid="{00000000-0005-0000-0000-0000E8450000}"/>
    <cellStyle name="Normal 2 3 6 9" xfId="16800" xr:uid="{00000000-0005-0000-0000-0000E9450000}"/>
    <cellStyle name="Normal 2 3 6 9 2" xfId="16801" xr:uid="{00000000-0005-0000-0000-0000EA450000}"/>
    <cellStyle name="Normal 2 3 7" xfId="16802" xr:uid="{00000000-0005-0000-0000-0000EB450000}"/>
    <cellStyle name="Normal 2 3 7 10" xfId="16803" xr:uid="{00000000-0005-0000-0000-0000EC450000}"/>
    <cellStyle name="Normal 2 3 7 2" xfId="16804" xr:uid="{00000000-0005-0000-0000-0000ED450000}"/>
    <cellStyle name="Normal 2 3 7 2 2" xfId="16805" xr:uid="{00000000-0005-0000-0000-0000EE450000}"/>
    <cellStyle name="Normal 2 3 7 2 2 2" xfId="16806" xr:uid="{00000000-0005-0000-0000-0000EF450000}"/>
    <cellStyle name="Normal 2 3 7 2 2 3" xfId="16807" xr:uid="{00000000-0005-0000-0000-0000F0450000}"/>
    <cellStyle name="Normal 2 3 7 2 2 4" xfId="16808" xr:uid="{00000000-0005-0000-0000-0000F1450000}"/>
    <cellStyle name="Normal 2 3 7 2 3" xfId="16809" xr:uid="{00000000-0005-0000-0000-0000F2450000}"/>
    <cellStyle name="Normal 2 3 7 2 3 2" xfId="16810" xr:uid="{00000000-0005-0000-0000-0000F3450000}"/>
    <cellStyle name="Normal 2 3 7 2 3 3" xfId="16811" xr:uid="{00000000-0005-0000-0000-0000F4450000}"/>
    <cellStyle name="Normal 2 3 7 2 3 4" xfId="16812" xr:uid="{00000000-0005-0000-0000-0000F5450000}"/>
    <cellStyle name="Normal 2 3 7 2 4" xfId="16813" xr:uid="{00000000-0005-0000-0000-0000F6450000}"/>
    <cellStyle name="Normal 2 3 7 2 4 2" xfId="16814" xr:uid="{00000000-0005-0000-0000-0000F7450000}"/>
    <cellStyle name="Normal 2 3 7 2 4 3" xfId="16815" xr:uid="{00000000-0005-0000-0000-0000F8450000}"/>
    <cellStyle name="Normal 2 3 7 2 5" xfId="16816" xr:uid="{00000000-0005-0000-0000-0000F9450000}"/>
    <cellStyle name="Normal 2 3 7 2 5 2" xfId="16817" xr:uid="{00000000-0005-0000-0000-0000FA450000}"/>
    <cellStyle name="Normal 2 3 7 2 6" xfId="16818" xr:uid="{00000000-0005-0000-0000-0000FB450000}"/>
    <cellStyle name="Normal 2 3 7 2 7" xfId="16819" xr:uid="{00000000-0005-0000-0000-0000FC450000}"/>
    <cellStyle name="Normal 2 3 7 3" xfId="16820" xr:uid="{00000000-0005-0000-0000-0000FD450000}"/>
    <cellStyle name="Normal 2 3 7 3 2" xfId="16821" xr:uid="{00000000-0005-0000-0000-0000FE450000}"/>
    <cellStyle name="Normal 2 3 7 3 2 2" xfId="16822" xr:uid="{00000000-0005-0000-0000-0000FF450000}"/>
    <cellStyle name="Normal 2 3 7 3 2 3" xfId="16823" xr:uid="{00000000-0005-0000-0000-000000460000}"/>
    <cellStyle name="Normal 2 3 7 3 2 4" xfId="16824" xr:uid="{00000000-0005-0000-0000-000001460000}"/>
    <cellStyle name="Normal 2 3 7 3 3" xfId="16825" xr:uid="{00000000-0005-0000-0000-000002460000}"/>
    <cellStyle name="Normal 2 3 7 3 3 2" xfId="16826" xr:uid="{00000000-0005-0000-0000-000003460000}"/>
    <cellStyle name="Normal 2 3 7 3 4" xfId="16827" xr:uid="{00000000-0005-0000-0000-000004460000}"/>
    <cellStyle name="Normal 2 3 7 3 5" xfId="16828" xr:uid="{00000000-0005-0000-0000-000005460000}"/>
    <cellStyle name="Normal 2 3 7 4" xfId="16829" xr:uid="{00000000-0005-0000-0000-000006460000}"/>
    <cellStyle name="Normal 2 3 7 4 2" xfId="16830" xr:uid="{00000000-0005-0000-0000-000007460000}"/>
    <cellStyle name="Normal 2 3 7 4 2 2" xfId="16831" xr:uid="{00000000-0005-0000-0000-000008460000}"/>
    <cellStyle name="Normal 2 3 7 4 2 3" xfId="16832" xr:uid="{00000000-0005-0000-0000-000009460000}"/>
    <cellStyle name="Normal 2 3 7 4 2 4" xfId="16833" xr:uid="{00000000-0005-0000-0000-00000A460000}"/>
    <cellStyle name="Normal 2 3 7 4 3" xfId="16834" xr:uid="{00000000-0005-0000-0000-00000B460000}"/>
    <cellStyle name="Normal 2 3 7 4 3 2" xfId="16835" xr:uid="{00000000-0005-0000-0000-00000C460000}"/>
    <cellStyle name="Normal 2 3 7 4 4" xfId="16836" xr:uid="{00000000-0005-0000-0000-00000D460000}"/>
    <cellStyle name="Normal 2 3 7 4 5" xfId="16837" xr:uid="{00000000-0005-0000-0000-00000E460000}"/>
    <cellStyle name="Normal 2 3 7 5" xfId="16838" xr:uid="{00000000-0005-0000-0000-00000F460000}"/>
    <cellStyle name="Normal 2 3 7 5 2" xfId="16839" xr:uid="{00000000-0005-0000-0000-000010460000}"/>
    <cellStyle name="Normal 2 3 7 5 2 2" xfId="16840" xr:uid="{00000000-0005-0000-0000-000011460000}"/>
    <cellStyle name="Normal 2 3 7 5 3" xfId="16841" xr:uid="{00000000-0005-0000-0000-000012460000}"/>
    <cellStyle name="Normal 2 3 7 5 3 2" xfId="16842" xr:uid="{00000000-0005-0000-0000-000013460000}"/>
    <cellStyle name="Normal 2 3 7 5 4" xfId="16843" xr:uid="{00000000-0005-0000-0000-000014460000}"/>
    <cellStyle name="Normal 2 3 7 6" xfId="16844" xr:uid="{00000000-0005-0000-0000-000015460000}"/>
    <cellStyle name="Normal 2 3 7 6 2" xfId="16845" xr:uid="{00000000-0005-0000-0000-000016460000}"/>
    <cellStyle name="Normal 2 3 7 6 2 2" xfId="16846" xr:uid="{00000000-0005-0000-0000-000017460000}"/>
    <cellStyle name="Normal 2 3 7 6 3" xfId="16847" xr:uid="{00000000-0005-0000-0000-000018460000}"/>
    <cellStyle name="Normal 2 3 7 7" xfId="16848" xr:uid="{00000000-0005-0000-0000-000019460000}"/>
    <cellStyle name="Normal 2 3 7 7 2" xfId="16849" xr:uid="{00000000-0005-0000-0000-00001A460000}"/>
    <cellStyle name="Normal 2 3 7 7 3" xfId="16850" xr:uid="{00000000-0005-0000-0000-00001B460000}"/>
    <cellStyle name="Normal 2 3 7 7 4" xfId="16851" xr:uid="{00000000-0005-0000-0000-00001C460000}"/>
    <cellStyle name="Normal 2 3 7 8" xfId="16852" xr:uid="{00000000-0005-0000-0000-00001D460000}"/>
    <cellStyle name="Normal 2 3 7 8 2" xfId="16853" xr:uid="{00000000-0005-0000-0000-00001E460000}"/>
    <cellStyle name="Normal 2 3 7 9" xfId="16854" xr:uid="{00000000-0005-0000-0000-00001F460000}"/>
    <cellStyle name="Normal 2 3 8" xfId="16855" xr:uid="{00000000-0005-0000-0000-000020460000}"/>
    <cellStyle name="Normal 2 3 8 10" xfId="16856" xr:uid="{00000000-0005-0000-0000-000021460000}"/>
    <cellStyle name="Normal 2 3 8 2" xfId="16857" xr:uid="{00000000-0005-0000-0000-000022460000}"/>
    <cellStyle name="Normal 2 3 8 2 2" xfId="16858" xr:uid="{00000000-0005-0000-0000-000023460000}"/>
    <cellStyle name="Normal 2 3 8 2 2 2" xfId="16859" xr:uid="{00000000-0005-0000-0000-000024460000}"/>
    <cellStyle name="Normal 2 3 8 2 3" xfId="16860" xr:uid="{00000000-0005-0000-0000-000025460000}"/>
    <cellStyle name="Normal 2 3 8 2 3 2" xfId="16861" xr:uid="{00000000-0005-0000-0000-000026460000}"/>
    <cellStyle name="Normal 2 3 8 2 4" xfId="16862" xr:uid="{00000000-0005-0000-0000-000027460000}"/>
    <cellStyle name="Normal 2 3 8 3" xfId="16863" xr:uid="{00000000-0005-0000-0000-000028460000}"/>
    <cellStyle name="Normal 2 3 8 3 2" xfId="16864" xr:uid="{00000000-0005-0000-0000-000029460000}"/>
    <cellStyle name="Normal 2 3 8 3 2 2" xfId="16865" xr:uid="{00000000-0005-0000-0000-00002A460000}"/>
    <cellStyle name="Normal 2 3 8 3 3" xfId="16866" xr:uid="{00000000-0005-0000-0000-00002B460000}"/>
    <cellStyle name="Normal 2 3 8 3 3 2" xfId="16867" xr:uid="{00000000-0005-0000-0000-00002C460000}"/>
    <cellStyle name="Normal 2 3 8 3 4" xfId="16868" xr:uid="{00000000-0005-0000-0000-00002D460000}"/>
    <cellStyle name="Normal 2 3 8 4" xfId="16869" xr:uid="{00000000-0005-0000-0000-00002E460000}"/>
    <cellStyle name="Normal 2 3 8 4 2" xfId="16870" xr:uid="{00000000-0005-0000-0000-00002F460000}"/>
    <cellStyle name="Normal 2 3 8 4 2 2" xfId="16871" xr:uid="{00000000-0005-0000-0000-000030460000}"/>
    <cellStyle name="Normal 2 3 8 4 3" xfId="16872" xr:uid="{00000000-0005-0000-0000-000031460000}"/>
    <cellStyle name="Normal 2 3 8 4 3 2" xfId="16873" xr:uid="{00000000-0005-0000-0000-000032460000}"/>
    <cellStyle name="Normal 2 3 8 4 4" xfId="16874" xr:uid="{00000000-0005-0000-0000-000033460000}"/>
    <cellStyle name="Normal 2 3 8 5" xfId="16875" xr:uid="{00000000-0005-0000-0000-000034460000}"/>
    <cellStyle name="Normal 2 3 8 5 2" xfId="16876" xr:uid="{00000000-0005-0000-0000-000035460000}"/>
    <cellStyle name="Normal 2 3 8 5 2 2" xfId="16877" xr:uid="{00000000-0005-0000-0000-000036460000}"/>
    <cellStyle name="Normal 2 3 8 5 3" xfId="16878" xr:uid="{00000000-0005-0000-0000-000037460000}"/>
    <cellStyle name="Normal 2 3 8 5 4" xfId="16879" xr:uid="{00000000-0005-0000-0000-000038460000}"/>
    <cellStyle name="Normal 2 3 8 6" xfId="16880" xr:uid="{00000000-0005-0000-0000-000039460000}"/>
    <cellStyle name="Normal 2 3 8 6 2" xfId="16881" xr:uid="{00000000-0005-0000-0000-00003A460000}"/>
    <cellStyle name="Normal 2 3 8 6 3" xfId="16882" xr:uid="{00000000-0005-0000-0000-00003B460000}"/>
    <cellStyle name="Normal 2 3 8 7" xfId="16883" xr:uid="{00000000-0005-0000-0000-00003C460000}"/>
    <cellStyle name="Normal 2 3 8 7 2" xfId="16884" xr:uid="{00000000-0005-0000-0000-00003D460000}"/>
    <cellStyle name="Normal 2 3 8 7 3" xfId="16885" xr:uid="{00000000-0005-0000-0000-00003E460000}"/>
    <cellStyle name="Normal 2 3 8 8" xfId="16886" xr:uid="{00000000-0005-0000-0000-00003F460000}"/>
    <cellStyle name="Normal 2 3 8 8 2" xfId="16887" xr:uid="{00000000-0005-0000-0000-000040460000}"/>
    <cellStyle name="Normal 2 3 8 9" xfId="16888" xr:uid="{00000000-0005-0000-0000-000041460000}"/>
    <cellStyle name="Normal 2 3 9" xfId="16889" xr:uid="{00000000-0005-0000-0000-000042460000}"/>
    <cellStyle name="Normal 2 3 9 2" xfId="16890" xr:uid="{00000000-0005-0000-0000-000043460000}"/>
    <cellStyle name="Normal 2 3 9 2 2" xfId="16891" xr:uid="{00000000-0005-0000-0000-000044460000}"/>
    <cellStyle name="Normal 2 3 9 2 2 2" xfId="16892" xr:uid="{00000000-0005-0000-0000-000045460000}"/>
    <cellStyle name="Normal 2 3 9 2 3" xfId="16893" xr:uid="{00000000-0005-0000-0000-000046460000}"/>
    <cellStyle name="Normal 2 3 9 2 4" xfId="16894" xr:uid="{00000000-0005-0000-0000-000047460000}"/>
    <cellStyle name="Normal 2 3 9 3" xfId="16895" xr:uid="{00000000-0005-0000-0000-000048460000}"/>
    <cellStyle name="Normal 2 3 9 3 2" xfId="16896" xr:uid="{00000000-0005-0000-0000-000049460000}"/>
    <cellStyle name="Normal 2 3 9 3 3" xfId="16897" xr:uid="{00000000-0005-0000-0000-00004A460000}"/>
    <cellStyle name="Normal 2 3 9 3 4" xfId="16898" xr:uid="{00000000-0005-0000-0000-00004B460000}"/>
    <cellStyle name="Normal 2 3 9 4" xfId="16899" xr:uid="{00000000-0005-0000-0000-00004C460000}"/>
    <cellStyle name="Normal 2 3 9 4 2" xfId="16900" xr:uid="{00000000-0005-0000-0000-00004D460000}"/>
    <cellStyle name="Normal 2 3 9 4 3" xfId="16901" xr:uid="{00000000-0005-0000-0000-00004E460000}"/>
    <cellStyle name="Normal 2 3 9 4 4" xfId="16902" xr:uid="{00000000-0005-0000-0000-00004F460000}"/>
    <cellStyle name="Normal 2 3 9 5" xfId="16903" xr:uid="{00000000-0005-0000-0000-000050460000}"/>
    <cellStyle name="Normal 2 3 9 6" xfId="16904" xr:uid="{00000000-0005-0000-0000-000051460000}"/>
    <cellStyle name="Normal 2 3 9 7" xfId="16905" xr:uid="{00000000-0005-0000-0000-000052460000}"/>
    <cellStyle name="Normal 2 3_Nota 22" xfId="16906" xr:uid="{00000000-0005-0000-0000-000053460000}"/>
    <cellStyle name="Normal 2 30" xfId="16907" xr:uid="{00000000-0005-0000-0000-000054460000}"/>
    <cellStyle name="Normal 2 30 2" xfId="16908" xr:uid="{00000000-0005-0000-0000-000055460000}"/>
    <cellStyle name="Normal 2 30 2 2" xfId="41123" xr:uid="{00000000-0005-0000-0000-000056460000}"/>
    <cellStyle name="Normal 2 30 3" xfId="16909" xr:uid="{00000000-0005-0000-0000-000057460000}"/>
    <cellStyle name="Normal 2 30 4" xfId="41124" xr:uid="{00000000-0005-0000-0000-000058460000}"/>
    <cellStyle name="Normal 2 30 5" xfId="43658" xr:uid="{00000000-0005-0000-0000-000059460000}"/>
    <cellStyle name="Normal 2 31" xfId="16910" xr:uid="{00000000-0005-0000-0000-00005A460000}"/>
    <cellStyle name="Normal 2 31 2" xfId="16911" xr:uid="{00000000-0005-0000-0000-00005B460000}"/>
    <cellStyle name="Normal 2 31 2 2" xfId="41125" xr:uid="{00000000-0005-0000-0000-00005C460000}"/>
    <cellStyle name="Normal 2 31 3" xfId="41126" xr:uid="{00000000-0005-0000-0000-00005D460000}"/>
    <cellStyle name="Normal 2 31 4" xfId="43659" xr:uid="{00000000-0005-0000-0000-00005E460000}"/>
    <cellStyle name="Normal 2 32" xfId="16912" xr:uid="{00000000-0005-0000-0000-00005F460000}"/>
    <cellStyle name="Normal 2 32 2" xfId="16913" xr:uid="{00000000-0005-0000-0000-000060460000}"/>
    <cellStyle name="Normal 2 32 2 2" xfId="41127" xr:uid="{00000000-0005-0000-0000-000061460000}"/>
    <cellStyle name="Normal 2 32 3" xfId="41128" xr:uid="{00000000-0005-0000-0000-000062460000}"/>
    <cellStyle name="Normal 2 32 4" xfId="43660" xr:uid="{00000000-0005-0000-0000-000063460000}"/>
    <cellStyle name="Normal 2 33" xfId="16914" xr:uid="{00000000-0005-0000-0000-000064460000}"/>
    <cellStyle name="Normal 2 33 2" xfId="41129" xr:uid="{00000000-0005-0000-0000-000065460000}"/>
    <cellStyle name="Normal 2 33 3" xfId="43661" xr:uid="{00000000-0005-0000-0000-000066460000}"/>
    <cellStyle name="Normal 2 34" xfId="16915" xr:uid="{00000000-0005-0000-0000-000067460000}"/>
    <cellStyle name="Normal 2 34 2" xfId="43662" xr:uid="{00000000-0005-0000-0000-000068460000}"/>
    <cellStyle name="Normal 2 35" xfId="16916" xr:uid="{00000000-0005-0000-0000-000069460000}"/>
    <cellStyle name="Normal 2 35 2" xfId="43663" xr:uid="{00000000-0005-0000-0000-00006A460000}"/>
    <cellStyle name="Normal 2 36" xfId="16917" xr:uid="{00000000-0005-0000-0000-00006B460000}"/>
    <cellStyle name="Normal 2 36 2" xfId="43664" xr:uid="{00000000-0005-0000-0000-00006C460000}"/>
    <cellStyle name="Normal 2 36 3" xfId="43665" xr:uid="{00000000-0005-0000-0000-00006D460000}"/>
    <cellStyle name="Normal 2 36 4" xfId="43666" xr:uid="{00000000-0005-0000-0000-00006E460000}"/>
    <cellStyle name="Normal 2 36 4 2" xfId="43667" xr:uid="{00000000-0005-0000-0000-00006F460000}"/>
    <cellStyle name="Normal 2 36 4_#FLUXO" xfId="43668" xr:uid="{00000000-0005-0000-0000-000070460000}"/>
    <cellStyle name="Normal 2 36 5" xfId="43669" xr:uid="{00000000-0005-0000-0000-000071460000}"/>
    <cellStyle name="Normal 2 37" xfId="16918" xr:uid="{00000000-0005-0000-0000-000072460000}"/>
    <cellStyle name="Normal 2 37 2" xfId="43670" xr:uid="{00000000-0005-0000-0000-000073460000}"/>
    <cellStyle name="Normal 2 37 3" xfId="43671" xr:uid="{00000000-0005-0000-0000-000074460000}"/>
    <cellStyle name="Normal 2 37_#FLUXO" xfId="43672" xr:uid="{00000000-0005-0000-0000-000075460000}"/>
    <cellStyle name="Normal 2 38" xfId="16919" xr:uid="{00000000-0005-0000-0000-000076460000}"/>
    <cellStyle name="Normal 2 38 2" xfId="43673" xr:uid="{00000000-0005-0000-0000-000077460000}"/>
    <cellStyle name="Normal 2 39" xfId="16920" xr:uid="{00000000-0005-0000-0000-000078460000}"/>
    <cellStyle name="Normal 2 39 2" xfId="43674" xr:uid="{00000000-0005-0000-0000-000079460000}"/>
    <cellStyle name="Normal 2 4" xfId="16921" xr:uid="{00000000-0005-0000-0000-00007A460000}"/>
    <cellStyle name="Normal 2 4 10" xfId="16922" xr:uid="{00000000-0005-0000-0000-00007B460000}"/>
    <cellStyle name="Normal 2 4 10 2" xfId="16923" xr:uid="{00000000-0005-0000-0000-00007C460000}"/>
    <cellStyle name="Normal 2 4 10 2 2" xfId="16924" xr:uid="{00000000-0005-0000-0000-00007D460000}"/>
    <cellStyle name="Normal 2 4 10 3" xfId="16925" xr:uid="{00000000-0005-0000-0000-00007E460000}"/>
    <cellStyle name="Normal 2 4 11" xfId="16926" xr:uid="{00000000-0005-0000-0000-00007F460000}"/>
    <cellStyle name="Normal 2 4 11 2" xfId="16927" xr:uid="{00000000-0005-0000-0000-000080460000}"/>
    <cellStyle name="Normal 2 4 11 3" xfId="16928" xr:uid="{00000000-0005-0000-0000-000081460000}"/>
    <cellStyle name="Normal 2 4 12" xfId="16929" xr:uid="{00000000-0005-0000-0000-000082460000}"/>
    <cellStyle name="Normal 2 4 12 2" xfId="16930" xr:uid="{00000000-0005-0000-0000-000083460000}"/>
    <cellStyle name="Normal 2 4 13" xfId="16931" xr:uid="{00000000-0005-0000-0000-000084460000}"/>
    <cellStyle name="Normal 2 4 13 2" xfId="16932" xr:uid="{00000000-0005-0000-0000-000085460000}"/>
    <cellStyle name="Normal 2 4 13 3" xfId="16933" xr:uid="{00000000-0005-0000-0000-000086460000}"/>
    <cellStyle name="Normal 2 4 14" xfId="16934" xr:uid="{00000000-0005-0000-0000-000087460000}"/>
    <cellStyle name="Normal 2 4 14 2" xfId="16935" xr:uid="{00000000-0005-0000-0000-000088460000}"/>
    <cellStyle name="Normal 2 4 15" xfId="16936" xr:uid="{00000000-0005-0000-0000-000089460000}"/>
    <cellStyle name="Normal 2 4 15 2" xfId="16937" xr:uid="{00000000-0005-0000-0000-00008A460000}"/>
    <cellStyle name="Normal 2 4 16" xfId="16938" xr:uid="{00000000-0005-0000-0000-00008B460000}"/>
    <cellStyle name="Normal 2 4 16 2" xfId="16939" xr:uid="{00000000-0005-0000-0000-00008C460000}"/>
    <cellStyle name="Normal 2 4 17" xfId="16940" xr:uid="{00000000-0005-0000-0000-00008D460000}"/>
    <cellStyle name="Normal 2 4 17 2" xfId="16941" xr:uid="{00000000-0005-0000-0000-00008E460000}"/>
    <cellStyle name="Normal 2 4 18" xfId="16942" xr:uid="{00000000-0005-0000-0000-00008F460000}"/>
    <cellStyle name="Normal 2 4 18 2" xfId="16943" xr:uid="{00000000-0005-0000-0000-000090460000}"/>
    <cellStyle name="Normal 2 4 19" xfId="16944" xr:uid="{00000000-0005-0000-0000-000091460000}"/>
    <cellStyle name="Normal 2 4 2" xfId="16945" xr:uid="{00000000-0005-0000-0000-000092460000}"/>
    <cellStyle name="Normal 2 4 2 10" xfId="16946" xr:uid="{00000000-0005-0000-0000-000093460000}"/>
    <cellStyle name="Normal 2 4 2 11" xfId="16947" xr:uid="{00000000-0005-0000-0000-000094460000}"/>
    <cellStyle name="Normal 2 4 2 12" xfId="40563" xr:uid="{00000000-0005-0000-0000-000095460000}"/>
    <cellStyle name="Normal 2 4 2 13" xfId="43675" xr:uid="{00000000-0005-0000-0000-000096460000}"/>
    <cellStyle name="Normal 2 4 2 2" xfId="16948" xr:uid="{00000000-0005-0000-0000-000097460000}"/>
    <cellStyle name="Normal 2 4 2 2 10" xfId="16949" xr:uid="{00000000-0005-0000-0000-000098460000}"/>
    <cellStyle name="Normal 2 4 2 2 11" xfId="16950" xr:uid="{00000000-0005-0000-0000-000099460000}"/>
    <cellStyle name="Normal 2 4 2 2 2" xfId="16951" xr:uid="{00000000-0005-0000-0000-00009A460000}"/>
    <cellStyle name="Normal 2 4 2 2 2 2" xfId="16952" xr:uid="{00000000-0005-0000-0000-00009B460000}"/>
    <cellStyle name="Normal 2 4 2 2 2 2 2" xfId="16953" xr:uid="{00000000-0005-0000-0000-00009C460000}"/>
    <cellStyle name="Normal 2 4 2 2 2 2 2 2" xfId="16954" xr:uid="{00000000-0005-0000-0000-00009D460000}"/>
    <cellStyle name="Normal 2 4 2 2 2 2 2 2 2" xfId="16955" xr:uid="{00000000-0005-0000-0000-00009E460000}"/>
    <cellStyle name="Normal 2 4 2 2 2 2 2 3" xfId="16956" xr:uid="{00000000-0005-0000-0000-00009F460000}"/>
    <cellStyle name="Normal 2 4 2 2 2 2 2 4" xfId="16957" xr:uid="{00000000-0005-0000-0000-0000A0460000}"/>
    <cellStyle name="Normal 2 4 2 2 2 2 3" xfId="16958" xr:uid="{00000000-0005-0000-0000-0000A1460000}"/>
    <cellStyle name="Normal 2 4 2 2 2 2 3 2" xfId="16959" xr:uid="{00000000-0005-0000-0000-0000A2460000}"/>
    <cellStyle name="Normal 2 4 2 2 2 2 3 3" xfId="16960" xr:uid="{00000000-0005-0000-0000-0000A3460000}"/>
    <cellStyle name="Normal 2 4 2 2 2 2 3 4" xfId="16961" xr:uid="{00000000-0005-0000-0000-0000A4460000}"/>
    <cellStyle name="Normal 2 4 2 2 2 2 4" xfId="16962" xr:uid="{00000000-0005-0000-0000-0000A5460000}"/>
    <cellStyle name="Normal 2 4 2 2 2 2 4 2" xfId="16963" xr:uid="{00000000-0005-0000-0000-0000A6460000}"/>
    <cellStyle name="Normal 2 4 2 2 2 2 4 3" xfId="16964" xr:uid="{00000000-0005-0000-0000-0000A7460000}"/>
    <cellStyle name="Normal 2 4 2 2 2 2 5" xfId="16965" xr:uid="{00000000-0005-0000-0000-0000A8460000}"/>
    <cellStyle name="Normal 2 4 2 2 2 2 5 2" xfId="16966" xr:uid="{00000000-0005-0000-0000-0000A9460000}"/>
    <cellStyle name="Normal 2 4 2 2 2 2 6" xfId="16967" xr:uid="{00000000-0005-0000-0000-0000AA460000}"/>
    <cellStyle name="Normal 2 4 2 2 2 2 7" xfId="16968" xr:uid="{00000000-0005-0000-0000-0000AB460000}"/>
    <cellStyle name="Normal 2 4 2 2 2 3" xfId="16969" xr:uid="{00000000-0005-0000-0000-0000AC460000}"/>
    <cellStyle name="Normal 2 4 2 2 2 3 2" xfId="16970" xr:uid="{00000000-0005-0000-0000-0000AD460000}"/>
    <cellStyle name="Normal 2 4 2 2 2 3 2 2" xfId="16971" xr:uid="{00000000-0005-0000-0000-0000AE460000}"/>
    <cellStyle name="Normal 2 4 2 2 2 3 2 3" xfId="16972" xr:uid="{00000000-0005-0000-0000-0000AF460000}"/>
    <cellStyle name="Normal 2 4 2 2 2 3 2 4" xfId="16973" xr:uid="{00000000-0005-0000-0000-0000B0460000}"/>
    <cellStyle name="Normal 2 4 2 2 2 3 3" xfId="16974" xr:uid="{00000000-0005-0000-0000-0000B1460000}"/>
    <cellStyle name="Normal 2 4 2 2 2 3 4" xfId="16975" xr:uid="{00000000-0005-0000-0000-0000B2460000}"/>
    <cellStyle name="Normal 2 4 2 2 2 3 5" xfId="16976" xr:uid="{00000000-0005-0000-0000-0000B3460000}"/>
    <cellStyle name="Normal 2 4 2 2 2 4" xfId="16977" xr:uid="{00000000-0005-0000-0000-0000B4460000}"/>
    <cellStyle name="Normal 2 4 2 2 2 4 2" xfId="16978" xr:uid="{00000000-0005-0000-0000-0000B5460000}"/>
    <cellStyle name="Normal 2 4 2 2 2 4 2 2" xfId="16979" xr:uid="{00000000-0005-0000-0000-0000B6460000}"/>
    <cellStyle name="Normal 2 4 2 2 2 4 2 3" xfId="16980" xr:uid="{00000000-0005-0000-0000-0000B7460000}"/>
    <cellStyle name="Normal 2 4 2 2 2 4 3" xfId="16981" xr:uid="{00000000-0005-0000-0000-0000B8460000}"/>
    <cellStyle name="Normal 2 4 2 2 2 4 4" xfId="16982" xr:uid="{00000000-0005-0000-0000-0000B9460000}"/>
    <cellStyle name="Normal 2 4 2 2 2 4 5" xfId="16983" xr:uid="{00000000-0005-0000-0000-0000BA460000}"/>
    <cellStyle name="Normal 2 4 2 2 2 5" xfId="16984" xr:uid="{00000000-0005-0000-0000-0000BB460000}"/>
    <cellStyle name="Normal 2 4 2 2 2 5 2" xfId="16985" xr:uid="{00000000-0005-0000-0000-0000BC460000}"/>
    <cellStyle name="Normal 2 4 2 2 2 5 3" xfId="16986" xr:uid="{00000000-0005-0000-0000-0000BD460000}"/>
    <cellStyle name="Normal 2 4 2 2 2 6" xfId="16987" xr:uid="{00000000-0005-0000-0000-0000BE460000}"/>
    <cellStyle name="Normal 2 4 2 2 2 6 2" xfId="16988" xr:uid="{00000000-0005-0000-0000-0000BF460000}"/>
    <cellStyle name="Normal 2 4 2 2 2 7" xfId="16989" xr:uid="{00000000-0005-0000-0000-0000C0460000}"/>
    <cellStyle name="Normal 2 4 2 2 2 8" xfId="16990" xr:uid="{00000000-0005-0000-0000-0000C1460000}"/>
    <cellStyle name="Normal 2 4 2 2 3" xfId="16991" xr:uid="{00000000-0005-0000-0000-0000C2460000}"/>
    <cellStyle name="Normal 2 4 2 2 3 2" xfId="16992" xr:uid="{00000000-0005-0000-0000-0000C3460000}"/>
    <cellStyle name="Normal 2 4 2 2 3 2 2" xfId="16993" xr:uid="{00000000-0005-0000-0000-0000C4460000}"/>
    <cellStyle name="Normal 2 4 2 2 3 2 2 2" xfId="16994" xr:uid="{00000000-0005-0000-0000-0000C5460000}"/>
    <cellStyle name="Normal 2 4 2 2 3 2 3" xfId="16995" xr:uid="{00000000-0005-0000-0000-0000C6460000}"/>
    <cellStyle name="Normal 2 4 2 2 3 2 4" xfId="16996" xr:uid="{00000000-0005-0000-0000-0000C7460000}"/>
    <cellStyle name="Normal 2 4 2 2 3 3" xfId="16997" xr:uid="{00000000-0005-0000-0000-0000C8460000}"/>
    <cellStyle name="Normal 2 4 2 2 3 3 2" xfId="16998" xr:uid="{00000000-0005-0000-0000-0000C9460000}"/>
    <cellStyle name="Normal 2 4 2 2 3 3 3" xfId="16999" xr:uid="{00000000-0005-0000-0000-0000CA460000}"/>
    <cellStyle name="Normal 2 4 2 2 3 3 4" xfId="17000" xr:uid="{00000000-0005-0000-0000-0000CB460000}"/>
    <cellStyle name="Normal 2 4 2 2 3 4" xfId="17001" xr:uid="{00000000-0005-0000-0000-0000CC460000}"/>
    <cellStyle name="Normal 2 4 2 2 3 4 2" xfId="17002" xr:uid="{00000000-0005-0000-0000-0000CD460000}"/>
    <cellStyle name="Normal 2 4 2 2 3 4 3" xfId="17003" xr:uid="{00000000-0005-0000-0000-0000CE460000}"/>
    <cellStyle name="Normal 2 4 2 2 3 5" xfId="17004" xr:uid="{00000000-0005-0000-0000-0000CF460000}"/>
    <cellStyle name="Normal 2 4 2 2 3 5 2" xfId="17005" xr:uid="{00000000-0005-0000-0000-0000D0460000}"/>
    <cellStyle name="Normal 2 4 2 2 3 6" xfId="17006" xr:uid="{00000000-0005-0000-0000-0000D1460000}"/>
    <cellStyle name="Normal 2 4 2 2 3 7" xfId="17007" xr:uid="{00000000-0005-0000-0000-0000D2460000}"/>
    <cellStyle name="Normal 2 4 2 2 4" xfId="17008" xr:uid="{00000000-0005-0000-0000-0000D3460000}"/>
    <cellStyle name="Normal 2 4 2 2 4 2" xfId="17009" xr:uid="{00000000-0005-0000-0000-0000D4460000}"/>
    <cellStyle name="Normal 2 4 2 2 4 2 2" xfId="17010" xr:uid="{00000000-0005-0000-0000-0000D5460000}"/>
    <cellStyle name="Normal 2 4 2 2 4 2 2 2" xfId="17011" xr:uid="{00000000-0005-0000-0000-0000D6460000}"/>
    <cellStyle name="Normal 2 4 2 2 4 2 3" xfId="17012" xr:uid="{00000000-0005-0000-0000-0000D7460000}"/>
    <cellStyle name="Normal 2 4 2 2 4 2 4" xfId="17013" xr:uid="{00000000-0005-0000-0000-0000D8460000}"/>
    <cellStyle name="Normal 2 4 2 2 4 3" xfId="17014" xr:uid="{00000000-0005-0000-0000-0000D9460000}"/>
    <cellStyle name="Normal 2 4 2 2 4 3 2" xfId="17015" xr:uid="{00000000-0005-0000-0000-0000DA460000}"/>
    <cellStyle name="Normal 2 4 2 2 4 4" xfId="17016" xr:uid="{00000000-0005-0000-0000-0000DB460000}"/>
    <cellStyle name="Normal 2 4 2 2 4 5" xfId="17017" xr:uid="{00000000-0005-0000-0000-0000DC460000}"/>
    <cellStyle name="Normal 2 4 2 2 5" xfId="17018" xr:uid="{00000000-0005-0000-0000-0000DD460000}"/>
    <cellStyle name="Normal 2 4 2 2 5 2" xfId="17019" xr:uid="{00000000-0005-0000-0000-0000DE460000}"/>
    <cellStyle name="Normal 2 4 2 2 5 2 2" xfId="17020" xr:uid="{00000000-0005-0000-0000-0000DF460000}"/>
    <cellStyle name="Normal 2 4 2 2 5 2 2 2" xfId="17021" xr:uid="{00000000-0005-0000-0000-0000E0460000}"/>
    <cellStyle name="Normal 2 4 2 2 5 2 3" xfId="17022" xr:uid="{00000000-0005-0000-0000-0000E1460000}"/>
    <cellStyle name="Normal 2 4 2 2 5 2 4" xfId="17023" xr:uid="{00000000-0005-0000-0000-0000E2460000}"/>
    <cellStyle name="Normal 2 4 2 2 5 3" xfId="17024" xr:uid="{00000000-0005-0000-0000-0000E3460000}"/>
    <cellStyle name="Normal 2 4 2 2 5 3 2" xfId="17025" xr:uid="{00000000-0005-0000-0000-0000E4460000}"/>
    <cellStyle name="Normal 2 4 2 2 5 4" xfId="17026" xr:uid="{00000000-0005-0000-0000-0000E5460000}"/>
    <cellStyle name="Normal 2 4 2 2 5 5" xfId="17027" xr:uid="{00000000-0005-0000-0000-0000E6460000}"/>
    <cellStyle name="Normal 2 4 2 2 6" xfId="17028" xr:uid="{00000000-0005-0000-0000-0000E7460000}"/>
    <cellStyle name="Normal 2 4 2 2 6 2" xfId="17029" xr:uid="{00000000-0005-0000-0000-0000E8460000}"/>
    <cellStyle name="Normal 2 4 2 2 6 2 2" xfId="17030" xr:uid="{00000000-0005-0000-0000-0000E9460000}"/>
    <cellStyle name="Normal 2 4 2 2 6 2 3" xfId="17031" xr:uid="{00000000-0005-0000-0000-0000EA460000}"/>
    <cellStyle name="Normal 2 4 2 2 6 3" xfId="17032" xr:uid="{00000000-0005-0000-0000-0000EB460000}"/>
    <cellStyle name="Normal 2 4 2 2 6 3 2" xfId="17033" xr:uid="{00000000-0005-0000-0000-0000EC460000}"/>
    <cellStyle name="Normal 2 4 2 2 6 4" xfId="17034" xr:uid="{00000000-0005-0000-0000-0000ED460000}"/>
    <cellStyle name="Normal 2 4 2 2 7" xfId="17035" xr:uid="{00000000-0005-0000-0000-0000EE460000}"/>
    <cellStyle name="Normal 2 4 2 2 7 2" xfId="17036" xr:uid="{00000000-0005-0000-0000-0000EF460000}"/>
    <cellStyle name="Normal 2 4 2 2 7 2 2" xfId="17037" xr:uid="{00000000-0005-0000-0000-0000F0460000}"/>
    <cellStyle name="Normal 2 4 2 2 7 3" xfId="17038" xr:uid="{00000000-0005-0000-0000-0000F1460000}"/>
    <cellStyle name="Normal 2 4 2 2 7 4" xfId="17039" xr:uid="{00000000-0005-0000-0000-0000F2460000}"/>
    <cellStyle name="Normal 2 4 2 2 8" xfId="17040" xr:uid="{00000000-0005-0000-0000-0000F3460000}"/>
    <cellStyle name="Normal 2 4 2 2 8 2" xfId="17041" xr:uid="{00000000-0005-0000-0000-0000F4460000}"/>
    <cellStyle name="Normal 2 4 2 2 8 3" xfId="17042" xr:uid="{00000000-0005-0000-0000-0000F5460000}"/>
    <cellStyle name="Normal 2 4 2 2 9" xfId="17043" xr:uid="{00000000-0005-0000-0000-0000F6460000}"/>
    <cellStyle name="Normal 2 4 2 3" xfId="17044" xr:uid="{00000000-0005-0000-0000-0000F7460000}"/>
    <cellStyle name="Normal 2 4 2 3 2" xfId="17045" xr:uid="{00000000-0005-0000-0000-0000F8460000}"/>
    <cellStyle name="Normal 2 4 2 3 2 2" xfId="17046" xr:uid="{00000000-0005-0000-0000-0000F9460000}"/>
    <cellStyle name="Normal 2 4 2 3 2 2 2" xfId="17047" xr:uid="{00000000-0005-0000-0000-0000FA460000}"/>
    <cellStyle name="Normal 2 4 2 3 2 2 3" xfId="17048" xr:uid="{00000000-0005-0000-0000-0000FB460000}"/>
    <cellStyle name="Normal 2 4 2 3 2 3" xfId="17049" xr:uid="{00000000-0005-0000-0000-0000FC460000}"/>
    <cellStyle name="Normal 2 4 2 3 2 3 2" xfId="17050" xr:uid="{00000000-0005-0000-0000-0000FD460000}"/>
    <cellStyle name="Normal 2 4 2 3 2 3 3" xfId="17051" xr:uid="{00000000-0005-0000-0000-0000FE460000}"/>
    <cellStyle name="Normal 2 4 2 3 2 4" xfId="17052" xr:uid="{00000000-0005-0000-0000-0000FF460000}"/>
    <cellStyle name="Normal 2 4 2 3 2 4 2" xfId="17053" xr:uid="{00000000-0005-0000-0000-000000470000}"/>
    <cellStyle name="Normal 2 4 2 3 2 4 3" xfId="17054" xr:uid="{00000000-0005-0000-0000-000001470000}"/>
    <cellStyle name="Normal 2 4 2 3 2 5" xfId="17055" xr:uid="{00000000-0005-0000-0000-000002470000}"/>
    <cellStyle name="Normal 2 4 2 3 2 5 2" xfId="17056" xr:uid="{00000000-0005-0000-0000-000003470000}"/>
    <cellStyle name="Normal 2 4 2 3 2 6" xfId="17057" xr:uid="{00000000-0005-0000-0000-000004470000}"/>
    <cellStyle name="Normal 2 4 2 3 2 7" xfId="17058" xr:uid="{00000000-0005-0000-0000-000005470000}"/>
    <cellStyle name="Normal 2 4 2 3 3" xfId="17059" xr:uid="{00000000-0005-0000-0000-000006470000}"/>
    <cellStyle name="Normal 2 4 2 3 3 2" xfId="17060" xr:uid="{00000000-0005-0000-0000-000007470000}"/>
    <cellStyle name="Normal 2 4 2 3 3 2 2" xfId="17061" xr:uid="{00000000-0005-0000-0000-000008470000}"/>
    <cellStyle name="Normal 2 4 2 3 3 2 3" xfId="17062" xr:uid="{00000000-0005-0000-0000-000009470000}"/>
    <cellStyle name="Normal 2 4 2 3 3 3" xfId="17063" xr:uid="{00000000-0005-0000-0000-00000A470000}"/>
    <cellStyle name="Normal 2 4 2 3 3 4" xfId="17064" xr:uid="{00000000-0005-0000-0000-00000B470000}"/>
    <cellStyle name="Normal 2 4 2 3 4" xfId="17065" xr:uid="{00000000-0005-0000-0000-00000C470000}"/>
    <cellStyle name="Normal 2 4 2 3 4 2" xfId="17066" xr:uid="{00000000-0005-0000-0000-00000D470000}"/>
    <cellStyle name="Normal 2 4 2 3 4 2 2" xfId="17067" xr:uid="{00000000-0005-0000-0000-00000E470000}"/>
    <cellStyle name="Normal 2 4 2 3 4 2 3" xfId="17068" xr:uid="{00000000-0005-0000-0000-00000F470000}"/>
    <cellStyle name="Normal 2 4 2 3 4 3" xfId="17069" xr:uid="{00000000-0005-0000-0000-000010470000}"/>
    <cellStyle name="Normal 2 4 2 3 4 4" xfId="17070" xr:uid="{00000000-0005-0000-0000-000011470000}"/>
    <cellStyle name="Normal 2 4 2 3 5" xfId="17071" xr:uid="{00000000-0005-0000-0000-000012470000}"/>
    <cellStyle name="Normal 2 4 2 3 5 2" xfId="17072" xr:uid="{00000000-0005-0000-0000-000013470000}"/>
    <cellStyle name="Normal 2 4 2 3 5 3" xfId="17073" xr:uid="{00000000-0005-0000-0000-000014470000}"/>
    <cellStyle name="Normal 2 4 2 3 6" xfId="17074" xr:uid="{00000000-0005-0000-0000-000015470000}"/>
    <cellStyle name="Normal 2 4 2 3 6 2" xfId="17075" xr:uid="{00000000-0005-0000-0000-000016470000}"/>
    <cellStyle name="Normal 2 4 2 3 7" xfId="17076" xr:uid="{00000000-0005-0000-0000-000017470000}"/>
    <cellStyle name="Normal 2 4 2 3 8" xfId="17077" xr:uid="{00000000-0005-0000-0000-000018470000}"/>
    <cellStyle name="Normal 2 4 2 4" xfId="17078" xr:uid="{00000000-0005-0000-0000-000019470000}"/>
    <cellStyle name="Normal 2 4 2 4 2" xfId="17079" xr:uid="{00000000-0005-0000-0000-00001A470000}"/>
    <cellStyle name="Normal 2 4 2 4 2 2" xfId="17080" xr:uid="{00000000-0005-0000-0000-00001B470000}"/>
    <cellStyle name="Normal 2 4 2 4 2 3" xfId="17081" xr:uid="{00000000-0005-0000-0000-00001C470000}"/>
    <cellStyle name="Normal 2 4 2 4 2 4" xfId="17082" xr:uid="{00000000-0005-0000-0000-00001D470000}"/>
    <cellStyle name="Normal 2 4 2 4 3" xfId="17083" xr:uid="{00000000-0005-0000-0000-00001E470000}"/>
    <cellStyle name="Normal 2 4 2 4 3 2" xfId="17084" xr:uid="{00000000-0005-0000-0000-00001F470000}"/>
    <cellStyle name="Normal 2 4 2 4 3 3" xfId="17085" xr:uid="{00000000-0005-0000-0000-000020470000}"/>
    <cellStyle name="Normal 2 4 2 4 4" xfId="17086" xr:uid="{00000000-0005-0000-0000-000021470000}"/>
    <cellStyle name="Normal 2 4 2 4 4 2" xfId="17087" xr:uid="{00000000-0005-0000-0000-000022470000}"/>
    <cellStyle name="Normal 2 4 2 4 4 3" xfId="17088" xr:uid="{00000000-0005-0000-0000-000023470000}"/>
    <cellStyle name="Normal 2 4 2 4 5" xfId="17089" xr:uid="{00000000-0005-0000-0000-000024470000}"/>
    <cellStyle name="Normal 2 4 2 4 5 2" xfId="17090" xr:uid="{00000000-0005-0000-0000-000025470000}"/>
    <cellStyle name="Normal 2 4 2 4 6" xfId="17091" xr:uid="{00000000-0005-0000-0000-000026470000}"/>
    <cellStyle name="Normal 2 4 2 4 7" xfId="17092" xr:uid="{00000000-0005-0000-0000-000027470000}"/>
    <cellStyle name="Normal 2 4 2 5" xfId="17093" xr:uid="{00000000-0005-0000-0000-000028470000}"/>
    <cellStyle name="Normal 2 4 2 5 2" xfId="17094" xr:uid="{00000000-0005-0000-0000-000029470000}"/>
    <cellStyle name="Normal 2 4 2 5 2 2" xfId="17095" xr:uid="{00000000-0005-0000-0000-00002A470000}"/>
    <cellStyle name="Normal 2 4 2 5 2 3" xfId="17096" xr:uid="{00000000-0005-0000-0000-00002B470000}"/>
    <cellStyle name="Normal 2 4 2 5 2 4" xfId="17097" xr:uid="{00000000-0005-0000-0000-00002C470000}"/>
    <cellStyle name="Normal 2 4 2 5 3" xfId="17098" xr:uid="{00000000-0005-0000-0000-00002D470000}"/>
    <cellStyle name="Normal 2 4 2 5 3 2" xfId="17099" xr:uid="{00000000-0005-0000-0000-00002E470000}"/>
    <cellStyle name="Normal 2 4 2 5 4" xfId="17100" xr:uid="{00000000-0005-0000-0000-00002F470000}"/>
    <cellStyle name="Normal 2 4 2 5 5" xfId="17101" xr:uid="{00000000-0005-0000-0000-000030470000}"/>
    <cellStyle name="Normal 2 4 2 6" xfId="17102" xr:uid="{00000000-0005-0000-0000-000031470000}"/>
    <cellStyle name="Normal 2 4 2 6 2" xfId="17103" xr:uid="{00000000-0005-0000-0000-000032470000}"/>
    <cellStyle name="Normal 2 4 2 6 2 2" xfId="17104" xr:uid="{00000000-0005-0000-0000-000033470000}"/>
    <cellStyle name="Normal 2 4 2 6 2 3" xfId="17105" xr:uid="{00000000-0005-0000-0000-000034470000}"/>
    <cellStyle name="Normal 2 4 2 6 3" xfId="17106" xr:uid="{00000000-0005-0000-0000-000035470000}"/>
    <cellStyle name="Normal 2 4 2 6 4" xfId="17107" xr:uid="{00000000-0005-0000-0000-000036470000}"/>
    <cellStyle name="Normal 2 4 2 6 5" xfId="17108" xr:uid="{00000000-0005-0000-0000-000037470000}"/>
    <cellStyle name="Normal 2 4 2 7" xfId="17109" xr:uid="{00000000-0005-0000-0000-000038470000}"/>
    <cellStyle name="Normal 2 4 2 7 2" xfId="17110" xr:uid="{00000000-0005-0000-0000-000039470000}"/>
    <cellStyle name="Normal 2 4 2 7 3" xfId="17111" xr:uid="{00000000-0005-0000-0000-00003A470000}"/>
    <cellStyle name="Normal 2 4 2 7 4" xfId="17112" xr:uid="{00000000-0005-0000-0000-00003B470000}"/>
    <cellStyle name="Normal 2 4 2 8" xfId="17113" xr:uid="{00000000-0005-0000-0000-00003C470000}"/>
    <cellStyle name="Normal 2 4 2 8 2" xfId="17114" xr:uid="{00000000-0005-0000-0000-00003D470000}"/>
    <cellStyle name="Normal 2 4 2 9" xfId="17115" xr:uid="{00000000-0005-0000-0000-00003E470000}"/>
    <cellStyle name="Normal 2 4 20" xfId="17116" xr:uid="{00000000-0005-0000-0000-00003F470000}"/>
    <cellStyle name="Normal 2 4 21" xfId="17117" xr:uid="{00000000-0005-0000-0000-000040470000}"/>
    <cellStyle name="Normal 2 4 22" xfId="40406" xr:uid="{00000000-0005-0000-0000-000041470000}"/>
    <cellStyle name="Normal 2 4 3" xfId="17118" xr:uid="{00000000-0005-0000-0000-000042470000}"/>
    <cellStyle name="Normal 2 4 3 10" xfId="17119" xr:uid="{00000000-0005-0000-0000-000043470000}"/>
    <cellStyle name="Normal 2 4 3 10 2" xfId="17120" xr:uid="{00000000-0005-0000-0000-000044470000}"/>
    <cellStyle name="Normal 2 4 3 11" xfId="17121" xr:uid="{00000000-0005-0000-0000-000045470000}"/>
    <cellStyle name="Normal 2 4 3 11 2" xfId="17122" xr:uid="{00000000-0005-0000-0000-000046470000}"/>
    <cellStyle name="Normal 2 4 3 12" xfId="17123" xr:uid="{00000000-0005-0000-0000-000047470000}"/>
    <cellStyle name="Normal 2 4 3 13" xfId="17124" xr:uid="{00000000-0005-0000-0000-000048470000}"/>
    <cellStyle name="Normal 2 4 3 14" xfId="17125" xr:uid="{00000000-0005-0000-0000-000049470000}"/>
    <cellStyle name="Normal 2 4 3 15" xfId="43676" xr:uid="{00000000-0005-0000-0000-00004A470000}"/>
    <cellStyle name="Normal 2 4 3 2" xfId="17126" xr:uid="{00000000-0005-0000-0000-00004B470000}"/>
    <cellStyle name="Normal 2 4 3 2 2" xfId="17127" xr:uid="{00000000-0005-0000-0000-00004C470000}"/>
    <cellStyle name="Normal 2 4 3 2 2 2" xfId="17128" xr:uid="{00000000-0005-0000-0000-00004D470000}"/>
    <cellStyle name="Normal 2 4 3 2 2 2 2" xfId="17129" xr:uid="{00000000-0005-0000-0000-00004E470000}"/>
    <cellStyle name="Normal 2 4 3 2 2 2 2 2" xfId="17130" xr:uid="{00000000-0005-0000-0000-00004F470000}"/>
    <cellStyle name="Normal 2 4 3 2 2 2 2 3" xfId="17131" xr:uid="{00000000-0005-0000-0000-000050470000}"/>
    <cellStyle name="Normal 2 4 3 2 2 2 3" xfId="17132" xr:uid="{00000000-0005-0000-0000-000051470000}"/>
    <cellStyle name="Normal 2 4 3 2 2 2 3 2" xfId="17133" xr:uid="{00000000-0005-0000-0000-000052470000}"/>
    <cellStyle name="Normal 2 4 3 2 2 2 3 3" xfId="17134" xr:uid="{00000000-0005-0000-0000-000053470000}"/>
    <cellStyle name="Normal 2 4 3 2 2 2 4" xfId="17135" xr:uid="{00000000-0005-0000-0000-000054470000}"/>
    <cellStyle name="Normal 2 4 3 2 2 2 4 2" xfId="17136" xr:uid="{00000000-0005-0000-0000-000055470000}"/>
    <cellStyle name="Normal 2 4 3 2 2 2 4 3" xfId="17137" xr:uid="{00000000-0005-0000-0000-000056470000}"/>
    <cellStyle name="Normal 2 4 3 2 2 2 5" xfId="17138" xr:uid="{00000000-0005-0000-0000-000057470000}"/>
    <cellStyle name="Normal 2 4 3 2 2 2 5 2" xfId="17139" xr:uid="{00000000-0005-0000-0000-000058470000}"/>
    <cellStyle name="Normal 2 4 3 2 2 2 6" xfId="17140" xr:uid="{00000000-0005-0000-0000-000059470000}"/>
    <cellStyle name="Normal 2 4 3 2 2 3" xfId="17141" xr:uid="{00000000-0005-0000-0000-00005A470000}"/>
    <cellStyle name="Normal 2 4 3 2 2 3 2" xfId="17142" xr:uid="{00000000-0005-0000-0000-00005B470000}"/>
    <cellStyle name="Normal 2 4 3 2 2 3 2 2" xfId="17143" xr:uid="{00000000-0005-0000-0000-00005C470000}"/>
    <cellStyle name="Normal 2 4 3 2 2 3 2 3" xfId="17144" xr:uid="{00000000-0005-0000-0000-00005D470000}"/>
    <cellStyle name="Normal 2 4 3 2 2 3 3" xfId="17145" xr:uid="{00000000-0005-0000-0000-00005E470000}"/>
    <cellStyle name="Normal 2 4 3 2 2 3 4" xfId="17146" xr:uid="{00000000-0005-0000-0000-00005F470000}"/>
    <cellStyle name="Normal 2 4 3 2 2 4" xfId="17147" xr:uid="{00000000-0005-0000-0000-000060470000}"/>
    <cellStyle name="Normal 2 4 3 2 2 4 2" xfId="17148" xr:uid="{00000000-0005-0000-0000-000061470000}"/>
    <cellStyle name="Normal 2 4 3 2 2 4 2 2" xfId="17149" xr:uid="{00000000-0005-0000-0000-000062470000}"/>
    <cellStyle name="Normal 2 4 3 2 2 4 2 3" xfId="17150" xr:uid="{00000000-0005-0000-0000-000063470000}"/>
    <cellStyle name="Normal 2 4 3 2 2 4 3" xfId="17151" xr:uid="{00000000-0005-0000-0000-000064470000}"/>
    <cellStyle name="Normal 2 4 3 2 2 4 4" xfId="17152" xr:uid="{00000000-0005-0000-0000-000065470000}"/>
    <cellStyle name="Normal 2 4 3 2 2 5" xfId="17153" xr:uid="{00000000-0005-0000-0000-000066470000}"/>
    <cellStyle name="Normal 2 4 3 2 2 5 2" xfId="17154" xr:uid="{00000000-0005-0000-0000-000067470000}"/>
    <cellStyle name="Normal 2 4 3 2 2 5 3" xfId="17155" xr:uid="{00000000-0005-0000-0000-000068470000}"/>
    <cellStyle name="Normal 2 4 3 2 2 6" xfId="17156" xr:uid="{00000000-0005-0000-0000-000069470000}"/>
    <cellStyle name="Normal 2 4 3 2 2 6 2" xfId="17157" xr:uid="{00000000-0005-0000-0000-00006A470000}"/>
    <cellStyle name="Normal 2 4 3 2 2 7" xfId="17158" xr:uid="{00000000-0005-0000-0000-00006B470000}"/>
    <cellStyle name="Normal 2 4 3 2 2 8" xfId="17159" xr:uid="{00000000-0005-0000-0000-00006C470000}"/>
    <cellStyle name="Normal 2 4 3 2 3" xfId="17160" xr:uid="{00000000-0005-0000-0000-00006D470000}"/>
    <cellStyle name="Normal 2 4 3 2 3 2" xfId="17161" xr:uid="{00000000-0005-0000-0000-00006E470000}"/>
    <cellStyle name="Normal 2 4 3 2 3 2 2" xfId="17162" xr:uid="{00000000-0005-0000-0000-00006F470000}"/>
    <cellStyle name="Normal 2 4 3 2 3 2 3" xfId="17163" xr:uid="{00000000-0005-0000-0000-000070470000}"/>
    <cellStyle name="Normal 2 4 3 2 3 3" xfId="17164" xr:uid="{00000000-0005-0000-0000-000071470000}"/>
    <cellStyle name="Normal 2 4 3 2 3 3 2" xfId="17165" xr:uid="{00000000-0005-0000-0000-000072470000}"/>
    <cellStyle name="Normal 2 4 3 2 3 3 3" xfId="17166" xr:uid="{00000000-0005-0000-0000-000073470000}"/>
    <cellStyle name="Normal 2 4 3 2 3 4" xfId="17167" xr:uid="{00000000-0005-0000-0000-000074470000}"/>
    <cellStyle name="Normal 2 4 3 2 3 4 2" xfId="17168" xr:uid="{00000000-0005-0000-0000-000075470000}"/>
    <cellStyle name="Normal 2 4 3 2 3 4 3" xfId="17169" xr:uid="{00000000-0005-0000-0000-000076470000}"/>
    <cellStyle name="Normal 2 4 3 2 3 5" xfId="17170" xr:uid="{00000000-0005-0000-0000-000077470000}"/>
    <cellStyle name="Normal 2 4 3 2 3 5 2" xfId="17171" xr:uid="{00000000-0005-0000-0000-000078470000}"/>
    <cellStyle name="Normal 2 4 3 2 3 6" xfId="17172" xr:uid="{00000000-0005-0000-0000-000079470000}"/>
    <cellStyle name="Normal 2 4 3 2 4" xfId="17173" xr:uid="{00000000-0005-0000-0000-00007A470000}"/>
    <cellStyle name="Normal 2 4 3 2 4 2" xfId="17174" xr:uid="{00000000-0005-0000-0000-00007B470000}"/>
    <cellStyle name="Normal 2 4 3 2 4 2 2" xfId="17175" xr:uid="{00000000-0005-0000-0000-00007C470000}"/>
    <cellStyle name="Normal 2 4 3 2 4 2 3" xfId="17176" xr:uid="{00000000-0005-0000-0000-00007D470000}"/>
    <cellStyle name="Normal 2 4 3 2 4 3" xfId="17177" xr:uid="{00000000-0005-0000-0000-00007E470000}"/>
    <cellStyle name="Normal 2 4 3 2 4 4" xfId="17178" xr:uid="{00000000-0005-0000-0000-00007F470000}"/>
    <cellStyle name="Normal 2 4 3 2 5" xfId="17179" xr:uid="{00000000-0005-0000-0000-000080470000}"/>
    <cellStyle name="Normal 2 4 3 2 5 2" xfId="17180" xr:uid="{00000000-0005-0000-0000-000081470000}"/>
    <cellStyle name="Normal 2 4 3 2 5 2 2" xfId="17181" xr:uid="{00000000-0005-0000-0000-000082470000}"/>
    <cellStyle name="Normal 2 4 3 2 5 2 3" xfId="17182" xr:uid="{00000000-0005-0000-0000-000083470000}"/>
    <cellStyle name="Normal 2 4 3 2 5 3" xfId="17183" xr:uid="{00000000-0005-0000-0000-000084470000}"/>
    <cellStyle name="Normal 2 4 3 2 5 4" xfId="17184" xr:uid="{00000000-0005-0000-0000-000085470000}"/>
    <cellStyle name="Normal 2 4 3 2 6" xfId="17185" xr:uid="{00000000-0005-0000-0000-000086470000}"/>
    <cellStyle name="Normal 2 4 3 2 6 2" xfId="17186" xr:uid="{00000000-0005-0000-0000-000087470000}"/>
    <cellStyle name="Normal 2 4 3 2 6 3" xfId="17187" xr:uid="{00000000-0005-0000-0000-000088470000}"/>
    <cellStyle name="Normal 2 4 3 2 7" xfId="17188" xr:uid="{00000000-0005-0000-0000-000089470000}"/>
    <cellStyle name="Normal 2 4 3 2 7 2" xfId="17189" xr:uid="{00000000-0005-0000-0000-00008A470000}"/>
    <cellStyle name="Normal 2 4 3 2 8" xfId="17190" xr:uid="{00000000-0005-0000-0000-00008B470000}"/>
    <cellStyle name="Normal 2 4 3 2 9" xfId="17191" xr:uid="{00000000-0005-0000-0000-00008C470000}"/>
    <cellStyle name="Normal 2 4 3 3" xfId="17192" xr:uid="{00000000-0005-0000-0000-00008D470000}"/>
    <cellStyle name="Normal 2 4 3 3 2" xfId="17193" xr:uid="{00000000-0005-0000-0000-00008E470000}"/>
    <cellStyle name="Normal 2 4 3 3 2 2" xfId="17194" xr:uid="{00000000-0005-0000-0000-00008F470000}"/>
    <cellStyle name="Normal 2 4 3 3 2 2 2" xfId="17195" xr:uid="{00000000-0005-0000-0000-000090470000}"/>
    <cellStyle name="Normal 2 4 3 3 2 2 3" xfId="17196" xr:uid="{00000000-0005-0000-0000-000091470000}"/>
    <cellStyle name="Normal 2 4 3 3 2 3" xfId="17197" xr:uid="{00000000-0005-0000-0000-000092470000}"/>
    <cellStyle name="Normal 2 4 3 3 2 3 2" xfId="17198" xr:uid="{00000000-0005-0000-0000-000093470000}"/>
    <cellStyle name="Normal 2 4 3 3 2 3 3" xfId="17199" xr:uid="{00000000-0005-0000-0000-000094470000}"/>
    <cellStyle name="Normal 2 4 3 3 2 4" xfId="17200" xr:uid="{00000000-0005-0000-0000-000095470000}"/>
    <cellStyle name="Normal 2 4 3 3 2 4 2" xfId="17201" xr:uid="{00000000-0005-0000-0000-000096470000}"/>
    <cellStyle name="Normal 2 4 3 3 2 4 3" xfId="17202" xr:uid="{00000000-0005-0000-0000-000097470000}"/>
    <cellStyle name="Normal 2 4 3 3 2 5" xfId="17203" xr:uid="{00000000-0005-0000-0000-000098470000}"/>
    <cellStyle name="Normal 2 4 3 3 2 5 2" xfId="17204" xr:uid="{00000000-0005-0000-0000-000099470000}"/>
    <cellStyle name="Normal 2 4 3 3 2 6" xfId="17205" xr:uid="{00000000-0005-0000-0000-00009A470000}"/>
    <cellStyle name="Normal 2 4 3 3 2 7" xfId="17206" xr:uid="{00000000-0005-0000-0000-00009B470000}"/>
    <cellStyle name="Normal 2 4 3 3 3" xfId="17207" xr:uid="{00000000-0005-0000-0000-00009C470000}"/>
    <cellStyle name="Normal 2 4 3 3 3 2" xfId="17208" xr:uid="{00000000-0005-0000-0000-00009D470000}"/>
    <cellStyle name="Normal 2 4 3 3 3 2 2" xfId="17209" xr:uid="{00000000-0005-0000-0000-00009E470000}"/>
    <cellStyle name="Normal 2 4 3 3 3 2 3" xfId="17210" xr:uid="{00000000-0005-0000-0000-00009F470000}"/>
    <cellStyle name="Normal 2 4 3 3 3 3" xfId="17211" xr:uid="{00000000-0005-0000-0000-0000A0470000}"/>
    <cellStyle name="Normal 2 4 3 3 3 4" xfId="17212" xr:uid="{00000000-0005-0000-0000-0000A1470000}"/>
    <cellStyle name="Normal 2 4 3 3 4" xfId="17213" xr:uid="{00000000-0005-0000-0000-0000A2470000}"/>
    <cellStyle name="Normal 2 4 3 3 4 2" xfId="17214" xr:uid="{00000000-0005-0000-0000-0000A3470000}"/>
    <cellStyle name="Normal 2 4 3 3 4 2 2" xfId="17215" xr:uid="{00000000-0005-0000-0000-0000A4470000}"/>
    <cellStyle name="Normal 2 4 3 3 4 2 3" xfId="17216" xr:uid="{00000000-0005-0000-0000-0000A5470000}"/>
    <cellStyle name="Normal 2 4 3 3 4 3" xfId="17217" xr:uid="{00000000-0005-0000-0000-0000A6470000}"/>
    <cellStyle name="Normal 2 4 3 3 4 4" xfId="17218" xr:uid="{00000000-0005-0000-0000-0000A7470000}"/>
    <cellStyle name="Normal 2 4 3 3 5" xfId="17219" xr:uid="{00000000-0005-0000-0000-0000A8470000}"/>
    <cellStyle name="Normal 2 4 3 3 5 2" xfId="17220" xr:uid="{00000000-0005-0000-0000-0000A9470000}"/>
    <cellStyle name="Normal 2 4 3 3 5 3" xfId="17221" xr:uid="{00000000-0005-0000-0000-0000AA470000}"/>
    <cellStyle name="Normal 2 4 3 3 6" xfId="17222" xr:uid="{00000000-0005-0000-0000-0000AB470000}"/>
    <cellStyle name="Normal 2 4 3 3 6 2" xfId="17223" xr:uid="{00000000-0005-0000-0000-0000AC470000}"/>
    <cellStyle name="Normal 2 4 3 3 7" xfId="17224" xr:uid="{00000000-0005-0000-0000-0000AD470000}"/>
    <cellStyle name="Normal 2 4 3 3 8" xfId="17225" xr:uid="{00000000-0005-0000-0000-0000AE470000}"/>
    <cellStyle name="Normal 2 4 3 4" xfId="17226" xr:uid="{00000000-0005-0000-0000-0000AF470000}"/>
    <cellStyle name="Normal 2 4 3 4 2" xfId="17227" xr:uid="{00000000-0005-0000-0000-0000B0470000}"/>
    <cellStyle name="Normal 2 4 3 4 2 2" xfId="17228" xr:uid="{00000000-0005-0000-0000-0000B1470000}"/>
    <cellStyle name="Normal 2 4 3 4 2 3" xfId="17229" xr:uid="{00000000-0005-0000-0000-0000B2470000}"/>
    <cellStyle name="Normal 2 4 3 4 2 4" xfId="17230" xr:uid="{00000000-0005-0000-0000-0000B3470000}"/>
    <cellStyle name="Normal 2 4 3 4 3" xfId="17231" xr:uid="{00000000-0005-0000-0000-0000B4470000}"/>
    <cellStyle name="Normal 2 4 3 4 3 2" xfId="17232" xr:uid="{00000000-0005-0000-0000-0000B5470000}"/>
    <cellStyle name="Normal 2 4 3 4 3 3" xfId="17233" xr:uid="{00000000-0005-0000-0000-0000B6470000}"/>
    <cellStyle name="Normal 2 4 3 4 4" xfId="17234" xr:uid="{00000000-0005-0000-0000-0000B7470000}"/>
    <cellStyle name="Normal 2 4 3 4 4 2" xfId="17235" xr:uid="{00000000-0005-0000-0000-0000B8470000}"/>
    <cellStyle name="Normal 2 4 3 4 4 3" xfId="17236" xr:uid="{00000000-0005-0000-0000-0000B9470000}"/>
    <cellStyle name="Normal 2 4 3 4 5" xfId="17237" xr:uid="{00000000-0005-0000-0000-0000BA470000}"/>
    <cellStyle name="Normal 2 4 3 4 5 2" xfId="17238" xr:uid="{00000000-0005-0000-0000-0000BB470000}"/>
    <cellStyle name="Normal 2 4 3 4 6" xfId="17239" xr:uid="{00000000-0005-0000-0000-0000BC470000}"/>
    <cellStyle name="Normal 2 4 3 4 7" xfId="17240" xr:uid="{00000000-0005-0000-0000-0000BD470000}"/>
    <cellStyle name="Normal 2 4 3 5" xfId="17241" xr:uid="{00000000-0005-0000-0000-0000BE470000}"/>
    <cellStyle name="Normal 2 4 3 5 2" xfId="17242" xr:uid="{00000000-0005-0000-0000-0000BF470000}"/>
    <cellStyle name="Normal 2 4 3 5 2 2" xfId="17243" xr:uid="{00000000-0005-0000-0000-0000C0470000}"/>
    <cellStyle name="Normal 2 4 3 5 2 3" xfId="17244" xr:uid="{00000000-0005-0000-0000-0000C1470000}"/>
    <cellStyle name="Normal 2 4 3 5 2 4" xfId="17245" xr:uid="{00000000-0005-0000-0000-0000C2470000}"/>
    <cellStyle name="Normal 2 4 3 5 3" xfId="17246" xr:uid="{00000000-0005-0000-0000-0000C3470000}"/>
    <cellStyle name="Normal 2 4 3 5 4" xfId="17247" xr:uid="{00000000-0005-0000-0000-0000C4470000}"/>
    <cellStyle name="Normal 2 4 3 5 5" xfId="17248" xr:uid="{00000000-0005-0000-0000-0000C5470000}"/>
    <cellStyle name="Normal 2 4 3 6" xfId="17249" xr:uid="{00000000-0005-0000-0000-0000C6470000}"/>
    <cellStyle name="Normal 2 4 3 6 2" xfId="17250" xr:uid="{00000000-0005-0000-0000-0000C7470000}"/>
    <cellStyle name="Normal 2 4 3 6 2 2" xfId="17251" xr:uid="{00000000-0005-0000-0000-0000C8470000}"/>
    <cellStyle name="Normal 2 4 3 6 2 3" xfId="17252" xr:uid="{00000000-0005-0000-0000-0000C9470000}"/>
    <cellStyle name="Normal 2 4 3 6 2 4" xfId="17253" xr:uid="{00000000-0005-0000-0000-0000CA470000}"/>
    <cellStyle name="Normal 2 4 3 6 3" xfId="17254" xr:uid="{00000000-0005-0000-0000-0000CB470000}"/>
    <cellStyle name="Normal 2 4 3 6 4" xfId="17255" xr:uid="{00000000-0005-0000-0000-0000CC470000}"/>
    <cellStyle name="Normal 2 4 3 6 5" xfId="17256" xr:uid="{00000000-0005-0000-0000-0000CD470000}"/>
    <cellStyle name="Normal 2 4 3 7" xfId="17257" xr:uid="{00000000-0005-0000-0000-0000CE470000}"/>
    <cellStyle name="Normal 2 4 3 7 2" xfId="17258" xr:uid="{00000000-0005-0000-0000-0000CF470000}"/>
    <cellStyle name="Normal 2 4 3 7 2 2" xfId="17259" xr:uid="{00000000-0005-0000-0000-0000D0470000}"/>
    <cellStyle name="Normal 2 4 3 7 3" xfId="17260" xr:uid="{00000000-0005-0000-0000-0000D1470000}"/>
    <cellStyle name="Normal 2 4 3 7 4" xfId="17261" xr:uid="{00000000-0005-0000-0000-0000D2470000}"/>
    <cellStyle name="Normal 2 4 3 8" xfId="17262" xr:uid="{00000000-0005-0000-0000-0000D3470000}"/>
    <cellStyle name="Normal 2 4 3 8 2" xfId="17263" xr:uid="{00000000-0005-0000-0000-0000D4470000}"/>
    <cellStyle name="Normal 2 4 3 8 2 2" xfId="17264" xr:uid="{00000000-0005-0000-0000-0000D5470000}"/>
    <cellStyle name="Normal 2 4 3 8 3" xfId="17265" xr:uid="{00000000-0005-0000-0000-0000D6470000}"/>
    <cellStyle name="Normal 2 4 3 9" xfId="17266" xr:uid="{00000000-0005-0000-0000-0000D7470000}"/>
    <cellStyle name="Normal 2 4 3 9 2" xfId="17267" xr:uid="{00000000-0005-0000-0000-0000D8470000}"/>
    <cellStyle name="Normal 2 4 3 9 3" xfId="17268" xr:uid="{00000000-0005-0000-0000-0000D9470000}"/>
    <cellStyle name="Normal 2 4 4" xfId="17269" xr:uid="{00000000-0005-0000-0000-0000DA470000}"/>
    <cellStyle name="Normal 2 4 4 2" xfId="17270" xr:uid="{00000000-0005-0000-0000-0000DB470000}"/>
    <cellStyle name="Normal 2 4 4 2 2" xfId="17271" xr:uid="{00000000-0005-0000-0000-0000DC470000}"/>
    <cellStyle name="Normal 2 4 4 2 2 2" xfId="17272" xr:uid="{00000000-0005-0000-0000-0000DD470000}"/>
    <cellStyle name="Normal 2 4 4 2 2 2 2" xfId="17273" xr:uid="{00000000-0005-0000-0000-0000DE470000}"/>
    <cellStyle name="Normal 2 4 4 2 2 2 3" xfId="17274" xr:uid="{00000000-0005-0000-0000-0000DF470000}"/>
    <cellStyle name="Normal 2 4 4 2 2 3" xfId="17275" xr:uid="{00000000-0005-0000-0000-0000E0470000}"/>
    <cellStyle name="Normal 2 4 4 2 2 3 2" xfId="17276" xr:uid="{00000000-0005-0000-0000-0000E1470000}"/>
    <cellStyle name="Normal 2 4 4 2 2 3 3" xfId="17277" xr:uid="{00000000-0005-0000-0000-0000E2470000}"/>
    <cellStyle name="Normal 2 4 4 2 2 4" xfId="17278" xr:uid="{00000000-0005-0000-0000-0000E3470000}"/>
    <cellStyle name="Normal 2 4 4 2 2 4 2" xfId="17279" xr:uid="{00000000-0005-0000-0000-0000E4470000}"/>
    <cellStyle name="Normal 2 4 4 2 2 4 3" xfId="17280" xr:uid="{00000000-0005-0000-0000-0000E5470000}"/>
    <cellStyle name="Normal 2 4 4 2 2 5" xfId="17281" xr:uid="{00000000-0005-0000-0000-0000E6470000}"/>
    <cellStyle name="Normal 2 4 4 2 2 5 2" xfId="17282" xr:uid="{00000000-0005-0000-0000-0000E7470000}"/>
    <cellStyle name="Normal 2 4 4 2 2 6" xfId="17283" xr:uid="{00000000-0005-0000-0000-0000E8470000}"/>
    <cellStyle name="Normal 2 4 4 2 2 7" xfId="17284" xr:uid="{00000000-0005-0000-0000-0000E9470000}"/>
    <cellStyle name="Normal 2 4 4 2 3" xfId="17285" xr:uid="{00000000-0005-0000-0000-0000EA470000}"/>
    <cellStyle name="Normal 2 4 4 2 3 2" xfId="17286" xr:uid="{00000000-0005-0000-0000-0000EB470000}"/>
    <cellStyle name="Normal 2 4 4 2 3 2 2" xfId="17287" xr:uid="{00000000-0005-0000-0000-0000EC470000}"/>
    <cellStyle name="Normal 2 4 4 2 3 2 3" xfId="17288" xr:uid="{00000000-0005-0000-0000-0000ED470000}"/>
    <cellStyle name="Normal 2 4 4 2 3 3" xfId="17289" xr:uid="{00000000-0005-0000-0000-0000EE470000}"/>
    <cellStyle name="Normal 2 4 4 2 3 4" xfId="17290" xr:uid="{00000000-0005-0000-0000-0000EF470000}"/>
    <cellStyle name="Normal 2 4 4 2 4" xfId="17291" xr:uid="{00000000-0005-0000-0000-0000F0470000}"/>
    <cellStyle name="Normal 2 4 4 2 4 2" xfId="17292" xr:uid="{00000000-0005-0000-0000-0000F1470000}"/>
    <cellStyle name="Normal 2 4 4 2 4 2 2" xfId="17293" xr:uid="{00000000-0005-0000-0000-0000F2470000}"/>
    <cellStyle name="Normal 2 4 4 2 4 2 3" xfId="17294" xr:uid="{00000000-0005-0000-0000-0000F3470000}"/>
    <cellStyle name="Normal 2 4 4 2 4 3" xfId="17295" xr:uid="{00000000-0005-0000-0000-0000F4470000}"/>
    <cellStyle name="Normal 2 4 4 2 4 4" xfId="17296" xr:uid="{00000000-0005-0000-0000-0000F5470000}"/>
    <cellStyle name="Normal 2 4 4 2 5" xfId="17297" xr:uid="{00000000-0005-0000-0000-0000F6470000}"/>
    <cellStyle name="Normal 2 4 4 2 5 2" xfId="17298" xr:uid="{00000000-0005-0000-0000-0000F7470000}"/>
    <cellStyle name="Normal 2 4 4 2 5 3" xfId="17299" xr:uid="{00000000-0005-0000-0000-0000F8470000}"/>
    <cellStyle name="Normal 2 4 4 2 6" xfId="17300" xr:uid="{00000000-0005-0000-0000-0000F9470000}"/>
    <cellStyle name="Normal 2 4 4 2 6 2" xfId="17301" xr:uid="{00000000-0005-0000-0000-0000FA470000}"/>
    <cellStyle name="Normal 2 4 4 2 7" xfId="17302" xr:uid="{00000000-0005-0000-0000-0000FB470000}"/>
    <cellStyle name="Normal 2 4 4 2 8" xfId="17303" xr:uid="{00000000-0005-0000-0000-0000FC470000}"/>
    <cellStyle name="Normal 2 4 4 3" xfId="17304" xr:uid="{00000000-0005-0000-0000-0000FD470000}"/>
    <cellStyle name="Normal 2 4 4 3 2" xfId="17305" xr:uid="{00000000-0005-0000-0000-0000FE470000}"/>
    <cellStyle name="Normal 2 4 4 3 2 2" xfId="17306" xr:uid="{00000000-0005-0000-0000-0000FF470000}"/>
    <cellStyle name="Normal 2 4 4 3 2 3" xfId="17307" xr:uid="{00000000-0005-0000-0000-000000480000}"/>
    <cellStyle name="Normal 2 4 4 3 3" xfId="17308" xr:uid="{00000000-0005-0000-0000-000001480000}"/>
    <cellStyle name="Normal 2 4 4 3 3 2" xfId="17309" xr:uid="{00000000-0005-0000-0000-000002480000}"/>
    <cellStyle name="Normal 2 4 4 3 3 3" xfId="17310" xr:uid="{00000000-0005-0000-0000-000003480000}"/>
    <cellStyle name="Normal 2 4 4 3 4" xfId="17311" xr:uid="{00000000-0005-0000-0000-000004480000}"/>
    <cellStyle name="Normal 2 4 4 3 4 2" xfId="17312" xr:uid="{00000000-0005-0000-0000-000005480000}"/>
    <cellStyle name="Normal 2 4 4 3 4 3" xfId="17313" xr:uid="{00000000-0005-0000-0000-000006480000}"/>
    <cellStyle name="Normal 2 4 4 3 5" xfId="17314" xr:uid="{00000000-0005-0000-0000-000007480000}"/>
    <cellStyle name="Normal 2 4 4 3 5 2" xfId="17315" xr:uid="{00000000-0005-0000-0000-000008480000}"/>
    <cellStyle name="Normal 2 4 4 3 6" xfId="17316" xr:uid="{00000000-0005-0000-0000-000009480000}"/>
    <cellStyle name="Normal 2 4 4 3 7" xfId="17317" xr:uid="{00000000-0005-0000-0000-00000A480000}"/>
    <cellStyle name="Normal 2 4 4 4" xfId="17318" xr:uid="{00000000-0005-0000-0000-00000B480000}"/>
    <cellStyle name="Normal 2 4 4 4 2" xfId="17319" xr:uid="{00000000-0005-0000-0000-00000C480000}"/>
    <cellStyle name="Normal 2 4 4 4 2 2" xfId="17320" xr:uid="{00000000-0005-0000-0000-00000D480000}"/>
    <cellStyle name="Normal 2 4 4 4 2 3" xfId="17321" xr:uid="{00000000-0005-0000-0000-00000E480000}"/>
    <cellStyle name="Normal 2 4 4 4 3" xfId="17322" xr:uid="{00000000-0005-0000-0000-00000F480000}"/>
    <cellStyle name="Normal 2 4 4 4 4" xfId="17323" xr:uid="{00000000-0005-0000-0000-000010480000}"/>
    <cellStyle name="Normal 2 4 4 4 5" xfId="17324" xr:uid="{00000000-0005-0000-0000-000011480000}"/>
    <cellStyle name="Normal 2 4 4 5" xfId="17325" xr:uid="{00000000-0005-0000-0000-000012480000}"/>
    <cellStyle name="Normal 2 4 4 5 2" xfId="17326" xr:uid="{00000000-0005-0000-0000-000013480000}"/>
    <cellStyle name="Normal 2 4 4 5 2 2" xfId="17327" xr:uid="{00000000-0005-0000-0000-000014480000}"/>
    <cellStyle name="Normal 2 4 4 5 2 3" xfId="17328" xr:uid="{00000000-0005-0000-0000-000015480000}"/>
    <cellStyle name="Normal 2 4 4 5 3" xfId="17329" xr:uid="{00000000-0005-0000-0000-000016480000}"/>
    <cellStyle name="Normal 2 4 4 5 4" xfId="17330" xr:uid="{00000000-0005-0000-0000-000017480000}"/>
    <cellStyle name="Normal 2 4 4 6" xfId="17331" xr:uid="{00000000-0005-0000-0000-000018480000}"/>
    <cellStyle name="Normal 2 4 4 6 2" xfId="17332" xr:uid="{00000000-0005-0000-0000-000019480000}"/>
    <cellStyle name="Normal 2 4 4 6 3" xfId="17333" xr:uid="{00000000-0005-0000-0000-00001A480000}"/>
    <cellStyle name="Normal 2 4 4 7" xfId="17334" xr:uid="{00000000-0005-0000-0000-00001B480000}"/>
    <cellStyle name="Normal 2 4 4 7 2" xfId="17335" xr:uid="{00000000-0005-0000-0000-00001C480000}"/>
    <cellStyle name="Normal 2 4 4 8" xfId="17336" xr:uid="{00000000-0005-0000-0000-00001D480000}"/>
    <cellStyle name="Normal 2 4 4 9" xfId="17337" xr:uid="{00000000-0005-0000-0000-00001E480000}"/>
    <cellStyle name="Normal 2 4 5" xfId="17338" xr:uid="{00000000-0005-0000-0000-00001F480000}"/>
    <cellStyle name="Normal 2 4 5 2" xfId="17339" xr:uid="{00000000-0005-0000-0000-000020480000}"/>
    <cellStyle name="Normal 2 4 5 2 2" xfId="17340" xr:uid="{00000000-0005-0000-0000-000021480000}"/>
    <cellStyle name="Normal 2 4 5 2 2 2" xfId="17341" xr:uid="{00000000-0005-0000-0000-000022480000}"/>
    <cellStyle name="Normal 2 4 5 2 2 3" xfId="17342" xr:uid="{00000000-0005-0000-0000-000023480000}"/>
    <cellStyle name="Normal 2 4 5 2 2 4" xfId="17343" xr:uid="{00000000-0005-0000-0000-000024480000}"/>
    <cellStyle name="Normal 2 4 5 2 3" xfId="17344" xr:uid="{00000000-0005-0000-0000-000025480000}"/>
    <cellStyle name="Normal 2 4 5 2 3 2" xfId="17345" xr:uid="{00000000-0005-0000-0000-000026480000}"/>
    <cellStyle name="Normal 2 4 5 2 3 3" xfId="17346" xr:uid="{00000000-0005-0000-0000-000027480000}"/>
    <cellStyle name="Normal 2 4 5 2 4" xfId="17347" xr:uid="{00000000-0005-0000-0000-000028480000}"/>
    <cellStyle name="Normal 2 4 5 2 4 2" xfId="17348" xr:uid="{00000000-0005-0000-0000-000029480000}"/>
    <cellStyle name="Normal 2 4 5 2 4 3" xfId="17349" xr:uid="{00000000-0005-0000-0000-00002A480000}"/>
    <cellStyle name="Normal 2 4 5 2 5" xfId="17350" xr:uid="{00000000-0005-0000-0000-00002B480000}"/>
    <cellStyle name="Normal 2 4 5 2 5 2" xfId="17351" xr:uid="{00000000-0005-0000-0000-00002C480000}"/>
    <cellStyle name="Normal 2 4 5 2 6" xfId="17352" xr:uid="{00000000-0005-0000-0000-00002D480000}"/>
    <cellStyle name="Normal 2 4 5 2 7" xfId="17353" xr:uid="{00000000-0005-0000-0000-00002E480000}"/>
    <cellStyle name="Normal 2 4 5 3" xfId="17354" xr:uid="{00000000-0005-0000-0000-00002F480000}"/>
    <cellStyle name="Normal 2 4 5 3 2" xfId="17355" xr:uid="{00000000-0005-0000-0000-000030480000}"/>
    <cellStyle name="Normal 2 4 5 3 2 2" xfId="17356" xr:uid="{00000000-0005-0000-0000-000031480000}"/>
    <cellStyle name="Normal 2 4 5 3 2 3" xfId="17357" xr:uid="{00000000-0005-0000-0000-000032480000}"/>
    <cellStyle name="Normal 2 4 5 3 3" xfId="17358" xr:uid="{00000000-0005-0000-0000-000033480000}"/>
    <cellStyle name="Normal 2 4 5 3 4" xfId="17359" xr:uid="{00000000-0005-0000-0000-000034480000}"/>
    <cellStyle name="Normal 2 4 5 3 5" xfId="17360" xr:uid="{00000000-0005-0000-0000-000035480000}"/>
    <cellStyle name="Normal 2 4 5 4" xfId="17361" xr:uid="{00000000-0005-0000-0000-000036480000}"/>
    <cellStyle name="Normal 2 4 5 4 2" xfId="17362" xr:uid="{00000000-0005-0000-0000-000037480000}"/>
    <cellStyle name="Normal 2 4 5 4 2 2" xfId="17363" xr:uid="{00000000-0005-0000-0000-000038480000}"/>
    <cellStyle name="Normal 2 4 5 4 2 3" xfId="17364" xr:uid="{00000000-0005-0000-0000-000039480000}"/>
    <cellStyle name="Normal 2 4 5 4 3" xfId="17365" xr:uid="{00000000-0005-0000-0000-00003A480000}"/>
    <cellStyle name="Normal 2 4 5 4 4" xfId="17366" xr:uid="{00000000-0005-0000-0000-00003B480000}"/>
    <cellStyle name="Normal 2 4 5 5" xfId="17367" xr:uid="{00000000-0005-0000-0000-00003C480000}"/>
    <cellStyle name="Normal 2 4 5 5 2" xfId="17368" xr:uid="{00000000-0005-0000-0000-00003D480000}"/>
    <cellStyle name="Normal 2 4 5 5 3" xfId="17369" xr:uid="{00000000-0005-0000-0000-00003E480000}"/>
    <cellStyle name="Normal 2 4 5 6" xfId="17370" xr:uid="{00000000-0005-0000-0000-00003F480000}"/>
    <cellStyle name="Normal 2 4 5 6 2" xfId="17371" xr:uid="{00000000-0005-0000-0000-000040480000}"/>
    <cellStyle name="Normal 2 4 5 7" xfId="17372" xr:uid="{00000000-0005-0000-0000-000041480000}"/>
    <cellStyle name="Normal 2 4 5 8" xfId="17373" xr:uid="{00000000-0005-0000-0000-000042480000}"/>
    <cellStyle name="Normal 2 4 6" xfId="17374" xr:uid="{00000000-0005-0000-0000-000043480000}"/>
    <cellStyle name="Normal 2 4 6 2" xfId="17375" xr:uid="{00000000-0005-0000-0000-000044480000}"/>
    <cellStyle name="Normal 2 4 6 2 2" xfId="17376" xr:uid="{00000000-0005-0000-0000-000045480000}"/>
    <cellStyle name="Normal 2 4 6 2 2 2" xfId="17377" xr:uid="{00000000-0005-0000-0000-000046480000}"/>
    <cellStyle name="Normal 2 4 6 2 3" xfId="17378" xr:uid="{00000000-0005-0000-0000-000047480000}"/>
    <cellStyle name="Normal 2 4 6 2 4" xfId="17379" xr:uid="{00000000-0005-0000-0000-000048480000}"/>
    <cellStyle name="Normal 2 4 6 3" xfId="17380" xr:uid="{00000000-0005-0000-0000-000049480000}"/>
    <cellStyle name="Normal 2 4 6 3 2" xfId="17381" xr:uid="{00000000-0005-0000-0000-00004A480000}"/>
    <cellStyle name="Normal 2 4 6 3 3" xfId="17382" xr:uid="{00000000-0005-0000-0000-00004B480000}"/>
    <cellStyle name="Normal 2 4 6 3 4" xfId="17383" xr:uid="{00000000-0005-0000-0000-00004C480000}"/>
    <cellStyle name="Normal 2 4 6 4" xfId="17384" xr:uid="{00000000-0005-0000-0000-00004D480000}"/>
    <cellStyle name="Normal 2 4 6 4 2" xfId="17385" xr:uid="{00000000-0005-0000-0000-00004E480000}"/>
    <cellStyle name="Normal 2 4 6 4 3" xfId="17386" xr:uid="{00000000-0005-0000-0000-00004F480000}"/>
    <cellStyle name="Normal 2 4 6 5" xfId="17387" xr:uid="{00000000-0005-0000-0000-000050480000}"/>
    <cellStyle name="Normal 2 4 6 5 2" xfId="17388" xr:uid="{00000000-0005-0000-0000-000051480000}"/>
    <cellStyle name="Normal 2 4 6 6" xfId="17389" xr:uid="{00000000-0005-0000-0000-000052480000}"/>
    <cellStyle name="Normal 2 4 6 7" xfId="17390" xr:uid="{00000000-0005-0000-0000-000053480000}"/>
    <cellStyle name="Normal 2 4 7" xfId="17391" xr:uid="{00000000-0005-0000-0000-000054480000}"/>
    <cellStyle name="Normal 2 4 7 2" xfId="17392" xr:uid="{00000000-0005-0000-0000-000055480000}"/>
    <cellStyle name="Normal 2 4 7 2 2" xfId="17393" xr:uid="{00000000-0005-0000-0000-000056480000}"/>
    <cellStyle name="Normal 2 4 7 2 2 2" xfId="17394" xr:uid="{00000000-0005-0000-0000-000057480000}"/>
    <cellStyle name="Normal 2 4 7 2 3" xfId="17395" xr:uid="{00000000-0005-0000-0000-000058480000}"/>
    <cellStyle name="Normal 2 4 7 2 4" xfId="17396" xr:uid="{00000000-0005-0000-0000-000059480000}"/>
    <cellStyle name="Normal 2 4 7 3" xfId="17397" xr:uid="{00000000-0005-0000-0000-00005A480000}"/>
    <cellStyle name="Normal 2 4 7 3 2" xfId="17398" xr:uid="{00000000-0005-0000-0000-00005B480000}"/>
    <cellStyle name="Normal 2 4 7 4" xfId="17399" xr:uid="{00000000-0005-0000-0000-00005C480000}"/>
    <cellStyle name="Normal 2 4 7 5" xfId="17400" xr:uid="{00000000-0005-0000-0000-00005D480000}"/>
    <cellStyle name="Normal 2 4 8" xfId="17401" xr:uid="{00000000-0005-0000-0000-00005E480000}"/>
    <cellStyle name="Normal 2 4 8 2" xfId="17402" xr:uid="{00000000-0005-0000-0000-00005F480000}"/>
    <cellStyle name="Normal 2 4 8 2 2" xfId="17403" xr:uid="{00000000-0005-0000-0000-000060480000}"/>
    <cellStyle name="Normal 2 4 8 2 3" xfId="17404" xr:uid="{00000000-0005-0000-0000-000061480000}"/>
    <cellStyle name="Normal 2 4 8 2 4" xfId="17405" xr:uid="{00000000-0005-0000-0000-000062480000}"/>
    <cellStyle name="Normal 2 4 8 3" xfId="17406" xr:uid="{00000000-0005-0000-0000-000063480000}"/>
    <cellStyle name="Normal 2 4 8 4" xfId="17407" xr:uid="{00000000-0005-0000-0000-000064480000}"/>
    <cellStyle name="Normal 2 4 8 5" xfId="17408" xr:uid="{00000000-0005-0000-0000-000065480000}"/>
    <cellStyle name="Normal 2 4 9" xfId="17409" xr:uid="{00000000-0005-0000-0000-000066480000}"/>
    <cellStyle name="Normal 2 4 9 2" xfId="17410" xr:uid="{00000000-0005-0000-0000-000067480000}"/>
    <cellStyle name="Normal 2 4 9 2 2" xfId="17411" xr:uid="{00000000-0005-0000-0000-000068480000}"/>
    <cellStyle name="Normal 2 4 9 3" xfId="17412" xr:uid="{00000000-0005-0000-0000-000069480000}"/>
    <cellStyle name="Normal 2 4 9 4" xfId="17413" xr:uid="{00000000-0005-0000-0000-00006A480000}"/>
    <cellStyle name="Normal 2 4_Nota 22" xfId="17414" xr:uid="{00000000-0005-0000-0000-00006B480000}"/>
    <cellStyle name="Normal 2 40" xfId="17415" xr:uid="{00000000-0005-0000-0000-00006C480000}"/>
    <cellStyle name="Normal 2 40 2" xfId="43677" xr:uid="{00000000-0005-0000-0000-00006D480000}"/>
    <cellStyle name="Normal 2 41" xfId="17416" xr:uid="{00000000-0005-0000-0000-00006E480000}"/>
    <cellStyle name="Normal 2 42" xfId="40382" xr:uid="{00000000-0005-0000-0000-00006F480000}"/>
    <cellStyle name="Normal 2 5" xfId="17417" xr:uid="{00000000-0005-0000-0000-000070480000}"/>
    <cellStyle name="Normal 2 5 10" xfId="17418" xr:uid="{00000000-0005-0000-0000-000071480000}"/>
    <cellStyle name="Normal 2 5 10 2" xfId="17419" xr:uid="{00000000-0005-0000-0000-000072480000}"/>
    <cellStyle name="Normal 2 5 11" xfId="17420" xr:uid="{00000000-0005-0000-0000-000073480000}"/>
    <cellStyle name="Normal 2 5 11 2" xfId="17421" xr:uid="{00000000-0005-0000-0000-000074480000}"/>
    <cellStyle name="Normal 2 5 12" xfId="17422" xr:uid="{00000000-0005-0000-0000-000075480000}"/>
    <cellStyle name="Normal 2 5 12 2" xfId="17423" xr:uid="{00000000-0005-0000-0000-000076480000}"/>
    <cellStyle name="Normal 2 5 13" xfId="17424" xr:uid="{00000000-0005-0000-0000-000077480000}"/>
    <cellStyle name="Normal 2 5 13 2" xfId="17425" xr:uid="{00000000-0005-0000-0000-000078480000}"/>
    <cellStyle name="Normal 2 5 14" xfId="17426" xr:uid="{00000000-0005-0000-0000-000079480000}"/>
    <cellStyle name="Normal 2 5 15" xfId="17427" xr:uid="{00000000-0005-0000-0000-00007A480000}"/>
    <cellStyle name="Normal 2 5 16" xfId="17428" xr:uid="{00000000-0005-0000-0000-00007B480000}"/>
    <cellStyle name="Normal 2 5 17" xfId="40409" xr:uid="{00000000-0005-0000-0000-00007C480000}"/>
    <cellStyle name="Normal 2 5 18" xfId="40713" xr:uid="{00000000-0005-0000-0000-00007D480000}"/>
    <cellStyle name="Normal 2 5 2" xfId="17429" xr:uid="{00000000-0005-0000-0000-00007E480000}"/>
    <cellStyle name="Normal 2 5 2 10" xfId="17430" xr:uid="{00000000-0005-0000-0000-00007F480000}"/>
    <cellStyle name="Normal 2 5 2 10 2" xfId="17431" xr:uid="{00000000-0005-0000-0000-000080480000}"/>
    <cellStyle name="Normal 2 5 2 11" xfId="17432" xr:uid="{00000000-0005-0000-0000-000081480000}"/>
    <cellStyle name="Normal 2 5 2 11 2" xfId="17433" xr:uid="{00000000-0005-0000-0000-000082480000}"/>
    <cellStyle name="Normal 2 5 2 12" xfId="17434" xr:uid="{00000000-0005-0000-0000-000083480000}"/>
    <cellStyle name="Normal 2 5 2 13" xfId="17435" xr:uid="{00000000-0005-0000-0000-000084480000}"/>
    <cellStyle name="Normal 2 5 2 14" xfId="17436" xr:uid="{00000000-0005-0000-0000-000085480000}"/>
    <cellStyle name="Normal 2 5 2 15" xfId="40564" xr:uid="{00000000-0005-0000-0000-000086480000}"/>
    <cellStyle name="Normal 2 5 2 16" xfId="43678" xr:uid="{00000000-0005-0000-0000-000087480000}"/>
    <cellStyle name="Normal 2 5 2 2" xfId="17437" xr:uid="{00000000-0005-0000-0000-000088480000}"/>
    <cellStyle name="Normal 2 5 2 2 2" xfId="17438" xr:uid="{00000000-0005-0000-0000-000089480000}"/>
    <cellStyle name="Normal 2 5 2 3" xfId="17439" xr:uid="{00000000-0005-0000-0000-00008A480000}"/>
    <cellStyle name="Normal 2 5 2 3 2" xfId="17440" xr:uid="{00000000-0005-0000-0000-00008B480000}"/>
    <cellStyle name="Normal 2 5 2 4" xfId="17441" xr:uid="{00000000-0005-0000-0000-00008C480000}"/>
    <cellStyle name="Normal 2 5 2 4 2" xfId="17442" xr:uid="{00000000-0005-0000-0000-00008D480000}"/>
    <cellStyle name="Normal 2 5 2 5" xfId="17443" xr:uid="{00000000-0005-0000-0000-00008E480000}"/>
    <cellStyle name="Normal 2 5 2 5 2" xfId="17444" xr:uid="{00000000-0005-0000-0000-00008F480000}"/>
    <cellStyle name="Normal 2 5 2 6" xfId="17445" xr:uid="{00000000-0005-0000-0000-000090480000}"/>
    <cellStyle name="Normal 2 5 2 6 2" xfId="17446" xr:uid="{00000000-0005-0000-0000-000091480000}"/>
    <cellStyle name="Normal 2 5 2 7" xfId="17447" xr:uid="{00000000-0005-0000-0000-000092480000}"/>
    <cellStyle name="Normal 2 5 2 7 2" xfId="17448" xr:uid="{00000000-0005-0000-0000-000093480000}"/>
    <cellStyle name="Normal 2 5 2 8" xfId="17449" xr:uid="{00000000-0005-0000-0000-000094480000}"/>
    <cellStyle name="Normal 2 5 2 8 2" xfId="17450" xr:uid="{00000000-0005-0000-0000-000095480000}"/>
    <cellStyle name="Normal 2 5 2 9" xfId="17451" xr:uid="{00000000-0005-0000-0000-000096480000}"/>
    <cellStyle name="Normal 2 5 2 9 2" xfId="17452" xr:uid="{00000000-0005-0000-0000-000097480000}"/>
    <cellStyle name="Normal 2 5 3" xfId="17453" xr:uid="{00000000-0005-0000-0000-000098480000}"/>
    <cellStyle name="Normal 2 5 3 2" xfId="17454" xr:uid="{00000000-0005-0000-0000-000099480000}"/>
    <cellStyle name="Normal 2 5 3 2 2" xfId="17455" xr:uid="{00000000-0005-0000-0000-00009A480000}"/>
    <cellStyle name="Normal 2 5 3 3" xfId="17456" xr:uid="{00000000-0005-0000-0000-00009B480000}"/>
    <cellStyle name="Normal 2 5 3 4" xfId="17457" xr:uid="{00000000-0005-0000-0000-00009C480000}"/>
    <cellStyle name="Normal 2 5 4" xfId="17458" xr:uid="{00000000-0005-0000-0000-00009D480000}"/>
    <cellStyle name="Normal 2 5 4 2" xfId="17459" xr:uid="{00000000-0005-0000-0000-00009E480000}"/>
    <cellStyle name="Normal 2 5 4 2 2" xfId="17460" xr:uid="{00000000-0005-0000-0000-00009F480000}"/>
    <cellStyle name="Normal 2 5 4 3" xfId="17461" xr:uid="{00000000-0005-0000-0000-0000A0480000}"/>
    <cellStyle name="Normal 2 5 5" xfId="17462" xr:uid="{00000000-0005-0000-0000-0000A1480000}"/>
    <cellStyle name="Normal 2 5 5 2" xfId="17463" xr:uid="{00000000-0005-0000-0000-0000A2480000}"/>
    <cellStyle name="Normal 2 5 5 2 2" xfId="17464" xr:uid="{00000000-0005-0000-0000-0000A3480000}"/>
    <cellStyle name="Normal 2 5 5 3" xfId="17465" xr:uid="{00000000-0005-0000-0000-0000A4480000}"/>
    <cellStyle name="Normal 2 5 6" xfId="17466" xr:uid="{00000000-0005-0000-0000-0000A5480000}"/>
    <cellStyle name="Normal 2 5 6 2" xfId="17467" xr:uid="{00000000-0005-0000-0000-0000A6480000}"/>
    <cellStyle name="Normal 2 5 7" xfId="17468" xr:uid="{00000000-0005-0000-0000-0000A7480000}"/>
    <cellStyle name="Normal 2 5 7 2" xfId="17469" xr:uid="{00000000-0005-0000-0000-0000A8480000}"/>
    <cellStyle name="Normal 2 5 7 2 2" xfId="17470" xr:uid="{00000000-0005-0000-0000-0000A9480000}"/>
    <cellStyle name="Normal 2 5 7 3" xfId="17471" xr:uid="{00000000-0005-0000-0000-0000AA480000}"/>
    <cellStyle name="Normal 2 5 8" xfId="17472" xr:uid="{00000000-0005-0000-0000-0000AB480000}"/>
    <cellStyle name="Normal 2 5 8 2" xfId="17473" xr:uid="{00000000-0005-0000-0000-0000AC480000}"/>
    <cellStyle name="Normal 2 5 9" xfId="17474" xr:uid="{00000000-0005-0000-0000-0000AD480000}"/>
    <cellStyle name="Normal 2 5 9 2" xfId="17475" xr:uid="{00000000-0005-0000-0000-0000AE480000}"/>
    <cellStyle name="Normal 2 6" xfId="17476" xr:uid="{00000000-0005-0000-0000-0000AF480000}"/>
    <cellStyle name="Normal 2 6 10" xfId="17477" xr:uid="{00000000-0005-0000-0000-0000B0480000}"/>
    <cellStyle name="Normal 2 6 10 2" xfId="17478" xr:uid="{00000000-0005-0000-0000-0000B1480000}"/>
    <cellStyle name="Normal 2 6 11" xfId="17479" xr:uid="{00000000-0005-0000-0000-0000B2480000}"/>
    <cellStyle name="Normal 2 6 11 2" xfId="17480" xr:uid="{00000000-0005-0000-0000-0000B3480000}"/>
    <cellStyle name="Normal 2 6 12" xfId="17481" xr:uid="{00000000-0005-0000-0000-0000B4480000}"/>
    <cellStyle name="Normal 2 6 12 2" xfId="17482" xr:uid="{00000000-0005-0000-0000-0000B5480000}"/>
    <cellStyle name="Normal 2 6 13" xfId="17483" xr:uid="{00000000-0005-0000-0000-0000B6480000}"/>
    <cellStyle name="Normal 2 6 13 2" xfId="17484" xr:uid="{00000000-0005-0000-0000-0000B7480000}"/>
    <cellStyle name="Normal 2 6 14" xfId="17485" xr:uid="{00000000-0005-0000-0000-0000B8480000}"/>
    <cellStyle name="Normal 2 6 15" xfId="17486" xr:uid="{00000000-0005-0000-0000-0000B9480000}"/>
    <cellStyle name="Normal 2 6 16" xfId="17487" xr:uid="{00000000-0005-0000-0000-0000BA480000}"/>
    <cellStyle name="Normal 2 6 17" xfId="40411" xr:uid="{00000000-0005-0000-0000-0000BB480000}"/>
    <cellStyle name="Normal 2 6 18" xfId="43679" xr:uid="{00000000-0005-0000-0000-0000BC480000}"/>
    <cellStyle name="Normal 2 6 19" xfId="44436" xr:uid="{00000000-0005-0000-0000-0000BD480000}"/>
    <cellStyle name="Normal 2 6 2" xfId="17488" xr:uid="{00000000-0005-0000-0000-0000BE480000}"/>
    <cellStyle name="Normal 2 6 2 10" xfId="17489" xr:uid="{00000000-0005-0000-0000-0000BF480000}"/>
    <cellStyle name="Normal 2 6 2 10 2" xfId="17490" xr:uid="{00000000-0005-0000-0000-0000C0480000}"/>
    <cellStyle name="Normal 2 6 2 11" xfId="17491" xr:uid="{00000000-0005-0000-0000-0000C1480000}"/>
    <cellStyle name="Normal 2 6 2 11 2" xfId="17492" xr:uid="{00000000-0005-0000-0000-0000C2480000}"/>
    <cellStyle name="Normal 2 6 2 12" xfId="17493" xr:uid="{00000000-0005-0000-0000-0000C3480000}"/>
    <cellStyle name="Normal 2 6 2 13" xfId="17494" xr:uid="{00000000-0005-0000-0000-0000C4480000}"/>
    <cellStyle name="Normal 2 6 2 14" xfId="17495" xr:uid="{00000000-0005-0000-0000-0000C5480000}"/>
    <cellStyle name="Normal 2 6 2 15" xfId="40565" xr:uid="{00000000-0005-0000-0000-0000C6480000}"/>
    <cellStyle name="Normal 2 6 2 16" xfId="43680" xr:uid="{00000000-0005-0000-0000-0000C7480000}"/>
    <cellStyle name="Normal 2 6 2 2" xfId="17496" xr:uid="{00000000-0005-0000-0000-0000C8480000}"/>
    <cellStyle name="Normal 2 6 2 2 2" xfId="17497" xr:uid="{00000000-0005-0000-0000-0000C9480000}"/>
    <cellStyle name="Normal 2 6 2 3" xfId="17498" xr:uid="{00000000-0005-0000-0000-0000CA480000}"/>
    <cellStyle name="Normal 2 6 2 3 2" xfId="17499" xr:uid="{00000000-0005-0000-0000-0000CB480000}"/>
    <cellStyle name="Normal 2 6 2 4" xfId="17500" xr:uid="{00000000-0005-0000-0000-0000CC480000}"/>
    <cellStyle name="Normal 2 6 2 4 2" xfId="17501" xr:uid="{00000000-0005-0000-0000-0000CD480000}"/>
    <cellStyle name="Normal 2 6 2 5" xfId="17502" xr:uid="{00000000-0005-0000-0000-0000CE480000}"/>
    <cellStyle name="Normal 2 6 2 5 2" xfId="17503" xr:uid="{00000000-0005-0000-0000-0000CF480000}"/>
    <cellStyle name="Normal 2 6 2 6" xfId="17504" xr:uid="{00000000-0005-0000-0000-0000D0480000}"/>
    <cellStyle name="Normal 2 6 2 6 2" xfId="17505" xr:uid="{00000000-0005-0000-0000-0000D1480000}"/>
    <cellStyle name="Normal 2 6 2 7" xfId="17506" xr:uid="{00000000-0005-0000-0000-0000D2480000}"/>
    <cellStyle name="Normal 2 6 2 7 2" xfId="17507" xr:uid="{00000000-0005-0000-0000-0000D3480000}"/>
    <cellStyle name="Normal 2 6 2 8" xfId="17508" xr:uid="{00000000-0005-0000-0000-0000D4480000}"/>
    <cellStyle name="Normal 2 6 2 8 2" xfId="17509" xr:uid="{00000000-0005-0000-0000-0000D5480000}"/>
    <cellStyle name="Normal 2 6 2 9" xfId="17510" xr:uid="{00000000-0005-0000-0000-0000D6480000}"/>
    <cellStyle name="Normal 2 6 2 9 2" xfId="17511" xr:uid="{00000000-0005-0000-0000-0000D7480000}"/>
    <cellStyle name="Normal 2 6 3" xfId="17512" xr:uid="{00000000-0005-0000-0000-0000D8480000}"/>
    <cellStyle name="Normal 2 6 3 2" xfId="17513" xr:uid="{00000000-0005-0000-0000-0000D9480000}"/>
    <cellStyle name="Normal 2 6 3 2 2" xfId="17514" xr:uid="{00000000-0005-0000-0000-0000DA480000}"/>
    <cellStyle name="Normal 2 6 3 3" xfId="17515" xr:uid="{00000000-0005-0000-0000-0000DB480000}"/>
    <cellStyle name="Normal 2 6 3 4" xfId="17516" xr:uid="{00000000-0005-0000-0000-0000DC480000}"/>
    <cellStyle name="Normal 2 6 4" xfId="17517" xr:uid="{00000000-0005-0000-0000-0000DD480000}"/>
    <cellStyle name="Normal 2 6 4 2" xfId="17518" xr:uid="{00000000-0005-0000-0000-0000DE480000}"/>
    <cellStyle name="Normal 2 6 4 2 2" xfId="17519" xr:uid="{00000000-0005-0000-0000-0000DF480000}"/>
    <cellStyle name="Normal 2 6 4 3" xfId="17520" xr:uid="{00000000-0005-0000-0000-0000E0480000}"/>
    <cellStyle name="Normal 2 6 5" xfId="17521" xr:uid="{00000000-0005-0000-0000-0000E1480000}"/>
    <cellStyle name="Normal 2 6 5 2" xfId="17522" xr:uid="{00000000-0005-0000-0000-0000E2480000}"/>
    <cellStyle name="Normal 2 6 5 2 2" xfId="17523" xr:uid="{00000000-0005-0000-0000-0000E3480000}"/>
    <cellStyle name="Normal 2 6 5 3" xfId="17524" xr:uid="{00000000-0005-0000-0000-0000E4480000}"/>
    <cellStyle name="Normal 2 6 6" xfId="17525" xr:uid="{00000000-0005-0000-0000-0000E5480000}"/>
    <cellStyle name="Normal 2 6 6 2" xfId="17526" xr:uid="{00000000-0005-0000-0000-0000E6480000}"/>
    <cellStyle name="Normal 2 6 7" xfId="17527" xr:uid="{00000000-0005-0000-0000-0000E7480000}"/>
    <cellStyle name="Normal 2 6 7 2" xfId="17528" xr:uid="{00000000-0005-0000-0000-0000E8480000}"/>
    <cellStyle name="Normal 2 6 7 2 2" xfId="17529" xr:uid="{00000000-0005-0000-0000-0000E9480000}"/>
    <cellStyle name="Normal 2 6 7 3" xfId="17530" xr:uid="{00000000-0005-0000-0000-0000EA480000}"/>
    <cellStyle name="Normal 2 6 8" xfId="17531" xr:uid="{00000000-0005-0000-0000-0000EB480000}"/>
    <cellStyle name="Normal 2 6 8 2" xfId="17532" xr:uid="{00000000-0005-0000-0000-0000EC480000}"/>
    <cellStyle name="Normal 2 6 9" xfId="17533" xr:uid="{00000000-0005-0000-0000-0000ED480000}"/>
    <cellStyle name="Normal 2 6 9 2" xfId="17534" xr:uid="{00000000-0005-0000-0000-0000EE480000}"/>
    <cellStyle name="Normal 2 7" xfId="17535" xr:uid="{00000000-0005-0000-0000-0000EF480000}"/>
    <cellStyle name="Normal 2 7 10" xfId="17536" xr:uid="{00000000-0005-0000-0000-0000F0480000}"/>
    <cellStyle name="Normal 2 7 10 2" xfId="17537" xr:uid="{00000000-0005-0000-0000-0000F1480000}"/>
    <cellStyle name="Normal 2 7 10 2 2" xfId="17538" xr:uid="{00000000-0005-0000-0000-0000F2480000}"/>
    <cellStyle name="Normal 2 7 10 3" xfId="17539" xr:uid="{00000000-0005-0000-0000-0000F3480000}"/>
    <cellStyle name="Normal 2 7 11" xfId="17540" xr:uid="{00000000-0005-0000-0000-0000F4480000}"/>
    <cellStyle name="Normal 2 7 11 2" xfId="17541" xr:uid="{00000000-0005-0000-0000-0000F5480000}"/>
    <cellStyle name="Normal 2 7 11 3" xfId="17542" xr:uid="{00000000-0005-0000-0000-0000F6480000}"/>
    <cellStyle name="Normal 2 7 12" xfId="17543" xr:uid="{00000000-0005-0000-0000-0000F7480000}"/>
    <cellStyle name="Normal 2 7 13" xfId="17544" xr:uid="{00000000-0005-0000-0000-0000F8480000}"/>
    <cellStyle name="Normal 2 7 14" xfId="17545" xr:uid="{00000000-0005-0000-0000-0000F9480000}"/>
    <cellStyle name="Normal 2 7 15" xfId="40413" xr:uid="{00000000-0005-0000-0000-0000FA480000}"/>
    <cellStyle name="Normal 2 7 16" xfId="43681" xr:uid="{00000000-0005-0000-0000-0000FB480000}"/>
    <cellStyle name="Normal 2 7 2" xfId="17546" xr:uid="{00000000-0005-0000-0000-0000FC480000}"/>
    <cellStyle name="Normal 2 7 2 10" xfId="17547" xr:uid="{00000000-0005-0000-0000-0000FD480000}"/>
    <cellStyle name="Normal 2 7 2 10 2" xfId="17548" xr:uid="{00000000-0005-0000-0000-0000FE480000}"/>
    <cellStyle name="Normal 2 7 2 11" xfId="17549" xr:uid="{00000000-0005-0000-0000-0000FF480000}"/>
    <cellStyle name="Normal 2 7 2 11 2" xfId="17550" xr:uid="{00000000-0005-0000-0000-000000490000}"/>
    <cellStyle name="Normal 2 7 2 12" xfId="17551" xr:uid="{00000000-0005-0000-0000-000001490000}"/>
    <cellStyle name="Normal 2 7 2 13" xfId="17552" xr:uid="{00000000-0005-0000-0000-000002490000}"/>
    <cellStyle name="Normal 2 7 2 14" xfId="17553" xr:uid="{00000000-0005-0000-0000-000003490000}"/>
    <cellStyle name="Normal 2 7 2 15" xfId="17554" xr:uid="{00000000-0005-0000-0000-000004490000}"/>
    <cellStyle name="Normal 2 7 2 16" xfId="40566" xr:uid="{00000000-0005-0000-0000-000005490000}"/>
    <cellStyle name="Normal 2 7 2 2" xfId="17555" xr:uid="{00000000-0005-0000-0000-000006490000}"/>
    <cellStyle name="Normal 2 7 2 2 2" xfId="17556" xr:uid="{00000000-0005-0000-0000-000007490000}"/>
    <cellStyle name="Normal 2 7 2 2 2 2" xfId="17557" xr:uid="{00000000-0005-0000-0000-000008490000}"/>
    <cellStyle name="Normal 2 7 2 2 2 2 2" xfId="17558" xr:uid="{00000000-0005-0000-0000-000009490000}"/>
    <cellStyle name="Normal 2 7 2 2 2 2 2 2" xfId="17559" xr:uid="{00000000-0005-0000-0000-00000A490000}"/>
    <cellStyle name="Normal 2 7 2 2 2 2 2 3" xfId="17560" xr:uid="{00000000-0005-0000-0000-00000B490000}"/>
    <cellStyle name="Normal 2 7 2 2 2 2 3" xfId="17561" xr:uid="{00000000-0005-0000-0000-00000C490000}"/>
    <cellStyle name="Normal 2 7 2 2 2 2 3 2" xfId="17562" xr:uid="{00000000-0005-0000-0000-00000D490000}"/>
    <cellStyle name="Normal 2 7 2 2 2 2 3 3" xfId="17563" xr:uid="{00000000-0005-0000-0000-00000E490000}"/>
    <cellStyle name="Normal 2 7 2 2 2 2 4" xfId="17564" xr:uid="{00000000-0005-0000-0000-00000F490000}"/>
    <cellStyle name="Normal 2 7 2 2 2 2 4 2" xfId="17565" xr:uid="{00000000-0005-0000-0000-000010490000}"/>
    <cellStyle name="Normal 2 7 2 2 2 2 4 3" xfId="17566" xr:uid="{00000000-0005-0000-0000-000011490000}"/>
    <cellStyle name="Normal 2 7 2 2 2 2 5" xfId="17567" xr:uid="{00000000-0005-0000-0000-000012490000}"/>
    <cellStyle name="Normal 2 7 2 2 2 2 5 2" xfId="17568" xr:uid="{00000000-0005-0000-0000-000013490000}"/>
    <cellStyle name="Normal 2 7 2 2 2 2 6" xfId="17569" xr:uid="{00000000-0005-0000-0000-000014490000}"/>
    <cellStyle name="Normal 2 7 2 2 2 3" xfId="17570" xr:uid="{00000000-0005-0000-0000-000015490000}"/>
    <cellStyle name="Normal 2 7 2 2 2 3 2" xfId="17571" xr:uid="{00000000-0005-0000-0000-000016490000}"/>
    <cellStyle name="Normal 2 7 2 2 2 3 2 2" xfId="17572" xr:uid="{00000000-0005-0000-0000-000017490000}"/>
    <cellStyle name="Normal 2 7 2 2 2 3 2 3" xfId="17573" xr:uid="{00000000-0005-0000-0000-000018490000}"/>
    <cellStyle name="Normal 2 7 2 2 2 3 3" xfId="17574" xr:uid="{00000000-0005-0000-0000-000019490000}"/>
    <cellStyle name="Normal 2 7 2 2 2 3 4" xfId="17575" xr:uid="{00000000-0005-0000-0000-00001A490000}"/>
    <cellStyle name="Normal 2 7 2 2 2 4" xfId="17576" xr:uid="{00000000-0005-0000-0000-00001B490000}"/>
    <cellStyle name="Normal 2 7 2 2 2 4 2" xfId="17577" xr:uid="{00000000-0005-0000-0000-00001C490000}"/>
    <cellStyle name="Normal 2 7 2 2 2 4 2 2" xfId="17578" xr:uid="{00000000-0005-0000-0000-00001D490000}"/>
    <cellStyle name="Normal 2 7 2 2 2 4 2 3" xfId="17579" xr:uid="{00000000-0005-0000-0000-00001E490000}"/>
    <cellStyle name="Normal 2 7 2 2 2 4 3" xfId="17580" xr:uid="{00000000-0005-0000-0000-00001F490000}"/>
    <cellStyle name="Normal 2 7 2 2 2 4 4" xfId="17581" xr:uid="{00000000-0005-0000-0000-000020490000}"/>
    <cellStyle name="Normal 2 7 2 2 2 5" xfId="17582" xr:uid="{00000000-0005-0000-0000-000021490000}"/>
    <cellStyle name="Normal 2 7 2 2 2 5 2" xfId="17583" xr:uid="{00000000-0005-0000-0000-000022490000}"/>
    <cellStyle name="Normal 2 7 2 2 2 5 3" xfId="17584" xr:uid="{00000000-0005-0000-0000-000023490000}"/>
    <cellStyle name="Normal 2 7 2 2 2 6" xfId="17585" xr:uid="{00000000-0005-0000-0000-000024490000}"/>
    <cellStyle name="Normal 2 7 2 2 2 6 2" xfId="17586" xr:uid="{00000000-0005-0000-0000-000025490000}"/>
    <cellStyle name="Normal 2 7 2 2 2 7" xfId="17587" xr:uid="{00000000-0005-0000-0000-000026490000}"/>
    <cellStyle name="Normal 2 7 2 2 2 8" xfId="17588" xr:uid="{00000000-0005-0000-0000-000027490000}"/>
    <cellStyle name="Normal 2 7 2 2 3" xfId="17589" xr:uid="{00000000-0005-0000-0000-000028490000}"/>
    <cellStyle name="Normal 2 7 2 2 3 2" xfId="17590" xr:uid="{00000000-0005-0000-0000-000029490000}"/>
    <cellStyle name="Normal 2 7 2 2 3 2 2" xfId="17591" xr:uid="{00000000-0005-0000-0000-00002A490000}"/>
    <cellStyle name="Normal 2 7 2 2 3 2 3" xfId="17592" xr:uid="{00000000-0005-0000-0000-00002B490000}"/>
    <cellStyle name="Normal 2 7 2 2 3 3" xfId="17593" xr:uid="{00000000-0005-0000-0000-00002C490000}"/>
    <cellStyle name="Normal 2 7 2 2 3 3 2" xfId="17594" xr:uid="{00000000-0005-0000-0000-00002D490000}"/>
    <cellStyle name="Normal 2 7 2 2 3 3 3" xfId="17595" xr:uid="{00000000-0005-0000-0000-00002E490000}"/>
    <cellStyle name="Normal 2 7 2 2 3 4" xfId="17596" xr:uid="{00000000-0005-0000-0000-00002F490000}"/>
    <cellStyle name="Normal 2 7 2 2 3 4 2" xfId="17597" xr:uid="{00000000-0005-0000-0000-000030490000}"/>
    <cellStyle name="Normal 2 7 2 2 3 4 3" xfId="17598" xr:uid="{00000000-0005-0000-0000-000031490000}"/>
    <cellStyle name="Normal 2 7 2 2 3 5" xfId="17599" xr:uid="{00000000-0005-0000-0000-000032490000}"/>
    <cellStyle name="Normal 2 7 2 2 3 5 2" xfId="17600" xr:uid="{00000000-0005-0000-0000-000033490000}"/>
    <cellStyle name="Normal 2 7 2 2 3 6" xfId="17601" xr:uid="{00000000-0005-0000-0000-000034490000}"/>
    <cellStyle name="Normal 2 7 2 2 4" xfId="17602" xr:uid="{00000000-0005-0000-0000-000035490000}"/>
    <cellStyle name="Normal 2 7 2 2 4 2" xfId="17603" xr:uid="{00000000-0005-0000-0000-000036490000}"/>
    <cellStyle name="Normal 2 7 2 2 4 2 2" xfId="17604" xr:uid="{00000000-0005-0000-0000-000037490000}"/>
    <cellStyle name="Normal 2 7 2 2 4 2 3" xfId="17605" xr:uid="{00000000-0005-0000-0000-000038490000}"/>
    <cellStyle name="Normal 2 7 2 2 4 3" xfId="17606" xr:uid="{00000000-0005-0000-0000-000039490000}"/>
    <cellStyle name="Normal 2 7 2 2 4 4" xfId="17607" xr:uid="{00000000-0005-0000-0000-00003A490000}"/>
    <cellStyle name="Normal 2 7 2 2 5" xfId="17608" xr:uid="{00000000-0005-0000-0000-00003B490000}"/>
    <cellStyle name="Normal 2 7 2 2 5 2" xfId="17609" xr:uid="{00000000-0005-0000-0000-00003C490000}"/>
    <cellStyle name="Normal 2 7 2 2 5 2 2" xfId="17610" xr:uid="{00000000-0005-0000-0000-00003D490000}"/>
    <cellStyle name="Normal 2 7 2 2 5 2 3" xfId="17611" xr:uid="{00000000-0005-0000-0000-00003E490000}"/>
    <cellStyle name="Normal 2 7 2 2 5 3" xfId="17612" xr:uid="{00000000-0005-0000-0000-00003F490000}"/>
    <cellStyle name="Normal 2 7 2 2 5 4" xfId="17613" xr:uid="{00000000-0005-0000-0000-000040490000}"/>
    <cellStyle name="Normal 2 7 2 2 6" xfId="17614" xr:uid="{00000000-0005-0000-0000-000041490000}"/>
    <cellStyle name="Normal 2 7 2 2 6 2" xfId="17615" xr:uid="{00000000-0005-0000-0000-000042490000}"/>
    <cellStyle name="Normal 2 7 2 2 6 3" xfId="17616" xr:uid="{00000000-0005-0000-0000-000043490000}"/>
    <cellStyle name="Normal 2 7 2 2 7" xfId="17617" xr:uid="{00000000-0005-0000-0000-000044490000}"/>
    <cellStyle name="Normal 2 7 2 2 7 2" xfId="17618" xr:uid="{00000000-0005-0000-0000-000045490000}"/>
    <cellStyle name="Normal 2 7 2 2 8" xfId="17619" xr:uid="{00000000-0005-0000-0000-000046490000}"/>
    <cellStyle name="Normal 2 7 2 2 9" xfId="17620" xr:uid="{00000000-0005-0000-0000-000047490000}"/>
    <cellStyle name="Normal 2 7 2 3" xfId="17621" xr:uid="{00000000-0005-0000-0000-000048490000}"/>
    <cellStyle name="Normal 2 7 2 3 2" xfId="17622" xr:uid="{00000000-0005-0000-0000-000049490000}"/>
    <cellStyle name="Normal 2 7 2 3 2 2" xfId="17623" xr:uid="{00000000-0005-0000-0000-00004A490000}"/>
    <cellStyle name="Normal 2 7 2 3 2 2 2" xfId="17624" xr:uid="{00000000-0005-0000-0000-00004B490000}"/>
    <cellStyle name="Normal 2 7 2 3 2 2 3" xfId="17625" xr:uid="{00000000-0005-0000-0000-00004C490000}"/>
    <cellStyle name="Normal 2 7 2 3 2 3" xfId="17626" xr:uid="{00000000-0005-0000-0000-00004D490000}"/>
    <cellStyle name="Normal 2 7 2 3 2 3 2" xfId="17627" xr:uid="{00000000-0005-0000-0000-00004E490000}"/>
    <cellStyle name="Normal 2 7 2 3 2 3 3" xfId="17628" xr:uid="{00000000-0005-0000-0000-00004F490000}"/>
    <cellStyle name="Normal 2 7 2 3 2 4" xfId="17629" xr:uid="{00000000-0005-0000-0000-000050490000}"/>
    <cellStyle name="Normal 2 7 2 3 2 4 2" xfId="17630" xr:uid="{00000000-0005-0000-0000-000051490000}"/>
    <cellStyle name="Normal 2 7 2 3 2 4 3" xfId="17631" xr:uid="{00000000-0005-0000-0000-000052490000}"/>
    <cellStyle name="Normal 2 7 2 3 2 5" xfId="17632" xr:uid="{00000000-0005-0000-0000-000053490000}"/>
    <cellStyle name="Normal 2 7 2 3 2 5 2" xfId="17633" xr:uid="{00000000-0005-0000-0000-000054490000}"/>
    <cellStyle name="Normal 2 7 2 3 2 6" xfId="17634" xr:uid="{00000000-0005-0000-0000-000055490000}"/>
    <cellStyle name="Normal 2 7 2 3 2 7" xfId="17635" xr:uid="{00000000-0005-0000-0000-000056490000}"/>
    <cellStyle name="Normal 2 7 2 3 3" xfId="17636" xr:uid="{00000000-0005-0000-0000-000057490000}"/>
    <cellStyle name="Normal 2 7 2 3 3 2" xfId="17637" xr:uid="{00000000-0005-0000-0000-000058490000}"/>
    <cellStyle name="Normal 2 7 2 3 3 2 2" xfId="17638" xr:uid="{00000000-0005-0000-0000-000059490000}"/>
    <cellStyle name="Normal 2 7 2 3 3 2 3" xfId="17639" xr:uid="{00000000-0005-0000-0000-00005A490000}"/>
    <cellStyle name="Normal 2 7 2 3 3 3" xfId="17640" xr:uid="{00000000-0005-0000-0000-00005B490000}"/>
    <cellStyle name="Normal 2 7 2 3 3 4" xfId="17641" xr:uid="{00000000-0005-0000-0000-00005C490000}"/>
    <cellStyle name="Normal 2 7 2 3 4" xfId="17642" xr:uid="{00000000-0005-0000-0000-00005D490000}"/>
    <cellStyle name="Normal 2 7 2 3 4 2" xfId="17643" xr:uid="{00000000-0005-0000-0000-00005E490000}"/>
    <cellStyle name="Normal 2 7 2 3 4 2 2" xfId="17644" xr:uid="{00000000-0005-0000-0000-00005F490000}"/>
    <cellStyle name="Normal 2 7 2 3 4 2 3" xfId="17645" xr:uid="{00000000-0005-0000-0000-000060490000}"/>
    <cellStyle name="Normal 2 7 2 3 4 3" xfId="17646" xr:uid="{00000000-0005-0000-0000-000061490000}"/>
    <cellStyle name="Normal 2 7 2 3 4 4" xfId="17647" xr:uid="{00000000-0005-0000-0000-000062490000}"/>
    <cellStyle name="Normal 2 7 2 3 5" xfId="17648" xr:uid="{00000000-0005-0000-0000-000063490000}"/>
    <cellStyle name="Normal 2 7 2 3 5 2" xfId="17649" xr:uid="{00000000-0005-0000-0000-000064490000}"/>
    <cellStyle name="Normal 2 7 2 3 5 3" xfId="17650" xr:uid="{00000000-0005-0000-0000-000065490000}"/>
    <cellStyle name="Normal 2 7 2 3 6" xfId="17651" xr:uid="{00000000-0005-0000-0000-000066490000}"/>
    <cellStyle name="Normal 2 7 2 3 6 2" xfId="17652" xr:uid="{00000000-0005-0000-0000-000067490000}"/>
    <cellStyle name="Normal 2 7 2 3 7" xfId="17653" xr:uid="{00000000-0005-0000-0000-000068490000}"/>
    <cellStyle name="Normal 2 7 2 3 8" xfId="17654" xr:uid="{00000000-0005-0000-0000-000069490000}"/>
    <cellStyle name="Normal 2 7 2 4" xfId="17655" xr:uid="{00000000-0005-0000-0000-00006A490000}"/>
    <cellStyle name="Normal 2 7 2 4 2" xfId="17656" xr:uid="{00000000-0005-0000-0000-00006B490000}"/>
    <cellStyle name="Normal 2 7 2 4 2 2" xfId="17657" xr:uid="{00000000-0005-0000-0000-00006C490000}"/>
    <cellStyle name="Normal 2 7 2 4 2 3" xfId="17658" xr:uid="{00000000-0005-0000-0000-00006D490000}"/>
    <cellStyle name="Normal 2 7 2 4 2 4" xfId="17659" xr:uid="{00000000-0005-0000-0000-00006E490000}"/>
    <cellStyle name="Normal 2 7 2 4 3" xfId="17660" xr:uid="{00000000-0005-0000-0000-00006F490000}"/>
    <cellStyle name="Normal 2 7 2 4 3 2" xfId="17661" xr:uid="{00000000-0005-0000-0000-000070490000}"/>
    <cellStyle name="Normal 2 7 2 4 3 3" xfId="17662" xr:uid="{00000000-0005-0000-0000-000071490000}"/>
    <cellStyle name="Normal 2 7 2 4 4" xfId="17663" xr:uid="{00000000-0005-0000-0000-000072490000}"/>
    <cellStyle name="Normal 2 7 2 4 4 2" xfId="17664" xr:uid="{00000000-0005-0000-0000-000073490000}"/>
    <cellStyle name="Normal 2 7 2 4 4 3" xfId="17665" xr:uid="{00000000-0005-0000-0000-000074490000}"/>
    <cellStyle name="Normal 2 7 2 4 5" xfId="17666" xr:uid="{00000000-0005-0000-0000-000075490000}"/>
    <cellStyle name="Normal 2 7 2 4 5 2" xfId="17667" xr:uid="{00000000-0005-0000-0000-000076490000}"/>
    <cellStyle name="Normal 2 7 2 4 6" xfId="17668" xr:uid="{00000000-0005-0000-0000-000077490000}"/>
    <cellStyle name="Normal 2 7 2 4 7" xfId="17669" xr:uid="{00000000-0005-0000-0000-000078490000}"/>
    <cellStyle name="Normal 2 7 2 5" xfId="17670" xr:uid="{00000000-0005-0000-0000-000079490000}"/>
    <cellStyle name="Normal 2 7 2 5 2" xfId="17671" xr:uid="{00000000-0005-0000-0000-00007A490000}"/>
    <cellStyle name="Normal 2 7 2 5 2 2" xfId="17672" xr:uid="{00000000-0005-0000-0000-00007B490000}"/>
    <cellStyle name="Normal 2 7 2 5 2 3" xfId="17673" xr:uid="{00000000-0005-0000-0000-00007C490000}"/>
    <cellStyle name="Normal 2 7 2 5 2 4" xfId="17674" xr:uid="{00000000-0005-0000-0000-00007D490000}"/>
    <cellStyle name="Normal 2 7 2 5 3" xfId="17675" xr:uid="{00000000-0005-0000-0000-00007E490000}"/>
    <cellStyle name="Normal 2 7 2 5 4" xfId="17676" xr:uid="{00000000-0005-0000-0000-00007F490000}"/>
    <cellStyle name="Normal 2 7 2 5 5" xfId="17677" xr:uid="{00000000-0005-0000-0000-000080490000}"/>
    <cellStyle name="Normal 2 7 2 6" xfId="17678" xr:uid="{00000000-0005-0000-0000-000081490000}"/>
    <cellStyle name="Normal 2 7 2 6 2" xfId="17679" xr:uid="{00000000-0005-0000-0000-000082490000}"/>
    <cellStyle name="Normal 2 7 2 6 2 2" xfId="17680" xr:uid="{00000000-0005-0000-0000-000083490000}"/>
    <cellStyle name="Normal 2 7 2 6 2 3" xfId="17681" xr:uid="{00000000-0005-0000-0000-000084490000}"/>
    <cellStyle name="Normal 2 7 2 6 2 4" xfId="17682" xr:uid="{00000000-0005-0000-0000-000085490000}"/>
    <cellStyle name="Normal 2 7 2 6 3" xfId="17683" xr:uid="{00000000-0005-0000-0000-000086490000}"/>
    <cellStyle name="Normal 2 7 2 6 4" xfId="17684" xr:uid="{00000000-0005-0000-0000-000087490000}"/>
    <cellStyle name="Normal 2 7 2 6 5" xfId="17685" xr:uid="{00000000-0005-0000-0000-000088490000}"/>
    <cellStyle name="Normal 2 7 2 7" xfId="17686" xr:uid="{00000000-0005-0000-0000-000089490000}"/>
    <cellStyle name="Normal 2 7 2 7 2" xfId="17687" xr:uid="{00000000-0005-0000-0000-00008A490000}"/>
    <cellStyle name="Normal 2 7 2 7 2 2" xfId="17688" xr:uid="{00000000-0005-0000-0000-00008B490000}"/>
    <cellStyle name="Normal 2 7 2 7 3" xfId="17689" xr:uid="{00000000-0005-0000-0000-00008C490000}"/>
    <cellStyle name="Normal 2 7 2 7 4" xfId="17690" xr:uid="{00000000-0005-0000-0000-00008D490000}"/>
    <cellStyle name="Normal 2 7 2 8" xfId="17691" xr:uid="{00000000-0005-0000-0000-00008E490000}"/>
    <cellStyle name="Normal 2 7 2 8 2" xfId="17692" xr:uid="{00000000-0005-0000-0000-00008F490000}"/>
    <cellStyle name="Normal 2 7 2 8 2 2" xfId="17693" xr:uid="{00000000-0005-0000-0000-000090490000}"/>
    <cellStyle name="Normal 2 7 2 8 3" xfId="17694" xr:uid="{00000000-0005-0000-0000-000091490000}"/>
    <cellStyle name="Normal 2 7 2 9" xfId="17695" xr:uid="{00000000-0005-0000-0000-000092490000}"/>
    <cellStyle name="Normal 2 7 2 9 2" xfId="17696" xr:uid="{00000000-0005-0000-0000-000093490000}"/>
    <cellStyle name="Normal 2 7 2 9 3" xfId="17697" xr:uid="{00000000-0005-0000-0000-000094490000}"/>
    <cellStyle name="Normal 2 7 3" xfId="17698" xr:uid="{00000000-0005-0000-0000-000095490000}"/>
    <cellStyle name="Normal 2 7 3 10" xfId="17699" xr:uid="{00000000-0005-0000-0000-000096490000}"/>
    <cellStyle name="Normal 2 7 3 2" xfId="17700" xr:uid="{00000000-0005-0000-0000-000097490000}"/>
    <cellStyle name="Normal 2 7 3 2 2" xfId="17701" xr:uid="{00000000-0005-0000-0000-000098490000}"/>
    <cellStyle name="Normal 2 7 3 2 2 2" xfId="17702" xr:uid="{00000000-0005-0000-0000-000099490000}"/>
    <cellStyle name="Normal 2 7 3 2 2 2 2" xfId="17703" xr:uid="{00000000-0005-0000-0000-00009A490000}"/>
    <cellStyle name="Normal 2 7 3 2 2 2 2 2" xfId="17704" xr:uid="{00000000-0005-0000-0000-00009B490000}"/>
    <cellStyle name="Normal 2 7 3 2 2 2 2 3" xfId="17705" xr:uid="{00000000-0005-0000-0000-00009C490000}"/>
    <cellStyle name="Normal 2 7 3 2 2 2 3" xfId="17706" xr:uid="{00000000-0005-0000-0000-00009D490000}"/>
    <cellStyle name="Normal 2 7 3 2 2 2 3 2" xfId="17707" xr:uid="{00000000-0005-0000-0000-00009E490000}"/>
    <cellStyle name="Normal 2 7 3 2 2 2 3 3" xfId="17708" xr:uid="{00000000-0005-0000-0000-00009F490000}"/>
    <cellStyle name="Normal 2 7 3 2 2 2 4" xfId="17709" xr:uid="{00000000-0005-0000-0000-0000A0490000}"/>
    <cellStyle name="Normal 2 7 3 2 2 2 4 2" xfId="17710" xr:uid="{00000000-0005-0000-0000-0000A1490000}"/>
    <cellStyle name="Normal 2 7 3 2 2 2 4 3" xfId="17711" xr:uid="{00000000-0005-0000-0000-0000A2490000}"/>
    <cellStyle name="Normal 2 7 3 2 2 2 5" xfId="17712" xr:uid="{00000000-0005-0000-0000-0000A3490000}"/>
    <cellStyle name="Normal 2 7 3 2 2 2 5 2" xfId="17713" xr:uid="{00000000-0005-0000-0000-0000A4490000}"/>
    <cellStyle name="Normal 2 7 3 2 2 2 6" xfId="17714" xr:uid="{00000000-0005-0000-0000-0000A5490000}"/>
    <cellStyle name="Normal 2 7 3 2 2 3" xfId="17715" xr:uid="{00000000-0005-0000-0000-0000A6490000}"/>
    <cellStyle name="Normal 2 7 3 2 2 3 2" xfId="17716" xr:uid="{00000000-0005-0000-0000-0000A7490000}"/>
    <cellStyle name="Normal 2 7 3 2 2 3 2 2" xfId="17717" xr:uid="{00000000-0005-0000-0000-0000A8490000}"/>
    <cellStyle name="Normal 2 7 3 2 2 3 2 3" xfId="17718" xr:uid="{00000000-0005-0000-0000-0000A9490000}"/>
    <cellStyle name="Normal 2 7 3 2 2 3 3" xfId="17719" xr:uid="{00000000-0005-0000-0000-0000AA490000}"/>
    <cellStyle name="Normal 2 7 3 2 2 3 4" xfId="17720" xr:uid="{00000000-0005-0000-0000-0000AB490000}"/>
    <cellStyle name="Normal 2 7 3 2 2 4" xfId="17721" xr:uid="{00000000-0005-0000-0000-0000AC490000}"/>
    <cellStyle name="Normal 2 7 3 2 2 4 2" xfId="17722" xr:uid="{00000000-0005-0000-0000-0000AD490000}"/>
    <cellStyle name="Normal 2 7 3 2 2 4 2 2" xfId="17723" xr:uid="{00000000-0005-0000-0000-0000AE490000}"/>
    <cellStyle name="Normal 2 7 3 2 2 4 2 3" xfId="17724" xr:uid="{00000000-0005-0000-0000-0000AF490000}"/>
    <cellStyle name="Normal 2 7 3 2 2 4 3" xfId="17725" xr:uid="{00000000-0005-0000-0000-0000B0490000}"/>
    <cellStyle name="Normal 2 7 3 2 2 4 4" xfId="17726" xr:uid="{00000000-0005-0000-0000-0000B1490000}"/>
    <cellStyle name="Normal 2 7 3 2 2 5" xfId="17727" xr:uid="{00000000-0005-0000-0000-0000B2490000}"/>
    <cellStyle name="Normal 2 7 3 2 2 5 2" xfId="17728" xr:uid="{00000000-0005-0000-0000-0000B3490000}"/>
    <cellStyle name="Normal 2 7 3 2 2 5 3" xfId="17729" xr:uid="{00000000-0005-0000-0000-0000B4490000}"/>
    <cellStyle name="Normal 2 7 3 2 2 6" xfId="17730" xr:uid="{00000000-0005-0000-0000-0000B5490000}"/>
    <cellStyle name="Normal 2 7 3 2 2 6 2" xfId="17731" xr:uid="{00000000-0005-0000-0000-0000B6490000}"/>
    <cellStyle name="Normal 2 7 3 2 2 7" xfId="17732" xr:uid="{00000000-0005-0000-0000-0000B7490000}"/>
    <cellStyle name="Normal 2 7 3 2 2 8" xfId="17733" xr:uid="{00000000-0005-0000-0000-0000B8490000}"/>
    <cellStyle name="Normal 2 7 3 2 3" xfId="17734" xr:uid="{00000000-0005-0000-0000-0000B9490000}"/>
    <cellStyle name="Normal 2 7 3 2 3 2" xfId="17735" xr:uid="{00000000-0005-0000-0000-0000BA490000}"/>
    <cellStyle name="Normal 2 7 3 2 3 2 2" xfId="17736" xr:uid="{00000000-0005-0000-0000-0000BB490000}"/>
    <cellStyle name="Normal 2 7 3 2 3 2 3" xfId="17737" xr:uid="{00000000-0005-0000-0000-0000BC490000}"/>
    <cellStyle name="Normal 2 7 3 2 3 3" xfId="17738" xr:uid="{00000000-0005-0000-0000-0000BD490000}"/>
    <cellStyle name="Normal 2 7 3 2 3 3 2" xfId="17739" xr:uid="{00000000-0005-0000-0000-0000BE490000}"/>
    <cellStyle name="Normal 2 7 3 2 3 3 3" xfId="17740" xr:uid="{00000000-0005-0000-0000-0000BF490000}"/>
    <cellStyle name="Normal 2 7 3 2 3 4" xfId="17741" xr:uid="{00000000-0005-0000-0000-0000C0490000}"/>
    <cellStyle name="Normal 2 7 3 2 3 4 2" xfId="17742" xr:uid="{00000000-0005-0000-0000-0000C1490000}"/>
    <cellStyle name="Normal 2 7 3 2 3 4 3" xfId="17743" xr:uid="{00000000-0005-0000-0000-0000C2490000}"/>
    <cellStyle name="Normal 2 7 3 2 3 5" xfId="17744" xr:uid="{00000000-0005-0000-0000-0000C3490000}"/>
    <cellStyle name="Normal 2 7 3 2 3 5 2" xfId="17745" xr:uid="{00000000-0005-0000-0000-0000C4490000}"/>
    <cellStyle name="Normal 2 7 3 2 3 6" xfId="17746" xr:uid="{00000000-0005-0000-0000-0000C5490000}"/>
    <cellStyle name="Normal 2 7 3 2 4" xfId="17747" xr:uid="{00000000-0005-0000-0000-0000C6490000}"/>
    <cellStyle name="Normal 2 7 3 2 4 2" xfId="17748" xr:uid="{00000000-0005-0000-0000-0000C7490000}"/>
    <cellStyle name="Normal 2 7 3 2 4 2 2" xfId="17749" xr:uid="{00000000-0005-0000-0000-0000C8490000}"/>
    <cellStyle name="Normal 2 7 3 2 4 2 3" xfId="17750" xr:uid="{00000000-0005-0000-0000-0000C9490000}"/>
    <cellStyle name="Normal 2 7 3 2 4 3" xfId="17751" xr:uid="{00000000-0005-0000-0000-0000CA490000}"/>
    <cellStyle name="Normal 2 7 3 2 4 4" xfId="17752" xr:uid="{00000000-0005-0000-0000-0000CB490000}"/>
    <cellStyle name="Normal 2 7 3 2 5" xfId="17753" xr:uid="{00000000-0005-0000-0000-0000CC490000}"/>
    <cellStyle name="Normal 2 7 3 2 5 2" xfId="17754" xr:uid="{00000000-0005-0000-0000-0000CD490000}"/>
    <cellStyle name="Normal 2 7 3 2 5 2 2" xfId="17755" xr:uid="{00000000-0005-0000-0000-0000CE490000}"/>
    <cellStyle name="Normal 2 7 3 2 5 2 3" xfId="17756" xr:uid="{00000000-0005-0000-0000-0000CF490000}"/>
    <cellStyle name="Normal 2 7 3 2 5 3" xfId="17757" xr:uid="{00000000-0005-0000-0000-0000D0490000}"/>
    <cellStyle name="Normal 2 7 3 2 5 4" xfId="17758" xr:uid="{00000000-0005-0000-0000-0000D1490000}"/>
    <cellStyle name="Normal 2 7 3 2 6" xfId="17759" xr:uid="{00000000-0005-0000-0000-0000D2490000}"/>
    <cellStyle name="Normal 2 7 3 2 6 2" xfId="17760" xr:uid="{00000000-0005-0000-0000-0000D3490000}"/>
    <cellStyle name="Normal 2 7 3 2 6 3" xfId="17761" xr:uid="{00000000-0005-0000-0000-0000D4490000}"/>
    <cellStyle name="Normal 2 7 3 2 7" xfId="17762" xr:uid="{00000000-0005-0000-0000-0000D5490000}"/>
    <cellStyle name="Normal 2 7 3 2 7 2" xfId="17763" xr:uid="{00000000-0005-0000-0000-0000D6490000}"/>
    <cellStyle name="Normal 2 7 3 2 8" xfId="17764" xr:uid="{00000000-0005-0000-0000-0000D7490000}"/>
    <cellStyle name="Normal 2 7 3 2 9" xfId="17765" xr:uid="{00000000-0005-0000-0000-0000D8490000}"/>
    <cellStyle name="Normal 2 7 3 3" xfId="17766" xr:uid="{00000000-0005-0000-0000-0000D9490000}"/>
    <cellStyle name="Normal 2 7 3 3 2" xfId="17767" xr:uid="{00000000-0005-0000-0000-0000DA490000}"/>
    <cellStyle name="Normal 2 7 3 3 2 2" xfId="17768" xr:uid="{00000000-0005-0000-0000-0000DB490000}"/>
    <cellStyle name="Normal 2 7 3 3 2 2 2" xfId="17769" xr:uid="{00000000-0005-0000-0000-0000DC490000}"/>
    <cellStyle name="Normal 2 7 3 3 2 2 3" xfId="17770" xr:uid="{00000000-0005-0000-0000-0000DD490000}"/>
    <cellStyle name="Normal 2 7 3 3 2 3" xfId="17771" xr:uid="{00000000-0005-0000-0000-0000DE490000}"/>
    <cellStyle name="Normal 2 7 3 3 2 3 2" xfId="17772" xr:uid="{00000000-0005-0000-0000-0000DF490000}"/>
    <cellStyle name="Normal 2 7 3 3 2 3 3" xfId="17773" xr:uid="{00000000-0005-0000-0000-0000E0490000}"/>
    <cellStyle name="Normal 2 7 3 3 2 4" xfId="17774" xr:uid="{00000000-0005-0000-0000-0000E1490000}"/>
    <cellStyle name="Normal 2 7 3 3 2 4 2" xfId="17775" xr:uid="{00000000-0005-0000-0000-0000E2490000}"/>
    <cellStyle name="Normal 2 7 3 3 2 4 3" xfId="17776" xr:uid="{00000000-0005-0000-0000-0000E3490000}"/>
    <cellStyle name="Normal 2 7 3 3 2 5" xfId="17777" xr:uid="{00000000-0005-0000-0000-0000E4490000}"/>
    <cellStyle name="Normal 2 7 3 3 2 5 2" xfId="17778" xr:uid="{00000000-0005-0000-0000-0000E5490000}"/>
    <cellStyle name="Normal 2 7 3 3 2 6" xfId="17779" xr:uid="{00000000-0005-0000-0000-0000E6490000}"/>
    <cellStyle name="Normal 2 7 3 3 3" xfId="17780" xr:uid="{00000000-0005-0000-0000-0000E7490000}"/>
    <cellStyle name="Normal 2 7 3 3 3 2" xfId="17781" xr:uid="{00000000-0005-0000-0000-0000E8490000}"/>
    <cellStyle name="Normal 2 7 3 3 3 2 2" xfId="17782" xr:uid="{00000000-0005-0000-0000-0000E9490000}"/>
    <cellStyle name="Normal 2 7 3 3 3 2 3" xfId="17783" xr:uid="{00000000-0005-0000-0000-0000EA490000}"/>
    <cellStyle name="Normal 2 7 3 3 3 3" xfId="17784" xr:uid="{00000000-0005-0000-0000-0000EB490000}"/>
    <cellStyle name="Normal 2 7 3 3 3 4" xfId="17785" xr:uid="{00000000-0005-0000-0000-0000EC490000}"/>
    <cellStyle name="Normal 2 7 3 3 4" xfId="17786" xr:uid="{00000000-0005-0000-0000-0000ED490000}"/>
    <cellStyle name="Normal 2 7 3 3 4 2" xfId="17787" xr:uid="{00000000-0005-0000-0000-0000EE490000}"/>
    <cellStyle name="Normal 2 7 3 3 4 2 2" xfId="17788" xr:uid="{00000000-0005-0000-0000-0000EF490000}"/>
    <cellStyle name="Normal 2 7 3 3 4 2 3" xfId="17789" xr:uid="{00000000-0005-0000-0000-0000F0490000}"/>
    <cellStyle name="Normal 2 7 3 3 4 3" xfId="17790" xr:uid="{00000000-0005-0000-0000-0000F1490000}"/>
    <cellStyle name="Normal 2 7 3 3 4 4" xfId="17791" xr:uid="{00000000-0005-0000-0000-0000F2490000}"/>
    <cellStyle name="Normal 2 7 3 3 5" xfId="17792" xr:uid="{00000000-0005-0000-0000-0000F3490000}"/>
    <cellStyle name="Normal 2 7 3 3 5 2" xfId="17793" xr:uid="{00000000-0005-0000-0000-0000F4490000}"/>
    <cellStyle name="Normal 2 7 3 3 5 3" xfId="17794" xr:uid="{00000000-0005-0000-0000-0000F5490000}"/>
    <cellStyle name="Normal 2 7 3 3 6" xfId="17795" xr:uid="{00000000-0005-0000-0000-0000F6490000}"/>
    <cellStyle name="Normal 2 7 3 3 6 2" xfId="17796" xr:uid="{00000000-0005-0000-0000-0000F7490000}"/>
    <cellStyle name="Normal 2 7 3 3 7" xfId="17797" xr:uid="{00000000-0005-0000-0000-0000F8490000}"/>
    <cellStyle name="Normal 2 7 3 3 8" xfId="17798" xr:uid="{00000000-0005-0000-0000-0000F9490000}"/>
    <cellStyle name="Normal 2 7 3 4" xfId="17799" xr:uid="{00000000-0005-0000-0000-0000FA490000}"/>
    <cellStyle name="Normal 2 7 3 4 2" xfId="17800" xr:uid="{00000000-0005-0000-0000-0000FB490000}"/>
    <cellStyle name="Normal 2 7 3 4 2 2" xfId="17801" xr:uid="{00000000-0005-0000-0000-0000FC490000}"/>
    <cellStyle name="Normal 2 7 3 4 2 3" xfId="17802" xr:uid="{00000000-0005-0000-0000-0000FD490000}"/>
    <cellStyle name="Normal 2 7 3 4 3" xfId="17803" xr:uid="{00000000-0005-0000-0000-0000FE490000}"/>
    <cellStyle name="Normal 2 7 3 4 3 2" xfId="17804" xr:uid="{00000000-0005-0000-0000-0000FF490000}"/>
    <cellStyle name="Normal 2 7 3 4 3 3" xfId="17805" xr:uid="{00000000-0005-0000-0000-0000004A0000}"/>
    <cellStyle name="Normal 2 7 3 4 4" xfId="17806" xr:uid="{00000000-0005-0000-0000-0000014A0000}"/>
    <cellStyle name="Normal 2 7 3 4 4 2" xfId="17807" xr:uid="{00000000-0005-0000-0000-0000024A0000}"/>
    <cellStyle name="Normal 2 7 3 4 4 3" xfId="17808" xr:uid="{00000000-0005-0000-0000-0000034A0000}"/>
    <cellStyle name="Normal 2 7 3 4 5" xfId="17809" xr:uid="{00000000-0005-0000-0000-0000044A0000}"/>
    <cellStyle name="Normal 2 7 3 4 5 2" xfId="17810" xr:uid="{00000000-0005-0000-0000-0000054A0000}"/>
    <cellStyle name="Normal 2 7 3 4 6" xfId="17811" xr:uid="{00000000-0005-0000-0000-0000064A0000}"/>
    <cellStyle name="Normal 2 7 3 4 7" xfId="17812" xr:uid="{00000000-0005-0000-0000-0000074A0000}"/>
    <cellStyle name="Normal 2 7 3 5" xfId="17813" xr:uid="{00000000-0005-0000-0000-0000084A0000}"/>
    <cellStyle name="Normal 2 7 3 5 2" xfId="17814" xr:uid="{00000000-0005-0000-0000-0000094A0000}"/>
    <cellStyle name="Normal 2 7 3 5 2 2" xfId="17815" xr:uid="{00000000-0005-0000-0000-00000A4A0000}"/>
    <cellStyle name="Normal 2 7 3 5 2 3" xfId="17816" xr:uid="{00000000-0005-0000-0000-00000B4A0000}"/>
    <cellStyle name="Normal 2 7 3 5 3" xfId="17817" xr:uid="{00000000-0005-0000-0000-00000C4A0000}"/>
    <cellStyle name="Normal 2 7 3 5 4" xfId="17818" xr:uid="{00000000-0005-0000-0000-00000D4A0000}"/>
    <cellStyle name="Normal 2 7 3 6" xfId="17819" xr:uid="{00000000-0005-0000-0000-00000E4A0000}"/>
    <cellStyle name="Normal 2 7 3 6 2" xfId="17820" xr:uid="{00000000-0005-0000-0000-00000F4A0000}"/>
    <cellStyle name="Normal 2 7 3 6 2 2" xfId="17821" xr:uid="{00000000-0005-0000-0000-0000104A0000}"/>
    <cellStyle name="Normal 2 7 3 6 2 3" xfId="17822" xr:uid="{00000000-0005-0000-0000-0000114A0000}"/>
    <cellStyle name="Normal 2 7 3 6 3" xfId="17823" xr:uid="{00000000-0005-0000-0000-0000124A0000}"/>
    <cellStyle name="Normal 2 7 3 6 4" xfId="17824" xr:uid="{00000000-0005-0000-0000-0000134A0000}"/>
    <cellStyle name="Normal 2 7 3 7" xfId="17825" xr:uid="{00000000-0005-0000-0000-0000144A0000}"/>
    <cellStyle name="Normal 2 7 3 7 2" xfId="17826" xr:uid="{00000000-0005-0000-0000-0000154A0000}"/>
    <cellStyle name="Normal 2 7 3 7 3" xfId="17827" xr:uid="{00000000-0005-0000-0000-0000164A0000}"/>
    <cellStyle name="Normal 2 7 3 8" xfId="17828" xr:uid="{00000000-0005-0000-0000-0000174A0000}"/>
    <cellStyle name="Normal 2 7 3 8 2" xfId="17829" xr:uid="{00000000-0005-0000-0000-0000184A0000}"/>
    <cellStyle name="Normal 2 7 3 9" xfId="17830" xr:uid="{00000000-0005-0000-0000-0000194A0000}"/>
    <cellStyle name="Normal 2 7 4" xfId="17831" xr:uid="{00000000-0005-0000-0000-00001A4A0000}"/>
    <cellStyle name="Normal 2 7 4 2" xfId="17832" xr:uid="{00000000-0005-0000-0000-00001B4A0000}"/>
    <cellStyle name="Normal 2 7 4 2 2" xfId="17833" xr:uid="{00000000-0005-0000-0000-00001C4A0000}"/>
    <cellStyle name="Normal 2 7 4 2 2 2" xfId="17834" xr:uid="{00000000-0005-0000-0000-00001D4A0000}"/>
    <cellStyle name="Normal 2 7 4 2 2 2 2" xfId="17835" xr:uid="{00000000-0005-0000-0000-00001E4A0000}"/>
    <cellStyle name="Normal 2 7 4 2 2 2 3" xfId="17836" xr:uid="{00000000-0005-0000-0000-00001F4A0000}"/>
    <cellStyle name="Normal 2 7 4 2 2 3" xfId="17837" xr:uid="{00000000-0005-0000-0000-0000204A0000}"/>
    <cellStyle name="Normal 2 7 4 2 2 3 2" xfId="17838" xr:uid="{00000000-0005-0000-0000-0000214A0000}"/>
    <cellStyle name="Normal 2 7 4 2 2 3 3" xfId="17839" xr:uid="{00000000-0005-0000-0000-0000224A0000}"/>
    <cellStyle name="Normal 2 7 4 2 2 4" xfId="17840" xr:uid="{00000000-0005-0000-0000-0000234A0000}"/>
    <cellStyle name="Normal 2 7 4 2 2 4 2" xfId="17841" xr:uid="{00000000-0005-0000-0000-0000244A0000}"/>
    <cellStyle name="Normal 2 7 4 2 2 4 3" xfId="17842" xr:uid="{00000000-0005-0000-0000-0000254A0000}"/>
    <cellStyle name="Normal 2 7 4 2 2 5" xfId="17843" xr:uid="{00000000-0005-0000-0000-0000264A0000}"/>
    <cellStyle name="Normal 2 7 4 2 2 5 2" xfId="17844" xr:uid="{00000000-0005-0000-0000-0000274A0000}"/>
    <cellStyle name="Normal 2 7 4 2 2 6" xfId="17845" xr:uid="{00000000-0005-0000-0000-0000284A0000}"/>
    <cellStyle name="Normal 2 7 4 2 2 7" xfId="17846" xr:uid="{00000000-0005-0000-0000-0000294A0000}"/>
    <cellStyle name="Normal 2 7 4 2 3" xfId="17847" xr:uid="{00000000-0005-0000-0000-00002A4A0000}"/>
    <cellStyle name="Normal 2 7 4 2 3 2" xfId="17848" xr:uid="{00000000-0005-0000-0000-00002B4A0000}"/>
    <cellStyle name="Normal 2 7 4 2 3 2 2" xfId="17849" xr:uid="{00000000-0005-0000-0000-00002C4A0000}"/>
    <cellStyle name="Normal 2 7 4 2 3 2 3" xfId="17850" xr:uid="{00000000-0005-0000-0000-00002D4A0000}"/>
    <cellStyle name="Normal 2 7 4 2 3 3" xfId="17851" xr:uid="{00000000-0005-0000-0000-00002E4A0000}"/>
    <cellStyle name="Normal 2 7 4 2 3 4" xfId="17852" xr:uid="{00000000-0005-0000-0000-00002F4A0000}"/>
    <cellStyle name="Normal 2 7 4 2 4" xfId="17853" xr:uid="{00000000-0005-0000-0000-0000304A0000}"/>
    <cellStyle name="Normal 2 7 4 2 4 2" xfId="17854" xr:uid="{00000000-0005-0000-0000-0000314A0000}"/>
    <cellStyle name="Normal 2 7 4 2 4 2 2" xfId="17855" xr:uid="{00000000-0005-0000-0000-0000324A0000}"/>
    <cellStyle name="Normal 2 7 4 2 4 2 3" xfId="17856" xr:uid="{00000000-0005-0000-0000-0000334A0000}"/>
    <cellStyle name="Normal 2 7 4 2 4 3" xfId="17857" xr:uid="{00000000-0005-0000-0000-0000344A0000}"/>
    <cellStyle name="Normal 2 7 4 2 4 4" xfId="17858" xr:uid="{00000000-0005-0000-0000-0000354A0000}"/>
    <cellStyle name="Normal 2 7 4 2 5" xfId="17859" xr:uid="{00000000-0005-0000-0000-0000364A0000}"/>
    <cellStyle name="Normal 2 7 4 2 5 2" xfId="17860" xr:uid="{00000000-0005-0000-0000-0000374A0000}"/>
    <cellStyle name="Normal 2 7 4 2 5 3" xfId="17861" xr:uid="{00000000-0005-0000-0000-0000384A0000}"/>
    <cellStyle name="Normal 2 7 4 2 6" xfId="17862" xr:uid="{00000000-0005-0000-0000-0000394A0000}"/>
    <cellStyle name="Normal 2 7 4 2 6 2" xfId="17863" xr:uid="{00000000-0005-0000-0000-00003A4A0000}"/>
    <cellStyle name="Normal 2 7 4 2 7" xfId="17864" xr:uid="{00000000-0005-0000-0000-00003B4A0000}"/>
    <cellStyle name="Normal 2 7 4 2 8" xfId="17865" xr:uid="{00000000-0005-0000-0000-00003C4A0000}"/>
    <cellStyle name="Normal 2 7 4 3" xfId="17866" xr:uid="{00000000-0005-0000-0000-00003D4A0000}"/>
    <cellStyle name="Normal 2 7 4 3 2" xfId="17867" xr:uid="{00000000-0005-0000-0000-00003E4A0000}"/>
    <cellStyle name="Normal 2 7 4 3 2 2" xfId="17868" xr:uid="{00000000-0005-0000-0000-00003F4A0000}"/>
    <cellStyle name="Normal 2 7 4 3 2 3" xfId="17869" xr:uid="{00000000-0005-0000-0000-0000404A0000}"/>
    <cellStyle name="Normal 2 7 4 3 3" xfId="17870" xr:uid="{00000000-0005-0000-0000-0000414A0000}"/>
    <cellStyle name="Normal 2 7 4 3 3 2" xfId="17871" xr:uid="{00000000-0005-0000-0000-0000424A0000}"/>
    <cellStyle name="Normal 2 7 4 3 3 3" xfId="17872" xr:uid="{00000000-0005-0000-0000-0000434A0000}"/>
    <cellStyle name="Normal 2 7 4 3 4" xfId="17873" xr:uid="{00000000-0005-0000-0000-0000444A0000}"/>
    <cellStyle name="Normal 2 7 4 3 4 2" xfId="17874" xr:uid="{00000000-0005-0000-0000-0000454A0000}"/>
    <cellStyle name="Normal 2 7 4 3 4 3" xfId="17875" xr:uid="{00000000-0005-0000-0000-0000464A0000}"/>
    <cellStyle name="Normal 2 7 4 3 5" xfId="17876" xr:uid="{00000000-0005-0000-0000-0000474A0000}"/>
    <cellStyle name="Normal 2 7 4 3 5 2" xfId="17877" xr:uid="{00000000-0005-0000-0000-0000484A0000}"/>
    <cellStyle name="Normal 2 7 4 3 6" xfId="17878" xr:uid="{00000000-0005-0000-0000-0000494A0000}"/>
    <cellStyle name="Normal 2 7 4 3 7" xfId="17879" xr:uid="{00000000-0005-0000-0000-00004A4A0000}"/>
    <cellStyle name="Normal 2 7 4 4" xfId="17880" xr:uid="{00000000-0005-0000-0000-00004B4A0000}"/>
    <cellStyle name="Normal 2 7 4 4 2" xfId="17881" xr:uid="{00000000-0005-0000-0000-00004C4A0000}"/>
    <cellStyle name="Normal 2 7 4 4 2 2" xfId="17882" xr:uid="{00000000-0005-0000-0000-00004D4A0000}"/>
    <cellStyle name="Normal 2 7 4 4 2 3" xfId="17883" xr:uid="{00000000-0005-0000-0000-00004E4A0000}"/>
    <cellStyle name="Normal 2 7 4 4 3" xfId="17884" xr:uid="{00000000-0005-0000-0000-00004F4A0000}"/>
    <cellStyle name="Normal 2 7 4 4 4" xfId="17885" xr:uid="{00000000-0005-0000-0000-0000504A0000}"/>
    <cellStyle name="Normal 2 7 4 4 5" xfId="17886" xr:uid="{00000000-0005-0000-0000-0000514A0000}"/>
    <cellStyle name="Normal 2 7 4 5" xfId="17887" xr:uid="{00000000-0005-0000-0000-0000524A0000}"/>
    <cellStyle name="Normal 2 7 4 5 2" xfId="17888" xr:uid="{00000000-0005-0000-0000-0000534A0000}"/>
    <cellStyle name="Normal 2 7 4 5 2 2" xfId="17889" xr:uid="{00000000-0005-0000-0000-0000544A0000}"/>
    <cellStyle name="Normal 2 7 4 5 2 3" xfId="17890" xr:uid="{00000000-0005-0000-0000-0000554A0000}"/>
    <cellStyle name="Normal 2 7 4 5 3" xfId="17891" xr:uid="{00000000-0005-0000-0000-0000564A0000}"/>
    <cellStyle name="Normal 2 7 4 5 4" xfId="17892" xr:uid="{00000000-0005-0000-0000-0000574A0000}"/>
    <cellStyle name="Normal 2 7 4 6" xfId="17893" xr:uid="{00000000-0005-0000-0000-0000584A0000}"/>
    <cellStyle name="Normal 2 7 4 6 2" xfId="17894" xr:uid="{00000000-0005-0000-0000-0000594A0000}"/>
    <cellStyle name="Normal 2 7 4 6 3" xfId="17895" xr:uid="{00000000-0005-0000-0000-00005A4A0000}"/>
    <cellStyle name="Normal 2 7 4 7" xfId="17896" xr:uid="{00000000-0005-0000-0000-00005B4A0000}"/>
    <cellStyle name="Normal 2 7 4 7 2" xfId="17897" xr:uid="{00000000-0005-0000-0000-00005C4A0000}"/>
    <cellStyle name="Normal 2 7 4 8" xfId="17898" xr:uid="{00000000-0005-0000-0000-00005D4A0000}"/>
    <cellStyle name="Normal 2 7 4 9" xfId="17899" xr:uid="{00000000-0005-0000-0000-00005E4A0000}"/>
    <cellStyle name="Normal 2 7 5" xfId="17900" xr:uid="{00000000-0005-0000-0000-00005F4A0000}"/>
    <cellStyle name="Normal 2 7 5 2" xfId="17901" xr:uid="{00000000-0005-0000-0000-0000604A0000}"/>
    <cellStyle name="Normal 2 7 5 2 2" xfId="17902" xr:uid="{00000000-0005-0000-0000-0000614A0000}"/>
    <cellStyle name="Normal 2 7 5 2 2 2" xfId="17903" xr:uid="{00000000-0005-0000-0000-0000624A0000}"/>
    <cellStyle name="Normal 2 7 5 2 2 3" xfId="17904" xr:uid="{00000000-0005-0000-0000-0000634A0000}"/>
    <cellStyle name="Normal 2 7 5 2 2 4" xfId="17905" xr:uid="{00000000-0005-0000-0000-0000644A0000}"/>
    <cellStyle name="Normal 2 7 5 2 3" xfId="17906" xr:uid="{00000000-0005-0000-0000-0000654A0000}"/>
    <cellStyle name="Normal 2 7 5 2 3 2" xfId="17907" xr:uid="{00000000-0005-0000-0000-0000664A0000}"/>
    <cellStyle name="Normal 2 7 5 2 3 3" xfId="17908" xr:uid="{00000000-0005-0000-0000-0000674A0000}"/>
    <cellStyle name="Normal 2 7 5 2 4" xfId="17909" xr:uid="{00000000-0005-0000-0000-0000684A0000}"/>
    <cellStyle name="Normal 2 7 5 2 4 2" xfId="17910" xr:uid="{00000000-0005-0000-0000-0000694A0000}"/>
    <cellStyle name="Normal 2 7 5 2 4 3" xfId="17911" xr:uid="{00000000-0005-0000-0000-00006A4A0000}"/>
    <cellStyle name="Normal 2 7 5 2 5" xfId="17912" xr:uid="{00000000-0005-0000-0000-00006B4A0000}"/>
    <cellStyle name="Normal 2 7 5 2 5 2" xfId="17913" xr:uid="{00000000-0005-0000-0000-00006C4A0000}"/>
    <cellStyle name="Normal 2 7 5 2 6" xfId="17914" xr:uid="{00000000-0005-0000-0000-00006D4A0000}"/>
    <cellStyle name="Normal 2 7 5 2 7" xfId="17915" xr:uid="{00000000-0005-0000-0000-00006E4A0000}"/>
    <cellStyle name="Normal 2 7 5 3" xfId="17916" xr:uid="{00000000-0005-0000-0000-00006F4A0000}"/>
    <cellStyle name="Normal 2 7 5 3 2" xfId="17917" xr:uid="{00000000-0005-0000-0000-0000704A0000}"/>
    <cellStyle name="Normal 2 7 5 3 2 2" xfId="17918" xr:uid="{00000000-0005-0000-0000-0000714A0000}"/>
    <cellStyle name="Normal 2 7 5 3 2 3" xfId="17919" xr:uid="{00000000-0005-0000-0000-0000724A0000}"/>
    <cellStyle name="Normal 2 7 5 3 3" xfId="17920" xr:uid="{00000000-0005-0000-0000-0000734A0000}"/>
    <cellStyle name="Normal 2 7 5 3 4" xfId="17921" xr:uid="{00000000-0005-0000-0000-0000744A0000}"/>
    <cellStyle name="Normal 2 7 5 3 5" xfId="17922" xr:uid="{00000000-0005-0000-0000-0000754A0000}"/>
    <cellStyle name="Normal 2 7 5 4" xfId="17923" xr:uid="{00000000-0005-0000-0000-0000764A0000}"/>
    <cellStyle name="Normal 2 7 5 4 2" xfId="17924" xr:uid="{00000000-0005-0000-0000-0000774A0000}"/>
    <cellStyle name="Normal 2 7 5 4 2 2" xfId="17925" xr:uid="{00000000-0005-0000-0000-0000784A0000}"/>
    <cellStyle name="Normal 2 7 5 4 2 3" xfId="17926" xr:uid="{00000000-0005-0000-0000-0000794A0000}"/>
    <cellStyle name="Normal 2 7 5 4 3" xfId="17927" xr:uid="{00000000-0005-0000-0000-00007A4A0000}"/>
    <cellStyle name="Normal 2 7 5 4 4" xfId="17928" xr:uid="{00000000-0005-0000-0000-00007B4A0000}"/>
    <cellStyle name="Normal 2 7 5 4 5" xfId="17929" xr:uid="{00000000-0005-0000-0000-00007C4A0000}"/>
    <cellStyle name="Normal 2 7 5 5" xfId="17930" xr:uid="{00000000-0005-0000-0000-00007D4A0000}"/>
    <cellStyle name="Normal 2 7 5 5 2" xfId="17931" xr:uid="{00000000-0005-0000-0000-00007E4A0000}"/>
    <cellStyle name="Normal 2 7 5 5 3" xfId="17932" xr:uid="{00000000-0005-0000-0000-00007F4A0000}"/>
    <cellStyle name="Normal 2 7 5 6" xfId="17933" xr:uid="{00000000-0005-0000-0000-0000804A0000}"/>
    <cellStyle name="Normal 2 7 5 6 2" xfId="17934" xr:uid="{00000000-0005-0000-0000-0000814A0000}"/>
    <cellStyle name="Normal 2 7 5 7" xfId="17935" xr:uid="{00000000-0005-0000-0000-0000824A0000}"/>
    <cellStyle name="Normal 2 7 5 8" xfId="17936" xr:uid="{00000000-0005-0000-0000-0000834A0000}"/>
    <cellStyle name="Normal 2 7 6" xfId="17937" xr:uid="{00000000-0005-0000-0000-0000844A0000}"/>
    <cellStyle name="Normal 2 7 6 2" xfId="17938" xr:uid="{00000000-0005-0000-0000-0000854A0000}"/>
    <cellStyle name="Normal 2 7 6 2 2" xfId="17939" xr:uid="{00000000-0005-0000-0000-0000864A0000}"/>
    <cellStyle name="Normal 2 7 6 2 2 2" xfId="17940" xr:uid="{00000000-0005-0000-0000-0000874A0000}"/>
    <cellStyle name="Normal 2 7 6 2 3" xfId="17941" xr:uid="{00000000-0005-0000-0000-0000884A0000}"/>
    <cellStyle name="Normal 2 7 6 2 4" xfId="17942" xr:uid="{00000000-0005-0000-0000-0000894A0000}"/>
    <cellStyle name="Normal 2 7 6 3" xfId="17943" xr:uid="{00000000-0005-0000-0000-00008A4A0000}"/>
    <cellStyle name="Normal 2 7 6 3 2" xfId="17944" xr:uid="{00000000-0005-0000-0000-00008B4A0000}"/>
    <cellStyle name="Normal 2 7 6 3 3" xfId="17945" xr:uid="{00000000-0005-0000-0000-00008C4A0000}"/>
    <cellStyle name="Normal 2 7 6 3 4" xfId="17946" xr:uid="{00000000-0005-0000-0000-00008D4A0000}"/>
    <cellStyle name="Normal 2 7 6 4" xfId="17947" xr:uid="{00000000-0005-0000-0000-00008E4A0000}"/>
    <cellStyle name="Normal 2 7 6 4 2" xfId="17948" xr:uid="{00000000-0005-0000-0000-00008F4A0000}"/>
    <cellStyle name="Normal 2 7 6 4 3" xfId="17949" xr:uid="{00000000-0005-0000-0000-0000904A0000}"/>
    <cellStyle name="Normal 2 7 6 4 4" xfId="17950" xr:uid="{00000000-0005-0000-0000-0000914A0000}"/>
    <cellStyle name="Normal 2 7 6 5" xfId="17951" xr:uid="{00000000-0005-0000-0000-0000924A0000}"/>
    <cellStyle name="Normal 2 7 6 5 2" xfId="17952" xr:uid="{00000000-0005-0000-0000-0000934A0000}"/>
    <cellStyle name="Normal 2 7 6 6" xfId="17953" xr:uid="{00000000-0005-0000-0000-0000944A0000}"/>
    <cellStyle name="Normal 2 7 6 7" xfId="17954" xr:uid="{00000000-0005-0000-0000-0000954A0000}"/>
    <cellStyle name="Normal 2 7 7" xfId="17955" xr:uid="{00000000-0005-0000-0000-0000964A0000}"/>
    <cellStyle name="Normal 2 7 7 2" xfId="17956" xr:uid="{00000000-0005-0000-0000-0000974A0000}"/>
    <cellStyle name="Normal 2 7 7 2 2" xfId="17957" xr:uid="{00000000-0005-0000-0000-0000984A0000}"/>
    <cellStyle name="Normal 2 7 7 2 2 2" xfId="17958" xr:uid="{00000000-0005-0000-0000-0000994A0000}"/>
    <cellStyle name="Normal 2 7 7 2 3" xfId="17959" xr:uid="{00000000-0005-0000-0000-00009A4A0000}"/>
    <cellStyle name="Normal 2 7 7 2 4" xfId="17960" xr:uid="{00000000-0005-0000-0000-00009B4A0000}"/>
    <cellStyle name="Normal 2 7 7 3" xfId="17961" xr:uid="{00000000-0005-0000-0000-00009C4A0000}"/>
    <cellStyle name="Normal 2 7 7 3 2" xfId="17962" xr:uid="{00000000-0005-0000-0000-00009D4A0000}"/>
    <cellStyle name="Normal 2 7 7 4" xfId="17963" xr:uid="{00000000-0005-0000-0000-00009E4A0000}"/>
    <cellStyle name="Normal 2 7 7 4 2" xfId="17964" xr:uid="{00000000-0005-0000-0000-00009F4A0000}"/>
    <cellStyle name="Normal 2 7 7 5" xfId="17965" xr:uid="{00000000-0005-0000-0000-0000A04A0000}"/>
    <cellStyle name="Normal 2 7 8" xfId="17966" xr:uid="{00000000-0005-0000-0000-0000A14A0000}"/>
    <cellStyle name="Normal 2 7 8 2" xfId="17967" xr:uid="{00000000-0005-0000-0000-0000A24A0000}"/>
    <cellStyle name="Normal 2 7 8 2 2" xfId="17968" xr:uid="{00000000-0005-0000-0000-0000A34A0000}"/>
    <cellStyle name="Normal 2 7 8 2 3" xfId="17969" xr:uid="{00000000-0005-0000-0000-0000A44A0000}"/>
    <cellStyle name="Normal 2 7 8 2 4" xfId="17970" xr:uid="{00000000-0005-0000-0000-0000A54A0000}"/>
    <cellStyle name="Normal 2 7 8 3" xfId="17971" xr:uid="{00000000-0005-0000-0000-0000A64A0000}"/>
    <cellStyle name="Normal 2 7 8 3 2" xfId="17972" xr:uid="{00000000-0005-0000-0000-0000A74A0000}"/>
    <cellStyle name="Normal 2 7 8 4" xfId="17973" xr:uid="{00000000-0005-0000-0000-0000A84A0000}"/>
    <cellStyle name="Normal 2 7 8 5" xfId="17974" xr:uid="{00000000-0005-0000-0000-0000A94A0000}"/>
    <cellStyle name="Normal 2 7 9" xfId="17975" xr:uid="{00000000-0005-0000-0000-0000AA4A0000}"/>
    <cellStyle name="Normal 2 7 9 2" xfId="17976" xr:uid="{00000000-0005-0000-0000-0000AB4A0000}"/>
    <cellStyle name="Normal 2 7 9 2 2" xfId="17977" xr:uid="{00000000-0005-0000-0000-0000AC4A0000}"/>
    <cellStyle name="Normal 2 7 9 3" xfId="17978" xr:uid="{00000000-0005-0000-0000-0000AD4A0000}"/>
    <cellStyle name="Normal 2 7 9 3 2" xfId="17979" xr:uid="{00000000-0005-0000-0000-0000AE4A0000}"/>
    <cellStyle name="Normal 2 7 9 4" xfId="17980" xr:uid="{00000000-0005-0000-0000-0000AF4A0000}"/>
    <cellStyle name="Normal 2 7_Nota 22" xfId="17981" xr:uid="{00000000-0005-0000-0000-0000B04A0000}"/>
    <cellStyle name="Normal 2 8" xfId="17982" xr:uid="{00000000-0005-0000-0000-0000B14A0000}"/>
    <cellStyle name="Normal 2 8 10" xfId="17983" xr:uid="{00000000-0005-0000-0000-0000B24A0000}"/>
    <cellStyle name="Normal 2 8 10 2" xfId="17984" xr:uid="{00000000-0005-0000-0000-0000B34A0000}"/>
    <cellStyle name="Normal 2 8 10 2 2" xfId="17985" xr:uid="{00000000-0005-0000-0000-0000B44A0000}"/>
    <cellStyle name="Normal 2 8 10 3" xfId="17986" xr:uid="{00000000-0005-0000-0000-0000B54A0000}"/>
    <cellStyle name="Normal 2 8 11" xfId="17987" xr:uid="{00000000-0005-0000-0000-0000B64A0000}"/>
    <cellStyle name="Normal 2 8 11 2" xfId="17988" xr:uid="{00000000-0005-0000-0000-0000B74A0000}"/>
    <cellStyle name="Normal 2 8 12" xfId="17989" xr:uid="{00000000-0005-0000-0000-0000B84A0000}"/>
    <cellStyle name="Normal 2 8 13" xfId="17990" xr:uid="{00000000-0005-0000-0000-0000B94A0000}"/>
    <cellStyle name="Normal 2 8 14" xfId="40415" xr:uid="{00000000-0005-0000-0000-0000BA4A0000}"/>
    <cellStyle name="Normal 2 8 15" xfId="43682" xr:uid="{00000000-0005-0000-0000-0000BB4A0000}"/>
    <cellStyle name="Normal 2 8 2" xfId="17991" xr:uid="{00000000-0005-0000-0000-0000BC4A0000}"/>
    <cellStyle name="Normal 2 8 2 10" xfId="17992" xr:uid="{00000000-0005-0000-0000-0000BD4A0000}"/>
    <cellStyle name="Normal 2 8 2 10 2" xfId="17993" xr:uid="{00000000-0005-0000-0000-0000BE4A0000}"/>
    <cellStyle name="Normal 2 8 2 11" xfId="17994" xr:uid="{00000000-0005-0000-0000-0000BF4A0000}"/>
    <cellStyle name="Normal 2 8 2 12" xfId="17995" xr:uid="{00000000-0005-0000-0000-0000C04A0000}"/>
    <cellStyle name="Normal 2 8 2 13" xfId="17996" xr:uid="{00000000-0005-0000-0000-0000C14A0000}"/>
    <cellStyle name="Normal 2 8 2 14" xfId="40567" xr:uid="{00000000-0005-0000-0000-0000C24A0000}"/>
    <cellStyle name="Normal 2 8 2 2" xfId="17997" xr:uid="{00000000-0005-0000-0000-0000C34A0000}"/>
    <cellStyle name="Normal 2 8 2 2 2" xfId="17998" xr:uid="{00000000-0005-0000-0000-0000C44A0000}"/>
    <cellStyle name="Normal 2 8 2 2 2 2" xfId="17999" xr:uid="{00000000-0005-0000-0000-0000C54A0000}"/>
    <cellStyle name="Normal 2 8 2 2 2 2 2" xfId="18000" xr:uid="{00000000-0005-0000-0000-0000C64A0000}"/>
    <cellStyle name="Normal 2 8 2 2 2 2 2 2" xfId="18001" xr:uid="{00000000-0005-0000-0000-0000C74A0000}"/>
    <cellStyle name="Normal 2 8 2 2 2 2 2 3" xfId="18002" xr:uid="{00000000-0005-0000-0000-0000C84A0000}"/>
    <cellStyle name="Normal 2 8 2 2 2 2 3" xfId="18003" xr:uid="{00000000-0005-0000-0000-0000C94A0000}"/>
    <cellStyle name="Normal 2 8 2 2 2 2 3 2" xfId="18004" xr:uid="{00000000-0005-0000-0000-0000CA4A0000}"/>
    <cellStyle name="Normal 2 8 2 2 2 2 3 3" xfId="18005" xr:uid="{00000000-0005-0000-0000-0000CB4A0000}"/>
    <cellStyle name="Normal 2 8 2 2 2 2 4" xfId="18006" xr:uid="{00000000-0005-0000-0000-0000CC4A0000}"/>
    <cellStyle name="Normal 2 8 2 2 2 2 4 2" xfId="18007" xr:uid="{00000000-0005-0000-0000-0000CD4A0000}"/>
    <cellStyle name="Normal 2 8 2 2 2 2 4 3" xfId="18008" xr:uid="{00000000-0005-0000-0000-0000CE4A0000}"/>
    <cellStyle name="Normal 2 8 2 2 2 2 5" xfId="18009" xr:uid="{00000000-0005-0000-0000-0000CF4A0000}"/>
    <cellStyle name="Normal 2 8 2 2 2 2 5 2" xfId="18010" xr:uid="{00000000-0005-0000-0000-0000D04A0000}"/>
    <cellStyle name="Normal 2 8 2 2 2 2 6" xfId="18011" xr:uid="{00000000-0005-0000-0000-0000D14A0000}"/>
    <cellStyle name="Normal 2 8 2 2 2 3" xfId="18012" xr:uid="{00000000-0005-0000-0000-0000D24A0000}"/>
    <cellStyle name="Normal 2 8 2 2 2 3 2" xfId="18013" xr:uid="{00000000-0005-0000-0000-0000D34A0000}"/>
    <cellStyle name="Normal 2 8 2 2 2 3 2 2" xfId="18014" xr:uid="{00000000-0005-0000-0000-0000D44A0000}"/>
    <cellStyle name="Normal 2 8 2 2 2 3 2 3" xfId="18015" xr:uid="{00000000-0005-0000-0000-0000D54A0000}"/>
    <cellStyle name="Normal 2 8 2 2 2 3 3" xfId="18016" xr:uid="{00000000-0005-0000-0000-0000D64A0000}"/>
    <cellStyle name="Normal 2 8 2 2 2 3 4" xfId="18017" xr:uid="{00000000-0005-0000-0000-0000D74A0000}"/>
    <cellStyle name="Normal 2 8 2 2 2 4" xfId="18018" xr:uid="{00000000-0005-0000-0000-0000D84A0000}"/>
    <cellStyle name="Normal 2 8 2 2 2 4 2" xfId="18019" xr:uid="{00000000-0005-0000-0000-0000D94A0000}"/>
    <cellStyle name="Normal 2 8 2 2 2 4 2 2" xfId="18020" xr:uid="{00000000-0005-0000-0000-0000DA4A0000}"/>
    <cellStyle name="Normal 2 8 2 2 2 4 2 3" xfId="18021" xr:uid="{00000000-0005-0000-0000-0000DB4A0000}"/>
    <cellStyle name="Normal 2 8 2 2 2 4 3" xfId="18022" xr:uid="{00000000-0005-0000-0000-0000DC4A0000}"/>
    <cellStyle name="Normal 2 8 2 2 2 4 4" xfId="18023" xr:uid="{00000000-0005-0000-0000-0000DD4A0000}"/>
    <cellStyle name="Normal 2 8 2 2 2 5" xfId="18024" xr:uid="{00000000-0005-0000-0000-0000DE4A0000}"/>
    <cellStyle name="Normal 2 8 2 2 2 5 2" xfId="18025" xr:uid="{00000000-0005-0000-0000-0000DF4A0000}"/>
    <cellStyle name="Normal 2 8 2 2 2 5 3" xfId="18026" xr:uid="{00000000-0005-0000-0000-0000E04A0000}"/>
    <cellStyle name="Normal 2 8 2 2 2 6" xfId="18027" xr:uid="{00000000-0005-0000-0000-0000E14A0000}"/>
    <cellStyle name="Normal 2 8 2 2 2 6 2" xfId="18028" xr:uid="{00000000-0005-0000-0000-0000E24A0000}"/>
    <cellStyle name="Normal 2 8 2 2 2 7" xfId="18029" xr:uid="{00000000-0005-0000-0000-0000E34A0000}"/>
    <cellStyle name="Normal 2 8 2 2 2 8" xfId="18030" xr:uid="{00000000-0005-0000-0000-0000E44A0000}"/>
    <cellStyle name="Normal 2 8 2 2 3" xfId="18031" xr:uid="{00000000-0005-0000-0000-0000E54A0000}"/>
    <cellStyle name="Normal 2 8 2 2 3 2" xfId="18032" xr:uid="{00000000-0005-0000-0000-0000E64A0000}"/>
    <cellStyle name="Normal 2 8 2 2 3 2 2" xfId="18033" xr:uid="{00000000-0005-0000-0000-0000E74A0000}"/>
    <cellStyle name="Normal 2 8 2 2 3 2 3" xfId="18034" xr:uid="{00000000-0005-0000-0000-0000E84A0000}"/>
    <cellStyle name="Normal 2 8 2 2 3 3" xfId="18035" xr:uid="{00000000-0005-0000-0000-0000E94A0000}"/>
    <cellStyle name="Normal 2 8 2 2 3 3 2" xfId="18036" xr:uid="{00000000-0005-0000-0000-0000EA4A0000}"/>
    <cellStyle name="Normal 2 8 2 2 3 3 3" xfId="18037" xr:uid="{00000000-0005-0000-0000-0000EB4A0000}"/>
    <cellStyle name="Normal 2 8 2 2 3 4" xfId="18038" xr:uid="{00000000-0005-0000-0000-0000EC4A0000}"/>
    <cellStyle name="Normal 2 8 2 2 3 4 2" xfId="18039" xr:uid="{00000000-0005-0000-0000-0000ED4A0000}"/>
    <cellStyle name="Normal 2 8 2 2 3 4 3" xfId="18040" xr:uid="{00000000-0005-0000-0000-0000EE4A0000}"/>
    <cellStyle name="Normal 2 8 2 2 3 5" xfId="18041" xr:uid="{00000000-0005-0000-0000-0000EF4A0000}"/>
    <cellStyle name="Normal 2 8 2 2 3 5 2" xfId="18042" xr:uid="{00000000-0005-0000-0000-0000F04A0000}"/>
    <cellStyle name="Normal 2 8 2 2 3 6" xfId="18043" xr:uid="{00000000-0005-0000-0000-0000F14A0000}"/>
    <cellStyle name="Normal 2 8 2 2 4" xfId="18044" xr:uid="{00000000-0005-0000-0000-0000F24A0000}"/>
    <cellStyle name="Normal 2 8 2 2 4 2" xfId="18045" xr:uid="{00000000-0005-0000-0000-0000F34A0000}"/>
    <cellStyle name="Normal 2 8 2 2 4 2 2" xfId="18046" xr:uid="{00000000-0005-0000-0000-0000F44A0000}"/>
    <cellStyle name="Normal 2 8 2 2 4 2 3" xfId="18047" xr:uid="{00000000-0005-0000-0000-0000F54A0000}"/>
    <cellStyle name="Normal 2 8 2 2 4 3" xfId="18048" xr:uid="{00000000-0005-0000-0000-0000F64A0000}"/>
    <cellStyle name="Normal 2 8 2 2 4 4" xfId="18049" xr:uid="{00000000-0005-0000-0000-0000F74A0000}"/>
    <cellStyle name="Normal 2 8 2 2 5" xfId="18050" xr:uid="{00000000-0005-0000-0000-0000F84A0000}"/>
    <cellStyle name="Normal 2 8 2 2 5 2" xfId="18051" xr:uid="{00000000-0005-0000-0000-0000F94A0000}"/>
    <cellStyle name="Normal 2 8 2 2 5 2 2" xfId="18052" xr:uid="{00000000-0005-0000-0000-0000FA4A0000}"/>
    <cellStyle name="Normal 2 8 2 2 5 2 3" xfId="18053" xr:uid="{00000000-0005-0000-0000-0000FB4A0000}"/>
    <cellStyle name="Normal 2 8 2 2 5 3" xfId="18054" xr:uid="{00000000-0005-0000-0000-0000FC4A0000}"/>
    <cellStyle name="Normal 2 8 2 2 5 4" xfId="18055" xr:uid="{00000000-0005-0000-0000-0000FD4A0000}"/>
    <cellStyle name="Normal 2 8 2 2 6" xfId="18056" xr:uid="{00000000-0005-0000-0000-0000FE4A0000}"/>
    <cellStyle name="Normal 2 8 2 2 6 2" xfId="18057" xr:uid="{00000000-0005-0000-0000-0000FF4A0000}"/>
    <cellStyle name="Normal 2 8 2 2 6 3" xfId="18058" xr:uid="{00000000-0005-0000-0000-0000004B0000}"/>
    <cellStyle name="Normal 2 8 2 2 7" xfId="18059" xr:uid="{00000000-0005-0000-0000-0000014B0000}"/>
    <cellStyle name="Normal 2 8 2 2 7 2" xfId="18060" xr:uid="{00000000-0005-0000-0000-0000024B0000}"/>
    <cellStyle name="Normal 2 8 2 2 8" xfId="18061" xr:uid="{00000000-0005-0000-0000-0000034B0000}"/>
    <cellStyle name="Normal 2 8 2 2 9" xfId="18062" xr:uid="{00000000-0005-0000-0000-0000044B0000}"/>
    <cellStyle name="Normal 2 8 2 3" xfId="18063" xr:uid="{00000000-0005-0000-0000-0000054B0000}"/>
    <cellStyle name="Normal 2 8 2 3 2" xfId="18064" xr:uid="{00000000-0005-0000-0000-0000064B0000}"/>
    <cellStyle name="Normal 2 8 2 3 2 2" xfId="18065" xr:uid="{00000000-0005-0000-0000-0000074B0000}"/>
    <cellStyle name="Normal 2 8 2 3 2 2 2" xfId="18066" xr:uid="{00000000-0005-0000-0000-0000084B0000}"/>
    <cellStyle name="Normal 2 8 2 3 2 2 3" xfId="18067" xr:uid="{00000000-0005-0000-0000-0000094B0000}"/>
    <cellStyle name="Normal 2 8 2 3 2 3" xfId="18068" xr:uid="{00000000-0005-0000-0000-00000A4B0000}"/>
    <cellStyle name="Normal 2 8 2 3 2 3 2" xfId="18069" xr:uid="{00000000-0005-0000-0000-00000B4B0000}"/>
    <cellStyle name="Normal 2 8 2 3 2 3 3" xfId="18070" xr:uid="{00000000-0005-0000-0000-00000C4B0000}"/>
    <cellStyle name="Normal 2 8 2 3 2 4" xfId="18071" xr:uid="{00000000-0005-0000-0000-00000D4B0000}"/>
    <cellStyle name="Normal 2 8 2 3 2 4 2" xfId="18072" xr:uid="{00000000-0005-0000-0000-00000E4B0000}"/>
    <cellStyle name="Normal 2 8 2 3 2 4 3" xfId="18073" xr:uid="{00000000-0005-0000-0000-00000F4B0000}"/>
    <cellStyle name="Normal 2 8 2 3 2 5" xfId="18074" xr:uid="{00000000-0005-0000-0000-0000104B0000}"/>
    <cellStyle name="Normal 2 8 2 3 2 5 2" xfId="18075" xr:uid="{00000000-0005-0000-0000-0000114B0000}"/>
    <cellStyle name="Normal 2 8 2 3 2 6" xfId="18076" xr:uid="{00000000-0005-0000-0000-0000124B0000}"/>
    <cellStyle name="Normal 2 8 2 3 2 7" xfId="18077" xr:uid="{00000000-0005-0000-0000-0000134B0000}"/>
    <cellStyle name="Normal 2 8 2 3 3" xfId="18078" xr:uid="{00000000-0005-0000-0000-0000144B0000}"/>
    <cellStyle name="Normal 2 8 2 3 3 2" xfId="18079" xr:uid="{00000000-0005-0000-0000-0000154B0000}"/>
    <cellStyle name="Normal 2 8 2 3 3 2 2" xfId="18080" xr:uid="{00000000-0005-0000-0000-0000164B0000}"/>
    <cellStyle name="Normal 2 8 2 3 3 2 3" xfId="18081" xr:uid="{00000000-0005-0000-0000-0000174B0000}"/>
    <cellStyle name="Normal 2 8 2 3 3 3" xfId="18082" xr:uid="{00000000-0005-0000-0000-0000184B0000}"/>
    <cellStyle name="Normal 2 8 2 3 3 4" xfId="18083" xr:uid="{00000000-0005-0000-0000-0000194B0000}"/>
    <cellStyle name="Normal 2 8 2 3 4" xfId="18084" xr:uid="{00000000-0005-0000-0000-00001A4B0000}"/>
    <cellStyle name="Normal 2 8 2 3 4 2" xfId="18085" xr:uid="{00000000-0005-0000-0000-00001B4B0000}"/>
    <cellStyle name="Normal 2 8 2 3 4 2 2" xfId="18086" xr:uid="{00000000-0005-0000-0000-00001C4B0000}"/>
    <cellStyle name="Normal 2 8 2 3 4 2 3" xfId="18087" xr:uid="{00000000-0005-0000-0000-00001D4B0000}"/>
    <cellStyle name="Normal 2 8 2 3 4 3" xfId="18088" xr:uid="{00000000-0005-0000-0000-00001E4B0000}"/>
    <cellStyle name="Normal 2 8 2 3 4 4" xfId="18089" xr:uid="{00000000-0005-0000-0000-00001F4B0000}"/>
    <cellStyle name="Normal 2 8 2 3 5" xfId="18090" xr:uid="{00000000-0005-0000-0000-0000204B0000}"/>
    <cellStyle name="Normal 2 8 2 3 5 2" xfId="18091" xr:uid="{00000000-0005-0000-0000-0000214B0000}"/>
    <cellStyle name="Normal 2 8 2 3 5 3" xfId="18092" xr:uid="{00000000-0005-0000-0000-0000224B0000}"/>
    <cellStyle name="Normal 2 8 2 3 6" xfId="18093" xr:uid="{00000000-0005-0000-0000-0000234B0000}"/>
    <cellStyle name="Normal 2 8 2 3 6 2" xfId="18094" xr:uid="{00000000-0005-0000-0000-0000244B0000}"/>
    <cellStyle name="Normal 2 8 2 3 7" xfId="18095" xr:uid="{00000000-0005-0000-0000-0000254B0000}"/>
    <cellStyle name="Normal 2 8 2 3 8" xfId="18096" xr:uid="{00000000-0005-0000-0000-0000264B0000}"/>
    <cellStyle name="Normal 2 8 2 4" xfId="18097" xr:uid="{00000000-0005-0000-0000-0000274B0000}"/>
    <cellStyle name="Normal 2 8 2 4 2" xfId="18098" xr:uid="{00000000-0005-0000-0000-0000284B0000}"/>
    <cellStyle name="Normal 2 8 2 4 2 2" xfId="18099" xr:uid="{00000000-0005-0000-0000-0000294B0000}"/>
    <cellStyle name="Normal 2 8 2 4 2 3" xfId="18100" xr:uid="{00000000-0005-0000-0000-00002A4B0000}"/>
    <cellStyle name="Normal 2 8 2 4 2 4" xfId="18101" xr:uid="{00000000-0005-0000-0000-00002B4B0000}"/>
    <cellStyle name="Normal 2 8 2 4 3" xfId="18102" xr:uid="{00000000-0005-0000-0000-00002C4B0000}"/>
    <cellStyle name="Normal 2 8 2 4 3 2" xfId="18103" xr:uid="{00000000-0005-0000-0000-00002D4B0000}"/>
    <cellStyle name="Normal 2 8 2 4 3 3" xfId="18104" xr:uid="{00000000-0005-0000-0000-00002E4B0000}"/>
    <cellStyle name="Normal 2 8 2 4 4" xfId="18105" xr:uid="{00000000-0005-0000-0000-00002F4B0000}"/>
    <cellStyle name="Normal 2 8 2 4 4 2" xfId="18106" xr:uid="{00000000-0005-0000-0000-0000304B0000}"/>
    <cellStyle name="Normal 2 8 2 4 4 3" xfId="18107" xr:uid="{00000000-0005-0000-0000-0000314B0000}"/>
    <cellStyle name="Normal 2 8 2 4 5" xfId="18108" xr:uid="{00000000-0005-0000-0000-0000324B0000}"/>
    <cellStyle name="Normal 2 8 2 4 5 2" xfId="18109" xr:uid="{00000000-0005-0000-0000-0000334B0000}"/>
    <cellStyle name="Normal 2 8 2 4 6" xfId="18110" xr:uid="{00000000-0005-0000-0000-0000344B0000}"/>
    <cellStyle name="Normal 2 8 2 4 7" xfId="18111" xr:uid="{00000000-0005-0000-0000-0000354B0000}"/>
    <cellStyle name="Normal 2 8 2 5" xfId="18112" xr:uid="{00000000-0005-0000-0000-0000364B0000}"/>
    <cellStyle name="Normal 2 8 2 5 2" xfId="18113" xr:uid="{00000000-0005-0000-0000-0000374B0000}"/>
    <cellStyle name="Normal 2 8 2 5 2 2" xfId="18114" xr:uid="{00000000-0005-0000-0000-0000384B0000}"/>
    <cellStyle name="Normal 2 8 2 5 2 3" xfId="18115" xr:uid="{00000000-0005-0000-0000-0000394B0000}"/>
    <cellStyle name="Normal 2 8 2 5 2 4" xfId="18116" xr:uid="{00000000-0005-0000-0000-00003A4B0000}"/>
    <cellStyle name="Normal 2 8 2 5 3" xfId="18117" xr:uid="{00000000-0005-0000-0000-00003B4B0000}"/>
    <cellStyle name="Normal 2 8 2 5 4" xfId="18118" xr:uid="{00000000-0005-0000-0000-00003C4B0000}"/>
    <cellStyle name="Normal 2 8 2 5 5" xfId="18119" xr:uid="{00000000-0005-0000-0000-00003D4B0000}"/>
    <cellStyle name="Normal 2 8 2 6" xfId="18120" xr:uid="{00000000-0005-0000-0000-00003E4B0000}"/>
    <cellStyle name="Normal 2 8 2 6 2" xfId="18121" xr:uid="{00000000-0005-0000-0000-00003F4B0000}"/>
    <cellStyle name="Normal 2 8 2 6 2 2" xfId="18122" xr:uid="{00000000-0005-0000-0000-0000404B0000}"/>
    <cellStyle name="Normal 2 8 2 6 2 3" xfId="18123" xr:uid="{00000000-0005-0000-0000-0000414B0000}"/>
    <cellStyle name="Normal 2 8 2 6 2 4" xfId="18124" xr:uid="{00000000-0005-0000-0000-0000424B0000}"/>
    <cellStyle name="Normal 2 8 2 6 3" xfId="18125" xr:uid="{00000000-0005-0000-0000-0000434B0000}"/>
    <cellStyle name="Normal 2 8 2 6 4" xfId="18126" xr:uid="{00000000-0005-0000-0000-0000444B0000}"/>
    <cellStyle name="Normal 2 8 2 6 5" xfId="18127" xr:uid="{00000000-0005-0000-0000-0000454B0000}"/>
    <cellStyle name="Normal 2 8 2 7" xfId="18128" xr:uid="{00000000-0005-0000-0000-0000464B0000}"/>
    <cellStyle name="Normal 2 8 2 7 2" xfId="18129" xr:uid="{00000000-0005-0000-0000-0000474B0000}"/>
    <cellStyle name="Normal 2 8 2 7 2 2" xfId="18130" xr:uid="{00000000-0005-0000-0000-0000484B0000}"/>
    <cellStyle name="Normal 2 8 2 7 3" xfId="18131" xr:uid="{00000000-0005-0000-0000-0000494B0000}"/>
    <cellStyle name="Normal 2 8 2 7 4" xfId="18132" xr:uid="{00000000-0005-0000-0000-00004A4B0000}"/>
    <cellStyle name="Normal 2 8 2 8" xfId="18133" xr:uid="{00000000-0005-0000-0000-00004B4B0000}"/>
    <cellStyle name="Normal 2 8 2 8 2" xfId="18134" xr:uid="{00000000-0005-0000-0000-00004C4B0000}"/>
    <cellStyle name="Normal 2 8 2 8 2 2" xfId="18135" xr:uid="{00000000-0005-0000-0000-00004D4B0000}"/>
    <cellStyle name="Normal 2 8 2 8 3" xfId="18136" xr:uid="{00000000-0005-0000-0000-00004E4B0000}"/>
    <cellStyle name="Normal 2 8 2 9" xfId="18137" xr:uid="{00000000-0005-0000-0000-00004F4B0000}"/>
    <cellStyle name="Normal 2 8 2 9 2" xfId="18138" xr:uid="{00000000-0005-0000-0000-0000504B0000}"/>
    <cellStyle name="Normal 2 8 2 9 3" xfId="18139" xr:uid="{00000000-0005-0000-0000-0000514B0000}"/>
    <cellStyle name="Normal 2 8 3" xfId="18140" xr:uid="{00000000-0005-0000-0000-0000524B0000}"/>
    <cellStyle name="Normal 2 8 3 10" xfId="18141" xr:uid="{00000000-0005-0000-0000-0000534B0000}"/>
    <cellStyle name="Normal 2 8 3 2" xfId="18142" xr:uid="{00000000-0005-0000-0000-0000544B0000}"/>
    <cellStyle name="Normal 2 8 3 2 2" xfId="18143" xr:uid="{00000000-0005-0000-0000-0000554B0000}"/>
    <cellStyle name="Normal 2 8 3 2 2 2" xfId="18144" xr:uid="{00000000-0005-0000-0000-0000564B0000}"/>
    <cellStyle name="Normal 2 8 3 2 2 2 2" xfId="18145" xr:uid="{00000000-0005-0000-0000-0000574B0000}"/>
    <cellStyle name="Normal 2 8 3 2 2 2 2 2" xfId="18146" xr:uid="{00000000-0005-0000-0000-0000584B0000}"/>
    <cellStyle name="Normal 2 8 3 2 2 2 2 3" xfId="18147" xr:uid="{00000000-0005-0000-0000-0000594B0000}"/>
    <cellStyle name="Normal 2 8 3 2 2 2 3" xfId="18148" xr:uid="{00000000-0005-0000-0000-00005A4B0000}"/>
    <cellStyle name="Normal 2 8 3 2 2 2 3 2" xfId="18149" xr:uid="{00000000-0005-0000-0000-00005B4B0000}"/>
    <cellStyle name="Normal 2 8 3 2 2 2 3 3" xfId="18150" xr:uid="{00000000-0005-0000-0000-00005C4B0000}"/>
    <cellStyle name="Normal 2 8 3 2 2 2 4" xfId="18151" xr:uid="{00000000-0005-0000-0000-00005D4B0000}"/>
    <cellStyle name="Normal 2 8 3 2 2 2 4 2" xfId="18152" xr:uid="{00000000-0005-0000-0000-00005E4B0000}"/>
    <cellStyle name="Normal 2 8 3 2 2 2 4 3" xfId="18153" xr:uid="{00000000-0005-0000-0000-00005F4B0000}"/>
    <cellStyle name="Normal 2 8 3 2 2 2 5" xfId="18154" xr:uid="{00000000-0005-0000-0000-0000604B0000}"/>
    <cellStyle name="Normal 2 8 3 2 2 2 5 2" xfId="18155" xr:uid="{00000000-0005-0000-0000-0000614B0000}"/>
    <cellStyle name="Normal 2 8 3 2 2 2 6" xfId="18156" xr:uid="{00000000-0005-0000-0000-0000624B0000}"/>
    <cellStyle name="Normal 2 8 3 2 2 3" xfId="18157" xr:uid="{00000000-0005-0000-0000-0000634B0000}"/>
    <cellStyle name="Normal 2 8 3 2 2 3 2" xfId="18158" xr:uid="{00000000-0005-0000-0000-0000644B0000}"/>
    <cellStyle name="Normal 2 8 3 2 2 3 2 2" xfId="18159" xr:uid="{00000000-0005-0000-0000-0000654B0000}"/>
    <cellStyle name="Normal 2 8 3 2 2 3 2 3" xfId="18160" xr:uid="{00000000-0005-0000-0000-0000664B0000}"/>
    <cellStyle name="Normal 2 8 3 2 2 3 3" xfId="18161" xr:uid="{00000000-0005-0000-0000-0000674B0000}"/>
    <cellStyle name="Normal 2 8 3 2 2 3 4" xfId="18162" xr:uid="{00000000-0005-0000-0000-0000684B0000}"/>
    <cellStyle name="Normal 2 8 3 2 2 4" xfId="18163" xr:uid="{00000000-0005-0000-0000-0000694B0000}"/>
    <cellStyle name="Normal 2 8 3 2 2 4 2" xfId="18164" xr:uid="{00000000-0005-0000-0000-00006A4B0000}"/>
    <cellStyle name="Normal 2 8 3 2 2 4 2 2" xfId="18165" xr:uid="{00000000-0005-0000-0000-00006B4B0000}"/>
    <cellStyle name="Normal 2 8 3 2 2 4 2 3" xfId="18166" xr:uid="{00000000-0005-0000-0000-00006C4B0000}"/>
    <cellStyle name="Normal 2 8 3 2 2 4 3" xfId="18167" xr:uid="{00000000-0005-0000-0000-00006D4B0000}"/>
    <cellStyle name="Normal 2 8 3 2 2 4 4" xfId="18168" xr:uid="{00000000-0005-0000-0000-00006E4B0000}"/>
    <cellStyle name="Normal 2 8 3 2 2 5" xfId="18169" xr:uid="{00000000-0005-0000-0000-00006F4B0000}"/>
    <cellStyle name="Normal 2 8 3 2 2 5 2" xfId="18170" xr:uid="{00000000-0005-0000-0000-0000704B0000}"/>
    <cellStyle name="Normal 2 8 3 2 2 5 3" xfId="18171" xr:uid="{00000000-0005-0000-0000-0000714B0000}"/>
    <cellStyle name="Normal 2 8 3 2 2 6" xfId="18172" xr:uid="{00000000-0005-0000-0000-0000724B0000}"/>
    <cellStyle name="Normal 2 8 3 2 2 6 2" xfId="18173" xr:uid="{00000000-0005-0000-0000-0000734B0000}"/>
    <cellStyle name="Normal 2 8 3 2 2 7" xfId="18174" xr:uid="{00000000-0005-0000-0000-0000744B0000}"/>
    <cellStyle name="Normal 2 8 3 2 3" xfId="18175" xr:uid="{00000000-0005-0000-0000-0000754B0000}"/>
    <cellStyle name="Normal 2 8 3 2 3 2" xfId="18176" xr:uid="{00000000-0005-0000-0000-0000764B0000}"/>
    <cellStyle name="Normal 2 8 3 2 3 2 2" xfId="18177" xr:uid="{00000000-0005-0000-0000-0000774B0000}"/>
    <cellStyle name="Normal 2 8 3 2 3 2 3" xfId="18178" xr:uid="{00000000-0005-0000-0000-0000784B0000}"/>
    <cellStyle name="Normal 2 8 3 2 3 3" xfId="18179" xr:uid="{00000000-0005-0000-0000-0000794B0000}"/>
    <cellStyle name="Normal 2 8 3 2 3 3 2" xfId="18180" xr:uid="{00000000-0005-0000-0000-00007A4B0000}"/>
    <cellStyle name="Normal 2 8 3 2 3 3 3" xfId="18181" xr:uid="{00000000-0005-0000-0000-00007B4B0000}"/>
    <cellStyle name="Normal 2 8 3 2 3 4" xfId="18182" xr:uid="{00000000-0005-0000-0000-00007C4B0000}"/>
    <cellStyle name="Normal 2 8 3 2 3 4 2" xfId="18183" xr:uid="{00000000-0005-0000-0000-00007D4B0000}"/>
    <cellStyle name="Normal 2 8 3 2 3 4 3" xfId="18184" xr:uid="{00000000-0005-0000-0000-00007E4B0000}"/>
    <cellStyle name="Normal 2 8 3 2 3 5" xfId="18185" xr:uid="{00000000-0005-0000-0000-00007F4B0000}"/>
    <cellStyle name="Normal 2 8 3 2 3 5 2" xfId="18186" xr:uid="{00000000-0005-0000-0000-0000804B0000}"/>
    <cellStyle name="Normal 2 8 3 2 3 6" xfId="18187" xr:uid="{00000000-0005-0000-0000-0000814B0000}"/>
    <cellStyle name="Normal 2 8 3 2 4" xfId="18188" xr:uid="{00000000-0005-0000-0000-0000824B0000}"/>
    <cellStyle name="Normal 2 8 3 2 4 2" xfId="18189" xr:uid="{00000000-0005-0000-0000-0000834B0000}"/>
    <cellStyle name="Normal 2 8 3 2 4 2 2" xfId="18190" xr:uid="{00000000-0005-0000-0000-0000844B0000}"/>
    <cellStyle name="Normal 2 8 3 2 4 2 3" xfId="18191" xr:uid="{00000000-0005-0000-0000-0000854B0000}"/>
    <cellStyle name="Normal 2 8 3 2 4 3" xfId="18192" xr:uid="{00000000-0005-0000-0000-0000864B0000}"/>
    <cellStyle name="Normal 2 8 3 2 4 4" xfId="18193" xr:uid="{00000000-0005-0000-0000-0000874B0000}"/>
    <cellStyle name="Normal 2 8 3 2 5" xfId="18194" xr:uid="{00000000-0005-0000-0000-0000884B0000}"/>
    <cellStyle name="Normal 2 8 3 2 5 2" xfId="18195" xr:uid="{00000000-0005-0000-0000-0000894B0000}"/>
    <cellStyle name="Normal 2 8 3 2 5 2 2" xfId="18196" xr:uid="{00000000-0005-0000-0000-00008A4B0000}"/>
    <cellStyle name="Normal 2 8 3 2 5 2 3" xfId="18197" xr:uid="{00000000-0005-0000-0000-00008B4B0000}"/>
    <cellStyle name="Normal 2 8 3 2 5 3" xfId="18198" xr:uid="{00000000-0005-0000-0000-00008C4B0000}"/>
    <cellStyle name="Normal 2 8 3 2 5 4" xfId="18199" xr:uid="{00000000-0005-0000-0000-00008D4B0000}"/>
    <cellStyle name="Normal 2 8 3 2 6" xfId="18200" xr:uid="{00000000-0005-0000-0000-00008E4B0000}"/>
    <cellStyle name="Normal 2 8 3 2 6 2" xfId="18201" xr:uid="{00000000-0005-0000-0000-00008F4B0000}"/>
    <cellStyle name="Normal 2 8 3 2 6 3" xfId="18202" xr:uid="{00000000-0005-0000-0000-0000904B0000}"/>
    <cellStyle name="Normal 2 8 3 2 7" xfId="18203" xr:uid="{00000000-0005-0000-0000-0000914B0000}"/>
    <cellStyle name="Normal 2 8 3 2 7 2" xfId="18204" xr:uid="{00000000-0005-0000-0000-0000924B0000}"/>
    <cellStyle name="Normal 2 8 3 2 8" xfId="18205" xr:uid="{00000000-0005-0000-0000-0000934B0000}"/>
    <cellStyle name="Normal 2 8 3 2 9" xfId="18206" xr:uid="{00000000-0005-0000-0000-0000944B0000}"/>
    <cellStyle name="Normal 2 8 3 3" xfId="18207" xr:uid="{00000000-0005-0000-0000-0000954B0000}"/>
    <cellStyle name="Normal 2 8 3 3 2" xfId="18208" xr:uid="{00000000-0005-0000-0000-0000964B0000}"/>
    <cellStyle name="Normal 2 8 3 3 2 2" xfId="18209" xr:uid="{00000000-0005-0000-0000-0000974B0000}"/>
    <cellStyle name="Normal 2 8 3 3 2 2 2" xfId="18210" xr:uid="{00000000-0005-0000-0000-0000984B0000}"/>
    <cellStyle name="Normal 2 8 3 3 2 2 3" xfId="18211" xr:uid="{00000000-0005-0000-0000-0000994B0000}"/>
    <cellStyle name="Normal 2 8 3 3 2 3" xfId="18212" xr:uid="{00000000-0005-0000-0000-00009A4B0000}"/>
    <cellStyle name="Normal 2 8 3 3 2 3 2" xfId="18213" xr:uid="{00000000-0005-0000-0000-00009B4B0000}"/>
    <cellStyle name="Normal 2 8 3 3 2 3 3" xfId="18214" xr:uid="{00000000-0005-0000-0000-00009C4B0000}"/>
    <cellStyle name="Normal 2 8 3 3 2 4" xfId="18215" xr:uid="{00000000-0005-0000-0000-00009D4B0000}"/>
    <cellStyle name="Normal 2 8 3 3 2 4 2" xfId="18216" xr:uid="{00000000-0005-0000-0000-00009E4B0000}"/>
    <cellStyle name="Normal 2 8 3 3 2 4 3" xfId="18217" xr:uid="{00000000-0005-0000-0000-00009F4B0000}"/>
    <cellStyle name="Normal 2 8 3 3 2 5" xfId="18218" xr:uid="{00000000-0005-0000-0000-0000A04B0000}"/>
    <cellStyle name="Normal 2 8 3 3 2 5 2" xfId="18219" xr:uid="{00000000-0005-0000-0000-0000A14B0000}"/>
    <cellStyle name="Normal 2 8 3 3 2 6" xfId="18220" xr:uid="{00000000-0005-0000-0000-0000A24B0000}"/>
    <cellStyle name="Normal 2 8 3 3 3" xfId="18221" xr:uid="{00000000-0005-0000-0000-0000A34B0000}"/>
    <cellStyle name="Normal 2 8 3 3 3 2" xfId="18222" xr:uid="{00000000-0005-0000-0000-0000A44B0000}"/>
    <cellStyle name="Normal 2 8 3 3 3 2 2" xfId="18223" xr:uid="{00000000-0005-0000-0000-0000A54B0000}"/>
    <cellStyle name="Normal 2 8 3 3 3 2 3" xfId="18224" xr:uid="{00000000-0005-0000-0000-0000A64B0000}"/>
    <cellStyle name="Normal 2 8 3 3 3 3" xfId="18225" xr:uid="{00000000-0005-0000-0000-0000A74B0000}"/>
    <cellStyle name="Normal 2 8 3 3 3 4" xfId="18226" xr:uid="{00000000-0005-0000-0000-0000A84B0000}"/>
    <cellStyle name="Normal 2 8 3 3 4" xfId="18227" xr:uid="{00000000-0005-0000-0000-0000A94B0000}"/>
    <cellStyle name="Normal 2 8 3 3 4 2" xfId="18228" xr:uid="{00000000-0005-0000-0000-0000AA4B0000}"/>
    <cellStyle name="Normal 2 8 3 3 4 2 2" xfId="18229" xr:uid="{00000000-0005-0000-0000-0000AB4B0000}"/>
    <cellStyle name="Normal 2 8 3 3 4 2 3" xfId="18230" xr:uid="{00000000-0005-0000-0000-0000AC4B0000}"/>
    <cellStyle name="Normal 2 8 3 3 4 3" xfId="18231" xr:uid="{00000000-0005-0000-0000-0000AD4B0000}"/>
    <cellStyle name="Normal 2 8 3 3 4 4" xfId="18232" xr:uid="{00000000-0005-0000-0000-0000AE4B0000}"/>
    <cellStyle name="Normal 2 8 3 3 5" xfId="18233" xr:uid="{00000000-0005-0000-0000-0000AF4B0000}"/>
    <cellStyle name="Normal 2 8 3 3 5 2" xfId="18234" xr:uid="{00000000-0005-0000-0000-0000B04B0000}"/>
    <cellStyle name="Normal 2 8 3 3 5 3" xfId="18235" xr:uid="{00000000-0005-0000-0000-0000B14B0000}"/>
    <cellStyle name="Normal 2 8 3 3 6" xfId="18236" xr:uid="{00000000-0005-0000-0000-0000B24B0000}"/>
    <cellStyle name="Normal 2 8 3 3 6 2" xfId="18237" xr:uid="{00000000-0005-0000-0000-0000B34B0000}"/>
    <cellStyle name="Normal 2 8 3 3 7" xfId="18238" xr:uid="{00000000-0005-0000-0000-0000B44B0000}"/>
    <cellStyle name="Normal 2 8 3 3 8" xfId="18239" xr:uid="{00000000-0005-0000-0000-0000B54B0000}"/>
    <cellStyle name="Normal 2 8 3 4" xfId="18240" xr:uid="{00000000-0005-0000-0000-0000B64B0000}"/>
    <cellStyle name="Normal 2 8 3 4 2" xfId="18241" xr:uid="{00000000-0005-0000-0000-0000B74B0000}"/>
    <cellStyle name="Normal 2 8 3 4 2 2" xfId="18242" xr:uid="{00000000-0005-0000-0000-0000B84B0000}"/>
    <cellStyle name="Normal 2 8 3 4 2 3" xfId="18243" xr:uid="{00000000-0005-0000-0000-0000B94B0000}"/>
    <cellStyle name="Normal 2 8 3 4 3" xfId="18244" xr:uid="{00000000-0005-0000-0000-0000BA4B0000}"/>
    <cellStyle name="Normal 2 8 3 4 3 2" xfId="18245" xr:uid="{00000000-0005-0000-0000-0000BB4B0000}"/>
    <cellStyle name="Normal 2 8 3 4 3 3" xfId="18246" xr:uid="{00000000-0005-0000-0000-0000BC4B0000}"/>
    <cellStyle name="Normal 2 8 3 4 4" xfId="18247" xr:uid="{00000000-0005-0000-0000-0000BD4B0000}"/>
    <cellStyle name="Normal 2 8 3 4 4 2" xfId="18248" xr:uid="{00000000-0005-0000-0000-0000BE4B0000}"/>
    <cellStyle name="Normal 2 8 3 4 4 3" xfId="18249" xr:uid="{00000000-0005-0000-0000-0000BF4B0000}"/>
    <cellStyle name="Normal 2 8 3 4 5" xfId="18250" xr:uid="{00000000-0005-0000-0000-0000C04B0000}"/>
    <cellStyle name="Normal 2 8 3 4 5 2" xfId="18251" xr:uid="{00000000-0005-0000-0000-0000C14B0000}"/>
    <cellStyle name="Normal 2 8 3 4 6" xfId="18252" xr:uid="{00000000-0005-0000-0000-0000C24B0000}"/>
    <cellStyle name="Normal 2 8 3 5" xfId="18253" xr:uid="{00000000-0005-0000-0000-0000C34B0000}"/>
    <cellStyle name="Normal 2 8 3 5 2" xfId="18254" xr:uid="{00000000-0005-0000-0000-0000C44B0000}"/>
    <cellStyle name="Normal 2 8 3 5 2 2" xfId="18255" xr:uid="{00000000-0005-0000-0000-0000C54B0000}"/>
    <cellStyle name="Normal 2 8 3 5 2 3" xfId="18256" xr:uid="{00000000-0005-0000-0000-0000C64B0000}"/>
    <cellStyle name="Normal 2 8 3 5 3" xfId="18257" xr:uid="{00000000-0005-0000-0000-0000C74B0000}"/>
    <cellStyle name="Normal 2 8 3 5 4" xfId="18258" xr:uid="{00000000-0005-0000-0000-0000C84B0000}"/>
    <cellStyle name="Normal 2 8 3 6" xfId="18259" xr:uid="{00000000-0005-0000-0000-0000C94B0000}"/>
    <cellStyle name="Normal 2 8 3 6 2" xfId="18260" xr:uid="{00000000-0005-0000-0000-0000CA4B0000}"/>
    <cellStyle name="Normal 2 8 3 6 2 2" xfId="18261" xr:uid="{00000000-0005-0000-0000-0000CB4B0000}"/>
    <cellStyle name="Normal 2 8 3 6 2 3" xfId="18262" xr:uid="{00000000-0005-0000-0000-0000CC4B0000}"/>
    <cellStyle name="Normal 2 8 3 6 3" xfId="18263" xr:uid="{00000000-0005-0000-0000-0000CD4B0000}"/>
    <cellStyle name="Normal 2 8 3 6 4" xfId="18264" xr:uid="{00000000-0005-0000-0000-0000CE4B0000}"/>
    <cellStyle name="Normal 2 8 3 7" xfId="18265" xr:uid="{00000000-0005-0000-0000-0000CF4B0000}"/>
    <cellStyle name="Normal 2 8 3 7 2" xfId="18266" xr:uid="{00000000-0005-0000-0000-0000D04B0000}"/>
    <cellStyle name="Normal 2 8 3 7 3" xfId="18267" xr:uid="{00000000-0005-0000-0000-0000D14B0000}"/>
    <cellStyle name="Normal 2 8 3 8" xfId="18268" xr:uid="{00000000-0005-0000-0000-0000D24B0000}"/>
    <cellStyle name="Normal 2 8 3 8 2" xfId="18269" xr:uid="{00000000-0005-0000-0000-0000D34B0000}"/>
    <cellStyle name="Normal 2 8 3 9" xfId="18270" xr:uid="{00000000-0005-0000-0000-0000D44B0000}"/>
    <cellStyle name="Normal 2 8 4" xfId="18271" xr:uid="{00000000-0005-0000-0000-0000D54B0000}"/>
    <cellStyle name="Normal 2 8 4 2" xfId="18272" xr:uid="{00000000-0005-0000-0000-0000D64B0000}"/>
    <cellStyle name="Normal 2 8 4 2 2" xfId="18273" xr:uid="{00000000-0005-0000-0000-0000D74B0000}"/>
    <cellStyle name="Normal 2 8 4 2 2 2" xfId="18274" xr:uid="{00000000-0005-0000-0000-0000D84B0000}"/>
    <cellStyle name="Normal 2 8 4 2 2 2 2" xfId="18275" xr:uid="{00000000-0005-0000-0000-0000D94B0000}"/>
    <cellStyle name="Normal 2 8 4 2 2 2 3" xfId="18276" xr:uid="{00000000-0005-0000-0000-0000DA4B0000}"/>
    <cellStyle name="Normal 2 8 4 2 2 3" xfId="18277" xr:uid="{00000000-0005-0000-0000-0000DB4B0000}"/>
    <cellStyle name="Normal 2 8 4 2 2 3 2" xfId="18278" xr:uid="{00000000-0005-0000-0000-0000DC4B0000}"/>
    <cellStyle name="Normal 2 8 4 2 2 3 3" xfId="18279" xr:uid="{00000000-0005-0000-0000-0000DD4B0000}"/>
    <cellStyle name="Normal 2 8 4 2 2 4" xfId="18280" xr:uid="{00000000-0005-0000-0000-0000DE4B0000}"/>
    <cellStyle name="Normal 2 8 4 2 2 4 2" xfId="18281" xr:uid="{00000000-0005-0000-0000-0000DF4B0000}"/>
    <cellStyle name="Normal 2 8 4 2 2 4 3" xfId="18282" xr:uid="{00000000-0005-0000-0000-0000E04B0000}"/>
    <cellStyle name="Normal 2 8 4 2 2 5" xfId="18283" xr:uid="{00000000-0005-0000-0000-0000E14B0000}"/>
    <cellStyle name="Normal 2 8 4 2 2 5 2" xfId="18284" xr:uid="{00000000-0005-0000-0000-0000E24B0000}"/>
    <cellStyle name="Normal 2 8 4 2 2 6" xfId="18285" xr:uid="{00000000-0005-0000-0000-0000E34B0000}"/>
    <cellStyle name="Normal 2 8 4 2 3" xfId="18286" xr:uid="{00000000-0005-0000-0000-0000E44B0000}"/>
    <cellStyle name="Normal 2 8 4 2 3 2" xfId="18287" xr:uid="{00000000-0005-0000-0000-0000E54B0000}"/>
    <cellStyle name="Normal 2 8 4 2 3 2 2" xfId="18288" xr:uid="{00000000-0005-0000-0000-0000E64B0000}"/>
    <cellStyle name="Normal 2 8 4 2 3 2 3" xfId="18289" xr:uid="{00000000-0005-0000-0000-0000E74B0000}"/>
    <cellStyle name="Normal 2 8 4 2 3 3" xfId="18290" xr:uid="{00000000-0005-0000-0000-0000E84B0000}"/>
    <cellStyle name="Normal 2 8 4 2 3 4" xfId="18291" xr:uid="{00000000-0005-0000-0000-0000E94B0000}"/>
    <cellStyle name="Normal 2 8 4 2 4" xfId="18292" xr:uid="{00000000-0005-0000-0000-0000EA4B0000}"/>
    <cellStyle name="Normal 2 8 4 2 4 2" xfId="18293" xr:uid="{00000000-0005-0000-0000-0000EB4B0000}"/>
    <cellStyle name="Normal 2 8 4 2 4 2 2" xfId="18294" xr:uid="{00000000-0005-0000-0000-0000EC4B0000}"/>
    <cellStyle name="Normal 2 8 4 2 4 2 3" xfId="18295" xr:uid="{00000000-0005-0000-0000-0000ED4B0000}"/>
    <cellStyle name="Normal 2 8 4 2 4 3" xfId="18296" xr:uid="{00000000-0005-0000-0000-0000EE4B0000}"/>
    <cellStyle name="Normal 2 8 4 2 4 4" xfId="18297" xr:uid="{00000000-0005-0000-0000-0000EF4B0000}"/>
    <cellStyle name="Normal 2 8 4 2 5" xfId="18298" xr:uid="{00000000-0005-0000-0000-0000F04B0000}"/>
    <cellStyle name="Normal 2 8 4 2 5 2" xfId="18299" xr:uid="{00000000-0005-0000-0000-0000F14B0000}"/>
    <cellStyle name="Normal 2 8 4 2 5 3" xfId="18300" xr:uid="{00000000-0005-0000-0000-0000F24B0000}"/>
    <cellStyle name="Normal 2 8 4 2 6" xfId="18301" xr:uid="{00000000-0005-0000-0000-0000F34B0000}"/>
    <cellStyle name="Normal 2 8 4 2 6 2" xfId="18302" xr:uid="{00000000-0005-0000-0000-0000F44B0000}"/>
    <cellStyle name="Normal 2 8 4 2 7" xfId="18303" xr:uid="{00000000-0005-0000-0000-0000F54B0000}"/>
    <cellStyle name="Normal 2 8 4 2 8" xfId="18304" xr:uid="{00000000-0005-0000-0000-0000F64B0000}"/>
    <cellStyle name="Normal 2 8 4 3" xfId="18305" xr:uid="{00000000-0005-0000-0000-0000F74B0000}"/>
    <cellStyle name="Normal 2 8 4 3 2" xfId="18306" xr:uid="{00000000-0005-0000-0000-0000F84B0000}"/>
    <cellStyle name="Normal 2 8 4 3 2 2" xfId="18307" xr:uid="{00000000-0005-0000-0000-0000F94B0000}"/>
    <cellStyle name="Normal 2 8 4 3 2 3" xfId="18308" xr:uid="{00000000-0005-0000-0000-0000FA4B0000}"/>
    <cellStyle name="Normal 2 8 4 3 3" xfId="18309" xr:uid="{00000000-0005-0000-0000-0000FB4B0000}"/>
    <cellStyle name="Normal 2 8 4 3 3 2" xfId="18310" xr:uid="{00000000-0005-0000-0000-0000FC4B0000}"/>
    <cellStyle name="Normal 2 8 4 3 3 3" xfId="18311" xr:uid="{00000000-0005-0000-0000-0000FD4B0000}"/>
    <cellStyle name="Normal 2 8 4 3 4" xfId="18312" xr:uid="{00000000-0005-0000-0000-0000FE4B0000}"/>
    <cellStyle name="Normal 2 8 4 3 4 2" xfId="18313" xr:uid="{00000000-0005-0000-0000-0000FF4B0000}"/>
    <cellStyle name="Normal 2 8 4 3 4 3" xfId="18314" xr:uid="{00000000-0005-0000-0000-0000004C0000}"/>
    <cellStyle name="Normal 2 8 4 3 5" xfId="18315" xr:uid="{00000000-0005-0000-0000-0000014C0000}"/>
    <cellStyle name="Normal 2 8 4 3 5 2" xfId="18316" xr:uid="{00000000-0005-0000-0000-0000024C0000}"/>
    <cellStyle name="Normal 2 8 4 3 6" xfId="18317" xr:uid="{00000000-0005-0000-0000-0000034C0000}"/>
    <cellStyle name="Normal 2 8 4 3 7" xfId="18318" xr:uid="{00000000-0005-0000-0000-0000044C0000}"/>
    <cellStyle name="Normal 2 8 4 4" xfId="18319" xr:uid="{00000000-0005-0000-0000-0000054C0000}"/>
    <cellStyle name="Normal 2 8 4 4 2" xfId="18320" xr:uid="{00000000-0005-0000-0000-0000064C0000}"/>
    <cellStyle name="Normal 2 8 4 4 2 2" xfId="18321" xr:uid="{00000000-0005-0000-0000-0000074C0000}"/>
    <cellStyle name="Normal 2 8 4 4 2 3" xfId="18322" xr:uid="{00000000-0005-0000-0000-0000084C0000}"/>
    <cellStyle name="Normal 2 8 4 4 3" xfId="18323" xr:uid="{00000000-0005-0000-0000-0000094C0000}"/>
    <cellStyle name="Normal 2 8 4 4 4" xfId="18324" xr:uid="{00000000-0005-0000-0000-00000A4C0000}"/>
    <cellStyle name="Normal 2 8 4 5" xfId="18325" xr:uid="{00000000-0005-0000-0000-00000B4C0000}"/>
    <cellStyle name="Normal 2 8 4 5 2" xfId="18326" xr:uid="{00000000-0005-0000-0000-00000C4C0000}"/>
    <cellStyle name="Normal 2 8 4 5 2 2" xfId="18327" xr:uid="{00000000-0005-0000-0000-00000D4C0000}"/>
    <cellStyle name="Normal 2 8 4 5 2 3" xfId="18328" xr:uid="{00000000-0005-0000-0000-00000E4C0000}"/>
    <cellStyle name="Normal 2 8 4 5 3" xfId="18329" xr:uid="{00000000-0005-0000-0000-00000F4C0000}"/>
    <cellStyle name="Normal 2 8 4 5 4" xfId="18330" xr:uid="{00000000-0005-0000-0000-0000104C0000}"/>
    <cellStyle name="Normal 2 8 4 6" xfId="18331" xr:uid="{00000000-0005-0000-0000-0000114C0000}"/>
    <cellStyle name="Normal 2 8 4 6 2" xfId="18332" xr:uid="{00000000-0005-0000-0000-0000124C0000}"/>
    <cellStyle name="Normal 2 8 4 6 3" xfId="18333" xr:uid="{00000000-0005-0000-0000-0000134C0000}"/>
    <cellStyle name="Normal 2 8 4 7" xfId="18334" xr:uid="{00000000-0005-0000-0000-0000144C0000}"/>
    <cellStyle name="Normal 2 8 4 7 2" xfId="18335" xr:uid="{00000000-0005-0000-0000-0000154C0000}"/>
    <cellStyle name="Normal 2 8 4 8" xfId="18336" xr:uid="{00000000-0005-0000-0000-0000164C0000}"/>
    <cellStyle name="Normal 2 8 4 9" xfId="18337" xr:uid="{00000000-0005-0000-0000-0000174C0000}"/>
    <cellStyle name="Normal 2 8 5" xfId="18338" xr:uid="{00000000-0005-0000-0000-0000184C0000}"/>
    <cellStyle name="Normal 2 8 5 2" xfId="18339" xr:uid="{00000000-0005-0000-0000-0000194C0000}"/>
    <cellStyle name="Normal 2 8 5 2 2" xfId="18340" xr:uid="{00000000-0005-0000-0000-00001A4C0000}"/>
    <cellStyle name="Normal 2 8 5 2 2 2" xfId="18341" xr:uid="{00000000-0005-0000-0000-00001B4C0000}"/>
    <cellStyle name="Normal 2 8 5 2 2 3" xfId="18342" xr:uid="{00000000-0005-0000-0000-00001C4C0000}"/>
    <cellStyle name="Normal 2 8 5 2 3" xfId="18343" xr:uid="{00000000-0005-0000-0000-00001D4C0000}"/>
    <cellStyle name="Normal 2 8 5 2 3 2" xfId="18344" xr:uid="{00000000-0005-0000-0000-00001E4C0000}"/>
    <cellStyle name="Normal 2 8 5 2 3 3" xfId="18345" xr:uid="{00000000-0005-0000-0000-00001F4C0000}"/>
    <cellStyle name="Normal 2 8 5 2 4" xfId="18346" xr:uid="{00000000-0005-0000-0000-0000204C0000}"/>
    <cellStyle name="Normal 2 8 5 2 4 2" xfId="18347" xr:uid="{00000000-0005-0000-0000-0000214C0000}"/>
    <cellStyle name="Normal 2 8 5 2 4 3" xfId="18348" xr:uid="{00000000-0005-0000-0000-0000224C0000}"/>
    <cellStyle name="Normal 2 8 5 2 5" xfId="18349" xr:uid="{00000000-0005-0000-0000-0000234C0000}"/>
    <cellStyle name="Normal 2 8 5 2 5 2" xfId="18350" xr:uid="{00000000-0005-0000-0000-0000244C0000}"/>
    <cellStyle name="Normal 2 8 5 2 6" xfId="18351" xr:uid="{00000000-0005-0000-0000-0000254C0000}"/>
    <cellStyle name="Normal 2 8 5 2 7" xfId="18352" xr:uid="{00000000-0005-0000-0000-0000264C0000}"/>
    <cellStyle name="Normal 2 8 5 3" xfId="18353" xr:uid="{00000000-0005-0000-0000-0000274C0000}"/>
    <cellStyle name="Normal 2 8 5 3 2" xfId="18354" xr:uid="{00000000-0005-0000-0000-0000284C0000}"/>
    <cellStyle name="Normal 2 8 5 3 2 2" xfId="18355" xr:uid="{00000000-0005-0000-0000-0000294C0000}"/>
    <cellStyle name="Normal 2 8 5 3 2 3" xfId="18356" xr:uid="{00000000-0005-0000-0000-00002A4C0000}"/>
    <cellStyle name="Normal 2 8 5 3 3" xfId="18357" xr:uid="{00000000-0005-0000-0000-00002B4C0000}"/>
    <cellStyle name="Normal 2 8 5 3 4" xfId="18358" xr:uid="{00000000-0005-0000-0000-00002C4C0000}"/>
    <cellStyle name="Normal 2 8 5 3 5" xfId="18359" xr:uid="{00000000-0005-0000-0000-00002D4C0000}"/>
    <cellStyle name="Normal 2 8 5 4" xfId="18360" xr:uid="{00000000-0005-0000-0000-00002E4C0000}"/>
    <cellStyle name="Normal 2 8 5 4 2" xfId="18361" xr:uid="{00000000-0005-0000-0000-00002F4C0000}"/>
    <cellStyle name="Normal 2 8 5 4 2 2" xfId="18362" xr:uid="{00000000-0005-0000-0000-0000304C0000}"/>
    <cellStyle name="Normal 2 8 5 4 2 3" xfId="18363" xr:uid="{00000000-0005-0000-0000-0000314C0000}"/>
    <cellStyle name="Normal 2 8 5 4 3" xfId="18364" xr:uid="{00000000-0005-0000-0000-0000324C0000}"/>
    <cellStyle name="Normal 2 8 5 4 4" xfId="18365" xr:uid="{00000000-0005-0000-0000-0000334C0000}"/>
    <cellStyle name="Normal 2 8 5 5" xfId="18366" xr:uid="{00000000-0005-0000-0000-0000344C0000}"/>
    <cellStyle name="Normal 2 8 5 5 2" xfId="18367" xr:uid="{00000000-0005-0000-0000-0000354C0000}"/>
    <cellStyle name="Normal 2 8 5 5 3" xfId="18368" xr:uid="{00000000-0005-0000-0000-0000364C0000}"/>
    <cellStyle name="Normal 2 8 5 6" xfId="18369" xr:uid="{00000000-0005-0000-0000-0000374C0000}"/>
    <cellStyle name="Normal 2 8 5 6 2" xfId="18370" xr:uid="{00000000-0005-0000-0000-0000384C0000}"/>
    <cellStyle name="Normal 2 8 5 7" xfId="18371" xr:uid="{00000000-0005-0000-0000-0000394C0000}"/>
    <cellStyle name="Normal 2 8 5 8" xfId="18372" xr:uid="{00000000-0005-0000-0000-00003A4C0000}"/>
    <cellStyle name="Normal 2 8 6" xfId="18373" xr:uid="{00000000-0005-0000-0000-00003B4C0000}"/>
    <cellStyle name="Normal 2 8 6 2" xfId="18374" xr:uid="{00000000-0005-0000-0000-00003C4C0000}"/>
    <cellStyle name="Normal 2 8 6 2 2" xfId="18375" xr:uid="{00000000-0005-0000-0000-00003D4C0000}"/>
    <cellStyle name="Normal 2 8 6 2 3" xfId="18376" xr:uid="{00000000-0005-0000-0000-00003E4C0000}"/>
    <cellStyle name="Normal 2 8 6 2 4" xfId="18377" xr:uid="{00000000-0005-0000-0000-00003F4C0000}"/>
    <cellStyle name="Normal 2 8 6 3" xfId="18378" xr:uid="{00000000-0005-0000-0000-0000404C0000}"/>
    <cellStyle name="Normal 2 8 6 3 2" xfId="18379" xr:uid="{00000000-0005-0000-0000-0000414C0000}"/>
    <cellStyle name="Normal 2 8 6 3 3" xfId="18380" xr:uid="{00000000-0005-0000-0000-0000424C0000}"/>
    <cellStyle name="Normal 2 8 6 3 4" xfId="18381" xr:uid="{00000000-0005-0000-0000-0000434C0000}"/>
    <cellStyle name="Normal 2 8 6 4" xfId="18382" xr:uid="{00000000-0005-0000-0000-0000444C0000}"/>
    <cellStyle name="Normal 2 8 6 4 2" xfId="18383" xr:uid="{00000000-0005-0000-0000-0000454C0000}"/>
    <cellStyle name="Normal 2 8 6 4 3" xfId="18384" xr:uid="{00000000-0005-0000-0000-0000464C0000}"/>
    <cellStyle name="Normal 2 8 6 5" xfId="18385" xr:uid="{00000000-0005-0000-0000-0000474C0000}"/>
    <cellStyle name="Normal 2 8 6 5 2" xfId="18386" xr:uid="{00000000-0005-0000-0000-0000484C0000}"/>
    <cellStyle name="Normal 2 8 6 6" xfId="18387" xr:uid="{00000000-0005-0000-0000-0000494C0000}"/>
    <cellStyle name="Normal 2 8 6 7" xfId="18388" xr:uid="{00000000-0005-0000-0000-00004A4C0000}"/>
    <cellStyle name="Normal 2 8 7" xfId="18389" xr:uid="{00000000-0005-0000-0000-00004B4C0000}"/>
    <cellStyle name="Normal 2 8 7 2" xfId="18390" xr:uid="{00000000-0005-0000-0000-00004C4C0000}"/>
    <cellStyle name="Normal 2 8 7 2 2" xfId="18391" xr:uid="{00000000-0005-0000-0000-00004D4C0000}"/>
    <cellStyle name="Normal 2 8 7 2 3" xfId="18392" xr:uid="{00000000-0005-0000-0000-00004E4C0000}"/>
    <cellStyle name="Normal 2 8 7 2 4" xfId="18393" xr:uid="{00000000-0005-0000-0000-00004F4C0000}"/>
    <cellStyle name="Normal 2 8 7 3" xfId="18394" xr:uid="{00000000-0005-0000-0000-0000504C0000}"/>
    <cellStyle name="Normal 2 8 7 3 2" xfId="18395" xr:uid="{00000000-0005-0000-0000-0000514C0000}"/>
    <cellStyle name="Normal 2 8 7 4" xfId="18396" xr:uid="{00000000-0005-0000-0000-0000524C0000}"/>
    <cellStyle name="Normal 2 8 7 5" xfId="18397" xr:uid="{00000000-0005-0000-0000-0000534C0000}"/>
    <cellStyle name="Normal 2 8 8" xfId="18398" xr:uid="{00000000-0005-0000-0000-0000544C0000}"/>
    <cellStyle name="Normal 2 8 8 2" xfId="18399" xr:uid="{00000000-0005-0000-0000-0000554C0000}"/>
    <cellStyle name="Normal 2 8 8 2 2" xfId="18400" xr:uid="{00000000-0005-0000-0000-0000564C0000}"/>
    <cellStyle name="Normal 2 8 8 2 3" xfId="18401" xr:uid="{00000000-0005-0000-0000-0000574C0000}"/>
    <cellStyle name="Normal 2 8 8 2 4" xfId="18402" xr:uid="{00000000-0005-0000-0000-0000584C0000}"/>
    <cellStyle name="Normal 2 8 8 3" xfId="18403" xr:uid="{00000000-0005-0000-0000-0000594C0000}"/>
    <cellStyle name="Normal 2 8 8 3 2" xfId="18404" xr:uid="{00000000-0005-0000-0000-00005A4C0000}"/>
    <cellStyle name="Normal 2 8 8 4" xfId="18405" xr:uid="{00000000-0005-0000-0000-00005B4C0000}"/>
    <cellStyle name="Normal 2 8 8 5" xfId="18406" xr:uid="{00000000-0005-0000-0000-00005C4C0000}"/>
    <cellStyle name="Normal 2 8 9" xfId="18407" xr:uid="{00000000-0005-0000-0000-00005D4C0000}"/>
    <cellStyle name="Normal 2 8 9 2" xfId="18408" xr:uid="{00000000-0005-0000-0000-00005E4C0000}"/>
    <cellStyle name="Normal 2 8 9 2 2" xfId="18409" xr:uid="{00000000-0005-0000-0000-00005F4C0000}"/>
    <cellStyle name="Normal 2 8 9 3" xfId="18410" xr:uid="{00000000-0005-0000-0000-0000604C0000}"/>
    <cellStyle name="Normal 2 8 9 4" xfId="18411" xr:uid="{00000000-0005-0000-0000-0000614C0000}"/>
    <cellStyle name="Normal 2 8_Nota 10_D" xfId="18412" xr:uid="{00000000-0005-0000-0000-0000624C0000}"/>
    <cellStyle name="Normal 2 9" xfId="18413" xr:uid="{00000000-0005-0000-0000-0000634C0000}"/>
    <cellStyle name="Normal 2 9 10" xfId="18414" xr:uid="{00000000-0005-0000-0000-0000644C0000}"/>
    <cellStyle name="Normal 2 9 10 2" xfId="18415" xr:uid="{00000000-0005-0000-0000-0000654C0000}"/>
    <cellStyle name="Normal 2 9 10 2 2" xfId="18416" xr:uid="{00000000-0005-0000-0000-0000664C0000}"/>
    <cellStyle name="Normal 2 9 10 3" xfId="18417" xr:uid="{00000000-0005-0000-0000-0000674C0000}"/>
    <cellStyle name="Normal 2 9 11" xfId="18418" xr:uid="{00000000-0005-0000-0000-0000684C0000}"/>
    <cellStyle name="Normal 2 9 11 2" xfId="18419" xr:uid="{00000000-0005-0000-0000-0000694C0000}"/>
    <cellStyle name="Normal 2 9 11 3" xfId="18420" xr:uid="{00000000-0005-0000-0000-00006A4C0000}"/>
    <cellStyle name="Normal 2 9 12" xfId="18421" xr:uid="{00000000-0005-0000-0000-00006B4C0000}"/>
    <cellStyle name="Normal 2 9 12 2" xfId="18422" xr:uid="{00000000-0005-0000-0000-00006C4C0000}"/>
    <cellStyle name="Normal 2 9 13" xfId="18423" xr:uid="{00000000-0005-0000-0000-00006D4C0000}"/>
    <cellStyle name="Normal 2 9 13 2" xfId="18424" xr:uid="{00000000-0005-0000-0000-00006E4C0000}"/>
    <cellStyle name="Normal 2 9 14" xfId="18425" xr:uid="{00000000-0005-0000-0000-00006F4C0000}"/>
    <cellStyle name="Normal 2 9 14 2" xfId="18426" xr:uid="{00000000-0005-0000-0000-0000704C0000}"/>
    <cellStyle name="Normal 2 9 15" xfId="18427" xr:uid="{00000000-0005-0000-0000-0000714C0000}"/>
    <cellStyle name="Normal 2 9 16" xfId="18428" xr:uid="{00000000-0005-0000-0000-0000724C0000}"/>
    <cellStyle name="Normal 2 9 17" xfId="18429" xr:uid="{00000000-0005-0000-0000-0000734C0000}"/>
    <cellStyle name="Normal 2 9 18" xfId="18430" xr:uid="{00000000-0005-0000-0000-0000744C0000}"/>
    <cellStyle name="Normal 2 9 19" xfId="40417" xr:uid="{00000000-0005-0000-0000-0000754C0000}"/>
    <cellStyle name="Normal 2 9 2" xfId="18431" xr:uid="{00000000-0005-0000-0000-0000764C0000}"/>
    <cellStyle name="Normal 2 9 2 10" xfId="18432" xr:uid="{00000000-0005-0000-0000-0000774C0000}"/>
    <cellStyle name="Normal 2 9 2 11" xfId="40568" xr:uid="{00000000-0005-0000-0000-0000784C0000}"/>
    <cellStyle name="Normal 2 9 2 2" xfId="18433" xr:uid="{00000000-0005-0000-0000-0000794C0000}"/>
    <cellStyle name="Normal 2 9 2 2 2" xfId="18434" xr:uid="{00000000-0005-0000-0000-00007A4C0000}"/>
    <cellStyle name="Normal 2 9 2 2 2 2" xfId="18435" xr:uid="{00000000-0005-0000-0000-00007B4C0000}"/>
    <cellStyle name="Normal 2 9 2 2 2 2 2" xfId="18436" xr:uid="{00000000-0005-0000-0000-00007C4C0000}"/>
    <cellStyle name="Normal 2 9 2 2 2 2 2 2" xfId="18437" xr:uid="{00000000-0005-0000-0000-00007D4C0000}"/>
    <cellStyle name="Normal 2 9 2 2 2 2 2 3" xfId="18438" xr:uid="{00000000-0005-0000-0000-00007E4C0000}"/>
    <cellStyle name="Normal 2 9 2 2 2 2 3" xfId="18439" xr:uid="{00000000-0005-0000-0000-00007F4C0000}"/>
    <cellStyle name="Normal 2 9 2 2 2 2 3 2" xfId="18440" xr:uid="{00000000-0005-0000-0000-0000804C0000}"/>
    <cellStyle name="Normal 2 9 2 2 2 2 3 3" xfId="18441" xr:uid="{00000000-0005-0000-0000-0000814C0000}"/>
    <cellStyle name="Normal 2 9 2 2 2 2 4" xfId="18442" xr:uid="{00000000-0005-0000-0000-0000824C0000}"/>
    <cellStyle name="Normal 2 9 2 2 2 2 4 2" xfId="18443" xr:uid="{00000000-0005-0000-0000-0000834C0000}"/>
    <cellStyle name="Normal 2 9 2 2 2 2 4 3" xfId="18444" xr:uid="{00000000-0005-0000-0000-0000844C0000}"/>
    <cellStyle name="Normal 2 9 2 2 2 2 5" xfId="18445" xr:uid="{00000000-0005-0000-0000-0000854C0000}"/>
    <cellStyle name="Normal 2 9 2 2 2 2 5 2" xfId="18446" xr:uid="{00000000-0005-0000-0000-0000864C0000}"/>
    <cellStyle name="Normal 2 9 2 2 2 2 6" xfId="18447" xr:uid="{00000000-0005-0000-0000-0000874C0000}"/>
    <cellStyle name="Normal 2 9 2 2 2 3" xfId="18448" xr:uid="{00000000-0005-0000-0000-0000884C0000}"/>
    <cellStyle name="Normal 2 9 2 2 2 3 2" xfId="18449" xr:uid="{00000000-0005-0000-0000-0000894C0000}"/>
    <cellStyle name="Normal 2 9 2 2 2 3 2 2" xfId="18450" xr:uid="{00000000-0005-0000-0000-00008A4C0000}"/>
    <cellStyle name="Normal 2 9 2 2 2 3 2 3" xfId="18451" xr:uid="{00000000-0005-0000-0000-00008B4C0000}"/>
    <cellStyle name="Normal 2 9 2 2 2 3 3" xfId="18452" xr:uid="{00000000-0005-0000-0000-00008C4C0000}"/>
    <cellStyle name="Normal 2 9 2 2 2 3 4" xfId="18453" xr:uid="{00000000-0005-0000-0000-00008D4C0000}"/>
    <cellStyle name="Normal 2 9 2 2 2 4" xfId="18454" xr:uid="{00000000-0005-0000-0000-00008E4C0000}"/>
    <cellStyle name="Normal 2 9 2 2 2 4 2" xfId="18455" xr:uid="{00000000-0005-0000-0000-00008F4C0000}"/>
    <cellStyle name="Normal 2 9 2 2 2 4 2 2" xfId="18456" xr:uid="{00000000-0005-0000-0000-0000904C0000}"/>
    <cellStyle name="Normal 2 9 2 2 2 4 2 3" xfId="18457" xr:uid="{00000000-0005-0000-0000-0000914C0000}"/>
    <cellStyle name="Normal 2 9 2 2 2 4 3" xfId="18458" xr:uid="{00000000-0005-0000-0000-0000924C0000}"/>
    <cellStyle name="Normal 2 9 2 2 2 4 4" xfId="18459" xr:uid="{00000000-0005-0000-0000-0000934C0000}"/>
    <cellStyle name="Normal 2 9 2 2 2 5" xfId="18460" xr:uid="{00000000-0005-0000-0000-0000944C0000}"/>
    <cellStyle name="Normal 2 9 2 2 2 5 2" xfId="18461" xr:uid="{00000000-0005-0000-0000-0000954C0000}"/>
    <cellStyle name="Normal 2 9 2 2 2 5 3" xfId="18462" xr:uid="{00000000-0005-0000-0000-0000964C0000}"/>
    <cellStyle name="Normal 2 9 2 2 2 6" xfId="18463" xr:uid="{00000000-0005-0000-0000-0000974C0000}"/>
    <cellStyle name="Normal 2 9 2 2 2 6 2" xfId="18464" xr:uid="{00000000-0005-0000-0000-0000984C0000}"/>
    <cellStyle name="Normal 2 9 2 2 2 7" xfId="18465" xr:uid="{00000000-0005-0000-0000-0000994C0000}"/>
    <cellStyle name="Normal 2 9 2 2 3" xfId="18466" xr:uid="{00000000-0005-0000-0000-00009A4C0000}"/>
    <cellStyle name="Normal 2 9 2 2 3 2" xfId="18467" xr:uid="{00000000-0005-0000-0000-00009B4C0000}"/>
    <cellStyle name="Normal 2 9 2 2 3 2 2" xfId="18468" xr:uid="{00000000-0005-0000-0000-00009C4C0000}"/>
    <cellStyle name="Normal 2 9 2 2 3 2 3" xfId="18469" xr:uid="{00000000-0005-0000-0000-00009D4C0000}"/>
    <cellStyle name="Normal 2 9 2 2 3 3" xfId="18470" xr:uid="{00000000-0005-0000-0000-00009E4C0000}"/>
    <cellStyle name="Normal 2 9 2 2 3 3 2" xfId="18471" xr:uid="{00000000-0005-0000-0000-00009F4C0000}"/>
    <cellStyle name="Normal 2 9 2 2 3 3 3" xfId="18472" xr:uid="{00000000-0005-0000-0000-0000A04C0000}"/>
    <cellStyle name="Normal 2 9 2 2 3 4" xfId="18473" xr:uid="{00000000-0005-0000-0000-0000A14C0000}"/>
    <cellStyle name="Normal 2 9 2 2 3 4 2" xfId="18474" xr:uid="{00000000-0005-0000-0000-0000A24C0000}"/>
    <cellStyle name="Normal 2 9 2 2 3 4 3" xfId="18475" xr:uid="{00000000-0005-0000-0000-0000A34C0000}"/>
    <cellStyle name="Normal 2 9 2 2 3 5" xfId="18476" xr:uid="{00000000-0005-0000-0000-0000A44C0000}"/>
    <cellStyle name="Normal 2 9 2 2 3 5 2" xfId="18477" xr:uid="{00000000-0005-0000-0000-0000A54C0000}"/>
    <cellStyle name="Normal 2 9 2 2 3 6" xfId="18478" xr:uid="{00000000-0005-0000-0000-0000A64C0000}"/>
    <cellStyle name="Normal 2 9 2 2 4" xfId="18479" xr:uid="{00000000-0005-0000-0000-0000A74C0000}"/>
    <cellStyle name="Normal 2 9 2 2 4 2" xfId="18480" xr:uid="{00000000-0005-0000-0000-0000A84C0000}"/>
    <cellStyle name="Normal 2 9 2 2 4 2 2" xfId="18481" xr:uid="{00000000-0005-0000-0000-0000A94C0000}"/>
    <cellStyle name="Normal 2 9 2 2 4 2 3" xfId="18482" xr:uid="{00000000-0005-0000-0000-0000AA4C0000}"/>
    <cellStyle name="Normal 2 9 2 2 4 3" xfId="18483" xr:uid="{00000000-0005-0000-0000-0000AB4C0000}"/>
    <cellStyle name="Normal 2 9 2 2 4 4" xfId="18484" xr:uid="{00000000-0005-0000-0000-0000AC4C0000}"/>
    <cellStyle name="Normal 2 9 2 2 5" xfId="18485" xr:uid="{00000000-0005-0000-0000-0000AD4C0000}"/>
    <cellStyle name="Normal 2 9 2 2 5 2" xfId="18486" xr:uid="{00000000-0005-0000-0000-0000AE4C0000}"/>
    <cellStyle name="Normal 2 9 2 2 5 2 2" xfId="18487" xr:uid="{00000000-0005-0000-0000-0000AF4C0000}"/>
    <cellStyle name="Normal 2 9 2 2 5 2 3" xfId="18488" xr:uid="{00000000-0005-0000-0000-0000B04C0000}"/>
    <cellStyle name="Normal 2 9 2 2 5 3" xfId="18489" xr:uid="{00000000-0005-0000-0000-0000B14C0000}"/>
    <cellStyle name="Normal 2 9 2 2 5 4" xfId="18490" xr:uid="{00000000-0005-0000-0000-0000B24C0000}"/>
    <cellStyle name="Normal 2 9 2 2 6" xfId="18491" xr:uid="{00000000-0005-0000-0000-0000B34C0000}"/>
    <cellStyle name="Normal 2 9 2 2 6 2" xfId="18492" xr:uid="{00000000-0005-0000-0000-0000B44C0000}"/>
    <cellStyle name="Normal 2 9 2 2 6 3" xfId="18493" xr:uid="{00000000-0005-0000-0000-0000B54C0000}"/>
    <cellStyle name="Normal 2 9 2 2 7" xfId="18494" xr:uid="{00000000-0005-0000-0000-0000B64C0000}"/>
    <cellStyle name="Normal 2 9 2 2 7 2" xfId="18495" xr:uid="{00000000-0005-0000-0000-0000B74C0000}"/>
    <cellStyle name="Normal 2 9 2 2 8" xfId="18496" xr:uid="{00000000-0005-0000-0000-0000B84C0000}"/>
    <cellStyle name="Normal 2 9 2 2 9" xfId="18497" xr:uid="{00000000-0005-0000-0000-0000B94C0000}"/>
    <cellStyle name="Normal 2 9 2 3" xfId="18498" xr:uid="{00000000-0005-0000-0000-0000BA4C0000}"/>
    <cellStyle name="Normal 2 9 2 3 2" xfId="18499" xr:uid="{00000000-0005-0000-0000-0000BB4C0000}"/>
    <cellStyle name="Normal 2 9 2 3 2 2" xfId="18500" xr:uid="{00000000-0005-0000-0000-0000BC4C0000}"/>
    <cellStyle name="Normal 2 9 2 3 2 2 2" xfId="18501" xr:uid="{00000000-0005-0000-0000-0000BD4C0000}"/>
    <cellStyle name="Normal 2 9 2 3 2 2 3" xfId="18502" xr:uid="{00000000-0005-0000-0000-0000BE4C0000}"/>
    <cellStyle name="Normal 2 9 2 3 2 3" xfId="18503" xr:uid="{00000000-0005-0000-0000-0000BF4C0000}"/>
    <cellStyle name="Normal 2 9 2 3 2 3 2" xfId="18504" xr:uid="{00000000-0005-0000-0000-0000C04C0000}"/>
    <cellStyle name="Normal 2 9 2 3 2 3 3" xfId="18505" xr:uid="{00000000-0005-0000-0000-0000C14C0000}"/>
    <cellStyle name="Normal 2 9 2 3 2 4" xfId="18506" xr:uid="{00000000-0005-0000-0000-0000C24C0000}"/>
    <cellStyle name="Normal 2 9 2 3 2 4 2" xfId="18507" xr:uid="{00000000-0005-0000-0000-0000C34C0000}"/>
    <cellStyle name="Normal 2 9 2 3 2 4 3" xfId="18508" xr:uid="{00000000-0005-0000-0000-0000C44C0000}"/>
    <cellStyle name="Normal 2 9 2 3 2 5" xfId="18509" xr:uid="{00000000-0005-0000-0000-0000C54C0000}"/>
    <cellStyle name="Normal 2 9 2 3 2 5 2" xfId="18510" xr:uid="{00000000-0005-0000-0000-0000C64C0000}"/>
    <cellStyle name="Normal 2 9 2 3 2 6" xfId="18511" xr:uid="{00000000-0005-0000-0000-0000C74C0000}"/>
    <cellStyle name="Normal 2 9 2 3 3" xfId="18512" xr:uid="{00000000-0005-0000-0000-0000C84C0000}"/>
    <cellStyle name="Normal 2 9 2 3 3 2" xfId="18513" xr:uid="{00000000-0005-0000-0000-0000C94C0000}"/>
    <cellStyle name="Normal 2 9 2 3 3 2 2" xfId="18514" xr:uid="{00000000-0005-0000-0000-0000CA4C0000}"/>
    <cellStyle name="Normal 2 9 2 3 3 2 3" xfId="18515" xr:uid="{00000000-0005-0000-0000-0000CB4C0000}"/>
    <cellStyle name="Normal 2 9 2 3 3 3" xfId="18516" xr:uid="{00000000-0005-0000-0000-0000CC4C0000}"/>
    <cellStyle name="Normal 2 9 2 3 3 4" xfId="18517" xr:uid="{00000000-0005-0000-0000-0000CD4C0000}"/>
    <cellStyle name="Normal 2 9 2 3 4" xfId="18518" xr:uid="{00000000-0005-0000-0000-0000CE4C0000}"/>
    <cellStyle name="Normal 2 9 2 3 4 2" xfId="18519" xr:uid="{00000000-0005-0000-0000-0000CF4C0000}"/>
    <cellStyle name="Normal 2 9 2 3 4 2 2" xfId="18520" xr:uid="{00000000-0005-0000-0000-0000D04C0000}"/>
    <cellStyle name="Normal 2 9 2 3 4 2 3" xfId="18521" xr:uid="{00000000-0005-0000-0000-0000D14C0000}"/>
    <cellStyle name="Normal 2 9 2 3 4 3" xfId="18522" xr:uid="{00000000-0005-0000-0000-0000D24C0000}"/>
    <cellStyle name="Normal 2 9 2 3 4 4" xfId="18523" xr:uid="{00000000-0005-0000-0000-0000D34C0000}"/>
    <cellStyle name="Normal 2 9 2 3 5" xfId="18524" xr:uid="{00000000-0005-0000-0000-0000D44C0000}"/>
    <cellStyle name="Normal 2 9 2 3 5 2" xfId="18525" xr:uid="{00000000-0005-0000-0000-0000D54C0000}"/>
    <cellStyle name="Normal 2 9 2 3 5 3" xfId="18526" xr:uid="{00000000-0005-0000-0000-0000D64C0000}"/>
    <cellStyle name="Normal 2 9 2 3 6" xfId="18527" xr:uid="{00000000-0005-0000-0000-0000D74C0000}"/>
    <cellStyle name="Normal 2 9 2 3 6 2" xfId="18528" xr:uid="{00000000-0005-0000-0000-0000D84C0000}"/>
    <cellStyle name="Normal 2 9 2 3 7" xfId="18529" xr:uid="{00000000-0005-0000-0000-0000D94C0000}"/>
    <cellStyle name="Normal 2 9 2 3 8" xfId="18530" xr:uid="{00000000-0005-0000-0000-0000DA4C0000}"/>
    <cellStyle name="Normal 2 9 2 4" xfId="18531" xr:uid="{00000000-0005-0000-0000-0000DB4C0000}"/>
    <cellStyle name="Normal 2 9 2 4 2" xfId="18532" xr:uid="{00000000-0005-0000-0000-0000DC4C0000}"/>
    <cellStyle name="Normal 2 9 2 4 2 2" xfId="18533" xr:uid="{00000000-0005-0000-0000-0000DD4C0000}"/>
    <cellStyle name="Normal 2 9 2 4 2 3" xfId="18534" xr:uid="{00000000-0005-0000-0000-0000DE4C0000}"/>
    <cellStyle name="Normal 2 9 2 4 3" xfId="18535" xr:uid="{00000000-0005-0000-0000-0000DF4C0000}"/>
    <cellStyle name="Normal 2 9 2 4 3 2" xfId="18536" xr:uid="{00000000-0005-0000-0000-0000E04C0000}"/>
    <cellStyle name="Normal 2 9 2 4 3 3" xfId="18537" xr:uid="{00000000-0005-0000-0000-0000E14C0000}"/>
    <cellStyle name="Normal 2 9 2 4 4" xfId="18538" xr:uid="{00000000-0005-0000-0000-0000E24C0000}"/>
    <cellStyle name="Normal 2 9 2 4 4 2" xfId="18539" xr:uid="{00000000-0005-0000-0000-0000E34C0000}"/>
    <cellStyle name="Normal 2 9 2 4 4 3" xfId="18540" xr:uid="{00000000-0005-0000-0000-0000E44C0000}"/>
    <cellStyle name="Normal 2 9 2 4 5" xfId="18541" xr:uid="{00000000-0005-0000-0000-0000E54C0000}"/>
    <cellStyle name="Normal 2 9 2 4 5 2" xfId="18542" xr:uid="{00000000-0005-0000-0000-0000E64C0000}"/>
    <cellStyle name="Normal 2 9 2 4 6" xfId="18543" xr:uid="{00000000-0005-0000-0000-0000E74C0000}"/>
    <cellStyle name="Normal 2 9 2 5" xfId="18544" xr:uid="{00000000-0005-0000-0000-0000E84C0000}"/>
    <cellStyle name="Normal 2 9 2 5 2" xfId="18545" xr:uid="{00000000-0005-0000-0000-0000E94C0000}"/>
    <cellStyle name="Normal 2 9 2 5 2 2" xfId="18546" xr:uid="{00000000-0005-0000-0000-0000EA4C0000}"/>
    <cellStyle name="Normal 2 9 2 5 2 3" xfId="18547" xr:uid="{00000000-0005-0000-0000-0000EB4C0000}"/>
    <cellStyle name="Normal 2 9 2 5 3" xfId="18548" xr:uid="{00000000-0005-0000-0000-0000EC4C0000}"/>
    <cellStyle name="Normal 2 9 2 5 4" xfId="18549" xr:uid="{00000000-0005-0000-0000-0000ED4C0000}"/>
    <cellStyle name="Normal 2 9 2 6" xfId="18550" xr:uid="{00000000-0005-0000-0000-0000EE4C0000}"/>
    <cellStyle name="Normal 2 9 2 6 2" xfId="18551" xr:uid="{00000000-0005-0000-0000-0000EF4C0000}"/>
    <cellStyle name="Normal 2 9 2 6 2 2" xfId="18552" xr:uid="{00000000-0005-0000-0000-0000F04C0000}"/>
    <cellStyle name="Normal 2 9 2 6 2 3" xfId="18553" xr:uid="{00000000-0005-0000-0000-0000F14C0000}"/>
    <cellStyle name="Normal 2 9 2 6 3" xfId="18554" xr:uid="{00000000-0005-0000-0000-0000F24C0000}"/>
    <cellStyle name="Normal 2 9 2 6 4" xfId="18555" xr:uid="{00000000-0005-0000-0000-0000F34C0000}"/>
    <cellStyle name="Normal 2 9 2 7" xfId="18556" xr:uid="{00000000-0005-0000-0000-0000F44C0000}"/>
    <cellStyle name="Normal 2 9 2 7 2" xfId="18557" xr:uid="{00000000-0005-0000-0000-0000F54C0000}"/>
    <cellStyle name="Normal 2 9 2 7 3" xfId="18558" xr:uid="{00000000-0005-0000-0000-0000F64C0000}"/>
    <cellStyle name="Normal 2 9 2 8" xfId="18559" xr:uid="{00000000-0005-0000-0000-0000F74C0000}"/>
    <cellStyle name="Normal 2 9 2 8 2" xfId="18560" xr:uid="{00000000-0005-0000-0000-0000F84C0000}"/>
    <cellStyle name="Normal 2 9 2 9" xfId="18561" xr:uid="{00000000-0005-0000-0000-0000F94C0000}"/>
    <cellStyle name="Normal 2 9 20" xfId="43683" xr:uid="{00000000-0005-0000-0000-0000FA4C0000}"/>
    <cellStyle name="Normal 2 9 3" xfId="18562" xr:uid="{00000000-0005-0000-0000-0000FB4C0000}"/>
    <cellStyle name="Normal 2 9 3 10" xfId="18563" xr:uid="{00000000-0005-0000-0000-0000FC4C0000}"/>
    <cellStyle name="Normal 2 9 3 2" xfId="18564" xr:uid="{00000000-0005-0000-0000-0000FD4C0000}"/>
    <cellStyle name="Normal 2 9 3 2 2" xfId="18565" xr:uid="{00000000-0005-0000-0000-0000FE4C0000}"/>
    <cellStyle name="Normal 2 9 3 2 2 2" xfId="18566" xr:uid="{00000000-0005-0000-0000-0000FF4C0000}"/>
    <cellStyle name="Normal 2 9 3 2 2 2 2" xfId="18567" xr:uid="{00000000-0005-0000-0000-0000004D0000}"/>
    <cellStyle name="Normal 2 9 3 2 2 2 2 2" xfId="18568" xr:uid="{00000000-0005-0000-0000-0000014D0000}"/>
    <cellStyle name="Normal 2 9 3 2 2 2 2 3" xfId="18569" xr:uid="{00000000-0005-0000-0000-0000024D0000}"/>
    <cellStyle name="Normal 2 9 3 2 2 2 3" xfId="18570" xr:uid="{00000000-0005-0000-0000-0000034D0000}"/>
    <cellStyle name="Normal 2 9 3 2 2 2 3 2" xfId="18571" xr:uid="{00000000-0005-0000-0000-0000044D0000}"/>
    <cellStyle name="Normal 2 9 3 2 2 2 3 3" xfId="18572" xr:uid="{00000000-0005-0000-0000-0000054D0000}"/>
    <cellStyle name="Normal 2 9 3 2 2 2 4" xfId="18573" xr:uid="{00000000-0005-0000-0000-0000064D0000}"/>
    <cellStyle name="Normal 2 9 3 2 2 2 4 2" xfId="18574" xr:uid="{00000000-0005-0000-0000-0000074D0000}"/>
    <cellStyle name="Normal 2 9 3 2 2 2 4 3" xfId="18575" xr:uid="{00000000-0005-0000-0000-0000084D0000}"/>
    <cellStyle name="Normal 2 9 3 2 2 2 5" xfId="18576" xr:uid="{00000000-0005-0000-0000-0000094D0000}"/>
    <cellStyle name="Normal 2 9 3 2 2 2 5 2" xfId="18577" xr:uid="{00000000-0005-0000-0000-00000A4D0000}"/>
    <cellStyle name="Normal 2 9 3 2 2 2 6" xfId="18578" xr:uid="{00000000-0005-0000-0000-00000B4D0000}"/>
    <cellStyle name="Normal 2 9 3 2 2 3" xfId="18579" xr:uid="{00000000-0005-0000-0000-00000C4D0000}"/>
    <cellStyle name="Normal 2 9 3 2 2 3 2" xfId="18580" xr:uid="{00000000-0005-0000-0000-00000D4D0000}"/>
    <cellStyle name="Normal 2 9 3 2 2 3 2 2" xfId="18581" xr:uid="{00000000-0005-0000-0000-00000E4D0000}"/>
    <cellStyle name="Normal 2 9 3 2 2 3 2 3" xfId="18582" xr:uid="{00000000-0005-0000-0000-00000F4D0000}"/>
    <cellStyle name="Normal 2 9 3 2 2 3 3" xfId="18583" xr:uid="{00000000-0005-0000-0000-0000104D0000}"/>
    <cellStyle name="Normal 2 9 3 2 2 3 4" xfId="18584" xr:uid="{00000000-0005-0000-0000-0000114D0000}"/>
    <cellStyle name="Normal 2 9 3 2 2 4" xfId="18585" xr:uid="{00000000-0005-0000-0000-0000124D0000}"/>
    <cellStyle name="Normal 2 9 3 2 2 4 2" xfId="18586" xr:uid="{00000000-0005-0000-0000-0000134D0000}"/>
    <cellStyle name="Normal 2 9 3 2 2 4 2 2" xfId="18587" xr:uid="{00000000-0005-0000-0000-0000144D0000}"/>
    <cellStyle name="Normal 2 9 3 2 2 4 2 3" xfId="18588" xr:uid="{00000000-0005-0000-0000-0000154D0000}"/>
    <cellStyle name="Normal 2 9 3 2 2 4 3" xfId="18589" xr:uid="{00000000-0005-0000-0000-0000164D0000}"/>
    <cellStyle name="Normal 2 9 3 2 2 4 4" xfId="18590" xr:uid="{00000000-0005-0000-0000-0000174D0000}"/>
    <cellStyle name="Normal 2 9 3 2 2 5" xfId="18591" xr:uid="{00000000-0005-0000-0000-0000184D0000}"/>
    <cellStyle name="Normal 2 9 3 2 2 5 2" xfId="18592" xr:uid="{00000000-0005-0000-0000-0000194D0000}"/>
    <cellStyle name="Normal 2 9 3 2 2 5 3" xfId="18593" xr:uid="{00000000-0005-0000-0000-00001A4D0000}"/>
    <cellStyle name="Normal 2 9 3 2 2 6" xfId="18594" xr:uid="{00000000-0005-0000-0000-00001B4D0000}"/>
    <cellStyle name="Normal 2 9 3 2 2 6 2" xfId="18595" xr:uid="{00000000-0005-0000-0000-00001C4D0000}"/>
    <cellStyle name="Normal 2 9 3 2 2 7" xfId="18596" xr:uid="{00000000-0005-0000-0000-00001D4D0000}"/>
    <cellStyle name="Normal 2 9 3 2 3" xfId="18597" xr:uid="{00000000-0005-0000-0000-00001E4D0000}"/>
    <cellStyle name="Normal 2 9 3 2 3 2" xfId="18598" xr:uid="{00000000-0005-0000-0000-00001F4D0000}"/>
    <cellStyle name="Normal 2 9 3 2 3 2 2" xfId="18599" xr:uid="{00000000-0005-0000-0000-0000204D0000}"/>
    <cellStyle name="Normal 2 9 3 2 3 2 3" xfId="18600" xr:uid="{00000000-0005-0000-0000-0000214D0000}"/>
    <cellStyle name="Normal 2 9 3 2 3 3" xfId="18601" xr:uid="{00000000-0005-0000-0000-0000224D0000}"/>
    <cellStyle name="Normal 2 9 3 2 3 3 2" xfId="18602" xr:uid="{00000000-0005-0000-0000-0000234D0000}"/>
    <cellStyle name="Normal 2 9 3 2 3 3 3" xfId="18603" xr:uid="{00000000-0005-0000-0000-0000244D0000}"/>
    <cellStyle name="Normal 2 9 3 2 3 4" xfId="18604" xr:uid="{00000000-0005-0000-0000-0000254D0000}"/>
    <cellStyle name="Normal 2 9 3 2 3 4 2" xfId="18605" xr:uid="{00000000-0005-0000-0000-0000264D0000}"/>
    <cellStyle name="Normal 2 9 3 2 3 4 3" xfId="18606" xr:uid="{00000000-0005-0000-0000-0000274D0000}"/>
    <cellStyle name="Normal 2 9 3 2 3 5" xfId="18607" xr:uid="{00000000-0005-0000-0000-0000284D0000}"/>
    <cellStyle name="Normal 2 9 3 2 3 5 2" xfId="18608" xr:uid="{00000000-0005-0000-0000-0000294D0000}"/>
    <cellStyle name="Normal 2 9 3 2 3 6" xfId="18609" xr:uid="{00000000-0005-0000-0000-00002A4D0000}"/>
    <cellStyle name="Normal 2 9 3 2 4" xfId="18610" xr:uid="{00000000-0005-0000-0000-00002B4D0000}"/>
    <cellStyle name="Normal 2 9 3 2 4 2" xfId="18611" xr:uid="{00000000-0005-0000-0000-00002C4D0000}"/>
    <cellStyle name="Normal 2 9 3 2 4 2 2" xfId="18612" xr:uid="{00000000-0005-0000-0000-00002D4D0000}"/>
    <cellStyle name="Normal 2 9 3 2 4 2 3" xfId="18613" xr:uid="{00000000-0005-0000-0000-00002E4D0000}"/>
    <cellStyle name="Normal 2 9 3 2 4 3" xfId="18614" xr:uid="{00000000-0005-0000-0000-00002F4D0000}"/>
    <cellStyle name="Normal 2 9 3 2 4 4" xfId="18615" xr:uid="{00000000-0005-0000-0000-0000304D0000}"/>
    <cellStyle name="Normal 2 9 3 2 5" xfId="18616" xr:uid="{00000000-0005-0000-0000-0000314D0000}"/>
    <cellStyle name="Normal 2 9 3 2 5 2" xfId="18617" xr:uid="{00000000-0005-0000-0000-0000324D0000}"/>
    <cellStyle name="Normal 2 9 3 2 5 2 2" xfId="18618" xr:uid="{00000000-0005-0000-0000-0000334D0000}"/>
    <cellStyle name="Normal 2 9 3 2 5 2 3" xfId="18619" xr:uid="{00000000-0005-0000-0000-0000344D0000}"/>
    <cellStyle name="Normal 2 9 3 2 5 3" xfId="18620" xr:uid="{00000000-0005-0000-0000-0000354D0000}"/>
    <cellStyle name="Normal 2 9 3 2 5 4" xfId="18621" xr:uid="{00000000-0005-0000-0000-0000364D0000}"/>
    <cellStyle name="Normal 2 9 3 2 6" xfId="18622" xr:uid="{00000000-0005-0000-0000-0000374D0000}"/>
    <cellStyle name="Normal 2 9 3 2 6 2" xfId="18623" xr:uid="{00000000-0005-0000-0000-0000384D0000}"/>
    <cellStyle name="Normal 2 9 3 2 6 3" xfId="18624" xr:uid="{00000000-0005-0000-0000-0000394D0000}"/>
    <cellStyle name="Normal 2 9 3 2 7" xfId="18625" xr:uid="{00000000-0005-0000-0000-00003A4D0000}"/>
    <cellStyle name="Normal 2 9 3 2 7 2" xfId="18626" xr:uid="{00000000-0005-0000-0000-00003B4D0000}"/>
    <cellStyle name="Normal 2 9 3 2 8" xfId="18627" xr:uid="{00000000-0005-0000-0000-00003C4D0000}"/>
    <cellStyle name="Normal 2 9 3 2 9" xfId="18628" xr:uid="{00000000-0005-0000-0000-00003D4D0000}"/>
    <cellStyle name="Normal 2 9 3 3" xfId="18629" xr:uid="{00000000-0005-0000-0000-00003E4D0000}"/>
    <cellStyle name="Normal 2 9 3 3 2" xfId="18630" xr:uid="{00000000-0005-0000-0000-00003F4D0000}"/>
    <cellStyle name="Normal 2 9 3 3 2 2" xfId="18631" xr:uid="{00000000-0005-0000-0000-0000404D0000}"/>
    <cellStyle name="Normal 2 9 3 3 2 2 2" xfId="18632" xr:uid="{00000000-0005-0000-0000-0000414D0000}"/>
    <cellStyle name="Normal 2 9 3 3 2 2 3" xfId="18633" xr:uid="{00000000-0005-0000-0000-0000424D0000}"/>
    <cellStyle name="Normal 2 9 3 3 2 3" xfId="18634" xr:uid="{00000000-0005-0000-0000-0000434D0000}"/>
    <cellStyle name="Normal 2 9 3 3 2 3 2" xfId="18635" xr:uid="{00000000-0005-0000-0000-0000444D0000}"/>
    <cellStyle name="Normal 2 9 3 3 2 3 3" xfId="18636" xr:uid="{00000000-0005-0000-0000-0000454D0000}"/>
    <cellStyle name="Normal 2 9 3 3 2 4" xfId="18637" xr:uid="{00000000-0005-0000-0000-0000464D0000}"/>
    <cellStyle name="Normal 2 9 3 3 2 4 2" xfId="18638" xr:uid="{00000000-0005-0000-0000-0000474D0000}"/>
    <cellStyle name="Normal 2 9 3 3 2 4 3" xfId="18639" xr:uid="{00000000-0005-0000-0000-0000484D0000}"/>
    <cellStyle name="Normal 2 9 3 3 2 5" xfId="18640" xr:uid="{00000000-0005-0000-0000-0000494D0000}"/>
    <cellStyle name="Normal 2 9 3 3 2 5 2" xfId="18641" xr:uid="{00000000-0005-0000-0000-00004A4D0000}"/>
    <cellStyle name="Normal 2 9 3 3 2 6" xfId="18642" xr:uid="{00000000-0005-0000-0000-00004B4D0000}"/>
    <cellStyle name="Normal 2 9 3 3 3" xfId="18643" xr:uid="{00000000-0005-0000-0000-00004C4D0000}"/>
    <cellStyle name="Normal 2 9 3 3 3 2" xfId="18644" xr:uid="{00000000-0005-0000-0000-00004D4D0000}"/>
    <cellStyle name="Normal 2 9 3 3 3 2 2" xfId="18645" xr:uid="{00000000-0005-0000-0000-00004E4D0000}"/>
    <cellStyle name="Normal 2 9 3 3 3 2 3" xfId="18646" xr:uid="{00000000-0005-0000-0000-00004F4D0000}"/>
    <cellStyle name="Normal 2 9 3 3 3 3" xfId="18647" xr:uid="{00000000-0005-0000-0000-0000504D0000}"/>
    <cellStyle name="Normal 2 9 3 3 3 4" xfId="18648" xr:uid="{00000000-0005-0000-0000-0000514D0000}"/>
    <cellStyle name="Normal 2 9 3 3 4" xfId="18649" xr:uid="{00000000-0005-0000-0000-0000524D0000}"/>
    <cellStyle name="Normal 2 9 3 3 4 2" xfId="18650" xr:uid="{00000000-0005-0000-0000-0000534D0000}"/>
    <cellStyle name="Normal 2 9 3 3 4 2 2" xfId="18651" xr:uid="{00000000-0005-0000-0000-0000544D0000}"/>
    <cellStyle name="Normal 2 9 3 3 4 2 3" xfId="18652" xr:uid="{00000000-0005-0000-0000-0000554D0000}"/>
    <cellStyle name="Normal 2 9 3 3 4 3" xfId="18653" xr:uid="{00000000-0005-0000-0000-0000564D0000}"/>
    <cellStyle name="Normal 2 9 3 3 4 4" xfId="18654" xr:uid="{00000000-0005-0000-0000-0000574D0000}"/>
    <cellStyle name="Normal 2 9 3 3 5" xfId="18655" xr:uid="{00000000-0005-0000-0000-0000584D0000}"/>
    <cellStyle name="Normal 2 9 3 3 5 2" xfId="18656" xr:uid="{00000000-0005-0000-0000-0000594D0000}"/>
    <cellStyle name="Normal 2 9 3 3 5 3" xfId="18657" xr:uid="{00000000-0005-0000-0000-00005A4D0000}"/>
    <cellStyle name="Normal 2 9 3 3 6" xfId="18658" xr:uid="{00000000-0005-0000-0000-00005B4D0000}"/>
    <cellStyle name="Normal 2 9 3 3 6 2" xfId="18659" xr:uid="{00000000-0005-0000-0000-00005C4D0000}"/>
    <cellStyle name="Normal 2 9 3 3 7" xfId="18660" xr:uid="{00000000-0005-0000-0000-00005D4D0000}"/>
    <cellStyle name="Normal 2 9 3 3 8" xfId="18661" xr:uid="{00000000-0005-0000-0000-00005E4D0000}"/>
    <cellStyle name="Normal 2 9 3 4" xfId="18662" xr:uid="{00000000-0005-0000-0000-00005F4D0000}"/>
    <cellStyle name="Normal 2 9 3 4 2" xfId="18663" xr:uid="{00000000-0005-0000-0000-0000604D0000}"/>
    <cellStyle name="Normal 2 9 3 4 2 2" xfId="18664" xr:uid="{00000000-0005-0000-0000-0000614D0000}"/>
    <cellStyle name="Normal 2 9 3 4 2 3" xfId="18665" xr:uid="{00000000-0005-0000-0000-0000624D0000}"/>
    <cellStyle name="Normal 2 9 3 4 3" xfId="18666" xr:uid="{00000000-0005-0000-0000-0000634D0000}"/>
    <cellStyle name="Normal 2 9 3 4 3 2" xfId="18667" xr:uid="{00000000-0005-0000-0000-0000644D0000}"/>
    <cellStyle name="Normal 2 9 3 4 3 3" xfId="18668" xr:uid="{00000000-0005-0000-0000-0000654D0000}"/>
    <cellStyle name="Normal 2 9 3 4 4" xfId="18669" xr:uid="{00000000-0005-0000-0000-0000664D0000}"/>
    <cellStyle name="Normal 2 9 3 4 4 2" xfId="18670" xr:uid="{00000000-0005-0000-0000-0000674D0000}"/>
    <cellStyle name="Normal 2 9 3 4 4 3" xfId="18671" xr:uid="{00000000-0005-0000-0000-0000684D0000}"/>
    <cellStyle name="Normal 2 9 3 4 5" xfId="18672" xr:uid="{00000000-0005-0000-0000-0000694D0000}"/>
    <cellStyle name="Normal 2 9 3 4 5 2" xfId="18673" xr:uid="{00000000-0005-0000-0000-00006A4D0000}"/>
    <cellStyle name="Normal 2 9 3 4 6" xfId="18674" xr:uid="{00000000-0005-0000-0000-00006B4D0000}"/>
    <cellStyle name="Normal 2 9 3 5" xfId="18675" xr:uid="{00000000-0005-0000-0000-00006C4D0000}"/>
    <cellStyle name="Normal 2 9 3 5 2" xfId="18676" xr:uid="{00000000-0005-0000-0000-00006D4D0000}"/>
    <cellStyle name="Normal 2 9 3 5 2 2" xfId="18677" xr:uid="{00000000-0005-0000-0000-00006E4D0000}"/>
    <cellStyle name="Normal 2 9 3 5 2 3" xfId="18678" xr:uid="{00000000-0005-0000-0000-00006F4D0000}"/>
    <cellStyle name="Normal 2 9 3 5 3" xfId="18679" xr:uid="{00000000-0005-0000-0000-0000704D0000}"/>
    <cellStyle name="Normal 2 9 3 5 4" xfId="18680" xr:uid="{00000000-0005-0000-0000-0000714D0000}"/>
    <cellStyle name="Normal 2 9 3 6" xfId="18681" xr:uid="{00000000-0005-0000-0000-0000724D0000}"/>
    <cellStyle name="Normal 2 9 3 6 2" xfId="18682" xr:uid="{00000000-0005-0000-0000-0000734D0000}"/>
    <cellStyle name="Normal 2 9 3 6 2 2" xfId="18683" xr:uid="{00000000-0005-0000-0000-0000744D0000}"/>
    <cellStyle name="Normal 2 9 3 6 2 3" xfId="18684" xr:uid="{00000000-0005-0000-0000-0000754D0000}"/>
    <cellStyle name="Normal 2 9 3 6 3" xfId="18685" xr:uid="{00000000-0005-0000-0000-0000764D0000}"/>
    <cellStyle name="Normal 2 9 3 6 4" xfId="18686" xr:uid="{00000000-0005-0000-0000-0000774D0000}"/>
    <cellStyle name="Normal 2 9 3 7" xfId="18687" xr:uid="{00000000-0005-0000-0000-0000784D0000}"/>
    <cellStyle name="Normal 2 9 3 7 2" xfId="18688" xr:uid="{00000000-0005-0000-0000-0000794D0000}"/>
    <cellStyle name="Normal 2 9 3 7 3" xfId="18689" xr:uid="{00000000-0005-0000-0000-00007A4D0000}"/>
    <cellStyle name="Normal 2 9 3 8" xfId="18690" xr:uid="{00000000-0005-0000-0000-00007B4D0000}"/>
    <cellStyle name="Normal 2 9 3 8 2" xfId="18691" xr:uid="{00000000-0005-0000-0000-00007C4D0000}"/>
    <cellStyle name="Normal 2 9 3 9" xfId="18692" xr:uid="{00000000-0005-0000-0000-00007D4D0000}"/>
    <cellStyle name="Normal 2 9 4" xfId="18693" xr:uid="{00000000-0005-0000-0000-00007E4D0000}"/>
    <cellStyle name="Normal 2 9 4 2" xfId="18694" xr:uid="{00000000-0005-0000-0000-00007F4D0000}"/>
    <cellStyle name="Normal 2 9 4 2 2" xfId="18695" xr:uid="{00000000-0005-0000-0000-0000804D0000}"/>
    <cellStyle name="Normal 2 9 4 2 2 2" xfId="18696" xr:uid="{00000000-0005-0000-0000-0000814D0000}"/>
    <cellStyle name="Normal 2 9 4 2 2 2 2" xfId="18697" xr:uid="{00000000-0005-0000-0000-0000824D0000}"/>
    <cellStyle name="Normal 2 9 4 2 2 2 3" xfId="18698" xr:uid="{00000000-0005-0000-0000-0000834D0000}"/>
    <cellStyle name="Normal 2 9 4 2 2 3" xfId="18699" xr:uid="{00000000-0005-0000-0000-0000844D0000}"/>
    <cellStyle name="Normal 2 9 4 2 2 3 2" xfId="18700" xr:uid="{00000000-0005-0000-0000-0000854D0000}"/>
    <cellStyle name="Normal 2 9 4 2 2 3 3" xfId="18701" xr:uid="{00000000-0005-0000-0000-0000864D0000}"/>
    <cellStyle name="Normal 2 9 4 2 2 4" xfId="18702" xr:uid="{00000000-0005-0000-0000-0000874D0000}"/>
    <cellStyle name="Normal 2 9 4 2 2 4 2" xfId="18703" xr:uid="{00000000-0005-0000-0000-0000884D0000}"/>
    <cellStyle name="Normal 2 9 4 2 2 4 3" xfId="18704" xr:uid="{00000000-0005-0000-0000-0000894D0000}"/>
    <cellStyle name="Normal 2 9 4 2 2 5" xfId="18705" xr:uid="{00000000-0005-0000-0000-00008A4D0000}"/>
    <cellStyle name="Normal 2 9 4 2 2 5 2" xfId="18706" xr:uid="{00000000-0005-0000-0000-00008B4D0000}"/>
    <cellStyle name="Normal 2 9 4 2 2 6" xfId="18707" xr:uid="{00000000-0005-0000-0000-00008C4D0000}"/>
    <cellStyle name="Normal 2 9 4 2 3" xfId="18708" xr:uid="{00000000-0005-0000-0000-00008D4D0000}"/>
    <cellStyle name="Normal 2 9 4 2 3 2" xfId="18709" xr:uid="{00000000-0005-0000-0000-00008E4D0000}"/>
    <cellStyle name="Normal 2 9 4 2 3 2 2" xfId="18710" xr:uid="{00000000-0005-0000-0000-00008F4D0000}"/>
    <cellStyle name="Normal 2 9 4 2 3 2 3" xfId="18711" xr:uid="{00000000-0005-0000-0000-0000904D0000}"/>
    <cellStyle name="Normal 2 9 4 2 3 3" xfId="18712" xr:uid="{00000000-0005-0000-0000-0000914D0000}"/>
    <cellStyle name="Normal 2 9 4 2 3 4" xfId="18713" xr:uid="{00000000-0005-0000-0000-0000924D0000}"/>
    <cellStyle name="Normal 2 9 4 2 4" xfId="18714" xr:uid="{00000000-0005-0000-0000-0000934D0000}"/>
    <cellStyle name="Normal 2 9 4 2 4 2" xfId="18715" xr:uid="{00000000-0005-0000-0000-0000944D0000}"/>
    <cellStyle name="Normal 2 9 4 2 4 2 2" xfId="18716" xr:uid="{00000000-0005-0000-0000-0000954D0000}"/>
    <cellStyle name="Normal 2 9 4 2 4 2 3" xfId="18717" xr:uid="{00000000-0005-0000-0000-0000964D0000}"/>
    <cellStyle name="Normal 2 9 4 2 4 3" xfId="18718" xr:uid="{00000000-0005-0000-0000-0000974D0000}"/>
    <cellStyle name="Normal 2 9 4 2 4 4" xfId="18719" xr:uid="{00000000-0005-0000-0000-0000984D0000}"/>
    <cellStyle name="Normal 2 9 4 2 5" xfId="18720" xr:uid="{00000000-0005-0000-0000-0000994D0000}"/>
    <cellStyle name="Normal 2 9 4 2 5 2" xfId="18721" xr:uid="{00000000-0005-0000-0000-00009A4D0000}"/>
    <cellStyle name="Normal 2 9 4 2 5 3" xfId="18722" xr:uid="{00000000-0005-0000-0000-00009B4D0000}"/>
    <cellStyle name="Normal 2 9 4 2 6" xfId="18723" xr:uid="{00000000-0005-0000-0000-00009C4D0000}"/>
    <cellStyle name="Normal 2 9 4 2 6 2" xfId="18724" xr:uid="{00000000-0005-0000-0000-00009D4D0000}"/>
    <cellStyle name="Normal 2 9 4 2 7" xfId="18725" xr:uid="{00000000-0005-0000-0000-00009E4D0000}"/>
    <cellStyle name="Normal 2 9 4 2 8" xfId="18726" xr:uid="{00000000-0005-0000-0000-00009F4D0000}"/>
    <cellStyle name="Normal 2 9 4 3" xfId="18727" xr:uid="{00000000-0005-0000-0000-0000A04D0000}"/>
    <cellStyle name="Normal 2 9 4 3 2" xfId="18728" xr:uid="{00000000-0005-0000-0000-0000A14D0000}"/>
    <cellStyle name="Normal 2 9 4 3 2 2" xfId="18729" xr:uid="{00000000-0005-0000-0000-0000A24D0000}"/>
    <cellStyle name="Normal 2 9 4 3 2 3" xfId="18730" xr:uid="{00000000-0005-0000-0000-0000A34D0000}"/>
    <cellStyle name="Normal 2 9 4 3 3" xfId="18731" xr:uid="{00000000-0005-0000-0000-0000A44D0000}"/>
    <cellStyle name="Normal 2 9 4 3 3 2" xfId="18732" xr:uid="{00000000-0005-0000-0000-0000A54D0000}"/>
    <cellStyle name="Normal 2 9 4 3 3 3" xfId="18733" xr:uid="{00000000-0005-0000-0000-0000A64D0000}"/>
    <cellStyle name="Normal 2 9 4 3 4" xfId="18734" xr:uid="{00000000-0005-0000-0000-0000A74D0000}"/>
    <cellStyle name="Normal 2 9 4 3 4 2" xfId="18735" xr:uid="{00000000-0005-0000-0000-0000A84D0000}"/>
    <cellStyle name="Normal 2 9 4 3 4 3" xfId="18736" xr:uid="{00000000-0005-0000-0000-0000A94D0000}"/>
    <cellStyle name="Normal 2 9 4 3 5" xfId="18737" xr:uid="{00000000-0005-0000-0000-0000AA4D0000}"/>
    <cellStyle name="Normal 2 9 4 3 5 2" xfId="18738" xr:uid="{00000000-0005-0000-0000-0000AB4D0000}"/>
    <cellStyle name="Normal 2 9 4 3 6" xfId="18739" xr:uid="{00000000-0005-0000-0000-0000AC4D0000}"/>
    <cellStyle name="Normal 2 9 4 3 7" xfId="18740" xr:uid="{00000000-0005-0000-0000-0000AD4D0000}"/>
    <cellStyle name="Normal 2 9 4 4" xfId="18741" xr:uid="{00000000-0005-0000-0000-0000AE4D0000}"/>
    <cellStyle name="Normal 2 9 4 4 2" xfId="18742" xr:uid="{00000000-0005-0000-0000-0000AF4D0000}"/>
    <cellStyle name="Normal 2 9 4 4 2 2" xfId="18743" xr:uid="{00000000-0005-0000-0000-0000B04D0000}"/>
    <cellStyle name="Normal 2 9 4 4 2 3" xfId="18744" xr:uid="{00000000-0005-0000-0000-0000B14D0000}"/>
    <cellStyle name="Normal 2 9 4 4 3" xfId="18745" xr:uid="{00000000-0005-0000-0000-0000B24D0000}"/>
    <cellStyle name="Normal 2 9 4 4 4" xfId="18746" xr:uid="{00000000-0005-0000-0000-0000B34D0000}"/>
    <cellStyle name="Normal 2 9 4 5" xfId="18747" xr:uid="{00000000-0005-0000-0000-0000B44D0000}"/>
    <cellStyle name="Normal 2 9 4 5 2" xfId="18748" xr:uid="{00000000-0005-0000-0000-0000B54D0000}"/>
    <cellStyle name="Normal 2 9 4 5 2 2" xfId="18749" xr:uid="{00000000-0005-0000-0000-0000B64D0000}"/>
    <cellStyle name="Normal 2 9 4 5 2 3" xfId="18750" xr:uid="{00000000-0005-0000-0000-0000B74D0000}"/>
    <cellStyle name="Normal 2 9 4 5 3" xfId="18751" xr:uid="{00000000-0005-0000-0000-0000B84D0000}"/>
    <cellStyle name="Normal 2 9 4 5 4" xfId="18752" xr:uid="{00000000-0005-0000-0000-0000B94D0000}"/>
    <cellStyle name="Normal 2 9 4 6" xfId="18753" xr:uid="{00000000-0005-0000-0000-0000BA4D0000}"/>
    <cellStyle name="Normal 2 9 4 6 2" xfId="18754" xr:uid="{00000000-0005-0000-0000-0000BB4D0000}"/>
    <cellStyle name="Normal 2 9 4 6 3" xfId="18755" xr:uid="{00000000-0005-0000-0000-0000BC4D0000}"/>
    <cellStyle name="Normal 2 9 4 7" xfId="18756" xr:uid="{00000000-0005-0000-0000-0000BD4D0000}"/>
    <cellStyle name="Normal 2 9 4 7 2" xfId="18757" xr:uid="{00000000-0005-0000-0000-0000BE4D0000}"/>
    <cellStyle name="Normal 2 9 4 8" xfId="18758" xr:uid="{00000000-0005-0000-0000-0000BF4D0000}"/>
    <cellStyle name="Normal 2 9 4 9" xfId="18759" xr:uid="{00000000-0005-0000-0000-0000C04D0000}"/>
    <cellStyle name="Normal 2 9 5" xfId="18760" xr:uid="{00000000-0005-0000-0000-0000C14D0000}"/>
    <cellStyle name="Normal 2 9 5 2" xfId="18761" xr:uid="{00000000-0005-0000-0000-0000C24D0000}"/>
    <cellStyle name="Normal 2 9 5 2 2" xfId="18762" xr:uid="{00000000-0005-0000-0000-0000C34D0000}"/>
    <cellStyle name="Normal 2 9 5 2 2 2" xfId="18763" xr:uid="{00000000-0005-0000-0000-0000C44D0000}"/>
    <cellStyle name="Normal 2 9 5 2 2 3" xfId="18764" xr:uid="{00000000-0005-0000-0000-0000C54D0000}"/>
    <cellStyle name="Normal 2 9 5 2 3" xfId="18765" xr:uid="{00000000-0005-0000-0000-0000C64D0000}"/>
    <cellStyle name="Normal 2 9 5 2 3 2" xfId="18766" xr:uid="{00000000-0005-0000-0000-0000C74D0000}"/>
    <cellStyle name="Normal 2 9 5 2 3 3" xfId="18767" xr:uid="{00000000-0005-0000-0000-0000C84D0000}"/>
    <cellStyle name="Normal 2 9 5 2 4" xfId="18768" xr:uid="{00000000-0005-0000-0000-0000C94D0000}"/>
    <cellStyle name="Normal 2 9 5 2 4 2" xfId="18769" xr:uid="{00000000-0005-0000-0000-0000CA4D0000}"/>
    <cellStyle name="Normal 2 9 5 2 4 3" xfId="18770" xr:uid="{00000000-0005-0000-0000-0000CB4D0000}"/>
    <cellStyle name="Normal 2 9 5 2 5" xfId="18771" xr:uid="{00000000-0005-0000-0000-0000CC4D0000}"/>
    <cellStyle name="Normal 2 9 5 2 5 2" xfId="18772" xr:uid="{00000000-0005-0000-0000-0000CD4D0000}"/>
    <cellStyle name="Normal 2 9 5 2 6" xfId="18773" xr:uid="{00000000-0005-0000-0000-0000CE4D0000}"/>
    <cellStyle name="Normal 2 9 5 2 7" xfId="18774" xr:uid="{00000000-0005-0000-0000-0000CF4D0000}"/>
    <cellStyle name="Normal 2 9 5 3" xfId="18775" xr:uid="{00000000-0005-0000-0000-0000D04D0000}"/>
    <cellStyle name="Normal 2 9 5 3 2" xfId="18776" xr:uid="{00000000-0005-0000-0000-0000D14D0000}"/>
    <cellStyle name="Normal 2 9 5 3 2 2" xfId="18777" xr:uid="{00000000-0005-0000-0000-0000D24D0000}"/>
    <cellStyle name="Normal 2 9 5 3 2 3" xfId="18778" xr:uid="{00000000-0005-0000-0000-0000D34D0000}"/>
    <cellStyle name="Normal 2 9 5 3 3" xfId="18779" xr:uid="{00000000-0005-0000-0000-0000D44D0000}"/>
    <cellStyle name="Normal 2 9 5 3 4" xfId="18780" xr:uid="{00000000-0005-0000-0000-0000D54D0000}"/>
    <cellStyle name="Normal 2 9 5 4" xfId="18781" xr:uid="{00000000-0005-0000-0000-0000D64D0000}"/>
    <cellStyle name="Normal 2 9 5 4 2" xfId="18782" xr:uid="{00000000-0005-0000-0000-0000D74D0000}"/>
    <cellStyle name="Normal 2 9 5 4 2 2" xfId="18783" xr:uid="{00000000-0005-0000-0000-0000D84D0000}"/>
    <cellStyle name="Normal 2 9 5 4 2 3" xfId="18784" xr:uid="{00000000-0005-0000-0000-0000D94D0000}"/>
    <cellStyle name="Normal 2 9 5 4 3" xfId="18785" xr:uid="{00000000-0005-0000-0000-0000DA4D0000}"/>
    <cellStyle name="Normal 2 9 5 4 4" xfId="18786" xr:uid="{00000000-0005-0000-0000-0000DB4D0000}"/>
    <cellStyle name="Normal 2 9 5 5" xfId="18787" xr:uid="{00000000-0005-0000-0000-0000DC4D0000}"/>
    <cellStyle name="Normal 2 9 5 5 2" xfId="18788" xr:uid="{00000000-0005-0000-0000-0000DD4D0000}"/>
    <cellStyle name="Normal 2 9 5 5 3" xfId="18789" xr:uid="{00000000-0005-0000-0000-0000DE4D0000}"/>
    <cellStyle name="Normal 2 9 5 6" xfId="18790" xr:uid="{00000000-0005-0000-0000-0000DF4D0000}"/>
    <cellStyle name="Normal 2 9 5 6 2" xfId="18791" xr:uid="{00000000-0005-0000-0000-0000E04D0000}"/>
    <cellStyle name="Normal 2 9 5 7" xfId="18792" xr:uid="{00000000-0005-0000-0000-0000E14D0000}"/>
    <cellStyle name="Normal 2 9 5 8" xfId="18793" xr:uid="{00000000-0005-0000-0000-0000E24D0000}"/>
    <cellStyle name="Normal 2 9 6" xfId="18794" xr:uid="{00000000-0005-0000-0000-0000E34D0000}"/>
    <cellStyle name="Normal 2 9 6 2" xfId="18795" xr:uid="{00000000-0005-0000-0000-0000E44D0000}"/>
    <cellStyle name="Normal 2 9 6 2 2" xfId="18796" xr:uid="{00000000-0005-0000-0000-0000E54D0000}"/>
    <cellStyle name="Normal 2 9 6 2 3" xfId="18797" xr:uid="{00000000-0005-0000-0000-0000E64D0000}"/>
    <cellStyle name="Normal 2 9 6 2 4" xfId="18798" xr:uid="{00000000-0005-0000-0000-0000E74D0000}"/>
    <cellStyle name="Normal 2 9 6 3" xfId="18799" xr:uid="{00000000-0005-0000-0000-0000E84D0000}"/>
    <cellStyle name="Normal 2 9 6 3 2" xfId="18800" xr:uid="{00000000-0005-0000-0000-0000E94D0000}"/>
    <cellStyle name="Normal 2 9 6 3 3" xfId="18801" xr:uid="{00000000-0005-0000-0000-0000EA4D0000}"/>
    <cellStyle name="Normal 2 9 6 4" xfId="18802" xr:uid="{00000000-0005-0000-0000-0000EB4D0000}"/>
    <cellStyle name="Normal 2 9 6 4 2" xfId="18803" xr:uid="{00000000-0005-0000-0000-0000EC4D0000}"/>
    <cellStyle name="Normal 2 9 6 4 3" xfId="18804" xr:uid="{00000000-0005-0000-0000-0000ED4D0000}"/>
    <cellStyle name="Normal 2 9 6 5" xfId="18805" xr:uid="{00000000-0005-0000-0000-0000EE4D0000}"/>
    <cellStyle name="Normal 2 9 6 5 2" xfId="18806" xr:uid="{00000000-0005-0000-0000-0000EF4D0000}"/>
    <cellStyle name="Normal 2 9 6 6" xfId="18807" xr:uid="{00000000-0005-0000-0000-0000F04D0000}"/>
    <cellStyle name="Normal 2 9 6 7" xfId="18808" xr:uid="{00000000-0005-0000-0000-0000F14D0000}"/>
    <cellStyle name="Normal 2 9 7" xfId="18809" xr:uid="{00000000-0005-0000-0000-0000F24D0000}"/>
    <cellStyle name="Normal 2 9 7 2" xfId="18810" xr:uid="{00000000-0005-0000-0000-0000F34D0000}"/>
    <cellStyle name="Normal 2 9 7 2 2" xfId="18811" xr:uid="{00000000-0005-0000-0000-0000F44D0000}"/>
    <cellStyle name="Normal 2 9 7 2 3" xfId="18812" xr:uid="{00000000-0005-0000-0000-0000F54D0000}"/>
    <cellStyle name="Normal 2 9 7 2 4" xfId="18813" xr:uid="{00000000-0005-0000-0000-0000F64D0000}"/>
    <cellStyle name="Normal 2 9 7 3" xfId="18814" xr:uid="{00000000-0005-0000-0000-0000F74D0000}"/>
    <cellStyle name="Normal 2 9 7 4" xfId="18815" xr:uid="{00000000-0005-0000-0000-0000F84D0000}"/>
    <cellStyle name="Normal 2 9 7 5" xfId="18816" xr:uid="{00000000-0005-0000-0000-0000F94D0000}"/>
    <cellStyle name="Normal 2 9 8" xfId="18817" xr:uid="{00000000-0005-0000-0000-0000FA4D0000}"/>
    <cellStyle name="Normal 2 9 8 2" xfId="18818" xr:uid="{00000000-0005-0000-0000-0000FB4D0000}"/>
    <cellStyle name="Normal 2 9 8 2 2" xfId="18819" xr:uid="{00000000-0005-0000-0000-0000FC4D0000}"/>
    <cellStyle name="Normal 2 9 8 2 3" xfId="18820" xr:uid="{00000000-0005-0000-0000-0000FD4D0000}"/>
    <cellStyle name="Normal 2 9 8 2 4" xfId="18821" xr:uid="{00000000-0005-0000-0000-0000FE4D0000}"/>
    <cellStyle name="Normal 2 9 8 3" xfId="18822" xr:uid="{00000000-0005-0000-0000-0000FF4D0000}"/>
    <cellStyle name="Normal 2 9 8 4" xfId="18823" xr:uid="{00000000-0005-0000-0000-0000004E0000}"/>
    <cellStyle name="Normal 2 9 8 5" xfId="18824" xr:uid="{00000000-0005-0000-0000-0000014E0000}"/>
    <cellStyle name="Normal 2 9 9" xfId="18825" xr:uid="{00000000-0005-0000-0000-0000024E0000}"/>
    <cellStyle name="Normal 2 9 9 2" xfId="18826" xr:uid="{00000000-0005-0000-0000-0000034E0000}"/>
    <cellStyle name="Normal 2 9 9 2 2" xfId="18827" xr:uid="{00000000-0005-0000-0000-0000044E0000}"/>
    <cellStyle name="Normal 2 9 9 3" xfId="18828" xr:uid="{00000000-0005-0000-0000-0000054E0000}"/>
    <cellStyle name="Normal 2 9 9 3 2" xfId="18829" xr:uid="{00000000-0005-0000-0000-0000064E0000}"/>
    <cellStyle name="Normal 2 9 9 4" xfId="18830" xr:uid="{00000000-0005-0000-0000-0000074E0000}"/>
    <cellStyle name="Normal 2 9_Nota 10_D" xfId="18831" xr:uid="{00000000-0005-0000-0000-0000084E0000}"/>
    <cellStyle name="Normal 2_#FLUXO" xfId="43684" xr:uid="{00000000-0005-0000-0000-0000094E0000}"/>
    <cellStyle name="Normal 20" xfId="18832" xr:uid="{00000000-0005-0000-0000-00000A4E0000}"/>
    <cellStyle name="Normal 20 2" xfId="18833" xr:uid="{00000000-0005-0000-0000-00000B4E0000}"/>
    <cellStyle name="Normal 20 2 2" xfId="18834" xr:uid="{00000000-0005-0000-0000-00000C4E0000}"/>
    <cellStyle name="Normal 20 2 2 2" xfId="18835" xr:uid="{00000000-0005-0000-0000-00000D4E0000}"/>
    <cellStyle name="Normal 20 2 3" xfId="18836" xr:uid="{00000000-0005-0000-0000-00000E4E0000}"/>
    <cellStyle name="Normal 20 2 3 2" xfId="18837" xr:uid="{00000000-0005-0000-0000-00000F4E0000}"/>
    <cellStyle name="Normal 20 2 4" xfId="18838" xr:uid="{00000000-0005-0000-0000-0000104E0000}"/>
    <cellStyle name="Normal 20 2 5" xfId="18839" xr:uid="{00000000-0005-0000-0000-0000114E0000}"/>
    <cellStyle name="Normal 20 2 6" xfId="18840" xr:uid="{00000000-0005-0000-0000-0000124E0000}"/>
    <cellStyle name="Normal 20 3" xfId="18841" xr:uid="{00000000-0005-0000-0000-0000134E0000}"/>
    <cellStyle name="Normal 20 3 2" xfId="18842" xr:uid="{00000000-0005-0000-0000-0000144E0000}"/>
    <cellStyle name="Normal 20 3 3" xfId="18843" xr:uid="{00000000-0005-0000-0000-0000154E0000}"/>
    <cellStyle name="Normal 20 4" xfId="18844" xr:uid="{00000000-0005-0000-0000-0000164E0000}"/>
    <cellStyle name="Normal 20 5" xfId="18845" xr:uid="{00000000-0005-0000-0000-0000174E0000}"/>
    <cellStyle name="Normal 20 6" xfId="18846" xr:uid="{00000000-0005-0000-0000-0000184E0000}"/>
    <cellStyle name="Normal 20 7" xfId="43685" xr:uid="{00000000-0005-0000-0000-0000194E0000}"/>
    <cellStyle name="Normal 21" xfId="18847" xr:uid="{00000000-0005-0000-0000-00001A4E0000}"/>
    <cellStyle name="Normal 21 2" xfId="18848" xr:uid="{00000000-0005-0000-0000-00001B4E0000}"/>
    <cellStyle name="Normal 21 2 2" xfId="18849" xr:uid="{00000000-0005-0000-0000-00001C4E0000}"/>
    <cellStyle name="Normal 21 2 2 2" xfId="18850" xr:uid="{00000000-0005-0000-0000-00001D4E0000}"/>
    <cellStyle name="Normal 21 2 3" xfId="18851" xr:uid="{00000000-0005-0000-0000-00001E4E0000}"/>
    <cellStyle name="Normal 21 2 4" xfId="18852" xr:uid="{00000000-0005-0000-0000-00001F4E0000}"/>
    <cellStyle name="Normal 21 3" xfId="18853" xr:uid="{00000000-0005-0000-0000-0000204E0000}"/>
    <cellStyle name="Normal 21 3 2" xfId="18854" xr:uid="{00000000-0005-0000-0000-0000214E0000}"/>
    <cellStyle name="Normal 21 3 3" xfId="18855" xr:uid="{00000000-0005-0000-0000-0000224E0000}"/>
    <cellStyle name="Normal 21 4" xfId="18856" xr:uid="{00000000-0005-0000-0000-0000234E0000}"/>
    <cellStyle name="Normal 21 5" xfId="18857" xr:uid="{00000000-0005-0000-0000-0000244E0000}"/>
    <cellStyle name="Normal 21 6" xfId="18858" xr:uid="{00000000-0005-0000-0000-0000254E0000}"/>
    <cellStyle name="Normal 21 7" xfId="43686" xr:uid="{00000000-0005-0000-0000-0000264E0000}"/>
    <cellStyle name="Normal 22" xfId="18859" xr:uid="{00000000-0005-0000-0000-0000274E0000}"/>
    <cellStyle name="Normal 22 2" xfId="18860" xr:uid="{00000000-0005-0000-0000-0000284E0000}"/>
    <cellStyle name="Normal 22 2 2" xfId="18861" xr:uid="{00000000-0005-0000-0000-0000294E0000}"/>
    <cellStyle name="Normal 22 3" xfId="18862" xr:uid="{00000000-0005-0000-0000-00002A4E0000}"/>
    <cellStyle name="Normal 22 4" xfId="41130" xr:uid="{00000000-0005-0000-0000-00002B4E0000}"/>
    <cellStyle name="Normal 22 5" xfId="43687" xr:uid="{00000000-0005-0000-0000-00002C4E0000}"/>
    <cellStyle name="Normal 23" xfId="18863" xr:uid="{00000000-0005-0000-0000-00002D4E0000}"/>
    <cellStyle name="Normal 23 2" xfId="18864" xr:uid="{00000000-0005-0000-0000-00002E4E0000}"/>
    <cellStyle name="Normal 23 2 2" xfId="18865" xr:uid="{00000000-0005-0000-0000-00002F4E0000}"/>
    <cellStyle name="Normal 23 3" xfId="41131" xr:uid="{00000000-0005-0000-0000-0000304E0000}"/>
    <cellStyle name="Normal 23 4" xfId="43688" xr:uid="{00000000-0005-0000-0000-0000314E0000}"/>
    <cellStyle name="Normal 24" xfId="18866" xr:uid="{00000000-0005-0000-0000-0000324E0000}"/>
    <cellStyle name="Normal 24 10" xfId="18867" xr:uid="{00000000-0005-0000-0000-0000334E0000}"/>
    <cellStyle name="Normal 24 10 2" xfId="18868" xr:uid="{00000000-0005-0000-0000-0000344E0000}"/>
    <cellStyle name="Normal 24 11" xfId="18869" xr:uid="{00000000-0005-0000-0000-0000354E0000}"/>
    <cellStyle name="Normal 24 12" xfId="43689" xr:uid="{00000000-0005-0000-0000-0000364E0000}"/>
    <cellStyle name="Normal 24 2" xfId="18870" xr:uid="{00000000-0005-0000-0000-0000374E0000}"/>
    <cellStyle name="Normal 24 2 2" xfId="18871" xr:uid="{00000000-0005-0000-0000-0000384E0000}"/>
    <cellStyle name="Normal 24 2 2 2" xfId="18872" xr:uid="{00000000-0005-0000-0000-0000394E0000}"/>
    <cellStyle name="Normal 24 2 2 2 2" xfId="18873" xr:uid="{00000000-0005-0000-0000-00003A4E0000}"/>
    <cellStyle name="Normal 24 2 2 2 2 2" xfId="18874" xr:uid="{00000000-0005-0000-0000-00003B4E0000}"/>
    <cellStyle name="Normal 24 2 2 2 2 2 2" xfId="18875" xr:uid="{00000000-0005-0000-0000-00003C4E0000}"/>
    <cellStyle name="Normal 24 2 2 2 2 2 3" xfId="18876" xr:uid="{00000000-0005-0000-0000-00003D4E0000}"/>
    <cellStyle name="Normal 24 2 2 2 2 3" xfId="18877" xr:uid="{00000000-0005-0000-0000-00003E4E0000}"/>
    <cellStyle name="Normal 24 2 2 2 2 3 2" xfId="18878" xr:uid="{00000000-0005-0000-0000-00003F4E0000}"/>
    <cellStyle name="Normal 24 2 2 2 2 3 3" xfId="18879" xr:uid="{00000000-0005-0000-0000-0000404E0000}"/>
    <cellStyle name="Normal 24 2 2 2 2 4" xfId="18880" xr:uid="{00000000-0005-0000-0000-0000414E0000}"/>
    <cellStyle name="Normal 24 2 2 2 2 4 2" xfId="18881" xr:uid="{00000000-0005-0000-0000-0000424E0000}"/>
    <cellStyle name="Normal 24 2 2 2 2 4 3" xfId="18882" xr:uid="{00000000-0005-0000-0000-0000434E0000}"/>
    <cellStyle name="Normal 24 2 2 2 2 5" xfId="18883" xr:uid="{00000000-0005-0000-0000-0000444E0000}"/>
    <cellStyle name="Normal 24 2 2 2 2 5 2" xfId="18884" xr:uid="{00000000-0005-0000-0000-0000454E0000}"/>
    <cellStyle name="Normal 24 2 2 2 2 6" xfId="18885" xr:uid="{00000000-0005-0000-0000-0000464E0000}"/>
    <cellStyle name="Normal 24 2 2 2 3" xfId="18886" xr:uid="{00000000-0005-0000-0000-0000474E0000}"/>
    <cellStyle name="Normal 24 2 2 2 3 2" xfId="18887" xr:uid="{00000000-0005-0000-0000-0000484E0000}"/>
    <cellStyle name="Normal 24 2 2 2 3 2 2" xfId="18888" xr:uid="{00000000-0005-0000-0000-0000494E0000}"/>
    <cellStyle name="Normal 24 2 2 2 3 2 3" xfId="18889" xr:uid="{00000000-0005-0000-0000-00004A4E0000}"/>
    <cellStyle name="Normal 24 2 2 2 3 3" xfId="18890" xr:uid="{00000000-0005-0000-0000-00004B4E0000}"/>
    <cellStyle name="Normal 24 2 2 2 3 4" xfId="18891" xr:uid="{00000000-0005-0000-0000-00004C4E0000}"/>
    <cellStyle name="Normal 24 2 2 2 4" xfId="18892" xr:uid="{00000000-0005-0000-0000-00004D4E0000}"/>
    <cellStyle name="Normal 24 2 2 2 4 2" xfId="18893" xr:uid="{00000000-0005-0000-0000-00004E4E0000}"/>
    <cellStyle name="Normal 24 2 2 2 4 2 2" xfId="18894" xr:uid="{00000000-0005-0000-0000-00004F4E0000}"/>
    <cellStyle name="Normal 24 2 2 2 4 2 3" xfId="18895" xr:uid="{00000000-0005-0000-0000-0000504E0000}"/>
    <cellStyle name="Normal 24 2 2 2 4 3" xfId="18896" xr:uid="{00000000-0005-0000-0000-0000514E0000}"/>
    <cellStyle name="Normal 24 2 2 2 4 4" xfId="18897" xr:uid="{00000000-0005-0000-0000-0000524E0000}"/>
    <cellStyle name="Normal 24 2 2 2 5" xfId="18898" xr:uid="{00000000-0005-0000-0000-0000534E0000}"/>
    <cellStyle name="Normal 24 2 2 2 5 2" xfId="18899" xr:uid="{00000000-0005-0000-0000-0000544E0000}"/>
    <cellStyle name="Normal 24 2 2 2 5 3" xfId="18900" xr:uid="{00000000-0005-0000-0000-0000554E0000}"/>
    <cellStyle name="Normal 24 2 2 2 6" xfId="18901" xr:uid="{00000000-0005-0000-0000-0000564E0000}"/>
    <cellStyle name="Normal 24 2 2 2 6 2" xfId="18902" xr:uid="{00000000-0005-0000-0000-0000574E0000}"/>
    <cellStyle name="Normal 24 2 2 2 7" xfId="18903" xr:uid="{00000000-0005-0000-0000-0000584E0000}"/>
    <cellStyle name="Normal 24 2 2 3" xfId="18904" xr:uid="{00000000-0005-0000-0000-0000594E0000}"/>
    <cellStyle name="Normal 24 2 2 3 2" xfId="18905" xr:uid="{00000000-0005-0000-0000-00005A4E0000}"/>
    <cellStyle name="Normal 24 2 2 3 2 2" xfId="18906" xr:uid="{00000000-0005-0000-0000-00005B4E0000}"/>
    <cellStyle name="Normal 24 2 2 3 2 3" xfId="18907" xr:uid="{00000000-0005-0000-0000-00005C4E0000}"/>
    <cellStyle name="Normal 24 2 2 3 3" xfId="18908" xr:uid="{00000000-0005-0000-0000-00005D4E0000}"/>
    <cellStyle name="Normal 24 2 2 3 3 2" xfId="18909" xr:uid="{00000000-0005-0000-0000-00005E4E0000}"/>
    <cellStyle name="Normal 24 2 2 3 3 3" xfId="18910" xr:uid="{00000000-0005-0000-0000-00005F4E0000}"/>
    <cellStyle name="Normal 24 2 2 3 4" xfId="18911" xr:uid="{00000000-0005-0000-0000-0000604E0000}"/>
    <cellStyle name="Normal 24 2 2 3 4 2" xfId="18912" xr:uid="{00000000-0005-0000-0000-0000614E0000}"/>
    <cellStyle name="Normal 24 2 2 3 4 3" xfId="18913" xr:uid="{00000000-0005-0000-0000-0000624E0000}"/>
    <cellStyle name="Normal 24 2 2 3 5" xfId="18914" xr:uid="{00000000-0005-0000-0000-0000634E0000}"/>
    <cellStyle name="Normal 24 2 2 3 5 2" xfId="18915" xr:uid="{00000000-0005-0000-0000-0000644E0000}"/>
    <cellStyle name="Normal 24 2 2 3 6" xfId="18916" xr:uid="{00000000-0005-0000-0000-0000654E0000}"/>
    <cellStyle name="Normal 24 2 2 4" xfId="18917" xr:uid="{00000000-0005-0000-0000-0000664E0000}"/>
    <cellStyle name="Normal 24 2 2 4 2" xfId="18918" xr:uid="{00000000-0005-0000-0000-0000674E0000}"/>
    <cellStyle name="Normal 24 2 2 4 2 2" xfId="18919" xr:uid="{00000000-0005-0000-0000-0000684E0000}"/>
    <cellStyle name="Normal 24 2 2 4 2 3" xfId="18920" xr:uid="{00000000-0005-0000-0000-0000694E0000}"/>
    <cellStyle name="Normal 24 2 2 4 3" xfId="18921" xr:uid="{00000000-0005-0000-0000-00006A4E0000}"/>
    <cellStyle name="Normal 24 2 2 4 4" xfId="18922" xr:uid="{00000000-0005-0000-0000-00006B4E0000}"/>
    <cellStyle name="Normal 24 2 2 5" xfId="18923" xr:uid="{00000000-0005-0000-0000-00006C4E0000}"/>
    <cellStyle name="Normal 24 2 2 5 2" xfId="18924" xr:uid="{00000000-0005-0000-0000-00006D4E0000}"/>
    <cellStyle name="Normal 24 2 2 5 2 2" xfId="18925" xr:uid="{00000000-0005-0000-0000-00006E4E0000}"/>
    <cellStyle name="Normal 24 2 2 5 2 3" xfId="18926" xr:uid="{00000000-0005-0000-0000-00006F4E0000}"/>
    <cellStyle name="Normal 24 2 2 5 3" xfId="18927" xr:uid="{00000000-0005-0000-0000-0000704E0000}"/>
    <cellStyle name="Normal 24 2 2 5 4" xfId="18928" xr:uid="{00000000-0005-0000-0000-0000714E0000}"/>
    <cellStyle name="Normal 24 2 2 6" xfId="18929" xr:uid="{00000000-0005-0000-0000-0000724E0000}"/>
    <cellStyle name="Normal 24 2 2 6 2" xfId="18930" xr:uid="{00000000-0005-0000-0000-0000734E0000}"/>
    <cellStyle name="Normal 24 2 2 6 3" xfId="18931" xr:uid="{00000000-0005-0000-0000-0000744E0000}"/>
    <cellStyle name="Normal 24 2 2 7" xfId="18932" xr:uid="{00000000-0005-0000-0000-0000754E0000}"/>
    <cellStyle name="Normal 24 2 2 7 2" xfId="18933" xr:uid="{00000000-0005-0000-0000-0000764E0000}"/>
    <cellStyle name="Normal 24 2 2 8" xfId="18934" xr:uid="{00000000-0005-0000-0000-0000774E0000}"/>
    <cellStyle name="Normal 24 2 3" xfId="18935" xr:uid="{00000000-0005-0000-0000-0000784E0000}"/>
    <cellStyle name="Normal 24 2 3 2" xfId="18936" xr:uid="{00000000-0005-0000-0000-0000794E0000}"/>
    <cellStyle name="Normal 24 2 3 2 2" xfId="18937" xr:uid="{00000000-0005-0000-0000-00007A4E0000}"/>
    <cellStyle name="Normal 24 2 3 2 2 2" xfId="18938" xr:uid="{00000000-0005-0000-0000-00007B4E0000}"/>
    <cellStyle name="Normal 24 2 3 2 2 3" xfId="18939" xr:uid="{00000000-0005-0000-0000-00007C4E0000}"/>
    <cellStyle name="Normal 24 2 3 2 3" xfId="18940" xr:uid="{00000000-0005-0000-0000-00007D4E0000}"/>
    <cellStyle name="Normal 24 2 3 2 3 2" xfId="18941" xr:uid="{00000000-0005-0000-0000-00007E4E0000}"/>
    <cellStyle name="Normal 24 2 3 2 3 3" xfId="18942" xr:uid="{00000000-0005-0000-0000-00007F4E0000}"/>
    <cellStyle name="Normal 24 2 3 2 4" xfId="18943" xr:uid="{00000000-0005-0000-0000-0000804E0000}"/>
    <cellStyle name="Normal 24 2 3 2 4 2" xfId="18944" xr:uid="{00000000-0005-0000-0000-0000814E0000}"/>
    <cellStyle name="Normal 24 2 3 2 4 3" xfId="18945" xr:uid="{00000000-0005-0000-0000-0000824E0000}"/>
    <cellStyle name="Normal 24 2 3 2 5" xfId="18946" xr:uid="{00000000-0005-0000-0000-0000834E0000}"/>
    <cellStyle name="Normal 24 2 3 2 5 2" xfId="18947" xr:uid="{00000000-0005-0000-0000-0000844E0000}"/>
    <cellStyle name="Normal 24 2 3 2 6" xfId="18948" xr:uid="{00000000-0005-0000-0000-0000854E0000}"/>
    <cellStyle name="Normal 24 2 3 3" xfId="18949" xr:uid="{00000000-0005-0000-0000-0000864E0000}"/>
    <cellStyle name="Normal 24 2 3 3 2" xfId="18950" xr:uid="{00000000-0005-0000-0000-0000874E0000}"/>
    <cellStyle name="Normal 24 2 3 3 2 2" xfId="18951" xr:uid="{00000000-0005-0000-0000-0000884E0000}"/>
    <cellStyle name="Normal 24 2 3 3 2 3" xfId="18952" xr:uid="{00000000-0005-0000-0000-0000894E0000}"/>
    <cellStyle name="Normal 24 2 3 3 3" xfId="18953" xr:uid="{00000000-0005-0000-0000-00008A4E0000}"/>
    <cellStyle name="Normal 24 2 3 3 4" xfId="18954" xr:uid="{00000000-0005-0000-0000-00008B4E0000}"/>
    <cellStyle name="Normal 24 2 3 4" xfId="18955" xr:uid="{00000000-0005-0000-0000-00008C4E0000}"/>
    <cellStyle name="Normal 24 2 3 4 2" xfId="18956" xr:uid="{00000000-0005-0000-0000-00008D4E0000}"/>
    <cellStyle name="Normal 24 2 3 4 2 2" xfId="18957" xr:uid="{00000000-0005-0000-0000-00008E4E0000}"/>
    <cellStyle name="Normal 24 2 3 4 2 3" xfId="18958" xr:uid="{00000000-0005-0000-0000-00008F4E0000}"/>
    <cellStyle name="Normal 24 2 3 4 3" xfId="18959" xr:uid="{00000000-0005-0000-0000-0000904E0000}"/>
    <cellStyle name="Normal 24 2 3 4 4" xfId="18960" xr:uid="{00000000-0005-0000-0000-0000914E0000}"/>
    <cellStyle name="Normal 24 2 3 5" xfId="18961" xr:uid="{00000000-0005-0000-0000-0000924E0000}"/>
    <cellStyle name="Normal 24 2 3 5 2" xfId="18962" xr:uid="{00000000-0005-0000-0000-0000934E0000}"/>
    <cellStyle name="Normal 24 2 3 5 3" xfId="18963" xr:uid="{00000000-0005-0000-0000-0000944E0000}"/>
    <cellStyle name="Normal 24 2 3 6" xfId="18964" xr:uid="{00000000-0005-0000-0000-0000954E0000}"/>
    <cellStyle name="Normal 24 2 3 6 2" xfId="18965" xr:uid="{00000000-0005-0000-0000-0000964E0000}"/>
    <cellStyle name="Normal 24 2 3 7" xfId="18966" xr:uid="{00000000-0005-0000-0000-0000974E0000}"/>
    <cellStyle name="Normal 24 2 4" xfId="18967" xr:uid="{00000000-0005-0000-0000-0000984E0000}"/>
    <cellStyle name="Normal 24 2 4 2" xfId="18968" xr:uid="{00000000-0005-0000-0000-0000994E0000}"/>
    <cellStyle name="Normal 24 2 4 2 2" xfId="18969" xr:uid="{00000000-0005-0000-0000-00009A4E0000}"/>
    <cellStyle name="Normal 24 2 4 2 3" xfId="18970" xr:uid="{00000000-0005-0000-0000-00009B4E0000}"/>
    <cellStyle name="Normal 24 2 4 3" xfId="18971" xr:uid="{00000000-0005-0000-0000-00009C4E0000}"/>
    <cellStyle name="Normal 24 2 4 3 2" xfId="18972" xr:uid="{00000000-0005-0000-0000-00009D4E0000}"/>
    <cellStyle name="Normal 24 2 4 3 3" xfId="18973" xr:uid="{00000000-0005-0000-0000-00009E4E0000}"/>
    <cellStyle name="Normal 24 2 4 4" xfId="18974" xr:uid="{00000000-0005-0000-0000-00009F4E0000}"/>
    <cellStyle name="Normal 24 2 4 4 2" xfId="18975" xr:uid="{00000000-0005-0000-0000-0000A04E0000}"/>
    <cellStyle name="Normal 24 2 4 4 3" xfId="18976" xr:uid="{00000000-0005-0000-0000-0000A14E0000}"/>
    <cellStyle name="Normal 24 2 4 5" xfId="18977" xr:uid="{00000000-0005-0000-0000-0000A24E0000}"/>
    <cellStyle name="Normal 24 2 4 5 2" xfId="18978" xr:uid="{00000000-0005-0000-0000-0000A34E0000}"/>
    <cellStyle name="Normal 24 2 4 6" xfId="18979" xr:uid="{00000000-0005-0000-0000-0000A44E0000}"/>
    <cellStyle name="Normal 24 2 5" xfId="18980" xr:uid="{00000000-0005-0000-0000-0000A54E0000}"/>
    <cellStyle name="Normal 24 2 5 2" xfId="18981" xr:uid="{00000000-0005-0000-0000-0000A64E0000}"/>
    <cellStyle name="Normal 24 2 5 2 2" xfId="18982" xr:uid="{00000000-0005-0000-0000-0000A74E0000}"/>
    <cellStyle name="Normal 24 2 5 2 3" xfId="18983" xr:uid="{00000000-0005-0000-0000-0000A84E0000}"/>
    <cellStyle name="Normal 24 2 5 3" xfId="18984" xr:uid="{00000000-0005-0000-0000-0000A94E0000}"/>
    <cellStyle name="Normal 24 2 5 4" xfId="18985" xr:uid="{00000000-0005-0000-0000-0000AA4E0000}"/>
    <cellStyle name="Normal 24 2 6" xfId="18986" xr:uid="{00000000-0005-0000-0000-0000AB4E0000}"/>
    <cellStyle name="Normal 24 2 6 2" xfId="18987" xr:uid="{00000000-0005-0000-0000-0000AC4E0000}"/>
    <cellStyle name="Normal 24 2 6 2 2" xfId="18988" xr:uid="{00000000-0005-0000-0000-0000AD4E0000}"/>
    <cellStyle name="Normal 24 2 6 2 3" xfId="18989" xr:uid="{00000000-0005-0000-0000-0000AE4E0000}"/>
    <cellStyle name="Normal 24 2 6 3" xfId="18990" xr:uid="{00000000-0005-0000-0000-0000AF4E0000}"/>
    <cellStyle name="Normal 24 2 6 4" xfId="18991" xr:uid="{00000000-0005-0000-0000-0000B04E0000}"/>
    <cellStyle name="Normal 24 2 7" xfId="18992" xr:uid="{00000000-0005-0000-0000-0000B14E0000}"/>
    <cellStyle name="Normal 24 2 7 2" xfId="18993" xr:uid="{00000000-0005-0000-0000-0000B24E0000}"/>
    <cellStyle name="Normal 24 2 7 3" xfId="18994" xr:uid="{00000000-0005-0000-0000-0000B34E0000}"/>
    <cellStyle name="Normal 24 2 8" xfId="18995" xr:uid="{00000000-0005-0000-0000-0000B44E0000}"/>
    <cellStyle name="Normal 24 2 8 2" xfId="18996" xr:uid="{00000000-0005-0000-0000-0000B54E0000}"/>
    <cellStyle name="Normal 24 2 9" xfId="18997" xr:uid="{00000000-0005-0000-0000-0000B64E0000}"/>
    <cellStyle name="Normal 24 3" xfId="18998" xr:uid="{00000000-0005-0000-0000-0000B74E0000}"/>
    <cellStyle name="Normal 24 3 2" xfId="18999" xr:uid="{00000000-0005-0000-0000-0000B84E0000}"/>
    <cellStyle name="Normal 24 3 2 2" xfId="19000" xr:uid="{00000000-0005-0000-0000-0000B94E0000}"/>
    <cellStyle name="Normal 24 3 2 2 2" xfId="19001" xr:uid="{00000000-0005-0000-0000-0000BA4E0000}"/>
    <cellStyle name="Normal 24 3 2 2 2 2" xfId="19002" xr:uid="{00000000-0005-0000-0000-0000BB4E0000}"/>
    <cellStyle name="Normal 24 3 2 2 2 2 2" xfId="19003" xr:uid="{00000000-0005-0000-0000-0000BC4E0000}"/>
    <cellStyle name="Normal 24 3 2 2 2 2 3" xfId="19004" xr:uid="{00000000-0005-0000-0000-0000BD4E0000}"/>
    <cellStyle name="Normal 24 3 2 2 2 3" xfId="19005" xr:uid="{00000000-0005-0000-0000-0000BE4E0000}"/>
    <cellStyle name="Normal 24 3 2 2 2 3 2" xfId="19006" xr:uid="{00000000-0005-0000-0000-0000BF4E0000}"/>
    <cellStyle name="Normal 24 3 2 2 2 3 3" xfId="19007" xr:uid="{00000000-0005-0000-0000-0000C04E0000}"/>
    <cellStyle name="Normal 24 3 2 2 2 4" xfId="19008" xr:uid="{00000000-0005-0000-0000-0000C14E0000}"/>
    <cellStyle name="Normal 24 3 2 2 2 4 2" xfId="19009" xr:uid="{00000000-0005-0000-0000-0000C24E0000}"/>
    <cellStyle name="Normal 24 3 2 2 2 4 3" xfId="19010" xr:uid="{00000000-0005-0000-0000-0000C34E0000}"/>
    <cellStyle name="Normal 24 3 2 2 2 5" xfId="19011" xr:uid="{00000000-0005-0000-0000-0000C44E0000}"/>
    <cellStyle name="Normal 24 3 2 2 2 5 2" xfId="19012" xr:uid="{00000000-0005-0000-0000-0000C54E0000}"/>
    <cellStyle name="Normal 24 3 2 2 2 6" xfId="19013" xr:uid="{00000000-0005-0000-0000-0000C64E0000}"/>
    <cellStyle name="Normal 24 3 2 2 3" xfId="19014" xr:uid="{00000000-0005-0000-0000-0000C74E0000}"/>
    <cellStyle name="Normal 24 3 2 2 3 2" xfId="19015" xr:uid="{00000000-0005-0000-0000-0000C84E0000}"/>
    <cellStyle name="Normal 24 3 2 2 3 2 2" xfId="19016" xr:uid="{00000000-0005-0000-0000-0000C94E0000}"/>
    <cellStyle name="Normal 24 3 2 2 3 2 3" xfId="19017" xr:uid="{00000000-0005-0000-0000-0000CA4E0000}"/>
    <cellStyle name="Normal 24 3 2 2 3 3" xfId="19018" xr:uid="{00000000-0005-0000-0000-0000CB4E0000}"/>
    <cellStyle name="Normal 24 3 2 2 3 4" xfId="19019" xr:uid="{00000000-0005-0000-0000-0000CC4E0000}"/>
    <cellStyle name="Normal 24 3 2 2 4" xfId="19020" xr:uid="{00000000-0005-0000-0000-0000CD4E0000}"/>
    <cellStyle name="Normal 24 3 2 2 4 2" xfId="19021" xr:uid="{00000000-0005-0000-0000-0000CE4E0000}"/>
    <cellStyle name="Normal 24 3 2 2 4 2 2" xfId="19022" xr:uid="{00000000-0005-0000-0000-0000CF4E0000}"/>
    <cellStyle name="Normal 24 3 2 2 4 2 3" xfId="19023" xr:uid="{00000000-0005-0000-0000-0000D04E0000}"/>
    <cellStyle name="Normal 24 3 2 2 4 3" xfId="19024" xr:uid="{00000000-0005-0000-0000-0000D14E0000}"/>
    <cellStyle name="Normal 24 3 2 2 4 4" xfId="19025" xr:uid="{00000000-0005-0000-0000-0000D24E0000}"/>
    <cellStyle name="Normal 24 3 2 2 5" xfId="19026" xr:uid="{00000000-0005-0000-0000-0000D34E0000}"/>
    <cellStyle name="Normal 24 3 2 2 5 2" xfId="19027" xr:uid="{00000000-0005-0000-0000-0000D44E0000}"/>
    <cellStyle name="Normal 24 3 2 2 5 3" xfId="19028" xr:uid="{00000000-0005-0000-0000-0000D54E0000}"/>
    <cellStyle name="Normal 24 3 2 2 6" xfId="19029" xr:uid="{00000000-0005-0000-0000-0000D64E0000}"/>
    <cellStyle name="Normal 24 3 2 2 6 2" xfId="19030" xr:uid="{00000000-0005-0000-0000-0000D74E0000}"/>
    <cellStyle name="Normal 24 3 2 2 7" xfId="19031" xr:uid="{00000000-0005-0000-0000-0000D84E0000}"/>
    <cellStyle name="Normal 24 3 2 3" xfId="19032" xr:uid="{00000000-0005-0000-0000-0000D94E0000}"/>
    <cellStyle name="Normal 24 3 2 3 2" xfId="19033" xr:uid="{00000000-0005-0000-0000-0000DA4E0000}"/>
    <cellStyle name="Normal 24 3 2 3 2 2" xfId="19034" xr:uid="{00000000-0005-0000-0000-0000DB4E0000}"/>
    <cellStyle name="Normal 24 3 2 3 2 3" xfId="19035" xr:uid="{00000000-0005-0000-0000-0000DC4E0000}"/>
    <cellStyle name="Normal 24 3 2 3 3" xfId="19036" xr:uid="{00000000-0005-0000-0000-0000DD4E0000}"/>
    <cellStyle name="Normal 24 3 2 3 3 2" xfId="19037" xr:uid="{00000000-0005-0000-0000-0000DE4E0000}"/>
    <cellStyle name="Normal 24 3 2 3 3 3" xfId="19038" xr:uid="{00000000-0005-0000-0000-0000DF4E0000}"/>
    <cellStyle name="Normal 24 3 2 3 4" xfId="19039" xr:uid="{00000000-0005-0000-0000-0000E04E0000}"/>
    <cellStyle name="Normal 24 3 2 3 4 2" xfId="19040" xr:uid="{00000000-0005-0000-0000-0000E14E0000}"/>
    <cellStyle name="Normal 24 3 2 3 4 3" xfId="19041" xr:uid="{00000000-0005-0000-0000-0000E24E0000}"/>
    <cellStyle name="Normal 24 3 2 3 5" xfId="19042" xr:uid="{00000000-0005-0000-0000-0000E34E0000}"/>
    <cellStyle name="Normal 24 3 2 3 5 2" xfId="19043" xr:uid="{00000000-0005-0000-0000-0000E44E0000}"/>
    <cellStyle name="Normal 24 3 2 3 6" xfId="19044" xr:uid="{00000000-0005-0000-0000-0000E54E0000}"/>
    <cellStyle name="Normal 24 3 2 4" xfId="19045" xr:uid="{00000000-0005-0000-0000-0000E64E0000}"/>
    <cellStyle name="Normal 24 3 2 4 2" xfId="19046" xr:uid="{00000000-0005-0000-0000-0000E74E0000}"/>
    <cellStyle name="Normal 24 3 2 4 2 2" xfId="19047" xr:uid="{00000000-0005-0000-0000-0000E84E0000}"/>
    <cellStyle name="Normal 24 3 2 4 2 3" xfId="19048" xr:uid="{00000000-0005-0000-0000-0000E94E0000}"/>
    <cellStyle name="Normal 24 3 2 4 3" xfId="19049" xr:uid="{00000000-0005-0000-0000-0000EA4E0000}"/>
    <cellStyle name="Normal 24 3 2 4 4" xfId="19050" xr:uid="{00000000-0005-0000-0000-0000EB4E0000}"/>
    <cellStyle name="Normal 24 3 2 5" xfId="19051" xr:uid="{00000000-0005-0000-0000-0000EC4E0000}"/>
    <cellStyle name="Normal 24 3 2 5 2" xfId="19052" xr:uid="{00000000-0005-0000-0000-0000ED4E0000}"/>
    <cellStyle name="Normal 24 3 2 5 2 2" xfId="19053" xr:uid="{00000000-0005-0000-0000-0000EE4E0000}"/>
    <cellStyle name="Normal 24 3 2 5 2 3" xfId="19054" xr:uid="{00000000-0005-0000-0000-0000EF4E0000}"/>
    <cellStyle name="Normal 24 3 2 5 3" xfId="19055" xr:uid="{00000000-0005-0000-0000-0000F04E0000}"/>
    <cellStyle name="Normal 24 3 2 5 4" xfId="19056" xr:uid="{00000000-0005-0000-0000-0000F14E0000}"/>
    <cellStyle name="Normal 24 3 2 6" xfId="19057" xr:uid="{00000000-0005-0000-0000-0000F24E0000}"/>
    <cellStyle name="Normal 24 3 2 6 2" xfId="19058" xr:uid="{00000000-0005-0000-0000-0000F34E0000}"/>
    <cellStyle name="Normal 24 3 2 6 3" xfId="19059" xr:uid="{00000000-0005-0000-0000-0000F44E0000}"/>
    <cellStyle name="Normal 24 3 2 7" xfId="19060" xr:uid="{00000000-0005-0000-0000-0000F54E0000}"/>
    <cellStyle name="Normal 24 3 2 7 2" xfId="19061" xr:uid="{00000000-0005-0000-0000-0000F64E0000}"/>
    <cellStyle name="Normal 24 3 2 8" xfId="19062" xr:uid="{00000000-0005-0000-0000-0000F74E0000}"/>
    <cellStyle name="Normal 24 3 3" xfId="19063" xr:uid="{00000000-0005-0000-0000-0000F84E0000}"/>
    <cellStyle name="Normal 24 3 3 2" xfId="19064" xr:uid="{00000000-0005-0000-0000-0000F94E0000}"/>
    <cellStyle name="Normal 24 3 3 2 2" xfId="19065" xr:uid="{00000000-0005-0000-0000-0000FA4E0000}"/>
    <cellStyle name="Normal 24 3 3 2 2 2" xfId="19066" xr:uid="{00000000-0005-0000-0000-0000FB4E0000}"/>
    <cellStyle name="Normal 24 3 3 2 2 3" xfId="19067" xr:uid="{00000000-0005-0000-0000-0000FC4E0000}"/>
    <cellStyle name="Normal 24 3 3 2 3" xfId="19068" xr:uid="{00000000-0005-0000-0000-0000FD4E0000}"/>
    <cellStyle name="Normal 24 3 3 2 3 2" xfId="19069" xr:uid="{00000000-0005-0000-0000-0000FE4E0000}"/>
    <cellStyle name="Normal 24 3 3 2 3 3" xfId="19070" xr:uid="{00000000-0005-0000-0000-0000FF4E0000}"/>
    <cellStyle name="Normal 24 3 3 2 4" xfId="19071" xr:uid="{00000000-0005-0000-0000-0000004F0000}"/>
    <cellStyle name="Normal 24 3 3 2 4 2" xfId="19072" xr:uid="{00000000-0005-0000-0000-0000014F0000}"/>
    <cellStyle name="Normal 24 3 3 2 4 3" xfId="19073" xr:uid="{00000000-0005-0000-0000-0000024F0000}"/>
    <cellStyle name="Normal 24 3 3 2 5" xfId="19074" xr:uid="{00000000-0005-0000-0000-0000034F0000}"/>
    <cellStyle name="Normal 24 3 3 2 5 2" xfId="19075" xr:uid="{00000000-0005-0000-0000-0000044F0000}"/>
    <cellStyle name="Normal 24 3 3 2 6" xfId="19076" xr:uid="{00000000-0005-0000-0000-0000054F0000}"/>
    <cellStyle name="Normal 24 3 3 3" xfId="19077" xr:uid="{00000000-0005-0000-0000-0000064F0000}"/>
    <cellStyle name="Normal 24 3 3 3 2" xfId="19078" xr:uid="{00000000-0005-0000-0000-0000074F0000}"/>
    <cellStyle name="Normal 24 3 3 3 2 2" xfId="19079" xr:uid="{00000000-0005-0000-0000-0000084F0000}"/>
    <cellStyle name="Normal 24 3 3 3 2 3" xfId="19080" xr:uid="{00000000-0005-0000-0000-0000094F0000}"/>
    <cellStyle name="Normal 24 3 3 3 3" xfId="19081" xr:uid="{00000000-0005-0000-0000-00000A4F0000}"/>
    <cellStyle name="Normal 24 3 3 3 4" xfId="19082" xr:uid="{00000000-0005-0000-0000-00000B4F0000}"/>
    <cellStyle name="Normal 24 3 3 4" xfId="19083" xr:uid="{00000000-0005-0000-0000-00000C4F0000}"/>
    <cellStyle name="Normal 24 3 3 4 2" xfId="19084" xr:uid="{00000000-0005-0000-0000-00000D4F0000}"/>
    <cellStyle name="Normal 24 3 3 4 2 2" xfId="19085" xr:uid="{00000000-0005-0000-0000-00000E4F0000}"/>
    <cellStyle name="Normal 24 3 3 4 2 3" xfId="19086" xr:uid="{00000000-0005-0000-0000-00000F4F0000}"/>
    <cellStyle name="Normal 24 3 3 4 3" xfId="19087" xr:uid="{00000000-0005-0000-0000-0000104F0000}"/>
    <cellStyle name="Normal 24 3 3 4 4" xfId="19088" xr:uid="{00000000-0005-0000-0000-0000114F0000}"/>
    <cellStyle name="Normal 24 3 3 5" xfId="19089" xr:uid="{00000000-0005-0000-0000-0000124F0000}"/>
    <cellStyle name="Normal 24 3 3 5 2" xfId="19090" xr:uid="{00000000-0005-0000-0000-0000134F0000}"/>
    <cellStyle name="Normal 24 3 3 5 3" xfId="19091" xr:uid="{00000000-0005-0000-0000-0000144F0000}"/>
    <cellStyle name="Normal 24 3 3 6" xfId="19092" xr:uid="{00000000-0005-0000-0000-0000154F0000}"/>
    <cellStyle name="Normal 24 3 3 6 2" xfId="19093" xr:uid="{00000000-0005-0000-0000-0000164F0000}"/>
    <cellStyle name="Normal 24 3 3 7" xfId="19094" xr:uid="{00000000-0005-0000-0000-0000174F0000}"/>
    <cellStyle name="Normal 24 3 4" xfId="19095" xr:uid="{00000000-0005-0000-0000-0000184F0000}"/>
    <cellStyle name="Normal 24 3 4 2" xfId="19096" xr:uid="{00000000-0005-0000-0000-0000194F0000}"/>
    <cellStyle name="Normal 24 3 4 2 2" xfId="19097" xr:uid="{00000000-0005-0000-0000-00001A4F0000}"/>
    <cellStyle name="Normal 24 3 4 2 3" xfId="19098" xr:uid="{00000000-0005-0000-0000-00001B4F0000}"/>
    <cellStyle name="Normal 24 3 4 3" xfId="19099" xr:uid="{00000000-0005-0000-0000-00001C4F0000}"/>
    <cellStyle name="Normal 24 3 4 3 2" xfId="19100" xr:uid="{00000000-0005-0000-0000-00001D4F0000}"/>
    <cellStyle name="Normal 24 3 4 3 3" xfId="19101" xr:uid="{00000000-0005-0000-0000-00001E4F0000}"/>
    <cellStyle name="Normal 24 3 4 4" xfId="19102" xr:uid="{00000000-0005-0000-0000-00001F4F0000}"/>
    <cellStyle name="Normal 24 3 4 4 2" xfId="19103" xr:uid="{00000000-0005-0000-0000-0000204F0000}"/>
    <cellStyle name="Normal 24 3 4 4 3" xfId="19104" xr:uid="{00000000-0005-0000-0000-0000214F0000}"/>
    <cellStyle name="Normal 24 3 4 5" xfId="19105" xr:uid="{00000000-0005-0000-0000-0000224F0000}"/>
    <cellStyle name="Normal 24 3 4 5 2" xfId="19106" xr:uid="{00000000-0005-0000-0000-0000234F0000}"/>
    <cellStyle name="Normal 24 3 4 6" xfId="19107" xr:uid="{00000000-0005-0000-0000-0000244F0000}"/>
    <cellStyle name="Normal 24 3 5" xfId="19108" xr:uid="{00000000-0005-0000-0000-0000254F0000}"/>
    <cellStyle name="Normal 24 3 5 2" xfId="19109" xr:uid="{00000000-0005-0000-0000-0000264F0000}"/>
    <cellStyle name="Normal 24 3 5 2 2" xfId="19110" xr:uid="{00000000-0005-0000-0000-0000274F0000}"/>
    <cellStyle name="Normal 24 3 5 2 3" xfId="19111" xr:uid="{00000000-0005-0000-0000-0000284F0000}"/>
    <cellStyle name="Normal 24 3 5 3" xfId="19112" xr:uid="{00000000-0005-0000-0000-0000294F0000}"/>
    <cellStyle name="Normal 24 3 5 4" xfId="19113" xr:uid="{00000000-0005-0000-0000-00002A4F0000}"/>
    <cellStyle name="Normal 24 3 6" xfId="19114" xr:uid="{00000000-0005-0000-0000-00002B4F0000}"/>
    <cellStyle name="Normal 24 3 6 2" xfId="19115" xr:uid="{00000000-0005-0000-0000-00002C4F0000}"/>
    <cellStyle name="Normal 24 3 6 2 2" xfId="19116" xr:uid="{00000000-0005-0000-0000-00002D4F0000}"/>
    <cellStyle name="Normal 24 3 6 2 3" xfId="19117" xr:uid="{00000000-0005-0000-0000-00002E4F0000}"/>
    <cellStyle name="Normal 24 3 6 3" xfId="19118" xr:uid="{00000000-0005-0000-0000-00002F4F0000}"/>
    <cellStyle name="Normal 24 3 6 4" xfId="19119" xr:uid="{00000000-0005-0000-0000-0000304F0000}"/>
    <cellStyle name="Normal 24 3 7" xfId="19120" xr:uid="{00000000-0005-0000-0000-0000314F0000}"/>
    <cellStyle name="Normal 24 3 7 2" xfId="19121" xr:uid="{00000000-0005-0000-0000-0000324F0000}"/>
    <cellStyle name="Normal 24 3 7 3" xfId="19122" xr:uid="{00000000-0005-0000-0000-0000334F0000}"/>
    <cellStyle name="Normal 24 3 8" xfId="19123" xr:uid="{00000000-0005-0000-0000-0000344F0000}"/>
    <cellStyle name="Normal 24 3 8 2" xfId="19124" xr:uid="{00000000-0005-0000-0000-0000354F0000}"/>
    <cellStyle name="Normal 24 3 9" xfId="19125" xr:uid="{00000000-0005-0000-0000-0000364F0000}"/>
    <cellStyle name="Normal 24 4" xfId="19126" xr:uid="{00000000-0005-0000-0000-0000374F0000}"/>
    <cellStyle name="Normal 24 4 2" xfId="19127" xr:uid="{00000000-0005-0000-0000-0000384F0000}"/>
    <cellStyle name="Normal 24 4 2 2" xfId="19128" xr:uid="{00000000-0005-0000-0000-0000394F0000}"/>
    <cellStyle name="Normal 24 4 2 2 2" xfId="19129" xr:uid="{00000000-0005-0000-0000-00003A4F0000}"/>
    <cellStyle name="Normal 24 4 2 2 2 2" xfId="19130" xr:uid="{00000000-0005-0000-0000-00003B4F0000}"/>
    <cellStyle name="Normal 24 4 2 2 2 3" xfId="19131" xr:uid="{00000000-0005-0000-0000-00003C4F0000}"/>
    <cellStyle name="Normal 24 4 2 2 3" xfId="19132" xr:uid="{00000000-0005-0000-0000-00003D4F0000}"/>
    <cellStyle name="Normal 24 4 2 2 3 2" xfId="19133" xr:uid="{00000000-0005-0000-0000-00003E4F0000}"/>
    <cellStyle name="Normal 24 4 2 2 3 3" xfId="19134" xr:uid="{00000000-0005-0000-0000-00003F4F0000}"/>
    <cellStyle name="Normal 24 4 2 2 4" xfId="19135" xr:uid="{00000000-0005-0000-0000-0000404F0000}"/>
    <cellStyle name="Normal 24 4 2 2 4 2" xfId="19136" xr:uid="{00000000-0005-0000-0000-0000414F0000}"/>
    <cellStyle name="Normal 24 4 2 2 4 3" xfId="19137" xr:uid="{00000000-0005-0000-0000-0000424F0000}"/>
    <cellStyle name="Normal 24 4 2 2 5" xfId="19138" xr:uid="{00000000-0005-0000-0000-0000434F0000}"/>
    <cellStyle name="Normal 24 4 2 2 5 2" xfId="19139" xr:uid="{00000000-0005-0000-0000-0000444F0000}"/>
    <cellStyle name="Normal 24 4 2 2 6" xfId="19140" xr:uid="{00000000-0005-0000-0000-0000454F0000}"/>
    <cellStyle name="Normal 24 4 2 3" xfId="19141" xr:uid="{00000000-0005-0000-0000-0000464F0000}"/>
    <cellStyle name="Normal 24 4 2 3 2" xfId="19142" xr:uid="{00000000-0005-0000-0000-0000474F0000}"/>
    <cellStyle name="Normal 24 4 2 3 2 2" xfId="19143" xr:uid="{00000000-0005-0000-0000-0000484F0000}"/>
    <cellStyle name="Normal 24 4 2 3 2 3" xfId="19144" xr:uid="{00000000-0005-0000-0000-0000494F0000}"/>
    <cellStyle name="Normal 24 4 2 3 3" xfId="19145" xr:uid="{00000000-0005-0000-0000-00004A4F0000}"/>
    <cellStyle name="Normal 24 4 2 3 4" xfId="19146" xr:uid="{00000000-0005-0000-0000-00004B4F0000}"/>
    <cellStyle name="Normal 24 4 2 4" xfId="19147" xr:uid="{00000000-0005-0000-0000-00004C4F0000}"/>
    <cellStyle name="Normal 24 4 2 4 2" xfId="19148" xr:uid="{00000000-0005-0000-0000-00004D4F0000}"/>
    <cellStyle name="Normal 24 4 2 4 2 2" xfId="19149" xr:uid="{00000000-0005-0000-0000-00004E4F0000}"/>
    <cellStyle name="Normal 24 4 2 4 2 3" xfId="19150" xr:uid="{00000000-0005-0000-0000-00004F4F0000}"/>
    <cellStyle name="Normal 24 4 2 4 3" xfId="19151" xr:uid="{00000000-0005-0000-0000-0000504F0000}"/>
    <cellStyle name="Normal 24 4 2 4 4" xfId="19152" xr:uid="{00000000-0005-0000-0000-0000514F0000}"/>
    <cellStyle name="Normal 24 4 2 5" xfId="19153" xr:uid="{00000000-0005-0000-0000-0000524F0000}"/>
    <cellStyle name="Normal 24 4 2 5 2" xfId="19154" xr:uid="{00000000-0005-0000-0000-0000534F0000}"/>
    <cellStyle name="Normal 24 4 2 5 3" xfId="19155" xr:uid="{00000000-0005-0000-0000-0000544F0000}"/>
    <cellStyle name="Normal 24 4 2 6" xfId="19156" xr:uid="{00000000-0005-0000-0000-0000554F0000}"/>
    <cellStyle name="Normal 24 4 2 6 2" xfId="19157" xr:uid="{00000000-0005-0000-0000-0000564F0000}"/>
    <cellStyle name="Normal 24 4 2 7" xfId="19158" xr:uid="{00000000-0005-0000-0000-0000574F0000}"/>
    <cellStyle name="Normal 24 4 3" xfId="19159" xr:uid="{00000000-0005-0000-0000-0000584F0000}"/>
    <cellStyle name="Normal 24 4 3 2" xfId="19160" xr:uid="{00000000-0005-0000-0000-0000594F0000}"/>
    <cellStyle name="Normal 24 4 3 2 2" xfId="19161" xr:uid="{00000000-0005-0000-0000-00005A4F0000}"/>
    <cellStyle name="Normal 24 4 3 2 3" xfId="19162" xr:uid="{00000000-0005-0000-0000-00005B4F0000}"/>
    <cellStyle name="Normal 24 4 3 3" xfId="19163" xr:uid="{00000000-0005-0000-0000-00005C4F0000}"/>
    <cellStyle name="Normal 24 4 3 3 2" xfId="19164" xr:uid="{00000000-0005-0000-0000-00005D4F0000}"/>
    <cellStyle name="Normal 24 4 3 3 3" xfId="19165" xr:uid="{00000000-0005-0000-0000-00005E4F0000}"/>
    <cellStyle name="Normal 24 4 3 4" xfId="19166" xr:uid="{00000000-0005-0000-0000-00005F4F0000}"/>
    <cellStyle name="Normal 24 4 3 4 2" xfId="19167" xr:uid="{00000000-0005-0000-0000-0000604F0000}"/>
    <cellStyle name="Normal 24 4 3 4 3" xfId="19168" xr:uid="{00000000-0005-0000-0000-0000614F0000}"/>
    <cellStyle name="Normal 24 4 3 5" xfId="19169" xr:uid="{00000000-0005-0000-0000-0000624F0000}"/>
    <cellStyle name="Normal 24 4 3 5 2" xfId="19170" xr:uid="{00000000-0005-0000-0000-0000634F0000}"/>
    <cellStyle name="Normal 24 4 3 6" xfId="19171" xr:uid="{00000000-0005-0000-0000-0000644F0000}"/>
    <cellStyle name="Normal 24 4 4" xfId="19172" xr:uid="{00000000-0005-0000-0000-0000654F0000}"/>
    <cellStyle name="Normal 24 4 4 2" xfId="19173" xr:uid="{00000000-0005-0000-0000-0000664F0000}"/>
    <cellStyle name="Normal 24 4 4 2 2" xfId="19174" xr:uid="{00000000-0005-0000-0000-0000674F0000}"/>
    <cellStyle name="Normal 24 4 4 2 3" xfId="19175" xr:uid="{00000000-0005-0000-0000-0000684F0000}"/>
    <cellStyle name="Normal 24 4 4 3" xfId="19176" xr:uid="{00000000-0005-0000-0000-0000694F0000}"/>
    <cellStyle name="Normal 24 4 4 4" xfId="19177" xr:uid="{00000000-0005-0000-0000-00006A4F0000}"/>
    <cellStyle name="Normal 24 4 5" xfId="19178" xr:uid="{00000000-0005-0000-0000-00006B4F0000}"/>
    <cellStyle name="Normal 24 4 5 2" xfId="19179" xr:uid="{00000000-0005-0000-0000-00006C4F0000}"/>
    <cellStyle name="Normal 24 4 5 2 2" xfId="19180" xr:uid="{00000000-0005-0000-0000-00006D4F0000}"/>
    <cellStyle name="Normal 24 4 5 2 3" xfId="19181" xr:uid="{00000000-0005-0000-0000-00006E4F0000}"/>
    <cellStyle name="Normal 24 4 5 3" xfId="19182" xr:uid="{00000000-0005-0000-0000-00006F4F0000}"/>
    <cellStyle name="Normal 24 4 5 4" xfId="19183" xr:uid="{00000000-0005-0000-0000-0000704F0000}"/>
    <cellStyle name="Normal 24 4 6" xfId="19184" xr:uid="{00000000-0005-0000-0000-0000714F0000}"/>
    <cellStyle name="Normal 24 4 6 2" xfId="19185" xr:uid="{00000000-0005-0000-0000-0000724F0000}"/>
    <cellStyle name="Normal 24 4 6 3" xfId="19186" xr:uid="{00000000-0005-0000-0000-0000734F0000}"/>
    <cellStyle name="Normal 24 4 7" xfId="19187" xr:uid="{00000000-0005-0000-0000-0000744F0000}"/>
    <cellStyle name="Normal 24 4 7 2" xfId="19188" xr:uid="{00000000-0005-0000-0000-0000754F0000}"/>
    <cellStyle name="Normal 24 4 8" xfId="19189" xr:uid="{00000000-0005-0000-0000-0000764F0000}"/>
    <cellStyle name="Normal 24 5" xfId="19190" xr:uid="{00000000-0005-0000-0000-0000774F0000}"/>
    <cellStyle name="Normal 24 5 2" xfId="19191" xr:uid="{00000000-0005-0000-0000-0000784F0000}"/>
    <cellStyle name="Normal 24 5 2 2" xfId="19192" xr:uid="{00000000-0005-0000-0000-0000794F0000}"/>
    <cellStyle name="Normal 24 5 2 2 2" xfId="19193" xr:uid="{00000000-0005-0000-0000-00007A4F0000}"/>
    <cellStyle name="Normal 24 5 2 2 3" xfId="19194" xr:uid="{00000000-0005-0000-0000-00007B4F0000}"/>
    <cellStyle name="Normal 24 5 2 3" xfId="19195" xr:uid="{00000000-0005-0000-0000-00007C4F0000}"/>
    <cellStyle name="Normal 24 5 2 3 2" xfId="19196" xr:uid="{00000000-0005-0000-0000-00007D4F0000}"/>
    <cellStyle name="Normal 24 5 2 3 3" xfId="19197" xr:uid="{00000000-0005-0000-0000-00007E4F0000}"/>
    <cellStyle name="Normal 24 5 2 4" xfId="19198" xr:uid="{00000000-0005-0000-0000-00007F4F0000}"/>
    <cellStyle name="Normal 24 5 2 4 2" xfId="19199" xr:uid="{00000000-0005-0000-0000-0000804F0000}"/>
    <cellStyle name="Normal 24 5 2 4 3" xfId="19200" xr:uid="{00000000-0005-0000-0000-0000814F0000}"/>
    <cellStyle name="Normal 24 5 2 5" xfId="19201" xr:uid="{00000000-0005-0000-0000-0000824F0000}"/>
    <cellStyle name="Normal 24 5 2 5 2" xfId="19202" xr:uid="{00000000-0005-0000-0000-0000834F0000}"/>
    <cellStyle name="Normal 24 5 2 6" xfId="19203" xr:uid="{00000000-0005-0000-0000-0000844F0000}"/>
    <cellStyle name="Normal 24 5 3" xfId="19204" xr:uid="{00000000-0005-0000-0000-0000854F0000}"/>
    <cellStyle name="Normal 24 5 3 2" xfId="19205" xr:uid="{00000000-0005-0000-0000-0000864F0000}"/>
    <cellStyle name="Normal 24 5 3 2 2" xfId="19206" xr:uid="{00000000-0005-0000-0000-0000874F0000}"/>
    <cellStyle name="Normal 24 5 3 2 3" xfId="19207" xr:uid="{00000000-0005-0000-0000-0000884F0000}"/>
    <cellStyle name="Normal 24 5 3 3" xfId="19208" xr:uid="{00000000-0005-0000-0000-0000894F0000}"/>
    <cellStyle name="Normal 24 5 3 4" xfId="19209" xr:uid="{00000000-0005-0000-0000-00008A4F0000}"/>
    <cellStyle name="Normal 24 5 4" xfId="19210" xr:uid="{00000000-0005-0000-0000-00008B4F0000}"/>
    <cellStyle name="Normal 24 5 4 2" xfId="19211" xr:uid="{00000000-0005-0000-0000-00008C4F0000}"/>
    <cellStyle name="Normal 24 5 4 2 2" xfId="19212" xr:uid="{00000000-0005-0000-0000-00008D4F0000}"/>
    <cellStyle name="Normal 24 5 4 2 3" xfId="19213" xr:uid="{00000000-0005-0000-0000-00008E4F0000}"/>
    <cellStyle name="Normal 24 5 4 3" xfId="19214" xr:uid="{00000000-0005-0000-0000-00008F4F0000}"/>
    <cellStyle name="Normal 24 5 4 4" xfId="19215" xr:uid="{00000000-0005-0000-0000-0000904F0000}"/>
    <cellStyle name="Normal 24 5 5" xfId="19216" xr:uid="{00000000-0005-0000-0000-0000914F0000}"/>
    <cellStyle name="Normal 24 5 5 2" xfId="19217" xr:uid="{00000000-0005-0000-0000-0000924F0000}"/>
    <cellStyle name="Normal 24 5 5 3" xfId="19218" xr:uid="{00000000-0005-0000-0000-0000934F0000}"/>
    <cellStyle name="Normal 24 5 6" xfId="19219" xr:uid="{00000000-0005-0000-0000-0000944F0000}"/>
    <cellStyle name="Normal 24 5 6 2" xfId="19220" xr:uid="{00000000-0005-0000-0000-0000954F0000}"/>
    <cellStyle name="Normal 24 5 7" xfId="19221" xr:uid="{00000000-0005-0000-0000-0000964F0000}"/>
    <cellStyle name="Normal 24 6" xfId="19222" xr:uid="{00000000-0005-0000-0000-0000974F0000}"/>
    <cellStyle name="Normal 24 6 2" xfId="19223" xr:uid="{00000000-0005-0000-0000-0000984F0000}"/>
    <cellStyle name="Normal 24 6 2 2" xfId="19224" xr:uid="{00000000-0005-0000-0000-0000994F0000}"/>
    <cellStyle name="Normal 24 6 2 3" xfId="19225" xr:uid="{00000000-0005-0000-0000-00009A4F0000}"/>
    <cellStyle name="Normal 24 6 3" xfId="19226" xr:uid="{00000000-0005-0000-0000-00009B4F0000}"/>
    <cellStyle name="Normal 24 6 3 2" xfId="19227" xr:uid="{00000000-0005-0000-0000-00009C4F0000}"/>
    <cellStyle name="Normal 24 6 3 3" xfId="19228" xr:uid="{00000000-0005-0000-0000-00009D4F0000}"/>
    <cellStyle name="Normal 24 6 4" xfId="19229" xr:uid="{00000000-0005-0000-0000-00009E4F0000}"/>
    <cellStyle name="Normal 24 6 4 2" xfId="19230" xr:uid="{00000000-0005-0000-0000-00009F4F0000}"/>
    <cellStyle name="Normal 24 6 4 3" xfId="19231" xr:uid="{00000000-0005-0000-0000-0000A04F0000}"/>
    <cellStyle name="Normal 24 6 5" xfId="19232" xr:uid="{00000000-0005-0000-0000-0000A14F0000}"/>
    <cellStyle name="Normal 24 6 5 2" xfId="19233" xr:uid="{00000000-0005-0000-0000-0000A24F0000}"/>
    <cellStyle name="Normal 24 6 6" xfId="19234" xr:uid="{00000000-0005-0000-0000-0000A34F0000}"/>
    <cellStyle name="Normal 24 7" xfId="19235" xr:uid="{00000000-0005-0000-0000-0000A44F0000}"/>
    <cellStyle name="Normal 24 7 2" xfId="19236" xr:uid="{00000000-0005-0000-0000-0000A54F0000}"/>
    <cellStyle name="Normal 24 7 2 2" xfId="19237" xr:uid="{00000000-0005-0000-0000-0000A64F0000}"/>
    <cellStyle name="Normal 24 7 2 3" xfId="19238" xr:uid="{00000000-0005-0000-0000-0000A74F0000}"/>
    <cellStyle name="Normal 24 7 3" xfId="19239" xr:uid="{00000000-0005-0000-0000-0000A84F0000}"/>
    <cellStyle name="Normal 24 7 4" xfId="19240" xr:uid="{00000000-0005-0000-0000-0000A94F0000}"/>
    <cellStyle name="Normal 24 8" xfId="19241" xr:uid="{00000000-0005-0000-0000-0000AA4F0000}"/>
    <cellStyle name="Normal 24 8 2" xfId="19242" xr:uid="{00000000-0005-0000-0000-0000AB4F0000}"/>
    <cellStyle name="Normal 24 8 2 2" xfId="19243" xr:uid="{00000000-0005-0000-0000-0000AC4F0000}"/>
    <cellStyle name="Normal 24 8 2 3" xfId="19244" xr:uid="{00000000-0005-0000-0000-0000AD4F0000}"/>
    <cellStyle name="Normal 24 8 3" xfId="19245" xr:uid="{00000000-0005-0000-0000-0000AE4F0000}"/>
    <cellStyle name="Normal 24 8 4" xfId="19246" xr:uid="{00000000-0005-0000-0000-0000AF4F0000}"/>
    <cellStyle name="Normal 24 9" xfId="19247" xr:uid="{00000000-0005-0000-0000-0000B04F0000}"/>
    <cellStyle name="Normal 24 9 2" xfId="19248" xr:uid="{00000000-0005-0000-0000-0000B14F0000}"/>
    <cellStyle name="Normal 24 9 3" xfId="19249" xr:uid="{00000000-0005-0000-0000-0000B24F0000}"/>
    <cellStyle name="Normal 25" xfId="19250" xr:uid="{00000000-0005-0000-0000-0000B34F0000}"/>
    <cellStyle name="Normal 25 10" xfId="19251" xr:uid="{00000000-0005-0000-0000-0000B44F0000}"/>
    <cellStyle name="Normal 25 10 2" xfId="19252" xr:uid="{00000000-0005-0000-0000-0000B54F0000}"/>
    <cellStyle name="Normal 25 10 3" xfId="19253" xr:uid="{00000000-0005-0000-0000-0000B64F0000}"/>
    <cellStyle name="Normal 25 11" xfId="19254" xr:uid="{00000000-0005-0000-0000-0000B74F0000}"/>
    <cellStyle name="Normal 25 11 2" xfId="19255" xr:uid="{00000000-0005-0000-0000-0000B84F0000}"/>
    <cellStyle name="Normal 25 12" xfId="19256" xr:uid="{00000000-0005-0000-0000-0000B94F0000}"/>
    <cellStyle name="Normal 25 13" xfId="43690" xr:uid="{00000000-0005-0000-0000-0000BA4F0000}"/>
    <cellStyle name="Normal 25 2" xfId="19257" xr:uid="{00000000-0005-0000-0000-0000BB4F0000}"/>
    <cellStyle name="Normal 25 3" xfId="19258" xr:uid="{00000000-0005-0000-0000-0000BC4F0000}"/>
    <cellStyle name="Normal 25 4" xfId="19259" xr:uid="{00000000-0005-0000-0000-0000BD4F0000}"/>
    <cellStyle name="Normal 25 5" xfId="19260" xr:uid="{00000000-0005-0000-0000-0000BE4F0000}"/>
    <cellStyle name="Normal 25 5 2" xfId="19261" xr:uid="{00000000-0005-0000-0000-0000BF4F0000}"/>
    <cellStyle name="Normal 25 5 2 2" xfId="19262" xr:uid="{00000000-0005-0000-0000-0000C04F0000}"/>
    <cellStyle name="Normal 25 5 2 2 2" xfId="19263" xr:uid="{00000000-0005-0000-0000-0000C14F0000}"/>
    <cellStyle name="Normal 25 5 2 2 2 2" xfId="19264" xr:uid="{00000000-0005-0000-0000-0000C24F0000}"/>
    <cellStyle name="Normal 25 5 2 2 2 3" xfId="19265" xr:uid="{00000000-0005-0000-0000-0000C34F0000}"/>
    <cellStyle name="Normal 25 5 2 2 3" xfId="19266" xr:uid="{00000000-0005-0000-0000-0000C44F0000}"/>
    <cellStyle name="Normal 25 5 2 2 3 2" xfId="19267" xr:uid="{00000000-0005-0000-0000-0000C54F0000}"/>
    <cellStyle name="Normal 25 5 2 2 3 3" xfId="19268" xr:uid="{00000000-0005-0000-0000-0000C64F0000}"/>
    <cellStyle name="Normal 25 5 2 2 4" xfId="19269" xr:uid="{00000000-0005-0000-0000-0000C74F0000}"/>
    <cellStyle name="Normal 25 5 2 2 4 2" xfId="19270" xr:uid="{00000000-0005-0000-0000-0000C84F0000}"/>
    <cellStyle name="Normal 25 5 2 2 4 3" xfId="19271" xr:uid="{00000000-0005-0000-0000-0000C94F0000}"/>
    <cellStyle name="Normal 25 5 2 2 5" xfId="19272" xr:uid="{00000000-0005-0000-0000-0000CA4F0000}"/>
    <cellStyle name="Normal 25 5 2 2 5 2" xfId="19273" xr:uid="{00000000-0005-0000-0000-0000CB4F0000}"/>
    <cellStyle name="Normal 25 5 2 2 6" xfId="19274" xr:uid="{00000000-0005-0000-0000-0000CC4F0000}"/>
    <cellStyle name="Normal 25 5 2 3" xfId="19275" xr:uid="{00000000-0005-0000-0000-0000CD4F0000}"/>
    <cellStyle name="Normal 25 5 2 3 2" xfId="19276" xr:uid="{00000000-0005-0000-0000-0000CE4F0000}"/>
    <cellStyle name="Normal 25 5 2 3 2 2" xfId="19277" xr:uid="{00000000-0005-0000-0000-0000CF4F0000}"/>
    <cellStyle name="Normal 25 5 2 3 2 3" xfId="19278" xr:uid="{00000000-0005-0000-0000-0000D04F0000}"/>
    <cellStyle name="Normal 25 5 2 3 3" xfId="19279" xr:uid="{00000000-0005-0000-0000-0000D14F0000}"/>
    <cellStyle name="Normal 25 5 2 3 4" xfId="19280" xr:uid="{00000000-0005-0000-0000-0000D24F0000}"/>
    <cellStyle name="Normal 25 5 2 4" xfId="19281" xr:uid="{00000000-0005-0000-0000-0000D34F0000}"/>
    <cellStyle name="Normal 25 5 2 4 2" xfId="19282" xr:uid="{00000000-0005-0000-0000-0000D44F0000}"/>
    <cellStyle name="Normal 25 5 2 4 2 2" xfId="19283" xr:uid="{00000000-0005-0000-0000-0000D54F0000}"/>
    <cellStyle name="Normal 25 5 2 4 2 3" xfId="19284" xr:uid="{00000000-0005-0000-0000-0000D64F0000}"/>
    <cellStyle name="Normal 25 5 2 4 3" xfId="19285" xr:uid="{00000000-0005-0000-0000-0000D74F0000}"/>
    <cellStyle name="Normal 25 5 2 4 4" xfId="19286" xr:uid="{00000000-0005-0000-0000-0000D84F0000}"/>
    <cellStyle name="Normal 25 5 2 5" xfId="19287" xr:uid="{00000000-0005-0000-0000-0000D94F0000}"/>
    <cellStyle name="Normal 25 5 2 5 2" xfId="19288" xr:uid="{00000000-0005-0000-0000-0000DA4F0000}"/>
    <cellStyle name="Normal 25 5 2 5 3" xfId="19289" xr:uid="{00000000-0005-0000-0000-0000DB4F0000}"/>
    <cellStyle name="Normal 25 5 2 6" xfId="19290" xr:uid="{00000000-0005-0000-0000-0000DC4F0000}"/>
    <cellStyle name="Normal 25 5 2 6 2" xfId="19291" xr:uid="{00000000-0005-0000-0000-0000DD4F0000}"/>
    <cellStyle name="Normal 25 5 2 7" xfId="19292" xr:uid="{00000000-0005-0000-0000-0000DE4F0000}"/>
    <cellStyle name="Normal 25 5 3" xfId="19293" xr:uid="{00000000-0005-0000-0000-0000DF4F0000}"/>
    <cellStyle name="Normal 25 5 3 2" xfId="19294" xr:uid="{00000000-0005-0000-0000-0000E04F0000}"/>
    <cellStyle name="Normal 25 5 3 2 2" xfId="19295" xr:uid="{00000000-0005-0000-0000-0000E14F0000}"/>
    <cellStyle name="Normal 25 5 3 2 3" xfId="19296" xr:uid="{00000000-0005-0000-0000-0000E24F0000}"/>
    <cellStyle name="Normal 25 5 3 3" xfId="19297" xr:uid="{00000000-0005-0000-0000-0000E34F0000}"/>
    <cellStyle name="Normal 25 5 3 3 2" xfId="19298" xr:uid="{00000000-0005-0000-0000-0000E44F0000}"/>
    <cellStyle name="Normal 25 5 3 3 3" xfId="19299" xr:uid="{00000000-0005-0000-0000-0000E54F0000}"/>
    <cellStyle name="Normal 25 5 3 4" xfId="19300" xr:uid="{00000000-0005-0000-0000-0000E64F0000}"/>
    <cellStyle name="Normal 25 5 3 4 2" xfId="19301" xr:uid="{00000000-0005-0000-0000-0000E74F0000}"/>
    <cellStyle name="Normal 25 5 3 4 3" xfId="19302" xr:uid="{00000000-0005-0000-0000-0000E84F0000}"/>
    <cellStyle name="Normal 25 5 3 5" xfId="19303" xr:uid="{00000000-0005-0000-0000-0000E94F0000}"/>
    <cellStyle name="Normal 25 5 3 5 2" xfId="19304" xr:uid="{00000000-0005-0000-0000-0000EA4F0000}"/>
    <cellStyle name="Normal 25 5 3 6" xfId="19305" xr:uid="{00000000-0005-0000-0000-0000EB4F0000}"/>
    <cellStyle name="Normal 25 5 4" xfId="19306" xr:uid="{00000000-0005-0000-0000-0000EC4F0000}"/>
    <cellStyle name="Normal 25 5 4 2" xfId="19307" xr:uid="{00000000-0005-0000-0000-0000ED4F0000}"/>
    <cellStyle name="Normal 25 5 4 2 2" xfId="19308" xr:uid="{00000000-0005-0000-0000-0000EE4F0000}"/>
    <cellStyle name="Normal 25 5 4 2 3" xfId="19309" xr:uid="{00000000-0005-0000-0000-0000EF4F0000}"/>
    <cellStyle name="Normal 25 5 4 3" xfId="19310" xr:uid="{00000000-0005-0000-0000-0000F04F0000}"/>
    <cellStyle name="Normal 25 5 4 4" xfId="19311" xr:uid="{00000000-0005-0000-0000-0000F14F0000}"/>
    <cellStyle name="Normal 25 5 5" xfId="19312" xr:uid="{00000000-0005-0000-0000-0000F24F0000}"/>
    <cellStyle name="Normal 25 5 5 2" xfId="19313" xr:uid="{00000000-0005-0000-0000-0000F34F0000}"/>
    <cellStyle name="Normal 25 5 5 2 2" xfId="19314" xr:uid="{00000000-0005-0000-0000-0000F44F0000}"/>
    <cellStyle name="Normal 25 5 5 2 3" xfId="19315" xr:uid="{00000000-0005-0000-0000-0000F54F0000}"/>
    <cellStyle name="Normal 25 5 5 3" xfId="19316" xr:uid="{00000000-0005-0000-0000-0000F64F0000}"/>
    <cellStyle name="Normal 25 5 5 4" xfId="19317" xr:uid="{00000000-0005-0000-0000-0000F74F0000}"/>
    <cellStyle name="Normal 25 5 6" xfId="19318" xr:uid="{00000000-0005-0000-0000-0000F84F0000}"/>
    <cellStyle name="Normal 25 5 6 2" xfId="19319" xr:uid="{00000000-0005-0000-0000-0000F94F0000}"/>
    <cellStyle name="Normal 25 5 6 3" xfId="19320" xr:uid="{00000000-0005-0000-0000-0000FA4F0000}"/>
    <cellStyle name="Normal 25 5 7" xfId="19321" xr:uid="{00000000-0005-0000-0000-0000FB4F0000}"/>
    <cellStyle name="Normal 25 5 7 2" xfId="19322" xr:uid="{00000000-0005-0000-0000-0000FC4F0000}"/>
    <cellStyle name="Normal 25 5 8" xfId="19323" xr:uid="{00000000-0005-0000-0000-0000FD4F0000}"/>
    <cellStyle name="Normal 25 6" xfId="19324" xr:uid="{00000000-0005-0000-0000-0000FE4F0000}"/>
    <cellStyle name="Normal 25 6 2" xfId="19325" xr:uid="{00000000-0005-0000-0000-0000FF4F0000}"/>
    <cellStyle name="Normal 25 6 2 2" xfId="19326" xr:uid="{00000000-0005-0000-0000-000000500000}"/>
    <cellStyle name="Normal 25 6 2 2 2" xfId="19327" xr:uid="{00000000-0005-0000-0000-000001500000}"/>
    <cellStyle name="Normal 25 6 2 2 3" xfId="19328" xr:uid="{00000000-0005-0000-0000-000002500000}"/>
    <cellStyle name="Normal 25 6 2 3" xfId="19329" xr:uid="{00000000-0005-0000-0000-000003500000}"/>
    <cellStyle name="Normal 25 6 2 3 2" xfId="19330" xr:uid="{00000000-0005-0000-0000-000004500000}"/>
    <cellStyle name="Normal 25 6 2 3 3" xfId="19331" xr:uid="{00000000-0005-0000-0000-000005500000}"/>
    <cellStyle name="Normal 25 6 2 4" xfId="19332" xr:uid="{00000000-0005-0000-0000-000006500000}"/>
    <cellStyle name="Normal 25 6 2 4 2" xfId="19333" xr:uid="{00000000-0005-0000-0000-000007500000}"/>
    <cellStyle name="Normal 25 6 2 4 3" xfId="19334" xr:uid="{00000000-0005-0000-0000-000008500000}"/>
    <cellStyle name="Normal 25 6 2 5" xfId="19335" xr:uid="{00000000-0005-0000-0000-000009500000}"/>
    <cellStyle name="Normal 25 6 2 5 2" xfId="19336" xr:uid="{00000000-0005-0000-0000-00000A500000}"/>
    <cellStyle name="Normal 25 6 2 6" xfId="19337" xr:uid="{00000000-0005-0000-0000-00000B500000}"/>
    <cellStyle name="Normal 25 6 3" xfId="19338" xr:uid="{00000000-0005-0000-0000-00000C500000}"/>
    <cellStyle name="Normal 25 6 3 2" xfId="19339" xr:uid="{00000000-0005-0000-0000-00000D500000}"/>
    <cellStyle name="Normal 25 6 3 2 2" xfId="19340" xr:uid="{00000000-0005-0000-0000-00000E500000}"/>
    <cellStyle name="Normal 25 6 3 2 3" xfId="19341" xr:uid="{00000000-0005-0000-0000-00000F500000}"/>
    <cellStyle name="Normal 25 6 3 3" xfId="19342" xr:uid="{00000000-0005-0000-0000-000010500000}"/>
    <cellStyle name="Normal 25 6 3 4" xfId="19343" xr:uid="{00000000-0005-0000-0000-000011500000}"/>
    <cellStyle name="Normal 25 6 4" xfId="19344" xr:uid="{00000000-0005-0000-0000-000012500000}"/>
    <cellStyle name="Normal 25 6 4 2" xfId="19345" xr:uid="{00000000-0005-0000-0000-000013500000}"/>
    <cellStyle name="Normal 25 6 4 2 2" xfId="19346" xr:uid="{00000000-0005-0000-0000-000014500000}"/>
    <cellStyle name="Normal 25 6 4 2 3" xfId="19347" xr:uid="{00000000-0005-0000-0000-000015500000}"/>
    <cellStyle name="Normal 25 6 4 3" xfId="19348" xr:uid="{00000000-0005-0000-0000-000016500000}"/>
    <cellStyle name="Normal 25 6 4 4" xfId="19349" xr:uid="{00000000-0005-0000-0000-000017500000}"/>
    <cellStyle name="Normal 25 6 5" xfId="19350" xr:uid="{00000000-0005-0000-0000-000018500000}"/>
    <cellStyle name="Normal 25 6 5 2" xfId="19351" xr:uid="{00000000-0005-0000-0000-000019500000}"/>
    <cellStyle name="Normal 25 6 5 3" xfId="19352" xr:uid="{00000000-0005-0000-0000-00001A500000}"/>
    <cellStyle name="Normal 25 6 6" xfId="19353" xr:uid="{00000000-0005-0000-0000-00001B500000}"/>
    <cellStyle name="Normal 25 6 6 2" xfId="19354" xr:uid="{00000000-0005-0000-0000-00001C500000}"/>
    <cellStyle name="Normal 25 6 7" xfId="19355" xr:uid="{00000000-0005-0000-0000-00001D500000}"/>
    <cellStyle name="Normal 25 7" xfId="19356" xr:uid="{00000000-0005-0000-0000-00001E500000}"/>
    <cellStyle name="Normal 25 7 2" xfId="19357" xr:uid="{00000000-0005-0000-0000-00001F500000}"/>
    <cellStyle name="Normal 25 7 2 2" xfId="19358" xr:uid="{00000000-0005-0000-0000-000020500000}"/>
    <cellStyle name="Normal 25 7 2 3" xfId="19359" xr:uid="{00000000-0005-0000-0000-000021500000}"/>
    <cellStyle name="Normal 25 7 3" xfId="19360" xr:uid="{00000000-0005-0000-0000-000022500000}"/>
    <cellStyle name="Normal 25 7 3 2" xfId="19361" xr:uid="{00000000-0005-0000-0000-000023500000}"/>
    <cellStyle name="Normal 25 7 3 3" xfId="19362" xr:uid="{00000000-0005-0000-0000-000024500000}"/>
    <cellStyle name="Normal 25 7 4" xfId="19363" xr:uid="{00000000-0005-0000-0000-000025500000}"/>
    <cellStyle name="Normal 25 7 4 2" xfId="19364" xr:uid="{00000000-0005-0000-0000-000026500000}"/>
    <cellStyle name="Normal 25 7 4 3" xfId="19365" xr:uid="{00000000-0005-0000-0000-000027500000}"/>
    <cellStyle name="Normal 25 7 5" xfId="19366" xr:uid="{00000000-0005-0000-0000-000028500000}"/>
    <cellStyle name="Normal 25 7 5 2" xfId="19367" xr:uid="{00000000-0005-0000-0000-000029500000}"/>
    <cellStyle name="Normal 25 7 6" xfId="19368" xr:uid="{00000000-0005-0000-0000-00002A500000}"/>
    <cellStyle name="Normal 25 8" xfId="19369" xr:uid="{00000000-0005-0000-0000-00002B500000}"/>
    <cellStyle name="Normal 25 8 2" xfId="19370" xr:uid="{00000000-0005-0000-0000-00002C500000}"/>
    <cellStyle name="Normal 25 8 2 2" xfId="19371" xr:uid="{00000000-0005-0000-0000-00002D500000}"/>
    <cellStyle name="Normal 25 8 2 3" xfId="19372" xr:uid="{00000000-0005-0000-0000-00002E500000}"/>
    <cellStyle name="Normal 25 8 3" xfId="19373" xr:uid="{00000000-0005-0000-0000-00002F500000}"/>
    <cellStyle name="Normal 25 8 4" xfId="19374" xr:uid="{00000000-0005-0000-0000-000030500000}"/>
    <cellStyle name="Normal 25 9" xfId="19375" xr:uid="{00000000-0005-0000-0000-000031500000}"/>
    <cellStyle name="Normal 25 9 2" xfId="19376" xr:uid="{00000000-0005-0000-0000-000032500000}"/>
    <cellStyle name="Normal 25 9 2 2" xfId="19377" xr:uid="{00000000-0005-0000-0000-000033500000}"/>
    <cellStyle name="Normal 25 9 2 3" xfId="19378" xr:uid="{00000000-0005-0000-0000-000034500000}"/>
    <cellStyle name="Normal 25 9 3" xfId="19379" xr:uid="{00000000-0005-0000-0000-000035500000}"/>
    <cellStyle name="Normal 25 9 4" xfId="19380" xr:uid="{00000000-0005-0000-0000-000036500000}"/>
    <cellStyle name="Normal 26" xfId="19381" xr:uid="{00000000-0005-0000-0000-000037500000}"/>
    <cellStyle name="Normal 26 2" xfId="19382" xr:uid="{00000000-0005-0000-0000-000038500000}"/>
    <cellStyle name="Normal 26 3" xfId="43691" xr:uid="{00000000-0005-0000-0000-000039500000}"/>
    <cellStyle name="Normal 27" xfId="19383" xr:uid="{00000000-0005-0000-0000-00003A500000}"/>
    <cellStyle name="Normal 27 2" xfId="19384" xr:uid="{00000000-0005-0000-0000-00003B500000}"/>
    <cellStyle name="Normal 27 3" xfId="43692" xr:uid="{00000000-0005-0000-0000-00003C500000}"/>
    <cellStyle name="Normal 28" xfId="19385" xr:uid="{00000000-0005-0000-0000-00003D500000}"/>
    <cellStyle name="Normal 28 10" xfId="19386" xr:uid="{00000000-0005-0000-0000-00003E500000}"/>
    <cellStyle name="Normal 28 10 2" xfId="19387" xr:uid="{00000000-0005-0000-0000-00003F500000}"/>
    <cellStyle name="Normal 28 11" xfId="19388" xr:uid="{00000000-0005-0000-0000-000040500000}"/>
    <cellStyle name="Normal 28 12" xfId="43693" xr:uid="{00000000-0005-0000-0000-000041500000}"/>
    <cellStyle name="Normal 28 2" xfId="19389" xr:uid="{00000000-0005-0000-0000-000042500000}"/>
    <cellStyle name="Normal 28 2 2" xfId="43694" xr:uid="{00000000-0005-0000-0000-000043500000}"/>
    <cellStyle name="Normal 28 3" xfId="19390" xr:uid="{00000000-0005-0000-0000-000044500000}"/>
    <cellStyle name="Normal 28 4" xfId="19391" xr:uid="{00000000-0005-0000-0000-000045500000}"/>
    <cellStyle name="Normal 28 4 2" xfId="19392" xr:uid="{00000000-0005-0000-0000-000046500000}"/>
    <cellStyle name="Normal 28 4 2 2" xfId="19393" xr:uid="{00000000-0005-0000-0000-000047500000}"/>
    <cellStyle name="Normal 28 4 2 2 2" xfId="19394" xr:uid="{00000000-0005-0000-0000-000048500000}"/>
    <cellStyle name="Normal 28 4 2 2 2 2" xfId="19395" xr:uid="{00000000-0005-0000-0000-000049500000}"/>
    <cellStyle name="Normal 28 4 2 2 2 3" xfId="19396" xr:uid="{00000000-0005-0000-0000-00004A500000}"/>
    <cellStyle name="Normal 28 4 2 2 3" xfId="19397" xr:uid="{00000000-0005-0000-0000-00004B500000}"/>
    <cellStyle name="Normal 28 4 2 2 3 2" xfId="19398" xr:uid="{00000000-0005-0000-0000-00004C500000}"/>
    <cellStyle name="Normal 28 4 2 2 3 3" xfId="19399" xr:uid="{00000000-0005-0000-0000-00004D500000}"/>
    <cellStyle name="Normal 28 4 2 2 4" xfId="19400" xr:uid="{00000000-0005-0000-0000-00004E500000}"/>
    <cellStyle name="Normal 28 4 2 2 4 2" xfId="19401" xr:uid="{00000000-0005-0000-0000-00004F500000}"/>
    <cellStyle name="Normal 28 4 2 2 4 3" xfId="19402" xr:uid="{00000000-0005-0000-0000-000050500000}"/>
    <cellStyle name="Normal 28 4 2 2 5" xfId="19403" xr:uid="{00000000-0005-0000-0000-000051500000}"/>
    <cellStyle name="Normal 28 4 2 2 5 2" xfId="19404" xr:uid="{00000000-0005-0000-0000-000052500000}"/>
    <cellStyle name="Normal 28 4 2 2 6" xfId="19405" xr:uid="{00000000-0005-0000-0000-000053500000}"/>
    <cellStyle name="Normal 28 4 2 3" xfId="19406" xr:uid="{00000000-0005-0000-0000-000054500000}"/>
    <cellStyle name="Normal 28 4 2 3 2" xfId="19407" xr:uid="{00000000-0005-0000-0000-000055500000}"/>
    <cellStyle name="Normal 28 4 2 3 2 2" xfId="19408" xr:uid="{00000000-0005-0000-0000-000056500000}"/>
    <cellStyle name="Normal 28 4 2 3 2 3" xfId="19409" xr:uid="{00000000-0005-0000-0000-000057500000}"/>
    <cellStyle name="Normal 28 4 2 3 3" xfId="19410" xr:uid="{00000000-0005-0000-0000-000058500000}"/>
    <cellStyle name="Normal 28 4 2 3 4" xfId="19411" xr:uid="{00000000-0005-0000-0000-000059500000}"/>
    <cellStyle name="Normal 28 4 2 4" xfId="19412" xr:uid="{00000000-0005-0000-0000-00005A500000}"/>
    <cellStyle name="Normal 28 4 2 4 2" xfId="19413" xr:uid="{00000000-0005-0000-0000-00005B500000}"/>
    <cellStyle name="Normal 28 4 2 4 2 2" xfId="19414" xr:uid="{00000000-0005-0000-0000-00005C500000}"/>
    <cellStyle name="Normal 28 4 2 4 2 3" xfId="19415" xr:uid="{00000000-0005-0000-0000-00005D500000}"/>
    <cellStyle name="Normal 28 4 2 4 3" xfId="19416" xr:uid="{00000000-0005-0000-0000-00005E500000}"/>
    <cellStyle name="Normal 28 4 2 4 4" xfId="19417" xr:uid="{00000000-0005-0000-0000-00005F500000}"/>
    <cellStyle name="Normal 28 4 2 5" xfId="19418" xr:uid="{00000000-0005-0000-0000-000060500000}"/>
    <cellStyle name="Normal 28 4 2 5 2" xfId="19419" xr:uid="{00000000-0005-0000-0000-000061500000}"/>
    <cellStyle name="Normal 28 4 2 5 3" xfId="19420" xr:uid="{00000000-0005-0000-0000-000062500000}"/>
    <cellStyle name="Normal 28 4 2 6" xfId="19421" xr:uid="{00000000-0005-0000-0000-000063500000}"/>
    <cellStyle name="Normal 28 4 2 6 2" xfId="19422" xr:uid="{00000000-0005-0000-0000-000064500000}"/>
    <cellStyle name="Normal 28 4 2 7" xfId="19423" xr:uid="{00000000-0005-0000-0000-000065500000}"/>
    <cellStyle name="Normal 28 4 3" xfId="19424" xr:uid="{00000000-0005-0000-0000-000066500000}"/>
    <cellStyle name="Normal 28 4 3 2" xfId="19425" xr:uid="{00000000-0005-0000-0000-000067500000}"/>
    <cellStyle name="Normal 28 4 3 2 2" xfId="19426" xr:uid="{00000000-0005-0000-0000-000068500000}"/>
    <cellStyle name="Normal 28 4 3 2 3" xfId="19427" xr:uid="{00000000-0005-0000-0000-000069500000}"/>
    <cellStyle name="Normal 28 4 3 3" xfId="19428" xr:uid="{00000000-0005-0000-0000-00006A500000}"/>
    <cellStyle name="Normal 28 4 3 3 2" xfId="19429" xr:uid="{00000000-0005-0000-0000-00006B500000}"/>
    <cellStyle name="Normal 28 4 3 3 3" xfId="19430" xr:uid="{00000000-0005-0000-0000-00006C500000}"/>
    <cellStyle name="Normal 28 4 3 4" xfId="19431" xr:uid="{00000000-0005-0000-0000-00006D500000}"/>
    <cellStyle name="Normal 28 4 3 4 2" xfId="19432" xr:uid="{00000000-0005-0000-0000-00006E500000}"/>
    <cellStyle name="Normal 28 4 3 4 3" xfId="19433" xr:uid="{00000000-0005-0000-0000-00006F500000}"/>
    <cellStyle name="Normal 28 4 3 5" xfId="19434" xr:uid="{00000000-0005-0000-0000-000070500000}"/>
    <cellStyle name="Normal 28 4 3 5 2" xfId="19435" xr:uid="{00000000-0005-0000-0000-000071500000}"/>
    <cellStyle name="Normal 28 4 3 6" xfId="19436" xr:uid="{00000000-0005-0000-0000-000072500000}"/>
    <cellStyle name="Normal 28 4 4" xfId="19437" xr:uid="{00000000-0005-0000-0000-000073500000}"/>
    <cellStyle name="Normal 28 4 4 2" xfId="19438" xr:uid="{00000000-0005-0000-0000-000074500000}"/>
    <cellStyle name="Normal 28 4 4 2 2" xfId="19439" xr:uid="{00000000-0005-0000-0000-000075500000}"/>
    <cellStyle name="Normal 28 4 4 2 3" xfId="19440" xr:uid="{00000000-0005-0000-0000-000076500000}"/>
    <cellStyle name="Normal 28 4 4 3" xfId="19441" xr:uid="{00000000-0005-0000-0000-000077500000}"/>
    <cellStyle name="Normal 28 4 4 4" xfId="19442" xr:uid="{00000000-0005-0000-0000-000078500000}"/>
    <cellStyle name="Normal 28 4 5" xfId="19443" xr:uid="{00000000-0005-0000-0000-000079500000}"/>
    <cellStyle name="Normal 28 4 5 2" xfId="19444" xr:uid="{00000000-0005-0000-0000-00007A500000}"/>
    <cellStyle name="Normal 28 4 5 2 2" xfId="19445" xr:uid="{00000000-0005-0000-0000-00007B500000}"/>
    <cellStyle name="Normal 28 4 5 2 3" xfId="19446" xr:uid="{00000000-0005-0000-0000-00007C500000}"/>
    <cellStyle name="Normal 28 4 5 3" xfId="19447" xr:uid="{00000000-0005-0000-0000-00007D500000}"/>
    <cellStyle name="Normal 28 4 5 4" xfId="19448" xr:uid="{00000000-0005-0000-0000-00007E500000}"/>
    <cellStyle name="Normal 28 4 6" xfId="19449" xr:uid="{00000000-0005-0000-0000-00007F500000}"/>
    <cellStyle name="Normal 28 4 6 2" xfId="19450" xr:uid="{00000000-0005-0000-0000-000080500000}"/>
    <cellStyle name="Normal 28 4 6 3" xfId="19451" xr:uid="{00000000-0005-0000-0000-000081500000}"/>
    <cellStyle name="Normal 28 4 7" xfId="19452" xr:uid="{00000000-0005-0000-0000-000082500000}"/>
    <cellStyle name="Normal 28 4 7 2" xfId="19453" xr:uid="{00000000-0005-0000-0000-000083500000}"/>
    <cellStyle name="Normal 28 4 8" xfId="19454" xr:uid="{00000000-0005-0000-0000-000084500000}"/>
    <cellStyle name="Normal 28 5" xfId="19455" xr:uid="{00000000-0005-0000-0000-000085500000}"/>
    <cellStyle name="Normal 28 5 2" xfId="19456" xr:uid="{00000000-0005-0000-0000-000086500000}"/>
    <cellStyle name="Normal 28 5 2 2" xfId="19457" xr:uid="{00000000-0005-0000-0000-000087500000}"/>
    <cellStyle name="Normal 28 5 2 2 2" xfId="19458" xr:uid="{00000000-0005-0000-0000-000088500000}"/>
    <cellStyle name="Normal 28 5 2 2 3" xfId="19459" xr:uid="{00000000-0005-0000-0000-000089500000}"/>
    <cellStyle name="Normal 28 5 2 3" xfId="19460" xr:uid="{00000000-0005-0000-0000-00008A500000}"/>
    <cellStyle name="Normal 28 5 2 3 2" xfId="19461" xr:uid="{00000000-0005-0000-0000-00008B500000}"/>
    <cellStyle name="Normal 28 5 2 3 3" xfId="19462" xr:uid="{00000000-0005-0000-0000-00008C500000}"/>
    <cellStyle name="Normal 28 5 2 4" xfId="19463" xr:uid="{00000000-0005-0000-0000-00008D500000}"/>
    <cellStyle name="Normal 28 5 2 4 2" xfId="19464" xr:uid="{00000000-0005-0000-0000-00008E500000}"/>
    <cellStyle name="Normal 28 5 2 4 3" xfId="19465" xr:uid="{00000000-0005-0000-0000-00008F500000}"/>
    <cellStyle name="Normal 28 5 2 5" xfId="19466" xr:uid="{00000000-0005-0000-0000-000090500000}"/>
    <cellStyle name="Normal 28 5 2 5 2" xfId="19467" xr:uid="{00000000-0005-0000-0000-000091500000}"/>
    <cellStyle name="Normal 28 5 2 6" xfId="19468" xr:uid="{00000000-0005-0000-0000-000092500000}"/>
    <cellStyle name="Normal 28 5 3" xfId="19469" xr:uid="{00000000-0005-0000-0000-000093500000}"/>
    <cellStyle name="Normal 28 5 3 2" xfId="19470" xr:uid="{00000000-0005-0000-0000-000094500000}"/>
    <cellStyle name="Normal 28 5 3 2 2" xfId="19471" xr:uid="{00000000-0005-0000-0000-000095500000}"/>
    <cellStyle name="Normal 28 5 3 2 3" xfId="19472" xr:uid="{00000000-0005-0000-0000-000096500000}"/>
    <cellStyle name="Normal 28 5 3 3" xfId="19473" xr:uid="{00000000-0005-0000-0000-000097500000}"/>
    <cellStyle name="Normal 28 5 3 4" xfId="19474" xr:uid="{00000000-0005-0000-0000-000098500000}"/>
    <cellStyle name="Normal 28 5 4" xfId="19475" xr:uid="{00000000-0005-0000-0000-000099500000}"/>
    <cellStyle name="Normal 28 5 4 2" xfId="19476" xr:uid="{00000000-0005-0000-0000-00009A500000}"/>
    <cellStyle name="Normal 28 5 4 2 2" xfId="19477" xr:uid="{00000000-0005-0000-0000-00009B500000}"/>
    <cellStyle name="Normal 28 5 4 2 3" xfId="19478" xr:uid="{00000000-0005-0000-0000-00009C500000}"/>
    <cellStyle name="Normal 28 5 4 3" xfId="19479" xr:uid="{00000000-0005-0000-0000-00009D500000}"/>
    <cellStyle name="Normal 28 5 4 4" xfId="19480" xr:uid="{00000000-0005-0000-0000-00009E500000}"/>
    <cellStyle name="Normal 28 5 5" xfId="19481" xr:uid="{00000000-0005-0000-0000-00009F500000}"/>
    <cellStyle name="Normal 28 5 5 2" xfId="19482" xr:uid="{00000000-0005-0000-0000-0000A0500000}"/>
    <cellStyle name="Normal 28 5 5 3" xfId="19483" xr:uid="{00000000-0005-0000-0000-0000A1500000}"/>
    <cellStyle name="Normal 28 5 6" xfId="19484" xr:uid="{00000000-0005-0000-0000-0000A2500000}"/>
    <cellStyle name="Normal 28 5 6 2" xfId="19485" xr:uid="{00000000-0005-0000-0000-0000A3500000}"/>
    <cellStyle name="Normal 28 5 7" xfId="19486" xr:uid="{00000000-0005-0000-0000-0000A4500000}"/>
    <cellStyle name="Normal 28 6" xfId="19487" xr:uid="{00000000-0005-0000-0000-0000A5500000}"/>
    <cellStyle name="Normal 28 6 2" xfId="19488" xr:uid="{00000000-0005-0000-0000-0000A6500000}"/>
    <cellStyle name="Normal 28 6 2 2" xfId="19489" xr:uid="{00000000-0005-0000-0000-0000A7500000}"/>
    <cellStyle name="Normal 28 6 2 3" xfId="19490" xr:uid="{00000000-0005-0000-0000-0000A8500000}"/>
    <cellStyle name="Normal 28 6 3" xfId="19491" xr:uid="{00000000-0005-0000-0000-0000A9500000}"/>
    <cellStyle name="Normal 28 6 3 2" xfId="19492" xr:uid="{00000000-0005-0000-0000-0000AA500000}"/>
    <cellStyle name="Normal 28 6 3 3" xfId="19493" xr:uid="{00000000-0005-0000-0000-0000AB500000}"/>
    <cellStyle name="Normal 28 6 4" xfId="19494" xr:uid="{00000000-0005-0000-0000-0000AC500000}"/>
    <cellStyle name="Normal 28 6 4 2" xfId="19495" xr:uid="{00000000-0005-0000-0000-0000AD500000}"/>
    <cellStyle name="Normal 28 6 4 3" xfId="19496" xr:uid="{00000000-0005-0000-0000-0000AE500000}"/>
    <cellStyle name="Normal 28 6 5" xfId="19497" xr:uid="{00000000-0005-0000-0000-0000AF500000}"/>
    <cellStyle name="Normal 28 6 5 2" xfId="19498" xr:uid="{00000000-0005-0000-0000-0000B0500000}"/>
    <cellStyle name="Normal 28 6 6" xfId="19499" xr:uid="{00000000-0005-0000-0000-0000B1500000}"/>
    <cellStyle name="Normal 28 7" xfId="19500" xr:uid="{00000000-0005-0000-0000-0000B2500000}"/>
    <cellStyle name="Normal 28 7 2" xfId="19501" xr:uid="{00000000-0005-0000-0000-0000B3500000}"/>
    <cellStyle name="Normal 28 7 2 2" xfId="19502" xr:uid="{00000000-0005-0000-0000-0000B4500000}"/>
    <cellStyle name="Normal 28 7 2 3" xfId="19503" xr:uid="{00000000-0005-0000-0000-0000B5500000}"/>
    <cellStyle name="Normal 28 7 3" xfId="19504" xr:uid="{00000000-0005-0000-0000-0000B6500000}"/>
    <cellStyle name="Normal 28 7 4" xfId="19505" xr:uid="{00000000-0005-0000-0000-0000B7500000}"/>
    <cellStyle name="Normal 28 8" xfId="19506" xr:uid="{00000000-0005-0000-0000-0000B8500000}"/>
    <cellStyle name="Normal 28 8 2" xfId="19507" xr:uid="{00000000-0005-0000-0000-0000B9500000}"/>
    <cellStyle name="Normal 28 8 2 2" xfId="19508" xr:uid="{00000000-0005-0000-0000-0000BA500000}"/>
    <cellStyle name="Normal 28 8 2 3" xfId="19509" xr:uid="{00000000-0005-0000-0000-0000BB500000}"/>
    <cellStyle name="Normal 28 8 3" xfId="19510" xr:uid="{00000000-0005-0000-0000-0000BC500000}"/>
    <cellStyle name="Normal 28 8 4" xfId="19511" xr:uid="{00000000-0005-0000-0000-0000BD500000}"/>
    <cellStyle name="Normal 28 9" xfId="19512" xr:uid="{00000000-0005-0000-0000-0000BE500000}"/>
    <cellStyle name="Normal 28 9 2" xfId="19513" xr:uid="{00000000-0005-0000-0000-0000BF500000}"/>
    <cellStyle name="Normal 28 9 3" xfId="19514" xr:uid="{00000000-0005-0000-0000-0000C0500000}"/>
    <cellStyle name="Normal 28_#FLUXO" xfId="43695" xr:uid="{00000000-0005-0000-0000-0000C1500000}"/>
    <cellStyle name="Normal 29" xfId="19515" xr:uid="{00000000-0005-0000-0000-0000C2500000}"/>
    <cellStyle name="Normal 29 2" xfId="19516" xr:uid="{00000000-0005-0000-0000-0000C3500000}"/>
    <cellStyle name="Normal 29 2 2" xfId="43696" xr:uid="{00000000-0005-0000-0000-0000C4500000}"/>
    <cellStyle name="Normal 29 3" xfId="19517" xr:uid="{00000000-0005-0000-0000-0000C5500000}"/>
    <cellStyle name="Normal 29 4" xfId="43697" xr:uid="{00000000-0005-0000-0000-0000C6500000}"/>
    <cellStyle name="Normal 29_#FLUXO" xfId="43698" xr:uid="{00000000-0005-0000-0000-0000C7500000}"/>
    <cellStyle name="Normal 3" xfId="19518" xr:uid="{00000000-0005-0000-0000-0000C8500000}"/>
    <cellStyle name="Normal 3 10" xfId="19519" xr:uid="{00000000-0005-0000-0000-0000C9500000}"/>
    <cellStyle name="Normal 3 10 2" xfId="19520" xr:uid="{00000000-0005-0000-0000-0000CA500000}"/>
    <cellStyle name="Normal 3 10 2 2" xfId="39623" xr:uid="{00000000-0005-0000-0000-0000CB500000}"/>
    <cellStyle name="Normal 3 10 2 3" xfId="43699" xr:uid="{00000000-0005-0000-0000-0000CC500000}"/>
    <cellStyle name="Normal 3 10 3" xfId="19521" xr:uid="{00000000-0005-0000-0000-0000CD500000}"/>
    <cellStyle name="Normal 3 10 3 2" xfId="39679" xr:uid="{00000000-0005-0000-0000-0000CE500000}"/>
    <cellStyle name="Normal 3 10 3 3" xfId="39655" xr:uid="{00000000-0005-0000-0000-0000CF500000}"/>
    <cellStyle name="Normal 3 10 3 4" xfId="39607" xr:uid="{00000000-0005-0000-0000-0000D0500000}"/>
    <cellStyle name="Normal 3 11" xfId="19522" xr:uid="{00000000-0005-0000-0000-0000D1500000}"/>
    <cellStyle name="Normal 3 11 2" xfId="19523" xr:uid="{00000000-0005-0000-0000-0000D2500000}"/>
    <cellStyle name="Normal 3 11 2 2" xfId="43700" xr:uid="{00000000-0005-0000-0000-0000D3500000}"/>
    <cellStyle name="Normal 3 11 3" xfId="19524" xr:uid="{00000000-0005-0000-0000-0000D4500000}"/>
    <cellStyle name="Normal 3 11 3 2" xfId="43701" xr:uid="{00000000-0005-0000-0000-0000D5500000}"/>
    <cellStyle name="Normal 3 12" xfId="19525" xr:uid="{00000000-0005-0000-0000-0000D6500000}"/>
    <cellStyle name="Normal 3 12 2" xfId="19526" xr:uid="{00000000-0005-0000-0000-0000D7500000}"/>
    <cellStyle name="Normal 3 12 2 2" xfId="43702" xr:uid="{00000000-0005-0000-0000-0000D8500000}"/>
    <cellStyle name="Normal 3 12 3" xfId="19527" xr:uid="{00000000-0005-0000-0000-0000D9500000}"/>
    <cellStyle name="Normal 3 12 3 2" xfId="43703" xr:uid="{00000000-0005-0000-0000-0000DA500000}"/>
    <cellStyle name="Normal 3 12 4" xfId="39639" xr:uid="{00000000-0005-0000-0000-0000DB500000}"/>
    <cellStyle name="Normal 3 12 5" xfId="41132" xr:uid="{00000000-0005-0000-0000-0000DC500000}"/>
    <cellStyle name="Normal 3 13" xfId="19528" xr:uid="{00000000-0005-0000-0000-0000DD500000}"/>
    <cellStyle name="Normal 3 13 2" xfId="19529" xr:uid="{00000000-0005-0000-0000-0000DE500000}"/>
    <cellStyle name="Normal 3 13 2 2" xfId="43704" xr:uid="{00000000-0005-0000-0000-0000DF500000}"/>
    <cellStyle name="Normal 3 13 3" xfId="19530" xr:uid="{00000000-0005-0000-0000-0000E0500000}"/>
    <cellStyle name="Normal 3 13 3 2" xfId="43705" xr:uid="{00000000-0005-0000-0000-0000E1500000}"/>
    <cellStyle name="Normal 3 13 4" xfId="43706" xr:uid="{00000000-0005-0000-0000-0000E2500000}"/>
    <cellStyle name="Normal 3 14" xfId="19531" xr:uid="{00000000-0005-0000-0000-0000E3500000}"/>
    <cellStyle name="Normal 3 14 2" xfId="19532" xr:uid="{00000000-0005-0000-0000-0000E4500000}"/>
    <cellStyle name="Normal 3 14 2 2" xfId="43707" xr:uid="{00000000-0005-0000-0000-0000E5500000}"/>
    <cellStyle name="Normal 3 14 3" xfId="43708" xr:uid="{00000000-0005-0000-0000-0000E6500000}"/>
    <cellStyle name="Normal 3 14 4" xfId="43709" xr:uid="{00000000-0005-0000-0000-0000E7500000}"/>
    <cellStyle name="Normal 3 15" xfId="19533" xr:uid="{00000000-0005-0000-0000-0000E8500000}"/>
    <cellStyle name="Normal 3 15 2" xfId="19534" xr:uid="{00000000-0005-0000-0000-0000E9500000}"/>
    <cellStyle name="Normal 3 15 2 2" xfId="43710" xr:uid="{00000000-0005-0000-0000-0000EA500000}"/>
    <cellStyle name="Normal 3 15 3" xfId="43711" xr:uid="{00000000-0005-0000-0000-0000EB500000}"/>
    <cellStyle name="Normal 3 15 4" xfId="43712" xr:uid="{00000000-0005-0000-0000-0000EC500000}"/>
    <cellStyle name="Normal 3 16" xfId="19535" xr:uid="{00000000-0005-0000-0000-0000ED500000}"/>
    <cellStyle name="Normal 3 16 2" xfId="19536" xr:uid="{00000000-0005-0000-0000-0000EE500000}"/>
    <cellStyle name="Normal 3 16 2 2" xfId="43713" xr:uid="{00000000-0005-0000-0000-0000EF500000}"/>
    <cellStyle name="Normal 3 16 3" xfId="43714" xr:uid="{00000000-0005-0000-0000-0000F0500000}"/>
    <cellStyle name="Normal 3 16 4" xfId="43715" xr:uid="{00000000-0005-0000-0000-0000F1500000}"/>
    <cellStyle name="Normal 3 17" xfId="19537" xr:uid="{00000000-0005-0000-0000-0000F2500000}"/>
    <cellStyle name="Normal 3 17 2" xfId="19538" xr:uid="{00000000-0005-0000-0000-0000F3500000}"/>
    <cellStyle name="Normal 3 17 2 2" xfId="43716" xr:uid="{00000000-0005-0000-0000-0000F4500000}"/>
    <cellStyle name="Normal 3 17 3" xfId="43717" xr:uid="{00000000-0005-0000-0000-0000F5500000}"/>
    <cellStyle name="Normal 3 17 4" xfId="43718" xr:uid="{00000000-0005-0000-0000-0000F6500000}"/>
    <cellStyle name="Normal 3 18" xfId="19539" xr:uid="{00000000-0005-0000-0000-0000F7500000}"/>
    <cellStyle name="Normal 3 18 2" xfId="19540" xr:uid="{00000000-0005-0000-0000-0000F8500000}"/>
    <cellStyle name="Normal 3 18 2 2" xfId="43719" xr:uid="{00000000-0005-0000-0000-0000F9500000}"/>
    <cellStyle name="Normal 3 18 3" xfId="43720" xr:uid="{00000000-0005-0000-0000-0000FA500000}"/>
    <cellStyle name="Normal 3 18 4" xfId="43721" xr:uid="{00000000-0005-0000-0000-0000FB500000}"/>
    <cellStyle name="Normal 3 19" xfId="19541" xr:uid="{00000000-0005-0000-0000-0000FC500000}"/>
    <cellStyle name="Normal 3 19 2" xfId="19542" xr:uid="{00000000-0005-0000-0000-0000FD500000}"/>
    <cellStyle name="Normal 3 19 2 2" xfId="43722" xr:uid="{00000000-0005-0000-0000-0000FE500000}"/>
    <cellStyle name="Normal 3 19 3" xfId="19543" xr:uid="{00000000-0005-0000-0000-0000FF500000}"/>
    <cellStyle name="Normal 3 19 3 2" xfId="43723" xr:uid="{00000000-0005-0000-0000-000000510000}"/>
    <cellStyle name="Normal 3 19 4" xfId="43724" xr:uid="{00000000-0005-0000-0000-000001510000}"/>
    <cellStyle name="Normal 3 2" xfId="19544" xr:uid="{00000000-0005-0000-0000-000002510000}"/>
    <cellStyle name="Normal 3 2 10" xfId="19545" xr:uid="{00000000-0005-0000-0000-000003510000}"/>
    <cellStyle name="Normal 3 2 10 2" xfId="19546" xr:uid="{00000000-0005-0000-0000-000004510000}"/>
    <cellStyle name="Normal 3 2 10 3" xfId="36156" xr:uid="{00000000-0005-0000-0000-000005510000}"/>
    <cellStyle name="Normal 3 2 11" xfId="19547" xr:uid="{00000000-0005-0000-0000-000006510000}"/>
    <cellStyle name="Normal 3 2 11 2" xfId="19548" xr:uid="{00000000-0005-0000-0000-000007510000}"/>
    <cellStyle name="Normal 3 2 11 3" xfId="43725" xr:uid="{00000000-0005-0000-0000-000008510000}"/>
    <cellStyle name="Normal 3 2 12" xfId="19549" xr:uid="{00000000-0005-0000-0000-000009510000}"/>
    <cellStyle name="Normal 3 2 12 2" xfId="43726" xr:uid="{00000000-0005-0000-0000-00000A510000}"/>
    <cellStyle name="Normal 3 2 13" xfId="19550" xr:uid="{00000000-0005-0000-0000-00000B510000}"/>
    <cellStyle name="Normal 3 2 13 2" xfId="43727" xr:uid="{00000000-0005-0000-0000-00000C510000}"/>
    <cellStyle name="Normal 3 2 14" xfId="19551" xr:uid="{00000000-0005-0000-0000-00000D510000}"/>
    <cellStyle name="Normal 3 2 14 2" xfId="43728" xr:uid="{00000000-0005-0000-0000-00000E510000}"/>
    <cellStyle name="Normal 3 2 15" xfId="19552" xr:uid="{00000000-0005-0000-0000-00000F510000}"/>
    <cellStyle name="Normal 3 2 15 2" xfId="43729" xr:uid="{00000000-0005-0000-0000-000010510000}"/>
    <cellStyle name="Normal 3 2 16" xfId="40714" xr:uid="{00000000-0005-0000-0000-000011510000}"/>
    <cellStyle name="Normal 3 2 17" xfId="43730" xr:uid="{00000000-0005-0000-0000-000012510000}"/>
    <cellStyle name="Normal 3 2 18" xfId="43731" xr:uid="{00000000-0005-0000-0000-000013510000}"/>
    <cellStyle name="Normal 3 2 19" xfId="43732" xr:uid="{00000000-0005-0000-0000-000014510000}"/>
    <cellStyle name="Normal 3 2 2" xfId="19553" xr:uid="{00000000-0005-0000-0000-000015510000}"/>
    <cellStyle name="Normal 3 2 2 10" xfId="35270" xr:uid="{00000000-0005-0000-0000-000016510000}"/>
    <cellStyle name="Normal 3 2 2 2" xfId="19554" xr:uid="{00000000-0005-0000-0000-000017510000}"/>
    <cellStyle name="Normal 3 2 2 2 2" xfId="19555" xr:uid="{00000000-0005-0000-0000-000018510000}"/>
    <cellStyle name="Normal 3 2 2 2 3" xfId="19556" xr:uid="{00000000-0005-0000-0000-000019510000}"/>
    <cellStyle name="Normal 3 2 2 2 4" xfId="36124" xr:uid="{00000000-0005-0000-0000-00001A510000}"/>
    <cellStyle name="Normal 3 2 2 3" xfId="19557" xr:uid="{00000000-0005-0000-0000-00001B510000}"/>
    <cellStyle name="Normal 3 2 2 3 2" xfId="36132" xr:uid="{00000000-0005-0000-0000-00001C510000}"/>
    <cellStyle name="Normal 3 2 2 4" xfId="19558" xr:uid="{00000000-0005-0000-0000-00001D510000}"/>
    <cellStyle name="Normal 3 2 2 4 2" xfId="37894" xr:uid="{00000000-0005-0000-0000-00001E510000}"/>
    <cellStyle name="Normal 3 2 2 4 3" xfId="39620" xr:uid="{00000000-0005-0000-0000-00001F510000}"/>
    <cellStyle name="Normal 3 2 2 4 4" xfId="36194" xr:uid="{00000000-0005-0000-0000-000020510000}"/>
    <cellStyle name="Normal 3 2 2 4 4 2" xfId="39675" xr:uid="{00000000-0005-0000-0000-000021510000}"/>
    <cellStyle name="Normal 3 2 2 4 4 3" xfId="39652" xr:uid="{00000000-0005-0000-0000-000022510000}"/>
    <cellStyle name="Normal 3 2 2 5" xfId="36163" xr:uid="{00000000-0005-0000-0000-000023510000}"/>
    <cellStyle name="Normal 3 2 2 5 2" xfId="39634" xr:uid="{00000000-0005-0000-0000-000024510000}"/>
    <cellStyle name="Normal 3 2 2 5 3" xfId="39611" xr:uid="{00000000-0005-0000-0000-000025510000}"/>
    <cellStyle name="Normal 3 2 2 5 3 2" xfId="39684" xr:uid="{00000000-0005-0000-0000-000026510000}"/>
    <cellStyle name="Normal 3 2 2 5 3 3" xfId="39666" xr:uid="{00000000-0005-0000-0000-000027510000}"/>
    <cellStyle name="Normal 3 2 2 6" xfId="36145" xr:uid="{00000000-0005-0000-0000-000028510000}"/>
    <cellStyle name="Normal 3 2 2 7" xfId="36181" xr:uid="{00000000-0005-0000-0000-000029510000}"/>
    <cellStyle name="Normal 3 2 2 8" xfId="36185" xr:uid="{00000000-0005-0000-0000-00002A510000}"/>
    <cellStyle name="Normal 3 2 2 9" xfId="39643" xr:uid="{00000000-0005-0000-0000-00002B510000}"/>
    <cellStyle name="Normal 3 2 2_Nota 22" xfId="19559" xr:uid="{00000000-0005-0000-0000-00002C510000}"/>
    <cellStyle name="Normal 3 2 20" xfId="43733" xr:uid="{00000000-0005-0000-0000-00002D510000}"/>
    <cellStyle name="Normal 3 2 21" xfId="43734" xr:uid="{00000000-0005-0000-0000-00002E510000}"/>
    <cellStyle name="Normal 3 2 22" xfId="43735" xr:uid="{00000000-0005-0000-0000-00002F510000}"/>
    <cellStyle name="Normal 3 2 23" xfId="43736" xr:uid="{00000000-0005-0000-0000-000030510000}"/>
    <cellStyle name="Normal 3 2 3" xfId="19560" xr:uid="{00000000-0005-0000-0000-000031510000}"/>
    <cellStyle name="Normal 3 2 3 2" xfId="19561" xr:uid="{00000000-0005-0000-0000-000032510000}"/>
    <cellStyle name="Normal 3 2 3 2 2" xfId="19562" xr:uid="{00000000-0005-0000-0000-000033510000}"/>
    <cellStyle name="Normal 3 2 3 3" xfId="19563" xr:uid="{00000000-0005-0000-0000-000034510000}"/>
    <cellStyle name="Normal 3 2 3 4" xfId="35277" xr:uid="{00000000-0005-0000-0000-000035510000}"/>
    <cellStyle name="Normal 3 2 4" xfId="19564" xr:uid="{00000000-0005-0000-0000-000036510000}"/>
    <cellStyle name="Normal 3 2 4 2" xfId="19565" xr:uid="{00000000-0005-0000-0000-000037510000}"/>
    <cellStyle name="Normal 3 2 4 3" xfId="19566" xr:uid="{00000000-0005-0000-0000-000038510000}"/>
    <cellStyle name="Normal 3 2 4 4" xfId="41133" xr:uid="{00000000-0005-0000-0000-000039510000}"/>
    <cellStyle name="Normal 3 2 4 5" xfId="43737" xr:uid="{00000000-0005-0000-0000-00003A510000}"/>
    <cellStyle name="Normal 3 2 5" xfId="19567" xr:uid="{00000000-0005-0000-0000-00003B510000}"/>
    <cellStyle name="Normal 3 2 5 2" xfId="19568" xr:uid="{00000000-0005-0000-0000-00003C510000}"/>
    <cellStyle name="Normal 3 2 5 2 2" xfId="39638" xr:uid="{00000000-0005-0000-0000-00003D510000}"/>
    <cellStyle name="Normal 3 2 5 2 3" xfId="39625" xr:uid="{00000000-0005-0000-0000-00003E510000}"/>
    <cellStyle name="Normal 3 2 5 2 3 2" xfId="39689" xr:uid="{00000000-0005-0000-0000-00003F510000}"/>
    <cellStyle name="Normal 3 2 5 2 3 3" xfId="39671" xr:uid="{00000000-0005-0000-0000-000040510000}"/>
    <cellStyle name="Normal 3 2 5 2 4" xfId="36173" xr:uid="{00000000-0005-0000-0000-000041510000}"/>
    <cellStyle name="Normal 3 2 5 3" xfId="19569" xr:uid="{00000000-0005-0000-0000-000042510000}"/>
    <cellStyle name="Normal 3 2 5 4" xfId="36184" xr:uid="{00000000-0005-0000-0000-000043510000}"/>
    <cellStyle name="Normal 3 2 5 5" xfId="36188" xr:uid="{00000000-0005-0000-0000-000044510000}"/>
    <cellStyle name="Normal 3 2 5 6" xfId="39657" xr:uid="{00000000-0005-0000-0000-000045510000}"/>
    <cellStyle name="Normal 3 2 5 7" xfId="36141" xr:uid="{00000000-0005-0000-0000-000046510000}"/>
    <cellStyle name="Normal 3 2 6" xfId="19570" xr:uid="{00000000-0005-0000-0000-000047510000}"/>
    <cellStyle name="Normal 3 2 6 2" xfId="19571" xr:uid="{00000000-0005-0000-0000-000048510000}"/>
    <cellStyle name="Normal 3 2 6 3" xfId="19572" xr:uid="{00000000-0005-0000-0000-000049510000}"/>
    <cellStyle name="Normal 3 2 6 4" xfId="19573" xr:uid="{00000000-0005-0000-0000-00004A510000}"/>
    <cellStyle name="Normal 3 2 6 5" xfId="43738" xr:uid="{00000000-0005-0000-0000-00004B510000}"/>
    <cellStyle name="Normal 3 2 7" xfId="19574" xr:uid="{00000000-0005-0000-0000-00004C510000}"/>
    <cellStyle name="Normal 3 2 7 2" xfId="19575" xr:uid="{00000000-0005-0000-0000-00004D510000}"/>
    <cellStyle name="Normal 3 2 7 3" xfId="19576" xr:uid="{00000000-0005-0000-0000-00004E510000}"/>
    <cellStyle name="Normal 3 2 7 4" xfId="43739" xr:uid="{00000000-0005-0000-0000-00004F510000}"/>
    <cellStyle name="Normal 3 2 8" xfId="19577" xr:uid="{00000000-0005-0000-0000-000050510000}"/>
    <cellStyle name="Normal 3 2 8 2" xfId="19578" xr:uid="{00000000-0005-0000-0000-000051510000}"/>
    <cellStyle name="Normal 3 2 8 2 2" xfId="39627" xr:uid="{00000000-0005-0000-0000-000052510000}"/>
    <cellStyle name="Normal 3 2 8 3" xfId="19579" xr:uid="{00000000-0005-0000-0000-000053510000}"/>
    <cellStyle name="Normal 3 2 8 3 2" xfId="39674" xr:uid="{00000000-0005-0000-0000-000054510000}"/>
    <cellStyle name="Normal 3 2 8 3 3" xfId="39659" xr:uid="{00000000-0005-0000-0000-000055510000}"/>
    <cellStyle name="Normal 3 2 9" xfId="19580" xr:uid="{00000000-0005-0000-0000-000056510000}"/>
    <cellStyle name="Normal 3 2 9 2" xfId="19581" xr:uid="{00000000-0005-0000-0000-000057510000}"/>
    <cellStyle name="Normal 3 2 9 2 2" xfId="39630" xr:uid="{00000000-0005-0000-0000-000058510000}"/>
    <cellStyle name="Normal 3 2 9 3" xfId="19582" xr:uid="{00000000-0005-0000-0000-000059510000}"/>
    <cellStyle name="Normal 3 2 9 3 2" xfId="39681" xr:uid="{00000000-0005-0000-0000-00005A510000}"/>
    <cellStyle name="Normal 3 2 9 3 3" xfId="39662" xr:uid="{00000000-0005-0000-0000-00005B510000}"/>
    <cellStyle name="Normal 3 2_Nota 10_D" xfId="19583" xr:uid="{00000000-0005-0000-0000-00005C510000}"/>
    <cellStyle name="Normal 3 20" xfId="19584" xr:uid="{00000000-0005-0000-0000-00005D510000}"/>
    <cellStyle name="Normal 3 20 2" xfId="19585" xr:uid="{00000000-0005-0000-0000-00005E510000}"/>
    <cellStyle name="Normal 3 20 2 2" xfId="43740" xr:uid="{00000000-0005-0000-0000-00005F510000}"/>
    <cellStyle name="Normal 3 20 3" xfId="43741" xr:uid="{00000000-0005-0000-0000-000060510000}"/>
    <cellStyle name="Normal 3 20 4" xfId="43742" xr:uid="{00000000-0005-0000-0000-000061510000}"/>
    <cellStyle name="Normal 3 21" xfId="19586" xr:uid="{00000000-0005-0000-0000-000062510000}"/>
    <cellStyle name="Normal 3 21 2" xfId="19587" xr:uid="{00000000-0005-0000-0000-000063510000}"/>
    <cellStyle name="Normal 3 21 2 2" xfId="43743" xr:uid="{00000000-0005-0000-0000-000064510000}"/>
    <cellStyle name="Normal 3 21 3" xfId="43744" xr:uid="{00000000-0005-0000-0000-000065510000}"/>
    <cellStyle name="Normal 3 21 4" xfId="43745" xr:uid="{00000000-0005-0000-0000-000066510000}"/>
    <cellStyle name="Normal 3 22" xfId="19588" xr:uid="{00000000-0005-0000-0000-000067510000}"/>
    <cellStyle name="Normal 3 22 2" xfId="43746" xr:uid="{00000000-0005-0000-0000-000068510000}"/>
    <cellStyle name="Normal 3 22 3" xfId="43747" xr:uid="{00000000-0005-0000-0000-000069510000}"/>
    <cellStyle name="Normal 3 22 4" xfId="43748" xr:uid="{00000000-0005-0000-0000-00006A510000}"/>
    <cellStyle name="Normal 3 23" xfId="19589" xr:uid="{00000000-0005-0000-0000-00006B510000}"/>
    <cellStyle name="Normal 3 23 2" xfId="43749" xr:uid="{00000000-0005-0000-0000-00006C510000}"/>
    <cellStyle name="Normal 3 23 3" xfId="43750" xr:uid="{00000000-0005-0000-0000-00006D510000}"/>
    <cellStyle name="Normal 3 23 4" xfId="43751" xr:uid="{00000000-0005-0000-0000-00006E510000}"/>
    <cellStyle name="Normal 3 24" xfId="19590" xr:uid="{00000000-0005-0000-0000-00006F510000}"/>
    <cellStyle name="Normal 3 24 2" xfId="43752" xr:uid="{00000000-0005-0000-0000-000070510000}"/>
    <cellStyle name="Normal 3 24 3" xfId="43753" xr:uid="{00000000-0005-0000-0000-000071510000}"/>
    <cellStyle name="Normal 3 24 4" xfId="43754" xr:uid="{00000000-0005-0000-0000-000072510000}"/>
    <cellStyle name="Normal 3 25" xfId="39693" xr:uid="{00000000-0005-0000-0000-000073510000}"/>
    <cellStyle name="Normal 3 25 2" xfId="43755" xr:uid="{00000000-0005-0000-0000-000074510000}"/>
    <cellStyle name="Normal 3 25 3" xfId="43756" xr:uid="{00000000-0005-0000-0000-000075510000}"/>
    <cellStyle name="Normal 3 26" xfId="40712" xr:uid="{00000000-0005-0000-0000-000076510000}"/>
    <cellStyle name="Normal 3 26 2" xfId="43757" xr:uid="{00000000-0005-0000-0000-000077510000}"/>
    <cellStyle name="Normal 3 26 3" xfId="43758" xr:uid="{00000000-0005-0000-0000-000078510000}"/>
    <cellStyle name="Normal 3 27" xfId="43759" xr:uid="{00000000-0005-0000-0000-000079510000}"/>
    <cellStyle name="Normal 3 27 2" xfId="43760" xr:uid="{00000000-0005-0000-0000-00007A510000}"/>
    <cellStyle name="Normal 3 27 3" xfId="43761" xr:uid="{00000000-0005-0000-0000-00007B510000}"/>
    <cellStyle name="Normal 3 28" xfId="43762" xr:uid="{00000000-0005-0000-0000-00007C510000}"/>
    <cellStyle name="Normal 3 28 2" xfId="43763" xr:uid="{00000000-0005-0000-0000-00007D510000}"/>
    <cellStyle name="Normal 3 28 3" xfId="43764" xr:uid="{00000000-0005-0000-0000-00007E510000}"/>
    <cellStyle name="Normal 3 29" xfId="43765" xr:uid="{00000000-0005-0000-0000-00007F510000}"/>
    <cellStyle name="Normal 3 29 2" xfId="43766" xr:uid="{00000000-0005-0000-0000-000080510000}"/>
    <cellStyle name="Normal 3 29 3" xfId="43767" xr:uid="{00000000-0005-0000-0000-000081510000}"/>
    <cellStyle name="Normal 3 3" xfId="19591" xr:uid="{00000000-0005-0000-0000-000082510000}"/>
    <cellStyle name="Normal 3 3 10" xfId="19592" xr:uid="{00000000-0005-0000-0000-000083510000}"/>
    <cellStyle name="Normal 3 3 10 2" xfId="19593" xr:uid="{00000000-0005-0000-0000-000084510000}"/>
    <cellStyle name="Normal 3 3 10 2 2" xfId="19594" xr:uid="{00000000-0005-0000-0000-000085510000}"/>
    <cellStyle name="Normal 3 3 10 3" xfId="19595" xr:uid="{00000000-0005-0000-0000-000086510000}"/>
    <cellStyle name="Normal 3 3 10 4" xfId="19596" xr:uid="{00000000-0005-0000-0000-000087510000}"/>
    <cellStyle name="Normal 3 3 10 5" xfId="43768" xr:uid="{00000000-0005-0000-0000-000088510000}"/>
    <cellStyle name="Normal 3 3 11" xfId="19597" xr:uid="{00000000-0005-0000-0000-000089510000}"/>
    <cellStyle name="Normal 3 3 11 2" xfId="19598" xr:uid="{00000000-0005-0000-0000-00008A510000}"/>
    <cellStyle name="Normal 3 3 11 2 2" xfId="19599" xr:uid="{00000000-0005-0000-0000-00008B510000}"/>
    <cellStyle name="Normal 3 3 11 3" xfId="19600" xr:uid="{00000000-0005-0000-0000-00008C510000}"/>
    <cellStyle name="Normal 3 3 11 4" xfId="43769" xr:uid="{00000000-0005-0000-0000-00008D510000}"/>
    <cellStyle name="Normal 3 3 12" xfId="19601" xr:uid="{00000000-0005-0000-0000-00008E510000}"/>
    <cellStyle name="Normal 3 3 12 2" xfId="19602" xr:uid="{00000000-0005-0000-0000-00008F510000}"/>
    <cellStyle name="Normal 3 3 12 3" xfId="43770" xr:uid="{00000000-0005-0000-0000-000090510000}"/>
    <cellStyle name="Normal 3 3 13" xfId="19603" xr:uid="{00000000-0005-0000-0000-000091510000}"/>
    <cellStyle name="Normal 3 3 13 2" xfId="43771" xr:uid="{00000000-0005-0000-0000-000092510000}"/>
    <cellStyle name="Normal 3 3 14" xfId="35258" xr:uid="{00000000-0005-0000-0000-000093510000}"/>
    <cellStyle name="Normal 3 3 15" xfId="43772" xr:uid="{00000000-0005-0000-0000-000094510000}"/>
    <cellStyle name="Normal 3 3 16" xfId="43773" xr:uid="{00000000-0005-0000-0000-000095510000}"/>
    <cellStyle name="Normal 3 3 17" xfId="43774" xr:uid="{00000000-0005-0000-0000-000096510000}"/>
    <cellStyle name="Normal 3 3 18" xfId="43775" xr:uid="{00000000-0005-0000-0000-000097510000}"/>
    <cellStyle name="Normal 3 3 19" xfId="43776" xr:uid="{00000000-0005-0000-0000-000098510000}"/>
    <cellStyle name="Normal 3 3 2" xfId="19604" xr:uid="{00000000-0005-0000-0000-000099510000}"/>
    <cellStyle name="Normal 3 3 2 10" xfId="19605" xr:uid="{00000000-0005-0000-0000-00009A510000}"/>
    <cellStyle name="Normal 3 3 2 11" xfId="35298" xr:uid="{00000000-0005-0000-0000-00009B510000}"/>
    <cellStyle name="Normal 3 3 2 2" xfId="19606" xr:uid="{00000000-0005-0000-0000-00009C510000}"/>
    <cellStyle name="Normal 3 3 2 2 10" xfId="36129" xr:uid="{00000000-0005-0000-0000-00009D510000}"/>
    <cellStyle name="Normal 3 3 2 2 2" xfId="19607" xr:uid="{00000000-0005-0000-0000-00009E510000}"/>
    <cellStyle name="Normal 3 3 2 2 2 2" xfId="19608" xr:uid="{00000000-0005-0000-0000-00009F510000}"/>
    <cellStyle name="Normal 3 3 2 2 2 2 2" xfId="19609" xr:uid="{00000000-0005-0000-0000-0000A0510000}"/>
    <cellStyle name="Normal 3 3 2 2 2 2 2 2" xfId="19610" xr:uid="{00000000-0005-0000-0000-0000A1510000}"/>
    <cellStyle name="Normal 3 3 2 2 2 2 2 3" xfId="19611" xr:uid="{00000000-0005-0000-0000-0000A2510000}"/>
    <cellStyle name="Normal 3 3 2 2 2 2 3" xfId="19612" xr:uid="{00000000-0005-0000-0000-0000A3510000}"/>
    <cellStyle name="Normal 3 3 2 2 2 2 3 2" xfId="19613" xr:uid="{00000000-0005-0000-0000-0000A4510000}"/>
    <cellStyle name="Normal 3 3 2 2 2 2 3 3" xfId="19614" xr:uid="{00000000-0005-0000-0000-0000A5510000}"/>
    <cellStyle name="Normal 3 3 2 2 2 2 4" xfId="19615" xr:uid="{00000000-0005-0000-0000-0000A6510000}"/>
    <cellStyle name="Normal 3 3 2 2 2 2 4 2" xfId="19616" xr:uid="{00000000-0005-0000-0000-0000A7510000}"/>
    <cellStyle name="Normal 3 3 2 2 2 2 4 3" xfId="19617" xr:uid="{00000000-0005-0000-0000-0000A8510000}"/>
    <cellStyle name="Normal 3 3 2 2 2 2 5" xfId="19618" xr:uid="{00000000-0005-0000-0000-0000A9510000}"/>
    <cellStyle name="Normal 3 3 2 2 2 2 5 2" xfId="19619" xr:uid="{00000000-0005-0000-0000-0000AA510000}"/>
    <cellStyle name="Normal 3 3 2 2 2 2 6" xfId="19620" xr:uid="{00000000-0005-0000-0000-0000AB510000}"/>
    <cellStyle name="Normal 3 3 2 2 2 3" xfId="19621" xr:uid="{00000000-0005-0000-0000-0000AC510000}"/>
    <cellStyle name="Normal 3 3 2 2 2 3 2" xfId="19622" xr:uid="{00000000-0005-0000-0000-0000AD510000}"/>
    <cellStyle name="Normal 3 3 2 2 2 3 2 2" xfId="19623" xr:uid="{00000000-0005-0000-0000-0000AE510000}"/>
    <cellStyle name="Normal 3 3 2 2 2 3 2 3" xfId="19624" xr:uid="{00000000-0005-0000-0000-0000AF510000}"/>
    <cellStyle name="Normal 3 3 2 2 2 3 3" xfId="19625" xr:uid="{00000000-0005-0000-0000-0000B0510000}"/>
    <cellStyle name="Normal 3 3 2 2 2 3 4" xfId="19626" xr:uid="{00000000-0005-0000-0000-0000B1510000}"/>
    <cellStyle name="Normal 3 3 2 2 2 4" xfId="19627" xr:uid="{00000000-0005-0000-0000-0000B2510000}"/>
    <cellStyle name="Normal 3 3 2 2 2 4 2" xfId="19628" xr:uid="{00000000-0005-0000-0000-0000B3510000}"/>
    <cellStyle name="Normal 3 3 2 2 2 4 2 2" xfId="19629" xr:uid="{00000000-0005-0000-0000-0000B4510000}"/>
    <cellStyle name="Normal 3 3 2 2 2 4 2 3" xfId="19630" xr:uid="{00000000-0005-0000-0000-0000B5510000}"/>
    <cellStyle name="Normal 3 3 2 2 2 4 3" xfId="19631" xr:uid="{00000000-0005-0000-0000-0000B6510000}"/>
    <cellStyle name="Normal 3 3 2 2 2 4 4" xfId="19632" xr:uid="{00000000-0005-0000-0000-0000B7510000}"/>
    <cellStyle name="Normal 3 3 2 2 2 5" xfId="19633" xr:uid="{00000000-0005-0000-0000-0000B8510000}"/>
    <cellStyle name="Normal 3 3 2 2 2 5 2" xfId="19634" xr:uid="{00000000-0005-0000-0000-0000B9510000}"/>
    <cellStyle name="Normal 3 3 2 2 2 5 3" xfId="19635" xr:uid="{00000000-0005-0000-0000-0000BA510000}"/>
    <cellStyle name="Normal 3 3 2 2 2 6" xfId="19636" xr:uid="{00000000-0005-0000-0000-0000BB510000}"/>
    <cellStyle name="Normal 3 3 2 2 2 6 2" xfId="19637" xr:uid="{00000000-0005-0000-0000-0000BC510000}"/>
    <cellStyle name="Normal 3 3 2 2 2 7" xfId="19638" xr:uid="{00000000-0005-0000-0000-0000BD510000}"/>
    <cellStyle name="Normal 3 3 2 2 3" xfId="19639" xr:uid="{00000000-0005-0000-0000-0000BE510000}"/>
    <cellStyle name="Normal 3 3 2 2 3 2" xfId="19640" xr:uid="{00000000-0005-0000-0000-0000BF510000}"/>
    <cellStyle name="Normal 3 3 2 2 3 2 2" xfId="19641" xr:uid="{00000000-0005-0000-0000-0000C0510000}"/>
    <cellStyle name="Normal 3 3 2 2 3 2 3" xfId="19642" xr:uid="{00000000-0005-0000-0000-0000C1510000}"/>
    <cellStyle name="Normal 3 3 2 2 3 3" xfId="19643" xr:uid="{00000000-0005-0000-0000-0000C2510000}"/>
    <cellStyle name="Normal 3 3 2 2 3 3 2" xfId="19644" xr:uid="{00000000-0005-0000-0000-0000C3510000}"/>
    <cellStyle name="Normal 3 3 2 2 3 3 3" xfId="19645" xr:uid="{00000000-0005-0000-0000-0000C4510000}"/>
    <cellStyle name="Normal 3 3 2 2 3 4" xfId="19646" xr:uid="{00000000-0005-0000-0000-0000C5510000}"/>
    <cellStyle name="Normal 3 3 2 2 3 4 2" xfId="19647" xr:uid="{00000000-0005-0000-0000-0000C6510000}"/>
    <cellStyle name="Normal 3 3 2 2 3 4 3" xfId="19648" xr:uid="{00000000-0005-0000-0000-0000C7510000}"/>
    <cellStyle name="Normal 3 3 2 2 3 5" xfId="19649" xr:uid="{00000000-0005-0000-0000-0000C8510000}"/>
    <cellStyle name="Normal 3 3 2 2 3 5 2" xfId="19650" xr:uid="{00000000-0005-0000-0000-0000C9510000}"/>
    <cellStyle name="Normal 3 3 2 2 3 6" xfId="19651" xr:uid="{00000000-0005-0000-0000-0000CA510000}"/>
    <cellStyle name="Normal 3 3 2 2 4" xfId="19652" xr:uid="{00000000-0005-0000-0000-0000CB510000}"/>
    <cellStyle name="Normal 3 3 2 2 4 2" xfId="19653" xr:uid="{00000000-0005-0000-0000-0000CC510000}"/>
    <cellStyle name="Normal 3 3 2 2 4 2 2" xfId="19654" xr:uid="{00000000-0005-0000-0000-0000CD510000}"/>
    <cellStyle name="Normal 3 3 2 2 4 2 3" xfId="19655" xr:uid="{00000000-0005-0000-0000-0000CE510000}"/>
    <cellStyle name="Normal 3 3 2 2 4 3" xfId="19656" xr:uid="{00000000-0005-0000-0000-0000CF510000}"/>
    <cellStyle name="Normal 3 3 2 2 4 4" xfId="19657" xr:uid="{00000000-0005-0000-0000-0000D0510000}"/>
    <cellStyle name="Normal 3 3 2 2 5" xfId="19658" xr:uid="{00000000-0005-0000-0000-0000D1510000}"/>
    <cellStyle name="Normal 3 3 2 2 5 2" xfId="19659" xr:uid="{00000000-0005-0000-0000-0000D2510000}"/>
    <cellStyle name="Normal 3 3 2 2 5 2 2" xfId="19660" xr:uid="{00000000-0005-0000-0000-0000D3510000}"/>
    <cellStyle name="Normal 3 3 2 2 5 2 3" xfId="19661" xr:uid="{00000000-0005-0000-0000-0000D4510000}"/>
    <cellStyle name="Normal 3 3 2 2 5 3" xfId="19662" xr:uid="{00000000-0005-0000-0000-0000D5510000}"/>
    <cellStyle name="Normal 3 3 2 2 5 4" xfId="19663" xr:uid="{00000000-0005-0000-0000-0000D6510000}"/>
    <cellStyle name="Normal 3 3 2 2 6" xfId="19664" xr:uid="{00000000-0005-0000-0000-0000D7510000}"/>
    <cellStyle name="Normal 3 3 2 2 6 2" xfId="19665" xr:uid="{00000000-0005-0000-0000-0000D8510000}"/>
    <cellStyle name="Normal 3 3 2 2 6 3" xfId="19666" xr:uid="{00000000-0005-0000-0000-0000D9510000}"/>
    <cellStyle name="Normal 3 3 2 2 7" xfId="19667" xr:uid="{00000000-0005-0000-0000-0000DA510000}"/>
    <cellStyle name="Normal 3 3 2 2 7 2" xfId="19668" xr:uid="{00000000-0005-0000-0000-0000DB510000}"/>
    <cellStyle name="Normal 3 3 2 2 8" xfId="19669" xr:uid="{00000000-0005-0000-0000-0000DC510000}"/>
    <cellStyle name="Normal 3 3 2 2 9" xfId="19670" xr:uid="{00000000-0005-0000-0000-0000DD510000}"/>
    <cellStyle name="Normal 3 3 2 3" xfId="19671" xr:uid="{00000000-0005-0000-0000-0000DE510000}"/>
    <cellStyle name="Normal 3 3 2 3 2" xfId="19672" xr:uid="{00000000-0005-0000-0000-0000DF510000}"/>
    <cellStyle name="Normal 3 3 2 3 2 2" xfId="19673" xr:uid="{00000000-0005-0000-0000-0000E0510000}"/>
    <cellStyle name="Normal 3 3 2 3 2 2 2" xfId="19674" xr:uid="{00000000-0005-0000-0000-0000E1510000}"/>
    <cellStyle name="Normal 3 3 2 3 2 2 3" xfId="19675" xr:uid="{00000000-0005-0000-0000-0000E2510000}"/>
    <cellStyle name="Normal 3 3 2 3 2 3" xfId="19676" xr:uid="{00000000-0005-0000-0000-0000E3510000}"/>
    <cellStyle name="Normal 3 3 2 3 2 3 2" xfId="19677" xr:uid="{00000000-0005-0000-0000-0000E4510000}"/>
    <cellStyle name="Normal 3 3 2 3 2 3 3" xfId="19678" xr:uid="{00000000-0005-0000-0000-0000E5510000}"/>
    <cellStyle name="Normal 3 3 2 3 2 4" xfId="19679" xr:uid="{00000000-0005-0000-0000-0000E6510000}"/>
    <cellStyle name="Normal 3 3 2 3 2 4 2" xfId="19680" xr:uid="{00000000-0005-0000-0000-0000E7510000}"/>
    <cellStyle name="Normal 3 3 2 3 2 4 3" xfId="19681" xr:uid="{00000000-0005-0000-0000-0000E8510000}"/>
    <cellStyle name="Normal 3 3 2 3 2 5" xfId="19682" xr:uid="{00000000-0005-0000-0000-0000E9510000}"/>
    <cellStyle name="Normal 3 3 2 3 2 5 2" xfId="19683" xr:uid="{00000000-0005-0000-0000-0000EA510000}"/>
    <cellStyle name="Normal 3 3 2 3 2 6" xfId="19684" xr:uid="{00000000-0005-0000-0000-0000EB510000}"/>
    <cellStyle name="Normal 3 3 2 3 3" xfId="19685" xr:uid="{00000000-0005-0000-0000-0000EC510000}"/>
    <cellStyle name="Normal 3 3 2 3 3 2" xfId="19686" xr:uid="{00000000-0005-0000-0000-0000ED510000}"/>
    <cellStyle name="Normal 3 3 2 3 3 2 2" xfId="19687" xr:uid="{00000000-0005-0000-0000-0000EE510000}"/>
    <cellStyle name="Normal 3 3 2 3 3 2 3" xfId="19688" xr:uid="{00000000-0005-0000-0000-0000EF510000}"/>
    <cellStyle name="Normal 3 3 2 3 3 3" xfId="19689" xr:uid="{00000000-0005-0000-0000-0000F0510000}"/>
    <cellStyle name="Normal 3 3 2 3 3 4" xfId="19690" xr:uid="{00000000-0005-0000-0000-0000F1510000}"/>
    <cellStyle name="Normal 3 3 2 3 4" xfId="19691" xr:uid="{00000000-0005-0000-0000-0000F2510000}"/>
    <cellStyle name="Normal 3 3 2 3 4 2" xfId="19692" xr:uid="{00000000-0005-0000-0000-0000F3510000}"/>
    <cellStyle name="Normal 3 3 2 3 4 2 2" xfId="19693" xr:uid="{00000000-0005-0000-0000-0000F4510000}"/>
    <cellStyle name="Normal 3 3 2 3 4 2 3" xfId="19694" xr:uid="{00000000-0005-0000-0000-0000F5510000}"/>
    <cellStyle name="Normal 3 3 2 3 4 3" xfId="19695" xr:uid="{00000000-0005-0000-0000-0000F6510000}"/>
    <cellStyle name="Normal 3 3 2 3 4 4" xfId="19696" xr:uid="{00000000-0005-0000-0000-0000F7510000}"/>
    <cellStyle name="Normal 3 3 2 3 5" xfId="19697" xr:uid="{00000000-0005-0000-0000-0000F8510000}"/>
    <cellStyle name="Normal 3 3 2 3 5 2" xfId="19698" xr:uid="{00000000-0005-0000-0000-0000F9510000}"/>
    <cellStyle name="Normal 3 3 2 3 5 3" xfId="19699" xr:uid="{00000000-0005-0000-0000-0000FA510000}"/>
    <cellStyle name="Normal 3 3 2 3 6" xfId="19700" xr:uid="{00000000-0005-0000-0000-0000FB510000}"/>
    <cellStyle name="Normal 3 3 2 3 6 2" xfId="19701" xr:uid="{00000000-0005-0000-0000-0000FC510000}"/>
    <cellStyle name="Normal 3 3 2 3 7" xfId="19702" xr:uid="{00000000-0005-0000-0000-0000FD510000}"/>
    <cellStyle name="Normal 3 3 2 3 8" xfId="36136" xr:uid="{00000000-0005-0000-0000-0000FE510000}"/>
    <cellStyle name="Normal 3 3 2 4" xfId="19703" xr:uid="{00000000-0005-0000-0000-0000FF510000}"/>
    <cellStyle name="Normal 3 3 2 4 2" xfId="19704" xr:uid="{00000000-0005-0000-0000-000000520000}"/>
    <cellStyle name="Normal 3 3 2 4 2 2" xfId="19705" xr:uid="{00000000-0005-0000-0000-000001520000}"/>
    <cellStyle name="Normal 3 3 2 4 2 3" xfId="19706" xr:uid="{00000000-0005-0000-0000-000002520000}"/>
    <cellStyle name="Normal 3 3 2 4 2 4" xfId="39621" xr:uid="{00000000-0005-0000-0000-000003520000}"/>
    <cellStyle name="Normal 3 3 2 4 3" xfId="19707" xr:uid="{00000000-0005-0000-0000-000004520000}"/>
    <cellStyle name="Normal 3 3 2 4 3 2" xfId="19708" xr:uid="{00000000-0005-0000-0000-000005520000}"/>
    <cellStyle name="Normal 3 3 2 4 3 2 2" xfId="39686" xr:uid="{00000000-0005-0000-0000-000006520000}"/>
    <cellStyle name="Normal 3 3 2 4 3 3" xfId="19709" xr:uid="{00000000-0005-0000-0000-000007520000}"/>
    <cellStyle name="Normal 3 3 2 4 3 3 2" xfId="39653" xr:uid="{00000000-0005-0000-0000-000008520000}"/>
    <cellStyle name="Normal 3 3 2 4 3 4" xfId="39616" xr:uid="{00000000-0005-0000-0000-000009520000}"/>
    <cellStyle name="Normal 3 3 2 4 4" xfId="19710" xr:uid="{00000000-0005-0000-0000-00000A520000}"/>
    <cellStyle name="Normal 3 3 2 4 4 2" xfId="19711" xr:uid="{00000000-0005-0000-0000-00000B520000}"/>
    <cellStyle name="Normal 3 3 2 4 4 3" xfId="19712" xr:uid="{00000000-0005-0000-0000-00000C520000}"/>
    <cellStyle name="Normal 3 3 2 4 5" xfId="19713" xr:uid="{00000000-0005-0000-0000-00000D520000}"/>
    <cellStyle name="Normal 3 3 2 4 5 2" xfId="19714" xr:uid="{00000000-0005-0000-0000-00000E520000}"/>
    <cellStyle name="Normal 3 3 2 4 6" xfId="19715" xr:uid="{00000000-0005-0000-0000-00000F520000}"/>
    <cellStyle name="Normal 3 3 2 4 7" xfId="36123" xr:uid="{00000000-0005-0000-0000-000010520000}"/>
    <cellStyle name="Normal 3 3 2 5" xfId="19716" xr:uid="{00000000-0005-0000-0000-000011520000}"/>
    <cellStyle name="Normal 3 3 2 5 2" xfId="19717" xr:uid="{00000000-0005-0000-0000-000012520000}"/>
    <cellStyle name="Normal 3 3 2 5 2 2" xfId="19718" xr:uid="{00000000-0005-0000-0000-000013520000}"/>
    <cellStyle name="Normal 3 3 2 5 2 3" xfId="19719" xr:uid="{00000000-0005-0000-0000-000014520000}"/>
    <cellStyle name="Normal 3 3 2 5 3" xfId="19720" xr:uid="{00000000-0005-0000-0000-000015520000}"/>
    <cellStyle name="Normal 3 3 2 5 4" xfId="19721" xr:uid="{00000000-0005-0000-0000-000016520000}"/>
    <cellStyle name="Normal 3 3 2 5 5" xfId="36164" xr:uid="{00000000-0005-0000-0000-000017520000}"/>
    <cellStyle name="Normal 3 3 2 6" xfId="19722" xr:uid="{00000000-0005-0000-0000-000018520000}"/>
    <cellStyle name="Normal 3 3 2 6 2" xfId="19723" xr:uid="{00000000-0005-0000-0000-000019520000}"/>
    <cellStyle name="Normal 3 3 2 6 2 2" xfId="19724" xr:uid="{00000000-0005-0000-0000-00001A520000}"/>
    <cellStyle name="Normal 3 3 2 6 2 3" xfId="19725" xr:uid="{00000000-0005-0000-0000-00001B520000}"/>
    <cellStyle name="Normal 3 3 2 6 3" xfId="19726" xr:uid="{00000000-0005-0000-0000-00001C520000}"/>
    <cellStyle name="Normal 3 3 2 6 4" xfId="19727" xr:uid="{00000000-0005-0000-0000-00001D520000}"/>
    <cellStyle name="Normal 3 3 2 6 5" xfId="36144" xr:uid="{00000000-0005-0000-0000-00001E520000}"/>
    <cellStyle name="Normal 3 3 2 7" xfId="19728" xr:uid="{00000000-0005-0000-0000-00001F520000}"/>
    <cellStyle name="Normal 3 3 2 7 2" xfId="19729" xr:uid="{00000000-0005-0000-0000-000020520000}"/>
    <cellStyle name="Normal 3 3 2 7 3" xfId="19730" xr:uid="{00000000-0005-0000-0000-000021520000}"/>
    <cellStyle name="Normal 3 3 2 7 4" xfId="36176" xr:uid="{00000000-0005-0000-0000-000022520000}"/>
    <cellStyle name="Normal 3 3 2 8" xfId="19731" xr:uid="{00000000-0005-0000-0000-000023520000}"/>
    <cellStyle name="Normal 3 3 2 8 2" xfId="19732" xr:uid="{00000000-0005-0000-0000-000024520000}"/>
    <cellStyle name="Normal 3 3 2 8 3" xfId="36160" xr:uid="{00000000-0005-0000-0000-000025520000}"/>
    <cellStyle name="Normal 3 3 2 9" xfId="19733" xr:uid="{00000000-0005-0000-0000-000026520000}"/>
    <cellStyle name="Normal 3 3 2 9 2" xfId="39648" xr:uid="{00000000-0005-0000-0000-000027520000}"/>
    <cellStyle name="Normal 3 3 20" xfId="43777" xr:uid="{00000000-0005-0000-0000-000028520000}"/>
    <cellStyle name="Normal 3 3 21" xfId="43778" xr:uid="{00000000-0005-0000-0000-000029520000}"/>
    <cellStyle name="Normal 3 3 22" xfId="43779" xr:uid="{00000000-0005-0000-0000-00002A520000}"/>
    <cellStyle name="Normal 3 3 23" xfId="43780" xr:uid="{00000000-0005-0000-0000-00002B520000}"/>
    <cellStyle name="Normal 3 3 24" xfId="44437" xr:uid="{00000000-0005-0000-0000-00002C520000}"/>
    <cellStyle name="Normal 3 3 3" xfId="19734" xr:uid="{00000000-0005-0000-0000-00002D520000}"/>
    <cellStyle name="Normal 3 3 3 10" xfId="19735" xr:uid="{00000000-0005-0000-0000-00002E520000}"/>
    <cellStyle name="Normal 3 3 3 11" xfId="35832" xr:uid="{00000000-0005-0000-0000-00002F520000}"/>
    <cellStyle name="Normal 3 3 3 2" xfId="19736" xr:uid="{00000000-0005-0000-0000-000030520000}"/>
    <cellStyle name="Normal 3 3 3 2 2" xfId="19737" xr:uid="{00000000-0005-0000-0000-000031520000}"/>
    <cellStyle name="Normal 3 3 3 2 2 2" xfId="19738" xr:uid="{00000000-0005-0000-0000-000032520000}"/>
    <cellStyle name="Normal 3 3 3 2 2 2 2" xfId="19739" xr:uid="{00000000-0005-0000-0000-000033520000}"/>
    <cellStyle name="Normal 3 3 3 2 2 2 2 2" xfId="19740" xr:uid="{00000000-0005-0000-0000-000034520000}"/>
    <cellStyle name="Normal 3 3 3 2 2 2 2 3" xfId="19741" xr:uid="{00000000-0005-0000-0000-000035520000}"/>
    <cellStyle name="Normal 3 3 3 2 2 2 3" xfId="19742" xr:uid="{00000000-0005-0000-0000-000036520000}"/>
    <cellStyle name="Normal 3 3 3 2 2 2 3 2" xfId="19743" xr:uid="{00000000-0005-0000-0000-000037520000}"/>
    <cellStyle name="Normal 3 3 3 2 2 2 3 3" xfId="19744" xr:uid="{00000000-0005-0000-0000-000038520000}"/>
    <cellStyle name="Normal 3 3 3 2 2 2 4" xfId="19745" xr:uid="{00000000-0005-0000-0000-000039520000}"/>
    <cellStyle name="Normal 3 3 3 2 2 2 4 2" xfId="19746" xr:uid="{00000000-0005-0000-0000-00003A520000}"/>
    <cellStyle name="Normal 3 3 3 2 2 2 4 3" xfId="19747" xr:uid="{00000000-0005-0000-0000-00003B520000}"/>
    <cellStyle name="Normal 3 3 3 2 2 2 5" xfId="19748" xr:uid="{00000000-0005-0000-0000-00003C520000}"/>
    <cellStyle name="Normal 3 3 3 2 2 2 5 2" xfId="19749" xr:uid="{00000000-0005-0000-0000-00003D520000}"/>
    <cellStyle name="Normal 3 3 3 2 2 2 6" xfId="19750" xr:uid="{00000000-0005-0000-0000-00003E520000}"/>
    <cellStyle name="Normal 3 3 3 2 2 3" xfId="19751" xr:uid="{00000000-0005-0000-0000-00003F520000}"/>
    <cellStyle name="Normal 3 3 3 2 2 3 2" xfId="19752" xr:uid="{00000000-0005-0000-0000-000040520000}"/>
    <cellStyle name="Normal 3 3 3 2 2 3 2 2" xfId="19753" xr:uid="{00000000-0005-0000-0000-000041520000}"/>
    <cellStyle name="Normal 3 3 3 2 2 3 2 3" xfId="19754" xr:uid="{00000000-0005-0000-0000-000042520000}"/>
    <cellStyle name="Normal 3 3 3 2 2 3 3" xfId="19755" xr:uid="{00000000-0005-0000-0000-000043520000}"/>
    <cellStyle name="Normal 3 3 3 2 2 3 4" xfId="19756" xr:uid="{00000000-0005-0000-0000-000044520000}"/>
    <cellStyle name="Normal 3 3 3 2 2 4" xfId="19757" xr:uid="{00000000-0005-0000-0000-000045520000}"/>
    <cellStyle name="Normal 3 3 3 2 2 4 2" xfId="19758" xr:uid="{00000000-0005-0000-0000-000046520000}"/>
    <cellStyle name="Normal 3 3 3 2 2 4 2 2" xfId="19759" xr:uid="{00000000-0005-0000-0000-000047520000}"/>
    <cellStyle name="Normal 3 3 3 2 2 4 2 3" xfId="19760" xr:uid="{00000000-0005-0000-0000-000048520000}"/>
    <cellStyle name="Normal 3 3 3 2 2 4 3" xfId="19761" xr:uid="{00000000-0005-0000-0000-000049520000}"/>
    <cellStyle name="Normal 3 3 3 2 2 4 4" xfId="19762" xr:uid="{00000000-0005-0000-0000-00004A520000}"/>
    <cellStyle name="Normal 3 3 3 2 2 5" xfId="19763" xr:uid="{00000000-0005-0000-0000-00004B520000}"/>
    <cellStyle name="Normal 3 3 3 2 2 5 2" xfId="19764" xr:uid="{00000000-0005-0000-0000-00004C520000}"/>
    <cellStyle name="Normal 3 3 3 2 2 5 3" xfId="19765" xr:uid="{00000000-0005-0000-0000-00004D520000}"/>
    <cellStyle name="Normal 3 3 3 2 2 6" xfId="19766" xr:uid="{00000000-0005-0000-0000-00004E520000}"/>
    <cellStyle name="Normal 3 3 3 2 2 6 2" xfId="19767" xr:uid="{00000000-0005-0000-0000-00004F520000}"/>
    <cellStyle name="Normal 3 3 3 2 2 7" xfId="19768" xr:uid="{00000000-0005-0000-0000-000050520000}"/>
    <cellStyle name="Normal 3 3 3 2 3" xfId="19769" xr:uid="{00000000-0005-0000-0000-000051520000}"/>
    <cellStyle name="Normal 3 3 3 2 3 2" xfId="19770" xr:uid="{00000000-0005-0000-0000-000052520000}"/>
    <cellStyle name="Normal 3 3 3 2 3 2 2" xfId="19771" xr:uid="{00000000-0005-0000-0000-000053520000}"/>
    <cellStyle name="Normal 3 3 3 2 3 2 3" xfId="19772" xr:uid="{00000000-0005-0000-0000-000054520000}"/>
    <cellStyle name="Normal 3 3 3 2 3 3" xfId="19773" xr:uid="{00000000-0005-0000-0000-000055520000}"/>
    <cellStyle name="Normal 3 3 3 2 3 3 2" xfId="19774" xr:uid="{00000000-0005-0000-0000-000056520000}"/>
    <cellStyle name="Normal 3 3 3 2 3 3 3" xfId="19775" xr:uid="{00000000-0005-0000-0000-000057520000}"/>
    <cellStyle name="Normal 3 3 3 2 3 4" xfId="19776" xr:uid="{00000000-0005-0000-0000-000058520000}"/>
    <cellStyle name="Normal 3 3 3 2 3 4 2" xfId="19777" xr:uid="{00000000-0005-0000-0000-000059520000}"/>
    <cellStyle name="Normal 3 3 3 2 3 4 3" xfId="19778" xr:uid="{00000000-0005-0000-0000-00005A520000}"/>
    <cellStyle name="Normal 3 3 3 2 3 5" xfId="19779" xr:uid="{00000000-0005-0000-0000-00005B520000}"/>
    <cellStyle name="Normal 3 3 3 2 3 5 2" xfId="19780" xr:uid="{00000000-0005-0000-0000-00005C520000}"/>
    <cellStyle name="Normal 3 3 3 2 3 6" xfId="19781" xr:uid="{00000000-0005-0000-0000-00005D520000}"/>
    <cellStyle name="Normal 3 3 3 2 4" xfId="19782" xr:uid="{00000000-0005-0000-0000-00005E520000}"/>
    <cellStyle name="Normal 3 3 3 2 4 2" xfId="19783" xr:uid="{00000000-0005-0000-0000-00005F520000}"/>
    <cellStyle name="Normal 3 3 3 2 4 2 2" xfId="19784" xr:uid="{00000000-0005-0000-0000-000060520000}"/>
    <cellStyle name="Normal 3 3 3 2 4 2 3" xfId="19785" xr:uid="{00000000-0005-0000-0000-000061520000}"/>
    <cellStyle name="Normal 3 3 3 2 4 3" xfId="19786" xr:uid="{00000000-0005-0000-0000-000062520000}"/>
    <cellStyle name="Normal 3 3 3 2 4 4" xfId="19787" xr:uid="{00000000-0005-0000-0000-000063520000}"/>
    <cellStyle name="Normal 3 3 3 2 5" xfId="19788" xr:uid="{00000000-0005-0000-0000-000064520000}"/>
    <cellStyle name="Normal 3 3 3 2 5 2" xfId="19789" xr:uid="{00000000-0005-0000-0000-000065520000}"/>
    <cellStyle name="Normal 3 3 3 2 5 2 2" xfId="19790" xr:uid="{00000000-0005-0000-0000-000066520000}"/>
    <cellStyle name="Normal 3 3 3 2 5 2 3" xfId="19791" xr:uid="{00000000-0005-0000-0000-000067520000}"/>
    <cellStyle name="Normal 3 3 3 2 5 3" xfId="19792" xr:uid="{00000000-0005-0000-0000-000068520000}"/>
    <cellStyle name="Normal 3 3 3 2 5 4" xfId="19793" xr:uid="{00000000-0005-0000-0000-000069520000}"/>
    <cellStyle name="Normal 3 3 3 2 6" xfId="19794" xr:uid="{00000000-0005-0000-0000-00006A520000}"/>
    <cellStyle name="Normal 3 3 3 2 6 2" xfId="19795" xr:uid="{00000000-0005-0000-0000-00006B520000}"/>
    <cellStyle name="Normal 3 3 3 2 6 3" xfId="19796" xr:uid="{00000000-0005-0000-0000-00006C520000}"/>
    <cellStyle name="Normal 3 3 3 2 7" xfId="19797" xr:uid="{00000000-0005-0000-0000-00006D520000}"/>
    <cellStyle name="Normal 3 3 3 2 7 2" xfId="19798" xr:uid="{00000000-0005-0000-0000-00006E520000}"/>
    <cellStyle name="Normal 3 3 3 2 8" xfId="19799" xr:uid="{00000000-0005-0000-0000-00006F520000}"/>
    <cellStyle name="Normal 3 3 3 2 9" xfId="19800" xr:uid="{00000000-0005-0000-0000-000070520000}"/>
    <cellStyle name="Normal 3 3 3 3" xfId="19801" xr:uid="{00000000-0005-0000-0000-000071520000}"/>
    <cellStyle name="Normal 3 3 3 3 2" xfId="19802" xr:uid="{00000000-0005-0000-0000-000072520000}"/>
    <cellStyle name="Normal 3 3 3 3 2 2" xfId="19803" xr:uid="{00000000-0005-0000-0000-000073520000}"/>
    <cellStyle name="Normal 3 3 3 3 2 2 2" xfId="19804" xr:uid="{00000000-0005-0000-0000-000074520000}"/>
    <cellStyle name="Normal 3 3 3 3 2 2 3" xfId="19805" xr:uid="{00000000-0005-0000-0000-000075520000}"/>
    <cellStyle name="Normal 3 3 3 3 2 3" xfId="19806" xr:uid="{00000000-0005-0000-0000-000076520000}"/>
    <cellStyle name="Normal 3 3 3 3 2 3 2" xfId="19807" xr:uid="{00000000-0005-0000-0000-000077520000}"/>
    <cellStyle name="Normal 3 3 3 3 2 3 3" xfId="19808" xr:uid="{00000000-0005-0000-0000-000078520000}"/>
    <cellStyle name="Normal 3 3 3 3 2 4" xfId="19809" xr:uid="{00000000-0005-0000-0000-000079520000}"/>
    <cellStyle name="Normal 3 3 3 3 2 4 2" xfId="19810" xr:uid="{00000000-0005-0000-0000-00007A520000}"/>
    <cellStyle name="Normal 3 3 3 3 2 4 3" xfId="19811" xr:uid="{00000000-0005-0000-0000-00007B520000}"/>
    <cellStyle name="Normal 3 3 3 3 2 5" xfId="19812" xr:uid="{00000000-0005-0000-0000-00007C520000}"/>
    <cellStyle name="Normal 3 3 3 3 2 5 2" xfId="19813" xr:uid="{00000000-0005-0000-0000-00007D520000}"/>
    <cellStyle name="Normal 3 3 3 3 2 6" xfId="19814" xr:uid="{00000000-0005-0000-0000-00007E520000}"/>
    <cellStyle name="Normal 3 3 3 3 3" xfId="19815" xr:uid="{00000000-0005-0000-0000-00007F520000}"/>
    <cellStyle name="Normal 3 3 3 3 3 2" xfId="19816" xr:uid="{00000000-0005-0000-0000-000080520000}"/>
    <cellStyle name="Normal 3 3 3 3 3 2 2" xfId="19817" xr:uid="{00000000-0005-0000-0000-000081520000}"/>
    <cellStyle name="Normal 3 3 3 3 3 2 3" xfId="19818" xr:uid="{00000000-0005-0000-0000-000082520000}"/>
    <cellStyle name="Normal 3 3 3 3 3 3" xfId="19819" xr:uid="{00000000-0005-0000-0000-000083520000}"/>
    <cellStyle name="Normal 3 3 3 3 3 4" xfId="19820" xr:uid="{00000000-0005-0000-0000-000084520000}"/>
    <cellStyle name="Normal 3 3 3 3 4" xfId="19821" xr:uid="{00000000-0005-0000-0000-000085520000}"/>
    <cellStyle name="Normal 3 3 3 3 4 2" xfId="19822" xr:uid="{00000000-0005-0000-0000-000086520000}"/>
    <cellStyle name="Normal 3 3 3 3 4 2 2" xfId="19823" xr:uid="{00000000-0005-0000-0000-000087520000}"/>
    <cellStyle name="Normal 3 3 3 3 4 2 3" xfId="19824" xr:uid="{00000000-0005-0000-0000-000088520000}"/>
    <cellStyle name="Normal 3 3 3 3 4 3" xfId="19825" xr:uid="{00000000-0005-0000-0000-000089520000}"/>
    <cellStyle name="Normal 3 3 3 3 4 4" xfId="19826" xr:uid="{00000000-0005-0000-0000-00008A520000}"/>
    <cellStyle name="Normal 3 3 3 3 5" xfId="19827" xr:uid="{00000000-0005-0000-0000-00008B520000}"/>
    <cellStyle name="Normal 3 3 3 3 5 2" xfId="19828" xr:uid="{00000000-0005-0000-0000-00008C520000}"/>
    <cellStyle name="Normal 3 3 3 3 5 3" xfId="19829" xr:uid="{00000000-0005-0000-0000-00008D520000}"/>
    <cellStyle name="Normal 3 3 3 3 6" xfId="19830" xr:uid="{00000000-0005-0000-0000-00008E520000}"/>
    <cellStyle name="Normal 3 3 3 3 6 2" xfId="19831" xr:uid="{00000000-0005-0000-0000-00008F520000}"/>
    <cellStyle name="Normal 3 3 3 3 7" xfId="19832" xr:uid="{00000000-0005-0000-0000-000090520000}"/>
    <cellStyle name="Normal 3 3 3 4" xfId="19833" xr:uid="{00000000-0005-0000-0000-000091520000}"/>
    <cellStyle name="Normal 3 3 3 4 2" xfId="19834" xr:uid="{00000000-0005-0000-0000-000092520000}"/>
    <cellStyle name="Normal 3 3 3 4 2 2" xfId="19835" xr:uid="{00000000-0005-0000-0000-000093520000}"/>
    <cellStyle name="Normal 3 3 3 4 2 3" xfId="19836" xr:uid="{00000000-0005-0000-0000-000094520000}"/>
    <cellStyle name="Normal 3 3 3 4 3" xfId="19837" xr:uid="{00000000-0005-0000-0000-000095520000}"/>
    <cellStyle name="Normal 3 3 3 4 3 2" xfId="19838" xr:uid="{00000000-0005-0000-0000-000096520000}"/>
    <cellStyle name="Normal 3 3 3 4 3 3" xfId="19839" xr:uid="{00000000-0005-0000-0000-000097520000}"/>
    <cellStyle name="Normal 3 3 3 4 4" xfId="19840" xr:uid="{00000000-0005-0000-0000-000098520000}"/>
    <cellStyle name="Normal 3 3 3 4 4 2" xfId="19841" xr:uid="{00000000-0005-0000-0000-000099520000}"/>
    <cellStyle name="Normal 3 3 3 4 4 3" xfId="19842" xr:uid="{00000000-0005-0000-0000-00009A520000}"/>
    <cellStyle name="Normal 3 3 3 4 5" xfId="19843" xr:uid="{00000000-0005-0000-0000-00009B520000}"/>
    <cellStyle name="Normal 3 3 3 4 5 2" xfId="19844" xr:uid="{00000000-0005-0000-0000-00009C520000}"/>
    <cellStyle name="Normal 3 3 3 4 6" xfId="19845" xr:uid="{00000000-0005-0000-0000-00009D520000}"/>
    <cellStyle name="Normal 3 3 3 5" xfId="19846" xr:uid="{00000000-0005-0000-0000-00009E520000}"/>
    <cellStyle name="Normal 3 3 3 5 2" xfId="19847" xr:uid="{00000000-0005-0000-0000-00009F520000}"/>
    <cellStyle name="Normal 3 3 3 5 2 2" xfId="19848" xr:uid="{00000000-0005-0000-0000-0000A0520000}"/>
    <cellStyle name="Normal 3 3 3 5 2 3" xfId="19849" xr:uid="{00000000-0005-0000-0000-0000A1520000}"/>
    <cellStyle name="Normal 3 3 3 5 3" xfId="19850" xr:uid="{00000000-0005-0000-0000-0000A2520000}"/>
    <cellStyle name="Normal 3 3 3 5 4" xfId="19851" xr:uid="{00000000-0005-0000-0000-0000A3520000}"/>
    <cellStyle name="Normal 3 3 3 6" xfId="19852" xr:uid="{00000000-0005-0000-0000-0000A4520000}"/>
    <cellStyle name="Normal 3 3 3 6 2" xfId="19853" xr:uid="{00000000-0005-0000-0000-0000A5520000}"/>
    <cellStyle name="Normal 3 3 3 6 2 2" xfId="19854" xr:uid="{00000000-0005-0000-0000-0000A6520000}"/>
    <cellStyle name="Normal 3 3 3 6 2 3" xfId="19855" xr:uid="{00000000-0005-0000-0000-0000A7520000}"/>
    <cellStyle name="Normal 3 3 3 6 3" xfId="19856" xr:uid="{00000000-0005-0000-0000-0000A8520000}"/>
    <cellStyle name="Normal 3 3 3 6 4" xfId="19857" xr:uid="{00000000-0005-0000-0000-0000A9520000}"/>
    <cellStyle name="Normal 3 3 3 7" xfId="19858" xr:uid="{00000000-0005-0000-0000-0000AA520000}"/>
    <cellStyle name="Normal 3 3 3 7 2" xfId="19859" xr:uid="{00000000-0005-0000-0000-0000AB520000}"/>
    <cellStyle name="Normal 3 3 3 7 3" xfId="19860" xr:uid="{00000000-0005-0000-0000-0000AC520000}"/>
    <cellStyle name="Normal 3 3 3 8" xfId="19861" xr:uid="{00000000-0005-0000-0000-0000AD520000}"/>
    <cellStyle name="Normal 3 3 3 8 2" xfId="19862" xr:uid="{00000000-0005-0000-0000-0000AE520000}"/>
    <cellStyle name="Normal 3 3 3 9" xfId="19863" xr:uid="{00000000-0005-0000-0000-0000AF520000}"/>
    <cellStyle name="Normal 3 3 4" xfId="19864" xr:uid="{00000000-0005-0000-0000-0000B0520000}"/>
    <cellStyle name="Normal 3 3 4 10" xfId="43781" xr:uid="{00000000-0005-0000-0000-0000B1520000}"/>
    <cellStyle name="Normal 3 3 4 2" xfId="19865" xr:uid="{00000000-0005-0000-0000-0000B2520000}"/>
    <cellStyle name="Normal 3 3 4 2 2" xfId="19866" xr:uid="{00000000-0005-0000-0000-0000B3520000}"/>
    <cellStyle name="Normal 3 3 4 2 2 2" xfId="19867" xr:uid="{00000000-0005-0000-0000-0000B4520000}"/>
    <cellStyle name="Normal 3 3 4 2 2 2 2" xfId="19868" xr:uid="{00000000-0005-0000-0000-0000B5520000}"/>
    <cellStyle name="Normal 3 3 4 2 2 2 3" xfId="19869" xr:uid="{00000000-0005-0000-0000-0000B6520000}"/>
    <cellStyle name="Normal 3 3 4 2 2 3" xfId="19870" xr:uid="{00000000-0005-0000-0000-0000B7520000}"/>
    <cellStyle name="Normal 3 3 4 2 2 3 2" xfId="19871" xr:uid="{00000000-0005-0000-0000-0000B8520000}"/>
    <cellStyle name="Normal 3 3 4 2 2 3 3" xfId="19872" xr:uid="{00000000-0005-0000-0000-0000B9520000}"/>
    <cellStyle name="Normal 3 3 4 2 2 4" xfId="19873" xr:uid="{00000000-0005-0000-0000-0000BA520000}"/>
    <cellStyle name="Normal 3 3 4 2 2 4 2" xfId="19874" xr:uid="{00000000-0005-0000-0000-0000BB520000}"/>
    <cellStyle name="Normal 3 3 4 2 2 4 3" xfId="19875" xr:uid="{00000000-0005-0000-0000-0000BC520000}"/>
    <cellStyle name="Normal 3 3 4 2 2 5" xfId="19876" xr:uid="{00000000-0005-0000-0000-0000BD520000}"/>
    <cellStyle name="Normal 3 3 4 2 2 5 2" xfId="19877" xr:uid="{00000000-0005-0000-0000-0000BE520000}"/>
    <cellStyle name="Normal 3 3 4 2 2 6" xfId="19878" xr:uid="{00000000-0005-0000-0000-0000BF520000}"/>
    <cellStyle name="Normal 3 3 4 2 3" xfId="19879" xr:uid="{00000000-0005-0000-0000-0000C0520000}"/>
    <cellStyle name="Normal 3 3 4 2 3 2" xfId="19880" xr:uid="{00000000-0005-0000-0000-0000C1520000}"/>
    <cellStyle name="Normal 3 3 4 2 3 2 2" xfId="19881" xr:uid="{00000000-0005-0000-0000-0000C2520000}"/>
    <cellStyle name="Normal 3 3 4 2 3 2 3" xfId="19882" xr:uid="{00000000-0005-0000-0000-0000C3520000}"/>
    <cellStyle name="Normal 3 3 4 2 3 3" xfId="19883" xr:uid="{00000000-0005-0000-0000-0000C4520000}"/>
    <cellStyle name="Normal 3 3 4 2 3 4" xfId="19884" xr:uid="{00000000-0005-0000-0000-0000C5520000}"/>
    <cellStyle name="Normal 3 3 4 2 4" xfId="19885" xr:uid="{00000000-0005-0000-0000-0000C6520000}"/>
    <cellStyle name="Normal 3 3 4 2 4 2" xfId="19886" xr:uid="{00000000-0005-0000-0000-0000C7520000}"/>
    <cellStyle name="Normal 3 3 4 2 4 2 2" xfId="19887" xr:uid="{00000000-0005-0000-0000-0000C8520000}"/>
    <cellStyle name="Normal 3 3 4 2 4 2 3" xfId="19888" xr:uid="{00000000-0005-0000-0000-0000C9520000}"/>
    <cellStyle name="Normal 3 3 4 2 4 3" xfId="19889" xr:uid="{00000000-0005-0000-0000-0000CA520000}"/>
    <cellStyle name="Normal 3 3 4 2 4 4" xfId="19890" xr:uid="{00000000-0005-0000-0000-0000CB520000}"/>
    <cellStyle name="Normal 3 3 4 2 5" xfId="19891" xr:uid="{00000000-0005-0000-0000-0000CC520000}"/>
    <cellStyle name="Normal 3 3 4 2 5 2" xfId="19892" xr:uid="{00000000-0005-0000-0000-0000CD520000}"/>
    <cellStyle name="Normal 3 3 4 2 5 3" xfId="19893" xr:uid="{00000000-0005-0000-0000-0000CE520000}"/>
    <cellStyle name="Normal 3 3 4 2 6" xfId="19894" xr:uid="{00000000-0005-0000-0000-0000CF520000}"/>
    <cellStyle name="Normal 3 3 4 2 6 2" xfId="19895" xr:uid="{00000000-0005-0000-0000-0000D0520000}"/>
    <cellStyle name="Normal 3 3 4 2 7" xfId="19896" xr:uid="{00000000-0005-0000-0000-0000D1520000}"/>
    <cellStyle name="Normal 3 3 4 2 8" xfId="19897" xr:uid="{00000000-0005-0000-0000-0000D2520000}"/>
    <cellStyle name="Normal 3 3 4 3" xfId="19898" xr:uid="{00000000-0005-0000-0000-0000D3520000}"/>
    <cellStyle name="Normal 3 3 4 3 2" xfId="19899" xr:uid="{00000000-0005-0000-0000-0000D4520000}"/>
    <cellStyle name="Normal 3 3 4 3 2 2" xfId="19900" xr:uid="{00000000-0005-0000-0000-0000D5520000}"/>
    <cellStyle name="Normal 3 3 4 3 2 3" xfId="19901" xr:uid="{00000000-0005-0000-0000-0000D6520000}"/>
    <cellStyle name="Normal 3 3 4 3 3" xfId="19902" xr:uid="{00000000-0005-0000-0000-0000D7520000}"/>
    <cellStyle name="Normal 3 3 4 3 3 2" xfId="19903" xr:uid="{00000000-0005-0000-0000-0000D8520000}"/>
    <cellStyle name="Normal 3 3 4 3 3 3" xfId="19904" xr:uid="{00000000-0005-0000-0000-0000D9520000}"/>
    <cellStyle name="Normal 3 3 4 3 4" xfId="19905" xr:uid="{00000000-0005-0000-0000-0000DA520000}"/>
    <cellStyle name="Normal 3 3 4 3 4 2" xfId="19906" xr:uid="{00000000-0005-0000-0000-0000DB520000}"/>
    <cellStyle name="Normal 3 3 4 3 4 3" xfId="19907" xr:uid="{00000000-0005-0000-0000-0000DC520000}"/>
    <cellStyle name="Normal 3 3 4 3 5" xfId="19908" xr:uid="{00000000-0005-0000-0000-0000DD520000}"/>
    <cellStyle name="Normal 3 3 4 3 5 2" xfId="19909" xr:uid="{00000000-0005-0000-0000-0000DE520000}"/>
    <cellStyle name="Normal 3 3 4 3 6" xfId="19910" xr:uid="{00000000-0005-0000-0000-0000DF520000}"/>
    <cellStyle name="Normal 3 3 4 4" xfId="19911" xr:uid="{00000000-0005-0000-0000-0000E0520000}"/>
    <cellStyle name="Normal 3 3 4 4 2" xfId="19912" xr:uid="{00000000-0005-0000-0000-0000E1520000}"/>
    <cellStyle name="Normal 3 3 4 4 2 2" xfId="19913" xr:uid="{00000000-0005-0000-0000-0000E2520000}"/>
    <cellStyle name="Normal 3 3 4 4 2 3" xfId="19914" xr:uid="{00000000-0005-0000-0000-0000E3520000}"/>
    <cellStyle name="Normal 3 3 4 4 3" xfId="19915" xr:uid="{00000000-0005-0000-0000-0000E4520000}"/>
    <cellStyle name="Normal 3 3 4 4 4" xfId="19916" xr:uid="{00000000-0005-0000-0000-0000E5520000}"/>
    <cellStyle name="Normal 3 3 4 5" xfId="19917" xr:uid="{00000000-0005-0000-0000-0000E6520000}"/>
    <cellStyle name="Normal 3 3 4 5 2" xfId="19918" xr:uid="{00000000-0005-0000-0000-0000E7520000}"/>
    <cellStyle name="Normal 3 3 4 5 2 2" xfId="19919" xr:uid="{00000000-0005-0000-0000-0000E8520000}"/>
    <cellStyle name="Normal 3 3 4 5 2 3" xfId="19920" xr:uid="{00000000-0005-0000-0000-0000E9520000}"/>
    <cellStyle name="Normal 3 3 4 5 3" xfId="19921" xr:uid="{00000000-0005-0000-0000-0000EA520000}"/>
    <cellStyle name="Normal 3 3 4 5 4" xfId="19922" xr:uid="{00000000-0005-0000-0000-0000EB520000}"/>
    <cellStyle name="Normal 3 3 4 6" xfId="19923" xr:uid="{00000000-0005-0000-0000-0000EC520000}"/>
    <cellStyle name="Normal 3 3 4 6 2" xfId="19924" xr:uid="{00000000-0005-0000-0000-0000ED520000}"/>
    <cellStyle name="Normal 3 3 4 6 3" xfId="19925" xr:uid="{00000000-0005-0000-0000-0000EE520000}"/>
    <cellStyle name="Normal 3 3 4 7" xfId="19926" xr:uid="{00000000-0005-0000-0000-0000EF520000}"/>
    <cellStyle name="Normal 3 3 4 7 2" xfId="19927" xr:uid="{00000000-0005-0000-0000-0000F0520000}"/>
    <cellStyle name="Normal 3 3 4 8" xfId="19928" xr:uid="{00000000-0005-0000-0000-0000F1520000}"/>
    <cellStyle name="Normal 3 3 4 9" xfId="19929" xr:uid="{00000000-0005-0000-0000-0000F2520000}"/>
    <cellStyle name="Normal 3 3 5" xfId="19930" xr:uid="{00000000-0005-0000-0000-0000F3520000}"/>
    <cellStyle name="Normal 3 3 5 2" xfId="19931" xr:uid="{00000000-0005-0000-0000-0000F4520000}"/>
    <cellStyle name="Normal 3 3 5 2 2" xfId="19932" xr:uid="{00000000-0005-0000-0000-0000F5520000}"/>
    <cellStyle name="Normal 3 3 5 2 3" xfId="39629" xr:uid="{00000000-0005-0000-0000-0000F6520000}"/>
    <cellStyle name="Normal 3 3 5 3" xfId="39610" xr:uid="{00000000-0005-0000-0000-0000F7520000}"/>
    <cellStyle name="Normal 3 3 5 3 2" xfId="39683" xr:uid="{00000000-0005-0000-0000-0000F8520000}"/>
    <cellStyle name="Normal 3 3 5 3 3" xfId="39661" xr:uid="{00000000-0005-0000-0000-0000F9520000}"/>
    <cellStyle name="Normal 3 3 5 4" xfId="36147" xr:uid="{00000000-0005-0000-0000-0000FA520000}"/>
    <cellStyle name="Normal 3 3 6" xfId="19933" xr:uid="{00000000-0005-0000-0000-0000FB520000}"/>
    <cellStyle name="Normal 3 3 6 2" xfId="19934" xr:uid="{00000000-0005-0000-0000-0000FC520000}"/>
    <cellStyle name="Normal 3 3 6 2 2" xfId="19935" xr:uid="{00000000-0005-0000-0000-0000FD520000}"/>
    <cellStyle name="Normal 3 3 6 2 2 2" xfId="19936" xr:uid="{00000000-0005-0000-0000-0000FE520000}"/>
    <cellStyle name="Normal 3 3 6 2 2 3" xfId="19937" xr:uid="{00000000-0005-0000-0000-0000FF520000}"/>
    <cellStyle name="Normal 3 3 6 2 3" xfId="19938" xr:uid="{00000000-0005-0000-0000-000000530000}"/>
    <cellStyle name="Normal 3 3 6 2 3 2" xfId="19939" xr:uid="{00000000-0005-0000-0000-000001530000}"/>
    <cellStyle name="Normal 3 3 6 2 3 3" xfId="19940" xr:uid="{00000000-0005-0000-0000-000002530000}"/>
    <cellStyle name="Normal 3 3 6 2 4" xfId="19941" xr:uid="{00000000-0005-0000-0000-000003530000}"/>
    <cellStyle name="Normal 3 3 6 2 4 2" xfId="19942" xr:uid="{00000000-0005-0000-0000-000004530000}"/>
    <cellStyle name="Normal 3 3 6 2 4 3" xfId="19943" xr:uid="{00000000-0005-0000-0000-000005530000}"/>
    <cellStyle name="Normal 3 3 6 2 5" xfId="19944" xr:uid="{00000000-0005-0000-0000-000006530000}"/>
    <cellStyle name="Normal 3 3 6 2 5 2" xfId="19945" xr:uid="{00000000-0005-0000-0000-000007530000}"/>
    <cellStyle name="Normal 3 3 6 2 6" xfId="19946" xr:uid="{00000000-0005-0000-0000-000008530000}"/>
    <cellStyle name="Normal 3 3 6 2 7" xfId="19947" xr:uid="{00000000-0005-0000-0000-000009530000}"/>
    <cellStyle name="Normal 3 3 6 3" xfId="19948" xr:uid="{00000000-0005-0000-0000-00000A530000}"/>
    <cellStyle name="Normal 3 3 6 3 2" xfId="19949" xr:uid="{00000000-0005-0000-0000-00000B530000}"/>
    <cellStyle name="Normal 3 3 6 3 2 2" xfId="19950" xr:uid="{00000000-0005-0000-0000-00000C530000}"/>
    <cellStyle name="Normal 3 3 6 3 2 3" xfId="19951" xr:uid="{00000000-0005-0000-0000-00000D530000}"/>
    <cellStyle name="Normal 3 3 6 3 3" xfId="19952" xr:uid="{00000000-0005-0000-0000-00000E530000}"/>
    <cellStyle name="Normal 3 3 6 3 4" xfId="19953" xr:uid="{00000000-0005-0000-0000-00000F530000}"/>
    <cellStyle name="Normal 3 3 6 4" xfId="19954" xr:uid="{00000000-0005-0000-0000-000010530000}"/>
    <cellStyle name="Normal 3 3 6 4 2" xfId="19955" xr:uid="{00000000-0005-0000-0000-000011530000}"/>
    <cellStyle name="Normal 3 3 6 4 2 2" xfId="19956" xr:uid="{00000000-0005-0000-0000-000012530000}"/>
    <cellStyle name="Normal 3 3 6 4 2 3" xfId="19957" xr:uid="{00000000-0005-0000-0000-000013530000}"/>
    <cellStyle name="Normal 3 3 6 4 3" xfId="19958" xr:uid="{00000000-0005-0000-0000-000014530000}"/>
    <cellStyle name="Normal 3 3 6 4 4" xfId="19959" xr:uid="{00000000-0005-0000-0000-000015530000}"/>
    <cellStyle name="Normal 3 3 6 5" xfId="19960" xr:uid="{00000000-0005-0000-0000-000016530000}"/>
    <cellStyle name="Normal 3 3 6 5 2" xfId="19961" xr:uid="{00000000-0005-0000-0000-000017530000}"/>
    <cellStyle name="Normal 3 3 6 5 3" xfId="19962" xr:uid="{00000000-0005-0000-0000-000018530000}"/>
    <cellStyle name="Normal 3 3 6 6" xfId="19963" xr:uid="{00000000-0005-0000-0000-000019530000}"/>
    <cellStyle name="Normal 3 3 6 6 2" xfId="19964" xr:uid="{00000000-0005-0000-0000-00001A530000}"/>
    <cellStyle name="Normal 3 3 6 7" xfId="19965" xr:uid="{00000000-0005-0000-0000-00001B530000}"/>
    <cellStyle name="Normal 3 3 6 8" xfId="19966" xr:uid="{00000000-0005-0000-0000-00001C530000}"/>
    <cellStyle name="Normal 3 3 6 9" xfId="36151" xr:uid="{00000000-0005-0000-0000-00001D530000}"/>
    <cellStyle name="Normal 3 3 7" xfId="19967" xr:uid="{00000000-0005-0000-0000-00001E530000}"/>
    <cellStyle name="Normal 3 3 7 2" xfId="19968" xr:uid="{00000000-0005-0000-0000-00001F530000}"/>
    <cellStyle name="Normal 3 3 7 2 2" xfId="19969" xr:uid="{00000000-0005-0000-0000-000020530000}"/>
    <cellStyle name="Normal 3 3 7 2 3" xfId="19970" xr:uid="{00000000-0005-0000-0000-000021530000}"/>
    <cellStyle name="Normal 3 3 7 2 4" xfId="19971" xr:uid="{00000000-0005-0000-0000-000022530000}"/>
    <cellStyle name="Normal 3 3 7 3" xfId="19972" xr:uid="{00000000-0005-0000-0000-000023530000}"/>
    <cellStyle name="Normal 3 3 7 3 2" xfId="19973" xr:uid="{00000000-0005-0000-0000-000024530000}"/>
    <cellStyle name="Normal 3 3 7 3 3" xfId="19974" xr:uid="{00000000-0005-0000-0000-000025530000}"/>
    <cellStyle name="Normal 3 3 7 4" xfId="19975" xr:uid="{00000000-0005-0000-0000-000026530000}"/>
    <cellStyle name="Normal 3 3 7 4 2" xfId="19976" xr:uid="{00000000-0005-0000-0000-000027530000}"/>
    <cellStyle name="Normal 3 3 7 4 3" xfId="19977" xr:uid="{00000000-0005-0000-0000-000028530000}"/>
    <cellStyle name="Normal 3 3 7 5" xfId="19978" xr:uid="{00000000-0005-0000-0000-000029530000}"/>
    <cellStyle name="Normal 3 3 7 5 2" xfId="19979" xr:uid="{00000000-0005-0000-0000-00002A530000}"/>
    <cellStyle name="Normal 3 3 7 6" xfId="19980" xr:uid="{00000000-0005-0000-0000-00002B530000}"/>
    <cellStyle name="Normal 3 3 7 7" xfId="19981" xr:uid="{00000000-0005-0000-0000-00002C530000}"/>
    <cellStyle name="Normal 3 3 7 8" xfId="36155" xr:uid="{00000000-0005-0000-0000-00002D530000}"/>
    <cellStyle name="Normal 3 3 8" xfId="19982" xr:uid="{00000000-0005-0000-0000-00002E530000}"/>
    <cellStyle name="Normal 3 3 8 2" xfId="19983" xr:uid="{00000000-0005-0000-0000-00002F530000}"/>
    <cellStyle name="Normal 3 3 8 2 2" xfId="19984" xr:uid="{00000000-0005-0000-0000-000030530000}"/>
    <cellStyle name="Normal 3 3 8 2 3" xfId="19985" xr:uid="{00000000-0005-0000-0000-000031530000}"/>
    <cellStyle name="Normal 3 3 8 2 4" xfId="19986" xr:uid="{00000000-0005-0000-0000-000032530000}"/>
    <cellStyle name="Normal 3 3 8 3" xfId="19987" xr:uid="{00000000-0005-0000-0000-000033530000}"/>
    <cellStyle name="Normal 3 3 8 4" xfId="19988" xr:uid="{00000000-0005-0000-0000-000034530000}"/>
    <cellStyle name="Normal 3 3 8 5" xfId="19989" xr:uid="{00000000-0005-0000-0000-000035530000}"/>
    <cellStyle name="Normal 3 3 8 6" xfId="36148" xr:uid="{00000000-0005-0000-0000-000036530000}"/>
    <cellStyle name="Normal 3 3 9" xfId="19990" xr:uid="{00000000-0005-0000-0000-000037530000}"/>
    <cellStyle name="Normal 3 3 9 2" xfId="19991" xr:uid="{00000000-0005-0000-0000-000038530000}"/>
    <cellStyle name="Normal 3 3 9 2 2" xfId="19992" xr:uid="{00000000-0005-0000-0000-000039530000}"/>
    <cellStyle name="Normal 3 3 9 2 3" xfId="19993" xr:uid="{00000000-0005-0000-0000-00003A530000}"/>
    <cellStyle name="Normal 3 3 9 2 4" xfId="19994" xr:uid="{00000000-0005-0000-0000-00003B530000}"/>
    <cellStyle name="Normal 3 3 9 3" xfId="19995" xr:uid="{00000000-0005-0000-0000-00003C530000}"/>
    <cellStyle name="Normal 3 3 9 4" xfId="19996" xr:uid="{00000000-0005-0000-0000-00003D530000}"/>
    <cellStyle name="Normal 3 3 9 5" xfId="19997" xr:uid="{00000000-0005-0000-0000-00003E530000}"/>
    <cellStyle name="Normal 3 3 9 6" xfId="43782" xr:uid="{00000000-0005-0000-0000-00003F530000}"/>
    <cellStyle name="Normal 3 3_Nota 22" xfId="19998" xr:uid="{00000000-0005-0000-0000-000040530000}"/>
    <cellStyle name="Normal 3 30" xfId="43783" xr:uid="{00000000-0005-0000-0000-000041530000}"/>
    <cellStyle name="Normal 3 30 2" xfId="43784" xr:uid="{00000000-0005-0000-0000-000042530000}"/>
    <cellStyle name="Normal 3 30 3" xfId="43785" xr:uid="{00000000-0005-0000-0000-000043530000}"/>
    <cellStyle name="Normal 3 31" xfId="43786" xr:uid="{00000000-0005-0000-0000-000044530000}"/>
    <cellStyle name="Normal 3 31 2" xfId="43787" xr:uid="{00000000-0005-0000-0000-000045530000}"/>
    <cellStyle name="Normal 3 31 3" xfId="43788" xr:uid="{00000000-0005-0000-0000-000046530000}"/>
    <cellStyle name="Normal 3 32" xfId="43789" xr:uid="{00000000-0005-0000-0000-000047530000}"/>
    <cellStyle name="Normal 3 32 2" xfId="43790" xr:uid="{00000000-0005-0000-0000-000048530000}"/>
    <cellStyle name="Normal 3 32 3" xfId="43791" xr:uid="{00000000-0005-0000-0000-000049530000}"/>
    <cellStyle name="Normal 3 33" xfId="43792" xr:uid="{00000000-0005-0000-0000-00004A530000}"/>
    <cellStyle name="Normal 3 33 2" xfId="43793" xr:uid="{00000000-0005-0000-0000-00004B530000}"/>
    <cellStyle name="Normal 3 33 3" xfId="43794" xr:uid="{00000000-0005-0000-0000-00004C530000}"/>
    <cellStyle name="Normal 3 34" xfId="43795" xr:uid="{00000000-0005-0000-0000-00004D530000}"/>
    <cellStyle name="Normal 3 35" xfId="43796" xr:uid="{00000000-0005-0000-0000-00004E530000}"/>
    <cellStyle name="Normal 3 4" xfId="19999" xr:uid="{00000000-0005-0000-0000-00004F530000}"/>
    <cellStyle name="Normal 3 4 10" xfId="20000" xr:uid="{00000000-0005-0000-0000-000050530000}"/>
    <cellStyle name="Normal 3 4 10 2" xfId="20001" xr:uid="{00000000-0005-0000-0000-000051530000}"/>
    <cellStyle name="Normal 3 4 10 3" xfId="20002" xr:uid="{00000000-0005-0000-0000-000052530000}"/>
    <cellStyle name="Normal 3 4 10 4" xfId="43797" xr:uid="{00000000-0005-0000-0000-000053530000}"/>
    <cellStyle name="Normal 3 4 11" xfId="20003" xr:uid="{00000000-0005-0000-0000-000054530000}"/>
    <cellStyle name="Normal 3 4 11 2" xfId="43798" xr:uid="{00000000-0005-0000-0000-000055530000}"/>
    <cellStyle name="Normal 3 4 12" xfId="20004" xr:uid="{00000000-0005-0000-0000-000056530000}"/>
    <cellStyle name="Normal 3 4 12 2" xfId="43799" xr:uid="{00000000-0005-0000-0000-000057530000}"/>
    <cellStyle name="Normal 3 4 13" xfId="43800" xr:uid="{00000000-0005-0000-0000-000058530000}"/>
    <cellStyle name="Normal 3 4 14" xfId="43801" xr:uid="{00000000-0005-0000-0000-000059530000}"/>
    <cellStyle name="Normal 3 4 15" xfId="43802" xr:uid="{00000000-0005-0000-0000-00005A530000}"/>
    <cellStyle name="Normal 3 4 16" xfId="43803" xr:uid="{00000000-0005-0000-0000-00005B530000}"/>
    <cellStyle name="Normal 3 4 17" xfId="43804" xr:uid="{00000000-0005-0000-0000-00005C530000}"/>
    <cellStyle name="Normal 3 4 18" xfId="43805" xr:uid="{00000000-0005-0000-0000-00005D530000}"/>
    <cellStyle name="Normal 3 4 19" xfId="43806" xr:uid="{00000000-0005-0000-0000-00005E530000}"/>
    <cellStyle name="Normal 3 4 2" xfId="20005" xr:uid="{00000000-0005-0000-0000-00005F530000}"/>
    <cellStyle name="Normal 3 4 2 10" xfId="20006" xr:uid="{00000000-0005-0000-0000-000060530000}"/>
    <cellStyle name="Normal 3 4 2 10 2" xfId="20007" xr:uid="{00000000-0005-0000-0000-000061530000}"/>
    <cellStyle name="Normal 3 4 2 11" xfId="20008" xr:uid="{00000000-0005-0000-0000-000062530000}"/>
    <cellStyle name="Normal 3 4 2 12" xfId="20009" xr:uid="{00000000-0005-0000-0000-000063530000}"/>
    <cellStyle name="Normal 3 4 2 13" xfId="20010" xr:uid="{00000000-0005-0000-0000-000064530000}"/>
    <cellStyle name="Normal 3 4 2 14" xfId="43807" xr:uid="{00000000-0005-0000-0000-000065530000}"/>
    <cellStyle name="Normal 3 4 2 2" xfId="20011" xr:uid="{00000000-0005-0000-0000-000066530000}"/>
    <cellStyle name="Normal 3 4 2 2 2" xfId="20012" xr:uid="{00000000-0005-0000-0000-000067530000}"/>
    <cellStyle name="Normal 3 4 2 2 3" xfId="20013" xr:uid="{00000000-0005-0000-0000-000068530000}"/>
    <cellStyle name="Normal 3 4 2 3" xfId="20014" xr:uid="{00000000-0005-0000-0000-000069530000}"/>
    <cellStyle name="Normal 3 4 2 3 2" xfId="20015" xr:uid="{00000000-0005-0000-0000-00006A530000}"/>
    <cellStyle name="Normal 3 4 2 4" xfId="20016" xr:uid="{00000000-0005-0000-0000-00006B530000}"/>
    <cellStyle name="Normal 3 4 2 4 2" xfId="20017" xr:uid="{00000000-0005-0000-0000-00006C530000}"/>
    <cellStyle name="Normal 3 4 2 5" xfId="20018" xr:uid="{00000000-0005-0000-0000-00006D530000}"/>
    <cellStyle name="Normal 3 4 2 5 2" xfId="20019" xr:uid="{00000000-0005-0000-0000-00006E530000}"/>
    <cellStyle name="Normal 3 4 2 6" xfId="20020" xr:uid="{00000000-0005-0000-0000-00006F530000}"/>
    <cellStyle name="Normal 3 4 2 6 2" xfId="20021" xr:uid="{00000000-0005-0000-0000-000070530000}"/>
    <cellStyle name="Normal 3 4 2 7" xfId="20022" xr:uid="{00000000-0005-0000-0000-000071530000}"/>
    <cellStyle name="Normal 3 4 2 7 2" xfId="20023" xr:uid="{00000000-0005-0000-0000-000072530000}"/>
    <cellStyle name="Normal 3 4 2 8" xfId="20024" xr:uid="{00000000-0005-0000-0000-000073530000}"/>
    <cellStyle name="Normal 3 4 2 8 2" xfId="20025" xr:uid="{00000000-0005-0000-0000-000074530000}"/>
    <cellStyle name="Normal 3 4 2 9" xfId="20026" xr:uid="{00000000-0005-0000-0000-000075530000}"/>
    <cellStyle name="Normal 3 4 2 9 2" xfId="20027" xr:uid="{00000000-0005-0000-0000-000076530000}"/>
    <cellStyle name="Normal 3 4 20" xfId="43808" xr:uid="{00000000-0005-0000-0000-000077530000}"/>
    <cellStyle name="Normal 3 4 21" xfId="43809" xr:uid="{00000000-0005-0000-0000-000078530000}"/>
    <cellStyle name="Normal 3 4 22" xfId="43810" xr:uid="{00000000-0005-0000-0000-000079530000}"/>
    <cellStyle name="Normal 3 4 23" xfId="43811" xr:uid="{00000000-0005-0000-0000-00007A530000}"/>
    <cellStyle name="Normal 3 4 24" xfId="44440" xr:uid="{00000000-0005-0000-0000-00007B530000}"/>
    <cellStyle name="Normal 3 4 3" xfId="20028" xr:uid="{00000000-0005-0000-0000-00007C530000}"/>
    <cellStyle name="Normal 3 4 3 2" xfId="20029" xr:uid="{00000000-0005-0000-0000-00007D530000}"/>
    <cellStyle name="Normal 3 4 3 2 2" xfId="20030" xr:uid="{00000000-0005-0000-0000-00007E530000}"/>
    <cellStyle name="Normal 3 4 3 3" xfId="20031" xr:uid="{00000000-0005-0000-0000-00007F530000}"/>
    <cellStyle name="Normal 3 4 3 4" xfId="20032" xr:uid="{00000000-0005-0000-0000-000080530000}"/>
    <cellStyle name="Normal 3 4 3 5" xfId="43812" xr:uid="{00000000-0005-0000-0000-000081530000}"/>
    <cellStyle name="Normal 3 4 4" xfId="20033" xr:uid="{00000000-0005-0000-0000-000082530000}"/>
    <cellStyle name="Normal 3 4 4 10" xfId="36120" xr:uid="{00000000-0005-0000-0000-000083530000}"/>
    <cellStyle name="Normal 3 4 4 2" xfId="20034" xr:uid="{00000000-0005-0000-0000-000084530000}"/>
    <cellStyle name="Normal 3 4 4 2 2" xfId="20035" xr:uid="{00000000-0005-0000-0000-000085530000}"/>
    <cellStyle name="Normal 3 4 4 2 2 2" xfId="20036" xr:uid="{00000000-0005-0000-0000-000086530000}"/>
    <cellStyle name="Normal 3 4 4 2 2 2 2" xfId="20037" xr:uid="{00000000-0005-0000-0000-000087530000}"/>
    <cellStyle name="Normal 3 4 4 2 2 2 3" xfId="20038" xr:uid="{00000000-0005-0000-0000-000088530000}"/>
    <cellStyle name="Normal 3 4 4 2 2 3" xfId="20039" xr:uid="{00000000-0005-0000-0000-000089530000}"/>
    <cellStyle name="Normal 3 4 4 2 2 3 2" xfId="20040" xr:uid="{00000000-0005-0000-0000-00008A530000}"/>
    <cellStyle name="Normal 3 4 4 2 2 3 3" xfId="20041" xr:uid="{00000000-0005-0000-0000-00008B530000}"/>
    <cellStyle name="Normal 3 4 4 2 2 4" xfId="20042" xr:uid="{00000000-0005-0000-0000-00008C530000}"/>
    <cellStyle name="Normal 3 4 4 2 2 4 2" xfId="20043" xr:uid="{00000000-0005-0000-0000-00008D530000}"/>
    <cellStyle name="Normal 3 4 4 2 2 4 3" xfId="20044" xr:uid="{00000000-0005-0000-0000-00008E530000}"/>
    <cellStyle name="Normal 3 4 4 2 2 5" xfId="20045" xr:uid="{00000000-0005-0000-0000-00008F530000}"/>
    <cellStyle name="Normal 3 4 4 2 2 5 2" xfId="20046" xr:uid="{00000000-0005-0000-0000-000090530000}"/>
    <cellStyle name="Normal 3 4 4 2 2 6" xfId="20047" xr:uid="{00000000-0005-0000-0000-000091530000}"/>
    <cellStyle name="Normal 3 4 4 2 3" xfId="20048" xr:uid="{00000000-0005-0000-0000-000092530000}"/>
    <cellStyle name="Normal 3 4 4 2 3 2" xfId="20049" xr:uid="{00000000-0005-0000-0000-000093530000}"/>
    <cellStyle name="Normal 3 4 4 2 3 2 2" xfId="20050" xr:uid="{00000000-0005-0000-0000-000094530000}"/>
    <cellStyle name="Normal 3 4 4 2 3 2 3" xfId="20051" xr:uid="{00000000-0005-0000-0000-000095530000}"/>
    <cellStyle name="Normal 3 4 4 2 3 3" xfId="20052" xr:uid="{00000000-0005-0000-0000-000096530000}"/>
    <cellStyle name="Normal 3 4 4 2 3 4" xfId="20053" xr:uid="{00000000-0005-0000-0000-000097530000}"/>
    <cellStyle name="Normal 3 4 4 2 4" xfId="20054" xr:uid="{00000000-0005-0000-0000-000098530000}"/>
    <cellStyle name="Normal 3 4 4 2 4 2" xfId="20055" xr:uid="{00000000-0005-0000-0000-000099530000}"/>
    <cellStyle name="Normal 3 4 4 2 4 2 2" xfId="20056" xr:uid="{00000000-0005-0000-0000-00009A530000}"/>
    <cellStyle name="Normal 3 4 4 2 4 2 3" xfId="20057" xr:uid="{00000000-0005-0000-0000-00009B530000}"/>
    <cellStyle name="Normal 3 4 4 2 4 3" xfId="20058" xr:uid="{00000000-0005-0000-0000-00009C530000}"/>
    <cellStyle name="Normal 3 4 4 2 4 4" xfId="20059" xr:uid="{00000000-0005-0000-0000-00009D530000}"/>
    <cellStyle name="Normal 3 4 4 2 5" xfId="20060" xr:uid="{00000000-0005-0000-0000-00009E530000}"/>
    <cellStyle name="Normal 3 4 4 2 5 2" xfId="20061" xr:uid="{00000000-0005-0000-0000-00009F530000}"/>
    <cellStyle name="Normal 3 4 4 2 5 3" xfId="20062" xr:uid="{00000000-0005-0000-0000-0000A0530000}"/>
    <cellStyle name="Normal 3 4 4 2 6" xfId="20063" xr:uid="{00000000-0005-0000-0000-0000A1530000}"/>
    <cellStyle name="Normal 3 4 4 2 6 2" xfId="20064" xr:uid="{00000000-0005-0000-0000-0000A2530000}"/>
    <cellStyle name="Normal 3 4 4 2 7" xfId="20065" xr:uid="{00000000-0005-0000-0000-0000A3530000}"/>
    <cellStyle name="Normal 3 4 4 2 8" xfId="20066" xr:uid="{00000000-0005-0000-0000-0000A4530000}"/>
    <cellStyle name="Normal 3 4 4 2 9" xfId="37892" xr:uid="{00000000-0005-0000-0000-0000A5530000}"/>
    <cellStyle name="Normal 3 4 4 3" xfId="20067" xr:uid="{00000000-0005-0000-0000-0000A6530000}"/>
    <cellStyle name="Normal 3 4 4 3 2" xfId="20068" xr:uid="{00000000-0005-0000-0000-0000A7530000}"/>
    <cellStyle name="Normal 3 4 4 3 2 2" xfId="20069" xr:uid="{00000000-0005-0000-0000-0000A8530000}"/>
    <cellStyle name="Normal 3 4 4 3 2 3" xfId="20070" xr:uid="{00000000-0005-0000-0000-0000A9530000}"/>
    <cellStyle name="Normal 3 4 4 3 3" xfId="20071" xr:uid="{00000000-0005-0000-0000-0000AA530000}"/>
    <cellStyle name="Normal 3 4 4 3 3 2" xfId="20072" xr:uid="{00000000-0005-0000-0000-0000AB530000}"/>
    <cellStyle name="Normal 3 4 4 3 3 3" xfId="20073" xr:uid="{00000000-0005-0000-0000-0000AC530000}"/>
    <cellStyle name="Normal 3 4 4 3 4" xfId="20074" xr:uid="{00000000-0005-0000-0000-0000AD530000}"/>
    <cellStyle name="Normal 3 4 4 3 4 2" xfId="20075" xr:uid="{00000000-0005-0000-0000-0000AE530000}"/>
    <cellStyle name="Normal 3 4 4 3 4 3" xfId="20076" xr:uid="{00000000-0005-0000-0000-0000AF530000}"/>
    <cellStyle name="Normal 3 4 4 3 5" xfId="20077" xr:uid="{00000000-0005-0000-0000-0000B0530000}"/>
    <cellStyle name="Normal 3 4 4 3 5 2" xfId="20078" xr:uid="{00000000-0005-0000-0000-0000B1530000}"/>
    <cellStyle name="Normal 3 4 4 3 6" xfId="20079" xr:uid="{00000000-0005-0000-0000-0000B2530000}"/>
    <cellStyle name="Normal 3 4 4 3 7" xfId="20080" xr:uid="{00000000-0005-0000-0000-0000B3530000}"/>
    <cellStyle name="Normal 3 4 4 3 8" xfId="39618" xr:uid="{00000000-0005-0000-0000-0000B4530000}"/>
    <cellStyle name="Normal 3 4 4 4" xfId="20081" xr:uid="{00000000-0005-0000-0000-0000B5530000}"/>
    <cellStyle name="Normal 3 4 4 4 2" xfId="20082" xr:uid="{00000000-0005-0000-0000-0000B6530000}"/>
    <cellStyle name="Normal 3 4 4 4 2 2" xfId="20083" xr:uid="{00000000-0005-0000-0000-0000B7530000}"/>
    <cellStyle name="Normal 3 4 4 4 2 3" xfId="20084" xr:uid="{00000000-0005-0000-0000-0000B8530000}"/>
    <cellStyle name="Normal 3 4 4 4 2 4" xfId="39678" xr:uid="{00000000-0005-0000-0000-0000B9530000}"/>
    <cellStyle name="Normal 3 4 4 4 3" xfId="20085" xr:uid="{00000000-0005-0000-0000-0000BA530000}"/>
    <cellStyle name="Normal 3 4 4 4 3 2" xfId="39650" xr:uid="{00000000-0005-0000-0000-0000BB530000}"/>
    <cellStyle name="Normal 3 4 4 4 4" xfId="20086" xr:uid="{00000000-0005-0000-0000-0000BC530000}"/>
    <cellStyle name="Normal 3 4 4 4 5" xfId="36760" xr:uid="{00000000-0005-0000-0000-0000BD530000}"/>
    <cellStyle name="Normal 3 4 4 5" xfId="20087" xr:uid="{00000000-0005-0000-0000-0000BE530000}"/>
    <cellStyle name="Normal 3 4 4 5 2" xfId="20088" xr:uid="{00000000-0005-0000-0000-0000BF530000}"/>
    <cellStyle name="Normal 3 4 4 5 2 2" xfId="20089" xr:uid="{00000000-0005-0000-0000-0000C0530000}"/>
    <cellStyle name="Normal 3 4 4 5 2 3" xfId="20090" xr:uid="{00000000-0005-0000-0000-0000C1530000}"/>
    <cellStyle name="Normal 3 4 4 5 3" xfId="20091" xr:uid="{00000000-0005-0000-0000-0000C2530000}"/>
    <cellStyle name="Normal 3 4 4 5 4" xfId="20092" xr:uid="{00000000-0005-0000-0000-0000C3530000}"/>
    <cellStyle name="Normal 3 4 4 6" xfId="20093" xr:uid="{00000000-0005-0000-0000-0000C4530000}"/>
    <cellStyle name="Normal 3 4 4 6 2" xfId="20094" xr:uid="{00000000-0005-0000-0000-0000C5530000}"/>
    <cellStyle name="Normal 3 4 4 6 3" xfId="20095" xr:uid="{00000000-0005-0000-0000-0000C6530000}"/>
    <cellStyle name="Normal 3 4 4 7" xfId="20096" xr:uid="{00000000-0005-0000-0000-0000C7530000}"/>
    <cellStyle name="Normal 3 4 4 7 2" xfId="20097" xr:uid="{00000000-0005-0000-0000-0000C8530000}"/>
    <cellStyle name="Normal 3 4 4 8" xfId="20098" xr:uid="{00000000-0005-0000-0000-0000C9530000}"/>
    <cellStyle name="Normal 3 4 4 9" xfId="20099" xr:uid="{00000000-0005-0000-0000-0000CA530000}"/>
    <cellStyle name="Normal 3 4 5" xfId="20100" xr:uid="{00000000-0005-0000-0000-0000CB530000}"/>
    <cellStyle name="Normal 3 4 5 2" xfId="20101" xr:uid="{00000000-0005-0000-0000-0000CC530000}"/>
    <cellStyle name="Normal 3 4 5 2 2" xfId="20102" xr:uid="{00000000-0005-0000-0000-0000CD530000}"/>
    <cellStyle name="Normal 3 4 5 2 2 2" xfId="20103" xr:uid="{00000000-0005-0000-0000-0000CE530000}"/>
    <cellStyle name="Normal 3 4 5 2 2 3" xfId="20104" xr:uid="{00000000-0005-0000-0000-0000CF530000}"/>
    <cellStyle name="Normal 3 4 5 2 3" xfId="20105" xr:uid="{00000000-0005-0000-0000-0000D0530000}"/>
    <cellStyle name="Normal 3 4 5 2 3 2" xfId="20106" xr:uid="{00000000-0005-0000-0000-0000D1530000}"/>
    <cellStyle name="Normal 3 4 5 2 3 3" xfId="20107" xr:uid="{00000000-0005-0000-0000-0000D2530000}"/>
    <cellStyle name="Normal 3 4 5 2 4" xfId="20108" xr:uid="{00000000-0005-0000-0000-0000D3530000}"/>
    <cellStyle name="Normal 3 4 5 2 4 2" xfId="20109" xr:uid="{00000000-0005-0000-0000-0000D4530000}"/>
    <cellStyle name="Normal 3 4 5 2 4 3" xfId="20110" xr:uid="{00000000-0005-0000-0000-0000D5530000}"/>
    <cellStyle name="Normal 3 4 5 2 5" xfId="20111" xr:uid="{00000000-0005-0000-0000-0000D6530000}"/>
    <cellStyle name="Normal 3 4 5 2 5 2" xfId="20112" xr:uid="{00000000-0005-0000-0000-0000D7530000}"/>
    <cellStyle name="Normal 3 4 5 2 6" xfId="20113" xr:uid="{00000000-0005-0000-0000-0000D8530000}"/>
    <cellStyle name="Normal 3 4 5 2 7" xfId="20114" xr:uid="{00000000-0005-0000-0000-0000D9530000}"/>
    <cellStyle name="Normal 3 4 5 2 8" xfId="39633" xr:uid="{00000000-0005-0000-0000-0000DA530000}"/>
    <cellStyle name="Normal 3 4 5 3" xfId="20115" xr:uid="{00000000-0005-0000-0000-0000DB530000}"/>
    <cellStyle name="Normal 3 4 5 3 2" xfId="20116" xr:uid="{00000000-0005-0000-0000-0000DC530000}"/>
    <cellStyle name="Normal 3 4 5 3 2 2" xfId="20117" xr:uid="{00000000-0005-0000-0000-0000DD530000}"/>
    <cellStyle name="Normal 3 4 5 3 2 3" xfId="20118" xr:uid="{00000000-0005-0000-0000-0000DE530000}"/>
    <cellStyle name="Normal 3 4 5 3 2 4" xfId="39687" xr:uid="{00000000-0005-0000-0000-0000DF530000}"/>
    <cellStyle name="Normal 3 4 5 3 3" xfId="20119" xr:uid="{00000000-0005-0000-0000-0000E0530000}"/>
    <cellStyle name="Normal 3 4 5 3 3 2" xfId="39665" xr:uid="{00000000-0005-0000-0000-0000E1530000}"/>
    <cellStyle name="Normal 3 4 5 3 4" xfId="20120" xr:uid="{00000000-0005-0000-0000-0000E2530000}"/>
    <cellStyle name="Normal 3 4 5 3 5" xfId="20121" xr:uid="{00000000-0005-0000-0000-0000E3530000}"/>
    <cellStyle name="Normal 3 4 5 3 6" xfId="39617" xr:uid="{00000000-0005-0000-0000-0000E4530000}"/>
    <cellStyle name="Normal 3 4 5 4" xfId="20122" xr:uid="{00000000-0005-0000-0000-0000E5530000}"/>
    <cellStyle name="Normal 3 4 5 4 2" xfId="20123" xr:uid="{00000000-0005-0000-0000-0000E6530000}"/>
    <cellStyle name="Normal 3 4 5 4 2 2" xfId="20124" xr:uid="{00000000-0005-0000-0000-0000E7530000}"/>
    <cellStyle name="Normal 3 4 5 4 2 3" xfId="20125" xr:uid="{00000000-0005-0000-0000-0000E8530000}"/>
    <cellStyle name="Normal 3 4 5 4 3" xfId="20126" xr:uid="{00000000-0005-0000-0000-0000E9530000}"/>
    <cellStyle name="Normal 3 4 5 4 4" xfId="20127" xr:uid="{00000000-0005-0000-0000-0000EA530000}"/>
    <cellStyle name="Normal 3 4 5 5" xfId="20128" xr:uid="{00000000-0005-0000-0000-0000EB530000}"/>
    <cellStyle name="Normal 3 4 5 5 2" xfId="20129" xr:uid="{00000000-0005-0000-0000-0000EC530000}"/>
    <cellStyle name="Normal 3 4 5 5 3" xfId="20130" xr:uid="{00000000-0005-0000-0000-0000ED530000}"/>
    <cellStyle name="Normal 3 4 5 6" xfId="20131" xr:uid="{00000000-0005-0000-0000-0000EE530000}"/>
    <cellStyle name="Normal 3 4 5 6 2" xfId="20132" xr:uid="{00000000-0005-0000-0000-0000EF530000}"/>
    <cellStyle name="Normal 3 4 5 7" xfId="20133" xr:uid="{00000000-0005-0000-0000-0000F0530000}"/>
    <cellStyle name="Normal 3 4 5 8" xfId="20134" xr:uid="{00000000-0005-0000-0000-0000F1530000}"/>
    <cellStyle name="Normal 3 4 5 9" xfId="36161" xr:uid="{00000000-0005-0000-0000-0000F2530000}"/>
    <cellStyle name="Normal 3 4 6" xfId="20135" xr:uid="{00000000-0005-0000-0000-0000F3530000}"/>
    <cellStyle name="Normal 3 4 6 2" xfId="20136" xr:uid="{00000000-0005-0000-0000-0000F4530000}"/>
    <cellStyle name="Normal 3 4 6 2 2" xfId="20137" xr:uid="{00000000-0005-0000-0000-0000F5530000}"/>
    <cellStyle name="Normal 3 4 6 2 3" xfId="20138" xr:uid="{00000000-0005-0000-0000-0000F6530000}"/>
    <cellStyle name="Normal 3 4 6 2 4" xfId="20139" xr:uid="{00000000-0005-0000-0000-0000F7530000}"/>
    <cellStyle name="Normal 3 4 6 3" xfId="20140" xr:uid="{00000000-0005-0000-0000-0000F8530000}"/>
    <cellStyle name="Normal 3 4 6 3 2" xfId="20141" xr:uid="{00000000-0005-0000-0000-0000F9530000}"/>
    <cellStyle name="Normal 3 4 6 3 3" xfId="20142" xr:uid="{00000000-0005-0000-0000-0000FA530000}"/>
    <cellStyle name="Normal 3 4 6 4" xfId="20143" xr:uid="{00000000-0005-0000-0000-0000FB530000}"/>
    <cellStyle name="Normal 3 4 6 4 2" xfId="20144" xr:uid="{00000000-0005-0000-0000-0000FC530000}"/>
    <cellStyle name="Normal 3 4 6 4 3" xfId="20145" xr:uid="{00000000-0005-0000-0000-0000FD530000}"/>
    <cellStyle name="Normal 3 4 6 5" xfId="20146" xr:uid="{00000000-0005-0000-0000-0000FE530000}"/>
    <cellStyle name="Normal 3 4 6 5 2" xfId="20147" xr:uid="{00000000-0005-0000-0000-0000FF530000}"/>
    <cellStyle name="Normal 3 4 6 6" xfId="20148" xr:uid="{00000000-0005-0000-0000-000000540000}"/>
    <cellStyle name="Normal 3 4 6 7" xfId="20149" xr:uid="{00000000-0005-0000-0000-000001540000}"/>
    <cellStyle name="Normal 3 4 6 8" xfId="36168" xr:uid="{00000000-0005-0000-0000-000002540000}"/>
    <cellStyle name="Normal 3 4 7" xfId="20150" xr:uid="{00000000-0005-0000-0000-000003540000}"/>
    <cellStyle name="Normal 3 4 7 2" xfId="20151" xr:uid="{00000000-0005-0000-0000-000004540000}"/>
    <cellStyle name="Normal 3 4 7 2 2" xfId="20152" xr:uid="{00000000-0005-0000-0000-000005540000}"/>
    <cellStyle name="Normal 3 4 7 2 3" xfId="20153" xr:uid="{00000000-0005-0000-0000-000006540000}"/>
    <cellStyle name="Normal 3 4 7 2 4" xfId="20154" xr:uid="{00000000-0005-0000-0000-000007540000}"/>
    <cellStyle name="Normal 3 4 7 3" xfId="20155" xr:uid="{00000000-0005-0000-0000-000008540000}"/>
    <cellStyle name="Normal 3 4 7 4" xfId="20156" xr:uid="{00000000-0005-0000-0000-000009540000}"/>
    <cellStyle name="Normal 3 4 7 5" xfId="20157" xr:uid="{00000000-0005-0000-0000-00000A540000}"/>
    <cellStyle name="Normal 3 4 7 6" xfId="36177" xr:uid="{00000000-0005-0000-0000-00000B540000}"/>
    <cellStyle name="Normal 3 4 8" xfId="20158" xr:uid="{00000000-0005-0000-0000-00000C540000}"/>
    <cellStyle name="Normal 3 4 8 2" xfId="20159" xr:uid="{00000000-0005-0000-0000-00000D540000}"/>
    <cellStyle name="Normal 3 4 8 2 2" xfId="20160" xr:uid="{00000000-0005-0000-0000-00000E540000}"/>
    <cellStyle name="Normal 3 4 8 2 3" xfId="20161" xr:uid="{00000000-0005-0000-0000-00000F540000}"/>
    <cellStyle name="Normal 3 4 8 2 4" xfId="20162" xr:uid="{00000000-0005-0000-0000-000010540000}"/>
    <cellStyle name="Normal 3 4 8 3" xfId="20163" xr:uid="{00000000-0005-0000-0000-000011540000}"/>
    <cellStyle name="Normal 3 4 8 4" xfId="20164" xr:uid="{00000000-0005-0000-0000-000012540000}"/>
    <cellStyle name="Normal 3 4 8 5" xfId="20165" xr:uid="{00000000-0005-0000-0000-000013540000}"/>
    <cellStyle name="Normal 3 4 8 6" xfId="36154" xr:uid="{00000000-0005-0000-0000-000014540000}"/>
    <cellStyle name="Normal 3 4 9" xfId="20166" xr:uid="{00000000-0005-0000-0000-000015540000}"/>
    <cellStyle name="Normal 3 4 9 2" xfId="20167" xr:uid="{00000000-0005-0000-0000-000016540000}"/>
    <cellStyle name="Normal 3 4 9 3" xfId="20168" xr:uid="{00000000-0005-0000-0000-000017540000}"/>
    <cellStyle name="Normal 3 4 9 4" xfId="20169" xr:uid="{00000000-0005-0000-0000-000018540000}"/>
    <cellStyle name="Normal 3 4 9 5" xfId="39649" xr:uid="{00000000-0005-0000-0000-000019540000}"/>
    <cellStyle name="Normal 3 4 9 6" xfId="43813" xr:uid="{00000000-0005-0000-0000-00001A540000}"/>
    <cellStyle name="Normal 3 4_Nota 22" xfId="20170" xr:uid="{00000000-0005-0000-0000-00001B540000}"/>
    <cellStyle name="Normal 3 5" xfId="20171" xr:uid="{00000000-0005-0000-0000-00001C540000}"/>
    <cellStyle name="Normal 3 5 10" xfId="43814" xr:uid="{00000000-0005-0000-0000-00001D540000}"/>
    <cellStyle name="Normal 3 5 10 2" xfId="43815" xr:uid="{00000000-0005-0000-0000-00001E540000}"/>
    <cellStyle name="Normal 3 5 10 3" xfId="43816" xr:uid="{00000000-0005-0000-0000-00001F540000}"/>
    <cellStyle name="Normal 3 5 11" xfId="43817" xr:uid="{00000000-0005-0000-0000-000020540000}"/>
    <cellStyle name="Normal 3 5 11 2" xfId="43818" xr:uid="{00000000-0005-0000-0000-000021540000}"/>
    <cellStyle name="Normal 3 5 11 3" xfId="43819" xr:uid="{00000000-0005-0000-0000-000022540000}"/>
    <cellStyle name="Normal 3 5 12" xfId="43820" xr:uid="{00000000-0005-0000-0000-000023540000}"/>
    <cellStyle name="Normal 3 5 12 2" xfId="43821" xr:uid="{00000000-0005-0000-0000-000024540000}"/>
    <cellStyle name="Normal 3 5 12 3" xfId="43822" xr:uid="{00000000-0005-0000-0000-000025540000}"/>
    <cellStyle name="Normal 3 5 13" xfId="43823" xr:uid="{00000000-0005-0000-0000-000026540000}"/>
    <cellStyle name="Normal 3 5 13 2" xfId="43824" xr:uid="{00000000-0005-0000-0000-000027540000}"/>
    <cellStyle name="Normal 3 5 13 3" xfId="43825" xr:uid="{00000000-0005-0000-0000-000028540000}"/>
    <cellStyle name="Normal 3 5 14" xfId="43826" xr:uid="{00000000-0005-0000-0000-000029540000}"/>
    <cellStyle name="Normal 3 5 14 2" xfId="43827" xr:uid="{00000000-0005-0000-0000-00002A540000}"/>
    <cellStyle name="Normal 3 5 14 3" xfId="43828" xr:uid="{00000000-0005-0000-0000-00002B540000}"/>
    <cellStyle name="Normal 3 5 15" xfId="43829" xr:uid="{00000000-0005-0000-0000-00002C540000}"/>
    <cellStyle name="Normal 3 5 15 2" xfId="43830" xr:uid="{00000000-0005-0000-0000-00002D540000}"/>
    <cellStyle name="Normal 3 5 15 3" xfId="43831" xr:uid="{00000000-0005-0000-0000-00002E540000}"/>
    <cellStyle name="Normal 3 5 16" xfId="43832" xr:uid="{00000000-0005-0000-0000-00002F540000}"/>
    <cellStyle name="Normal 3 5 16 2" xfId="43833" xr:uid="{00000000-0005-0000-0000-000030540000}"/>
    <cellStyle name="Normal 3 5 16 3" xfId="43834" xr:uid="{00000000-0005-0000-0000-000031540000}"/>
    <cellStyle name="Normal 3 5 17" xfId="43835" xr:uid="{00000000-0005-0000-0000-000032540000}"/>
    <cellStyle name="Normal 3 5 18" xfId="43836" xr:uid="{00000000-0005-0000-0000-000033540000}"/>
    <cellStyle name="Normal 3 5 19" xfId="44496" xr:uid="{19A45CCF-5D93-49A6-94AF-050441393981}"/>
    <cellStyle name="Normal 3 5 2" xfId="20172" xr:uid="{00000000-0005-0000-0000-000034540000}"/>
    <cellStyle name="Normal 3 5 2 2" xfId="20173" xr:uid="{00000000-0005-0000-0000-000035540000}"/>
    <cellStyle name="Normal 3 5 2 2 2" xfId="43837" xr:uid="{00000000-0005-0000-0000-000036540000}"/>
    <cellStyle name="Normal 3 5 2 3" xfId="20174" xr:uid="{00000000-0005-0000-0000-000037540000}"/>
    <cellStyle name="Normal 3 5 2 3 2" xfId="43838" xr:uid="{00000000-0005-0000-0000-000038540000}"/>
    <cellStyle name="Normal 3 5 2 4" xfId="20175" xr:uid="{00000000-0005-0000-0000-000039540000}"/>
    <cellStyle name="Normal 3 5 2 5" xfId="43839" xr:uid="{00000000-0005-0000-0000-00003A540000}"/>
    <cellStyle name="Normal 3 5 3" xfId="20176" xr:uid="{00000000-0005-0000-0000-00003B540000}"/>
    <cellStyle name="Normal 3 5 3 2" xfId="20177" xr:uid="{00000000-0005-0000-0000-00003C540000}"/>
    <cellStyle name="Normal 3 5 3 2 2" xfId="43840" xr:uid="{00000000-0005-0000-0000-00003D540000}"/>
    <cellStyle name="Normal 3 5 3 3" xfId="20178" xr:uid="{00000000-0005-0000-0000-00003E540000}"/>
    <cellStyle name="Normal 3 5 3 3 2" xfId="43841" xr:uid="{00000000-0005-0000-0000-00003F540000}"/>
    <cellStyle name="Normal 3 5 3 4" xfId="43842" xr:uid="{00000000-0005-0000-0000-000040540000}"/>
    <cellStyle name="Normal 3 5 4" xfId="20179" xr:uid="{00000000-0005-0000-0000-000041540000}"/>
    <cellStyle name="Normal 3 5 4 2" xfId="20180" xr:uid="{00000000-0005-0000-0000-000042540000}"/>
    <cellStyle name="Normal 3 5 4 2 2" xfId="43843" xr:uid="{00000000-0005-0000-0000-000043540000}"/>
    <cellStyle name="Normal 3 5 4 3" xfId="20181" xr:uid="{00000000-0005-0000-0000-000044540000}"/>
    <cellStyle name="Normal 3 5 4 3 2" xfId="43844" xr:uid="{00000000-0005-0000-0000-000045540000}"/>
    <cellStyle name="Normal 3 5 4 4" xfId="43845" xr:uid="{00000000-0005-0000-0000-000046540000}"/>
    <cellStyle name="Normal 3 5 5" xfId="20182" xr:uid="{00000000-0005-0000-0000-000047540000}"/>
    <cellStyle name="Normal 3 5 5 2" xfId="43846" xr:uid="{00000000-0005-0000-0000-000048540000}"/>
    <cellStyle name="Normal 3 5 5 3" xfId="43847" xr:uid="{00000000-0005-0000-0000-000049540000}"/>
    <cellStyle name="Normal 3 5 5 4" xfId="43848" xr:uid="{00000000-0005-0000-0000-00004A540000}"/>
    <cellStyle name="Normal 3 5 6" xfId="20183" xr:uid="{00000000-0005-0000-0000-00004B540000}"/>
    <cellStyle name="Normal 3 5 6 2" xfId="43849" xr:uid="{00000000-0005-0000-0000-00004C540000}"/>
    <cellStyle name="Normal 3 5 6 3" xfId="43850" xr:uid="{00000000-0005-0000-0000-00004D540000}"/>
    <cellStyle name="Normal 3 5 6 4" xfId="43851" xr:uid="{00000000-0005-0000-0000-00004E540000}"/>
    <cellStyle name="Normal 3 5 7" xfId="20184" xr:uid="{00000000-0005-0000-0000-00004F540000}"/>
    <cellStyle name="Normal 3 5 7 2" xfId="43852" xr:uid="{00000000-0005-0000-0000-000050540000}"/>
    <cellStyle name="Normal 3 5 7 3" xfId="43853" xr:uid="{00000000-0005-0000-0000-000051540000}"/>
    <cellStyle name="Normal 3 5 7 4" xfId="43854" xr:uid="{00000000-0005-0000-0000-000052540000}"/>
    <cellStyle name="Normal 3 5 8" xfId="36133" xr:uid="{00000000-0005-0000-0000-000053540000}"/>
    <cellStyle name="Normal 3 5 8 2" xfId="43855" xr:uid="{00000000-0005-0000-0000-000054540000}"/>
    <cellStyle name="Normal 3 5 8 3" xfId="43856" xr:uid="{00000000-0005-0000-0000-000055540000}"/>
    <cellStyle name="Normal 3 5 9" xfId="43857" xr:uid="{00000000-0005-0000-0000-000056540000}"/>
    <cellStyle name="Normal 3 5 9 2" xfId="43858" xr:uid="{00000000-0005-0000-0000-000057540000}"/>
    <cellStyle name="Normal 3 5 9 3" xfId="43859" xr:uid="{00000000-0005-0000-0000-000058540000}"/>
    <cellStyle name="Normal 3 6" xfId="20185" xr:uid="{00000000-0005-0000-0000-000059540000}"/>
    <cellStyle name="Normal 3 6 10" xfId="20186" xr:uid="{00000000-0005-0000-0000-00005A540000}"/>
    <cellStyle name="Normal 3 6 10 2" xfId="41134" xr:uid="{00000000-0005-0000-0000-00005B540000}"/>
    <cellStyle name="Normal 3 6 10 3" xfId="41135" xr:uid="{00000000-0005-0000-0000-00005C540000}"/>
    <cellStyle name="Normal 3 6 10 4" xfId="43860" xr:uid="{00000000-0005-0000-0000-00005D540000}"/>
    <cellStyle name="Normal 3 6 11" xfId="41136" xr:uid="{00000000-0005-0000-0000-00005E540000}"/>
    <cellStyle name="Normal 3 6 11 2" xfId="43861" xr:uid="{00000000-0005-0000-0000-00005F540000}"/>
    <cellStyle name="Normal 3 6 12" xfId="41137" xr:uid="{00000000-0005-0000-0000-000060540000}"/>
    <cellStyle name="Normal 3 6 13" xfId="41138" xr:uid="{00000000-0005-0000-0000-000061540000}"/>
    <cellStyle name="Normal 3 6 14" xfId="41139" xr:uid="{00000000-0005-0000-0000-000062540000}"/>
    <cellStyle name="Normal 3 6 15" xfId="43862" xr:uid="{00000000-0005-0000-0000-000063540000}"/>
    <cellStyle name="Normal 3 6 16" xfId="43863" xr:uid="{00000000-0005-0000-0000-000064540000}"/>
    <cellStyle name="Normal 3 6 2" xfId="20187" xr:uid="{00000000-0005-0000-0000-000065540000}"/>
    <cellStyle name="Normal 3 6 2 10" xfId="41140" xr:uid="{00000000-0005-0000-0000-000066540000}"/>
    <cellStyle name="Normal 3 6 2 11" xfId="41141" xr:uid="{00000000-0005-0000-0000-000067540000}"/>
    <cellStyle name="Normal 3 6 2 12" xfId="41142" xr:uid="{00000000-0005-0000-0000-000068540000}"/>
    <cellStyle name="Normal 3 6 2 12 2" xfId="43864" xr:uid="{00000000-0005-0000-0000-000069540000}"/>
    <cellStyle name="Normal 3 6 2 2" xfId="20188" xr:uid="{00000000-0005-0000-0000-00006A540000}"/>
    <cellStyle name="Normal 3 6 2 2 10" xfId="41143" xr:uid="{00000000-0005-0000-0000-00006B540000}"/>
    <cellStyle name="Normal 3 6 2 2 11" xfId="41144" xr:uid="{00000000-0005-0000-0000-00006C540000}"/>
    <cellStyle name="Normal 3 6 2 2 11 2" xfId="43865" xr:uid="{00000000-0005-0000-0000-00006D540000}"/>
    <cellStyle name="Normal 3 6 2 2 2" xfId="20189" xr:uid="{00000000-0005-0000-0000-00006E540000}"/>
    <cellStyle name="Normal 3 6 2 2 2 2" xfId="20190" xr:uid="{00000000-0005-0000-0000-00006F540000}"/>
    <cellStyle name="Normal 3 6 2 2 2 2 2" xfId="41145" xr:uid="{00000000-0005-0000-0000-000070540000}"/>
    <cellStyle name="Normal 3 6 2 2 2 2 3" xfId="41146" xr:uid="{00000000-0005-0000-0000-000071540000}"/>
    <cellStyle name="Normal 3 6 2 2 2 2 4" xfId="41147" xr:uid="{00000000-0005-0000-0000-000072540000}"/>
    <cellStyle name="Normal 3 6 2 2 2 2 5" xfId="41148" xr:uid="{00000000-0005-0000-0000-000073540000}"/>
    <cellStyle name="Normal 3 6 2 2 2 2 6" xfId="43866" xr:uid="{00000000-0005-0000-0000-000074540000}"/>
    <cellStyle name="Normal 3 6 2 2 2 3" xfId="20191" xr:uid="{00000000-0005-0000-0000-000075540000}"/>
    <cellStyle name="Normal 3 6 2 2 2 3 2" xfId="41149" xr:uid="{00000000-0005-0000-0000-000076540000}"/>
    <cellStyle name="Normal 3 6 2 2 2 3 3" xfId="43867" xr:uid="{00000000-0005-0000-0000-000077540000}"/>
    <cellStyle name="Normal 3 6 2 2 2 4" xfId="41150" xr:uid="{00000000-0005-0000-0000-000078540000}"/>
    <cellStyle name="Normal 3 6 2 2 2 4 2" xfId="43868" xr:uid="{00000000-0005-0000-0000-000079540000}"/>
    <cellStyle name="Normal 3 6 2 2 2 5" xfId="41151" xr:uid="{00000000-0005-0000-0000-00007A540000}"/>
    <cellStyle name="Normal 3 6 2 2 2 6" xfId="41152" xr:uid="{00000000-0005-0000-0000-00007B540000}"/>
    <cellStyle name="Normal 3 6 2 2 2 7" xfId="41153" xr:uid="{00000000-0005-0000-0000-00007C540000}"/>
    <cellStyle name="Normal 3 6 2 2 2 8" xfId="41154" xr:uid="{00000000-0005-0000-0000-00007D540000}"/>
    <cellStyle name="Normal 3 6 2 2 2 9" xfId="43869" xr:uid="{00000000-0005-0000-0000-00007E540000}"/>
    <cellStyle name="Normal 3 6 2 2 3" xfId="20192" xr:uid="{00000000-0005-0000-0000-00007F540000}"/>
    <cellStyle name="Normal 3 6 2 2 3 2" xfId="20193" xr:uid="{00000000-0005-0000-0000-000080540000}"/>
    <cellStyle name="Normal 3 6 2 2 3 3" xfId="20194" xr:uid="{00000000-0005-0000-0000-000081540000}"/>
    <cellStyle name="Normal 3 6 2 2 3 4" xfId="41155" xr:uid="{00000000-0005-0000-0000-000082540000}"/>
    <cellStyle name="Normal 3 6 2 2 3 5" xfId="41156" xr:uid="{00000000-0005-0000-0000-000083540000}"/>
    <cellStyle name="Normal 3 6 2 2 3 6" xfId="43870" xr:uid="{00000000-0005-0000-0000-000084540000}"/>
    <cellStyle name="Normal 3 6 2 2 4" xfId="20195" xr:uid="{00000000-0005-0000-0000-000085540000}"/>
    <cellStyle name="Normal 3 6 2 2 4 2" xfId="20196" xr:uid="{00000000-0005-0000-0000-000086540000}"/>
    <cellStyle name="Normal 3 6 2 2 4 3" xfId="20197" xr:uid="{00000000-0005-0000-0000-000087540000}"/>
    <cellStyle name="Normal 3 6 2 2 4 4" xfId="43871" xr:uid="{00000000-0005-0000-0000-000088540000}"/>
    <cellStyle name="Normal 3 6 2 2 5" xfId="20198" xr:uid="{00000000-0005-0000-0000-000089540000}"/>
    <cellStyle name="Normal 3 6 2 2 5 2" xfId="20199" xr:uid="{00000000-0005-0000-0000-00008A540000}"/>
    <cellStyle name="Normal 3 6 2 2 5 3" xfId="43872" xr:uid="{00000000-0005-0000-0000-00008B540000}"/>
    <cellStyle name="Normal 3 6 2 2 6" xfId="20200" xr:uid="{00000000-0005-0000-0000-00008C540000}"/>
    <cellStyle name="Normal 3 6 2 2 6 2" xfId="43873" xr:uid="{00000000-0005-0000-0000-00008D540000}"/>
    <cellStyle name="Normal 3 6 2 2 7" xfId="20201" xr:uid="{00000000-0005-0000-0000-00008E540000}"/>
    <cellStyle name="Normal 3 6 2 2 7 2" xfId="41157" xr:uid="{00000000-0005-0000-0000-00008F540000}"/>
    <cellStyle name="Normal 3 6 2 2 8" xfId="39636" xr:uid="{00000000-0005-0000-0000-000090540000}"/>
    <cellStyle name="Normal 3 6 2 2 9" xfId="41158" xr:uid="{00000000-0005-0000-0000-000091540000}"/>
    <cellStyle name="Normal 3 6 2 3" xfId="20202" xr:uid="{00000000-0005-0000-0000-000092540000}"/>
    <cellStyle name="Normal 3 6 2 3 2" xfId="20203" xr:uid="{00000000-0005-0000-0000-000093540000}"/>
    <cellStyle name="Normal 3 6 2 3 2 2" xfId="20204" xr:uid="{00000000-0005-0000-0000-000094540000}"/>
    <cellStyle name="Normal 3 6 2 3 2 3" xfId="20205" xr:uid="{00000000-0005-0000-0000-000095540000}"/>
    <cellStyle name="Normal 3 6 2 3 2 4" xfId="39688" xr:uid="{00000000-0005-0000-0000-000096540000}"/>
    <cellStyle name="Normal 3 6 2 3 2 5" xfId="41159" xr:uid="{00000000-0005-0000-0000-000097540000}"/>
    <cellStyle name="Normal 3 6 2 3 2 6" xfId="41160" xr:uid="{00000000-0005-0000-0000-000098540000}"/>
    <cellStyle name="Normal 3 6 2 3 2 6 2" xfId="43874" xr:uid="{00000000-0005-0000-0000-000099540000}"/>
    <cellStyle name="Normal 3 6 2 3 3" xfId="20206" xr:uid="{00000000-0005-0000-0000-00009A540000}"/>
    <cellStyle name="Normal 3 6 2 3 3 2" xfId="39669" xr:uid="{00000000-0005-0000-0000-00009B540000}"/>
    <cellStyle name="Normal 3 6 2 3 3 3" xfId="41161" xr:uid="{00000000-0005-0000-0000-00009C540000}"/>
    <cellStyle name="Normal 3 6 2 3 3 3 2" xfId="43875" xr:uid="{00000000-0005-0000-0000-00009D540000}"/>
    <cellStyle name="Normal 3 6 2 3 4" xfId="20207" xr:uid="{00000000-0005-0000-0000-00009E540000}"/>
    <cellStyle name="Normal 3 6 2 3 4 2" xfId="43876" xr:uid="{00000000-0005-0000-0000-00009F540000}"/>
    <cellStyle name="Normal 3 6 2 3 5" xfId="39624" xr:uid="{00000000-0005-0000-0000-0000A0540000}"/>
    <cellStyle name="Normal 3 6 2 3 6" xfId="41162" xr:uid="{00000000-0005-0000-0000-0000A1540000}"/>
    <cellStyle name="Normal 3 6 2 3 7" xfId="41163" xr:uid="{00000000-0005-0000-0000-0000A2540000}"/>
    <cellStyle name="Normal 3 6 2 3 8" xfId="41164" xr:uid="{00000000-0005-0000-0000-0000A3540000}"/>
    <cellStyle name="Normal 3 6 2 3 9" xfId="41165" xr:uid="{00000000-0005-0000-0000-0000A4540000}"/>
    <cellStyle name="Normal 3 6 2 3 9 2" xfId="43877" xr:uid="{00000000-0005-0000-0000-0000A5540000}"/>
    <cellStyle name="Normal 3 6 2 4" xfId="20208" xr:uid="{00000000-0005-0000-0000-0000A6540000}"/>
    <cellStyle name="Normal 3 6 2 4 2" xfId="20209" xr:uid="{00000000-0005-0000-0000-0000A7540000}"/>
    <cellStyle name="Normal 3 6 2 4 2 2" xfId="20210" xr:uid="{00000000-0005-0000-0000-0000A8540000}"/>
    <cellStyle name="Normal 3 6 2 4 2 3" xfId="20211" xr:uid="{00000000-0005-0000-0000-0000A9540000}"/>
    <cellStyle name="Normal 3 6 2 4 3" xfId="20212" xr:uid="{00000000-0005-0000-0000-0000AA540000}"/>
    <cellStyle name="Normal 3 6 2 4 4" xfId="20213" xr:uid="{00000000-0005-0000-0000-0000AB540000}"/>
    <cellStyle name="Normal 3 6 2 4 5" xfId="41166" xr:uid="{00000000-0005-0000-0000-0000AC540000}"/>
    <cellStyle name="Normal 3 6 2 4 6" xfId="43878" xr:uid="{00000000-0005-0000-0000-0000AD540000}"/>
    <cellStyle name="Normal 3 6 2 5" xfId="20214" xr:uid="{00000000-0005-0000-0000-0000AE540000}"/>
    <cellStyle name="Normal 3 6 2 5 2" xfId="20215" xr:uid="{00000000-0005-0000-0000-0000AF540000}"/>
    <cellStyle name="Normal 3 6 2 5 3" xfId="20216" xr:uid="{00000000-0005-0000-0000-0000B0540000}"/>
    <cellStyle name="Normal 3 6 2 5 4" xfId="43879" xr:uid="{00000000-0005-0000-0000-0000B1540000}"/>
    <cellStyle name="Normal 3 6 2 6" xfId="20217" xr:uid="{00000000-0005-0000-0000-0000B2540000}"/>
    <cellStyle name="Normal 3 6 2 6 2" xfId="20218" xr:uid="{00000000-0005-0000-0000-0000B3540000}"/>
    <cellStyle name="Normal 3 6 2 6 3" xfId="43880" xr:uid="{00000000-0005-0000-0000-0000B4540000}"/>
    <cellStyle name="Normal 3 6 2 7" xfId="20219" xr:uid="{00000000-0005-0000-0000-0000B5540000}"/>
    <cellStyle name="Normal 3 6 2 7 2" xfId="43881" xr:uid="{00000000-0005-0000-0000-0000B6540000}"/>
    <cellStyle name="Normal 3 6 2 8" xfId="20220" xr:uid="{00000000-0005-0000-0000-0000B7540000}"/>
    <cellStyle name="Normal 3 6 2 8 2" xfId="41167" xr:uid="{00000000-0005-0000-0000-0000B8540000}"/>
    <cellStyle name="Normal 3 6 2 9" xfId="36169" xr:uid="{00000000-0005-0000-0000-0000B9540000}"/>
    <cellStyle name="Normal 3 6 3" xfId="20221" xr:uid="{00000000-0005-0000-0000-0000BA540000}"/>
    <cellStyle name="Normal 3 6 3 10" xfId="41168" xr:uid="{00000000-0005-0000-0000-0000BB540000}"/>
    <cellStyle name="Normal 3 6 3 11" xfId="41169" xr:uid="{00000000-0005-0000-0000-0000BC540000}"/>
    <cellStyle name="Normal 3 6 3 12" xfId="41170" xr:uid="{00000000-0005-0000-0000-0000BD540000}"/>
    <cellStyle name="Normal 3 6 3 12 2" xfId="43882" xr:uid="{00000000-0005-0000-0000-0000BE540000}"/>
    <cellStyle name="Normal 3 6 3 2" xfId="20222" xr:uid="{00000000-0005-0000-0000-0000BF540000}"/>
    <cellStyle name="Normal 3 6 3 2 10" xfId="41171" xr:uid="{00000000-0005-0000-0000-0000C0540000}"/>
    <cellStyle name="Normal 3 6 3 2 11" xfId="43883" xr:uid="{00000000-0005-0000-0000-0000C1540000}"/>
    <cellStyle name="Normal 3 6 3 2 2" xfId="20223" xr:uid="{00000000-0005-0000-0000-0000C2540000}"/>
    <cellStyle name="Normal 3 6 3 2 2 2" xfId="41172" xr:uid="{00000000-0005-0000-0000-0000C3540000}"/>
    <cellStyle name="Normal 3 6 3 2 2 2 2" xfId="41173" xr:uid="{00000000-0005-0000-0000-0000C4540000}"/>
    <cellStyle name="Normal 3 6 3 2 2 2 3" xfId="41174" xr:uid="{00000000-0005-0000-0000-0000C5540000}"/>
    <cellStyle name="Normal 3 6 3 2 2 2 4" xfId="41175" xr:uid="{00000000-0005-0000-0000-0000C6540000}"/>
    <cellStyle name="Normal 3 6 3 2 2 2 5" xfId="41176" xr:uid="{00000000-0005-0000-0000-0000C7540000}"/>
    <cellStyle name="Normal 3 6 3 2 2 2 6" xfId="43884" xr:uid="{00000000-0005-0000-0000-0000C8540000}"/>
    <cellStyle name="Normal 3 6 3 2 2 3" xfId="41177" xr:uid="{00000000-0005-0000-0000-0000C9540000}"/>
    <cellStyle name="Normal 3 6 3 2 2 3 2" xfId="41178" xr:uid="{00000000-0005-0000-0000-0000CA540000}"/>
    <cellStyle name="Normal 3 6 3 2 2 3 3" xfId="43885" xr:uid="{00000000-0005-0000-0000-0000CB540000}"/>
    <cellStyle name="Normal 3 6 3 2 2 4" xfId="41179" xr:uid="{00000000-0005-0000-0000-0000CC540000}"/>
    <cellStyle name="Normal 3 6 3 2 2 4 2" xfId="43886" xr:uid="{00000000-0005-0000-0000-0000CD540000}"/>
    <cellStyle name="Normal 3 6 3 2 2 5" xfId="41180" xr:uid="{00000000-0005-0000-0000-0000CE540000}"/>
    <cellStyle name="Normal 3 6 3 2 2 6" xfId="41181" xr:uid="{00000000-0005-0000-0000-0000CF540000}"/>
    <cellStyle name="Normal 3 6 3 2 2 7" xfId="41182" xr:uid="{00000000-0005-0000-0000-0000D0540000}"/>
    <cellStyle name="Normal 3 6 3 2 2 8" xfId="41183" xr:uid="{00000000-0005-0000-0000-0000D1540000}"/>
    <cellStyle name="Normal 3 6 3 2 2 9" xfId="43887" xr:uid="{00000000-0005-0000-0000-0000D2540000}"/>
    <cellStyle name="Normal 3 6 3 2 3" xfId="20224" xr:uid="{00000000-0005-0000-0000-0000D3540000}"/>
    <cellStyle name="Normal 3 6 3 2 3 2" xfId="41184" xr:uid="{00000000-0005-0000-0000-0000D4540000}"/>
    <cellStyle name="Normal 3 6 3 2 3 3" xfId="41185" xr:uid="{00000000-0005-0000-0000-0000D5540000}"/>
    <cellStyle name="Normal 3 6 3 2 3 4" xfId="41186" xr:uid="{00000000-0005-0000-0000-0000D6540000}"/>
    <cellStyle name="Normal 3 6 3 2 3 5" xfId="41187" xr:uid="{00000000-0005-0000-0000-0000D7540000}"/>
    <cellStyle name="Normal 3 6 3 2 3 6" xfId="43888" xr:uid="{00000000-0005-0000-0000-0000D8540000}"/>
    <cellStyle name="Normal 3 6 3 2 4" xfId="20225" xr:uid="{00000000-0005-0000-0000-0000D9540000}"/>
    <cellStyle name="Normal 3 6 3 2 4 2" xfId="41188" xr:uid="{00000000-0005-0000-0000-0000DA540000}"/>
    <cellStyle name="Normal 3 6 3 2 4 3" xfId="41189" xr:uid="{00000000-0005-0000-0000-0000DB540000}"/>
    <cellStyle name="Normal 3 6 3 2 4 4" xfId="43889" xr:uid="{00000000-0005-0000-0000-0000DC540000}"/>
    <cellStyle name="Normal 3 6 3 2 5" xfId="41190" xr:uid="{00000000-0005-0000-0000-0000DD540000}"/>
    <cellStyle name="Normal 3 6 3 2 5 2" xfId="41191" xr:uid="{00000000-0005-0000-0000-0000DE540000}"/>
    <cellStyle name="Normal 3 6 3 2 5 3" xfId="43890" xr:uid="{00000000-0005-0000-0000-0000DF540000}"/>
    <cellStyle name="Normal 3 6 3 2 6" xfId="41192" xr:uid="{00000000-0005-0000-0000-0000E0540000}"/>
    <cellStyle name="Normal 3 6 3 2 6 2" xfId="43891" xr:uid="{00000000-0005-0000-0000-0000E1540000}"/>
    <cellStyle name="Normal 3 6 3 2 7" xfId="41193" xr:uid="{00000000-0005-0000-0000-0000E2540000}"/>
    <cellStyle name="Normal 3 6 3 2 8" xfId="41194" xr:uid="{00000000-0005-0000-0000-0000E3540000}"/>
    <cellStyle name="Normal 3 6 3 2 9" xfId="41195" xr:uid="{00000000-0005-0000-0000-0000E4540000}"/>
    <cellStyle name="Normal 3 6 3 3" xfId="20226" xr:uid="{00000000-0005-0000-0000-0000E5540000}"/>
    <cellStyle name="Normal 3 6 3 3 2" xfId="20227" xr:uid="{00000000-0005-0000-0000-0000E6540000}"/>
    <cellStyle name="Normal 3 6 3 3 2 2" xfId="41196" xr:uid="{00000000-0005-0000-0000-0000E7540000}"/>
    <cellStyle name="Normal 3 6 3 3 2 3" xfId="41197" xr:uid="{00000000-0005-0000-0000-0000E8540000}"/>
    <cellStyle name="Normal 3 6 3 3 2 4" xfId="41198" xr:uid="{00000000-0005-0000-0000-0000E9540000}"/>
    <cellStyle name="Normal 3 6 3 3 2 5" xfId="41199" xr:uid="{00000000-0005-0000-0000-0000EA540000}"/>
    <cellStyle name="Normal 3 6 3 3 2 6" xfId="43892" xr:uid="{00000000-0005-0000-0000-0000EB540000}"/>
    <cellStyle name="Normal 3 6 3 3 3" xfId="20228" xr:uid="{00000000-0005-0000-0000-0000EC540000}"/>
    <cellStyle name="Normal 3 6 3 3 3 2" xfId="41200" xr:uid="{00000000-0005-0000-0000-0000ED540000}"/>
    <cellStyle name="Normal 3 6 3 3 3 3" xfId="43893" xr:uid="{00000000-0005-0000-0000-0000EE540000}"/>
    <cellStyle name="Normal 3 6 3 3 4" xfId="41201" xr:uid="{00000000-0005-0000-0000-0000EF540000}"/>
    <cellStyle name="Normal 3 6 3 3 4 2" xfId="43894" xr:uid="{00000000-0005-0000-0000-0000F0540000}"/>
    <cellStyle name="Normal 3 6 3 3 5" xfId="41202" xr:uid="{00000000-0005-0000-0000-0000F1540000}"/>
    <cellStyle name="Normal 3 6 3 3 6" xfId="41203" xr:uid="{00000000-0005-0000-0000-0000F2540000}"/>
    <cellStyle name="Normal 3 6 3 3 7" xfId="41204" xr:uid="{00000000-0005-0000-0000-0000F3540000}"/>
    <cellStyle name="Normal 3 6 3 3 8" xfId="41205" xr:uid="{00000000-0005-0000-0000-0000F4540000}"/>
    <cellStyle name="Normal 3 6 3 3 9" xfId="43895" xr:uid="{00000000-0005-0000-0000-0000F5540000}"/>
    <cellStyle name="Normal 3 6 3 4" xfId="20229" xr:uid="{00000000-0005-0000-0000-0000F6540000}"/>
    <cellStyle name="Normal 3 6 3 4 2" xfId="20230" xr:uid="{00000000-0005-0000-0000-0000F7540000}"/>
    <cellStyle name="Normal 3 6 3 4 3" xfId="20231" xr:uid="{00000000-0005-0000-0000-0000F8540000}"/>
    <cellStyle name="Normal 3 6 3 4 4" xfId="41206" xr:uid="{00000000-0005-0000-0000-0000F9540000}"/>
    <cellStyle name="Normal 3 6 3 4 5" xfId="41207" xr:uid="{00000000-0005-0000-0000-0000FA540000}"/>
    <cellStyle name="Normal 3 6 3 4 6" xfId="43896" xr:uid="{00000000-0005-0000-0000-0000FB540000}"/>
    <cellStyle name="Normal 3 6 3 5" xfId="20232" xr:uid="{00000000-0005-0000-0000-0000FC540000}"/>
    <cellStyle name="Normal 3 6 3 5 2" xfId="20233" xr:uid="{00000000-0005-0000-0000-0000FD540000}"/>
    <cellStyle name="Normal 3 6 3 5 3" xfId="41208" xr:uid="{00000000-0005-0000-0000-0000FE540000}"/>
    <cellStyle name="Normal 3 6 3 5 4" xfId="43897" xr:uid="{00000000-0005-0000-0000-0000FF540000}"/>
    <cellStyle name="Normal 3 6 3 6" xfId="20234" xr:uid="{00000000-0005-0000-0000-000000550000}"/>
    <cellStyle name="Normal 3 6 3 6 2" xfId="41209" xr:uid="{00000000-0005-0000-0000-000001550000}"/>
    <cellStyle name="Normal 3 6 3 6 3" xfId="43898" xr:uid="{00000000-0005-0000-0000-000002550000}"/>
    <cellStyle name="Normal 3 6 3 7" xfId="20235" xr:uid="{00000000-0005-0000-0000-000003550000}"/>
    <cellStyle name="Normal 3 6 3 7 2" xfId="41210" xr:uid="{00000000-0005-0000-0000-000004550000}"/>
    <cellStyle name="Normal 3 6 3 8" xfId="36179" xr:uid="{00000000-0005-0000-0000-000005550000}"/>
    <cellStyle name="Normal 3 6 3 9" xfId="41211" xr:uid="{00000000-0005-0000-0000-000006550000}"/>
    <cellStyle name="Normal 3 6 4" xfId="20236" xr:uid="{00000000-0005-0000-0000-000007550000}"/>
    <cellStyle name="Normal 3 6 4 2" xfId="20237" xr:uid="{00000000-0005-0000-0000-000008550000}"/>
    <cellStyle name="Normal 3 6 4 2 2" xfId="20238" xr:uid="{00000000-0005-0000-0000-000009550000}"/>
    <cellStyle name="Normal 3 6 4 2 3" xfId="20239" xr:uid="{00000000-0005-0000-0000-00000A550000}"/>
    <cellStyle name="Normal 3 6 4 2 4" xfId="20240" xr:uid="{00000000-0005-0000-0000-00000B550000}"/>
    <cellStyle name="Normal 3 6 4 2 5" xfId="41212" xr:uid="{00000000-0005-0000-0000-00000C550000}"/>
    <cellStyle name="Normal 3 6 4 3" xfId="20241" xr:uid="{00000000-0005-0000-0000-00000D550000}"/>
    <cellStyle name="Normal 3 6 4 3 2" xfId="41213" xr:uid="{00000000-0005-0000-0000-00000E550000}"/>
    <cellStyle name="Normal 3 6 4 4" xfId="20242" xr:uid="{00000000-0005-0000-0000-00000F550000}"/>
    <cellStyle name="Normal 3 6 4 4 10" xfId="41214" xr:uid="{00000000-0005-0000-0000-000010550000}"/>
    <cellStyle name="Normal 3 6 4 4 11" xfId="41215" xr:uid="{00000000-0005-0000-0000-000011550000}"/>
    <cellStyle name="Normal 3 6 4 4 12" xfId="41216" xr:uid="{00000000-0005-0000-0000-000012550000}"/>
    <cellStyle name="Normal 3 6 4 4 13" xfId="43899" xr:uid="{00000000-0005-0000-0000-000013550000}"/>
    <cellStyle name="Normal 3 6 4 4 2" xfId="41217" xr:uid="{00000000-0005-0000-0000-000014550000}"/>
    <cellStyle name="Normal 3 6 4 4 2 2" xfId="41218" xr:uid="{00000000-0005-0000-0000-000015550000}"/>
    <cellStyle name="Normal 3 6 4 4 2 2 2" xfId="41219" xr:uid="{00000000-0005-0000-0000-000016550000}"/>
    <cellStyle name="Normal 3 6 4 4 2 2 3" xfId="41220" xr:uid="{00000000-0005-0000-0000-000017550000}"/>
    <cellStyle name="Normal 3 6 4 4 2 2 4" xfId="41221" xr:uid="{00000000-0005-0000-0000-000018550000}"/>
    <cellStyle name="Normal 3 6 4 4 2 2 5" xfId="41222" xr:uid="{00000000-0005-0000-0000-000019550000}"/>
    <cellStyle name="Normal 3 6 4 4 2 2 6" xfId="43900" xr:uid="{00000000-0005-0000-0000-00001A550000}"/>
    <cellStyle name="Normal 3 6 4 4 2 3" xfId="41223" xr:uid="{00000000-0005-0000-0000-00001B550000}"/>
    <cellStyle name="Normal 3 6 4 4 2 3 2" xfId="41224" xr:uid="{00000000-0005-0000-0000-00001C550000}"/>
    <cellStyle name="Normal 3 6 4 4 2 3 3" xfId="43901" xr:uid="{00000000-0005-0000-0000-00001D550000}"/>
    <cellStyle name="Normal 3 6 4 4 2 4" xfId="41225" xr:uid="{00000000-0005-0000-0000-00001E550000}"/>
    <cellStyle name="Normal 3 6 4 4 2 4 2" xfId="43902" xr:uid="{00000000-0005-0000-0000-00001F550000}"/>
    <cellStyle name="Normal 3 6 4 4 2 5" xfId="41226" xr:uid="{00000000-0005-0000-0000-000020550000}"/>
    <cellStyle name="Normal 3 6 4 4 2 6" xfId="41227" xr:uid="{00000000-0005-0000-0000-000021550000}"/>
    <cellStyle name="Normal 3 6 4 4 2 7" xfId="41228" xr:uid="{00000000-0005-0000-0000-000022550000}"/>
    <cellStyle name="Normal 3 6 4 4 2 8" xfId="41229" xr:uid="{00000000-0005-0000-0000-000023550000}"/>
    <cellStyle name="Normal 3 6 4 4 2 9" xfId="43903" xr:uid="{00000000-0005-0000-0000-000024550000}"/>
    <cellStyle name="Normal 3 6 4 4 3" xfId="41230" xr:uid="{00000000-0005-0000-0000-000025550000}"/>
    <cellStyle name="Normal 3 6 4 4 3 2" xfId="41231" xr:uid="{00000000-0005-0000-0000-000026550000}"/>
    <cellStyle name="Normal 3 6 4 4 3 2 2" xfId="41232" xr:uid="{00000000-0005-0000-0000-000027550000}"/>
    <cellStyle name="Normal 3 6 4 4 3 2 3" xfId="41233" xr:uid="{00000000-0005-0000-0000-000028550000}"/>
    <cellStyle name="Normal 3 6 4 4 3 2 4" xfId="41234" xr:uid="{00000000-0005-0000-0000-000029550000}"/>
    <cellStyle name="Normal 3 6 4 4 3 2 5" xfId="41235" xr:uid="{00000000-0005-0000-0000-00002A550000}"/>
    <cellStyle name="Normal 3 6 4 4 3 2 6" xfId="43904" xr:uid="{00000000-0005-0000-0000-00002B550000}"/>
    <cellStyle name="Normal 3 6 4 4 3 3" xfId="41236" xr:uid="{00000000-0005-0000-0000-00002C550000}"/>
    <cellStyle name="Normal 3 6 4 4 3 3 2" xfId="41237" xr:uid="{00000000-0005-0000-0000-00002D550000}"/>
    <cellStyle name="Normal 3 6 4 4 3 3 3" xfId="43905" xr:uid="{00000000-0005-0000-0000-00002E550000}"/>
    <cellStyle name="Normal 3 6 4 4 3 4" xfId="41238" xr:uid="{00000000-0005-0000-0000-00002F550000}"/>
    <cellStyle name="Normal 3 6 4 4 3 4 2" xfId="43906" xr:uid="{00000000-0005-0000-0000-000030550000}"/>
    <cellStyle name="Normal 3 6 4 4 3 5" xfId="41239" xr:uid="{00000000-0005-0000-0000-000031550000}"/>
    <cellStyle name="Normal 3 6 4 4 3 6" xfId="41240" xr:uid="{00000000-0005-0000-0000-000032550000}"/>
    <cellStyle name="Normal 3 6 4 4 3 7" xfId="41241" xr:uid="{00000000-0005-0000-0000-000033550000}"/>
    <cellStyle name="Normal 3 6 4 4 3 8" xfId="41242" xr:uid="{00000000-0005-0000-0000-000034550000}"/>
    <cellStyle name="Normal 3 6 4 4 3 9" xfId="43907" xr:uid="{00000000-0005-0000-0000-000035550000}"/>
    <cellStyle name="Normal 3 6 4 4 4" xfId="41243" xr:uid="{00000000-0005-0000-0000-000036550000}"/>
    <cellStyle name="Normal 3 6 4 4 5" xfId="41244" xr:uid="{00000000-0005-0000-0000-000037550000}"/>
    <cellStyle name="Normal 3 6 4 4 5 2" xfId="41245" xr:uid="{00000000-0005-0000-0000-000038550000}"/>
    <cellStyle name="Normal 3 6 4 4 5 3" xfId="41246" xr:uid="{00000000-0005-0000-0000-000039550000}"/>
    <cellStyle name="Normal 3 6 4 4 5 4" xfId="41247" xr:uid="{00000000-0005-0000-0000-00003A550000}"/>
    <cellStyle name="Normal 3 6 4 4 5 5" xfId="41248" xr:uid="{00000000-0005-0000-0000-00003B550000}"/>
    <cellStyle name="Normal 3 6 4 4 5 6" xfId="43908" xr:uid="{00000000-0005-0000-0000-00003C550000}"/>
    <cellStyle name="Normal 3 6 4 4 6" xfId="41249" xr:uid="{00000000-0005-0000-0000-00003D550000}"/>
    <cellStyle name="Normal 3 6 4 4 6 2" xfId="41250" xr:uid="{00000000-0005-0000-0000-00003E550000}"/>
    <cellStyle name="Normal 3 6 4 4 6 3" xfId="41251" xr:uid="{00000000-0005-0000-0000-00003F550000}"/>
    <cellStyle name="Normal 3 6 4 4 6 4" xfId="43909" xr:uid="{00000000-0005-0000-0000-000040550000}"/>
    <cellStyle name="Normal 3 6 4 4 7" xfId="41252" xr:uid="{00000000-0005-0000-0000-000041550000}"/>
    <cellStyle name="Normal 3 6 4 4 7 2" xfId="41253" xr:uid="{00000000-0005-0000-0000-000042550000}"/>
    <cellStyle name="Normal 3 6 4 4 7 3" xfId="43910" xr:uid="{00000000-0005-0000-0000-000043550000}"/>
    <cellStyle name="Normal 3 6 4 4 8" xfId="41254" xr:uid="{00000000-0005-0000-0000-000044550000}"/>
    <cellStyle name="Normal 3 6 4 4 8 2" xfId="43911" xr:uid="{00000000-0005-0000-0000-000045550000}"/>
    <cellStyle name="Normal 3 6 4 4 9" xfId="41255" xr:uid="{00000000-0005-0000-0000-000046550000}"/>
    <cellStyle name="Normal 3 6 4 5" xfId="20243" xr:uid="{00000000-0005-0000-0000-000047550000}"/>
    <cellStyle name="Normal 3 6 4 5 2" xfId="41256" xr:uid="{00000000-0005-0000-0000-000048550000}"/>
    <cellStyle name="Normal 3 6 4 6" xfId="36182" xr:uid="{00000000-0005-0000-0000-000049550000}"/>
    <cellStyle name="Normal 3 6 4 6 2" xfId="41257" xr:uid="{00000000-0005-0000-0000-00004A550000}"/>
    <cellStyle name="Normal 3 6 4 6 2 2" xfId="41258" xr:uid="{00000000-0005-0000-0000-00004B550000}"/>
    <cellStyle name="Normal 3 6 4 6 2 3" xfId="41259" xr:uid="{00000000-0005-0000-0000-00004C550000}"/>
    <cellStyle name="Normal 3 6 4 6 2 4" xfId="41260" xr:uid="{00000000-0005-0000-0000-00004D550000}"/>
    <cellStyle name="Normal 3 6 4 6 2 5" xfId="41261" xr:uid="{00000000-0005-0000-0000-00004E550000}"/>
    <cellStyle name="Normal 3 6 4 6 2 6" xfId="43912" xr:uid="{00000000-0005-0000-0000-00004F550000}"/>
    <cellStyle name="Normal 3 6 4 6 3" xfId="41262" xr:uid="{00000000-0005-0000-0000-000050550000}"/>
    <cellStyle name="Normal 3 6 4 6 3 2" xfId="41263" xr:uid="{00000000-0005-0000-0000-000051550000}"/>
    <cellStyle name="Normal 3 6 4 6 3 3" xfId="43913" xr:uid="{00000000-0005-0000-0000-000052550000}"/>
    <cellStyle name="Normal 3 6 4 6 4" xfId="41264" xr:uid="{00000000-0005-0000-0000-000053550000}"/>
    <cellStyle name="Normal 3 6 4 6 4 2" xfId="43914" xr:uid="{00000000-0005-0000-0000-000054550000}"/>
    <cellStyle name="Normal 3 6 4 6 5" xfId="41265" xr:uid="{00000000-0005-0000-0000-000055550000}"/>
    <cellStyle name="Normal 3 6 4 6 6" xfId="41266" xr:uid="{00000000-0005-0000-0000-000056550000}"/>
    <cellStyle name="Normal 3 6 4 6 7" xfId="41267" xr:uid="{00000000-0005-0000-0000-000057550000}"/>
    <cellStyle name="Normal 3 6 4 6 8" xfId="41268" xr:uid="{00000000-0005-0000-0000-000058550000}"/>
    <cellStyle name="Normal 3 6 4 6 9" xfId="43915" xr:uid="{00000000-0005-0000-0000-000059550000}"/>
    <cellStyle name="Normal 3 6 4 7" xfId="41269" xr:uid="{00000000-0005-0000-0000-00005A550000}"/>
    <cellStyle name="Normal 3 6 4 8" xfId="41270" xr:uid="{00000000-0005-0000-0000-00005B550000}"/>
    <cellStyle name="Normal 3 6 5" xfId="20244" xr:uid="{00000000-0005-0000-0000-00005C550000}"/>
    <cellStyle name="Normal 3 6 5 10" xfId="41271" xr:uid="{00000000-0005-0000-0000-00005D550000}"/>
    <cellStyle name="Normal 3 6 5 11" xfId="41272" xr:uid="{00000000-0005-0000-0000-00005E550000}"/>
    <cellStyle name="Normal 3 6 5 11 2" xfId="43916" xr:uid="{00000000-0005-0000-0000-00005F550000}"/>
    <cellStyle name="Normal 3 6 5 2" xfId="20245" xr:uid="{00000000-0005-0000-0000-000060550000}"/>
    <cellStyle name="Normal 3 6 5 2 2" xfId="20246" xr:uid="{00000000-0005-0000-0000-000061550000}"/>
    <cellStyle name="Normal 3 6 5 2 2 2" xfId="41273" xr:uid="{00000000-0005-0000-0000-000062550000}"/>
    <cellStyle name="Normal 3 6 5 2 2 3" xfId="41274" xr:uid="{00000000-0005-0000-0000-000063550000}"/>
    <cellStyle name="Normal 3 6 5 2 2 4" xfId="41275" xr:uid="{00000000-0005-0000-0000-000064550000}"/>
    <cellStyle name="Normal 3 6 5 2 2 5" xfId="41276" xr:uid="{00000000-0005-0000-0000-000065550000}"/>
    <cellStyle name="Normal 3 6 5 2 2 6" xfId="43917" xr:uid="{00000000-0005-0000-0000-000066550000}"/>
    <cellStyle name="Normal 3 6 5 2 3" xfId="20247" xr:uid="{00000000-0005-0000-0000-000067550000}"/>
    <cellStyle name="Normal 3 6 5 2 3 2" xfId="41277" xr:uid="{00000000-0005-0000-0000-000068550000}"/>
    <cellStyle name="Normal 3 6 5 2 3 3" xfId="43918" xr:uid="{00000000-0005-0000-0000-000069550000}"/>
    <cellStyle name="Normal 3 6 5 2 4" xfId="41278" xr:uid="{00000000-0005-0000-0000-00006A550000}"/>
    <cellStyle name="Normal 3 6 5 2 4 2" xfId="43919" xr:uid="{00000000-0005-0000-0000-00006B550000}"/>
    <cellStyle name="Normal 3 6 5 2 5" xfId="41279" xr:uid="{00000000-0005-0000-0000-00006C550000}"/>
    <cellStyle name="Normal 3 6 5 2 6" xfId="41280" xr:uid="{00000000-0005-0000-0000-00006D550000}"/>
    <cellStyle name="Normal 3 6 5 2 7" xfId="41281" xr:uid="{00000000-0005-0000-0000-00006E550000}"/>
    <cellStyle name="Normal 3 6 5 2 8" xfId="41282" xr:uid="{00000000-0005-0000-0000-00006F550000}"/>
    <cellStyle name="Normal 3 6 5 2 9" xfId="43920" xr:uid="{00000000-0005-0000-0000-000070550000}"/>
    <cellStyle name="Normal 3 6 5 3" xfId="20248" xr:uid="{00000000-0005-0000-0000-000071550000}"/>
    <cellStyle name="Normal 3 6 5 3 2" xfId="41283" xr:uid="{00000000-0005-0000-0000-000072550000}"/>
    <cellStyle name="Normal 3 6 5 3 3" xfId="41284" xr:uid="{00000000-0005-0000-0000-000073550000}"/>
    <cellStyle name="Normal 3 6 5 3 4" xfId="41285" xr:uid="{00000000-0005-0000-0000-000074550000}"/>
    <cellStyle name="Normal 3 6 5 3 5" xfId="41286" xr:uid="{00000000-0005-0000-0000-000075550000}"/>
    <cellStyle name="Normal 3 6 5 3 6" xfId="43921" xr:uid="{00000000-0005-0000-0000-000076550000}"/>
    <cellStyle name="Normal 3 6 5 4" xfId="20249" xr:uid="{00000000-0005-0000-0000-000077550000}"/>
    <cellStyle name="Normal 3 6 5 4 2" xfId="41287" xr:uid="{00000000-0005-0000-0000-000078550000}"/>
    <cellStyle name="Normal 3 6 5 4 3" xfId="41288" xr:uid="{00000000-0005-0000-0000-000079550000}"/>
    <cellStyle name="Normal 3 6 5 4 4" xfId="43922" xr:uid="{00000000-0005-0000-0000-00007A550000}"/>
    <cellStyle name="Normal 3 6 5 5" xfId="20250" xr:uid="{00000000-0005-0000-0000-00007B550000}"/>
    <cellStyle name="Normal 3 6 5 5 2" xfId="41289" xr:uid="{00000000-0005-0000-0000-00007C550000}"/>
    <cellStyle name="Normal 3 6 5 5 3" xfId="43923" xr:uid="{00000000-0005-0000-0000-00007D550000}"/>
    <cellStyle name="Normal 3 6 5 6" xfId="36186" xr:uid="{00000000-0005-0000-0000-00007E550000}"/>
    <cellStyle name="Normal 3 6 5 6 2" xfId="43924" xr:uid="{00000000-0005-0000-0000-00007F550000}"/>
    <cellStyle name="Normal 3 6 5 7" xfId="41290" xr:uid="{00000000-0005-0000-0000-000080550000}"/>
    <cellStyle name="Normal 3 6 5 8" xfId="41291" xr:uid="{00000000-0005-0000-0000-000081550000}"/>
    <cellStyle name="Normal 3 6 5 9" xfId="41292" xr:uid="{00000000-0005-0000-0000-000082550000}"/>
    <cellStyle name="Normal 3 6 6" xfId="20251" xr:uid="{00000000-0005-0000-0000-000083550000}"/>
    <cellStyle name="Normal 3 6 6 2" xfId="20252" xr:uid="{00000000-0005-0000-0000-000084550000}"/>
    <cellStyle name="Normal 3 6 6 2 2" xfId="41293" xr:uid="{00000000-0005-0000-0000-000085550000}"/>
    <cellStyle name="Normal 3 6 6 2 3" xfId="41294" xr:uid="{00000000-0005-0000-0000-000086550000}"/>
    <cellStyle name="Normal 3 6 6 2 4" xfId="41295" xr:uid="{00000000-0005-0000-0000-000087550000}"/>
    <cellStyle name="Normal 3 6 6 2 5" xfId="41296" xr:uid="{00000000-0005-0000-0000-000088550000}"/>
    <cellStyle name="Normal 3 6 6 2 6" xfId="43925" xr:uid="{00000000-0005-0000-0000-000089550000}"/>
    <cellStyle name="Normal 3 6 6 3" xfId="20253" xr:uid="{00000000-0005-0000-0000-00008A550000}"/>
    <cellStyle name="Normal 3 6 6 3 2" xfId="41297" xr:uid="{00000000-0005-0000-0000-00008B550000}"/>
    <cellStyle name="Normal 3 6 6 3 3" xfId="43926" xr:uid="{00000000-0005-0000-0000-00008C550000}"/>
    <cellStyle name="Normal 3 6 6 4" xfId="39656" xr:uid="{00000000-0005-0000-0000-00008D550000}"/>
    <cellStyle name="Normal 3 6 6 4 2" xfId="43927" xr:uid="{00000000-0005-0000-0000-00008E550000}"/>
    <cellStyle name="Normal 3 6 6 5" xfId="41298" xr:uid="{00000000-0005-0000-0000-00008F550000}"/>
    <cellStyle name="Normal 3 6 6 6" xfId="41299" xr:uid="{00000000-0005-0000-0000-000090550000}"/>
    <cellStyle name="Normal 3 6 6 7" xfId="41300" xr:uid="{00000000-0005-0000-0000-000091550000}"/>
    <cellStyle name="Normal 3 6 6 8" xfId="41301" xr:uid="{00000000-0005-0000-0000-000092550000}"/>
    <cellStyle name="Normal 3 6 6 9" xfId="41302" xr:uid="{00000000-0005-0000-0000-000093550000}"/>
    <cellStyle name="Normal 3 6 6 9 2" xfId="43928" xr:uid="{00000000-0005-0000-0000-000094550000}"/>
    <cellStyle name="Normal 3 6 7" xfId="20254" xr:uid="{00000000-0005-0000-0000-000095550000}"/>
    <cellStyle name="Normal 3 6 7 2" xfId="20255" xr:uid="{00000000-0005-0000-0000-000096550000}"/>
    <cellStyle name="Normal 3 6 7 2 2" xfId="41303" xr:uid="{00000000-0005-0000-0000-000097550000}"/>
    <cellStyle name="Normal 3 6 7 2 3" xfId="41304" xr:uid="{00000000-0005-0000-0000-000098550000}"/>
    <cellStyle name="Normal 3 6 7 2 4" xfId="41305" xr:uid="{00000000-0005-0000-0000-000099550000}"/>
    <cellStyle name="Normal 3 6 7 2 5" xfId="41306" xr:uid="{00000000-0005-0000-0000-00009A550000}"/>
    <cellStyle name="Normal 3 6 7 2 6" xfId="43929" xr:uid="{00000000-0005-0000-0000-00009B550000}"/>
    <cellStyle name="Normal 3 6 7 3" xfId="41307" xr:uid="{00000000-0005-0000-0000-00009C550000}"/>
    <cellStyle name="Normal 3 6 7 3 2" xfId="41308" xr:uid="{00000000-0005-0000-0000-00009D550000}"/>
    <cellStyle name="Normal 3 6 7 3 3" xfId="43930" xr:uid="{00000000-0005-0000-0000-00009E550000}"/>
    <cellStyle name="Normal 3 6 7 4" xfId="41309" xr:uid="{00000000-0005-0000-0000-00009F550000}"/>
    <cellStyle name="Normal 3 6 7 4 2" xfId="43931" xr:uid="{00000000-0005-0000-0000-0000A0550000}"/>
    <cellStyle name="Normal 3 6 7 5" xfId="41310" xr:uid="{00000000-0005-0000-0000-0000A1550000}"/>
    <cellStyle name="Normal 3 6 7 6" xfId="41311" xr:uid="{00000000-0005-0000-0000-0000A2550000}"/>
    <cellStyle name="Normal 3 6 7 7" xfId="41312" xr:uid="{00000000-0005-0000-0000-0000A3550000}"/>
    <cellStyle name="Normal 3 6 7 8" xfId="41313" xr:uid="{00000000-0005-0000-0000-0000A4550000}"/>
    <cellStyle name="Normal 3 6 7 9" xfId="43932" xr:uid="{00000000-0005-0000-0000-0000A5550000}"/>
    <cellStyle name="Normal 3 6 8" xfId="20256" xr:uid="{00000000-0005-0000-0000-0000A6550000}"/>
    <cellStyle name="Normal 3 6 8 2" xfId="41314" xr:uid="{00000000-0005-0000-0000-0000A7550000}"/>
    <cellStyle name="Normal 3 6 8 3" xfId="41315" xr:uid="{00000000-0005-0000-0000-0000A8550000}"/>
    <cellStyle name="Normal 3 6 8 4" xfId="41316" xr:uid="{00000000-0005-0000-0000-0000A9550000}"/>
    <cellStyle name="Normal 3 6 8 5" xfId="41317" xr:uid="{00000000-0005-0000-0000-0000AA550000}"/>
    <cellStyle name="Normal 3 6 8 6" xfId="43933" xr:uid="{00000000-0005-0000-0000-0000AB550000}"/>
    <cellStyle name="Normal 3 6 9" xfId="20257" xr:uid="{00000000-0005-0000-0000-0000AC550000}"/>
    <cellStyle name="Normal 3 6 9 2" xfId="41318" xr:uid="{00000000-0005-0000-0000-0000AD550000}"/>
    <cellStyle name="Normal 3 6 9 3" xfId="41319" xr:uid="{00000000-0005-0000-0000-0000AE550000}"/>
    <cellStyle name="Normal 3 6 9 4" xfId="43934" xr:uid="{00000000-0005-0000-0000-0000AF550000}"/>
    <cellStyle name="Normal 3 6_Nota 10_D" xfId="20258" xr:uid="{00000000-0005-0000-0000-0000B0550000}"/>
    <cellStyle name="Normal 3 7" xfId="20259" xr:uid="{00000000-0005-0000-0000-0000B1550000}"/>
    <cellStyle name="Normal 3 7 10" xfId="20260" xr:uid="{00000000-0005-0000-0000-0000B2550000}"/>
    <cellStyle name="Normal 3 7 11" xfId="36171" xr:uid="{00000000-0005-0000-0000-0000B3550000}"/>
    <cellStyle name="Normal 3 7 2" xfId="20261" xr:uid="{00000000-0005-0000-0000-0000B4550000}"/>
    <cellStyle name="Normal 3 7 2 2" xfId="20262" xr:uid="{00000000-0005-0000-0000-0000B5550000}"/>
    <cellStyle name="Normal 3 7 2 2 2" xfId="20263" xr:uid="{00000000-0005-0000-0000-0000B6550000}"/>
    <cellStyle name="Normal 3 7 2 2 2 2" xfId="20264" xr:uid="{00000000-0005-0000-0000-0000B7550000}"/>
    <cellStyle name="Normal 3 7 2 2 2 3" xfId="20265" xr:uid="{00000000-0005-0000-0000-0000B8550000}"/>
    <cellStyle name="Normal 3 7 2 2 3" xfId="20266" xr:uid="{00000000-0005-0000-0000-0000B9550000}"/>
    <cellStyle name="Normal 3 7 2 2 3 2" xfId="20267" xr:uid="{00000000-0005-0000-0000-0000BA550000}"/>
    <cellStyle name="Normal 3 7 2 2 3 3" xfId="20268" xr:uid="{00000000-0005-0000-0000-0000BB550000}"/>
    <cellStyle name="Normal 3 7 2 2 4" xfId="20269" xr:uid="{00000000-0005-0000-0000-0000BC550000}"/>
    <cellStyle name="Normal 3 7 2 2 4 2" xfId="20270" xr:uid="{00000000-0005-0000-0000-0000BD550000}"/>
    <cellStyle name="Normal 3 7 2 2 4 3" xfId="20271" xr:uid="{00000000-0005-0000-0000-0000BE550000}"/>
    <cellStyle name="Normal 3 7 2 2 5" xfId="20272" xr:uid="{00000000-0005-0000-0000-0000BF550000}"/>
    <cellStyle name="Normal 3 7 2 2 5 2" xfId="20273" xr:uid="{00000000-0005-0000-0000-0000C0550000}"/>
    <cellStyle name="Normal 3 7 2 2 6" xfId="20274" xr:uid="{00000000-0005-0000-0000-0000C1550000}"/>
    <cellStyle name="Normal 3 7 2 3" xfId="20275" xr:uid="{00000000-0005-0000-0000-0000C2550000}"/>
    <cellStyle name="Normal 3 7 2 3 2" xfId="20276" xr:uid="{00000000-0005-0000-0000-0000C3550000}"/>
    <cellStyle name="Normal 3 7 2 3 2 2" xfId="20277" xr:uid="{00000000-0005-0000-0000-0000C4550000}"/>
    <cellStyle name="Normal 3 7 2 3 2 3" xfId="20278" xr:uid="{00000000-0005-0000-0000-0000C5550000}"/>
    <cellStyle name="Normal 3 7 2 3 3" xfId="20279" xr:uid="{00000000-0005-0000-0000-0000C6550000}"/>
    <cellStyle name="Normal 3 7 2 3 4" xfId="20280" xr:uid="{00000000-0005-0000-0000-0000C7550000}"/>
    <cellStyle name="Normal 3 7 2 4" xfId="20281" xr:uid="{00000000-0005-0000-0000-0000C8550000}"/>
    <cellStyle name="Normal 3 7 2 4 2" xfId="20282" xr:uid="{00000000-0005-0000-0000-0000C9550000}"/>
    <cellStyle name="Normal 3 7 2 4 2 2" xfId="20283" xr:uid="{00000000-0005-0000-0000-0000CA550000}"/>
    <cellStyle name="Normal 3 7 2 4 2 3" xfId="20284" xr:uid="{00000000-0005-0000-0000-0000CB550000}"/>
    <cellStyle name="Normal 3 7 2 4 3" xfId="20285" xr:uid="{00000000-0005-0000-0000-0000CC550000}"/>
    <cellStyle name="Normal 3 7 2 4 4" xfId="20286" xr:uid="{00000000-0005-0000-0000-0000CD550000}"/>
    <cellStyle name="Normal 3 7 2 5" xfId="20287" xr:uid="{00000000-0005-0000-0000-0000CE550000}"/>
    <cellStyle name="Normal 3 7 2 5 2" xfId="20288" xr:uid="{00000000-0005-0000-0000-0000CF550000}"/>
    <cellStyle name="Normal 3 7 2 5 3" xfId="20289" xr:uid="{00000000-0005-0000-0000-0000D0550000}"/>
    <cellStyle name="Normal 3 7 2 6" xfId="20290" xr:uid="{00000000-0005-0000-0000-0000D1550000}"/>
    <cellStyle name="Normal 3 7 2 6 2" xfId="20291" xr:uid="{00000000-0005-0000-0000-0000D2550000}"/>
    <cellStyle name="Normal 3 7 2 7" xfId="20292" xr:uid="{00000000-0005-0000-0000-0000D3550000}"/>
    <cellStyle name="Normal 3 7 2 8" xfId="20293" xr:uid="{00000000-0005-0000-0000-0000D4550000}"/>
    <cellStyle name="Normal 3 7 2 9" xfId="43935" xr:uid="{00000000-0005-0000-0000-0000D5550000}"/>
    <cellStyle name="Normal 3 7 3" xfId="20294" xr:uid="{00000000-0005-0000-0000-0000D6550000}"/>
    <cellStyle name="Normal 3 7 3 2" xfId="20295" xr:uid="{00000000-0005-0000-0000-0000D7550000}"/>
    <cellStyle name="Normal 3 7 3 2 2" xfId="20296" xr:uid="{00000000-0005-0000-0000-0000D8550000}"/>
    <cellStyle name="Normal 3 7 3 2 3" xfId="20297" xr:uid="{00000000-0005-0000-0000-0000D9550000}"/>
    <cellStyle name="Normal 3 7 3 3" xfId="20298" xr:uid="{00000000-0005-0000-0000-0000DA550000}"/>
    <cellStyle name="Normal 3 7 3 3 2" xfId="20299" xr:uid="{00000000-0005-0000-0000-0000DB550000}"/>
    <cellStyle name="Normal 3 7 3 3 3" xfId="20300" xr:uid="{00000000-0005-0000-0000-0000DC550000}"/>
    <cellStyle name="Normal 3 7 3 4" xfId="20301" xr:uid="{00000000-0005-0000-0000-0000DD550000}"/>
    <cellStyle name="Normal 3 7 3 4 2" xfId="20302" xr:uid="{00000000-0005-0000-0000-0000DE550000}"/>
    <cellStyle name="Normal 3 7 3 4 3" xfId="20303" xr:uid="{00000000-0005-0000-0000-0000DF550000}"/>
    <cellStyle name="Normal 3 7 3 5" xfId="20304" xr:uid="{00000000-0005-0000-0000-0000E0550000}"/>
    <cellStyle name="Normal 3 7 3 5 2" xfId="20305" xr:uid="{00000000-0005-0000-0000-0000E1550000}"/>
    <cellStyle name="Normal 3 7 3 6" xfId="20306" xr:uid="{00000000-0005-0000-0000-0000E2550000}"/>
    <cellStyle name="Normal 3 7 3 7" xfId="43936" xr:uid="{00000000-0005-0000-0000-0000E3550000}"/>
    <cellStyle name="Normal 3 7 4" xfId="20307" xr:uid="{00000000-0005-0000-0000-0000E4550000}"/>
    <cellStyle name="Normal 3 7 4 2" xfId="20308" xr:uid="{00000000-0005-0000-0000-0000E5550000}"/>
    <cellStyle name="Normal 3 7 4 2 2" xfId="20309" xr:uid="{00000000-0005-0000-0000-0000E6550000}"/>
    <cellStyle name="Normal 3 7 4 2 3" xfId="20310" xr:uid="{00000000-0005-0000-0000-0000E7550000}"/>
    <cellStyle name="Normal 3 7 4 3" xfId="20311" xr:uid="{00000000-0005-0000-0000-0000E8550000}"/>
    <cellStyle name="Normal 3 7 4 4" xfId="20312" xr:uid="{00000000-0005-0000-0000-0000E9550000}"/>
    <cellStyle name="Normal 3 7 5" xfId="20313" xr:uid="{00000000-0005-0000-0000-0000EA550000}"/>
    <cellStyle name="Normal 3 7 5 2" xfId="20314" xr:uid="{00000000-0005-0000-0000-0000EB550000}"/>
    <cellStyle name="Normal 3 7 5 2 2" xfId="20315" xr:uid="{00000000-0005-0000-0000-0000EC550000}"/>
    <cellStyle name="Normal 3 7 5 2 3" xfId="20316" xr:uid="{00000000-0005-0000-0000-0000ED550000}"/>
    <cellStyle name="Normal 3 7 5 3" xfId="20317" xr:uid="{00000000-0005-0000-0000-0000EE550000}"/>
    <cellStyle name="Normal 3 7 5 4" xfId="20318" xr:uid="{00000000-0005-0000-0000-0000EF550000}"/>
    <cellStyle name="Normal 3 7 6" xfId="20319" xr:uid="{00000000-0005-0000-0000-0000F0550000}"/>
    <cellStyle name="Normal 3 7 6 2" xfId="20320" xr:uid="{00000000-0005-0000-0000-0000F1550000}"/>
    <cellStyle name="Normal 3 7 6 3" xfId="20321" xr:uid="{00000000-0005-0000-0000-0000F2550000}"/>
    <cellStyle name="Normal 3 7 7" xfId="20322" xr:uid="{00000000-0005-0000-0000-0000F3550000}"/>
    <cellStyle name="Normal 3 7 7 2" xfId="20323" xr:uid="{00000000-0005-0000-0000-0000F4550000}"/>
    <cellStyle name="Normal 3 7 8" xfId="20324" xr:uid="{00000000-0005-0000-0000-0000F5550000}"/>
    <cellStyle name="Normal 3 7 9" xfId="20325" xr:uid="{00000000-0005-0000-0000-0000F6550000}"/>
    <cellStyle name="Normal 3 7_Nota 10_D" xfId="20326" xr:uid="{00000000-0005-0000-0000-0000F7550000}"/>
    <cellStyle name="Normal 3 8" xfId="20327" xr:uid="{00000000-0005-0000-0000-0000F8550000}"/>
    <cellStyle name="Normal 3 8 2" xfId="20328" xr:uid="{00000000-0005-0000-0000-0000F9550000}"/>
    <cellStyle name="Normal 3 8 2 2" xfId="20329" xr:uid="{00000000-0005-0000-0000-0000FA550000}"/>
    <cellStyle name="Normal 3 8 2 3" xfId="43937" xr:uid="{00000000-0005-0000-0000-0000FB550000}"/>
    <cellStyle name="Normal 3 8 3" xfId="20330" xr:uid="{00000000-0005-0000-0000-0000FC550000}"/>
    <cellStyle name="Normal 3 8 3 2" xfId="43938" xr:uid="{00000000-0005-0000-0000-0000FD550000}"/>
    <cellStyle name="Normal 3 8 4" xfId="36174" xr:uid="{00000000-0005-0000-0000-0000FE550000}"/>
    <cellStyle name="Normal 3 9" xfId="20331" xr:uid="{00000000-0005-0000-0000-0000FF550000}"/>
    <cellStyle name="Normal 3 9 2" xfId="20332" xr:uid="{00000000-0005-0000-0000-000000560000}"/>
    <cellStyle name="Normal 3 9 2 2" xfId="20333" xr:uid="{00000000-0005-0000-0000-000001560000}"/>
    <cellStyle name="Normal 3 9 2 3" xfId="43939" xr:uid="{00000000-0005-0000-0000-000002560000}"/>
    <cellStyle name="Normal 3 9 3" xfId="36190" xr:uid="{00000000-0005-0000-0000-000003560000}"/>
    <cellStyle name="Normal 3 9 3 2" xfId="39673" xr:uid="{00000000-0005-0000-0000-000004560000}"/>
    <cellStyle name="Normal 3 9 3 3" xfId="39668" xr:uid="{00000000-0005-0000-0000-000005560000}"/>
    <cellStyle name="Normal 3_BASE-C_01" xfId="20334" xr:uid="{00000000-0005-0000-0000-000006560000}"/>
    <cellStyle name="Normal 30" xfId="20335" xr:uid="{00000000-0005-0000-0000-000007560000}"/>
    <cellStyle name="Normal 30 2" xfId="20336" xr:uid="{00000000-0005-0000-0000-000008560000}"/>
    <cellStyle name="Normal 30 2 2" xfId="43940" xr:uid="{00000000-0005-0000-0000-000009560000}"/>
    <cellStyle name="Normal 30 3" xfId="20337" xr:uid="{00000000-0005-0000-0000-00000A560000}"/>
    <cellStyle name="Normal 30 4" xfId="43941" xr:uid="{00000000-0005-0000-0000-00000B560000}"/>
    <cellStyle name="Normal 30_#FLUXO" xfId="43942" xr:uid="{00000000-0005-0000-0000-00000C560000}"/>
    <cellStyle name="Normal 31" xfId="20338" xr:uid="{00000000-0005-0000-0000-00000D560000}"/>
    <cellStyle name="Normal 31 2" xfId="20339" xr:uid="{00000000-0005-0000-0000-00000E560000}"/>
    <cellStyle name="Normal 31 2 10" xfId="20340" xr:uid="{00000000-0005-0000-0000-00000F560000}"/>
    <cellStyle name="Normal 31 2 11" xfId="43943" xr:uid="{00000000-0005-0000-0000-000010560000}"/>
    <cellStyle name="Normal 31 2 2" xfId="20341" xr:uid="{00000000-0005-0000-0000-000011560000}"/>
    <cellStyle name="Normal 31 2 2 2" xfId="20342" xr:uid="{00000000-0005-0000-0000-000012560000}"/>
    <cellStyle name="Normal 31 2 3" xfId="20343" xr:uid="{00000000-0005-0000-0000-000013560000}"/>
    <cellStyle name="Normal 31 2 3 2" xfId="20344" xr:uid="{00000000-0005-0000-0000-000014560000}"/>
    <cellStyle name="Normal 31 2 3 2 2" xfId="20345" xr:uid="{00000000-0005-0000-0000-000015560000}"/>
    <cellStyle name="Normal 31 2 3 2 2 2" xfId="20346" xr:uid="{00000000-0005-0000-0000-000016560000}"/>
    <cellStyle name="Normal 31 2 3 2 2 3" xfId="20347" xr:uid="{00000000-0005-0000-0000-000017560000}"/>
    <cellStyle name="Normal 31 2 3 2 3" xfId="20348" xr:uid="{00000000-0005-0000-0000-000018560000}"/>
    <cellStyle name="Normal 31 2 3 2 3 2" xfId="20349" xr:uid="{00000000-0005-0000-0000-000019560000}"/>
    <cellStyle name="Normal 31 2 3 2 3 3" xfId="20350" xr:uid="{00000000-0005-0000-0000-00001A560000}"/>
    <cellStyle name="Normal 31 2 3 2 4" xfId="20351" xr:uid="{00000000-0005-0000-0000-00001B560000}"/>
    <cellStyle name="Normal 31 2 3 2 4 2" xfId="20352" xr:uid="{00000000-0005-0000-0000-00001C560000}"/>
    <cellStyle name="Normal 31 2 3 2 4 3" xfId="20353" xr:uid="{00000000-0005-0000-0000-00001D560000}"/>
    <cellStyle name="Normal 31 2 3 2 5" xfId="20354" xr:uid="{00000000-0005-0000-0000-00001E560000}"/>
    <cellStyle name="Normal 31 2 3 2 5 2" xfId="20355" xr:uid="{00000000-0005-0000-0000-00001F560000}"/>
    <cellStyle name="Normal 31 2 3 2 6" xfId="20356" xr:uid="{00000000-0005-0000-0000-000020560000}"/>
    <cellStyle name="Normal 31 2 3 3" xfId="20357" xr:uid="{00000000-0005-0000-0000-000021560000}"/>
    <cellStyle name="Normal 31 2 3 3 2" xfId="20358" xr:uid="{00000000-0005-0000-0000-000022560000}"/>
    <cellStyle name="Normal 31 2 3 3 2 2" xfId="20359" xr:uid="{00000000-0005-0000-0000-000023560000}"/>
    <cellStyle name="Normal 31 2 3 3 2 3" xfId="20360" xr:uid="{00000000-0005-0000-0000-000024560000}"/>
    <cellStyle name="Normal 31 2 3 3 3" xfId="20361" xr:uid="{00000000-0005-0000-0000-000025560000}"/>
    <cellStyle name="Normal 31 2 3 3 4" xfId="20362" xr:uid="{00000000-0005-0000-0000-000026560000}"/>
    <cellStyle name="Normal 31 2 3 4" xfId="20363" xr:uid="{00000000-0005-0000-0000-000027560000}"/>
    <cellStyle name="Normal 31 2 3 4 2" xfId="20364" xr:uid="{00000000-0005-0000-0000-000028560000}"/>
    <cellStyle name="Normal 31 2 3 4 2 2" xfId="20365" xr:uid="{00000000-0005-0000-0000-000029560000}"/>
    <cellStyle name="Normal 31 2 3 4 2 3" xfId="20366" xr:uid="{00000000-0005-0000-0000-00002A560000}"/>
    <cellStyle name="Normal 31 2 3 4 3" xfId="20367" xr:uid="{00000000-0005-0000-0000-00002B560000}"/>
    <cellStyle name="Normal 31 2 3 4 4" xfId="20368" xr:uid="{00000000-0005-0000-0000-00002C560000}"/>
    <cellStyle name="Normal 31 2 3 5" xfId="20369" xr:uid="{00000000-0005-0000-0000-00002D560000}"/>
    <cellStyle name="Normal 31 2 3 5 2" xfId="20370" xr:uid="{00000000-0005-0000-0000-00002E560000}"/>
    <cellStyle name="Normal 31 2 3 5 3" xfId="20371" xr:uid="{00000000-0005-0000-0000-00002F560000}"/>
    <cellStyle name="Normal 31 2 3 6" xfId="20372" xr:uid="{00000000-0005-0000-0000-000030560000}"/>
    <cellStyle name="Normal 31 2 3 6 2" xfId="20373" xr:uid="{00000000-0005-0000-0000-000031560000}"/>
    <cellStyle name="Normal 31 2 3 7" xfId="20374" xr:uid="{00000000-0005-0000-0000-000032560000}"/>
    <cellStyle name="Normal 31 2 4" xfId="20375" xr:uid="{00000000-0005-0000-0000-000033560000}"/>
    <cellStyle name="Normal 31 2 4 2" xfId="20376" xr:uid="{00000000-0005-0000-0000-000034560000}"/>
    <cellStyle name="Normal 31 2 4 2 2" xfId="20377" xr:uid="{00000000-0005-0000-0000-000035560000}"/>
    <cellStyle name="Normal 31 2 4 2 3" xfId="20378" xr:uid="{00000000-0005-0000-0000-000036560000}"/>
    <cellStyle name="Normal 31 2 4 3" xfId="20379" xr:uid="{00000000-0005-0000-0000-000037560000}"/>
    <cellStyle name="Normal 31 2 4 3 2" xfId="20380" xr:uid="{00000000-0005-0000-0000-000038560000}"/>
    <cellStyle name="Normal 31 2 4 3 3" xfId="20381" xr:uid="{00000000-0005-0000-0000-000039560000}"/>
    <cellStyle name="Normal 31 2 4 4" xfId="20382" xr:uid="{00000000-0005-0000-0000-00003A560000}"/>
    <cellStyle name="Normal 31 2 4 4 2" xfId="20383" xr:uid="{00000000-0005-0000-0000-00003B560000}"/>
    <cellStyle name="Normal 31 2 4 4 3" xfId="20384" xr:uid="{00000000-0005-0000-0000-00003C560000}"/>
    <cellStyle name="Normal 31 2 4 5" xfId="20385" xr:uid="{00000000-0005-0000-0000-00003D560000}"/>
    <cellStyle name="Normal 31 2 4 5 2" xfId="20386" xr:uid="{00000000-0005-0000-0000-00003E560000}"/>
    <cellStyle name="Normal 31 2 4 6" xfId="20387" xr:uid="{00000000-0005-0000-0000-00003F560000}"/>
    <cellStyle name="Normal 31 2 5" xfId="20388" xr:uid="{00000000-0005-0000-0000-000040560000}"/>
    <cellStyle name="Normal 31 2 5 2" xfId="20389" xr:uid="{00000000-0005-0000-0000-000041560000}"/>
    <cellStyle name="Normal 31 2 5 2 2" xfId="20390" xr:uid="{00000000-0005-0000-0000-000042560000}"/>
    <cellStyle name="Normal 31 2 5 2 3" xfId="20391" xr:uid="{00000000-0005-0000-0000-000043560000}"/>
    <cellStyle name="Normal 31 2 5 3" xfId="20392" xr:uid="{00000000-0005-0000-0000-000044560000}"/>
    <cellStyle name="Normal 31 2 5 3 2" xfId="20393" xr:uid="{00000000-0005-0000-0000-000045560000}"/>
    <cellStyle name="Normal 31 2 5 3 3" xfId="20394" xr:uid="{00000000-0005-0000-0000-000046560000}"/>
    <cellStyle name="Normal 31 2 5 4" xfId="20395" xr:uid="{00000000-0005-0000-0000-000047560000}"/>
    <cellStyle name="Normal 31 2 5 4 2" xfId="20396" xr:uid="{00000000-0005-0000-0000-000048560000}"/>
    <cellStyle name="Normal 31 2 5 4 3" xfId="20397" xr:uid="{00000000-0005-0000-0000-000049560000}"/>
    <cellStyle name="Normal 31 2 5 5" xfId="20398" xr:uid="{00000000-0005-0000-0000-00004A560000}"/>
    <cellStyle name="Normal 31 2 5 6" xfId="20399" xr:uid="{00000000-0005-0000-0000-00004B560000}"/>
    <cellStyle name="Normal 31 2 6" xfId="20400" xr:uid="{00000000-0005-0000-0000-00004C560000}"/>
    <cellStyle name="Normal 31 2 6 2" xfId="20401" xr:uid="{00000000-0005-0000-0000-00004D560000}"/>
    <cellStyle name="Normal 31 2 6 2 2" xfId="20402" xr:uid="{00000000-0005-0000-0000-00004E560000}"/>
    <cellStyle name="Normal 31 2 6 2 3" xfId="20403" xr:uid="{00000000-0005-0000-0000-00004F560000}"/>
    <cellStyle name="Normal 31 2 6 3" xfId="20404" xr:uid="{00000000-0005-0000-0000-000050560000}"/>
    <cellStyle name="Normal 31 2 6 4" xfId="20405" xr:uid="{00000000-0005-0000-0000-000051560000}"/>
    <cellStyle name="Normal 31 2 7" xfId="20406" xr:uid="{00000000-0005-0000-0000-000052560000}"/>
    <cellStyle name="Normal 31 2 7 2" xfId="20407" xr:uid="{00000000-0005-0000-0000-000053560000}"/>
    <cellStyle name="Normal 31 2 7 3" xfId="20408" xr:uid="{00000000-0005-0000-0000-000054560000}"/>
    <cellStyle name="Normal 31 2 8" xfId="20409" xr:uid="{00000000-0005-0000-0000-000055560000}"/>
    <cellStyle name="Normal 31 2 8 2" xfId="20410" xr:uid="{00000000-0005-0000-0000-000056560000}"/>
    <cellStyle name="Normal 31 2 8 3" xfId="20411" xr:uid="{00000000-0005-0000-0000-000057560000}"/>
    <cellStyle name="Normal 31 2 9" xfId="20412" xr:uid="{00000000-0005-0000-0000-000058560000}"/>
    <cellStyle name="Normal 31 2 9 2" xfId="20413" xr:uid="{00000000-0005-0000-0000-000059560000}"/>
    <cellStyle name="Normal 31 3" xfId="20414" xr:uid="{00000000-0005-0000-0000-00005A560000}"/>
    <cellStyle name="Normal 31 3 2" xfId="20415" xr:uid="{00000000-0005-0000-0000-00005B560000}"/>
    <cellStyle name="Normal 31 3 2 2" xfId="20416" xr:uid="{00000000-0005-0000-0000-00005C560000}"/>
    <cellStyle name="Normal 31 3 2 2 2" xfId="20417" xr:uid="{00000000-0005-0000-0000-00005D560000}"/>
    <cellStyle name="Normal 31 3 2 2 2 2" xfId="20418" xr:uid="{00000000-0005-0000-0000-00005E560000}"/>
    <cellStyle name="Normal 31 3 2 2 2 3" xfId="20419" xr:uid="{00000000-0005-0000-0000-00005F560000}"/>
    <cellStyle name="Normal 31 3 2 2 3" xfId="20420" xr:uid="{00000000-0005-0000-0000-000060560000}"/>
    <cellStyle name="Normal 31 3 2 2 3 2" xfId="20421" xr:uid="{00000000-0005-0000-0000-000061560000}"/>
    <cellStyle name="Normal 31 3 2 2 3 3" xfId="20422" xr:uid="{00000000-0005-0000-0000-000062560000}"/>
    <cellStyle name="Normal 31 3 2 2 4" xfId="20423" xr:uid="{00000000-0005-0000-0000-000063560000}"/>
    <cellStyle name="Normal 31 3 2 2 4 2" xfId="20424" xr:uid="{00000000-0005-0000-0000-000064560000}"/>
    <cellStyle name="Normal 31 3 2 2 4 3" xfId="20425" xr:uid="{00000000-0005-0000-0000-000065560000}"/>
    <cellStyle name="Normal 31 3 2 2 5" xfId="20426" xr:uid="{00000000-0005-0000-0000-000066560000}"/>
    <cellStyle name="Normal 31 3 2 2 5 2" xfId="20427" xr:uid="{00000000-0005-0000-0000-000067560000}"/>
    <cellStyle name="Normal 31 3 2 2 6" xfId="20428" xr:uid="{00000000-0005-0000-0000-000068560000}"/>
    <cellStyle name="Normal 31 3 2 3" xfId="20429" xr:uid="{00000000-0005-0000-0000-000069560000}"/>
    <cellStyle name="Normal 31 3 2 3 2" xfId="20430" xr:uid="{00000000-0005-0000-0000-00006A560000}"/>
    <cellStyle name="Normal 31 3 2 3 2 2" xfId="20431" xr:uid="{00000000-0005-0000-0000-00006B560000}"/>
    <cellStyle name="Normal 31 3 2 3 2 3" xfId="20432" xr:uid="{00000000-0005-0000-0000-00006C560000}"/>
    <cellStyle name="Normal 31 3 2 3 3" xfId="20433" xr:uid="{00000000-0005-0000-0000-00006D560000}"/>
    <cellStyle name="Normal 31 3 2 3 4" xfId="20434" xr:uid="{00000000-0005-0000-0000-00006E560000}"/>
    <cellStyle name="Normal 31 3 2 4" xfId="20435" xr:uid="{00000000-0005-0000-0000-00006F560000}"/>
    <cellStyle name="Normal 31 3 2 4 2" xfId="20436" xr:uid="{00000000-0005-0000-0000-000070560000}"/>
    <cellStyle name="Normal 31 3 2 4 2 2" xfId="20437" xr:uid="{00000000-0005-0000-0000-000071560000}"/>
    <cellStyle name="Normal 31 3 2 4 2 3" xfId="20438" xr:uid="{00000000-0005-0000-0000-000072560000}"/>
    <cellStyle name="Normal 31 3 2 4 3" xfId="20439" xr:uid="{00000000-0005-0000-0000-000073560000}"/>
    <cellStyle name="Normal 31 3 2 4 4" xfId="20440" xr:uid="{00000000-0005-0000-0000-000074560000}"/>
    <cellStyle name="Normal 31 3 2 5" xfId="20441" xr:uid="{00000000-0005-0000-0000-000075560000}"/>
    <cellStyle name="Normal 31 3 2 5 2" xfId="20442" xr:uid="{00000000-0005-0000-0000-000076560000}"/>
    <cellStyle name="Normal 31 3 2 5 3" xfId="20443" xr:uid="{00000000-0005-0000-0000-000077560000}"/>
    <cellStyle name="Normal 31 3 2 6" xfId="20444" xr:uid="{00000000-0005-0000-0000-000078560000}"/>
    <cellStyle name="Normal 31 3 2 6 2" xfId="20445" xr:uid="{00000000-0005-0000-0000-000079560000}"/>
    <cellStyle name="Normal 31 3 2 7" xfId="20446" xr:uid="{00000000-0005-0000-0000-00007A560000}"/>
    <cellStyle name="Normal 31 3 3" xfId="20447" xr:uid="{00000000-0005-0000-0000-00007B560000}"/>
    <cellStyle name="Normal 31 3 3 2" xfId="20448" xr:uid="{00000000-0005-0000-0000-00007C560000}"/>
    <cellStyle name="Normal 31 3 3 2 2" xfId="20449" xr:uid="{00000000-0005-0000-0000-00007D560000}"/>
    <cellStyle name="Normal 31 3 3 2 3" xfId="20450" xr:uid="{00000000-0005-0000-0000-00007E560000}"/>
    <cellStyle name="Normal 31 3 3 3" xfId="20451" xr:uid="{00000000-0005-0000-0000-00007F560000}"/>
    <cellStyle name="Normal 31 3 3 3 2" xfId="20452" xr:uid="{00000000-0005-0000-0000-000080560000}"/>
    <cellStyle name="Normal 31 3 3 3 3" xfId="20453" xr:uid="{00000000-0005-0000-0000-000081560000}"/>
    <cellStyle name="Normal 31 3 3 4" xfId="20454" xr:uid="{00000000-0005-0000-0000-000082560000}"/>
    <cellStyle name="Normal 31 3 3 4 2" xfId="20455" xr:uid="{00000000-0005-0000-0000-000083560000}"/>
    <cellStyle name="Normal 31 3 3 4 3" xfId="20456" xr:uid="{00000000-0005-0000-0000-000084560000}"/>
    <cellStyle name="Normal 31 3 3 5" xfId="20457" xr:uid="{00000000-0005-0000-0000-000085560000}"/>
    <cellStyle name="Normal 31 3 3 5 2" xfId="20458" xr:uid="{00000000-0005-0000-0000-000086560000}"/>
    <cellStyle name="Normal 31 3 3 6" xfId="20459" xr:uid="{00000000-0005-0000-0000-000087560000}"/>
    <cellStyle name="Normal 31 3 4" xfId="20460" xr:uid="{00000000-0005-0000-0000-000088560000}"/>
    <cellStyle name="Normal 31 3 4 2" xfId="20461" xr:uid="{00000000-0005-0000-0000-000089560000}"/>
    <cellStyle name="Normal 31 3 4 2 2" xfId="20462" xr:uid="{00000000-0005-0000-0000-00008A560000}"/>
    <cellStyle name="Normal 31 3 4 2 3" xfId="20463" xr:uid="{00000000-0005-0000-0000-00008B560000}"/>
    <cellStyle name="Normal 31 3 4 3" xfId="20464" xr:uid="{00000000-0005-0000-0000-00008C560000}"/>
    <cellStyle name="Normal 31 3 4 4" xfId="20465" xr:uid="{00000000-0005-0000-0000-00008D560000}"/>
    <cellStyle name="Normal 31 3 5" xfId="20466" xr:uid="{00000000-0005-0000-0000-00008E560000}"/>
    <cellStyle name="Normal 31 3 5 2" xfId="20467" xr:uid="{00000000-0005-0000-0000-00008F560000}"/>
    <cellStyle name="Normal 31 3 5 2 2" xfId="20468" xr:uid="{00000000-0005-0000-0000-000090560000}"/>
    <cellStyle name="Normal 31 3 5 2 3" xfId="20469" xr:uid="{00000000-0005-0000-0000-000091560000}"/>
    <cellStyle name="Normal 31 3 5 3" xfId="20470" xr:uid="{00000000-0005-0000-0000-000092560000}"/>
    <cellStyle name="Normal 31 3 5 4" xfId="20471" xr:uid="{00000000-0005-0000-0000-000093560000}"/>
    <cellStyle name="Normal 31 3 6" xfId="20472" xr:uid="{00000000-0005-0000-0000-000094560000}"/>
    <cellStyle name="Normal 31 3 6 2" xfId="20473" xr:uid="{00000000-0005-0000-0000-000095560000}"/>
    <cellStyle name="Normal 31 3 6 3" xfId="20474" xr:uid="{00000000-0005-0000-0000-000096560000}"/>
    <cellStyle name="Normal 31 3 7" xfId="20475" xr:uid="{00000000-0005-0000-0000-000097560000}"/>
    <cellStyle name="Normal 31 3 7 2" xfId="20476" xr:uid="{00000000-0005-0000-0000-000098560000}"/>
    <cellStyle name="Normal 31 3 8" xfId="20477" xr:uid="{00000000-0005-0000-0000-000099560000}"/>
    <cellStyle name="Normal 31 4" xfId="20478" xr:uid="{00000000-0005-0000-0000-00009A560000}"/>
    <cellStyle name="Normal 31 5" xfId="43944" xr:uid="{00000000-0005-0000-0000-00009B560000}"/>
    <cellStyle name="Normal 31_#FLUXO" xfId="43945" xr:uid="{00000000-0005-0000-0000-00009C560000}"/>
    <cellStyle name="Normal 32" xfId="20479" xr:uid="{00000000-0005-0000-0000-00009D560000}"/>
    <cellStyle name="Normal 32 2" xfId="20480" xr:uid="{00000000-0005-0000-0000-00009E560000}"/>
    <cellStyle name="Normal 32 2 2" xfId="43946" xr:uid="{00000000-0005-0000-0000-00009F560000}"/>
    <cellStyle name="Normal 32 3" xfId="43947" xr:uid="{00000000-0005-0000-0000-0000A0560000}"/>
    <cellStyle name="Normal 32_#FLUXO" xfId="43948" xr:uid="{00000000-0005-0000-0000-0000A1560000}"/>
    <cellStyle name="Normal 33" xfId="20481" xr:uid="{00000000-0005-0000-0000-0000A2560000}"/>
    <cellStyle name="Normal 33 2" xfId="20482" xr:uid="{00000000-0005-0000-0000-0000A3560000}"/>
    <cellStyle name="Normal 33 2 2" xfId="43949" xr:uid="{00000000-0005-0000-0000-0000A4560000}"/>
    <cellStyle name="Normal 33 3" xfId="43950" xr:uid="{00000000-0005-0000-0000-0000A5560000}"/>
    <cellStyle name="Normal 33_#FLUXO" xfId="43951" xr:uid="{00000000-0005-0000-0000-0000A6560000}"/>
    <cellStyle name="Normal 34" xfId="20483" xr:uid="{00000000-0005-0000-0000-0000A7560000}"/>
    <cellStyle name="Normal 34 10" xfId="43952" xr:uid="{00000000-0005-0000-0000-0000A8560000}"/>
    <cellStyle name="Normal 34 2" xfId="20484" xr:uid="{00000000-0005-0000-0000-0000A9560000}"/>
    <cellStyle name="Normal 34 2 2" xfId="20485" xr:uid="{00000000-0005-0000-0000-0000AA560000}"/>
    <cellStyle name="Normal 34 2 2 2" xfId="20486" xr:uid="{00000000-0005-0000-0000-0000AB560000}"/>
    <cellStyle name="Normal 34 2 2 2 2" xfId="20487" xr:uid="{00000000-0005-0000-0000-0000AC560000}"/>
    <cellStyle name="Normal 34 2 2 2 2 2" xfId="20488" xr:uid="{00000000-0005-0000-0000-0000AD560000}"/>
    <cellStyle name="Normal 34 2 2 2 2 3" xfId="20489" xr:uid="{00000000-0005-0000-0000-0000AE560000}"/>
    <cellStyle name="Normal 34 2 2 2 3" xfId="20490" xr:uid="{00000000-0005-0000-0000-0000AF560000}"/>
    <cellStyle name="Normal 34 2 2 2 3 2" xfId="20491" xr:uid="{00000000-0005-0000-0000-0000B0560000}"/>
    <cellStyle name="Normal 34 2 2 2 3 3" xfId="20492" xr:uid="{00000000-0005-0000-0000-0000B1560000}"/>
    <cellStyle name="Normal 34 2 2 2 4" xfId="20493" xr:uid="{00000000-0005-0000-0000-0000B2560000}"/>
    <cellStyle name="Normal 34 2 2 2 4 2" xfId="20494" xr:uid="{00000000-0005-0000-0000-0000B3560000}"/>
    <cellStyle name="Normal 34 2 2 2 4 3" xfId="20495" xr:uid="{00000000-0005-0000-0000-0000B4560000}"/>
    <cellStyle name="Normal 34 2 2 2 5" xfId="20496" xr:uid="{00000000-0005-0000-0000-0000B5560000}"/>
    <cellStyle name="Normal 34 2 2 2 5 2" xfId="20497" xr:uid="{00000000-0005-0000-0000-0000B6560000}"/>
    <cellStyle name="Normal 34 2 2 2 6" xfId="20498" xr:uid="{00000000-0005-0000-0000-0000B7560000}"/>
    <cellStyle name="Normal 34 2 2 3" xfId="20499" xr:uid="{00000000-0005-0000-0000-0000B8560000}"/>
    <cellStyle name="Normal 34 2 2 3 2" xfId="20500" xr:uid="{00000000-0005-0000-0000-0000B9560000}"/>
    <cellStyle name="Normal 34 2 2 3 2 2" xfId="20501" xr:uid="{00000000-0005-0000-0000-0000BA560000}"/>
    <cellStyle name="Normal 34 2 2 3 2 3" xfId="20502" xr:uid="{00000000-0005-0000-0000-0000BB560000}"/>
    <cellStyle name="Normal 34 2 2 3 3" xfId="20503" xr:uid="{00000000-0005-0000-0000-0000BC560000}"/>
    <cellStyle name="Normal 34 2 2 3 4" xfId="20504" xr:uid="{00000000-0005-0000-0000-0000BD560000}"/>
    <cellStyle name="Normal 34 2 2 4" xfId="20505" xr:uid="{00000000-0005-0000-0000-0000BE560000}"/>
    <cellStyle name="Normal 34 2 2 4 2" xfId="20506" xr:uid="{00000000-0005-0000-0000-0000BF560000}"/>
    <cellStyle name="Normal 34 2 2 4 2 2" xfId="20507" xr:uid="{00000000-0005-0000-0000-0000C0560000}"/>
    <cellStyle name="Normal 34 2 2 4 2 3" xfId="20508" xr:uid="{00000000-0005-0000-0000-0000C1560000}"/>
    <cellStyle name="Normal 34 2 2 4 3" xfId="20509" xr:uid="{00000000-0005-0000-0000-0000C2560000}"/>
    <cellStyle name="Normal 34 2 2 4 4" xfId="20510" xr:uid="{00000000-0005-0000-0000-0000C3560000}"/>
    <cellStyle name="Normal 34 2 2 5" xfId="20511" xr:uid="{00000000-0005-0000-0000-0000C4560000}"/>
    <cellStyle name="Normal 34 2 2 5 2" xfId="20512" xr:uid="{00000000-0005-0000-0000-0000C5560000}"/>
    <cellStyle name="Normal 34 2 2 5 3" xfId="20513" xr:uid="{00000000-0005-0000-0000-0000C6560000}"/>
    <cellStyle name="Normal 34 2 2 6" xfId="20514" xr:uid="{00000000-0005-0000-0000-0000C7560000}"/>
    <cellStyle name="Normal 34 2 2 6 2" xfId="20515" xr:uid="{00000000-0005-0000-0000-0000C8560000}"/>
    <cellStyle name="Normal 34 2 2 7" xfId="20516" xr:uid="{00000000-0005-0000-0000-0000C9560000}"/>
    <cellStyle name="Normal 34 2 3" xfId="20517" xr:uid="{00000000-0005-0000-0000-0000CA560000}"/>
    <cellStyle name="Normal 34 2 3 2" xfId="20518" xr:uid="{00000000-0005-0000-0000-0000CB560000}"/>
    <cellStyle name="Normal 34 2 3 2 2" xfId="20519" xr:uid="{00000000-0005-0000-0000-0000CC560000}"/>
    <cellStyle name="Normal 34 2 3 2 3" xfId="20520" xr:uid="{00000000-0005-0000-0000-0000CD560000}"/>
    <cellStyle name="Normal 34 2 3 3" xfId="20521" xr:uid="{00000000-0005-0000-0000-0000CE560000}"/>
    <cellStyle name="Normal 34 2 3 3 2" xfId="20522" xr:uid="{00000000-0005-0000-0000-0000CF560000}"/>
    <cellStyle name="Normal 34 2 3 3 3" xfId="20523" xr:uid="{00000000-0005-0000-0000-0000D0560000}"/>
    <cellStyle name="Normal 34 2 3 4" xfId="20524" xr:uid="{00000000-0005-0000-0000-0000D1560000}"/>
    <cellStyle name="Normal 34 2 3 4 2" xfId="20525" xr:uid="{00000000-0005-0000-0000-0000D2560000}"/>
    <cellStyle name="Normal 34 2 3 4 3" xfId="20526" xr:uid="{00000000-0005-0000-0000-0000D3560000}"/>
    <cellStyle name="Normal 34 2 3 5" xfId="20527" xr:uid="{00000000-0005-0000-0000-0000D4560000}"/>
    <cellStyle name="Normal 34 2 3 5 2" xfId="20528" xr:uid="{00000000-0005-0000-0000-0000D5560000}"/>
    <cellStyle name="Normal 34 2 3 6" xfId="20529" xr:uid="{00000000-0005-0000-0000-0000D6560000}"/>
    <cellStyle name="Normal 34 2 4" xfId="20530" xr:uid="{00000000-0005-0000-0000-0000D7560000}"/>
    <cellStyle name="Normal 34 2 4 2" xfId="20531" xr:uid="{00000000-0005-0000-0000-0000D8560000}"/>
    <cellStyle name="Normal 34 2 4 2 2" xfId="20532" xr:uid="{00000000-0005-0000-0000-0000D9560000}"/>
    <cellStyle name="Normal 34 2 4 2 3" xfId="20533" xr:uid="{00000000-0005-0000-0000-0000DA560000}"/>
    <cellStyle name="Normal 34 2 4 3" xfId="20534" xr:uid="{00000000-0005-0000-0000-0000DB560000}"/>
    <cellStyle name="Normal 34 2 4 4" xfId="20535" xr:uid="{00000000-0005-0000-0000-0000DC560000}"/>
    <cellStyle name="Normal 34 2 5" xfId="20536" xr:uid="{00000000-0005-0000-0000-0000DD560000}"/>
    <cellStyle name="Normal 34 2 5 2" xfId="20537" xr:uid="{00000000-0005-0000-0000-0000DE560000}"/>
    <cellStyle name="Normal 34 2 5 2 2" xfId="20538" xr:uid="{00000000-0005-0000-0000-0000DF560000}"/>
    <cellStyle name="Normal 34 2 5 2 3" xfId="20539" xr:uid="{00000000-0005-0000-0000-0000E0560000}"/>
    <cellStyle name="Normal 34 2 5 3" xfId="20540" xr:uid="{00000000-0005-0000-0000-0000E1560000}"/>
    <cellStyle name="Normal 34 2 5 4" xfId="20541" xr:uid="{00000000-0005-0000-0000-0000E2560000}"/>
    <cellStyle name="Normal 34 2 6" xfId="20542" xr:uid="{00000000-0005-0000-0000-0000E3560000}"/>
    <cellStyle name="Normal 34 2 6 2" xfId="20543" xr:uid="{00000000-0005-0000-0000-0000E4560000}"/>
    <cellStyle name="Normal 34 2 6 3" xfId="20544" xr:uid="{00000000-0005-0000-0000-0000E5560000}"/>
    <cellStyle name="Normal 34 2 7" xfId="20545" xr:uid="{00000000-0005-0000-0000-0000E6560000}"/>
    <cellStyle name="Normal 34 2 7 2" xfId="20546" xr:uid="{00000000-0005-0000-0000-0000E7560000}"/>
    <cellStyle name="Normal 34 2 8" xfId="20547" xr:uid="{00000000-0005-0000-0000-0000E8560000}"/>
    <cellStyle name="Normal 34 3" xfId="20548" xr:uid="{00000000-0005-0000-0000-0000E9560000}"/>
    <cellStyle name="Normal 34 3 2" xfId="20549" xr:uid="{00000000-0005-0000-0000-0000EA560000}"/>
    <cellStyle name="Normal 34 3 2 2" xfId="20550" xr:uid="{00000000-0005-0000-0000-0000EB560000}"/>
    <cellStyle name="Normal 34 3 2 2 2" xfId="20551" xr:uid="{00000000-0005-0000-0000-0000EC560000}"/>
    <cellStyle name="Normal 34 3 2 2 3" xfId="20552" xr:uid="{00000000-0005-0000-0000-0000ED560000}"/>
    <cellStyle name="Normal 34 3 2 3" xfId="20553" xr:uid="{00000000-0005-0000-0000-0000EE560000}"/>
    <cellStyle name="Normal 34 3 2 3 2" xfId="20554" xr:uid="{00000000-0005-0000-0000-0000EF560000}"/>
    <cellStyle name="Normal 34 3 2 3 3" xfId="20555" xr:uid="{00000000-0005-0000-0000-0000F0560000}"/>
    <cellStyle name="Normal 34 3 2 4" xfId="20556" xr:uid="{00000000-0005-0000-0000-0000F1560000}"/>
    <cellStyle name="Normal 34 3 2 4 2" xfId="20557" xr:uid="{00000000-0005-0000-0000-0000F2560000}"/>
    <cellStyle name="Normal 34 3 2 4 3" xfId="20558" xr:uid="{00000000-0005-0000-0000-0000F3560000}"/>
    <cellStyle name="Normal 34 3 2 5" xfId="20559" xr:uid="{00000000-0005-0000-0000-0000F4560000}"/>
    <cellStyle name="Normal 34 3 2 5 2" xfId="20560" xr:uid="{00000000-0005-0000-0000-0000F5560000}"/>
    <cellStyle name="Normal 34 3 2 6" xfId="20561" xr:uid="{00000000-0005-0000-0000-0000F6560000}"/>
    <cellStyle name="Normal 34 3 3" xfId="20562" xr:uid="{00000000-0005-0000-0000-0000F7560000}"/>
    <cellStyle name="Normal 34 3 3 2" xfId="20563" xr:uid="{00000000-0005-0000-0000-0000F8560000}"/>
    <cellStyle name="Normal 34 3 3 2 2" xfId="20564" xr:uid="{00000000-0005-0000-0000-0000F9560000}"/>
    <cellStyle name="Normal 34 3 3 2 3" xfId="20565" xr:uid="{00000000-0005-0000-0000-0000FA560000}"/>
    <cellStyle name="Normal 34 3 3 3" xfId="20566" xr:uid="{00000000-0005-0000-0000-0000FB560000}"/>
    <cellStyle name="Normal 34 3 3 4" xfId="20567" xr:uid="{00000000-0005-0000-0000-0000FC560000}"/>
    <cellStyle name="Normal 34 3 4" xfId="20568" xr:uid="{00000000-0005-0000-0000-0000FD560000}"/>
    <cellStyle name="Normal 34 3 4 2" xfId="20569" xr:uid="{00000000-0005-0000-0000-0000FE560000}"/>
    <cellStyle name="Normal 34 3 4 2 2" xfId="20570" xr:uid="{00000000-0005-0000-0000-0000FF560000}"/>
    <cellStyle name="Normal 34 3 4 2 3" xfId="20571" xr:uid="{00000000-0005-0000-0000-000000570000}"/>
    <cellStyle name="Normal 34 3 4 3" xfId="20572" xr:uid="{00000000-0005-0000-0000-000001570000}"/>
    <cellStyle name="Normal 34 3 4 4" xfId="20573" xr:uid="{00000000-0005-0000-0000-000002570000}"/>
    <cellStyle name="Normal 34 3 5" xfId="20574" xr:uid="{00000000-0005-0000-0000-000003570000}"/>
    <cellStyle name="Normal 34 3 5 2" xfId="20575" xr:uid="{00000000-0005-0000-0000-000004570000}"/>
    <cellStyle name="Normal 34 3 5 3" xfId="20576" xr:uid="{00000000-0005-0000-0000-000005570000}"/>
    <cellStyle name="Normal 34 3 6" xfId="20577" xr:uid="{00000000-0005-0000-0000-000006570000}"/>
    <cellStyle name="Normal 34 3 6 2" xfId="20578" xr:uid="{00000000-0005-0000-0000-000007570000}"/>
    <cellStyle name="Normal 34 3 7" xfId="20579" xr:uid="{00000000-0005-0000-0000-000008570000}"/>
    <cellStyle name="Normal 34 4" xfId="20580" xr:uid="{00000000-0005-0000-0000-000009570000}"/>
    <cellStyle name="Normal 34 4 2" xfId="20581" xr:uid="{00000000-0005-0000-0000-00000A570000}"/>
    <cellStyle name="Normal 34 4 2 2" xfId="20582" xr:uid="{00000000-0005-0000-0000-00000B570000}"/>
    <cellStyle name="Normal 34 4 2 3" xfId="20583" xr:uid="{00000000-0005-0000-0000-00000C570000}"/>
    <cellStyle name="Normal 34 4 3" xfId="20584" xr:uid="{00000000-0005-0000-0000-00000D570000}"/>
    <cellStyle name="Normal 34 4 3 2" xfId="20585" xr:uid="{00000000-0005-0000-0000-00000E570000}"/>
    <cellStyle name="Normal 34 4 3 3" xfId="20586" xr:uid="{00000000-0005-0000-0000-00000F570000}"/>
    <cellStyle name="Normal 34 4 4" xfId="20587" xr:uid="{00000000-0005-0000-0000-000010570000}"/>
    <cellStyle name="Normal 34 4 4 2" xfId="20588" xr:uid="{00000000-0005-0000-0000-000011570000}"/>
    <cellStyle name="Normal 34 4 4 3" xfId="20589" xr:uid="{00000000-0005-0000-0000-000012570000}"/>
    <cellStyle name="Normal 34 4 5" xfId="20590" xr:uid="{00000000-0005-0000-0000-000013570000}"/>
    <cellStyle name="Normal 34 4 5 2" xfId="20591" xr:uid="{00000000-0005-0000-0000-000014570000}"/>
    <cellStyle name="Normal 34 4 6" xfId="20592" xr:uid="{00000000-0005-0000-0000-000015570000}"/>
    <cellStyle name="Normal 34 5" xfId="20593" xr:uid="{00000000-0005-0000-0000-000016570000}"/>
    <cellStyle name="Normal 34 5 2" xfId="20594" xr:uid="{00000000-0005-0000-0000-000017570000}"/>
    <cellStyle name="Normal 34 5 2 2" xfId="20595" xr:uid="{00000000-0005-0000-0000-000018570000}"/>
    <cellStyle name="Normal 34 5 2 3" xfId="20596" xr:uid="{00000000-0005-0000-0000-000019570000}"/>
    <cellStyle name="Normal 34 5 3" xfId="20597" xr:uid="{00000000-0005-0000-0000-00001A570000}"/>
    <cellStyle name="Normal 34 5 4" xfId="20598" xr:uid="{00000000-0005-0000-0000-00001B570000}"/>
    <cellStyle name="Normal 34 6" xfId="20599" xr:uid="{00000000-0005-0000-0000-00001C570000}"/>
    <cellStyle name="Normal 34 6 2" xfId="20600" xr:uid="{00000000-0005-0000-0000-00001D570000}"/>
    <cellStyle name="Normal 34 6 2 2" xfId="20601" xr:uid="{00000000-0005-0000-0000-00001E570000}"/>
    <cellStyle name="Normal 34 6 2 3" xfId="20602" xr:uid="{00000000-0005-0000-0000-00001F570000}"/>
    <cellStyle name="Normal 34 6 3" xfId="20603" xr:uid="{00000000-0005-0000-0000-000020570000}"/>
    <cellStyle name="Normal 34 6 4" xfId="20604" xr:uid="{00000000-0005-0000-0000-000021570000}"/>
    <cellStyle name="Normal 34 7" xfId="20605" xr:uid="{00000000-0005-0000-0000-000022570000}"/>
    <cellStyle name="Normal 34 7 2" xfId="20606" xr:uid="{00000000-0005-0000-0000-000023570000}"/>
    <cellStyle name="Normal 34 7 3" xfId="20607" xr:uid="{00000000-0005-0000-0000-000024570000}"/>
    <cellStyle name="Normal 34 8" xfId="20608" xr:uid="{00000000-0005-0000-0000-000025570000}"/>
    <cellStyle name="Normal 34 8 2" xfId="20609" xr:uid="{00000000-0005-0000-0000-000026570000}"/>
    <cellStyle name="Normal 34 9" xfId="20610" xr:uid="{00000000-0005-0000-0000-000027570000}"/>
    <cellStyle name="Normal 35" xfId="20611" xr:uid="{00000000-0005-0000-0000-000028570000}"/>
    <cellStyle name="Normal 35 10" xfId="43953" xr:uid="{00000000-0005-0000-0000-000029570000}"/>
    <cellStyle name="Normal 35 2" xfId="20612" xr:uid="{00000000-0005-0000-0000-00002A570000}"/>
    <cellStyle name="Normal 35 2 2" xfId="20613" xr:uid="{00000000-0005-0000-0000-00002B570000}"/>
    <cellStyle name="Normal 35 2 2 2" xfId="20614" xr:uid="{00000000-0005-0000-0000-00002C570000}"/>
    <cellStyle name="Normal 35 2 2 2 2" xfId="20615" xr:uid="{00000000-0005-0000-0000-00002D570000}"/>
    <cellStyle name="Normal 35 2 2 2 3" xfId="20616" xr:uid="{00000000-0005-0000-0000-00002E570000}"/>
    <cellStyle name="Normal 35 2 2 3" xfId="20617" xr:uid="{00000000-0005-0000-0000-00002F570000}"/>
    <cellStyle name="Normal 35 2 2 3 2" xfId="20618" xr:uid="{00000000-0005-0000-0000-000030570000}"/>
    <cellStyle name="Normal 35 2 2 3 3" xfId="20619" xr:uid="{00000000-0005-0000-0000-000031570000}"/>
    <cellStyle name="Normal 35 2 2 4" xfId="20620" xr:uid="{00000000-0005-0000-0000-000032570000}"/>
    <cellStyle name="Normal 35 2 2 4 2" xfId="20621" xr:uid="{00000000-0005-0000-0000-000033570000}"/>
    <cellStyle name="Normal 35 2 2 4 3" xfId="20622" xr:uid="{00000000-0005-0000-0000-000034570000}"/>
    <cellStyle name="Normal 35 2 2 5" xfId="20623" xr:uid="{00000000-0005-0000-0000-000035570000}"/>
    <cellStyle name="Normal 35 2 2 5 2" xfId="20624" xr:uid="{00000000-0005-0000-0000-000036570000}"/>
    <cellStyle name="Normal 35 2 2 6" xfId="20625" xr:uid="{00000000-0005-0000-0000-000037570000}"/>
    <cellStyle name="Normal 35 2 3" xfId="20626" xr:uid="{00000000-0005-0000-0000-000038570000}"/>
    <cellStyle name="Normal 35 2 3 2" xfId="20627" xr:uid="{00000000-0005-0000-0000-000039570000}"/>
    <cellStyle name="Normal 35 2 3 2 2" xfId="20628" xr:uid="{00000000-0005-0000-0000-00003A570000}"/>
    <cellStyle name="Normal 35 2 3 2 3" xfId="20629" xr:uid="{00000000-0005-0000-0000-00003B570000}"/>
    <cellStyle name="Normal 35 2 3 3" xfId="20630" xr:uid="{00000000-0005-0000-0000-00003C570000}"/>
    <cellStyle name="Normal 35 2 3 4" xfId="20631" xr:uid="{00000000-0005-0000-0000-00003D570000}"/>
    <cellStyle name="Normal 35 2 4" xfId="20632" xr:uid="{00000000-0005-0000-0000-00003E570000}"/>
    <cellStyle name="Normal 35 2 4 2" xfId="20633" xr:uid="{00000000-0005-0000-0000-00003F570000}"/>
    <cellStyle name="Normal 35 2 4 2 2" xfId="20634" xr:uid="{00000000-0005-0000-0000-000040570000}"/>
    <cellStyle name="Normal 35 2 4 2 3" xfId="20635" xr:uid="{00000000-0005-0000-0000-000041570000}"/>
    <cellStyle name="Normal 35 2 4 3" xfId="20636" xr:uid="{00000000-0005-0000-0000-000042570000}"/>
    <cellStyle name="Normal 35 2 4 4" xfId="20637" xr:uid="{00000000-0005-0000-0000-000043570000}"/>
    <cellStyle name="Normal 35 2 5" xfId="20638" xr:uid="{00000000-0005-0000-0000-000044570000}"/>
    <cellStyle name="Normal 35 2 5 2" xfId="20639" xr:uid="{00000000-0005-0000-0000-000045570000}"/>
    <cellStyle name="Normal 35 2 5 3" xfId="20640" xr:uid="{00000000-0005-0000-0000-000046570000}"/>
    <cellStyle name="Normal 35 2 6" xfId="20641" xr:uid="{00000000-0005-0000-0000-000047570000}"/>
    <cellStyle name="Normal 35 2 6 2" xfId="20642" xr:uid="{00000000-0005-0000-0000-000048570000}"/>
    <cellStyle name="Normal 35 2 7" xfId="20643" xr:uid="{00000000-0005-0000-0000-000049570000}"/>
    <cellStyle name="Normal 35 3" xfId="20644" xr:uid="{00000000-0005-0000-0000-00004A570000}"/>
    <cellStyle name="Normal 35 3 2" xfId="20645" xr:uid="{00000000-0005-0000-0000-00004B570000}"/>
    <cellStyle name="Normal 35 3 2 2" xfId="20646" xr:uid="{00000000-0005-0000-0000-00004C570000}"/>
    <cellStyle name="Normal 35 3 2 3" xfId="20647" xr:uid="{00000000-0005-0000-0000-00004D570000}"/>
    <cellStyle name="Normal 35 3 3" xfId="20648" xr:uid="{00000000-0005-0000-0000-00004E570000}"/>
    <cellStyle name="Normal 35 3 3 2" xfId="20649" xr:uid="{00000000-0005-0000-0000-00004F570000}"/>
    <cellStyle name="Normal 35 3 3 3" xfId="20650" xr:uid="{00000000-0005-0000-0000-000050570000}"/>
    <cellStyle name="Normal 35 3 4" xfId="20651" xr:uid="{00000000-0005-0000-0000-000051570000}"/>
    <cellStyle name="Normal 35 3 4 2" xfId="20652" xr:uid="{00000000-0005-0000-0000-000052570000}"/>
    <cellStyle name="Normal 35 3 4 3" xfId="20653" xr:uid="{00000000-0005-0000-0000-000053570000}"/>
    <cellStyle name="Normal 35 3 5" xfId="20654" xr:uid="{00000000-0005-0000-0000-000054570000}"/>
    <cellStyle name="Normal 35 3 5 2" xfId="20655" xr:uid="{00000000-0005-0000-0000-000055570000}"/>
    <cellStyle name="Normal 35 3 6" xfId="20656" xr:uid="{00000000-0005-0000-0000-000056570000}"/>
    <cellStyle name="Normal 35 4" xfId="20657" xr:uid="{00000000-0005-0000-0000-000057570000}"/>
    <cellStyle name="Normal 35 4 2" xfId="20658" xr:uid="{00000000-0005-0000-0000-000058570000}"/>
    <cellStyle name="Normal 35 4 2 2" xfId="20659" xr:uid="{00000000-0005-0000-0000-000059570000}"/>
    <cellStyle name="Normal 35 4 2 3" xfId="20660" xr:uid="{00000000-0005-0000-0000-00005A570000}"/>
    <cellStyle name="Normal 35 4 3" xfId="20661" xr:uid="{00000000-0005-0000-0000-00005B570000}"/>
    <cellStyle name="Normal 35 4 3 2" xfId="20662" xr:uid="{00000000-0005-0000-0000-00005C570000}"/>
    <cellStyle name="Normal 35 4 3 3" xfId="20663" xr:uid="{00000000-0005-0000-0000-00005D570000}"/>
    <cellStyle name="Normal 35 4 4" xfId="20664" xr:uid="{00000000-0005-0000-0000-00005E570000}"/>
    <cellStyle name="Normal 35 4 4 2" xfId="20665" xr:uid="{00000000-0005-0000-0000-00005F570000}"/>
    <cellStyle name="Normal 35 4 4 3" xfId="20666" xr:uid="{00000000-0005-0000-0000-000060570000}"/>
    <cellStyle name="Normal 35 4 5" xfId="20667" xr:uid="{00000000-0005-0000-0000-000061570000}"/>
    <cellStyle name="Normal 35 4 6" xfId="20668" xr:uid="{00000000-0005-0000-0000-000062570000}"/>
    <cellStyle name="Normal 35 5" xfId="20669" xr:uid="{00000000-0005-0000-0000-000063570000}"/>
    <cellStyle name="Normal 35 5 2" xfId="20670" xr:uid="{00000000-0005-0000-0000-000064570000}"/>
    <cellStyle name="Normal 35 5 2 2" xfId="20671" xr:uid="{00000000-0005-0000-0000-000065570000}"/>
    <cellStyle name="Normal 35 5 2 3" xfId="20672" xr:uid="{00000000-0005-0000-0000-000066570000}"/>
    <cellStyle name="Normal 35 5 3" xfId="20673" xr:uid="{00000000-0005-0000-0000-000067570000}"/>
    <cellStyle name="Normal 35 5 4" xfId="20674" xr:uid="{00000000-0005-0000-0000-000068570000}"/>
    <cellStyle name="Normal 35 6" xfId="20675" xr:uid="{00000000-0005-0000-0000-000069570000}"/>
    <cellStyle name="Normal 35 6 2" xfId="20676" xr:uid="{00000000-0005-0000-0000-00006A570000}"/>
    <cellStyle name="Normal 35 6 3" xfId="20677" xr:uid="{00000000-0005-0000-0000-00006B570000}"/>
    <cellStyle name="Normal 35 7" xfId="20678" xr:uid="{00000000-0005-0000-0000-00006C570000}"/>
    <cellStyle name="Normal 35 7 2" xfId="20679" xr:uid="{00000000-0005-0000-0000-00006D570000}"/>
    <cellStyle name="Normal 35 7 3" xfId="20680" xr:uid="{00000000-0005-0000-0000-00006E570000}"/>
    <cellStyle name="Normal 35 8" xfId="20681" xr:uid="{00000000-0005-0000-0000-00006F570000}"/>
    <cellStyle name="Normal 35 8 2" xfId="20682" xr:uid="{00000000-0005-0000-0000-000070570000}"/>
    <cellStyle name="Normal 35 9" xfId="20683" xr:uid="{00000000-0005-0000-0000-000071570000}"/>
    <cellStyle name="Normal 36" xfId="20684" xr:uid="{00000000-0005-0000-0000-000072570000}"/>
    <cellStyle name="Normal 36 2" xfId="20685" xr:uid="{00000000-0005-0000-0000-000073570000}"/>
    <cellStyle name="Normal 36 2 2" xfId="20686" xr:uid="{00000000-0005-0000-0000-000074570000}"/>
    <cellStyle name="Normal 36 3" xfId="20687" xr:uid="{00000000-0005-0000-0000-000075570000}"/>
    <cellStyle name="Normal 36 4" xfId="43954" xr:uid="{00000000-0005-0000-0000-000076570000}"/>
    <cellStyle name="Normal 37" xfId="20688" xr:uid="{00000000-0005-0000-0000-000077570000}"/>
    <cellStyle name="Normal 37 2" xfId="20689" xr:uid="{00000000-0005-0000-0000-000078570000}"/>
    <cellStyle name="Normal 37 3" xfId="43955" xr:uid="{00000000-0005-0000-0000-000079570000}"/>
    <cellStyle name="Normal 38" xfId="20690" xr:uid="{00000000-0005-0000-0000-00007A570000}"/>
    <cellStyle name="Normal 38 2" xfId="20691" xr:uid="{00000000-0005-0000-0000-00007B570000}"/>
    <cellStyle name="Normal 38 3" xfId="43956" xr:uid="{00000000-0005-0000-0000-00007C570000}"/>
    <cellStyle name="Normal 39" xfId="20692" xr:uid="{00000000-0005-0000-0000-00007D570000}"/>
    <cellStyle name="Normal 39 2" xfId="20693" xr:uid="{00000000-0005-0000-0000-00007E570000}"/>
    <cellStyle name="Normal 4" xfId="8" xr:uid="{00000000-0005-0000-0000-00007F570000}"/>
    <cellStyle name="Normal 4 10" xfId="20694" xr:uid="{00000000-0005-0000-0000-000080570000}"/>
    <cellStyle name="Normal 4 10 2" xfId="20695" xr:uid="{00000000-0005-0000-0000-000081570000}"/>
    <cellStyle name="Normal 4 10 2 2" xfId="43957" xr:uid="{00000000-0005-0000-0000-000082570000}"/>
    <cellStyle name="Normal 4 10 3" xfId="20696" xr:uid="{00000000-0005-0000-0000-000083570000}"/>
    <cellStyle name="Normal 4 10 4" xfId="20697" xr:uid="{00000000-0005-0000-0000-000084570000}"/>
    <cellStyle name="Normal 4 10 5" xfId="41320" xr:uid="{00000000-0005-0000-0000-000085570000}"/>
    <cellStyle name="Normal 4 10_#FLUXO" xfId="43958" xr:uid="{00000000-0005-0000-0000-000086570000}"/>
    <cellStyle name="Normal 4 11" xfId="20698" xr:uid="{00000000-0005-0000-0000-000087570000}"/>
    <cellStyle name="Normal 4 11 2" xfId="20699" xr:uid="{00000000-0005-0000-0000-000088570000}"/>
    <cellStyle name="Normal 4 11 2 2" xfId="43959" xr:uid="{00000000-0005-0000-0000-000089570000}"/>
    <cellStyle name="Normal 4 11 3" xfId="20700" xr:uid="{00000000-0005-0000-0000-00008A570000}"/>
    <cellStyle name="Normal 4 11 4" xfId="20701" xr:uid="{00000000-0005-0000-0000-00008B570000}"/>
    <cellStyle name="Normal 4 11 5" xfId="41321" xr:uid="{00000000-0005-0000-0000-00008C570000}"/>
    <cellStyle name="Normal 4 11_#FLUXO" xfId="43960" xr:uid="{00000000-0005-0000-0000-00008D570000}"/>
    <cellStyle name="Normal 4 12" xfId="20702" xr:uid="{00000000-0005-0000-0000-00008E570000}"/>
    <cellStyle name="Normal 4 12 2" xfId="20703" xr:uid="{00000000-0005-0000-0000-00008F570000}"/>
    <cellStyle name="Normal 4 12 2 2" xfId="43961" xr:uid="{00000000-0005-0000-0000-000090570000}"/>
    <cellStyle name="Normal 4 12 3" xfId="20704" xr:uid="{00000000-0005-0000-0000-000091570000}"/>
    <cellStyle name="Normal 4 12_#FLUXO" xfId="43962" xr:uid="{00000000-0005-0000-0000-000092570000}"/>
    <cellStyle name="Normal 4 13" xfId="20705" xr:uid="{00000000-0005-0000-0000-000093570000}"/>
    <cellStyle name="Normal 4 13 2" xfId="20706" xr:uid="{00000000-0005-0000-0000-000094570000}"/>
    <cellStyle name="Normal 4 13 2 2" xfId="43963" xr:uid="{00000000-0005-0000-0000-000095570000}"/>
    <cellStyle name="Normal 4 13_#FLUXO" xfId="43964" xr:uid="{00000000-0005-0000-0000-000096570000}"/>
    <cellStyle name="Normal 4 14" xfId="20707" xr:uid="{00000000-0005-0000-0000-000097570000}"/>
    <cellStyle name="Normal 4 14 2" xfId="20708" xr:uid="{00000000-0005-0000-0000-000098570000}"/>
    <cellStyle name="Normal 4 14 2 2" xfId="43965" xr:uid="{00000000-0005-0000-0000-000099570000}"/>
    <cellStyle name="Normal 4 14_#FLUXO" xfId="43966" xr:uid="{00000000-0005-0000-0000-00009A570000}"/>
    <cellStyle name="Normal 4 15" xfId="20709" xr:uid="{00000000-0005-0000-0000-00009B570000}"/>
    <cellStyle name="Normal 4 15 2" xfId="43967" xr:uid="{00000000-0005-0000-0000-00009C570000}"/>
    <cellStyle name="Normal 4 15 3" xfId="43968" xr:uid="{00000000-0005-0000-0000-00009D570000}"/>
    <cellStyle name="Normal 4 15_#FLUXO" xfId="43969" xr:uid="{00000000-0005-0000-0000-00009E570000}"/>
    <cellStyle name="Normal 4 16" xfId="12" xr:uid="{00000000-0005-0000-0000-00009F570000}"/>
    <cellStyle name="Normal 4 16 2" xfId="43970" xr:uid="{00000000-0005-0000-0000-0000A0570000}"/>
    <cellStyle name="Normal 4 16 3" xfId="43971" xr:uid="{00000000-0005-0000-0000-0000A1570000}"/>
    <cellStyle name="Normal 4 16_#FLUXO" xfId="43972" xr:uid="{00000000-0005-0000-0000-0000A2570000}"/>
    <cellStyle name="Normal 4 17" xfId="40708" xr:uid="{00000000-0005-0000-0000-0000A3570000}"/>
    <cellStyle name="Normal 4 17 2" xfId="43973" xr:uid="{00000000-0005-0000-0000-0000A4570000}"/>
    <cellStyle name="Normal 4 17 3" xfId="43974" xr:uid="{00000000-0005-0000-0000-0000A5570000}"/>
    <cellStyle name="Normal 4 17_#FLUXO" xfId="43975" xr:uid="{00000000-0005-0000-0000-0000A6570000}"/>
    <cellStyle name="Normal 4 18" xfId="43976" xr:uid="{00000000-0005-0000-0000-0000A7570000}"/>
    <cellStyle name="Normal 4 18 2" xfId="43977" xr:uid="{00000000-0005-0000-0000-0000A8570000}"/>
    <cellStyle name="Normal 4 18_#FLUXO" xfId="43978" xr:uid="{00000000-0005-0000-0000-0000A9570000}"/>
    <cellStyle name="Normal 4 19" xfId="43979" xr:uid="{00000000-0005-0000-0000-0000AA570000}"/>
    <cellStyle name="Normal 4 19 2" xfId="43980" xr:uid="{00000000-0005-0000-0000-0000AB570000}"/>
    <cellStyle name="Normal 4 19_#FLUXO" xfId="43981" xr:uid="{00000000-0005-0000-0000-0000AC570000}"/>
    <cellStyle name="Normal 4 2" xfId="20710" xr:uid="{00000000-0005-0000-0000-0000AD570000}"/>
    <cellStyle name="Normal 4 2 10" xfId="20711" xr:uid="{00000000-0005-0000-0000-0000AE570000}"/>
    <cellStyle name="Normal 4 2 10 2" xfId="20712" xr:uid="{00000000-0005-0000-0000-0000AF570000}"/>
    <cellStyle name="Normal 4 2 11" xfId="20713" xr:uid="{00000000-0005-0000-0000-0000B0570000}"/>
    <cellStyle name="Normal 4 2 11 2" xfId="20714" xr:uid="{00000000-0005-0000-0000-0000B1570000}"/>
    <cellStyle name="Normal 4 2 12" xfId="20715" xr:uid="{00000000-0005-0000-0000-0000B2570000}"/>
    <cellStyle name="Normal 4 2 12 2" xfId="20716" xr:uid="{00000000-0005-0000-0000-0000B3570000}"/>
    <cellStyle name="Normal 4 2 13" xfId="20717" xr:uid="{00000000-0005-0000-0000-0000B4570000}"/>
    <cellStyle name="Normal 4 2 13 2" xfId="20718" xr:uid="{00000000-0005-0000-0000-0000B5570000}"/>
    <cellStyle name="Normal 4 2 14" xfId="20719" xr:uid="{00000000-0005-0000-0000-0000B6570000}"/>
    <cellStyle name="Normal 4 2 14 2" xfId="20720" xr:uid="{00000000-0005-0000-0000-0000B7570000}"/>
    <cellStyle name="Normal 4 2 15" xfId="20721" xr:uid="{00000000-0005-0000-0000-0000B8570000}"/>
    <cellStyle name="Normal 4 2 15 2" xfId="20722" xr:uid="{00000000-0005-0000-0000-0000B9570000}"/>
    <cellStyle name="Normal 4 2 16" xfId="20723" xr:uid="{00000000-0005-0000-0000-0000BA570000}"/>
    <cellStyle name="Normal 4 2 16 2" xfId="20724" xr:uid="{00000000-0005-0000-0000-0000BB570000}"/>
    <cellStyle name="Normal 4 2 17" xfId="20725" xr:uid="{00000000-0005-0000-0000-0000BC570000}"/>
    <cellStyle name="Normal 4 2 18" xfId="20726" xr:uid="{00000000-0005-0000-0000-0000BD570000}"/>
    <cellStyle name="Normal 4 2 19" xfId="41322" xr:uid="{00000000-0005-0000-0000-0000BE570000}"/>
    <cellStyle name="Normal 4 2 2" xfId="20727" xr:uid="{00000000-0005-0000-0000-0000BF570000}"/>
    <cellStyle name="Normal 4 2 2 10" xfId="20728" xr:uid="{00000000-0005-0000-0000-0000C0570000}"/>
    <cellStyle name="Normal 4 2 2 10 2" xfId="20729" xr:uid="{00000000-0005-0000-0000-0000C1570000}"/>
    <cellStyle name="Normal 4 2 2 11" xfId="20730" xr:uid="{00000000-0005-0000-0000-0000C2570000}"/>
    <cellStyle name="Normal 4 2 2 12" xfId="20731" xr:uid="{00000000-0005-0000-0000-0000C3570000}"/>
    <cellStyle name="Normal 4 2 2 13" xfId="20732" xr:uid="{00000000-0005-0000-0000-0000C4570000}"/>
    <cellStyle name="Normal 4 2 2 14" xfId="20733" xr:uid="{00000000-0005-0000-0000-0000C5570000}"/>
    <cellStyle name="Normal 4 2 2 15" xfId="41323" xr:uid="{00000000-0005-0000-0000-0000C6570000}"/>
    <cellStyle name="Normal 4 2 2 2" xfId="20734" xr:uid="{00000000-0005-0000-0000-0000C7570000}"/>
    <cellStyle name="Normal 4 2 2 2 2" xfId="20735" xr:uid="{00000000-0005-0000-0000-0000C8570000}"/>
    <cellStyle name="Normal 4 2 2 2 2 2" xfId="20736" xr:uid="{00000000-0005-0000-0000-0000C9570000}"/>
    <cellStyle name="Normal 4 2 2 2 2 3" xfId="20737" xr:uid="{00000000-0005-0000-0000-0000CA570000}"/>
    <cellStyle name="Normal 4 2 2 2 2 4" xfId="20738" xr:uid="{00000000-0005-0000-0000-0000CB570000}"/>
    <cellStyle name="Normal 4 2 2 2 3" xfId="20739" xr:uid="{00000000-0005-0000-0000-0000CC570000}"/>
    <cellStyle name="Normal 4 2 2 2 3 2" xfId="20740" xr:uid="{00000000-0005-0000-0000-0000CD570000}"/>
    <cellStyle name="Normal 4 2 2 2 3 3" xfId="20741" xr:uid="{00000000-0005-0000-0000-0000CE570000}"/>
    <cellStyle name="Normal 4 2 2 2 4" xfId="20742" xr:uid="{00000000-0005-0000-0000-0000CF570000}"/>
    <cellStyle name="Normal 4 2 2 2 4 2" xfId="20743" xr:uid="{00000000-0005-0000-0000-0000D0570000}"/>
    <cellStyle name="Normal 4 2 2 2 4 3" xfId="20744" xr:uid="{00000000-0005-0000-0000-0000D1570000}"/>
    <cellStyle name="Normal 4 2 2 2 5" xfId="20745" xr:uid="{00000000-0005-0000-0000-0000D2570000}"/>
    <cellStyle name="Normal 4 2 2 2 5 2" xfId="20746" xr:uid="{00000000-0005-0000-0000-0000D3570000}"/>
    <cellStyle name="Normal 4 2 2 2 6" xfId="20747" xr:uid="{00000000-0005-0000-0000-0000D4570000}"/>
    <cellStyle name="Normal 4 2 2 2 7" xfId="20748" xr:uid="{00000000-0005-0000-0000-0000D5570000}"/>
    <cellStyle name="Normal 4 2 2 3" xfId="20749" xr:uid="{00000000-0005-0000-0000-0000D6570000}"/>
    <cellStyle name="Normal 4 2 2 3 2" xfId="20750" xr:uid="{00000000-0005-0000-0000-0000D7570000}"/>
    <cellStyle name="Normal 4 2 2 3 2 2" xfId="20751" xr:uid="{00000000-0005-0000-0000-0000D8570000}"/>
    <cellStyle name="Normal 4 2 2 3 2 3" xfId="20752" xr:uid="{00000000-0005-0000-0000-0000D9570000}"/>
    <cellStyle name="Normal 4 2 2 3 2 4" xfId="20753" xr:uid="{00000000-0005-0000-0000-0000DA570000}"/>
    <cellStyle name="Normal 4 2 2 3 3" xfId="20754" xr:uid="{00000000-0005-0000-0000-0000DB570000}"/>
    <cellStyle name="Normal 4 2 2 3 4" xfId="20755" xr:uid="{00000000-0005-0000-0000-0000DC570000}"/>
    <cellStyle name="Normal 4 2 2 3 5" xfId="20756" xr:uid="{00000000-0005-0000-0000-0000DD570000}"/>
    <cellStyle name="Normal 4 2 2 4" xfId="20757" xr:uid="{00000000-0005-0000-0000-0000DE570000}"/>
    <cellStyle name="Normal 4 2 2 4 2" xfId="20758" xr:uid="{00000000-0005-0000-0000-0000DF570000}"/>
    <cellStyle name="Normal 4 2 2 4 2 2" xfId="20759" xr:uid="{00000000-0005-0000-0000-0000E0570000}"/>
    <cellStyle name="Normal 4 2 2 4 2 3" xfId="20760" xr:uid="{00000000-0005-0000-0000-0000E1570000}"/>
    <cellStyle name="Normal 4 2 2 4 2 4" xfId="20761" xr:uid="{00000000-0005-0000-0000-0000E2570000}"/>
    <cellStyle name="Normal 4 2 2 4 3" xfId="20762" xr:uid="{00000000-0005-0000-0000-0000E3570000}"/>
    <cellStyle name="Normal 4 2 2 4 4" xfId="20763" xr:uid="{00000000-0005-0000-0000-0000E4570000}"/>
    <cellStyle name="Normal 4 2 2 4 5" xfId="20764" xr:uid="{00000000-0005-0000-0000-0000E5570000}"/>
    <cellStyle name="Normal 4 2 2 5" xfId="20765" xr:uid="{00000000-0005-0000-0000-0000E6570000}"/>
    <cellStyle name="Normal 4 2 2 5 2" xfId="20766" xr:uid="{00000000-0005-0000-0000-0000E7570000}"/>
    <cellStyle name="Normal 4 2 2 5 2 2" xfId="20767" xr:uid="{00000000-0005-0000-0000-0000E8570000}"/>
    <cellStyle name="Normal 4 2 2 5 3" xfId="20768" xr:uid="{00000000-0005-0000-0000-0000E9570000}"/>
    <cellStyle name="Normal 4 2 2 5 4" xfId="20769" xr:uid="{00000000-0005-0000-0000-0000EA570000}"/>
    <cellStyle name="Normal 4 2 2 6" xfId="20770" xr:uid="{00000000-0005-0000-0000-0000EB570000}"/>
    <cellStyle name="Normal 4 2 2 6 2" xfId="20771" xr:uid="{00000000-0005-0000-0000-0000EC570000}"/>
    <cellStyle name="Normal 4 2 2 6 2 2" xfId="20772" xr:uid="{00000000-0005-0000-0000-0000ED570000}"/>
    <cellStyle name="Normal 4 2 2 6 3" xfId="20773" xr:uid="{00000000-0005-0000-0000-0000EE570000}"/>
    <cellStyle name="Normal 4 2 2 7" xfId="20774" xr:uid="{00000000-0005-0000-0000-0000EF570000}"/>
    <cellStyle name="Normal 4 2 2 7 2" xfId="20775" xr:uid="{00000000-0005-0000-0000-0000F0570000}"/>
    <cellStyle name="Normal 4 2 2 7 3" xfId="20776" xr:uid="{00000000-0005-0000-0000-0000F1570000}"/>
    <cellStyle name="Normal 4 2 2 8" xfId="20777" xr:uid="{00000000-0005-0000-0000-0000F2570000}"/>
    <cellStyle name="Normal 4 2 2 8 2" xfId="20778" xr:uid="{00000000-0005-0000-0000-0000F3570000}"/>
    <cellStyle name="Normal 4 2 2 9" xfId="20779" xr:uid="{00000000-0005-0000-0000-0000F4570000}"/>
    <cellStyle name="Normal 4 2 2 9 2" xfId="20780" xr:uid="{00000000-0005-0000-0000-0000F5570000}"/>
    <cellStyle name="Normal 4 2 2_Nota 10_D" xfId="20781" xr:uid="{00000000-0005-0000-0000-0000F6570000}"/>
    <cellStyle name="Normal 4 2 3" xfId="20782" xr:uid="{00000000-0005-0000-0000-0000F7570000}"/>
    <cellStyle name="Normal 4 2 3 10" xfId="20783" xr:uid="{00000000-0005-0000-0000-0000F8570000}"/>
    <cellStyle name="Normal 4 2 3 10 2" xfId="20784" xr:uid="{00000000-0005-0000-0000-0000F9570000}"/>
    <cellStyle name="Normal 4 2 3 11" xfId="20785" xr:uid="{00000000-0005-0000-0000-0000FA570000}"/>
    <cellStyle name="Normal 4 2 3 12" xfId="20786" xr:uid="{00000000-0005-0000-0000-0000FB570000}"/>
    <cellStyle name="Normal 4 2 3 13" xfId="20787" xr:uid="{00000000-0005-0000-0000-0000FC570000}"/>
    <cellStyle name="Normal 4 2 3 14" xfId="41324" xr:uid="{00000000-0005-0000-0000-0000FD570000}"/>
    <cellStyle name="Normal 4 2 3 2" xfId="20788" xr:uid="{00000000-0005-0000-0000-0000FE570000}"/>
    <cellStyle name="Normal 4 2 3 2 2" xfId="20789" xr:uid="{00000000-0005-0000-0000-0000FF570000}"/>
    <cellStyle name="Normal 4 2 3 2 2 2" xfId="20790" xr:uid="{00000000-0005-0000-0000-000000580000}"/>
    <cellStyle name="Normal 4 2 3 2 3" xfId="20791" xr:uid="{00000000-0005-0000-0000-000001580000}"/>
    <cellStyle name="Normal 4 2 3 2 4" xfId="20792" xr:uid="{00000000-0005-0000-0000-000002580000}"/>
    <cellStyle name="Normal 4 2 3 3" xfId="20793" xr:uid="{00000000-0005-0000-0000-000003580000}"/>
    <cellStyle name="Normal 4 2 3 3 2" xfId="20794" xr:uid="{00000000-0005-0000-0000-000004580000}"/>
    <cellStyle name="Normal 4 2 3 3 2 2" xfId="20795" xr:uid="{00000000-0005-0000-0000-000005580000}"/>
    <cellStyle name="Normal 4 2 3 3 3" xfId="20796" xr:uid="{00000000-0005-0000-0000-000006580000}"/>
    <cellStyle name="Normal 4 2 3 3 4" xfId="20797" xr:uid="{00000000-0005-0000-0000-000007580000}"/>
    <cellStyle name="Normal 4 2 3 4" xfId="20798" xr:uid="{00000000-0005-0000-0000-000008580000}"/>
    <cellStyle name="Normal 4 2 3 4 2" xfId="20799" xr:uid="{00000000-0005-0000-0000-000009580000}"/>
    <cellStyle name="Normal 4 2 3 4 2 2" xfId="20800" xr:uid="{00000000-0005-0000-0000-00000A580000}"/>
    <cellStyle name="Normal 4 2 3 4 3" xfId="20801" xr:uid="{00000000-0005-0000-0000-00000B580000}"/>
    <cellStyle name="Normal 4 2 3 5" xfId="20802" xr:uid="{00000000-0005-0000-0000-00000C580000}"/>
    <cellStyle name="Normal 4 2 3 5 2" xfId="20803" xr:uid="{00000000-0005-0000-0000-00000D580000}"/>
    <cellStyle name="Normal 4 2 3 5 3" xfId="20804" xr:uid="{00000000-0005-0000-0000-00000E580000}"/>
    <cellStyle name="Normal 4 2 3 6" xfId="20805" xr:uid="{00000000-0005-0000-0000-00000F580000}"/>
    <cellStyle name="Normal 4 2 3 6 2" xfId="20806" xr:uid="{00000000-0005-0000-0000-000010580000}"/>
    <cellStyle name="Normal 4 2 3 6 3" xfId="20807" xr:uid="{00000000-0005-0000-0000-000011580000}"/>
    <cellStyle name="Normal 4 2 3 7" xfId="20808" xr:uid="{00000000-0005-0000-0000-000012580000}"/>
    <cellStyle name="Normal 4 2 3 7 2" xfId="20809" xr:uid="{00000000-0005-0000-0000-000013580000}"/>
    <cellStyle name="Normal 4 2 3 8" xfId="20810" xr:uid="{00000000-0005-0000-0000-000014580000}"/>
    <cellStyle name="Normal 4 2 3 8 2" xfId="20811" xr:uid="{00000000-0005-0000-0000-000015580000}"/>
    <cellStyle name="Normal 4 2 3 9" xfId="20812" xr:uid="{00000000-0005-0000-0000-000016580000}"/>
    <cellStyle name="Normal 4 2 3 9 2" xfId="20813" xr:uid="{00000000-0005-0000-0000-000017580000}"/>
    <cellStyle name="Normal 4 2 4" xfId="20814" xr:uid="{00000000-0005-0000-0000-000018580000}"/>
    <cellStyle name="Normal 4 2 4 2" xfId="20815" xr:uid="{00000000-0005-0000-0000-000019580000}"/>
    <cellStyle name="Normal 4 2 4 2 2" xfId="20816" xr:uid="{00000000-0005-0000-0000-00001A580000}"/>
    <cellStyle name="Normal 4 2 4 2 3" xfId="20817" xr:uid="{00000000-0005-0000-0000-00001B580000}"/>
    <cellStyle name="Normal 4 2 4 3" xfId="20818" xr:uid="{00000000-0005-0000-0000-00001C580000}"/>
    <cellStyle name="Normal 4 2 4 3 2" xfId="20819" xr:uid="{00000000-0005-0000-0000-00001D580000}"/>
    <cellStyle name="Normal 4 2 4 3 3" xfId="20820" xr:uid="{00000000-0005-0000-0000-00001E580000}"/>
    <cellStyle name="Normal 4 2 4 4" xfId="20821" xr:uid="{00000000-0005-0000-0000-00001F580000}"/>
    <cellStyle name="Normal 4 2 4 4 2" xfId="20822" xr:uid="{00000000-0005-0000-0000-000020580000}"/>
    <cellStyle name="Normal 4 2 4 5" xfId="20823" xr:uid="{00000000-0005-0000-0000-000021580000}"/>
    <cellStyle name="Normal 4 2 4 5 2" xfId="20824" xr:uid="{00000000-0005-0000-0000-000022580000}"/>
    <cellStyle name="Normal 4 2 4 5 3" xfId="20825" xr:uid="{00000000-0005-0000-0000-000023580000}"/>
    <cellStyle name="Normal 4 2 4 6" xfId="20826" xr:uid="{00000000-0005-0000-0000-000024580000}"/>
    <cellStyle name="Normal 4 2 4 7" xfId="20827" xr:uid="{00000000-0005-0000-0000-000025580000}"/>
    <cellStyle name="Normal 4 2 4 8" xfId="41325" xr:uid="{00000000-0005-0000-0000-000026580000}"/>
    <cellStyle name="Normal 4 2 4 9" xfId="44439" xr:uid="{00000000-0005-0000-0000-000027580000}"/>
    <cellStyle name="Normal 4 2 5" xfId="20828" xr:uid="{00000000-0005-0000-0000-000028580000}"/>
    <cellStyle name="Normal 4 2 5 2" xfId="20829" xr:uid="{00000000-0005-0000-0000-000029580000}"/>
    <cellStyle name="Normal 4 2 5 3" xfId="20830" xr:uid="{00000000-0005-0000-0000-00002A580000}"/>
    <cellStyle name="Normal 4 2 5 4" xfId="44443" xr:uid="{00000000-0005-0000-0000-00002B580000}"/>
    <cellStyle name="Normal 4 2 6" xfId="20831" xr:uid="{00000000-0005-0000-0000-00002C580000}"/>
    <cellStyle name="Normal 4 2 6 2" xfId="20832" xr:uid="{00000000-0005-0000-0000-00002D580000}"/>
    <cellStyle name="Normal 4 2 6 3" xfId="44502" xr:uid="{724D3719-9D0A-4D70-9041-7158454DE512}"/>
    <cellStyle name="Normal 4 2 7" xfId="20833" xr:uid="{00000000-0005-0000-0000-00002E580000}"/>
    <cellStyle name="Normal 4 2 7 2" xfId="20834" xr:uid="{00000000-0005-0000-0000-00002F580000}"/>
    <cellStyle name="Normal 4 2 7 3" xfId="44510" xr:uid="{11FEAE2A-EEB4-43DD-95AF-8EB5C16A8D6C}"/>
    <cellStyle name="Normal 4 2 8" xfId="20835" xr:uid="{00000000-0005-0000-0000-000030580000}"/>
    <cellStyle name="Normal 4 2 8 2" xfId="20836" xr:uid="{00000000-0005-0000-0000-000031580000}"/>
    <cellStyle name="Normal 4 2 9" xfId="20837" xr:uid="{00000000-0005-0000-0000-000032580000}"/>
    <cellStyle name="Normal 4 2 9 2" xfId="20838" xr:uid="{00000000-0005-0000-0000-000033580000}"/>
    <cellStyle name="Normal 4 2_#FLUXO" xfId="43982" xr:uid="{00000000-0005-0000-0000-000034580000}"/>
    <cellStyle name="Normal 4 20" xfId="43983" xr:uid="{00000000-0005-0000-0000-000035580000}"/>
    <cellStyle name="Normal 4 20 2" xfId="43984" xr:uid="{00000000-0005-0000-0000-000036580000}"/>
    <cellStyle name="Normal 4 20_#FLUXO" xfId="43985" xr:uid="{00000000-0005-0000-0000-000037580000}"/>
    <cellStyle name="Normal 4 21" xfId="43986" xr:uid="{00000000-0005-0000-0000-000038580000}"/>
    <cellStyle name="Normal 4 21 2" xfId="43987" xr:uid="{00000000-0005-0000-0000-000039580000}"/>
    <cellStyle name="Normal 4 21_#FLUXO" xfId="43988" xr:uid="{00000000-0005-0000-0000-00003A580000}"/>
    <cellStyle name="Normal 4 22" xfId="43989" xr:uid="{00000000-0005-0000-0000-00003B580000}"/>
    <cellStyle name="Normal 4 23" xfId="43990" xr:uid="{00000000-0005-0000-0000-00003C580000}"/>
    <cellStyle name="Normal 4 24" xfId="44424" xr:uid="{00000000-0005-0000-0000-00003D580000}"/>
    <cellStyle name="Normal 4 25" xfId="44459" xr:uid="{A7CC34CE-E27B-4EA9-8E19-C2A5EE3B85FA}"/>
    <cellStyle name="Normal 4 26" xfId="44508" xr:uid="{763878DF-5027-4EBB-8A4D-F4ED918604F5}"/>
    <cellStyle name="Normal 4 27" xfId="44477" xr:uid="{CB0E616C-93C9-45BF-BDD1-49FC5F54318A}"/>
    <cellStyle name="Normal 4 28" xfId="44516" xr:uid="{7C2FD2AF-AD13-4939-A7F7-B4C6230AEFFD}"/>
    <cellStyle name="Normal 4 29" xfId="44514" xr:uid="{838D2448-EA69-47EE-A24D-6632978A005F}"/>
    <cellStyle name="Normal 4 3" xfId="20839" xr:uid="{00000000-0005-0000-0000-00003E580000}"/>
    <cellStyle name="Normal 4 3 10" xfId="20840" xr:uid="{00000000-0005-0000-0000-00003F580000}"/>
    <cellStyle name="Normal 4 3 10 2" xfId="20841" xr:uid="{00000000-0005-0000-0000-000040580000}"/>
    <cellStyle name="Normal 4 3 11" xfId="20842" xr:uid="{00000000-0005-0000-0000-000041580000}"/>
    <cellStyle name="Normal 4 3 11 2" xfId="20843" xr:uid="{00000000-0005-0000-0000-000042580000}"/>
    <cellStyle name="Normal 4 3 12" xfId="20844" xr:uid="{00000000-0005-0000-0000-000043580000}"/>
    <cellStyle name="Normal 4 3 12 2" xfId="20845" xr:uid="{00000000-0005-0000-0000-000044580000}"/>
    <cellStyle name="Normal 4 3 13" xfId="20846" xr:uid="{00000000-0005-0000-0000-000045580000}"/>
    <cellStyle name="Normal 4 3 13 2" xfId="20847" xr:uid="{00000000-0005-0000-0000-000046580000}"/>
    <cellStyle name="Normal 4 3 14" xfId="20848" xr:uid="{00000000-0005-0000-0000-000047580000}"/>
    <cellStyle name="Normal 4 3 14 2" xfId="20849" xr:uid="{00000000-0005-0000-0000-000048580000}"/>
    <cellStyle name="Normal 4 3 15" xfId="20850" xr:uid="{00000000-0005-0000-0000-000049580000}"/>
    <cellStyle name="Normal 4 3 15 2" xfId="20851" xr:uid="{00000000-0005-0000-0000-00004A580000}"/>
    <cellStyle name="Normal 4 3 16" xfId="20852" xr:uid="{00000000-0005-0000-0000-00004B580000}"/>
    <cellStyle name="Normal 4 3 17" xfId="20853" xr:uid="{00000000-0005-0000-0000-00004C580000}"/>
    <cellStyle name="Normal 4 3 18" xfId="20854" xr:uid="{00000000-0005-0000-0000-00004D580000}"/>
    <cellStyle name="Normal 4 3 19" xfId="20855" xr:uid="{00000000-0005-0000-0000-00004E580000}"/>
    <cellStyle name="Normal 4 3 2" xfId="20856" xr:uid="{00000000-0005-0000-0000-00004F580000}"/>
    <cellStyle name="Normal 4 3 2 10" xfId="20857" xr:uid="{00000000-0005-0000-0000-000050580000}"/>
    <cellStyle name="Normal 4 3 2 10 2" xfId="20858" xr:uid="{00000000-0005-0000-0000-000051580000}"/>
    <cellStyle name="Normal 4 3 2 11" xfId="20859" xr:uid="{00000000-0005-0000-0000-000052580000}"/>
    <cellStyle name="Normal 4 3 2 12" xfId="20860" xr:uid="{00000000-0005-0000-0000-000053580000}"/>
    <cellStyle name="Normal 4 3 2 13" xfId="20861" xr:uid="{00000000-0005-0000-0000-000054580000}"/>
    <cellStyle name="Normal 4 3 2 14" xfId="43991" xr:uid="{00000000-0005-0000-0000-000055580000}"/>
    <cellStyle name="Normal 4 3 2 2" xfId="20862" xr:uid="{00000000-0005-0000-0000-000056580000}"/>
    <cellStyle name="Normal 4 3 2 2 2" xfId="20863" xr:uid="{00000000-0005-0000-0000-000057580000}"/>
    <cellStyle name="Normal 4 3 2 2 2 2" xfId="20864" xr:uid="{00000000-0005-0000-0000-000058580000}"/>
    <cellStyle name="Normal 4 3 2 2 2 3" xfId="20865" xr:uid="{00000000-0005-0000-0000-000059580000}"/>
    <cellStyle name="Normal 4 3 2 2 2 4" xfId="20866" xr:uid="{00000000-0005-0000-0000-00005A580000}"/>
    <cellStyle name="Normal 4 3 2 2 3" xfId="20867" xr:uid="{00000000-0005-0000-0000-00005B580000}"/>
    <cellStyle name="Normal 4 3 2 2 3 2" xfId="20868" xr:uid="{00000000-0005-0000-0000-00005C580000}"/>
    <cellStyle name="Normal 4 3 2 2 3 3" xfId="20869" xr:uid="{00000000-0005-0000-0000-00005D580000}"/>
    <cellStyle name="Normal 4 3 2 2 4" xfId="20870" xr:uid="{00000000-0005-0000-0000-00005E580000}"/>
    <cellStyle name="Normal 4 3 2 2 4 2" xfId="20871" xr:uid="{00000000-0005-0000-0000-00005F580000}"/>
    <cellStyle name="Normal 4 3 2 2 4 3" xfId="20872" xr:uid="{00000000-0005-0000-0000-000060580000}"/>
    <cellStyle name="Normal 4 3 2 2 5" xfId="20873" xr:uid="{00000000-0005-0000-0000-000061580000}"/>
    <cellStyle name="Normal 4 3 2 2 5 2" xfId="20874" xr:uid="{00000000-0005-0000-0000-000062580000}"/>
    <cellStyle name="Normal 4 3 2 2 6" xfId="20875" xr:uid="{00000000-0005-0000-0000-000063580000}"/>
    <cellStyle name="Normal 4 3 2 2 7" xfId="20876" xr:uid="{00000000-0005-0000-0000-000064580000}"/>
    <cellStyle name="Normal 4 3 2 3" xfId="20877" xr:uid="{00000000-0005-0000-0000-000065580000}"/>
    <cellStyle name="Normal 4 3 2 3 2" xfId="20878" xr:uid="{00000000-0005-0000-0000-000066580000}"/>
    <cellStyle name="Normal 4 3 2 3 2 2" xfId="20879" xr:uid="{00000000-0005-0000-0000-000067580000}"/>
    <cellStyle name="Normal 4 3 2 3 2 3" xfId="20880" xr:uid="{00000000-0005-0000-0000-000068580000}"/>
    <cellStyle name="Normal 4 3 2 3 2 4" xfId="20881" xr:uid="{00000000-0005-0000-0000-000069580000}"/>
    <cellStyle name="Normal 4 3 2 3 3" xfId="20882" xr:uid="{00000000-0005-0000-0000-00006A580000}"/>
    <cellStyle name="Normal 4 3 2 3 4" xfId="20883" xr:uid="{00000000-0005-0000-0000-00006B580000}"/>
    <cellStyle name="Normal 4 3 2 3 5" xfId="20884" xr:uid="{00000000-0005-0000-0000-00006C580000}"/>
    <cellStyle name="Normal 4 3 2 4" xfId="20885" xr:uid="{00000000-0005-0000-0000-00006D580000}"/>
    <cellStyle name="Normal 4 3 2 4 2" xfId="20886" xr:uid="{00000000-0005-0000-0000-00006E580000}"/>
    <cellStyle name="Normal 4 3 2 4 2 2" xfId="20887" xr:uid="{00000000-0005-0000-0000-00006F580000}"/>
    <cellStyle name="Normal 4 3 2 4 2 3" xfId="20888" xr:uid="{00000000-0005-0000-0000-000070580000}"/>
    <cellStyle name="Normal 4 3 2 4 2 4" xfId="20889" xr:uid="{00000000-0005-0000-0000-000071580000}"/>
    <cellStyle name="Normal 4 3 2 4 3" xfId="20890" xr:uid="{00000000-0005-0000-0000-000072580000}"/>
    <cellStyle name="Normal 4 3 2 4 4" xfId="20891" xr:uid="{00000000-0005-0000-0000-000073580000}"/>
    <cellStyle name="Normal 4 3 2 4 5" xfId="20892" xr:uid="{00000000-0005-0000-0000-000074580000}"/>
    <cellStyle name="Normal 4 3 2 5" xfId="20893" xr:uid="{00000000-0005-0000-0000-000075580000}"/>
    <cellStyle name="Normal 4 3 2 5 2" xfId="20894" xr:uid="{00000000-0005-0000-0000-000076580000}"/>
    <cellStyle name="Normal 4 3 2 5 2 2" xfId="20895" xr:uid="{00000000-0005-0000-0000-000077580000}"/>
    <cellStyle name="Normal 4 3 2 5 3" xfId="20896" xr:uid="{00000000-0005-0000-0000-000078580000}"/>
    <cellStyle name="Normal 4 3 2 5 4" xfId="20897" xr:uid="{00000000-0005-0000-0000-000079580000}"/>
    <cellStyle name="Normal 4 3 2 6" xfId="20898" xr:uid="{00000000-0005-0000-0000-00007A580000}"/>
    <cellStyle name="Normal 4 3 2 6 2" xfId="20899" xr:uid="{00000000-0005-0000-0000-00007B580000}"/>
    <cellStyle name="Normal 4 3 2 6 2 2" xfId="20900" xr:uid="{00000000-0005-0000-0000-00007C580000}"/>
    <cellStyle name="Normal 4 3 2 6 3" xfId="20901" xr:uid="{00000000-0005-0000-0000-00007D580000}"/>
    <cellStyle name="Normal 4 3 2 7" xfId="20902" xr:uid="{00000000-0005-0000-0000-00007E580000}"/>
    <cellStyle name="Normal 4 3 2 7 2" xfId="20903" xr:uid="{00000000-0005-0000-0000-00007F580000}"/>
    <cellStyle name="Normal 4 3 2 7 3" xfId="20904" xr:uid="{00000000-0005-0000-0000-000080580000}"/>
    <cellStyle name="Normal 4 3 2 8" xfId="20905" xr:uid="{00000000-0005-0000-0000-000081580000}"/>
    <cellStyle name="Normal 4 3 2 8 2" xfId="20906" xr:uid="{00000000-0005-0000-0000-000082580000}"/>
    <cellStyle name="Normal 4 3 2 9" xfId="20907" xr:uid="{00000000-0005-0000-0000-000083580000}"/>
    <cellStyle name="Normal 4 3 2 9 2" xfId="20908" xr:uid="{00000000-0005-0000-0000-000084580000}"/>
    <cellStyle name="Normal 4 3 20" xfId="41326" xr:uid="{00000000-0005-0000-0000-000085580000}"/>
    <cellStyle name="Normal 4 3 3" xfId="20909" xr:uid="{00000000-0005-0000-0000-000086580000}"/>
    <cellStyle name="Normal 4 3 3 2" xfId="20910" xr:uid="{00000000-0005-0000-0000-000087580000}"/>
    <cellStyle name="Normal 4 3 3 2 2" xfId="20911" xr:uid="{00000000-0005-0000-0000-000088580000}"/>
    <cellStyle name="Normal 4 3 3 2 3" xfId="20912" xr:uid="{00000000-0005-0000-0000-000089580000}"/>
    <cellStyle name="Normal 4 3 3 2 4" xfId="20913" xr:uid="{00000000-0005-0000-0000-00008A580000}"/>
    <cellStyle name="Normal 4 3 3 3" xfId="20914" xr:uid="{00000000-0005-0000-0000-00008B580000}"/>
    <cellStyle name="Normal 4 3 3 3 2" xfId="20915" xr:uid="{00000000-0005-0000-0000-00008C580000}"/>
    <cellStyle name="Normal 4 3 3 3 3" xfId="20916" xr:uid="{00000000-0005-0000-0000-00008D580000}"/>
    <cellStyle name="Normal 4 3 3 4" xfId="20917" xr:uid="{00000000-0005-0000-0000-00008E580000}"/>
    <cellStyle name="Normal 4 3 3 4 2" xfId="20918" xr:uid="{00000000-0005-0000-0000-00008F580000}"/>
    <cellStyle name="Normal 4 3 3 4 3" xfId="20919" xr:uid="{00000000-0005-0000-0000-000090580000}"/>
    <cellStyle name="Normal 4 3 3 5" xfId="20920" xr:uid="{00000000-0005-0000-0000-000091580000}"/>
    <cellStyle name="Normal 4 3 3 5 2" xfId="20921" xr:uid="{00000000-0005-0000-0000-000092580000}"/>
    <cellStyle name="Normal 4 3 3 6" xfId="20922" xr:uid="{00000000-0005-0000-0000-000093580000}"/>
    <cellStyle name="Normal 4 3 3 7" xfId="20923" xr:uid="{00000000-0005-0000-0000-000094580000}"/>
    <cellStyle name="Normal 4 3 4" xfId="20924" xr:uid="{00000000-0005-0000-0000-000095580000}"/>
    <cellStyle name="Normal 4 3 4 2" xfId="20925" xr:uid="{00000000-0005-0000-0000-000096580000}"/>
    <cellStyle name="Normal 4 3 4 2 2" xfId="20926" xr:uid="{00000000-0005-0000-0000-000097580000}"/>
    <cellStyle name="Normal 4 3 4 2 3" xfId="20927" xr:uid="{00000000-0005-0000-0000-000098580000}"/>
    <cellStyle name="Normal 4 3 4 2 4" xfId="20928" xr:uid="{00000000-0005-0000-0000-000099580000}"/>
    <cellStyle name="Normal 4 3 4 3" xfId="20929" xr:uid="{00000000-0005-0000-0000-00009A580000}"/>
    <cellStyle name="Normal 4 3 4 4" xfId="20930" xr:uid="{00000000-0005-0000-0000-00009B580000}"/>
    <cellStyle name="Normal 4 3 4 5" xfId="20931" xr:uid="{00000000-0005-0000-0000-00009C580000}"/>
    <cellStyle name="Normal 4 3 5" xfId="20932" xr:uid="{00000000-0005-0000-0000-00009D580000}"/>
    <cellStyle name="Normal 4 3 5 2" xfId="20933" xr:uid="{00000000-0005-0000-0000-00009E580000}"/>
    <cellStyle name="Normal 4 3 5 2 2" xfId="20934" xr:uid="{00000000-0005-0000-0000-00009F580000}"/>
    <cellStyle name="Normal 4 3 5 2 3" xfId="20935" xr:uid="{00000000-0005-0000-0000-0000A0580000}"/>
    <cellStyle name="Normal 4 3 5 2 4" xfId="20936" xr:uid="{00000000-0005-0000-0000-0000A1580000}"/>
    <cellStyle name="Normal 4 3 5 3" xfId="20937" xr:uid="{00000000-0005-0000-0000-0000A2580000}"/>
    <cellStyle name="Normal 4 3 5 4" xfId="20938" xr:uid="{00000000-0005-0000-0000-0000A3580000}"/>
    <cellStyle name="Normal 4 3 5 5" xfId="20939" xr:uid="{00000000-0005-0000-0000-0000A4580000}"/>
    <cellStyle name="Normal 4 3 6" xfId="20940" xr:uid="{00000000-0005-0000-0000-0000A5580000}"/>
    <cellStyle name="Normal 4 3 6 2" xfId="20941" xr:uid="{00000000-0005-0000-0000-0000A6580000}"/>
    <cellStyle name="Normal 4 3 6 2 2" xfId="20942" xr:uid="{00000000-0005-0000-0000-0000A7580000}"/>
    <cellStyle name="Normal 4 3 6 3" xfId="20943" xr:uid="{00000000-0005-0000-0000-0000A8580000}"/>
    <cellStyle name="Normal 4 3 6 4" xfId="20944" xr:uid="{00000000-0005-0000-0000-0000A9580000}"/>
    <cellStyle name="Normal 4 3 7" xfId="20945" xr:uid="{00000000-0005-0000-0000-0000AA580000}"/>
    <cellStyle name="Normal 4 3 7 2" xfId="20946" xr:uid="{00000000-0005-0000-0000-0000AB580000}"/>
    <cellStyle name="Normal 4 3 7 2 2" xfId="20947" xr:uid="{00000000-0005-0000-0000-0000AC580000}"/>
    <cellStyle name="Normal 4 3 7 3" xfId="20948" xr:uid="{00000000-0005-0000-0000-0000AD580000}"/>
    <cellStyle name="Normal 4 3 8" xfId="20949" xr:uid="{00000000-0005-0000-0000-0000AE580000}"/>
    <cellStyle name="Normal 4 3 8 2" xfId="20950" xr:uid="{00000000-0005-0000-0000-0000AF580000}"/>
    <cellStyle name="Normal 4 3 8 3" xfId="20951" xr:uid="{00000000-0005-0000-0000-0000B0580000}"/>
    <cellStyle name="Normal 4 3 9" xfId="20952" xr:uid="{00000000-0005-0000-0000-0000B1580000}"/>
    <cellStyle name="Normal 4 3 9 2" xfId="20953" xr:uid="{00000000-0005-0000-0000-0000B2580000}"/>
    <cellStyle name="Normal 4 3_#FLUXO" xfId="43992" xr:uid="{00000000-0005-0000-0000-0000B3580000}"/>
    <cellStyle name="Normal 4 30" xfId="44517" xr:uid="{978B4346-96C3-43E8-9BBF-CD90F0957D69}"/>
    <cellStyle name="Normal 4 31" xfId="44488" xr:uid="{87A4EF25-94C0-4936-9931-6139E065EC56}"/>
    <cellStyle name="Normal 4 32" xfId="44500" xr:uid="{783CD364-FFA2-46F0-8F27-4B7431BD9800}"/>
    <cellStyle name="Normal 4 33" xfId="44523" xr:uid="{6A17C08F-A133-43CF-94F1-33067DD5BFA5}"/>
    <cellStyle name="Normal 4 34" xfId="44546" xr:uid="{9C88A0F6-6CD8-4BB6-ADEA-52258D6DD367}"/>
    <cellStyle name="Normal 4 35" xfId="44549" xr:uid="{D9E98D02-D3AF-4C7A-A340-E4A93905A445}"/>
    <cellStyle name="Normal 4 36" xfId="44556" xr:uid="{82569BBC-E42E-468B-8E11-75F898D06750}"/>
    <cellStyle name="Normal 4 37" xfId="44540" xr:uid="{6795BF51-AF47-4C4E-A650-872E9409F258}"/>
    <cellStyle name="Normal 4 38" xfId="44559" xr:uid="{946BF6A3-0554-4811-88FD-D2DD610B9505}"/>
    <cellStyle name="Normal 4 39" xfId="44553" xr:uid="{A2F499B0-0CEE-400F-92D5-BD9F71ADC40D}"/>
    <cellStyle name="Normal 4 4" xfId="20954" xr:uid="{00000000-0005-0000-0000-0000B4580000}"/>
    <cellStyle name="Normal 4 4 10" xfId="20955" xr:uid="{00000000-0005-0000-0000-0000B5580000}"/>
    <cellStyle name="Normal 4 4 11" xfId="20956" xr:uid="{00000000-0005-0000-0000-0000B6580000}"/>
    <cellStyle name="Normal 4 4 12" xfId="20957" xr:uid="{00000000-0005-0000-0000-0000B7580000}"/>
    <cellStyle name="Normal 4 4 13" xfId="41327" xr:uid="{00000000-0005-0000-0000-0000B8580000}"/>
    <cellStyle name="Normal 4 4 2" xfId="20958" xr:uid="{00000000-0005-0000-0000-0000B9580000}"/>
    <cellStyle name="Normal 4 4 2 10" xfId="20959" xr:uid="{00000000-0005-0000-0000-0000BA580000}"/>
    <cellStyle name="Normal 4 4 2 10 2" xfId="20960" xr:uid="{00000000-0005-0000-0000-0000BB580000}"/>
    <cellStyle name="Normal 4 4 2 11" xfId="20961" xr:uid="{00000000-0005-0000-0000-0000BC580000}"/>
    <cellStyle name="Normal 4 4 2 12" xfId="20962" xr:uid="{00000000-0005-0000-0000-0000BD580000}"/>
    <cellStyle name="Normal 4 4 2 13" xfId="20963" xr:uid="{00000000-0005-0000-0000-0000BE580000}"/>
    <cellStyle name="Normal 4 4 2 14" xfId="41328" xr:uid="{00000000-0005-0000-0000-0000BF580000}"/>
    <cellStyle name="Normal 4 4 2 2" xfId="20964" xr:uid="{00000000-0005-0000-0000-0000C0580000}"/>
    <cellStyle name="Normal 4 4 2 2 2" xfId="20965" xr:uid="{00000000-0005-0000-0000-0000C1580000}"/>
    <cellStyle name="Normal 4 4 2 2 2 2" xfId="20966" xr:uid="{00000000-0005-0000-0000-0000C2580000}"/>
    <cellStyle name="Normal 4 4 2 2 2 3" xfId="20967" xr:uid="{00000000-0005-0000-0000-0000C3580000}"/>
    <cellStyle name="Normal 4 4 2 2 2 4" xfId="20968" xr:uid="{00000000-0005-0000-0000-0000C4580000}"/>
    <cellStyle name="Normal 4 4 2 2 3" xfId="20969" xr:uid="{00000000-0005-0000-0000-0000C5580000}"/>
    <cellStyle name="Normal 4 4 2 2 3 2" xfId="20970" xr:uid="{00000000-0005-0000-0000-0000C6580000}"/>
    <cellStyle name="Normal 4 4 2 2 3 3" xfId="20971" xr:uid="{00000000-0005-0000-0000-0000C7580000}"/>
    <cellStyle name="Normal 4 4 2 2 4" xfId="20972" xr:uid="{00000000-0005-0000-0000-0000C8580000}"/>
    <cellStyle name="Normal 4 4 2 2 4 2" xfId="20973" xr:uid="{00000000-0005-0000-0000-0000C9580000}"/>
    <cellStyle name="Normal 4 4 2 2 4 3" xfId="20974" xr:uid="{00000000-0005-0000-0000-0000CA580000}"/>
    <cellStyle name="Normal 4 4 2 2 5" xfId="20975" xr:uid="{00000000-0005-0000-0000-0000CB580000}"/>
    <cellStyle name="Normal 4 4 2 2 5 2" xfId="20976" xr:uid="{00000000-0005-0000-0000-0000CC580000}"/>
    <cellStyle name="Normal 4 4 2 2 6" xfId="20977" xr:uid="{00000000-0005-0000-0000-0000CD580000}"/>
    <cellStyle name="Normal 4 4 2 2 7" xfId="20978" xr:uid="{00000000-0005-0000-0000-0000CE580000}"/>
    <cellStyle name="Normal 4 4 2 3" xfId="20979" xr:uid="{00000000-0005-0000-0000-0000CF580000}"/>
    <cellStyle name="Normal 4 4 2 3 2" xfId="20980" xr:uid="{00000000-0005-0000-0000-0000D0580000}"/>
    <cellStyle name="Normal 4 4 2 3 2 2" xfId="20981" xr:uid="{00000000-0005-0000-0000-0000D1580000}"/>
    <cellStyle name="Normal 4 4 2 3 2 3" xfId="20982" xr:uid="{00000000-0005-0000-0000-0000D2580000}"/>
    <cellStyle name="Normal 4 4 2 3 2 4" xfId="20983" xr:uid="{00000000-0005-0000-0000-0000D3580000}"/>
    <cellStyle name="Normal 4 4 2 3 3" xfId="20984" xr:uid="{00000000-0005-0000-0000-0000D4580000}"/>
    <cellStyle name="Normal 4 4 2 3 4" xfId="20985" xr:uid="{00000000-0005-0000-0000-0000D5580000}"/>
    <cellStyle name="Normal 4 4 2 3 5" xfId="20986" xr:uid="{00000000-0005-0000-0000-0000D6580000}"/>
    <cellStyle name="Normal 4 4 2 4" xfId="20987" xr:uid="{00000000-0005-0000-0000-0000D7580000}"/>
    <cellStyle name="Normal 4 4 2 4 2" xfId="20988" xr:uid="{00000000-0005-0000-0000-0000D8580000}"/>
    <cellStyle name="Normal 4 4 2 4 2 2" xfId="20989" xr:uid="{00000000-0005-0000-0000-0000D9580000}"/>
    <cellStyle name="Normal 4 4 2 4 2 3" xfId="20990" xr:uid="{00000000-0005-0000-0000-0000DA580000}"/>
    <cellStyle name="Normal 4 4 2 4 2 4" xfId="20991" xr:uid="{00000000-0005-0000-0000-0000DB580000}"/>
    <cellStyle name="Normal 4 4 2 4 3" xfId="20992" xr:uid="{00000000-0005-0000-0000-0000DC580000}"/>
    <cellStyle name="Normal 4 4 2 4 4" xfId="20993" xr:uid="{00000000-0005-0000-0000-0000DD580000}"/>
    <cellStyle name="Normal 4 4 2 4 5" xfId="20994" xr:uid="{00000000-0005-0000-0000-0000DE580000}"/>
    <cellStyle name="Normal 4 4 2 5" xfId="20995" xr:uid="{00000000-0005-0000-0000-0000DF580000}"/>
    <cellStyle name="Normal 4 4 2 5 2" xfId="20996" xr:uid="{00000000-0005-0000-0000-0000E0580000}"/>
    <cellStyle name="Normal 4 4 2 5 2 2" xfId="20997" xr:uid="{00000000-0005-0000-0000-0000E1580000}"/>
    <cellStyle name="Normal 4 4 2 5 3" xfId="20998" xr:uid="{00000000-0005-0000-0000-0000E2580000}"/>
    <cellStyle name="Normal 4 4 2 5 4" xfId="20999" xr:uid="{00000000-0005-0000-0000-0000E3580000}"/>
    <cellStyle name="Normal 4 4 2 6" xfId="21000" xr:uid="{00000000-0005-0000-0000-0000E4580000}"/>
    <cellStyle name="Normal 4 4 2 6 2" xfId="21001" xr:uid="{00000000-0005-0000-0000-0000E5580000}"/>
    <cellStyle name="Normal 4 4 2 6 2 2" xfId="21002" xr:uid="{00000000-0005-0000-0000-0000E6580000}"/>
    <cellStyle name="Normal 4 4 2 6 3" xfId="21003" xr:uid="{00000000-0005-0000-0000-0000E7580000}"/>
    <cellStyle name="Normal 4 4 2 7" xfId="21004" xr:uid="{00000000-0005-0000-0000-0000E8580000}"/>
    <cellStyle name="Normal 4 4 2 7 2" xfId="21005" xr:uid="{00000000-0005-0000-0000-0000E9580000}"/>
    <cellStyle name="Normal 4 4 2 7 3" xfId="21006" xr:uid="{00000000-0005-0000-0000-0000EA580000}"/>
    <cellStyle name="Normal 4 4 2 8" xfId="21007" xr:uid="{00000000-0005-0000-0000-0000EB580000}"/>
    <cellStyle name="Normal 4 4 2 8 2" xfId="21008" xr:uid="{00000000-0005-0000-0000-0000EC580000}"/>
    <cellStyle name="Normal 4 4 2 9" xfId="21009" xr:uid="{00000000-0005-0000-0000-0000ED580000}"/>
    <cellStyle name="Normal 4 4 2 9 2" xfId="21010" xr:uid="{00000000-0005-0000-0000-0000EE580000}"/>
    <cellStyle name="Normal 4 4 3" xfId="21011" xr:uid="{00000000-0005-0000-0000-0000EF580000}"/>
    <cellStyle name="Normal 4 4 3 2" xfId="21012" xr:uid="{00000000-0005-0000-0000-0000F0580000}"/>
    <cellStyle name="Normal 4 4 3 2 2" xfId="21013" xr:uid="{00000000-0005-0000-0000-0000F1580000}"/>
    <cellStyle name="Normal 4 4 3 2 3" xfId="21014" xr:uid="{00000000-0005-0000-0000-0000F2580000}"/>
    <cellStyle name="Normal 4 4 3 2 4" xfId="21015" xr:uid="{00000000-0005-0000-0000-0000F3580000}"/>
    <cellStyle name="Normal 4 4 3 2 5" xfId="41329" xr:uid="{00000000-0005-0000-0000-0000F4580000}"/>
    <cellStyle name="Normal 4 4 3 3" xfId="21016" xr:uid="{00000000-0005-0000-0000-0000F5580000}"/>
    <cellStyle name="Normal 4 4 3 3 2" xfId="21017" xr:uid="{00000000-0005-0000-0000-0000F6580000}"/>
    <cellStyle name="Normal 4 4 3 3 3" xfId="21018" xr:uid="{00000000-0005-0000-0000-0000F7580000}"/>
    <cellStyle name="Normal 4 4 3 3 4" xfId="21019" xr:uid="{00000000-0005-0000-0000-0000F8580000}"/>
    <cellStyle name="Normal 4 4 3 3 5" xfId="41330" xr:uid="{00000000-0005-0000-0000-0000F9580000}"/>
    <cellStyle name="Normal 4 4 3 4" xfId="21020" xr:uid="{00000000-0005-0000-0000-0000FA580000}"/>
    <cellStyle name="Normal 4 4 3 4 2" xfId="21021" xr:uid="{00000000-0005-0000-0000-0000FB580000}"/>
    <cellStyle name="Normal 4 4 3 4 2 2" xfId="41331" xr:uid="{00000000-0005-0000-0000-0000FC580000}"/>
    <cellStyle name="Normal 4 4 3 4 3" xfId="21022" xr:uid="{00000000-0005-0000-0000-0000FD580000}"/>
    <cellStyle name="Normal 4 4 3 4 3 2" xfId="41332" xr:uid="{00000000-0005-0000-0000-0000FE580000}"/>
    <cellStyle name="Normal 4 4 3 4 4" xfId="41333" xr:uid="{00000000-0005-0000-0000-0000FF580000}"/>
    <cellStyle name="Normal 4 4 3 4 4 2" xfId="41334" xr:uid="{00000000-0005-0000-0000-000000590000}"/>
    <cellStyle name="Normal 4 4 3 4 4 3" xfId="41335" xr:uid="{00000000-0005-0000-0000-000001590000}"/>
    <cellStyle name="Normal 4 4 3 4 4 4" xfId="41336" xr:uid="{00000000-0005-0000-0000-000002590000}"/>
    <cellStyle name="Normal 4 4 3 4 5" xfId="41337" xr:uid="{00000000-0005-0000-0000-000003590000}"/>
    <cellStyle name="Normal 4 4 3 4 6" xfId="41338" xr:uid="{00000000-0005-0000-0000-000004590000}"/>
    <cellStyle name="Normal 4 4 3 5" xfId="21023" xr:uid="{00000000-0005-0000-0000-000005590000}"/>
    <cellStyle name="Normal 4 4 3 5 2" xfId="21024" xr:uid="{00000000-0005-0000-0000-000006590000}"/>
    <cellStyle name="Normal 4 4 3 5 3" xfId="41339" xr:uid="{00000000-0005-0000-0000-000007590000}"/>
    <cellStyle name="Normal 4 4 3 6" xfId="21025" xr:uid="{00000000-0005-0000-0000-000008590000}"/>
    <cellStyle name="Normal 4 4 3 6 2" xfId="41340" xr:uid="{00000000-0005-0000-0000-000009590000}"/>
    <cellStyle name="Normal 4 4 3 7" xfId="21026" xr:uid="{00000000-0005-0000-0000-00000A590000}"/>
    <cellStyle name="Normal 4 4 3 7 2" xfId="41341" xr:uid="{00000000-0005-0000-0000-00000B590000}"/>
    <cellStyle name="Normal 4 4 3 8" xfId="41342" xr:uid="{00000000-0005-0000-0000-00000C590000}"/>
    <cellStyle name="Normal 4 4 4" xfId="21027" xr:uid="{00000000-0005-0000-0000-00000D590000}"/>
    <cellStyle name="Normal 4 4 4 2" xfId="21028" xr:uid="{00000000-0005-0000-0000-00000E590000}"/>
    <cellStyle name="Normal 4 4 4 2 2" xfId="21029" xr:uid="{00000000-0005-0000-0000-00000F590000}"/>
    <cellStyle name="Normal 4 4 4 2 3" xfId="21030" xr:uid="{00000000-0005-0000-0000-000010590000}"/>
    <cellStyle name="Normal 4 4 4 2 4" xfId="21031" xr:uid="{00000000-0005-0000-0000-000011590000}"/>
    <cellStyle name="Normal 4 4 4 3" xfId="21032" xr:uid="{00000000-0005-0000-0000-000012590000}"/>
    <cellStyle name="Normal 4 4 4 4" xfId="21033" xr:uid="{00000000-0005-0000-0000-000013590000}"/>
    <cellStyle name="Normal 4 4 4 5" xfId="21034" xr:uid="{00000000-0005-0000-0000-000014590000}"/>
    <cellStyle name="Normal 4 4 4 6" xfId="41343" xr:uid="{00000000-0005-0000-0000-000015590000}"/>
    <cellStyle name="Normal 4 4 5" xfId="21035" xr:uid="{00000000-0005-0000-0000-000016590000}"/>
    <cellStyle name="Normal 4 4 5 2" xfId="21036" xr:uid="{00000000-0005-0000-0000-000017590000}"/>
    <cellStyle name="Normal 4 4 5 2 2" xfId="21037" xr:uid="{00000000-0005-0000-0000-000018590000}"/>
    <cellStyle name="Normal 4 4 5 2 3" xfId="21038" xr:uid="{00000000-0005-0000-0000-000019590000}"/>
    <cellStyle name="Normal 4 4 5 2 4" xfId="21039" xr:uid="{00000000-0005-0000-0000-00001A590000}"/>
    <cellStyle name="Normal 4 4 5 3" xfId="21040" xr:uid="{00000000-0005-0000-0000-00001B590000}"/>
    <cellStyle name="Normal 4 4 5 3 2" xfId="21041" xr:uid="{00000000-0005-0000-0000-00001C590000}"/>
    <cellStyle name="Normal 4 4 5 4" xfId="21042" xr:uid="{00000000-0005-0000-0000-00001D590000}"/>
    <cellStyle name="Normal 4 4 5 5" xfId="21043" xr:uid="{00000000-0005-0000-0000-00001E590000}"/>
    <cellStyle name="Normal 4 4 5 6" xfId="41344" xr:uid="{00000000-0005-0000-0000-00001F590000}"/>
    <cellStyle name="Normal 4 4 6" xfId="21044" xr:uid="{00000000-0005-0000-0000-000020590000}"/>
    <cellStyle name="Normal 4 4 6 2" xfId="21045" xr:uid="{00000000-0005-0000-0000-000021590000}"/>
    <cellStyle name="Normal 4 4 6 2 2" xfId="21046" xr:uid="{00000000-0005-0000-0000-000022590000}"/>
    <cellStyle name="Normal 4 4 6 3" xfId="21047" xr:uid="{00000000-0005-0000-0000-000023590000}"/>
    <cellStyle name="Normal 4 4 6 4" xfId="21048" xr:uid="{00000000-0005-0000-0000-000024590000}"/>
    <cellStyle name="Normal 4 4 6 5" xfId="41345" xr:uid="{00000000-0005-0000-0000-000025590000}"/>
    <cellStyle name="Normal 4 4 7" xfId="21049" xr:uid="{00000000-0005-0000-0000-000026590000}"/>
    <cellStyle name="Normal 4 4 7 2" xfId="21050" xr:uid="{00000000-0005-0000-0000-000027590000}"/>
    <cellStyle name="Normal 4 4 7 2 2" xfId="21051" xr:uid="{00000000-0005-0000-0000-000028590000}"/>
    <cellStyle name="Normal 4 4 7 3" xfId="21052" xr:uid="{00000000-0005-0000-0000-000029590000}"/>
    <cellStyle name="Normal 4 4 7 4" xfId="41346" xr:uid="{00000000-0005-0000-0000-00002A590000}"/>
    <cellStyle name="Normal 4 4 8" xfId="21053" xr:uid="{00000000-0005-0000-0000-00002B590000}"/>
    <cellStyle name="Normal 4 4 8 2" xfId="21054" xr:uid="{00000000-0005-0000-0000-00002C590000}"/>
    <cellStyle name="Normal 4 4 8 3" xfId="21055" xr:uid="{00000000-0005-0000-0000-00002D590000}"/>
    <cellStyle name="Normal 4 4 8 4" xfId="21056" xr:uid="{00000000-0005-0000-0000-00002E590000}"/>
    <cellStyle name="Normal 4 4 8 5" xfId="41347" xr:uid="{00000000-0005-0000-0000-00002F590000}"/>
    <cellStyle name="Normal 4 4 9" xfId="21057" xr:uid="{00000000-0005-0000-0000-000030590000}"/>
    <cellStyle name="Normal 4 4_#FLUXO" xfId="43993" xr:uid="{00000000-0005-0000-0000-000031590000}"/>
    <cellStyle name="Normal 4 40" xfId="44554" xr:uid="{398F28A3-1BFA-4960-9DF1-99DE4B7E0A0B}"/>
    <cellStyle name="Normal 4 41" xfId="44544" xr:uid="{D3DC109E-BAAB-449C-9345-12FE8E3716EA}"/>
    <cellStyle name="Normal 4 42" xfId="44543" xr:uid="{A9A3C556-1ED8-4FA9-AF9D-8C3E2855E37A}"/>
    <cellStyle name="Normal 4 43" xfId="44565" xr:uid="{92DDBBA9-2802-4876-9871-B4442090F002}"/>
    <cellStyle name="Normal 4 5" xfId="21058" xr:uid="{00000000-0005-0000-0000-000032590000}"/>
    <cellStyle name="Normal 4 5 10" xfId="21059" xr:uid="{00000000-0005-0000-0000-000033590000}"/>
    <cellStyle name="Normal 4 5 11" xfId="41348" xr:uid="{00000000-0005-0000-0000-000034590000}"/>
    <cellStyle name="Normal 4 5 2" xfId="21060" xr:uid="{00000000-0005-0000-0000-000035590000}"/>
    <cellStyle name="Normal 4 5 2 2" xfId="21061" xr:uid="{00000000-0005-0000-0000-000036590000}"/>
    <cellStyle name="Normal 4 5 2 2 2" xfId="21062" xr:uid="{00000000-0005-0000-0000-000037590000}"/>
    <cellStyle name="Normal 4 5 2 2 2 2" xfId="21063" xr:uid="{00000000-0005-0000-0000-000038590000}"/>
    <cellStyle name="Normal 4 5 2 2 2 3" xfId="21064" xr:uid="{00000000-0005-0000-0000-000039590000}"/>
    <cellStyle name="Normal 4 5 2 2 3" xfId="21065" xr:uid="{00000000-0005-0000-0000-00003A590000}"/>
    <cellStyle name="Normal 4 5 2 2 3 2" xfId="21066" xr:uid="{00000000-0005-0000-0000-00003B590000}"/>
    <cellStyle name="Normal 4 5 2 2 3 3" xfId="21067" xr:uid="{00000000-0005-0000-0000-00003C590000}"/>
    <cellStyle name="Normal 4 5 2 2 4" xfId="21068" xr:uid="{00000000-0005-0000-0000-00003D590000}"/>
    <cellStyle name="Normal 4 5 2 2 4 2" xfId="21069" xr:uid="{00000000-0005-0000-0000-00003E590000}"/>
    <cellStyle name="Normal 4 5 2 2 4 3" xfId="21070" xr:uid="{00000000-0005-0000-0000-00003F590000}"/>
    <cellStyle name="Normal 4 5 2 2 5" xfId="21071" xr:uid="{00000000-0005-0000-0000-000040590000}"/>
    <cellStyle name="Normal 4 5 2 2 5 2" xfId="21072" xr:uid="{00000000-0005-0000-0000-000041590000}"/>
    <cellStyle name="Normal 4 5 2 2 6" xfId="21073" xr:uid="{00000000-0005-0000-0000-000042590000}"/>
    <cellStyle name="Normal 4 5 2 2 7" xfId="21074" xr:uid="{00000000-0005-0000-0000-000043590000}"/>
    <cellStyle name="Normal 4 5 2 3" xfId="21075" xr:uid="{00000000-0005-0000-0000-000044590000}"/>
    <cellStyle name="Normal 4 5 2 3 2" xfId="21076" xr:uid="{00000000-0005-0000-0000-000045590000}"/>
    <cellStyle name="Normal 4 5 2 3 2 2" xfId="21077" xr:uid="{00000000-0005-0000-0000-000046590000}"/>
    <cellStyle name="Normal 4 5 2 3 2 3" xfId="21078" xr:uid="{00000000-0005-0000-0000-000047590000}"/>
    <cellStyle name="Normal 4 5 2 3 3" xfId="21079" xr:uid="{00000000-0005-0000-0000-000048590000}"/>
    <cellStyle name="Normal 4 5 2 3 4" xfId="21080" xr:uid="{00000000-0005-0000-0000-000049590000}"/>
    <cellStyle name="Normal 4 5 2 4" xfId="21081" xr:uid="{00000000-0005-0000-0000-00004A590000}"/>
    <cellStyle name="Normal 4 5 2 4 2" xfId="21082" xr:uid="{00000000-0005-0000-0000-00004B590000}"/>
    <cellStyle name="Normal 4 5 2 4 2 2" xfId="21083" xr:uid="{00000000-0005-0000-0000-00004C590000}"/>
    <cellStyle name="Normal 4 5 2 4 2 3" xfId="21084" xr:uid="{00000000-0005-0000-0000-00004D590000}"/>
    <cellStyle name="Normal 4 5 2 4 3" xfId="21085" xr:uid="{00000000-0005-0000-0000-00004E590000}"/>
    <cellStyle name="Normal 4 5 2 4 4" xfId="21086" xr:uid="{00000000-0005-0000-0000-00004F590000}"/>
    <cellStyle name="Normal 4 5 2 5" xfId="21087" xr:uid="{00000000-0005-0000-0000-000050590000}"/>
    <cellStyle name="Normal 4 5 2 5 2" xfId="21088" xr:uid="{00000000-0005-0000-0000-000051590000}"/>
    <cellStyle name="Normal 4 5 2 5 3" xfId="21089" xr:uid="{00000000-0005-0000-0000-000052590000}"/>
    <cellStyle name="Normal 4 5 2 6" xfId="21090" xr:uid="{00000000-0005-0000-0000-000053590000}"/>
    <cellStyle name="Normal 4 5 2 6 2" xfId="21091" xr:uid="{00000000-0005-0000-0000-000054590000}"/>
    <cellStyle name="Normal 4 5 2 7" xfId="21092" xr:uid="{00000000-0005-0000-0000-000055590000}"/>
    <cellStyle name="Normal 4 5 2 8" xfId="21093" xr:uid="{00000000-0005-0000-0000-000056590000}"/>
    <cellStyle name="Normal 4 5 3" xfId="21094" xr:uid="{00000000-0005-0000-0000-000057590000}"/>
    <cellStyle name="Normal 4 5 3 2" xfId="21095" xr:uid="{00000000-0005-0000-0000-000058590000}"/>
    <cellStyle name="Normal 4 5 3 2 2" xfId="21096" xr:uid="{00000000-0005-0000-0000-000059590000}"/>
    <cellStyle name="Normal 4 5 3 2 3" xfId="21097" xr:uid="{00000000-0005-0000-0000-00005A590000}"/>
    <cellStyle name="Normal 4 5 3 2 4" xfId="21098" xr:uid="{00000000-0005-0000-0000-00005B590000}"/>
    <cellStyle name="Normal 4 5 3 3" xfId="21099" xr:uid="{00000000-0005-0000-0000-00005C590000}"/>
    <cellStyle name="Normal 4 5 3 3 2" xfId="21100" xr:uid="{00000000-0005-0000-0000-00005D590000}"/>
    <cellStyle name="Normal 4 5 3 3 3" xfId="21101" xr:uid="{00000000-0005-0000-0000-00005E590000}"/>
    <cellStyle name="Normal 4 5 3 4" xfId="21102" xr:uid="{00000000-0005-0000-0000-00005F590000}"/>
    <cellStyle name="Normal 4 5 3 4 2" xfId="21103" xr:uid="{00000000-0005-0000-0000-000060590000}"/>
    <cellStyle name="Normal 4 5 3 4 3" xfId="21104" xr:uid="{00000000-0005-0000-0000-000061590000}"/>
    <cellStyle name="Normal 4 5 3 5" xfId="21105" xr:uid="{00000000-0005-0000-0000-000062590000}"/>
    <cellStyle name="Normal 4 5 3 5 2" xfId="21106" xr:uid="{00000000-0005-0000-0000-000063590000}"/>
    <cellStyle name="Normal 4 5 3 6" xfId="21107" xr:uid="{00000000-0005-0000-0000-000064590000}"/>
    <cellStyle name="Normal 4 5 3 7" xfId="21108" xr:uid="{00000000-0005-0000-0000-000065590000}"/>
    <cellStyle name="Normal 4 5 4" xfId="21109" xr:uid="{00000000-0005-0000-0000-000066590000}"/>
    <cellStyle name="Normal 4 5 4 2" xfId="21110" xr:uid="{00000000-0005-0000-0000-000067590000}"/>
    <cellStyle name="Normal 4 5 4 2 2" xfId="21111" xr:uid="{00000000-0005-0000-0000-000068590000}"/>
    <cellStyle name="Normal 4 5 4 2 3" xfId="21112" xr:uid="{00000000-0005-0000-0000-000069590000}"/>
    <cellStyle name="Normal 4 5 4 3" xfId="21113" xr:uid="{00000000-0005-0000-0000-00006A590000}"/>
    <cellStyle name="Normal 4 5 4 4" xfId="21114" xr:uid="{00000000-0005-0000-0000-00006B590000}"/>
    <cellStyle name="Normal 4 5 4 5" xfId="21115" xr:uid="{00000000-0005-0000-0000-00006C590000}"/>
    <cellStyle name="Normal 4 5 5" xfId="21116" xr:uid="{00000000-0005-0000-0000-00006D590000}"/>
    <cellStyle name="Normal 4 5 5 2" xfId="21117" xr:uid="{00000000-0005-0000-0000-00006E590000}"/>
    <cellStyle name="Normal 4 5 5 2 2" xfId="21118" xr:uid="{00000000-0005-0000-0000-00006F590000}"/>
    <cellStyle name="Normal 4 5 5 2 3" xfId="21119" xr:uid="{00000000-0005-0000-0000-000070590000}"/>
    <cellStyle name="Normal 4 5 5 3" xfId="21120" xr:uid="{00000000-0005-0000-0000-000071590000}"/>
    <cellStyle name="Normal 4 5 5 4" xfId="21121" xr:uid="{00000000-0005-0000-0000-000072590000}"/>
    <cellStyle name="Normal 4 5 5 5" xfId="21122" xr:uid="{00000000-0005-0000-0000-000073590000}"/>
    <cellStyle name="Normal 4 5 6" xfId="21123" xr:uid="{00000000-0005-0000-0000-000074590000}"/>
    <cellStyle name="Normal 4 5 6 2" xfId="21124" xr:uid="{00000000-0005-0000-0000-000075590000}"/>
    <cellStyle name="Normal 4 5 6 3" xfId="21125" xr:uid="{00000000-0005-0000-0000-000076590000}"/>
    <cellStyle name="Normal 4 5 7" xfId="21126" xr:uid="{00000000-0005-0000-0000-000077590000}"/>
    <cellStyle name="Normal 4 5 7 2" xfId="21127" xr:uid="{00000000-0005-0000-0000-000078590000}"/>
    <cellStyle name="Normal 4 5 8" xfId="21128" xr:uid="{00000000-0005-0000-0000-000079590000}"/>
    <cellStyle name="Normal 4 5 9" xfId="21129" xr:uid="{00000000-0005-0000-0000-00007A590000}"/>
    <cellStyle name="Normal 4 5_#FLUXO" xfId="43994" xr:uid="{00000000-0005-0000-0000-00007B590000}"/>
    <cellStyle name="Normal 4 6" xfId="21130" xr:uid="{00000000-0005-0000-0000-00007C590000}"/>
    <cellStyle name="Normal 4 6 2" xfId="21131" xr:uid="{00000000-0005-0000-0000-00007D590000}"/>
    <cellStyle name="Normal 4 6 2 2" xfId="43995" xr:uid="{00000000-0005-0000-0000-00007E590000}"/>
    <cellStyle name="Normal 4 6 3" xfId="21132" xr:uid="{00000000-0005-0000-0000-00007F590000}"/>
    <cellStyle name="Normal 4 6 4" xfId="41349" xr:uid="{00000000-0005-0000-0000-000080590000}"/>
    <cellStyle name="Normal 4 6 5" xfId="44441" xr:uid="{00000000-0005-0000-0000-000081590000}"/>
    <cellStyle name="Normal 4 6_#FLUXO" xfId="43996" xr:uid="{00000000-0005-0000-0000-000082590000}"/>
    <cellStyle name="Normal 4 7" xfId="21133" xr:uid="{00000000-0005-0000-0000-000083590000}"/>
    <cellStyle name="Normal 4 7 2" xfId="21134" xr:uid="{00000000-0005-0000-0000-000084590000}"/>
    <cellStyle name="Normal 4 7 2 2" xfId="43997" xr:uid="{00000000-0005-0000-0000-000085590000}"/>
    <cellStyle name="Normal 4 7 3" xfId="21135" xr:uid="{00000000-0005-0000-0000-000086590000}"/>
    <cellStyle name="Normal 4 7 4" xfId="41350" xr:uid="{00000000-0005-0000-0000-000087590000}"/>
    <cellStyle name="Normal 4 7 5" xfId="44498" xr:uid="{D486A722-CD03-42FA-A90A-FAC5229BC162}"/>
    <cellStyle name="Normal 4 7_#FLUXO" xfId="43998" xr:uid="{00000000-0005-0000-0000-000088590000}"/>
    <cellStyle name="Normal 4 8" xfId="21136" xr:uid="{00000000-0005-0000-0000-000089590000}"/>
    <cellStyle name="Normal 4 8 2" xfId="21137" xr:uid="{00000000-0005-0000-0000-00008A590000}"/>
    <cellStyle name="Normal 4 8 2 2" xfId="43999" xr:uid="{00000000-0005-0000-0000-00008B590000}"/>
    <cellStyle name="Normal 4 8 3" xfId="21138" xr:uid="{00000000-0005-0000-0000-00008C590000}"/>
    <cellStyle name="Normal 4 8 4" xfId="21139" xr:uid="{00000000-0005-0000-0000-00008D590000}"/>
    <cellStyle name="Normal 4 8 5" xfId="41351" xr:uid="{00000000-0005-0000-0000-00008E590000}"/>
    <cellStyle name="Normal 4 8 6" xfId="44506" xr:uid="{9F8932E1-6AF8-409A-BCDF-B8603E8141C7}"/>
    <cellStyle name="Normal 4 8_#FLUXO" xfId="44000" xr:uid="{00000000-0005-0000-0000-00008F590000}"/>
    <cellStyle name="Normal 4 9" xfId="21140" xr:uid="{00000000-0005-0000-0000-000090590000}"/>
    <cellStyle name="Normal 4 9 2" xfId="21141" xr:uid="{00000000-0005-0000-0000-000091590000}"/>
    <cellStyle name="Normal 4 9 2 2" xfId="44001" xr:uid="{00000000-0005-0000-0000-000092590000}"/>
    <cellStyle name="Normal 4 9 3" xfId="21142" xr:uid="{00000000-0005-0000-0000-000093590000}"/>
    <cellStyle name="Normal 4 9 4" xfId="21143" xr:uid="{00000000-0005-0000-0000-000094590000}"/>
    <cellStyle name="Normal 4 9 5" xfId="41352" xr:uid="{00000000-0005-0000-0000-000095590000}"/>
    <cellStyle name="Normal 4 9_#FLUXO" xfId="44002" xr:uid="{00000000-0005-0000-0000-000096590000}"/>
    <cellStyle name="Normal 4_#FLUXO" xfId="44003" xr:uid="{00000000-0005-0000-0000-000097590000}"/>
    <cellStyle name="Normal 40" xfId="21144" xr:uid="{00000000-0005-0000-0000-000098590000}"/>
    <cellStyle name="Normal 40 2" xfId="21145" xr:uid="{00000000-0005-0000-0000-000099590000}"/>
    <cellStyle name="Normal 41" xfId="21146" xr:uid="{00000000-0005-0000-0000-00009A590000}"/>
    <cellStyle name="Normal 41 2" xfId="21147" xr:uid="{00000000-0005-0000-0000-00009B590000}"/>
    <cellStyle name="Normal 42" xfId="21148" xr:uid="{00000000-0005-0000-0000-00009C590000}"/>
    <cellStyle name="Normal 42 2" xfId="21149" xr:uid="{00000000-0005-0000-0000-00009D590000}"/>
    <cellStyle name="Normal 42 2 2" xfId="21150" xr:uid="{00000000-0005-0000-0000-00009E590000}"/>
    <cellStyle name="Normal 42 2 2 2" xfId="21151" xr:uid="{00000000-0005-0000-0000-00009F590000}"/>
    <cellStyle name="Normal 42 2 2 2 2" xfId="21152" xr:uid="{00000000-0005-0000-0000-0000A0590000}"/>
    <cellStyle name="Normal 42 2 2 2 3" xfId="21153" xr:uid="{00000000-0005-0000-0000-0000A1590000}"/>
    <cellStyle name="Normal 42 2 2 3" xfId="21154" xr:uid="{00000000-0005-0000-0000-0000A2590000}"/>
    <cellStyle name="Normal 42 2 2 3 2" xfId="21155" xr:uid="{00000000-0005-0000-0000-0000A3590000}"/>
    <cellStyle name="Normal 42 2 2 3 3" xfId="21156" xr:uid="{00000000-0005-0000-0000-0000A4590000}"/>
    <cellStyle name="Normal 42 2 2 4" xfId="21157" xr:uid="{00000000-0005-0000-0000-0000A5590000}"/>
    <cellStyle name="Normal 42 2 2 4 2" xfId="21158" xr:uid="{00000000-0005-0000-0000-0000A6590000}"/>
    <cellStyle name="Normal 42 2 2 4 3" xfId="21159" xr:uid="{00000000-0005-0000-0000-0000A7590000}"/>
    <cellStyle name="Normal 42 2 2 5" xfId="21160" xr:uid="{00000000-0005-0000-0000-0000A8590000}"/>
    <cellStyle name="Normal 42 2 2 5 2" xfId="21161" xr:uid="{00000000-0005-0000-0000-0000A9590000}"/>
    <cellStyle name="Normal 42 2 2 6" xfId="21162" xr:uid="{00000000-0005-0000-0000-0000AA590000}"/>
    <cellStyle name="Normal 42 2 3" xfId="21163" xr:uid="{00000000-0005-0000-0000-0000AB590000}"/>
    <cellStyle name="Normal 42 2 3 2" xfId="21164" xr:uid="{00000000-0005-0000-0000-0000AC590000}"/>
    <cellStyle name="Normal 42 2 3 2 2" xfId="21165" xr:uid="{00000000-0005-0000-0000-0000AD590000}"/>
    <cellStyle name="Normal 42 2 3 2 3" xfId="21166" xr:uid="{00000000-0005-0000-0000-0000AE590000}"/>
    <cellStyle name="Normal 42 2 3 3" xfId="21167" xr:uid="{00000000-0005-0000-0000-0000AF590000}"/>
    <cellStyle name="Normal 42 2 3 4" xfId="21168" xr:uid="{00000000-0005-0000-0000-0000B0590000}"/>
    <cellStyle name="Normal 42 2 4" xfId="21169" xr:uid="{00000000-0005-0000-0000-0000B1590000}"/>
    <cellStyle name="Normal 42 2 4 2" xfId="21170" xr:uid="{00000000-0005-0000-0000-0000B2590000}"/>
    <cellStyle name="Normal 42 2 4 2 2" xfId="21171" xr:uid="{00000000-0005-0000-0000-0000B3590000}"/>
    <cellStyle name="Normal 42 2 4 2 3" xfId="21172" xr:uid="{00000000-0005-0000-0000-0000B4590000}"/>
    <cellStyle name="Normal 42 2 4 3" xfId="21173" xr:uid="{00000000-0005-0000-0000-0000B5590000}"/>
    <cellStyle name="Normal 42 2 4 4" xfId="21174" xr:uid="{00000000-0005-0000-0000-0000B6590000}"/>
    <cellStyle name="Normal 42 2 5" xfId="21175" xr:uid="{00000000-0005-0000-0000-0000B7590000}"/>
    <cellStyle name="Normal 42 2 5 2" xfId="21176" xr:uid="{00000000-0005-0000-0000-0000B8590000}"/>
    <cellStyle name="Normal 42 2 5 3" xfId="21177" xr:uid="{00000000-0005-0000-0000-0000B9590000}"/>
    <cellStyle name="Normal 42 2 6" xfId="21178" xr:uid="{00000000-0005-0000-0000-0000BA590000}"/>
    <cellStyle name="Normal 42 2 6 2" xfId="21179" xr:uid="{00000000-0005-0000-0000-0000BB590000}"/>
    <cellStyle name="Normal 42 2 7" xfId="21180" xr:uid="{00000000-0005-0000-0000-0000BC590000}"/>
    <cellStyle name="Normal 42 3" xfId="21181" xr:uid="{00000000-0005-0000-0000-0000BD590000}"/>
    <cellStyle name="Normal 42 3 2" xfId="21182" xr:uid="{00000000-0005-0000-0000-0000BE590000}"/>
    <cellStyle name="Normal 42 3 2 2" xfId="21183" xr:uid="{00000000-0005-0000-0000-0000BF590000}"/>
    <cellStyle name="Normal 42 3 2 3" xfId="21184" xr:uid="{00000000-0005-0000-0000-0000C0590000}"/>
    <cellStyle name="Normal 42 3 3" xfId="21185" xr:uid="{00000000-0005-0000-0000-0000C1590000}"/>
    <cellStyle name="Normal 42 3 3 2" xfId="21186" xr:uid="{00000000-0005-0000-0000-0000C2590000}"/>
    <cellStyle name="Normal 42 3 3 3" xfId="21187" xr:uid="{00000000-0005-0000-0000-0000C3590000}"/>
    <cellStyle name="Normal 42 3 4" xfId="21188" xr:uid="{00000000-0005-0000-0000-0000C4590000}"/>
    <cellStyle name="Normal 42 3 4 2" xfId="21189" xr:uid="{00000000-0005-0000-0000-0000C5590000}"/>
    <cellStyle name="Normal 42 3 4 3" xfId="21190" xr:uid="{00000000-0005-0000-0000-0000C6590000}"/>
    <cellStyle name="Normal 42 3 5" xfId="21191" xr:uid="{00000000-0005-0000-0000-0000C7590000}"/>
    <cellStyle name="Normal 42 3 5 2" xfId="21192" xr:uid="{00000000-0005-0000-0000-0000C8590000}"/>
    <cellStyle name="Normal 42 3 6" xfId="21193" xr:uid="{00000000-0005-0000-0000-0000C9590000}"/>
    <cellStyle name="Normal 42 4" xfId="21194" xr:uid="{00000000-0005-0000-0000-0000CA590000}"/>
    <cellStyle name="Normal 42 4 2" xfId="21195" xr:uid="{00000000-0005-0000-0000-0000CB590000}"/>
    <cellStyle name="Normal 42 4 2 2" xfId="21196" xr:uid="{00000000-0005-0000-0000-0000CC590000}"/>
    <cellStyle name="Normal 42 4 2 3" xfId="21197" xr:uid="{00000000-0005-0000-0000-0000CD590000}"/>
    <cellStyle name="Normal 42 4 3" xfId="21198" xr:uid="{00000000-0005-0000-0000-0000CE590000}"/>
    <cellStyle name="Normal 42 4 4" xfId="21199" xr:uid="{00000000-0005-0000-0000-0000CF590000}"/>
    <cellStyle name="Normal 42 5" xfId="21200" xr:uid="{00000000-0005-0000-0000-0000D0590000}"/>
    <cellStyle name="Normal 42 5 2" xfId="21201" xr:uid="{00000000-0005-0000-0000-0000D1590000}"/>
    <cellStyle name="Normal 42 5 2 2" xfId="21202" xr:uid="{00000000-0005-0000-0000-0000D2590000}"/>
    <cellStyle name="Normal 42 5 2 3" xfId="21203" xr:uid="{00000000-0005-0000-0000-0000D3590000}"/>
    <cellStyle name="Normal 42 5 3" xfId="21204" xr:uid="{00000000-0005-0000-0000-0000D4590000}"/>
    <cellStyle name="Normal 42 5 4" xfId="21205" xr:uid="{00000000-0005-0000-0000-0000D5590000}"/>
    <cellStyle name="Normal 42 6" xfId="21206" xr:uid="{00000000-0005-0000-0000-0000D6590000}"/>
    <cellStyle name="Normal 42 6 2" xfId="21207" xr:uid="{00000000-0005-0000-0000-0000D7590000}"/>
    <cellStyle name="Normal 42 6 3" xfId="21208" xr:uid="{00000000-0005-0000-0000-0000D8590000}"/>
    <cellStyle name="Normal 42 7" xfId="21209" xr:uid="{00000000-0005-0000-0000-0000D9590000}"/>
    <cellStyle name="Normal 42 7 2" xfId="21210" xr:uid="{00000000-0005-0000-0000-0000DA590000}"/>
    <cellStyle name="Normal 42 8" xfId="21211" xr:uid="{00000000-0005-0000-0000-0000DB590000}"/>
    <cellStyle name="Normal 43" xfId="21212" xr:uid="{00000000-0005-0000-0000-0000DC590000}"/>
    <cellStyle name="Normal 43 2" xfId="21213" xr:uid="{00000000-0005-0000-0000-0000DD590000}"/>
    <cellStyle name="Normal 43 2 2" xfId="21214" xr:uid="{00000000-0005-0000-0000-0000DE590000}"/>
    <cellStyle name="Normal 43 3" xfId="21215" xr:uid="{00000000-0005-0000-0000-0000DF590000}"/>
    <cellStyle name="Normal 44" xfId="21216" xr:uid="{00000000-0005-0000-0000-0000E0590000}"/>
    <cellStyle name="Normal 44 2" xfId="21217" xr:uid="{00000000-0005-0000-0000-0000E1590000}"/>
    <cellStyle name="Normal 44 2 2" xfId="21218" xr:uid="{00000000-0005-0000-0000-0000E2590000}"/>
    <cellStyle name="Normal 44 3" xfId="21219" xr:uid="{00000000-0005-0000-0000-0000E3590000}"/>
    <cellStyle name="Normal 45" xfId="21220" xr:uid="{00000000-0005-0000-0000-0000E4590000}"/>
    <cellStyle name="Normal 45 2" xfId="21221" xr:uid="{00000000-0005-0000-0000-0000E5590000}"/>
    <cellStyle name="Normal 45 2 2" xfId="21222" xr:uid="{00000000-0005-0000-0000-0000E6590000}"/>
    <cellStyle name="Normal 45 3" xfId="21223" xr:uid="{00000000-0005-0000-0000-0000E7590000}"/>
    <cellStyle name="Normal 46" xfId="21224" xr:uid="{00000000-0005-0000-0000-0000E8590000}"/>
    <cellStyle name="Normal 46 2" xfId="21225" xr:uid="{00000000-0005-0000-0000-0000E9590000}"/>
    <cellStyle name="Normal 46 2 2" xfId="21226" xr:uid="{00000000-0005-0000-0000-0000EA590000}"/>
    <cellStyle name="Normal 46 3" xfId="21227" xr:uid="{00000000-0005-0000-0000-0000EB590000}"/>
    <cellStyle name="Normal 47" xfId="21228" xr:uid="{00000000-0005-0000-0000-0000EC590000}"/>
    <cellStyle name="Normal 47 2" xfId="21229" xr:uid="{00000000-0005-0000-0000-0000ED590000}"/>
    <cellStyle name="Normal 48" xfId="21230" xr:uid="{00000000-0005-0000-0000-0000EE590000}"/>
    <cellStyle name="Normal 49" xfId="21231" xr:uid="{00000000-0005-0000-0000-0000EF590000}"/>
    <cellStyle name="Normal 49 2" xfId="21232" xr:uid="{00000000-0005-0000-0000-0000F0590000}"/>
    <cellStyle name="Normal 49 2 2" xfId="21233" xr:uid="{00000000-0005-0000-0000-0000F1590000}"/>
    <cellStyle name="Normal 49 3" xfId="21234" xr:uid="{00000000-0005-0000-0000-0000F2590000}"/>
    <cellStyle name="Normal 5" xfId="7" xr:uid="{00000000-0005-0000-0000-0000F3590000}"/>
    <cellStyle name="Normal 5 10" xfId="21235" xr:uid="{00000000-0005-0000-0000-0000F4590000}"/>
    <cellStyle name="Normal 5 10 10" xfId="35469" xr:uid="{00000000-0005-0000-0000-0000F5590000}"/>
    <cellStyle name="Normal 5 10 10 2" xfId="36400" xr:uid="{00000000-0005-0000-0000-0000F6590000}"/>
    <cellStyle name="Normal 5 10 10 3" xfId="36966" xr:uid="{00000000-0005-0000-0000-0000F7590000}"/>
    <cellStyle name="Normal 5 10 10 4" xfId="37532" xr:uid="{00000000-0005-0000-0000-0000F8590000}"/>
    <cellStyle name="Normal 5 10 10 5" xfId="38105" xr:uid="{00000000-0005-0000-0000-0000F9590000}"/>
    <cellStyle name="Normal 5 10 10 6" xfId="38675" xr:uid="{00000000-0005-0000-0000-0000FA590000}"/>
    <cellStyle name="Normal 5 10 10 7" xfId="39244" xr:uid="{00000000-0005-0000-0000-0000FB590000}"/>
    <cellStyle name="Normal 5 10 11" xfId="35495" xr:uid="{00000000-0005-0000-0000-0000FC590000}"/>
    <cellStyle name="Normal 5 10 11 2" xfId="36426" xr:uid="{00000000-0005-0000-0000-0000FD590000}"/>
    <cellStyle name="Normal 5 10 11 3" xfId="36992" xr:uid="{00000000-0005-0000-0000-0000FE590000}"/>
    <cellStyle name="Normal 5 10 11 4" xfId="37558" xr:uid="{00000000-0005-0000-0000-0000FF590000}"/>
    <cellStyle name="Normal 5 10 11 5" xfId="38131" xr:uid="{00000000-0005-0000-0000-0000005A0000}"/>
    <cellStyle name="Normal 5 10 11 6" xfId="38701" xr:uid="{00000000-0005-0000-0000-0000015A0000}"/>
    <cellStyle name="Normal 5 10 11 7" xfId="39270" xr:uid="{00000000-0005-0000-0000-0000025A0000}"/>
    <cellStyle name="Normal 5 10 12" xfId="35521" xr:uid="{00000000-0005-0000-0000-0000035A0000}"/>
    <cellStyle name="Normal 5 10 12 2" xfId="36452" xr:uid="{00000000-0005-0000-0000-0000045A0000}"/>
    <cellStyle name="Normal 5 10 12 3" xfId="37018" xr:uid="{00000000-0005-0000-0000-0000055A0000}"/>
    <cellStyle name="Normal 5 10 12 4" xfId="37584" xr:uid="{00000000-0005-0000-0000-0000065A0000}"/>
    <cellStyle name="Normal 5 10 12 5" xfId="38157" xr:uid="{00000000-0005-0000-0000-0000075A0000}"/>
    <cellStyle name="Normal 5 10 12 6" xfId="38727" xr:uid="{00000000-0005-0000-0000-0000085A0000}"/>
    <cellStyle name="Normal 5 10 12 7" xfId="39296" xr:uid="{00000000-0005-0000-0000-0000095A0000}"/>
    <cellStyle name="Normal 5 10 13" xfId="35586" xr:uid="{00000000-0005-0000-0000-00000A5A0000}"/>
    <cellStyle name="Normal 5 10 13 2" xfId="36517" xr:uid="{00000000-0005-0000-0000-00000B5A0000}"/>
    <cellStyle name="Normal 5 10 13 3" xfId="37083" xr:uid="{00000000-0005-0000-0000-00000C5A0000}"/>
    <cellStyle name="Normal 5 10 13 4" xfId="37649" xr:uid="{00000000-0005-0000-0000-00000D5A0000}"/>
    <cellStyle name="Normal 5 10 13 5" xfId="38222" xr:uid="{00000000-0005-0000-0000-00000E5A0000}"/>
    <cellStyle name="Normal 5 10 13 6" xfId="38792" xr:uid="{00000000-0005-0000-0000-00000F5A0000}"/>
    <cellStyle name="Normal 5 10 13 7" xfId="39361" xr:uid="{00000000-0005-0000-0000-0000105A0000}"/>
    <cellStyle name="Normal 5 10 14" xfId="35618" xr:uid="{00000000-0005-0000-0000-0000115A0000}"/>
    <cellStyle name="Normal 5 10 14 2" xfId="36549" xr:uid="{00000000-0005-0000-0000-0000125A0000}"/>
    <cellStyle name="Normal 5 10 14 3" xfId="37115" xr:uid="{00000000-0005-0000-0000-0000135A0000}"/>
    <cellStyle name="Normal 5 10 14 4" xfId="37681" xr:uid="{00000000-0005-0000-0000-0000145A0000}"/>
    <cellStyle name="Normal 5 10 14 5" xfId="38254" xr:uid="{00000000-0005-0000-0000-0000155A0000}"/>
    <cellStyle name="Normal 5 10 14 6" xfId="38824" xr:uid="{00000000-0005-0000-0000-0000165A0000}"/>
    <cellStyle name="Normal 5 10 14 7" xfId="39393" xr:uid="{00000000-0005-0000-0000-0000175A0000}"/>
    <cellStyle name="Normal 5 10 15" xfId="35646" xr:uid="{00000000-0005-0000-0000-0000185A0000}"/>
    <cellStyle name="Normal 5 10 15 2" xfId="36577" xr:uid="{00000000-0005-0000-0000-0000195A0000}"/>
    <cellStyle name="Normal 5 10 15 3" xfId="37143" xr:uid="{00000000-0005-0000-0000-00001A5A0000}"/>
    <cellStyle name="Normal 5 10 15 4" xfId="37709" xr:uid="{00000000-0005-0000-0000-00001B5A0000}"/>
    <cellStyle name="Normal 5 10 15 5" xfId="38282" xr:uid="{00000000-0005-0000-0000-00001C5A0000}"/>
    <cellStyle name="Normal 5 10 15 6" xfId="38852" xr:uid="{00000000-0005-0000-0000-00001D5A0000}"/>
    <cellStyle name="Normal 5 10 15 7" xfId="39421" xr:uid="{00000000-0005-0000-0000-00001E5A0000}"/>
    <cellStyle name="Normal 5 10 16" xfId="35631" xr:uid="{00000000-0005-0000-0000-00001F5A0000}"/>
    <cellStyle name="Normal 5 10 16 2" xfId="36562" xr:uid="{00000000-0005-0000-0000-0000205A0000}"/>
    <cellStyle name="Normal 5 10 16 3" xfId="37128" xr:uid="{00000000-0005-0000-0000-0000215A0000}"/>
    <cellStyle name="Normal 5 10 16 4" xfId="37694" xr:uid="{00000000-0005-0000-0000-0000225A0000}"/>
    <cellStyle name="Normal 5 10 16 5" xfId="38267" xr:uid="{00000000-0005-0000-0000-0000235A0000}"/>
    <cellStyle name="Normal 5 10 16 6" xfId="38837" xr:uid="{00000000-0005-0000-0000-0000245A0000}"/>
    <cellStyle name="Normal 5 10 16 7" xfId="39406" xr:uid="{00000000-0005-0000-0000-0000255A0000}"/>
    <cellStyle name="Normal 5 10 17" xfId="35700" xr:uid="{00000000-0005-0000-0000-0000265A0000}"/>
    <cellStyle name="Normal 5 10 17 2" xfId="36631" xr:uid="{00000000-0005-0000-0000-0000275A0000}"/>
    <cellStyle name="Normal 5 10 17 3" xfId="37197" xr:uid="{00000000-0005-0000-0000-0000285A0000}"/>
    <cellStyle name="Normal 5 10 17 4" xfId="37763" xr:uid="{00000000-0005-0000-0000-0000295A0000}"/>
    <cellStyle name="Normal 5 10 17 5" xfId="38336" xr:uid="{00000000-0005-0000-0000-00002A5A0000}"/>
    <cellStyle name="Normal 5 10 17 6" xfId="38906" xr:uid="{00000000-0005-0000-0000-00002B5A0000}"/>
    <cellStyle name="Normal 5 10 17 7" xfId="39475" xr:uid="{00000000-0005-0000-0000-00002C5A0000}"/>
    <cellStyle name="Normal 5 10 18" xfId="35614" xr:uid="{00000000-0005-0000-0000-00002D5A0000}"/>
    <cellStyle name="Normal 5 10 18 2" xfId="36545" xr:uid="{00000000-0005-0000-0000-00002E5A0000}"/>
    <cellStyle name="Normal 5 10 18 3" xfId="37111" xr:uid="{00000000-0005-0000-0000-00002F5A0000}"/>
    <cellStyle name="Normal 5 10 18 4" xfId="37677" xr:uid="{00000000-0005-0000-0000-0000305A0000}"/>
    <cellStyle name="Normal 5 10 18 5" xfId="38250" xr:uid="{00000000-0005-0000-0000-0000315A0000}"/>
    <cellStyle name="Normal 5 10 18 6" xfId="38820" xr:uid="{00000000-0005-0000-0000-0000325A0000}"/>
    <cellStyle name="Normal 5 10 18 7" xfId="39389" xr:uid="{00000000-0005-0000-0000-0000335A0000}"/>
    <cellStyle name="Normal 5 10 19" xfId="35713" xr:uid="{00000000-0005-0000-0000-0000345A0000}"/>
    <cellStyle name="Normal 5 10 19 2" xfId="36644" xr:uid="{00000000-0005-0000-0000-0000355A0000}"/>
    <cellStyle name="Normal 5 10 19 3" xfId="37210" xr:uid="{00000000-0005-0000-0000-0000365A0000}"/>
    <cellStyle name="Normal 5 10 19 4" xfId="37776" xr:uid="{00000000-0005-0000-0000-0000375A0000}"/>
    <cellStyle name="Normal 5 10 19 5" xfId="38349" xr:uid="{00000000-0005-0000-0000-0000385A0000}"/>
    <cellStyle name="Normal 5 10 19 6" xfId="38919" xr:uid="{00000000-0005-0000-0000-0000395A0000}"/>
    <cellStyle name="Normal 5 10 19 7" xfId="39488" xr:uid="{00000000-0005-0000-0000-00003A5A0000}"/>
    <cellStyle name="Normal 5 10 2" xfId="21236" xr:uid="{00000000-0005-0000-0000-00003B5A0000}"/>
    <cellStyle name="Normal 5 10 2 2" xfId="21237" xr:uid="{00000000-0005-0000-0000-00003C5A0000}"/>
    <cellStyle name="Normal 5 10 2 2 2" xfId="36240" xr:uid="{00000000-0005-0000-0000-00003D5A0000}"/>
    <cellStyle name="Normal 5 10 2 3" xfId="36805" xr:uid="{00000000-0005-0000-0000-00003E5A0000}"/>
    <cellStyle name="Normal 5 10 2 4" xfId="37371" xr:uid="{00000000-0005-0000-0000-00003F5A0000}"/>
    <cellStyle name="Normal 5 10 2 5" xfId="37944" xr:uid="{00000000-0005-0000-0000-0000405A0000}"/>
    <cellStyle name="Normal 5 10 2 6" xfId="38514" xr:uid="{00000000-0005-0000-0000-0000415A0000}"/>
    <cellStyle name="Normal 5 10 2 7" xfId="39083" xr:uid="{00000000-0005-0000-0000-0000425A0000}"/>
    <cellStyle name="Normal 5 10 2 8" xfId="44004" xr:uid="{00000000-0005-0000-0000-0000435A0000}"/>
    <cellStyle name="Normal 5 10 20" xfId="35739" xr:uid="{00000000-0005-0000-0000-0000445A0000}"/>
    <cellStyle name="Normal 5 10 20 2" xfId="36670" xr:uid="{00000000-0005-0000-0000-0000455A0000}"/>
    <cellStyle name="Normal 5 10 20 3" xfId="37236" xr:uid="{00000000-0005-0000-0000-0000465A0000}"/>
    <cellStyle name="Normal 5 10 20 4" xfId="37802" xr:uid="{00000000-0005-0000-0000-0000475A0000}"/>
    <cellStyle name="Normal 5 10 20 5" xfId="38375" xr:uid="{00000000-0005-0000-0000-0000485A0000}"/>
    <cellStyle name="Normal 5 10 20 6" xfId="38945" xr:uid="{00000000-0005-0000-0000-0000495A0000}"/>
    <cellStyle name="Normal 5 10 20 7" xfId="39514" xr:uid="{00000000-0005-0000-0000-00004A5A0000}"/>
    <cellStyle name="Normal 5 10 21" xfId="35765" xr:uid="{00000000-0005-0000-0000-00004B5A0000}"/>
    <cellStyle name="Normal 5 10 21 2" xfId="36696" xr:uid="{00000000-0005-0000-0000-00004C5A0000}"/>
    <cellStyle name="Normal 5 10 21 3" xfId="37262" xr:uid="{00000000-0005-0000-0000-00004D5A0000}"/>
    <cellStyle name="Normal 5 10 21 4" xfId="37828" xr:uid="{00000000-0005-0000-0000-00004E5A0000}"/>
    <cellStyle name="Normal 5 10 21 5" xfId="38401" xr:uid="{00000000-0005-0000-0000-00004F5A0000}"/>
    <cellStyle name="Normal 5 10 21 6" xfId="38971" xr:uid="{00000000-0005-0000-0000-0000505A0000}"/>
    <cellStyle name="Normal 5 10 21 7" xfId="39540" xr:uid="{00000000-0005-0000-0000-0000515A0000}"/>
    <cellStyle name="Normal 5 10 22" xfId="36200" xr:uid="{00000000-0005-0000-0000-0000525A0000}"/>
    <cellStyle name="Normal 5 10 23" xfId="36765" xr:uid="{00000000-0005-0000-0000-0000535A0000}"/>
    <cellStyle name="Normal 5 10 24" xfId="37328" xr:uid="{00000000-0005-0000-0000-0000545A0000}"/>
    <cellStyle name="Normal 5 10 25" xfId="37901" xr:uid="{00000000-0005-0000-0000-0000555A0000}"/>
    <cellStyle name="Normal 5 10 26" xfId="38471" xr:uid="{00000000-0005-0000-0000-0000565A0000}"/>
    <cellStyle name="Normal 5 10 27" xfId="39040" xr:uid="{00000000-0005-0000-0000-0000575A0000}"/>
    <cellStyle name="Normal 5 10 28" xfId="44005" xr:uid="{00000000-0005-0000-0000-0000585A0000}"/>
    <cellStyle name="Normal 5 10 3" xfId="21238" xr:uid="{00000000-0005-0000-0000-0000595A0000}"/>
    <cellStyle name="Normal 5 10 3 2" xfId="36265" xr:uid="{00000000-0005-0000-0000-00005A5A0000}"/>
    <cellStyle name="Normal 5 10 3 3" xfId="36831" xr:uid="{00000000-0005-0000-0000-00005B5A0000}"/>
    <cellStyle name="Normal 5 10 3 4" xfId="37397" xr:uid="{00000000-0005-0000-0000-00005C5A0000}"/>
    <cellStyle name="Normal 5 10 3 5" xfId="37970" xr:uid="{00000000-0005-0000-0000-00005D5A0000}"/>
    <cellStyle name="Normal 5 10 3 6" xfId="38540" xr:uid="{00000000-0005-0000-0000-00005E5A0000}"/>
    <cellStyle name="Normal 5 10 3 7" xfId="39109" xr:uid="{00000000-0005-0000-0000-00005F5A0000}"/>
    <cellStyle name="Normal 5 10 3 8" xfId="35336" xr:uid="{00000000-0005-0000-0000-0000605A0000}"/>
    <cellStyle name="Normal 5 10 3 9" xfId="44006" xr:uid="{00000000-0005-0000-0000-0000615A0000}"/>
    <cellStyle name="Normal 5 10 4" xfId="35360" xr:uid="{00000000-0005-0000-0000-0000625A0000}"/>
    <cellStyle name="Normal 5 10 4 2" xfId="36292" xr:uid="{00000000-0005-0000-0000-0000635A0000}"/>
    <cellStyle name="Normal 5 10 4 3" xfId="36858" xr:uid="{00000000-0005-0000-0000-0000645A0000}"/>
    <cellStyle name="Normal 5 10 4 4" xfId="37424" xr:uid="{00000000-0005-0000-0000-0000655A0000}"/>
    <cellStyle name="Normal 5 10 4 5" xfId="37997" xr:uid="{00000000-0005-0000-0000-0000665A0000}"/>
    <cellStyle name="Normal 5 10 4 6" xfId="38567" xr:uid="{00000000-0005-0000-0000-0000675A0000}"/>
    <cellStyle name="Normal 5 10 4 7" xfId="39136" xr:uid="{00000000-0005-0000-0000-0000685A0000}"/>
    <cellStyle name="Normal 5 10 5" xfId="35376" xr:uid="{00000000-0005-0000-0000-0000695A0000}"/>
    <cellStyle name="Normal 5 10 5 2" xfId="36307" xr:uid="{00000000-0005-0000-0000-00006A5A0000}"/>
    <cellStyle name="Normal 5 10 5 3" xfId="36873" xr:uid="{00000000-0005-0000-0000-00006B5A0000}"/>
    <cellStyle name="Normal 5 10 5 4" xfId="37439" xr:uid="{00000000-0005-0000-0000-00006C5A0000}"/>
    <cellStyle name="Normal 5 10 5 5" xfId="38012" xr:uid="{00000000-0005-0000-0000-00006D5A0000}"/>
    <cellStyle name="Normal 5 10 5 6" xfId="38582" xr:uid="{00000000-0005-0000-0000-00006E5A0000}"/>
    <cellStyle name="Normal 5 10 5 7" xfId="39151" xr:uid="{00000000-0005-0000-0000-00006F5A0000}"/>
    <cellStyle name="Normal 5 10 6" xfId="35404" xr:uid="{00000000-0005-0000-0000-0000705A0000}"/>
    <cellStyle name="Normal 5 10 6 2" xfId="36335" xr:uid="{00000000-0005-0000-0000-0000715A0000}"/>
    <cellStyle name="Normal 5 10 6 3" xfId="36901" xr:uid="{00000000-0005-0000-0000-0000725A0000}"/>
    <cellStyle name="Normal 5 10 6 4" xfId="37467" xr:uid="{00000000-0005-0000-0000-0000735A0000}"/>
    <cellStyle name="Normal 5 10 6 5" xfId="38040" xr:uid="{00000000-0005-0000-0000-0000745A0000}"/>
    <cellStyle name="Normal 5 10 6 6" xfId="38610" xr:uid="{00000000-0005-0000-0000-0000755A0000}"/>
    <cellStyle name="Normal 5 10 6 7" xfId="39179" xr:uid="{00000000-0005-0000-0000-0000765A0000}"/>
    <cellStyle name="Normal 5 10 7" xfId="35389" xr:uid="{00000000-0005-0000-0000-0000775A0000}"/>
    <cellStyle name="Normal 5 10 7 2" xfId="36320" xr:uid="{00000000-0005-0000-0000-0000785A0000}"/>
    <cellStyle name="Normal 5 10 7 3" xfId="36886" xr:uid="{00000000-0005-0000-0000-0000795A0000}"/>
    <cellStyle name="Normal 5 10 7 4" xfId="37452" xr:uid="{00000000-0005-0000-0000-00007A5A0000}"/>
    <cellStyle name="Normal 5 10 7 5" xfId="38025" xr:uid="{00000000-0005-0000-0000-00007B5A0000}"/>
    <cellStyle name="Normal 5 10 7 6" xfId="38595" xr:uid="{00000000-0005-0000-0000-00007C5A0000}"/>
    <cellStyle name="Normal 5 10 7 7" xfId="39164" xr:uid="{00000000-0005-0000-0000-00007D5A0000}"/>
    <cellStyle name="Normal 5 10 8" xfId="35417" xr:uid="{00000000-0005-0000-0000-00007E5A0000}"/>
    <cellStyle name="Normal 5 10 8 2" xfId="36348" xr:uid="{00000000-0005-0000-0000-00007F5A0000}"/>
    <cellStyle name="Normal 5 10 8 3" xfId="36914" xr:uid="{00000000-0005-0000-0000-0000805A0000}"/>
    <cellStyle name="Normal 5 10 8 4" xfId="37480" xr:uid="{00000000-0005-0000-0000-0000815A0000}"/>
    <cellStyle name="Normal 5 10 8 5" xfId="38053" xr:uid="{00000000-0005-0000-0000-0000825A0000}"/>
    <cellStyle name="Normal 5 10 8 6" xfId="38623" xr:uid="{00000000-0005-0000-0000-0000835A0000}"/>
    <cellStyle name="Normal 5 10 8 7" xfId="39192" xr:uid="{00000000-0005-0000-0000-0000845A0000}"/>
    <cellStyle name="Normal 5 10 9" xfId="35443" xr:uid="{00000000-0005-0000-0000-0000855A0000}"/>
    <cellStyle name="Normal 5 10 9 2" xfId="36374" xr:uid="{00000000-0005-0000-0000-0000865A0000}"/>
    <cellStyle name="Normal 5 10 9 3" xfId="36940" xr:uid="{00000000-0005-0000-0000-0000875A0000}"/>
    <cellStyle name="Normal 5 10 9 4" xfId="37506" xr:uid="{00000000-0005-0000-0000-0000885A0000}"/>
    <cellStyle name="Normal 5 10 9 5" xfId="38079" xr:uid="{00000000-0005-0000-0000-0000895A0000}"/>
    <cellStyle name="Normal 5 10 9 6" xfId="38649" xr:uid="{00000000-0005-0000-0000-00008A5A0000}"/>
    <cellStyle name="Normal 5 10 9 7" xfId="39218" xr:uid="{00000000-0005-0000-0000-00008B5A0000}"/>
    <cellStyle name="Normal 5 11" xfId="21239" xr:uid="{00000000-0005-0000-0000-00008C5A0000}"/>
    <cellStyle name="Normal 5 11 10" xfId="35509" xr:uid="{00000000-0005-0000-0000-00008D5A0000}"/>
    <cellStyle name="Normal 5 11 10 2" xfId="36440" xr:uid="{00000000-0005-0000-0000-00008E5A0000}"/>
    <cellStyle name="Normal 5 11 10 3" xfId="37006" xr:uid="{00000000-0005-0000-0000-00008F5A0000}"/>
    <cellStyle name="Normal 5 11 10 4" xfId="37572" xr:uid="{00000000-0005-0000-0000-0000905A0000}"/>
    <cellStyle name="Normal 5 11 10 5" xfId="38145" xr:uid="{00000000-0005-0000-0000-0000915A0000}"/>
    <cellStyle name="Normal 5 11 10 6" xfId="38715" xr:uid="{00000000-0005-0000-0000-0000925A0000}"/>
    <cellStyle name="Normal 5 11 10 7" xfId="39284" xr:uid="{00000000-0005-0000-0000-0000935A0000}"/>
    <cellStyle name="Normal 5 11 11" xfId="35535" xr:uid="{00000000-0005-0000-0000-0000945A0000}"/>
    <cellStyle name="Normal 5 11 11 2" xfId="36466" xr:uid="{00000000-0005-0000-0000-0000955A0000}"/>
    <cellStyle name="Normal 5 11 11 3" xfId="37032" xr:uid="{00000000-0005-0000-0000-0000965A0000}"/>
    <cellStyle name="Normal 5 11 11 4" xfId="37598" xr:uid="{00000000-0005-0000-0000-0000975A0000}"/>
    <cellStyle name="Normal 5 11 11 5" xfId="38171" xr:uid="{00000000-0005-0000-0000-0000985A0000}"/>
    <cellStyle name="Normal 5 11 11 6" xfId="38741" xr:uid="{00000000-0005-0000-0000-0000995A0000}"/>
    <cellStyle name="Normal 5 11 11 7" xfId="39310" xr:uid="{00000000-0005-0000-0000-00009A5A0000}"/>
    <cellStyle name="Normal 5 11 12" xfId="35560" xr:uid="{00000000-0005-0000-0000-00009B5A0000}"/>
    <cellStyle name="Normal 5 11 12 2" xfId="36491" xr:uid="{00000000-0005-0000-0000-00009C5A0000}"/>
    <cellStyle name="Normal 5 11 12 3" xfId="37057" xr:uid="{00000000-0005-0000-0000-00009D5A0000}"/>
    <cellStyle name="Normal 5 11 12 4" xfId="37623" xr:uid="{00000000-0005-0000-0000-00009E5A0000}"/>
    <cellStyle name="Normal 5 11 12 5" xfId="38196" xr:uid="{00000000-0005-0000-0000-00009F5A0000}"/>
    <cellStyle name="Normal 5 11 12 6" xfId="38766" xr:uid="{00000000-0005-0000-0000-0000A05A0000}"/>
    <cellStyle name="Normal 5 11 12 7" xfId="39335" xr:uid="{00000000-0005-0000-0000-0000A15A0000}"/>
    <cellStyle name="Normal 5 11 13" xfId="35587" xr:uid="{00000000-0005-0000-0000-0000A25A0000}"/>
    <cellStyle name="Normal 5 11 13 2" xfId="36518" xr:uid="{00000000-0005-0000-0000-0000A35A0000}"/>
    <cellStyle name="Normal 5 11 13 3" xfId="37084" xr:uid="{00000000-0005-0000-0000-0000A45A0000}"/>
    <cellStyle name="Normal 5 11 13 4" xfId="37650" xr:uid="{00000000-0005-0000-0000-0000A55A0000}"/>
    <cellStyle name="Normal 5 11 13 5" xfId="38223" xr:uid="{00000000-0005-0000-0000-0000A65A0000}"/>
    <cellStyle name="Normal 5 11 13 6" xfId="38793" xr:uid="{00000000-0005-0000-0000-0000A75A0000}"/>
    <cellStyle name="Normal 5 11 13 7" xfId="39362" xr:uid="{00000000-0005-0000-0000-0000A85A0000}"/>
    <cellStyle name="Normal 5 11 14" xfId="35619" xr:uid="{00000000-0005-0000-0000-0000A95A0000}"/>
    <cellStyle name="Normal 5 11 14 2" xfId="36550" xr:uid="{00000000-0005-0000-0000-0000AA5A0000}"/>
    <cellStyle name="Normal 5 11 14 3" xfId="37116" xr:uid="{00000000-0005-0000-0000-0000AB5A0000}"/>
    <cellStyle name="Normal 5 11 14 4" xfId="37682" xr:uid="{00000000-0005-0000-0000-0000AC5A0000}"/>
    <cellStyle name="Normal 5 11 14 5" xfId="38255" xr:uid="{00000000-0005-0000-0000-0000AD5A0000}"/>
    <cellStyle name="Normal 5 11 14 6" xfId="38825" xr:uid="{00000000-0005-0000-0000-0000AE5A0000}"/>
    <cellStyle name="Normal 5 11 14 7" xfId="39394" xr:uid="{00000000-0005-0000-0000-0000AF5A0000}"/>
    <cellStyle name="Normal 5 11 15" xfId="35647" xr:uid="{00000000-0005-0000-0000-0000B05A0000}"/>
    <cellStyle name="Normal 5 11 15 2" xfId="36578" xr:uid="{00000000-0005-0000-0000-0000B15A0000}"/>
    <cellStyle name="Normal 5 11 15 3" xfId="37144" xr:uid="{00000000-0005-0000-0000-0000B25A0000}"/>
    <cellStyle name="Normal 5 11 15 4" xfId="37710" xr:uid="{00000000-0005-0000-0000-0000B35A0000}"/>
    <cellStyle name="Normal 5 11 15 5" xfId="38283" xr:uid="{00000000-0005-0000-0000-0000B45A0000}"/>
    <cellStyle name="Normal 5 11 15 6" xfId="38853" xr:uid="{00000000-0005-0000-0000-0000B55A0000}"/>
    <cellStyle name="Normal 5 11 15 7" xfId="39422" xr:uid="{00000000-0005-0000-0000-0000B65A0000}"/>
    <cellStyle name="Normal 5 11 16" xfId="35672" xr:uid="{00000000-0005-0000-0000-0000B75A0000}"/>
    <cellStyle name="Normal 5 11 16 2" xfId="36603" xr:uid="{00000000-0005-0000-0000-0000B85A0000}"/>
    <cellStyle name="Normal 5 11 16 3" xfId="37169" xr:uid="{00000000-0005-0000-0000-0000B95A0000}"/>
    <cellStyle name="Normal 5 11 16 4" xfId="37735" xr:uid="{00000000-0005-0000-0000-0000BA5A0000}"/>
    <cellStyle name="Normal 5 11 16 5" xfId="38308" xr:uid="{00000000-0005-0000-0000-0000BB5A0000}"/>
    <cellStyle name="Normal 5 11 16 6" xfId="38878" xr:uid="{00000000-0005-0000-0000-0000BC5A0000}"/>
    <cellStyle name="Normal 5 11 16 7" xfId="39447" xr:uid="{00000000-0005-0000-0000-0000BD5A0000}"/>
    <cellStyle name="Normal 5 11 17" xfId="35701" xr:uid="{00000000-0005-0000-0000-0000BE5A0000}"/>
    <cellStyle name="Normal 5 11 17 2" xfId="36632" xr:uid="{00000000-0005-0000-0000-0000BF5A0000}"/>
    <cellStyle name="Normal 5 11 17 3" xfId="37198" xr:uid="{00000000-0005-0000-0000-0000C05A0000}"/>
    <cellStyle name="Normal 5 11 17 4" xfId="37764" xr:uid="{00000000-0005-0000-0000-0000C15A0000}"/>
    <cellStyle name="Normal 5 11 17 5" xfId="38337" xr:uid="{00000000-0005-0000-0000-0000C25A0000}"/>
    <cellStyle name="Normal 5 11 17 6" xfId="38907" xr:uid="{00000000-0005-0000-0000-0000C35A0000}"/>
    <cellStyle name="Normal 5 11 17 7" xfId="39476" xr:uid="{00000000-0005-0000-0000-0000C45A0000}"/>
    <cellStyle name="Normal 5 11 18" xfId="35727" xr:uid="{00000000-0005-0000-0000-0000C55A0000}"/>
    <cellStyle name="Normal 5 11 18 2" xfId="36658" xr:uid="{00000000-0005-0000-0000-0000C65A0000}"/>
    <cellStyle name="Normal 5 11 18 3" xfId="37224" xr:uid="{00000000-0005-0000-0000-0000C75A0000}"/>
    <cellStyle name="Normal 5 11 18 4" xfId="37790" xr:uid="{00000000-0005-0000-0000-0000C85A0000}"/>
    <cellStyle name="Normal 5 11 18 5" xfId="38363" xr:uid="{00000000-0005-0000-0000-0000C95A0000}"/>
    <cellStyle name="Normal 5 11 18 6" xfId="38933" xr:uid="{00000000-0005-0000-0000-0000CA5A0000}"/>
    <cellStyle name="Normal 5 11 18 7" xfId="39502" xr:uid="{00000000-0005-0000-0000-0000CB5A0000}"/>
    <cellStyle name="Normal 5 11 19" xfId="35753" xr:uid="{00000000-0005-0000-0000-0000CC5A0000}"/>
    <cellStyle name="Normal 5 11 19 2" xfId="36684" xr:uid="{00000000-0005-0000-0000-0000CD5A0000}"/>
    <cellStyle name="Normal 5 11 19 3" xfId="37250" xr:uid="{00000000-0005-0000-0000-0000CE5A0000}"/>
    <cellStyle name="Normal 5 11 19 4" xfId="37816" xr:uid="{00000000-0005-0000-0000-0000CF5A0000}"/>
    <cellStyle name="Normal 5 11 19 5" xfId="38389" xr:uid="{00000000-0005-0000-0000-0000D05A0000}"/>
    <cellStyle name="Normal 5 11 19 6" xfId="38959" xr:uid="{00000000-0005-0000-0000-0000D15A0000}"/>
    <cellStyle name="Normal 5 11 19 7" xfId="39528" xr:uid="{00000000-0005-0000-0000-0000D25A0000}"/>
    <cellStyle name="Normal 5 11 2" xfId="21240" xr:uid="{00000000-0005-0000-0000-0000D35A0000}"/>
    <cellStyle name="Normal 5 11 2 2" xfId="36242" xr:uid="{00000000-0005-0000-0000-0000D45A0000}"/>
    <cellStyle name="Normal 5 11 2 3" xfId="36807" xr:uid="{00000000-0005-0000-0000-0000D55A0000}"/>
    <cellStyle name="Normal 5 11 2 4" xfId="37373" xr:uid="{00000000-0005-0000-0000-0000D65A0000}"/>
    <cellStyle name="Normal 5 11 2 5" xfId="37946" xr:uid="{00000000-0005-0000-0000-0000D75A0000}"/>
    <cellStyle name="Normal 5 11 2 6" xfId="38516" xr:uid="{00000000-0005-0000-0000-0000D85A0000}"/>
    <cellStyle name="Normal 5 11 2 7" xfId="39085" xr:uid="{00000000-0005-0000-0000-0000D95A0000}"/>
    <cellStyle name="Normal 5 11 2 8" xfId="35316" xr:uid="{00000000-0005-0000-0000-0000DA5A0000}"/>
    <cellStyle name="Normal 5 11 2 9" xfId="44007" xr:uid="{00000000-0005-0000-0000-0000DB5A0000}"/>
    <cellStyle name="Normal 5 11 20" xfId="35779" xr:uid="{00000000-0005-0000-0000-0000DC5A0000}"/>
    <cellStyle name="Normal 5 11 20 2" xfId="36710" xr:uid="{00000000-0005-0000-0000-0000DD5A0000}"/>
    <cellStyle name="Normal 5 11 20 3" xfId="37276" xr:uid="{00000000-0005-0000-0000-0000DE5A0000}"/>
    <cellStyle name="Normal 5 11 20 4" xfId="37842" xr:uid="{00000000-0005-0000-0000-0000DF5A0000}"/>
    <cellStyle name="Normal 5 11 20 5" xfId="38415" xr:uid="{00000000-0005-0000-0000-0000E05A0000}"/>
    <cellStyle name="Normal 5 11 20 6" xfId="38985" xr:uid="{00000000-0005-0000-0000-0000E15A0000}"/>
    <cellStyle name="Normal 5 11 20 7" xfId="39554" xr:uid="{00000000-0005-0000-0000-0000E25A0000}"/>
    <cellStyle name="Normal 5 11 21" xfId="35804" xr:uid="{00000000-0005-0000-0000-0000E35A0000}"/>
    <cellStyle name="Normal 5 11 21 2" xfId="36735" xr:uid="{00000000-0005-0000-0000-0000E45A0000}"/>
    <cellStyle name="Normal 5 11 21 3" xfId="37301" xr:uid="{00000000-0005-0000-0000-0000E55A0000}"/>
    <cellStyle name="Normal 5 11 21 4" xfId="37867" xr:uid="{00000000-0005-0000-0000-0000E65A0000}"/>
    <cellStyle name="Normal 5 11 21 5" xfId="38440" xr:uid="{00000000-0005-0000-0000-0000E75A0000}"/>
    <cellStyle name="Normal 5 11 21 6" xfId="39010" xr:uid="{00000000-0005-0000-0000-0000E85A0000}"/>
    <cellStyle name="Normal 5 11 21 7" xfId="39579" xr:uid="{00000000-0005-0000-0000-0000E95A0000}"/>
    <cellStyle name="Normal 5 11 22" xfId="36201" xr:uid="{00000000-0005-0000-0000-0000EA5A0000}"/>
    <cellStyle name="Normal 5 11 23" xfId="36766" xr:uid="{00000000-0005-0000-0000-0000EB5A0000}"/>
    <cellStyle name="Normal 5 11 24" xfId="37329" xr:uid="{00000000-0005-0000-0000-0000EC5A0000}"/>
    <cellStyle name="Normal 5 11 25" xfId="37902" xr:uid="{00000000-0005-0000-0000-0000ED5A0000}"/>
    <cellStyle name="Normal 5 11 26" xfId="38472" xr:uid="{00000000-0005-0000-0000-0000EE5A0000}"/>
    <cellStyle name="Normal 5 11 27" xfId="39041" xr:uid="{00000000-0005-0000-0000-0000EF5A0000}"/>
    <cellStyle name="Normal 5 11 28" xfId="44008" xr:uid="{00000000-0005-0000-0000-0000F05A0000}"/>
    <cellStyle name="Normal 5 11 3" xfId="21241" xr:uid="{00000000-0005-0000-0000-0000F15A0000}"/>
    <cellStyle name="Normal 5 11 3 2" xfId="36267" xr:uid="{00000000-0005-0000-0000-0000F25A0000}"/>
    <cellStyle name="Normal 5 11 3 3" xfId="36833" xr:uid="{00000000-0005-0000-0000-0000F35A0000}"/>
    <cellStyle name="Normal 5 11 3 4" xfId="37399" xr:uid="{00000000-0005-0000-0000-0000F45A0000}"/>
    <cellStyle name="Normal 5 11 3 5" xfId="37972" xr:uid="{00000000-0005-0000-0000-0000F55A0000}"/>
    <cellStyle name="Normal 5 11 3 6" xfId="38542" xr:uid="{00000000-0005-0000-0000-0000F65A0000}"/>
    <cellStyle name="Normal 5 11 3 7" xfId="39111" xr:uid="{00000000-0005-0000-0000-0000F75A0000}"/>
    <cellStyle name="Normal 5 11 3 8" xfId="35338" xr:uid="{00000000-0005-0000-0000-0000F85A0000}"/>
    <cellStyle name="Normal 5 11 3 9" xfId="44009" xr:uid="{00000000-0005-0000-0000-0000F95A0000}"/>
    <cellStyle name="Normal 5 11 4" xfId="35362" xr:uid="{00000000-0005-0000-0000-0000FA5A0000}"/>
    <cellStyle name="Normal 5 11 4 2" xfId="36294" xr:uid="{00000000-0005-0000-0000-0000FB5A0000}"/>
    <cellStyle name="Normal 5 11 4 3" xfId="36860" xr:uid="{00000000-0005-0000-0000-0000FC5A0000}"/>
    <cellStyle name="Normal 5 11 4 4" xfId="37426" xr:uid="{00000000-0005-0000-0000-0000FD5A0000}"/>
    <cellStyle name="Normal 5 11 4 5" xfId="37999" xr:uid="{00000000-0005-0000-0000-0000FE5A0000}"/>
    <cellStyle name="Normal 5 11 4 6" xfId="38569" xr:uid="{00000000-0005-0000-0000-0000FF5A0000}"/>
    <cellStyle name="Normal 5 11 4 7" xfId="39138" xr:uid="{00000000-0005-0000-0000-0000005B0000}"/>
    <cellStyle name="Normal 5 11 5" xfId="35377" xr:uid="{00000000-0005-0000-0000-0000015B0000}"/>
    <cellStyle name="Normal 5 11 5 2" xfId="36308" xr:uid="{00000000-0005-0000-0000-0000025B0000}"/>
    <cellStyle name="Normal 5 11 5 3" xfId="36874" xr:uid="{00000000-0005-0000-0000-0000035B0000}"/>
    <cellStyle name="Normal 5 11 5 4" xfId="37440" xr:uid="{00000000-0005-0000-0000-0000045B0000}"/>
    <cellStyle name="Normal 5 11 5 5" xfId="38013" xr:uid="{00000000-0005-0000-0000-0000055B0000}"/>
    <cellStyle name="Normal 5 11 5 6" xfId="38583" xr:uid="{00000000-0005-0000-0000-0000065B0000}"/>
    <cellStyle name="Normal 5 11 5 7" xfId="39152" xr:uid="{00000000-0005-0000-0000-0000075B0000}"/>
    <cellStyle name="Normal 5 11 6" xfId="35405" xr:uid="{00000000-0005-0000-0000-0000085B0000}"/>
    <cellStyle name="Normal 5 11 6 2" xfId="36336" xr:uid="{00000000-0005-0000-0000-0000095B0000}"/>
    <cellStyle name="Normal 5 11 6 3" xfId="36902" xr:uid="{00000000-0005-0000-0000-00000A5B0000}"/>
    <cellStyle name="Normal 5 11 6 4" xfId="37468" xr:uid="{00000000-0005-0000-0000-00000B5B0000}"/>
    <cellStyle name="Normal 5 11 6 5" xfId="38041" xr:uid="{00000000-0005-0000-0000-00000C5B0000}"/>
    <cellStyle name="Normal 5 11 6 6" xfId="38611" xr:uid="{00000000-0005-0000-0000-00000D5B0000}"/>
    <cellStyle name="Normal 5 11 6 7" xfId="39180" xr:uid="{00000000-0005-0000-0000-00000E5B0000}"/>
    <cellStyle name="Normal 5 11 7" xfId="35431" xr:uid="{00000000-0005-0000-0000-00000F5B0000}"/>
    <cellStyle name="Normal 5 11 7 2" xfId="36362" xr:uid="{00000000-0005-0000-0000-0000105B0000}"/>
    <cellStyle name="Normal 5 11 7 3" xfId="36928" xr:uid="{00000000-0005-0000-0000-0000115B0000}"/>
    <cellStyle name="Normal 5 11 7 4" xfId="37494" xr:uid="{00000000-0005-0000-0000-0000125B0000}"/>
    <cellStyle name="Normal 5 11 7 5" xfId="38067" xr:uid="{00000000-0005-0000-0000-0000135B0000}"/>
    <cellStyle name="Normal 5 11 7 6" xfId="38637" xr:uid="{00000000-0005-0000-0000-0000145B0000}"/>
    <cellStyle name="Normal 5 11 7 7" xfId="39206" xr:uid="{00000000-0005-0000-0000-0000155B0000}"/>
    <cellStyle name="Normal 5 11 8" xfId="35457" xr:uid="{00000000-0005-0000-0000-0000165B0000}"/>
    <cellStyle name="Normal 5 11 8 2" xfId="36388" xr:uid="{00000000-0005-0000-0000-0000175B0000}"/>
    <cellStyle name="Normal 5 11 8 3" xfId="36954" xr:uid="{00000000-0005-0000-0000-0000185B0000}"/>
    <cellStyle name="Normal 5 11 8 4" xfId="37520" xr:uid="{00000000-0005-0000-0000-0000195B0000}"/>
    <cellStyle name="Normal 5 11 8 5" xfId="38093" xr:uid="{00000000-0005-0000-0000-00001A5B0000}"/>
    <cellStyle name="Normal 5 11 8 6" xfId="38663" xr:uid="{00000000-0005-0000-0000-00001B5B0000}"/>
    <cellStyle name="Normal 5 11 8 7" xfId="39232" xr:uid="{00000000-0005-0000-0000-00001C5B0000}"/>
    <cellStyle name="Normal 5 11 9" xfId="35483" xr:uid="{00000000-0005-0000-0000-00001D5B0000}"/>
    <cellStyle name="Normal 5 11 9 2" xfId="36414" xr:uid="{00000000-0005-0000-0000-00001E5B0000}"/>
    <cellStyle name="Normal 5 11 9 3" xfId="36980" xr:uid="{00000000-0005-0000-0000-00001F5B0000}"/>
    <cellStyle name="Normal 5 11 9 4" xfId="37546" xr:uid="{00000000-0005-0000-0000-0000205B0000}"/>
    <cellStyle name="Normal 5 11 9 5" xfId="38119" xr:uid="{00000000-0005-0000-0000-0000215B0000}"/>
    <cellStyle name="Normal 5 11 9 6" xfId="38689" xr:uid="{00000000-0005-0000-0000-0000225B0000}"/>
    <cellStyle name="Normal 5 11 9 7" xfId="39258" xr:uid="{00000000-0005-0000-0000-0000235B0000}"/>
    <cellStyle name="Normal 5 12" xfId="21242" xr:uid="{00000000-0005-0000-0000-0000245B0000}"/>
    <cellStyle name="Normal 5 12 10" xfId="35510" xr:uid="{00000000-0005-0000-0000-0000255B0000}"/>
    <cellStyle name="Normal 5 12 10 2" xfId="36441" xr:uid="{00000000-0005-0000-0000-0000265B0000}"/>
    <cellStyle name="Normal 5 12 10 3" xfId="37007" xr:uid="{00000000-0005-0000-0000-0000275B0000}"/>
    <cellStyle name="Normal 5 12 10 4" xfId="37573" xr:uid="{00000000-0005-0000-0000-0000285B0000}"/>
    <cellStyle name="Normal 5 12 10 5" xfId="38146" xr:uid="{00000000-0005-0000-0000-0000295B0000}"/>
    <cellStyle name="Normal 5 12 10 6" xfId="38716" xr:uid="{00000000-0005-0000-0000-00002A5B0000}"/>
    <cellStyle name="Normal 5 12 10 7" xfId="39285" xr:uid="{00000000-0005-0000-0000-00002B5B0000}"/>
    <cellStyle name="Normal 5 12 11" xfId="35536" xr:uid="{00000000-0005-0000-0000-00002C5B0000}"/>
    <cellStyle name="Normal 5 12 11 2" xfId="36467" xr:uid="{00000000-0005-0000-0000-00002D5B0000}"/>
    <cellStyle name="Normal 5 12 11 3" xfId="37033" xr:uid="{00000000-0005-0000-0000-00002E5B0000}"/>
    <cellStyle name="Normal 5 12 11 4" xfId="37599" xr:uid="{00000000-0005-0000-0000-00002F5B0000}"/>
    <cellStyle name="Normal 5 12 11 5" xfId="38172" xr:uid="{00000000-0005-0000-0000-0000305B0000}"/>
    <cellStyle name="Normal 5 12 11 6" xfId="38742" xr:uid="{00000000-0005-0000-0000-0000315B0000}"/>
    <cellStyle name="Normal 5 12 11 7" xfId="39311" xr:uid="{00000000-0005-0000-0000-0000325B0000}"/>
    <cellStyle name="Normal 5 12 12" xfId="35561" xr:uid="{00000000-0005-0000-0000-0000335B0000}"/>
    <cellStyle name="Normal 5 12 12 2" xfId="36492" xr:uid="{00000000-0005-0000-0000-0000345B0000}"/>
    <cellStyle name="Normal 5 12 12 3" xfId="37058" xr:uid="{00000000-0005-0000-0000-0000355B0000}"/>
    <cellStyle name="Normal 5 12 12 4" xfId="37624" xr:uid="{00000000-0005-0000-0000-0000365B0000}"/>
    <cellStyle name="Normal 5 12 12 5" xfId="38197" xr:uid="{00000000-0005-0000-0000-0000375B0000}"/>
    <cellStyle name="Normal 5 12 12 6" xfId="38767" xr:uid="{00000000-0005-0000-0000-0000385B0000}"/>
    <cellStyle name="Normal 5 12 12 7" xfId="39336" xr:uid="{00000000-0005-0000-0000-0000395B0000}"/>
    <cellStyle name="Normal 5 12 13" xfId="35588" xr:uid="{00000000-0005-0000-0000-00003A5B0000}"/>
    <cellStyle name="Normal 5 12 13 2" xfId="36519" xr:uid="{00000000-0005-0000-0000-00003B5B0000}"/>
    <cellStyle name="Normal 5 12 13 3" xfId="37085" xr:uid="{00000000-0005-0000-0000-00003C5B0000}"/>
    <cellStyle name="Normal 5 12 13 4" xfId="37651" xr:uid="{00000000-0005-0000-0000-00003D5B0000}"/>
    <cellStyle name="Normal 5 12 13 5" xfId="38224" xr:uid="{00000000-0005-0000-0000-00003E5B0000}"/>
    <cellStyle name="Normal 5 12 13 6" xfId="38794" xr:uid="{00000000-0005-0000-0000-00003F5B0000}"/>
    <cellStyle name="Normal 5 12 13 7" xfId="39363" xr:uid="{00000000-0005-0000-0000-0000405B0000}"/>
    <cellStyle name="Normal 5 12 14" xfId="35620" xr:uid="{00000000-0005-0000-0000-0000415B0000}"/>
    <cellStyle name="Normal 5 12 14 2" xfId="36551" xr:uid="{00000000-0005-0000-0000-0000425B0000}"/>
    <cellStyle name="Normal 5 12 14 3" xfId="37117" xr:uid="{00000000-0005-0000-0000-0000435B0000}"/>
    <cellStyle name="Normal 5 12 14 4" xfId="37683" xr:uid="{00000000-0005-0000-0000-0000445B0000}"/>
    <cellStyle name="Normal 5 12 14 5" xfId="38256" xr:uid="{00000000-0005-0000-0000-0000455B0000}"/>
    <cellStyle name="Normal 5 12 14 6" xfId="38826" xr:uid="{00000000-0005-0000-0000-0000465B0000}"/>
    <cellStyle name="Normal 5 12 14 7" xfId="39395" xr:uid="{00000000-0005-0000-0000-0000475B0000}"/>
    <cellStyle name="Normal 5 12 15" xfId="35648" xr:uid="{00000000-0005-0000-0000-0000485B0000}"/>
    <cellStyle name="Normal 5 12 15 2" xfId="36579" xr:uid="{00000000-0005-0000-0000-0000495B0000}"/>
    <cellStyle name="Normal 5 12 15 3" xfId="37145" xr:uid="{00000000-0005-0000-0000-00004A5B0000}"/>
    <cellStyle name="Normal 5 12 15 4" xfId="37711" xr:uid="{00000000-0005-0000-0000-00004B5B0000}"/>
    <cellStyle name="Normal 5 12 15 5" xfId="38284" xr:uid="{00000000-0005-0000-0000-00004C5B0000}"/>
    <cellStyle name="Normal 5 12 15 6" xfId="38854" xr:uid="{00000000-0005-0000-0000-00004D5B0000}"/>
    <cellStyle name="Normal 5 12 15 7" xfId="39423" xr:uid="{00000000-0005-0000-0000-00004E5B0000}"/>
    <cellStyle name="Normal 5 12 16" xfId="35673" xr:uid="{00000000-0005-0000-0000-00004F5B0000}"/>
    <cellStyle name="Normal 5 12 16 2" xfId="36604" xr:uid="{00000000-0005-0000-0000-0000505B0000}"/>
    <cellStyle name="Normal 5 12 16 3" xfId="37170" xr:uid="{00000000-0005-0000-0000-0000515B0000}"/>
    <cellStyle name="Normal 5 12 16 4" xfId="37736" xr:uid="{00000000-0005-0000-0000-0000525B0000}"/>
    <cellStyle name="Normal 5 12 16 5" xfId="38309" xr:uid="{00000000-0005-0000-0000-0000535B0000}"/>
    <cellStyle name="Normal 5 12 16 6" xfId="38879" xr:uid="{00000000-0005-0000-0000-0000545B0000}"/>
    <cellStyle name="Normal 5 12 16 7" xfId="39448" xr:uid="{00000000-0005-0000-0000-0000555B0000}"/>
    <cellStyle name="Normal 5 12 17" xfId="35702" xr:uid="{00000000-0005-0000-0000-0000565B0000}"/>
    <cellStyle name="Normal 5 12 17 2" xfId="36633" xr:uid="{00000000-0005-0000-0000-0000575B0000}"/>
    <cellStyle name="Normal 5 12 17 3" xfId="37199" xr:uid="{00000000-0005-0000-0000-0000585B0000}"/>
    <cellStyle name="Normal 5 12 17 4" xfId="37765" xr:uid="{00000000-0005-0000-0000-0000595B0000}"/>
    <cellStyle name="Normal 5 12 17 5" xfId="38338" xr:uid="{00000000-0005-0000-0000-00005A5B0000}"/>
    <cellStyle name="Normal 5 12 17 6" xfId="38908" xr:uid="{00000000-0005-0000-0000-00005B5B0000}"/>
    <cellStyle name="Normal 5 12 17 7" xfId="39477" xr:uid="{00000000-0005-0000-0000-00005C5B0000}"/>
    <cellStyle name="Normal 5 12 18" xfId="35728" xr:uid="{00000000-0005-0000-0000-00005D5B0000}"/>
    <cellStyle name="Normal 5 12 18 2" xfId="36659" xr:uid="{00000000-0005-0000-0000-00005E5B0000}"/>
    <cellStyle name="Normal 5 12 18 3" xfId="37225" xr:uid="{00000000-0005-0000-0000-00005F5B0000}"/>
    <cellStyle name="Normal 5 12 18 4" xfId="37791" xr:uid="{00000000-0005-0000-0000-0000605B0000}"/>
    <cellStyle name="Normal 5 12 18 5" xfId="38364" xr:uid="{00000000-0005-0000-0000-0000615B0000}"/>
    <cellStyle name="Normal 5 12 18 6" xfId="38934" xr:uid="{00000000-0005-0000-0000-0000625B0000}"/>
    <cellStyle name="Normal 5 12 18 7" xfId="39503" xr:uid="{00000000-0005-0000-0000-0000635B0000}"/>
    <cellStyle name="Normal 5 12 19" xfId="35754" xr:uid="{00000000-0005-0000-0000-0000645B0000}"/>
    <cellStyle name="Normal 5 12 19 2" xfId="36685" xr:uid="{00000000-0005-0000-0000-0000655B0000}"/>
    <cellStyle name="Normal 5 12 19 3" xfId="37251" xr:uid="{00000000-0005-0000-0000-0000665B0000}"/>
    <cellStyle name="Normal 5 12 19 4" xfId="37817" xr:uid="{00000000-0005-0000-0000-0000675B0000}"/>
    <cellStyle name="Normal 5 12 19 5" xfId="38390" xr:uid="{00000000-0005-0000-0000-0000685B0000}"/>
    <cellStyle name="Normal 5 12 19 6" xfId="38960" xr:uid="{00000000-0005-0000-0000-0000695B0000}"/>
    <cellStyle name="Normal 5 12 19 7" xfId="39529" xr:uid="{00000000-0005-0000-0000-00006A5B0000}"/>
    <cellStyle name="Normal 5 12 2" xfId="21243" xr:uid="{00000000-0005-0000-0000-00006B5B0000}"/>
    <cellStyle name="Normal 5 12 2 2" xfId="36244" xr:uid="{00000000-0005-0000-0000-00006C5B0000}"/>
    <cellStyle name="Normal 5 12 2 3" xfId="36809" xr:uid="{00000000-0005-0000-0000-00006D5B0000}"/>
    <cellStyle name="Normal 5 12 2 4" xfId="37375" xr:uid="{00000000-0005-0000-0000-00006E5B0000}"/>
    <cellStyle name="Normal 5 12 2 5" xfId="37948" xr:uid="{00000000-0005-0000-0000-00006F5B0000}"/>
    <cellStyle name="Normal 5 12 2 6" xfId="38518" xr:uid="{00000000-0005-0000-0000-0000705B0000}"/>
    <cellStyle name="Normal 5 12 2 7" xfId="39087" xr:uid="{00000000-0005-0000-0000-0000715B0000}"/>
    <cellStyle name="Normal 5 12 2 8" xfId="35318" xr:uid="{00000000-0005-0000-0000-0000725B0000}"/>
    <cellStyle name="Normal 5 12 2 9" xfId="44010" xr:uid="{00000000-0005-0000-0000-0000735B0000}"/>
    <cellStyle name="Normal 5 12 20" xfId="35780" xr:uid="{00000000-0005-0000-0000-0000745B0000}"/>
    <cellStyle name="Normal 5 12 20 2" xfId="36711" xr:uid="{00000000-0005-0000-0000-0000755B0000}"/>
    <cellStyle name="Normal 5 12 20 3" xfId="37277" xr:uid="{00000000-0005-0000-0000-0000765B0000}"/>
    <cellStyle name="Normal 5 12 20 4" xfId="37843" xr:uid="{00000000-0005-0000-0000-0000775B0000}"/>
    <cellStyle name="Normal 5 12 20 5" xfId="38416" xr:uid="{00000000-0005-0000-0000-0000785B0000}"/>
    <cellStyle name="Normal 5 12 20 6" xfId="38986" xr:uid="{00000000-0005-0000-0000-0000795B0000}"/>
    <cellStyle name="Normal 5 12 20 7" xfId="39555" xr:uid="{00000000-0005-0000-0000-00007A5B0000}"/>
    <cellStyle name="Normal 5 12 21" xfId="35805" xr:uid="{00000000-0005-0000-0000-00007B5B0000}"/>
    <cellStyle name="Normal 5 12 21 2" xfId="36736" xr:uid="{00000000-0005-0000-0000-00007C5B0000}"/>
    <cellStyle name="Normal 5 12 21 3" xfId="37302" xr:uid="{00000000-0005-0000-0000-00007D5B0000}"/>
    <cellStyle name="Normal 5 12 21 4" xfId="37868" xr:uid="{00000000-0005-0000-0000-00007E5B0000}"/>
    <cellStyle name="Normal 5 12 21 5" xfId="38441" xr:uid="{00000000-0005-0000-0000-00007F5B0000}"/>
    <cellStyle name="Normal 5 12 21 6" xfId="39011" xr:uid="{00000000-0005-0000-0000-0000805B0000}"/>
    <cellStyle name="Normal 5 12 21 7" xfId="39580" xr:uid="{00000000-0005-0000-0000-0000815B0000}"/>
    <cellStyle name="Normal 5 12 22" xfId="36202" xr:uid="{00000000-0005-0000-0000-0000825B0000}"/>
    <cellStyle name="Normal 5 12 23" xfId="36767" xr:uid="{00000000-0005-0000-0000-0000835B0000}"/>
    <cellStyle name="Normal 5 12 24" xfId="37330" xr:uid="{00000000-0005-0000-0000-0000845B0000}"/>
    <cellStyle name="Normal 5 12 25" xfId="37903" xr:uid="{00000000-0005-0000-0000-0000855B0000}"/>
    <cellStyle name="Normal 5 12 26" xfId="38473" xr:uid="{00000000-0005-0000-0000-0000865B0000}"/>
    <cellStyle name="Normal 5 12 27" xfId="39042" xr:uid="{00000000-0005-0000-0000-0000875B0000}"/>
    <cellStyle name="Normal 5 12 28" xfId="35278" xr:uid="{00000000-0005-0000-0000-0000885B0000}"/>
    <cellStyle name="Normal 5 12 29" xfId="44011" xr:uid="{00000000-0005-0000-0000-0000895B0000}"/>
    <cellStyle name="Normal 5 12 3" xfId="35340" xr:uid="{00000000-0005-0000-0000-00008A5B0000}"/>
    <cellStyle name="Normal 5 12 3 2" xfId="36269" xr:uid="{00000000-0005-0000-0000-00008B5B0000}"/>
    <cellStyle name="Normal 5 12 3 3" xfId="36835" xr:uid="{00000000-0005-0000-0000-00008C5B0000}"/>
    <cellStyle name="Normal 5 12 3 4" xfId="37401" xr:uid="{00000000-0005-0000-0000-00008D5B0000}"/>
    <cellStyle name="Normal 5 12 3 5" xfId="37974" xr:uid="{00000000-0005-0000-0000-00008E5B0000}"/>
    <cellStyle name="Normal 5 12 3 6" xfId="38544" xr:uid="{00000000-0005-0000-0000-00008F5B0000}"/>
    <cellStyle name="Normal 5 12 3 7" xfId="39113" xr:uid="{00000000-0005-0000-0000-0000905B0000}"/>
    <cellStyle name="Normal 5 12 3 8" xfId="44012" xr:uid="{00000000-0005-0000-0000-0000915B0000}"/>
    <cellStyle name="Normal 5 12 4" xfId="35364" xr:uid="{00000000-0005-0000-0000-0000925B0000}"/>
    <cellStyle name="Normal 5 12 4 2" xfId="36296" xr:uid="{00000000-0005-0000-0000-0000935B0000}"/>
    <cellStyle name="Normal 5 12 4 3" xfId="36862" xr:uid="{00000000-0005-0000-0000-0000945B0000}"/>
    <cellStyle name="Normal 5 12 4 4" xfId="37428" xr:uid="{00000000-0005-0000-0000-0000955B0000}"/>
    <cellStyle name="Normal 5 12 4 5" xfId="38001" xr:uid="{00000000-0005-0000-0000-0000965B0000}"/>
    <cellStyle name="Normal 5 12 4 6" xfId="38571" xr:uid="{00000000-0005-0000-0000-0000975B0000}"/>
    <cellStyle name="Normal 5 12 4 7" xfId="39140" xr:uid="{00000000-0005-0000-0000-0000985B0000}"/>
    <cellStyle name="Normal 5 12 5" xfId="35378" xr:uid="{00000000-0005-0000-0000-0000995B0000}"/>
    <cellStyle name="Normal 5 12 5 2" xfId="36309" xr:uid="{00000000-0005-0000-0000-00009A5B0000}"/>
    <cellStyle name="Normal 5 12 5 3" xfId="36875" xr:uid="{00000000-0005-0000-0000-00009B5B0000}"/>
    <cellStyle name="Normal 5 12 5 4" xfId="37441" xr:uid="{00000000-0005-0000-0000-00009C5B0000}"/>
    <cellStyle name="Normal 5 12 5 5" xfId="38014" xr:uid="{00000000-0005-0000-0000-00009D5B0000}"/>
    <cellStyle name="Normal 5 12 5 6" xfId="38584" xr:uid="{00000000-0005-0000-0000-00009E5B0000}"/>
    <cellStyle name="Normal 5 12 5 7" xfId="39153" xr:uid="{00000000-0005-0000-0000-00009F5B0000}"/>
    <cellStyle name="Normal 5 12 6" xfId="35406" xr:uid="{00000000-0005-0000-0000-0000A05B0000}"/>
    <cellStyle name="Normal 5 12 6 2" xfId="36337" xr:uid="{00000000-0005-0000-0000-0000A15B0000}"/>
    <cellStyle name="Normal 5 12 6 3" xfId="36903" xr:uid="{00000000-0005-0000-0000-0000A25B0000}"/>
    <cellStyle name="Normal 5 12 6 4" xfId="37469" xr:uid="{00000000-0005-0000-0000-0000A35B0000}"/>
    <cellStyle name="Normal 5 12 6 5" xfId="38042" xr:uid="{00000000-0005-0000-0000-0000A45B0000}"/>
    <cellStyle name="Normal 5 12 6 6" xfId="38612" xr:uid="{00000000-0005-0000-0000-0000A55B0000}"/>
    <cellStyle name="Normal 5 12 6 7" xfId="39181" xr:uid="{00000000-0005-0000-0000-0000A65B0000}"/>
    <cellStyle name="Normal 5 12 7" xfId="35432" xr:uid="{00000000-0005-0000-0000-0000A75B0000}"/>
    <cellStyle name="Normal 5 12 7 2" xfId="36363" xr:uid="{00000000-0005-0000-0000-0000A85B0000}"/>
    <cellStyle name="Normal 5 12 7 3" xfId="36929" xr:uid="{00000000-0005-0000-0000-0000A95B0000}"/>
    <cellStyle name="Normal 5 12 7 4" xfId="37495" xr:uid="{00000000-0005-0000-0000-0000AA5B0000}"/>
    <cellStyle name="Normal 5 12 7 5" xfId="38068" xr:uid="{00000000-0005-0000-0000-0000AB5B0000}"/>
    <cellStyle name="Normal 5 12 7 6" xfId="38638" xr:uid="{00000000-0005-0000-0000-0000AC5B0000}"/>
    <cellStyle name="Normal 5 12 7 7" xfId="39207" xr:uid="{00000000-0005-0000-0000-0000AD5B0000}"/>
    <cellStyle name="Normal 5 12 8" xfId="35458" xr:uid="{00000000-0005-0000-0000-0000AE5B0000}"/>
    <cellStyle name="Normal 5 12 8 2" xfId="36389" xr:uid="{00000000-0005-0000-0000-0000AF5B0000}"/>
    <cellStyle name="Normal 5 12 8 3" xfId="36955" xr:uid="{00000000-0005-0000-0000-0000B05B0000}"/>
    <cellStyle name="Normal 5 12 8 4" xfId="37521" xr:uid="{00000000-0005-0000-0000-0000B15B0000}"/>
    <cellStyle name="Normal 5 12 8 5" xfId="38094" xr:uid="{00000000-0005-0000-0000-0000B25B0000}"/>
    <cellStyle name="Normal 5 12 8 6" xfId="38664" xr:uid="{00000000-0005-0000-0000-0000B35B0000}"/>
    <cellStyle name="Normal 5 12 8 7" xfId="39233" xr:uid="{00000000-0005-0000-0000-0000B45B0000}"/>
    <cellStyle name="Normal 5 12 9" xfId="35484" xr:uid="{00000000-0005-0000-0000-0000B55B0000}"/>
    <cellStyle name="Normal 5 12 9 2" xfId="36415" xr:uid="{00000000-0005-0000-0000-0000B65B0000}"/>
    <cellStyle name="Normal 5 12 9 3" xfId="36981" xr:uid="{00000000-0005-0000-0000-0000B75B0000}"/>
    <cellStyle name="Normal 5 12 9 4" xfId="37547" xr:uid="{00000000-0005-0000-0000-0000B85B0000}"/>
    <cellStyle name="Normal 5 12 9 5" xfId="38120" xr:uid="{00000000-0005-0000-0000-0000B95B0000}"/>
    <cellStyle name="Normal 5 12 9 6" xfId="38690" xr:uid="{00000000-0005-0000-0000-0000BA5B0000}"/>
    <cellStyle name="Normal 5 12 9 7" xfId="39259" xr:uid="{00000000-0005-0000-0000-0000BB5B0000}"/>
    <cellStyle name="Normal 5 13" xfId="21244" xr:uid="{00000000-0005-0000-0000-0000BC5B0000}"/>
    <cellStyle name="Normal 5 13 10" xfId="35511" xr:uid="{00000000-0005-0000-0000-0000BD5B0000}"/>
    <cellStyle name="Normal 5 13 10 2" xfId="36442" xr:uid="{00000000-0005-0000-0000-0000BE5B0000}"/>
    <cellStyle name="Normal 5 13 10 3" xfId="37008" xr:uid="{00000000-0005-0000-0000-0000BF5B0000}"/>
    <cellStyle name="Normal 5 13 10 4" xfId="37574" xr:uid="{00000000-0005-0000-0000-0000C05B0000}"/>
    <cellStyle name="Normal 5 13 10 5" xfId="38147" xr:uid="{00000000-0005-0000-0000-0000C15B0000}"/>
    <cellStyle name="Normal 5 13 10 6" xfId="38717" xr:uid="{00000000-0005-0000-0000-0000C25B0000}"/>
    <cellStyle name="Normal 5 13 10 7" xfId="39286" xr:uid="{00000000-0005-0000-0000-0000C35B0000}"/>
    <cellStyle name="Normal 5 13 11" xfId="35537" xr:uid="{00000000-0005-0000-0000-0000C45B0000}"/>
    <cellStyle name="Normal 5 13 11 2" xfId="36468" xr:uid="{00000000-0005-0000-0000-0000C55B0000}"/>
    <cellStyle name="Normal 5 13 11 3" xfId="37034" xr:uid="{00000000-0005-0000-0000-0000C65B0000}"/>
    <cellStyle name="Normal 5 13 11 4" xfId="37600" xr:uid="{00000000-0005-0000-0000-0000C75B0000}"/>
    <cellStyle name="Normal 5 13 11 5" xfId="38173" xr:uid="{00000000-0005-0000-0000-0000C85B0000}"/>
    <cellStyle name="Normal 5 13 11 6" xfId="38743" xr:uid="{00000000-0005-0000-0000-0000C95B0000}"/>
    <cellStyle name="Normal 5 13 11 7" xfId="39312" xr:uid="{00000000-0005-0000-0000-0000CA5B0000}"/>
    <cellStyle name="Normal 5 13 12" xfId="35562" xr:uid="{00000000-0005-0000-0000-0000CB5B0000}"/>
    <cellStyle name="Normal 5 13 12 2" xfId="36493" xr:uid="{00000000-0005-0000-0000-0000CC5B0000}"/>
    <cellStyle name="Normal 5 13 12 3" xfId="37059" xr:uid="{00000000-0005-0000-0000-0000CD5B0000}"/>
    <cellStyle name="Normal 5 13 12 4" xfId="37625" xr:uid="{00000000-0005-0000-0000-0000CE5B0000}"/>
    <cellStyle name="Normal 5 13 12 5" xfId="38198" xr:uid="{00000000-0005-0000-0000-0000CF5B0000}"/>
    <cellStyle name="Normal 5 13 12 6" xfId="38768" xr:uid="{00000000-0005-0000-0000-0000D05B0000}"/>
    <cellStyle name="Normal 5 13 12 7" xfId="39337" xr:uid="{00000000-0005-0000-0000-0000D15B0000}"/>
    <cellStyle name="Normal 5 13 13" xfId="35589" xr:uid="{00000000-0005-0000-0000-0000D25B0000}"/>
    <cellStyle name="Normal 5 13 13 2" xfId="36520" xr:uid="{00000000-0005-0000-0000-0000D35B0000}"/>
    <cellStyle name="Normal 5 13 13 3" xfId="37086" xr:uid="{00000000-0005-0000-0000-0000D45B0000}"/>
    <cellStyle name="Normal 5 13 13 4" xfId="37652" xr:uid="{00000000-0005-0000-0000-0000D55B0000}"/>
    <cellStyle name="Normal 5 13 13 5" xfId="38225" xr:uid="{00000000-0005-0000-0000-0000D65B0000}"/>
    <cellStyle name="Normal 5 13 13 6" xfId="38795" xr:uid="{00000000-0005-0000-0000-0000D75B0000}"/>
    <cellStyle name="Normal 5 13 13 7" xfId="39364" xr:uid="{00000000-0005-0000-0000-0000D85B0000}"/>
    <cellStyle name="Normal 5 13 14" xfId="35621" xr:uid="{00000000-0005-0000-0000-0000D95B0000}"/>
    <cellStyle name="Normal 5 13 14 2" xfId="36552" xr:uid="{00000000-0005-0000-0000-0000DA5B0000}"/>
    <cellStyle name="Normal 5 13 14 3" xfId="37118" xr:uid="{00000000-0005-0000-0000-0000DB5B0000}"/>
    <cellStyle name="Normal 5 13 14 4" xfId="37684" xr:uid="{00000000-0005-0000-0000-0000DC5B0000}"/>
    <cellStyle name="Normal 5 13 14 5" xfId="38257" xr:uid="{00000000-0005-0000-0000-0000DD5B0000}"/>
    <cellStyle name="Normal 5 13 14 6" xfId="38827" xr:uid="{00000000-0005-0000-0000-0000DE5B0000}"/>
    <cellStyle name="Normal 5 13 14 7" xfId="39396" xr:uid="{00000000-0005-0000-0000-0000DF5B0000}"/>
    <cellStyle name="Normal 5 13 15" xfId="35649" xr:uid="{00000000-0005-0000-0000-0000E05B0000}"/>
    <cellStyle name="Normal 5 13 15 2" xfId="36580" xr:uid="{00000000-0005-0000-0000-0000E15B0000}"/>
    <cellStyle name="Normal 5 13 15 3" xfId="37146" xr:uid="{00000000-0005-0000-0000-0000E25B0000}"/>
    <cellStyle name="Normal 5 13 15 4" xfId="37712" xr:uid="{00000000-0005-0000-0000-0000E35B0000}"/>
    <cellStyle name="Normal 5 13 15 5" xfId="38285" xr:uid="{00000000-0005-0000-0000-0000E45B0000}"/>
    <cellStyle name="Normal 5 13 15 6" xfId="38855" xr:uid="{00000000-0005-0000-0000-0000E55B0000}"/>
    <cellStyle name="Normal 5 13 15 7" xfId="39424" xr:uid="{00000000-0005-0000-0000-0000E65B0000}"/>
    <cellStyle name="Normal 5 13 16" xfId="35674" xr:uid="{00000000-0005-0000-0000-0000E75B0000}"/>
    <cellStyle name="Normal 5 13 16 2" xfId="36605" xr:uid="{00000000-0005-0000-0000-0000E85B0000}"/>
    <cellStyle name="Normal 5 13 16 3" xfId="37171" xr:uid="{00000000-0005-0000-0000-0000E95B0000}"/>
    <cellStyle name="Normal 5 13 16 4" xfId="37737" xr:uid="{00000000-0005-0000-0000-0000EA5B0000}"/>
    <cellStyle name="Normal 5 13 16 5" xfId="38310" xr:uid="{00000000-0005-0000-0000-0000EB5B0000}"/>
    <cellStyle name="Normal 5 13 16 6" xfId="38880" xr:uid="{00000000-0005-0000-0000-0000EC5B0000}"/>
    <cellStyle name="Normal 5 13 16 7" xfId="39449" xr:uid="{00000000-0005-0000-0000-0000ED5B0000}"/>
    <cellStyle name="Normal 5 13 17" xfId="35703" xr:uid="{00000000-0005-0000-0000-0000EE5B0000}"/>
    <cellStyle name="Normal 5 13 17 2" xfId="36634" xr:uid="{00000000-0005-0000-0000-0000EF5B0000}"/>
    <cellStyle name="Normal 5 13 17 3" xfId="37200" xr:uid="{00000000-0005-0000-0000-0000F05B0000}"/>
    <cellStyle name="Normal 5 13 17 4" xfId="37766" xr:uid="{00000000-0005-0000-0000-0000F15B0000}"/>
    <cellStyle name="Normal 5 13 17 5" xfId="38339" xr:uid="{00000000-0005-0000-0000-0000F25B0000}"/>
    <cellStyle name="Normal 5 13 17 6" xfId="38909" xr:uid="{00000000-0005-0000-0000-0000F35B0000}"/>
    <cellStyle name="Normal 5 13 17 7" xfId="39478" xr:uid="{00000000-0005-0000-0000-0000F45B0000}"/>
    <cellStyle name="Normal 5 13 18" xfId="35729" xr:uid="{00000000-0005-0000-0000-0000F55B0000}"/>
    <cellStyle name="Normal 5 13 18 2" xfId="36660" xr:uid="{00000000-0005-0000-0000-0000F65B0000}"/>
    <cellStyle name="Normal 5 13 18 3" xfId="37226" xr:uid="{00000000-0005-0000-0000-0000F75B0000}"/>
    <cellStyle name="Normal 5 13 18 4" xfId="37792" xr:uid="{00000000-0005-0000-0000-0000F85B0000}"/>
    <cellStyle name="Normal 5 13 18 5" xfId="38365" xr:uid="{00000000-0005-0000-0000-0000F95B0000}"/>
    <cellStyle name="Normal 5 13 18 6" xfId="38935" xr:uid="{00000000-0005-0000-0000-0000FA5B0000}"/>
    <cellStyle name="Normal 5 13 18 7" xfId="39504" xr:uid="{00000000-0005-0000-0000-0000FB5B0000}"/>
    <cellStyle name="Normal 5 13 19" xfId="35755" xr:uid="{00000000-0005-0000-0000-0000FC5B0000}"/>
    <cellStyle name="Normal 5 13 19 2" xfId="36686" xr:uid="{00000000-0005-0000-0000-0000FD5B0000}"/>
    <cellStyle name="Normal 5 13 19 3" xfId="37252" xr:uid="{00000000-0005-0000-0000-0000FE5B0000}"/>
    <cellStyle name="Normal 5 13 19 4" xfId="37818" xr:uid="{00000000-0005-0000-0000-0000FF5B0000}"/>
    <cellStyle name="Normal 5 13 19 5" xfId="38391" xr:uid="{00000000-0005-0000-0000-0000005C0000}"/>
    <cellStyle name="Normal 5 13 19 6" xfId="38961" xr:uid="{00000000-0005-0000-0000-0000015C0000}"/>
    <cellStyle name="Normal 5 13 19 7" xfId="39530" xr:uid="{00000000-0005-0000-0000-0000025C0000}"/>
    <cellStyle name="Normal 5 13 2" xfId="21245" xr:uid="{00000000-0005-0000-0000-0000035C0000}"/>
    <cellStyle name="Normal 5 13 2 2" xfId="36246" xr:uid="{00000000-0005-0000-0000-0000045C0000}"/>
    <cellStyle name="Normal 5 13 2 3" xfId="36811" xr:uid="{00000000-0005-0000-0000-0000055C0000}"/>
    <cellStyle name="Normal 5 13 2 4" xfId="37377" xr:uid="{00000000-0005-0000-0000-0000065C0000}"/>
    <cellStyle name="Normal 5 13 2 5" xfId="37950" xr:uid="{00000000-0005-0000-0000-0000075C0000}"/>
    <cellStyle name="Normal 5 13 2 6" xfId="38520" xr:uid="{00000000-0005-0000-0000-0000085C0000}"/>
    <cellStyle name="Normal 5 13 2 7" xfId="39089" xr:uid="{00000000-0005-0000-0000-0000095C0000}"/>
    <cellStyle name="Normal 5 13 2 8" xfId="35320" xr:uid="{00000000-0005-0000-0000-00000A5C0000}"/>
    <cellStyle name="Normal 5 13 2 9" xfId="44013" xr:uid="{00000000-0005-0000-0000-00000B5C0000}"/>
    <cellStyle name="Normal 5 13 20" xfId="35781" xr:uid="{00000000-0005-0000-0000-00000C5C0000}"/>
    <cellStyle name="Normal 5 13 20 2" xfId="36712" xr:uid="{00000000-0005-0000-0000-00000D5C0000}"/>
    <cellStyle name="Normal 5 13 20 3" xfId="37278" xr:uid="{00000000-0005-0000-0000-00000E5C0000}"/>
    <cellStyle name="Normal 5 13 20 4" xfId="37844" xr:uid="{00000000-0005-0000-0000-00000F5C0000}"/>
    <cellStyle name="Normal 5 13 20 5" xfId="38417" xr:uid="{00000000-0005-0000-0000-0000105C0000}"/>
    <cellStyle name="Normal 5 13 20 6" xfId="38987" xr:uid="{00000000-0005-0000-0000-0000115C0000}"/>
    <cellStyle name="Normal 5 13 20 7" xfId="39556" xr:uid="{00000000-0005-0000-0000-0000125C0000}"/>
    <cellStyle name="Normal 5 13 21" xfId="35806" xr:uid="{00000000-0005-0000-0000-0000135C0000}"/>
    <cellStyle name="Normal 5 13 21 2" xfId="36737" xr:uid="{00000000-0005-0000-0000-0000145C0000}"/>
    <cellStyle name="Normal 5 13 21 3" xfId="37303" xr:uid="{00000000-0005-0000-0000-0000155C0000}"/>
    <cellStyle name="Normal 5 13 21 4" xfId="37869" xr:uid="{00000000-0005-0000-0000-0000165C0000}"/>
    <cellStyle name="Normal 5 13 21 5" xfId="38442" xr:uid="{00000000-0005-0000-0000-0000175C0000}"/>
    <cellStyle name="Normal 5 13 21 6" xfId="39012" xr:uid="{00000000-0005-0000-0000-0000185C0000}"/>
    <cellStyle name="Normal 5 13 21 7" xfId="39581" xr:uid="{00000000-0005-0000-0000-0000195C0000}"/>
    <cellStyle name="Normal 5 13 22" xfId="36203" xr:uid="{00000000-0005-0000-0000-00001A5C0000}"/>
    <cellStyle name="Normal 5 13 23" xfId="36768" xr:uid="{00000000-0005-0000-0000-00001B5C0000}"/>
    <cellStyle name="Normal 5 13 24" xfId="37331" xr:uid="{00000000-0005-0000-0000-00001C5C0000}"/>
    <cellStyle name="Normal 5 13 25" xfId="37904" xr:uid="{00000000-0005-0000-0000-00001D5C0000}"/>
    <cellStyle name="Normal 5 13 26" xfId="38474" xr:uid="{00000000-0005-0000-0000-00001E5C0000}"/>
    <cellStyle name="Normal 5 13 27" xfId="39043" xr:uid="{00000000-0005-0000-0000-00001F5C0000}"/>
    <cellStyle name="Normal 5 13 28" xfId="35279" xr:uid="{00000000-0005-0000-0000-0000205C0000}"/>
    <cellStyle name="Normal 5 13 29" xfId="44014" xr:uid="{00000000-0005-0000-0000-0000215C0000}"/>
    <cellStyle name="Normal 5 13 3" xfId="35342" xr:uid="{00000000-0005-0000-0000-0000225C0000}"/>
    <cellStyle name="Normal 5 13 3 2" xfId="36271" xr:uid="{00000000-0005-0000-0000-0000235C0000}"/>
    <cellStyle name="Normal 5 13 3 3" xfId="36837" xr:uid="{00000000-0005-0000-0000-0000245C0000}"/>
    <cellStyle name="Normal 5 13 3 4" xfId="37403" xr:uid="{00000000-0005-0000-0000-0000255C0000}"/>
    <cellStyle name="Normal 5 13 3 5" xfId="37976" xr:uid="{00000000-0005-0000-0000-0000265C0000}"/>
    <cellStyle name="Normal 5 13 3 6" xfId="38546" xr:uid="{00000000-0005-0000-0000-0000275C0000}"/>
    <cellStyle name="Normal 5 13 3 7" xfId="39115" xr:uid="{00000000-0005-0000-0000-0000285C0000}"/>
    <cellStyle name="Normal 5 13 3 8" xfId="44015" xr:uid="{00000000-0005-0000-0000-0000295C0000}"/>
    <cellStyle name="Normal 5 13 4" xfId="35366" xr:uid="{00000000-0005-0000-0000-00002A5C0000}"/>
    <cellStyle name="Normal 5 13 4 2" xfId="36298" xr:uid="{00000000-0005-0000-0000-00002B5C0000}"/>
    <cellStyle name="Normal 5 13 4 3" xfId="36864" xr:uid="{00000000-0005-0000-0000-00002C5C0000}"/>
    <cellStyle name="Normal 5 13 4 4" xfId="37430" xr:uid="{00000000-0005-0000-0000-00002D5C0000}"/>
    <cellStyle name="Normal 5 13 4 5" xfId="38003" xr:uid="{00000000-0005-0000-0000-00002E5C0000}"/>
    <cellStyle name="Normal 5 13 4 6" xfId="38573" xr:uid="{00000000-0005-0000-0000-00002F5C0000}"/>
    <cellStyle name="Normal 5 13 4 7" xfId="39142" xr:uid="{00000000-0005-0000-0000-0000305C0000}"/>
    <cellStyle name="Normal 5 13 5" xfId="35379" xr:uid="{00000000-0005-0000-0000-0000315C0000}"/>
    <cellStyle name="Normal 5 13 5 2" xfId="36310" xr:uid="{00000000-0005-0000-0000-0000325C0000}"/>
    <cellStyle name="Normal 5 13 5 3" xfId="36876" xr:uid="{00000000-0005-0000-0000-0000335C0000}"/>
    <cellStyle name="Normal 5 13 5 4" xfId="37442" xr:uid="{00000000-0005-0000-0000-0000345C0000}"/>
    <cellStyle name="Normal 5 13 5 5" xfId="38015" xr:uid="{00000000-0005-0000-0000-0000355C0000}"/>
    <cellStyle name="Normal 5 13 5 6" xfId="38585" xr:uid="{00000000-0005-0000-0000-0000365C0000}"/>
    <cellStyle name="Normal 5 13 5 7" xfId="39154" xr:uid="{00000000-0005-0000-0000-0000375C0000}"/>
    <cellStyle name="Normal 5 13 6" xfId="35407" xr:uid="{00000000-0005-0000-0000-0000385C0000}"/>
    <cellStyle name="Normal 5 13 6 2" xfId="36338" xr:uid="{00000000-0005-0000-0000-0000395C0000}"/>
    <cellStyle name="Normal 5 13 6 3" xfId="36904" xr:uid="{00000000-0005-0000-0000-00003A5C0000}"/>
    <cellStyle name="Normal 5 13 6 4" xfId="37470" xr:uid="{00000000-0005-0000-0000-00003B5C0000}"/>
    <cellStyle name="Normal 5 13 6 5" xfId="38043" xr:uid="{00000000-0005-0000-0000-00003C5C0000}"/>
    <cellStyle name="Normal 5 13 6 6" xfId="38613" xr:uid="{00000000-0005-0000-0000-00003D5C0000}"/>
    <cellStyle name="Normal 5 13 6 7" xfId="39182" xr:uid="{00000000-0005-0000-0000-00003E5C0000}"/>
    <cellStyle name="Normal 5 13 7" xfId="35433" xr:uid="{00000000-0005-0000-0000-00003F5C0000}"/>
    <cellStyle name="Normal 5 13 7 2" xfId="36364" xr:uid="{00000000-0005-0000-0000-0000405C0000}"/>
    <cellStyle name="Normal 5 13 7 3" xfId="36930" xr:uid="{00000000-0005-0000-0000-0000415C0000}"/>
    <cellStyle name="Normal 5 13 7 4" xfId="37496" xr:uid="{00000000-0005-0000-0000-0000425C0000}"/>
    <cellStyle name="Normal 5 13 7 5" xfId="38069" xr:uid="{00000000-0005-0000-0000-0000435C0000}"/>
    <cellStyle name="Normal 5 13 7 6" xfId="38639" xr:uid="{00000000-0005-0000-0000-0000445C0000}"/>
    <cellStyle name="Normal 5 13 7 7" xfId="39208" xr:uid="{00000000-0005-0000-0000-0000455C0000}"/>
    <cellStyle name="Normal 5 13 8" xfId="35459" xr:uid="{00000000-0005-0000-0000-0000465C0000}"/>
    <cellStyle name="Normal 5 13 8 2" xfId="36390" xr:uid="{00000000-0005-0000-0000-0000475C0000}"/>
    <cellStyle name="Normal 5 13 8 3" xfId="36956" xr:uid="{00000000-0005-0000-0000-0000485C0000}"/>
    <cellStyle name="Normal 5 13 8 4" xfId="37522" xr:uid="{00000000-0005-0000-0000-0000495C0000}"/>
    <cellStyle name="Normal 5 13 8 5" xfId="38095" xr:uid="{00000000-0005-0000-0000-00004A5C0000}"/>
    <cellStyle name="Normal 5 13 8 6" xfId="38665" xr:uid="{00000000-0005-0000-0000-00004B5C0000}"/>
    <cellStyle name="Normal 5 13 8 7" xfId="39234" xr:uid="{00000000-0005-0000-0000-00004C5C0000}"/>
    <cellStyle name="Normal 5 13 9" xfId="35485" xr:uid="{00000000-0005-0000-0000-00004D5C0000}"/>
    <cellStyle name="Normal 5 13 9 2" xfId="36416" xr:uid="{00000000-0005-0000-0000-00004E5C0000}"/>
    <cellStyle name="Normal 5 13 9 3" xfId="36982" xr:uid="{00000000-0005-0000-0000-00004F5C0000}"/>
    <cellStyle name="Normal 5 13 9 4" xfId="37548" xr:uid="{00000000-0005-0000-0000-0000505C0000}"/>
    <cellStyle name="Normal 5 13 9 5" xfId="38121" xr:uid="{00000000-0005-0000-0000-0000515C0000}"/>
    <cellStyle name="Normal 5 13 9 6" xfId="38691" xr:uid="{00000000-0005-0000-0000-0000525C0000}"/>
    <cellStyle name="Normal 5 13 9 7" xfId="39260" xr:uid="{00000000-0005-0000-0000-0000535C0000}"/>
    <cellStyle name="Normal 5 14" xfId="21246" xr:uid="{00000000-0005-0000-0000-0000545C0000}"/>
    <cellStyle name="Normal 5 14 2" xfId="21247" xr:uid="{00000000-0005-0000-0000-0000555C0000}"/>
    <cellStyle name="Normal 5 14 2 2" xfId="36224" xr:uid="{00000000-0005-0000-0000-0000565C0000}"/>
    <cellStyle name="Normal 5 14 2 3" xfId="44016" xr:uid="{00000000-0005-0000-0000-0000575C0000}"/>
    <cellStyle name="Normal 5 14 3" xfId="36789" xr:uid="{00000000-0005-0000-0000-0000585C0000}"/>
    <cellStyle name="Normal 5 14 3 2" xfId="44017" xr:uid="{00000000-0005-0000-0000-0000595C0000}"/>
    <cellStyle name="Normal 5 14 4" xfId="37352" xr:uid="{00000000-0005-0000-0000-00005A5C0000}"/>
    <cellStyle name="Normal 5 14 5" xfId="37925" xr:uid="{00000000-0005-0000-0000-00005B5C0000}"/>
    <cellStyle name="Normal 5 14 6" xfId="38495" xr:uid="{00000000-0005-0000-0000-00005C5C0000}"/>
    <cellStyle name="Normal 5 14 7" xfId="39064" xr:uid="{00000000-0005-0000-0000-00005D5C0000}"/>
    <cellStyle name="Normal 5 14 8" xfId="35299" xr:uid="{00000000-0005-0000-0000-00005E5C0000}"/>
    <cellStyle name="Normal 5 14 9" xfId="44018" xr:uid="{00000000-0005-0000-0000-00005F5C0000}"/>
    <cellStyle name="Normal 5 15" xfId="21248" xr:uid="{00000000-0005-0000-0000-0000605C0000}"/>
    <cellStyle name="Normal 5 15 2" xfId="21249" xr:uid="{00000000-0005-0000-0000-0000615C0000}"/>
    <cellStyle name="Normal 5 15 2 2" xfId="36248" xr:uid="{00000000-0005-0000-0000-0000625C0000}"/>
    <cellStyle name="Normal 5 15 2 3" xfId="44019" xr:uid="{00000000-0005-0000-0000-0000635C0000}"/>
    <cellStyle name="Normal 5 15 3" xfId="36813" xr:uid="{00000000-0005-0000-0000-0000645C0000}"/>
    <cellStyle name="Normal 5 15 3 2" xfId="44020" xr:uid="{00000000-0005-0000-0000-0000655C0000}"/>
    <cellStyle name="Normal 5 15 4" xfId="37379" xr:uid="{00000000-0005-0000-0000-0000665C0000}"/>
    <cellStyle name="Normal 5 15 5" xfId="37952" xr:uid="{00000000-0005-0000-0000-0000675C0000}"/>
    <cellStyle name="Normal 5 15 6" xfId="38522" xr:uid="{00000000-0005-0000-0000-0000685C0000}"/>
    <cellStyle name="Normal 5 15 7" xfId="39091" xr:uid="{00000000-0005-0000-0000-0000695C0000}"/>
    <cellStyle name="Normal 5 15 8" xfId="35322" xr:uid="{00000000-0005-0000-0000-00006A5C0000}"/>
    <cellStyle name="Normal 5 15 9" xfId="44021" xr:uid="{00000000-0005-0000-0000-00006B5C0000}"/>
    <cellStyle name="Normal 5 16" xfId="21250" xr:uid="{00000000-0005-0000-0000-00006C5C0000}"/>
    <cellStyle name="Normal 5 16 2" xfId="21251" xr:uid="{00000000-0005-0000-0000-00006D5C0000}"/>
    <cellStyle name="Normal 5 16 2 2" xfId="36273" xr:uid="{00000000-0005-0000-0000-00006E5C0000}"/>
    <cellStyle name="Normal 5 16 2 3" xfId="44022" xr:uid="{00000000-0005-0000-0000-00006F5C0000}"/>
    <cellStyle name="Normal 5 16 3" xfId="36839" xr:uid="{00000000-0005-0000-0000-0000705C0000}"/>
    <cellStyle name="Normal 5 16 3 2" xfId="44023" xr:uid="{00000000-0005-0000-0000-0000715C0000}"/>
    <cellStyle name="Normal 5 16 4" xfId="37405" xr:uid="{00000000-0005-0000-0000-0000725C0000}"/>
    <cellStyle name="Normal 5 16 5" xfId="37978" xr:uid="{00000000-0005-0000-0000-0000735C0000}"/>
    <cellStyle name="Normal 5 16 6" xfId="38548" xr:uid="{00000000-0005-0000-0000-0000745C0000}"/>
    <cellStyle name="Normal 5 16 7" xfId="39117" xr:uid="{00000000-0005-0000-0000-0000755C0000}"/>
    <cellStyle name="Normal 5 16 8" xfId="35344" xr:uid="{00000000-0005-0000-0000-0000765C0000}"/>
    <cellStyle name="Normal 5 16 9" xfId="44024" xr:uid="{00000000-0005-0000-0000-0000775C0000}"/>
    <cellStyle name="Normal 5 17" xfId="21252" xr:uid="{00000000-0005-0000-0000-0000785C0000}"/>
    <cellStyle name="Normal 5 17 2" xfId="21253" xr:uid="{00000000-0005-0000-0000-0000795C0000}"/>
    <cellStyle name="Normal 5 17 2 2" xfId="36306" xr:uid="{00000000-0005-0000-0000-00007A5C0000}"/>
    <cellStyle name="Normal 5 17 3" xfId="36872" xr:uid="{00000000-0005-0000-0000-00007B5C0000}"/>
    <cellStyle name="Normal 5 17 4" xfId="37438" xr:uid="{00000000-0005-0000-0000-00007C5C0000}"/>
    <cellStyle name="Normal 5 17 5" xfId="38011" xr:uid="{00000000-0005-0000-0000-00007D5C0000}"/>
    <cellStyle name="Normal 5 17 6" xfId="38581" xr:uid="{00000000-0005-0000-0000-00007E5C0000}"/>
    <cellStyle name="Normal 5 17 7" xfId="39150" xr:uid="{00000000-0005-0000-0000-00007F5C0000}"/>
    <cellStyle name="Normal 5 17 8" xfId="35375" xr:uid="{00000000-0005-0000-0000-0000805C0000}"/>
    <cellStyle name="Normal 5 17 9" xfId="44025" xr:uid="{00000000-0005-0000-0000-0000815C0000}"/>
    <cellStyle name="Normal 5 18" xfId="21254" xr:uid="{00000000-0005-0000-0000-0000825C0000}"/>
    <cellStyle name="Normal 5 18 2" xfId="36334" xr:uid="{00000000-0005-0000-0000-0000835C0000}"/>
    <cellStyle name="Normal 5 18 3" xfId="36900" xr:uid="{00000000-0005-0000-0000-0000845C0000}"/>
    <cellStyle name="Normal 5 18 4" xfId="37466" xr:uid="{00000000-0005-0000-0000-0000855C0000}"/>
    <cellStyle name="Normal 5 18 5" xfId="38039" xr:uid="{00000000-0005-0000-0000-0000865C0000}"/>
    <cellStyle name="Normal 5 18 6" xfId="38609" xr:uid="{00000000-0005-0000-0000-0000875C0000}"/>
    <cellStyle name="Normal 5 18 7" xfId="39178" xr:uid="{00000000-0005-0000-0000-0000885C0000}"/>
    <cellStyle name="Normal 5 18 8" xfId="35403" xr:uid="{00000000-0005-0000-0000-0000895C0000}"/>
    <cellStyle name="Normal 5 19" xfId="21255" xr:uid="{00000000-0005-0000-0000-00008A5C0000}"/>
    <cellStyle name="Normal 5 19 2" xfId="36305" xr:uid="{00000000-0005-0000-0000-00008B5C0000}"/>
    <cellStyle name="Normal 5 19 3" xfId="36871" xr:uid="{00000000-0005-0000-0000-00008C5C0000}"/>
    <cellStyle name="Normal 5 19 4" xfId="37437" xr:uid="{00000000-0005-0000-0000-00008D5C0000}"/>
    <cellStyle name="Normal 5 19 5" xfId="38010" xr:uid="{00000000-0005-0000-0000-00008E5C0000}"/>
    <cellStyle name="Normal 5 19 6" xfId="38580" xr:uid="{00000000-0005-0000-0000-00008F5C0000}"/>
    <cellStyle name="Normal 5 19 7" xfId="39149" xr:uid="{00000000-0005-0000-0000-0000905C0000}"/>
    <cellStyle name="Normal 5 19 8" xfId="35374" xr:uid="{00000000-0005-0000-0000-0000915C0000}"/>
    <cellStyle name="Normal 5 2" xfId="21256" xr:uid="{00000000-0005-0000-0000-0000925C0000}"/>
    <cellStyle name="Normal 5 2 10" xfId="21257" xr:uid="{00000000-0005-0000-0000-0000935C0000}"/>
    <cellStyle name="Normal 5 2 10 2" xfId="21258" xr:uid="{00000000-0005-0000-0000-0000945C0000}"/>
    <cellStyle name="Normal 5 2 10 2 2" xfId="36443" xr:uid="{00000000-0005-0000-0000-0000955C0000}"/>
    <cellStyle name="Normal 5 2 10 3" xfId="37009" xr:uid="{00000000-0005-0000-0000-0000965C0000}"/>
    <cellStyle name="Normal 5 2 10 4" xfId="37575" xr:uid="{00000000-0005-0000-0000-0000975C0000}"/>
    <cellStyle name="Normal 5 2 10 5" xfId="38148" xr:uid="{00000000-0005-0000-0000-0000985C0000}"/>
    <cellStyle name="Normal 5 2 10 6" xfId="38718" xr:uid="{00000000-0005-0000-0000-0000995C0000}"/>
    <cellStyle name="Normal 5 2 10 7" xfId="39287" xr:uid="{00000000-0005-0000-0000-00009A5C0000}"/>
    <cellStyle name="Normal 5 2 10 8" xfId="35512" xr:uid="{00000000-0005-0000-0000-00009B5C0000}"/>
    <cellStyle name="Normal 5 2 11" xfId="21259" xr:uid="{00000000-0005-0000-0000-00009C5C0000}"/>
    <cellStyle name="Normal 5 2 11 2" xfId="21260" xr:uid="{00000000-0005-0000-0000-00009D5C0000}"/>
    <cellStyle name="Normal 5 2 11 2 2" xfId="36469" xr:uid="{00000000-0005-0000-0000-00009E5C0000}"/>
    <cellStyle name="Normal 5 2 11 3" xfId="37035" xr:uid="{00000000-0005-0000-0000-00009F5C0000}"/>
    <cellStyle name="Normal 5 2 11 4" xfId="37601" xr:uid="{00000000-0005-0000-0000-0000A05C0000}"/>
    <cellStyle name="Normal 5 2 11 5" xfId="38174" xr:uid="{00000000-0005-0000-0000-0000A15C0000}"/>
    <cellStyle name="Normal 5 2 11 6" xfId="38744" xr:uid="{00000000-0005-0000-0000-0000A25C0000}"/>
    <cellStyle name="Normal 5 2 11 7" xfId="39313" xr:uid="{00000000-0005-0000-0000-0000A35C0000}"/>
    <cellStyle name="Normal 5 2 11 8" xfId="35538" xr:uid="{00000000-0005-0000-0000-0000A45C0000}"/>
    <cellStyle name="Normal 5 2 12" xfId="21261" xr:uid="{00000000-0005-0000-0000-0000A55C0000}"/>
    <cellStyle name="Normal 5 2 12 2" xfId="36494" xr:uid="{00000000-0005-0000-0000-0000A65C0000}"/>
    <cellStyle name="Normal 5 2 12 3" xfId="37060" xr:uid="{00000000-0005-0000-0000-0000A75C0000}"/>
    <cellStyle name="Normal 5 2 12 4" xfId="37626" xr:uid="{00000000-0005-0000-0000-0000A85C0000}"/>
    <cellStyle name="Normal 5 2 12 5" xfId="38199" xr:uid="{00000000-0005-0000-0000-0000A95C0000}"/>
    <cellStyle name="Normal 5 2 12 6" xfId="38769" xr:uid="{00000000-0005-0000-0000-0000AA5C0000}"/>
    <cellStyle name="Normal 5 2 12 7" xfId="39338" xr:uid="{00000000-0005-0000-0000-0000AB5C0000}"/>
    <cellStyle name="Normal 5 2 12 8" xfId="35563" xr:uid="{00000000-0005-0000-0000-0000AC5C0000}"/>
    <cellStyle name="Normal 5 2 13" xfId="21262" xr:uid="{00000000-0005-0000-0000-0000AD5C0000}"/>
    <cellStyle name="Normal 5 2 13 2" xfId="36521" xr:uid="{00000000-0005-0000-0000-0000AE5C0000}"/>
    <cellStyle name="Normal 5 2 13 3" xfId="37087" xr:uid="{00000000-0005-0000-0000-0000AF5C0000}"/>
    <cellStyle name="Normal 5 2 13 4" xfId="37653" xr:uid="{00000000-0005-0000-0000-0000B05C0000}"/>
    <cellStyle name="Normal 5 2 13 5" xfId="38226" xr:uid="{00000000-0005-0000-0000-0000B15C0000}"/>
    <cellStyle name="Normal 5 2 13 6" xfId="38796" xr:uid="{00000000-0005-0000-0000-0000B25C0000}"/>
    <cellStyle name="Normal 5 2 13 7" xfId="39365" xr:uid="{00000000-0005-0000-0000-0000B35C0000}"/>
    <cellStyle name="Normal 5 2 13 8" xfId="35590" xr:uid="{00000000-0005-0000-0000-0000B45C0000}"/>
    <cellStyle name="Normal 5 2 14" xfId="21263" xr:uid="{00000000-0005-0000-0000-0000B55C0000}"/>
    <cellStyle name="Normal 5 2 14 2" xfId="36553" xr:uid="{00000000-0005-0000-0000-0000B65C0000}"/>
    <cellStyle name="Normal 5 2 14 3" xfId="37119" xr:uid="{00000000-0005-0000-0000-0000B75C0000}"/>
    <cellStyle name="Normal 5 2 14 4" xfId="37685" xr:uid="{00000000-0005-0000-0000-0000B85C0000}"/>
    <cellStyle name="Normal 5 2 14 5" xfId="38258" xr:uid="{00000000-0005-0000-0000-0000B95C0000}"/>
    <cellStyle name="Normal 5 2 14 6" xfId="38828" xr:uid="{00000000-0005-0000-0000-0000BA5C0000}"/>
    <cellStyle name="Normal 5 2 14 7" xfId="39397" xr:uid="{00000000-0005-0000-0000-0000BB5C0000}"/>
    <cellStyle name="Normal 5 2 14 8" xfId="35622" xr:uid="{00000000-0005-0000-0000-0000BC5C0000}"/>
    <cellStyle name="Normal 5 2 15" xfId="35650" xr:uid="{00000000-0005-0000-0000-0000BD5C0000}"/>
    <cellStyle name="Normal 5 2 15 2" xfId="36581" xr:uid="{00000000-0005-0000-0000-0000BE5C0000}"/>
    <cellStyle name="Normal 5 2 15 3" xfId="37147" xr:uid="{00000000-0005-0000-0000-0000BF5C0000}"/>
    <cellStyle name="Normal 5 2 15 4" xfId="37713" xr:uid="{00000000-0005-0000-0000-0000C05C0000}"/>
    <cellStyle name="Normal 5 2 15 5" xfId="38286" xr:uid="{00000000-0005-0000-0000-0000C15C0000}"/>
    <cellStyle name="Normal 5 2 15 6" xfId="38856" xr:uid="{00000000-0005-0000-0000-0000C25C0000}"/>
    <cellStyle name="Normal 5 2 15 7" xfId="39425" xr:uid="{00000000-0005-0000-0000-0000C35C0000}"/>
    <cellStyle name="Normal 5 2 16" xfId="35675" xr:uid="{00000000-0005-0000-0000-0000C45C0000}"/>
    <cellStyle name="Normal 5 2 16 2" xfId="36606" xr:uid="{00000000-0005-0000-0000-0000C55C0000}"/>
    <cellStyle name="Normal 5 2 16 3" xfId="37172" xr:uid="{00000000-0005-0000-0000-0000C65C0000}"/>
    <cellStyle name="Normal 5 2 16 4" xfId="37738" xr:uid="{00000000-0005-0000-0000-0000C75C0000}"/>
    <cellStyle name="Normal 5 2 16 5" xfId="38311" xr:uid="{00000000-0005-0000-0000-0000C85C0000}"/>
    <cellStyle name="Normal 5 2 16 6" xfId="38881" xr:uid="{00000000-0005-0000-0000-0000C95C0000}"/>
    <cellStyle name="Normal 5 2 16 7" xfId="39450" xr:uid="{00000000-0005-0000-0000-0000CA5C0000}"/>
    <cellStyle name="Normal 5 2 17" xfId="35704" xr:uid="{00000000-0005-0000-0000-0000CB5C0000}"/>
    <cellStyle name="Normal 5 2 17 2" xfId="36635" xr:uid="{00000000-0005-0000-0000-0000CC5C0000}"/>
    <cellStyle name="Normal 5 2 17 3" xfId="37201" xr:uid="{00000000-0005-0000-0000-0000CD5C0000}"/>
    <cellStyle name="Normal 5 2 17 4" xfId="37767" xr:uid="{00000000-0005-0000-0000-0000CE5C0000}"/>
    <cellStyle name="Normal 5 2 17 5" xfId="38340" xr:uid="{00000000-0005-0000-0000-0000CF5C0000}"/>
    <cellStyle name="Normal 5 2 17 6" xfId="38910" xr:uid="{00000000-0005-0000-0000-0000D05C0000}"/>
    <cellStyle name="Normal 5 2 17 7" xfId="39479" xr:uid="{00000000-0005-0000-0000-0000D15C0000}"/>
    <cellStyle name="Normal 5 2 18" xfId="35730" xr:uid="{00000000-0005-0000-0000-0000D25C0000}"/>
    <cellStyle name="Normal 5 2 18 2" xfId="36661" xr:uid="{00000000-0005-0000-0000-0000D35C0000}"/>
    <cellStyle name="Normal 5 2 18 3" xfId="37227" xr:uid="{00000000-0005-0000-0000-0000D45C0000}"/>
    <cellStyle name="Normal 5 2 18 4" xfId="37793" xr:uid="{00000000-0005-0000-0000-0000D55C0000}"/>
    <cellStyle name="Normal 5 2 18 5" xfId="38366" xr:uid="{00000000-0005-0000-0000-0000D65C0000}"/>
    <cellStyle name="Normal 5 2 18 6" xfId="38936" xr:uid="{00000000-0005-0000-0000-0000D75C0000}"/>
    <cellStyle name="Normal 5 2 18 7" xfId="39505" xr:uid="{00000000-0005-0000-0000-0000D85C0000}"/>
    <cellStyle name="Normal 5 2 19" xfId="35756" xr:uid="{00000000-0005-0000-0000-0000D95C0000}"/>
    <cellStyle name="Normal 5 2 19 2" xfId="36687" xr:uid="{00000000-0005-0000-0000-0000DA5C0000}"/>
    <cellStyle name="Normal 5 2 19 3" xfId="37253" xr:uid="{00000000-0005-0000-0000-0000DB5C0000}"/>
    <cellStyle name="Normal 5 2 19 4" xfId="37819" xr:uid="{00000000-0005-0000-0000-0000DC5C0000}"/>
    <cellStyle name="Normal 5 2 19 5" xfId="38392" xr:uid="{00000000-0005-0000-0000-0000DD5C0000}"/>
    <cellStyle name="Normal 5 2 19 6" xfId="38962" xr:uid="{00000000-0005-0000-0000-0000DE5C0000}"/>
    <cellStyle name="Normal 5 2 19 7" xfId="39531" xr:uid="{00000000-0005-0000-0000-0000DF5C0000}"/>
    <cellStyle name="Normal 5 2 2" xfId="21264" xr:uid="{00000000-0005-0000-0000-0000E05C0000}"/>
    <cellStyle name="Normal 5 2 2 2" xfId="21265" xr:uid="{00000000-0005-0000-0000-0000E15C0000}"/>
    <cellStyle name="Normal 5 2 2 2 2" xfId="36227" xr:uid="{00000000-0005-0000-0000-0000E25C0000}"/>
    <cellStyle name="Normal 5 2 2 3" xfId="21266" xr:uid="{00000000-0005-0000-0000-0000E35C0000}"/>
    <cellStyle name="Normal 5 2 2 3 2" xfId="36792" xr:uid="{00000000-0005-0000-0000-0000E45C0000}"/>
    <cellStyle name="Normal 5 2 2 4" xfId="37355" xr:uid="{00000000-0005-0000-0000-0000E55C0000}"/>
    <cellStyle name="Normal 5 2 2 5" xfId="37928" xr:uid="{00000000-0005-0000-0000-0000E65C0000}"/>
    <cellStyle name="Normal 5 2 2 6" xfId="38498" xr:uid="{00000000-0005-0000-0000-0000E75C0000}"/>
    <cellStyle name="Normal 5 2 2 7" xfId="39067" xr:uid="{00000000-0005-0000-0000-0000E85C0000}"/>
    <cellStyle name="Normal 5 2 2 8" xfId="35274" xr:uid="{00000000-0005-0000-0000-0000E95C0000}"/>
    <cellStyle name="Normal 5 2 2 9" xfId="44026" xr:uid="{00000000-0005-0000-0000-0000EA5C0000}"/>
    <cellStyle name="Normal 5 2 20" xfId="35782" xr:uid="{00000000-0005-0000-0000-0000EB5C0000}"/>
    <cellStyle name="Normal 5 2 20 2" xfId="36713" xr:uid="{00000000-0005-0000-0000-0000EC5C0000}"/>
    <cellStyle name="Normal 5 2 20 3" xfId="37279" xr:uid="{00000000-0005-0000-0000-0000ED5C0000}"/>
    <cellStyle name="Normal 5 2 20 4" xfId="37845" xr:uid="{00000000-0005-0000-0000-0000EE5C0000}"/>
    <cellStyle name="Normal 5 2 20 5" xfId="38418" xr:uid="{00000000-0005-0000-0000-0000EF5C0000}"/>
    <cellStyle name="Normal 5 2 20 6" xfId="38988" xr:uid="{00000000-0005-0000-0000-0000F05C0000}"/>
    <cellStyle name="Normal 5 2 20 7" xfId="39557" xr:uid="{00000000-0005-0000-0000-0000F15C0000}"/>
    <cellStyle name="Normal 5 2 21" xfId="35807" xr:uid="{00000000-0005-0000-0000-0000F25C0000}"/>
    <cellStyle name="Normal 5 2 21 2" xfId="36738" xr:uid="{00000000-0005-0000-0000-0000F35C0000}"/>
    <cellStyle name="Normal 5 2 21 3" xfId="37304" xr:uid="{00000000-0005-0000-0000-0000F45C0000}"/>
    <cellStyle name="Normal 5 2 21 4" xfId="37870" xr:uid="{00000000-0005-0000-0000-0000F55C0000}"/>
    <cellStyle name="Normal 5 2 21 5" xfId="38443" xr:uid="{00000000-0005-0000-0000-0000F65C0000}"/>
    <cellStyle name="Normal 5 2 21 6" xfId="39013" xr:uid="{00000000-0005-0000-0000-0000F75C0000}"/>
    <cellStyle name="Normal 5 2 21 7" xfId="39582" xr:uid="{00000000-0005-0000-0000-0000F85C0000}"/>
    <cellStyle name="Normal 5 2 22" xfId="35269" xr:uid="{00000000-0005-0000-0000-0000F95C0000}"/>
    <cellStyle name="Normal 5 2 22 2" xfId="36122" xr:uid="{00000000-0005-0000-0000-0000FA5C0000}"/>
    <cellStyle name="Normal 5 2 22 2 2" xfId="38466" xr:uid="{00000000-0005-0000-0000-0000FB5C0000}"/>
    <cellStyle name="Normal 5 2 22 2 3" xfId="39035" xr:uid="{00000000-0005-0000-0000-0000FC5C0000}"/>
    <cellStyle name="Normal 5 2 22 2 4" xfId="39604" xr:uid="{00000000-0005-0000-0000-0000FD5C0000}"/>
    <cellStyle name="Normal 5 2 22 3" xfId="36134" xr:uid="{00000000-0005-0000-0000-0000FE5C0000}"/>
    <cellStyle name="Normal 5 2 22 3 2" xfId="38468" xr:uid="{00000000-0005-0000-0000-0000FF5C0000}"/>
    <cellStyle name="Normal 5 2 22 3 3" xfId="39037" xr:uid="{00000000-0005-0000-0000-0000005D0000}"/>
    <cellStyle name="Normal 5 2 22 3 4" xfId="39606" xr:uid="{00000000-0005-0000-0000-0000015D0000}"/>
    <cellStyle name="Normal 5 2 22 4" xfId="36125" xr:uid="{00000000-0005-0000-0000-0000025D0000}"/>
    <cellStyle name="Normal 5 2 22 4 2" xfId="37895" xr:uid="{00000000-0005-0000-0000-0000035D0000}"/>
    <cellStyle name="Normal 5 2 22 4 3" xfId="39622" xr:uid="{00000000-0005-0000-0000-0000045D0000}"/>
    <cellStyle name="Normal 5 2 22 4 4" xfId="36198" xr:uid="{00000000-0005-0000-0000-0000055D0000}"/>
    <cellStyle name="Normal 5 2 22 4 4 2" xfId="39677" xr:uid="{00000000-0005-0000-0000-0000065D0000}"/>
    <cellStyle name="Normal 5 2 22 4 4 3" xfId="39654" xr:uid="{00000000-0005-0000-0000-0000075D0000}"/>
    <cellStyle name="Normal 5 2 22 5" xfId="36165" xr:uid="{00000000-0005-0000-0000-0000085D0000}"/>
    <cellStyle name="Normal 5 2 22 5 2" xfId="39635" xr:uid="{00000000-0005-0000-0000-0000095D0000}"/>
    <cellStyle name="Normal 5 2 22 5 3" xfId="39609" xr:uid="{00000000-0005-0000-0000-00000A5D0000}"/>
    <cellStyle name="Normal 5 2 22 5 3 2" xfId="39682" xr:uid="{00000000-0005-0000-0000-00000B5D0000}"/>
    <cellStyle name="Normal 5 2 22 5 3 3" xfId="39667" xr:uid="{00000000-0005-0000-0000-00000C5D0000}"/>
    <cellStyle name="Normal 5 2 22 6" xfId="36140" xr:uid="{00000000-0005-0000-0000-00000D5D0000}"/>
    <cellStyle name="Normal 5 2 22 7" xfId="36152" xr:uid="{00000000-0005-0000-0000-00000E5D0000}"/>
    <cellStyle name="Normal 5 2 22 8" xfId="36149" xr:uid="{00000000-0005-0000-0000-00000F5D0000}"/>
    <cellStyle name="Normal 5 2 22 9" xfId="39642" xr:uid="{00000000-0005-0000-0000-0000105D0000}"/>
    <cellStyle name="Normal 5 2 23" xfId="36130" xr:uid="{00000000-0005-0000-0000-0000115D0000}"/>
    <cellStyle name="Normal 5 2 23 2" xfId="36764" xr:uid="{00000000-0005-0000-0000-0000125D0000}"/>
    <cellStyle name="Normal 5 2 23 2 2" xfId="37897" xr:uid="{00000000-0005-0000-0000-0000135D0000}"/>
    <cellStyle name="Normal 5 2 24" xfId="36143" xr:uid="{00000000-0005-0000-0000-0000145D0000}"/>
    <cellStyle name="Normal 5 2 25" xfId="36159" xr:uid="{00000000-0005-0000-0000-0000155D0000}"/>
    <cellStyle name="Normal 5 2 26" xfId="36167" xr:uid="{00000000-0005-0000-0000-0000165D0000}"/>
    <cellStyle name="Normal 5 2 27" xfId="36153" xr:uid="{00000000-0005-0000-0000-0000175D0000}"/>
    <cellStyle name="Normal 5 2 28" xfId="39612" xr:uid="{00000000-0005-0000-0000-0000185D0000}"/>
    <cellStyle name="Normal 5 2 29" xfId="39644" xr:uid="{00000000-0005-0000-0000-0000195D0000}"/>
    <cellStyle name="Normal 5 2 3" xfId="21267" xr:uid="{00000000-0005-0000-0000-00001A5D0000}"/>
    <cellStyle name="Normal 5 2 3 2" xfId="21268" xr:uid="{00000000-0005-0000-0000-00001B5D0000}"/>
    <cellStyle name="Normal 5 2 3 2 2" xfId="36250" xr:uid="{00000000-0005-0000-0000-00001C5D0000}"/>
    <cellStyle name="Normal 5 2 3 3" xfId="36815" xr:uid="{00000000-0005-0000-0000-00001D5D0000}"/>
    <cellStyle name="Normal 5 2 3 3 2" xfId="41353" xr:uid="{00000000-0005-0000-0000-00001E5D0000}"/>
    <cellStyle name="Normal 5 2 3 4" xfId="37381" xr:uid="{00000000-0005-0000-0000-00001F5D0000}"/>
    <cellStyle name="Normal 5 2 3 5" xfId="37954" xr:uid="{00000000-0005-0000-0000-0000205D0000}"/>
    <cellStyle name="Normal 5 2 3 6" xfId="38524" xr:uid="{00000000-0005-0000-0000-0000215D0000}"/>
    <cellStyle name="Normal 5 2 3 7" xfId="39093" xr:uid="{00000000-0005-0000-0000-0000225D0000}"/>
    <cellStyle name="Normal 5 2 3 8" xfId="35324" xr:uid="{00000000-0005-0000-0000-0000235D0000}"/>
    <cellStyle name="Normal 5 2 3 9" xfId="44027" xr:uid="{00000000-0005-0000-0000-0000245D0000}"/>
    <cellStyle name="Normal 5 2 30" xfId="35271" xr:uid="{00000000-0005-0000-0000-0000255D0000}"/>
    <cellStyle name="Normal 5 2 4" xfId="21269" xr:uid="{00000000-0005-0000-0000-0000265D0000}"/>
    <cellStyle name="Normal 5 2 4 2" xfId="21270" xr:uid="{00000000-0005-0000-0000-0000275D0000}"/>
    <cellStyle name="Normal 5 2 4 2 2" xfId="36276" xr:uid="{00000000-0005-0000-0000-0000285D0000}"/>
    <cellStyle name="Normal 5 2 4 3" xfId="36842" xr:uid="{00000000-0005-0000-0000-0000295D0000}"/>
    <cellStyle name="Normal 5 2 4 4" xfId="37408" xr:uid="{00000000-0005-0000-0000-00002A5D0000}"/>
    <cellStyle name="Normal 5 2 4 5" xfId="37981" xr:uid="{00000000-0005-0000-0000-00002B5D0000}"/>
    <cellStyle name="Normal 5 2 4 6" xfId="38551" xr:uid="{00000000-0005-0000-0000-00002C5D0000}"/>
    <cellStyle name="Normal 5 2 4 7" xfId="39120" xr:uid="{00000000-0005-0000-0000-00002D5D0000}"/>
    <cellStyle name="Normal 5 2 4 8" xfId="35347" xr:uid="{00000000-0005-0000-0000-00002E5D0000}"/>
    <cellStyle name="Normal 5 2 5" xfId="21271" xr:uid="{00000000-0005-0000-0000-00002F5D0000}"/>
    <cellStyle name="Normal 5 2 5 2" xfId="21272" xr:uid="{00000000-0005-0000-0000-0000305D0000}"/>
    <cellStyle name="Normal 5 2 5 2 2" xfId="36311" xr:uid="{00000000-0005-0000-0000-0000315D0000}"/>
    <cellStyle name="Normal 5 2 5 3" xfId="36877" xr:uid="{00000000-0005-0000-0000-0000325D0000}"/>
    <cellStyle name="Normal 5 2 5 4" xfId="37443" xr:uid="{00000000-0005-0000-0000-0000335D0000}"/>
    <cellStyle name="Normal 5 2 5 5" xfId="38016" xr:uid="{00000000-0005-0000-0000-0000345D0000}"/>
    <cellStyle name="Normal 5 2 5 6" xfId="38586" xr:uid="{00000000-0005-0000-0000-0000355D0000}"/>
    <cellStyle name="Normal 5 2 5 7" xfId="39155" xr:uid="{00000000-0005-0000-0000-0000365D0000}"/>
    <cellStyle name="Normal 5 2 5 8" xfId="35380" xr:uid="{00000000-0005-0000-0000-0000375D0000}"/>
    <cellStyle name="Normal 5 2 6" xfId="21273" xr:uid="{00000000-0005-0000-0000-0000385D0000}"/>
    <cellStyle name="Normal 5 2 6 2" xfId="21274" xr:uid="{00000000-0005-0000-0000-0000395D0000}"/>
    <cellStyle name="Normal 5 2 6 2 2" xfId="36339" xr:uid="{00000000-0005-0000-0000-00003A5D0000}"/>
    <cellStyle name="Normal 5 2 6 3" xfId="36905" xr:uid="{00000000-0005-0000-0000-00003B5D0000}"/>
    <cellStyle name="Normal 5 2 6 4" xfId="37471" xr:uid="{00000000-0005-0000-0000-00003C5D0000}"/>
    <cellStyle name="Normal 5 2 6 5" xfId="38044" xr:uid="{00000000-0005-0000-0000-00003D5D0000}"/>
    <cellStyle name="Normal 5 2 6 6" xfId="38614" xr:uid="{00000000-0005-0000-0000-00003E5D0000}"/>
    <cellStyle name="Normal 5 2 6 7" xfId="39183" xr:uid="{00000000-0005-0000-0000-00003F5D0000}"/>
    <cellStyle name="Normal 5 2 6 8" xfId="35408" xr:uid="{00000000-0005-0000-0000-0000405D0000}"/>
    <cellStyle name="Normal 5 2 7" xfId="21275" xr:uid="{00000000-0005-0000-0000-0000415D0000}"/>
    <cellStyle name="Normal 5 2 7 2" xfId="21276" xr:uid="{00000000-0005-0000-0000-0000425D0000}"/>
    <cellStyle name="Normal 5 2 7 2 2" xfId="36365" xr:uid="{00000000-0005-0000-0000-0000435D0000}"/>
    <cellStyle name="Normal 5 2 7 3" xfId="36931" xr:uid="{00000000-0005-0000-0000-0000445D0000}"/>
    <cellStyle name="Normal 5 2 7 4" xfId="37497" xr:uid="{00000000-0005-0000-0000-0000455D0000}"/>
    <cellStyle name="Normal 5 2 7 5" xfId="38070" xr:uid="{00000000-0005-0000-0000-0000465D0000}"/>
    <cellStyle name="Normal 5 2 7 6" xfId="38640" xr:uid="{00000000-0005-0000-0000-0000475D0000}"/>
    <cellStyle name="Normal 5 2 7 7" xfId="39209" xr:uid="{00000000-0005-0000-0000-0000485D0000}"/>
    <cellStyle name="Normal 5 2 7 8" xfId="35434" xr:uid="{00000000-0005-0000-0000-0000495D0000}"/>
    <cellStyle name="Normal 5 2 8" xfId="21277" xr:uid="{00000000-0005-0000-0000-00004A5D0000}"/>
    <cellStyle name="Normal 5 2 8 2" xfId="21278" xr:uid="{00000000-0005-0000-0000-00004B5D0000}"/>
    <cellStyle name="Normal 5 2 8 2 2" xfId="36391" xr:uid="{00000000-0005-0000-0000-00004C5D0000}"/>
    <cellStyle name="Normal 5 2 8 3" xfId="36957" xr:uid="{00000000-0005-0000-0000-00004D5D0000}"/>
    <cellStyle name="Normal 5 2 8 4" xfId="37523" xr:uid="{00000000-0005-0000-0000-00004E5D0000}"/>
    <cellStyle name="Normal 5 2 8 5" xfId="38096" xr:uid="{00000000-0005-0000-0000-00004F5D0000}"/>
    <cellStyle name="Normal 5 2 8 6" xfId="38666" xr:uid="{00000000-0005-0000-0000-0000505D0000}"/>
    <cellStyle name="Normal 5 2 8 7" xfId="39235" xr:uid="{00000000-0005-0000-0000-0000515D0000}"/>
    <cellStyle name="Normal 5 2 8 8" xfId="35460" xr:uid="{00000000-0005-0000-0000-0000525D0000}"/>
    <cellStyle name="Normal 5 2 9" xfId="21279" xr:uid="{00000000-0005-0000-0000-0000535D0000}"/>
    <cellStyle name="Normal 5 2 9 2" xfId="21280" xr:uid="{00000000-0005-0000-0000-0000545D0000}"/>
    <cellStyle name="Normal 5 2 9 2 2" xfId="36417" xr:uid="{00000000-0005-0000-0000-0000555D0000}"/>
    <cellStyle name="Normal 5 2 9 3" xfId="36983" xr:uid="{00000000-0005-0000-0000-0000565D0000}"/>
    <cellStyle name="Normal 5 2 9 4" xfId="37549" xr:uid="{00000000-0005-0000-0000-0000575D0000}"/>
    <cellStyle name="Normal 5 2 9 5" xfId="38122" xr:uid="{00000000-0005-0000-0000-0000585D0000}"/>
    <cellStyle name="Normal 5 2 9 6" xfId="38692" xr:uid="{00000000-0005-0000-0000-0000595D0000}"/>
    <cellStyle name="Normal 5 2 9 7" xfId="39261" xr:uid="{00000000-0005-0000-0000-00005A5D0000}"/>
    <cellStyle name="Normal 5 2 9 8" xfId="35486" xr:uid="{00000000-0005-0000-0000-00005B5D0000}"/>
    <cellStyle name="Normal 5 20" xfId="21281" xr:uid="{00000000-0005-0000-0000-00005C5D0000}"/>
    <cellStyle name="Normal 5 20 2" xfId="36300" xr:uid="{00000000-0005-0000-0000-00005D5D0000}"/>
    <cellStyle name="Normal 5 20 3" xfId="36866" xr:uid="{00000000-0005-0000-0000-00005E5D0000}"/>
    <cellStyle name="Normal 5 20 4" xfId="37432" xr:uid="{00000000-0005-0000-0000-00005F5D0000}"/>
    <cellStyle name="Normal 5 20 5" xfId="38005" xr:uid="{00000000-0005-0000-0000-0000605D0000}"/>
    <cellStyle name="Normal 5 20 6" xfId="38575" xr:uid="{00000000-0005-0000-0000-0000615D0000}"/>
    <cellStyle name="Normal 5 20 7" xfId="39144" xr:uid="{00000000-0005-0000-0000-0000625D0000}"/>
    <cellStyle name="Normal 5 20 8" xfId="35369" xr:uid="{00000000-0005-0000-0000-0000635D0000}"/>
    <cellStyle name="Normal 5 21" xfId="35373" xr:uid="{00000000-0005-0000-0000-0000645D0000}"/>
    <cellStyle name="Normal 5 21 2" xfId="36304" xr:uid="{00000000-0005-0000-0000-0000655D0000}"/>
    <cellStyle name="Normal 5 21 3" xfId="36870" xr:uid="{00000000-0005-0000-0000-0000665D0000}"/>
    <cellStyle name="Normal 5 21 4" xfId="37436" xr:uid="{00000000-0005-0000-0000-0000675D0000}"/>
    <cellStyle name="Normal 5 21 5" xfId="38009" xr:uid="{00000000-0005-0000-0000-0000685D0000}"/>
    <cellStyle name="Normal 5 21 6" xfId="38579" xr:uid="{00000000-0005-0000-0000-0000695D0000}"/>
    <cellStyle name="Normal 5 21 7" xfId="39148" xr:uid="{00000000-0005-0000-0000-00006A5D0000}"/>
    <cellStyle name="Normal 5 22" xfId="35370" xr:uid="{00000000-0005-0000-0000-00006B5D0000}"/>
    <cellStyle name="Normal 5 22 2" xfId="36301" xr:uid="{00000000-0005-0000-0000-00006C5D0000}"/>
    <cellStyle name="Normal 5 22 3" xfId="36867" xr:uid="{00000000-0005-0000-0000-00006D5D0000}"/>
    <cellStyle name="Normal 5 22 4" xfId="37433" xr:uid="{00000000-0005-0000-0000-00006E5D0000}"/>
    <cellStyle name="Normal 5 22 5" xfId="38006" xr:uid="{00000000-0005-0000-0000-00006F5D0000}"/>
    <cellStyle name="Normal 5 22 6" xfId="38576" xr:uid="{00000000-0005-0000-0000-0000705D0000}"/>
    <cellStyle name="Normal 5 22 7" xfId="39145" xr:uid="{00000000-0005-0000-0000-0000715D0000}"/>
    <cellStyle name="Normal 5 23" xfId="35372" xr:uid="{00000000-0005-0000-0000-0000725D0000}"/>
    <cellStyle name="Normal 5 23 2" xfId="36303" xr:uid="{00000000-0005-0000-0000-0000735D0000}"/>
    <cellStyle name="Normal 5 23 3" xfId="36869" xr:uid="{00000000-0005-0000-0000-0000745D0000}"/>
    <cellStyle name="Normal 5 23 4" xfId="37435" xr:uid="{00000000-0005-0000-0000-0000755D0000}"/>
    <cellStyle name="Normal 5 23 5" xfId="38008" xr:uid="{00000000-0005-0000-0000-0000765D0000}"/>
    <cellStyle name="Normal 5 23 6" xfId="38578" xr:uid="{00000000-0005-0000-0000-0000775D0000}"/>
    <cellStyle name="Normal 5 23 7" xfId="39147" xr:uid="{00000000-0005-0000-0000-0000785D0000}"/>
    <cellStyle name="Normal 5 24" xfId="35371" xr:uid="{00000000-0005-0000-0000-0000795D0000}"/>
    <cellStyle name="Normal 5 24 2" xfId="36302" xr:uid="{00000000-0005-0000-0000-00007A5D0000}"/>
    <cellStyle name="Normal 5 24 3" xfId="36868" xr:uid="{00000000-0005-0000-0000-00007B5D0000}"/>
    <cellStyle name="Normal 5 24 4" xfId="37434" xr:uid="{00000000-0005-0000-0000-00007C5D0000}"/>
    <cellStyle name="Normal 5 24 5" xfId="38007" xr:uid="{00000000-0005-0000-0000-00007D5D0000}"/>
    <cellStyle name="Normal 5 24 6" xfId="38577" xr:uid="{00000000-0005-0000-0000-00007E5D0000}"/>
    <cellStyle name="Normal 5 24 7" xfId="39146" xr:uid="{00000000-0005-0000-0000-00007F5D0000}"/>
    <cellStyle name="Normal 5 25" xfId="35585" xr:uid="{00000000-0005-0000-0000-0000805D0000}"/>
    <cellStyle name="Normal 5 25 2" xfId="36516" xr:uid="{00000000-0005-0000-0000-0000815D0000}"/>
    <cellStyle name="Normal 5 25 3" xfId="37082" xr:uid="{00000000-0005-0000-0000-0000825D0000}"/>
    <cellStyle name="Normal 5 25 4" xfId="37648" xr:uid="{00000000-0005-0000-0000-0000835D0000}"/>
    <cellStyle name="Normal 5 25 5" xfId="38221" xr:uid="{00000000-0005-0000-0000-0000845D0000}"/>
    <cellStyle name="Normal 5 25 6" xfId="38791" xr:uid="{00000000-0005-0000-0000-0000855D0000}"/>
    <cellStyle name="Normal 5 25 7" xfId="39360" xr:uid="{00000000-0005-0000-0000-0000865D0000}"/>
    <cellStyle name="Normal 5 26" xfId="35617" xr:uid="{00000000-0005-0000-0000-0000875D0000}"/>
    <cellStyle name="Normal 5 26 2" xfId="36548" xr:uid="{00000000-0005-0000-0000-0000885D0000}"/>
    <cellStyle name="Normal 5 26 3" xfId="37114" xr:uid="{00000000-0005-0000-0000-0000895D0000}"/>
    <cellStyle name="Normal 5 26 4" xfId="37680" xr:uid="{00000000-0005-0000-0000-00008A5D0000}"/>
    <cellStyle name="Normal 5 26 5" xfId="38253" xr:uid="{00000000-0005-0000-0000-00008B5D0000}"/>
    <cellStyle name="Normal 5 26 6" xfId="38823" xr:uid="{00000000-0005-0000-0000-00008C5D0000}"/>
    <cellStyle name="Normal 5 26 7" xfId="39392" xr:uid="{00000000-0005-0000-0000-00008D5D0000}"/>
    <cellStyle name="Normal 5 27" xfId="35645" xr:uid="{00000000-0005-0000-0000-00008E5D0000}"/>
    <cellStyle name="Normal 5 27 2" xfId="36576" xr:uid="{00000000-0005-0000-0000-00008F5D0000}"/>
    <cellStyle name="Normal 5 27 3" xfId="37142" xr:uid="{00000000-0005-0000-0000-0000905D0000}"/>
    <cellStyle name="Normal 5 27 4" xfId="37708" xr:uid="{00000000-0005-0000-0000-0000915D0000}"/>
    <cellStyle name="Normal 5 27 5" xfId="38281" xr:uid="{00000000-0005-0000-0000-0000925D0000}"/>
    <cellStyle name="Normal 5 27 6" xfId="38851" xr:uid="{00000000-0005-0000-0000-0000935D0000}"/>
    <cellStyle name="Normal 5 27 7" xfId="39420" xr:uid="{00000000-0005-0000-0000-0000945D0000}"/>
    <cellStyle name="Normal 5 28" xfId="35616" xr:uid="{00000000-0005-0000-0000-0000955D0000}"/>
    <cellStyle name="Normal 5 28 2" xfId="36547" xr:uid="{00000000-0005-0000-0000-0000965D0000}"/>
    <cellStyle name="Normal 5 28 3" xfId="37113" xr:uid="{00000000-0005-0000-0000-0000975D0000}"/>
    <cellStyle name="Normal 5 28 4" xfId="37679" xr:uid="{00000000-0005-0000-0000-0000985D0000}"/>
    <cellStyle name="Normal 5 28 5" xfId="38252" xr:uid="{00000000-0005-0000-0000-0000995D0000}"/>
    <cellStyle name="Normal 5 28 6" xfId="38822" xr:uid="{00000000-0005-0000-0000-00009A5D0000}"/>
    <cellStyle name="Normal 5 28 7" xfId="39391" xr:uid="{00000000-0005-0000-0000-00009B5D0000}"/>
    <cellStyle name="Normal 5 29" xfId="35699" xr:uid="{00000000-0005-0000-0000-00009C5D0000}"/>
    <cellStyle name="Normal 5 29 2" xfId="36630" xr:uid="{00000000-0005-0000-0000-00009D5D0000}"/>
    <cellStyle name="Normal 5 29 3" xfId="37196" xr:uid="{00000000-0005-0000-0000-00009E5D0000}"/>
    <cellStyle name="Normal 5 29 4" xfId="37762" xr:uid="{00000000-0005-0000-0000-00009F5D0000}"/>
    <cellStyle name="Normal 5 29 5" xfId="38335" xr:uid="{00000000-0005-0000-0000-0000A05D0000}"/>
    <cellStyle name="Normal 5 29 6" xfId="38905" xr:uid="{00000000-0005-0000-0000-0000A15D0000}"/>
    <cellStyle name="Normal 5 29 7" xfId="39474" xr:uid="{00000000-0005-0000-0000-0000A25D0000}"/>
    <cellStyle name="Normal 5 3" xfId="21282" xr:uid="{00000000-0005-0000-0000-0000A35D0000}"/>
    <cellStyle name="Normal 5 3 10" xfId="21283" xr:uid="{00000000-0005-0000-0000-0000A45D0000}"/>
    <cellStyle name="Normal 5 3 10 2" xfId="21284" xr:uid="{00000000-0005-0000-0000-0000A55D0000}"/>
    <cellStyle name="Normal 5 3 10 2 2" xfId="36444" xr:uid="{00000000-0005-0000-0000-0000A65D0000}"/>
    <cellStyle name="Normal 5 3 10 3" xfId="37010" xr:uid="{00000000-0005-0000-0000-0000A75D0000}"/>
    <cellStyle name="Normal 5 3 10 4" xfId="37576" xr:uid="{00000000-0005-0000-0000-0000A85D0000}"/>
    <cellStyle name="Normal 5 3 10 5" xfId="38149" xr:uid="{00000000-0005-0000-0000-0000A95D0000}"/>
    <cellStyle name="Normal 5 3 10 6" xfId="38719" xr:uid="{00000000-0005-0000-0000-0000AA5D0000}"/>
    <cellStyle name="Normal 5 3 10 7" xfId="39288" xr:uid="{00000000-0005-0000-0000-0000AB5D0000}"/>
    <cellStyle name="Normal 5 3 10 8" xfId="35513" xr:uid="{00000000-0005-0000-0000-0000AC5D0000}"/>
    <cellStyle name="Normal 5 3 11" xfId="21285" xr:uid="{00000000-0005-0000-0000-0000AD5D0000}"/>
    <cellStyle name="Normal 5 3 11 2" xfId="21286" xr:uid="{00000000-0005-0000-0000-0000AE5D0000}"/>
    <cellStyle name="Normal 5 3 11 2 2" xfId="36470" xr:uid="{00000000-0005-0000-0000-0000AF5D0000}"/>
    <cellStyle name="Normal 5 3 11 3" xfId="37036" xr:uid="{00000000-0005-0000-0000-0000B05D0000}"/>
    <cellStyle name="Normal 5 3 11 4" xfId="37602" xr:uid="{00000000-0005-0000-0000-0000B15D0000}"/>
    <cellStyle name="Normal 5 3 11 5" xfId="38175" xr:uid="{00000000-0005-0000-0000-0000B25D0000}"/>
    <cellStyle name="Normal 5 3 11 6" xfId="38745" xr:uid="{00000000-0005-0000-0000-0000B35D0000}"/>
    <cellStyle name="Normal 5 3 11 7" xfId="39314" xr:uid="{00000000-0005-0000-0000-0000B45D0000}"/>
    <cellStyle name="Normal 5 3 11 8" xfId="35539" xr:uid="{00000000-0005-0000-0000-0000B55D0000}"/>
    <cellStyle name="Normal 5 3 12" xfId="21287" xr:uid="{00000000-0005-0000-0000-0000B65D0000}"/>
    <cellStyle name="Normal 5 3 12 2" xfId="21288" xr:uid="{00000000-0005-0000-0000-0000B75D0000}"/>
    <cellStyle name="Normal 5 3 12 2 2" xfId="36495" xr:uid="{00000000-0005-0000-0000-0000B85D0000}"/>
    <cellStyle name="Normal 5 3 12 3" xfId="21289" xr:uid="{00000000-0005-0000-0000-0000B95D0000}"/>
    <cellStyle name="Normal 5 3 12 3 2" xfId="37061" xr:uid="{00000000-0005-0000-0000-0000BA5D0000}"/>
    <cellStyle name="Normal 5 3 12 4" xfId="37627" xr:uid="{00000000-0005-0000-0000-0000BB5D0000}"/>
    <cellStyle name="Normal 5 3 12 5" xfId="38200" xr:uid="{00000000-0005-0000-0000-0000BC5D0000}"/>
    <cellStyle name="Normal 5 3 12 6" xfId="38770" xr:uid="{00000000-0005-0000-0000-0000BD5D0000}"/>
    <cellStyle name="Normal 5 3 12 7" xfId="39339" xr:uid="{00000000-0005-0000-0000-0000BE5D0000}"/>
    <cellStyle name="Normal 5 3 12 8" xfId="35564" xr:uid="{00000000-0005-0000-0000-0000BF5D0000}"/>
    <cellStyle name="Normal 5 3 13" xfId="21290" xr:uid="{00000000-0005-0000-0000-0000C05D0000}"/>
    <cellStyle name="Normal 5 3 13 2" xfId="36522" xr:uid="{00000000-0005-0000-0000-0000C15D0000}"/>
    <cellStyle name="Normal 5 3 13 3" xfId="37088" xr:uid="{00000000-0005-0000-0000-0000C25D0000}"/>
    <cellStyle name="Normal 5 3 13 4" xfId="37654" xr:uid="{00000000-0005-0000-0000-0000C35D0000}"/>
    <cellStyle name="Normal 5 3 13 5" xfId="38227" xr:uid="{00000000-0005-0000-0000-0000C45D0000}"/>
    <cellStyle name="Normal 5 3 13 6" xfId="38797" xr:uid="{00000000-0005-0000-0000-0000C55D0000}"/>
    <cellStyle name="Normal 5 3 13 7" xfId="39366" xr:uid="{00000000-0005-0000-0000-0000C65D0000}"/>
    <cellStyle name="Normal 5 3 13 8" xfId="35591" xr:uid="{00000000-0005-0000-0000-0000C75D0000}"/>
    <cellStyle name="Normal 5 3 14" xfId="21291" xr:uid="{00000000-0005-0000-0000-0000C85D0000}"/>
    <cellStyle name="Normal 5 3 14 2" xfId="36554" xr:uid="{00000000-0005-0000-0000-0000C95D0000}"/>
    <cellStyle name="Normal 5 3 14 3" xfId="37120" xr:uid="{00000000-0005-0000-0000-0000CA5D0000}"/>
    <cellStyle name="Normal 5 3 14 4" xfId="37686" xr:uid="{00000000-0005-0000-0000-0000CB5D0000}"/>
    <cellStyle name="Normal 5 3 14 5" xfId="38259" xr:uid="{00000000-0005-0000-0000-0000CC5D0000}"/>
    <cellStyle name="Normal 5 3 14 6" xfId="38829" xr:uid="{00000000-0005-0000-0000-0000CD5D0000}"/>
    <cellStyle name="Normal 5 3 14 7" xfId="39398" xr:uid="{00000000-0005-0000-0000-0000CE5D0000}"/>
    <cellStyle name="Normal 5 3 14 8" xfId="35623" xr:uid="{00000000-0005-0000-0000-0000CF5D0000}"/>
    <cellStyle name="Normal 5 3 15" xfId="21292" xr:uid="{00000000-0005-0000-0000-0000D05D0000}"/>
    <cellStyle name="Normal 5 3 15 2" xfId="36582" xr:uid="{00000000-0005-0000-0000-0000D15D0000}"/>
    <cellStyle name="Normal 5 3 15 3" xfId="37148" xr:uid="{00000000-0005-0000-0000-0000D25D0000}"/>
    <cellStyle name="Normal 5 3 15 4" xfId="37714" xr:uid="{00000000-0005-0000-0000-0000D35D0000}"/>
    <cellStyle name="Normal 5 3 15 5" xfId="38287" xr:uid="{00000000-0005-0000-0000-0000D45D0000}"/>
    <cellStyle name="Normal 5 3 15 6" xfId="38857" xr:uid="{00000000-0005-0000-0000-0000D55D0000}"/>
    <cellStyle name="Normal 5 3 15 7" xfId="39426" xr:uid="{00000000-0005-0000-0000-0000D65D0000}"/>
    <cellStyle name="Normal 5 3 15 8" xfId="35651" xr:uid="{00000000-0005-0000-0000-0000D75D0000}"/>
    <cellStyle name="Normal 5 3 16" xfId="21293" xr:uid="{00000000-0005-0000-0000-0000D85D0000}"/>
    <cellStyle name="Normal 5 3 16 2" xfId="36607" xr:uid="{00000000-0005-0000-0000-0000D95D0000}"/>
    <cellStyle name="Normal 5 3 16 3" xfId="37173" xr:uid="{00000000-0005-0000-0000-0000DA5D0000}"/>
    <cellStyle name="Normal 5 3 16 4" xfId="37739" xr:uid="{00000000-0005-0000-0000-0000DB5D0000}"/>
    <cellStyle name="Normal 5 3 16 5" xfId="38312" xr:uid="{00000000-0005-0000-0000-0000DC5D0000}"/>
    <cellStyle name="Normal 5 3 16 6" xfId="38882" xr:uid="{00000000-0005-0000-0000-0000DD5D0000}"/>
    <cellStyle name="Normal 5 3 16 7" xfId="39451" xr:uid="{00000000-0005-0000-0000-0000DE5D0000}"/>
    <cellStyle name="Normal 5 3 16 8" xfId="35676" xr:uid="{00000000-0005-0000-0000-0000DF5D0000}"/>
    <cellStyle name="Normal 5 3 17" xfId="35705" xr:uid="{00000000-0005-0000-0000-0000E05D0000}"/>
    <cellStyle name="Normal 5 3 17 2" xfId="36636" xr:uid="{00000000-0005-0000-0000-0000E15D0000}"/>
    <cellStyle name="Normal 5 3 17 3" xfId="37202" xr:uid="{00000000-0005-0000-0000-0000E25D0000}"/>
    <cellStyle name="Normal 5 3 17 4" xfId="37768" xr:uid="{00000000-0005-0000-0000-0000E35D0000}"/>
    <cellStyle name="Normal 5 3 17 5" xfId="38341" xr:uid="{00000000-0005-0000-0000-0000E45D0000}"/>
    <cellStyle name="Normal 5 3 17 6" xfId="38911" xr:uid="{00000000-0005-0000-0000-0000E55D0000}"/>
    <cellStyle name="Normal 5 3 17 7" xfId="39480" xr:uid="{00000000-0005-0000-0000-0000E65D0000}"/>
    <cellStyle name="Normal 5 3 18" xfId="35731" xr:uid="{00000000-0005-0000-0000-0000E75D0000}"/>
    <cellStyle name="Normal 5 3 18 2" xfId="36662" xr:uid="{00000000-0005-0000-0000-0000E85D0000}"/>
    <cellStyle name="Normal 5 3 18 3" xfId="37228" xr:uid="{00000000-0005-0000-0000-0000E95D0000}"/>
    <cellStyle name="Normal 5 3 18 4" xfId="37794" xr:uid="{00000000-0005-0000-0000-0000EA5D0000}"/>
    <cellStyle name="Normal 5 3 18 5" xfId="38367" xr:uid="{00000000-0005-0000-0000-0000EB5D0000}"/>
    <cellStyle name="Normal 5 3 18 6" xfId="38937" xr:uid="{00000000-0005-0000-0000-0000EC5D0000}"/>
    <cellStyle name="Normal 5 3 18 7" xfId="39506" xr:uid="{00000000-0005-0000-0000-0000ED5D0000}"/>
    <cellStyle name="Normal 5 3 19" xfId="35757" xr:uid="{00000000-0005-0000-0000-0000EE5D0000}"/>
    <cellStyle name="Normal 5 3 19 2" xfId="36688" xr:uid="{00000000-0005-0000-0000-0000EF5D0000}"/>
    <cellStyle name="Normal 5 3 19 3" xfId="37254" xr:uid="{00000000-0005-0000-0000-0000F05D0000}"/>
    <cellStyle name="Normal 5 3 19 4" xfId="37820" xr:uid="{00000000-0005-0000-0000-0000F15D0000}"/>
    <cellStyle name="Normal 5 3 19 5" xfId="38393" xr:uid="{00000000-0005-0000-0000-0000F25D0000}"/>
    <cellStyle name="Normal 5 3 19 6" xfId="38963" xr:uid="{00000000-0005-0000-0000-0000F35D0000}"/>
    <cellStyle name="Normal 5 3 19 7" xfId="39532" xr:uid="{00000000-0005-0000-0000-0000F45D0000}"/>
    <cellStyle name="Normal 5 3 2" xfId="21294" xr:uid="{00000000-0005-0000-0000-0000F55D0000}"/>
    <cellStyle name="Normal 5 3 2 10" xfId="21295" xr:uid="{00000000-0005-0000-0000-0000F65D0000}"/>
    <cellStyle name="Normal 5 3 2 10 2" xfId="21296" xr:uid="{00000000-0005-0000-0000-0000F75D0000}"/>
    <cellStyle name="Normal 5 3 2 11" xfId="21297" xr:uid="{00000000-0005-0000-0000-0000F85D0000}"/>
    <cellStyle name="Normal 5 3 2 12" xfId="21298" xr:uid="{00000000-0005-0000-0000-0000F95D0000}"/>
    <cellStyle name="Normal 5 3 2 13" xfId="35303" xr:uid="{00000000-0005-0000-0000-0000FA5D0000}"/>
    <cellStyle name="Normal 5 3 2 14" xfId="44028" xr:uid="{00000000-0005-0000-0000-0000FB5D0000}"/>
    <cellStyle name="Normal 5 3 2 2" xfId="21299" xr:uid="{00000000-0005-0000-0000-0000FC5D0000}"/>
    <cellStyle name="Normal 5 3 2 2 2" xfId="21300" xr:uid="{00000000-0005-0000-0000-0000FD5D0000}"/>
    <cellStyle name="Normal 5 3 2 2 3" xfId="36229" xr:uid="{00000000-0005-0000-0000-0000FE5D0000}"/>
    <cellStyle name="Normal 5 3 2 3" xfId="21301" xr:uid="{00000000-0005-0000-0000-0000FF5D0000}"/>
    <cellStyle name="Normal 5 3 2 3 2" xfId="21302" xr:uid="{00000000-0005-0000-0000-0000005E0000}"/>
    <cellStyle name="Normal 5 3 2 3 3" xfId="36794" xr:uid="{00000000-0005-0000-0000-0000015E0000}"/>
    <cellStyle name="Normal 5 3 2 4" xfId="21303" xr:uid="{00000000-0005-0000-0000-0000025E0000}"/>
    <cellStyle name="Normal 5 3 2 4 2" xfId="21304" xr:uid="{00000000-0005-0000-0000-0000035E0000}"/>
    <cellStyle name="Normal 5 3 2 4 3" xfId="37357" xr:uid="{00000000-0005-0000-0000-0000045E0000}"/>
    <cellStyle name="Normal 5 3 2 5" xfId="21305" xr:uid="{00000000-0005-0000-0000-0000055E0000}"/>
    <cellStyle name="Normal 5 3 2 5 2" xfId="21306" xr:uid="{00000000-0005-0000-0000-0000065E0000}"/>
    <cellStyle name="Normal 5 3 2 5 3" xfId="37930" xr:uid="{00000000-0005-0000-0000-0000075E0000}"/>
    <cellStyle name="Normal 5 3 2 6" xfId="21307" xr:uid="{00000000-0005-0000-0000-0000085E0000}"/>
    <cellStyle name="Normal 5 3 2 6 2" xfId="21308" xr:uid="{00000000-0005-0000-0000-0000095E0000}"/>
    <cellStyle name="Normal 5 3 2 6 3" xfId="38500" xr:uid="{00000000-0005-0000-0000-00000A5E0000}"/>
    <cellStyle name="Normal 5 3 2 7" xfId="21309" xr:uid="{00000000-0005-0000-0000-00000B5E0000}"/>
    <cellStyle name="Normal 5 3 2 7 2" xfId="21310" xr:uid="{00000000-0005-0000-0000-00000C5E0000}"/>
    <cellStyle name="Normal 5 3 2 7 3" xfId="39069" xr:uid="{00000000-0005-0000-0000-00000D5E0000}"/>
    <cellStyle name="Normal 5 3 2 8" xfId="21311" xr:uid="{00000000-0005-0000-0000-00000E5E0000}"/>
    <cellStyle name="Normal 5 3 2 8 2" xfId="21312" xr:uid="{00000000-0005-0000-0000-00000F5E0000}"/>
    <cellStyle name="Normal 5 3 2 9" xfId="21313" xr:uid="{00000000-0005-0000-0000-0000105E0000}"/>
    <cellStyle name="Normal 5 3 2 9 2" xfId="21314" xr:uid="{00000000-0005-0000-0000-0000115E0000}"/>
    <cellStyle name="Normal 5 3 20" xfId="35783" xr:uid="{00000000-0005-0000-0000-0000125E0000}"/>
    <cellStyle name="Normal 5 3 20 2" xfId="36714" xr:uid="{00000000-0005-0000-0000-0000135E0000}"/>
    <cellStyle name="Normal 5 3 20 3" xfId="37280" xr:uid="{00000000-0005-0000-0000-0000145E0000}"/>
    <cellStyle name="Normal 5 3 20 4" xfId="37846" xr:uid="{00000000-0005-0000-0000-0000155E0000}"/>
    <cellStyle name="Normal 5 3 20 5" xfId="38419" xr:uid="{00000000-0005-0000-0000-0000165E0000}"/>
    <cellStyle name="Normal 5 3 20 6" xfId="38989" xr:uid="{00000000-0005-0000-0000-0000175E0000}"/>
    <cellStyle name="Normal 5 3 20 7" xfId="39558" xr:uid="{00000000-0005-0000-0000-0000185E0000}"/>
    <cellStyle name="Normal 5 3 21" xfId="35808" xr:uid="{00000000-0005-0000-0000-0000195E0000}"/>
    <cellStyle name="Normal 5 3 21 2" xfId="36739" xr:uid="{00000000-0005-0000-0000-00001A5E0000}"/>
    <cellStyle name="Normal 5 3 21 3" xfId="37305" xr:uid="{00000000-0005-0000-0000-00001B5E0000}"/>
    <cellStyle name="Normal 5 3 21 4" xfId="37871" xr:uid="{00000000-0005-0000-0000-00001C5E0000}"/>
    <cellStyle name="Normal 5 3 21 5" xfId="38444" xr:uid="{00000000-0005-0000-0000-00001D5E0000}"/>
    <cellStyle name="Normal 5 3 21 6" xfId="39014" xr:uid="{00000000-0005-0000-0000-00001E5E0000}"/>
    <cellStyle name="Normal 5 3 21 7" xfId="39583" xr:uid="{00000000-0005-0000-0000-00001F5E0000}"/>
    <cellStyle name="Normal 5 3 22" xfId="36204" xr:uid="{00000000-0005-0000-0000-0000205E0000}"/>
    <cellStyle name="Normal 5 3 23" xfId="36769" xr:uid="{00000000-0005-0000-0000-0000215E0000}"/>
    <cellStyle name="Normal 5 3 24" xfId="37332" xr:uid="{00000000-0005-0000-0000-0000225E0000}"/>
    <cellStyle name="Normal 5 3 25" xfId="37905" xr:uid="{00000000-0005-0000-0000-0000235E0000}"/>
    <cellStyle name="Normal 5 3 26" xfId="38475" xr:uid="{00000000-0005-0000-0000-0000245E0000}"/>
    <cellStyle name="Normal 5 3 27" xfId="39044" xr:uid="{00000000-0005-0000-0000-0000255E0000}"/>
    <cellStyle name="Normal 5 3 28" xfId="35280" xr:uid="{00000000-0005-0000-0000-0000265E0000}"/>
    <cellStyle name="Normal 5 3 29" xfId="44029" xr:uid="{00000000-0005-0000-0000-0000275E0000}"/>
    <cellStyle name="Normal 5 3 3" xfId="21315" xr:uid="{00000000-0005-0000-0000-0000285E0000}"/>
    <cellStyle name="Normal 5 3 3 2" xfId="21316" xr:uid="{00000000-0005-0000-0000-0000295E0000}"/>
    <cellStyle name="Normal 5 3 3 2 2" xfId="36252" xr:uid="{00000000-0005-0000-0000-00002A5E0000}"/>
    <cellStyle name="Normal 5 3 3 3" xfId="21317" xr:uid="{00000000-0005-0000-0000-00002B5E0000}"/>
    <cellStyle name="Normal 5 3 3 3 2" xfId="36817" xr:uid="{00000000-0005-0000-0000-00002C5E0000}"/>
    <cellStyle name="Normal 5 3 3 4" xfId="37383" xr:uid="{00000000-0005-0000-0000-00002D5E0000}"/>
    <cellStyle name="Normal 5 3 3 5" xfId="37956" xr:uid="{00000000-0005-0000-0000-00002E5E0000}"/>
    <cellStyle name="Normal 5 3 3 6" xfId="38526" xr:uid="{00000000-0005-0000-0000-00002F5E0000}"/>
    <cellStyle name="Normal 5 3 3 7" xfId="39095" xr:uid="{00000000-0005-0000-0000-0000305E0000}"/>
    <cellStyle name="Normal 5 3 3 8" xfId="35326" xr:uid="{00000000-0005-0000-0000-0000315E0000}"/>
    <cellStyle name="Normal 5 3 3 9" xfId="44030" xr:uid="{00000000-0005-0000-0000-0000325E0000}"/>
    <cellStyle name="Normal 5 3 4" xfId="21318" xr:uid="{00000000-0005-0000-0000-0000335E0000}"/>
    <cellStyle name="Normal 5 3 4 2" xfId="21319" xr:uid="{00000000-0005-0000-0000-0000345E0000}"/>
    <cellStyle name="Normal 5 3 4 2 2" xfId="36278" xr:uid="{00000000-0005-0000-0000-0000355E0000}"/>
    <cellStyle name="Normal 5 3 4 3" xfId="21320" xr:uid="{00000000-0005-0000-0000-0000365E0000}"/>
    <cellStyle name="Normal 5 3 4 3 2" xfId="36844" xr:uid="{00000000-0005-0000-0000-0000375E0000}"/>
    <cellStyle name="Normal 5 3 4 4" xfId="37410" xr:uid="{00000000-0005-0000-0000-0000385E0000}"/>
    <cellStyle name="Normal 5 3 4 5" xfId="37983" xr:uid="{00000000-0005-0000-0000-0000395E0000}"/>
    <cellStyle name="Normal 5 3 4 6" xfId="38553" xr:uid="{00000000-0005-0000-0000-00003A5E0000}"/>
    <cellStyle name="Normal 5 3 4 7" xfId="39122" xr:uid="{00000000-0005-0000-0000-00003B5E0000}"/>
    <cellStyle name="Normal 5 3 4 8" xfId="35349" xr:uid="{00000000-0005-0000-0000-00003C5E0000}"/>
    <cellStyle name="Normal 5 3 5" xfId="21321" xr:uid="{00000000-0005-0000-0000-00003D5E0000}"/>
    <cellStyle name="Normal 5 3 5 2" xfId="21322" xr:uid="{00000000-0005-0000-0000-00003E5E0000}"/>
    <cellStyle name="Normal 5 3 5 2 2" xfId="36312" xr:uid="{00000000-0005-0000-0000-00003F5E0000}"/>
    <cellStyle name="Normal 5 3 5 3" xfId="21323" xr:uid="{00000000-0005-0000-0000-0000405E0000}"/>
    <cellStyle name="Normal 5 3 5 3 2" xfId="36878" xr:uid="{00000000-0005-0000-0000-0000415E0000}"/>
    <cellStyle name="Normal 5 3 5 4" xfId="37444" xr:uid="{00000000-0005-0000-0000-0000425E0000}"/>
    <cellStyle name="Normal 5 3 5 5" xfId="38017" xr:uid="{00000000-0005-0000-0000-0000435E0000}"/>
    <cellStyle name="Normal 5 3 5 6" xfId="38587" xr:uid="{00000000-0005-0000-0000-0000445E0000}"/>
    <cellStyle name="Normal 5 3 5 7" xfId="39156" xr:uid="{00000000-0005-0000-0000-0000455E0000}"/>
    <cellStyle name="Normal 5 3 5 8" xfId="35381" xr:uid="{00000000-0005-0000-0000-0000465E0000}"/>
    <cellStyle name="Normal 5 3 6" xfId="21324" xr:uid="{00000000-0005-0000-0000-0000475E0000}"/>
    <cellStyle name="Normal 5 3 6 2" xfId="21325" xr:uid="{00000000-0005-0000-0000-0000485E0000}"/>
    <cellStyle name="Normal 5 3 6 2 2" xfId="36340" xr:uid="{00000000-0005-0000-0000-0000495E0000}"/>
    <cellStyle name="Normal 5 3 6 3" xfId="21326" xr:uid="{00000000-0005-0000-0000-00004A5E0000}"/>
    <cellStyle name="Normal 5 3 6 3 2" xfId="36906" xr:uid="{00000000-0005-0000-0000-00004B5E0000}"/>
    <cellStyle name="Normal 5 3 6 4" xfId="37472" xr:uid="{00000000-0005-0000-0000-00004C5E0000}"/>
    <cellStyle name="Normal 5 3 6 5" xfId="38045" xr:uid="{00000000-0005-0000-0000-00004D5E0000}"/>
    <cellStyle name="Normal 5 3 6 6" xfId="38615" xr:uid="{00000000-0005-0000-0000-00004E5E0000}"/>
    <cellStyle name="Normal 5 3 6 7" xfId="39184" xr:uid="{00000000-0005-0000-0000-00004F5E0000}"/>
    <cellStyle name="Normal 5 3 6 8" xfId="35409" xr:uid="{00000000-0005-0000-0000-0000505E0000}"/>
    <cellStyle name="Normal 5 3 7" xfId="21327" xr:uid="{00000000-0005-0000-0000-0000515E0000}"/>
    <cellStyle name="Normal 5 3 7 2" xfId="21328" xr:uid="{00000000-0005-0000-0000-0000525E0000}"/>
    <cellStyle name="Normal 5 3 7 2 2" xfId="36366" xr:uid="{00000000-0005-0000-0000-0000535E0000}"/>
    <cellStyle name="Normal 5 3 7 3" xfId="36932" xr:uid="{00000000-0005-0000-0000-0000545E0000}"/>
    <cellStyle name="Normal 5 3 7 4" xfId="37498" xr:uid="{00000000-0005-0000-0000-0000555E0000}"/>
    <cellStyle name="Normal 5 3 7 5" xfId="38071" xr:uid="{00000000-0005-0000-0000-0000565E0000}"/>
    <cellStyle name="Normal 5 3 7 6" xfId="38641" xr:uid="{00000000-0005-0000-0000-0000575E0000}"/>
    <cellStyle name="Normal 5 3 7 7" xfId="39210" xr:uid="{00000000-0005-0000-0000-0000585E0000}"/>
    <cellStyle name="Normal 5 3 7 8" xfId="35435" xr:uid="{00000000-0005-0000-0000-0000595E0000}"/>
    <cellStyle name="Normal 5 3 8" xfId="21329" xr:uid="{00000000-0005-0000-0000-00005A5E0000}"/>
    <cellStyle name="Normal 5 3 8 2" xfId="21330" xr:uid="{00000000-0005-0000-0000-00005B5E0000}"/>
    <cellStyle name="Normal 5 3 8 2 2" xfId="36392" xr:uid="{00000000-0005-0000-0000-00005C5E0000}"/>
    <cellStyle name="Normal 5 3 8 3" xfId="21331" xr:uid="{00000000-0005-0000-0000-00005D5E0000}"/>
    <cellStyle name="Normal 5 3 8 3 2" xfId="36958" xr:uid="{00000000-0005-0000-0000-00005E5E0000}"/>
    <cellStyle name="Normal 5 3 8 4" xfId="37524" xr:uid="{00000000-0005-0000-0000-00005F5E0000}"/>
    <cellStyle name="Normal 5 3 8 5" xfId="38097" xr:uid="{00000000-0005-0000-0000-0000605E0000}"/>
    <cellStyle name="Normal 5 3 8 6" xfId="38667" xr:uid="{00000000-0005-0000-0000-0000615E0000}"/>
    <cellStyle name="Normal 5 3 8 7" xfId="39236" xr:uid="{00000000-0005-0000-0000-0000625E0000}"/>
    <cellStyle name="Normal 5 3 8 8" xfId="35461" xr:uid="{00000000-0005-0000-0000-0000635E0000}"/>
    <cellStyle name="Normal 5 3 9" xfId="21332" xr:uid="{00000000-0005-0000-0000-0000645E0000}"/>
    <cellStyle name="Normal 5 3 9 2" xfId="21333" xr:uid="{00000000-0005-0000-0000-0000655E0000}"/>
    <cellStyle name="Normal 5 3 9 2 2" xfId="36418" xr:uid="{00000000-0005-0000-0000-0000665E0000}"/>
    <cellStyle name="Normal 5 3 9 3" xfId="36984" xr:uid="{00000000-0005-0000-0000-0000675E0000}"/>
    <cellStyle name="Normal 5 3 9 4" xfId="37550" xr:uid="{00000000-0005-0000-0000-0000685E0000}"/>
    <cellStyle name="Normal 5 3 9 5" xfId="38123" xr:uid="{00000000-0005-0000-0000-0000695E0000}"/>
    <cellStyle name="Normal 5 3 9 6" xfId="38693" xr:uid="{00000000-0005-0000-0000-00006A5E0000}"/>
    <cellStyle name="Normal 5 3 9 7" xfId="39262" xr:uid="{00000000-0005-0000-0000-00006B5E0000}"/>
    <cellStyle name="Normal 5 3 9 8" xfId="35487" xr:uid="{00000000-0005-0000-0000-00006C5E0000}"/>
    <cellStyle name="Normal 5 30" xfId="35613" xr:uid="{00000000-0005-0000-0000-00006D5E0000}"/>
    <cellStyle name="Normal 5 30 2" xfId="36544" xr:uid="{00000000-0005-0000-0000-00006E5E0000}"/>
    <cellStyle name="Normal 5 30 3" xfId="37110" xr:uid="{00000000-0005-0000-0000-00006F5E0000}"/>
    <cellStyle name="Normal 5 30 4" xfId="37676" xr:uid="{00000000-0005-0000-0000-0000705E0000}"/>
    <cellStyle name="Normal 5 30 5" xfId="38249" xr:uid="{00000000-0005-0000-0000-0000715E0000}"/>
    <cellStyle name="Normal 5 30 6" xfId="38819" xr:uid="{00000000-0005-0000-0000-0000725E0000}"/>
    <cellStyle name="Normal 5 30 7" xfId="39388" xr:uid="{00000000-0005-0000-0000-0000735E0000}"/>
    <cellStyle name="Normal 5 31" xfId="35698" xr:uid="{00000000-0005-0000-0000-0000745E0000}"/>
    <cellStyle name="Normal 5 31 2" xfId="36629" xr:uid="{00000000-0005-0000-0000-0000755E0000}"/>
    <cellStyle name="Normal 5 31 3" xfId="37195" xr:uid="{00000000-0005-0000-0000-0000765E0000}"/>
    <cellStyle name="Normal 5 31 4" xfId="37761" xr:uid="{00000000-0005-0000-0000-0000775E0000}"/>
    <cellStyle name="Normal 5 31 5" xfId="38334" xr:uid="{00000000-0005-0000-0000-0000785E0000}"/>
    <cellStyle name="Normal 5 31 6" xfId="38904" xr:uid="{00000000-0005-0000-0000-0000795E0000}"/>
    <cellStyle name="Normal 5 31 7" xfId="39473" xr:uid="{00000000-0005-0000-0000-00007A5E0000}"/>
    <cellStyle name="Normal 5 32" xfId="35612" xr:uid="{00000000-0005-0000-0000-00007B5E0000}"/>
    <cellStyle name="Normal 5 32 2" xfId="36543" xr:uid="{00000000-0005-0000-0000-00007C5E0000}"/>
    <cellStyle name="Normal 5 32 3" xfId="37109" xr:uid="{00000000-0005-0000-0000-00007D5E0000}"/>
    <cellStyle name="Normal 5 32 4" xfId="37675" xr:uid="{00000000-0005-0000-0000-00007E5E0000}"/>
    <cellStyle name="Normal 5 32 5" xfId="38248" xr:uid="{00000000-0005-0000-0000-00007F5E0000}"/>
    <cellStyle name="Normal 5 32 6" xfId="38818" xr:uid="{00000000-0005-0000-0000-0000805E0000}"/>
    <cellStyle name="Normal 5 32 7" xfId="39387" xr:uid="{00000000-0005-0000-0000-0000815E0000}"/>
    <cellStyle name="Normal 5 33" xfId="35697" xr:uid="{00000000-0005-0000-0000-0000825E0000}"/>
    <cellStyle name="Normal 5 33 2" xfId="36628" xr:uid="{00000000-0005-0000-0000-0000835E0000}"/>
    <cellStyle name="Normal 5 33 3" xfId="37194" xr:uid="{00000000-0005-0000-0000-0000845E0000}"/>
    <cellStyle name="Normal 5 33 4" xfId="37760" xr:uid="{00000000-0005-0000-0000-0000855E0000}"/>
    <cellStyle name="Normal 5 33 5" xfId="38333" xr:uid="{00000000-0005-0000-0000-0000865E0000}"/>
    <cellStyle name="Normal 5 33 6" xfId="38903" xr:uid="{00000000-0005-0000-0000-0000875E0000}"/>
    <cellStyle name="Normal 5 33 7" xfId="39472" xr:uid="{00000000-0005-0000-0000-0000885E0000}"/>
    <cellStyle name="Normal 5 34" xfId="35276" xr:uid="{00000000-0005-0000-0000-0000895E0000}"/>
    <cellStyle name="Normal 5 34 2" xfId="36127" xr:uid="{00000000-0005-0000-0000-00008A5E0000}"/>
    <cellStyle name="Normal 5 34 3" xfId="36138" xr:uid="{00000000-0005-0000-0000-00008B5E0000}"/>
    <cellStyle name="Normal 5 34 4" xfId="36121" xr:uid="{00000000-0005-0000-0000-00008C5E0000}"/>
    <cellStyle name="Normal 5 34 4 2" xfId="37893" xr:uid="{00000000-0005-0000-0000-00008D5E0000}"/>
    <cellStyle name="Normal 5 34 4 3" xfId="39619" xr:uid="{00000000-0005-0000-0000-00008E5E0000}"/>
    <cellStyle name="Normal 5 34 4 4" xfId="36195" xr:uid="{00000000-0005-0000-0000-00008F5E0000}"/>
    <cellStyle name="Normal 5 34 4 4 2" xfId="39676" xr:uid="{00000000-0005-0000-0000-0000905E0000}"/>
    <cellStyle name="Normal 5 34 4 4 3" xfId="39651" xr:uid="{00000000-0005-0000-0000-0000915E0000}"/>
    <cellStyle name="Normal 5 34 5" xfId="36162" xr:uid="{00000000-0005-0000-0000-0000925E0000}"/>
    <cellStyle name="Normal 5 34 6" xfId="36166" xr:uid="{00000000-0005-0000-0000-0000935E0000}"/>
    <cellStyle name="Normal 5 34 7" xfId="36178" xr:uid="{00000000-0005-0000-0000-0000945E0000}"/>
    <cellStyle name="Normal 5 34 8" xfId="36146" xr:uid="{00000000-0005-0000-0000-0000955E0000}"/>
    <cellStyle name="Normal 5 34 8 2" xfId="39628" xr:uid="{00000000-0005-0000-0000-0000965E0000}"/>
    <cellStyle name="Normal 5 34 8 3" xfId="39614" xr:uid="{00000000-0005-0000-0000-0000975E0000}"/>
    <cellStyle name="Normal 5 34 8 3 2" xfId="39685" xr:uid="{00000000-0005-0000-0000-0000985E0000}"/>
    <cellStyle name="Normal 5 34 8 3 3" xfId="39660" xr:uid="{00000000-0005-0000-0000-0000995E0000}"/>
    <cellStyle name="Normal 5 34 9" xfId="39646" xr:uid="{00000000-0005-0000-0000-00009A5E0000}"/>
    <cellStyle name="Normal 5 35" xfId="36131" xr:uid="{00000000-0005-0000-0000-00009B5E0000}"/>
    <cellStyle name="Normal 5 35 2" xfId="36761" xr:uid="{00000000-0005-0000-0000-00009C5E0000}"/>
    <cellStyle name="Normal 5 35 2 2" xfId="37898" xr:uid="{00000000-0005-0000-0000-00009D5E0000}"/>
    <cellStyle name="Normal 5 35 3" xfId="38467" xr:uid="{00000000-0005-0000-0000-00009E5E0000}"/>
    <cellStyle name="Normal 5 35 4" xfId="39036" xr:uid="{00000000-0005-0000-0000-00009F5E0000}"/>
    <cellStyle name="Normal 5 35 5" xfId="39605" xr:uid="{00000000-0005-0000-0000-0000A05E0000}"/>
    <cellStyle name="Normal 5 36" xfId="36142" xr:uid="{00000000-0005-0000-0000-0000A15E0000}"/>
    <cellStyle name="Normal 5 36 2" xfId="36170" xr:uid="{00000000-0005-0000-0000-0000A25E0000}"/>
    <cellStyle name="Normal 5 36 2 2" xfId="39637" xr:uid="{00000000-0005-0000-0000-0000A35E0000}"/>
    <cellStyle name="Normal 5 36 2 3" xfId="39626" xr:uid="{00000000-0005-0000-0000-0000A45E0000}"/>
    <cellStyle name="Normal 5 36 2 3 2" xfId="39690" xr:uid="{00000000-0005-0000-0000-0000A55E0000}"/>
    <cellStyle name="Normal 5 36 2 3 3" xfId="39670" xr:uid="{00000000-0005-0000-0000-0000A65E0000}"/>
    <cellStyle name="Normal 5 36 3" xfId="36180" xr:uid="{00000000-0005-0000-0000-0000A75E0000}"/>
    <cellStyle name="Normal 5 36 4" xfId="36183" xr:uid="{00000000-0005-0000-0000-0000A85E0000}"/>
    <cellStyle name="Normal 5 36 5" xfId="36187" xr:uid="{00000000-0005-0000-0000-0000A95E0000}"/>
    <cellStyle name="Normal 5 36 6" xfId="39658" xr:uid="{00000000-0005-0000-0000-0000AA5E0000}"/>
    <cellStyle name="Normal 5 37" xfId="36175" xr:uid="{00000000-0005-0000-0000-0000AB5E0000}"/>
    <cellStyle name="Normal 5 38" xfId="36172" xr:uid="{00000000-0005-0000-0000-0000AC5E0000}"/>
    <cellStyle name="Normal 5 39" xfId="36150" xr:uid="{00000000-0005-0000-0000-0000AD5E0000}"/>
    <cellStyle name="Normal 5 39 2" xfId="39631" xr:uid="{00000000-0005-0000-0000-0000AE5E0000}"/>
    <cellStyle name="Normal 5 39 3" xfId="36189" xr:uid="{00000000-0005-0000-0000-0000AF5E0000}"/>
    <cellStyle name="Normal 5 39 3 2" xfId="39672" xr:uid="{00000000-0005-0000-0000-0000B05E0000}"/>
    <cellStyle name="Normal 5 39 3 3" xfId="39663" xr:uid="{00000000-0005-0000-0000-0000B15E0000}"/>
    <cellStyle name="Normal 5 4" xfId="21334" xr:uid="{00000000-0005-0000-0000-0000B25E0000}"/>
    <cellStyle name="Normal 5 4 10" xfId="21335" xr:uid="{00000000-0005-0000-0000-0000B35E0000}"/>
    <cellStyle name="Normal 5 4 10 2" xfId="21336" xr:uid="{00000000-0005-0000-0000-0000B45E0000}"/>
    <cellStyle name="Normal 5 4 10 2 2" xfId="36445" xr:uid="{00000000-0005-0000-0000-0000B55E0000}"/>
    <cellStyle name="Normal 5 4 10 3" xfId="37011" xr:uid="{00000000-0005-0000-0000-0000B65E0000}"/>
    <cellStyle name="Normal 5 4 10 4" xfId="37577" xr:uid="{00000000-0005-0000-0000-0000B75E0000}"/>
    <cellStyle name="Normal 5 4 10 5" xfId="38150" xr:uid="{00000000-0005-0000-0000-0000B85E0000}"/>
    <cellStyle name="Normal 5 4 10 6" xfId="38720" xr:uid="{00000000-0005-0000-0000-0000B95E0000}"/>
    <cellStyle name="Normal 5 4 10 7" xfId="39289" xr:uid="{00000000-0005-0000-0000-0000BA5E0000}"/>
    <cellStyle name="Normal 5 4 10 8" xfId="35514" xr:uid="{00000000-0005-0000-0000-0000BB5E0000}"/>
    <cellStyle name="Normal 5 4 11" xfId="21337" xr:uid="{00000000-0005-0000-0000-0000BC5E0000}"/>
    <cellStyle name="Normal 5 4 11 2" xfId="21338" xr:uid="{00000000-0005-0000-0000-0000BD5E0000}"/>
    <cellStyle name="Normal 5 4 11 2 2" xfId="36471" xr:uid="{00000000-0005-0000-0000-0000BE5E0000}"/>
    <cellStyle name="Normal 5 4 11 3" xfId="37037" xr:uid="{00000000-0005-0000-0000-0000BF5E0000}"/>
    <cellStyle name="Normal 5 4 11 4" xfId="37603" xr:uid="{00000000-0005-0000-0000-0000C05E0000}"/>
    <cellStyle name="Normal 5 4 11 5" xfId="38176" xr:uid="{00000000-0005-0000-0000-0000C15E0000}"/>
    <cellStyle name="Normal 5 4 11 6" xfId="38746" xr:uid="{00000000-0005-0000-0000-0000C25E0000}"/>
    <cellStyle name="Normal 5 4 11 7" xfId="39315" xr:uid="{00000000-0005-0000-0000-0000C35E0000}"/>
    <cellStyle name="Normal 5 4 11 8" xfId="35540" xr:uid="{00000000-0005-0000-0000-0000C45E0000}"/>
    <cellStyle name="Normal 5 4 12" xfId="21339" xr:uid="{00000000-0005-0000-0000-0000C55E0000}"/>
    <cellStyle name="Normal 5 4 12 2" xfId="36496" xr:uid="{00000000-0005-0000-0000-0000C65E0000}"/>
    <cellStyle name="Normal 5 4 12 3" xfId="37062" xr:uid="{00000000-0005-0000-0000-0000C75E0000}"/>
    <cellStyle name="Normal 5 4 12 4" xfId="37628" xr:uid="{00000000-0005-0000-0000-0000C85E0000}"/>
    <cellStyle name="Normal 5 4 12 5" xfId="38201" xr:uid="{00000000-0005-0000-0000-0000C95E0000}"/>
    <cellStyle name="Normal 5 4 12 6" xfId="38771" xr:uid="{00000000-0005-0000-0000-0000CA5E0000}"/>
    <cellStyle name="Normal 5 4 12 7" xfId="39340" xr:uid="{00000000-0005-0000-0000-0000CB5E0000}"/>
    <cellStyle name="Normal 5 4 12 8" xfId="35565" xr:uid="{00000000-0005-0000-0000-0000CC5E0000}"/>
    <cellStyle name="Normal 5 4 13" xfId="21340" xr:uid="{00000000-0005-0000-0000-0000CD5E0000}"/>
    <cellStyle name="Normal 5 4 13 2" xfId="36523" xr:uid="{00000000-0005-0000-0000-0000CE5E0000}"/>
    <cellStyle name="Normal 5 4 13 3" xfId="37089" xr:uid="{00000000-0005-0000-0000-0000CF5E0000}"/>
    <cellStyle name="Normal 5 4 13 4" xfId="37655" xr:uid="{00000000-0005-0000-0000-0000D05E0000}"/>
    <cellStyle name="Normal 5 4 13 5" xfId="38228" xr:uid="{00000000-0005-0000-0000-0000D15E0000}"/>
    <cellStyle name="Normal 5 4 13 6" xfId="38798" xr:uid="{00000000-0005-0000-0000-0000D25E0000}"/>
    <cellStyle name="Normal 5 4 13 7" xfId="39367" xr:uid="{00000000-0005-0000-0000-0000D35E0000}"/>
    <cellStyle name="Normal 5 4 13 8" xfId="35592" xr:uid="{00000000-0005-0000-0000-0000D45E0000}"/>
    <cellStyle name="Normal 5 4 14" xfId="21341" xr:uid="{00000000-0005-0000-0000-0000D55E0000}"/>
    <cellStyle name="Normal 5 4 14 2" xfId="36555" xr:uid="{00000000-0005-0000-0000-0000D65E0000}"/>
    <cellStyle name="Normal 5 4 14 3" xfId="37121" xr:uid="{00000000-0005-0000-0000-0000D75E0000}"/>
    <cellStyle name="Normal 5 4 14 4" xfId="37687" xr:uid="{00000000-0005-0000-0000-0000D85E0000}"/>
    <cellStyle name="Normal 5 4 14 5" xfId="38260" xr:uid="{00000000-0005-0000-0000-0000D95E0000}"/>
    <cellStyle name="Normal 5 4 14 6" xfId="38830" xr:uid="{00000000-0005-0000-0000-0000DA5E0000}"/>
    <cellStyle name="Normal 5 4 14 7" xfId="39399" xr:uid="{00000000-0005-0000-0000-0000DB5E0000}"/>
    <cellStyle name="Normal 5 4 14 8" xfId="35624" xr:uid="{00000000-0005-0000-0000-0000DC5E0000}"/>
    <cellStyle name="Normal 5 4 15" xfId="35652" xr:uid="{00000000-0005-0000-0000-0000DD5E0000}"/>
    <cellStyle name="Normal 5 4 15 2" xfId="36583" xr:uid="{00000000-0005-0000-0000-0000DE5E0000}"/>
    <cellStyle name="Normal 5 4 15 3" xfId="37149" xr:uid="{00000000-0005-0000-0000-0000DF5E0000}"/>
    <cellStyle name="Normal 5 4 15 4" xfId="37715" xr:uid="{00000000-0005-0000-0000-0000E05E0000}"/>
    <cellStyle name="Normal 5 4 15 5" xfId="38288" xr:uid="{00000000-0005-0000-0000-0000E15E0000}"/>
    <cellStyle name="Normal 5 4 15 6" xfId="38858" xr:uid="{00000000-0005-0000-0000-0000E25E0000}"/>
    <cellStyle name="Normal 5 4 15 7" xfId="39427" xr:uid="{00000000-0005-0000-0000-0000E35E0000}"/>
    <cellStyle name="Normal 5 4 16" xfId="35677" xr:uid="{00000000-0005-0000-0000-0000E45E0000}"/>
    <cellStyle name="Normal 5 4 16 2" xfId="36608" xr:uid="{00000000-0005-0000-0000-0000E55E0000}"/>
    <cellStyle name="Normal 5 4 16 3" xfId="37174" xr:uid="{00000000-0005-0000-0000-0000E65E0000}"/>
    <cellStyle name="Normal 5 4 16 4" xfId="37740" xr:uid="{00000000-0005-0000-0000-0000E75E0000}"/>
    <cellStyle name="Normal 5 4 16 5" xfId="38313" xr:uid="{00000000-0005-0000-0000-0000E85E0000}"/>
    <cellStyle name="Normal 5 4 16 6" xfId="38883" xr:uid="{00000000-0005-0000-0000-0000E95E0000}"/>
    <cellStyle name="Normal 5 4 16 7" xfId="39452" xr:uid="{00000000-0005-0000-0000-0000EA5E0000}"/>
    <cellStyle name="Normal 5 4 17" xfId="35706" xr:uid="{00000000-0005-0000-0000-0000EB5E0000}"/>
    <cellStyle name="Normal 5 4 17 2" xfId="36637" xr:uid="{00000000-0005-0000-0000-0000EC5E0000}"/>
    <cellStyle name="Normal 5 4 17 3" xfId="37203" xr:uid="{00000000-0005-0000-0000-0000ED5E0000}"/>
    <cellStyle name="Normal 5 4 17 4" xfId="37769" xr:uid="{00000000-0005-0000-0000-0000EE5E0000}"/>
    <cellStyle name="Normal 5 4 17 5" xfId="38342" xr:uid="{00000000-0005-0000-0000-0000EF5E0000}"/>
    <cellStyle name="Normal 5 4 17 6" xfId="38912" xr:uid="{00000000-0005-0000-0000-0000F05E0000}"/>
    <cellStyle name="Normal 5 4 17 7" xfId="39481" xr:uid="{00000000-0005-0000-0000-0000F15E0000}"/>
    <cellStyle name="Normal 5 4 18" xfId="35732" xr:uid="{00000000-0005-0000-0000-0000F25E0000}"/>
    <cellStyle name="Normal 5 4 18 2" xfId="36663" xr:uid="{00000000-0005-0000-0000-0000F35E0000}"/>
    <cellStyle name="Normal 5 4 18 3" xfId="37229" xr:uid="{00000000-0005-0000-0000-0000F45E0000}"/>
    <cellStyle name="Normal 5 4 18 4" xfId="37795" xr:uid="{00000000-0005-0000-0000-0000F55E0000}"/>
    <cellStyle name="Normal 5 4 18 5" xfId="38368" xr:uid="{00000000-0005-0000-0000-0000F65E0000}"/>
    <cellStyle name="Normal 5 4 18 6" xfId="38938" xr:uid="{00000000-0005-0000-0000-0000F75E0000}"/>
    <cellStyle name="Normal 5 4 18 7" xfId="39507" xr:uid="{00000000-0005-0000-0000-0000F85E0000}"/>
    <cellStyle name="Normal 5 4 19" xfId="35758" xr:uid="{00000000-0005-0000-0000-0000F95E0000}"/>
    <cellStyle name="Normal 5 4 19 2" xfId="36689" xr:uid="{00000000-0005-0000-0000-0000FA5E0000}"/>
    <cellStyle name="Normal 5 4 19 3" xfId="37255" xr:uid="{00000000-0005-0000-0000-0000FB5E0000}"/>
    <cellStyle name="Normal 5 4 19 4" xfId="37821" xr:uid="{00000000-0005-0000-0000-0000FC5E0000}"/>
    <cellStyle name="Normal 5 4 19 5" xfId="38394" xr:uid="{00000000-0005-0000-0000-0000FD5E0000}"/>
    <cellStyle name="Normal 5 4 19 6" xfId="38964" xr:uid="{00000000-0005-0000-0000-0000FE5E0000}"/>
    <cellStyle name="Normal 5 4 19 7" xfId="39533" xr:uid="{00000000-0005-0000-0000-0000FF5E0000}"/>
    <cellStyle name="Normal 5 4 2" xfId="21342" xr:uid="{00000000-0005-0000-0000-0000005F0000}"/>
    <cellStyle name="Normal 5 4 2 2" xfId="21343" xr:uid="{00000000-0005-0000-0000-0000015F0000}"/>
    <cellStyle name="Normal 5 4 2 2 2" xfId="36231" xr:uid="{00000000-0005-0000-0000-0000025F0000}"/>
    <cellStyle name="Normal 5 4 2 3" xfId="36796" xr:uid="{00000000-0005-0000-0000-0000035F0000}"/>
    <cellStyle name="Normal 5 4 2 4" xfId="37359" xr:uid="{00000000-0005-0000-0000-0000045F0000}"/>
    <cellStyle name="Normal 5 4 2 5" xfId="37932" xr:uid="{00000000-0005-0000-0000-0000055F0000}"/>
    <cellStyle name="Normal 5 4 2 6" xfId="38502" xr:uid="{00000000-0005-0000-0000-0000065F0000}"/>
    <cellStyle name="Normal 5 4 2 7" xfId="39071" xr:uid="{00000000-0005-0000-0000-0000075F0000}"/>
    <cellStyle name="Normal 5 4 2 8" xfId="35305" xr:uid="{00000000-0005-0000-0000-0000085F0000}"/>
    <cellStyle name="Normal 5 4 2 9" xfId="44031" xr:uid="{00000000-0005-0000-0000-0000095F0000}"/>
    <cellStyle name="Normal 5 4 20" xfId="35784" xr:uid="{00000000-0005-0000-0000-00000A5F0000}"/>
    <cellStyle name="Normal 5 4 20 2" xfId="36715" xr:uid="{00000000-0005-0000-0000-00000B5F0000}"/>
    <cellStyle name="Normal 5 4 20 3" xfId="37281" xr:uid="{00000000-0005-0000-0000-00000C5F0000}"/>
    <cellStyle name="Normal 5 4 20 4" xfId="37847" xr:uid="{00000000-0005-0000-0000-00000D5F0000}"/>
    <cellStyle name="Normal 5 4 20 5" xfId="38420" xr:uid="{00000000-0005-0000-0000-00000E5F0000}"/>
    <cellStyle name="Normal 5 4 20 6" xfId="38990" xr:uid="{00000000-0005-0000-0000-00000F5F0000}"/>
    <cellStyle name="Normal 5 4 20 7" xfId="39559" xr:uid="{00000000-0005-0000-0000-0000105F0000}"/>
    <cellStyle name="Normal 5 4 21" xfId="35809" xr:uid="{00000000-0005-0000-0000-0000115F0000}"/>
    <cellStyle name="Normal 5 4 21 2" xfId="36740" xr:uid="{00000000-0005-0000-0000-0000125F0000}"/>
    <cellStyle name="Normal 5 4 21 3" xfId="37306" xr:uid="{00000000-0005-0000-0000-0000135F0000}"/>
    <cellStyle name="Normal 5 4 21 4" xfId="37872" xr:uid="{00000000-0005-0000-0000-0000145F0000}"/>
    <cellStyle name="Normal 5 4 21 5" xfId="38445" xr:uid="{00000000-0005-0000-0000-0000155F0000}"/>
    <cellStyle name="Normal 5 4 21 6" xfId="39015" xr:uid="{00000000-0005-0000-0000-0000165F0000}"/>
    <cellStyle name="Normal 5 4 21 7" xfId="39584" xr:uid="{00000000-0005-0000-0000-0000175F0000}"/>
    <cellStyle name="Normal 5 4 22" xfId="36205" xr:uid="{00000000-0005-0000-0000-0000185F0000}"/>
    <cellStyle name="Normal 5 4 23" xfId="36770" xr:uid="{00000000-0005-0000-0000-0000195F0000}"/>
    <cellStyle name="Normal 5 4 24" xfId="37333" xr:uid="{00000000-0005-0000-0000-00001A5F0000}"/>
    <cellStyle name="Normal 5 4 25" xfId="37906" xr:uid="{00000000-0005-0000-0000-00001B5F0000}"/>
    <cellStyle name="Normal 5 4 26" xfId="38476" xr:uid="{00000000-0005-0000-0000-00001C5F0000}"/>
    <cellStyle name="Normal 5 4 27" xfId="39045" xr:uid="{00000000-0005-0000-0000-00001D5F0000}"/>
    <cellStyle name="Normal 5 4 28" xfId="35281" xr:uid="{00000000-0005-0000-0000-00001E5F0000}"/>
    <cellStyle name="Normal 5 4 29" xfId="44032" xr:uid="{00000000-0005-0000-0000-00001F5F0000}"/>
    <cellStyle name="Normal 5 4 3" xfId="21344" xr:uid="{00000000-0005-0000-0000-0000205F0000}"/>
    <cellStyle name="Normal 5 4 3 2" xfId="21345" xr:uid="{00000000-0005-0000-0000-0000215F0000}"/>
    <cellStyle name="Normal 5 4 3 2 2" xfId="36254" xr:uid="{00000000-0005-0000-0000-0000225F0000}"/>
    <cellStyle name="Normal 5 4 3 3" xfId="36819" xr:uid="{00000000-0005-0000-0000-0000235F0000}"/>
    <cellStyle name="Normal 5 4 3 4" xfId="37385" xr:uid="{00000000-0005-0000-0000-0000245F0000}"/>
    <cellStyle name="Normal 5 4 3 5" xfId="37958" xr:uid="{00000000-0005-0000-0000-0000255F0000}"/>
    <cellStyle name="Normal 5 4 3 6" xfId="38528" xr:uid="{00000000-0005-0000-0000-0000265F0000}"/>
    <cellStyle name="Normal 5 4 3 7" xfId="39097" xr:uid="{00000000-0005-0000-0000-0000275F0000}"/>
    <cellStyle name="Normal 5 4 3 8" xfId="35328" xr:uid="{00000000-0005-0000-0000-0000285F0000}"/>
    <cellStyle name="Normal 5 4 3 9" xfId="44033" xr:uid="{00000000-0005-0000-0000-0000295F0000}"/>
    <cellStyle name="Normal 5 4 4" xfId="21346" xr:uid="{00000000-0005-0000-0000-00002A5F0000}"/>
    <cellStyle name="Normal 5 4 4 2" xfId="21347" xr:uid="{00000000-0005-0000-0000-00002B5F0000}"/>
    <cellStyle name="Normal 5 4 4 2 2" xfId="36280" xr:uid="{00000000-0005-0000-0000-00002C5F0000}"/>
    <cellStyle name="Normal 5 4 4 3" xfId="36846" xr:uid="{00000000-0005-0000-0000-00002D5F0000}"/>
    <cellStyle name="Normal 5 4 4 4" xfId="37412" xr:uid="{00000000-0005-0000-0000-00002E5F0000}"/>
    <cellStyle name="Normal 5 4 4 5" xfId="37985" xr:uid="{00000000-0005-0000-0000-00002F5F0000}"/>
    <cellStyle name="Normal 5 4 4 6" xfId="38555" xr:uid="{00000000-0005-0000-0000-0000305F0000}"/>
    <cellStyle name="Normal 5 4 4 7" xfId="39124" xr:uid="{00000000-0005-0000-0000-0000315F0000}"/>
    <cellStyle name="Normal 5 4 4 8" xfId="35351" xr:uid="{00000000-0005-0000-0000-0000325F0000}"/>
    <cellStyle name="Normal 5 4 5" xfId="21348" xr:uid="{00000000-0005-0000-0000-0000335F0000}"/>
    <cellStyle name="Normal 5 4 5 2" xfId="21349" xr:uid="{00000000-0005-0000-0000-0000345F0000}"/>
    <cellStyle name="Normal 5 4 5 2 2" xfId="36313" xr:uid="{00000000-0005-0000-0000-0000355F0000}"/>
    <cellStyle name="Normal 5 4 5 3" xfId="36879" xr:uid="{00000000-0005-0000-0000-0000365F0000}"/>
    <cellStyle name="Normal 5 4 5 4" xfId="37445" xr:uid="{00000000-0005-0000-0000-0000375F0000}"/>
    <cellStyle name="Normal 5 4 5 5" xfId="38018" xr:uid="{00000000-0005-0000-0000-0000385F0000}"/>
    <cellStyle name="Normal 5 4 5 6" xfId="38588" xr:uid="{00000000-0005-0000-0000-0000395F0000}"/>
    <cellStyle name="Normal 5 4 5 7" xfId="39157" xr:uid="{00000000-0005-0000-0000-00003A5F0000}"/>
    <cellStyle name="Normal 5 4 5 8" xfId="35382" xr:uid="{00000000-0005-0000-0000-00003B5F0000}"/>
    <cellStyle name="Normal 5 4 6" xfId="21350" xr:uid="{00000000-0005-0000-0000-00003C5F0000}"/>
    <cellStyle name="Normal 5 4 6 2" xfId="21351" xr:uid="{00000000-0005-0000-0000-00003D5F0000}"/>
    <cellStyle name="Normal 5 4 6 2 2" xfId="36341" xr:uid="{00000000-0005-0000-0000-00003E5F0000}"/>
    <cellStyle name="Normal 5 4 6 3" xfId="36907" xr:uid="{00000000-0005-0000-0000-00003F5F0000}"/>
    <cellStyle name="Normal 5 4 6 4" xfId="37473" xr:uid="{00000000-0005-0000-0000-0000405F0000}"/>
    <cellStyle name="Normal 5 4 6 5" xfId="38046" xr:uid="{00000000-0005-0000-0000-0000415F0000}"/>
    <cellStyle name="Normal 5 4 6 6" xfId="38616" xr:uid="{00000000-0005-0000-0000-0000425F0000}"/>
    <cellStyle name="Normal 5 4 6 7" xfId="39185" xr:uid="{00000000-0005-0000-0000-0000435F0000}"/>
    <cellStyle name="Normal 5 4 6 8" xfId="35410" xr:uid="{00000000-0005-0000-0000-0000445F0000}"/>
    <cellStyle name="Normal 5 4 7" xfId="21352" xr:uid="{00000000-0005-0000-0000-0000455F0000}"/>
    <cellStyle name="Normal 5 4 7 2" xfId="21353" xr:uid="{00000000-0005-0000-0000-0000465F0000}"/>
    <cellStyle name="Normal 5 4 7 2 2" xfId="36367" xr:uid="{00000000-0005-0000-0000-0000475F0000}"/>
    <cellStyle name="Normal 5 4 7 3" xfId="36933" xr:uid="{00000000-0005-0000-0000-0000485F0000}"/>
    <cellStyle name="Normal 5 4 7 4" xfId="37499" xr:uid="{00000000-0005-0000-0000-0000495F0000}"/>
    <cellStyle name="Normal 5 4 7 5" xfId="38072" xr:uid="{00000000-0005-0000-0000-00004A5F0000}"/>
    <cellStyle name="Normal 5 4 7 6" xfId="38642" xr:uid="{00000000-0005-0000-0000-00004B5F0000}"/>
    <cellStyle name="Normal 5 4 7 7" xfId="39211" xr:uid="{00000000-0005-0000-0000-00004C5F0000}"/>
    <cellStyle name="Normal 5 4 7 8" xfId="35436" xr:uid="{00000000-0005-0000-0000-00004D5F0000}"/>
    <cellStyle name="Normal 5 4 8" xfId="21354" xr:uid="{00000000-0005-0000-0000-00004E5F0000}"/>
    <cellStyle name="Normal 5 4 8 2" xfId="21355" xr:uid="{00000000-0005-0000-0000-00004F5F0000}"/>
    <cellStyle name="Normal 5 4 8 2 2" xfId="36393" xr:uid="{00000000-0005-0000-0000-0000505F0000}"/>
    <cellStyle name="Normal 5 4 8 3" xfId="36959" xr:uid="{00000000-0005-0000-0000-0000515F0000}"/>
    <cellStyle name="Normal 5 4 8 4" xfId="37525" xr:uid="{00000000-0005-0000-0000-0000525F0000}"/>
    <cellStyle name="Normal 5 4 8 5" xfId="38098" xr:uid="{00000000-0005-0000-0000-0000535F0000}"/>
    <cellStyle name="Normal 5 4 8 6" xfId="38668" xr:uid="{00000000-0005-0000-0000-0000545F0000}"/>
    <cellStyle name="Normal 5 4 8 7" xfId="39237" xr:uid="{00000000-0005-0000-0000-0000555F0000}"/>
    <cellStyle name="Normal 5 4 8 8" xfId="35462" xr:uid="{00000000-0005-0000-0000-0000565F0000}"/>
    <cellStyle name="Normal 5 4 9" xfId="21356" xr:uid="{00000000-0005-0000-0000-0000575F0000}"/>
    <cellStyle name="Normal 5 4 9 2" xfId="21357" xr:uid="{00000000-0005-0000-0000-0000585F0000}"/>
    <cellStyle name="Normal 5 4 9 2 2" xfId="36419" xr:uid="{00000000-0005-0000-0000-0000595F0000}"/>
    <cellStyle name="Normal 5 4 9 3" xfId="36985" xr:uid="{00000000-0005-0000-0000-00005A5F0000}"/>
    <cellStyle name="Normal 5 4 9 4" xfId="37551" xr:uid="{00000000-0005-0000-0000-00005B5F0000}"/>
    <cellStyle name="Normal 5 4 9 5" xfId="38124" xr:uid="{00000000-0005-0000-0000-00005C5F0000}"/>
    <cellStyle name="Normal 5 4 9 6" xfId="38694" xr:uid="{00000000-0005-0000-0000-00005D5F0000}"/>
    <cellStyle name="Normal 5 4 9 7" xfId="39263" xr:uid="{00000000-0005-0000-0000-00005E5F0000}"/>
    <cellStyle name="Normal 5 4 9 8" xfId="35488" xr:uid="{00000000-0005-0000-0000-00005F5F0000}"/>
    <cellStyle name="Normal 5 40" xfId="36158" xr:uid="{00000000-0005-0000-0000-0000605F0000}"/>
    <cellStyle name="Normal 5 40 2" xfId="39632" xr:uid="{00000000-0005-0000-0000-0000615F0000}"/>
    <cellStyle name="Normal 5 40 3" xfId="39608" xr:uid="{00000000-0005-0000-0000-0000625F0000}"/>
    <cellStyle name="Normal 5 40 3 2" xfId="39680" xr:uid="{00000000-0005-0000-0000-0000635F0000}"/>
    <cellStyle name="Normal 5 40 3 3" xfId="39664" xr:uid="{00000000-0005-0000-0000-0000645F0000}"/>
    <cellStyle name="Normal 5 41" xfId="36157" xr:uid="{00000000-0005-0000-0000-0000655F0000}"/>
    <cellStyle name="Normal 5 42" xfId="39640" xr:uid="{00000000-0005-0000-0000-0000665F0000}"/>
    <cellStyle name="Normal 5 43" xfId="44034" xr:uid="{00000000-0005-0000-0000-0000675F0000}"/>
    <cellStyle name="Normal 5 5" xfId="21358" xr:uid="{00000000-0005-0000-0000-0000685F0000}"/>
    <cellStyle name="Normal 5 5 10" xfId="35515" xr:uid="{00000000-0005-0000-0000-0000695F0000}"/>
    <cellStyle name="Normal 5 5 10 2" xfId="36446" xr:uid="{00000000-0005-0000-0000-00006A5F0000}"/>
    <cellStyle name="Normal 5 5 10 3" xfId="37012" xr:uid="{00000000-0005-0000-0000-00006B5F0000}"/>
    <cellStyle name="Normal 5 5 10 4" xfId="37578" xr:uid="{00000000-0005-0000-0000-00006C5F0000}"/>
    <cellStyle name="Normal 5 5 10 5" xfId="38151" xr:uid="{00000000-0005-0000-0000-00006D5F0000}"/>
    <cellStyle name="Normal 5 5 10 6" xfId="38721" xr:uid="{00000000-0005-0000-0000-00006E5F0000}"/>
    <cellStyle name="Normal 5 5 10 7" xfId="39290" xr:uid="{00000000-0005-0000-0000-00006F5F0000}"/>
    <cellStyle name="Normal 5 5 11" xfId="35541" xr:uid="{00000000-0005-0000-0000-0000705F0000}"/>
    <cellStyle name="Normal 5 5 11 2" xfId="36472" xr:uid="{00000000-0005-0000-0000-0000715F0000}"/>
    <cellStyle name="Normal 5 5 11 3" xfId="37038" xr:uid="{00000000-0005-0000-0000-0000725F0000}"/>
    <cellStyle name="Normal 5 5 11 4" xfId="37604" xr:uid="{00000000-0005-0000-0000-0000735F0000}"/>
    <cellStyle name="Normal 5 5 11 5" xfId="38177" xr:uid="{00000000-0005-0000-0000-0000745F0000}"/>
    <cellStyle name="Normal 5 5 11 6" xfId="38747" xr:uid="{00000000-0005-0000-0000-0000755F0000}"/>
    <cellStyle name="Normal 5 5 11 7" xfId="39316" xr:uid="{00000000-0005-0000-0000-0000765F0000}"/>
    <cellStyle name="Normal 5 5 12" xfId="35566" xr:uid="{00000000-0005-0000-0000-0000775F0000}"/>
    <cellStyle name="Normal 5 5 12 2" xfId="36497" xr:uid="{00000000-0005-0000-0000-0000785F0000}"/>
    <cellStyle name="Normal 5 5 12 3" xfId="37063" xr:uid="{00000000-0005-0000-0000-0000795F0000}"/>
    <cellStyle name="Normal 5 5 12 4" xfId="37629" xr:uid="{00000000-0005-0000-0000-00007A5F0000}"/>
    <cellStyle name="Normal 5 5 12 5" xfId="38202" xr:uid="{00000000-0005-0000-0000-00007B5F0000}"/>
    <cellStyle name="Normal 5 5 12 6" xfId="38772" xr:uid="{00000000-0005-0000-0000-00007C5F0000}"/>
    <cellStyle name="Normal 5 5 12 7" xfId="39341" xr:uid="{00000000-0005-0000-0000-00007D5F0000}"/>
    <cellStyle name="Normal 5 5 13" xfId="35593" xr:uid="{00000000-0005-0000-0000-00007E5F0000}"/>
    <cellStyle name="Normal 5 5 13 2" xfId="36524" xr:uid="{00000000-0005-0000-0000-00007F5F0000}"/>
    <cellStyle name="Normal 5 5 13 3" xfId="37090" xr:uid="{00000000-0005-0000-0000-0000805F0000}"/>
    <cellStyle name="Normal 5 5 13 4" xfId="37656" xr:uid="{00000000-0005-0000-0000-0000815F0000}"/>
    <cellStyle name="Normal 5 5 13 5" xfId="38229" xr:uid="{00000000-0005-0000-0000-0000825F0000}"/>
    <cellStyle name="Normal 5 5 13 6" xfId="38799" xr:uid="{00000000-0005-0000-0000-0000835F0000}"/>
    <cellStyle name="Normal 5 5 13 7" xfId="39368" xr:uid="{00000000-0005-0000-0000-0000845F0000}"/>
    <cellStyle name="Normal 5 5 14" xfId="35625" xr:uid="{00000000-0005-0000-0000-0000855F0000}"/>
    <cellStyle name="Normal 5 5 14 2" xfId="36556" xr:uid="{00000000-0005-0000-0000-0000865F0000}"/>
    <cellStyle name="Normal 5 5 14 3" xfId="37122" xr:uid="{00000000-0005-0000-0000-0000875F0000}"/>
    <cellStyle name="Normal 5 5 14 4" xfId="37688" xr:uid="{00000000-0005-0000-0000-0000885F0000}"/>
    <cellStyle name="Normal 5 5 14 5" xfId="38261" xr:uid="{00000000-0005-0000-0000-0000895F0000}"/>
    <cellStyle name="Normal 5 5 14 6" xfId="38831" xr:uid="{00000000-0005-0000-0000-00008A5F0000}"/>
    <cellStyle name="Normal 5 5 14 7" xfId="39400" xr:uid="{00000000-0005-0000-0000-00008B5F0000}"/>
    <cellStyle name="Normal 5 5 15" xfId="35653" xr:uid="{00000000-0005-0000-0000-00008C5F0000}"/>
    <cellStyle name="Normal 5 5 15 2" xfId="36584" xr:uid="{00000000-0005-0000-0000-00008D5F0000}"/>
    <cellStyle name="Normal 5 5 15 3" xfId="37150" xr:uid="{00000000-0005-0000-0000-00008E5F0000}"/>
    <cellStyle name="Normal 5 5 15 4" xfId="37716" xr:uid="{00000000-0005-0000-0000-00008F5F0000}"/>
    <cellStyle name="Normal 5 5 15 5" xfId="38289" xr:uid="{00000000-0005-0000-0000-0000905F0000}"/>
    <cellStyle name="Normal 5 5 15 6" xfId="38859" xr:uid="{00000000-0005-0000-0000-0000915F0000}"/>
    <cellStyle name="Normal 5 5 15 7" xfId="39428" xr:uid="{00000000-0005-0000-0000-0000925F0000}"/>
    <cellStyle name="Normal 5 5 16" xfId="35678" xr:uid="{00000000-0005-0000-0000-0000935F0000}"/>
    <cellStyle name="Normal 5 5 16 2" xfId="36609" xr:uid="{00000000-0005-0000-0000-0000945F0000}"/>
    <cellStyle name="Normal 5 5 16 3" xfId="37175" xr:uid="{00000000-0005-0000-0000-0000955F0000}"/>
    <cellStyle name="Normal 5 5 16 4" xfId="37741" xr:uid="{00000000-0005-0000-0000-0000965F0000}"/>
    <cellStyle name="Normal 5 5 16 5" xfId="38314" xr:uid="{00000000-0005-0000-0000-0000975F0000}"/>
    <cellStyle name="Normal 5 5 16 6" xfId="38884" xr:uid="{00000000-0005-0000-0000-0000985F0000}"/>
    <cellStyle name="Normal 5 5 16 7" xfId="39453" xr:uid="{00000000-0005-0000-0000-0000995F0000}"/>
    <cellStyle name="Normal 5 5 17" xfId="35707" xr:uid="{00000000-0005-0000-0000-00009A5F0000}"/>
    <cellStyle name="Normal 5 5 17 2" xfId="36638" xr:uid="{00000000-0005-0000-0000-00009B5F0000}"/>
    <cellStyle name="Normal 5 5 17 3" xfId="37204" xr:uid="{00000000-0005-0000-0000-00009C5F0000}"/>
    <cellStyle name="Normal 5 5 17 4" xfId="37770" xr:uid="{00000000-0005-0000-0000-00009D5F0000}"/>
    <cellStyle name="Normal 5 5 17 5" xfId="38343" xr:uid="{00000000-0005-0000-0000-00009E5F0000}"/>
    <cellStyle name="Normal 5 5 17 6" xfId="38913" xr:uid="{00000000-0005-0000-0000-00009F5F0000}"/>
    <cellStyle name="Normal 5 5 17 7" xfId="39482" xr:uid="{00000000-0005-0000-0000-0000A05F0000}"/>
    <cellStyle name="Normal 5 5 18" xfId="35733" xr:uid="{00000000-0005-0000-0000-0000A15F0000}"/>
    <cellStyle name="Normal 5 5 18 2" xfId="36664" xr:uid="{00000000-0005-0000-0000-0000A25F0000}"/>
    <cellStyle name="Normal 5 5 18 3" xfId="37230" xr:uid="{00000000-0005-0000-0000-0000A35F0000}"/>
    <cellStyle name="Normal 5 5 18 4" xfId="37796" xr:uid="{00000000-0005-0000-0000-0000A45F0000}"/>
    <cellStyle name="Normal 5 5 18 5" xfId="38369" xr:uid="{00000000-0005-0000-0000-0000A55F0000}"/>
    <cellStyle name="Normal 5 5 18 6" xfId="38939" xr:uid="{00000000-0005-0000-0000-0000A65F0000}"/>
    <cellStyle name="Normal 5 5 18 7" xfId="39508" xr:uid="{00000000-0005-0000-0000-0000A75F0000}"/>
    <cellStyle name="Normal 5 5 19" xfId="35759" xr:uid="{00000000-0005-0000-0000-0000A85F0000}"/>
    <cellStyle name="Normal 5 5 19 2" xfId="36690" xr:uid="{00000000-0005-0000-0000-0000A95F0000}"/>
    <cellStyle name="Normal 5 5 19 3" xfId="37256" xr:uid="{00000000-0005-0000-0000-0000AA5F0000}"/>
    <cellStyle name="Normal 5 5 19 4" xfId="37822" xr:uid="{00000000-0005-0000-0000-0000AB5F0000}"/>
    <cellStyle name="Normal 5 5 19 5" xfId="38395" xr:uid="{00000000-0005-0000-0000-0000AC5F0000}"/>
    <cellStyle name="Normal 5 5 19 6" xfId="38965" xr:uid="{00000000-0005-0000-0000-0000AD5F0000}"/>
    <cellStyle name="Normal 5 5 19 7" xfId="39534" xr:uid="{00000000-0005-0000-0000-0000AE5F0000}"/>
    <cellStyle name="Normal 5 5 2" xfId="21359" xr:uid="{00000000-0005-0000-0000-0000AF5F0000}"/>
    <cellStyle name="Normal 5 5 2 2" xfId="21360" xr:uid="{00000000-0005-0000-0000-0000B05F0000}"/>
    <cellStyle name="Normal 5 5 2 2 2" xfId="36233" xr:uid="{00000000-0005-0000-0000-0000B15F0000}"/>
    <cellStyle name="Normal 5 5 2 3" xfId="36798" xr:uid="{00000000-0005-0000-0000-0000B25F0000}"/>
    <cellStyle name="Normal 5 5 2 4" xfId="37361" xr:uid="{00000000-0005-0000-0000-0000B35F0000}"/>
    <cellStyle name="Normal 5 5 2 5" xfId="37934" xr:uid="{00000000-0005-0000-0000-0000B45F0000}"/>
    <cellStyle name="Normal 5 5 2 6" xfId="38504" xr:uid="{00000000-0005-0000-0000-0000B55F0000}"/>
    <cellStyle name="Normal 5 5 2 7" xfId="39073" xr:uid="{00000000-0005-0000-0000-0000B65F0000}"/>
    <cellStyle name="Normal 5 5 2 8" xfId="35307" xr:uid="{00000000-0005-0000-0000-0000B75F0000}"/>
    <cellStyle name="Normal 5 5 2 9" xfId="44035" xr:uid="{00000000-0005-0000-0000-0000B85F0000}"/>
    <cellStyle name="Normal 5 5 20" xfId="35785" xr:uid="{00000000-0005-0000-0000-0000B95F0000}"/>
    <cellStyle name="Normal 5 5 20 2" xfId="36716" xr:uid="{00000000-0005-0000-0000-0000BA5F0000}"/>
    <cellStyle name="Normal 5 5 20 3" xfId="37282" xr:uid="{00000000-0005-0000-0000-0000BB5F0000}"/>
    <cellStyle name="Normal 5 5 20 4" xfId="37848" xr:uid="{00000000-0005-0000-0000-0000BC5F0000}"/>
    <cellStyle name="Normal 5 5 20 5" xfId="38421" xr:uid="{00000000-0005-0000-0000-0000BD5F0000}"/>
    <cellStyle name="Normal 5 5 20 6" xfId="38991" xr:uid="{00000000-0005-0000-0000-0000BE5F0000}"/>
    <cellStyle name="Normal 5 5 20 7" xfId="39560" xr:uid="{00000000-0005-0000-0000-0000BF5F0000}"/>
    <cellStyle name="Normal 5 5 21" xfId="35810" xr:uid="{00000000-0005-0000-0000-0000C05F0000}"/>
    <cellStyle name="Normal 5 5 21 2" xfId="36741" xr:uid="{00000000-0005-0000-0000-0000C15F0000}"/>
    <cellStyle name="Normal 5 5 21 3" xfId="37307" xr:uid="{00000000-0005-0000-0000-0000C25F0000}"/>
    <cellStyle name="Normal 5 5 21 4" xfId="37873" xr:uid="{00000000-0005-0000-0000-0000C35F0000}"/>
    <cellStyle name="Normal 5 5 21 5" xfId="38446" xr:uid="{00000000-0005-0000-0000-0000C45F0000}"/>
    <cellStyle name="Normal 5 5 21 6" xfId="39016" xr:uid="{00000000-0005-0000-0000-0000C55F0000}"/>
    <cellStyle name="Normal 5 5 21 7" xfId="39585" xr:uid="{00000000-0005-0000-0000-0000C65F0000}"/>
    <cellStyle name="Normal 5 5 22" xfId="36206" xr:uid="{00000000-0005-0000-0000-0000C75F0000}"/>
    <cellStyle name="Normal 5 5 23" xfId="36771" xr:uid="{00000000-0005-0000-0000-0000C85F0000}"/>
    <cellStyle name="Normal 5 5 24" xfId="37334" xr:uid="{00000000-0005-0000-0000-0000C95F0000}"/>
    <cellStyle name="Normal 5 5 25" xfId="37907" xr:uid="{00000000-0005-0000-0000-0000CA5F0000}"/>
    <cellStyle name="Normal 5 5 26" xfId="38477" xr:uid="{00000000-0005-0000-0000-0000CB5F0000}"/>
    <cellStyle name="Normal 5 5 27" xfId="39046" xr:uid="{00000000-0005-0000-0000-0000CC5F0000}"/>
    <cellStyle name="Normal 5 5 28" xfId="35282" xr:uid="{00000000-0005-0000-0000-0000CD5F0000}"/>
    <cellStyle name="Normal 5 5 29" xfId="44036" xr:uid="{00000000-0005-0000-0000-0000CE5F0000}"/>
    <cellStyle name="Normal 5 5 3" xfId="21361" xr:uid="{00000000-0005-0000-0000-0000CF5F0000}"/>
    <cellStyle name="Normal 5 5 3 2" xfId="21362" xr:uid="{00000000-0005-0000-0000-0000D05F0000}"/>
    <cellStyle name="Normal 5 5 3 2 2" xfId="36256" xr:uid="{00000000-0005-0000-0000-0000D15F0000}"/>
    <cellStyle name="Normal 5 5 3 3" xfId="36821" xr:uid="{00000000-0005-0000-0000-0000D25F0000}"/>
    <cellStyle name="Normal 5 5 3 4" xfId="37387" xr:uid="{00000000-0005-0000-0000-0000D35F0000}"/>
    <cellStyle name="Normal 5 5 3 5" xfId="37960" xr:uid="{00000000-0005-0000-0000-0000D45F0000}"/>
    <cellStyle name="Normal 5 5 3 6" xfId="38530" xr:uid="{00000000-0005-0000-0000-0000D55F0000}"/>
    <cellStyle name="Normal 5 5 3 7" xfId="39099" xr:uid="{00000000-0005-0000-0000-0000D65F0000}"/>
    <cellStyle name="Normal 5 5 3 8" xfId="35330" xr:uid="{00000000-0005-0000-0000-0000D75F0000}"/>
    <cellStyle name="Normal 5 5 3 9" xfId="44037" xr:uid="{00000000-0005-0000-0000-0000D85F0000}"/>
    <cellStyle name="Normal 5 5 4" xfId="21363" xr:uid="{00000000-0005-0000-0000-0000D95F0000}"/>
    <cellStyle name="Normal 5 5 4 2" xfId="21364" xr:uid="{00000000-0005-0000-0000-0000DA5F0000}"/>
    <cellStyle name="Normal 5 5 4 2 2" xfId="36282" xr:uid="{00000000-0005-0000-0000-0000DB5F0000}"/>
    <cellStyle name="Normal 5 5 4 3" xfId="36848" xr:uid="{00000000-0005-0000-0000-0000DC5F0000}"/>
    <cellStyle name="Normal 5 5 4 4" xfId="37414" xr:uid="{00000000-0005-0000-0000-0000DD5F0000}"/>
    <cellStyle name="Normal 5 5 4 5" xfId="37987" xr:uid="{00000000-0005-0000-0000-0000DE5F0000}"/>
    <cellStyle name="Normal 5 5 4 6" xfId="38557" xr:uid="{00000000-0005-0000-0000-0000DF5F0000}"/>
    <cellStyle name="Normal 5 5 4 7" xfId="39126" xr:uid="{00000000-0005-0000-0000-0000E05F0000}"/>
    <cellStyle name="Normal 5 5 4 8" xfId="35353" xr:uid="{00000000-0005-0000-0000-0000E15F0000}"/>
    <cellStyle name="Normal 5 5 5" xfId="21365" xr:uid="{00000000-0005-0000-0000-0000E25F0000}"/>
    <cellStyle name="Normal 5 5 5 2" xfId="36314" xr:uid="{00000000-0005-0000-0000-0000E35F0000}"/>
    <cellStyle name="Normal 5 5 5 3" xfId="36880" xr:uid="{00000000-0005-0000-0000-0000E45F0000}"/>
    <cellStyle name="Normal 5 5 5 4" xfId="37446" xr:uid="{00000000-0005-0000-0000-0000E55F0000}"/>
    <cellStyle name="Normal 5 5 5 5" xfId="38019" xr:uid="{00000000-0005-0000-0000-0000E65F0000}"/>
    <cellStyle name="Normal 5 5 5 6" xfId="38589" xr:uid="{00000000-0005-0000-0000-0000E75F0000}"/>
    <cellStyle name="Normal 5 5 5 7" xfId="39158" xr:uid="{00000000-0005-0000-0000-0000E85F0000}"/>
    <cellStyle name="Normal 5 5 5 8" xfId="35383" xr:uid="{00000000-0005-0000-0000-0000E95F0000}"/>
    <cellStyle name="Normal 5 5 6" xfId="21366" xr:uid="{00000000-0005-0000-0000-0000EA5F0000}"/>
    <cellStyle name="Normal 5 5 6 2" xfId="36342" xr:uid="{00000000-0005-0000-0000-0000EB5F0000}"/>
    <cellStyle name="Normal 5 5 6 3" xfId="36908" xr:uid="{00000000-0005-0000-0000-0000EC5F0000}"/>
    <cellStyle name="Normal 5 5 6 4" xfId="37474" xr:uid="{00000000-0005-0000-0000-0000ED5F0000}"/>
    <cellStyle name="Normal 5 5 6 5" xfId="38047" xr:uid="{00000000-0005-0000-0000-0000EE5F0000}"/>
    <cellStyle name="Normal 5 5 6 6" xfId="38617" xr:uid="{00000000-0005-0000-0000-0000EF5F0000}"/>
    <cellStyle name="Normal 5 5 6 7" xfId="39186" xr:uid="{00000000-0005-0000-0000-0000F05F0000}"/>
    <cellStyle name="Normal 5 5 6 8" xfId="35411" xr:uid="{00000000-0005-0000-0000-0000F15F0000}"/>
    <cellStyle name="Normal 5 5 7" xfId="21367" xr:uid="{00000000-0005-0000-0000-0000F25F0000}"/>
    <cellStyle name="Normal 5 5 7 2" xfId="36368" xr:uid="{00000000-0005-0000-0000-0000F35F0000}"/>
    <cellStyle name="Normal 5 5 7 3" xfId="36934" xr:uid="{00000000-0005-0000-0000-0000F45F0000}"/>
    <cellStyle name="Normal 5 5 7 4" xfId="37500" xr:uid="{00000000-0005-0000-0000-0000F55F0000}"/>
    <cellStyle name="Normal 5 5 7 5" xfId="38073" xr:uid="{00000000-0005-0000-0000-0000F65F0000}"/>
    <cellStyle name="Normal 5 5 7 6" xfId="38643" xr:uid="{00000000-0005-0000-0000-0000F75F0000}"/>
    <cellStyle name="Normal 5 5 7 7" xfId="39212" xr:uid="{00000000-0005-0000-0000-0000F85F0000}"/>
    <cellStyle name="Normal 5 5 7 8" xfId="35437" xr:uid="{00000000-0005-0000-0000-0000F95F0000}"/>
    <cellStyle name="Normal 5 5 8" xfId="35463" xr:uid="{00000000-0005-0000-0000-0000FA5F0000}"/>
    <cellStyle name="Normal 5 5 8 2" xfId="36394" xr:uid="{00000000-0005-0000-0000-0000FB5F0000}"/>
    <cellStyle name="Normal 5 5 8 3" xfId="36960" xr:uid="{00000000-0005-0000-0000-0000FC5F0000}"/>
    <cellStyle name="Normal 5 5 8 4" xfId="37526" xr:uid="{00000000-0005-0000-0000-0000FD5F0000}"/>
    <cellStyle name="Normal 5 5 8 5" xfId="38099" xr:uid="{00000000-0005-0000-0000-0000FE5F0000}"/>
    <cellStyle name="Normal 5 5 8 6" xfId="38669" xr:uid="{00000000-0005-0000-0000-0000FF5F0000}"/>
    <cellStyle name="Normal 5 5 8 7" xfId="39238" xr:uid="{00000000-0005-0000-0000-000000600000}"/>
    <cellStyle name="Normal 5 5 9" xfId="35489" xr:uid="{00000000-0005-0000-0000-000001600000}"/>
    <cellStyle name="Normal 5 5 9 2" xfId="36420" xr:uid="{00000000-0005-0000-0000-000002600000}"/>
    <cellStyle name="Normal 5 5 9 3" xfId="36986" xr:uid="{00000000-0005-0000-0000-000003600000}"/>
    <cellStyle name="Normal 5 5 9 4" xfId="37552" xr:uid="{00000000-0005-0000-0000-000004600000}"/>
    <cellStyle name="Normal 5 5 9 5" xfId="38125" xr:uid="{00000000-0005-0000-0000-000005600000}"/>
    <cellStyle name="Normal 5 5 9 6" xfId="38695" xr:uid="{00000000-0005-0000-0000-000006600000}"/>
    <cellStyle name="Normal 5 5 9 7" xfId="39264" xr:uid="{00000000-0005-0000-0000-000007600000}"/>
    <cellStyle name="Normal 5 6" xfId="21368" xr:uid="{00000000-0005-0000-0000-000008600000}"/>
    <cellStyle name="Normal 5 6 10" xfId="35516" xr:uid="{00000000-0005-0000-0000-000009600000}"/>
    <cellStyle name="Normal 5 6 10 2" xfId="36447" xr:uid="{00000000-0005-0000-0000-00000A600000}"/>
    <cellStyle name="Normal 5 6 10 3" xfId="37013" xr:uid="{00000000-0005-0000-0000-00000B600000}"/>
    <cellStyle name="Normal 5 6 10 4" xfId="37579" xr:uid="{00000000-0005-0000-0000-00000C600000}"/>
    <cellStyle name="Normal 5 6 10 5" xfId="38152" xr:uid="{00000000-0005-0000-0000-00000D600000}"/>
    <cellStyle name="Normal 5 6 10 6" xfId="38722" xr:uid="{00000000-0005-0000-0000-00000E600000}"/>
    <cellStyle name="Normal 5 6 10 7" xfId="39291" xr:uid="{00000000-0005-0000-0000-00000F600000}"/>
    <cellStyle name="Normal 5 6 11" xfId="35542" xr:uid="{00000000-0005-0000-0000-000010600000}"/>
    <cellStyle name="Normal 5 6 11 2" xfId="36473" xr:uid="{00000000-0005-0000-0000-000011600000}"/>
    <cellStyle name="Normal 5 6 11 3" xfId="37039" xr:uid="{00000000-0005-0000-0000-000012600000}"/>
    <cellStyle name="Normal 5 6 11 4" xfId="37605" xr:uid="{00000000-0005-0000-0000-000013600000}"/>
    <cellStyle name="Normal 5 6 11 5" xfId="38178" xr:uid="{00000000-0005-0000-0000-000014600000}"/>
    <cellStyle name="Normal 5 6 11 6" xfId="38748" xr:uid="{00000000-0005-0000-0000-000015600000}"/>
    <cellStyle name="Normal 5 6 11 7" xfId="39317" xr:uid="{00000000-0005-0000-0000-000016600000}"/>
    <cellStyle name="Normal 5 6 12" xfId="35567" xr:uid="{00000000-0005-0000-0000-000017600000}"/>
    <cellStyle name="Normal 5 6 12 2" xfId="36498" xr:uid="{00000000-0005-0000-0000-000018600000}"/>
    <cellStyle name="Normal 5 6 12 3" xfId="37064" xr:uid="{00000000-0005-0000-0000-000019600000}"/>
    <cellStyle name="Normal 5 6 12 4" xfId="37630" xr:uid="{00000000-0005-0000-0000-00001A600000}"/>
    <cellStyle name="Normal 5 6 12 5" xfId="38203" xr:uid="{00000000-0005-0000-0000-00001B600000}"/>
    <cellStyle name="Normal 5 6 12 6" xfId="38773" xr:uid="{00000000-0005-0000-0000-00001C600000}"/>
    <cellStyle name="Normal 5 6 12 7" xfId="39342" xr:uid="{00000000-0005-0000-0000-00001D600000}"/>
    <cellStyle name="Normal 5 6 13" xfId="35594" xr:uid="{00000000-0005-0000-0000-00001E600000}"/>
    <cellStyle name="Normal 5 6 13 2" xfId="36525" xr:uid="{00000000-0005-0000-0000-00001F600000}"/>
    <cellStyle name="Normal 5 6 13 3" xfId="37091" xr:uid="{00000000-0005-0000-0000-000020600000}"/>
    <cellStyle name="Normal 5 6 13 4" xfId="37657" xr:uid="{00000000-0005-0000-0000-000021600000}"/>
    <cellStyle name="Normal 5 6 13 5" xfId="38230" xr:uid="{00000000-0005-0000-0000-000022600000}"/>
    <cellStyle name="Normal 5 6 13 6" xfId="38800" xr:uid="{00000000-0005-0000-0000-000023600000}"/>
    <cellStyle name="Normal 5 6 13 7" xfId="39369" xr:uid="{00000000-0005-0000-0000-000024600000}"/>
    <cellStyle name="Normal 5 6 14" xfId="35626" xr:uid="{00000000-0005-0000-0000-000025600000}"/>
    <cellStyle name="Normal 5 6 14 2" xfId="36557" xr:uid="{00000000-0005-0000-0000-000026600000}"/>
    <cellStyle name="Normal 5 6 14 3" xfId="37123" xr:uid="{00000000-0005-0000-0000-000027600000}"/>
    <cellStyle name="Normal 5 6 14 4" xfId="37689" xr:uid="{00000000-0005-0000-0000-000028600000}"/>
    <cellStyle name="Normal 5 6 14 5" xfId="38262" xr:uid="{00000000-0005-0000-0000-000029600000}"/>
    <cellStyle name="Normal 5 6 14 6" xfId="38832" xr:uid="{00000000-0005-0000-0000-00002A600000}"/>
    <cellStyle name="Normal 5 6 14 7" xfId="39401" xr:uid="{00000000-0005-0000-0000-00002B600000}"/>
    <cellStyle name="Normal 5 6 15" xfId="35654" xr:uid="{00000000-0005-0000-0000-00002C600000}"/>
    <cellStyle name="Normal 5 6 15 2" xfId="36585" xr:uid="{00000000-0005-0000-0000-00002D600000}"/>
    <cellStyle name="Normal 5 6 15 3" xfId="37151" xr:uid="{00000000-0005-0000-0000-00002E600000}"/>
    <cellStyle name="Normal 5 6 15 4" xfId="37717" xr:uid="{00000000-0005-0000-0000-00002F600000}"/>
    <cellStyle name="Normal 5 6 15 5" xfId="38290" xr:uid="{00000000-0005-0000-0000-000030600000}"/>
    <cellStyle name="Normal 5 6 15 6" xfId="38860" xr:uid="{00000000-0005-0000-0000-000031600000}"/>
    <cellStyle name="Normal 5 6 15 7" xfId="39429" xr:uid="{00000000-0005-0000-0000-000032600000}"/>
    <cellStyle name="Normal 5 6 16" xfId="35679" xr:uid="{00000000-0005-0000-0000-000033600000}"/>
    <cellStyle name="Normal 5 6 16 2" xfId="36610" xr:uid="{00000000-0005-0000-0000-000034600000}"/>
    <cellStyle name="Normal 5 6 16 3" xfId="37176" xr:uid="{00000000-0005-0000-0000-000035600000}"/>
    <cellStyle name="Normal 5 6 16 4" xfId="37742" xr:uid="{00000000-0005-0000-0000-000036600000}"/>
    <cellStyle name="Normal 5 6 16 5" xfId="38315" xr:uid="{00000000-0005-0000-0000-000037600000}"/>
    <cellStyle name="Normal 5 6 16 6" xfId="38885" xr:uid="{00000000-0005-0000-0000-000038600000}"/>
    <cellStyle name="Normal 5 6 16 7" xfId="39454" xr:uid="{00000000-0005-0000-0000-000039600000}"/>
    <cellStyle name="Normal 5 6 17" xfId="35708" xr:uid="{00000000-0005-0000-0000-00003A600000}"/>
    <cellStyle name="Normal 5 6 17 2" xfId="36639" xr:uid="{00000000-0005-0000-0000-00003B600000}"/>
    <cellStyle name="Normal 5 6 17 3" xfId="37205" xr:uid="{00000000-0005-0000-0000-00003C600000}"/>
    <cellStyle name="Normal 5 6 17 4" xfId="37771" xr:uid="{00000000-0005-0000-0000-00003D600000}"/>
    <cellStyle name="Normal 5 6 17 5" xfId="38344" xr:uid="{00000000-0005-0000-0000-00003E600000}"/>
    <cellStyle name="Normal 5 6 17 6" xfId="38914" xr:uid="{00000000-0005-0000-0000-00003F600000}"/>
    <cellStyle name="Normal 5 6 17 7" xfId="39483" xr:uid="{00000000-0005-0000-0000-000040600000}"/>
    <cellStyle name="Normal 5 6 18" xfId="35734" xr:uid="{00000000-0005-0000-0000-000041600000}"/>
    <cellStyle name="Normal 5 6 18 2" xfId="36665" xr:uid="{00000000-0005-0000-0000-000042600000}"/>
    <cellStyle name="Normal 5 6 18 3" xfId="37231" xr:uid="{00000000-0005-0000-0000-000043600000}"/>
    <cellStyle name="Normal 5 6 18 4" xfId="37797" xr:uid="{00000000-0005-0000-0000-000044600000}"/>
    <cellStyle name="Normal 5 6 18 5" xfId="38370" xr:uid="{00000000-0005-0000-0000-000045600000}"/>
    <cellStyle name="Normal 5 6 18 6" xfId="38940" xr:uid="{00000000-0005-0000-0000-000046600000}"/>
    <cellStyle name="Normal 5 6 18 7" xfId="39509" xr:uid="{00000000-0005-0000-0000-000047600000}"/>
    <cellStyle name="Normal 5 6 19" xfId="35760" xr:uid="{00000000-0005-0000-0000-000048600000}"/>
    <cellStyle name="Normal 5 6 19 2" xfId="36691" xr:uid="{00000000-0005-0000-0000-000049600000}"/>
    <cellStyle name="Normal 5 6 19 3" xfId="37257" xr:uid="{00000000-0005-0000-0000-00004A600000}"/>
    <cellStyle name="Normal 5 6 19 4" xfId="37823" xr:uid="{00000000-0005-0000-0000-00004B600000}"/>
    <cellStyle name="Normal 5 6 19 5" xfId="38396" xr:uid="{00000000-0005-0000-0000-00004C600000}"/>
    <cellStyle name="Normal 5 6 19 6" xfId="38966" xr:uid="{00000000-0005-0000-0000-00004D600000}"/>
    <cellStyle name="Normal 5 6 19 7" xfId="39535" xr:uid="{00000000-0005-0000-0000-00004E600000}"/>
    <cellStyle name="Normal 5 6 2" xfId="21369" xr:uid="{00000000-0005-0000-0000-00004F600000}"/>
    <cellStyle name="Normal 5 6 2 2" xfId="21370" xr:uid="{00000000-0005-0000-0000-000050600000}"/>
    <cellStyle name="Normal 5 6 2 3" xfId="21371" xr:uid="{00000000-0005-0000-0000-000051600000}"/>
    <cellStyle name="Normal 5 6 2 4" xfId="21372" xr:uid="{00000000-0005-0000-0000-000052600000}"/>
    <cellStyle name="Normal 5 6 2 4 2" xfId="37363" xr:uid="{00000000-0005-0000-0000-000053600000}"/>
    <cellStyle name="Normal 5 6 2 5" xfId="37936" xr:uid="{00000000-0005-0000-0000-000054600000}"/>
    <cellStyle name="Normal 5 6 2 6" xfId="38506" xr:uid="{00000000-0005-0000-0000-000055600000}"/>
    <cellStyle name="Normal 5 6 2 7" xfId="39075" xr:uid="{00000000-0005-0000-0000-000056600000}"/>
    <cellStyle name="Normal 5 6 2 8" xfId="44038" xr:uid="{00000000-0005-0000-0000-000057600000}"/>
    <cellStyle name="Normal 5 6 20" xfId="35786" xr:uid="{00000000-0005-0000-0000-000058600000}"/>
    <cellStyle name="Normal 5 6 20 2" xfId="36717" xr:uid="{00000000-0005-0000-0000-000059600000}"/>
    <cellStyle name="Normal 5 6 20 3" xfId="37283" xr:uid="{00000000-0005-0000-0000-00005A600000}"/>
    <cellStyle name="Normal 5 6 20 4" xfId="37849" xr:uid="{00000000-0005-0000-0000-00005B600000}"/>
    <cellStyle name="Normal 5 6 20 5" xfId="38422" xr:uid="{00000000-0005-0000-0000-00005C600000}"/>
    <cellStyle name="Normal 5 6 20 6" xfId="38992" xr:uid="{00000000-0005-0000-0000-00005D600000}"/>
    <cellStyle name="Normal 5 6 20 7" xfId="39561" xr:uid="{00000000-0005-0000-0000-00005E600000}"/>
    <cellStyle name="Normal 5 6 21" xfId="35811" xr:uid="{00000000-0005-0000-0000-00005F600000}"/>
    <cellStyle name="Normal 5 6 21 2" xfId="36742" xr:uid="{00000000-0005-0000-0000-000060600000}"/>
    <cellStyle name="Normal 5 6 21 3" xfId="37308" xr:uid="{00000000-0005-0000-0000-000061600000}"/>
    <cellStyle name="Normal 5 6 21 4" xfId="37874" xr:uid="{00000000-0005-0000-0000-000062600000}"/>
    <cellStyle name="Normal 5 6 21 5" xfId="38447" xr:uid="{00000000-0005-0000-0000-000063600000}"/>
    <cellStyle name="Normal 5 6 21 6" xfId="39017" xr:uid="{00000000-0005-0000-0000-000064600000}"/>
    <cellStyle name="Normal 5 6 21 7" xfId="39586" xr:uid="{00000000-0005-0000-0000-000065600000}"/>
    <cellStyle name="Normal 5 6 22" xfId="36207" xr:uid="{00000000-0005-0000-0000-000066600000}"/>
    <cellStyle name="Normal 5 6 23" xfId="36772" xr:uid="{00000000-0005-0000-0000-000067600000}"/>
    <cellStyle name="Normal 5 6 24" xfId="37335" xr:uid="{00000000-0005-0000-0000-000068600000}"/>
    <cellStyle name="Normal 5 6 25" xfId="37908" xr:uid="{00000000-0005-0000-0000-000069600000}"/>
    <cellStyle name="Normal 5 6 26" xfId="38478" xr:uid="{00000000-0005-0000-0000-00006A600000}"/>
    <cellStyle name="Normal 5 6 27" xfId="39047" xr:uid="{00000000-0005-0000-0000-00006B600000}"/>
    <cellStyle name="Normal 5 6 28" xfId="44039" xr:uid="{00000000-0005-0000-0000-00006C600000}"/>
    <cellStyle name="Normal 5 6 3" xfId="21373" xr:uid="{00000000-0005-0000-0000-00006D600000}"/>
    <cellStyle name="Normal 5 6 3 2" xfId="21374" xr:uid="{00000000-0005-0000-0000-00006E600000}"/>
    <cellStyle name="Normal 5 6 3 3" xfId="36823" xr:uid="{00000000-0005-0000-0000-00006F600000}"/>
    <cellStyle name="Normal 5 6 3 4" xfId="37389" xr:uid="{00000000-0005-0000-0000-000070600000}"/>
    <cellStyle name="Normal 5 6 3 5" xfId="37962" xr:uid="{00000000-0005-0000-0000-000071600000}"/>
    <cellStyle name="Normal 5 6 3 6" xfId="38532" xr:uid="{00000000-0005-0000-0000-000072600000}"/>
    <cellStyle name="Normal 5 6 3 7" xfId="39101" xr:uid="{00000000-0005-0000-0000-000073600000}"/>
    <cellStyle name="Normal 5 6 3 8" xfId="44040" xr:uid="{00000000-0005-0000-0000-000074600000}"/>
    <cellStyle name="Normal 5 6 4" xfId="21375" xr:uid="{00000000-0005-0000-0000-000075600000}"/>
    <cellStyle name="Normal 5 6 4 2" xfId="36284" xr:uid="{00000000-0005-0000-0000-000076600000}"/>
    <cellStyle name="Normal 5 6 4 3" xfId="36850" xr:uid="{00000000-0005-0000-0000-000077600000}"/>
    <cellStyle name="Normal 5 6 4 4" xfId="37416" xr:uid="{00000000-0005-0000-0000-000078600000}"/>
    <cellStyle name="Normal 5 6 4 5" xfId="37989" xr:uid="{00000000-0005-0000-0000-000079600000}"/>
    <cellStyle name="Normal 5 6 4 6" xfId="38559" xr:uid="{00000000-0005-0000-0000-00007A600000}"/>
    <cellStyle name="Normal 5 6 4 7" xfId="39128" xr:uid="{00000000-0005-0000-0000-00007B600000}"/>
    <cellStyle name="Normal 5 6 5" xfId="21376" xr:uid="{00000000-0005-0000-0000-00007C600000}"/>
    <cellStyle name="Normal 5 6 5 2" xfId="36315" xr:uid="{00000000-0005-0000-0000-00007D600000}"/>
    <cellStyle name="Normal 5 6 5 3" xfId="36881" xr:uid="{00000000-0005-0000-0000-00007E600000}"/>
    <cellStyle name="Normal 5 6 5 4" xfId="37447" xr:uid="{00000000-0005-0000-0000-00007F600000}"/>
    <cellStyle name="Normal 5 6 5 5" xfId="38020" xr:uid="{00000000-0005-0000-0000-000080600000}"/>
    <cellStyle name="Normal 5 6 5 6" xfId="38590" xr:uid="{00000000-0005-0000-0000-000081600000}"/>
    <cellStyle name="Normal 5 6 5 7" xfId="39159" xr:uid="{00000000-0005-0000-0000-000082600000}"/>
    <cellStyle name="Normal 5 6 5 8" xfId="35384" xr:uid="{00000000-0005-0000-0000-000083600000}"/>
    <cellStyle name="Normal 5 6 6" xfId="35412" xr:uid="{00000000-0005-0000-0000-000084600000}"/>
    <cellStyle name="Normal 5 6 6 2" xfId="36343" xr:uid="{00000000-0005-0000-0000-000085600000}"/>
    <cellStyle name="Normal 5 6 6 3" xfId="36909" xr:uid="{00000000-0005-0000-0000-000086600000}"/>
    <cellStyle name="Normal 5 6 6 4" xfId="37475" xr:uid="{00000000-0005-0000-0000-000087600000}"/>
    <cellStyle name="Normal 5 6 6 5" xfId="38048" xr:uid="{00000000-0005-0000-0000-000088600000}"/>
    <cellStyle name="Normal 5 6 6 6" xfId="38618" xr:uid="{00000000-0005-0000-0000-000089600000}"/>
    <cellStyle name="Normal 5 6 6 7" xfId="39187" xr:uid="{00000000-0005-0000-0000-00008A600000}"/>
    <cellStyle name="Normal 5 6 7" xfId="35438" xr:uid="{00000000-0005-0000-0000-00008B600000}"/>
    <cellStyle name="Normal 5 6 7 2" xfId="36369" xr:uid="{00000000-0005-0000-0000-00008C600000}"/>
    <cellStyle name="Normal 5 6 7 3" xfId="36935" xr:uid="{00000000-0005-0000-0000-00008D600000}"/>
    <cellStyle name="Normal 5 6 7 4" xfId="37501" xr:uid="{00000000-0005-0000-0000-00008E600000}"/>
    <cellStyle name="Normal 5 6 7 5" xfId="38074" xr:uid="{00000000-0005-0000-0000-00008F600000}"/>
    <cellStyle name="Normal 5 6 7 6" xfId="38644" xr:uid="{00000000-0005-0000-0000-000090600000}"/>
    <cellStyle name="Normal 5 6 7 7" xfId="39213" xr:uid="{00000000-0005-0000-0000-000091600000}"/>
    <cellStyle name="Normal 5 6 8" xfId="35464" xr:uid="{00000000-0005-0000-0000-000092600000}"/>
    <cellStyle name="Normal 5 6 8 2" xfId="36395" xr:uid="{00000000-0005-0000-0000-000093600000}"/>
    <cellStyle name="Normal 5 6 8 3" xfId="36961" xr:uid="{00000000-0005-0000-0000-000094600000}"/>
    <cellStyle name="Normal 5 6 8 4" xfId="37527" xr:uid="{00000000-0005-0000-0000-000095600000}"/>
    <cellStyle name="Normal 5 6 8 5" xfId="38100" xr:uid="{00000000-0005-0000-0000-000096600000}"/>
    <cellStyle name="Normal 5 6 8 6" xfId="38670" xr:uid="{00000000-0005-0000-0000-000097600000}"/>
    <cellStyle name="Normal 5 6 8 7" xfId="39239" xr:uid="{00000000-0005-0000-0000-000098600000}"/>
    <cellStyle name="Normal 5 6 9" xfId="35490" xr:uid="{00000000-0005-0000-0000-000099600000}"/>
    <cellStyle name="Normal 5 6 9 2" xfId="36421" xr:uid="{00000000-0005-0000-0000-00009A600000}"/>
    <cellStyle name="Normal 5 6 9 3" xfId="36987" xr:uid="{00000000-0005-0000-0000-00009B600000}"/>
    <cellStyle name="Normal 5 6 9 4" xfId="37553" xr:uid="{00000000-0005-0000-0000-00009C600000}"/>
    <cellStyle name="Normal 5 6 9 5" xfId="38126" xr:uid="{00000000-0005-0000-0000-00009D600000}"/>
    <cellStyle name="Normal 5 6 9 6" xfId="38696" xr:uid="{00000000-0005-0000-0000-00009E600000}"/>
    <cellStyle name="Normal 5 6 9 7" xfId="39265" xr:uid="{00000000-0005-0000-0000-00009F600000}"/>
    <cellStyle name="Normal 5 7" xfId="21377" xr:uid="{00000000-0005-0000-0000-0000A0600000}"/>
    <cellStyle name="Normal 5 7 10" xfId="35517" xr:uid="{00000000-0005-0000-0000-0000A1600000}"/>
    <cellStyle name="Normal 5 7 10 2" xfId="36448" xr:uid="{00000000-0005-0000-0000-0000A2600000}"/>
    <cellStyle name="Normal 5 7 10 3" xfId="37014" xr:uid="{00000000-0005-0000-0000-0000A3600000}"/>
    <cellStyle name="Normal 5 7 10 4" xfId="37580" xr:uid="{00000000-0005-0000-0000-0000A4600000}"/>
    <cellStyle name="Normal 5 7 10 5" xfId="38153" xr:uid="{00000000-0005-0000-0000-0000A5600000}"/>
    <cellStyle name="Normal 5 7 10 6" xfId="38723" xr:uid="{00000000-0005-0000-0000-0000A6600000}"/>
    <cellStyle name="Normal 5 7 10 7" xfId="39292" xr:uid="{00000000-0005-0000-0000-0000A7600000}"/>
    <cellStyle name="Normal 5 7 11" xfId="35543" xr:uid="{00000000-0005-0000-0000-0000A8600000}"/>
    <cellStyle name="Normal 5 7 11 2" xfId="36474" xr:uid="{00000000-0005-0000-0000-0000A9600000}"/>
    <cellStyle name="Normal 5 7 11 3" xfId="37040" xr:uid="{00000000-0005-0000-0000-0000AA600000}"/>
    <cellStyle name="Normal 5 7 11 4" xfId="37606" xr:uid="{00000000-0005-0000-0000-0000AB600000}"/>
    <cellStyle name="Normal 5 7 11 5" xfId="38179" xr:uid="{00000000-0005-0000-0000-0000AC600000}"/>
    <cellStyle name="Normal 5 7 11 6" xfId="38749" xr:uid="{00000000-0005-0000-0000-0000AD600000}"/>
    <cellStyle name="Normal 5 7 11 7" xfId="39318" xr:uid="{00000000-0005-0000-0000-0000AE600000}"/>
    <cellStyle name="Normal 5 7 12" xfId="35568" xr:uid="{00000000-0005-0000-0000-0000AF600000}"/>
    <cellStyle name="Normal 5 7 12 2" xfId="36499" xr:uid="{00000000-0005-0000-0000-0000B0600000}"/>
    <cellStyle name="Normal 5 7 12 3" xfId="37065" xr:uid="{00000000-0005-0000-0000-0000B1600000}"/>
    <cellStyle name="Normal 5 7 12 4" xfId="37631" xr:uid="{00000000-0005-0000-0000-0000B2600000}"/>
    <cellStyle name="Normal 5 7 12 5" xfId="38204" xr:uid="{00000000-0005-0000-0000-0000B3600000}"/>
    <cellStyle name="Normal 5 7 12 6" xfId="38774" xr:uid="{00000000-0005-0000-0000-0000B4600000}"/>
    <cellStyle name="Normal 5 7 12 7" xfId="39343" xr:uid="{00000000-0005-0000-0000-0000B5600000}"/>
    <cellStyle name="Normal 5 7 13" xfId="35595" xr:uid="{00000000-0005-0000-0000-0000B6600000}"/>
    <cellStyle name="Normal 5 7 13 2" xfId="36526" xr:uid="{00000000-0005-0000-0000-0000B7600000}"/>
    <cellStyle name="Normal 5 7 13 3" xfId="37092" xr:uid="{00000000-0005-0000-0000-0000B8600000}"/>
    <cellStyle name="Normal 5 7 13 4" xfId="37658" xr:uid="{00000000-0005-0000-0000-0000B9600000}"/>
    <cellStyle name="Normal 5 7 13 5" xfId="38231" xr:uid="{00000000-0005-0000-0000-0000BA600000}"/>
    <cellStyle name="Normal 5 7 13 6" xfId="38801" xr:uid="{00000000-0005-0000-0000-0000BB600000}"/>
    <cellStyle name="Normal 5 7 13 7" xfId="39370" xr:uid="{00000000-0005-0000-0000-0000BC600000}"/>
    <cellStyle name="Normal 5 7 14" xfId="35627" xr:uid="{00000000-0005-0000-0000-0000BD600000}"/>
    <cellStyle name="Normal 5 7 14 2" xfId="36558" xr:uid="{00000000-0005-0000-0000-0000BE600000}"/>
    <cellStyle name="Normal 5 7 14 3" xfId="37124" xr:uid="{00000000-0005-0000-0000-0000BF600000}"/>
    <cellStyle name="Normal 5 7 14 4" xfId="37690" xr:uid="{00000000-0005-0000-0000-0000C0600000}"/>
    <cellStyle name="Normal 5 7 14 5" xfId="38263" xr:uid="{00000000-0005-0000-0000-0000C1600000}"/>
    <cellStyle name="Normal 5 7 14 6" xfId="38833" xr:uid="{00000000-0005-0000-0000-0000C2600000}"/>
    <cellStyle name="Normal 5 7 14 7" xfId="39402" xr:uid="{00000000-0005-0000-0000-0000C3600000}"/>
    <cellStyle name="Normal 5 7 15" xfId="35655" xr:uid="{00000000-0005-0000-0000-0000C4600000}"/>
    <cellStyle name="Normal 5 7 15 2" xfId="36586" xr:uid="{00000000-0005-0000-0000-0000C5600000}"/>
    <cellStyle name="Normal 5 7 15 3" xfId="37152" xr:uid="{00000000-0005-0000-0000-0000C6600000}"/>
    <cellStyle name="Normal 5 7 15 4" xfId="37718" xr:uid="{00000000-0005-0000-0000-0000C7600000}"/>
    <cellStyle name="Normal 5 7 15 5" xfId="38291" xr:uid="{00000000-0005-0000-0000-0000C8600000}"/>
    <cellStyle name="Normal 5 7 15 6" xfId="38861" xr:uid="{00000000-0005-0000-0000-0000C9600000}"/>
    <cellStyle name="Normal 5 7 15 7" xfId="39430" xr:uid="{00000000-0005-0000-0000-0000CA600000}"/>
    <cellStyle name="Normal 5 7 16" xfId="35680" xr:uid="{00000000-0005-0000-0000-0000CB600000}"/>
    <cellStyle name="Normal 5 7 16 2" xfId="36611" xr:uid="{00000000-0005-0000-0000-0000CC600000}"/>
    <cellStyle name="Normal 5 7 16 3" xfId="37177" xr:uid="{00000000-0005-0000-0000-0000CD600000}"/>
    <cellStyle name="Normal 5 7 16 4" xfId="37743" xr:uid="{00000000-0005-0000-0000-0000CE600000}"/>
    <cellStyle name="Normal 5 7 16 5" xfId="38316" xr:uid="{00000000-0005-0000-0000-0000CF600000}"/>
    <cellStyle name="Normal 5 7 16 6" xfId="38886" xr:uid="{00000000-0005-0000-0000-0000D0600000}"/>
    <cellStyle name="Normal 5 7 16 7" xfId="39455" xr:uid="{00000000-0005-0000-0000-0000D1600000}"/>
    <cellStyle name="Normal 5 7 17" xfId="35709" xr:uid="{00000000-0005-0000-0000-0000D2600000}"/>
    <cellStyle name="Normal 5 7 17 2" xfId="36640" xr:uid="{00000000-0005-0000-0000-0000D3600000}"/>
    <cellStyle name="Normal 5 7 17 3" xfId="37206" xr:uid="{00000000-0005-0000-0000-0000D4600000}"/>
    <cellStyle name="Normal 5 7 17 4" xfId="37772" xr:uid="{00000000-0005-0000-0000-0000D5600000}"/>
    <cellStyle name="Normal 5 7 17 5" xfId="38345" xr:uid="{00000000-0005-0000-0000-0000D6600000}"/>
    <cellStyle name="Normal 5 7 17 6" xfId="38915" xr:uid="{00000000-0005-0000-0000-0000D7600000}"/>
    <cellStyle name="Normal 5 7 17 7" xfId="39484" xr:uid="{00000000-0005-0000-0000-0000D8600000}"/>
    <cellStyle name="Normal 5 7 18" xfId="35735" xr:uid="{00000000-0005-0000-0000-0000D9600000}"/>
    <cellStyle name="Normal 5 7 18 2" xfId="36666" xr:uid="{00000000-0005-0000-0000-0000DA600000}"/>
    <cellStyle name="Normal 5 7 18 3" xfId="37232" xr:uid="{00000000-0005-0000-0000-0000DB600000}"/>
    <cellStyle name="Normal 5 7 18 4" xfId="37798" xr:uid="{00000000-0005-0000-0000-0000DC600000}"/>
    <cellStyle name="Normal 5 7 18 5" xfId="38371" xr:uid="{00000000-0005-0000-0000-0000DD600000}"/>
    <cellStyle name="Normal 5 7 18 6" xfId="38941" xr:uid="{00000000-0005-0000-0000-0000DE600000}"/>
    <cellStyle name="Normal 5 7 18 7" xfId="39510" xr:uid="{00000000-0005-0000-0000-0000DF600000}"/>
    <cellStyle name="Normal 5 7 19" xfId="35761" xr:uid="{00000000-0005-0000-0000-0000E0600000}"/>
    <cellStyle name="Normal 5 7 19 2" xfId="36692" xr:uid="{00000000-0005-0000-0000-0000E1600000}"/>
    <cellStyle name="Normal 5 7 19 3" xfId="37258" xr:uid="{00000000-0005-0000-0000-0000E2600000}"/>
    <cellStyle name="Normal 5 7 19 4" xfId="37824" xr:uid="{00000000-0005-0000-0000-0000E3600000}"/>
    <cellStyle name="Normal 5 7 19 5" xfId="38397" xr:uid="{00000000-0005-0000-0000-0000E4600000}"/>
    <cellStyle name="Normal 5 7 19 6" xfId="38967" xr:uid="{00000000-0005-0000-0000-0000E5600000}"/>
    <cellStyle name="Normal 5 7 19 7" xfId="39536" xr:uid="{00000000-0005-0000-0000-0000E6600000}"/>
    <cellStyle name="Normal 5 7 2" xfId="21378" xr:uid="{00000000-0005-0000-0000-0000E7600000}"/>
    <cellStyle name="Normal 5 7 2 2" xfId="21379" xr:uid="{00000000-0005-0000-0000-0000E8600000}"/>
    <cellStyle name="Normal 5 7 2 3" xfId="21380" xr:uid="{00000000-0005-0000-0000-0000E9600000}"/>
    <cellStyle name="Normal 5 7 2 4" xfId="21381" xr:uid="{00000000-0005-0000-0000-0000EA600000}"/>
    <cellStyle name="Normal 5 7 2 4 2" xfId="37365" xr:uid="{00000000-0005-0000-0000-0000EB600000}"/>
    <cellStyle name="Normal 5 7 2 5" xfId="37938" xr:uid="{00000000-0005-0000-0000-0000EC600000}"/>
    <cellStyle name="Normal 5 7 2 6" xfId="38508" xr:uid="{00000000-0005-0000-0000-0000ED600000}"/>
    <cellStyle name="Normal 5 7 2 7" xfId="39077" xr:uid="{00000000-0005-0000-0000-0000EE600000}"/>
    <cellStyle name="Normal 5 7 2 8" xfId="44041" xr:uid="{00000000-0005-0000-0000-0000EF600000}"/>
    <cellStyle name="Normal 5 7 20" xfId="35787" xr:uid="{00000000-0005-0000-0000-0000F0600000}"/>
    <cellStyle name="Normal 5 7 20 2" xfId="36718" xr:uid="{00000000-0005-0000-0000-0000F1600000}"/>
    <cellStyle name="Normal 5 7 20 3" xfId="37284" xr:uid="{00000000-0005-0000-0000-0000F2600000}"/>
    <cellStyle name="Normal 5 7 20 4" xfId="37850" xr:uid="{00000000-0005-0000-0000-0000F3600000}"/>
    <cellStyle name="Normal 5 7 20 5" xfId="38423" xr:uid="{00000000-0005-0000-0000-0000F4600000}"/>
    <cellStyle name="Normal 5 7 20 6" xfId="38993" xr:uid="{00000000-0005-0000-0000-0000F5600000}"/>
    <cellStyle name="Normal 5 7 20 7" xfId="39562" xr:uid="{00000000-0005-0000-0000-0000F6600000}"/>
    <cellStyle name="Normal 5 7 21" xfId="35812" xr:uid="{00000000-0005-0000-0000-0000F7600000}"/>
    <cellStyle name="Normal 5 7 21 2" xfId="36743" xr:uid="{00000000-0005-0000-0000-0000F8600000}"/>
    <cellStyle name="Normal 5 7 21 3" xfId="37309" xr:uid="{00000000-0005-0000-0000-0000F9600000}"/>
    <cellStyle name="Normal 5 7 21 4" xfId="37875" xr:uid="{00000000-0005-0000-0000-0000FA600000}"/>
    <cellStyle name="Normal 5 7 21 5" xfId="38448" xr:uid="{00000000-0005-0000-0000-0000FB600000}"/>
    <cellStyle name="Normal 5 7 21 6" xfId="39018" xr:uid="{00000000-0005-0000-0000-0000FC600000}"/>
    <cellStyle name="Normal 5 7 21 7" xfId="39587" xr:uid="{00000000-0005-0000-0000-0000FD600000}"/>
    <cellStyle name="Normal 5 7 22" xfId="36208" xr:uid="{00000000-0005-0000-0000-0000FE600000}"/>
    <cellStyle name="Normal 5 7 23" xfId="36773" xr:uid="{00000000-0005-0000-0000-0000FF600000}"/>
    <cellStyle name="Normal 5 7 24" xfId="37336" xr:uid="{00000000-0005-0000-0000-000000610000}"/>
    <cellStyle name="Normal 5 7 25" xfId="37909" xr:uid="{00000000-0005-0000-0000-000001610000}"/>
    <cellStyle name="Normal 5 7 26" xfId="38479" xr:uid="{00000000-0005-0000-0000-000002610000}"/>
    <cellStyle name="Normal 5 7 27" xfId="39048" xr:uid="{00000000-0005-0000-0000-000003610000}"/>
    <cellStyle name="Normal 5 7 28" xfId="44042" xr:uid="{00000000-0005-0000-0000-000004610000}"/>
    <cellStyle name="Normal 5 7 3" xfId="21382" xr:uid="{00000000-0005-0000-0000-000005610000}"/>
    <cellStyle name="Normal 5 7 3 2" xfId="36259" xr:uid="{00000000-0005-0000-0000-000006610000}"/>
    <cellStyle name="Normal 5 7 3 3" xfId="36825" xr:uid="{00000000-0005-0000-0000-000007610000}"/>
    <cellStyle name="Normal 5 7 3 4" xfId="37391" xr:uid="{00000000-0005-0000-0000-000008610000}"/>
    <cellStyle name="Normal 5 7 3 5" xfId="37964" xr:uid="{00000000-0005-0000-0000-000009610000}"/>
    <cellStyle name="Normal 5 7 3 6" xfId="38534" xr:uid="{00000000-0005-0000-0000-00000A610000}"/>
    <cellStyle name="Normal 5 7 3 7" xfId="39103" xr:uid="{00000000-0005-0000-0000-00000B610000}"/>
    <cellStyle name="Normal 5 7 3 8" xfId="44043" xr:uid="{00000000-0005-0000-0000-00000C610000}"/>
    <cellStyle name="Normal 5 7 4" xfId="21383" xr:uid="{00000000-0005-0000-0000-00000D610000}"/>
    <cellStyle name="Normal 5 7 4 2" xfId="36286" xr:uid="{00000000-0005-0000-0000-00000E610000}"/>
    <cellStyle name="Normal 5 7 4 3" xfId="36852" xr:uid="{00000000-0005-0000-0000-00000F610000}"/>
    <cellStyle name="Normal 5 7 4 4" xfId="37418" xr:uid="{00000000-0005-0000-0000-000010610000}"/>
    <cellStyle name="Normal 5 7 4 5" xfId="37991" xr:uid="{00000000-0005-0000-0000-000011610000}"/>
    <cellStyle name="Normal 5 7 4 6" xfId="38561" xr:uid="{00000000-0005-0000-0000-000012610000}"/>
    <cellStyle name="Normal 5 7 4 7" xfId="39130" xr:uid="{00000000-0005-0000-0000-000013610000}"/>
    <cellStyle name="Normal 5 7 5" xfId="21384" xr:uid="{00000000-0005-0000-0000-000014610000}"/>
    <cellStyle name="Normal 5 7 5 2" xfId="36316" xr:uid="{00000000-0005-0000-0000-000015610000}"/>
    <cellStyle name="Normal 5 7 5 3" xfId="36882" xr:uid="{00000000-0005-0000-0000-000016610000}"/>
    <cellStyle name="Normal 5 7 5 4" xfId="37448" xr:uid="{00000000-0005-0000-0000-000017610000}"/>
    <cellStyle name="Normal 5 7 5 5" xfId="38021" xr:uid="{00000000-0005-0000-0000-000018610000}"/>
    <cellStyle name="Normal 5 7 5 6" xfId="38591" xr:uid="{00000000-0005-0000-0000-000019610000}"/>
    <cellStyle name="Normal 5 7 5 7" xfId="39160" xr:uid="{00000000-0005-0000-0000-00001A610000}"/>
    <cellStyle name="Normal 5 7 5 8" xfId="35385" xr:uid="{00000000-0005-0000-0000-00001B610000}"/>
    <cellStyle name="Normal 5 7 6" xfId="35413" xr:uid="{00000000-0005-0000-0000-00001C610000}"/>
    <cellStyle name="Normal 5 7 6 2" xfId="36344" xr:uid="{00000000-0005-0000-0000-00001D610000}"/>
    <cellStyle name="Normal 5 7 6 3" xfId="36910" xr:uid="{00000000-0005-0000-0000-00001E610000}"/>
    <cellStyle name="Normal 5 7 6 4" xfId="37476" xr:uid="{00000000-0005-0000-0000-00001F610000}"/>
    <cellStyle name="Normal 5 7 6 5" xfId="38049" xr:uid="{00000000-0005-0000-0000-000020610000}"/>
    <cellStyle name="Normal 5 7 6 6" xfId="38619" xr:uid="{00000000-0005-0000-0000-000021610000}"/>
    <cellStyle name="Normal 5 7 6 7" xfId="39188" xr:uid="{00000000-0005-0000-0000-000022610000}"/>
    <cellStyle name="Normal 5 7 7" xfId="35439" xr:uid="{00000000-0005-0000-0000-000023610000}"/>
    <cellStyle name="Normal 5 7 7 2" xfId="36370" xr:uid="{00000000-0005-0000-0000-000024610000}"/>
    <cellStyle name="Normal 5 7 7 3" xfId="36936" xr:uid="{00000000-0005-0000-0000-000025610000}"/>
    <cellStyle name="Normal 5 7 7 4" xfId="37502" xr:uid="{00000000-0005-0000-0000-000026610000}"/>
    <cellStyle name="Normal 5 7 7 5" xfId="38075" xr:uid="{00000000-0005-0000-0000-000027610000}"/>
    <cellStyle name="Normal 5 7 7 6" xfId="38645" xr:uid="{00000000-0005-0000-0000-000028610000}"/>
    <cellStyle name="Normal 5 7 7 7" xfId="39214" xr:uid="{00000000-0005-0000-0000-000029610000}"/>
    <cellStyle name="Normal 5 7 8" xfId="35465" xr:uid="{00000000-0005-0000-0000-00002A610000}"/>
    <cellStyle name="Normal 5 7 8 2" xfId="36396" xr:uid="{00000000-0005-0000-0000-00002B610000}"/>
    <cellStyle name="Normal 5 7 8 3" xfId="36962" xr:uid="{00000000-0005-0000-0000-00002C610000}"/>
    <cellStyle name="Normal 5 7 8 4" xfId="37528" xr:uid="{00000000-0005-0000-0000-00002D610000}"/>
    <cellStyle name="Normal 5 7 8 5" xfId="38101" xr:uid="{00000000-0005-0000-0000-00002E610000}"/>
    <cellStyle name="Normal 5 7 8 6" xfId="38671" xr:uid="{00000000-0005-0000-0000-00002F610000}"/>
    <cellStyle name="Normal 5 7 8 7" xfId="39240" xr:uid="{00000000-0005-0000-0000-000030610000}"/>
    <cellStyle name="Normal 5 7 9" xfId="35491" xr:uid="{00000000-0005-0000-0000-000031610000}"/>
    <cellStyle name="Normal 5 7 9 2" xfId="36422" xr:uid="{00000000-0005-0000-0000-000032610000}"/>
    <cellStyle name="Normal 5 7 9 3" xfId="36988" xr:uid="{00000000-0005-0000-0000-000033610000}"/>
    <cellStyle name="Normal 5 7 9 4" xfId="37554" xr:uid="{00000000-0005-0000-0000-000034610000}"/>
    <cellStyle name="Normal 5 7 9 5" xfId="38127" xr:uid="{00000000-0005-0000-0000-000035610000}"/>
    <cellStyle name="Normal 5 7 9 6" xfId="38697" xr:uid="{00000000-0005-0000-0000-000036610000}"/>
    <cellStyle name="Normal 5 7 9 7" xfId="39266" xr:uid="{00000000-0005-0000-0000-000037610000}"/>
    <cellStyle name="Normal 5 8" xfId="21385" xr:uid="{00000000-0005-0000-0000-000038610000}"/>
    <cellStyle name="Normal 5 8 10" xfId="35518" xr:uid="{00000000-0005-0000-0000-000039610000}"/>
    <cellStyle name="Normal 5 8 10 2" xfId="36449" xr:uid="{00000000-0005-0000-0000-00003A610000}"/>
    <cellStyle name="Normal 5 8 10 3" xfId="37015" xr:uid="{00000000-0005-0000-0000-00003B610000}"/>
    <cellStyle name="Normal 5 8 10 4" xfId="37581" xr:uid="{00000000-0005-0000-0000-00003C610000}"/>
    <cellStyle name="Normal 5 8 10 5" xfId="38154" xr:uid="{00000000-0005-0000-0000-00003D610000}"/>
    <cellStyle name="Normal 5 8 10 6" xfId="38724" xr:uid="{00000000-0005-0000-0000-00003E610000}"/>
    <cellStyle name="Normal 5 8 10 7" xfId="39293" xr:uid="{00000000-0005-0000-0000-00003F610000}"/>
    <cellStyle name="Normal 5 8 11" xfId="35544" xr:uid="{00000000-0005-0000-0000-000040610000}"/>
    <cellStyle name="Normal 5 8 11 2" xfId="36475" xr:uid="{00000000-0005-0000-0000-000041610000}"/>
    <cellStyle name="Normal 5 8 11 3" xfId="37041" xr:uid="{00000000-0005-0000-0000-000042610000}"/>
    <cellStyle name="Normal 5 8 11 4" xfId="37607" xr:uid="{00000000-0005-0000-0000-000043610000}"/>
    <cellStyle name="Normal 5 8 11 5" xfId="38180" xr:uid="{00000000-0005-0000-0000-000044610000}"/>
    <cellStyle name="Normal 5 8 11 6" xfId="38750" xr:uid="{00000000-0005-0000-0000-000045610000}"/>
    <cellStyle name="Normal 5 8 11 7" xfId="39319" xr:uid="{00000000-0005-0000-0000-000046610000}"/>
    <cellStyle name="Normal 5 8 12" xfId="35569" xr:uid="{00000000-0005-0000-0000-000047610000}"/>
    <cellStyle name="Normal 5 8 12 2" xfId="36500" xr:uid="{00000000-0005-0000-0000-000048610000}"/>
    <cellStyle name="Normal 5 8 12 3" xfId="37066" xr:uid="{00000000-0005-0000-0000-000049610000}"/>
    <cellStyle name="Normal 5 8 12 4" xfId="37632" xr:uid="{00000000-0005-0000-0000-00004A610000}"/>
    <cellStyle name="Normal 5 8 12 5" xfId="38205" xr:uid="{00000000-0005-0000-0000-00004B610000}"/>
    <cellStyle name="Normal 5 8 12 6" xfId="38775" xr:uid="{00000000-0005-0000-0000-00004C610000}"/>
    <cellStyle name="Normal 5 8 12 7" xfId="39344" xr:uid="{00000000-0005-0000-0000-00004D610000}"/>
    <cellStyle name="Normal 5 8 13" xfId="35596" xr:uid="{00000000-0005-0000-0000-00004E610000}"/>
    <cellStyle name="Normal 5 8 13 2" xfId="36527" xr:uid="{00000000-0005-0000-0000-00004F610000}"/>
    <cellStyle name="Normal 5 8 13 3" xfId="37093" xr:uid="{00000000-0005-0000-0000-000050610000}"/>
    <cellStyle name="Normal 5 8 13 4" xfId="37659" xr:uid="{00000000-0005-0000-0000-000051610000}"/>
    <cellStyle name="Normal 5 8 13 5" xfId="38232" xr:uid="{00000000-0005-0000-0000-000052610000}"/>
    <cellStyle name="Normal 5 8 13 6" xfId="38802" xr:uid="{00000000-0005-0000-0000-000053610000}"/>
    <cellStyle name="Normal 5 8 13 7" xfId="39371" xr:uid="{00000000-0005-0000-0000-000054610000}"/>
    <cellStyle name="Normal 5 8 14" xfId="35628" xr:uid="{00000000-0005-0000-0000-000055610000}"/>
    <cellStyle name="Normal 5 8 14 2" xfId="36559" xr:uid="{00000000-0005-0000-0000-000056610000}"/>
    <cellStyle name="Normal 5 8 14 3" xfId="37125" xr:uid="{00000000-0005-0000-0000-000057610000}"/>
    <cellStyle name="Normal 5 8 14 4" xfId="37691" xr:uid="{00000000-0005-0000-0000-000058610000}"/>
    <cellStyle name="Normal 5 8 14 5" xfId="38264" xr:uid="{00000000-0005-0000-0000-000059610000}"/>
    <cellStyle name="Normal 5 8 14 6" xfId="38834" xr:uid="{00000000-0005-0000-0000-00005A610000}"/>
    <cellStyle name="Normal 5 8 14 7" xfId="39403" xr:uid="{00000000-0005-0000-0000-00005B610000}"/>
    <cellStyle name="Normal 5 8 15" xfId="35656" xr:uid="{00000000-0005-0000-0000-00005C610000}"/>
    <cellStyle name="Normal 5 8 15 2" xfId="36587" xr:uid="{00000000-0005-0000-0000-00005D610000}"/>
    <cellStyle name="Normal 5 8 15 3" xfId="37153" xr:uid="{00000000-0005-0000-0000-00005E610000}"/>
    <cellStyle name="Normal 5 8 15 4" xfId="37719" xr:uid="{00000000-0005-0000-0000-00005F610000}"/>
    <cellStyle name="Normal 5 8 15 5" xfId="38292" xr:uid="{00000000-0005-0000-0000-000060610000}"/>
    <cellStyle name="Normal 5 8 15 6" xfId="38862" xr:uid="{00000000-0005-0000-0000-000061610000}"/>
    <cellStyle name="Normal 5 8 15 7" xfId="39431" xr:uid="{00000000-0005-0000-0000-000062610000}"/>
    <cellStyle name="Normal 5 8 16" xfId="35681" xr:uid="{00000000-0005-0000-0000-000063610000}"/>
    <cellStyle name="Normal 5 8 16 2" xfId="36612" xr:uid="{00000000-0005-0000-0000-000064610000}"/>
    <cellStyle name="Normal 5 8 16 3" xfId="37178" xr:uid="{00000000-0005-0000-0000-000065610000}"/>
    <cellStyle name="Normal 5 8 16 4" xfId="37744" xr:uid="{00000000-0005-0000-0000-000066610000}"/>
    <cellStyle name="Normal 5 8 16 5" xfId="38317" xr:uid="{00000000-0005-0000-0000-000067610000}"/>
    <cellStyle name="Normal 5 8 16 6" xfId="38887" xr:uid="{00000000-0005-0000-0000-000068610000}"/>
    <cellStyle name="Normal 5 8 16 7" xfId="39456" xr:uid="{00000000-0005-0000-0000-000069610000}"/>
    <cellStyle name="Normal 5 8 17" xfId="35710" xr:uid="{00000000-0005-0000-0000-00006A610000}"/>
    <cellStyle name="Normal 5 8 17 2" xfId="36641" xr:uid="{00000000-0005-0000-0000-00006B610000}"/>
    <cellStyle name="Normal 5 8 17 3" xfId="37207" xr:uid="{00000000-0005-0000-0000-00006C610000}"/>
    <cellStyle name="Normal 5 8 17 4" xfId="37773" xr:uid="{00000000-0005-0000-0000-00006D610000}"/>
    <cellStyle name="Normal 5 8 17 5" xfId="38346" xr:uid="{00000000-0005-0000-0000-00006E610000}"/>
    <cellStyle name="Normal 5 8 17 6" xfId="38916" xr:uid="{00000000-0005-0000-0000-00006F610000}"/>
    <cellStyle name="Normal 5 8 17 7" xfId="39485" xr:uid="{00000000-0005-0000-0000-000070610000}"/>
    <cellStyle name="Normal 5 8 18" xfId="35736" xr:uid="{00000000-0005-0000-0000-000071610000}"/>
    <cellStyle name="Normal 5 8 18 2" xfId="36667" xr:uid="{00000000-0005-0000-0000-000072610000}"/>
    <cellStyle name="Normal 5 8 18 3" xfId="37233" xr:uid="{00000000-0005-0000-0000-000073610000}"/>
    <cellStyle name="Normal 5 8 18 4" xfId="37799" xr:uid="{00000000-0005-0000-0000-000074610000}"/>
    <cellStyle name="Normal 5 8 18 5" xfId="38372" xr:uid="{00000000-0005-0000-0000-000075610000}"/>
    <cellStyle name="Normal 5 8 18 6" xfId="38942" xr:uid="{00000000-0005-0000-0000-000076610000}"/>
    <cellStyle name="Normal 5 8 18 7" xfId="39511" xr:uid="{00000000-0005-0000-0000-000077610000}"/>
    <cellStyle name="Normal 5 8 19" xfId="35762" xr:uid="{00000000-0005-0000-0000-000078610000}"/>
    <cellStyle name="Normal 5 8 19 2" xfId="36693" xr:uid="{00000000-0005-0000-0000-000079610000}"/>
    <cellStyle name="Normal 5 8 19 3" xfId="37259" xr:uid="{00000000-0005-0000-0000-00007A610000}"/>
    <cellStyle name="Normal 5 8 19 4" xfId="37825" xr:uid="{00000000-0005-0000-0000-00007B610000}"/>
    <cellStyle name="Normal 5 8 19 5" xfId="38398" xr:uid="{00000000-0005-0000-0000-00007C610000}"/>
    <cellStyle name="Normal 5 8 19 6" xfId="38968" xr:uid="{00000000-0005-0000-0000-00007D610000}"/>
    <cellStyle name="Normal 5 8 19 7" xfId="39537" xr:uid="{00000000-0005-0000-0000-00007E610000}"/>
    <cellStyle name="Normal 5 8 2" xfId="21386" xr:uid="{00000000-0005-0000-0000-00007F610000}"/>
    <cellStyle name="Normal 5 8 2 2" xfId="21387" xr:uid="{00000000-0005-0000-0000-000080610000}"/>
    <cellStyle name="Normal 5 8 2 3" xfId="21388" xr:uid="{00000000-0005-0000-0000-000081610000}"/>
    <cellStyle name="Normal 5 8 2 4" xfId="21389" xr:uid="{00000000-0005-0000-0000-000082610000}"/>
    <cellStyle name="Normal 5 8 2 4 2" xfId="37367" xr:uid="{00000000-0005-0000-0000-000083610000}"/>
    <cellStyle name="Normal 5 8 2 5" xfId="37940" xr:uid="{00000000-0005-0000-0000-000084610000}"/>
    <cellStyle name="Normal 5 8 2 6" xfId="38510" xr:uid="{00000000-0005-0000-0000-000085610000}"/>
    <cellStyle name="Normal 5 8 2 7" xfId="39079" xr:uid="{00000000-0005-0000-0000-000086610000}"/>
    <cellStyle name="Normal 5 8 2 8" xfId="44044" xr:uid="{00000000-0005-0000-0000-000087610000}"/>
    <cellStyle name="Normal 5 8 20" xfId="35788" xr:uid="{00000000-0005-0000-0000-000088610000}"/>
    <cellStyle name="Normal 5 8 20 2" xfId="36719" xr:uid="{00000000-0005-0000-0000-000089610000}"/>
    <cellStyle name="Normal 5 8 20 3" xfId="37285" xr:uid="{00000000-0005-0000-0000-00008A610000}"/>
    <cellStyle name="Normal 5 8 20 4" xfId="37851" xr:uid="{00000000-0005-0000-0000-00008B610000}"/>
    <cellStyle name="Normal 5 8 20 5" xfId="38424" xr:uid="{00000000-0005-0000-0000-00008C610000}"/>
    <cellStyle name="Normal 5 8 20 6" xfId="38994" xr:uid="{00000000-0005-0000-0000-00008D610000}"/>
    <cellStyle name="Normal 5 8 20 7" xfId="39563" xr:uid="{00000000-0005-0000-0000-00008E610000}"/>
    <cellStyle name="Normal 5 8 21" xfId="35813" xr:uid="{00000000-0005-0000-0000-00008F610000}"/>
    <cellStyle name="Normal 5 8 21 2" xfId="36744" xr:uid="{00000000-0005-0000-0000-000090610000}"/>
    <cellStyle name="Normal 5 8 21 3" xfId="37310" xr:uid="{00000000-0005-0000-0000-000091610000}"/>
    <cellStyle name="Normal 5 8 21 4" xfId="37876" xr:uid="{00000000-0005-0000-0000-000092610000}"/>
    <cellStyle name="Normal 5 8 21 5" xfId="38449" xr:uid="{00000000-0005-0000-0000-000093610000}"/>
    <cellStyle name="Normal 5 8 21 6" xfId="39019" xr:uid="{00000000-0005-0000-0000-000094610000}"/>
    <cellStyle name="Normal 5 8 21 7" xfId="39588" xr:uid="{00000000-0005-0000-0000-000095610000}"/>
    <cellStyle name="Normal 5 8 22" xfId="36209" xr:uid="{00000000-0005-0000-0000-000096610000}"/>
    <cellStyle name="Normal 5 8 23" xfId="36774" xr:uid="{00000000-0005-0000-0000-000097610000}"/>
    <cellStyle name="Normal 5 8 24" xfId="37337" xr:uid="{00000000-0005-0000-0000-000098610000}"/>
    <cellStyle name="Normal 5 8 25" xfId="37910" xr:uid="{00000000-0005-0000-0000-000099610000}"/>
    <cellStyle name="Normal 5 8 26" xfId="38480" xr:uid="{00000000-0005-0000-0000-00009A610000}"/>
    <cellStyle name="Normal 5 8 27" xfId="39049" xr:uid="{00000000-0005-0000-0000-00009B610000}"/>
    <cellStyle name="Normal 5 8 28" xfId="44045" xr:uid="{00000000-0005-0000-0000-00009C610000}"/>
    <cellStyle name="Normal 5 8 3" xfId="21390" xr:uid="{00000000-0005-0000-0000-00009D610000}"/>
    <cellStyle name="Normal 5 8 3 2" xfId="36261" xr:uid="{00000000-0005-0000-0000-00009E610000}"/>
    <cellStyle name="Normal 5 8 3 3" xfId="36827" xr:uid="{00000000-0005-0000-0000-00009F610000}"/>
    <cellStyle name="Normal 5 8 3 4" xfId="37393" xr:uid="{00000000-0005-0000-0000-0000A0610000}"/>
    <cellStyle name="Normal 5 8 3 5" xfId="37966" xr:uid="{00000000-0005-0000-0000-0000A1610000}"/>
    <cellStyle name="Normal 5 8 3 6" xfId="38536" xr:uid="{00000000-0005-0000-0000-0000A2610000}"/>
    <cellStyle name="Normal 5 8 3 7" xfId="39105" xr:uid="{00000000-0005-0000-0000-0000A3610000}"/>
    <cellStyle name="Normal 5 8 3 8" xfId="44046" xr:uid="{00000000-0005-0000-0000-0000A4610000}"/>
    <cellStyle name="Normal 5 8 4" xfId="21391" xr:uid="{00000000-0005-0000-0000-0000A5610000}"/>
    <cellStyle name="Normal 5 8 4 2" xfId="36288" xr:uid="{00000000-0005-0000-0000-0000A6610000}"/>
    <cellStyle name="Normal 5 8 4 3" xfId="36854" xr:uid="{00000000-0005-0000-0000-0000A7610000}"/>
    <cellStyle name="Normal 5 8 4 4" xfId="37420" xr:uid="{00000000-0005-0000-0000-0000A8610000}"/>
    <cellStyle name="Normal 5 8 4 5" xfId="37993" xr:uid="{00000000-0005-0000-0000-0000A9610000}"/>
    <cellStyle name="Normal 5 8 4 6" xfId="38563" xr:uid="{00000000-0005-0000-0000-0000AA610000}"/>
    <cellStyle name="Normal 5 8 4 7" xfId="39132" xr:uid="{00000000-0005-0000-0000-0000AB610000}"/>
    <cellStyle name="Normal 5 8 5" xfId="21392" xr:uid="{00000000-0005-0000-0000-0000AC610000}"/>
    <cellStyle name="Normal 5 8 5 2" xfId="36317" xr:uid="{00000000-0005-0000-0000-0000AD610000}"/>
    <cellStyle name="Normal 5 8 5 3" xfId="36883" xr:uid="{00000000-0005-0000-0000-0000AE610000}"/>
    <cellStyle name="Normal 5 8 5 4" xfId="37449" xr:uid="{00000000-0005-0000-0000-0000AF610000}"/>
    <cellStyle name="Normal 5 8 5 5" xfId="38022" xr:uid="{00000000-0005-0000-0000-0000B0610000}"/>
    <cellStyle name="Normal 5 8 5 6" xfId="38592" xr:uid="{00000000-0005-0000-0000-0000B1610000}"/>
    <cellStyle name="Normal 5 8 5 7" xfId="39161" xr:uid="{00000000-0005-0000-0000-0000B2610000}"/>
    <cellStyle name="Normal 5 8 5 8" xfId="35386" xr:uid="{00000000-0005-0000-0000-0000B3610000}"/>
    <cellStyle name="Normal 5 8 6" xfId="35414" xr:uid="{00000000-0005-0000-0000-0000B4610000}"/>
    <cellStyle name="Normal 5 8 6 2" xfId="36345" xr:uid="{00000000-0005-0000-0000-0000B5610000}"/>
    <cellStyle name="Normal 5 8 6 3" xfId="36911" xr:uid="{00000000-0005-0000-0000-0000B6610000}"/>
    <cellStyle name="Normal 5 8 6 4" xfId="37477" xr:uid="{00000000-0005-0000-0000-0000B7610000}"/>
    <cellStyle name="Normal 5 8 6 5" xfId="38050" xr:uid="{00000000-0005-0000-0000-0000B8610000}"/>
    <cellStyle name="Normal 5 8 6 6" xfId="38620" xr:uid="{00000000-0005-0000-0000-0000B9610000}"/>
    <cellStyle name="Normal 5 8 6 7" xfId="39189" xr:uid="{00000000-0005-0000-0000-0000BA610000}"/>
    <cellStyle name="Normal 5 8 7" xfId="35440" xr:uid="{00000000-0005-0000-0000-0000BB610000}"/>
    <cellStyle name="Normal 5 8 7 2" xfId="36371" xr:uid="{00000000-0005-0000-0000-0000BC610000}"/>
    <cellStyle name="Normal 5 8 7 3" xfId="36937" xr:uid="{00000000-0005-0000-0000-0000BD610000}"/>
    <cellStyle name="Normal 5 8 7 4" xfId="37503" xr:uid="{00000000-0005-0000-0000-0000BE610000}"/>
    <cellStyle name="Normal 5 8 7 5" xfId="38076" xr:uid="{00000000-0005-0000-0000-0000BF610000}"/>
    <cellStyle name="Normal 5 8 7 6" xfId="38646" xr:uid="{00000000-0005-0000-0000-0000C0610000}"/>
    <cellStyle name="Normal 5 8 7 7" xfId="39215" xr:uid="{00000000-0005-0000-0000-0000C1610000}"/>
    <cellStyle name="Normal 5 8 8" xfId="35466" xr:uid="{00000000-0005-0000-0000-0000C2610000}"/>
    <cellStyle name="Normal 5 8 8 2" xfId="36397" xr:uid="{00000000-0005-0000-0000-0000C3610000}"/>
    <cellStyle name="Normal 5 8 8 3" xfId="36963" xr:uid="{00000000-0005-0000-0000-0000C4610000}"/>
    <cellStyle name="Normal 5 8 8 4" xfId="37529" xr:uid="{00000000-0005-0000-0000-0000C5610000}"/>
    <cellStyle name="Normal 5 8 8 5" xfId="38102" xr:uid="{00000000-0005-0000-0000-0000C6610000}"/>
    <cellStyle name="Normal 5 8 8 6" xfId="38672" xr:uid="{00000000-0005-0000-0000-0000C7610000}"/>
    <cellStyle name="Normal 5 8 8 7" xfId="39241" xr:uid="{00000000-0005-0000-0000-0000C8610000}"/>
    <cellStyle name="Normal 5 8 9" xfId="35492" xr:uid="{00000000-0005-0000-0000-0000C9610000}"/>
    <cellStyle name="Normal 5 8 9 2" xfId="36423" xr:uid="{00000000-0005-0000-0000-0000CA610000}"/>
    <cellStyle name="Normal 5 8 9 3" xfId="36989" xr:uid="{00000000-0005-0000-0000-0000CB610000}"/>
    <cellStyle name="Normal 5 8 9 4" xfId="37555" xr:uid="{00000000-0005-0000-0000-0000CC610000}"/>
    <cellStyle name="Normal 5 8 9 5" xfId="38128" xr:uid="{00000000-0005-0000-0000-0000CD610000}"/>
    <cellStyle name="Normal 5 8 9 6" xfId="38698" xr:uid="{00000000-0005-0000-0000-0000CE610000}"/>
    <cellStyle name="Normal 5 8 9 7" xfId="39267" xr:uid="{00000000-0005-0000-0000-0000CF610000}"/>
    <cellStyle name="Normal 5 9" xfId="21393" xr:uid="{00000000-0005-0000-0000-0000D0610000}"/>
    <cellStyle name="Normal 5 9 10" xfId="35519" xr:uid="{00000000-0005-0000-0000-0000D1610000}"/>
    <cellStyle name="Normal 5 9 10 2" xfId="36450" xr:uid="{00000000-0005-0000-0000-0000D2610000}"/>
    <cellStyle name="Normal 5 9 10 3" xfId="37016" xr:uid="{00000000-0005-0000-0000-0000D3610000}"/>
    <cellStyle name="Normal 5 9 10 4" xfId="37582" xr:uid="{00000000-0005-0000-0000-0000D4610000}"/>
    <cellStyle name="Normal 5 9 10 5" xfId="38155" xr:uid="{00000000-0005-0000-0000-0000D5610000}"/>
    <cellStyle name="Normal 5 9 10 6" xfId="38725" xr:uid="{00000000-0005-0000-0000-0000D6610000}"/>
    <cellStyle name="Normal 5 9 10 7" xfId="39294" xr:uid="{00000000-0005-0000-0000-0000D7610000}"/>
    <cellStyle name="Normal 5 9 11" xfId="35545" xr:uid="{00000000-0005-0000-0000-0000D8610000}"/>
    <cellStyle name="Normal 5 9 11 2" xfId="36476" xr:uid="{00000000-0005-0000-0000-0000D9610000}"/>
    <cellStyle name="Normal 5 9 11 3" xfId="37042" xr:uid="{00000000-0005-0000-0000-0000DA610000}"/>
    <cellStyle name="Normal 5 9 11 4" xfId="37608" xr:uid="{00000000-0005-0000-0000-0000DB610000}"/>
    <cellStyle name="Normal 5 9 11 5" xfId="38181" xr:uid="{00000000-0005-0000-0000-0000DC610000}"/>
    <cellStyle name="Normal 5 9 11 6" xfId="38751" xr:uid="{00000000-0005-0000-0000-0000DD610000}"/>
    <cellStyle name="Normal 5 9 11 7" xfId="39320" xr:uid="{00000000-0005-0000-0000-0000DE610000}"/>
    <cellStyle name="Normal 5 9 12" xfId="35570" xr:uid="{00000000-0005-0000-0000-0000DF610000}"/>
    <cellStyle name="Normal 5 9 12 2" xfId="36501" xr:uid="{00000000-0005-0000-0000-0000E0610000}"/>
    <cellStyle name="Normal 5 9 12 3" xfId="37067" xr:uid="{00000000-0005-0000-0000-0000E1610000}"/>
    <cellStyle name="Normal 5 9 12 4" xfId="37633" xr:uid="{00000000-0005-0000-0000-0000E2610000}"/>
    <cellStyle name="Normal 5 9 12 5" xfId="38206" xr:uid="{00000000-0005-0000-0000-0000E3610000}"/>
    <cellStyle name="Normal 5 9 12 6" xfId="38776" xr:uid="{00000000-0005-0000-0000-0000E4610000}"/>
    <cellStyle name="Normal 5 9 12 7" xfId="39345" xr:uid="{00000000-0005-0000-0000-0000E5610000}"/>
    <cellStyle name="Normal 5 9 13" xfId="35597" xr:uid="{00000000-0005-0000-0000-0000E6610000}"/>
    <cellStyle name="Normal 5 9 13 2" xfId="36528" xr:uid="{00000000-0005-0000-0000-0000E7610000}"/>
    <cellStyle name="Normal 5 9 13 3" xfId="37094" xr:uid="{00000000-0005-0000-0000-0000E8610000}"/>
    <cellStyle name="Normal 5 9 13 4" xfId="37660" xr:uid="{00000000-0005-0000-0000-0000E9610000}"/>
    <cellStyle name="Normal 5 9 13 5" xfId="38233" xr:uid="{00000000-0005-0000-0000-0000EA610000}"/>
    <cellStyle name="Normal 5 9 13 6" xfId="38803" xr:uid="{00000000-0005-0000-0000-0000EB610000}"/>
    <cellStyle name="Normal 5 9 13 7" xfId="39372" xr:uid="{00000000-0005-0000-0000-0000EC610000}"/>
    <cellStyle name="Normal 5 9 14" xfId="35629" xr:uid="{00000000-0005-0000-0000-0000ED610000}"/>
    <cellStyle name="Normal 5 9 14 2" xfId="36560" xr:uid="{00000000-0005-0000-0000-0000EE610000}"/>
    <cellStyle name="Normal 5 9 14 3" xfId="37126" xr:uid="{00000000-0005-0000-0000-0000EF610000}"/>
    <cellStyle name="Normal 5 9 14 4" xfId="37692" xr:uid="{00000000-0005-0000-0000-0000F0610000}"/>
    <cellStyle name="Normal 5 9 14 5" xfId="38265" xr:uid="{00000000-0005-0000-0000-0000F1610000}"/>
    <cellStyle name="Normal 5 9 14 6" xfId="38835" xr:uid="{00000000-0005-0000-0000-0000F2610000}"/>
    <cellStyle name="Normal 5 9 14 7" xfId="39404" xr:uid="{00000000-0005-0000-0000-0000F3610000}"/>
    <cellStyle name="Normal 5 9 15" xfId="35657" xr:uid="{00000000-0005-0000-0000-0000F4610000}"/>
    <cellStyle name="Normal 5 9 15 2" xfId="36588" xr:uid="{00000000-0005-0000-0000-0000F5610000}"/>
    <cellStyle name="Normal 5 9 15 3" xfId="37154" xr:uid="{00000000-0005-0000-0000-0000F6610000}"/>
    <cellStyle name="Normal 5 9 15 4" xfId="37720" xr:uid="{00000000-0005-0000-0000-0000F7610000}"/>
    <cellStyle name="Normal 5 9 15 5" xfId="38293" xr:uid="{00000000-0005-0000-0000-0000F8610000}"/>
    <cellStyle name="Normal 5 9 15 6" xfId="38863" xr:uid="{00000000-0005-0000-0000-0000F9610000}"/>
    <cellStyle name="Normal 5 9 15 7" xfId="39432" xr:uid="{00000000-0005-0000-0000-0000FA610000}"/>
    <cellStyle name="Normal 5 9 16" xfId="35682" xr:uid="{00000000-0005-0000-0000-0000FB610000}"/>
    <cellStyle name="Normal 5 9 16 2" xfId="36613" xr:uid="{00000000-0005-0000-0000-0000FC610000}"/>
    <cellStyle name="Normal 5 9 16 3" xfId="37179" xr:uid="{00000000-0005-0000-0000-0000FD610000}"/>
    <cellStyle name="Normal 5 9 16 4" xfId="37745" xr:uid="{00000000-0005-0000-0000-0000FE610000}"/>
    <cellStyle name="Normal 5 9 16 5" xfId="38318" xr:uid="{00000000-0005-0000-0000-0000FF610000}"/>
    <cellStyle name="Normal 5 9 16 6" xfId="38888" xr:uid="{00000000-0005-0000-0000-000000620000}"/>
    <cellStyle name="Normal 5 9 16 7" xfId="39457" xr:uid="{00000000-0005-0000-0000-000001620000}"/>
    <cellStyle name="Normal 5 9 17" xfId="35711" xr:uid="{00000000-0005-0000-0000-000002620000}"/>
    <cellStyle name="Normal 5 9 17 2" xfId="36642" xr:uid="{00000000-0005-0000-0000-000003620000}"/>
    <cellStyle name="Normal 5 9 17 3" xfId="37208" xr:uid="{00000000-0005-0000-0000-000004620000}"/>
    <cellStyle name="Normal 5 9 17 4" xfId="37774" xr:uid="{00000000-0005-0000-0000-000005620000}"/>
    <cellStyle name="Normal 5 9 17 5" xfId="38347" xr:uid="{00000000-0005-0000-0000-000006620000}"/>
    <cellStyle name="Normal 5 9 17 6" xfId="38917" xr:uid="{00000000-0005-0000-0000-000007620000}"/>
    <cellStyle name="Normal 5 9 17 7" xfId="39486" xr:uid="{00000000-0005-0000-0000-000008620000}"/>
    <cellStyle name="Normal 5 9 18" xfId="35737" xr:uid="{00000000-0005-0000-0000-000009620000}"/>
    <cellStyle name="Normal 5 9 18 2" xfId="36668" xr:uid="{00000000-0005-0000-0000-00000A620000}"/>
    <cellStyle name="Normal 5 9 18 3" xfId="37234" xr:uid="{00000000-0005-0000-0000-00000B620000}"/>
    <cellStyle name="Normal 5 9 18 4" xfId="37800" xr:uid="{00000000-0005-0000-0000-00000C620000}"/>
    <cellStyle name="Normal 5 9 18 5" xfId="38373" xr:uid="{00000000-0005-0000-0000-00000D620000}"/>
    <cellStyle name="Normal 5 9 18 6" xfId="38943" xr:uid="{00000000-0005-0000-0000-00000E620000}"/>
    <cellStyle name="Normal 5 9 18 7" xfId="39512" xr:uid="{00000000-0005-0000-0000-00000F620000}"/>
    <cellStyle name="Normal 5 9 19" xfId="35763" xr:uid="{00000000-0005-0000-0000-000010620000}"/>
    <cellStyle name="Normal 5 9 19 2" xfId="36694" xr:uid="{00000000-0005-0000-0000-000011620000}"/>
    <cellStyle name="Normal 5 9 19 3" xfId="37260" xr:uid="{00000000-0005-0000-0000-000012620000}"/>
    <cellStyle name="Normal 5 9 19 4" xfId="37826" xr:uid="{00000000-0005-0000-0000-000013620000}"/>
    <cellStyle name="Normal 5 9 19 5" xfId="38399" xr:uid="{00000000-0005-0000-0000-000014620000}"/>
    <cellStyle name="Normal 5 9 19 6" xfId="38969" xr:uid="{00000000-0005-0000-0000-000015620000}"/>
    <cellStyle name="Normal 5 9 19 7" xfId="39538" xr:uid="{00000000-0005-0000-0000-000016620000}"/>
    <cellStyle name="Normal 5 9 2" xfId="21394" xr:uid="{00000000-0005-0000-0000-000017620000}"/>
    <cellStyle name="Normal 5 9 2 2" xfId="21395" xr:uid="{00000000-0005-0000-0000-000018620000}"/>
    <cellStyle name="Normal 5 9 2 2 2" xfId="36238" xr:uid="{00000000-0005-0000-0000-000019620000}"/>
    <cellStyle name="Normal 5 9 2 3" xfId="36803" xr:uid="{00000000-0005-0000-0000-00001A620000}"/>
    <cellStyle name="Normal 5 9 2 4" xfId="37369" xr:uid="{00000000-0005-0000-0000-00001B620000}"/>
    <cellStyle name="Normal 5 9 2 5" xfId="37942" xr:uid="{00000000-0005-0000-0000-00001C620000}"/>
    <cellStyle name="Normal 5 9 2 6" xfId="38512" xr:uid="{00000000-0005-0000-0000-00001D620000}"/>
    <cellStyle name="Normal 5 9 2 7" xfId="39081" xr:uid="{00000000-0005-0000-0000-00001E620000}"/>
    <cellStyle name="Normal 5 9 2 8" xfId="44047" xr:uid="{00000000-0005-0000-0000-00001F620000}"/>
    <cellStyle name="Normal 5 9 20" xfId="35789" xr:uid="{00000000-0005-0000-0000-000020620000}"/>
    <cellStyle name="Normal 5 9 20 2" xfId="36720" xr:uid="{00000000-0005-0000-0000-000021620000}"/>
    <cellStyle name="Normal 5 9 20 3" xfId="37286" xr:uid="{00000000-0005-0000-0000-000022620000}"/>
    <cellStyle name="Normal 5 9 20 4" xfId="37852" xr:uid="{00000000-0005-0000-0000-000023620000}"/>
    <cellStyle name="Normal 5 9 20 5" xfId="38425" xr:uid="{00000000-0005-0000-0000-000024620000}"/>
    <cellStyle name="Normal 5 9 20 6" xfId="38995" xr:uid="{00000000-0005-0000-0000-000025620000}"/>
    <cellStyle name="Normal 5 9 20 7" xfId="39564" xr:uid="{00000000-0005-0000-0000-000026620000}"/>
    <cellStyle name="Normal 5 9 21" xfId="35814" xr:uid="{00000000-0005-0000-0000-000027620000}"/>
    <cellStyle name="Normal 5 9 21 2" xfId="36745" xr:uid="{00000000-0005-0000-0000-000028620000}"/>
    <cellStyle name="Normal 5 9 21 3" xfId="37311" xr:uid="{00000000-0005-0000-0000-000029620000}"/>
    <cellStyle name="Normal 5 9 21 4" xfId="37877" xr:uid="{00000000-0005-0000-0000-00002A620000}"/>
    <cellStyle name="Normal 5 9 21 5" xfId="38450" xr:uid="{00000000-0005-0000-0000-00002B620000}"/>
    <cellStyle name="Normal 5 9 21 6" xfId="39020" xr:uid="{00000000-0005-0000-0000-00002C620000}"/>
    <cellStyle name="Normal 5 9 21 7" xfId="39589" xr:uid="{00000000-0005-0000-0000-00002D620000}"/>
    <cellStyle name="Normal 5 9 22" xfId="36210" xr:uid="{00000000-0005-0000-0000-00002E620000}"/>
    <cellStyle name="Normal 5 9 23" xfId="36775" xr:uid="{00000000-0005-0000-0000-00002F620000}"/>
    <cellStyle name="Normal 5 9 24" xfId="37338" xr:uid="{00000000-0005-0000-0000-000030620000}"/>
    <cellStyle name="Normal 5 9 25" xfId="37911" xr:uid="{00000000-0005-0000-0000-000031620000}"/>
    <cellStyle name="Normal 5 9 26" xfId="38481" xr:uid="{00000000-0005-0000-0000-000032620000}"/>
    <cellStyle name="Normal 5 9 27" xfId="39050" xr:uid="{00000000-0005-0000-0000-000033620000}"/>
    <cellStyle name="Normal 5 9 28" xfId="44048" xr:uid="{00000000-0005-0000-0000-000034620000}"/>
    <cellStyle name="Normal 5 9 3" xfId="21396" xr:uid="{00000000-0005-0000-0000-000035620000}"/>
    <cellStyle name="Normal 5 9 3 2" xfId="36263" xr:uid="{00000000-0005-0000-0000-000036620000}"/>
    <cellStyle name="Normal 5 9 3 3" xfId="36829" xr:uid="{00000000-0005-0000-0000-000037620000}"/>
    <cellStyle name="Normal 5 9 3 4" xfId="37395" xr:uid="{00000000-0005-0000-0000-000038620000}"/>
    <cellStyle name="Normal 5 9 3 5" xfId="37968" xr:uid="{00000000-0005-0000-0000-000039620000}"/>
    <cellStyle name="Normal 5 9 3 6" xfId="38538" xr:uid="{00000000-0005-0000-0000-00003A620000}"/>
    <cellStyle name="Normal 5 9 3 7" xfId="39107" xr:uid="{00000000-0005-0000-0000-00003B620000}"/>
    <cellStyle name="Normal 5 9 3 8" xfId="44049" xr:uid="{00000000-0005-0000-0000-00003C620000}"/>
    <cellStyle name="Normal 5 9 4" xfId="21397" xr:uid="{00000000-0005-0000-0000-00003D620000}"/>
    <cellStyle name="Normal 5 9 4 2" xfId="36290" xr:uid="{00000000-0005-0000-0000-00003E620000}"/>
    <cellStyle name="Normal 5 9 4 3" xfId="36856" xr:uid="{00000000-0005-0000-0000-00003F620000}"/>
    <cellStyle name="Normal 5 9 4 4" xfId="37422" xr:uid="{00000000-0005-0000-0000-000040620000}"/>
    <cellStyle name="Normal 5 9 4 5" xfId="37995" xr:uid="{00000000-0005-0000-0000-000041620000}"/>
    <cellStyle name="Normal 5 9 4 6" xfId="38565" xr:uid="{00000000-0005-0000-0000-000042620000}"/>
    <cellStyle name="Normal 5 9 4 7" xfId="39134" xr:uid="{00000000-0005-0000-0000-000043620000}"/>
    <cellStyle name="Normal 5 9 4 8" xfId="35358" xr:uid="{00000000-0005-0000-0000-000044620000}"/>
    <cellStyle name="Normal 5 9 5" xfId="35387" xr:uid="{00000000-0005-0000-0000-000045620000}"/>
    <cellStyle name="Normal 5 9 5 2" xfId="36318" xr:uid="{00000000-0005-0000-0000-000046620000}"/>
    <cellStyle name="Normal 5 9 5 3" xfId="36884" xr:uid="{00000000-0005-0000-0000-000047620000}"/>
    <cellStyle name="Normal 5 9 5 4" xfId="37450" xr:uid="{00000000-0005-0000-0000-000048620000}"/>
    <cellStyle name="Normal 5 9 5 5" xfId="38023" xr:uid="{00000000-0005-0000-0000-000049620000}"/>
    <cellStyle name="Normal 5 9 5 6" xfId="38593" xr:uid="{00000000-0005-0000-0000-00004A620000}"/>
    <cellStyle name="Normal 5 9 5 7" xfId="39162" xr:uid="{00000000-0005-0000-0000-00004B620000}"/>
    <cellStyle name="Normal 5 9 5 8" xfId="41354" xr:uid="{00000000-0005-0000-0000-00004C620000}"/>
    <cellStyle name="Normal 5 9 6" xfId="35415" xr:uid="{00000000-0005-0000-0000-00004D620000}"/>
    <cellStyle name="Normal 5 9 6 2" xfId="36346" xr:uid="{00000000-0005-0000-0000-00004E620000}"/>
    <cellStyle name="Normal 5 9 6 3" xfId="36912" xr:uid="{00000000-0005-0000-0000-00004F620000}"/>
    <cellStyle name="Normal 5 9 6 4" xfId="37478" xr:uid="{00000000-0005-0000-0000-000050620000}"/>
    <cellStyle name="Normal 5 9 6 5" xfId="38051" xr:uid="{00000000-0005-0000-0000-000051620000}"/>
    <cellStyle name="Normal 5 9 6 6" xfId="38621" xr:uid="{00000000-0005-0000-0000-000052620000}"/>
    <cellStyle name="Normal 5 9 6 7" xfId="39190" xr:uid="{00000000-0005-0000-0000-000053620000}"/>
    <cellStyle name="Normal 5 9 7" xfId="35441" xr:uid="{00000000-0005-0000-0000-000054620000}"/>
    <cellStyle name="Normal 5 9 7 2" xfId="36372" xr:uid="{00000000-0005-0000-0000-000055620000}"/>
    <cellStyle name="Normal 5 9 7 3" xfId="36938" xr:uid="{00000000-0005-0000-0000-000056620000}"/>
    <cellStyle name="Normal 5 9 7 4" xfId="37504" xr:uid="{00000000-0005-0000-0000-000057620000}"/>
    <cellStyle name="Normal 5 9 7 5" xfId="38077" xr:uid="{00000000-0005-0000-0000-000058620000}"/>
    <cellStyle name="Normal 5 9 7 6" xfId="38647" xr:uid="{00000000-0005-0000-0000-000059620000}"/>
    <cellStyle name="Normal 5 9 7 7" xfId="39216" xr:uid="{00000000-0005-0000-0000-00005A620000}"/>
    <cellStyle name="Normal 5 9 8" xfId="35467" xr:uid="{00000000-0005-0000-0000-00005B620000}"/>
    <cellStyle name="Normal 5 9 8 2" xfId="36398" xr:uid="{00000000-0005-0000-0000-00005C620000}"/>
    <cellStyle name="Normal 5 9 8 3" xfId="36964" xr:uid="{00000000-0005-0000-0000-00005D620000}"/>
    <cellStyle name="Normal 5 9 8 4" xfId="37530" xr:uid="{00000000-0005-0000-0000-00005E620000}"/>
    <cellStyle name="Normal 5 9 8 5" xfId="38103" xr:uid="{00000000-0005-0000-0000-00005F620000}"/>
    <cellStyle name="Normal 5 9 8 6" xfId="38673" xr:uid="{00000000-0005-0000-0000-000060620000}"/>
    <cellStyle name="Normal 5 9 8 7" xfId="39242" xr:uid="{00000000-0005-0000-0000-000061620000}"/>
    <cellStyle name="Normal 5 9 9" xfId="35493" xr:uid="{00000000-0005-0000-0000-000062620000}"/>
    <cellStyle name="Normal 5 9 9 2" xfId="36424" xr:uid="{00000000-0005-0000-0000-000063620000}"/>
    <cellStyle name="Normal 5 9 9 3" xfId="36990" xr:uid="{00000000-0005-0000-0000-000064620000}"/>
    <cellStyle name="Normal 5 9 9 4" xfId="37556" xr:uid="{00000000-0005-0000-0000-000065620000}"/>
    <cellStyle name="Normal 5 9 9 5" xfId="38129" xr:uid="{00000000-0005-0000-0000-000066620000}"/>
    <cellStyle name="Normal 5 9 9 6" xfId="38699" xr:uid="{00000000-0005-0000-0000-000067620000}"/>
    <cellStyle name="Normal 5 9 9 7" xfId="39268" xr:uid="{00000000-0005-0000-0000-000068620000}"/>
    <cellStyle name="Normal 5_Nota 10_D" xfId="21398" xr:uid="{00000000-0005-0000-0000-000069620000}"/>
    <cellStyle name="Normal 50" xfId="21399" xr:uid="{00000000-0005-0000-0000-00006A620000}"/>
    <cellStyle name="Normal 50 10" xfId="21400" xr:uid="{00000000-0005-0000-0000-00006B620000}"/>
    <cellStyle name="Normal 50 2" xfId="21401" xr:uid="{00000000-0005-0000-0000-00006C620000}"/>
    <cellStyle name="Normal 50 2 2" xfId="21402" xr:uid="{00000000-0005-0000-0000-00006D620000}"/>
    <cellStyle name="Normal 50 2 2 2" xfId="21403" xr:uid="{00000000-0005-0000-0000-00006E620000}"/>
    <cellStyle name="Normal 50 2 2 2 2" xfId="21404" xr:uid="{00000000-0005-0000-0000-00006F620000}"/>
    <cellStyle name="Normal 50 2 2 2 3" xfId="21405" xr:uid="{00000000-0005-0000-0000-000070620000}"/>
    <cellStyle name="Normal 50 2 2 3" xfId="21406" xr:uid="{00000000-0005-0000-0000-000071620000}"/>
    <cellStyle name="Normal 50 2 2 3 2" xfId="21407" xr:uid="{00000000-0005-0000-0000-000072620000}"/>
    <cellStyle name="Normal 50 2 2 3 3" xfId="21408" xr:uid="{00000000-0005-0000-0000-000073620000}"/>
    <cellStyle name="Normal 50 2 2 4" xfId="21409" xr:uid="{00000000-0005-0000-0000-000074620000}"/>
    <cellStyle name="Normal 50 2 2 4 2" xfId="21410" xr:uid="{00000000-0005-0000-0000-000075620000}"/>
    <cellStyle name="Normal 50 2 2 4 3" xfId="21411" xr:uid="{00000000-0005-0000-0000-000076620000}"/>
    <cellStyle name="Normal 50 2 2 5" xfId="21412" xr:uid="{00000000-0005-0000-0000-000077620000}"/>
    <cellStyle name="Normal 50 2 2 5 2" xfId="21413" xr:uid="{00000000-0005-0000-0000-000078620000}"/>
    <cellStyle name="Normal 50 2 2 6" xfId="21414" xr:uid="{00000000-0005-0000-0000-000079620000}"/>
    <cellStyle name="Normal 50 2 3" xfId="21415" xr:uid="{00000000-0005-0000-0000-00007A620000}"/>
    <cellStyle name="Normal 50 2 3 2" xfId="21416" xr:uid="{00000000-0005-0000-0000-00007B620000}"/>
    <cellStyle name="Normal 50 2 3 2 2" xfId="21417" xr:uid="{00000000-0005-0000-0000-00007C620000}"/>
    <cellStyle name="Normal 50 2 3 2 3" xfId="21418" xr:uid="{00000000-0005-0000-0000-00007D620000}"/>
    <cellStyle name="Normal 50 2 3 3" xfId="21419" xr:uid="{00000000-0005-0000-0000-00007E620000}"/>
    <cellStyle name="Normal 50 2 3 4" xfId="21420" xr:uid="{00000000-0005-0000-0000-00007F620000}"/>
    <cellStyle name="Normal 50 2 4" xfId="21421" xr:uid="{00000000-0005-0000-0000-000080620000}"/>
    <cellStyle name="Normal 50 2 4 2" xfId="21422" xr:uid="{00000000-0005-0000-0000-000081620000}"/>
    <cellStyle name="Normal 50 2 4 2 2" xfId="21423" xr:uid="{00000000-0005-0000-0000-000082620000}"/>
    <cellStyle name="Normal 50 2 4 2 3" xfId="21424" xr:uid="{00000000-0005-0000-0000-000083620000}"/>
    <cellStyle name="Normal 50 2 4 3" xfId="21425" xr:uid="{00000000-0005-0000-0000-000084620000}"/>
    <cellStyle name="Normal 50 2 4 4" xfId="21426" xr:uid="{00000000-0005-0000-0000-000085620000}"/>
    <cellStyle name="Normal 50 2 5" xfId="21427" xr:uid="{00000000-0005-0000-0000-000086620000}"/>
    <cellStyle name="Normal 50 2 5 2" xfId="21428" xr:uid="{00000000-0005-0000-0000-000087620000}"/>
    <cellStyle name="Normal 50 2 5 3" xfId="21429" xr:uid="{00000000-0005-0000-0000-000088620000}"/>
    <cellStyle name="Normal 50 2 6" xfId="21430" xr:uid="{00000000-0005-0000-0000-000089620000}"/>
    <cellStyle name="Normal 50 2 6 2" xfId="21431" xr:uid="{00000000-0005-0000-0000-00008A620000}"/>
    <cellStyle name="Normal 50 2 7" xfId="21432" xr:uid="{00000000-0005-0000-0000-00008B620000}"/>
    <cellStyle name="Normal 50 3" xfId="21433" xr:uid="{00000000-0005-0000-0000-00008C620000}"/>
    <cellStyle name="Normal 50 3 2" xfId="21434" xr:uid="{00000000-0005-0000-0000-00008D620000}"/>
    <cellStyle name="Normal 50 3 2 2" xfId="21435" xr:uid="{00000000-0005-0000-0000-00008E620000}"/>
    <cellStyle name="Normal 50 3 2 3" xfId="21436" xr:uid="{00000000-0005-0000-0000-00008F620000}"/>
    <cellStyle name="Normal 50 3 3" xfId="21437" xr:uid="{00000000-0005-0000-0000-000090620000}"/>
    <cellStyle name="Normal 50 3 3 2" xfId="21438" xr:uid="{00000000-0005-0000-0000-000091620000}"/>
    <cellStyle name="Normal 50 3 3 3" xfId="21439" xr:uid="{00000000-0005-0000-0000-000092620000}"/>
    <cellStyle name="Normal 50 3 4" xfId="21440" xr:uid="{00000000-0005-0000-0000-000093620000}"/>
    <cellStyle name="Normal 50 3 4 2" xfId="21441" xr:uid="{00000000-0005-0000-0000-000094620000}"/>
    <cellStyle name="Normal 50 3 4 3" xfId="21442" xr:uid="{00000000-0005-0000-0000-000095620000}"/>
    <cellStyle name="Normal 50 3 5" xfId="21443" xr:uid="{00000000-0005-0000-0000-000096620000}"/>
    <cellStyle name="Normal 50 3 5 2" xfId="21444" xr:uid="{00000000-0005-0000-0000-000097620000}"/>
    <cellStyle name="Normal 50 3 6" xfId="21445" xr:uid="{00000000-0005-0000-0000-000098620000}"/>
    <cellStyle name="Normal 50 4" xfId="21446" xr:uid="{00000000-0005-0000-0000-000099620000}"/>
    <cellStyle name="Normal 50 4 2" xfId="21447" xr:uid="{00000000-0005-0000-0000-00009A620000}"/>
    <cellStyle name="Normal 50 4 2 2" xfId="21448" xr:uid="{00000000-0005-0000-0000-00009B620000}"/>
    <cellStyle name="Normal 50 4 2 3" xfId="21449" xr:uid="{00000000-0005-0000-0000-00009C620000}"/>
    <cellStyle name="Normal 50 4 3" xfId="21450" xr:uid="{00000000-0005-0000-0000-00009D620000}"/>
    <cellStyle name="Normal 50 4 3 2" xfId="21451" xr:uid="{00000000-0005-0000-0000-00009E620000}"/>
    <cellStyle name="Normal 50 4 3 3" xfId="21452" xr:uid="{00000000-0005-0000-0000-00009F620000}"/>
    <cellStyle name="Normal 50 4 4" xfId="21453" xr:uid="{00000000-0005-0000-0000-0000A0620000}"/>
    <cellStyle name="Normal 50 4 4 2" xfId="21454" xr:uid="{00000000-0005-0000-0000-0000A1620000}"/>
    <cellStyle name="Normal 50 4 4 3" xfId="21455" xr:uid="{00000000-0005-0000-0000-0000A2620000}"/>
    <cellStyle name="Normal 50 4 5" xfId="21456" xr:uid="{00000000-0005-0000-0000-0000A3620000}"/>
    <cellStyle name="Normal 50 4 6" xfId="21457" xr:uid="{00000000-0005-0000-0000-0000A4620000}"/>
    <cellStyle name="Normal 50 5" xfId="21458" xr:uid="{00000000-0005-0000-0000-0000A5620000}"/>
    <cellStyle name="Normal 50 5 2" xfId="21459" xr:uid="{00000000-0005-0000-0000-0000A6620000}"/>
    <cellStyle name="Normal 50 5 2 2" xfId="21460" xr:uid="{00000000-0005-0000-0000-0000A7620000}"/>
    <cellStyle name="Normal 50 5 2 3" xfId="21461" xr:uid="{00000000-0005-0000-0000-0000A8620000}"/>
    <cellStyle name="Normal 50 5 3" xfId="21462" xr:uid="{00000000-0005-0000-0000-0000A9620000}"/>
    <cellStyle name="Normal 50 5 3 2" xfId="21463" xr:uid="{00000000-0005-0000-0000-0000AA620000}"/>
    <cellStyle name="Normal 50 5 3 3" xfId="21464" xr:uid="{00000000-0005-0000-0000-0000AB620000}"/>
    <cellStyle name="Normal 50 5 4" xfId="21465" xr:uid="{00000000-0005-0000-0000-0000AC620000}"/>
    <cellStyle name="Normal 50 5 4 2" xfId="21466" xr:uid="{00000000-0005-0000-0000-0000AD620000}"/>
    <cellStyle name="Normal 50 5 4 3" xfId="21467" xr:uid="{00000000-0005-0000-0000-0000AE620000}"/>
    <cellStyle name="Normal 50 5 5" xfId="21468" xr:uid="{00000000-0005-0000-0000-0000AF620000}"/>
    <cellStyle name="Normal 50 5 6" xfId="21469" xr:uid="{00000000-0005-0000-0000-0000B0620000}"/>
    <cellStyle name="Normal 50 6" xfId="21470" xr:uid="{00000000-0005-0000-0000-0000B1620000}"/>
    <cellStyle name="Normal 50 6 2" xfId="21471" xr:uid="{00000000-0005-0000-0000-0000B2620000}"/>
    <cellStyle name="Normal 50 6 3" xfId="21472" xr:uid="{00000000-0005-0000-0000-0000B3620000}"/>
    <cellStyle name="Normal 50 7" xfId="21473" xr:uid="{00000000-0005-0000-0000-0000B4620000}"/>
    <cellStyle name="Normal 50 7 2" xfId="21474" xr:uid="{00000000-0005-0000-0000-0000B5620000}"/>
    <cellStyle name="Normal 50 7 3" xfId="21475" xr:uid="{00000000-0005-0000-0000-0000B6620000}"/>
    <cellStyle name="Normal 50 8" xfId="21476" xr:uid="{00000000-0005-0000-0000-0000B7620000}"/>
    <cellStyle name="Normal 50 8 2" xfId="21477" xr:uid="{00000000-0005-0000-0000-0000B8620000}"/>
    <cellStyle name="Normal 50 8 3" xfId="21478" xr:uid="{00000000-0005-0000-0000-0000B9620000}"/>
    <cellStyle name="Normal 50 9" xfId="21479" xr:uid="{00000000-0005-0000-0000-0000BA620000}"/>
    <cellStyle name="Normal 50 9 2" xfId="21480" xr:uid="{00000000-0005-0000-0000-0000BB620000}"/>
    <cellStyle name="Normal 51" xfId="21481" xr:uid="{00000000-0005-0000-0000-0000BC620000}"/>
    <cellStyle name="Normal 51 2" xfId="21482" xr:uid="{00000000-0005-0000-0000-0000BD620000}"/>
    <cellStyle name="Normal 51 3" xfId="21483" xr:uid="{00000000-0005-0000-0000-0000BE620000}"/>
    <cellStyle name="Normal 51 4" xfId="21484" xr:uid="{00000000-0005-0000-0000-0000BF620000}"/>
    <cellStyle name="Normal 52" xfId="21485" xr:uid="{00000000-0005-0000-0000-0000C0620000}"/>
    <cellStyle name="Normal 52 2" xfId="21486" xr:uid="{00000000-0005-0000-0000-0000C1620000}"/>
    <cellStyle name="Normal 52 2 2" xfId="21487" xr:uid="{00000000-0005-0000-0000-0000C2620000}"/>
    <cellStyle name="Normal 52 2 2 2" xfId="21488" xr:uid="{00000000-0005-0000-0000-0000C3620000}"/>
    <cellStyle name="Normal 52 2 2 3" xfId="21489" xr:uid="{00000000-0005-0000-0000-0000C4620000}"/>
    <cellStyle name="Normal 52 2 3" xfId="21490" xr:uid="{00000000-0005-0000-0000-0000C5620000}"/>
    <cellStyle name="Normal 52 2 3 2" xfId="21491" xr:uid="{00000000-0005-0000-0000-0000C6620000}"/>
    <cellStyle name="Normal 52 2 3 3" xfId="21492" xr:uid="{00000000-0005-0000-0000-0000C7620000}"/>
    <cellStyle name="Normal 52 2 4" xfId="21493" xr:uid="{00000000-0005-0000-0000-0000C8620000}"/>
    <cellStyle name="Normal 52 2 4 2" xfId="21494" xr:uid="{00000000-0005-0000-0000-0000C9620000}"/>
    <cellStyle name="Normal 52 2 4 3" xfId="21495" xr:uid="{00000000-0005-0000-0000-0000CA620000}"/>
    <cellStyle name="Normal 52 2 5" xfId="21496" xr:uid="{00000000-0005-0000-0000-0000CB620000}"/>
    <cellStyle name="Normal 52 2 5 2" xfId="21497" xr:uid="{00000000-0005-0000-0000-0000CC620000}"/>
    <cellStyle name="Normal 52 2 6" xfId="21498" xr:uid="{00000000-0005-0000-0000-0000CD620000}"/>
    <cellStyle name="Normal 52 3" xfId="21499" xr:uid="{00000000-0005-0000-0000-0000CE620000}"/>
    <cellStyle name="Normal 52 3 2" xfId="21500" xr:uid="{00000000-0005-0000-0000-0000CF620000}"/>
    <cellStyle name="Normal 52 3 2 2" xfId="21501" xr:uid="{00000000-0005-0000-0000-0000D0620000}"/>
    <cellStyle name="Normal 52 3 2 3" xfId="21502" xr:uid="{00000000-0005-0000-0000-0000D1620000}"/>
    <cellStyle name="Normal 52 3 3" xfId="21503" xr:uid="{00000000-0005-0000-0000-0000D2620000}"/>
    <cellStyle name="Normal 52 3 4" xfId="21504" xr:uid="{00000000-0005-0000-0000-0000D3620000}"/>
    <cellStyle name="Normal 52 4" xfId="21505" xr:uid="{00000000-0005-0000-0000-0000D4620000}"/>
    <cellStyle name="Normal 52 4 2" xfId="21506" xr:uid="{00000000-0005-0000-0000-0000D5620000}"/>
    <cellStyle name="Normal 52 4 2 2" xfId="21507" xr:uid="{00000000-0005-0000-0000-0000D6620000}"/>
    <cellStyle name="Normal 52 4 2 3" xfId="21508" xr:uid="{00000000-0005-0000-0000-0000D7620000}"/>
    <cellStyle name="Normal 52 4 3" xfId="21509" xr:uid="{00000000-0005-0000-0000-0000D8620000}"/>
    <cellStyle name="Normal 52 4 4" xfId="21510" xr:uid="{00000000-0005-0000-0000-0000D9620000}"/>
    <cellStyle name="Normal 52 5" xfId="21511" xr:uid="{00000000-0005-0000-0000-0000DA620000}"/>
    <cellStyle name="Normal 52 5 2" xfId="21512" xr:uid="{00000000-0005-0000-0000-0000DB620000}"/>
    <cellStyle name="Normal 52 5 3" xfId="21513" xr:uid="{00000000-0005-0000-0000-0000DC620000}"/>
    <cellStyle name="Normal 52 6" xfId="21514" xr:uid="{00000000-0005-0000-0000-0000DD620000}"/>
    <cellStyle name="Normal 52 6 2" xfId="21515" xr:uid="{00000000-0005-0000-0000-0000DE620000}"/>
    <cellStyle name="Normal 52 7" xfId="21516" xr:uid="{00000000-0005-0000-0000-0000DF620000}"/>
    <cellStyle name="Normal 53" xfId="21517" xr:uid="{00000000-0005-0000-0000-0000E0620000}"/>
    <cellStyle name="Normal 53 2" xfId="21518" xr:uid="{00000000-0005-0000-0000-0000E1620000}"/>
    <cellStyle name="Normal 53 2 2" xfId="21519" xr:uid="{00000000-0005-0000-0000-0000E2620000}"/>
    <cellStyle name="Normal 53 2 2 2" xfId="21520" xr:uid="{00000000-0005-0000-0000-0000E3620000}"/>
    <cellStyle name="Normal 53 2 2 3" xfId="21521" xr:uid="{00000000-0005-0000-0000-0000E4620000}"/>
    <cellStyle name="Normal 53 2 3" xfId="21522" xr:uid="{00000000-0005-0000-0000-0000E5620000}"/>
    <cellStyle name="Normal 53 2 3 2" xfId="21523" xr:uid="{00000000-0005-0000-0000-0000E6620000}"/>
    <cellStyle name="Normal 53 2 3 3" xfId="21524" xr:uid="{00000000-0005-0000-0000-0000E7620000}"/>
    <cellStyle name="Normal 53 2 4" xfId="21525" xr:uid="{00000000-0005-0000-0000-0000E8620000}"/>
    <cellStyle name="Normal 53 2 4 2" xfId="21526" xr:uid="{00000000-0005-0000-0000-0000E9620000}"/>
    <cellStyle name="Normal 53 2 4 3" xfId="21527" xr:uid="{00000000-0005-0000-0000-0000EA620000}"/>
    <cellStyle name="Normal 53 2 5" xfId="21528" xr:uid="{00000000-0005-0000-0000-0000EB620000}"/>
    <cellStyle name="Normal 53 2 5 2" xfId="21529" xr:uid="{00000000-0005-0000-0000-0000EC620000}"/>
    <cellStyle name="Normal 53 2 6" xfId="21530" xr:uid="{00000000-0005-0000-0000-0000ED620000}"/>
    <cellStyle name="Normal 53 3" xfId="21531" xr:uid="{00000000-0005-0000-0000-0000EE620000}"/>
    <cellStyle name="Normal 53 3 2" xfId="21532" xr:uid="{00000000-0005-0000-0000-0000EF620000}"/>
    <cellStyle name="Normal 53 3 2 2" xfId="21533" xr:uid="{00000000-0005-0000-0000-0000F0620000}"/>
    <cellStyle name="Normal 53 3 2 3" xfId="21534" xr:uid="{00000000-0005-0000-0000-0000F1620000}"/>
    <cellStyle name="Normal 53 3 3" xfId="21535" xr:uid="{00000000-0005-0000-0000-0000F2620000}"/>
    <cellStyle name="Normal 53 3 4" xfId="21536" xr:uid="{00000000-0005-0000-0000-0000F3620000}"/>
    <cellStyle name="Normal 53 4" xfId="21537" xr:uid="{00000000-0005-0000-0000-0000F4620000}"/>
    <cellStyle name="Normal 53 4 2" xfId="21538" xr:uid="{00000000-0005-0000-0000-0000F5620000}"/>
    <cellStyle name="Normal 53 4 2 2" xfId="21539" xr:uid="{00000000-0005-0000-0000-0000F6620000}"/>
    <cellStyle name="Normal 53 4 2 3" xfId="21540" xr:uid="{00000000-0005-0000-0000-0000F7620000}"/>
    <cellStyle name="Normal 53 4 3" xfId="21541" xr:uid="{00000000-0005-0000-0000-0000F8620000}"/>
    <cellStyle name="Normal 53 4 4" xfId="21542" xr:uid="{00000000-0005-0000-0000-0000F9620000}"/>
    <cellStyle name="Normal 53 5" xfId="21543" xr:uid="{00000000-0005-0000-0000-0000FA620000}"/>
    <cellStyle name="Normal 53 5 2" xfId="21544" xr:uid="{00000000-0005-0000-0000-0000FB620000}"/>
    <cellStyle name="Normal 53 5 3" xfId="21545" xr:uid="{00000000-0005-0000-0000-0000FC620000}"/>
    <cellStyle name="Normal 53 6" xfId="21546" xr:uid="{00000000-0005-0000-0000-0000FD620000}"/>
    <cellStyle name="Normal 53 6 2" xfId="21547" xr:uid="{00000000-0005-0000-0000-0000FE620000}"/>
    <cellStyle name="Normal 53 7" xfId="21548" xr:uid="{00000000-0005-0000-0000-0000FF620000}"/>
    <cellStyle name="Normal 54" xfId="21549" xr:uid="{00000000-0005-0000-0000-000000630000}"/>
    <cellStyle name="Normal 54 2" xfId="21550" xr:uid="{00000000-0005-0000-0000-000001630000}"/>
    <cellStyle name="Normal 54 2 2" xfId="21551" xr:uid="{00000000-0005-0000-0000-000002630000}"/>
    <cellStyle name="Normal 54 2 2 2" xfId="21552" xr:uid="{00000000-0005-0000-0000-000003630000}"/>
    <cellStyle name="Normal 54 2 2 3" xfId="21553" xr:uid="{00000000-0005-0000-0000-000004630000}"/>
    <cellStyle name="Normal 54 2 3" xfId="21554" xr:uid="{00000000-0005-0000-0000-000005630000}"/>
    <cellStyle name="Normal 54 2 3 2" xfId="21555" xr:uid="{00000000-0005-0000-0000-000006630000}"/>
    <cellStyle name="Normal 54 2 3 3" xfId="21556" xr:uid="{00000000-0005-0000-0000-000007630000}"/>
    <cellStyle name="Normal 54 2 4" xfId="21557" xr:uid="{00000000-0005-0000-0000-000008630000}"/>
    <cellStyle name="Normal 54 2 4 2" xfId="21558" xr:uid="{00000000-0005-0000-0000-000009630000}"/>
    <cellStyle name="Normal 54 2 4 3" xfId="21559" xr:uid="{00000000-0005-0000-0000-00000A630000}"/>
    <cellStyle name="Normal 54 2 5" xfId="21560" xr:uid="{00000000-0005-0000-0000-00000B630000}"/>
    <cellStyle name="Normal 54 2 5 2" xfId="21561" xr:uid="{00000000-0005-0000-0000-00000C630000}"/>
    <cellStyle name="Normal 54 2 6" xfId="21562" xr:uid="{00000000-0005-0000-0000-00000D630000}"/>
    <cellStyle name="Normal 54 3" xfId="21563" xr:uid="{00000000-0005-0000-0000-00000E630000}"/>
    <cellStyle name="Normal 54 3 2" xfId="21564" xr:uid="{00000000-0005-0000-0000-00000F630000}"/>
    <cellStyle name="Normal 54 3 2 2" xfId="21565" xr:uid="{00000000-0005-0000-0000-000010630000}"/>
    <cellStyle name="Normal 54 3 2 3" xfId="21566" xr:uid="{00000000-0005-0000-0000-000011630000}"/>
    <cellStyle name="Normal 54 3 3" xfId="21567" xr:uid="{00000000-0005-0000-0000-000012630000}"/>
    <cellStyle name="Normal 54 3 4" xfId="21568" xr:uid="{00000000-0005-0000-0000-000013630000}"/>
    <cellStyle name="Normal 54 4" xfId="21569" xr:uid="{00000000-0005-0000-0000-000014630000}"/>
    <cellStyle name="Normal 54 4 2" xfId="21570" xr:uid="{00000000-0005-0000-0000-000015630000}"/>
    <cellStyle name="Normal 54 4 2 2" xfId="21571" xr:uid="{00000000-0005-0000-0000-000016630000}"/>
    <cellStyle name="Normal 54 4 2 3" xfId="21572" xr:uid="{00000000-0005-0000-0000-000017630000}"/>
    <cellStyle name="Normal 54 4 3" xfId="21573" xr:uid="{00000000-0005-0000-0000-000018630000}"/>
    <cellStyle name="Normal 54 4 4" xfId="21574" xr:uid="{00000000-0005-0000-0000-000019630000}"/>
    <cellStyle name="Normal 54 5" xfId="21575" xr:uid="{00000000-0005-0000-0000-00001A630000}"/>
    <cellStyle name="Normal 54 5 2" xfId="21576" xr:uid="{00000000-0005-0000-0000-00001B630000}"/>
    <cellStyle name="Normal 54 5 3" xfId="21577" xr:uid="{00000000-0005-0000-0000-00001C630000}"/>
    <cellStyle name="Normal 54 6" xfId="21578" xr:uid="{00000000-0005-0000-0000-00001D630000}"/>
    <cellStyle name="Normal 54 6 2" xfId="21579" xr:uid="{00000000-0005-0000-0000-00001E630000}"/>
    <cellStyle name="Normal 54 7" xfId="21580" xr:uid="{00000000-0005-0000-0000-00001F630000}"/>
    <cellStyle name="Normal 55" xfId="21581" xr:uid="{00000000-0005-0000-0000-000020630000}"/>
    <cellStyle name="Normal 55 2" xfId="21582" xr:uid="{00000000-0005-0000-0000-000021630000}"/>
    <cellStyle name="Normal 55 2 2" xfId="21583" xr:uid="{00000000-0005-0000-0000-000022630000}"/>
    <cellStyle name="Normal 55 2 2 2" xfId="21584" xr:uid="{00000000-0005-0000-0000-000023630000}"/>
    <cellStyle name="Normal 55 2 2 3" xfId="21585" xr:uid="{00000000-0005-0000-0000-000024630000}"/>
    <cellStyle name="Normal 55 2 3" xfId="21586" xr:uid="{00000000-0005-0000-0000-000025630000}"/>
    <cellStyle name="Normal 55 2 3 2" xfId="21587" xr:uid="{00000000-0005-0000-0000-000026630000}"/>
    <cellStyle name="Normal 55 2 3 3" xfId="21588" xr:uid="{00000000-0005-0000-0000-000027630000}"/>
    <cellStyle name="Normal 55 2 4" xfId="21589" xr:uid="{00000000-0005-0000-0000-000028630000}"/>
    <cellStyle name="Normal 55 2 4 2" xfId="21590" xr:uid="{00000000-0005-0000-0000-000029630000}"/>
    <cellStyle name="Normal 55 2 4 3" xfId="21591" xr:uid="{00000000-0005-0000-0000-00002A630000}"/>
    <cellStyle name="Normal 55 2 5" xfId="21592" xr:uid="{00000000-0005-0000-0000-00002B630000}"/>
    <cellStyle name="Normal 55 2 5 2" xfId="21593" xr:uid="{00000000-0005-0000-0000-00002C630000}"/>
    <cellStyle name="Normal 55 2 6" xfId="21594" xr:uid="{00000000-0005-0000-0000-00002D630000}"/>
    <cellStyle name="Normal 55 3" xfId="21595" xr:uid="{00000000-0005-0000-0000-00002E630000}"/>
    <cellStyle name="Normal 55 3 2" xfId="21596" xr:uid="{00000000-0005-0000-0000-00002F630000}"/>
    <cellStyle name="Normal 55 3 2 2" xfId="21597" xr:uid="{00000000-0005-0000-0000-000030630000}"/>
    <cellStyle name="Normal 55 3 2 3" xfId="21598" xr:uid="{00000000-0005-0000-0000-000031630000}"/>
    <cellStyle name="Normal 55 3 3" xfId="21599" xr:uid="{00000000-0005-0000-0000-000032630000}"/>
    <cellStyle name="Normal 55 3 4" xfId="21600" xr:uid="{00000000-0005-0000-0000-000033630000}"/>
    <cellStyle name="Normal 55 4" xfId="21601" xr:uid="{00000000-0005-0000-0000-000034630000}"/>
    <cellStyle name="Normal 55 4 2" xfId="21602" xr:uid="{00000000-0005-0000-0000-000035630000}"/>
    <cellStyle name="Normal 55 4 2 2" xfId="21603" xr:uid="{00000000-0005-0000-0000-000036630000}"/>
    <cellStyle name="Normal 55 4 2 3" xfId="21604" xr:uid="{00000000-0005-0000-0000-000037630000}"/>
    <cellStyle name="Normal 55 4 3" xfId="21605" xr:uid="{00000000-0005-0000-0000-000038630000}"/>
    <cellStyle name="Normal 55 4 4" xfId="21606" xr:uid="{00000000-0005-0000-0000-000039630000}"/>
    <cellStyle name="Normal 55 5" xfId="21607" xr:uid="{00000000-0005-0000-0000-00003A630000}"/>
    <cellStyle name="Normal 55 5 2" xfId="21608" xr:uid="{00000000-0005-0000-0000-00003B630000}"/>
    <cellStyle name="Normal 55 5 3" xfId="21609" xr:uid="{00000000-0005-0000-0000-00003C630000}"/>
    <cellStyle name="Normal 55 6" xfId="21610" xr:uid="{00000000-0005-0000-0000-00003D630000}"/>
    <cellStyle name="Normal 55 6 2" xfId="21611" xr:uid="{00000000-0005-0000-0000-00003E630000}"/>
    <cellStyle name="Normal 55 7" xfId="21612" xr:uid="{00000000-0005-0000-0000-00003F630000}"/>
    <cellStyle name="Normal 56" xfId="21613" xr:uid="{00000000-0005-0000-0000-000040630000}"/>
    <cellStyle name="Normal 56 2" xfId="21614" xr:uid="{00000000-0005-0000-0000-000041630000}"/>
    <cellStyle name="Normal 56 2 2" xfId="21615" xr:uid="{00000000-0005-0000-0000-000042630000}"/>
    <cellStyle name="Normal 56 2 3" xfId="21616" xr:uid="{00000000-0005-0000-0000-000043630000}"/>
    <cellStyle name="Normal 56 3" xfId="21617" xr:uid="{00000000-0005-0000-0000-000044630000}"/>
    <cellStyle name="Normal 56 4" xfId="21618" xr:uid="{00000000-0005-0000-0000-000045630000}"/>
    <cellStyle name="Normal 56 4 2" xfId="21619" xr:uid="{00000000-0005-0000-0000-000046630000}"/>
    <cellStyle name="Normal 56 4 3" xfId="21620" xr:uid="{00000000-0005-0000-0000-000047630000}"/>
    <cellStyle name="Normal 56 5" xfId="21621" xr:uid="{00000000-0005-0000-0000-000048630000}"/>
    <cellStyle name="Normal 57" xfId="21622" xr:uid="{00000000-0005-0000-0000-000049630000}"/>
    <cellStyle name="Normal 57 2" xfId="21623" xr:uid="{00000000-0005-0000-0000-00004A630000}"/>
    <cellStyle name="Normal 57 2 2" xfId="21624" xr:uid="{00000000-0005-0000-0000-00004B630000}"/>
    <cellStyle name="Normal 57 2 3" xfId="21625" xr:uid="{00000000-0005-0000-0000-00004C630000}"/>
    <cellStyle name="Normal 57 3" xfId="21626" xr:uid="{00000000-0005-0000-0000-00004D630000}"/>
    <cellStyle name="Normal 57 4" xfId="21627" xr:uid="{00000000-0005-0000-0000-00004E630000}"/>
    <cellStyle name="Normal 57 4 2" xfId="21628" xr:uid="{00000000-0005-0000-0000-00004F630000}"/>
    <cellStyle name="Normal 57 4 3" xfId="21629" xr:uid="{00000000-0005-0000-0000-000050630000}"/>
    <cellStyle name="Normal 57 5" xfId="21630" xr:uid="{00000000-0005-0000-0000-000051630000}"/>
    <cellStyle name="Normal 58" xfId="21631" xr:uid="{00000000-0005-0000-0000-000052630000}"/>
    <cellStyle name="Normal 58 2" xfId="21632" xr:uid="{00000000-0005-0000-0000-000053630000}"/>
    <cellStyle name="Normal 58 2 2" xfId="21633" xr:uid="{00000000-0005-0000-0000-000054630000}"/>
    <cellStyle name="Normal 58 2 3" xfId="21634" xr:uid="{00000000-0005-0000-0000-000055630000}"/>
    <cellStyle name="Normal 58 3" xfId="21635" xr:uid="{00000000-0005-0000-0000-000056630000}"/>
    <cellStyle name="Normal 58 4" xfId="21636" xr:uid="{00000000-0005-0000-0000-000057630000}"/>
    <cellStyle name="Normal 58 4 2" xfId="21637" xr:uid="{00000000-0005-0000-0000-000058630000}"/>
    <cellStyle name="Normal 58 4 3" xfId="21638" xr:uid="{00000000-0005-0000-0000-000059630000}"/>
    <cellStyle name="Normal 58 5" xfId="21639" xr:uid="{00000000-0005-0000-0000-00005A630000}"/>
    <cellStyle name="Normal 59" xfId="21640" xr:uid="{00000000-0005-0000-0000-00005B630000}"/>
    <cellStyle name="Normal 59 2" xfId="21641" xr:uid="{00000000-0005-0000-0000-00005C630000}"/>
    <cellStyle name="Normal 59 2 2" xfId="21642" xr:uid="{00000000-0005-0000-0000-00005D630000}"/>
    <cellStyle name="Normal 59 2 3" xfId="21643" xr:uid="{00000000-0005-0000-0000-00005E630000}"/>
    <cellStyle name="Normal 59 3" xfId="21644" xr:uid="{00000000-0005-0000-0000-00005F630000}"/>
    <cellStyle name="Normal 59 4" xfId="21645" xr:uid="{00000000-0005-0000-0000-000060630000}"/>
    <cellStyle name="Normal 59 4 2" xfId="21646" xr:uid="{00000000-0005-0000-0000-000061630000}"/>
    <cellStyle name="Normal 59 4 3" xfId="21647" xr:uid="{00000000-0005-0000-0000-000062630000}"/>
    <cellStyle name="Normal 59 5" xfId="21648" xr:uid="{00000000-0005-0000-0000-000063630000}"/>
    <cellStyle name="Normal 6" xfId="21649" xr:uid="{00000000-0005-0000-0000-000064630000}"/>
    <cellStyle name="Normal 6 10" xfId="21650" xr:uid="{00000000-0005-0000-0000-000065630000}"/>
    <cellStyle name="Normal 6 10 2" xfId="21651" xr:uid="{00000000-0005-0000-0000-000066630000}"/>
    <cellStyle name="Normal 6 10 2 2" xfId="41355" xr:uid="{00000000-0005-0000-0000-000067630000}"/>
    <cellStyle name="Normal 6 10 3" xfId="41356" xr:uid="{00000000-0005-0000-0000-000068630000}"/>
    <cellStyle name="Normal 6 10 4" xfId="41357" xr:uid="{00000000-0005-0000-0000-000069630000}"/>
    <cellStyle name="Normal 6 10 5" xfId="41358" xr:uid="{00000000-0005-0000-0000-00006A630000}"/>
    <cellStyle name="Normal 6 10 6" xfId="44050" xr:uid="{00000000-0005-0000-0000-00006B630000}"/>
    <cellStyle name="Normal 6 10 7" xfId="44051" xr:uid="{00000000-0005-0000-0000-00006C630000}"/>
    <cellStyle name="Normal 6 11" xfId="21652" xr:uid="{00000000-0005-0000-0000-00006D630000}"/>
    <cellStyle name="Normal 6 11 2" xfId="21653" xr:uid="{00000000-0005-0000-0000-00006E630000}"/>
    <cellStyle name="Normal 6 11 2 2" xfId="41359" xr:uid="{00000000-0005-0000-0000-00006F630000}"/>
    <cellStyle name="Normal 6 11 3" xfId="41360" xr:uid="{00000000-0005-0000-0000-000070630000}"/>
    <cellStyle name="Normal 6 11 4" xfId="44052" xr:uid="{00000000-0005-0000-0000-000071630000}"/>
    <cellStyle name="Normal 6 11 5" xfId="44053" xr:uid="{00000000-0005-0000-0000-000072630000}"/>
    <cellStyle name="Normal 6 12" xfId="21654" xr:uid="{00000000-0005-0000-0000-000073630000}"/>
    <cellStyle name="Normal 6 12 2" xfId="21655" xr:uid="{00000000-0005-0000-0000-000074630000}"/>
    <cellStyle name="Normal 6 12 2 2" xfId="41361" xr:uid="{00000000-0005-0000-0000-000075630000}"/>
    <cellStyle name="Normal 6 12 3" xfId="41362" xr:uid="{00000000-0005-0000-0000-000076630000}"/>
    <cellStyle name="Normal 6 12 4" xfId="44054" xr:uid="{00000000-0005-0000-0000-000077630000}"/>
    <cellStyle name="Normal 6 12 5" xfId="44055" xr:uid="{00000000-0005-0000-0000-000078630000}"/>
    <cellStyle name="Normal 6 13" xfId="21656" xr:uid="{00000000-0005-0000-0000-000079630000}"/>
    <cellStyle name="Normal 6 13 2" xfId="21657" xr:uid="{00000000-0005-0000-0000-00007A630000}"/>
    <cellStyle name="Normal 6 13 2 2" xfId="41363" xr:uid="{00000000-0005-0000-0000-00007B630000}"/>
    <cellStyle name="Normal 6 13 3" xfId="41364" xr:uid="{00000000-0005-0000-0000-00007C630000}"/>
    <cellStyle name="Normal 6 13 4" xfId="44056" xr:uid="{00000000-0005-0000-0000-00007D630000}"/>
    <cellStyle name="Normal 6 13 5" xfId="44057" xr:uid="{00000000-0005-0000-0000-00007E630000}"/>
    <cellStyle name="Normal 6 14" xfId="21658" xr:uid="{00000000-0005-0000-0000-00007F630000}"/>
    <cellStyle name="Normal 6 14 2" xfId="21659" xr:uid="{00000000-0005-0000-0000-000080630000}"/>
    <cellStyle name="Normal 6 14 2 2" xfId="41365" xr:uid="{00000000-0005-0000-0000-000081630000}"/>
    <cellStyle name="Normal 6 14 3" xfId="41366" xr:uid="{00000000-0005-0000-0000-000082630000}"/>
    <cellStyle name="Normal 6 14 3 2" xfId="44058" xr:uid="{00000000-0005-0000-0000-000083630000}"/>
    <cellStyle name="Normal 6 14 4" xfId="41367" xr:uid="{00000000-0005-0000-0000-000084630000}"/>
    <cellStyle name="Normal 6 14 5" xfId="44059" xr:uid="{00000000-0005-0000-0000-000085630000}"/>
    <cellStyle name="Normal 6 15" xfId="21660" xr:uid="{00000000-0005-0000-0000-000086630000}"/>
    <cellStyle name="Normal 6 15 2" xfId="21661" xr:uid="{00000000-0005-0000-0000-000087630000}"/>
    <cellStyle name="Normal 6 15 2 2" xfId="41368" xr:uid="{00000000-0005-0000-0000-000088630000}"/>
    <cellStyle name="Normal 6 15 3" xfId="41369" xr:uid="{00000000-0005-0000-0000-000089630000}"/>
    <cellStyle name="Normal 6 15 4" xfId="44060" xr:uid="{00000000-0005-0000-0000-00008A630000}"/>
    <cellStyle name="Normal 6 16" xfId="21662" xr:uid="{00000000-0005-0000-0000-00008B630000}"/>
    <cellStyle name="Normal 6 16 2" xfId="21663" xr:uid="{00000000-0005-0000-0000-00008C630000}"/>
    <cellStyle name="Normal 6 16 2 2" xfId="41370" xr:uid="{00000000-0005-0000-0000-00008D630000}"/>
    <cellStyle name="Normal 6 16 3" xfId="41371" xr:uid="{00000000-0005-0000-0000-00008E630000}"/>
    <cellStyle name="Normal 6 16 4" xfId="44061" xr:uid="{00000000-0005-0000-0000-00008F630000}"/>
    <cellStyle name="Normal 6 17" xfId="21664" xr:uid="{00000000-0005-0000-0000-000090630000}"/>
    <cellStyle name="Normal 6 17 2" xfId="21665" xr:uid="{00000000-0005-0000-0000-000091630000}"/>
    <cellStyle name="Normal 6 17 3" xfId="41372" xr:uid="{00000000-0005-0000-0000-000092630000}"/>
    <cellStyle name="Normal 6 17 4" xfId="44062" xr:uid="{00000000-0005-0000-0000-000093630000}"/>
    <cellStyle name="Normal 6 18" xfId="21666" xr:uid="{00000000-0005-0000-0000-000094630000}"/>
    <cellStyle name="Normal 6 18 2" xfId="41373" xr:uid="{00000000-0005-0000-0000-000095630000}"/>
    <cellStyle name="Normal 6 18 3" xfId="44063" xr:uid="{00000000-0005-0000-0000-000096630000}"/>
    <cellStyle name="Normal 6 19" xfId="21667" xr:uid="{00000000-0005-0000-0000-000097630000}"/>
    <cellStyle name="Normal 6 19 2" xfId="41374" xr:uid="{00000000-0005-0000-0000-000098630000}"/>
    <cellStyle name="Normal 6 2" xfId="21668" xr:uid="{00000000-0005-0000-0000-000099630000}"/>
    <cellStyle name="Normal 6 2 10" xfId="21669" xr:uid="{00000000-0005-0000-0000-00009A630000}"/>
    <cellStyle name="Normal 6 2 10 2" xfId="21670" xr:uid="{00000000-0005-0000-0000-00009B630000}"/>
    <cellStyle name="Normal 6 2 10 2 2" xfId="36529" xr:uid="{00000000-0005-0000-0000-00009C630000}"/>
    <cellStyle name="Normal 6 2 10 2 3" xfId="41375" xr:uid="{00000000-0005-0000-0000-00009D630000}"/>
    <cellStyle name="Normal 6 2 10 3" xfId="37095" xr:uid="{00000000-0005-0000-0000-00009E630000}"/>
    <cellStyle name="Normal 6 2 10 3 2" xfId="41376" xr:uid="{00000000-0005-0000-0000-00009F630000}"/>
    <cellStyle name="Normal 6 2 10 4" xfId="37661" xr:uid="{00000000-0005-0000-0000-0000A0630000}"/>
    <cellStyle name="Normal 6 2 10 5" xfId="38234" xr:uid="{00000000-0005-0000-0000-0000A1630000}"/>
    <cellStyle name="Normal 6 2 10 6" xfId="38804" xr:uid="{00000000-0005-0000-0000-0000A2630000}"/>
    <cellStyle name="Normal 6 2 10 7" xfId="39373" xr:uid="{00000000-0005-0000-0000-0000A3630000}"/>
    <cellStyle name="Normal 6 2 10 8" xfId="35598" xr:uid="{00000000-0005-0000-0000-0000A4630000}"/>
    <cellStyle name="Normal 6 2 11" xfId="21671" xr:uid="{00000000-0005-0000-0000-0000A5630000}"/>
    <cellStyle name="Normal 6 2 11 2" xfId="36561" xr:uid="{00000000-0005-0000-0000-0000A6630000}"/>
    <cellStyle name="Normal 6 2 11 3" xfId="37127" xr:uid="{00000000-0005-0000-0000-0000A7630000}"/>
    <cellStyle name="Normal 6 2 11 4" xfId="37693" xr:uid="{00000000-0005-0000-0000-0000A8630000}"/>
    <cellStyle name="Normal 6 2 11 5" xfId="38266" xr:uid="{00000000-0005-0000-0000-0000A9630000}"/>
    <cellStyle name="Normal 6 2 11 6" xfId="38836" xr:uid="{00000000-0005-0000-0000-0000AA630000}"/>
    <cellStyle name="Normal 6 2 11 7" xfId="39405" xr:uid="{00000000-0005-0000-0000-0000AB630000}"/>
    <cellStyle name="Normal 6 2 11 8" xfId="35630" xr:uid="{00000000-0005-0000-0000-0000AC630000}"/>
    <cellStyle name="Normal 6 2 12" xfId="21672" xr:uid="{00000000-0005-0000-0000-0000AD630000}"/>
    <cellStyle name="Normal 6 2 12 2" xfId="36589" xr:uid="{00000000-0005-0000-0000-0000AE630000}"/>
    <cellStyle name="Normal 6 2 12 3" xfId="37155" xr:uid="{00000000-0005-0000-0000-0000AF630000}"/>
    <cellStyle name="Normal 6 2 12 4" xfId="37721" xr:uid="{00000000-0005-0000-0000-0000B0630000}"/>
    <cellStyle name="Normal 6 2 12 5" xfId="38294" xr:uid="{00000000-0005-0000-0000-0000B1630000}"/>
    <cellStyle name="Normal 6 2 12 6" xfId="38864" xr:uid="{00000000-0005-0000-0000-0000B2630000}"/>
    <cellStyle name="Normal 6 2 12 7" xfId="39433" xr:uid="{00000000-0005-0000-0000-0000B3630000}"/>
    <cellStyle name="Normal 6 2 12 8" xfId="35658" xr:uid="{00000000-0005-0000-0000-0000B4630000}"/>
    <cellStyle name="Normal 6 2 13" xfId="21673" xr:uid="{00000000-0005-0000-0000-0000B5630000}"/>
    <cellStyle name="Normal 6 2 13 2" xfId="36614" xr:uid="{00000000-0005-0000-0000-0000B6630000}"/>
    <cellStyle name="Normal 6 2 13 3" xfId="37180" xr:uid="{00000000-0005-0000-0000-0000B7630000}"/>
    <cellStyle name="Normal 6 2 13 4" xfId="37746" xr:uid="{00000000-0005-0000-0000-0000B8630000}"/>
    <cellStyle name="Normal 6 2 13 5" xfId="38319" xr:uid="{00000000-0005-0000-0000-0000B9630000}"/>
    <cellStyle name="Normal 6 2 13 6" xfId="38889" xr:uid="{00000000-0005-0000-0000-0000BA630000}"/>
    <cellStyle name="Normal 6 2 13 7" xfId="39458" xr:uid="{00000000-0005-0000-0000-0000BB630000}"/>
    <cellStyle name="Normal 6 2 13 8" xfId="35683" xr:uid="{00000000-0005-0000-0000-0000BC630000}"/>
    <cellStyle name="Normal 6 2 14" xfId="35712" xr:uid="{00000000-0005-0000-0000-0000BD630000}"/>
    <cellStyle name="Normal 6 2 14 2" xfId="36643" xr:uid="{00000000-0005-0000-0000-0000BE630000}"/>
    <cellStyle name="Normal 6 2 14 3" xfId="37209" xr:uid="{00000000-0005-0000-0000-0000BF630000}"/>
    <cellStyle name="Normal 6 2 14 4" xfId="37775" xr:uid="{00000000-0005-0000-0000-0000C0630000}"/>
    <cellStyle name="Normal 6 2 14 5" xfId="38348" xr:uid="{00000000-0005-0000-0000-0000C1630000}"/>
    <cellStyle name="Normal 6 2 14 6" xfId="38918" xr:uid="{00000000-0005-0000-0000-0000C2630000}"/>
    <cellStyle name="Normal 6 2 14 7" xfId="39487" xr:uid="{00000000-0005-0000-0000-0000C3630000}"/>
    <cellStyle name="Normal 6 2 15" xfId="35738" xr:uid="{00000000-0005-0000-0000-0000C4630000}"/>
    <cellStyle name="Normal 6 2 15 2" xfId="36669" xr:uid="{00000000-0005-0000-0000-0000C5630000}"/>
    <cellStyle name="Normal 6 2 15 3" xfId="37235" xr:uid="{00000000-0005-0000-0000-0000C6630000}"/>
    <cellStyle name="Normal 6 2 15 4" xfId="37801" xr:uid="{00000000-0005-0000-0000-0000C7630000}"/>
    <cellStyle name="Normal 6 2 15 5" xfId="38374" xr:uid="{00000000-0005-0000-0000-0000C8630000}"/>
    <cellStyle name="Normal 6 2 15 6" xfId="38944" xr:uid="{00000000-0005-0000-0000-0000C9630000}"/>
    <cellStyle name="Normal 6 2 15 7" xfId="39513" xr:uid="{00000000-0005-0000-0000-0000CA630000}"/>
    <cellStyle name="Normal 6 2 16" xfId="35764" xr:uid="{00000000-0005-0000-0000-0000CB630000}"/>
    <cellStyle name="Normal 6 2 16 2" xfId="36695" xr:uid="{00000000-0005-0000-0000-0000CC630000}"/>
    <cellStyle name="Normal 6 2 16 3" xfId="37261" xr:uid="{00000000-0005-0000-0000-0000CD630000}"/>
    <cellStyle name="Normal 6 2 16 4" xfId="37827" xr:uid="{00000000-0005-0000-0000-0000CE630000}"/>
    <cellStyle name="Normal 6 2 16 5" xfId="38400" xr:uid="{00000000-0005-0000-0000-0000CF630000}"/>
    <cellStyle name="Normal 6 2 16 6" xfId="38970" xr:uid="{00000000-0005-0000-0000-0000D0630000}"/>
    <cellStyle name="Normal 6 2 16 7" xfId="39539" xr:uid="{00000000-0005-0000-0000-0000D1630000}"/>
    <cellStyle name="Normal 6 2 17" xfId="35790" xr:uid="{00000000-0005-0000-0000-0000D2630000}"/>
    <cellStyle name="Normal 6 2 17 2" xfId="36721" xr:uid="{00000000-0005-0000-0000-0000D3630000}"/>
    <cellStyle name="Normal 6 2 17 3" xfId="37287" xr:uid="{00000000-0005-0000-0000-0000D4630000}"/>
    <cellStyle name="Normal 6 2 17 4" xfId="37853" xr:uid="{00000000-0005-0000-0000-0000D5630000}"/>
    <cellStyle name="Normal 6 2 17 5" xfId="38426" xr:uid="{00000000-0005-0000-0000-0000D6630000}"/>
    <cellStyle name="Normal 6 2 17 6" xfId="38996" xr:uid="{00000000-0005-0000-0000-0000D7630000}"/>
    <cellStyle name="Normal 6 2 17 7" xfId="39565" xr:uid="{00000000-0005-0000-0000-0000D8630000}"/>
    <cellStyle name="Normal 6 2 18" xfId="35815" xr:uid="{00000000-0005-0000-0000-0000D9630000}"/>
    <cellStyle name="Normal 6 2 18 2" xfId="36746" xr:uid="{00000000-0005-0000-0000-0000DA630000}"/>
    <cellStyle name="Normal 6 2 18 3" xfId="37312" xr:uid="{00000000-0005-0000-0000-0000DB630000}"/>
    <cellStyle name="Normal 6 2 18 4" xfId="37878" xr:uid="{00000000-0005-0000-0000-0000DC630000}"/>
    <cellStyle name="Normal 6 2 18 5" xfId="38451" xr:uid="{00000000-0005-0000-0000-0000DD630000}"/>
    <cellStyle name="Normal 6 2 18 6" xfId="39021" xr:uid="{00000000-0005-0000-0000-0000DE630000}"/>
    <cellStyle name="Normal 6 2 18 7" xfId="39590" xr:uid="{00000000-0005-0000-0000-0000DF630000}"/>
    <cellStyle name="Normal 6 2 19" xfId="36211" xr:uid="{00000000-0005-0000-0000-0000E0630000}"/>
    <cellStyle name="Normal 6 2 2" xfId="21674" xr:uid="{00000000-0005-0000-0000-0000E1630000}"/>
    <cellStyle name="Normal 6 2 2 10" xfId="41377" xr:uid="{00000000-0005-0000-0000-0000E2630000}"/>
    <cellStyle name="Normal 6 2 2 10 2" xfId="41378" xr:uid="{00000000-0005-0000-0000-0000E3630000}"/>
    <cellStyle name="Normal 6 2 2 11" xfId="41379" xr:uid="{00000000-0005-0000-0000-0000E4630000}"/>
    <cellStyle name="Normal 6 2 2 11 2" xfId="41380" xr:uid="{00000000-0005-0000-0000-0000E5630000}"/>
    <cellStyle name="Normal 6 2 2 12" xfId="41381" xr:uid="{00000000-0005-0000-0000-0000E6630000}"/>
    <cellStyle name="Normal 6 2 2 13" xfId="41382" xr:uid="{00000000-0005-0000-0000-0000E7630000}"/>
    <cellStyle name="Normal 6 2 2 14" xfId="41383" xr:uid="{00000000-0005-0000-0000-0000E8630000}"/>
    <cellStyle name="Normal 6 2 2 15" xfId="44064" xr:uid="{00000000-0005-0000-0000-0000E9630000}"/>
    <cellStyle name="Normal 6 2 2 2" xfId="21675" xr:uid="{00000000-0005-0000-0000-0000EA630000}"/>
    <cellStyle name="Normal 6 2 2 2 10" xfId="41384" xr:uid="{00000000-0005-0000-0000-0000EB630000}"/>
    <cellStyle name="Normal 6 2 2 2 11" xfId="44065" xr:uid="{00000000-0005-0000-0000-0000EC630000}"/>
    <cellStyle name="Normal 6 2 2 2 2" xfId="36319" xr:uid="{00000000-0005-0000-0000-0000ED630000}"/>
    <cellStyle name="Normal 6 2 2 2 2 2" xfId="41385" xr:uid="{00000000-0005-0000-0000-0000EE630000}"/>
    <cellStyle name="Normal 6 2 2 2 2 2 2" xfId="41386" xr:uid="{00000000-0005-0000-0000-0000EF630000}"/>
    <cellStyle name="Normal 6 2 2 2 2 2 2 2" xfId="41387" xr:uid="{00000000-0005-0000-0000-0000F0630000}"/>
    <cellStyle name="Normal 6 2 2 2 2 2 2 2 2" xfId="41388" xr:uid="{00000000-0005-0000-0000-0000F1630000}"/>
    <cellStyle name="Normal 6 2 2 2 2 2 2 3" xfId="41389" xr:uid="{00000000-0005-0000-0000-0000F2630000}"/>
    <cellStyle name="Normal 6 2 2 2 2 2 3" xfId="41390" xr:uid="{00000000-0005-0000-0000-0000F3630000}"/>
    <cellStyle name="Normal 6 2 2 2 2 2 3 2" xfId="41391" xr:uid="{00000000-0005-0000-0000-0000F4630000}"/>
    <cellStyle name="Normal 6 2 2 2 2 2 4" xfId="41392" xr:uid="{00000000-0005-0000-0000-0000F5630000}"/>
    <cellStyle name="Normal 6 2 2 2 2 2 4 2" xfId="41393" xr:uid="{00000000-0005-0000-0000-0000F6630000}"/>
    <cellStyle name="Normal 6 2 2 2 2 2 5" xfId="41394" xr:uid="{00000000-0005-0000-0000-0000F7630000}"/>
    <cellStyle name="Normal 6 2 2 2 2 2 6" xfId="41395" xr:uid="{00000000-0005-0000-0000-0000F8630000}"/>
    <cellStyle name="Normal 6 2 2 2 2 2 7" xfId="44066" xr:uid="{00000000-0005-0000-0000-0000F9630000}"/>
    <cellStyle name="Normal 6 2 2 2 2 3" xfId="41396" xr:uid="{00000000-0005-0000-0000-0000FA630000}"/>
    <cellStyle name="Normal 6 2 2 2 2 3 2" xfId="41397" xr:uid="{00000000-0005-0000-0000-0000FB630000}"/>
    <cellStyle name="Normal 6 2 2 2 2 3 2 2" xfId="41398" xr:uid="{00000000-0005-0000-0000-0000FC630000}"/>
    <cellStyle name="Normal 6 2 2 2 2 3 3" xfId="41399" xr:uid="{00000000-0005-0000-0000-0000FD630000}"/>
    <cellStyle name="Normal 6 2 2 2 2 3 4" xfId="41400" xr:uid="{00000000-0005-0000-0000-0000FE630000}"/>
    <cellStyle name="Normal 6 2 2 2 2 3 5" xfId="44067" xr:uid="{00000000-0005-0000-0000-0000FF630000}"/>
    <cellStyle name="Normal 6 2 2 2 2 4" xfId="41401" xr:uid="{00000000-0005-0000-0000-000000640000}"/>
    <cellStyle name="Normal 6 2 2 2 2 4 2" xfId="41402" xr:uid="{00000000-0005-0000-0000-000001640000}"/>
    <cellStyle name="Normal 6 2 2 2 2 4 2 2" xfId="41403" xr:uid="{00000000-0005-0000-0000-000002640000}"/>
    <cellStyle name="Normal 6 2 2 2 2 4 3" xfId="41404" xr:uid="{00000000-0005-0000-0000-000003640000}"/>
    <cellStyle name="Normal 6 2 2 2 2 4 4" xfId="44068" xr:uid="{00000000-0005-0000-0000-000004640000}"/>
    <cellStyle name="Normal 6 2 2 2 2 5" xfId="41405" xr:uid="{00000000-0005-0000-0000-000005640000}"/>
    <cellStyle name="Normal 6 2 2 2 2 5 2" xfId="41406" xr:uid="{00000000-0005-0000-0000-000006640000}"/>
    <cellStyle name="Normal 6 2 2 2 2 6" xfId="41407" xr:uid="{00000000-0005-0000-0000-000007640000}"/>
    <cellStyle name="Normal 6 2 2 2 2 6 2" xfId="41408" xr:uid="{00000000-0005-0000-0000-000008640000}"/>
    <cellStyle name="Normal 6 2 2 2 2 7" xfId="41409" xr:uid="{00000000-0005-0000-0000-000009640000}"/>
    <cellStyle name="Normal 6 2 2 2 2 8" xfId="41410" xr:uid="{00000000-0005-0000-0000-00000A640000}"/>
    <cellStyle name="Normal 6 2 2 2 2 9" xfId="44069" xr:uid="{00000000-0005-0000-0000-00000B640000}"/>
    <cellStyle name="Normal 6 2 2 2 3" xfId="41411" xr:uid="{00000000-0005-0000-0000-00000C640000}"/>
    <cellStyle name="Normal 6 2 2 2 3 2" xfId="41412" xr:uid="{00000000-0005-0000-0000-00000D640000}"/>
    <cellStyle name="Normal 6 2 2 2 3 2 2" xfId="41413" xr:uid="{00000000-0005-0000-0000-00000E640000}"/>
    <cellStyle name="Normal 6 2 2 2 3 2 2 2" xfId="41414" xr:uid="{00000000-0005-0000-0000-00000F640000}"/>
    <cellStyle name="Normal 6 2 2 2 3 2 3" xfId="41415" xr:uid="{00000000-0005-0000-0000-000010640000}"/>
    <cellStyle name="Normal 6 2 2 2 3 3" xfId="41416" xr:uid="{00000000-0005-0000-0000-000011640000}"/>
    <cellStyle name="Normal 6 2 2 2 3 3 2" xfId="41417" xr:uid="{00000000-0005-0000-0000-000012640000}"/>
    <cellStyle name="Normal 6 2 2 2 3 4" xfId="41418" xr:uid="{00000000-0005-0000-0000-000013640000}"/>
    <cellStyle name="Normal 6 2 2 2 3 4 2" xfId="41419" xr:uid="{00000000-0005-0000-0000-000014640000}"/>
    <cellStyle name="Normal 6 2 2 2 3 5" xfId="41420" xr:uid="{00000000-0005-0000-0000-000015640000}"/>
    <cellStyle name="Normal 6 2 2 2 3 6" xfId="41421" xr:uid="{00000000-0005-0000-0000-000016640000}"/>
    <cellStyle name="Normal 6 2 2 2 3 7" xfId="44070" xr:uid="{00000000-0005-0000-0000-000017640000}"/>
    <cellStyle name="Normal 6 2 2 2 4" xfId="41422" xr:uid="{00000000-0005-0000-0000-000018640000}"/>
    <cellStyle name="Normal 6 2 2 2 4 2" xfId="41423" xr:uid="{00000000-0005-0000-0000-000019640000}"/>
    <cellStyle name="Normal 6 2 2 2 4 2 2" xfId="41424" xr:uid="{00000000-0005-0000-0000-00001A640000}"/>
    <cellStyle name="Normal 6 2 2 2 4 3" xfId="41425" xr:uid="{00000000-0005-0000-0000-00001B640000}"/>
    <cellStyle name="Normal 6 2 2 2 4 3 2" xfId="41426" xr:uid="{00000000-0005-0000-0000-00001C640000}"/>
    <cellStyle name="Normal 6 2 2 2 4 4" xfId="41427" xr:uid="{00000000-0005-0000-0000-00001D640000}"/>
    <cellStyle name="Normal 6 2 2 2 4 5" xfId="41428" xr:uid="{00000000-0005-0000-0000-00001E640000}"/>
    <cellStyle name="Normal 6 2 2 2 4 6" xfId="44071" xr:uid="{00000000-0005-0000-0000-00001F640000}"/>
    <cellStyle name="Normal 6 2 2 2 5" xfId="41429" xr:uid="{00000000-0005-0000-0000-000020640000}"/>
    <cellStyle name="Normal 6 2 2 2 5 2" xfId="41430" xr:uid="{00000000-0005-0000-0000-000021640000}"/>
    <cellStyle name="Normal 6 2 2 2 5 2 2" xfId="41431" xr:uid="{00000000-0005-0000-0000-000022640000}"/>
    <cellStyle name="Normal 6 2 2 2 5 3" xfId="41432" xr:uid="{00000000-0005-0000-0000-000023640000}"/>
    <cellStyle name="Normal 6 2 2 2 5 4" xfId="41433" xr:uid="{00000000-0005-0000-0000-000024640000}"/>
    <cellStyle name="Normal 6 2 2 2 5 5" xfId="44072" xr:uid="{00000000-0005-0000-0000-000025640000}"/>
    <cellStyle name="Normal 6 2 2 2 6" xfId="41434" xr:uid="{00000000-0005-0000-0000-000026640000}"/>
    <cellStyle name="Normal 6 2 2 2 6 2" xfId="41435" xr:uid="{00000000-0005-0000-0000-000027640000}"/>
    <cellStyle name="Normal 6 2 2 2 6 3" xfId="44073" xr:uid="{00000000-0005-0000-0000-000028640000}"/>
    <cellStyle name="Normal 6 2 2 2 7" xfId="41436" xr:uid="{00000000-0005-0000-0000-000029640000}"/>
    <cellStyle name="Normal 6 2 2 2 7 2" xfId="41437" xr:uid="{00000000-0005-0000-0000-00002A640000}"/>
    <cellStyle name="Normal 6 2 2 2 8" xfId="41438" xr:uid="{00000000-0005-0000-0000-00002B640000}"/>
    <cellStyle name="Normal 6 2 2 2 9" xfId="41439" xr:uid="{00000000-0005-0000-0000-00002C640000}"/>
    <cellStyle name="Normal 6 2 2 3" xfId="21676" xr:uid="{00000000-0005-0000-0000-00002D640000}"/>
    <cellStyle name="Normal 6 2 2 3 2" xfId="36885" xr:uid="{00000000-0005-0000-0000-00002E640000}"/>
    <cellStyle name="Normal 6 2 2 3 2 2" xfId="41440" xr:uid="{00000000-0005-0000-0000-00002F640000}"/>
    <cellStyle name="Normal 6 2 2 3 2 2 2" xfId="41441" xr:uid="{00000000-0005-0000-0000-000030640000}"/>
    <cellStyle name="Normal 6 2 2 3 2 2 2 2" xfId="41442" xr:uid="{00000000-0005-0000-0000-000031640000}"/>
    <cellStyle name="Normal 6 2 2 3 2 2 3" xfId="41443" xr:uid="{00000000-0005-0000-0000-000032640000}"/>
    <cellStyle name="Normal 6 2 2 3 2 3" xfId="41444" xr:uid="{00000000-0005-0000-0000-000033640000}"/>
    <cellStyle name="Normal 6 2 2 3 2 3 2" xfId="41445" xr:uid="{00000000-0005-0000-0000-000034640000}"/>
    <cellStyle name="Normal 6 2 2 3 2 4" xfId="41446" xr:uid="{00000000-0005-0000-0000-000035640000}"/>
    <cellStyle name="Normal 6 2 2 3 2 4 2" xfId="41447" xr:uid="{00000000-0005-0000-0000-000036640000}"/>
    <cellStyle name="Normal 6 2 2 3 2 5" xfId="41448" xr:uid="{00000000-0005-0000-0000-000037640000}"/>
    <cellStyle name="Normal 6 2 2 3 2 6" xfId="41449" xr:uid="{00000000-0005-0000-0000-000038640000}"/>
    <cellStyle name="Normal 6 2 2 3 2 7" xfId="44074" xr:uid="{00000000-0005-0000-0000-000039640000}"/>
    <cellStyle name="Normal 6 2 2 3 3" xfId="41450" xr:uid="{00000000-0005-0000-0000-00003A640000}"/>
    <cellStyle name="Normal 6 2 2 3 3 2" xfId="41451" xr:uid="{00000000-0005-0000-0000-00003B640000}"/>
    <cellStyle name="Normal 6 2 2 3 3 2 2" xfId="41452" xr:uid="{00000000-0005-0000-0000-00003C640000}"/>
    <cellStyle name="Normal 6 2 2 3 3 3" xfId="41453" xr:uid="{00000000-0005-0000-0000-00003D640000}"/>
    <cellStyle name="Normal 6 2 2 3 3 4" xfId="41454" xr:uid="{00000000-0005-0000-0000-00003E640000}"/>
    <cellStyle name="Normal 6 2 2 3 3 5" xfId="44075" xr:uid="{00000000-0005-0000-0000-00003F640000}"/>
    <cellStyle name="Normal 6 2 2 3 4" xfId="41455" xr:uid="{00000000-0005-0000-0000-000040640000}"/>
    <cellStyle name="Normal 6 2 2 3 4 2" xfId="41456" xr:uid="{00000000-0005-0000-0000-000041640000}"/>
    <cellStyle name="Normal 6 2 2 3 4 2 2" xfId="41457" xr:uid="{00000000-0005-0000-0000-000042640000}"/>
    <cellStyle name="Normal 6 2 2 3 4 3" xfId="41458" xr:uid="{00000000-0005-0000-0000-000043640000}"/>
    <cellStyle name="Normal 6 2 2 3 4 4" xfId="44076" xr:uid="{00000000-0005-0000-0000-000044640000}"/>
    <cellStyle name="Normal 6 2 2 3 5" xfId="41459" xr:uid="{00000000-0005-0000-0000-000045640000}"/>
    <cellStyle name="Normal 6 2 2 3 5 2" xfId="41460" xr:uid="{00000000-0005-0000-0000-000046640000}"/>
    <cellStyle name="Normal 6 2 2 3 6" xfId="41461" xr:uid="{00000000-0005-0000-0000-000047640000}"/>
    <cellStyle name="Normal 6 2 2 3 6 2" xfId="41462" xr:uid="{00000000-0005-0000-0000-000048640000}"/>
    <cellStyle name="Normal 6 2 2 3 7" xfId="41463" xr:uid="{00000000-0005-0000-0000-000049640000}"/>
    <cellStyle name="Normal 6 2 2 3 8" xfId="41464" xr:uid="{00000000-0005-0000-0000-00004A640000}"/>
    <cellStyle name="Normal 6 2 2 3 9" xfId="44077" xr:uid="{00000000-0005-0000-0000-00004B640000}"/>
    <cellStyle name="Normal 6 2 2 4" xfId="37451" xr:uid="{00000000-0005-0000-0000-00004C640000}"/>
    <cellStyle name="Normal 6 2 2 4 2" xfId="41465" xr:uid="{00000000-0005-0000-0000-00004D640000}"/>
    <cellStyle name="Normal 6 2 2 4 2 2" xfId="41466" xr:uid="{00000000-0005-0000-0000-00004E640000}"/>
    <cellStyle name="Normal 6 2 2 4 2 2 2" xfId="41467" xr:uid="{00000000-0005-0000-0000-00004F640000}"/>
    <cellStyle name="Normal 6 2 2 4 2 3" xfId="41468" xr:uid="{00000000-0005-0000-0000-000050640000}"/>
    <cellStyle name="Normal 6 2 2 4 3" xfId="41469" xr:uid="{00000000-0005-0000-0000-000051640000}"/>
    <cellStyle name="Normal 6 2 2 4 3 2" xfId="41470" xr:uid="{00000000-0005-0000-0000-000052640000}"/>
    <cellStyle name="Normal 6 2 2 4 4" xfId="41471" xr:uid="{00000000-0005-0000-0000-000053640000}"/>
    <cellStyle name="Normal 6 2 2 4 4 2" xfId="41472" xr:uid="{00000000-0005-0000-0000-000054640000}"/>
    <cellStyle name="Normal 6 2 2 4 5" xfId="41473" xr:uid="{00000000-0005-0000-0000-000055640000}"/>
    <cellStyle name="Normal 6 2 2 4 6" xfId="41474" xr:uid="{00000000-0005-0000-0000-000056640000}"/>
    <cellStyle name="Normal 6 2 2 4 7" xfId="44078" xr:uid="{00000000-0005-0000-0000-000057640000}"/>
    <cellStyle name="Normal 6 2 2 5" xfId="38024" xr:uid="{00000000-0005-0000-0000-000058640000}"/>
    <cellStyle name="Normal 6 2 2 5 2" xfId="41475" xr:uid="{00000000-0005-0000-0000-000059640000}"/>
    <cellStyle name="Normal 6 2 2 5 2 2" xfId="41476" xr:uid="{00000000-0005-0000-0000-00005A640000}"/>
    <cellStyle name="Normal 6 2 2 5 3" xfId="41477" xr:uid="{00000000-0005-0000-0000-00005B640000}"/>
    <cellStyle name="Normal 6 2 2 5 3 2" xfId="41478" xr:uid="{00000000-0005-0000-0000-00005C640000}"/>
    <cellStyle name="Normal 6 2 2 5 4" xfId="41479" xr:uid="{00000000-0005-0000-0000-00005D640000}"/>
    <cellStyle name="Normal 6 2 2 5 5" xfId="41480" xr:uid="{00000000-0005-0000-0000-00005E640000}"/>
    <cellStyle name="Normal 6 2 2 5 6" xfId="44079" xr:uid="{00000000-0005-0000-0000-00005F640000}"/>
    <cellStyle name="Normal 6 2 2 6" xfId="38594" xr:uid="{00000000-0005-0000-0000-000060640000}"/>
    <cellStyle name="Normal 6 2 2 6 2" xfId="41481" xr:uid="{00000000-0005-0000-0000-000061640000}"/>
    <cellStyle name="Normal 6 2 2 6 2 2" xfId="41482" xr:uid="{00000000-0005-0000-0000-000062640000}"/>
    <cellStyle name="Normal 6 2 2 6 3" xfId="41483" xr:uid="{00000000-0005-0000-0000-000063640000}"/>
    <cellStyle name="Normal 6 2 2 6 3 2" xfId="41484" xr:uid="{00000000-0005-0000-0000-000064640000}"/>
    <cellStyle name="Normal 6 2 2 6 4" xfId="41485" xr:uid="{00000000-0005-0000-0000-000065640000}"/>
    <cellStyle name="Normal 6 2 2 6 5" xfId="41486" xr:uid="{00000000-0005-0000-0000-000066640000}"/>
    <cellStyle name="Normal 6 2 2 6 6" xfId="44080" xr:uid="{00000000-0005-0000-0000-000067640000}"/>
    <cellStyle name="Normal 6 2 2 7" xfId="39163" xr:uid="{00000000-0005-0000-0000-000068640000}"/>
    <cellStyle name="Normal 6 2 2 7 2" xfId="41487" xr:uid="{00000000-0005-0000-0000-000069640000}"/>
    <cellStyle name="Normal 6 2 2 7 2 2" xfId="41488" xr:uid="{00000000-0005-0000-0000-00006A640000}"/>
    <cellStyle name="Normal 6 2 2 7 3" xfId="41489" xr:uid="{00000000-0005-0000-0000-00006B640000}"/>
    <cellStyle name="Normal 6 2 2 7 4" xfId="41490" xr:uid="{00000000-0005-0000-0000-00006C640000}"/>
    <cellStyle name="Normal 6 2 2 7 5" xfId="44081" xr:uid="{00000000-0005-0000-0000-00006D640000}"/>
    <cellStyle name="Normal 6 2 2 8" xfId="35388" xr:uid="{00000000-0005-0000-0000-00006E640000}"/>
    <cellStyle name="Normal 6 2 2 8 2" xfId="41491" xr:uid="{00000000-0005-0000-0000-00006F640000}"/>
    <cellStyle name="Normal 6 2 2 8 2 2" xfId="41492" xr:uid="{00000000-0005-0000-0000-000070640000}"/>
    <cellStyle name="Normal 6 2 2 8 3" xfId="41493" xr:uid="{00000000-0005-0000-0000-000071640000}"/>
    <cellStyle name="Normal 6 2 2 8 4" xfId="44082" xr:uid="{00000000-0005-0000-0000-000072640000}"/>
    <cellStyle name="Normal 6 2 2 9" xfId="41494" xr:uid="{00000000-0005-0000-0000-000073640000}"/>
    <cellStyle name="Normal 6 2 2 9 2" xfId="41495" xr:uid="{00000000-0005-0000-0000-000074640000}"/>
    <cellStyle name="Normal 6 2 20" xfId="36776" xr:uid="{00000000-0005-0000-0000-000075640000}"/>
    <cellStyle name="Normal 6 2 21" xfId="37339" xr:uid="{00000000-0005-0000-0000-000076640000}"/>
    <cellStyle name="Normal 6 2 22" xfId="37912" xr:uid="{00000000-0005-0000-0000-000077640000}"/>
    <cellStyle name="Normal 6 2 23" xfId="38482" xr:uid="{00000000-0005-0000-0000-000078640000}"/>
    <cellStyle name="Normal 6 2 24" xfId="39051" xr:uid="{00000000-0005-0000-0000-000079640000}"/>
    <cellStyle name="Normal 6 2 25" xfId="35284" xr:uid="{00000000-0005-0000-0000-00007A640000}"/>
    <cellStyle name="Normal 6 2 3" xfId="21677" xr:uid="{00000000-0005-0000-0000-00007B640000}"/>
    <cellStyle name="Normal 6 2 3 10" xfId="41496" xr:uid="{00000000-0005-0000-0000-00007C640000}"/>
    <cellStyle name="Normal 6 2 3 11" xfId="41497" xr:uid="{00000000-0005-0000-0000-00007D640000}"/>
    <cellStyle name="Normal 6 2 3 12" xfId="44083" xr:uid="{00000000-0005-0000-0000-00007E640000}"/>
    <cellStyle name="Normal 6 2 3 2" xfId="21678" xr:uid="{00000000-0005-0000-0000-00007F640000}"/>
    <cellStyle name="Normal 6 2 3 2 10" xfId="44084" xr:uid="{00000000-0005-0000-0000-000080640000}"/>
    <cellStyle name="Normal 6 2 3 2 2" xfId="36347" xr:uid="{00000000-0005-0000-0000-000081640000}"/>
    <cellStyle name="Normal 6 2 3 2 2 2" xfId="41498" xr:uid="{00000000-0005-0000-0000-000082640000}"/>
    <cellStyle name="Normal 6 2 3 2 2 2 2" xfId="41499" xr:uid="{00000000-0005-0000-0000-000083640000}"/>
    <cellStyle name="Normal 6 2 3 2 2 2 2 2" xfId="41500" xr:uid="{00000000-0005-0000-0000-000084640000}"/>
    <cellStyle name="Normal 6 2 3 2 2 2 2 2 2" xfId="41501" xr:uid="{00000000-0005-0000-0000-000085640000}"/>
    <cellStyle name="Normal 6 2 3 2 2 2 2 3" xfId="41502" xr:uid="{00000000-0005-0000-0000-000086640000}"/>
    <cellStyle name="Normal 6 2 3 2 2 2 3" xfId="41503" xr:uid="{00000000-0005-0000-0000-000087640000}"/>
    <cellStyle name="Normal 6 2 3 2 2 2 3 2" xfId="41504" xr:uid="{00000000-0005-0000-0000-000088640000}"/>
    <cellStyle name="Normal 6 2 3 2 2 2 4" xfId="41505" xr:uid="{00000000-0005-0000-0000-000089640000}"/>
    <cellStyle name="Normal 6 2 3 2 2 3" xfId="41506" xr:uid="{00000000-0005-0000-0000-00008A640000}"/>
    <cellStyle name="Normal 6 2 3 2 2 3 2" xfId="41507" xr:uid="{00000000-0005-0000-0000-00008B640000}"/>
    <cellStyle name="Normal 6 2 3 2 2 3 2 2" xfId="41508" xr:uid="{00000000-0005-0000-0000-00008C640000}"/>
    <cellStyle name="Normal 6 2 3 2 2 3 3" xfId="41509" xr:uid="{00000000-0005-0000-0000-00008D640000}"/>
    <cellStyle name="Normal 6 2 3 2 2 4" xfId="41510" xr:uid="{00000000-0005-0000-0000-00008E640000}"/>
    <cellStyle name="Normal 6 2 3 2 2 4 2" xfId="41511" xr:uid="{00000000-0005-0000-0000-00008F640000}"/>
    <cellStyle name="Normal 6 2 3 2 2 4 2 2" xfId="41512" xr:uid="{00000000-0005-0000-0000-000090640000}"/>
    <cellStyle name="Normal 6 2 3 2 2 4 3" xfId="41513" xr:uid="{00000000-0005-0000-0000-000091640000}"/>
    <cellStyle name="Normal 6 2 3 2 2 5" xfId="41514" xr:uid="{00000000-0005-0000-0000-000092640000}"/>
    <cellStyle name="Normal 6 2 3 2 2 5 2" xfId="41515" xr:uid="{00000000-0005-0000-0000-000093640000}"/>
    <cellStyle name="Normal 6 2 3 2 2 6" xfId="41516" xr:uid="{00000000-0005-0000-0000-000094640000}"/>
    <cellStyle name="Normal 6 2 3 2 2 6 2" xfId="41517" xr:uid="{00000000-0005-0000-0000-000095640000}"/>
    <cellStyle name="Normal 6 2 3 2 2 7" xfId="41518" xr:uid="{00000000-0005-0000-0000-000096640000}"/>
    <cellStyle name="Normal 6 2 3 2 2 8" xfId="41519" xr:uid="{00000000-0005-0000-0000-000097640000}"/>
    <cellStyle name="Normal 6 2 3 2 2 9" xfId="44085" xr:uid="{00000000-0005-0000-0000-000098640000}"/>
    <cellStyle name="Normal 6 2 3 2 3" xfId="41520" xr:uid="{00000000-0005-0000-0000-000099640000}"/>
    <cellStyle name="Normal 6 2 3 2 3 2" xfId="41521" xr:uid="{00000000-0005-0000-0000-00009A640000}"/>
    <cellStyle name="Normal 6 2 3 2 3 2 2" xfId="41522" xr:uid="{00000000-0005-0000-0000-00009B640000}"/>
    <cellStyle name="Normal 6 2 3 2 3 2 2 2" xfId="41523" xr:uid="{00000000-0005-0000-0000-00009C640000}"/>
    <cellStyle name="Normal 6 2 3 2 3 2 3" xfId="41524" xr:uid="{00000000-0005-0000-0000-00009D640000}"/>
    <cellStyle name="Normal 6 2 3 2 3 3" xfId="41525" xr:uid="{00000000-0005-0000-0000-00009E640000}"/>
    <cellStyle name="Normal 6 2 3 2 3 3 2" xfId="41526" xr:uid="{00000000-0005-0000-0000-00009F640000}"/>
    <cellStyle name="Normal 6 2 3 2 3 4" xfId="41527" xr:uid="{00000000-0005-0000-0000-0000A0640000}"/>
    <cellStyle name="Normal 6 2 3 2 3 5" xfId="41528" xr:uid="{00000000-0005-0000-0000-0000A1640000}"/>
    <cellStyle name="Normal 6 2 3 2 3 6" xfId="44086" xr:uid="{00000000-0005-0000-0000-0000A2640000}"/>
    <cellStyle name="Normal 6 2 3 2 4" xfId="41529" xr:uid="{00000000-0005-0000-0000-0000A3640000}"/>
    <cellStyle name="Normal 6 2 3 2 4 2" xfId="41530" xr:uid="{00000000-0005-0000-0000-0000A4640000}"/>
    <cellStyle name="Normal 6 2 3 2 4 2 2" xfId="41531" xr:uid="{00000000-0005-0000-0000-0000A5640000}"/>
    <cellStyle name="Normal 6 2 3 2 4 3" xfId="41532" xr:uid="{00000000-0005-0000-0000-0000A6640000}"/>
    <cellStyle name="Normal 6 2 3 2 4 4" xfId="44087" xr:uid="{00000000-0005-0000-0000-0000A7640000}"/>
    <cellStyle name="Normal 6 2 3 2 5" xfId="41533" xr:uid="{00000000-0005-0000-0000-0000A8640000}"/>
    <cellStyle name="Normal 6 2 3 2 5 2" xfId="41534" xr:uid="{00000000-0005-0000-0000-0000A9640000}"/>
    <cellStyle name="Normal 6 2 3 2 5 2 2" xfId="41535" xr:uid="{00000000-0005-0000-0000-0000AA640000}"/>
    <cellStyle name="Normal 6 2 3 2 5 3" xfId="41536" xr:uid="{00000000-0005-0000-0000-0000AB640000}"/>
    <cellStyle name="Normal 6 2 3 2 6" xfId="41537" xr:uid="{00000000-0005-0000-0000-0000AC640000}"/>
    <cellStyle name="Normal 6 2 3 2 6 2" xfId="41538" xr:uid="{00000000-0005-0000-0000-0000AD640000}"/>
    <cellStyle name="Normal 6 2 3 2 7" xfId="41539" xr:uid="{00000000-0005-0000-0000-0000AE640000}"/>
    <cellStyle name="Normal 6 2 3 2 7 2" xfId="41540" xr:uid="{00000000-0005-0000-0000-0000AF640000}"/>
    <cellStyle name="Normal 6 2 3 2 8" xfId="41541" xr:uid="{00000000-0005-0000-0000-0000B0640000}"/>
    <cellStyle name="Normal 6 2 3 2 9" xfId="41542" xr:uid="{00000000-0005-0000-0000-0000B1640000}"/>
    <cellStyle name="Normal 6 2 3 3" xfId="36913" xr:uid="{00000000-0005-0000-0000-0000B2640000}"/>
    <cellStyle name="Normal 6 2 3 3 2" xfId="41543" xr:uid="{00000000-0005-0000-0000-0000B3640000}"/>
    <cellStyle name="Normal 6 2 3 3 2 2" xfId="41544" xr:uid="{00000000-0005-0000-0000-0000B4640000}"/>
    <cellStyle name="Normal 6 2 3 3 2 2 2" xfId="41545" xr:uid="{00000000-0005-0000-0000-0000B5640000}"/>
    <cellStyle name="Normal 6 2 3 3 2 2 2 2" xfId="41546" xr:uid="{00000000-0005-0000-0000-0000B6640000}"/>
    <cellStyle name="Normal 6 2 3 3 2 2 3" xfId="41547" xr:uid="{00000000-0005-0000-0000-0000B7640000}"/>
    <cellStyle name="Normal 6 2 3 3 2 3" xfId="41548" xr:uid="{00000000-0005-0000-0000-0000B8640000}"/>
    <cellStyle name="Normal 6 2 3 3 2 3 2" xfId="41549" xr:uid="{00000000-0005-0000-0000-0000B9640000}"/>
    <cellStyle name="Normal 6 2 3 3 2 4" xfId="41550" xr:uid="{00000000-0005-0000-0000-0000BA640000}"/>
    <cellStyle name="Normal 6 2 3 3 3" xfId="41551" xr:uid="{00000000-0005-0000-0000-0000BB640000}"/>
    <cellStyle name="Normal 6 2 3 3 3 2" xfId="41552" xr:uid="{00000000-0005-0000-0000-0000BC640000}"/>
    <cellStyle name="Normal 6 2 3 3 3 2 2" xfId="41553" xr:uid="{00000000-0005-0000-0000-0000BD640000}"/>
    <cellStyle name="Normal 6 2 3 3 3 3" xfId="41554" xr:uid="{00000000-0005-0000-0000-0000BE640000}"/>
    <cellStyle name="Normal 6 2 3 3 4" xfId="41555" xr:uid="{00000000-0005-0000-0000-0000BF640000}"/>
    <cellStyle name="Normal 6 2 3 3 4 2" xfId="41556" xr:uid="{00000000-0005-0000-0000-0000C0640000}"/>
    <cellStyle name="Normal 6 2 3 3 4 2 2" xfId="41557" xr:uid="{00000000-0005-0000-0000-0000C1640000}"/>
    <cellStyle name="Normal 6 2 3 3 4 3" xfId="41558" xr:uid="{00000000-0005-0000-0000-0000C2640000}"/>
    <cellStyle name="Normal 6 2 3 3 5" xfId="41559" xr:uid="{00000000-0005-0000-0000-0000C3640000}"/>
    <cellStyle name="Normal 6 2 3 3 5 2" xfId="41560" xr:uid="{00000000-0005-0000-0000-0000C4640000}"/>
    <cellStyle name="Normal 6 2 3 3 6" xfId="41561" xr:uid="{00000000-0005-0000-0000-0000C5640000}"/>
    <cellStyle name="Normal 6 2 3 3 6 2" xfId="41562" xr:uid="{00000000-0005-0000-0000-0000C6640000}"/>
    <cellStyle name="Normal 6 2 3 3 7" xfId="41563" xr:uid="{00000000-0005-0000-0000-0000C7640000}"/>
    <cellStyle name="Normal 6 2 3 3 8" xfId="41564" xr:uid="{00000000-0005-0000-0000-0000C8640000}"/>
    <cellStyle name="Normal 6 2 3 3 9" xfId="44088" xr:uid="{00000000-0005-0000-0000-0000C9640000}"/>
    <cellStyle name="Normal 6 2 3 4" xfId="37479" xr:uid="{00000000-0005-0000-0000-0000CA640000}"/>
    <cellStyle name="Normal 6 2 3 4 2" xfId="41565" xr:uid="{00000000-0005-0000-0000-0000CB640000}"/>
    <cellStyle name="Normal 6 2 3 4 2 2" xfId="41566" xr:uid="{00000000-0005-0000-0000-0000CC640000}"/>
    <cellStyle name="Normal 6 2 3 4 2 2 2" xfId="41567" xr:uid="{00000000-0005-0000-0000-0000CD640000}"/>
    <cellStyle name="Normal 6 2 3 4 2 3" xfId="41568" xr:uid="{00000000-0005-0000-0000-0000CE640000}"/>
    <cellStyle name="Normal 6 2 3 4 3" xfId="41569" xr:uid="{00000000-0005-0000-0000-0000CF640000}"/>
    <cellStyle name="Normal 6 2 3 4 3 2" xfId="41570" xr:uid="{00000000-0005-0000-0000-0000D0640000}"/>
    <cellStyle name="Normal 6 2 3 4 4" xfId="41571" xr:uid="{00000000-0005-0000-0000-0000D1640000}"/>
    <cellStyle name="Normal 6 2 3 4 4 2" xfId="41572" xr:uid="{00000000-0005-0000-0000-0000D2640000}"/>
    <cellStyle name="Normal 6 2 3 4 5" xfId="41573" xr:uid="{00000000-0005-0000-0000-0000D3640000}"/>
    <cellStyle name="Normal 6 2 3 4 6" xfId="41574" xr:uid="{00000000-0005-0000-0000-0000D4640000}"/>
    <cellStyle name="Normal 6 2 3 4 7" xfId="44089" xr:uid="{00000000-0005-0000-0000-0000D5640000}"/>
    <cellStyle name="Normal 6 2 3 5" xfId="38052" xr:uid="{00000000-0005-0000-0000-0000D6640000}"/>
    <cellStyle name="Normal 6 2 3 5 2" xfId="41575" xr:uid="{00000000-0005-0000-0000-0000D7640000}"/>
    <cellStyle name="Normal 6 2 3 5 2 2" xfId="41576" xr:uid="{00000000-0005-0000-0000-0000D8640000}"/>
    <cellStyle name="Normal 6 2 3 5 3" xfId="41577" xr:uid="{00000000-0005-0000-0000-0000D9640000}"/>
    <cellStyle name="Normal 6 2 3 5 3 2" xfId="41578" xr:uid="{00000000-0005-0000-0000-0000DA640000}"/>
    <cellStyle name="Normal 6 2 3 5 4" xfId="41579" xr:uid="{00000000-0005-0000-0000-0000DB640000}"/>
    <cellStyle name="Normal 6 2 3 5 5" xfId="41580" xr:uid="{00000000-0005-0000-0000-0000DC640000}"/>
    <cellStyle name="Normal 6 2 3 5 6" xfId="44090" xr:uid="{00000000-0005-0000-0000-0000DD640000}"/>
    <cellStyle name="Normal 6 2 3 6" xfId="38622" xr:uid="{00000000-0005-0000-0000-0000DE640000}"/>
    <cellStyle name="Normal 6 2 3 6 2" xfId="41581" xr:uid="{00000000-0005-0000-0000-0000DF640000}"/>
    <cellStyle name="Normal 6 2 3 6 2 2" xfId="41582" xr:uid="{00000000-0005-0000-0000-0000E0640000}"/>
    <cellStyle name="Normal 6 2 3 6 3" xfId="41583" xr:uid="{00000000-0005-0000-0000-0000E1640000}"/>
    <cellStyle name="Normal 6 2 3 6 4" xfId="41584" xr:uid="{00000000-0005-0000-0000-0000E2640000}"/>
    <cellStyle name="Normal 6 2 3 6 5" xfId="44091" xr:uid="{00000000-0005-0000-0000-0000E3640000}"/>
    <cellStyle name="Normal 6 2 3 7" xfId="39191" xr:uid="{00000000-0005-0000-0000-0000E4640000}"/>
    <cellStyle name="Normal 6 2 3 7 2" xfId="41585" xr:uid="{00000000-0005-0000-0000-0000E5640000}"/>
    <cellStyle name="Normal 6 2 3 7 3" xfId="44092" xr:uid="{00000000-0005-0000-0000-0000E6640000}"/>
    <cellStyle name="Normal 6 2 3 8" xfId="35416" xr:uid="{00000000-0005-0000-0000-0000E7640000}"/>
    <cellStyle name="Normal 6 2 3 8 2" xfId="41586" xr:uid="{00000000-0005-0000-0000-0000E8640000}"/>
    <cellStyle name="Normal 6 2 3 9" xfId="41587" xr:uid="{00000000-0005-0000-0000-0000E9640000}"/>
    <cellStyle name="Normal 6 2 3 9 2" xfId="41588" xr:uid="{00000000-0005-0000-0000-0000EA640000}"/>
    <cellStyle name="Normal 6 2 4" xfId="21679" xr:uid="{00000000-0005-0000-0000-0000EB640000}"/>
    <cellStyle name="Normal 6 2 4 10" xfId="44093" xr:uid="{00000000-0005-0000-0000-0000EC640000}"/>
    <cellStyle name="Normal 6 2 4 2" xfId="21680" xr:uid="{00000000-0005-0000-0000-0000ED640000}"/>
    <cellStyle name="Normal 6 2 4 2 2" xfId="36373" xr:uid="{00000000-0005-0000-0000-0000EE640000}"/>
    <cellStyle name="Normal 6 2 4 2 2 2" xfId="41589" xr:uid="{00000000-0005-0000-0000-0000EF640000}"/>
    <cellStyle name="Normal 6 2 4 2 2 2 2" xfId="41590" xr:uid="{00000000-0005-0000-0000-0000F0640000}"/>
    <cellStyle name="Normal 6 2 4 2 2 2 2 2" xfId="41591" xr:uid="{00000000-0005-0000-0000-0000F1640000}"/>
    <cellStyle name="Normal 6 2 4 2 2 2 3" xfId="41592" xr:uid="{00000000-0005-0000-0000-0000F2640000}"/>
    <cellStyle name="Normal 6 2 4 2 2 3" xfId="41593" xr:uid="{00000000-0005-0000-0000-0000F3640000}"/>
    <cellStyle name="Normal 6 2 4 2 2 3 2" xfId="41594" xr:uid="{00000000-0005-0000-0000-0000F4640000}"/>
    <cellStyle name="Normal 6 2 4 2 2 4" xfId="41595" xr:uid="{00000000-0005-0000-0000-0000F5640000}"/>
    <cellStyle name="Normal 6 2 4 2 3" xfId="41596" xr:uid="{00000000-0005-0000-0000-0000F6640000}"/>
    <cellStyle name="Normal 6 2 4 2 3 2" xfId="41597" xr:uid="{00000000-0005-0000-0000-0000F7640000}"/>
    <cellStyle name="Normal 6 2 4 2 3 2 2" xfId="41598" xr:uid="{00000000-0005-0000-0000-0000F8640000}"/>
    <cellStyle name="Normal 6 2 4 2 3 3" xfId="41599" xr:uid="{00000000-0005-0000-0000-0000F9640000}"/>
    <cellStyle name="Normal 6 2 4 2 4" xfId="41600" xr:uid="{00000000-0005-0000-0000-0000FA640000}"/>
    <cellStyle name="Normal 6 2 4 2 4 2" xfId="41601" xr:uid="{00000000-0005-0000-0000-0000FB640000}"/>
    <cellStyle name="Normal 6 2 4 2 4 2 2" xfId="41602" xr:uid="{00000000-0005-0000-0000-0000FC640000}"/>
    <cellStyle name="Normal 6 2 4 2 4 3" xfId="41603" xr:uid="{00000000-0005-0000-0000-0000FD640000}"/>
    <cellStyle name="Normal 6 2 4 2 5" xfId="41604" xr:uid="{00000000-0005-0000-0000-0000FE640000}"/>
    <cellStyle name="Normal 6 2 4 2 5 2" xfId="41605" xr:uid="{00000000-0005-0000-0000-0000FF640000}"/>
    <cellStyle name="Normal 6 2 4 2 6" xfId="41606" xr:uid="{00000000-0005-0000-0000-000000650000}"/>
    <cellStyle name="Normal 6 2 4 2 6 2" xfId="41607" xr:uid="{00000000-0005-0000-0000-000001650000}"/>
    <cellStyle name="Normal 6 2 4 2 7" xfId="41608" xr:uid="{00000000-0005-0000-0000-000002650000}"/>
    <cellStyle name="Normal 6 2 4 2 8" xfId="41609" xr:uid="{00000000-0005-0000-0000-000003650000}"/>
    <cellStyle name="Normal 6 2 4 2 9" xfId="44094" xr:uid="{00000000-0005-0000-0000-000004650000}"/>
    <cellStyle name="Normal 6 2 4 3" xfId="36939" xr:uid="{00000000-0005-0000-0000-000005650000}"/>
    <cellStyle name="Normal 6 2 4 3 2" xfId="41610" xr:uid="{00000000-0005-0000-0000-000006650000}"/>
    <cellStyle name="Normal 6 2 4 3 2 2" xfId="41611" xr:uid="{00000000-0005-0000-0000-000007650000}"/>
    <cellStyle name="Normal 6 2 4 3 2 2 2" xfId="41612" xr:uid="{00000000-0005-0000-0000-000008650000}"/>
    <cellStyle name="Normal 6 2 4 3 2 3" xfId="41613" xr:uid="{00000000-0005-0000-0000-000009650000}"/>
    <cellStyle name="Normal 6 2 4 3 3" xfId="41614" xr:uid="{00000000-0005-0000-0000-00000A650000}"/>
    <cellStyle name="Normal 6 2 4 3 3 2" xfId="41615" xr:uid="{00000000-0005-0000-0000-00000B650000}"/>
    <cellStyle name="Normal 6 2 4 3 4" xfId="41616" xr:uid="{00000000-0005-0000-0000-00000C650000}"/>
    <cellStyle name="Normal 6 2 4 3 5" xfId="41617" xr:uid="{00000000-0005-0000-0000-00000D650000}"/>
    <cellStyle name="Normal 6 2 4 3 6" xfId="44095" xr:uid="{00000000-0005-0000-0000-00000E650000}"/>
    <cellStyle name="Normal 6 2 4 4" xfId="37505" xr:uid="{00000000-0005-0000-0000-00000F650000}"/>
    <cellStyle name="Normal 6 2 4 4 2" xfId="41618" xr:uid="{00000000-0005-0000-0000-000010650000}"/>
    <cellStyle name="Normal 6 2 4 4 2 2" xfId="41619" xr:uid="{00000000-0005-0000-0000-000011650000}"/>
    <cellStyle name="Normal 6 2 4 4 3" xfId="41620" xr:uid="{00000000-0005-0000-0000-000012650000}"/>
    <cellStyle name="Normal 6 2 4 4 4" xfId="44096" xr:uid="{00000000-0005-0000-0000-000013650000}"/>
    <cellStyle name="Normal 6 2 4 5" xfId="38078" xr:uid="{00000000-0005-0000-0000-000014650000}"/>
    <cellStyle name="Normal 6 2 4 5 2" xfId="41621" xr:uid="{00000000-0005-0000-0000-000015650000}"/>
    <cellStyle name="Normal 6 2 4 5 2 2" xfId="41622" xr:uid="{00000000-0005-0000-0000-000016650000}"/>
    <cellStyle name="Normal 6 2 4 5 3" xfId="41623" xr:uid="{00000000-0005-0000-0000-000017650000}"/>
    <cellStyle name="Normal 6 2 4 6" xfId="38648" xr:uid="{00000000-0005-0000-0000-000018650000}"/>
    <cellStyle name="Normal 6 2 4 6 2" xfId="41624" xr:uid="{00000000-0005-0000-0000-000019650000}"/>
    <cellStyle name="Normal 6 2 4 7" xfId="39217" xr:uid="{00000000-0005-0000-0000-00001A650000}"/>
    <cellStyle name="Normal 6 2 4 7 2" xfId="41625" xr:uid="{00000000-0005-0000-0000-00001B650000}"/>
    <cellStyle name="Normal 6 2 4 8" xfId="35442" xr:uid="{00000000-0005-0000-0000-00001C650000}"/>
    <cellStyle name="Normal 6 2 4 9" xfId="41626" xr:uid="{00000000-0005-0000-0000-00001D650000}"/>
    <cellStyle name="Normal 6 2 5" xfId="21681" xr:uid="{00000000-0005-0000-0000-00001E650000}"/>
    <cellStyle name="Normal 6 2 5 2" xfId="21682" xr:uid="{00000000-0005-0000-0000-00001F650000}"/>
    <cellStyle name="Normal 6 2 5 2 2" xfId="36399" xr:uid="{00000000-0005-0000-0000-000020650000}"/>
    <cellStyle name="Normal 6 2 5 2 2 2" xfId="41627" xr:uid="{00000000-0005-0000-0000-000021650000}"/>
    <cellStyle name="Normal 6 2 5 2 2 2 2" xfId="41628" xr:uid="{00000000-0005-0000-0000-000022650000}"/>
    <cellStyle name="Normal 6 2 5 2 2 3" xfId="41629" xr:uid="{00000000-0005-0000-0000-000023650000}"/>
    <cellStyle name="Normal 6 2 5 2 3" xfId="41630" xr:uid="{00000000-0005-0000-0000-000024650000}"/>
    <cellStyle name="Normal 6 2 5 2 3 2" xfId="41631" xr:uid="{00000000-0005-0000-0000-000025650000}"/>
    <cellStyle name="Normal 6 2 5 2 4" xfId="41632" xr:uid="{00000000-0005-0000-0000-000026650000}"/>
    <cellStyle name="Normal 6 2 5 2 5" xfId="41633" xr:uid="{00000000-0005-0000-0000-000027650000}"/>
    <cellStyle name="Normal 6 2 5 3" xfId="36965" xr:uid="{00000000-0005-0000-0000-000028650000}"/>
    <cellStyle name="Normal 6 2 5 3 2" xfId="41634" xr:uid="{00000000-0005-0000-0000-000029650000}"/>
    <cellStyle name="Normal 6 2 5 3 2 2" xfId="41635" xr:uid="{00000000-0005-0000-0000-00002A650000}"/>
    <cellStyle name="Normal 6 2 5 3 3" xfId="41636" xr:uid="{00000000-0005-0000-0000-00002B650000}"/>
    <cellStyle name="Normal 6 2 5 4" xfId="37531" xr:uid="{00000000-0005-0000-0000-00002C650000}"/>
    <cellStyle name="Normal 6 2 5 4 2" xfId="41637" xr:uid="{00000000-0005-0000-0000-00002D650000}"/>
    <cellStyle name="Normal 6 2 5 4 2 2" xfId="41638" xr:uid="{00000000-0005-0000-0000-00002E650000}"/>
    <cellStyle name="Normal 6 2 5 4 3" xfId="41639" xr:uid="{00000000-0005-0000-0000-00002F650000}"/>
    <cellStyle name="Normal 6 2 5 5" xfId="38104" xr:uid="{00000000-0005-0000-0000-000030650000}"/>
    <cellStyle name="Normal 6 2 5 5 2" xfId="41640" xr:uid="{00000000-0005-0000-0000-000031650000}"/>
    <cellStyle name="Normal 6 2 5 6" xfId="38674" xr:uid="{00000000-0005-0000-0000-000032650000}"/>
    <cellStyle name="Normal 6 2 5 6 2" xfId="41641" xr:uid="{00000000-0005-0000-0000-000033650000}"/>
    <cellStyle name="Normal 6 2 5 7" xfId="39243" xr:uid="{00000000-0005-0000-0000-000034650000}"/>
    <cellStyle name="Normal 6 2 5 8" xfId="35468" xr:uid="{00000000-0005-0000-0000-000035650000}"/>
    <cellStyle name="Normal 6 2 5 9" xfId="44097" xr:uid="{00000000-0005-0000-0000-000036650000}"/>
    <cellStyle name="Normal 6 2 6" xfId="21683" xr:uid="{00000000-0005-0000-0000-000037650000}"/>
    <cellStyle name="Normal 6 2 6 2" xfId="21684" xr:uid="{00000000-0005-0000-0000-000038650000}"/>
    <cellStyle name="Normal 6 2 6 2 2" xfId="36425" xr:uid="{00000000-0005-0000-0000-000039650000}"/>
    <cellStyle name="Normal 6 2 6 2 2 2" xfId="41642" xr:uid="{00000000-0005-0000-0000-00003A650000}"/>
    <cellStyle name="Normal 6 2 6 2 3" xfId="41643" xr:uid="{00000000-0005-0000-0000-00003B650000}"/>
    <cellStyle name="Normal 6 2 6 2 4" xfId="41644" xr:uid="{00000000-0005-0000-0000-00003C650000}"/>
    <cellStyle name="Normal 6 2 6 3" xfId="36991" xr:uid="{00000000-0005-0000-0000-00003D650000}"/>
    <cellStyle name="Normal 6 2 6 3 2" xfId="41645" xr:uid="{00000000-0005-0000-0000-00003E650000}"/>
    <cellStyle name="Normal 6 2 6 4" xfId="37557" xr:uid="{00000000-0005-0000-0000-00003F650000}"/>
    <cellStyle name="Normal 6 2 6 4 2" xfId="41646" xr:uid="{00000000-0005-0000-0000-000040650000}"/>
    <cellStyle name="Normal 6 2 6 5" xfId="38130" xr:uid="{00000000-0005-0000-0000-000041650000}"/>
    <cellStyle name="Normal 6 2 6 6" xfId="38700" xr:uid="{00000000-0005-0000-0000-000042650000}"/>
    <cellStyle name="Normal 6 2 6 7" xfId="39269" xr:uid="{00000000-0005-0000-0000-000043650000}"/>
    <cellStyle name="Normal 6 2 6 8" xfId="35494" xr:uid="{00000000-0005-0000-0000-000044650000}"/>
    <cellStyle name="Normal 6 2 7" xfId="21685" xr:uid="{00000000-0005-0000-0000-000045650000}"/>
    <cellStyle name="Normal 6 2 7 2" xfId="21686" xr:uid="{00000000-0005-0000-0000-000046650000}"/>
    <cellStyle name="Normal 6 2 7 2 2" xfId="36451" xr:uid="{00000000-0005-0000-0000-000047650000}"/>
    <cellStyle name="Normal 6 2 7 2 3" xfId="41647" xr:uid="{00000000-0005-0000-0000-000048650000}"/>
    <cellStyle name="Normal 6 2 7 3" xfId="37017" xr:uid="{00000000-0005-0000-0000-000049650000}"/>
    <cellStyle name="Normal 6 2 7 3 2" xfId="41648" xr:uid="{00000000-0005-0000-0000-00004A650000}"/>
    <cellStyle name="Normal 6 2 7 4" xfId="37583" xr:uid="{00000000-0005-0000-0000-00004B650000}"/>
    <cellStyle name="Normal 6 2 7 5" xfId="38156" xr:uid="{00000000-0005-0000-0000-00004C650000}"/>
    <cellStyle name="Normal 6 2 7 6" xfId="38726" xr:uid="{00000000-0005-0000-0000-00004D650000}"/>
    <cellStyle name="Normal 6 2 7 7" xfId="39295" xr:uid="{00000000-0005-0000-0000-00004E650000}"/>
    <cellStyle name="Normal 6 2 7 8" xfId="35520" xr:uid="{00000000-0005-0000-0000-00004F650000}"/>
    <cellStyle name="Normal 6 2 8" xfId="21687" xr:uid="{00000000-0005-0000-0000-000050650000}"/>
    <cellStyle name="Normal 6 2 8 2" xfId="21688" xr:uid="{00000000-0005-0000-0000-000051650000}"/>
    <cellStyle name="Normal 6 2 8 2 2" xfId="36477" xr:uid="{00000000-0005-0000-0000-000052650000}"/>
    <cellStyle name="Normal 6 2 8 2 3" xfId="41649" xr:uid="{00000000-0005-0000-0000-000053650000}"/>
    <cellStyle name="Normal 6 2 8 3" xfId="37043" xr:uid="{00000000-0005-0000-0000-000054650000}"/>
    <cellStyle name="Normal 6 2 8 3 2" xfId="41650" xr:uid="{00000000-0005-0000-0000-000055650000}"/>
    <cellStyle name="Normal 6 2 8 4" xfId="37609" xr:uid="{00000000-0005-0000-0000-000056650000}"/>
    <cellStyle name="Normal 6 2 8 5" xfId="38182" xr:uid="{00000000-0005-0000-0000-000057650000}"/>
    <cellStyle name="Normal 6 2 8 6" xfId="38752" xr:uid="{00000000-0005-0000-0000-000058650000}"/>
    <cellStyle name="Normal 6 2 8 7" xfId="39321" xr:uid="{00000000-0005-0000-0000-000059650000}"/>
    <cellStyle name="Normal 6 2 8 8" xfId="35546" xr:uid="{00000000-0005-0000-0000-00005A650000}"/>
    <cellStyle name="Normal 6 2 9" xfId="21689" xr:uid="{00000000-0005-0000-0000-00005B650000}"/>
    <cellStyle name="Normal 6 2 9 2" xfId="21690" xr:uid="{00000000-0005-0000-0000-00005C650000}"/>
    <cellStyle name="Normal 6 2 9 2 2" xfId="36502" xr:uid="{00000000-0005-0000-0000-00005D650000}"/>
    <cellStyle name="Normal 6 2 9 3" xfId="37068" xr:uid="{00000000-0005-0000-0000-00005E650000}"/>
    <cellStyle name="Normal 6 2 9 4" xfId="37634" xr:uid="{00000000-0005-0000-0000-00005F650000}"/>
    <cellStyle name="Normal 6 2 9 5" xfId="38207" xr:uid="{00000000-0005-0000-0000-000060650000}"/>
    <cellStyle name="Normal 6 2 9 6" xfId="38777" xr:uid="{00000000-0005-0000-0000-000061650000}"/>
    <cellStyle name="Normal 6 2 9 7" xfId="39346" xr:uid="{00000000-0005-0000-0000-000062650000}"/>
    <cellStyle name="Normal 6 2 9 8" xfId="35571" xr:uid="{00000000-0005-0000-0000-000063650000}"/>
    <cellStyle name="Normal 6 20" xfId="21691" xr:uid="{00000000-0005-0000-0000-000064650000}"/>
    <cellStyle name="Normal 6 20 2" xfId="44098" xr:uid="{00000000-0005-0000-0000-000065650000}"/>
    <cellStyle name="Normal 6 21" xfId="21692" xr:uid="{00000000-0005-0000-0000-000066650000}"/>
    <cellStyle name="Normal 6 22" xfId="35272" xr:uid="{00000000-0005-0000-0000-000067650000}"/>
    <cellStyle name="Normal 6 3" xfId="21693" xr:uid="{00000000-0005-0000-0000-000068650000}"/>
    <cellStyle name="Normal 6 3 10" xfId="21694" xr:uid="{00000000-0005-0000-0000-000069650000}"/>
    <cellStyle name="Normal 6 3 10 2" xfId="21695" xr:uid="{00000000-0005-0000-0000-00006A650000}"/>
    <cellStyle name="Normal 6 3 10 2 2" xfId="41651" xr:uid="{00000000-0005-0000-0000-00006B650000}"/>
    <cellStyle name="Normal 6 3 10 3" xfId="41652" xr:uid="{00000000-0005-0000-0000-00006C650000}"/>
    <cellStyle name="Normal 6 3 11" xfId="21696" xr:uid="{00000000-0005-0000-0000-00006D650000}"/>
    <cellStyle name="Normal 6 3 11 2" xfId="41653" xr:uid="{00000000-0005-0000-0000-00006E650000}"/>
    <cellStyle name="Normal 6 3 11 3" xfId="41654" xr:uid="{00000000-0005-0000-0000-00006F650000}"/>
    <cellStyle name="Normal 6 3 12" xfId="21697" xr:uid="{00000000-0005-0000-0000-000070650000}"/>
    <cellStyle name="Normal 6 3 12 2" xfId="41655" xr:uid="{00000000-0005-0000-0000-000071650000}"/>
    <cellStyle name="Normal 6 3 13" xfId="21698" xr:uid="{00000000-0005-0000-0000-000072650000}"/>
    <cellStyle name="Normal 6 3 13 2" xfId="41656" xr:uid="{00000000-0005-0000-0000-000073650000}"/>
    <cellStyle name="Normal 6 3 14" xfId="21699" xr:uid="{00000000-0005-0000-0000-000074650000}"/>
    <cellStyle name="Normal 6 3 14 2" xfId="41657" xr:uid="{00000000-0005-0000-0000-000075650000}"/>
    <cellStyle name="Normal 6 3 15" xfId="35300" xr:uid="{00000000-0005-0000-0000-000076650000}"/>
    <cellStyle name="Normal 6 3 16" xfId="44099" xr:uid="{00000000-0005-0000-0000-000077650000}"/>
    <cellStyle name="Normal 6 3 2" xfId="21700" xr:uid="{00000000-0005-0000-0000-000078650000}"/>
    <cellStyle name="Normal 6 3 2 10" xfId="41658" xr:uid="{00000000-0005-0000-0000-000079650000}"/>
    <cellStyle name="Normal 6 3 2 11" xfId="44100" xr:uid="{00000000-0005-0000-0000-00007A650000}"/>
    <cellStyle name="Normal 6 3 2 2" xfId="21701" xr:uid="{00000000-0005-0000-0000-00007B650000}"/>
    <cellStyle name="Normal 6 3 2 2 2" xfId="41659" xr:uid="{00000000-0005-0000-0000-00007C650000}"/>
    <cellStyle name="Normal 6 3 2 2 2 2" xfId="41660" xr:uid="{00000000-0005-0000-0000-00007D650000}"/>
    <cellStyle name="Normal 6 3 2 2 2 2 2" xfId="41661" xr:uid="{00000000-0005-0000-0000-00007E650000}"/>
    <cellStyle name="Normal 6 3 2 2 2 2 2 2" xfId="41662" xr:uid="{00000000-0005-0000-0000-00007F650000}"/>
    <cellStyle name="Normal 6 3 2 2 2 2 3" xfId="41663" xr:uid="{00000000-0005-0000-0000-000080650000}"/>
    <cellStyle name="Normal 6 3 2 2 2 3" xfId="41664" xr:uid="{00000000-0005-0000-0000-000081650000}"/>
    <cellStyle name="Normal 6 3 2 2 2 3 2" xfId="41665" xr:uid="{00000000-0005-0000-0000-000082650000}"/>
    <cellStyle name="Normal 6 3 2 2 2 4" xfId="41666" xr:uid="{00000000-0005-0000-0000-000083650000}"/>
    <cellStyle name="Normal 6 3 2 2 2 4 2" xfId="41667" xr:uid="{00000000-0005-0000-0000-000084650000}"/>
    <cellStyle name="Normal 6 3 2 2 2 5" xfId="41668" xr:uid="{00000000-0005-0000-0000-000085650000}"/>
    <cellStyle name="Normal 6 3 2 2 2 6" xfId="41669" xr:uid="{00000000-0005-0000-0000-000086650000}"/>
    <cellStyle name="Normal 6 3 2 2 2 7" xfId="44101" xr:uid="{00000000-0005-0000-0000-000087650000}"/>
    <cellStyle name="Normal 6 3 2 2 3" xfId="41670" xr:uid="{00000000-0005-0000-0000-000088650000}"/>
    <cellStyle name="Normal 6 3 2 2 3 2" xfId="41671" xr:uid="{00000000-0005-0000-0000-000089650000}"/>
    <cellStyle name="Normal 6 3 2 2 3 2 2" xfId="41672" xr:uid="{00000000-0005-0000-0000-00008A650000}"/>
    <cellStyle name="Normal 6 3 2 2 3 3" xfId="41673" xr:uid="{00000000-0005-0000-0000-00008B650000}"/>
    <cellStyle name="Normal 6 3 2 2 3 4" xfId="41674" xr:uid="{00000000-0005-0000-0000-00008C650000}"/>
    <cellStyle name="Normal 6 3 2 2 3 5" xfId="44102" xr:uid="{00000000-0005-0000-0000-00008D650000}"/>
    <cellStyle name="Normal 6 3 2 2 4" xfId="41675" xr:uid="{00000000-0005-0000-0000-00008E650000}"/>
    <cellStyle name="Normal 6 3 2 2 4 2" xfId="41676" xr:uid="{00000000-0005-0000-0000-00008F650000}"/>
    <cellStyle name="Normal 6 3 2 2 4 2 2" xfId="41677" xr:uid="{00000000-0005-0000-0000-000090650000}"/>
    <cellStyle name="Normal 6 3 2 2 4 3" xfId="41678" xr:uid="{00000000-0005-0000-0000-000091650000}"/>
    <cellStyle name="Normal 6 3 2 2 4 4" xfId="44103" xr:uid="{00000000-0005-0000-0000-000092650000}"/>
    <cellStyle name="Normal 6 3 2 2 5" xfId="41679" xr:uid="{00000000-0005-0000-0000-000093650000}"/>
    <cellStyle name="Normal 6 3 2 2 5 2" xfId="41680" xr:uid="{00000000-0005-0000-0000-000094650000}"/>
    <cellStyle name="Normal 6 3 2 2 6" xfId="41681" xr:uid="{00000000-0005-0000-0000-000095650000}"/>
    <cellStyle name="Normal 6 3 2 2 6 2" xfId="41682" xr:uid="{00000000-0005-0000-0000-000096650000}"/>
    <cellStyle name="Normal 6 3 2 2 7" xfId="41683" xr:uid="{00000000-0005-0000-0000-000097650000}"/>
    <cellStyle name="Normal 6 3 2 2 8" xfId="41684" xr:uid="{00000000-0005-0000-0000-000098650000}"/>
    <cellStyle name="Normal 6 3 2 2 9" xfId="44104" xr:uid="{00000000-0005-0000-0000-000099650000}"/>
    <cellStyle name="Normal 6 3 2 3" xfId="21702" xr:uid="{00000000-0005-0000-0000-00009A650000}"/>
    <cellStyle name="Normal 6 3 2 3 2" xfId="41685" xr:uid="{00000000-0005-0000-0000-00009B650000}"/>
    <cellStyle name="Normal 6 3 2 3 2 2" xfId="41686" xr:uid="{00000000-0005-0000-0000-00009C650000}"/>
    <cellStyle name="Normal 6 3 2 3 2 2 2" xfId="41687" xr:uid="{00000000-0005-0000-0000-00009D650000}"/>
    <cellStyle name="Normal 6 3 2 3 2 3" xfId="41688" xr:uid="{00000000-0005-0000-0000-00009E650000}"/>
    <cellStyle name="Normal 6 3 2 3 3" xfId="41689" xr:uid="{00000000-0005-0000-0000-00009F650000}"/>
    <cellStyle name="Normal 6 3 2 3 3 2" xfId="41690" xr:uid="{00000000-0005-0000-0000-0000A0650000}"/>
    <cellStyle name="Normal 6 3 2 3 4" xfId="41691" xr:uid="{00000000-0005-0000-0000-0000A1650000}"/>
    <cellStyle name="Normal 6 3 2 3 4 2" xfId="41692" xr:uid="{00000000-0005-0000-0000-0000A2650000}"/>
    <cellStyle name="Normal 6 3 2 3 5" xfId="41693" xr:uid="{00000000-0005-0000-0000-0000A3650000}"/>
    <cellStyle name="Normal 6 3 2 3 6" xfId="41694" xr:uid="{00000000-0005-0000-0000-0000A4650000}"/>
    <cellStyle name="Normal 6 3 2 3 7" xfId="44105" xr:uid="{00000000-0005-0000-0000-0000A5650000}"/>
    <cellStyle name="Normal 6 3 2 4" xfId="36225" xr:uid="{00000000-0005-0000-0000-0000A6650000}"/>
    <cellStyle name="Normal 6 3 2 4 2" xfId="41695" xr:uid="{00000000-0005-0000-0000-0000A7650000}"/>
    <cellStyle name="Normal 6 3 2 4 2 2" xfId="41696" xr:uid="{00000000-0005-0000-0000-0000A8650000}"/>
    <cellStyle name="Normal 6 3 2 4 3" xfId="41697" xr:uid="{00000000-0005-0000-0000-0000A9650000}"/>
    <cellStyle name="Normal 6 3 2 4 3 2" xfId="41698" xr:uid="{00000000-0005-0000-0000-0000AA650000}"/>
    <cellStyle name="Normal 6 3 2 4 4" xfId="41699" xr:uid="{00000000-0005-0000-0000-0000AB650000}"/>
    <cellStyle name="Normal 6 3 2 4 5" xfId="41700" xr:uid="{00000000-0005-0000-0000-0000AC650000}"/>
    <cellStyle name="Normal 6 3 2 4 6" xfId="44106" xr:uid="{00000000-0005-0000-0000-0000AD650000}"/>
    <cellStyle name="Normal 6 3 2 5" xfId="41701" xr:uid="{00000000-0005-0000-0000-0000AE650000}"/>
    <cellStyle name="Normal 6 3 2 5 2" xfId="41702" xr:uid="{00000000-0005-0000-0000-0000AF650000}"/>
    <cellStyle name="Normal 6 3 2 5 2 2" xfId="41703" xr:uid="{00000000-0005-0000-0000-0000B0650000}"/>
    <cellStyle name="Normal 6 3 2 5 3" xfId="41704" xr:uid="{00000000-0005-0000-0000-0000B1650000}"/>
    <cellStyle name="Normal 6 3 2 5 4" xfId="41705" xr:uid="{00000000-0005-0000-0000-0000B2650000}"/>
    <cellStyle name="Normal 6 3 2 5 5" xfId="44107" xr:uid="{00000000-0005-0000-0000-0000B3650000}"/>
    <cellStyle name="Normal 6 3 2 6" xfId="41706" xr:uid="{00000000-0005-0000-0000-0000B4650000}"/>
    <cellStyle name="Normal 6 3 2 6 2" xfId="41707" xr:uid="{00000000-0005-0000-0000-0000B5650000}"/>
    <cellStyle name="Normal 6 3 2 6 3" xfId="44108" xr:uid="{00000000-0005-0000-0000-0000B6650000}"/>
    <cellStyle name="Normal 6 3 2 7" xfId="41708" xr:uid="{00000000-0005-0000-0000-0000B7650000}"/>
    <cellStyle name="Normal 6 3 2 7 2" xfId="41709" xr:uid="{00000000-0005-0000-0000-0000B8650000}"/>
    <cellStyle name="Normal 6 3 2 8" xfId="41710" xr:uid="{00000000-0005-0000-0000-0000B9650000}"/>
    <cellStyle name="Normal 6 3 2 9" xfId="41711" xr:uid="{00000000-0005-0000-0000-0000BA650000}"/>
    <cellStyle name="Normal 6 3 3" xfId="21703" xr:uid="{00000000-0005-0000-0000-0000BB650000}"/>
    <cellStyle name="Normal 6 3 3 2" xfId="21704" xr:uid="{00000000-0005-0000-0000-0000BC650000}"/>
    <cellStyle name="Normal 6 3 3 2 2" xfId="41712" xr:uid="{00000000-0005-0000-0000-0000BD650000}"/>
    <cellStyle name="Normal 6 3 3 2 2 2" xfId="41713" xr:uid="{00000000-0005-0000-0000-0000BE650000}"/>
    <cellStyle name="Normal 6 3 3 2 2 2 2" xfId="41714" xr:uid="{00000000-0005-0000-0000-0000BF650000}"/>
    <cellStyle name="Normal 6 3 3 2 2 3" xfId="41715" xr:uid="{00000000-0005-0000-0000-0000C0650000}"/>
    <cellStyle name="Normal 6 3 3 2 3" xfId="41716" xr:uid="{00000000-0005-0000-0000-0000C1650000}"/>
    <cellStyle name="Normal 6 3 3 2 3 2" xfId="41717" xr:uid="{00000000-0005-0000-0000-0000C2650000}"/>
    <cellStyle name="Normal 6 3 3 2 4" xfId="41718" xr:uid="{00000000-0005-0000-0000-0000C3650000}"/>
    <cellStyle name="Normal 6 3 3 2 4 2" xfId="41719" xr:uid="{00000000-0005-0000-0000-0000C4650000}"/>
    <cellStyle name="Normal 6 3 3 2 5" xfId="41720" xr:uid="{00000000-0005-0000-0000-0000C5650000}"/>
    <cellStyle name="Normal 6 3 3 2 6" xfId="41721" xr:uid="{00000000-0005-0000-0000-0000C6650000}"/>
    <cellStyle name="Normal 6 3 3 2 7" xfId="44109" xr:uid="{00000000-0005-0000-0000-0000C7650000}"/>
    <cellStyle name="Normal 6 3 3 3" xfId="36790" xr:uid="{00000000-0005-0000-0000-0000C8650000}"/>
    <cellStyle name="Normal 6 3 3 3 2" xfId="41722" xr:uid="{00000000-0005-0000-0000-0000C9650000}"/>
    <cellStyle name="Normal 6 3 3 3 2 2" xfId="41723" xr:uid="{00000000-0005-0000-0000-0000CA650000}"/>
    <cellStyle name="Normal 6 3 3 3 3" xfId="41724" xr:uid="{00000000-0005-0000-0000-0000CB650000}"/>
    <cellStyle name="Normal 6 3 3 3 4" xfId="41725" xr:uid="{00000000-0005-0000-0000-0000CC650000}"/>
    <cellStyle name="Normal 6 3 3 3 5" xfId="44110" xr:uid="{00000000-0005-0000-0000-0000CD650000}"/>
    <cellStyle name="Normal 6 3 3 4" xfId="41726" xr:uid="{00000000-0005-0000-0000-0000CE650000}"/>
    <cellStyle name="Normal 6 3 3 4 2" xfId="41727" xr:uid="{00000000-0005-0000-0000-0000CF650000}"/>
    <cellStyle name="Normal 6 3 3 4 2 2" xfId="41728" xr:uid="{00000000-0005-0000-0000-0000D0650000}"/>
    <cellStyle name="Normal 6 3 3 4 3" xfId="41729" xr:uid="{00000000-0005-0000-0000-0000D1650000}"/>
    <cellStyle name="Normal 6 3 3 4 4" xfId="44111" xr:uid="{00000000-0005-0000-0000-0000D2650000}"/>
    <cellStyle name="Normal 6 3 3 5" xfId="41730" xr:uid="{00000000-0005-0000-0000-0000D3650000}"/>
    <cellStyle name="Normal 6 3 3 5 2" xfId="41731" xr:uid="{00000000-0005-0000-0000-0000D4650000}"/>
    <cellStyle name="Normal 6 3 3 6" xfId="41732" xr:uid="{00000000-0005-0000-0000-0000D5650000}"/>
    <cellStyle name="Normal 6 3 3 6 2" xfId="41733" xr:uid="{00000000-0005-0000-0000-0000D6650000}"/>
    <cellStyle name="Normal 6 3 3 7" xfId="41734" xr:uid="{00000000-0005-0000-0000-0000D7650000}"/>
    <cellStyle name="Normal 6 3 3 8" xfId="41735" xr:uid="{00000000-0005-0000-0000-0000D8650000}"/>
    <cellStyle name="Normal 6 3 3 9" xfId="44112" xr:uid="{00000000-0005-0000-0000-0000D9650000}"/>
    <cellStyle name="Normal 6 3 4" xfId="21705" xr:uid="{00000000-0005-0000-0000-0000DA650000}"/>
    <cellStyle name="Normal 6 3 4 2" xfId="21706" xr:uid="{00000000-0005-0000-0000-0000DB650000}"/>
    <cellStyle name="Normal 6 3 4 2 2" xfId="41736" xr:uid="{00000000-0005-0000-0000-0000DC650000}"/>
    <cellStyle name="Normal 6 3 4 2 2 2" xfId="41737" xr:uid="{00000000-0005-0000-0000-0000DD650000}"/>
    <cellStyle name="Normal 6 3 4 2 3" xfId="41738" xr:uid="{00000000-0005-0000-0000-0000DE650000}"/>
    <cellStyle name="Normal 6 3 4 2 4" xfId="41739" xr:uid="{00000000-0005-0000-0000-0000DF650000}"/>
    <cellStyle name="Normal 6 3 4 3" xfId="37353" xr:uid="{00000000-0005-0000-0000-0000E0650000}"/>
    <cellStyle name="Normal 6 3 4 3 2" xfId="41740" xr:uid="{00000000-0005-0000-0000-0000E1650000}"/>
    <cellStyle name="Normal 6 3 4 4" xfId="41741" xr:uid="{00000000-0005-0000-0000-0000E2650000}"/>
    <cellStyle name="Normal 6 3 4 4 2" xfId="41742" xr:uid="{00000000-0005-0000-0000-0000E3650000}"/>
    <cellStyle name="Normal 6 3 4 5" xfId="41743" xr:uid="{00000000-0005-0000-0000-0000E4650000}"/>
    <cellStyle name="Normal 6 3 4 6" xfId="41744" xr:uid="{00000000-0005-0000-0000-0000E5650000}"/>
    <cellStyle name="Normal 6 3 4 7" xfId="44113" xr:uid="{00000000-0005-0000-0000-0000E6650000}"/>
    <cellStyle name="Normal 6 3 5" xfId="21707" xr:uid="{00000000-0005-0000-0000-0000E7650000}"/>
    <cellStyle name="Normal 6 3 5 2" xfId="21708" xr:uid="{00000000-0005-0000-0000-0000E8650000}"/>
    <cellStyle name="Normal 6 3 5 2 2" xfId="41745" xr:uid="{00000000-0005-0000-0000-0000E9650000}"/>
    <cellStyle name="Normal 6 3 5 2 3" xfId="41746" xr:uid="{00000000-0005-0000-0000-0000EA650000}"/>
    <cellStyle name="Normal 6 3 5 3" xfId="37926" xr:uid="{00000000-0005-0000-0000-0000EB650000}"/>
    <cellStyle name="Normal 6 3 5 3 2" xfId="41747" xr:uid="{00000000-0005-0000-0000-0000EC650000}"/>
    <cellStyle name="Normal 6 3 5 4" xfId="41748" xr:uid="{00000000-0005-0000-0000-0000ED650000}"/>
    <cellStyle name="Normal 6 3 5 5" xfId="41749" xr:uid="{00000000-0005-0000-0000-0000EE650000}"/>
    <cellStyle name="Normal 6 3 5 6" xfId="44114" xr:uid="{00000000-0005-0000-0000-0000EF650000}"/>
    <cellStyle name="Normal 6 3 6" xfId="21709" xr:uid="{00000000-0005-0000-0000-0000F0650000}"/>
    <cellStyle name="Normal 6 3 6 2" xfId="21710" xr:uid="{00000000-0005-0000-0000-0000F1650000}"/>
    <cellStyle name="Normal 6 3 6 2 2" xfId="41750" xr:uid="{00000000-0005-0000-0000-0000F2650000}"/>
    <cellStyle name="Normal 6 3 6 2 3" xfId="41751" xr:uid="{00000000-0005-0000-0000-0000F3650000}"/>
    <cellStyle name="Normal 6 3 6 3" xfId="38496" xr:uid="{00000000-0005-0000-0000-0000F4650000}"/>
    <cellStyle name="Normal 6 3 6 3 2" xfId="41752" xr:uid="{00000000-0005-0000-0000-0000F5650000}"/>
    <cellStyle name="Normal 6 3 6 4" xfId="41753" xr:uid="{00000000-0005-0000-0000-0000F6650000}"/>
    <cellStyle name="Normal 6 3 6 5" xfId="41754" xr:uid="{00000000-0005-0000-0000-0000F7650000}"/>
    <cellStyle name="Normal 6 3 6 6" xfId="44115" xr:uid="{00000000-0005-0000-0000-0000F8650000}"/>
    <cellStyle name="Normal 6 3 7" xfId="21711" xr:uid="{00000000-0005-0000-0000-0000F9650000}"/>
    <cellStyle name="Normal 6 3 7 2" xfId="21712" xr:uid="{00000000-0005-0000-0000-0000FA650000}"/>
    <cellStyle name="Normal 6 3 7 2 2" xfId="41755" xr:uid="{00000000-0005-0000-0000-0000FB650000}"/>
    <cellStyle name="Normal 6 3 7 2 3" xfId="41756" xr:uid="{00000000-0005-0000-0000-0000FC650000}"/>
    <cellStyle name="Normal 6 3 7 3" xfId="39065" xr:uid="{00000000-0005-0000-0000-0000FD650000}"/>
    <cellStyle name="Normal 6 3 7 4" xfId="41757" xr:uid="{00000000-0005-0000-0000-0000FE650000}"/>
    <cellStyle name="Normal 6 3 7 5" xfId="44116" xr:uid="{00000000-0005-0000-0000-0000FF650000}"/>
    <cellStyle name="Normal 6 3 8" xfId="21713" xr:uid="{00000000-0005-0000-0000-000000660000}"/>
    <cellStyle name="Normal 6 3 8 2" xfId="21714" xr:uid="{00000000-0005-0000-0000-000001660000}"/>
    <cellStyle name="Normal 6 3 8 2 2" xfId="41758" xr:uid="{00000000-0005-0000-0000-000002660000}"/>
    <cellStyle name="Normal 6 3 8 2 3" xfId="41759" xr:uid="{00000000-0005-0000-0000-000003660000}"/>
    <cellStyle name="Normal 6 3 8 3" xfId="41760" xr:uid="{00000000-0005-0000-0000-000004660000}"/>
    <cellStyle name="Normal 6 3 8 4" xfId="41761" xr:uid="{00000000-0005-0000-0000-000005660000}"/>
    <cellStyle name="Normal 6 3 9" xfId="21715" xr:uid="{00000000-0005-0000-0000-000006660000}"/>
    <cellStyle name="Normal 6 3 9 2" xfId="21716" xr:uid="{00000000-0005-0000-0000-000007660000}"/>
    <cellStyle name="Normal 6 3 9 2 2" xfId="41762" xr:uid="{00000000-0005-0000-0000-000008660000}"/>
    <cellStyle name="Normal 6 3 9 3" xfId="41763" xr:uid="{00000000-0005-0000-0000-000009660000}"/>
    <cellStyle name="Normal 6 4" xfId="21717" xr:uid="{00000000-0005-0000-0000-00000A660000}"/>
    <cellStyle name="Normal 6 4 10" xfId="21718" xr:uid="{00000000-0005-0000-0000-00000B660000}"/>
    <cellStyle name="Normal 6 4 10 2" xfId="21719" xr:uid="{00000000-0005-0000-0000-00000C660000}"/>
    <cellStyle name="Normal 6 4 10 3" xfId="41764" xr:uid="{00000000-0005-0000-0000-00000D660000}"/>
    <cellStyle name="Normal 6 4 11" xfId="21720" xr:uid="{00000000-0005-0000-0000-00000E660000}"/>
    <cellStyle name="Normal 6 4 11 2" xfId="41765" xr:uid="{00000000-0005-0000-0000-00000F660000}"/>
    <cellStyle name="Normal 6 4 12" xfId="21721" xr:uid="{00000000-0005-0000-0000-000010660000}"/>
    <cellStyle name="Normal 6 4 12 2" xfId="41766" xr:uid="{00000000-0005-0000-0000-000011660000}"/>
    <cellStyle name="Normal 6 4 13" xfId="21722" xr:uid="{00000000-0005-0000-0000-000012660000}"/>
    <cellStyle name="Normal 6 4 13 2" xfId="44117" xr:uid="{00000000-0005-0000-0000-000013660000}"/>
    <cellStyle name="Normal 6 4 14" xfId="35345" xr:uid="{00000000-0005-0000-0000-000014660000}"/>
    <cellStyle name="Normal 6 4 15" xfId="44118" xr:uid="{00000000-0005-0000-0000-000015660000}"/>
    <cellStyle name="Normal 6 4 2" xfId="21723" xr:uid="{00000000-0005-0000-0000-000016660000}"/>
    <cellStyle name="Normal 6 4 2 10" xfId="41767" xr:uid="{00000000-0005-0000-0000-000017660000}"/>
    <cellStyle name="Normal 6 4 2 11" xfId="44119" xr:uid="{00000000-0005-0000-0000-000018660000}"/>
    <cellStyle name="Normal 6 4 2 2" xfId="21724" xr:uid="{00000000-0005-0000-0000-000019660000}"/>
    <cellStyle name="Normal 6 4 2 2 2" xfId="41768" xr:uid="{00000000-0005-0000-0000-00001A660000}"/>
    <cellStyle name="Normal 6 4 2 2 2 2" xfId="41769" xr:uid="{00000000-0005-0000-0000-00001B660000}"/>
    <cellStyle name="Normal 6 4 2 2 2 2 2" xfId="41770" xr:uid="{00000000-0005-0000-0000-00001C660000}"/>
    <cellStyle name="Normal 6 4 2 2 2 2 2 2" xfId="41771" xr:uid="{00000000-0005-0000-0000-00001D660000}"/>
    <cellStyle name="Normal 6 4 2 2 2 2 3" xfId="41772" xr:uid="{00000000-0005-0000-0000-00001E660000}"/>
    <cellStyle name="Normal 6 4 2 2 2 3" xfId="41773" xr:uid="{00000000-0005-0000-0000-00001F660000}"/>
    <cellStyle name="Normal 6 4 2 2 2 3 2" xfId="41774" xr:uid="{00000000-0005-0000-0000-000020660000}"/>
    <cellStyle name="Normal 6 4 2 2 2 4" xfId="41775" xr:uid="{00000000-0005-0000-0000-000021660000}"/>
    <cellStyle name="Normal 6 4 2 2 2 4 2" xfId="41776" xr:uid="{00000000-0005-0000-0000-000022660000}"/>
    <cellStyle name="Normal 6 4 2 2 2 5" xfId="41777" xr:uid="{00000000-0005-0000-0000-000023660000}"/>
    <cellStyle name="Normal 6 4 2 2 2 6" xfId="41778" xr:uid="{00000000-0005-0000-0000-000024660000}"/>
    <cellStyle name="Normal 6 4 2 2 2 7" xfId="44120" xr:uid="{00000000-0005-0000-0000-000025660000}"/>
    <cellStyle name="Normal 6 4 2 2 3" xfId="41779" xr:uid="{00000000-0005-0000-0000-000026660000}"/>
    <cellStyle name="Normal 6 4 2 2 3 2" xfId="41780" xr:uid="{00000000-0005-0000-0000-000027660000}"/>
    <cellStyle name="Normal 6 4 2 2 3 2 2" xfId="41781" xr:uid="{00000000-0005-0000-0000-000028660000}"/>
    <cellStyle name="Normal 6 4 2 2 3 3" xfId="41782" xr:uid="{00000000-0005-0000-0000-000029660000}"/>
    <cellStyle name="Normal 6 4 2 2 3 4" xfId="41783" xr:uid="{00000000-0005-0000-0000-00002A660000}"/>
    <cellStyle name="Normal 6 4 2 2 3 5" xfId="44121" xr:uid="{00000000-0005-0000-0000-00002B660000}"/>
    <cellStyle name="Normal 6 4 2 2 4" xfId="41784" xr:uid="{00000000-0005-0000-0000-00002C660000}"/>
    <cellStyle name="Normal 6 4 2 2 4 2" xfId="41785" xr:uid="{00000000-0005-0000-0000-00002D660000}"/>
    <cellStyle name="Normal 6 4 2 2 4 2 2" xfId="41786" xr:uid="{00000000-0005-0000-0000-00002E660000}"/>
    <cellStyle name="Normal 6 4 2 2 4 3" xfId="41787" xr:uid="{00000000-0005-0000-0000-00002F660000}"/>
    <cellStyle name="Normal 6 4 2 2 4 4" xfId="44122" xr:uid="{00000000-0005-0000-0000-000030660000}"/>
    <cellStyle name="Normal 6 4 2 2 5" xfId="41788" xr:uid="{00000000-0005-0000-0000-000031660000}"/>
    <cellStyle name="Normal 6 4 2 2 5 2" xfId="41789" xr:uid="{00000000-0005-0000-0000-000032660000}"/>
    <cellStyle name="Normal 6 4 2 2 6" xfId="41790" xr:uid="{00000000-0005-0000-0000-000033660000}"/>
    <cellStyle name="Normal 6 4 2 2 6 2" xfId="41791" xr:uid="{00000000-0005-0000-0000-000034660000}"/>
    <cellStyle name="Normal 6 4 2 2 7" xfId="41792" xr:uid="{00000000-0005-0000-0000-000035660000}"/>
    <cellStyle name="Normal 6 4 2 2 8" xfId="41793" xr:uid="{00000000-0005-0000-0000-000036660000}"/>
    <cellStyle name="Normal 6 4 2 2 9" xfId="44123" xr:uid="{00000000-0005-0000-0000-000037660000}"/>
    <cellStyle name="Normal 6 4 2 3" xfId="21725" xr:uid="{00000000-0005-0000-0000-000038660000}"/>
    <cellStyle name="Normal 6 4 2 3 2" xfId="41794" xr:uid="{00000000-0005-0000-0000-000039660000}"/>
    <cellStyle name="Normal 6 4 2 3 2 2" xfId="41795" xr:uid="{00000000-0005-0000-0000-00003A660000}"/>
    <cellStyle name="Normal 6 4 2 3 2 2 2" xfId="41796" xr:uid="{00000000-0005-0000-0000-00003B660000}"/>
    <cellStyle name="Normal 6 4 2 3 2 3" xfId="41797" xr:uid="{00000000-0005-0000-0000-00003C660000}"/>
    <cellStyle name="Normal 6 4 2 3 3" xfId="41798" xr:uid="{00000000-0005-0000-0000-00003D660000}"/>
    <cellStyle name="Normal 6 4 2 3 3 2" xfId="41799" xr:uid="{00000000-0005-0000-0000-00003E660000}"/>
    <cellStyle name="Normal 6 4 2 3 4" xfId="41800" xr:uid="{00000000-0005-0000-0000-00003F660000}"/>
    <cellStyle name="Normal 6 4 2 3 4 2" xfId="41801" xr:uid="{00000000-0005-0000-0000-000040660000}"/>
    <cellStyle name="Normal 6 4 2 3 5" xfId="41802" xr:uid="{00000000-0005-0000-0000-000041660000}"/>
    <cellStyle name="Normal 6 4 2 3 6" xfId="41803" xr:uid="{00000000-0005-0000-0000-000042660000}"/>
    <cellStyle name="Normal 6 4 2 3 7" xfId="44124" xr:uid="{00000000-0005-0000-0000-000043660000}"/>
    <cellStyle name="Normal 6 4 2 4" xfId="36274" xr:uid="{00000000-0005-0000-0000-000044660000}"/>
    <cellStyle name="Normal 6 4 2 4 2" xfId="41804" xr:uid="{00000000-0005-0000-0000-000045660000}"/>
    <cellStyle name="Normal 6 4 2 4 2 2" xfId="41805" xr:uid="{00000000-0005-0000-0000-000046660000}"/>
    <cellStyle name="Normal 6 4 2 4 3" xfId="41806" xr:uid="{00000000-0005-0000-0000-000047660000}"/>
    <cellStyle name="Normal 6 4 2 4 3 2" xfId="41807" xr:uid="{00000000-0005-0000-0000-000048660000}"/>
    <cellStyle name="Normal 6 4 2 4 4" xfId="41808" xr:uid="{00000000-0005-0000-0000-000049660000}"/>
    <cellStyle name="Normal 6 4 2 4 5" xfId="41809" xr:uid="{00000000-0005-0000-0000-00004A660000}"/>
    <cellStyle name="Normal 6 4 2 4 6" xfId="44125" xr:uid="{00000000-0005-0000-0000-00004B660000}"/>
    <cellStyle name="Normal 6 4 2 5" xfId="41810" xr:uid="{00000000-0005-0000-0000-00004C660000}"/>
    <cellStyle name="Normal 6 4 2 5 2" xfId="41811" xr:uid="{00000000-0005-0000-0000-00004D660000}"/>
    <cellStyle name="Normal 6 4 2 5 2 2" xfId="41812" xr:uid="{00000000-0005-0000-0000-00004E660000}"/>
    <cellStyle name="Normal 6 4 2 5 3" xfId="41813" xr:uid="{00000000-0005-0000-0000-00004F660000}"/>
    <cellStyle name="Normal 6 4 2 5 4" xfId="41814" xr:uid="{00000000-0005-0000-0000-000050660000}"/>
    <cellStyle name="Normal 6 4 2 5 5" xfId="44126" xr:uid="{00000000-0005-0000-0000-000051660000}"/>
    <cellStyle name="Normal 6 4 2 6" xfId="41815" xr:uid="{00000000-0005-0000-0000-000052660000}"/>
    <cellStyle name="Normal 6 4 2 6 2" xfId="41816" xr:uid="{00000000-0005-0000-0000-000053660000}"/>
    <cellStyle name="Normal 6 4 2 6 3" xfId="44127" xr:uid="{00000000-0005-0000-0000-000054660000}"/>
    <cellStyle name="Normal 6 4 2 7" xfId="41817" xr:uid="{00000000-0005-0000-0000-000055660000}"/>
    <cellStyle name="Normal 6 4 2 7 2" xfId="41818" xr:uid="{00000000-0005-0000-0000-000056660000}"/>
    <cellStyle name="Normal 6 4 2 8" xfId="41819" xr:uid="{00000000-0005-0000-0000-000057660000}"/>
    <cellStyle name="Normal 6 4 2 9" xfId="41820" xr:uid="{00000000-0005-0000-0000-000058660000}"/>
    <cellStyle name="Normal 6 4 3" xfId="21726" xr:uid="{00000000-0005-0000-0000-000059660000}"/>
    <cellStyle name="Normal 6 4 3 2" xfId="21727" xr:uid="{00000000-0005-0000-0000-00005A660000}"/>
    <cellStyle name="Normal 6 4 3 2 2" xfId="41821" xr:uid="{00000000-0005-0000-0000-00005B660000}"/>
    <cellStyle name="Normal 6 4 3 2 2 2" xfId="41822" xr:uid="{00000000-0005-0000-0000-00005C660000}"/>
    <cellStyle name="Normal 6 4 3 2 2 2 2" xfId="41823" xr:uid="{00000000-0005-0000-0000-00005D660000}"/>
    <cellStyle name="Normal 6 4 3 2 2 3" xfId="41824" xr:uid="{00000000-0005-0000-0000-00005E660000}"/>
    <cellStyle name="Normal 6 4 3 2 3" xfId="41825" xr:uid="{00000000-0005-0000-0000-00005F660000}"/>
    <cellStyle name="Normal 6 4 3 2 3 2" xfId="41826" xr:uid="{00000000-0005-0000-0000-000060660000}"/>
    <cellStyle name="Normal 6 4 3 2 4" xfId="41827" xr:uid="{00000000-0005-0000-0000-000061660000}"/>
    <cellStyle name="Normal 6 4 3 2 4 2" xfId="41828" xr:uid="{00000000-0005-0000-0000-000062660000}"/>
    <cellStyle name="Normal 6 4 3 2 5" xfId="41829" xr:uid="{00000000-0005-0000-0000-000063660000}"/>
    <cellStyle name="Normal 6 4 3 2 6" xfId="41830" xr:uid="{00000000-0005-0000-0000-000064660000}"/>
    <cellStyle name="Normal 6 4 3 2 7" xfId="44128" xr:uid="{00000000-0005-0000-0000-000065660000}"/>
    <cellStyle name="Normal 6 4 3 3" xfId="36840" xr:uid="{00000000-0005-0000-0000-000066660000}"/>
    <cellStyle name="Normal 6 4 3 3 2" xfId="41831" xr:uid="{00000000-0005-0000-0000-000067660000}"/>
    <cellStyle name="Normal 6 4 3 3 2 2" xfId="41832" xr:uid="{00000000-0005-0000-0000-000068660000}"/>
    <cellStyle name="Normal 6 4 3 3 3" xfId="41833" xr:uid="{00000000-0005-0000-0000-000069660000}"/>
    <cellStyle name="Normal 6 4 3 3 4" xfId="41834" xr:uid="{00000000-0005-0000-0000-00006A660000}"/>
    <cellStyle name="Normal 6 4 3 3 5" xfId="44129" xr:uid="{00000000-0005-0000-0000-00006B660000}"/>
    <cellStyle name="Normal 6 4 3 4" xfId="41835" xr:uid="{00000000-0005-0000-0000-00006C660000}"/>
    <cellStyle name="Normal 6 4 3 4 2" xfId="41836" xr:uid="{00000000-0005-0000-0000-00006D660000}"/>
    <cellStyle name="Normal 6 4 3 4 2 2" xfId="41837" xr:uid="{00000000-0005-0000-0000-00006E660000}"/>
    <cellStyle name="Normal 6 4 3 4 3" xfId="41838" xr:uid="{00000000-0005-0000-0000-00006F660000}"/>
    <cellStyle name="Normal 6 4 3 4 4" xfId="44130" xr:uid="{00000000-0005-0000-0000-000070660000}"/>
    <cellStyle name="Normal 6 4 3 5" xfId="41839" xr:uid="{00000000-0005-0000-0000-000071660000}"/>
    <cellStyle name="Normal 6 4 3 5 2" xfId="41840" xr:uid="{00000000-0005-0000-0000-000072660000}"/>
    <cellStyle name="Normal 6 4 3 6" xfId="41841" xr:uid="{00000000-0005-0000-0000-000073660000}"/>
    <cellStyle name="Normal 6 4 3 6 2" xfId="41842" xr:uid="{00000000-0005-0000-0000-000074660000}"/>
    <cellStyle name="Normal 6 4 3 7" xfId="41843" xr:uid="{00000000-0005-0000-0000-000075660000}"/>
    <cellStyle name="Normal 6 4 3 8" xfId="41844" xr:uid="{00000000-0005-0000-0000-000076660000}"/>
    <cellStyle name="Normal 6 4 3 9" xfId="44131" xr:uid="{00000000-0005-0000-0000-000077660000}"/>
    <cellStyle name="Normal 6 4 4" xfId="21728" xr:uid="{00000000-0005-0000-0000-000078660000}"/>
    <cellStyle name="Normal 6 4 4 2" xfId="21729" xr:uid="{00000000-0005-0000-0000-000079660000}"/>
    <cellStyle name="Normal 6 4 4 2 2" xfId="41845" xr:uid="{00000000-0005-0000-0000-00007A660000}"/>
    <cellStyle name="Normal 6 4 4 2 2 2" xfId="41846" xr:uid="{00000000-0005-0000-0000-00007B660000}"/>
    <cellStyle name="Normal 6 4 4 2 3" xfId="41847" xr:uid="{00000000-0005-0000-0000-00007C660000}"/>
    <cellStyle name="Normal 6 4 4 2 4" xfId="41848" xr:uid="{00000000-0005-0000-0000-00007D660000}"/>
    <cellStyle name="Normal 6 4 4 3" xfId="37406" xr:uid="{00000000-0005-0000-0000-00007E660000}"/>
    <cellStyle name="Normal 6 4 4 3 2" xfId="41849" xr:uid="{00000000-0005-0000-0000-00007F660000}"/>
    <cellStyle name="Normal 6 4 4 4" xfId="41850" xr:uid="{00000000-0005-0000-0000-000080660000}"/>
    <cellStyle name="Normal 6 4 4 4 2" xfId="41851" xr:uid="{00000000-0005-0000-0000-000081660000}"/>
    <cellStyle name="Normal 6 4 4 5" xfId="41852" xr:uid="{00000000-0005-0000-0000-000082660000}"/>
    <cellStyle name="Normal 6 4 4 6" xfId="41853" xr:uid="{00000000-0005-0000-0000-000083660000}"/>
    <cellStyle name="Normal 6 4 4 7" xfId="44132" xr:uid="{00000000-0005-0000-0000-000084660000}"/>
    <cellStyle name="Normal 6 4 5" xfId="21730" xr:uid="{00000000-0005-0000-0000-000085660000}"/>
    <cellStyle name="Normal 6 4 5 2" xfId="21731" xr:uid="{00000000-0005-0000-0000-000086660000}"/>
    <cellStyle name="Normal 6 4 5 2 2" xfId="41854" xr:uid="{00000000-0005-0000-0000-000087660000}"/>
    <cellStyle name="Normal 6 4 5 2 3" xfId="41855" xr:uid="{00000000-0005-0000-0000-000088660000}"/>
    <cellStyle name="Normal 6 4 5 3" xfId="37979" xr:uid="{00000000-0005-0000-0000-000089660000}"/>
    <cellStyle name="Normal 6 4 5 3 2" xfId="41856" xr:uid="{00000000-0005-0000-0000-00008A660000}"/>
    <cellStyle name="Normal 6 4 5 4" xfId="41857" xr:uid="{00000000-0005-0000-0000-00008B660000}"/>
    <cellStyle name="Normal 6 4 5 5" xfId="41858" xr:uid="{00000000-0005-0000-0000-00008C660000}"/>
    <cellStyle name="Normal 6 4 5 6" xfId="44133" xr:uid="{00000000-0005-0000-0000-00008D660000}"/>
    <cellStyle name="Normal 6 4 6" xfId="21732" xr:uid="{00000000-0005-0000-0000-00008E660000}"/>
    <cellStyle name="Normal 6 4 6 2" xfId="21733" xr:uid="{00000000-0005-0000-0000-00008F660000}"/>
    <cellStyle name="Normal 6 4 6 2 2" xfId="41859" xr:uid="{00000000-0005-0000-0000-000090660000}"/>
    <cellStyle name="Normal 6 4 6 2 3" xfId="41860" xr:uid="{00000000-0005-0000-0000-000091660000}"/>
    <cellStyle name="Normal 6 4 6 3" xfId="38549" xr:uid="{00000000-0005-0000-0000-000092660000}"/>
    <cellStyle name="Normal 6 4 6 3 2" xfId="41861" xr:uid="{00000000-0005-0000-0000-000093660000}"/>
    <cellStyle name="Normal 6 4 6 4" xfId="41862" xr:uid="{00000000-0005-0000-0000-000094660000}"/>
    <cellStyle name="Normal 6 4 6 5" xfId="41863" xr:uid="{00000000-0005-0000-0000-000095660000}"/>
    <cellStyle name="Normal 6 4 6 6" xfId="44134" xr:uid="{00000000-0005-0000-0000-000096660000}"/>
    <cellStyle name="Normal 6 4 7" xfId="21734" xr:uid="{00000000-0005-0000-0000-000097660000}"/>
    <cellStyle name="Normal 6 4 7 2" xfId="21735" xr:uid="{00000000-0005-0000-0000-000098660000}"/>
    <cellStyle name="Normal 6 4 7 2 2" xfId="41864" xr:uid="{00000000-0005-0000-0000-000099660000}"/>
    <cellStyle name="Normal 6 4 7 3" xfId="39118" xr:uid="{00000000-0005-0000-0000-00009A660000}"/>
    <cellStyle name="Normal 6 4 7 4" xfId="44135" xr:uid="{00000000-0005-0000-0000-00009B660000}"/>
    <cellStyle name="Normal 6 4 8" xfId="21736" xr:uid="{00000000-0005-0000-0000-00009C660000}"/>
    <cellStyle name="Normal 6 4 8 2" xfId="21737" xr:uid="{00000000-0005-0000-0000-00009D660000}"/>
    <cellStyle name="Normal 6 4 8 2 2" xfId="41865" xr:uid="{00000000-0005-0000-0000-00009E660000}"/>
    <cellStyle name="Normal 6 4 8 3" xfId="41866" xr:uid="{00000000-0005-0000-0000-00009F660000}"/>
    <cellStyle name="Normal 6 4 9" xfId="21738" xr:uid="{00000000-0005-0000-0000-0000A0660000}"/>
    <cellStyle name="Normal 6 4 9 2" xfId="21739" xr:uid="{00000000-0005-0000-0000-0000A1660000}"/>
    <cellStyle name="Normal 6 4 9 2 2" xfId="41867" xr:uid="{00000000-0005-0000-0000-0000A2660000}"/>
    <cellStyle name="Normal 6 4 9 3" xfId="41868" xr:uid="{00000000-0005-0000-0000-0000A3660000}"/>
    <cellStyle name="Normal 6 5" xfId="21740" xr:uid="{00000000-0005-0000-0000-0000A4660000}"/>
    <cellStyle name="Normal 6 5 10" xfId="41869" xr:uid="{00000000-0005-0000-0000-0000A5660000}"/>
    <cellStyle name="Normal 6 5 11" xfId="44136" xr:uid="{00000000-0005-0000-0000-0000A6660000}"/>
    <cellStyle name="Normal 6 5 12" xfId="44137" xr:uid="{00000000-0005-0000-0000-0000A7660000}"/>
    <cellStyle name="Normal 6 5 2" xfId="21741" xr:uid="{00000000-0005-0000-0000-0000A8660000}"/>
    <cellStyle name="Normal 6 5 2 2" xfId="36196" xr:uid="{00000000-0005-0000-0000-0000A9660000}"/>
    <cellStyle name="Normal 6 5 2 2 2" xfId="41870" xr:uid="{00000000-0005-0000-0000-0000AA660000}"/>
    <cellStyle name="Normal 6 5 2 2 2 2" xfId="41871" xr:uid="{00000000-0005-0000-0000-0000AB660000}"/>
    <cellStyle name="Normal 6 5 2 2 2 2 2" xfId="41872" xr:uid="{00000000-0005-0000-0000-0000AC660000}"/>
    <cellStyle name="Normal 6 5 2 2 2 3" xfId="41873" xr:uid="{00000000-0005-0000-0000-0000AD660000}"/>
    <cellStyle name="Normal 6 5 2 2 3" xfId="41874" xr:uid="{00000000-0005-0000-0000-0000AE660000}"/>
    <cellStyle name="Normal 6 5 2 2 3 2" xfId="41875" xr:uid="{00000000-0005-0000-0000-0000AF660000}"/>
    <cellStyle name="Normal 6 5 2 2 4" xfId="41876" xr:uid="{00000000-0005-0000-0000-0000B0660000}"/>
    <cellStyle name="Normal 6 5 2 2 4 2" xfId="41877" xr:uid="{00000000-0005-0000-0000-0000B1660000}"/>
    <cellStyle name="Normal 6 5 2 2 5" xfId="41878" xr:uid="{00000000-0005-0000-0000-0000B2660000}"/>
    <cellStyle name="Normal 6 5 2 2 6" xfId="41879" xr:uid="{00000000-0005-0000-0000-0000B3660000}"/>
    <cellStyle name="Normal 6 5 2 2 7" xfId="44138" xr:uid="{00000000-0005-0000-0000-0000B4660000}"/>
    <cellStyle name="Normal 6 5 2 3" xfId="41880" xr:uid="{00000000-0005-0000-0000-0000B5660000}"/>
    <cellStyle name="Normal 6 5 2 3 2" xfId="41881" xr:uid="{00000000-0005-0000-0000-0000B6660000}"/>
    <cellStyle name="Normal 6 5 2 3 2 2" xfId="41882" xr:uid="{00000000-0005-0000-0000-0000B7660000}"/>
    <cellStyle name="Normal 6 5 2 3 3" xfId="41883" xr:uid="{00000000-0005-0000-0000-0000B8660000}"/>
    <cellStyle name="Normal 6 5 2 3 4" xfId="41884" xr:uid="{00000000-0005-0000-0000-0000B9660000}"/>
    <cellStyle name="Normal 6 5 2 3 5" xfId="44139" xr:uid="{00000000-0005-0000-0000-0000BA660000}"/>
    <cellStyle name="Normal 6 5 2 4" xfId="41885" xr:uid="{00000000-0005-0000-0000-0000BB660000}"/>
    <cellStyle name="Normal 6 5 2 4 2" xfId="41886" xr:uid="{00000000-0005-0000-0000-0000BC660000}"/>
    <cellStyle name="Normal 6 5 2 4 2 2" xfId="41887" xr:uid="{00000000-0005-0000-0000-0000BD660000}"/>
    <cellStyle name="Normal 6 5 2 4 3" xfId="41888" xr:uid="{00000000-0005-0000-0000-0000BE660000}"/>
    <cellStyle name="Normal 6 5 2 4 4" xfId="44140" xr:uid="{00000000-0005-0000-0000-0000BF660000}"/>
    <cellStyle name="Normal 6 5 2 5" xfId="41889" xr:uid="{00000000-0005-0000-0000-0000C0660000}"/>
    <cellStyle name="Normal 6 5 2 5 2" xfId="41890" xr:uid="{00000000-0005-0000-0000-0000C1660000}"/>
    <cellStyle name="Normal 6 5 2 6" xfId="41891" xr:uid="{00000000-0005-0000-0000-0000C2660000}"/>
    <cellStyle name="Normal 6 5 2 6 2" xfId="41892" xr:uid="{00000000-0005-0000-0000-0000C3660000}"/>
    <cellStyle name="Normal 6 5 2 7" xfId="41893" xr:uid="{00000000-0005-0000-0000-0000C4660000}"/>
    <cellStyle name="Normal 6 5 2 8" xfId="41894" xr:uid="{00000000-0005-0000-0000-0000C5660000}"/>
    <cellStyle name="Normal 6 5 2 9" xfId="41895" xr:uid="{00000000-0005-0000-0000-0000C6660000}"/>
    <cellStyle name="Normal 6 5 2 9 2" xfId="44141" xr:uid="{00000000-0005-0000-0000-0000C7660000}"/>
    <cellStyle name="Normal 6 5 3" xfId="21742" xr:uid="{00000000-0005-0000-0000-0000C8660000}"/>
    <cellStyle name="Normal 6 5 3 2" xfId="41896" xr:uid="{00000000-0005-0000-0000-0000C9660000}"/>
    <cellStyle name="Normal 6 5 3 2 2" xfId="41897" xr:uid="{00000000-0005-0000-0000-0000CA660000}"/>
    <cellStyle name="Normal 6 5 3 2 2 2" xfId="41898" xr:uid="{00000000-0005-0000-0000-0000CB660000}"/>
    <cellStyle name="Normal 6 5 3 2 3" xfId="41899" xr:uid="{00000000-0005-0000-0000-0000CC660000}"/>
    <cellStyle name="Normal 6 5 3 3" xfId="41900" xr:uid="{00000000-0005-0000-0000-0000CD660000}"/>
    <cellStyle name="Normal 6 5 3 3 2" xfId="41901" xr:uid="{00000000-0005-0000-0000-0000CE660000}"/>
    <cellStyle name="Normal 6 5 3 4" xfId="41902" xr:uid="{00000000-0005-0000-0000-0000CF660000}"/>
    <cellStyle name="Normal 6 5 3 4 2" xfId="41903" xr:uid="{00000000-0005-0000-0000-0000D0660000}"/>
    <cellStyle name="Normal 6 5 3 5" xfId="41904" xr:uid="{00000000-0005-0000-0000-0000D1660000}"/>
    <cellStyle name="Normal 6 5 3 6" xfId="41905" xr:uid="{00000000-0005-0000-0000-0000D2660000}"/>
    <cellStyle name="Normal 6 5 3 7" xfId="44142" xr:uid="{00000000-0005-0000-0000-0000D3660000}"/>
    <cellStyle name="Normal 6 5 4" xfId="36191" xr:uid="{00000000-0005-0000-0000-0000D4660000}"/>
    <cellStyle name="Normal 6 5 4 2" xfId="41906" xr:uid="{00000000-0005-0000-0000-0000D5660000}"/>
    <cellStyle name="Normal 6 5 4 2 2" xfId="41907" xr:uid="{00000000-0005-0000-0000-0000D6660000}"/>
    <cellStyle name="Normal 6 5 4 3" xfId="41908" xr:uid="{00000000-0005-0000-0000-0000D7660000}"/>
    <cellStyle name="Normal 6 5 4 3 2" xfId="41909" xr:uid="{00000000-0005-0000-0000-0000D8660000}"/>
    <cellStyle name="Normal 6 5 4 4" xfId="41910" xr:uid="{00000000-0005-0000-0000-0000D9660000}"/>
    <cellStyle name="Normal 6 5 4 5" xfId="41911" xr:uid="{00000000-0005-0000-0000-0000DA660000}"/>
    <cellStyle name="Normal 6 5 4 6" xfId="44143" xr:uid="{00000000-0005-0000-0000-0000DB660000}"/>
    <cellStyle name="Normal 6 5 5" xfId="41912" xr:uid="{00000000-0005-0000-0000-0000DC660000}"/>
    <cellStyle name="Normal 6 5 5 2" xfId="41913" xr:uid="{00000000-0005-0000-0000-0000DD660000}"/>
    <cellStyle name="Normal 6 5 5 2 2" xfId="41914" xr:uid="{00000000-0005-0000-0000-0000DE660000}"/>
    <cellStyle name="Normal 6 5 5 3" xfId="41915" xr:uid="{00000000-0005-0000-0000-0000DF660000}"/>
    <cellStyle name="Normal 6 5 5 4" xfId="41916" xr:uid="{00000000-0005-0000-0000-0000E0660000}"/>
    <cellStyle name="Normal 6 5 5 5" xfId="44144" xr:uid="{00000000-0005-0000-0000-0000E1660000}"/>
    <cellStyle name="Normal 6 5 6" xfId="41917" xr:uid="{00000000-0005-0000-0000-0000E2660000}"/>
    <cellStyle name="Normal 6 5 6 2" xfId="41918" xr:uid="{00000000-0005-0000-0000-0000E3660000}"/>
    <cellStyle name="Normal 6 5 6 3" xfId="44145" xr:uid="{00000000-0005-0000-0000-0000E4660000}"/>
    <cellStyle name="Normal 6 5 7" xfId="41919" xr:uid="{00000000-0005-0000-0000-0000E5660000}"/>
    <cellStyle name="Normal 6 5 7 2" xfId="41920" xr:uid="{00000000-0005-0000-0000-0000E6660000}"/>
    <cellStyle name="Normal 6 5 8" xfId="41921" xr:uid="{00000000-0005-0000-0000-0000E7660000}"/>
    <cellStyle name="Normal 6 5 9" xfId="41922" xr:uid="{00000000-0005-0000-0000-0000E8660000}"/>
    <cellStyle name="Normal 6 6" xfId="21743" xr:uid="{00000000-0005-0000-0000-0000E9660000}"/>
    <cellStyle name="Normal 6 6 10" xfId="41923" xr:uid="{00000000-0005-0000-0000-0000EA660000}"/>
    <cellStyle name="Normal 6 6 11" xfId="41924" xr:uid="{00000000-0005-0000-0000-0000EB660000}"/>
    <cellStyle name="Normal 6 6 11 2" xfId="44146" xr:uid="{00000000-0005-0000-0000-0000EC660000}"/>
    <cellStyle name="Normal 6 6 12" xfId="44147" xr:uid="{00000000-0005-0000-0000-0000ED660000}"/>
    <cellStyle name="Normal 6 6 2" xfId="21744" xr:uid="{00000000-0005-0000-0000-0000EE660000}"/>
    <cellStyle name="Normal 6 6 2 2" xfId="41925" xr:uid="{00000000-0005-0000-0000-0000EF660000}"/>
    <cellStyle name="Normal 6 6 2 2 2" xfId="41926" xr:uid="{00000000-0005-0000-0000-0000F0660000}"/>
    <cellStyle name="Normal 6 6 2 2 2 2" xfId="41927" xr:uid="{00000000-0005-0000-0000-0000F1660000}"/>
    <cellStyle name="Normal 6 6 2 2 3" xfId="41928" xr:uid="{00000000-0005-0000-0000-0000F2660000}"/>
    <cellStyle name="Normal 6 6 2 2 3 2" xfId="41929" xr:uid="{00000000-0005-0000-0000-0000F3660000}"/>
    <cellStyle name="Normal 6 6 2 2 4" xfId="41930" xr:uid="{00000000-0005-0000-0000-0000F4660000}"/>
    <cellStyle name="Normal 6 6 2 2 5" xfId="41931" xr:uid="{00000000-0005-0000-0000-0000F5660000}"/>
    <cellStyle name="Normal 6 6 2 2 6" xfId="44148" xr:uid="{00000000-0005-0000-0000-0000F6660000}"/>
    <cellStyle name="Normal 6 6 2 3" xfId="41932" xr:uid="{00000000-0005-0000-0000-0000F7660000}"/>
    <cellStyle name="Normal 6 6 2 3 2" xfId="41933" xr:uid="{00000000-0005-0000-0000-0000F8660000}"/>
    <cellStyle name="Normal 6 6 2 3 3" xfId="41934" xr:uid="{00000000-0005-0000-0000-0000F9660000}"/>
    <cellStyle name="Normal 6 6 2 3 4" xfId="44149" xr:uid="{00000000-0005-0000-0000-0000FA660000}"/>
    <cellStyle name="Normal 6 6 2 4" xfId="41935" xr:uid="{00000000-0005-0000-0000-0000FB660000}"/>
    <cellStyle name="Normal 6 6 2 4 2" xfId="41936" xr:uid="{00000000-0005-0000-0000-0000FC660000}"/>
    <cellStyle name="Normal 6 6 2 4 3" xfId="44150" xr:uid="{00000000-0005-0000-0000-0000FD660000}"/>
    <cellStyle name="Normal 6 6 2 5" xfId="41937" xr:uid="{00000000-0005-0000-0000-0000FE660000}"/>
    <cellStyle name="Normal 6 6 2 6" xfId="41938" xr:uid="{00000000-0005-0000-0000-0000FF660000}"/>
    <cellStyle name="Normal 6 6 2 7" xfId="41939" xr:uid="{00000000-0005-0000-0000-000000670000}"/>
    <cellStyle name="Normal 6 6 2 8" xfId="41940" xr:uid="{00000000-0005-0000-0000-000001670000}"/>
    <cellStyle name="Normal 6 6 2 9" xfId="44151" xr:uid="{00000000-0005-0000-0000-000002670000}"/>
    <cellStyle name="Normal 6 6 3" xfId="21745" xr:uid="{00000000-0005-0000-0000-000003670000}"/>
    <cellStyle name="Normal 6 6 3 2" xfId="41941" xr:uid="{00000000-0005-0000-0000-000004670000}"/>
    <cellStyle name="Normal 6 6 3 2 2" xfId="41942" xr:uid="{00000000-0005-0000-0000-000005670000}"/>
    <cellStyle name="Normal 6 6 3 3" xfId="41943" xr:uid="{00000000-0005-0000-0000-000006670000}"/>
    <cellStyle name="Normal 6 6 3 3 2" xfId="41944" xr:uid="{00000000-0005-0000-0000-000007670000}"/>
    <cellStyle name="Normal 6 6 3 4" xfId="41945" xr:uid="{00000000-0005-0000-0000-000008670000}"/>
    <cellStyle name="Normal 6 6 3 5" xfId="41946" xr:uid="{00000000-0005-0000-0000-000009670000}"/>
    <cellStyle name="Normal 6 6 3 6" xfId="44152" xr:uid="{00000000-0005-0000-0000-00000A670000}"/>
    <cellStyle name="Normal 6 6 4" xfId="36762" xr:uid="{00000000-0005-0000-0000-00000B670000}"/>
    <cellStyle name="Normal 6 6 4 2" xfId="41947" xr:uid="{00000000-0005-0000-0000-00000C670000}"/>
    <cellStyle name="Normal 6 6 4 2 2" xfId="41948" xr:uid="{00000000-0005-0000-0000-00000D670000}"/>
    <cellStyle name="Normal 6 6 4 3" xfId="41949" xr:uid="{00000000-0005-0000-0000-00000E670000}"/>
    <cellStyle name="Normal 6 6 4 3 2" xfId="41950" xr:uid="{00000000-0005-0000-0000-00000F670000}"/>
    <cellStyle name="Normal 6 6 4 4" xfId="41951" xr:uid="{00000000-0005-0000-0000-000010670000}"/>
    <cellStyle name="Normal 6 6 4 5" xfId="41952" xr:uid="{00000000-0005-0000-0000-000011670000}"/>
    <cellStyle name="Normal 6 6 4 6" xfId="44153" xr:uid="{00000000-0005-0000-0000-000012670000}"/>
    <cellStyle name="Normal 6 6 5" xfId="41953" xr:uid="{00000000-0005-0000-0000-000013670000}"/>
    <cellStyle name="Normal 6 6 5 2" xfId="41954" xr:uid="{00000000-0005-0000-0000-000014670000}"/>
    <cellStyle name="Normal 6 6 5 3" xfId="41955" xr:uid="{00000000-0005-0000-0000-000015670000}"/>
    <cellStyle name="Normal 6 6 5 4" xfId="44154" xr:uid="{00000000-0005-0000-0000-000016670000}"/>
    <cellStyle name="Normal 6 6 6" xfId="41956" xr:uid="{00000000-0005-0000-0000-000017670000}"/>
    <cellStyle name="Normal 6 6 6 2" xfId="41957" xr:uid="{00000000-0005-0000-0000-000018670000}"/>
    <cellStyle name="Normal 6 6 6 3" xfId="44155" xr:uid="{00000000-0005-0000-0000-000019670000}"/>
    <cellStyle name="Normal 6 6 7" xfId="41958" xr:uid="{00000000-0005-0000-0000-00001A670000}"/>
    <cellStyle name="Normal 6 6 8" xfId="41959" xr:uid="{00000000-0005-0000-0000-00001B670000}"/>
    <cellStyle name="Normal 6 6 9" xfId="41960" xr:uid="{00000000-0005-0000-0000-00001C670000}"/>
    <cellStyle name="Normal 6 7" xfId="21746" xr:uid="{00000000-0005-0000-0000-00001D670000}"/>
    <cellStyle name="Normal 6 7 10" xfId="44156" xr:uid="{00000000-0005-0000-0000-00001E670000}"/>
    <cellStyle name="Normal 6 7 2" xfId="21747" xr:uid="{00000000-0005-0000-0000-00001F670000}"/>
    <cellStyle name="Normal 6 7 2 2" xfId="41961" xr:uid="{00000000-0005-0000-0000-000020670000}"/>
    <cellStyle name="Normal 6 7 2 2 2" xfId="41962" xr:uid="{00000000-0005-0000-0000-000021670000}"/>
    <cellStyle name="Normal 6 7 2 3" xfId="41963" xr:uid="{00000000-0005-0000-0000-000022670000}"/>
    <cellStyle name="Normal 6 7 2 3 2" xfId="41964" xr:uid="{00000000-0005-0000-0000-000023670000}"/>
    <cellStyle name="Normal 6 7 2 4" xfId="41965" xr:uid="{00000000-0005-0000-0000-000024670000}"/>
    <cellStyle name="Normal 6 7 2 5" xfId="41966" xr:uid="{00000000-0005-0000-0000-000025670000}"/>
    <cellStyle name="Normal 6 7 2 6" xfId="44157" xr:uid="{00000000-0005-0000-0000-000026670000}"/>
    <cellStyle name="Normal 6 7 3" xfId="41967" xr:uid="{00000000-0005-0000-0000-000027670000}"/>
    <cellStyle name="Normal 6 7 3 2" xfId="41968" xr:uid="{00000000-0005-0000-0000-000028670000}"/>
    <cellStyle name="Normal 6 7 3 3" xfId="41969" xr:uid="{00000000-0005-0000-0000-000029670000}"/>
    <cellStyle name="Normal 6 7 3 4" xfId="44158" xr:uid="{00000000-0005-0000-0000-00002A670000}"/>
    <cellStyle name="Normal 6 7 4" xfId="41970" xr:uid="{00000000-0005-0000-0000-00002B670000}"/>
    <cellStyle name="Normal 6 7 4 2" xfId="41971" xr:uid="{00000000-0005-0000-0000-00002C670000}"/>
    <cellStyle name="Normal 6 7 4 3" xfId="44159" xr:uid="{00000000-0005-0000-0000-00002D670000}"/>
    <cellStyle name="Normal 6 7 5" xfId="41972" xr:uid="{00000000-0005-0000-0000-00002E670000}"/>
    <cellStyle name="Normal 6 7 6" xfId="41973" xr:uid="{00000000-0005-0000-0000-00002F670000}"/>
    <cellStyle name="Normal 6 7 7" xfId="41974" xr:uid="{00000000-0005-0000-0000-000030670000}"/>
    <cellStyle name="Normal 6 7 8" xfId="41975" xr:uid="{00000000-0005-0000-0000-000031670000}"/>
    <cellStyle name="Normal 6 7 9" xfId="44160" xr:uid="{00000000-0005-0000-0000-000032670000}"/>
    <cellStyle name="Normal 6 8" xfId="21748" xr:uid="{00000000-0005-0000-0000-000033670000}"/>
    <cellStyle name="Normal 6 8 10" xfId="44161" xr:uid="{00000000-0005-0000-0000-000034670000}"/>
    <cellStyle name="Normal 6 8 2" xfId="21749" xr:uid="{00000000-0005-0000-0000-000035670000}"/>
    <cellStyle name="Normal 6 8 2 2" xfId="41976" xr:uid="{00000000-0005-0000-0000-000036670000}"/>
    <cellStyle name="Normal 6 8 2 2 2" xfId="41977" xr:uid="{00000000-0005-0000-0000-000037670000}"/>
    <cellStyle name="Normal 6 8 2 3" xfId="41978" xr:uid="{00000000-0005-0000-0000-000038670000}"/>
    <cellStyle name="Normal 6 8 2 4" xfId="41979" xr:uid="{00000000-0005-0000-0000-000039670000}"/>
    <cellStyle name="Normal 6 8 2 5" xfId="41980" xr:uid="{00000000-0005-0000-0000-00003A670000}"/>
    <cellStyle name="Normal 6 8 2 6" xfId="44162" xr:uid="{00000000-0005-0000-0000-00003B670000}"/>
    <cellStyle name="Normal 6 8 3" xfId="41981" xr:uid="{00000000-0005-0000-0000-00003C670000}"/>
    <cellStyle name="Normal 6 8 3 2" xfId="41982" xr:uid="{00000000-0005-0000-0000-00003D670000}"/>
    <cellStyle name="Normal 6 8 3 3" xfId="41983" xr:uid="{00000000-0005-0000-0000-00003E670000}"/>
    <cellStyle name="Normal 6 8 3 4" xfId="44163" xr:uid="{00000000-0005-0000-0000-00003F670000}"/>
    <cellStyle name="Normal 6 8 4" xfId="41984" xr:uid="{00000000-0005-0000-0000-000040670000}"/>
    <cellStyle name="Normal 6 8 4 2" xfId="44164" xr:uid="{00000000-0005-0000-0000-000041670000}"/>
    <cellStyle name="Normal 6 8 5" xfId="41985" xr:uid="{00000000-0005-0000-0000-000042670000}"/>
    <cellStyle name="Normal 6 8 6" xfId="41986" xr:uid="{00000000-0005-0000-0000-000043670000}"/>
    <cellStyle name="Normal 6 8 7" xfId="41987" xr:uid="{00000000-0005-0000-0000-000044670000}"/>
    <cellStyle name="Normal 6 8 8" xfId="41988" xr:uid="{00000000-0005-0000-0000-000045670000}"/>
    <cellStyle name="Normal 6 8 9" xfId="44165" xr:uid="{00000000-0005-0000-0000-000046670000}"/>
    <cellStyle name="Normal 6 9" xfId="21750" xr:uid="{00000000-0005-0000-0000-000047670000}"/>
    <cellStyle name="Normal 6 9 2" xfId="21751" xr:uid="{00000000-0005-0000-0000-000048670000}"/>
    <cellStyle name="Normal 6 9 2 2" xfId="41989" xr:uid="{00000000-0005-0000-0000-000049670000}"/>
    <cellStyle name="Normal 6 9 2 3" xfId="41990" xr:uid="{00000000-0005-0000-0000-00004A670000}"/>
    <cellStyle name="Normal 6 9 3" xfId="41991" xr:uid="{00000000-0005-0000-0000-00004B670000}"/>
    <cellStyle name="Normal 6 9 3 2" xfId="41992" xr:uid="{00000000-0005-0000-0000-00004C670000}"/>
    <cellStyle name="Normal 6 9 4" xfId="41993" xr:uid="{00000000-0005-0000-0000-00004D670000}"/>
    <cellStyle name="Normal 6 9 5" xfId="41994" xr:uid="{00000000-0005-0000-0000-00004E670000}"/>
    <cellStyle name="Normal 6 9 6" xfId="44166" xr:uid="{00000000-0005-0000-0000-00004F670000}"/>
    <cellStyle name="Normal 6 9 7" xfId="44167" xr:uid="{00000000-0005-0000-0000-000050670000}"/>
    <cellStyle name="Normal 6_Nota 10_D" xfId="21752" xr:uid="{00000000-0005-0000-0000-000051670000}"/>
    <cellStyle name="Normal 60" xfId="21753" xr:uid="{00000000-0005-0000-0000-000052670000}"/>
    <cellStyle name="Normal 60 2" xfId="21754" xr:uid="{00000000-0005-0000-0000-000053670000}"/>
    <cellStyle name="Normal 60 2 2" xfId="21755" xr:uid="{00000000-0005-0000-0000-000054670000}"/>
    <cellStyle name="Normal 60 2 3" xfId="21756" xr:uid="{00000000-0005-0000-0000-000055670000}"/>
    <cellStyle name="Normal 60 3" xfId="21757" xr:uid="{00000000-0005-0000-0000-000056670000}"/>
    <cellStyle name="Normal 60 4" xfId="21758" xr:uid="{00000000-0005-0000-0000-000057670000}"/>
    <cellStyle name="Normal 60 4 2" xfId="21759" xr:uid="{00000000-0005-0000-0000-000058670000}"/>
    <cellStyle name="Normal 60 4 3" xfId="21760" xr:uid="{00000000-0005-0000-0000-000059670000}"/>
    <cellStyle name="Normal 60 5" xfId="21761" xr:uid="{00000000-0005-0000-0000-00005A670000}"/>
    <cellStyle name="Normal 61" xfId="21762" xr:uid="{00000000-0005-0000-0000-00005B670000}"/>
    <cellStyle name="Normal 61 2" xfId="44561" xr:uid="{DFBEA2E9-3AA8-4C2A-B7E4-6C54E9C733F8}"/>
    <cellStyle name="Normal 62" xfId="21763" xr:uid="{00000000-0005-0000-0000-00005C670000}"/>
    <cellStyle name="Normal 62 2" xfId="21764" xr:uid="{00000000-0005-0000-0000-00005D670000}"/>
    <cellStyle name="Normal 62 3" xfId="21765" xr:uid="{00000000-0005-0000-0000-00005E670000}"/>
    <cellStyle name="Normal 63" xfId="21766" xr:uid="{00000000-0005-0000-0000-00005F670000}"/>
    <cellStyle name="Normal 64" xfId="21767" xr:uid="{00000000-0005-0000-0000-000060670000}"/>
    <cellStyle name="Normal 65" xfId="21768" xr:uid="{00000000-0005-0000-0000-000061670000}"/>
    <cellStyle name="Normal 66" xfId="21769" xr:uid="{00000000-0005-0000-0000-000062670000}"/>
    <cellStyle name="Normal 67" xfId="21770" xr:uid="{00000000-0005-0000-0000-000063670000}"/>
    <cellStyle name="Normal 68" xfId="21771" xr:uid="{00000000-0005-0000-0000-000064670000}"/>
    <cellStyle name="Normal 69" xfId="21772" xr:uid="{00000000-0005-0000-0000-000065670000}"/>
    <cellStyle name="Normal 7" xfId="21773" xr:uid="{00000000-0005-0000-0000-000066670000}"/>
    <cellStyle name="Normal 7 10" xfId="21774" xr:uid="{00000000-0005-0000-0000-000067670000}"/>
    <cellStyle name="Normal 7 10 2" xfId="21775" xr:uid="{00000000-0005-0000-0000-000068670000}"/>
    <cellStyle name="Normal 7 10 2 2" xfId="41995" xr:uid="{00000000-0005-0000-0000-000069670000}"/>
    <cellStyle name="Normal 7 10 3" xfId="41996" xr:uid="{00000000-0005-0000-0000-00006A670000}"/>
    <cellStyle name="Normal 7 10 4" xfId="44168" xr:uid="{00000000-0005-0000-0000-00006B670000}"/>
    <cellStyle name="Normal 7 11" xfId="21776" xr:uid="{00000000-0005-0000-0000-00006C670000}"/>
    <cellStyle name="Normal 7 11 2" xfId="21777" xr:uid="{00000000-0005-0000-0000-00006D670000}"/>
    <cellStyle name="Normal 7 11 2 2" xfId="41997" xr:uid="{00000000-0005-0000-0000-00006E670000}"/>
    <cellStyle name="Normal 7 11 3" xfId="41998" xr:uid="{00000000-0005-0000-0000-00006F670000}"/>
    <cellStyle name="Normal 7 11 4" xfId="44169" xr:uid="{00000000-0005-0000-0000-000070670000}"/>
    <cellStyle name="Normal 7 12" xfId="21778" xr:uid="{00000000-0005-0000-0000-000071670000}"/>
    <cellStyle name="Normal 7 12 2" xfId="21779" xr:uid="{00000000-0005-0000-0000-000072670000}"/>
    <cellStyle name="Normal 7 12 2 2" xfId="41999" xr:uid="{00000000-0005-0000-0000-000073670000}"/>
    <cellStyle name="Normal 7 12 3" xfId="40484" xr:uid="{00000000-0005-0000-0000-000074670000}"/>
    <cellStyle name="Normal 7 12 3 2" xfId="44170" xr:uid="{00000000-0005-0000-0000-000075670000}"/>
    <cellStyle name="Normal 7 12 4" xfId="42000" xr:uid="{00000000-0005-0000-0000-000076670000}"/>
    <cellStyle name="Normal 7 13" xfId="21780" xr:uid="{00000000-0005-0000-0000-000077670000}"/>
    <cellStyle name="Normal 7 13 2" xfId="21781" xr:uid="{00000000-0005-0000-0000-000078670000}"/>
    <cellStyle name="Normal 7 13 2 2" xfId="42001" xr:uid="{00000000-0005-0000-0000-000079670000}"/>
    <cellStyle name="Normal 7 13 3" xfId="42002" xr:uid="{00000000-0005-0000-0000-00007A670000}"/>
    <cellStyle name="Normal 7 14" xfId="21782" xr:uid="{00000000-0005-0000-0000-00007B670000}"/>
    <cellStyle name="Normal 7 14 2" xfId="21783" xr:uid="{00000000-0005-0000-0000-00007C670000}"/>
    <cellStyle name="Normal 7 14 3" xfId="42003" xr:uid="{00000000-0005-0000-0000-00007D670000}"/>
    <cellStyle name="Normal 7 15" xfId="21784" xr:uid="{00000000-0005-0000-0000-00007E670000}"/>
    <cellStyle name="Normal 7 15 2" xfId="21785" xr:uid="{00000000-0005-0000-0000-00007F670000}"/>
    <cellStyle name="Normal 7 15 3" xfId="42004" xr:uid="{00000000-0005-0000-0000-000080670000}"/>
    <cellStyle name="Normal 7 16" xfId="21786" xr:uid="{00000000-0005-0000-0000-000081670000}"/>
    <cellStyle name="Normal 7 16 2" xfId="42005" xr:uid="{00000000-0005-0000-0000-000082670000}"/>
    <cellStyle name="Normal 7 16 3" xfId="44171" xr:uid="{00000000-0005-0000-0000-000083670000}"/>
    <cellStyle name="Normal 7 17" xfId="21787" xr:uid="{00000000-0005-0000-0000-000084670000}"/>
    <cellStyle name="Normal 7 17 2" xfId="44172" xr:uid="{00000000-0005-0000-0000-000085670000}"/>
    <cellStyle name="Normal 7 17 3" xfId="44173" xr:uid="{00000000-0005-0000-0000-000086670000}"/>
    <cellStyle name="Normal 7 18" xfId="21788" xr:uid="{00000000-0005-0000-0000-000087670000}"/>
    <cellStyle name="Normal 7 19" xfId="21789" xr:uid="{00000000-0005-0000-0000-000088670000}"/>
    <cellStyle name="Normal 7 2" xfId="21790" xr:uid="{00000000-0005-0000-0000-000089670000}"/>
    <cellStyle name="Normal 7 2 10" xfId="21791" xr:uid="{00000000-0005-0000-0000-00008A670000}"/>
    <cellStyle name="Normal 7 2 10 2" xfId="21792" xr:uid="{00000000-0005-0000-0000-00008B670000}"/>
    <cellStyle name="Normal 7 2 10 3" xfId="42006" xr:uid="{00000000-0005-0000-0000-00008C670000}"/>
    <cellStyle name="Normal 7 2 11" xfId="21793" xr:uid="{00000000-0005-0000-0000-00008D670000}"/>
    <cellStyle name="Normal 7 2 11 2" xfId="42007" xr:uid="{00000000-0005-0000-0000-00008E670000}"/>
    <cellStyle name="Normal 7 2 12" xfId="21794" xr:uid="{00000000-0005-0000-0000-00008F670000}"/>
    <cellStyle name="Normal 7 2 12 2" xfId="44174" xr:uid="{00000000-0005-0000-0000-000090670000}"/>
    <cellStyle name="Normal 7 2 13" xfId="21795" xr:uid="{00000000-0005-0000-0000-000091670000}"/>
    <cellStyle name="Normal 7 2 14" xfId="36128" xr:uid="{00000000-0005-0000-0000-000092670000}"/>
    <cellStyle name="Normal 7 2 15" xfId="42008" xr:uid="{00000000-0005-0000-0000-000093670000}"/>
    <cellStyle name="Normal 7 2 16" xfId="44175" xr:uid="{00000000-0005-0000-0000-000094670000}"/>
    <cellStyle name="Normal 7 2 2" xfId="21796" xr:uid="{00000000-0005-0000-0000-000095670000}"/>
    <cellStyle name="Normal 7 2 2 10" xfId="42009" xr:uid="{00000000-0005-0000-0000-000096670000}"/>
    <cellStyle name="Normal 7 2 2 11" xfId="42010" xr:uid="{00000000-0005-0000-0000-000097670000}"/>
    <cellStyle name="Normal 7 2 2 11 2" xfId="44176" xr:uid="{00000000-0005-0000-0000-000098670000}"/>
    <cellStyle name="Normal 7 2 2 2" xfId="21797" xr:uid="{00000000-0005-0000-0000-000099670000}"/>
    <cellStyle name="Normal 7 2 2 2 2" xfId="42011" xr:uid="{00000000-0005-0000-0000-00009A670000}"/>
    <cellStyle name="Normal 7 2 2 2 2 2" xfId="42012" xr:uid="{00000000-0005-0000-0000-00009B670000}"/>
    <cellStyle name="Normal 7 2 2 2 2 3" xfId="42013" xr:uid="{00000000-0005-0000-0000-00009C670000}"/>
    <cellStyle name="Normal 7 2 2 2 2 4" xfId="42014" xr:uid="{00000000-0005-0000-0000-00009D670000}"/>
    <cellStyle name="Normal 7 2 2 2 2 5" xfId="42015" xr:uid="{00000000-0005-0000-0000-00009E670000}"/>
    <cellStyle name="Normal 7 2 2 2 2 6" xfId="44177" xr:uid="{00000000-0005-0000-0000-00009F670000}"/>
    <cellStyle name="Normal 7 2 2 2 3" xfId="42016" xr:uid="{00000000-0005-0000-0000-0000A0670000}"/>
    <cellStyle name="Normal 7 2 2 2 3 2" xfId="42017" xr:uid="{00000000-0005-0000-0000-0000A1670000}"/>
    <cellStyle name="Normal 7 2 2 2 3 3" xfId="44178" xr:uid="{00000000-0005-0000-0000-0000A2670000}"/>
    <cellStyle name="Normal 7 2 2 2 4" xfId="42018" xr:uid="{00000000-0005-0000-0000-0000A3670000}"/>
    <cellStyle name="Normal 7 2 2 2 4 2" xfId="44179" xr:uid="{00000000-0005-0000-0000-0000A4670000}"/>
    <cellStyle name="Normal 7 2 2 2 5" xfId="42019" xr:uid="{00000000-0005-0000-0000-0000A5670000}"/>
    <cellStyle name="Normal 7 2 2 2 6" xfId="42020" xr:uid="{00000000-0005-0000-0000-0000A6670000}"/>
    <cellStyle name="Normal 7 2 2 2 7" xfId="42021" xr:uid="{00000000-0005-0000-0000-0000A7670000}"/>
    <cellStyle name="Normal 7 2 2 2 8" xfId="42022" xr:uid="{00000000-0005-0000-0000-0000A8670000}"/>
    <cellStyle name="Normal 7 2 2 2 9" xfId="44180" xr:uid="{00000000-0005-0000-0000-0000A9670000}"/>
    <cellStyle name="Normal 7 2 2 3" xfId="21798" xr:uid="{00000000-0005-0000-0000-0000AA670000}"/>
    <cellStyle name="Normal 7 2 2 3 2" xfId="42023" xr:uid="{00000000-0005-0000-0000-0000AB670000}"/>
    <cellStyle name="Normal 7 2 2 3 3" xfId="42024" xr:uid="{00000000-0005-0000-0000-0000AC670000}"/>
    <cellStyle name="Normal 7 2 2 3 4" xfId="42025" xr:uid="{00000000-0005-0000-0000-0000AD670000}"/>
    <cellStyle name="Normal 7 2 2 3 5" xfId="42026" xr:uid="{00000000-0005-0000-0000-0000AE670000}"/>
    <cellStyle name="Normal 7 2 2 3 6" xfId="44181" xr:uid="{00000000-0005-0000-0000-0000AF670000}"/>
    <cellStyle name="Normal 7 2 2 4" xfId="37896" xr:uid="{00000000-0005-0000-0000-0000B0670000}"/>
    <cellStyle name="Normal 7 2 2 4 2" xfId="42027" xr:uid="{00000000-0005-0000-0000-0000B1670000}"/>
    <cellStyle name="Normal 7 2 2 4 3" xfId="42028" xr:uid="{00000000-0005-0000-0000-0000B2670000}"/>
    <cellStyle name="Normal 7 2 2 4 4" xfId="44182" xr:uid="{00000000-0005-0000-0000-0000B3670000}"/>
    <cellStyle name="Normal 7 2 2 5" xfId="42029" xr:uid="{00000000-0005-0000-0000-0000B4670000}"/>
    <cellStyle name="Normal 7 2 2 5 2" xfId="42030" xr:uid="{00000000-0005-0000-0000-0000B5670000}"/>
    <cellStyle name="Normal 7 2 2 5 3" xfId="44183" xr:uid="{00000000-0005-0000-0000-0000B6670000}"/>
    <cellStyle name="Normal 7 2 2 6" xfId="42031" xr:uid="{00000000-0005-0000-0000-0000B7670000}"/>
    <cellStyle name="Normal 7 2 2 6 2" xfId="44184" xr:uid="{00000000-0005-0000-0000-0000B8670000}"/>
    <cellStyle name="Normal 7 2 2 7" xfId="42032" xr:uid="{00000000-0005-0000-0000-0000B9670000}"/>
    <cellStyle name="Normal 7 2 2 8" xfId="42033" xr:uid="{00000000-0005-0000-0000-0000BA670000}"/>
    <cellStyle name="Normal 7 2 2 9" xfId="42034" xr:uid="{00000000-0005-0000-0000-0000BB670000}"/>
    <cellStyle name="Normal 7 2 3" xfId="21799" xr:uid="{00000000-0005-0000-0000-0000BC670000}"/>
    <cellStyle name="Normal 7 2 3 2" xfId="21800" xr:uid="{00000000-0005-0000-0000-0000BD670000}"/>
    <cellStyle name="Normal 7 2 3 2 2" xfId="42035" xr:uid="{00000000-0005-0000-0000-0000BE670000}"/>
    <cellStyle name="Normal 7 2 3 2 3" xfId="42036" xr:uid="{00000000-0005-0000-0000-0000BF670000}"/>
    <cellStyle name="Normal 7 2 3 2 4" xfId="42037" xr:uid="{00000000-0005-0000-0000-0000C0670000}"/>
    <cellStyle name="Normal 7 2 3 2 5" xfId="42038" xr:uid="{00000000-0005-0000-0000-0000C1670000}"/>
    <cellStyle name="Normal 7 2 3 2 6" xfId="44185" xr:uid="{00000000-0005-0000-0000-0000C2670000}"/>
    <cellStyle name="Normal 7 2 3 3" xfId="42039" xr:uid="{00000000-0005-0000-0000-0000C3670000}"/>
    <cellStyle name="Normal 7 2 3 3 2" xfId="42040" xr:uid="{00000000-0005-0000-0000-0000C4670000}"/>
    <cellStyle name="Normal 7 2 3 3 3" xfId="44186" xr:uid="{00000000-0005-0000-0000-0000C5670000}"/>
    <cellStyle name="Normal 7 2 3 4" xfId="42041" xr:uid="{00000000-0005-0000-0000-0000C6670000}"/>
    <cellStyle name="Normal 7 2 3 4 2" xfId="44187" xr:uid="{00000000-0005-0000-0000-0000C7670000}"/>
    <cellStyle name="Normal 7 2 3 5" xfId="42042" xr:uid="{00000000-0005-0000-0000-0000C8670000}"/>
    <cellStyle name="Normal 7 2 3 6" xfId="42043" xr:uid="{00000000-0005-0000-0000-0000C9670000}"/>
    <cellStyle name="Normal 7 2 3 7" xfId="42044" xr:uid="{00000000-0005-0000-0000-0000CA670000}"/>
    <cellStyle name="Normal 7 2 3 8" xfId="42045" xr:uid="{00000000-0005-0000-0000-0000CB670000}"/>
    <cellStyle name="Normal 7 2 3 9" xfId="44188" xr:uid="{00000000-0005-0000-0000-0000CC670000}"/>
    <cellStyle name="Normal 7 2 4" xfId="21801" xr:uid="{00000000-0005-0000-0000-0000CD670000}"/>
    <cellStyle name="Normal 7 2 4 2" xfId="21802" xr:uid="{00000000-0005-0000-0000-0000CE670000}"/>
    <cellStyle name="Normal 7 2 4 2 2" xfId="42046" xr:uid="{00000000-0005-0000-0000-0000CF670000}"/>
    <cellStyle name="Normal 7 2 4 3" xfId="42047" xr:uid="{00000000-0005-0000-0000-0000D0670000}"/>
    <cellStyle name="Normal 7 2 4 4" xfId="42048" xr:uid="{00000000-0005-0000-0000-0000D1670000}"/>
    <cellStyle name="Normal 7 2 4 5" xfId="42049" xr:uid="{00000000-0005-0000-0000-0000D2670000}"/>
    <cellStyle name="Normal 7 2 4 6" xfId="44189" xr:uid="{00000000-0005-0000-0000-0000D3670000}"/>
    <cellStyle name="Normal 7 2 5" xfId="21803" xr:uid="{00000000-0005-0000-0000-0000D4670000}"/>
    <cellStyle name="Normal 7 2 5 2" xfId="21804" xr:uid="{00000000-0005-0000-0000-0000D5670000}"/>
    <cellStyle name="Normal 7 2 5 2 2" xfId="42050" xr:uid="{00000000-0005-0000-0000-0000D6670000}"/>
    <cellStyle name="Normal 7 2 5 3" xfId="42051" xr:uid="{00000000-0005-0000-0000-0000D7670000}"/>
    <cellStyle name="Normal 7 2 5 4" xfId="44190" xr:uid="{00000000-0005-0000-0000-0000D8670000}"/>
    <cellStyle name="Normal 7 2 6" xfId="21805" xr:uid="{00000000-0005-0000-0000-0000D9670000}"/>
    <cellStyle name="Normal 7 2 6 2" xfId="21806" xr:uid="{00000000-0005-0000-0000-0000DA670000}"/>
    <cellStyle name="Normal 7 2 6 2 2" xfId="42052" xr:uid="{00000000-0005-0000-0000-0000DB670000}"/>
    <cellStyle name="Normal 7 2 6 3" xfId="42053" xr:uid="{00000000-0005-0000-0000-0000DC670000}"/>
    <cellStyle name="Normal 7 2 6 4" xfId="44191" xr:uid="{00000000-0005-0000-0000-0000DD670000}"/>
    <cellStyle name="Normal 7 2 7" xfId="21807" xr:uid="{00000000-0005-0000-0000-0000DE670000}"/>
    <cellStyle name="Normal 7 2 7 2" xfId="21808" xr:uid="{00000000-0005-0000-0000-0000DF670000}"/>
    <cellStyle name="Normal 7 2 7 2 2" xfId="44192" xr:uid="{00000000-0005-0000-0000-0000E0670000}"/>
    <cellStyle name="Normal 7 2 7 3" xfId="42054" xr:uid="{00000000-0005-0000-0000-0000E1670000}"/>
    <cellStyle name="Normal 7 2 8" xfId="21809" xr:uid="{00000000-0005-0000-0000-0000E2670000}"/>
    <cellStyle name="Normal 7 2 8 2" xfId="21810" xr:uid="{00000000-0005-0000-0000-0000E3670000}"/>
    <cellStyle name="Normal 7 2 8 3" xfId="42055" xr:uid="{00000000-0005-0000-0000-0000E4670000}"/>
    <cellStyle name="Normal 7 2 9" xfId="21811" xr:uid="{00000000-0005-0000-0000-0000E5670000}"/>
    <cellStyle name="Normal 7 2 9 2" xfId="21812" xr:uid="{00000000-0005-0000-0000-0000E6670000}"/>
    <cellStyle name="Normal 7 2 9 3" xfId="42056" xr:uid="{00000000-0005-0000-0000-0000E7670000}"/>
    <cellStyle name="Normal 7 20" xfId="35297" xr:uid="{00000000-0005-0000-0000-0000E8670000}"/>
    <cellStyle name="Normal 7 21" xfId="35262" xr:uid="{00000000-0005-0000-0000-0000E9670000}"/>
    <cellStyle name="Normal 7 22" xfId="44193" xr:uid="{00000000-0005-0000-0000-0000EA670000}"/>
    <cellStyle name="Normal 7 3" xfId="21813" xr:uid="{00000000-0005-0000-0000-0000EB670000}"/>
    <cellStyle name="Normal 7 3 10" xfId="42057" xr:uid="{00000000-0005-0000-0000-0000EC670000}"/>
    <cellStyle name="Normal 7 3 11" xfId="42058" xr:uid="{00000000-0005-0000-0000-0000ED670000}"/>
    <cellStyle name="Normal 7 3 12" xfId="42059" xr:uid="{00000000-0005-0000-0000-0000EE670000}"/>
    <cellStyle name="Normal 7 3 12 2" xfId="44194" xr:uid="{00000000-0005-0000-0000-0000EF670000}"/>
    <cellStyle name="Normal 7 3 2" xfId="21814" xr:uid="{00000000-0005-0000-0000-0000F0670000}"/>
    <cellStyle name="Normal 7 3 2 10" xfId="42060" xr:uid="{00000000-0005-0000-0000-0000F1670000}"/>
    <cellStyle name="Normal 7 3 2 11" xfId="44195" xr:uid="{00000000-0005-0000-0000-0000F2670000}"/>
    <cellStyle name="Normal 7 3 2 2" xfId="21815" xr:uid="{00000000-0005-0000-0000-0000F3670000}"/>
    <cellStyle name="Normal 7 3 2 2 2" xfId="42061" xr:uid="{00000000-0005-0000-0000-0000F4670000}"/>
    <cellStyle name="Normal 7 3 2 2 2 2" xfId="42062" xr:uid="{00000000-0005-0000-0000-0000F5670000}"/>
    <cellStyle name="Normal 7 3 2 2 2 3" xfId="42063" xr:uid="{00000000-0005-0000-0000-0000F6670000}"/>
    <cellStyle name="Normal 7 3 2 2 2 4" xfId="42064" xr:uid="{00000000-0005-0000-0000-0000F7670000}"/>
    <cellStyle name="Normal 7 3 2 2 2 5" xfId="42065" xr:uid="{00000000-0005-0000-0000-0000F8670000}"/>
    <cellStyle name="Normal 7 3 2 2 2 6" xfId="44196" xr:uid="{00000000-0005-0000-0000-0000F9670000}"/>
    <cellStyle name="Normal 7 3 2 2 3" xfId="42066" xr:uid="{00000000-0005-0000-0000-0000FA670000}"/>
    <cellStyle name="Normal 7 3 2 2 3 2" xfId="42067" xr:uid="{00000000-0005-0000-0000-0000FB670000}"/>
    <cellStyle name="Normal 7 3 2 2 3 3" xfId="44197" xr:uid="{00000000-0005-0000-0000-0000FC670000}"/>
    <cellStyle name="Normal 7 3 2 2 4" xfId="42068" xr:uid="{00000000-0005-0000-0000-0000FD670000}"/>
    <cellStyle name="Normal 7 3 2 2 4 2" xfId="44198" xr:uid="{00000000-0005-0000-0000-0000FE670000}"/>
    <cellStyle name="Normal 7 3 2 2 5" xfId="42069" xr:uid="{00000000-0005-0000-0000-0000FF670000}"/>
    <cellStyle name="Normal 7 3 2 2 6" xfId="42070" xr:uid="{00000000-0005-0000-0000-000000680000}"/>
    <cellStyle name="Normal 7 3 2 2 7" xfId="42071" xr:uid="{00000000-0005-0000-0000-000001680000}"/>
    <cellStyle name="Normal 7 3 2 2 8" xfId="42072" xr:uid="{00000000-0005-0000-0000-000002680000}"/>
    <cellStyle name="Normal 7 3 2 2 9" xfId="44199" xr:uid="{00000000-0005-0000-0000-000003680000}"/>
    <cellStyle name="Normal 7 3 2 3" xfId="42073" xr:uid="{00000000-0005-0000-0000-000004680000}"/>
    <cellStyle name="Normal 7 3 2 3 2" xfId="42074" xr:uid="{00000000-0005-0000-0000-000005680000}"/>
    <cellStyle name="Normal 7 3 2 3 3" xfId="42075" xr:uid="{00000000-0005-0000-0000-000006680000}"/>
    <cellStyle name="Normal 7 3 2 3 4" xfId="42076" xr:uid="{00000000-0005-0000-0000-000007680000}"/>
    <cellStyle name="Normal 7 3 2 3 5" xfId="42077" xr:uid="{00000000-0005-0000-0000-000008680000}"/>
    <cellStyle name="Normal 7 3 2 3 6" xfId="44200" xr:uid="{00000000-0005-0000-0000-000009680000}"/>
    <cellStyle name="Normal 7 3 2 4" xfId="42078" xr:uid="{00000000-0005-0000-0000-00000A680000}"/>
    <cellStyle name="Normal 7 3 2 4 2" xfId="42079" xr:uid="{00000000-0005-0000-0000-00000B680000}"/>
    <cellStyle name="Normal 7 3 2 4 3" xfId="42080" xr:uid="{00000000-0005-0000-0000-00000C680000}"/>
    <cellStyle name="Normal 7 3 2 4 4" xfId="44201" xr:uid="{00000000-0005-0000-0000-00000D680000}"/>
    <cellStyle name="Normal 7 3 2 5" xfId="42081" xr:uid="{00000000-0005-0000-0000-00000E680000}"/>
    <cellStyle name="Normal 7 3 2 5 2" xfId="42082" xr:uid="{00000000-0005-0000-0000-00000F680000}"/>
    <cellStyle name="Normal 7 3 2 5 3" xfId="42083" xr:uid="{00000000-0005-0000-0000-000010680000}"/>
    <cellStyle name="Normal 7 3 2 5 4" xfId="44202" xr:uid="{00000000-0005-0000-0000-000011680000}"/>
    <cellStyle name="Normal 7 3 2 6" xfId="42084" xr:uid="{00000000-0005-0000-0000-000012680000}"/>
    <cellStyle name="Normal 7 3 2 6 2" xfId="44203" xr:uid="{00000000-0005-0000-0000-000013680000}"/>
    <cellStyle name="Normal 7 3 2 7" xfId="42085" xr:uid="{00000000-0005-0000-0000-000014680000}"/>
    <cellStyle name="Normal 7 3 2 8" xfId="42086" xr:uid="{00000000-0005-0000-0000-000015680000}"/>
    <cellStyle name="Normal 7 3 2 9" xfId="42087" xr:uid="{00000000-0005-0000-0000-000016680000}"/>
    <cellStyle name="Normal 7 3 3" xfId="21816" xr:uid="{00000000-0005-0000-0000-000017680000}"/>
    <cellStyle name="Normal 7 3 3 2" xfId="42088" xr:uid="{00000000-0005-0000-0000-000018680000}"/>
    <cellStyle name="Normal 7 3 3 2 2" xfId="42089" xr:uid="{00000000-0005-0000-0000-000019680000}"/>
    <cellStyle name="Normal 7 3 3 2 3" xfId="42090" xr:uid="{00000000-0005-0000-0000-00001A680000}"/>
    <cellStyle name="Normal 7 3 3 2 4" xfId="42091" xr:uid="{00000000-0005-0000-0000-00001B680000}"/>
    <cellStyle name="Normal 7 3 3 2 5" xfId="42092" xr:uid="{00000000-0005-0000-0000-00001C680000}"/>
    <cellStyle name="Normal 7 3 3 2 6" xfId="44204" xr:uid="{00000000-0005-0000-0000-00001D680000}"/>
    <cellStyle name="Normal 7 3 3 3" xfId="42093" xr:uid="{00000000-0005-0000-0000-00001E680000}"/>
    <cellStyle name="Normal 7 3 3 3 2" xfId="42094" xr:uid="{00000000-0005-0000-0000-00001F680000}"/>
    <cellStyle name="Normal 7 3 3 3 3" xfId="44205" xr:uid="{00000000-0005-0000-0000-000020680000}"/>
    <cellStyle name="Normal 7 3 3 4" xfId="42095" xr:uid="{00000000-0005-0000-0000-000021680000}"/>
    <cellStyle name="Normal 7 3 3 4 2" xfId="44206" xr:uid="{00000000-0005-0000-0000-000022680000}"/>
    <cellStyle name="Normal 7 3 3 5" xfId="42096" xr:uid="{00000000-0005-0000-0000-000023680000}"/>
    <cellStyle name="Normal 7 3 3 6" xfId="42097" xr:uid="{00000000-0005-0000-0000-000024680000}"/>
    <cellStyle name="Normal 7 3 3 7" xfId="42098" xr:uid="{00000000-0005-0000-0000-000025680000}"/>
    <cellStyle name="Normal 7 3 3 8" xfId="42099" xr:uid="{00000000-0005-0000-0000-000026680000}"/>
    <cellStyle name="Normal 7 3 3 9" xfId="44207" xr:uid="{00000000-0005-0000-0000-000027680000}"/>
    <cellStyle name="Normal 7 3 4" xfId="21817" xr:uid="{00000000-0005-0000-0000-000028680000}"/>
    <cellStyle name="Normal 7 3 4 2" xfId="42100" xr:uid="{00000000-0005-0000-0000-000029680000}"/>
    <cellStyle name="Normal 7 3 4 3" xfId="42101" xr:uid="{00000000-0005-0000-0000-00002A680000}"/>
    <cellStyle name="Normal 7 3 4 4" xfId="42102" xr:uid="{00000000-0005-0000-0000-00002B680000}"/>
    <cellStyle name="Normal 7 3 4 5" xfId="42103" xr:uid="{00000000-0005-0000-0000-00002C680000}"/>
    <cellStyle name="Normal 7 3 4 6" xfId="44208" xr:uid="{00000000-0005-0000-0000-00002D680000}"/>
    <cellStyle name="Normal 7 3 5" xfId="36137" xr:uid="{00000000-0005-0000-0000-00002E680000}"/>
    <cellStyle name="Normal 7 3 5 2" xfId="42104" xr:uid="{00000000-0005-0000-0000-00002F680000}"/>
    <cellStyle name="Normal 7 3 5 3" xfId="42105" xr:uid="{00000000-0005-0000-0000-000030680000}"/>
    <cellStyle name="Normal 7 3 5 4" xfId="44209" xr:uid="{00000000-0005-0000-0000-000031680000}"/>
    <cellStyle name="Normal 7 3 6" xfId="42106" xr:uid="{00000000-0005-0000-0000-000032680000}"/>
    <cellStyle name="Normal 7 3 6 2" xfId="42107" xr:uid="{00000000-0005-0000-0000-000033680000}"/>
    <cellStyle name="Normal 7 3 6 3" xfId="42108" xr:uid="{00000000-0005-0000-0000-000034680000}"/>
    <cellStyle name="Normal 7 3 6 4" xfId="44210" xr:uid="{00000000-0005-0000-0000-000035680000}"/>
    <cellStyle name="Normal 7 3 7" xfId="42109" xr:uid="{00000000-0005-0000-0000-000036680000}"/>
    <cellStyle name="Normal 7 3 7 2" xfId="44211" xr:uid="{00000000-0005-0000-0000-000037680000}"/>
    <cellStyle name="Normal 7 3 8" xfId="42110" xr:uid="{00000000-0005-0000-0000-000038680000}"/>
    <cellStyle name="Normal 7 3 9" xfId="42111" xr:uid="{00000000-0005-0000-0000-000039680000}"/>
    <cellStyle name="Normal 7 4" xfId="21818" xr:uid="{00000000-0005-0000-0000-00003A680000}"/>
    <cellStyle name="Normal 7 4 10" xfId="42112" xr:uid="{00000000-0005-0000-0000-00003B680000}"/>
    <cellStyle name="Normal 7 4 11" xfId="44212" xr:uid="{00000000-0005-0000-0000-00003C680000}"/>
    <cellStyle name="Normal 7 4 2" xfId="21819" xr:uid="{00000000-0005-0000-0000-00003D680000}"/>
    <cellStyle name="Normal 7 4 2 2" xfId="21820" xr:uid="{00000000-0005-0000-0000-00003E680000}"/>
    <cellStyle name="Normal 7 4 2 2 2" xfId="42113" xr:uid="{00000000-0005-0000-0000-00003F680000}"/>
    <cellStyle name="Normal 7 4 2 2 3" xfId="42114" xr:uid="{00000000-0005-0000-0000-000040680000}"/>
    <cellStyle name="Normal 7 4 2 2 4" xfId="42115" xr:uid="{00000000-0005-0000-0000-000041680000}"/>
    <cellStyle name="Normal 7 4 2 2 5" xfId="42116" xr:uid="{00000000-0005-0000-0000-000042680000}"/>
    <cellStyle name="Normal 7 4 2 2 6" xfId="44213" xr:uid="{00000000-0005-0000-0000-000043680000}"/>
    <cellStyle name="Normal 7 4 2 3" xfId="42117" xr:uid="{00000000-0005-0000-0000-000044680000}"/>
    <cellStyle name="Normal 7 4 2 3 2" xfId="42118" xr:uid="{00000000-0005-0000-0000-000045680000}"/>
    <cellStyle name="Normal 7 4 2 3 3" xfId="42119" xr:uid="{00000000-0005-0000-0000-000046680000}"/>
    <cellStyle name="Normal 7 4 2 3 4" xfId="44214" xr:uid="{00000000-0005-0000-0000-000047680000}"/>
    <cellStyle name="Normal 7 4 2 4" xfId="42120" xr:uid="{00000000-0005-0000-0000-000048680000}"/>
    <cellStyle name="Normal 7 4 2 4 2" xfId="44215" xr:uid="{00000000-0005-0000-0000-000049680000}"/>
    <cellStyle name="Normal 7 4 2 5" xfId="42121" xr:uid="{00000000-0005-0000-0000-00004A680000}"/>
    <cellStyle name="Normal 7 4 2 6" xfId="42122" xr:uid="{00000000-0005-0000-0000-00004B680000}"/>
    <cellStyle name="Normal 7 4 2 7" xfId="42123" xr:uid="{00000000-0005-0000-0000-00004C680000}"/>
    <cellStyle name="Normal 7 4 2 8" xfId="42124" xr:uid="{00000000-0005-0000-0000-00004D680000}"/>
    <cellStyle name="Normal 7 4 2 9" xfId="44216" xr:uid="{00000000-0005-0000-0000-00004E680000}"/>
    <cellStyle name="Normal 7 4 3" xfId="21821" xr:uid="{00000000-0005-0000-0000-00004F680000}"/>
    <cellStyle name="Normal 7 4 3 2" xfId="42125" xr:uid="{00000000-0005-0000-0000-000050680000}"/>
    <cellStyle name="Normal 7 4 3 3" xfId="42126" xr:uid="{00000000-0005-0000-0000-000051680000}"/>
    <cellStyle name="Normal 7 4 3 4" xfId="42127" xr:uid="{00000000-0005-0000-0000-000052680000}"/>
    <cellStyle name="Normal 7 4 3 5" xfId="42128" xr:uid="{00000000-0005-0000-0000-000053680000}"/>
    <cellStyle name="Normal 7 4 3 6" xfId="44217" xr:uid="{00000000-0005-0000-0000-000054680000}"/>
    <cellStyle name="Normal 7 4 4" xfId="36193" xr:uid="{00000000-0005-0000-0000-000055680000}"/>
    <cellStyle name="Normal 7 4 4 2" xfId="42129" xr:uid="{00000000-0005-0000-0000-000056680000}"/>
    <cellStyle name="Normal 7 4 4 3" xfId="42130" xr:uid="{00000000-0005-0000-0000-000057680000}"/>
    <cellStyle name="Normal 7 4 4 4" xfId="44218" xr:uid="{00000000-0005-0000-0000-000058680000}"/>
    <cellStyle name="Normal 7 4 5" xfId="42131" xr:uid="{00000000-0005-0000-0000-000059680000}"/>
    <cellStyle name="Normal 7 4 5 2" xfId="42132" xr:uid="{00000000-0005-0000-0000-00005A680000}"/>
    <cellStyle name="Normal 7 4 5 3" xfId="42133" xr:uid="{00000000-0005-0000-0000-00005B680000}"/>
    <cellStyle name="Normal 7 4 5 4" xfId="44219" xr:uid="{00000000-0005-0000-0000-00005C680000}"/>
    <cellStyle name="Normal 7 4 6" xfId="42134" xr:uid="{00000000-0005-0000-0000-00005D680000}"/>
    <cellStyle name="Normal 7 4 6 2" xfId="44220" xr:uid="{00000000-0005-0000-0000-00005E680000}"/>
    <cellStyle name="Normal 7 4 7" xfId="42135" xr:uid="{00000000-0005-0000-0000-00005F680000}"/>
    <cellStyle name="Normal 7 4 8" xfId="42136" xr:uid="{00000000-0005-0000-0000-000060680000}"/>
    <cellStyle name="Normal 7 4 9" xfId="42137" xr:uid="{00000000-0005-0000-0000-000061680000}"/>
    <cellStyle name="Normal 7 5" xfId="21822" xr:uid="{00000000-0005-0000-0000-000062680000}"/>
    <cellStyle name="Normal 7 5 10" xfId="42138" xr:uid="{00000000-0005-0000-0000-000063680000}"/>
    <cellStyle name="Normal 7 5 11" xfId="42139" xr:uid="{00000000-0005-0000-0000-000064680000}"/>
    <cellStyle name="Normal 7 5 11 2" xfId="44221" xr:uid="{00000000-0005-0000-0000-000065680000}"/>
    <cellStyle name="Normal 7 5 2" xfId="21823" xr:uid="{00000000-0005-0000-0000-000066680000}"/>
    <cellStyle name="Normal 7 5 2 2" xfId="42140" xr:uid="{00000000-0005-0000-0000-000067680000}"/>
    <cellStyle name="Normal 7 5 2 2 2" xfId="42141" xr:uid="{00000000-0005-0000-0000-000068680000}"/>
    <cellStyle name="Normal 7 5 2 2 3" xfId="42142" xr:uid="{00000000-0005-0000-0000-000069680000}"/>
    <cellStyle name="Normal 7 5 2 2 4" xfId="42143" xr:uid="{00000000-0005-0000-0000-00006A680000}"/>
    <cellStyle name="Normal 7 5 2 2 5" xfId="42144" xr:uid="{00000000-0005-0000-0000-00006B680000}"/>
    <cellStyle name="Normal 7 5 2 2 6" xfId="44222" xr:uid="{00000000-0005-0000-0000-00006C680000}"/>
    <cellStyle name="Normal 7 5 2 3" xfId="42145" xr:uid="{00000000-0005-0000-0000-00006D680000}"/>
    <cellStyle name="Normal 7 5 2 3 2" xfId="42146" xr:uid="{00000000-0005-0000-0000-00006E680000}"/>
    <cellStyle name="Normal 7 5 2 3 3" xfId="44223" xr:uid="{00000000-0005-0000-0000-00006F680000}"/>
    <cellStyle name="Normal 7 5 2 4" xfId="42147" xr:uid="{00000000-0005-0000-0000-000070680000}"/>
    <cellStyle name="Normal 7 5 2 4 2" xfId="44224" xr:uid="{00000000-0005-0000-0000-000071680000}"/>
    <cellStyle name="Normal 7 5 2 5" xfId="42148" xr:uid="{00000000-0005-0000-0000-000072680000}"/>
    <cellStyle name="Normal 7 5 2 6" xfId="42149" xr:uid="{00000000-0005-0000-0000-000073680000}"/>
    <cellStyle name="Normal 7 5 2 7" xfId="42150" xr:uid="{00000000-0005-0000-0000-000074680000}"/>
    <cellStyle name="Normal 7 5 2 8" xfId="42151" xr:uid="{00000000-0005-0000-0000-000075680000}"/>
    <cellStyle name="Normal 7 5 2 9" xfId="44225" xr:uid="{00000000-0005-0000-0000-000076680000}"/>
    <cellStyle name="Normal 7 5 3" xfId="21824" xr:uid="{00000000-0005-0000-0000-000077680000}"/>
    <cellStyle name="Normal 7 5 3 2" xfId="42152" xr:uid="{00000000-0005-0000-0000-000078680000}"/>
    <cellStyle name="Normal 7 5 3 3" xfId="42153" xr:uid="{00000000-0005-0000-0000-000079680000}"/>
    <cellStyle name="Normal 7 5 3 4" xfId="42154" xr:uid="{00000000-0005-0000-0000-00007A680000}"/>
    <cellStyle name="Normal 7 5 3 5" xfId="42155" xr:uid="{00000000-0005-0000-0000-00007B680000}"/>
    <cellStyle name="Normal 7 5 3 6" xfId="44226" xr:uid="{00000000-0005-0000-0000-00007C680000}"/>
    <cellStyle name="Normal 7 5 4" xfId="39615" xr:uid="{00000000-0005-0000-0000-00007D680000}"/>
    <cellStyle name="Normal 7 5 4 2" xfId="42156" xr:uid="{00000000-0005-0000-0000-00007E680000}"/>
    <cellStyle name="Normal 7 5 4 3" xfId="42157" xr:uid="{00000000-0005-0000-0000-00007F680000}"/>
    <cellStyle name="Normal 7 5 4 4" xfId="44227" xr:uid="{00000000-0005-0000-0000-000080680000}"/>
    <cellStyle name="Normal 7 5 5" xfId="42158" xr:uid="{00000000-0005-0000-0000-000081680000}"/>
    <cellStyle name="Normal 7 5 5 2" xfId="42159" xr:uid="{00000000-0005-0000-0000-000082680000}"/>
    <cellStyle name="Normal 7 5 5 3" xfId="44228" xr:uid="{00000000-0005-0000-0000-000083680000}"/>
    <cellStyle name="Normal 7 5 6" xfId="42160" xr:uid="{00000000-0005-0000-0000-000084680000}"/>
    <cellStyle name="Normal 7 5 6 2" xfId="44229" xr:uid="{00000000-0005-0000-0000-000085680000}"/>
    <cellStyle name="Normal 7 5 7" xfId="42161" xr:uid="{00000000-0005-0000-0000-000086680000}"/>
    <cellStyle name="Normal 7 5 8" xfId="42162" xr:uid="{00000000-0005-0000-0000-000087680000}"/>
    <cellStyle name="Normal 7 5 9" xfId="42163" xr:uid="{00000000-0005-0000-0000-000088680000}"/>
    <cellStyle name="Normal 7 6" xfId="21825" xr:uid="{00000000-0005-0000-0000-000089680000}"/>
    <cellStyle name="Normal 7 6 2" xfId="21826" xr:uid="{00000000-0005-0000-0000-00008A680000}"/>
    <cellStyle name="Normal 7 6 2 2" xfId="42164" xr:uid="{00000000-0005-0000-0000-00008B680000}"/>
    <cellStyle name="Normal 7 6 2 3" xfId="42165" xr:uid="{00000000-0005-0000-0000-00008C680000}"/>
    <cellStyle name="Normal 7 6 2 4" xfId="42166" xr:uid="{00000000-0005-0000-0000-00008D680000}"/>
    <cellStyle name="Normal 7 6 2 5" xfId="42167" xr:uid="{00000000-0005-0000-0000-00008E680000}"/>
    <cellStyle name="Normal 7 6 2 6" xfId="44230" xr:uid="{00000000-0005-0000-0000-00008F680000}"/>
    <cellStyle name="Normal 7 6 3" xfId="39647" xr:uid="{00000000-0005-0000-0000-000090680000}"/>
    <cellStyle name="Normal 7 6 3 2" xfId="42168" xr:uid="{00000000-0005-0000-0000-000091680000}"/>
    <cellStyle name="Normal 7 6 3 3" xfId="44231" xr:uid="{00000000-0005-0000-0000-000092680000}"/>
    <cellStyle name="Normal 7 6 4" xfId="42169" xr:uid="{00000000-0005-0000-0000-000093680000}"/>
    <cellStyle name="Normal 7 6 4 2" xfId="44232" xr:uid="{00000000-0005-0000-0000-000094680000}"/>
    <cellStyle name="Normal 7 6 5" xfId="42170" xr:uid="{00000000-0005-0000-0000-000095680000}"/>
    <cellStyle name="Normal 7 6 6" xfId="42171" xr:uid="{00000000-0005-0000-0000-000096680000}"/>
    <cellStyle name="Normal 7 6 7" xfId="42172" xr:uid="{00000000-0005-0000-0000-000097680000}"/>
    <cellStyle name="Normal 7 6 8" xfId="42173" xr:uid="{00000000-0005-0000-0000-000098680000}"/>
    <cellStyle name="Normal 7 6 9" xfId="42174" xr:uid="{00000000-0005-0000-0000-000099680000}"/>
    <cellStyle name="Normal 7 6 9 2" xfId="44233" xr:uid="{00000000-0005-0000-0000-00009A680000}"/>
    <cellStyle name="Normal 7 7" xfId="21827" xr:uid="{00000000-0005-0000-0000-00009B680000}"/>
    <cellStyle name="Normal 7 7 2" xfId="21828" xr:uid="{00000000-0005-0000-0000-00009C680000}"/>
    <cellStyle name="Normal 7 7 2 2" xfId="42175" xr:uid="{00000000-0005-0000-0000-00009D680000}"/>
    <cellStyle name="Normal 7 7 2 3" xfId="42176" xr:uid="{00000000-0005-0000-0000-00009E680000}"/>
    <cellStyle name="Normal 7 7 2 4" xfId="42177" xr:uid="{00000000-0005-0000-0000-00009F680000}"/>
    <cellStyle name="Normal 7 7 2 5" xfId="42178" xr:uid="{00000000-0005-0000-0000-0000A0680000}"/>
    <cellStyle name="Normal 7 7 2 6" xfId="44234" xr:uid="{00000000-0005-0000-0000-0000A1680000}"/>
    <cellStyle name="Normal 7 7 3" xfId="42179" xr:uid="{00000000-0005-0000-0000-0000A2680000}"/>
    <cellStyle name="Normal 7 7 3 2" xfId="42180" xr:uid="{00000000-0005-0000-0000-0000A3680000}"/>
    <cellStyle name="Normal 7 7 3 3" xfId="44235" xr:uid="{00000000-0005-0000-0000-0000A4680000}"/>
    <cellStyle name="Normal 7 7 4" xfId="42181" xr:uid="{00000000-0005-0000-0000-0000A5680000}"/>
    <cellStyle name="Normal 7 7 4 2" xfId="44236" xr:uid="{00000000-0005-0000-0000-0000A6680000}"/>
    <cellStyle name="Normal 7 7 5" xfId="42182" xr:uid="{00000000-0005-0000-0000-0000A7680000}"/>
    <cellStyle name="Normal 7 7 6" xfId="42183" xr:uid="{00000000-0005-0000-0000-0000A8680000}"/>
    <cellStyle name="Normal 7 7 7" xfId="42184" xr:uid="{00000000-0005-0000-0000-0000A9680000}"/>
    <cellStyle name="Normal 7 7 8" xfId="42185" xr:uid="{00000000-0005-0000-0000-0000AA680000}"/>
    <cellStyle name="Normal 7 7 9" xfId="44237" xr:uid="{00000000-0005-0000-0000-0000AB680000}"/>
    <cellStyle name="Normal 7 8" xfId="21829" xr:uid="{00000000-0005-0000-0000-0000AC680000}"/>
    <cellStyle name="Normal 7 8 2" xfId="21830" xr:uid="{00000000-0005-0000-0000-0000AD680000}"/>
    <cellStyle name="Normal 7 8 2 2" xfId="42186" xr:uid="{00000000-0005-0000-0000-0000AE680000}"/>
    <cellStyle name="Normal 7 8 3" xfId="42187" xr:uid="{00000000-0005-0000-0000-0000AF680000}"/>
    <cellStyle name="Normal 7 8 4" xfId="42188" xr:uid="{00000000-0005-0000-0000-0000B0680000}"/>
    <cellStyle name="Normal 7 8 5" xfId="42189" xr:uid="{00000000-0005-0000-0000-0000B1680000}"/>
    <cellStyle name="Normal 7 8 6" xfId="44238" xr:uid="{00000000-0005-0000-0000-0000B2680000}"/>
    <cellStyle name="Normal 7 9" xfId="21831" xr:uid="{00000000-0005-0000-0000-0000B3680000}"/>
    <cellStyle name="Normal 7 9 2" xfId="21832" xr:uid="{00000000-0005-0000-0000-0000B4680000}"/>
    <cellStyle name="Normal 7 9 2 2" xfId="42190" xr:uid="{00000000-0005-0000-0000-0000B5680000}"/>
    <cellStyle name="Normal 7 9 3" xfId="42191" xr:uid="{00000000-0005-0000-0000-0000B6680000}"/>
    <cellStyle name="Normal 7 9 4" xfId="44239" xr:uid="{00000000-0005-0000-0000-0000B7680000}"/>
    <cellStyle name="Normal 7_Nota 10_D" xfId="21833" xr:uid="{00000000-0005-0000-0000-0000B8680000}"/>
    <cellStyle name="Normal 70" xfId="21834" xr:uid="{00000000-0005-0000-0000-0000B9680000}"/>
    <cellStyle name="Normal 71" xfId="21835" xr:uid="{00000000-0005-0000-0000-0000BA680000}"/>
    <cellStyle name="Normal 72" xfId="21836" xr:uid="{00000000-0005-0000-0000-0000BB680000}"/>
    <cellStyle name="Normal 73" xfId="6" xr:uid="{00000000-0005-0000-0000-0000BC680000}"/>
    <cellStyle name="Normal 73 2" xfId="35253" xr:uid="{00000000-0005-0000-0000-0000BD680000}"/>
    <cellStyle name="Normal 73 2 2" xfId="40719" xr:uid="{00000000-0005-0000-0000-0000BE680000}"/>
    <cellStyle name="Normal 73 2 3" xfId="43528" xr:uid="{00000000-0005-0000-0000-0000BF680000}"/>
    <cellStyle name="Normal 73 2 3 2" xfId="44240" xr:uid="{00000000-0005-0000-0000-0000C0680000}"/>
    <cellStyle name="Normal 73 3" xfId="40720" xr:uid="{00000000-0005-0000-0000-0000C1680000}"/>
    <cellStyle name="Normal 73 4" xfId="43535" xr:uid="{00000000-0005-0000-0000-0000C2680000}"/>
    <cellStyle name="Normal 74" xfId="21837" xr:uid="{00000000-0005-0000-0000-0000C3680000}"/>
    <cellStyle name="Normal 75" xfId="35250" xr:uid="{00000000-0005-0000-0000-0000C4680000}"/>
    <cellStyle name="Normal 76" xfId="35252" xr:uid="{00000000-0005-0000-0000-0000C5680000}"/>
    <cellStyle name="Normal 76 2" xfId="35256" xr:uid="{00000000-0005-0000-0000-0000C6680000}"/>
    <cellStyle name="Normal 76 3" xfId="43529" xr:uid="{00000000-0005-0000-0000-0000C7680000}"/>
    <cellStyle name="Normal 76 3 2" xfId="43539" xr:uid="{00000000-0005-0000-0000-0000C8680000}"/>
    <cellStyle name="Normal 77" xfId="35255" xr:uid="{00000000-0005-0000-0000-0000C9680000}"/>
    <cellStyle name="Normal 77 2" xfId="39700" xr:uid="{00000000-0005-0000-0000-0000CA680000}"/>
    <cellStyle name="Normal 78" xfId="35313" xr:uid="{00000000-0005-0000-0000-0000CB680000}"/>
    <cellStyle name="Normal 79" xfId="39702" xr:uid="{00000000-0005-0000-0000-0000CC680000}"/>
    <cellStyle name="Normal 8" xfId="21838" xr:uid="{00000000-0005-0000-0000-0000CD680000}"/>
    <cellStyle name="Normal 8 10" xfId="21839" xr:uid="{00000000-0005-0000-0000-0000CE680000}"/>
    <cellStyle name="Normal 8 10 2" xfId="44241" xr:uid="{00000000-0005-0000-0000-0000CF680000}"/>
    <cellStyle name="Normal 8 10 3" xfId="44242" xr:uid="{00000000-0005-0000-0000-0000D0680000}"/>
    <cellStyle name="Normal 8 11" xfId="21840" xr:uid="{00000000-0005-0000-0000-0000D1680000}"/>
    <cellStyle name="Normal 8 11 2" xfId="44243" xr:uid="{00000000-0005-0000-0000-0000D2680000}"/>
    <cellStyle name="Normal 8 12" xfId="35261" xr:uid="{00000000-0005-0000-0000-0000D3680000}"/>
    <cellStyle name="Normal 8 13" xfId="44244" xr:uid="{00000000-0005-0000-0000-0000D4680000}"/>
    <cellStyle name="Normal 8 14" xfId="44245" xr:uid="{00000000-0005-0000-0000-0000D5680000}"/>
    <cellStyle name="Normal 8 15" xfId="44246" xr:uid="{00000000-0005-0000-0000-0000D6680000}"/>
    <cellStyle name="Normal 8 16" xfId="44247" xr:uid="{00000000-0005-0000-0000-0000D7680000}"/>
    <cellStyle name="Normal 8 17" xfId="44248" xr:uid="{00000000-0005-0000-0000-0000D8680000}"/>
    <cellStyle name="Normal 8 18" xfId="44249" xr:uid="{00000000-0005-0000-0000-0000D9680000}"/>
    <cellStyle name="Normal 8 2" xfId="21841" xr:uid="{00000000-0005-0000-0000-0000DA680000}"/>
    <cellStyle name="Normal 8 2 2" xfId="21842" xr:uid="{00000000-0005-0000-0000-0000DB680000}"/>
    <cellStyle name="Normal 8 2 2 2" xfId="21843" xr:uid="{00000000-0005-0000-0000-0000DC680000}"/>
    <cellStyle name="Normal 8 2 2 2 2" xfId="42192" xr:uid="{00000000-0005-0000-0000-0000DD680000}"/>
    <cellStyle name="Normal 8 2 2 3" xfId="21844" xr:uid="{00000000-0005-0000-0000-0000DE680000}"/>
    <cellStyle name="Normal 8 2 2 4" xfId="21845" xr:uid="{00000000-0005-0000-0000-0000DF680000}"/>
    <cellStyle name="Normal 8 2 3" xfId="21846" xr:uid="{00000000-0005-0000-0000-0000E0680000}"/>
    <cellStyle name="Normal 8 2 3 2" xfId="21847" xr:uid="{00000000-0005-0000-0000-0000E1680000}"/>
    <cellStyle name="Normal 8 2 3 3" xfId="42193" xr:uid="{00000000-0005-0000-0000-0000E2680000}"/>
    <cellStyle name="Normal 8 2 4" xfId="21848" xr:uid="{00000000-0005-0000-0000-0000E3680000}"/>
    <cellStyle name="Normal 8 2 4 2" xfId="42194" xr:uid="{00000000-0005-0000-0000-0000E4680000}"/>
    <cellStyle name="Normal 8 2 5" xfId="21849" xr:uid="{00000000-0005-0000-0000-0000E5680000}"/>
    <cellStyle name="Normal 8 2 5 2" xfId="42195" xr:uid="{00000000-0005-0000-0000-0000E6680000}"/>
    <cellStyle name="Normal 8 2 6" xfId="21850" xr:uid="{00000000-0005-0000-0000-0000E7680000}"/>
    <cellStyle name="Normal 8 2 6 2" xfId="44250" xr:uid="{00000000-0005-0000-0000-0000E8680000}"/>
    <cellStyle name="Normal 8 2 7" xfId="21851" xr:uid="{00000000-0005-0000-0000-0000E9680000}"/>
    <cellStyle name="Normal 8 2 8" xfId="42196" xr:uid="{00000000-0005-0000-0000-0000EA680000}"/>
    <cellStyle name="Normal 8 2 9" xfId="44251" xr:uid="{00000000-0005-0000-0000-0000EB680000}"/>
    <cellStyle name="Normal 8 3" xfId="21852" xr:uid="{00000000-0005-0000-0000-0000EC680000}"/>
    <cellStyle name="Normal 8 3 2" xfId="21853" xr:uid="{00000000-0005-0000-0000-0000ED680000}"/>
    <cellStyle name="Normal 8 3 2 2" xfId="42197" xr:uid="{00000000-0005-0000-0000-0000EE680000}"/>
    <cellStyle name="Normal 8 3 2 3" xfId="42198" xr:uid="{00000000-0005-0000-0000-0000EF680000}"/>
    <cellStyle name="Normal 8 3 3" xfId="21854" xr:uid="{00000000-0005-0000-0000-0000F0680000}"/>
    <cellStyle name="Normal 8 3 3 2" xfId="42199" xr:uid="{00000000-0005-0000-0000-0000F1680000}"/>
    <cellStyle name="Normal 8 3 3 3" xfId="42200" xr:uid="{00000000-0005-0000-0000-0000F2680000}"/>
    <cellStyle name="Normal 8 3 4" xfId="42201" xr:uid="{00000000-0005-0000-0000-0000F3680000}"/>
    <cellStyle name="Normal 8 3 5" xfId="42202" xr:uid="{00000000-0005-0000-0000-0000F4680000}"/>
    <cellStyle name="Normal 8 3 6" xfId="44252" xr:uid="{00000000-0005-0000-0000-0000F5680000}"/>
    <cellStyle name="Normal 8 3 7" xfId="44253" xr:uid="{00000000-0005-0000-0000-0000F6680000}"/>
    <cellStyle name="Normal 8 4" xfId="21855" xr:uid="{00000000-0005-0000-0000-0000F7680000}"/>
    <cellStyle name="Normal 8 4 2" xfId="21856" xr:uid="{00000000-0005-0000-0000-0000F8680000}"/>
    <cellStyle name="Normal 8 4 2 2" xfId="42203" xr:uid="{00000000-0005-0000-0000-0000F9680000}"/>
    <cellStyle name="Normal 8 4 3" xfId="21857" xr:uid="{00000000-0005-0000-0000-0000FA680000}"/>
    <cellStyle name="Normal 8 4 3 2" xfId="44254" xr:uid="{00000000-0005-0000-0000-0000FB680000}"/>
    <cellStyle name="Normal 8 4 4" xfId="42204" xr:uid="{00000000-0005-0000-0000-0000FC680000}"/>
    <cellStyle name="Normal 8 4 5" xfId="44255" xr:uid="{00000000-0005-0000-0000-0000FD680000}"/>
    <cellStyle name="Normal 8 5" xfId="21858" xr:uid="{00000000-0005-0000-0000-0000FE680000}"/>
    <cellStyle name="Normal 8 5 2" xfId="21859" xr:uid="{00000000-0005-0000-0000-0000FF680000}"/>
    <cellStyle name="Normal 8 5 2 2" xfId="42205" xr:uid="{00000000-0005-0000-0000-000000690000}"/>
    <cellStyle name="Normal 8 5 3" xfId="42206" xr:uid="{00000000-0005-0000-0000-000001690000}"/>
    <cellStyle name="Normal 8 5 4" xfId="42207" xr:uid="{00000000-0005-0000-0000-000002690000}"/>
    <cellStyle name="Normal 8 5 5" xfId="44256" xr:uid="{00000000-0005-0000-0000-000003690000}"/>
    <cellStyle name="Normal 8 6" xfId="21860" xr:uid="{00000000-0005-0000-0000-000004690000}"/>
    <cellStyle name="Normal 8 6 2" xfId="21861" xr:uid="{00000000-0005-0000-0000-000005690000}"/>
    <cellStyle name="Normal 8 6 2 2" xfId="42208" xr:uid="{00000000-0005-0000-0000-000006690000}"/>
    <cellStyle name="Normal 8 6 3" xfId="42209" xr:uid="{00000000-0005-0000-0000-000007690000}"/>
    <cellStyle name="Normal 8 6 4" xfId="44257" xr:uid="{00000000-0005-0000-0000-000008690000}"/>
    <cellStyle name="Normal 8 7" xfId="21862" xr:uid="{00000000-0005-0000-0000-000009690000}"/>
    <cellStyle name="Normal 8 7 2" xfId="21863" xr:uid="{00000000-0005-0000-0000-00000A690000}"/>
    <cellStyle name="Normal 8 7 3" xfId="21864" xr:uid="{00000000-0005-0000-0000-00000B690000}"/>
    <cellStyle name="Normal 8 7 4" xfId="42210" xr:uid="{00000000-0005-0000-0000-00000C690000}"/>
    <cellStyle name="Normal 8 7 5" xfId="44258" xr:uid="{00000000-0005-0000-0000-00000D690000}"/>
    <cellStyle name="Normal 8 8" xfId="21865" xr:uid="{00000000-0005-0000-0000-00000E690000}"/>
    <cellStyle name="Normal 8 8 2" xfId="42211" xr:uid="{00000000-0005-0000-0000-00000F690000}"/>
    <cellStyle name="Normal 8 8 3" xfId="44259" xr:uid="{00000000-0005-0000-0000-000010690000}"/>
    <cellStyle name="Normal 8 9" xfId="21866" xr:uid="{00000000-0005-0000-0000-000011690000}"/>
    <cellStyle name="Normal 8 9 2" xfId="42212" xr:uid="{00000000-0005-0000-0000-000012690000}"/>
    <cellStyle name="Normal 8 9 3" xfId="44260" xr:uid="{00000000-0005-0000-0000-000013690000}"/>
    <cellStyle name="Normal 8_Nota 10_D" xfId="21867" xr:uid="{00000000-0005-0000-0000-000014690000}"/>
    <cellStyle name="Normal 80" xfId="40487" xr:uid="{00000000-0005-0000-0000-000015690000}"/>
    <cellStyle name="Normal 81" xfId="40710" xr:uid="{00000000-0005-0000-0000-000016690000}"/>
    <cellStyle name="Normal 82" xfId="40718" xr:uid="{00000000-0005-0000-0000-000017690000}"/>
    <cellStyle name="Normal 82 2" xfId="43525" xr:uid="{00000000-0005-0000-0000-000018690000}"/>
    <cellStyle name="Normal 83" xfId="43527" xr:uid="{00000000-0005-0000-0000-000019690000}"/>
    <cellStyle name="Normal 83 2" xfId="43537" xr:uid="{00000000-0005-0000-0000-00001A690000}"/>
    <cellStyle name="Normal 83 2 2" xfId="44446" xr:uid="{00000000-0005-0000-0000-00001B690000}"/>
    <cellStyle name="Normal 84" xfId="43534" xr:uid="{00000000-0005-0000-0000-00001C690000}"/>
    <cellStyle name="Normal 84 2" xfId="44445" xr:uid="{00000000-0005-0000-0000-00001D690000}"/>
    <cellStyle name="Normal 85" xfId="44521" xr:uid="{6875C14F-60CA-4CBD-AE13-D6223D0C720C}"/>
    <cellStyle name="Normal 86" xfId="44535" xr:uid="{829F2A4A-CAF5-4C0C-8B53-ABD0D274B4AE}"/>
    <cellStyle name="Normal 87" xfId="44551" xr:uid="{726DD45B-F224-4C08-BA22-7EC4653DDF7C}"/>
    <cellStyle name="Normal 88" xfId="44525" xr:uid="{76DA51D1-C365-4B7D-8EBE-D9F858D3EF4D}"/>
    <cellStyle name="Normal 89" xfId="44541" xr:uid="{8683779F-4742-4172-90FE-9E9360D0EE09}"/>
    <cellStyle name="Normal 9" xfId="21868" xr:uid="{00000000-0005-0000-0000-00001E690000}"/>
    <cellStyle name="Normal 9 10" xfId="21869" xr:uid="{00000000-0005-0000-0000-00001F690000}"/>
    <cellStyle name="Normal 9 10 2" xfId="21870" xr:uid="{00000000-0005-0000-0000-000020690000}"/>
    <cellStyle name="Normal 9 10 2 2" xfId="44261" xr:uid="{00000000-0005-0000-0000-000021690000}"/>
    <cellStyle name="Normal 9 10 3" xfId="44262" xr:uid="{00000000-0005-0000-0000-000022690000}"/>
    <cellStyle name="Normal 9 10 4" xfId="44263" xr:uid="{00000000-0005-0000-0000-000023690000}"/>
    <cellStyle name="Normal 9 11" xfId="21871" xr:uid="{00000000-0005-0000-0000-000024690000}"/>
    <cellStyle name="Normal 9 11 2" xfId="21872" xr:uid="{00000000-0005-0000-0000-000025690000}"/>
    <cellStyle name="Normal 9 11 2 2" xfId="44264" xr:uid="{00000000-0005-0000-0000-000026690000}"/>
    <cellStyle name="Normal 9 11 3" xfId="44265" xr:uid="{00000000-0005-0000-0000-000027690000}"/>
    <cellStyle name="Normal 9 11 4" xfId="44266" xr:uid="{00000000-0005-0000-0000-000028690000}"/>
    <cellStyle name="Normal 9 12" xfId="21873" xr:uid="{00000000-0005-0000-0000-000029690000}"/>
    <cellStyle name="Normal 9 12 2" xfId="21874" xr:uid="{00000000-0005-0000-0000-00002A690000}"/>
    <cellStyle name="Normal 9 12 2 2" xfId="44267" xr:uid="{00000000-0005-0000-0000-00002B690000}"/>
    <cellStyle name="Normal 9 12 3" xfId="44268" xr:uid="{00000000-0005-0000-0000-00002C690000}"/>
    <cellStyle name="Normal 9 12 4" xfId="44269" xr:uid="{00000000-0005-0000-0000-00002D690000}"/>
    <cellStyle name="Normal 9 13" xfId="21875" xr:uid="{00000000-0005-0000-0000-00002E690000}"/>
    <cellStyle name="Normal 9 13 2" xfId="21876" xr:uid="{00000000-0005-0000-0000-00002F690000}"/>
    <cellStyle name="Normal 9 13 2 2" xfId="44270" xr:uid="{00000000-0005-0000-0000-000030690000}"/>
    <cellStyle name="Normal 9 13 3" xfId="44271" xr:uid="{00000000-0005-0000-0000-000031690000}"/>
    <cellStyle name="Normal 9 13 4" xfId="44272" xr:uid="{00000000-0005-0000-0000-000032690000}"/>
    <cellStyle name="Normal 9 14" xfId="21877" xr:uid="{00000000-0005-0000-0000-000033690000}"/>
    <cellStyle name="Normal 9 14 2" xfId="21878" xr:uid="{00000000-0005-0000-0000-000034690000}"/>
    <cellStyle name="Normal 9 14 3" xfId="21879" xr:uid="{00000000-0005-0000-0000-000035690000}"/>
    <cellStyle name="Normal 9 14 4" xfId="44273" xr:uid="{00000000-0005-0000-0000-000036690000}"/>
    <cellStyle name="Normal 9 15" xfId="21880" xr:uid="{00000000-0005-0000-0000-000037690000}"/>
    <cellStyle name="Normal 9 15 2" xfId="21881" xr:uid="{00000000-0005-0000-0000-000038690000}"/>
    <cellStyle name="Normal 9 15 3" xfId="44274" xr:uid="{00000000-0005-0000-0000-000039690000}"/>
    <cellStyle name="Normal 9 16" xfId="21882" xr:uid="{00000000-0005-0000-0000-00003A690000}"/>
    <cellStyle name="Normal 9 16 2" xfId="21883" xr:uid="{00000000-0005-0000-0000-00003B690000}"/>
    <cellStyle name="Normal 9 16 3" xfId="44275" xr:uid="{00000000-0005-0000-0000-00003C690000}"/>
    <cellStyle name="Normal 9 17" xfId="21884" xr:uid="{00000000-0005-0000-0000-00003D690000}"/>
    <cellStyle name="Normal 9 17 2" xfId="21885" xr:uid="{00000000-0005-0000-0000-00003E690000}"/>
    <cellStyle name="Normal 9 18" xfId="21886" xr:uid="{00000000-0005-0000-0000-00003F690000}"/>
    <cellStyle name="Normal 9 18 2" xfId="21887" xr:uid="{00000000-0005-0000-0000-000040690000}"/>
    <cellStyle name="Normal 9 19" xfId="21888" xr:uid="{00000000-0005-0000-0000-000041690000}"/>
    <cellStyle name="Normal 9 19 2" xfId="21889" xr:uid="{00000000-0005-0000-0000-000042690000}"/>
    <cellStyle name="Normal 9 2" xfId="21890" xr:uid="{00000000-0005-0000-0000-000043690000}"/>
    <cellStyle name="Normal 9 2 10" xfId="21891" xr:uid="{00000000-0005-0000-0000-000044690000}"/>
    <cellStyle name="Normal 9 2 10 2" xfId="21892" xr:uid="{00000000-0005-0000-0000-000045690000}"/>
    <cellStyle name="Normal 9 2 11" xfId="21893" xr:uid="{00000000-0005-0000-0000-000046690000}"/>
    <cellStyle name="Normal 9 2 11 2" xfId="21894" xr:uid="{00000000-0005-0000-0000-000047690000}"/>
    <cellStyle name="Normal 9 2 12" xfId="21895" xr:uid="{00000000-0005-0000-0000-000048690000}"/>
    <cellStyle name="Normal 9 2 13" xfId="21896" xr:uid="{00000000-0005-0000-0000-000049690000}"/>
    <cellStyle name="Normal 9 2 14" xfId="21897" xr:uid="{00000000-0005-0000-0000-00004A690000}"/>
    <cellStyle name="Normal 9 2 15" xfId="42213" xr:uid="{00000000-0005-0000-0000-00004B690000}"/>
    <cellStyle name="Normal 9 2 16" xfId="44276" xr:uid="{00000000-0005-0000-0000-00004C690000}"/>
    <cellStyle name="Normal 9 2 2" xfId="21898" xr:uid="{00000000-0005-0000-0000-00004D690000}"/>
    <cellStyle name="Normal 9 2 2 2" xfId="21899" xr:uid="{00000000-0005-0000-0000-00004E690000}"/>
    <cellStyle name="Normal 9 2 2 3" xfId="21900" xr:uid="{00000000-0005-0000-0000-00004F690000}"/>
    <cellStyle name="Normal 9 2 2 4" xfId="44277" xr:uid="{00000000-0005-0000-0000-000050690000}"/>
    <cellStyle name="Normal 9 2 3" xfId="21901" xr:uid="{00000000-0005-0000-0000-000051690000}"/>
    <cellStyle name="Normal 9 2 3 2" xfId="21902" xr:uid="{00000000-0005-0000-0000-000052690000}"/>
    <cellStyle name="Normal 9 2 3 3" xfId="44278" xr:uid="{00000000-0005-0000-0000-000053690000}"/>
    <cellStyle name="Normal 9 2 4" xfId="21903" xr:uid="{00000000-0005-0000-0000-000054690000}"/>
    <cellStyle name="Normal 9 2 4 2" xfId="21904" xr:uid="{00000000-0005-0000-0000-000055690000}"/>
    <cellStyle name="Normal 9 2 5" xfId="21905" xr:uid="{00000000-0005-0000-0000-000056690000}"/>
    <cellStyle name="Normal 9 2 5 2" xfId="21906" xr:uid="{00000000-0005-0000-0000-000057690000}"/>
    <cellStyle name="Normal 9 2 6" xfId="21907" xr:uid="{00000000-0005-0000-0000-000058690000}"/>
    <cellStyle name="Normal 9 2 6 2" xfId="21908" xr:uid="{00000000-0005-0000-0000-000059690000}"/>
    <cellStyle name="Normal 9 2 7" xfId="21909" xr:uid="{00000000-0005-0000-0000-00005A690000}"/>
    <cellStyle name="Normal 9 2 7 2" xfId="21910" xr:uid="{00000000-0005-0000-0000-00005B690000}"/>
    <cellStyle name="Normal 9 2 8" xfId="21911" xr:uid="{00000000-0005-0000-0000-00005C690000}"/>
    <cellStyle name="Normal 9 2 8 2" xfId="21912" xr:uid="{00000000-0005-0000-0000-00005D690000}"/>
    <cellStyle name="Normal 9 2 9" xfId="21913" xr:uid="{00000000-0005-0000-0000-00005E690000}"/>
    <cellStyle name="Normal 9 2 9 2" xfId="21914" xr:uid="{00000000-0005-0000-0000-00005F690000}"/>
    <cellStyle name="Normal 9 20" xfId="21915" xr:uid="{00000000-0005-0000-0000-000060690000}"/>
    <cellStyle name="Normal 9 20 2" xfId="21916" xr:uid="{00000000-0005-0000-0000-000061690000}"/>
    <cellStyle name="Normal 9 21" xfId="21917" xr:uid="{00000000-0005-0000-0000-000062690000}"/>
    <cellStyle name="Normal 9 21 2" xfId="21918" xr:uid="{00000000-0005-0000-0000-000063690000}"/>
    <cellStyle name="Normal 9 22" xfId="21919" xr:uid="{00000000-0005-0000-0000-000064690000}"/>
    <cellStyle name="Normal 9 22 2" xfId="21920" xr:uid="{00000000-0005-0000-0000-000065690000}"/>
    <cellStyle name="Normal 9 23" xfId="21921" xr:uid="{00000000-0005-0000-0000-000066690000}"/>
    <cellStyle name="Normal 9 24" xfId="21922" xr:uid="{00000000-0005-0000-0000-000067690000}"/>
    <cellStyle name="Normal 9 25" xfId="21923" xr:uid="{00000000-0005-0000-0000-000068690000}"/>
    <cellStyle name="Normal 9 26" xfId="37899" xr:uid="{00000000-0005-0000-0000-000069690000}"/>
    <cellStyle name="Normal 9 27" xfId="44279" xr:uid="{00000000-0005-0000-0000-00006A690000}"/>
    <cellStyle name="Normal 9 3" xfId="21924" xr:uid="{00000000-0005-0000-0000-00006B690000}"/>
    <cellStyle name="Normal 9 3 10" xfId="21925" xr:uid="{00000000-0005-0000-0000-00006C690000}"/>
    <cellStyle name="Normal 9 3 10 2" xfId="21926" xr:uid="{00000000-0005-0000-0000-00006D690000}"/>
    <cellStyle name="Normal 9 3 11" xfId="21927" xr:uid="{00000000-0005-0000-0000-00006E690000}"/>
    <cellStyle name="Normal 9 3 11 2" xfId="21928" xr:uid="{00000000-0005-0000-0000-00006F690000}"/>
    <cellStyle name="Normal 9 3 12" xfId="21929" xr:uid="{00000000-0005-0000-0000-000070690000}"/>
    <cellStyle name="Normal 9 3 12 2" xfId="21930" xr:uid="{00000000-0005-0000-0000-000071690000}"/>
    <cellStyle name="Normal 9 3 12 3" xfId="21931" xr:uid="{00000000-0005-0000-0000-000072690000}"/>
    <cellStyle name="Normal 9 3 13" xfId="21932" xr:uid="{00000000-0005-0000-0000-000073690000}"/>
    <cellStyle name="Normal 9 3 14" xfId="21933" xr:uid="{00000000-0005-0000-0000-000074690000}"/>
    <cellStyle name="Normal 9 3 15" xfId="21934" xr:uid="{00000000-0005-0000-0000-000075690000}"/>
    <cellStyle name="Normal 9 3 16" xfId="21935" xr:uid="{00000000-0005-0000-0000-000076690000}"/>
    <cellStyle name="Normal 9 3 17" xfId="42214" xr:uid="{00000000-0005-0000-0000-000077690000}"/>
    <cellStyle name="Normal 9 3 18" xfId="44280" xr:uid="{00000000-0005-0000-0000-000078690000}"/>
    <cellStyle name="Normal 9 3 2" xfId="21936" xr:uid="{00000000-0005-0000-0000-000079690000}"/>
    <cellStyle name="Normal 9 3 2 10" xfId="21937" xr:uid="{00000000-0005-0000-0000-00007A690000}"/>
    <cellStyle name="Normal 9 3 2 10 2" xfId="21938" xr:uid="{00000000-0005-0000-0000-00007B690000}"/>
    <cellStyle name="Normal 9 3 2 11" xfId="21939" xr:uid="{00000000-0005-0000-0000-00007C690000}"/>
    <cellStyle name="Normal 9 3 2 12" xfId="21940" xr:uid="{00000000-0005-0000-0000-00007D690000}"/>
    <cellStyle name="Normal 9 3 2 13" xfId="42215" xr:uid="{00000000-0005-0000-0000-00007E690000}"/>
    <cellStyle name="Normal 9 3 2 14" xfId="44281" xr:uid="{00000000-0005-0000-0000-00007F690000}"/>
    <cellStyle name="Normal 9 3 2 2" xfId="21941" xr:uid="{00000000-0005-0000-0000-000080690000}"/>
    <cellStyle name="Normal 9 3 2 2 2" xfId="21942" xr:uid="{00000000-0005-0000-0000-000081690000}"/>
    <cellStyle name="Normal 9 3 2 3" xfId="21943" xr:uid="{00000000-0005-0000-0000-000082690000}"/>
    <cellStyle name="Normal 9 3 2 3 2" xfId="21944" xr:uid="{00000000-0005-0000-0000-000083690000}"/>
    <cellStyle name="Normal 9 3 2 4" xfId="21945" xr:uid="{00000000-0005-0000-0000-000084690000}"/>
    <cellStyle name="Normal 9 3 2 4 2" xfId="21946" xr:uid="{00000000-0005-0000-0000-000085690000}"/>
    <cellStyle name="Normal 9 3 2 5" xfId="21947" xr:uid="{00000000-0005-0000-0000-000086690000}"/>
    <cellStyle name="Normal 9 3 2 5 2" xfId="21948" xr:uid="{00000000-0005-0000-0000-000087690000}"/>
    <cellStyle name="Normal 9 3 2 6" xfId="21949" xr:uid="{00000000-0005-0000-0000-000088690000}"/>
    <cellStyle name="Normal 9 3 2 6 2" xfId="21950" xr:uid="{00000000-0005-0000-0000-000089690000}"/>
    <cellStyle name="Normal 9 3 2 7" xfId="21951" xr:uid="{00000000-0005-0000-0000-00008A690000}"/>
    <cellStyle name="Normal 9 3 2 7 2" xfId="21952" xr:uid="{00000000-0005-0000-0000-00008B690000}"/>
    <cellStyle name="Normal 9 3 2 8" xfId="21953" xr:uid="{00000000-0005-0000-0000-00008C690000}"/>
    <cellStyle name="Normal 9 3 2 8 2" xfId="21954" xr:uid="{00000000-0005-0000-0000-00008D690000}"/>
    <cellStyle name="Normal 9 3 2 9" xfId="21955" xr:uid="{00000000-0005-0000-0000-00008E690000}"/>
    <cellStyle name="Normal 9 3 2 9 2" xfId="21956" xr:uid="{00000000-0005-0000-0000-00008F690000}"/>
    <cellStyle name="Normal 9 3 3" xfId="21957" xr:uid="{00000000-0005-0000-0000-000090690000}"/>
    <cellStyle name="Normal 9 3 3 2" xfId="21958" xr:uid="{00000000-0005-0000-0000-000091690000}"/>
    <cellStyle name="Normal 9 3 3 3" xfId="21959" xr:uid="{00000000-0005-0000-0000-000092690000}"/>
    <cellStyle name="Normal 9 3 3 4" xfId="44282" xr:uid="{00000000-0005-0000-0000-000093690000}"/>
    <cellStyle name="Normal 9 3 4" xfId="21960" xr:uid="{00000000-0005-0000-0000-000094690000}"/>
    <cellStyle name="Normal 9 3 4 2" xfId="21961" xr:uid="{00000000-0005-0000-0000-000095690000}"/>
    <cellStyle name="Normal 9 3 4 3" xfId="21962" xr:uid="{00000000-0005-0000-0000-000096690000}"/>
    <cellStyle name="Normal 9 3 5" xfId="21963" xr:uid="{00000000-0005-0000-0000-000097690000}"/>
    <cellStyle name="Normal 9 3 5 2" xfId="21964" xr:uid="{00000000-0005-0000-0000-000098690000}"/>
    <cellStyle name="Normal 9 3 5 3" xfId="21965" xr:uid="{00000000-0005-0000-0000-000099690000}"/>
    <cellStyle name="Normal 9 3 6" xfId="21966" xr:uid="{00000000-0005-0000-0000-00009A690000}"/>
    <cellStyle name="Normal 9 3 6 2" xfId="21967" xr:uid="{00000000-0005-0000-0000-00009B690000}"/>
    <cellStyle name="Normal 9 3 6 3" xfId="21968" xr:uid="{00000000-0005-0000-0000-00009C690000}"/>
    <cellStyle name="Normal 9 3 7" xfId="21969" xr:uid="{00000000-0005-0000-0000-00009D690000}"/>
    <cellStyle name="Normal 9 3 7 2" xfId="21970" xr:uid="{00000000-0005-0000-0000-00009E690000}"/>
    <cellStyle name="Normal 9 3 8" xfId="21971" xr:uid="{00000000-0005-0000-0000-00009F690000}"/>
    <cellStyle name="Normal 9 3 8 2" xfId="21972" xr:uid="{00000000-0005-0000-0000-0000A0690000}"/>
    <cellStyle name="Normal 9 3 8 3" xfId="21973" xr:uid="{00000000-0005-0000-0000-0000A1690000}"/>
    <cellStyle name="Normal 9 3 9" xfId="21974" xr:uid="{00000000-0005-0000-0000-0000A2690000}"/>
    <cellStyle name="Normal 9 3 9 2" xfId="21975" xr:uid="{00000000-0005-0000-0000-0000A3690000}"/>
    <cellStyle name="Normal 9 4" xfId="21976" xr:uid="{00000000-0005-0000-0000-0000A4690000}"/>
    <cellStyle name="Normal 9 4 10" xfId="21977" xr:uid="{00000000-0005-0000-0000-0000A5690000}"/>
    <cellStyle name="Normal 9 4 10 2" xfId="21978" xr:uid="{00000000-0005-0000-0000-0000A6690000}"/>
    <cellStyle name="Normal 9 4 11" xfId="21979" xr:uid="{00000000-0005-0000-0000-0000A7690000}"/>
    <cellStyle name="Normal 9 4 11 2" xfId="21980" xr:uid="{00000000-0005-0000-0000-0000A8690000}"/>
    <cellStyle name="Normal 9 4 12" xfId="21981" xr:uid="{00000000-0005-0000-0000-0000A9690000}"/>
    <cellStyle name="Normal 9 4 13" xfId="21982" xr:uid="{00000000-0005-0000-0000-0000AA690000}"/>
    <cellStyle name="Normal 9 4 14" xfId="21983" xr:uid="{00000000-0005-0000-0000-0000AB690000}"/>
    <cellStyle name="Normal 9 4 15" xfId="21984" xr:uid="{00000000-0005-0000-0000-0000AC690000}"/>
    <cellStyle name="Normal 9 4 16" xfId="42216" xr:uid="{00000000-0005-0000-0000-0000AD690000}"/>
    <cellStyle name="Normal 9 4 17" xfId="44283" xr:uid="{00000000-0005-0000-0000-0000AE690000}"/>
    <cellStyle name="Normal 9 4 2" xfId="21985" xr:uid="{00000000-0005-0000-0000-0000AF690000}"/>
    <cellStyle name="Normal 9 4 2 2" xfId="21986" xr:uid="{00000000-0005-0000-0000-0000B0690000}"/>
    <cellStyle name="Normal 9 4 2 3" xfId="44284" xr:uid="{00000000-0005-0000-0000-0000B1690000}"/>
    <cellStyle name="Normal 9 4 3" xfId="21987" xr:uid="{00000000-0005-0000-0000-0000B2690000}"/>
    <cellStyle name="Normal 9 4 3 2" xfId="21988" xr:uid="{00000000-0005-0000-0000-0000B3690000}"/>
    <cellStyle name="Normal 9 4 3 3" xfId="44285" xr:uid="{00000000-0005-0000-0000-0000B4690000}"/>
    <cellStyle name="Normal 9 4 4" xfId="21989" xr:uid="{00000000-0005-0000-0000-0000B5690000}"/>
    <cellStyle name="Normal 9 4 4 2" xfId="21990" xr:uid="{00000000-0005-0000-0000-0000B6690000}"/>
    <cellStyle name="Normal 9 4 5" xfId="21991" xr:uid="{00000000-0005-0000-0000-0000B7690000}"/>
    <cellStyle name="Normal 9 4 5 2" xfId="21992" xr:uid="{00000000-0005-0000-0000-0000B8690000}"/>
    <cellStyle name="Normal 9 4 6" xfId="21993" xr:uid="{00000000-0005-0000-0000-0000B9690000}"/>
    <cellStyle name="Normal 9 4 6 2" xfId="21994" xr:uid="{00000000-0005-0000-0000-0000BA690000}"/>
    <cellStyle name="Normal 9 4 7" xfId="21995" xr:uid="{00000000-0005-0000-0000-0000BB690000}"/>
    <cellStyle name="Normal 9 4 7 2" xfId="21996" xr:uid="{00000000-0005-0000-0000-0000BC690000}"/>
    <cellStyle name="Normal 9 4 8" xfId="21997" xr:uid="{00000000-0005-0000-0000-0000BD690000}"/>
    <cellStyle name="Normal 9 4 8 2" xfId="21998" xr:uid="{00000000-0005-0000-0000-0000BE690000}"/>
    <cellStyle name="Normal 9 4 9" xfId="21999" xr:uid="{00000000-0005-0000-0000-0000BF690000}"/>
    <cellStyle name="Normal 9 4 9 2" xfId="22000" xr:uid="{00000000-0005-0000-0000-0000C0690000}"/>
    <cellStyle name="Normal 9 5" xfId="22001" xr:uid="{00000000-0005-0000-0000-0000C1690000}"/>
    <cellStyle name="Normal 9 5 10" xfId="42217" xr:uid="{00000000-0005-0000-0000-0000C2690000}"/>
    <cellStyle name="Normal 9 5 11" xfId="44286" xr:uid="{00000000-0005-0000-0000-0000C3690000}"/>
    <cellStyle name="Normal 9 5 2" xfId="22002" xr:uid="{00000000-0005-0000-0000-0000C4690000}"/>
    <cellStyle name="Normal 9 5 2 2" xfId="22003" xr:uid="{00000000-0005-0000-0000-0000C5690000}"/>
    <cellStyle name="Normal 9 5 2 3" xfId="22004" xr:uid="{00000000-0005-0000-0000-0000C6690000}"/>
    <cellStyle name="Normal 9 5 2 4" xfId="44287" xr:uid="{00000000-0005-0000-0000-0000C7690000}"/>
    <cellStyle name="Normal 9 5 3" xfId="22005" xr:uid="{00000000-0005-0000-0000-0000C8690000}"/>
    <cellStyle name="Normal 9 5 3 2" xfId="22006" xr:uid="{00000000-0005-0000-0000-0000C9690000}"/>
    <cellStyle name="Normal 9 5 3 3" xfId="22007" xr:uid="{00000000-0005-0000-0000-0000CA690000}"/>
    <cellStyle name="Normal 9 5 3 4" xfId="44288" xr:uid="{00000000-0005-0000-0000-0000CB690000}"/>
    <cellStyle name="Normal 9 5 4" xfId="22008" xr:uid="{00000000-0005-0000-0000-0000CC690000}"/>
    <cellStyle name="Normal 9 5 4 2" xfId="22009" xr:uid="{00000000-0005-0000-0000-0000CD690000}"/>
    <cellStyle name="Normal 9 5 4 3" xfId="22010" xr:uid="{00000000-0005-0000-0000-0000CE690000}"/>
    <cellStyle name="Normal 9 5 5" xfId="22011" xr:uid="{00000000-0005-0000-0000-0000CF690000}"/>
    <cellStyle name="Normal 9 5 5 2" xfId="22012" xr:uid="{00000000-0005-0000-0000-0000D0690000}"/>
    <cellStyle name="Normal 9 5 6" xfId="22013" xr:uid="{00000000-0005-0000-0000-0000D1690000}"/>
    <cellStyle name="Normal 9 5 6 2" xfId="22014" xr:uid="{00000000-0005-0000-0000-0000D2690000}"/>
    <cellStyle name="Normal 9 5 7" xfId="22015" xr:uid="{00000000-0005-0000-0000-0000D3690000}"/>
    <cellStyle name="Normal 9 5 7 2" xfId="22016" xr:uid="{00000000-0005-0000-0000-0000D4690000}"/>
    <cellStyle name="Normal 9 5 8" xfId="22017" xr:uid="{00000000-0005-0000-0000-0000D5690000}"/>
    <cellStyle name="Normal 9 5 8 2" xfId="22018" xr:uid="{00000000-0005-0000-0000-0000D6690000}"/>
    <cellStyle name="Normal 9 5 9" xfId="22019" xr:uid="{00000000-0005-0000-0000-0000D7690000}"/>
    <cellStyle name="Normal 9 6" xfId="22020" xr:uid="{00000000-0005-0000-0000-0000D8690000}"/>
    <cellStyle name="Normal 9 6 2" xfId="22021" xr:uid="{00000000-0005-0000-0000-0000D9690000}"/>
    <cellStyle name="Normal 9 6 2 2" xfId="22022" xr:uid="{00000000-0005-0000-0000-0000DA690000}"/>
    <cellStyle name="Normal 9 6 2 3" xfId="44289" xr:uid="{00000000-0005-0000-0000-0000DB690000}"/>
    <cellStyle name="Normal 9 6 3" xfId="22023" xr:uid="{00000000-0005-0000-0000-0000DC690000}"/>
    <cellStyle name="Normal 9 6 3 2" xfId="22024" xr:uid="{00000000-0005-0000-0000-0000DD690000}"/>
    <cellStyle name="Normal 9 6 3 3" xfId="44290" xr:uid="{00000000-0005-0000-0000-0000DE690000}"/>
    <cellStyle name="Normal 9 6 4" xfId="22025" xr:uid="{00000000-0005-0000-0000-0000DF690000}"/>
    <cellStyle name="Normal 9 6 4 2" xfId="22026" xr:uid="{00000000-0005-0000-0000-0000E0690000}"/>
    <cellStyle name="Normal 9 6 5" xfId="22027" xr:uid="{00000000-0005-0000-0000-0000E1690000}"/>
    <cellStyle name="Normal 9 6 6" xfId="42218" xr:uid="{00000000-0005-0000-0000-0000E2690000}"/>
    <cellStyle name="Normal 9 6 7" xfId="44291" xr:uid="{00000000-0005-0000-0000-0000E3690000}"/>
    <cellStyle name="Normal 9 7" xfId="22028" xr:uid="{00000000-0005-0000-0000-0000E4690000}"/>
    <cellStyle name="Normal 9 7 2" xfId="22029" xr:uid="{00000000-0005-0000-0000-0000E5690000}"/>
    <cellStyle name="Normal 9 7 2 2" xfId="22030" xr:uid="{00000000-0005-0000-0000-0000E6690000}"/>
    <cellStyle name="Normal 9 7 2 3" xfId="44292" xr:uid="{00000000-0005-0000-0000-0000E7690000}"/>
    <cellStyle name="Normal 9 7 3" xfId="22031" xr:uid="{00000000-0005-0000-0000-0000E8690000}"/>
    <cellStyle name="Normal 9 7 3 2" xfId="22032" xr:uid="{00000000-0005-0000-0000-0000E9690000}"/>
    <cellStyle name="Normal 9 7 3 3" xfId="44293" xr:uid="{00000000-0005-0000-0000-0000EA690000}"/>
    <cellStyle name="Normal 9 7 4" xfId="22033" xr:uid="{00000000-0005-0000-0000-0000EB690000}"/>
    <cellStyle name="Normal 9 7 4 2" xfId="22034" xr:uid="{00000000-0005-0000-0000-0000EC690000}"/>
    <cellStyle name="Normal 9 7 5" xfId="22035" xr:uid="{00000000-0005-0000-0000-0000ED690000}"/>
    <cellStyle name="Normal 9 7 6" xfId="44294" xr:uid="{00000000-0005-0000-0000-0000EE690000}"/>
    <cellStyle name="Normal 9 7 7" xfId="44295" xr:uid="{00000000-0005-0000-0000-0000EF690000}"/>
    <cellStyle name="Normal 9 8" xfId="22036" xr:uid="{00000000-0005-0000-0000-0000F0690000}"/>
    <cellStyle name="Normal 9 8 2" xfId="22037" xr:uid="{00000000-0005-0000-0000-0000F1690000}"/>
    <cellStyle name="Normal 9 8 2 2" xfId="44296" xr:uid="{00000000-0005-0000-0000-0000F2690000}"/>
    <cellStyle name="Normal 9 8 3" xfId="44297" xr:uid="{00000000-0005-0000-0000-0000F3690000}"/>
    <cellStyle name="Normal 9 8 4" xfId="44298" xr:uid="{00000000-0005-0000-0000-0000F4690000}"/>
    <cellStyle name="Normal 9 9" xfId="22038" xr:uid="{00000000-0005-0000-0000-0000F5690000}"/>
    <cellStyle name="Normal 9 9 2" xfId="22039" xr:uid="{00000000-0005-0000-0000-0000F6690000}"/>
    <cellStyle name="Normal 9 9 2 2" xfId="44299" xr:uid="{00000000-0005-0000-0000-0000F7690000}"/>
    <cellStyle name="Normal 9 9 3" xfId="44300" xr:uid="{00000000-0005-0000-0000-0000F8690000}"/>
    <cellStyle name="Normal 9 9 4" xfId="44301" xr:uid="{00000000-0005-0000-0000-0000F9690000}"/>
    <cellStyle name="Normal 9_Nota 10_D" xfId="22040" xr:uid="{00000000-0005-0000-0000-0000FA690000}"/>
    <cellStyle name="Normal 90" xfId="44557" xr:uid="{4BF9B146-7E01-4C29-8DEA-AC34DDBB9E23}"/>
    <cellStyle name="Normal 91" xfId="44550" xr:uid="{CADAE585-30B2-4654-A015-48EABC8FC463}"/>
    <cellStyle name="Normal 92" xfId="44522" xr:uid="{D9DDC0A4-9465-4A4D-89E6-403C5ACC1A26}"/>
    <cellStyle name="Normal 93" xfId="44542" xr:uid="{EC05CE6F-55FC-459C-9358-91B18BD341BA}"/>
    <cellStyle name="Normal 94" xfId="44552" xr:uid="{494B375D-0A11-43D2-9BC6-B54D488524D5}"/>
    <cellStyle name="Normal_ajustado" xfId="44453" xr:uid="{00000000-0005-0000-0000-0000FB690000}"/>
    <cellStyle name="Normal_ajustado 2" xfId="44455" xr:uid="{00000000-0005-0000-0000-0000FC690000}"/>
    <cellStyle name="Normal_BP e DRE gerencial" xfId="44451" xr:uid="{00000000-0005-0000-0000-0000FD690000}"/>
    <cellStyle name="Normal_DR0100LS" xfId="44456" xr:uid="{00000000-0005-0000-0000-0000FE690000}"/>
    <cellStyle name="Normal_DRE_Realocado atual" xfId="44454" xr:uid="{00000000-0005-0000-0000-0000FF690000}"/>
    <cellStyle name="Normal_Plan1" xfId="40485" xr:uid="{00000000-0005-0000-0000-0000006A0000}"/>
    <cellStyle name="Normal_Telas_Itaú_Apimec" xfId="44578" xr:uid="{AC3979D5-6009-4A68-A341-63ACB5180D6C}"/>
    <cellStyle name="Nota 10" xfId="40200" xr:uid="{00000000-0005-0000-0000-0000036A0000}"/>
    <cellStyle name="Nota 10 2" xfId="40489" xr:uid="{00000000-0005-0000-0000-0000046A0000}"/>
    <cellStyle name="Nota 11" xfId="40201" xr:uid="{00000000-0005-0000-0000-0000056A0000}"/>
    <cellStyle name="Nota 11 2" xfId="40490" xr:uid="{00000000-0005-0000-0000-0000066A0000}"/>
    <cellStyle name="Nota 12" xfId="40202" xr:uid="{00000000-0005-0000-0000-0000076A0000}"/>
    <cellStyle name="Nota 12 2" xfId="40491" xr:uid="{00000000-0005-0000-0000-0000086A0000}"/>
    <cellStyle name="Nota 13" xfId="40203" xr:uid="{00000000-0005-0000-0000-0000096A0000}"/>
    <cellStyle name="Nota 13 2" xfId="40492" xr:uid="{00000000-0005-0000-0000-00000A6A0000}"/>
    <cellStyle name="Nota 14" xfId="40204" xr:uid="{00000000-0005-0000-0000-00000B6A0000}"/>
    <cellStyle name="Nota 14 2" xfId="40493" xr:uid="{00000000-0005-0000-0000-00000C6A0000}"/>
    <cellStyle name="Nota 15" xfId="40205" xr:uid="{00000000-0005-0000-0000-00000D6A0000}"/>
    <cellStyle name="Nota 15 2" xfId="40494" xr:uid="{00000000-0005-0000-0000-00000E6A0000}"/>
    <cellStyle name="Nota 16" xfId="40206" xr:uid="{00000000-0005-0000-0000-00000F6A0000}"/>
    <cellStyle name="Nota 16 2" xfId="40495" xr:uid="{00000000-0005-0000-0000-0000106A0000}"/>
    <cellStyle name="Nota 17" xfId="40207" xr:uid="{00000000-0005-0000-0000-0000116A0000}"/>
    <cellStyle name="Nota 17 2" xfId="40496" xr:uid="{00000000-0005-0000-0000-0000126A0000}"/>
    <cellStyle name="Nota 18" xfId="40208" xr:uid="{00000000-0005-0000-0000-0000136A0000}"/>
    <cellStyle name="Nota 18 2" xfId="40497" xr:uid="{00000000-0005-0000-0000-0000146A0000}"/>
    <cellStyle name="Nota 19" xfId="40209" xr:uid="{00000000-0005-0000-0000-0000156A0000}"/>
    <cellStyle name="Nota 19 2" xfId="40498" xr:uid="{00000000-0005-0000-0000-0000166A0000}"/>
    <cellStyle name="Nota 2" xfId="22041" xr:uid="{00000000-0005-0000-0000-0000176A0000}"/>
    <cellStyle name="Nota 2 10" xfId="22042" xr:uid="{00000000-0005-0000-0000-0000186A0000}"/>
    <cellStyle name="Nota 2 10 2" xfId="22043" xr:uid="{00000000-0005-0000-0000-0000196A0000}"/>
    <cellStyle name="Nota 2 10 2 2" xfId="22044" xr:uid="{00000000-0005-0000-0000-00001A6A0000}"/>
    <cellStyle name="Nota 2 10 3" xfId="22045" xr:uid="{00000000-0005-0000-0000-00001B6A0000}"/>
    <cellStyle name="Nota 2 11" xfId="22046" xr:uid="{00000000-0005-0000-0000-00001C6A0000}"/>
    <cellStyle name="Nota 2 11 2" xfId="22047" xr:uid="{00000000-0005-0000-0000-00001D6A0000}"/>
    <cellStyle name="Nota 2 12" xfId="22048" xr:uid="{00000000-0005-0000-0000-00001E6A0000}"/>
    <cellStyle name="Nota 2 12 2" xfId="22049" xr:uid="{00000000-0005-0000-0000-00001F6A0000}"/>
    <cellStyle name="Nota 2 13" xfId="22050" xr:uid="{00000000-0005-0000-0000-0000206A0000}"/>
    <cellStyle name="Nota 2 13 2" xfId="22051" xr:uid="{00000000-0005-0000-0000-0000216A0000}"/>
    <cellStyle name="Nota 2 13 3" xfId="22052" xr:uid="{00000000-0005-0000-0000-0000226A0000}"/>
    <cellStyle name="Nota 2 14" xfId="22053" xr:uid="{00000000-0005-0000-0000-0000236A0000}"/>
    <cellStyle name="Nota 2 14 2" xfId="22054" xr:uid="{00000000-0005-0000-0000-0000246A0000}"/>
    <cellStyle name="Nota 2 15" xfId="22055" xr:uid="{00000000-0005-0000-0000-0000256A0000}"/>
    <cellStyle name="Nota 2 15 2" xfId="22056" xr:uid="{00000000-0005-0000-0000-0000266A0000}"/>
    <cellStyle name="Nota 2 16" xfId="22057" xr:uid="{00000000-0005-0000-0000-0000276A0000}"/>
    <cellStyle name="Nota 2 16 2" xfId="22058" xr:uid="{00000000-0005-0000-0000-0000286A0000}"/>
    <cellStyle name="Nota 2 17" xfId="22059" xr:uid="{00000000-0005-0000-0000-0000296A0000}"/>
    <cellStyle name="Nota 2 17 2" xfId="22060" xr:uid="{00000000-0005-0000-0000-00002A6A0000}"/>
    <cellStyle name="Nota 2 18" xfId="22061" xr:uid="{00000000-0005-0000-0000-00002B6A0000}"/>
    <cellStyle name="Nota 2 18 2" xfId="22062" xr:uid="{00000000-0005-0000-0000-00002C6A0000}"/>
    <cellStyle name="Nota 2 19" xfId="22063" xr:uid="{00000000-0005-0000-0000-00002D6A0000}"/>
    <cellStyle name="Nota 2 19 2" xfId="22064" xr:uid="{00000000-0005-0000-0000-00002E6A0000}"/>
    <cellStyle name="Nota 2 2" xfId="22065" xr:uid="{00000000-0005-0000-0000-00002F6A0000}"/>
    <cellStyle name="Nota 2 2 10" xfId="22066" xr:uid="{00000000-0005-0000-0000-0000306A0000}"/>
    <cellStyle name="Nota 2 2 10 2" xfId="22067" xr:uid="{00000000-0005-0000-0000-0000316A0000}"/>
    <cellStyle name="Nota 2 2 10 3" xfId="22068" xr:uid="{00000000-0005-0000-0000-0000326A0000}"/>
    <cellStyle name="Nota 2 2 11" xfId="22069" xr:uid="{00000000-0005-0000-0000-0000336A0000}"/>
    <cellStyle name="Nota 2 2 11 2" xfId="22070" xr:uid="{00000000-0005-0000-0000-0000346A0000}"/>
    <cellStyle name="Nota 2 2 11 3" xfId="22071" xr:uid="{00000000-0005-0000-0000-0000356A0000}"/>
    <cellStyle name="Nota 2 2 12" xfId="22072" xr:uid="{00000000-0005-0000-0000-0000366A0000}"/>
    <cellStyle name="Nota 2 2 12 2" xfId="22073" xr:uid="{00000000-0005-0000-0000-0000376A0000}"/>
    <cellStyle name="Nota 2 2 12 3" xfId="22074" xr:uid="{00000000-0005-0000-0000-0000386A0000}"/>
    <cellStyle name="Nota 2 2 13" xfId="22075" xr:uid="{00000000-0005-0000-0000-0000396A0000}"/>
    <cellStyle name="Nota 2 2 13 2" xfId="22076" xr:uid="{00000000-0005-0000-0000-00003A6A0000}"/>
    <cellStyle name="Nota 2 2 13 3" xfId="22077" xr:uid="{00000000-0005-0000-0000-00003B6A0000}"/>
    <cellStyle name="Nota 2 2 14" xfId="22078" xr:uid="{00000000-0005-0000-0000-00003C6A0000}"/>
    <cellStyle name="Nota 2 2 14 2" xfId="22079" xr:uid="{00000000-0005-0000-0000-00003D6A0000}"/>
    <cellStyle name="Nota 2 2 14 3" xfId="22080" xr:uid="{00000000-0005-0000-0000-00003E6A0000}"/>
    <cellStyle name="Nota 2 2 15" xfId="22081" xr:uid="{00000000-0005-0000-0000-00003F6A0000}"/>
    <cellStyle name="Nota 2 2 15 2" xfId="22082" xr:uid="{00000000-0005-0000-0000-0000406A0000}"/>
    <cellStyle name="Nota 2 2 15 3" xfId="22083" xr:uid="{00000000-0005-0000-0000-0000416A0000}"/>
    <cellStyle name="Nota 2 2 16" xfId="22084" xr:uid="{00000000-0005-0000-0000-0000426A0000}"/>
    <cellStyle name="Nota 2 2 17" xfId="22085" xr:uid="{00000000-0005-0000-0000-0000436A0000}"/>
    <cellStyle name="Nota 2 2 18" xfId="22086" xr:uid="{00000000-0005-0000-0000-0000446A0000}"/>
    <cellStyle name="Nota 2 2 2" xfId="22087" xr:uid="{00000000-0005-0000-0000-0000456A0000}"/>
    <cellStyle name="Nota 2 2 2 10" xfId="22088" xr:uid="{00000000-0005-0000-0000-0000466A0000}"/>
    <cellStyle name="Nota 2 2 2 10 2" xfId="22089" xr:uid="{00000000-0005-0000-0000-0000476A0000}"/>
    <cellStyle name="Nota 2 2 2 11" xfId="22090" xr:uid="{00000000-0005-0000-0000-0000486A0000}"/>
    <cellStyle name="Nota 2 2 2 11 2" xfId="22091" xr:uid="{00000000-0005-0000-0000-0000496A0000}"/>
    <cellStyle name="Nota 2 2 2 12" xfId="22092" xr:uid="{00000000-0005-0000-0000-00004A6A0000}"/>
    <cellStyle name="Nota 2 2 2 12 2" xfId="22093" xr:uid="{00000000-0005-0000-0000-00004B6A0000}"/>
    <cellStyle name="Nota 2 2 2 13" xfId="22094" xr:uid="{00000000-0005-0000-0000-00004C6A0000}"/>
    <cellStyle name="Nota 2 2 2 13 2" xfId="22095" xr:uid="{00000000-0005-0000-0000-00004D6A0000}"/>
    <cellStyle name="Nota 2 2 2 14" xfId="22096" xr:uid="{00000000-0005-0000-0000-00004E6A0000}"/>
    <cellStyle name="Nota 2 2 2 15" xfId="22097" xr:uid="{00000000-0005-0000-0000-00004F6A0000}"/>
    <cellStyle name="Nota 2 2 2 2" xfId="22098" xr:uid="{00000000-0005-0000-0000-0000506A0000}"/>
    <cellStyle name="Nota 2 2 2 2 2" xfId="22099" xr:uid="{00000000-0005-0000-0000-0000516A0000}"/>
    <cellStyle name="Nota 2 2 2 3" xfId="22100" xr:uid="{00000000-0005-0000-0000-0000526A0000}"/>
    <cellStyle name="Nota 2 2 2 3 2" xfId="22101" xr:uid="{00000000-0005-0000-0000-0000536A0000}"/>
    <cellStyle name="Nota 2 2 2 3 2 2" xfId="22102" xr:uid="{00000000-0005-0000-0000-0000546A0000}"/>
    <cellStyle name="Nota 2 2 2 3 2 2 2" xfId="22103" xr:uid="{00000000-0005-0000-0000-0000556A0000}"/>
    <cellStyle name="Nota 2 2 2 3 2 3" xfId="22104" xr:uid="{00000000-0005-0000-0000-0000566A0000}"/>
    <cellStyle name="Nota 2 2 2 3 3" xfId="22105" xr:uid="{00000000-0005-0000-0000-0000576A0000}"/>
    <cellStyle name="Nota 2 2 2 3 3 2" xfId="22106" xr:uid="{00000000-0005-0000-0000-0000586A0000}"/>
    <cellStyle name="Nota 2 2 2 3 3 3" xfId="22107" xr:uid="{00000000-0005-0000-0000-0000596A0000}"/>
    <cellStyle name="Nota 2 2 2 3 4" xfId="22108" xr:uid="{00000000-0005-0000-0000-00005A6A0000}"/>
    <cellStyle name="Nota 2 2 2 3 4 2" xfId="22109" xr:uid="{00000000-0005-0000-0000-00005B6A0000}"/>
    <cellStyle name="Nota 2 2 2 3 5" xfId="22110" xr:uid="{00000000-0005-0000-0000-00005C6A0000}"/>
    <cellStyle name="Nota 2 2 2 4" xfId="22111" xr:uid="{00000000-0005-0000-0000-00005D6A0000}"/>
    <cellStyle name="Nota 2 2 2 4 2" xfId="22112" xr:uid="{00000000-0005-0000-0000-00005E6A0000}"/>
    <cellStyle name="Nota 2 2 2 4 2 2" xfId="22113" xr:uid="{00000000-0005-0000-0000-00005F6A0000}"/>
    <cellStyle name="Nota 2 2 2 4 3" xfId="22114" xr:uid="{00000000-0005-0000-0000-0000606A0000}"/>
    <cellStyle name="Nota 2 2 2 5" xfId="22115" xr:uid="{00000000-0005-0000-0000-0000616A0000}"/>
    <cellStyle name="Nota 2 2 2 5 2" xfId="22116" xr:uid="{00000000-0005-0000-0000-0000626A0000}"/>
    <cellStyle name="Nota 2 2 2 5 2 2" xfId="22117" xr:uid="{00000000-0005-0000-0000-0000636A0000}"/>
    <cellStyle name="Nota 2 2 2 5 3" xfId="22118" xr:uid="{00000000-0005-0000-0000-0000646A0000}"/>
    <cellStyle name="Nota 2 2 2 6" xfId="22119" xr:uid="{00000000-0005-0000-0000-0000656A0000}"/>
    <cellStyle name="Nota 2 2 2 6 2" xfId="22120" xr:uid="{00000000-0005-0000-0000-0000666A0000}"/>
    <cellStyle name="Nota 2 2 2 6 2 2" xfId="22121" xr:uid="{00000000-0005-0000-0000-0000676A0000}"/>
    <cellStyle name="Nota 2 2 2 6 3" xfId="22122" xr:uid="{00000000-0005-0000-0000-0000686A0000}"/>
    <cellStyle name="Nota 2 2 2 7" xfId="22123" xr:uid="{00000000-0005-0000-0000-0000696A0000}"/>
    <cellStyle name="Nota 2 2 2 7 2" xfId="22124" xr:uid="{00000000-0005-0000-0000-00006A6A0000}"/>
    <cellStyle name="Nota 2 2 2 7 2 2" xfId="22125" xr:uid="{00000000-0005-0000-0000-00006B6A0000}"/>
    <cellStyle name="Nota 2 2 2 7 3" xfId="22126" xr:uid="{00000000-0005-0000-0000-00006C6A0000}"/>
    <cellStyle name="Nota 2 2 2 8" xfId="22127" xr:uid="{00000000-0005-0000-0000-00006D6A0000}"/>
    <cellStyle name="Nota 2 2 2 8 2" xfId="22128" xr:uid="{00000000-0005-0000-0000-00006E6A0000}"/>
    <cellStyle name="Nota 2 2 2 9" xfId="22129" xr:uid="{00000000-0005-0000-0000-00006F6A0000}"/>
    <cellStyle name="Nota 2 2 2 9 2" xfId="22130" xr:uid="{00000000-0005-0000-0000-0000706A0000}"/>
    <cellStyle name="Nota 2 2 2 9 3" xfId="22131" xr:uid="{00000000-0005-0000-0000-0000716A0000}"/>
    <cellStyle name="Nota 2 2 3" xfId="22132" xr:uid="{00000000-0005-0000-0000-0000726A0000}"/>
    <cellStyle name="Nota 2 2 3 10" xfId="22133" xr:uid="{00000000-0005-0000-0000-0000736A0000}"/>
    <cellStyle name="Nota 2 2 3 10 2" xfId="22134" xr:uid="{00000000-0005-0000-0000-0000746A0000}"/>
    <cellStyle name="Nota 2 2 3 10 3" xfId="22135" xr:uid="{00000000-0005-0000-0000-0000756A0000}"/>
    <cellStyle name="Nota 2 2 3 11" xfId="22136" xr:uid="{00000000-0005-0000-0000-0000766A0000}"/>
    <cellStyle name="Nota 2 2 3 12" xfId="22137" xr:uid="{00000000-0005-0000-0000-0000776A0000}"/>
    <cellStyle name="Nota 2 2 3 13" xfId="22138" xr:uid="{00000000-0005-0000-0000-0000786A0000}"/>
    <cellStyle name="Nota 2 2 3 2" xfId="22139" xr:uid="{00000000-0005-0000-0000-0000796A0000}"/>
    <cellStyle name="Nota 2 2 3 2 2" xfId="22140" xr:uid="{00000000-0005-0000-0000-00007A6A0000}"/>
    <cellStyle name="Nota 2 2 3 2 2 2" xfId="22141" xr:uid="{00000000-0005-0000-0000-00007B6A0000}"/>
    <cellStyle name="Nota 2 2 3 2 2 2 2" xfId="22142" xr:uid="{00000000-0005-0000-0000-00007C6A0000}"/>
    <cellStyle name="Nota 2 2 3 2 2 3" xfId="22143" xr:uid="{00000000-0005-0000-0000-00007D6A0000}"/>
    <cellStyle name="Nota 2 2 3 2 3" xfId="22144" xr:uid="{00000000-0005-0000-0000-00007E6A0000}"/>
    <cellStyle name="Nota 2 2 3 2 3 2" xfId="22145" xr:uid="{00000000-0005-0000-0000-00007F6A0000}"/>
    <cellStyle name="Nota 2 2 3 2 4" xfId="22146" xr:uid="{00000000-0005-0000-0000-0000806A0000}"/>
    <cellStyle name="Nota 2 2 3 2 5" xfId="22147" xr:uid="{00000000-0005-0000-0000-0000816A0000}"/>
    <cellStyle name="Nota 2 2 3 3" xfId="22148" xr:uid="{00000000-0005-0000-0000-0000826A0000}"/>
    <cellStyle name="Nota 2 2 3 3 2" xfId="22149" xr:uid="{00000000-0005-0000-0000-0000836A0000}"/>
    <cellStyle name="Nota 2 2 3 3 2 2" xfId="22150" xr:uid="{00000000-0005-0000-0000-0000846A0000}"/>
    <cellStyle name="Nota 2 2 3 3 3" xfId="22151" xr:uid="{00000000-0005-0000-0000-0000856A0000}"/>
    <cellStyle name="Nota 2 2 3 4" xfId="22152" xr:uid="{00000000-0005-0000-0000-0000866A0000}"/>
    <cellStyle name="Nota 2 2 3 4 2" xfId="22153" xr:uid="{00000000-0005-0000-0000-0000876A0000}"/>
    <cellStyle name="Nota 2 2 3 4 2 2" xfId="22154" xr:uid="{00000000-0005-0000-0000-0000886A0000}"/>
    <cellStyle name="Nota 2 2 3 4 3" xfId="22155" xr:uid="{00000000-0005-0000-0000-0000896A0000}"/>
    <cellStyle name="Nota 2 2 3 5" xfId="22156" xr:uid="{00000000-0005-0000-0000-00008A6A0000}"/>
    <cellStyle name="Nota 2 2 3 5 2" xfId="22157" xr:uid="{00000000-0005-0000-0000-00008B6A0000}"/>
    <cellStyle name="Nota 2 2 3 5 2 2" xfId="22158" xr:uid="{00000000-0005-0000-0000-00008C6A0000}"/>
    <cellStyle name="Nota 2 2 3 5 3" xfId="22159" xr:uid="{00000000-0005-0000-0000-00008D6A0000}"/>
    <cellStyle name="Nota 2 2 3 6" xfId="22160" xr:uid="{00000000-0005-0000-0000-00008E6A0000}"/>
    <cellStyle name="Nota 2 2 3 6 2" xfId="22161" xr:uid="{00000000-0005-0000-0000-00008F6A0000}"/>
    <cellStyle name="Nota 2 2 3 6 2 2" xfId="22162" xr:uid="{00000000-0005-0000-0000-0000906A0000}"/>
    <cellStyle name="Nota 2 2 3 6 3" xfId="22163" xr:uid="{00000000-0005-0000-0000-0000916A0000}"/>
    <cellStyle name="Nota 2 2 3 7" xfId="22164" xr:uid="{00000000-0005-0000-0000-0000926A0000}"/>
    <cellStyle name="Nota 2 2 3 7 2" xfId="22165" xr:uid="{00000000-0005-0000-0000-0000936A0000}"/>
    <cellStyle name="Nota 2 2 3 7 3" xfId="22166" xr:uid="{00000000-0005-0000-0000-0000946A0000}"/>
    <cellStyle name="Nota 2 2 3 8" xfId="22167" xr:uid="{00000000-0005-0000-0000-0000956A0000}"/>
    <cellStyle name="Nota 2 2 3 8 2" xfId="22168" xr:uid="{00000000-0005-0000-0000-0000966A0000}"/>
    <cellStyle name="Nota 2 2 3 8 3" xfId="22169" xr:uid="{00000000-0005-0000-0000-0000976A0000}"/>
    <cellStyle name="Nota 2 2 3 9" xfId="22170" xr:uid="{00000000-0005-0000-0000-0000986A0000}"/>
    <cellStyle name="Nota 2 2 3 9 2" xfId="22171" xr:uid="{00000000-0005-0000-0000-0000996A0000}"/>
    <cellStyle name="Nota 2 2 3 9 3" xfId="22172" xr:uid="{00000000-0005-0000-0000-00009A6A0000}"/>
    <cellStyle name="Nota 2 2 4" xfId="22173" xr:uid="{00000000-0005-0000-0000-00009B6A0000}"/>
    <cellStyle name="Nota 2 2 4 2" xfId="22174" xr:uid="{00000000-0005-0000-0000-00009C6A0000}"/>
    <cellStyle name="Nota 2 2 4 2 2" xfId="22175" xr:uid="{00000000-0005-0000-0000-00009D6A0000}"/>
    <cellStyle name="Nota 2 2 4 2 2 2" xfId="22176" xr:uid="{00000000-0005-0000-0000-00009E6A0000}"/>
    <cellStyle name="Nota 2 2 4 2 3" xfId="22177" xr:uid="{00000000-0005-0000-0000-00009F6A0000}"/>
    <cellStyle name="Nota 2 2 4 3" xfId="22178" xr:uid="{00000000-0005-0000-0000-0000A06A0000}"/>
    <cellStyle name="Nota 2 2 4 3 2" xfId="22179" xr:uid="{00000000-0005-0000-0000-0000A16A0000}"/>
    <cellStyle name="Nota 2 2 4 3 3" xfId="22180" xr:uid="{00000000-0005-0000-0000-0000A26A0000}"/>
    <cellStyle name="Nota 2 2 4 4" xfId="22181" xr:uid="{00000000-0005-0000-0000-0000A36A0000}"/>
    <cellStyle name="Nota 2 2 4 4 2" xfId="22182" xr:uid="{00000000-0005-0000-0000-0000A46A0000}"/>
    <cellStyle name="Nota 2 2 4 4 3" xfId="22183" xr:uid="{00000000-0005-0000-0000-0000A56A0000}"/>
    <cellStyle name="Nota 2 2 4 5" xfId="22184" xr:uid="{00000000-0005-0000-0000-0000A66A0000}"/>
    <cellStyle name="Nota 2 2 4 5 2" xfId="22185" xr:uid="{00000000-0005-0000-0000-0000A76A0000}"/>
    <cellStyle name="Nota 2 2 4 5 3" xfId="22186" xr:uid="{00000000-0005-0000-0000-0000A86A0000}"/>
    <cellStyle name="Nota 2 2 4 6" xfId="22187" xr:uid="{00000000-0005-0000-0000-0000A96A0000}"/>
    <cellStyle name="Nota 2 2 4 6 2" xfId="22188" xr:uid="{00000000-0005-0000-0000-0000AA6A0000}"/>
    <cellStyle name="Nota 2 2 4 7" xfId="22189" xr:uid="{00000000-0005-0000-0000-0000AB6A0000}"/>
    <cellStyle name="Nota 2 2 4 8" xfId="22190" xr:uid="{00000000-0005-0000-0000-0000AC6A0000}"/>
    <cellStyle name="Nota 2 2 5" xfId="22191" xr:uid="{00000000-0005-0000-0000-0000AD6A0000}"/>
    <cellStyle name="Nota 2 2 5 2" xfId="22192" xr:uid="{00000000-0005-0000-0000-0000AE6A0000}"/>
    <cellStyle name="Nota 2 2 5 2 2" xfId="22193" xr:uid="{00000000-0005-0000-0000-0000AF6A0000}"/>
    <cellStyle name="Nota 2 2 5 3" xfId="22194" xr:uid="{00000000-0005-0000-0000-0000B06A0000}"/>
    <cellStyle name="Nota 2 2 6" xfId="22195" xr:uid="{00000000-0005-0000-0000-0000B16A0000}"/>
    <cellStyle name="Nota 2 2 6 2" xfId="22196" xr:uid="{00000000-0005-0000-0000-0000B26A0000}"/>
    <cellStyle name="Nota 2 2 6 2 2" xfId="22197" xr:uid="{00000000-0005-0000-0000-0000B36A0000}"/>
    <cellStyle name="Nota 2 2 6 3" xfId="22198" xr:uid="{00000000-0005-0000-0000-0000B46A0000}"/>
    <cellStyle name="Nota 2 2 7" xfId="22199" xr:uid="{00000000-0005-0000-0000-0000B56A0000}"/>
    <cellStyle name="Nota 2 2 7 2" xfId="22200" xr:uid="{00000000-0005-0000-0000-0000B66A0000}"/>
    <cellStyle name="Nota 2 2 7 2 2" xfId="22201" xr:uid="{00000000-0005-0000-0000-0000B76A0000}"/>
    <cellStyle name="Nota 2 2 7 3" xfId="22202" xr:uid="{00000000-0005-0000-0000-0000B86A0000}"/>
    <cellStyle name="Nota 2 2 8" xfId="22203" xr:uid="{00000000-0005-0000-0000-0000B96A0000}"/>
    <cellStyle name="Nota 2 2 8 2" xfId="22204" xr:uid="{00000000-0005-0000-0000-0000BA6A0000}"/>
    <cellStyle name="Nota 2 2 8 2 2" xfId="22205" xr:uid="{00000000-0005-0000-0000-0000BB6A0000}"/>
    <cellStyle name="Nota 2 2 8 3" xfId="22206" xr:uid="{00000000-0005-0000-0000-0000BC6A0000}"/>
    <cellStyle name="Nota 2 2 9" xfId="22207" xr:uid="{00000000-0005-0000-0000-0000BD6A0000}"/>
    <cellStyle name="Nota 2 2 9 2" xfId="22208" xr:uid="{00000000-0005-0000-0000-0000BE6A0000}"/>
    <cellStyle name="Nota 2 2 9 3" xfId="22209" xr:uid="{00000000-0005-0000-0000-0000BF6A0000}"/>
    <cellStyle name="Nota 2 20" xfId="22210" xr:uid="{00000000-0005-0000-0000-0000C06A0000}"/>
    <cellStyle name="Nota 2 20 2" xfId="22211" xr:uid="{00000000-0005-0000-0000-0000C16A0000}"/>
    <cellStyle name="Nota 2 21" xfId="22212" xr:uid="{00000000-0005-0000-0000-0000C26A0000}"/>
    <cellStyle name="Nota 2 22" xfId="22213" xr:uid="{00000000-0005-0000-0000-0000C36A0000}"/>
    <cellStyle name="Nota 2 23" xfId="44302" xr:uid="{00000000-0005-0000-0000-0000C46A0000}"/>
    <cellStyle name="Nota 2 3" xfId="22214" xr:uid="{00000000-0005-0000-0000-0000C56A0000}"/>
    <cellStyle name="Nota 2 3 10" xfId="22215" xr:uid="{00000000-0005-0000-0000-0000C66A0000}"/>
    <cellStyle name="Nota 2 3 10 2" xfId="22216" xr:uid="{00000000-0005-0000-0000-0000C76A0000}"/>
    <cellStyle name="Nota 2 3 11" xfId="22217" xr:uid="{00000000-0005-0000-0000-0000C86A0000}"/>
    <cellStyle name="Nota 2 3 11 2" xfId="22218" xr:uid="{00000000-0005-0000-0000-0000C96A0000}"/>
    <cellStyle name="Nota 2 3 12" xfId="22219" xr:uid="{00000000-0005-0000-0000-0000CA6A0000}"/>
    <cellStyle name="Nota 2 3 12 2" xfId="22220" xr:uid="{00000000-0005-0000-0000-0000CB6A0000}"/>
    <cellStyle name="Nota 2 3 13" xfId="22221" xr:uid="{00000000-0005-0000-0000-0000CC6A0000}"/>
    <cellStyle name="Nota 2 3 13 2" xfId="22222" xr:uid="{00000000-0005-0000-0000-0000CD6A0000}"/>
    <cellStyle name="Nota 2 3 14" xfId="22223" xr:uid="{00000000-0005-0000-0000-0000CE6A0000}"/>
    <cellStyle name="Nota 2 3 15" xfId="22224" xr:uid="{00000000-0005-0000-0000-0000CF6A0000}"/>
    <cellStyle name="Nota 2 3 2" xfId="22225" xr:uid="{00000000-0005-0000-0000-0000D06A0000}"/>
    <cellStyle name="Nota 2 3 2 10" xfId="22226" xr:uid="{00000000-0005-0000-0000-0000D16A0000}"/>
    <cellStyle name="Nota 2 3 2 2" xfId="22227" xr:uid="{00000000-0005-0000-0000-0000D26A0000}"/>
    <cellStyle name="Nota 2 3 2 2 2" xfId="22228" xr:uid="{00000000-0005-0000-0000-0000D36A0000}"/>
    <cellStyle name="Nota 2 3 2 2 2 2" xfId="22229" xr:uid="{00000000-0005-0000-0000-0000D46A0000}"/>
    <cellStyle name="Nota 2 3 2 2 2 2 2" xfId="22230" xr:uid="{00000000-0005-0000-0000-0000D56A0000}"/>
    <cellStyle name="Nota 2 3 2 2 2 2 2 2" xfId="22231" xr:uid="{00000000-0005-0000-0000-0000D66A0000}"/>
    <cellStyle name="Nota 2 3 2 2 2 2 3" xfId="22232" xr:uid="{00000000-0005-0000-0000-0000D76A0000}"/>
    <cellStyle name="Nota 2 3 2 2 2 3" xfId="22233" xr:uid="{00000000-0005-0000-0000-0000D86A0000}"/>
    <cellStyle name="Nota 2 3 2 2 2 3 2" xfId="22234" xr:uid="{00000000-0005-0000-0000-0000D96A0000}"/>
    <cellStyle name="Nota 2 3 2 2 2 4" xfId="22235" xr:uid="{00000000-0005-0000-0000-0000DA6A0000}"/>
    <cellStyle name="Nota 2 3 2 2 3" xfId="22236" xr:uid="{00000000-0005-0000-0000-0000DB6A0000}"/>
    <cellStyle name="Nota 2 3 2 2 3 2" xfId="22237" xr:uid="{00000000-0005-0000-0000-0000DC6A0000}"/>
    <cellStyle name="Nota 2 3 2 2 3 2 2" xfId="22238" xr:uid="{00000000-0005-0000-0000-0000DD6A0000}"/>
    <cellStyle name="Nota 2 3 2 2 3 3" xfId="22239" xr:uid="{00000000-0005-0000-0000-0000DE6A0000}"/>
    <cellStyle name="Nota 2 3 2 2 4" xfId="22240" xr:uid="{00000000-0005-0000-0000-0000DF6A0000}"/>
    <cellStyle name="Nota 2 3 2 2 4 2" xfId="22241" xr:uid="{00000000-0005-0000-0000-0000E06A0000}"/>
    <cellStyle name="Nota 2 3 2 2 4 2 2" xfId="22242" xr:uid="{00000000-0005-0000-0000-0000E16A0000}"/>
    <cellStyle name="Nota 2 3 2 2 4 3" xfId="22243" xr:uid="{00000000-0005-0000-0000-0000E26A0000}"/>
    <cellStyle name="Nota 2 3 2 2 5" xfId="22244" xr:uid="{00000000-0005-0000-0000-0000E36A0000}"/>
    <cellStyle name="Nota 2 3 2 2 5 2" xfId="22245" xr:uid="{00000000-0005-0000-0000-0000E46A0000}"/>
    <cellStyle name="Nota 2 3 2 2 5 2 2" xfId="22246" xr:uid="{00000000-0005-0000-0000-0000E56A0000}"/>
    <cellStyle name="Nota 2 3 2 2 5 3" xfId="22247" xr:uid="{00000000-0005-0000-0000-0000E66A0000}"/>
    <cellStyle name="Nota 2 3 2 2 6" xfId="22248" xr:uid="{00000000-0005-0000-0000-0000E76A0000}"/>
    <cellStyle name="Nota 2 3 2 2 6 2" xfId="22249" xr:uid="{00000000-0005-0000-0000-0000E86A0000}"/>
    <cellStyle name="Nota 2 3 2 2 6 2 2" xfId="22250" xr:uid="{00000000-0005-0000-0000-0000E96A0000}"/>
    <cellStyle name="Nota 2 3 2 2 6 3" xfId="22251" xr:uid="{00000000-0005-0000-0000-0000EA6A0000}"/>
    <cellStyle name="Nota 2 3 2 2 7" xfId="22252" xr:uid="{00000000-0005-0000-0000-0000EB6A0000}"/>
    <cellStyle name="Nota 2 3 2 2 7 2" xfId="22253" xr:uid="{00000000-0005-0000-0000-0000EC6A0000}"/>
    <cellStyle name="Nota 2 3 2 2 7 3" xfId="22254" xr:uid="{00000000-0005-0000-0000-0000ED6A0000}"/>
    <cellStyle name="Nota 2 3 2 2 8" xfId="22255" xr:uid="{00000000-0005-0000-0000-0000EE6A0000}"/>
    <cellStyle name="Nota 2 3 2 2 8 2" xfId="22256" xr:uid="{00000000-0005-0000-0000-0000EF6A0000}"/>
    <cellStyle name="Nota 2 3 2 2 9" xfId="22257" xr:uid="{00000000-0005-0000-0000-0000F06A0000}"/>
    <cellStyle name="Nota 2 3 2 3" xfId="22258" xr:uid="{00000000-0005-0000-0000-0000F16A0000}"/>
    <cellStyle name="Nota 2 3 2 3 2" xfId="22259" xr:uid="{00000000-0005-0000-0000-0000F26A0000}"/>
    <cellStyle name="Nota 2 3 2 4" xfId="22260" xr:uid="{00000000-0005-0000-0000-0000F36A0000}"/>
    <cellStyle name="Nota 2 3 2 4 2" xfId="22261" xr:uid="{00000000-0005-0000-0000-0000F46A0000}"/>
    <cellStyle name="Nota 2 3 2 4 3" xfId="22262" xr:uid="{00000000-0005-0000-0000-0000F56A0000}"/>
    <cellStyle name="Nota 2 3 2 5" xfId="22263" xr:uid="{00000000-0005-0000-0000-0000F66A0000}"/>
    <cellStyle name="Nota 2 3 2 5 2" xfId="22264" xr:uid="{00000000-0005-0000-0000-0000F76A0000}"/>
    <cellStyle name="Nota 2 3 2 5 3" xfId="22265" xr:uid="{00000000-0005-0000-0000-0000F86A0000}"/>
    <cellStyle name="Nota 2 3 2 6" xfId="22266" xr:uid="{00000000-0005-0000-0000-0000F96A0000}"/>
    <cellStyle name="Nota 2 3 2 6 2" xfId="22267" xr:uid="{00000000-0005-0000-0000-0000FA6A0000}"/>
    <cellStyle name="Nota 2 3 2 6 3" xfId="22268" xr:uid="{00000000-0005-0000-0000-0000FB6A0000}"/>
    <cellStyle name="Nota 2 3 2 7" xfId="22269" xr:uid="{00000000-0005-0000-0000-0000FC6A0000}"/>
    <cellStyle name="Nota 2 3 2 7 2" xfId="22270" xr:uid="{00000000-0005-0000-0000-0000FD6A0000}"/>
    <cellStyle name="Nota 2 3 2 7 3" xfId="22271" xr:uid="{00000000-0005-0000-0000-0000FE6A0000}"/>
    <cellStyle name="Nota 2 3 2 8" xfId="22272" xr:uid="{00000000-0005-0000-0000-0000FF6A0000}"/>
    <cellStyle name="Nota 2 3 2 9" xfId="22273" xr:uid="{00000000-0005-0000-0000-0000006B0000}"/>
    <cellStyle name="Nota 2 3 3" xfId="22274" xr:uid="{00000000-0005-0000-0000-0000016B0000}"/>
    <cellStyle name="Nota 2 3 3 2" xfId="22275" xr:uid="{00000000-0005-0000-0000-0000026B0000}"/>
    <cellStyle name="Nota 2 3 3 2 2" xfId="22276" xr:uid="{00000000-0005-0000-0000-0000036B0000}"/>
    <cellStyle name="Nota 2 3 3 2 2 2" xfId="22277" xr:uid="{00000000-0005-0000-0000-0000046B0000}"/>
    <cellStyle name="Nota 2 3 3 2 3" xfId="22278" xr:uid="{00000000-0005-0000-0000-0000056B0000}"/>
    <cellStyle name="Nota 2 3 3 3" xfId="22279" xr:uid="{00000000-0005-0000-0000-0000066B0000}"/>
    <cellStyle name="Nota 2 3 3 3 2" xfId="22280" xr:uid="{00000000-0005-0000-0000-0000076B0000}"/>
    <cellStyle name="Nota 2 3 3 3 3" xfId="22281" xr:uid="{00000000-0005-0000-0000-0000086B0000}"/>
    <cellStyle name="Nota 2 3 3 4" xfId="22282" xr:uid="{00000000-0005-0000-0000-0000096B0000}"/>
    <cellStyle name="Nota 2 3 3 4 2" xfId="22283" xr:uid="{00000000-0005-0000-0000-00000A6B0000}"/>
    <cellStyle name="Nota 2 3 3 5" xfId="22284" xr:uid="{00000000-0005-0000-0000-00000B6B0000}"/>
    <cellStyle name="Nota 2 3 4" xfId="22285" xr:uid="{00000000-0005-0000-0000-00000C6B0000}"/>
    <cellStyle name="Nota 2 3 4 2" xfId="22286" xr:uid="{00000000-0005-0000-0000-00000D6B0000}"/>
    <cellStyle name="Nota 2 3 4 2 2" xfId="22287" xr:uid="{00000000-0005-0000-0000-00000E6B0000}"/>
    <cellStyle name="Nota 2 3 4 2 3" xfId="22288" xr:uid="{00000000-0005-0000-0000-00000F6B0000}"/>
    <cellStyle name="Nota 2 3 4 3" xfId="22289" xr:uid="{00000000-0005-0000-0000-0000106B0000}"/>
    <cellStyle name="Nota 2 3 4 3 2" xfId="22290" xr:uid="{00000000-0005-0000-0000-0000116B0000}"/>
    <cellStyle name="Nota 2 3 4 3 3" xfId="22291" xr:uid="{00000000-0005-0000-0000-0000126B0000}"/>
    <cellStyle name="Nota 2 3 4 4" xfId="22292" xr:uid="{00000000-0005-0000-0000-0000136B0000}"/>
    <cellStyle name="Nota 2 3 4 4 2" xfId="22293" xr:uid="{00000000-0005-0000-0000-0000146B0000}"/>
    <cellStyle name="Nota 2 3 4 5" xfId="22294" xr:uid="{00000000-0005-0000-0000-0000156B0000}"/>
    <cellStyle name="Nota 2 3 5" xfId="22295" xr:uid="{00000000-0005-0000-0000-0000166B0000}"/>
    <cellStyle name="Nota 2 3 5 2" xfId="22296" xr:uid="{00000000-0005-0000-0000-0000176B0000}"/>
    <cellStyle name="Nota 2 3 5 2 2" xfId="22297" xr:uid="{00000000-0005-0000-0000-0000186B0000}"/>
    <cellStyle name="Nota 2 3 5 3" xfId="22298" xr:uid="{00000000-0005-0000-0000-0000196B0000}"/>
    <cellStyle name="Nota 2 3 6" xfId="22299" xr:uid="{00000000-0005-0000-0000-00001A6B0000}"/>
    <cellStyle name="Nota 2 3 6 2" xfId="22300" xr:uid="{00000000-0005-0000-0000-00001B6B0000}"/>
    <cellStyle name="Nota 2 3 6 2 2" xfId="22301" xr:uid="{00000000-0005-0000-0000-00001C6B0000}"/>
    <cellStyle name="Nota 2 3 6 3" xfId="22302" xr:uid="{00000000-0005-0000-0000-00001D6B0000}"/>
    <cellStyle name="Nota 2 3 7" xfId="22303" xr:uid="{00000000-0005-0000-0000-00001E6B0000}"/>
    <cellStyle name="Nota 2 3 7 2" xfId="22304" xr:uid="{00000000-0005-0000-0000-00001F6B0000}"/>
    <cellStyle name="Nota 2 3 7 2 2" xfId="22305" xr:uid="{00000000-0005-0000-0000-0000206B0000}"/>
    <cellStyle name="Nota 2 3 7 3" xfId="22306" xr:uid="{00000000-0005-0000-0000-0000216B0000}"/>
    <cellStyle name="Nota 2 3 8" xfId="22307" xr:uid="{00000000-0005-0000-0000-0000226B0000}"/>
    <cellStyle name="Nota 2 3 8 2" xfId="22308" xr:uid="{00000000-0005-0000-0000-0000236B0000}"/>
    <cellStyle name="Nota 2 3 9" xfId="22309" xr:uid="{00000000-0005-0000-0000-0000246B0000}"/>
    <cellStyle name="Nota 2 3 9 2" xfId="22310" xr:uid="{00000000-0005-0000-0000-0000256B0000}"/>
    <cellStyle name="Nota 2 3 9 3" xfId="22311" xr:uid="{00000000-0005-0000-0000-0000266B0000}"/>
    <cellStyle name="Nota 2 4" xfId="22312" xr:uid="{00000000-0005-0000-0000-0000276B0000}"/>
    <cellStyle name="Nota 2 4 10" xfId="22313" xr:uid="{00000000-0005-0000-0000-0000286B0000}"/>
    <cellStyle name="Nota 2 4 10 2" xfId="22314" xr:uid="{00000000-0005-0000-0000-0000296B0000}"/>
    <cellStyle name="Nota 2 4 11" xfId="22315" xr:uid="{00000000-0005-0000-0000-00002A6B0000}"/>
    <cellStyle name="Nota 2 4 11 2" xfId="22316" xr:uid="{00000000-0005-0000-0000-00002B6B0000}"/>
    <cellStyle name="Nota 2 4 12" xfId="22317" xr:uid="{00000000-0005-0000-0000-00002C6B0000}"/>
    <cellStyle name="Nota 2 4 12 2" xfId="22318" xr:uid="{00000000-0005-0000-0000-00002D6B0000}"/>
    <cellStyle name="Nota 2 4 13" xfId="22319" xr:uid="{00000000-0005-0000-0000-00002E6B0000}"/>
    <cellStyle name="Nota 2 4 13 2" xfId="22320" xr:uid="{00000000-0005-0000-0000-00002F6B0000}"/>
    <cellStyle name="Nota 2 4 14" xfId="22321" xr:uid="{00000000-0005-0000-0000-0000306B0000}"/>
    <cellStyle name="Nota 2 4 15" xfId="22322" xr:uid="{00000000-0005-0000-0000-0000316B0000}"/>
    <cellStyle name="Nota 2 4 16" xfId="22323" xr:uid="{00000000-0005-0000-0000-0000326B0000}"/>
    <cellStyle name="Nota 2 4 2" xfId="22324" xr:uid="{00000000-0005-0000-0000-0000336B0000}"/>
    <cellStyle name="Nota 2 4 2 10" xfId="22325" xr:uid="{00000000-0005-0000-0000-0000346B0000}"/>
    <cellStyle name="Nota 2 4 2 2" xfId="22326" xr:uid="{00000000-0005-0000-0000-0000356B0000}"/>
    <cellStyle name="Nota 2 4 2 2 2" xfId="22327" xr:uid="{00000000-0005-0000-0000-0000366B0000}"/>
    <cellStyle name="Nota 2 4 2 2 2 2" xfId="22328" xr:uid="{00000000-0005-0000-0000-0000376B0000}"/>
    <cellStyle name="Nota 2 4 2 2 2 2 2" xfId="22329" xr:uid="{00000000-0005-0000-0000-0000386B0000}"/>
    <cellStyle name="Nota 2 4 2 2 2 2 2 2" xfId="22330" xr:uid="{00000000-0005-0000-0000-0000396B0000}"/>
    <cellStyle name="Nota 2 4 2 2 2 2 3" xfId="22331" xr:uid="{00000000-0005-0000-0000-00003A6B0000}"/>
    <cellStyle name="Nota 2 4 2 2 2 3" xfId="22332" xr:uid="{00000000-0005-0000-0000-00003B6B0000}"/>
    <cellStyle name="Nota 2 4 2 2 2 3 2" xfId="22333" xr:uid="{00000000-0005-0000-0000-00003C6B0000}"/>
    <cellStyle name="Nota 2 4 2 2 2 4" xfId="22334" xr:uid="{00000000-0005-0000-0000-00003D6B0000}"/>
    <cellStyle name="Nota 2 4 2 2 3" xfId="22335" xr:uid="{00000000-0005-0000-0000-00003E6B0000}"/>
    <cellStyle name="Nota 2 4 2 2 3 2" xfId="22336" xr:uid="{00000000-0005-0000-0000-00003F6B0000}"/>
    <cellStyle name="Nota 2 4 2 2 3 2 2" xfId="22337" xr:uid="{00000000-0005-0000-0000-0000406B0000}"/>
    <cellStyle name="Nota 2 4 2 2 3 3" xfId="22338" xr:uid="{00000000-0005-0000-0000-0000416B0000}"/>
    <cellStyle name="Nota 2 4 2 2 4" xfId="22339" xr:uid="{00000000-0005-0000-0000-0000426B0000}"/>
    <cellStyle name="Nota 2 4 2 2 4 2" xfId="22340" xr:uid="{00000000-0005-0000-0000-0000436B0000}"/>
    <cellStyle name="Nota 2 4 2 2 4 2 2" xfId="22341" xr:uid="{00000000-0005-0000-0000-0000446B0000}"/>
    <cellStyle name="Nota 2 4 2 2 4 3" xfId="22342" xr:uid="{00000000-0005-0000-0000-0000456B0000}"/>
    <cellStyle name="Nota 2 4 2 2 5" xfId="22343" xr:uid="{00000000-0005-0000-0000-0000466B0000}"/>
    <cellStyle name="Nota 2 4 2 2 5 2" xfId="22344" xr:uid="{00000000-0005-0000-0000-0000476B0000}"/>
    <cellStyle name="Nota 2 4 2 2 5 2 2" xfId="22345" xr:uid="{00000000-0005-0000-0000-0000486B0000}"/>
    <cellStyle name="Nota 2 4 2 2 5 3" xfId="22346" xr:uid="{00000000-0005-0000-0000-0000496B0000}"/>
    <cellStyle name="Nota 2 4 2 2 6" xfId="22347" xr:uid="{00000000-0005-0000-0000-00004A6B0000}"/>
    <cellStyle name="Nota 2 4 2 2 6 2" xfId="22348" xr:uid="{00000000-0005-0000-0000-00004B6B0000}"/>
    <cellStyle name="Nota 2 4 2 2 6 2 2" xfId="22349" xr:uid="{00000000-0005-0000-0000-00004C6B0000}"/>
    <cellStyle name="Nota 2 4 2 2 6 3" xfId="22350" xr:uid="{00000000-0005-0000-0000-00004D6B0000}"/>
    <cellStyle name="Nota 2 4 2 2 7" xfId="22351" xr:uid="{00000000-0005-0000-0000-00004E6B0000}"/>
    <cellStyle name="Nota 2 4 2 2 7 2" xfId="22352" xr:uid="{00000000-0005-0000-0000-00004F6B0000}"/>
    <cellStyle name="Nota 2 4 2 2 7 3" xfId="22353" xr:uid="{00000000-0005-0000-0000-0000506B0000}"/>
    <cellStyle name="Nota 2 4 2 2 8" xfId="22354" xr:uid="{00000000-0005-0000-0000-0000516B0000}"/>
    <cellStyle name="Nota 2 4 2 2 8 2" xfId="22355" xr:uid="{00000000-0005-0000-0000-0000526B0000}"/>
    <cellStyle name="Nota 2 4 2 2 9" xfId="22356" xr:uid="{00000000-0005-0000-0000-0000536B0000}"/>
    <cellStyle name="Nota 2 4 2 3" xfId="22357" xr:uid="{00000000-0005-0000-0000-0000546B0000}"/>
    <cellStyle name="Nota 2 4 2 3 2" xfId="22358" xr:uid="{00000000-0005-0000-0000-0000556B0000}"/>
    <cellStyle name="Nota 2 4 2 4" xfId="22359" xr:uid="{00000000-0005-0000-0000-0000566B0000}"/>
    <cellStyle name="Nota 2 4 2 4 2" xfId="22360" xr:uid="{00000000-0005-0000-0000-0000576B0000}"/>
    <cellStyle name="Nota 2 4 2 4 3" xfId="22361" xr:uid="{00000000-0005-0000-0000-0000586B0000}"/>
    <cellStyle name="Nota 2 4 2 5" xfId="22362" xr:uid="{00000000-0005-0000-0000-0000596B0000}"/>
    <cellStyle name="Nota 2 4 2 5 2" xfId="22363" xr:uid="{00000000-0005-0000-0000-00005A6B0000}"/>
    <cellStyle name="Nota 2 4 2 5 3" xfId="22364" xr:uid="{00000000-0005-0000-0000-00005B6B0000}"/>
    <cellStyle name="Nota 2 4 2 6" xfId="22365" xr:uid="{00000000-0005-0000-0000-00005C6B0000}"/>
    <cellStyle name="Nota 2 4 2 6 2" xfId="22366" xr:uid="{00000000-0005-0000-0000-00005D6B0000}"/>
    <cellStyle name="Nota 2 4 2 6 3" xfId="22367" xr:uid="{00000000-0005-0000-0000-00005E6B0000}"/>
    <cellStyle name="Nota 2 4 2 7" xfId="22368" xr:uid="{00000000-0005-0000-0000-00005F6B0000}"/>
    <cellStyle name="Nota 2 4 2 7 2" xfId="22369" xr:uid="{00000000-0005-0000-0000-0000606B0000}"/>
    <cellStyle name="Nota 2 4 2 7 3" xfId="22370" xr:uid="{00000000-0005-0000-0000-0000616B0000}"/>
    <cellStyle name="Nota 2 4 2 8" xfId="22371" xr:uid="{00000000-0005-0000-0000-0000626B0000}"/>
    <cellStyle name="Nota 2 4 2 9" xfId="22372" xr:uid="{00000000-0005-0000-0000-0000636B0000}"/>
    <cellStyle name="Nota 2 4 3" xfId="22373" xr:uid="{00000000-0005-0000-0000-0000646B0000}"/>
    <cellStyle name="Nota 2 4 3 2" xfId="22374" xr:uid="{00000000-0005-0000-0000-0000656B0000}"/>
    <cellStyle name="Nota 2 4 3 2 2" xfId="22375" xr:uid="{00000000-0005-0000-0000-0000666B0000}"/>
    <cellStyle name="Nota 2 4 3 2 2 2" xfId="22376" xr:uid="{00000000-0005-0000-0000-0000676B0000}"/>
    <cellStyle name="Nota 2 4 3 2 3" xfId="22377" xr:uid="{00000000-0005-0000-0000-0000686B0000}"/>
    <cellStyle name="Nota 2 4 3 3" xfId="22378" xr:uid="{00000000-0005-0000-0000-0000696B0000}"/>
    <cellStyle name="Nota 2 4 3 3 2" xfId="22379" xr:uid="{00000000-0005-0000-0000-00006A6B0000}"/>
    <cellStyle name="Nota 2 4 3 3 3" xfId="22380" xr:uid="{00000000-0005-0000-0000-00006B6B0000}"/>
    <cellStyle name="Nota 2 4 3 4" xfId="22381" xr:uid="{00000000-0005-0000-0000-00006C6B0000}"/>
    <cellStyle name="Nota 2 4 3 4 2" xfId="22382" xr:uid="{00000000-0005-0000-0000-00006D6B0000}"/>
    <cellStyle name="Nota 2 4 3 5" xfId="22383" xr:uid="{00000000-0005-0000-0000-00006E6B0000}"/>
    <cellStyle name="Nota 2 4 4" xfId="22384" xr:uid="{00000000-0005-0000-0000-00006F6B0000}"/>
    <cellStyle name="Nota 2 4 4 2" xfId="22385" xr:uid="{00000000-0005-0000-0000-0000706B0000}"/>
    <cellStyle name="Nota 2 4 4 2 2" xfId="22386" xr:uid="{00000000-0005-0000-0000-0000716B0000}"/>
    <cellStyle name="Nota 2 4 4 2 3" xfId="22387" xr:uid="{00000000-0005-0000-0000-0000726B0000}"/>
    <cellStyle name="Nota 2 4 4 3" xfId="22388" xr:uid="{00000000-0005-0000-0000-0000736B0000}"/>
    <cellStyle name="Nota 2 4 4 3 2" xfId="22389" xr:uid="{00000000-0005-0000-0000-0000746B0000}"/>
    <cellStyle name="Nota 2 4 4 3 3" xfId="22390" xr:uid="{00000000-0005-0000-0000-0000756B0000}"/>
    <cellStyle name="Nota 2 4 4 4" xfId="22391" xr:uid="{00000000-0005-0000-0000-0000766B0000}"/>
    <cellStyle name="Nota 2 4 4 4 2" xfId="22392" xr:uid="{00000000-0005-0000-0000-0000776B0000}"/>
    <cellStyle name="Nota 2 4 4 5" xfId="22393" xr:uid="{00000000-0005-0000-0000-0000786B0000}"/>
    <cellStyle name="Nota 2 4 5" xfId="22394" xr:uid="{00000000-0005-0000-0000-0000796B0000}"/>
    <cellStyle name="Nota 2 4 5 2" xfId="22395" xr:uid="{00000000-0005-0000-0000-00007A6B0000}"/>
    <cellStyle name="Nota 2 4 5 2 2" xfId="22396" xr:uid="{00000000-0005-0000-0000-00007B6B0000}"/>
    <cellStyle name="Nota 2 4 5 3" xfId="22397" xr:uid="{00000000-0005-0000-0000-00007C6B0000}"/>
    <cellStyle name="Nota 2 4 6" xfId="22398" xr:uid="{00000000-0005-0000-0000-00007D6B0000}"/>
    <cellStyle name="Nota 2 4 6 2" xfId="22399" xr:uid="{00000000-0005-0000-0000-00007E6B0000}"/>
    <cellStyle name="Nota 2 4 6 2 2" xfId="22400" xr:uid="{00000000-0005-0000-0000-00007F6B0000}"/>
    <cellStyle name="Nota 2 4 6 3" xfId="22401" xr:uid="{00000000-0005-0000-0000-0000806B0000}"/>
    <cellStyle name="Nota 2 4 7" xfId="22402" xr:uid="{00000000-0005-0000-0000-0000816B0000}"/>
    <cellStyle name="Nota 2 4 7 2" xfId="22403" xr:uid="{00000000-0005-0000-0000-0000826B0000}"/>
    <cellStyle name="Nota 2 4 7 2 2" xfId="22404" xr:uid="{00000000-0005-0000-0000-0000836B0000}"/>
    <cellStyle name="Nota 2 4 7 3" xfId="22405" xr:uid="{00000000-0005-0000-0000-0000846B0000}"/>
    <cellStyle name="Nota 2 4 8" xfId="22406" xr:uid="{00000000-0005-0000-0000-0000856B0000}"/>
    <cellStyle name="Nota 2 4 8 2" xfId="22407" xr:uid="{00000000-0005-0000-0000-0000866B0000}"/>
    <cellStyle name="Nota 2 4 9" xfId="22408" xr:uid="{00000000-0005-0000-0000-0000876B0000}"/>
    <cellStyle name="Nota 2 4 9 2" xfId="22409" xr:uid="{00000000-0005-0000-0000-0000886B0000}"/>
    <cellStyle name="Nota 2 4 9 3" xfId="22410" xr:uid="{00000000-0005-0000-0000-0000896B0000}"/>
    <cellStyle name="Nota 2 5" xfId="22411" xr:uid="{00000000-0005-0000-0000-00008A6B0000}"/>
    <cellStyle name="Nota 2 5 10" xfId="22412" xr:uid="{00000000-0005-0000-0000-00008B6B0000}"/>
    <cellStyle name="Nota 2 5 2" xfId="22413" xr:uid="{00000000-0005-0000-0000-00008C6B0000}"/>
    <cellStyle name="Nota 2 5 2 2" xfId="22414" xr:uid="{00000000-0005-0000-0000-00008D6B0000}"/>
    <cellStyle name="Nota 2 5 2 2 2" xfId="22415" xr:uid="{00000000-0005-0000-0000-00008E6B0000}"/>
    <cellStyle name="Nota 2 5 2 2 2 2" xfId="22416" xr:uid="{00000000-0005-0000-0000-00008F6B0000}"/>
    <cellStyle name="Nota 2 5 2 2 2 2 2" xfId="22417" xr:uid="{00000000-0005-0000-0000-0000906B0000}"/>
    <cellStyle name="Nota 2 5 2 2 2 3" xfId="22418" xr:uid="{00000000-0005-0000-0000-0000916B0000}"/>
    <cellStyle name="Nota 2 5 2 2 3" xfId="22419" xr:uid="{00000000-0005-0000-0000-0000926B0000}"/>
    <cellStyle name="Nota 2 5 2 2 3 2" xfId="22420" xr:uid="{00000000-0005-0000-0000-0000936B0000}"/>
    <cellStyle name="Nota 2 5 2 2 4" xfId="22421" xr:uid="{00000000-0005-0000-0000-0000946B0000}"/>
    <cellStyle name="Nota 2 5 2 3" xfId="22422" xr:uid="{00000000-0005-0000-0000-0000956B0000}"/>
    <cellStyle name="Nota 2 5 2 3 2" xfId="22423" xr:uid="{00000000-0005-0000-0000-0000966B0000}"/>
    <cellStyle name="Nota 2 5 2 3 2 2" xfId="22424" xr:uid="{00000000-0005-0000-0000-0000976B0000}"/>
    <cellStyle name="Nota 2 5 2 3 3" xfId="22425" xr:uid="{00000000-0005-0000-0000-0000986B0000}"/>
    <cellStyle name="Nota 2 5 2 4" xfId="22426" xr:uid="{00000000-0005-0000-0000-0000996B0000}"/>
    <cellStyle name="Nota 2 5 2 4 2" xfId="22427" xr:uid="{00000000-0005-0000-0000-00009A6B0000}"/>
    <cellStyle name="Nota 2 5 2 4 2 2" xfId="22428" xr:uid="{00000000-0005-0000-0000-00009B6B0000}"/>
    <cellStyle name="Nota 2 5 2 4 3" xfId="22429" xr:uid="{00000000-0005-0000-0000-00009C6B0000}"/>
    <cellStyle name="Nota 2 5 2 5" xfId="22430" xr:uid="{00000000-0005-0000-0000-00009D6B0000}"/>
    <cellStyle name="Nota 2 5 2 5 2" xfId="22431" xr:uid="{00000000-0005-0000-0000-00009E6B0000}"/>
    <cellStyle name="Nota 2 5 2 5 2 2" xfId="22432" xr:uid="{00000000-0005-0000-0000-00009F6B0000}"/>
    <cellStyle name="Nota 2 5 2 5 3" xfId="22433" xr:uid="{00000000-0005-0000-0000-0000A06B0000}"/>
    <cellStyle name="Nota 2 5 2 6" xfId="22434" xr:uid="{00000000-0005-0000-0000-0000A16B0000}"/>
    <cellStyle name="Nota 2 5 2 6 2" xfId="22435" xr:uid="{00000000-0005-0000-0000-0000A26B0000}"/>
    <cellStyle name="Nota 2 5 2 6 2 2" xfId="22436" xr:uid="{00000000-0005-0000-0000-0000A36B0000}"/>
    <cellStyle name="Nota 2 5 2 6 3" xfId="22437" xr:uid="{00000000-0005-0000-0000-0000A46B0000}"/>
    <cellStyle name="Nota 2 5 2 7" xfId="22438" xr:uid="{00000000-0005-0000-0000-0000A56B0000}"/>
    <cellStyle name="Nota 2 5 2 7 2" xfId="22439" xr:uid="{00000000-0005-0000-0000-0000A66B0000}"/>
    <cellStyle name="Nota 2 5 2 7 3" xfId="22440" xr:uid="{00000000-0005-0000-0000-0000A76B0000}"/>
    <cellStyle name="Nota 2 5 2 8" xfId="22441" xr:uid="{00000000-0005-0000-0000-0000A86B0000}"/>
    <cellStyle name="Nota 2 5 2 8 2" xfId="22442" xr:uid="{00000000-0005-0000-0000-0000A96B0000}"/>
    <cellStyle name="Nota 2 5 2 9" xfId="22443" xr:uid="{00000000-0005-0000-0000-0000AA6B0000}"/>
    <cellStyle name="Nota 2 5 3" xfId="22444" xr:uid="{00000000-0005-0000-0000-0000AB6B0000}"/>
    <cellStyle name="Nota 2 5 3 2" xfId="22445" xr:uid="{00000000-0005-0000-0000-0000AC6B0000}"/>
    <cellStyle name="Nota 2 5 4" xfId="22446" xr:uid="{00000000-0005-0000-0000-0000AD6B0000}"/>
    <cellStyle name="Nota 2 5 4 2" xfId="22447" xr:uid="{00000000-0005-0000-0000-0000AE6B0000}"/>
    <cellStyle name="Nota 2 5 4 3" xfId="22448" xr:uid="{00000000-0005-0000-0000-0000AF6B0000}"/>
    <cellStyle name="Nota 2 5 5" xfId="22449" xr:uid="{00000000-0005-0000-0000-0000B06B0000}"/>
    <cellStyle name="Nota 2 5 5 2" xfId="22450" xr:uid="{00000000-0005-0000-0000-0000B16B0000}"/>
    <cellStyle name="Nota 2 5 5 3" xfId="22451" xr:uid="{00000000-0005-0000-0000-0000B26B0000}"/>
    <cellStyle name="Nota 2 5 6" xfId="22452" xr:uid="{00000000-0005-0000-0000-0000B36B0000}"/>
    <cellStyle name="Nota 2 5 6 2" xfId="22453" xr:uid="{00000000-0005-0000-0000-0000B46B0000}"/>
    <cellStyle name="Nota 2 5 6 3" xfId="22454" xr:uid="{00000000-0005-0000-0000-0000B56B0000}"/>
    <cellStyle name="Nota 2 5 7" xfId="22455" xr:uid="{00000000-0005-0000-0000-0000B66B0000}"/>
    <cellStyle name="Nota 2 5 7 2" xfId="22456" xr:uid="{00000000-0005-0000-0000-0000B76B0000}"/>
    <cellStyle name="Nota 2 5 7 3" xfId="22457" xr:uid="{00000000-0005-0000-0000-0000B86B0000}"/>
    <cellStyle name="Nota 2 5 8" xfId="22458" xr:uid="{00000000-0005-0000-0000-0000B96B0000}"/>
    <cellStyle name="Nota 2 5 9" xfId="22459" xr:uid="{00000000-0005-0000-0000-0000BA6B0000}"/>
    <cellStyle name="Nota 2 6" xfId="22460" xr:uid="{00000000-0005-0000-0000-0000BB6B0000}"/>
    <cellStyle name="Nota 2 6 2" xfId="22461" xr:uid="{00000000-0005-0000-0000-0000BC6B0000}"/>
    <cellStyle name="Nota 2 6 2 2" xfId="22462" xr:uid="{00000000-0005-0000-0000-0000BD6B0000}"/>
    <cellStyle name="Nota 2 6 2 2 2" xfId="22463" xr:uid="{00000000-0005-0000-0000-0000BE6B0000}"/>
    <cellStyle name="Nota 2 6 2 3" xfId="22464" xr:uid="{00000000-0005-0000-0000-0000BF6B0000}"/>
    <cellStyle name="Nota 2 6 3" xfId="22465" xr:uid="{00000000-0005-0000-0000-0000C06B0000}"/>
    <cellStyle name="Nota 2 6 3 2" xfId="22466" xr:uid="{00000000-0005-0000-0000-0000C16B0000}"/>
    <cellStyle name="Nota 2 6 3 3" xfId="22467" xr:uid="{00000000-0005-0000-0000-0000C26B0000}"/>
    <cellStyle name="Nota 2 6 4" xfId="22468" xr:uid="{00000000-0005-0000-0000-0000C36B0000}"/>
    <cellStyle name="Nota 2 6 4 2" xfId="22469" xr:uid="{00000000-0005-0000-0000-0000C46B0000}"/>
    <cellStyle name="Nota 2 6 5" xfId="22470" xr:uid="{00000000-0005-0000-0000-0000C56B0000}"/>
    <cellStyle name="Nota 2 6 6" xfId="22471" xr:uid="{00000000-0005-0000-0000-0000C66B0000}"/>
    <cellStyle name="Nota 2 7" xfId="22472" xr:uid="{00000000-0005-0000-0000-0000C76B0000}"/>
    <cellStyle name="Nota 2 7 2" xfId="22473" xr:uid="{00000000-0005-0000-0000-0000C86B0000}"/>
    <cellStyle name="Nota 2 7 2 2" xfId="22474" xr:uid="{00000000-0005-0000-0000-0000C96B0000}"/>
    <cellStyle name="Nota 2 7 2 3" xfId="22475" xr:uid="{00000000-0005-0000-0000-0000CA6B0000}"/>
    <cellStyle name="Nota 2 7 3" xfId="22476" xr:uid="{00000000-0005-0000-0000-0000CB6B0000}"/>
    <cellStyle name="Nota 2 7 3 2" xfId="22477" xr:uid="{00000000-0005-0000-0000-0000CC6B0000}"/>
    <cellStyle name="Nota 2 7 3 3" xfId="22478" xr:uid="{00000000-0005-0000-0000-0000CD6B0000}"/>
    <cellStyle name="Nota 2 7 4" xfId="22479" xr:uid="{00000000-0005-0000-0000-0000CE6B0000}"/>
    <cellStyle name="Nota 2 7 4 2" xfId="22480" xr:uid="{00000000-0005-0000-0000-0000CF6B0000}"/>
    <cellStyle name="Nota 2 7 5" xfId="22481" xr:uid="{00000000-0005-0000-0000-0000D06B0000}"/>
    <cellStyle name="Nota 2 8" xfId="22482" xr:uid="{00000000-0005-0000-0000-0000D16B0000}"/>
    <cellStyle name="Nota 2 8 2" xfId="22483" xr:uid="{00000000-0005-0000-0000-0000D26B0000}"/>
    <cellStyle name="Nota 2 8 2 2" xfId="22484" xr:uid="{00000000-0005-0000-0000-0000D36B0000}"/>
    <cellStyle name="Nota 2 8 3" xfId="22485" xr:uid="{00000000-0005-0000-0000-0000D46B0000}"/>
    <cellStyle name="Nota 2 9" xfId="22486" xr:uid="{00000000-0005-0000-0000-0000D56B0000}"/>
    <cellStyle name="Nota 2 9 2" xfId="22487" xr:uid="{00000000-0005-0000-0000-0000D66B0000}"/>
    <cellStyle name="Nota 2 9 2 2" xfId="22488" xr:uid="{00000000-0005-0000-0000-0000D76B0000}"/>
    <cellStyle name="Nota 2 9 3" xfId="22489" xr:uid="{00000000-0005-0000-0000-0000D86B0000}"/>
    <cellStyle name="Nota 2_Nota 10_F" xfId="22490" xr:uid="{00000000-0005-0000-0000-0000D96B0000}"/>
    <cellStyle name="Nota 20" xfId="40210" xr:uid="{00000000-0005-0000-0000-0000DA6B0000}"/>
    <cellStyle name="Nota 20 2" xfId="40499" xr:uid="{00000000-0005-0000-0000-0000DB6B0000}"/>
    <cellStyle name="Nota 21" xfId="40211" xr:uid="{00000000-0005-0000-0000-0000DC6B0000}"/>
    <cellStyle name="Nota 21 2" xfId="40500" xr:uid="{00000000-0005-0000-0000-0000DD6B0000}"/>
    <cellStyle name="Nota 22" xfId="40668" xr:uid="{00000000-0005-0000-0000-0000DE6B0000}"/>
    <cellStyle name="Nota 22 2" xfId="42219" xr:uid="{00000000-0005-0000-0000-0000DF6B0000}"/>
    <cellStyle name="Nota 23" xfId="42220" xr:uid="{00000000-0005-0000-0000-0000E06B0000}"/>
    <cellStyle name="Nota 3" xfId="22491" xr:uid="{00000000-0005-0000-0000-0000E16B0000}"/>
    <cellStyle name="Nota 3 10" xfId="22492" xr:uid="{00000000-0005-0000-0000-0000E26B0000}"/>
    <cellStyle name="Nota 3 10 2" xfId="22493" xr:uid="{00000000-0005-0000-0000-0000E36B0000}"/>
    <cellStyle name="Nota 3 11" xfId="22494" xr:uid="{00000000-0005-0000-0000-0000E46B0000}"/>
    <cellStyle name="Nota 3 11 2" xfId="22495" xr:uid="{00000000-0005-0000-0000-0000E56B0000}"/>
    <cellStyle name="Nota 3 12" xfId="22496" xr:uid="{00000000-0005-0000-0000-0000E66B0000}"/>
    <cellStyle name="Nota 3 12 2" xfId="22497" xr:uid="{00000000-0005-0000-0000-0000E76B0000}"/>
    <cellStyle name="Nota 3 13" xfId="22498" xr:uid="{00000000-0005-0000-0000-0000E86B0000}"/>
    <cellStyle name="Nota 3 13 2" xfId="22499" xr:uid="{00000000-0005-0000-0000-0000E96B0000}"/>
    <cellStyle name="Nota 3 14" xfId="22500" xr:uid="{00000000-0005-0000-0000-0000EA6B0000}"/>
    <cellStyle name="Nota 3 14 2" xfId="22501" xr:uid="{00000000-0005-0000-0000-0000EB6B0000}"/>
    <cellStyle name="Nota 3 15" xfId="22502" xr:uid="{00000000-0005-0000-0000-0000EC6B0000}"/>
    <cellStyle name="Nota 3 15 2" xfId="22503" xr:uid="{00000000-0005-0000-0000-0000ED6B0000}"/>
    <cellStyle name="Nota 3 16" xfId="22504" xr:uid="{00000000-0005-0000-0000-0000EE6B0000}"/>
    <cellStyle name="Nota 3 17" xfId="22505" xr:uid="{00000000-0005-0000-0000-0000EF6B0000}"/>
    <cellStyle name="Nota 3 18" xfId="22506" xr:uid="{00000000-0005-0000-0000-0000F06B0000}"/>
    <cellStyle name="Nota 3 19" xfId="44303" xr:uid="{00000000-0005-0000-0000-0000F16B0000}"/>
    <cellStyle name="Nota 3 2" xfId="22507" xr:uid="{00000000-0005-0000-0000-0000F26B0000}"/>
    <cellStyle name="Nota 3 2 10" xfId="22508" xr:uid="{00000000-0005-0000-0000-0000F36B0000}"/>
    <cellStyle name="Nota 3 2 10 2" xfId="22509" xr:uid="{00000000-0005-0000-0000-0000F46B0000}"/>
    <cellStyle name="Nota 3 2 11" xfId="22510" xr:uid="{00000000-0005-0000-0000-0000F56B0000}"/>
    <cellStyle name="Nota 3 2 12" xfId="22511" xr:uid="{00000000-0005-0000-0000-0000F66B0000}"/>
    <cellStyle name="Nota 3 2 13" xfId="22512" xr:uid="{00000000-0005-0000-0000-0000F76B0000}"/>
    <cellStyle name="Nota 3 2 14" xfId="40501" xr:uid="{00000000-0005-0000-0000-0000F86B0000}"/>
    <cellStyle name="Nota 3 2 2" xfId="22513" xr:uid="{00000000-0005-0000-0000-0000F96B0000}"/>
    <cellStyle name="Nota 3 2 2 2" xfId="22514" xr:uid="{00000000-0005-0000-0000-0000FA6B0000}"/>
    <cellStyle name="Nota 3 2 3" xfId="22515" xr:uid="{00000000-0005-0000-0000-0000FB6B0000}"/>
    <cellStyle name="Nota 3 2 3 2" xfId="22516" xr:uid="{00000000-0005-0000-0000-0000FC6B0000}"/>
    <cellStyle name="Nota 3 2 4" xfId="22517" xr:uid="{00000000-0005-0000-0000-0000FD6B0000}"/>
    <cellStyle name="Nota 3 2 4 2" xfId="22518" xr:uid="{00000000-0005-0000-0000-0000FE6B0000}"/>
    <cellStyle name="Nota 3 2 5" xfId="22519" xr:uid="{00000000-0005-0000-0000-0000FF6B0000}"/>
    <cellStyle name="Nota 3 2 5 2" xfId="22520" xr:uid="{00000000-0005-0000-0000-0000006C0000}"/>
    <cellStyle name="Nota 3 2 6" xfId="22521" xr:uid="{00000000-0005-0000-0000-0000016C0000}"/>
    <cellStyle name="Nota 3 2 6 2" xfId="22522" xr:uid="{00000000-0005-0000-0000-0000026C0000}"/>
    <cellStyle name="Nota 3 2 7" xfId="22523" xr:uid="{00000000-0005-0000-0000-0000036C0000}"/>
    <cellStyle name="Nota 3 2 7 2" xfId="22524" xr:uid="{00000000-0005-0000-0000-0000046C0000}"/>
    <cellStyle name="Nota 3 2 8" xfId="22525" xr:uid="{00000000-0005-0000-0000-0000056C0000}"/>
    <cellStyle name="Nota 3 2 8 2" xfId="22526" xr:uid="{00000000-0005-0000-0000-0000066C0000}"/>
    <cellStyle name="Nota 3 2 9" xfId="22527" xr:uid="{00000000-0005-0000-0000-0000076C0000}"/>
    <cellStyle name="Nota 3 2 9 2" xfId="22528" xr:uid="{00000000-0005-0000-0000-0000086C0000}"/>
    <cellStyle name="Nota 3 3" xfId="22529" xr:uid="{00000000-0005-0000-0000-0000096C0000}"/>
    <cellStyle name="Nota 3 3 2" xfId="22530" xr:uid="{00000000-0005-0000-0000-00000A6C0000}"/>
    <cellStyle name="Nota 3 4" xfId="22531" xr:uid="{00000000-0005-0000-0000-00000B6C0000}"/>
    <cellStyle name="Nota 3 4 2" xfId="22532" xr:uid="{00000000-0005-0000-0000-00000C6C0000}"/>
    <cellStyle name="Nota 3 5" xfId="22533" xr:uid="{00000000-0005-0000-0000-00000D6C0000}"/>
    <cellStyle name="Nota 3 5 2" xfId="22534" xr:uid="{00000000-0005-0000-0000-00000E6C0000}"/>
    <cellStyle name="Nota 3 6" xfId="22535" xr:uid="{00000000-0005-0000-0000-00000F6C0000}"/>
    <cellStyle name="Nota 3 6 2" xfId="22536" xr:uid="{00000000-0005-0000-0000-0000106C0000}"/>
    <cellStyle name="Nota 3 7" xfId="22537" xr:uid="{00000000-0005-0000-0000-0000116C0000}"/>
    <cellStyle name="Nota 3 7 2" xfId="22538" xr:uid="{00000000-0005-0000-0000-0000126C0000}"/>
    <cellStyle name="Nota 3 8" xfId="22539" xr:uid="{00000000-0005-0000-0000-0000136C0000}"/>
    <cellStyle name="Nota 3 8 2" xfId="22540" xr:uid="{00000000-0005-0000-0000-0000146C0000}"/>
    <cellStyle name="Nota 3 9" xfId="22541" xr:uid="{00000000-0005-0000-0000-0000156C0000}"/>
    <cellStyle name="Nota 3 9 2" xfId="22542" xr:uid="{00000000-0005-0000-0000-0000166C0000}"/>
    <cellStyle name="Nota 4" xfId="22543" xr:uid="{00000000-0005-0000-0000-0000176C0000}"/>
    <cellStyle name="Nota 4 10" xfId="22544" xr:uid="{00000000-0005-0000-0000-0000186C0000}"/>
    <cellStyle name="Nota 4 10 2" xfId="22545" xr:uid="{00000000-0005-0000-0000-0000196C0000}"/>
    <cellStyle name="Nota 4 11" xfId="22546" xr:uid="{00000000-0005-0000-0000-00001A6C0000}"/>
    <cellStyle name="Nota 4 12" xfId="22547" xr:uid="{00000000-0005-0000-0000-00001B6C0000}"/>
    <cellStyle name="Nota 4 13" xfId="22548" xr:uid="{00000000-0005-0000-0000-00001C6C0000}"/>
    <cellStyle name="Nota 4 14" xfId="40212" xr:uid="{00000000-0005-0000-0000-00001D6C0000}"/>
    <cellStyle name="Nota 4 15" xfId="44304" xr:uid="{00000000-0005-0000-0000-00001E6C0000}"/>
    <cellStyle name="Nota 4 2" xfId="22549" xr:uid="{00000000-0005-0000-0000-00001F6C0000}"/>
    <cellStyle name="Nota 4 2 2" xfId="22550" xr:uid="{00000000-0005-0000-0000-0000206C0000}"/>
    <cellStyle name="Nota 4 2 3" xfId="22551" xr:uid="{00000000-0005-0000-0000-0000216C0000}"/>
    <cellStyle name="Nota 4 2 4" xfId="40502" xr:uid="{00000000-0005-0000-0000-0000226C0000}"/>
    <cellStyle name="Nota 4 3" xfId="22552" xr:uid="{00000000-0005-0000-0000-0000236C0000}"/>
    <cellStyle name="Nota 4 3 2" xfId="22553" xr:uid="{00000000-0005-0000-0000-0000246C0000}"/>
    <cellStyle name="Nota 4 4" xfId="22554" xr:uid="{00000000-0005-0000-0000-0000256C0000}"/>
    <cellStyle name="Nota 4 4 2" xfId="22555" xr:uid="{00000000-0005-0000-0000-0000266C0000}"/>
    <cellStyle name="Nota 4 5" xfId="22556" xr:uid="{00000000-0005-0000-0000-0000276C0000}"/>
    <cellStyle name="Nota 4 5 2" xfId="22557" xr:uid="{00000000-0005-0000-0000-0000286C0000}"/>
    <cellStyle name="Nota 4 6" xfId="22558" xr:uid="{00000000-0005-0000-0000-0000296C0000}"/>
    <cellStyle name="Nota 4 6 2" xfId="22559" xr:uid="{00000000-0005-0000-0000-00002A6C0000}"/>
    <cellStyle name="Nota 4 7" xfId="22560" xr:uid="{00000000-0005-0000-0000-00002B6C0000}"/>
    <cellStyle name="Nota 4 7 2" xfId="22561" xr:uid="{00000000-0005-0000-0000-00002C6C0000}"/>
    <cellStyle name="Nota 4 8" xfId="22562" xr:uid="{00000000-0005-0000-0000-00002D6C0000}"/>
    <cellStyle name="Nota 4 8 2" xfId="22563" xr:uid="{00000000-0005-0000-0000-00002E6C0000}"/>
    <cellStyle name="Nota 4 9" xfId="22564" xr:uid="{00000000-0005-0000-0000-00002F6C0000}"/>
    <cellStyle name="Nota 4 9 2" xfId="22565" xr:uid="{00000000-0005-0000-0000-0000306C0000}"/>
    <cellStyle name="Nota 5" xfId="22566" xr:uid="{00000000-0005-0000-0000-0000316C0000}"/>
    <cellStyle name="Nota 5 2" xfId="22567" xr:uid="{00000000-0005-0000-0000-0000326C0000}"/>
    <cellStyle name="Nota 5 2 2" xfId="22568" xr:uid="{00000000-0005-0000-0000-0000336C0000}"/>
    <cellStyle name="Nota 5 2 3" xfId="40503" xr:uid="{00000000-0005-0000-0000-0000346C0000}"/>
    <cellStyle name="Nota 5 3" xfId="22569" xr:uid="{00000000-0005-0000-0000-0000356C0000}"/>
    <cellStyle name="Nota 5 4" xfId="44305" xr:uid="{00000000-0005-0000-0000-0000366C0000}"/>
    <cellStyle name="Nota 6" xfId="40213" xr:uid="{00000000-0005-0000-0000-0000376C0000}"/>
    <cellStyle name="Nota 6 2" xfId="40504" xr:uid="{00000000-0005-0000-0000-0000386C0000}"/>
    <cellStyle name="Nota 6 3" xfId="44306" xr:uid="{00000000-0005-0000-0000-0000396C0000}"/>
    <cellStyle name="Nota 7" xfId="40214" xr:uid="{00000000-0005-0000-0000-00003A6C0000}"/>
    <cellStyle name="Nota 7 2" xfId="40505" xr:uid="{00000000-0005-0000-0000-00003B6C0000}"/>
    <cellStyle name="Nota 8" xfId="40215" xr:uid="{00000000-0005-0000-0000-00003C6C0000}"/>
    <cellStyle name="Nota 8 2" xfId="40506" xr:uid="{00000000-0005-0000-0000-00003D6C0000}"/>
    <cellStyle name="Nota 9" xfId="40216" xr:uid="{00000000-0005-0000-0000-00003E6C0000}"/>
    <cellStyle name="Nota 9 2" xfId="40507" xr:uid="{00000000-0005-0000-0000-00003F6C0000}"/>
    <cellStyle name="Note" xfId="42221" xr:uid="{00000000-0005-0000-0000-0000406C0000}"/>
    <cellStyle name="Note 2" xfId="22570" xr:uid="{00000000-0005-0000-0000-0000416C0000}"/>
    <cellStyle name="Note 2 2" xfId="22571" xr:uid="{00000000-0005-0000-0000-0000426C0000}"/>
    <cellStyle name="Note 2 2 2" xfId="22572" xr:uid="{00000000-0005-0000-0000-0000436C0000}"/>
    <cellStyle name="Note 2 3" xfId="22573" xr:uid="{00000000-0005-0000-0000-0000446C0000}"/>
    <cellStyle name="Note 3" xfId="22574" xr:uid="{00000000-0005-0000-0000-0000456C0000}"/>
    <cellStyle name="Note 3 2" xfId="22575" xr:uid="{00000000-0005-0000-0000-0000466C0000}"/>
    <cellStyle name="Note 3 2 2" xfId="22576" xr:uid="{00000000-0005-0000-0000-0000476C0000}"/>
    <cellStyle name="Note 3 3" xfId="22577" xr:uid="{00000000-0005-0000-0000-0000486C0000}"/>
    <cellStyle name="Note 4" xfId="22578" xr:uid="{00000000-0005-0000-0000-0000496C0000}"/>
    <cellStyle name="Note 4 2" xfId="22579" xr:uid="{00000000-0005-0000-0000-00004A6C0000}"/>
    <cellStyle name="Note 4 2 2" xfId="22580" xr:uid="{00000000-0005-0000-0000-00004B6C0000}"/>
    <cellStyle name="Note 4 3" xfId="22581" xr:uid="{00000000-0005-0000-0000-00004C6C0000}"/>
    <cellStyle name="Note 5" xfId="22582" xr:uid="{00000000-0005-0000-0000-00004D6C0000}"/>
    <cellStyle name="Note 5 2" xfId="22583" xr:uid="{00000000-0005-0000-0000-00004E6C0000}"/>
    <cellStyle name="Note 5 2 2" xfId="22584" xr:uid="{00000000-0005-0000-0000-00004F6C0000}"/>
    <cellStyle name="Note 5 3" xfId="22585" xr:uid="{00000000-0005-0000-0000-0000506C0000}"/>
    <cellStyle name="Note 6" xfId="22586" xr:uid="{00000000-0005-0000-0000-0000516C0000}"/>
    <cellStyle name="Note 6 2" xfId="22587" xr:uid="{00000000-0005-0000-0000-0000526C0000}"/>
    <cellStyle name="Note 6 2 2" xfId="22588" xr:uid="{00000000-0005-0000-0000-0000536C0000}"/>
    <cellStyle name="Note 6 3" xfId="22589" xr:uid="{00000000-0005-0000-0000-0000546C0000}"/>
    <cellStyle name="Note 7" xfId="22590" xr:uid="{00000000-0005-0000-0000-0000556C0000}"/>
    <cellStyle name="Note 7 2" xfId="22591" xr:uid="{00000000-0005-0000-0000-0000566C0000}"/>
    <cellStyle name="Note 7 2 2" xfId="22592" xr:uid="{00000000-0005-0000-0000-0000576C0000}"/>
    <cellStyle name="Note 7 3" xfId="22593" xr:uid="{00000000-0005-0000-0000-0000586C0000}"/>
    <cellStyle name="Note 8" xfId="22594" xr:uid="{00000000-0005-0000-0000-0000596C0000}"/>
    <cellStyle name="Note 8 2" xfId="22595" xr:uid="{00000000-0005-0000-0000-00005A6C0000}"/>
    <cellStyle name="Note 8 2 2" xfId="22596" xr:uid="{00000000-0005-0000-0000-00005B6C0000}"/>
    <cellStyle name="Note 8 3" xfId="22597" xr:uid="{00000000-0005-0000-0000-00005C6C0000}"/>
    <cellStyle name="Note 9" xfId="22598" xr:uid="{00000000-0005-0000-0000-00005D6C0000}"/>
    <cellStyle name="Note 9 2" xfId="22599" xr:uid="{00000000-0005-0000-0000-00005E6C0000}"/>
    <cellStyle name="Note 9 2 2" xfId="22600" xr:uid="{00000000-0005-0000-0000-00005F6C0000}"/>
    <cellStyle name="Note 9 3" xfId="22601" xr:uid="{00000000-0005-0000-0000-0000606C0000}"/>
    <cellStyle name="Output" xfId="22602" xr:uid="{00000000-0005-0000-0000-0000616C0000}"/>
    <cellStyle name="Output 2" xfId="22603" xr:uid="{00000000-0005-0000-0000-0000626C0000}"/>
    <cellStyle name="Output 2 2" xfId="22604" xr:uid="{00000000-0005-0000-0000-0000636C0000}"/>
    <cellStyle name="Output 3" xfId="22605" xr:uid="{00000000-0005-0000-0000-0000646C0000}"/>
    <cellStyle name="Output 3 2" xfId="22606" xr:uid="{00000000-0005-0000-0000-0000656C0000}"/>
    <cellStyle name="Output 4" xfId="22607" xr:uid="{00000000-0005-0000-0000-0000666C0000}"/>
    <cellStyle name="Output 4 2" xfId="22608" xr:uid="{00000000-0005-0000-0000-0000676C0000}"/>
    <cellStyle name="Output 5" xfId="22609" xr:uid="{00000000-0005-0000-0000-0000686C0000}"/>
    <cellStyle name="Output 5 2" xfId="22610" xr:uid="{00000000-0005-0000-0000-0000696C0000}"/>
    <cellStyle name="Output 6" xfId="22611" xr:uid="{00000000-0005-0000-0000-00006A6C0000}"/>
    <cellStyle name="Output 6 2" xfId="22612" xr:uid="{00000000-0005-0000-0000-00006B6C0000}"/>
    <cellStyle name="Output 7" xfId="22613" xr:uid="{00000000-0005-0000-0000-00006C6C0000}"/>
    <cellStyle name="Output 7 2" xfId="22614" xr:uid="{00000000-0005-0000-0000-00006D6C0000}"/>
    <cellStyle name="Output 8" xfId="22615" xr:uid="{00000000-0005-0000-0000-00006E6C0000}"/>
    <cellStyle name="Output 8 2" xfId="22616" xr:uid="{00000000-0005-0000-0000-00006F6C0000}"/>
    <cellStyle name="Output 9" xfId="22617" xr:uid="{00000000-0005-0000-0000-0000706C0000}"/>
    <cellStyle name="Output 9 2" xfId="22618" xr:uid="{00000000-0005-0000-0000-0000716C0000}"/>
    <cellStyle name="Percent [0]" xfId="22619" xr:uid="{00000000-0005-0000-0000-0000726C0000}"/>
    <cellStyle name="Percent [2]" xfId="22620" xr:uid="{00000000-0005-0000-0000-0000736C0000}"/>
    <cellStyle name="Percent 2" xfId="22621" xr:uid="{00000000-0005-0000-0000-0000746C0000}"/>
    <cellStyle name="Percent 2 10" xfId="22622" xr:uid="{00000000-0005-0000-0000-0000756C0000}"/>
    <cellStyle name="Percent 2 10 10" xfId="22623" xr:uid="{00000000-0005-0000-0000-0000766C0000}"/>
    <cellStyle name="Percent 2 10 10 2" xfId="22624" xr:uid="{00000000-0005-0000-0000-0000776C0000}"/>
    <cellStyle name="Percent 2 10 11" xfId="22625" xr:uid="{00000000-0005-0000-0000-0000786C0000}"/>
    <cellStyle name="Percent 2 10 2" xfId="22626" xr:uid="{00000000-0005-0000-0000-0000796C0000}"/>
    <cellStyle name="Percent 2 10 2 2" xfId="22627" xr:uid="{00000000-0005-0000-0000-00007A6C0000}"/>
    <cellStyle name="Percent 2 10 2 2 2" xfId="22628" xr:uid="{00000000-0005-0000-0000-00007B6C0000}"/>
    <cellStyle name="Percent 2 10 2 2 2 2" xfId="22629" xr:uid="{00000000-0005-0000-0000-00007C6C0000}"/>
    <cellStyle name="Percent 2 10 2 2 2 2 2" xfId="22630" xr:uid="{00000000-0005-0000-0000-00007D6C0000}"/>
    <cellStyle name="Percent 2 10 2 2 2 2 2 2" xfId="22631" xr:uid="{00000000-0005-0000-0000-00007E6C0000}"/>
    <cellStyle name="Percent 2 10 2 2 2 2 2 3" xfId="22632" xr:uid="{00000000-0005-0000-0000-00007F6C0000}"/>
    <cellStyle name="Percent 2 10 2 2 2 2 3" xfId="22633" xr:uid="{00000000-0005-0000-0000-0000806C0000}"/>
    <cellStyle name="Percent 2 10 2 2 2 2 3 2" xfId="22634" xr:uid="{00000000-0005-0000-0000-0000816C0000}"/>
    <cellStyle name="Percent 2 10 2 2 2 2 3 3" xfId="22635" xr:uid="{00000000-0005-0000-0000-0000826C0000}"/>
    <cellStyle name="Percent 2 10 2 2 2 2 4" xfId="22636" xr:uid="{00000000-0005-0000-0000-0000836C0000}"/>
    <cellStyle name="Percent 2 10 2 2 2 2 4 2" xfId="22637" xr:uid="{00000000-0005-0000-0000-0000846C0000}"/>
    <cellStyle name="Percent 2 10 2 2 2 2 4 3" xfId="22638" xr:uid="{00000000-0005-0000-0000-0000856C0000}"/>
    <cellStyle name="Percent 2 10 2 2 2 2 5" xfId="22639" xr:uid="{00000000-0005-0000-0000-0000866C0000}"/>
    <cellStyle name="Percent 2 10 2 2 2 2 5 2" xfId="22640" xr:uid="{00000000-0005-0000-0000-0000876C0000}"/>
    <cellStyle name="Percent 2 10 2 2 2 2 6" xfId="22641" xr:uid="{00000000-0005-0000-0000-0000886C0000}"/>
    <cellStyle name="Percent 2 10 2 2 2 3" xfId="22642" xr:uid="{00000000-0005-0000-0000-0000896C0000}"/>
    <cellStyle name="Percent 2 10 2 2 2 3 2" xfId="22643" xr:uid="{00000000-0005-0000-0000-00008A6C0000}"/>
    <cellStyle name="Percent 2 10 2 2 2 3 2 2" xfId="22644" xr:uid="{00000000-0005-0000-0000-00008B6C0000}"/>
    <cellStyle name="Percent 2 10 2 2 2 3 2 3" xfId="22645" xr:uid="{00000000-0005-0000-0000-00008C6C0000}"/>
    <cellStyle name="Percent 2 10 2 2 2 3 3" xfId="22646" xr:uid="{00000000-0005-0000-0000-00008D6C0000}"/>
    <cellStyle name="Percent 2 10 2 2 2 3 4" xfId="22647" xr:uid="{00000000-0005-0000-0000-00008E6C0000}"/>
    <cellStyle name="Percent 2 10 2 2 2 4" xfId="22648" xr:uid="{00000000-0005-0000-0000-00008F6C0000}"/>
    <cellStyle name="Percent 2 10 2 2 2 4 2" xfId="22649" xr:uid="{00000000-0005-0000-0000-0000906C0000}"/>
    <cellStyle name="Percent 2 10 2 2 2 4 2 2" xfId="22650" xr:uid="{00000000-0005-0000-0000-0000916C0000}"/>
    <cellStyle name="Percent 2 10 2 2 2 4 2 3" xfId="22651" xr:uid="{00000000-0005-0000-0000-0000926C0000}"/>
    <cellStyle name="Percent 2 10 2 2 2 4 3" xfId="22652" xr:uid="{00000000-0005-0000-0000-0000936C0000}"/>
    <cellStyle name="Percent 2 10 2 2 2 4 4" xfId="22653" xr:uid="{00000000-0005-0000-0000-0000946C0000}"/>
    <cellStyle name="Percent 2 10 2 2 2 5" xfId="22654" xr:uid="{00000000-0005-0000-0000-0000956C0000}"/>
    <cellStyle name="Percent 2 10 2 2 2 5 2" xfId="22655" xr:uid="{00000000-0005-0000-0000-0000966C0000}"/>
    <cellStyle name="Percent 2 10 2 2 2 5 3" xfId="22656" xr:uid="{00000000-0005-0000-0000-0000976C0000}"/>
    <cellStyle name="Percent 2 10 2 2 2 6" xfId="22657" xr:uid="{00000000-0005-0000-0000-0000986C0000}"/>
    <cellStyle name="Percent 2 10 2 2 2 6 2" xfId="22658" xr:uid="{00000000-0005-0000-0000-0000996C0000}"/>
    <cellStyle name="Percent 2 10 2 2 2 7" xfId="22659" xr:uid="{00000000-0005-0000-0000-00009A6C0000}"/>
    <cellStyle name="Percent 2 10 2 2 3" xfId="22660" xr:uid="{00000000-0005-0000-0000-00009B6C0000}"/>
    <cellStyle name="Percent 2 10 2 2 3 2" xfId="22661" xr:uid="{00000000-0005-0000-0000-00009C6C0000}"/>
    <cellStyle name="Percent 2 10 2 2 3 2 2" xfId="22662" xr:uid="{00000000-0005-0000-0000-00009D6C0000}"/>
    <cellStyle name="Percent 2 10 2 2 3 2 3" xfId="22663" xr:uid="{00000000-0005-0000-0000-00009E6C0000}"/>
    <cellStyle name="Percent 2 10 2 2 3 3" xfId="22664" xr:uid="{00000000-0005-0000-0000-00009F6C0000}"/>
    <cellStyle name="Percent 2 10 2 2 3 3 2" xfId="22665" xr:uid="{00000000-0005-0000-0000-0000A06C0000}"/>
    <cellStyle name="Percent 2 10 2 2 3 3 3" xfId="22666" xr:uid="{00000000-0005-0000-0000-0000A16C0000}"/>
    <cellStyle name="Percent 2 10 2 2 3 4" xfId="22667" xr:uid="{00000000-0005-0000-0000-0000A26C0000}"/>
    <cellStyle name="Percent 2 10 2 2 3 4 2" xfId="22668" xr:uid="{00000000-0005-0000-0000-0000A36C0000}"/>
    <cellStyle name="Percent 2 10 2 2 3 4 3" xfId="22669" xr:uid="{00000000-0005-0000-0000-0000A46C0000}"/>
    <cellStyle name="Percent 2 10 2 2 3 5" xfId="22670" xr:uid="{00000000-0005-0000-0000-0000A56C0000}"/>
    <cellStyle name="Percent 2 10 2 2 3 5 2" xfId="22671" xr:uid="{00000000-0005-0000-0000-0000A66C0000}"/>
    <cellStyle name="Percent 2 10 2 2 3 6" xfId="22672" xr:uid="{00000000-0005-0000-0000-0000A76C0000}"/>
    <cellStyle name="Percent 2 10 2 2 4" xfId="22673" xr:uid="{00000000-0005-0000-0000-0000A86C0000}"/>
    <cellStyle name="Percent 2 10 2 2 4 2" xfId="22674" xr:uid="{00000000-0005-0000-0000-0000A96C0000}"/>
    <cellStyle name="Percent 2 10 2 2 4 2 2" xfId="22675" xr:uid="{00000000-0005-0000-0000-0000AA6C0000}"/>
    <cellStyle name="Percent 2 10 2 2 4 2 3" xfId="22676" xr:uid="{00000000-0005-0000-0000-0000AB6C0000}"/>
    <cellStyle name="Percent 2 10 2 2 4 3" xfId="22677" xr:uid="{00000000-0005-0000-0000-0000AC6C0000}"/>
    <cellStyle name="Percent 2 10 2 2 4 4" xfId="22678" xr:uid="{00000000-0005-0000-0000-0000AD6C0000}"/>
    <cellStyle name="Percent 2 10 2 2 5" xfId="22679" xr:uid="{00000000-0005-0000-0000-0000AE6C0000}"/>
    <cellStyle name="Percent 2 10 2 2 5 2" xfId="22680" xr:uid="{00000000-0005-0000-0000-0000AF6C0000}"/>
    <cellStyle name="Percent 2 10 2 2 5 2 2" xfId="22681" xr:uid="{00000000-0005-0000-0000-0000B06C0000}"/>
    <cellStyle name="Percent 2 10 2 2 5 2 3" xfId="22682" xr:uid="{00000000-0005-0000-0000-0000B16C0000}"/>
    <cellStyle name="Percent 2 10 2 2 5 3" xfId="22683" xr:uid="{00000000-0005-0000-0000-0000B26C0000}"/>
    <cellStyle name="Percent 2 10 2 2 5 4" xfId="22684" xr:uid="{00000000-0005-0000-0000-0000B36C0000}"/>
    <cellStyle name="Percent 2 10 2 2 6" xfId="22685" xr:uid="{00000000-0005-0000-0000-0000B46C0000}"/>
    <cellStyle name="Percent 2 10 2 2 6 2" xfId="22686" xr:uid="{00000000-0005-0000-0000-0000B56C0000}"/>
    <cellStyle name="Percent 2 10 2 2 6 3" xfId="22687" xr:uid="{00000000-0005-0000-0000-0000B66C0000}"/>
    <cellStyle name="Percent 2 10 2 2 7" xfId="22688" xr:uid="{00000000-0005-0000-0000-0000B76C0000}"/>
    <cellStyle name="Percent 2 10 2 2 7 2" xfId="22689" xr:uid="{00000000-0005-0000-0000-0000B86C0000}"/>
    <cellStyle name="Percent 2 10 2 2 8" xfId="22690" xr:uid="{00000000-0005-0000-0000-0000B96C0000}"/>
    <cellStyle name="Percent 2 10 2 3" xfId="22691" xr:uid="{00000000-0005-0000-0000-0000BA6C0000}"/>
    <cellStyle name="Percent 2 10 2 3 2" xfId="22692" xr:uid="{00000000-0005-0000-0000-0000BB6C0000}"/>
    <cellStyle name="Percent 2 10 2 3 2 2" xfId="22693" xr:uid="{00000000-0005-0000-0000-0000BC6C0000}"/>
    <cellStyle name="Percent 2 10 2 3 2 2 2" xfId="22694" xr:uid="{00000000-0005-0000-0000-0000BD6C0000}"/>
    <cellStyle name="Percent 2 10 2 3 2 2 3" xfId="22695" xr:uid="{00000000-0005-0000-0000-0000BE6C0000}"/>
    <cellStyle name="Percent 2 10 2 3 2 3" xfId="22696" xr:uid="{00000000-0005-0000-0000-0000BF6C0000}"/>
    <cellStyle name="Percent 2 10 2 3 2 3 2" xfId="22697" xr:uid="{00000000-0005-0000-0000-0000C06C0000}"/>
    <cellStyle name="Percent 2 10 2 3 2 3 3" xfId="22698" xr:uid="{00000000-0005-0000-0000-0000C16C0000}"/>
    <cellStyle name="Percent 2 10 2 3 2 4" xfId="22699" xr:uid="{00000000-0005-0000-0000-0000C26C0000}"/>
    <cellStyle name="Percent 2 10 2 3 2 4 2" xfId="22700" xr:uid="{00000000-0005-0000-0000-0000C36C0000}"/>
    <cellStyle name="Percent 2 10 2 3 2 4 3" xfId="22701" xr:uid="{00000000-0005-0000-0000-0000C46C0000}"/>
    <cellStyle name="Percent 2 10 2 3 2 5" xfId="22702" xr:uid="{00000000-0005-0000-0000-0000C56C0000}"/>
    <cellStyle name="Percent 2 10 2 3 2 5 2" xfId="22703" xr:uid="{00000000-0005-0000-0000-0000C66C0000}"/>
    <cellStyle name="Percent 2 10 2 3 2 6" xfId="22704" xr:uid="{00000000-0005-0000-0000-0000C76C0000}"/>
    <cellStyle name="Percent 2 10 2 3 3" xfId="22705" xr:uid="{00000000-0005-0000-0000-0000C86C0000}"/>
    <cellStyle name="Percent 2 10 2 3 3 2" xfId="22706" xr:uid="{00000000-0005-0000-0000-0000C96C0000}"/>
    <cellStyle name="Percent 2 10 2 3 3 2 2" xfId="22707" xr:uid="{00000000-0005-0000-0000-0000CA6C0000}"/>
    <cellStyle name="Percent 2 10 2 3 3 2 3" xfId="22708" xr:uid="{00000000-0005-0000-0000-0000CB6C0000}"/>
    <cellStyle name="Percent 2 10 2 3 3 3" xfId="22709" xr:uid="{00000000-0005-0000-0000-0000CC6C0000}"/>
    <cellStyle name="Percent 2 10 2 3 3 4" xfId="22710" xr:uid="{00000000-0005-0000-0000-0000CD6C0000}"/>
    <cellStyle name="Percent 2 10 2 3 4" xfId="22711" xr:uid="{00000000-0005-0000-0000-0000CE6C0000}"/>
    <cellStyle name="Percent 2 10 2 3 4 2" xfId="22712" xr:uid="{00000000-0005-0000-0000-0000CF6C0000}"/>
    <cellStyle name="Percent 2 10 2 3 4 2 2" xfId="22713" xr:uid="{00000000-0005-0000-0000-0000D06C0000}"/>
    <cellStyle name="Percent 2 10 2 3 4 2 3" xfId="22714" xr:uid="{00000000-0005-0000-0000-0000D16C0000}"/>
    <cellStyle name="Percent 2 10 2 3 4 3" xfId="22715" xr:uid="{00000000-0005-0000-0000-0000D26C0000}"/>
    <cellStyle name="Percent 2 10 2 3 4 4" xfId="22716" xr:uid="{00000000-0005-0000-0000-0000D36C0000}"/>
    <cellStyle name="Percent 2 10 2 3 5" xfId="22717" xr:uid="{00000000-0005-0000-0000-0000D46C0000}"/>
    <cellStyle name="Percent 2 10 2 3 5 2" xfId="22718" xr:uid="{00000000-0005-0000-0000-0000D56C0000}"/>
    <cellStyle name="Percent 2 10 2 3 5 3" xfId="22719" xr:uid="{00000000-0005-0000-0000-0000D66C0000}"/>
    <cellStyle name="Percent 2 10 2 3 6" xfId="22720" xr:uid="{00000000-0005-0000-0000-0000D76C0000}"/>
    <cellStyle name="Percent 2 10 2 3 6 2" xfId="22721" xr:uid="{00000000-0005-0000-0000-0000D86C0000}"/>
    <cellStyle name="Percent 2 10 2 3 7" xfId="22722" xr:uid="{00000000-0005-0000-0000-0000D96C0000}"/>
    <cellStyle name="Percent 2 10 2 4" xfId="22723" xr:uid="{00000000-0005-0000-0000-0000DA6C0000}"/>
    <cellStyle name="Percent 2 10 2 4 2" xfId="22724" xr:uid="{00000000-0005-0000-0000-0000DB6C0000}"/>
    <cellStyle name="Percent 2 10 2 4 2 2" xfId="22725" xr:uid="{00000000-0005-0000-0000-0000DC6C0000}"/>
    <cellStyle name="Percent 2 10 2 4 2 3" xfId="22726" xr:uid="{00000000-0005-0000-0000-0000DD6C0000}"/>
    <cellStyle name="Percent 2 10 2 4 3" xfId="22727" xr:uid="{00000000-0005-0000-0000-0000DE6C0000}"/>
    <cellStyle name="Percent 2 10 2 4 3 2" xfId="22728" xr:uid="{00000000-0005-0000-0000-0000DF6C0000}"/>
    <cellStyle name="Percent 2 10 2 4 3 3" xfId="22729" xr:uid="{00000000-0005-0000-0000-0000E06C0000}"/>
    <cellStyle name="Percent 2 10 2 4 4" xfId="22730" xr:uid="{00000000-0005-0000-0000-0000E16C0000}"/>
    <cellStyle name="Percent 2 10 2 4 4 2" xfId="22731" xr:uid="{00000000-0005-0000-0000-0000E26C0000}"/>
    <cellStyle name="Percent 2 10 2 4 4 3" xfId="22732" xr:uid="{00000000-0005-0000-0000-0000E36C0000}"/>
    <cellStyle name="Percent 2 10 2 4 5" xfId="22733" xr:uid="{00000000-0005-0000-0000-0000E46C0000}"/>
    <cellStyle name="Percent 2 10 2 4 5 2" xfId="22734" xr:uid="{00000000-0005-0000-0000-0000E56C0000}"/>
    <cellStyle name="Percent 2 10 2 4 6" xfId="22735" xr:uid="{00000000-0005-0000-0000-0000E66C0000}"/>
    <cellStyle name="Percent 2 10 2 5" xfId="22736" xr:uid="{00000000-0005-0000-0000-0000E76C0000}"/>
    <cellStyle name="Percent 2 10 2 5 2" xfId="22737" xr:uid="{00000000-0005-0000-0000-0000E86C0000}"/>
    <cellStyle name="Percent 2 10 2 5 2 2" xfId="22738" xr:uid="{00000000-0005-0000-0000-0000E96C0000}"/>
    <cellStyle name="Percent 2 10 2 5 2 3" xfId="22739" xr:uid="{00000000-0005-0000-0000-0000EA6C0000}"/>
    <cellStyle name="Percent 2 10 2 5 3" xfId="22740" xr:uid="{00000000-0005-0000-0000-0000EB6C0000}"/>
    <cellStyle name="Percent 2 10 2 5 4" xfId="22741" xr:uid="{00000000-0005-0000-0000-0000EC6C0000}"/>
    <cellStyle name="Percent 2 10 2 6" xfId="22742" xr:uid="{00000000-0005-0000-0000-0000ED6C0000}"/>
    <cellStyle name="Percent 2 10 2 6 2" xfId="22743" xr:uid="{00000000-0005-0000-0000-0000EE6C0000}"/>
    <cellStyle name="Percent 2 10 2 6 2 2" xfId="22744" xr:uid="{00000000-0005-0000-0000-0000EF6C0000}"/>
    <cellStyle name="Percent 2 10 2 6 2 3" xfId="22745" xr:uid="{00000000-0005-0000-0000-0000F06C0000}"/>
    <cellStyle name="Percent 2 10 2 6 3" xfId="22746" xr:uid="{00000000-0005-0000-0000-0000F16C0000}"/>
    <cellStyle name="Percent 2 10 2 6 4" xfId="22747" xr:uid="{00000000-0005-0000-0000-0000F26C0000}"/>
    <cellStyle name="Percent 2 10 2 7" xfId="22748" xr:uid="{00000000-0005-0000-0000-0000F36C0000}"/>
    <cellStyle name="Percent 2 10 2 7 2" xfId="22749" xr:uid="{00000000-0005-0000-0000-0000F46C0000}"/>
    <cellStyle name="Percent 2 10 2 7 3" xfId="22750" xr:uid="{00000000-0005-0000-0000-0000F56C0000}"/>
    <cellStyle name="Percent 2 10 2 8" xfId="22751" xr:uid="{00000000-0005-0000-0000-0000F66C0000}"/>
    <cellStyle name="Percent 2 10 2 8 2" xfId="22752" xr:uid="{00000000-0005-0000-0000-0000F76C0000}"/>
    <cellStyle name="Percent 2 10 2 9" xfId="22753" xr:uid="{00000000-0005-0000-0000-0000F86C0000}"/>
    <cellStyle name="Percent 2 10 3" xfId="22754" xr:uid="{00000000-0005-0000-0000-0000F96C0000}"/>
    <cellStyle name="Percent 2 10 3 2" xfId="22755" xr:uid="{00000000-0005-0000-0000-0000FA6C0000}"/>
    <cellStyle name="Percent 2 10 3 2 2" xfId="22756" xr:uid="{00000000-0005-0000-0000-0000FB6C0000}"/>
    <cellStyle name="Percent 2 10 3 2 2 2" xfId="22757" xr:uid="{00000000-0005-0000-0000-0000FC6C0000}"/>
    <cellStyle name="Percent 2 10 3 2 2 2 2" xfId="22758" xr:uid="{00000000-0005-0000-0000-0000FD6C0000}"/>
    <cellStyle name="Percent 2 10 3 2 2 2 2 2" xfId="22759" xr:uid="{00000000-0005-0000-0000-0000FE6C0000}"/>
    <cellStyle name="Percent 2 10 3 2 2 2 2 3" xfId="22760" xr:uid="{00000000-0005-0000-0000-0000FF6C0000}"/>
    <cellStyle name="Percent 2 10 3 2 2 2 3" xfId="22761" xr:uid="{00000000-0005-0000-0000-0000006D0000}"/>
    <cellStyle name="Percent 2 10 3 2 2 2 3 2" xfId="22762" xr:uid="{00000000-0005-0000-0000-0000016D0000}"/>
    <cellStyle name="Percent 2 10 3 2 2 2 3 3" xfId="22763" xr:uid="{00000000-0005-0000-0000-0000026D0000}"/>
    <cellStyle name="Percent 2 10 3 2 2 2 4" xfId="22764" xr:uid="{00000000-0005-0000-0000-0000036D0000}"/>
    <cellStyle name="Percent 2 10 3 2 2 2 4 2" xfId="22765" xr:uid="{00000000-0005-0000-0000-0000046D0000}"/>
    <cellStyle name="Percent 2 10 3 2 2 2 4 3" xfId="22766" xr:uid="{00000000-0005-0000-0000-0000056D0000}"/>
    <cellStyle name="Percent 2 10 3 2 2 2 5" xfId="22767" xr:uid="{00000000-0005-0000-0000-0000066D0000}"/>
    <cellStyle name="Percent 2 10 3 2 2 2 5 2" xfId="22768" xr:uid="{00000000-0005-0000-0000-0000076D0000}"/>
    <cellStyle name="Percent 2 10 3 2 2 2 6" xfId="22769" xr:uid="{00000000-0005-0000-0000-0000086D0000}"/>
    <cellStyle name="Percent 2 10 3 2 2 3" xfId="22770" xr:uid="{00000000-0005-0000-0000-0000096D0000}"/>
    <cellStyle name="Percent 2 10 3 2 2 3 2" xfId="22771" xr:uid="{00000000-0005-0000-0000-00000A6D0000}"/>
    <cellStyle name="Percent 2 10 3 2 2 3 2 2" xfId="22772" xr:uid="{00000000-0005-0000-0000-00000B6D0000}"/>
    <cellStyle name="Percent 2 10 3 2 2 3 2 3" xfId="22773" xr:uid="{00000000-0005-0000-0000-00000C6D0000}"/>
    <cellStyle name="Percent 2 10 3 2 2 3 3" xfId="22774" xr:uid="{00000000-0005-0000-0000-00000D6D0000}"/>
    <cellStyle name="Percent 2 10 3 2 2 3 4" xfId="22775" xr:uid="{00000000-0005-0000-0000-00000E6D0000}"/>
    <cellStyle name="Percent 2 10 3 2 2 4" xfId="22776" xr:uid="{00000000-0005-0000-0000-00000F6D0000}"/>
    <cellStyle name="Percent 2 10 3 2 2 4 2" xfId="22777" xr:uid="{00000000-0005-0000-0000-0000106D0000}"/>
    <cellStyle name="Percent 2 10 3 2 2 4 2 2" xfId="22778" xr:uid="{00000000-0005-0000-0000-0000116D0000}"/>
    <cellStyle name="Percent 2 10 3 2 2 4 2 3" xfId="22779" xr:uid="{00000000-0005-0000-0000-0000126D0000}"/>
    <cellStyle name="Percent 2 10 3 2 2 4 3" xfId="22780" xr:uid="{00000000-0005-0000-0000-0000136D0000}"/>
    <cellStyle name="Percent 2 10 3 2 2 4 4" xfId="22781" xr:uid="{00000000-0005-0000-0000-0000146D0000}"/>
    <cellStyle name="Percent 2 10 3 2 2 5" xfId="22782" xr:uid="{00000000-0005-0000-0000-0000156D0000}"/>
    <cellStyle name="Percent 2 10 3 2 2 5 2" xfId="22783" xr:uid="{00000000-0005-0000-0000-0000166D0000}"/>
    <cellStyle name="Percent 2 10 3 2 2 5 3" xfId="22784" xr:uid="{00000000-0005-0000-0000-0000176D0000}"/>
    <cellStyle name="Percent 2 10 3 2 2 6" xfId="22785" xr:uid="{00000000-0005-0000-0000-0000186D0000}"/>
    <cellStyle name="Percent 2 10 3 2 2 6 2" xfId="22786" xr:uid="{00000000-0005-0000-0000-0000196D0000}"/>
    <cellStyle name="Percent 2 10 3 2 2 7" xfId="22787" xr:uid="{00000000-0005-0000-0000-00001A6D0000}"/>
    <cellStyle name="Percent 2 10 3 2 3" xfId="22788" xr:uid="{00000000-0005-0000-0000-00001B6D0000}"/>
    <cellStyle name="Percent 2 10 3 2 3 2" xfId="22789" xr:uid="{00000000-0005-0000-0000-00001C6D0000}"/>
    <cellStyle name="Percent 2 10 3 2 3 2 2" xfId="22790" xr:uid="{00000000-0005-0000-0000-00001D6D0000}"/>
    <cellStyle name="Percent 2 10 3 2 3 2 3" xfId="22791" xr:uid="{00000000-0005-0000-0000-00001E6D0000}"/>
    <cellStyle name="Percent 2 10 3 2 3 3" xfId="22792" xr:uid="{00000000-0005-0000-0000-00001F6D0000}"/>
    <cellStyle name="Percent 2 10 3 2 3 3 2" xfId="22793" xr:uid="{00000000-0005-0000-0000-0000206D0000}"/>
    <cellStyle name="Percent 2 10 3 2 3 3 3" xfId="22794" xr:uid="{00000000-0005-0000-0000-0000216D0000}"/>
    <cellStyle name="Percent 2 10 3 2 3 4" xfId="22795" xr:uid="{00000000-0005-0000-0000-0000226D0000}"/>
    <cellStyle name="Percent 2 10 3 2 3 4 2" xfId="22796" xr:uid="{00000000-0005-0000-0000-0000236D0000}"/>
    <cellStyle name="Percent 2 10 3 2 3 4 3" xfId="22797" xr:uid="{00000000-0005-0000-0000-0000246D0000}"/>
    <cellStyle name="Percent 2 10 3 2 3 5" xfId="22798" xr:uid="{00000000-0005-0000-0000-0000256D0000}"/>
    <cellStyle name="Percent 2 10 3 2 3 5 2" xfId="22799" xr:uid="{00000000-0005-0000-0000-0000266D0000}"/>
    <cellStyle name="Percent 2 10 3 2 3 6" xfId="22800" xr:uid="{00000000-0005-0000-0000-0000276D0000}"/>
    <cellStyle name="Percent 2 10 3 2 4" xfId="22801" xr:uid="{00000000-0005-0000-0000-0000286D0000}"/>
    <cellStyle name="Percent 2 10 3 2 4 2" xfId="22802" xr:uid="{00000000-0005-0000-0000-0000296D0000}"/>
    <cellStyle name="Percent 2 10 3 2 4 2 2" xfId="22803" xr:uid="{00000000-0005-0000-0000-00002A6D0000}"/>
    <cellStyle name="Percent 2 10 3 2 4 2 3" xfId="22804" xr:uid="{00000000-0005-0000-0000-00002B6D0000}"/>
    <cellStyle name="Percent 2 10 3 2 4 3" xfId="22805" xr:uid="{00000000-0005-0000-0000-00002C6D0000}"/>
    <cellStyle name="Percent 2 10 3 2 4 4" xfId="22806" xr:uid="{00000000-0005-0000-0000-00002D6D0000}"/>
    <cellStyle name="Percent 2 10 3 2 5" xfId="22807" xr:uid="{00000000-0005-0000-0000-00002E6D0000}"/>
    <cellStyle name="Percent 2 10 3 2 5 2" xfId="22808" xr:uid="{00000000-0005-0000-0000-00002F6D0000}"/>
    <cellStyle name="Percent 2 10 3 2 5 2 2" xfId="22809" xr:uid="{00000000-0005-0000-0000-0000306D0000}"/>
    <cellStyle name="Percent 2 10 3 2 5 2 3" xfId="22810" xr:uid="{00000000-0005-0000-0000-0000316D0000}"/>
    <cellStyle name="Percent 2 10 3 2 5 3" xfId="22811" xr:uid="{00000000-0005-0000-0000-0000326D0000}"/>
    <cellStyle name="Percent 2 10 3 2 5 4" xfId="22812" xr:uid="{00000000-0005-0000-0000-0000336D0000}"/>
    <cellStyle name="Percent 2 10 3 2 6" xfId="22813" xr:uid="{00000000-0005-0000-0000-0000346D0000}"/>
    <cellStyle name="Percent 2 10 3 2 6 2" xfId="22814" xr:uid="{00000000-0005-0000-0000-0000356D0000}"/>
    <cellStyle name="Percent 2 10 3 2 6 3" xfId="22815" xr:uid="{00000000-0005-0000-0000-0000366D0000}"/>
    <cellStyle name="Percent 2 10 3 2 7" xfId="22816" xr:uid="{00000000-0005-0000-0000-0000376D0000}"/>
    <cellStyle name="Percent 2 10 3 2 7 2" xfId="22817" xr:uid="{00000000-0005-0000-0000-0000386D0000}"/>
    <cellStyle name="Percent 2 10 3 2 8" xfId="22818" xr:uid="{00000000-0005-0000-0000-0000396D0000}"/>
    <cellStyle name="Percent 2 10 3 3" xfId="22819" xr:uid="{00000000-0005-0000-0000-00003A6D0000}"/>
    <cellStyle name="Percent 2 10 3 3 2" xfId="22820" xr:uid="{00000000-0005-0000-0000-00003B6D0000}"/>
    <cellStyle name="Percent 2 10 3 3 2 2" xfId="22821" xr:uid="{00000000-0005-0000-0000-00003C6D0000}"/>
    <cellStyle name="Percent 2 10 3 3 2 2 2" xfId="22822" xr:uid="{00000000-0005-0000-0000-00003D6D0000}"/>
    <cellStyle name="Percent 2 10 3 3 2 2 3" xfId="22823" xr:uid="{00000000-0005-0000-0000-00003E6D0000}"/>
    <cellStyle name="Percent 2 10 3 3 2 3" xfId="22824" xr:uid="{00000000-0005-0000-0000-00003F6D0000}"/>
    <cellStyle name="Percent 2 10 3 3 2 3 2" xfId="22825" xr:uid="{00000000-0005-0000-0000-0000406D0000}"/>
    <cellStyle name="Percent 2 10 3 3 2 3 3" xfId="22826" xr:uid="{00000000-0005-0000-0000-0000416D0000}"/>
    <cellStyle name="Percent 2 10 3 3 2 4" xfId="22827" xr:uid="{00000000-0005-0000-0000-0000426D0000}"/>
    <cellStyle name="Percent 2 10 3 3 2 4 2" xfId="22828" xr:uid="{00000000-0005-0000-0000-0000436D0000}"/>
    <cellStyle name="Percent 2 10 3 3 2 4 3" xfId="22829" xr:uid="{00000000-0005-0000-0000-0000446D0000}"/>
    <cellStyle name="Percent 2 10 3 3 2 5" xfId="22830" xr:uid="{00000000-0005-0000-0000-0000456D0000}"/>
    <cellStyle name="Percent 2 10 3 3 2 5 2" xfId="22831" xr:uid="{00000000-0005-0000-0000-0000466D0000}"/>
    <cellStyle name="Percent 2 10 3 3 2 6" xfId="22832" xr:uid="{00000000-0005-0000-0000-0000476D0000}"/>
    <cellStyle name="Percent 2 10 3 3 3" xfId="22833" xr:uid="{00000000-0005-0000-0000-0000486D0000}"/>
    <cellStyle name="Percent 2 10 3 3 3 2" xfId="22834" xr:uid="{00000000-0005-0000-0000-0000496D0000}"/>
    <cellStyle name="Percent 2 10 3 3 3 2 2" xfId="22835" xr:uid="{00000000-0005-0000-0000-00004A6D0000}"/>
    <cellStyle name="Percent 2 10 3 3 3 2 3" xfId="22836" xr:uid="{00000000-0005-0000-0000-00004B6D0000}"/>
    <cellStyle name="Percent 2 10 3 3 3 3" xfId="22837" xr:uid="{00000000-0005-0000-0000-00004C6D0000}"/>
    <cellStyle name="Percent 2 10 3 3 3 4" xfId="22838" xr:uid="{00000000-0005-0000-0000-00004D6D0000}"/>
    <cellStyle name="Percent 2 10 3 3 4" xfId="22839" xr:uid="{00000000-0005-0000-0000-00004E6D0000}"/>
    <cellStyle name="Percent 2 10 3 3 4 2" xfId="22840" xr:uid="{00000000-0005-0000-0000-00004F6D0000}"/>
    <cellStyle name="Percent 2 10 3 3 4 2 2" xfId="22841" xr:uid="{00000000-0005-0000-0000-0000506D0000}"/>
    <cellStyle name="Percent 2 10 3 3 4 2 3" xfId="22842" xr:uid="{00000000-0005-0000-0000-0000516D0000}"/>
    <cellStyle name="Percent 2 10 3 3 4 3" xfId="22843" xr:uid="{00000000-0005-0000-0000-0000526D0000}"/>
    <cellStyle name="Percent 2 10 3 3 4 4" xfId="22844" xr:uid="{00000000-0005-0000-0000-0000536D0000}"/>
    <cellStyle name="Percent 2 10 3 3 5" xfId="22845" xr:uid="{00000000-0005-0000-0000-0000546D0000}"/>
    <cellStyle name="Percent 2 10 3 3 5 2" xfId="22846" xr:uid="{00000000-0005-0000-0000-0000556D0000}"/>
    <cellStyle name="Percent 2 10 3 3 5 3" xfId="22847" xr:uid="{00000000-0005-0000-0000-0000566D0000}"/>
    <cellStyle name="Percent 2 10 3 3 6" xfId="22848" xr:uid="{00000000-0005-0000-0000-0000576D0000}"/>
    <cellStyle name="Percent 2 10 3 3 6 2" xfId="22849" xr:uid="{00000000-0005-0000-0000-0000586D0000}"/>
    <cellStyle name="Percent 2 10 3 3 7" xfId="22850" xr:uid="{00000000-0005-0000-0000-0000596D0000}"/>
    <cellStyle name="Percent 2 10 3 4" xfId="22851" xr:uid="{00000000-0005-0000-0000-00005A6D0000}"/>
    <cellStyle name="Percent 2 10 3 4 2" xfId="22852" xr:uid="{00000000-0005-0000-0000-00005B6D0000}"/>
    <cellStyle name="Percent 2 10 3 4 2 2" xfId="22853" xr:uid="{00000000-0005-0000-0000-00005C6D0000}"/>
    <cellStyle name="Percent 2 10 3 4 2 3" xfId="22854" xr:uid="{00000000-0005-0000-0000-00005D6D0000}"/>
    <cellStyle name="Percent 2 10 3 4 3" xfId="22855" xr:uid="{00000000-0005-0000-0000-00005E6D0000}"/>
    <cellStyle name="Percent 2 10 3 4 3 2" xfId="22856" xr:uid="{00000000-0005-0000-0000-00005F6D0000}"/>
    <cellStyle name="Percent 2 10 3 4 3 3" xfId="22857" xr:uid="{00000000-0005-0000-0000-0000606D0000}"/>
    <cellStyle name="Percent 2 10 3 4 4" xfId="22858" xr:uid="{00000000-0005-0000-0000-0000616D0000}"/>
    <cellStyle name="Percent 2 10 3 4 4 2" xfId="22859" xr:uid="{00000000-0005-0000-0000-0000626D0000}"/>
    <cellStyle name="Percent 2 10 3 4 4 3" xfId="22860" xr:uid="{00000000-0005-0000-0000-0000636D0000}"/>
    <cellStyle name="Percent 2 10 3 4 5" xfId="22861" xr:uid="{00000000-0005-0000-0000-0000646D0000}"/>
    <cellStyle name="Percent 2 10 3 4 5 2" xfId="22862" xr:uid="{00000000-0005-0000-0000-0000656D0000}"/>
    <cellStyle name="Percent 2 10 3 4 6" xfId="22863" xr:uid="{00000000-0005-0000-0000-0000666D0000}"/>
    <cellStyle name="Percent 2 10 3 5" xfId="22864" xr:uid="{00000000-0005-0000-0000-0000676D0000}"/>
    <cellStyle name="Percent 2 10 3 5 2" xfId="22865" xr:uid="{00000000-0005-0000-0000-0000686D0000}"/>
    <cellStyle name="Percent 2 10 3 5 2 2" xfId="22866" xr:uid="{00000000-0005-0000-0000-0000696D0000}"/>
    <cellStyle name="Percent 2 10 3 5 2 3" xfId="22867" xr:uid="{00000000-0005-0000-0000-00006A6D0000}"/>
    <cellStyle name="Percent 2 10 3 5 3" xfId="22868" xr:uid="{00000000-0005-0000-0000-00006B6D0000}"/>
    <cellStyle name="Percent 2 10 3 5 4" xfId="22869" xr:uid="{00000000-0005-0000-0000-00006C6D0000}"/>
    <cellStyle name="Percent 2 10 3 6" xfId="22870" xr:uid="{00000000-0005-0000-0000-00006D6D0000}"/>
    <cellStyle name="Percent 2 10 3 6 2" xfId="22871" xr:uid="{00000000-0005-0000-0000-00006E6D0000}"/>
    <cellStyle name="Percent 2 10 3 6 2 2" xfId="22872" xr:uid="{00000000-0005-0000-0000-00006F6D0000}"/>
    <cellStyle name="Percent 2 10 3 6 2 3" xfId="22873" xr:uid="{00000000-0005-0000-0000-0000706D0000}"/>
    <cellStyle name="Percent 2 10 3 6 3" xfId="22874" xr:uid="{00000000-0005-0000-0000-0000716D0000}"/>
    <cellStyle name="Percent 2 10 3 6 4" xfId="22875" xr:uid="{00000000-0005-0000-0000-0000726D0000}"/>
    <cellStyle name="Percent 2 10 3 7" xfId="22876" xr:uid="{00000000-0005-0000-0000-0000736D0000}"/>
    <cellStyle name="Percent 2 10 3 7 2" xfId="22877" xr:uid="{00000000-0005-0000-0000-0000746D0000}"/>
    <cellStyle name="Percent 2 10 3 7 3" xfId="22878" xr:uid="{00000000-0005-0000-0000-0000756D0000}"/>
    <cellStyle name="Percent 2 10 3 8" xfId="22879" xr:uid="{00000000-0005-0000-0000-0000766D0000}"/>
    <cellStyle name="Percent 2 10 3 8 2" xfId="22880" xr:uid="{00000000-0005-0000-0000-0000776D0000}"/>
    <cellStyle name="Percent 2 10 3 9" xfId="22881" xr:uid="{00000000-0005-0000-0000-0000786D0000}"/>
    <cellStyle name="Percent 2 10 4" xfId="22882" xr:uid="{00000000-0005-0000-0000-0000796D0000}"/>
    <cellStyle name="Percent 2 10 4 2" xfId="22883" xr:uid="{00000000-0005-0000-0000-00007A6D0000}"/>
    <cellStyle name="Percent 2 10 4 2 2" xfId="22884" xr:uid="{00000000-0005-0000-0000-00007B6D0000}"/>
    <cellStyle name="Percent 2 10 4 2 2 2" xfId="22885" xr:uid="{00000000-0005-0000-0000-00007C6D0000}"/>
    <cellStyle name="Percent 2 10 4 2 2 2 2" xfId="22886" xr:uid="{00000000-0005-0000-0000-00007D6D0000}"/>
    <cellStyle name="Percent 2 10 4 2 2 2 3" xfId="22887" xr:uid="{00000000-0005-0000-0000-00007E6D0000}"/>
    <cellStyle name="Percent 2 10 4 2 2 3" xfId="22888" xr:uid="{00000000-0005-0000-0000-00007F6D0000}"/>
    <cellStyle name="Percent 2 10 4 2 2 3 2" xfId="22889" xr:uid="{00000000-0005-0000-0000-0000806D0000}"/>
    <cellStyle name="Percent 2 10 4 2 2 3 3" xfId="22890" xr:uid="{00000000-0005-0000-0000-0000816D0000}"/>
    <cellStyle name="Percent 2 10 4 2 2 4" xfId="22891" xr:uid="{00000000-0005-0000-0000-0000826D0000}"/>
    <cellStyle name="Percent 2 10 4 2 2 4 2" xfId="22892" xr:uid="{00000000-0005-0000-0000-0000836D0000}"/>
    <cellStyle name="Percent 2 10 4 2 2 4 3" xfId="22893" xr:uid="{00000000-0005-0000-0000-0000846D0000}"/>
    <cellStyle name="Percent 2 10 4 2 2 5" xfId="22894" xr:uid="{00000000-0005-0000-0000-0000856D0000}"/>
    <cellStyle name="Percent 2 10 4 2 2 5 2" xfId="22895" xr:uid="{00000000-0005-0000-0000-0000866D0000}"/>
    <cellStyle name="Percent 2 10 4 2 2 6" xfId="22896" xr:uid="{00000000-0005-0000-0000-0000876D0000}"/>
    <cellStyle name="Percent 2 10 4 2 3" xfId="22897" xr:uid="{00000000-0005-0000-0000-0000886D0000}"/>
    <cellStyle name="Percent 2 10 4 2 3 2" xfId="22898" xr:uid="{00000000-0005-0000-0000-0000896D0000}"/>
    <cellStyle name="Percent 2 10 4 2 3 2 2" xfId="22899" xr:uid="{00000000-0005-0000-0000-00008A6D0000}"/>
    <cellStyle name="Percent 2 10 4 2 3 2 3" xfId="22900" xr:uid="{00000000-0005-0000-0000-00008B6D0000}"/>
    <cellStyle name="Percent 2 10 4 2 3 3" xfId="22901" xr:uid="{00000000-0005-0000-0000-00008C6D0000}"/>
    <cellStyle name="Percent 2 10 4 2 3 4" xfId="22902" xr:uid="{00000000-0005-0000-0000-00008D6D0000}"/>
    <cellStyle name="Percent 2 10 4 2 4" xfId="22903" xr:uid="{00000000-0005-0000-0000-00008E6D0000}"/>
    <cellStyle name="Percent 2 10 4 2 4 2" xfId="22904" xr:uid="{00000000-0005-0000-0000-00008F6D0000}"/>
    <cellStyle name="Percent 2 10 4 2 4 2 2" xfId="22905" xr:uid="{00000000-0005-0000-0000-0000906D0000}"/>
    <cellStyle name="Percent 2 10 4 2 4 2 3" xfId="22906" xr:uid="{00000000-0005-0000-0000-0000916D0000}"/>
    <cellStyle name="Percent 2 10 4 2 4 3" xfId="22907" xr:uid="{00000000-0005-0000-0000-0000926D0000}"/>
    <cellStyle name="Percent 2 10 4 2 4 4" xfId="22908" xr:uid="{00000000-0005-0000-0000-0000936D0000}"/>
    <cellStyle name="Percent 2 10 4 2 5" xfId="22909" xr:uid="{00000000-0005-0000-0000-0000946D0000}"/>
    <cellStyle name="Percent 2 10 4 2 5 2" xfId="22910" xr:uid="{00000000-0005-0000-0000-0000956D0000}"/>
    <cellStyle name="Percent 2 10 4 2 5 3" xfId="22911" xr:uid="{00000000-0005-0000-0000-0000966D0000}"/>
    <cellStyle name="Percent 2 10 4 2 6" xfId="22912" xr:uid="{00000000-0005-0000-0000-0000976D0000}"/>
    <cellStyle name="Percent 2 10 4 2 6 2" xfId="22913" xr:uid="{00000000-0005-0000-0000-0000986D0000}"/>
    <cellStyle name="Percent 2 10 4 2 7" xfId="22914" xr:uid="{00000000-0005-0000-0000-0000996D0000}"/>
    <cellStyle name="Percent 2 10 4 3" xfId="22915" xr:uid="{00000000-0005-0000-0000-00009A6D0000}"/>
    <cellStyle name="Percent 2 10 4 3 2" xfId="22916" xr:uid="{00000000-0005-0000-0000-00009B6D0000}"/>
    <cellStyle name="Percent 2 10 4 3 2 2" xfId="22917" xr:uid="{00000000-0005-0000-0000-00009C6D0000}"/>
    <cellStyle name="Percent 2 10 4 3 2 3" xfId="22918" xr:uid="{00000000-0005-0000-0000-00009D6D0000}"/>
    <cellStyle name="Percent 2 10 4 3 3" xfId="22919" xr:uid="{00000000-0005-0000-0000-00009E6D0000}"/>
    <cellStyle name="Percent 2 10 4 3 3 2" xfId="22920" xr:uid="{00000000-0005-0000-0000-00009F6D0000}"/>
    <cellStyle name="Percent 2 10 4 3 3 3" xfId="22921" xr:uid="{00000000-0005-0000-0000-0000A06D0000}"/>
    <cellStyle name="Percent 2 10 4 3 4" xfId="22922" xr:uid="{00000000-0005-0000-0000-0000A16D0000}"/>
    <cellStyle name="Percent 2 10 4 3 4 2" xfId="22923" xr:uid="{00000000-0005-0000-0000-0000A26D0000}"/>
    <cellStyle name="Percent 2 10 4 3 4 3" xfId="22924" xr:uid="{00000000-0005-0000-0000-0000A36D0000}"/>
    <cellStyle name="Percent 2 10 4 3 5" xfId="22925" xr:uid="{00000000-0005-0000-0000-0000A46D0000}"/>
    <cellStyle name="Percent 2 10 4 3 5 2" xfId="22926" xr:uid="{00000000-0005-0000-0000-0000A56D0000}"/>
    <cellStyle name="Percent 2 10 4 3 6" xfId="22927" xr:uid="{00000000-0005-0000-0000-0000A66D0000}"/>
    <cellStyle name="Percent 2 10 4 4" xfId="22928" xr:uid="{00000000-0005-0000-0000-0000A76D0000}"/>
    <cellStyle name="Percent 2 10 4 4 2" xfId="22929" xr:uid="{00000000-0005-0000-0000-0000A86D0000}"/>
    <cellStyle name="Percent 2 10 4 4 2 2" xfId="22930" xr:uid="{00000000-0005-0000-0000-0000A96D0000}"/>
    <cellStyle name="Percent 2 10 4 4 2 3" xfId="22931" xr:uid="{00000000-0005-0000-0000-0000AA6D0000}"/>
    <cellStyle name="Percent 2 10 4 4 3" xfId="22932" xr:uid="{00000000-0005-0000-0000-0000AB6D0000}"/>
    <cellStyle name="Percent 2 10 4 4 4" xfId="22933" xr:uid="{00000000-0005-0000-0000-0000AC6D0000}"/>
    <cellStyle name="Percent 2 10 4 5" xfId="22934" xr:uid="{00000000-0005-0000-0000-0000AD6D0000}"/>
    <cellStyle name="Percent 2 10 4 5 2" xfId="22935" xr:uid="{00000000-0005-0000-0000-0000AE6D0000}"/>
    <cellStyle name="Percent 2 10 4 5 2 2" xfId="22936" xr:uid="{00000000-0005-0000-0000-0000AF6D0000}"/>
    <cellStyle name="Percent 2 10 4 5 2 3" xfId="22937" xr:uid="{00000000-0005-0000-0000-0000B06D0000}"/>
    <cellStyle name="Percent 2 10 4 5 3" xfId="22938" xr:uid="{00000000-0005-0000-0000-0000B16D0000}"/>
    <cellStyle name="Percent 2 10 4 5 4" xfId="22939" xr:uid="{00000000-0005-0000-0000-0000B26D0000}"/>
    <cellStyle name="Percent 2 10 4 6" xfId="22940" xr:uid="{00000000-0005-0000-0000-0000B36D0000}"/>
    <cellStyle name="Percent 2 10 4 6 2" xfId="22941" xr:uid="{00000000-0005-0000-0000-0000B46D0000}"/>
    <cellStyle name="Percent 2 10 4 6 3" xfId="22942" xr:uid="{00000000-0005-0000-0000-0000B56D0000}"/>
    <cellStyle name="Percent 2 10 4 7" xfId="22943" xr:uid="{00000000-0005-0000-0000-0000B66D0000}"/>
    <cellStyle name="Percent 2 10 4 7 2" xfId="22944" xr:uid="{00000000-0005-0000-0000-0000B76D0000}"/>
    <cellStyle name="Percent 2 10 4 8" xfId="22945" xr:uid="{00000000-0005-0000-0000-0000B86D0000}"/>
    <cellStyle name="Percent 2 10 5" xfId="22946" xr:uid="{00000000-0005-0000-0000-0000B96D0000}"/>
    <cellStyle name="Percent 2 10 5 2" xfId="22947" xr:uid="{00000000-0005-0000-0000-0000BA6D0000}"/>
    <cellStyle name="Percent 2 10 5 2 2" xfId="22948" xr:uid="{00000000-0005-0000-0000-0000BB6D0000}"/>
    <cellStyle name="Percent 2 10 5 2 2 2" xfId="22949" xr:uid="{00000000-0005-0000-0000-0000BC6D0000}"/>
    <cellStyle name="Percent 2 10 5 2 2 3" xfId="22950" xr:uid="{00000000-0005-0000-0000-0000BD6D0000}"/>
    <cellStyle name="Percent 2 10 5 2 3" xfId="22951" xr:uid="{00000000-0005-0000-0000-0000BE6D0000}"/>
    <cellStyle name="Percent 2 10 5 2 3 2" xfId="22952" xr:uid="{00000000-0005-0000-0000-0000BF6D0000}"/>
    <cellStyle name="Percent 2 10 5 2 3 3" xfId="22953" xr:uid="{00000000-0005-0000-0000-0000C06D0000}"/>
    <cellStyle name="Percent 2 10 5 2 4" xfId="22954" xr:uid="{00000000-0005-0000-0000-0000C16D0000}"/>
    <cellStyle name="Percent 2 10 5 2 4 2" xfId="22955" xr:uid="{00000000-0005-0000-0000-0000C26D0000}"/>
    <cellStyle name="Percent 2 10 5 2 4 3" xfId="22956" xr:uid="{00000000-0005-0000-0000-0000C36D0000}"/>
    <cellStyle name="Percent 2 10 5 2 5" xfId="22957" xr:uid="{00000000-0005-0000-0000-0000C46D0000}"/>
    <cellStyle name="Percent 2 10 5 2 5 2" xfId="22958" xr:uid="{00000000-0005-0000-0000-0000C56D0000}"/>
    <cellStyle name="Percent 2 10 5 2 6" xfId="22959" xr:uid="{00000000-0005-0000-0000-0000C66D0000}"/>
    <cellStyle name="Percent 2 10 5 3" xfId="22960" xr:uid="{00000000-0005-0000-0000-0000C76D0000}"/>
    <cellStyle name="Percent 2 10 5 3 2" xfId="22961" xr:uid="{00000000-0005-0000-0000-0000C86D0000}"/>
    <cellStyle name="Percent 2 10 5 3 2 2" xfId="22962" xr:uid="{00000000-0005-0000-0000-0000C96D0000}"/>
    <cellStyle name="Percent 2 10 5 3 2 3" xfId="22963" xr:uid="{00000000-0005-0000-0000-0000CA6D0000}"/>
    <cellStyle name="Percent 2 10 5 3 3" xfId="22964" xr:uid="{00000000-0005-0000-0000-0000CB6D0000}"/>
    <cellStyle name="Percent 2 10 5 3 4" xfId="22965" xr:uid="{00000000-0005-0000-0000-0000CC6D0000}"/>
    <cellStyle name="Percent 2 10 5 4" xfId="22966" xr:uid="{00000000-0005-0000-0000-0000CD6D0000}"/>
    <cellStyle name="Percent 2 10 5 4 2" xfId="22967" xr:uid="{00000000-0005-0000-0000-0000CE6D0000}"/>
    <cellStyle name="Percent 2 10 5 4 2 2" xfId="22968" xr:uid="{00000000-0005-0000-0000-0000CF6D0000}"/>
    <cellStyle name="Percent 2 10 5 4 2 3" xfId="22969" xr:uid="{00000000-0005-0000-0000-0000D06D0000}"/>
    <cellStyle name="Percent 2 10 5 4 3" xfId="22970" xr:uid="{00000000-0005-0000-0000-0000D16D0000}"/>
    <cellStyle name="Percent 2 10 5 4 4" xfId="22971" xr:uid="{00000000-0005-0000-0000-0000D26D0000}"/>
    <cellStyle name="Percent 2 10 5 5" xfId="22972" xr:uid="{00000000-0005-0000-0000-0000D36D0000}"/>
    <cellStyle name="Percent 2 10 5 5 2" xfId="22973" xr:uid="{00000000-0005-0000-0000-0000D46D0000}"/>
    <cellStyle name="Percent 2 10 5 5 3" xfId="22974" xr:uid="{00000000-0005-0000-0000-0000D56D0000}"/>
    <cellStyle name="Percent 2 10 5 6" xfId="22975" xr:uid="{00000000-0005-0000-0000-0000D66D0000}"/>
    <cellStyle name="Percent 2 10 5 6 2" xfId="22976" xr:uid="{00000000-0005-0000-0000-0000D76D0000}"/>
    <cellStyle name="Percent 2 10 5 7" xfId="22977" xr:uid="{00000000-0005-0000-0000-0000D86D0000}"/>
    <cellStyle name="Percent 2 10 6" xfId="22978" xr:uid="{00000000-0005-0000-0000-0000D96D0000}"/>
    <cellStyle name="Percent 2 10 6 2" xfId="22979" xr:uid="{00000000-0005-0000-0000-0000DA6D0000}"/>
    <cellStyle name="Percent 2 10 6 2 2" xfId="22980" xr:uid="{00000000-0005-0000-0000-0000DB6D0000}"/>
    <cellStyle name="Percent 2 10 6 2 3" xfId="22981" xr:uid="{00000000-0005-0000-0000-0000DC6D0000}"/>
    <cellStyle name="Percent 2 10 6 3" xfId="22982" xr:uid="{00000000-0005-0000-0000-0000DD6D0000}"/>
    <cellStyle name="Percent 2 10 6 3 2" xfId="22983" xr:uid="{00000000-0005-0000-0000-0000DE6D0000}"/>
    <cellStyle name="Percent 2 10 6 3 3" xfId="22984" xr:uid="{00000000-0005-0000-0000-0000DF6D0000}"/>
    <cellStyle name="Percent 2 10 6 4" xfId="22985" xr:uid="{00000000-0005-0000-0000-0000E06D0000}"/>
    <cellStyle name="Percent 2 10 6 4 2" xfId="22986" xr:uid="{00000000-0005-0000-0000-0000E16D0000}"/>
    <cellStyle name="Percent 2 10 6 4 3" xfId="22987" xr:uid="{00000000-0005-0000-0000-0000E26D0000}"/>
    <cellStyle name="Percent 2 10 6 5" xfId="22988" xr:uid="{00000000-0005-0000-0000-0000E36D0000}"/>
    <cellStyle name="Percent 2 10 6 5 2" xfId="22989" xr:uid="{00000000-0005-0000-0000-0000E46D0000}"/>
    <cellStyle name="Percent 2 10 6 6" xfId="22990" xr:uid="{00000000-0005-0000-0000-0000E56D0000}"/>
    <cellStyle name="Percent 2 10 7" xfId="22991" xr:uid="{00000000-0005-0000-0000-0000E66D0000}"/>
    <cellStyle name="Percent 2 10 7 2" xfId="22992" xr:uid="{00000000-0005-0000-0000-0000E76D0000}"/>
    <cellStyle name="Percent 2 10 7 2 2" xfId="22993" xr:uid="{00000000-0005-0000-0000-0000E86D0000}"/>
    <cellStyle name="Percent 2 10 7 2 3" xfId="22994" xr:uid="{00000000-0005-0000-0000-0000E96D0000}"/>
    <cellStyle name="Percent 2 10 7 3" xfId="22995" xr:uid="{00000000-0005-0000-0000-0000EA6D0000}"/>
    <cellStyle name="Percent 2 10 7 4" xfId="22996" xr:uid="{00000000-0005-0000-0000-0000EB6D0000}"/>
    <cellStyle name="Percent 2 10 8" xfId="22997" xr:uid="{00000000-0005-0000-0000-0000EC6D0000}"/>
    <cellStyle name="Percent 2 10 8 2" xfId="22998" xr:uid="{00000000-0005-0000-0000-0000ED6D0000}"/>
    <cellStyle name="Percent 2 10 8 2 2" xfId="22999" xr:uid="{00000000-0005-0000-0000-0000EE6D0000}"/>
    <cellStyle name="Percent 2 10 8 2 3" xfId="23000" xr:uid="{00000000-0005-0000-0000-0000EF6D0000}"/>
    <cellStyle name="Percent 2 10 8 3" xfId="23001" xr:uid="{00000000-0005-0000-0000-0000F06D0000}"/>
    <cellStyle name="Percent 2 10 8 4" xfId="23002" xr:uid="{00000000-0005-0000-0000-0000F16D0000}"/>
    <cellStyle name="Percent 2 10 9" xfId="23003" xr:uid="{00000000-0005-0000-0000-0000F26D0000}"/>
    <cellStyle name="Percent 2 10 9 2" xfId="23004" xr:uid="{00000000-0005-0000-0000-0000F36D0000}"/>
    <cellStyle name="Percent 2 10 9 3" xfId="23005" xr:uid="{00000000-0005-0000-0000-0000F46D0000}"/>
    <cellStyle name="Percent 2 11" xfId="23006" xr:uid="{00000000-0005-0000-0000-0000F56D0000}"/>
    <cellStyle name="Percent 2 11 10" xfId="23007" xr:uid="{00000000-0005-0000-0000-0000F66D0000}"/>
    <cellStyle name="Percent 2 11 10 2" xfId="23008" xr:uid="{00000000-0005-0000-0000-0000F76D0000}"/>
    <cellStyle name="Percent 2 11 11" xfId="23009" xr:uid="{00000000-0005-0000-0000-0000F86D0000}"/>
    <cellStyle name="Percent 2 11 2" xfId="23010" xr:uid="{00000000-0005-0000-0000-0000F96D0000}"/>
    <cellStyle name="Percent 2 11 2 2" xfId="23011" xr:uid="{00000000-0005-0000-0000-0000FA6D0000}"/>
    <cellStyle name="Percent 2 11 2 2 2" xfId="23012" xr:uid="{00000000-0005-0000-0000-0000FB6D0000}"/>
    <cellStyle name="Percent 2 11 2 2 2 2" xfId="23013" xr:uid="{00000000-0005-0000-0000-0000FC6D0000}"/>
    <cellStyle name="Percent 2 11 2 2 2 2 2" xfId="23014" xr:uid="{00000000-0005-0000-0000-0000FD6D0000}"/>
    <cellStyle name="Percent 2 11 2 2 2 2 2 2" xfId="23015" xr:uid="{00000000-0005-0000-0000-0000FE6D0000}"/>
    <cellStyle name="Percent 2 11 2 2 2 2 2 3" xfId="23016" xr:uid="{00000000-0005-0000-0000-0000FF6D0000}"/>
    <cellStyle name="Percent 2 11 2 2 2 2 3" xfId="23017" xr:uid="{00000000-0005-0000-0000-0000006E0000}"/>
    <cellStyle name="Percent 2 11 2 2 2 2 3 2" xfId="23018" xr:uid="{00000000-0005-0000-0000-0000016E0000}"/>
    <cellStyle name="Percent 2 11 2 2 2 2 3 3" xfId="23019" xr:uid="{00000000-0005-0000-0000-0000026E0000}"/>
    <cellStyle name="Percent 2 11 2 2 2 2 4" xfId="23020" xr:uid="{00000000-0005-0000-0000-0000036E0000}"/>
    <cellStyle name="Percent 2 11 2 2 2 2 4 2" xfId="23021" xr:uid="{00000000-0005-0000-0000-0000046E0000}"/>
    <cellStyle name="Percent 2 11 2 2 2 2 4 3" xfId="23022" xr:uid="{00000000-0005-0000-0000-0000056E0000}"/>
    <cellStyle name="Percent 2 11 2 2 2 2 5" xfId="23023" xr:uid="{00000000-0005-0000-0000-0000066E0000}"/>
    <cellStyle name="Percent 2 11 2 2 2 2 5 2" xfId="23024" xr:uid="{00000000-0005-0000-0000-0000076E0000}"/>
    <cellStyle name="Percent 2 11 2 2 2 2 6" xfId="23025" xr:uid="{00000000-0005-0000-0000-0000086E0000}"/>
    <cellStyle name="Percent 2 11 2 2 2 3" xfId="23026" xr:uid="{00000000-0005-0000-0000-0000096E0000}"/>
    <cellStyle name="Percent 2 11 2 2 2 3 2" xfId="23027" xr:uid="{00000000-0005-0000-0000-00000A6E0000}"/>
    <cellStyle name="Percent 2 11 2 2 2 3 2 2" xfId="23028" xr:uid="{00000000-0005-0000-0000-00000B6E0000}"/>
    <cellStyle name="Percent 2 11 2 2 2 3 2 3" xfId="23029" xr:uid="{00000000-0005-0000-0000-00000C6E0000}"/>
    <cellStyle name="Percent 2 11 2 2 2 3 3" xfId="23030" xr:uid="{00000000-0005-0000-0000-00000D6E0000}"/>
    <cellStyle name="Percent 2 11 2 2 2 3 4" xfId="23031" xr:uid="{00000000-0005-0000-0000-00000E6E0000}"/>
    <cellStyle name="Percent 2 11 2 2 2 4" xfId="23032" xr:uid="{00000000-0005-0000-0000-00000F6E0000}"/>
    <cellStyle name="Percent 2 11 2 2 2 4 2" xfId="23033" xr:uid="{00000000-0005-0000-0000-0000106E0000}"/>
    <cellStyle name="Percent 2 11 2 2 2 4 2 2" xfId="23034" xr:uid="{00000000-0005-0000-0000-0000116E0000}"/>
    <cellStyle name="Percent 2 11 2 2 2 4 2 3" xfId="23035" xr:uid="{00000000-0005-0000-0000-0000126E0000}"/>
    <cellStyle name="Percent 2 11 2 2 2 4 3" xfId="23036" xr:uid="{00000000-0005-0000-0000-0000136E0000}"/>
    <cellStyle name="Percent 2 11 2 2 2 4 4" xfId="23037" xr:uid="{00000000-0005-0000-0000-0000146E0000}"/>
    <cellStyle name="Percent 2 11 2 2 2 5" xfId="23038" xr:uid="{00000000-0005-0000-0000-0000156E0000}"/>
    <cellStyle name="Percent 2 11 2 2 2 5 2" xfId="23039" xr:uid="{00000000-0005-0000-0000-0000166E0000}"/>
    <cellStyle name="Percent 2 11 2 2 2 5 3" xfId="23040" xr:uid="{00000000-0005-0000-0000-0000176E0000}"/>
    <cellStyle name="Percent 2 11 2 2 2 6" xfId="23041" xr:uid="{00000000-0005-0000-0000-0000186E0000}"/>
    <cellStyle name="Percent 2 11 2 2 2 6 2" xfId="23042" xr:uid="{00000000-0005-0000-0000-0000196E0000}"/>
    <cellStyle name="Percent 2 11 2 2 2 7" xfId="23043" xr:uid="{00000000-0005-0000-0000-00001A6E0000}"/>
    <cellStyle name="Percent 2 11 2 2 3" xfId="23044" xr:uid="{00000000-0005-0000-0000-00001B6E0000}"/>
    <cellStyle name="Percent 2 11 2 2 3 2" xfId="23045" xr:uid="{00000000-0005-0000-0000-00001C6E0000}"/>
    <cellStyle name="Percent 2 11 2 2 3 2 2" xfId="23046" xr:uid="{00000000-0005-0000-0000-00001D6E0000}"/>
    <cellStyle name="Percent 2 11 2 2 3 2 3" xfId="23047" xr:uid="{00000000-0005-0000-0000-00001E6E0000}"/>
    <cellStyle name="Percent 2 11 2 2 3 3" xfId="23048" xr:uid="{00000000-0005-0000-0000-00001F6E0000}"/>
    <cellStyle name="Percent 2 11 2 2 3 3 2" xfId="23049" xr:uid="{00000000-0005-0000-0000-0000206E0000}"/>
    <cellStyle name="Percent 2 11 2 2 3 3 3" xfId="23050" xr:uid="{00000000-0005-0000-0000-0000216E0000}"/>
    <cellStyle name="Percent 2 11 2 2 3 4" xfId="23051" xr:uid="{00000000-0005-0000-0000-0000226E0000}"/>
    <cellStyle name="Percent 2 11 2 2 3 4 2" xfId="23052" xr:uid="{00000000-0005-0000-0000-0000236E0000}"/>
    <cellStyle name="Percent 2 11 2 2 3 4 3" xfId="23053" xr:uid="{00000000-0005-0000-0000-0000246E0000}"/>
    <cellStyle name="Percent 2 11 2 2 3 5" xfId="23054" xr:uid="{00000000-0005-0000-0000-0000256E0000}"/>
    <cellStyle name="Percent 2 11 2 2 3 5 2" xfId="23055" xr:uid="{00000000-0005-0000-0000-0000266E0000}"/>
    <cellStyle name="Percent 2 11 2 2 3 6" xfId="23056" xr:uid="{00000000-0005-0000-0000-0000276E0000}"/>
    <cellStyle name="Percent 2 11 2 2 4" xfId="23057" xr:uid="{00000000-0005-0000-0000-0000286E0000}"/>
    <cellStyle name="Percent 2 11 2 2 4 2" xfId="23058" xr:uid="{00000000-0005-0000-0000-0000296E0000}"/>
    <cellStyle name="Percent 2 11 2 2 4 2 2" xfId="23059" xr:uid="{00000000-0005-0000-0000-00002A6E0000}"/>
    <cellStyle name="Percent 2 11 2 2 4 2 3" xfId="23060" xr:uid="{00000000-0005-0000-0000-00002B6E0000}"/>
    <cellStyle name="Percent 2 11 2 2 4 3" xfId="23061" xr:uid="{00000000-0005-0000-0000-00002C6E0000}"/>
    <cellStyle name="Percent 2 11 2 2 4 4" xfId="23062" xr:uid="{00000000-0005-0000-0000-00002D6E0000}"/>
    <cellStyle name="Percent 2 11 2 2 5" xfId="23063" xr:uid="{00000000-0005-0000-0000-00002E6E0000}"/>
    <cellStyle name="Percent 2 11 2 2 5 2" xfId="23064" xr:uid="{00000000-0005-0000-0000-00002F6E0000}"/>
    <cellStyle name="Percent 2 11 2 2 5 2 2" xfId="23065" xr:uid="{00000000-0005-0000-0000-0000306E0000}"/>
    <cellStyle name="Percent 2 11 2 2 5 2 3" xfId="23066" xr:uid="{00000000-0005-0000-0000-0000316E0000}"/>
    <cellStyle name="Percent 2 11 2 2 5 3" xfId="23067" xr:uid="{00000000-0005-0000-0000-0000326E0000}"/>
    <cellStyle name="Percent 2 11 2 2 5 4" xfId="23068" xr:uid="{00000000-0005-0000-0000-0000336E0000}"/>
    <cellStyle name="Percent 2 11 2 2 6" xfId="23069" xr:uid="{00000000-0005-0000-0000-0000346E0000}"/>
    <cellStyle name="Percent 2 11 2 2 6 2" xfId="23070" xr:uid="{00000000-0005-0000-0000-0000356E0000}"/>
    <cellStyle name="Percent 2 11 2 2 6 3" xfId="23071" xr:uid="{00000000-0005-0000-0000-0000366E0000}"/>
    <cellStyle name="Percent 2 11 2 2 7" xfId="23072" xr:uid="{00000000-0005-0000-0000-0000376E0000}"/>
    <cellStyle name="Percent 2 11 2 2 7 2" xfId="23073" xr:uid="{00000000-0005-0000-0000-0000386E0000}"/>
    <cellStyle name="Percent 2 11 2 2 8" xfId="23074" xr:uid="{00000000-0005-0000-0000-0000396E0000}"/>
    <cellStyle name="Percent 2 11 2 3" xfId="23075" xr:uid="{00000000-0005-0000-0000-00003A6E0000}"/>
    <cellStyle name="Percent 2 11 2 3 2" xfId="23076" xr:uid="{00000000-0005-0000-0000-00003B6E0000}"/>
    <cellStyle name="Percent 2 11 2 3 2 2" xfId="23077" xr:uid="{00000000-0005-0000-0000-00003C6E0000}"/>
    <cellStyle name="Percent 2 11 2 3 2 2 2" xfId="23078" xr:uid="{00000000-0005-0000-0000-00003D6E0000}"/>
    <cellStyle name="Percent 2 11 2 3 2 2 3" xfId="23079" xr:uid="{00000000-0005-0000-0000-00003E6E0000}"/>
    <cellStyle name="Percent 2 11 2 3 2 3" xfId="23080" xr:uid="{00000000-0005-0000-0000-00003F6E0000}"/>
    <cellStyle name="Percent 2 11 2 3 2 3 2" xfId="23081" xr:uid="{00000000-0005-0000-0000-0000406E0000}"/>
    <cellStyle name="Percent 2 11 2 3 2 3 3" xfId="23082" xr:uid="{00000000-0005-0000-0000-0000416E0000}"/>
    <cellStyle name="Percent 2 11 2 3 2 4" xfId="23083" xr:uid="{00000000-0005-0000-0000-0000426E0000}"/>
    <cellStyle name="Percent 2 11 2 3 2 4 2" xfId="23084" xr:uid="{00000000-0005-0000-0000-0000436E0000}"/>
    <cellStyle name="Percent 2 11 2 3 2 4 3" xfId="23085" xr:uid="{00000000-0005-0000-0000-0000446E0000}"/>
    <cellStyle name="Percent 2 11 2 3 2 5" xfId="23086" xr:uid="{00000000-0005-0000-0000-0000456E0000}"/>
    <cellStyle name="Percent 2 11 2 3 2 5 2" xfId="23087" xr:uid="{00000000-0005-0000-0000-0000466E0000}"/>
    <cellStyle name="Percent 2 11 2 3 2 6" xfId="23088" xr:uid="{00000000-0005-0000-0000-0000476E0000}"/>
    <cellStyle name="Percent 2 11 2 3 3" xfId="23089" xr:uid="{00000000-0005-0000-0000-0000486E0000}"/>
    <cellStyle name="Percent 2 11 2 3 3 2" xfId="23090" xr:uid="{00000000-0005-0000-0000-0000496E0000}"/>
    <cellStyle name="Percent 2 11 2 3 3 2 2" xfId="23091" xr:uid="{00000000-0005-0000-0000-00004A6E0000}"/>
    <cellStyle name="Percent 2 11 2 3 3 2 3" xfId="23092" xr:uid="{00000000-0005-0000-0000-00004B6E0000}"/>
    <cellStyle name="Percent 2 11 2 3 3 3" xfId="23093" xr:uid="{00000000-0005-0000-0000-00004C6E0000}"/>
    <cellStyle name="Percent 2 11 2 3 3 4" xfId="23094" xr:uid="{00000000-0005-0000-0000-00004D6E0000}"/>
    <cellStyle name="Percent 2 11 2 3 4" xfId="23095" xr:uid="{00000000-0005-0000-0000-00004E6E0000}"/>
    <cellStyle name="Percent 2 11 2 3 4 2" xfId="23096" xr:uid="{00000000-0005-0000-0000-00004F6E0000}"/>
    <cellStyle name="Percent 2 11 2 3 4 2 2" xfId="23097" xr:uid="{00000000-0005-0000-0000-0000506E0000}"/>
    <cellStyle name="Percent 2 11 2 3 4 2 3" xfId="23098" xr:uid="{00000000-0005-0000-0000-0000516E0000}"/>
    <cellStyle name="Percent 2 11 2 3 4 3" xfId="23099" xr:uid="{00000000-0005-0000-0000-0000526E0000}"/>
    <cellStyle name="Percent 2 11 2 3 4 4" xfId="23100" xr:uid="{00000000-0005-0000-0000-0000536E0000}"/>
    <cellStyle name="Percent 2 11 2 3 5" xfId="23101" xr:uid="{00000000-0005-0000-0000-0000546E0000}"/>
    <cellStyle name="Percent 2 11 2 3 5 2" xfId="23102" xr:uid="{00000000-0005-0000-0000-0000556E0000}"/>
    <cellStyle name="Percent 2 11 2 3 5 3" xfId="23103" xr:uid="{00000000-0005-0000-0000-0000566E0000}"/>
    <cellStyle name="Percent 2 11 2 3 6" xfId="23104" xr:uid="{00000000-0005-0000-0000-0000576E0000}"/>
    <cellStyle name="Percent 2 11 2 3 6 2" xfId="23105" xr:uid="{00000000-0005-0000-0000-0000586E0000}"/>
    <cellStyle name="Percent 2 11 2 3 7" xfId="23106" xr:uid="{00000000-0005-0000-0000-0000596E0000}"/>
    <cellStyle name="Percent 2 11 2 4" xfId="23107" xr:uid="{00000000-0005-0000-0000-00005A6E0000}"/>
    <cellStyle name="Percent 2 11 2 4 2" xfId="23108" xr:uid="{00000000-0005-0000-0000-00005B6E0000}"/>
    <cellStyle name="Percent 2 11 2 4 2 2" xfId="23109" xr:uid="{00000000-0005-0000-0000-00005C6E0000}"/>
    <cellStyle name="Percent 2 11 2 4 2 3" xfId="23110" xr:uid="{00000000-0005-0000-0000-00005D6E0000}"/>
    <cellStyle name="Percent 2 11 2 4 3" xfId="23111" xr:uid="{00000000-0005-0000-0000-00005E6E0000}"/>
    <cellStyle name="Percent 2 11 2 4 3 2" xfId="23112" xr:uid="{00000000-0005-0000-0000-00005F6E0000}"/>
    <cellStyle name="Percent 2 11 2 4 3 3" xfId="23113" xr:uid="{00000000-0005-0000-0000-0000606E0000}"/>
    <cellStyle name="Percent 2 11 2 4 4" xfId="23114" xr:uid="{00000000-0005-0000-0000-0000616E0000}"/>
    <cellStyle name="Percent 2 11 2 4 4 2" xfId="23115" xr:uid="{00000000-0005-0000-0000-0000626E0000}"/>
    <cellStyle name="Percent 2 11 2 4 4 3" xfId="23116" xr:uid="{00000000-0005-0000-0000-0000636E0000}"/>
    <cellStyle name="Percent 2 11 2 4 5" xfId="23117" xr:uid="{00000000-0005-0000-0000-0000646E0000}"/>
    <cellStyle name="Percent 2 11 2 4 5 2" xfId="23118" xr:uid="{00000000-0005-0000-0000-0000656E0000}"/>
    <cellStyle name="Percent 2 11 2 4 6" xfId="23119" xr:uid="{00000000-0005-0000-0000-0000666E0000}"/>
    <cellStyle name="Percent 2 11 2 5" xfId="23120" xr:uid="{00000000-0005-0000-0000-0000676E0000}"/>
    <cellStyle name="Percent 2 11 2 5 2" xfId="23121" xr:uid="{00000000-0005-0000-0000-0000686E0000}"/>
    <cellStyle name="Percent 2 11 2 5 2 2" xfId="23122" xr:uid="{00000000-0005-0000-0000-0000696E0000}"/>
    <cellStyle name="Percent 2 11 2 5 2 3" xfId="23123" xr:uid="{00000000-0005-0000-0000-00006A6E0000}"/>
    <cellStyle name="Percent 2 11 2 5 3" xfId="23124" xr:uid="{00000000-0005-0000-0000-00006B6E0000}"/>
    <cellStyle name="Percent 2 11 2 5 4" xfId="23125" xr:uid="{00000000-0005-0000-0000-00006C6E0000}"/>
    <cellStyle name="Percent 2 11 2 6" xfId="23126" xr:uid="{00000000-0005-0000-0000-00006D6E0000}"/>
    <cellStyle name="Percent 2 11 2 6 2" xfId="23127" xr:uid="{00000000-0005-0000-0000-00006E6E0000}"/>
    <cellStyle name="Percent 2 11 2 6 2 2" xfId="23128" xr:uid="{00000000-0005-0000-0000-00006F6E0000}"/>
    <cellStyle name="Percent 2 11 2 6 2 3" xfId="23129" xr:uid="{00000000-0005-0000-0000-0000706E0000}"/>
    <cellStyle name="Percent 2 11 2 6 3" xfId="23130" xr:uid="{00000000-0005-0000-0000-0000716E0000}"/>
    <cellStyle name="Percent 2 11 2 6 4" xfId="23131" xr:uid="{00000000-0005-0000-0000-0000726E0000}"/>
    <cellStyle name="Percent 2 11 2 7" xfId="23132" xr:uid="{00000000-0005-0000-0000-0000736E0000}"/>
    <cellStyle name="Percent 2 11 2 7 2" xfId="23133" xr:uid="{00000000-0005-0000-0000-0000746E0000}"/>
    <cellStyle name="Percent 2 11 2 7 3" xfId="23134" xr:uid="{00000000-0005-0000-0000-0000756E0000}"/>
    <cellStyle name="Percent 2 11 2 8" xfId="23135" xr:uid="{00000000-0005-0000-0000-0000766E0000}"/>
    <cellStyle name="Percent 2 11 2 8 2" xfId="23136" xr:uid="{00000000-0005-0000-0000-0000776E0000}"/>
    <cellStyle name="Percent 2 11 2 9" xfId="23137" xr:uid="{00000000-0005-0000-0000-0000786E0000}"/>
    <cellStyle name="Percent 2 11 3" xfId="23138" xr:uid="{00000000-0005-0000-0000-0000796E0000}"/>
    <cellStyle name="Percent 2 11 3 2" xfId="23139" xr:uid="{00000000-0005-0000-0000-00007A6E0000}"/>
    <cellStyle name="Percent 2 11 3 2 2" xfId="23140" xr:uid="{00000000-0005-0000-0000-00007B6E0000}"/>
    <cellStyle name="Percent 2 11 3 2 2 2" xfId="23141" xr:uid="{00000000-0005-0000-0000-00007C6E0000}"/>
    <cellStyle name="Percent 2 11 3 2 2 2 2" xfId="23142" xr:uid="{00000000-0005-0000-0000-00007D6E0000}"/>
    <cellStyle name="Percent 2 11 3 2 2 2 2 2" xfId="23143" xr:uid="{00000000-0005-0000-0000-00007E6E0000}"/>
    <cellStyle name="Percent 2 11 3 2 2 2 2 3" xfId="23144" xr:uid="{00000000-0005-0000-0000-00007F6E0000}"/>
    <cellStyle name="Percent 2 11 3 2 2 2 3" xfId="23145" xr:uid="{00000000-0005-0000-0000-0000806E0000}"/>
    <cellStyle name="Percent 2 11 3 2 2 2 3 2" xfId="23146" xr:uid="{00000000-0005-0000-0000-0000816E0000}"/>
    <cellStyle name="Percent 2 11 3 2 2 2 3 3" xfId="23147" xr:uid="{00000000-0005-0000-0000-0000826E0000}"/>
    <cellStyle name="Percent 2 11 3 2 2 2 4" xfId="23148" xr:uid="{00000000-0005-0000-0000-0000836E0000}"/>
    <cellStyle name="Percent 2 11 3 2 2 2 4 2" xfId="23149" xr:uid="{00000000-0005-0000-0000-0000846E0000}"/>
    <cellStyle name="Percent 2 11 3 2 2 2 4 3" xfId="23150" xr:uid="{00000000-0005-0000-0000-0000856E0000}"/>
    <cellStyle name="Percent 2 11 3 2 2 2 5" xfId="23151" xr:uid="{00000000-0005-0000-0000-0000866E0000}"/>
    <cellStyle name="Percent 2 11 3 2 2 2 5 2" xfId="23152" xr:uid="{00000000-0005-0000-0000-0000876E0000}"/>
    <cellStyle name="Percent 2 11 3 2 2 2 6" xfId="23153" xr:uid="{00000000-0005-0000-0000-0000886E0000}"/>
    <cellStyle name="Percent 2 11 3 2 2 3" xfId="23154" xr:uid="{00000000-0005-0000-0000-0000896E0000}"/>
    <cellStyle name="Percent 2 11 3 2 2 3 2" xfId="23155" xr:uid="{00000000-0005-0000-0000-00008A6E0000}"/>
    <cellStyle name="Percent 2 11 3 2 2 3 2 2" xfId="23156" xr:uid="{00000000-0005-0000-0000-00008B6E0000}"/>
    <cellStyle name="Percent 2 11 3 2 2 3 2 3" xfId="23157" xr:uid="{00000000-0005-0000-0000-00008C6E0000}"/>
    <cellStyle name="Percent 2 11 3 2 2 3 3" xfId="23158" xr:uid="{00000000-0005-0000-0000-00008D6E0000}"/>
    <cellStyle name="Percent 2 11 3 2 2 3 4" xfId="23159" xr:uid="{00000000-0005-0000-0000-00008E6E0000}"/>
    <cellStyle name="Percent 2 11 3 2 2 4" xfId="23160" xr:uid="{00000000-0005-0000-0000-00008F6E0000}"/>
    <cellStyle name="Percent 2 11 3 2 2 4 2" xfId="23161" xr:uid="{00000000-0005-0000-0000-0000906E0000}"/>
    <cellStyle name="Percent 2 11 3 2 2 4 2 2" xfId="23162" xr:uid="{00000000-0005-0000-0000-0000916E0000}"/>
    <cellStyle name="Percent 2 11 3 2 2 4 2 3" xfId="23163" xr:uid="{00000000-0005-0000-0000-0000926E0000}"/>
    <cellStyle name="Percent 2 11 3 2 2 4 3" xfId="23164" xr:uid="{00000000-0005-0000-0000-0000936E0000}"/>
    <cellStyle name="Percent 2 11 3 2 2 4 4" xfId="23165" xr:uid="{00000000-0005-0000-0000-0000946E0000}"/>
    <cellStyle name="Percent 2 11 3 2 2 5" xfId="23166" xr:uid="{00000000-0005-0000-0000-0000956E0000}"/>
    <cellStyle name="Percent 2 11 3 2 2 5 2" xfId="23167" xr:uid="{00000000-0005-0000-0000-0000966E0000}"/>
    <cellStyle name="Percent 2 11 3 2 2 5 3" xfId="23168" xr:uid="{00000000-0005-0000-0000-0000976E0000}"/>
    <cellStyle name="Percent 2 11 3 2 2 6" xfId="23169" xr:uid="{00000000-0005-0000-0000-0000986E0000}"/>
    <cellStyle name="Percent 2 11 3 2 2 6 2" xfId="23170" xr:uid="{00000000-0005-0000-0000-0000996E0000}"/>
    <cellStyle name="Percent 2 11 3 2 2 7" xfId="23171" xr:uid="{00000000-0005-0000-0000-00009A6E0000}"/>
    <cellStyle name="Percent 2 11 3 2 3" xfId="23172" xr:uid="{00000000-0005-0000-0000-00009B6E0000}"/>
    <cellStyle name="Percent 2 11 3 2 3 2" xfId="23173" xr:uid="{00000000-0005-0000-0000-00009C6E0000}"/>
    <cellStyle name="Percent 2 11 3 2 3 2 2" xfId="23174" xr:uid="{00000000-0005-0000-0000-00009D6E0000}"/>
    <cellStyle name="Percent 2 11 3 2 3 2 3" xfId="23175" xr:uid="{00000000-0005-0000-0000-00009E6E0000}"/>
    <cellStyle name="Percent 2 11 3 2 3 3" xfId="23176" xr:uid="{00000000-0005-0000-0000-00009F6E0000}"/>
    <cellStyle name="Percent 2 11 3 2 3 3 2" xfId="23177" xr:uid="{00000000-0005-0000-0000-0000A06E0000}"/>
    <cellStyle name="Percent 2 11 3 2 3 3 3" xfId="23178" xr:uid="{00000000-0005-0000-0000-0000A16E0000}"/>
    <cellStyle name="Percent 2 11 3 2 3 4" xfId="23179" xr:uid="{00000000-0005-0000-0000-0000A26E0000}"/>
    <cellStyle name="Percent 2 11 3 2 3 4 2" xfId="23180" xr:uid="{00000000-0005-0000-0000-0000A36E0000}"/>
    <cellStyle name="Percent 2 11 3 2 3 4 3" xfId="23181" xr:uid="{00000000-0005-0000-0000-0000A46E0000}"/>
    <cellStyle name="Percent 2 11 3 2 3 5" xfId="23182" xr:uid="{00000000-0005-0000-0000-0000A56E0000}"/>
    <cellStyle name="Percent 2 11 3 2 3 5 2" xfId="23183" xr:uid="{00000000-0005-0000-0000-0000A66E0000}"/>
    <cellStyle name="Percent 2 11 3 2 3 6" xfId="23184" xr:uid="{00000000-0005-0000-0000-0000A76E0000}"/>
    <cellStyle name="Percent 2 11 3 2 4" xfId="23185" xr:uid="{00000000-0005-0000-0000-0000A86E0000}"/>
    <cellStyle name="Percent 2 11 3 2 4 2" xfId="23186" xr:uid="{00000000-0005-0000-0000-0000A96E0000}"/>
    <cellStyle name="Percent 2 11 3 2 4 2 2" xfId="23187" xr:uid="{00000000-0005-0000-0000-0000AA6E0000}"/>
    <cellStyle name="Percent 2 11 3 2 4 2 3" xfId="23188" xr:uid="{00000000-0005-0000-0000-0000AB6E0000}"/>
    <cellStyle name="Percent 2 11 3 2 4 3" xfId="23189" xr:uid="{00000000-0005-0000-0000-0000AC6E0000}"/>
    <cellStyle name="Percent 2 11 3 2 4 4" xfId="23190" xr:uid="{00000000-0005-0000-0000-0000AD6E0000}"/>
    <cellStyle name="Percent 2 11 3 2 5" xfId="23191" xr:uid="{00000000-0005-0000-0000-0000AE6E0000}"/>
    <cellStyle name="Percent 2 11 3 2 5 2" xfId="23192" xr:uid="{00000000-0005-0000-0000-0000AF6E0000}"/>
    <cellStyle name="Percent 2 11 3 2 5 2 2" xfId="23193" xr:uid="{00000000-0005-0000-0000-0000B06E0000}"/>
    <cellStyle name="Percent 2 11 3 2 5 2 3" xfId="23194" xr:uid="{00000000-0005-0000-0000-0000B16E0000}"/>
    <cellStyle name="Percent 2 11 3 2 5 3" xfId="23195" xr:uid="{00000000-0005-0000-0000-0000B26E0000}"/>
    <cellStyle name="Percent 2 11 3 2 5 4" xfId="23196" xr:uid="{00000000-0005-0000-0000-0000B36E0000}"/>
    <cellStyle name="Percent 2 11 3 2 6" xfId="23197" xr:uid="{00000000-0005-0000-0000-0000B46E0000}"/>
    <cellStyle name="Percent 2 11 3 2 6 2" xfId="23198" xr:uid="{00000000-0005-0000-0000-0000B56E0000}"/>
    <cellStyle name="Percent 2 11 3 2 6 3" xfId="23199" xr:uid="{00000000-0005-0000-0000-0000B66E0000}"/>
    <cellStyle name="Percent 2 11 3 2 7" xfId="23200" xr:uid="{00000000-0005-0000-0000-0000B76E0000}"/>
    <cellStyle name="Percent 2 11 3 2 7 2" xfId="23201" xr:uid="{00000000-0005-0000-0000-0000B86E0000}"/>
    <cellStyle name="Percent 2 11 3 2 8" xfId="23202" xr:uid="{00000000-0005-0000-0000-0000B96E0000}"/>
    <cellStyle name="Percent 2 11 3 3" xfId="23203" xr:uid="{00000000-0005-0000-0000-0000BA6E0000}"/>
    <cellStyle name="Percent 2 11 3 3 2" xfId="23204" xr:uid="{00000000-0005-0000-0000-0000BB6E0000}"/>
    <cellStyle name="Percent 2 11 3 3 2 2" xfId="23205" xr:uid="{00000000-0005-0000-0000-0000BC6E0000}"/>
    <cellStyle name="Percent 2 11 3 3 2 2 2" xfId="23206" xr:uid="{00000000-0005-0000-0000-0000BD6E0000}"/>
    <cellStyle name="Percent 2 11 3 3 2 2 3" xfId="23207" xr:uid="{00000000-0005-0000-0000-0000BE6E0000}"/>
    <cellStyle name="Percent 2 11 3 3 2 3" xfId="23208" xr:uid="{00000000-0005-0000-0000-0000BF6E0000}"/>
    <cellStyle name="Percent 2 11 3 3 2 3 2" xfId="23209" xr:uid="{00000000-0005-0000-0000-0000C06E0000}"/>
    <cellStyle name="Percent 2 11 3 3 2 3 3" xfId="23210" xr:uid="{00000000-0005-0000-0000-0000C16E0000}"/>
    <cellStyle name="Percent 2 11 3 3 2 4" xfId="23211" xr:uid="{00000000-0005-0000-0000-0000C26E0000}"/>
    <cellStyle name="Percent 2 11 3 3 2 4 2" xfId="23212" xr:uid="{00000000-0005-0000-0000-0000C36E0000}"/>
    <cellStyle name="Percent 2 11 3 3 2 4 3" xfId="23213" xr:uid="{00000000-0005-0000-0000-0000C46E0000}"/>
    <cellStyle name="Percent 2 11 3 3 2 5" xfId="23214" xr:uid="{00000000-0005-0000-0000-0000C56E0000}"/>
    <cellStyle name="Percent 2 11 3 3 2 5 2" xfId="23215" xr:uid="{00000000-0005-0000-0000-0000C66E0000}"/>
    <cellStyle name="Percent 2 11 3 3 2 6" xfId="23216" xr:uid="{00000000-0005-0000-0000-0000C76E0000}"/>
    <cellStyle name="Percent 2 11 3 3 3" xfId="23217" xr:uid="{00000000-0005-0000-0000-0000C86E0000}"/>
    <cellStyle name="Percent 2 11 3 3 3 2" xfId="23218" xr:uid="{00000000-0005-0000-0000-0000C96E0000}"/>
    <cellStyle name="Percent 2 11 3 3 3 2 2" xfId="23219" xr:uid="{00000000-0005-0000-0000-0000CA6E0000}"/>
    <cellStyle name="Percent 2 11 3 3 3 2 3" xfId="23220" xr:uid="{00000000-0005-0000-0000-0000CB6E0000}"/>
    <cellStyle name="Percent 2 11 3 3 3 3" xfId="23221" xr:uid="{00000000-0005-0000-0000-0000CC6E0000}"/>
    <cellStyle name="Percent 2 11 3 3 3 4" xfId="23222" xr:uid="{00000000-0005-0000-0000-0000CD6E0000}"/>
    <cellStyle name="Percent 2 11 3 3 4" xfId="23223" xr:uid="{00000000-0005-0000-0000-0000CE6E0000}"/>
    <cellStyle name="Percent 2 11 3 3 4 2" xfId="23224" xr:uid="{00000000-0005-0000-0000-0000CF6E0000}"/>
    <cellStyle name="Percent 2 11 3 3 4 2 2" xfId="23225" xr:uid="{00000000-0005-0000-0000-0000D06E0000}"/>
    <cellStyle name="Percent 2 11 3 3 4 2 3" xfId="23226" xr:uid="{00000000-0005-0000-0000-0000D16E0000}"/>
    <cellStyle name="Percent 2 11 3 3 4 3" xfId="23227" xr:uid="{00000000-0005-0000-0000-0000D26E0000}"/>
    <cellStyle name="Percent 2 11 3 3 4 4" xfId="23228" xr:uid="{00000000-0005-0000-0000-0000D36E0000}"/>
    <cellStyle name="Percent 2 11 3 3 5" xfId="23229" xr:uid="{00000000-0005-0000-0000-0000D46E0000}"/>
    <cellStyle name="Percent 2 11 3 3 5 2" xfId="23230" xr:uid="{00000000-0005-0000-0000-0000D56E0000}"/>
    <cellStyle name="Percent 2 11 3 3 5 3" xfId="23231" xr:uid="{00000000-0005-0000-0000-0000D66E0000}"/>
    <cellStyle name="Percent 2 11 3 3 6" xfId="23232" xr:uid="{00000000-0005-0000-0000-0000D76E0000}"/>
    <cellStyle name="Percent 2 11 3 3 6 2" xfId="23233" xr:uid="{00000000-0005-0000-0000-0000D86E0000}"/>
    <cellStyle name="Percent 2 11 3 3 7" xfId="23234" xr:uid="{00000000-0005-0000-0000-0000D96E0000}"/>
    <cellStyle name="Percent 2 11 3 4" xfId="23235" xr:uid="{00000000-0005-0000-0000-0000DA6E0000}"/>
    <cellStyle name="Percent 2 11 3 4 2" xfId="23236" xr:uid="{00000000-0005-0000-0000-0000DB6E0000}"/>
    <cellStyle name="Percent 2 11 3 4 2 2" xfId="23237" xr:uid="{00000000-0005-0000-0000-0000DC6E0000}"/>
    <cellStyle name="Percent 2 11 3 4 2 3" xfId="23238" xr:uid="{00000000-0005-0000-0000-0000DD6E0000}"/>
    <cellStyle name="Percent 2 11 3 4 3" xfId="23239" xr:uid="{00000000-0005-0000-0000-0000DE6E0000}"/>
    <cellStyle name="Percent 2 11 3 4 3 2" xfId="23240" xr:uid="{00000000-0005-0000-0000-0000DF6E0000}"/>
    <cellStyle name="Percent 2 11 3 4 3 3" xfId="23241" xr:uid="{00000000-0005-0000-0000-0000E06E0000}"/>
    <cellStyle name="Percent 2 11 3 4 4" xfId="23242" xr:uid="{00000000-0005-0000-0000-0000E16E0000}"/>
    <cellStyle name="Percent 2 11 3 4 4 2" xfId="23243" xr:uid="{00000000-0005-0000-0000-0000E26E0000}"/>
    <cellStyle name="Percent 2 11 3 4 4 3" xfId="23244" xr:uid="{00000000-0005-0000-0000-0000E36E0000}"/>
    <cellStyle name="Percent 2 11 3 4 5" xfId="23245" xr:uid="{00000000-0005-0000-0000-0000E46E0000}"/>
    <cellStyle name="Percent 2 11 3 4 5 2" xfId="23246" xr:uid="{00000000-0005-0000-0000-0000E56E0000}"/>
    <cellStyle name="Percent 2 11 3 4 6" xfId="23247" xr:uid="{00000000-0005-0000-0000-0000E66E0000}"/>
    <cellStyle name="Percent 2 11 3 5" xfId="23248" xr:uid="{00000000-0005-0000-0000-0000E76E0000}"/>
    <cellStyle name="Percent 2 11 3 5 2" xfId="23249" xr:uid="{00000000-0005-0000-0000-0000E86E0000}"/>
    <cellStyle name="Percent 2 11 3 5 2 2" xfId="23250" xr:uid="{00000000-0005-0000-0000-0000E96E0000}"/>
    <cellStyle name="Percent 2 11 3 5 2 3" xfId="23251" xr:uid="{00000000-0005-0000-0000-0000EA6E0000}"/>
    <cellStyle name="Percent 2 11 3 5 3" xfId="23252" xr:uid="{00000000-0005-0000-0000-0000EB6E0000}"/>
    <cellStyle name="Percent 2 11 3 5 4" xfId="23253" xr:uid="{00000000-0005-0000-0000-0000EC6E0000}"/>
    <cellStyle name="Percent 2 11 3 6" xfId="23254" xr:uid="{00000000-0005-0000-0000-0000ED6E0000}"/>
    <cellStyle name="Percent 2 11 3 6 2" xfId="23255" xr:uid="{00000000-0005-0000-0000-0000EE6E0000}"/>
    <cellStyle name="Percent 2 11 3 6 2 2" xfId="23256" xr:uid="{00000000-0005-0000-0000-0000EF6E0000}"/>
    <cellStyle name="Percent 2 11 3 6 2 3" xfId="23257" xr:uid="{00000000-0005-0000-0000-0000F06E0000}"/>
    <cellStyle name="Percent 2 11 3 6 3" xfId="23258" xr:uid="{00000000-0005-0000-0000-0000F16E0000}"/>
    <cellStyle name="Percent 2 11 3 6 4" xfId="23259" xr:uid="{00000000-0005-0000-0000-0000F26E0000}"/>
    <cellStyle name="Percent 2 11 3 7" xfId="23260" xr:uid="{00000000-0005-0000-0000-0000F36E0000}"/>
    <cellStyle name="Percent 2 11 3 7 2" xfId="23261" xr:uid="{00000000-0005-0000-0000-0000F46E0000}"/>
    <cellStyle name="Percent 2 11 3 7 3" xfId="23262" xr:uid="{00000000-0005-0000-0000-0000F56E0000}"/>
    <cellStyle name="Percent 2 11 3 8" xfId="23263" xr:uid="{00000000-0005-0000-0000-0000F66E0000}"/>
    <cellStyle name="Percent 2 11 3 8 2" xfId="23264" xr:uid="{00000000-0005-0000-0000-0000F76E0000}"/>
    <cellStyle name="Percent 2 11 3 9" xfId="23265" xr:uid="{00000000-0005-0000-0000-0000F86E0000}"/>
    <cellStyle name="Percent 2 11 4" xfId="23266" xr:uid="{00000000-0005-0000-0000-0000F96E0000}"/>
    <cellStyle name="Percent 2 11 4 2" xfId="23267" xr:uid="{00000000-0005-0000-0000-0000FA6E0000}"/>
    <cellStyle name="Percent 2 11 4 2 2" xfId="23268" xr:uid="{00000000-0005-0000-0000-0000FB6E0000}"/>
    <cellStyle name="Percent 2 11 4 2 2 2" xfId="23269" xr:uid="{00000000-0005-0000-0000-0000FC6E0000}"/>
    <cellStyle name="Percent 2 11 4 2 2 2 2" xfId="23270" xr:uid="{00000000-0005-0000-0000-0000FD6E0000}"/>
    <cellStyle name="Percent 2 11 4 2 2 2 3" xfId="23271" xr:uid="{00000000-0005-0000-0000-0000FE6E0000}"/>
    <cellStyle name="Percent 2 11 4 2 2 3" xfId="23272" xr:uid="{00000000-0005-0000-0000-0000FF6E0000}"/>
    <cellStyle name="Percent 2 11 4 2 2 3 2" xfId="23273" xr:uid="{00000000-0005-0000-0000-0000006F0000}"/>
    <cellStyle name="Percent 2 11 4 2 2 3 3" xfId="23274" xr:uid="{00000000-0005-0000-0000-0000016F0000}"/>
    <cellStyle name="Percent 2 11 4 2 2 4" xfId="23275" xr:uid="{00000000-0005-0000-0000-0000026F0000}"/>
    <cellStyle name="Percent 2 11 4 2 2 4 2" xfId="23276" xr:uid="{00000000-0005-0000-0000-0000036F0000}"/>
    <cellStyle name="Percent 2 11 4 2 2 4 3" xfId="23277" xr:uid="{00000000-0005-0000-0000-0000046F0000}"/>
    <cellStyle name="Percent 2 11 4 2 2 5" xfId="23278" xr:uid="{00000000-0005-0000-0000-0000056F0000}"/>
    <cellStyle name="Percent 2 11 4 2 2 5 2" xfId="23279" xr:uid="{00000000-0005-0000-0000-0000066F0000}"/>
    <cellStyle name="Percent 2 11 4 2 2 6" xfId="23280" xr:uid="{00000000-0005-0000-0000-0000076F0000}"/>
    <cellStyle name="Percent 2 11 4 2 3" xfId="23281" xr:uid="{00000000-0005-0000-0000-0000086F0000}"/>
    <cellStyle name="Percent 2 11 4 2 3 2" xfId="23282" xr:uid="{00000000-0005-0000-0000-0000096F0000}"/>
    <cellStyle name="Percent 2 11 4 2 3 2 2" xfId="23283" xr:uid="{00000000-0005-0000-0000-00000A6F0000}"/>
    <cellStyle name="Percent 2 11 4 2 3 2 3" xfId="23284" xr:uid="{00000000-0005-0000-0000-00000B6F0000}"/>
    <cellStyle name="Percent 2 11 4 2 3 3" xfId="23285" xr:uid="{00000000-0005-0000-0000-00000C6F0000}"/>
    <cellStyle name="Percent 2 11 4 2 3 4" xfId="23286" xr:uid="{00000000-0005-0000-0000-00000D6F0000}"/>
    <cellStyle name="Percent 2 11 4 2 4" xfId="23287" xr:uid="{00000000-0005-0000-0000-00000E6F0000}"/>
    <cellStyle name="Percent 2 11 4 2 4 2" xfId="23288" xr:uid="{00000000-0005-0000-0000-00000F6F0000}"/>
    <cellStyle name="Percent 2 11 4 2 4 2 2" xfId="23289" xr:uid="{00000000-0005-0000-0000-0000106F0000}"/>
    <cellStyle name="Percent 2 11 4 2 4 2 3" xfId="23290" xr:uid="{00000000-0005-0000-0000-0000116F0000}"/>
    <cellStyle name="Percent 2 11 4 2 4 3" xfId="23291" xr:uid="{00000000-0005-0000-0000-0000126F0000}"/>
    <cellStyle name="Percent 2 11 4 2 4 4" xfId="23292" xr:uid="{00000000-0005-0000-0000-0000136F0000}"/>
    <cellStyle name="Percent 2 11 4 2 5" xfId="23293" xr:uid="{00000000-0005-0000-0000-0000146F0000}"/>
    <cellStyle name="Percent 2 11 4 2 5 2" xfId="23294" xr:uid="{00000000-0005-0000-0000-0000156F0000}"/>
    <cellStyle name="Percent 2 11 4 2 5 3" xfId="23295" xr:uid="{00000000-0005-0000-0000-0000166F0000}"/>
    <cellStyle name="Percent 2 11 4 2 6" xfId="23296" xr:uid="{00000000-0005-0000-0000-0000176F0000}"/>
    <cellStyle name="Percent 2 11 4 2 6 2" xfId="23297" xr:uid="{00000000-0005-0000-0000-0000186F0000}"/>
    <cellStyle name="Percent 2 11 4 2 7" xfId="23298" xr:uid="{00000000-0005-0000-0000-0000196F0000}"/>
    <cellStyle name="Percent 2 11 4 3" xfId="23299" xr:uid="{00000000-0005-0000-0000-00001A6F0000}"/>
    <cellStyle name="Percent 2 11 4 3 2" xfId="23300" xr:uid="{00000000-0005-0000-0000-00001B6F0000}"/>
    <cellStyle name="Percent 2 11 4 3 2 2" xfId="23301" xr:uid="{00000000-0005-0000-0000-00001C6F0000}"/>
    <cellStyle name="Percent 2 11 4 3 2 3" xfId="23302" xr:uid="{00000000-0005-0000-0000-00001D6F0000}"/>
    <cellStyle name="Percent 2 11 4 3 3" xfId="23303" xr:uid="{00000000-0005-0000-0000-00001E6F0000}"/>
    <cellStyle name="Percent 2 11 4 3 3 2" xfId="23304" xr:uid="{00000000-0005-0000-0000-00001F6F0000}"/>
    <cellStyle name="Percent 2 11 4 3 3 3" xfId="23305" xr:uid="{00000000-0005-0000-0000-0000206F0000}"/>
    <cellStyle name="Percent 2 11 4 3 4" xfId="23306" xr:uid="{00000000-0005-0000-0000-0000216F0000}"/>
    <cellStyle name="Percent 2 11 4 3 4 2" xfId="23307" xr:uid="{00000000-0005-0000-0000-0000226F0000}"/>
    <cellStyle name="Percent 2 11 4 3 4 3" xfId="23308" xr:uid="{00000000-0005-0000-0000-0000236F0000}"/>
    <cellStyle name="Percent 2 11 4 3 5" xfId="23309" xr:uid="{00000000-0005-0000-0000-0000246F0000}"/>
    <cellStyle name="Percent 2 11 4 3 5 2" xfId="23310" xr:uid="{00000000-0005-0000-0000-0000256F0000}"/>
    <cellStyle name="Percent 2 11 4 3 6" xfId="23311" xr:uid="{00000000-0005-0000-0000-0000266F0000}"/>
    <cellStyle name="Percent 2 11 4 4" xfId="23312" xr:uid="{00000000-0005-0000-0000-0000276F0000}"/>
    <cellStyle name="Percent 2 11 4 4 2" xfId="23313" xr:uid="{00000000-0005-0000-0000-0000286F0000}"/>
    <cellStyle name="Percent 2 11 4 4 2 2" xfId="23314" xr:uid="{00000000-0005-0000-0000-0000296F0000}"/>
    <cellStyle name="Percent 2 11 4 4 2 3" xfId="23315" xr:uid="{00000000-0005-0000-0000-00002A6F0000}"/>
    <cellStyle name="Percent 2 11 4 4 3" xfId="23316" xr:uid="{00000000-0005-0000-0000-00002B6F0000}"/>
    <cellStyle name="Percent 2 11 4 4 4" xfId="23317" xr:uid="{00000000-0005-0000-0000-00002C6F0000}"/>
    <cellStyle name="Percent 2 11 4 5" xfId="23318" xr:uid="{00000000-0005-0000-0000-00002D6F0000}"/>
    <cellStyle name="Percent 2 11 4 5 2" xfId="23319" xr:uid="{00000000-0005-0000-0000-00002E6F0000}"/>
    <cellStyle name="Percent 2 11 4 5 2 2" xfId="23320" xr:uid="{00000000-0005-0000-0000-00002F6F0000}"/>
    <cellStyle name="Percent 2 11 4 5 2 3" xfId="23321" xr:uid="{00000000-0005-0000-0000-0000306F0000}"/>
    <cellStyle name="Percent 2 11 4 5 3" xfId="23322" xr:uid="{00000000-0005-0000-0000-0000316F0000}"/>
    <cellStyle name="Percent 2 11 4 5 4" xfId="23323" xr:uid="{00000000-0005-0000-0000-0000326F0000}"/>
    <cellStyle name="Percent 2 11 4 6" xfId="23324" xr:uid="{00000000-0005-0000-0000-0000336F0000}"/>
    <cellStyle name="Percent 2 11 4 6 2" xfId="23325" xr:uid="{00000000-0005-0000-0000-0000346F0000}"/>
    <cellStyle name="Percent 2 11 4 6 3" xfId="23326" xr:uid="{00000000-0005-0000-0000-0000356F0000}"/>
    <cellStyle name="Percent 2 11 4 7" xfId="23327" xr:uid="{00000000-0005-0000-0000-0000366F0000}"/>
    <cellStyle name="Percent 2 11 4 7 2" xfId="23328" xr:uid="{00000000-0005-0000-0000-0000376F0000}"/>
    <cellStyle name="Percent 2 11 4 8" xfId="23329" xr:uid="{00000000-0005-0000-0000-0000386F0000}"/>
    <cellStyle name="Percent 2 11 5" xfId="23330" xr:uid="{00000000-0005-0000-0000-0000396F0000}"/>
    <cellStyle name="Percent 2 11 5 2" xfId="23331" xr:uid="{00000000-0005-0000-0000-00003A6F0000}"/>
    <cellStyle name="Percent 2 11 5 2 2" xfId="23332" xr:uid="{00000000-0005-0000-0000-00003B6F0000}"/>
    <cellStyle name="Percent 2 11 5 2 2 2" xfId="23333" xr:uid="{00000000-0005-0000-0000-00003C6F0000}"/>
    <cellStyle name="Percent 2 11 5 2 2 3" xfId="23334" xr:uid="{00000000-0005-0000-0000-00003D6F0000}"/>
    <cellStyle name="Percent 2 11 5 2 3" xfId="23335" xr:uid="{00000000-0005-0000-0000-00003E6F0000}"/>
    <cellStyle name="Percent 2 11 5 2 3 2" xfId="23336" xr:uid="{00000000-0005-0000-0000-00003F6F0000}"/>
    <cellStyle name="Percent 2 11 5 2 3 3" xfId="23337" xr:uid="{00000000-0005-0000-0000-0000406F0000}"/>
    <cellStyle name="Percent 2 11 5 2 4" xfId="23338" xr:uid="{00000000-0005-0000-0000-0000416F0000}"/>
    <cellStyle name="Percent 2 11 5 2 4 2" xfId="23339" xr:uid="{00000000-0005-0000-0000-0000426F0000}"/>
    <cellStyle name="Percent 2 11 5 2 4 3" xfId="23340" xr:uid="{00000000-0005-0000-0000-0000436F0000}"/>
    <cellStyle name="Percent 2 11 5 2 5" xfId="23341" xr:uid="{00000000-0005-0000-0000-0000446F0000}"/>
    <cellStyle name="Percent 2 11 5 2 5 2" xfId="23342" xr:uid="{00000000-0005-0000-0000-0000456F0000}"/>
    <cellStyle name="Percent 2 11 5 2 6" xfId="23343" xr:uid="{00000000-0005-0000-0000-0000466F0000}"/>
    <cellStyle name="Percent 2 11 5 3" xfId="23344" xr:uid="{00000000-0005-0000-0000-0000476F0000}"/>
    <cellStyle name="Percent 2 11 5 3 2" xfId="23345" xr:uid="{00000000-0005-0000-0000-0000486F0000}"/>
    <cellStyle name="Percent 2 11 5 3 2 2" xfId="23346" xr:uid="{00000000-0005-0000-0000-0000496F0000}"/>
    <cellStyle name="Percent 2 11 5 3 2 3" xfId="23347" xr:uid="{00000000-0005-0000-0000-00004A6F0000}"/>
    <cellStyle name="Percent 2 11 5 3 3" xfId="23348" xr:uid="{00000000-0005-0000-0000-00004B6F0000}"/>
    <cellStyle name="Percent 2 11 5 3 4" xfId="23349" xr:uid="{00000000-0005-0000-0000-00004C6F0000}"/>
    <cellStyle name="Percent 2 11 5 4" xfId="23350" xr:uid="{00000000-0005-0000-0000-00004D6F0000}"/>
    <cellStyle name="Percent 2 11 5 4 2" xfId="23351" xr:uid="{00000000-0005-0000-0000-00004E6F0000}"/>
    <cellStyle name="Percent 2 11 5 4 2 2" xfId="23352" xr:uid="{00000000-0005-0000-0000-00004F6F0000}"/>
    <cellStyle name="Percent 2 11 5 4 2 3" xfId="23353" xr:uid="{00000000-0005-0000-0000-0000506F0000}"/>
    <cellStyle name="Percent 2 11 5 4 3" xfId="23354" xr:uid="{00000000-0005-0000-0000-0000516F0000}"/>
    <cellStyle name="Percent 2 11 5 4 4" xfId="23355" xr:uid="{00000000-0005-0000-0000-0000526F0000}"/>
    <cellStyle name="Percent 2 11 5 5" xfId="23356" xr:uid="{00000000-0005-0000-0000-0000536F0000}"/>
    <cellStyle name="Percent 2 11 5 5 2" xfId="23357" xr:uid="{00000000-0005-0000-0000-0000546F0000}"/>
    <cellStyle name="Percent 2 11 5 5 3" xfId="23358" xr:uid="{00000000-0005-0000-0000-0000556F0000}"/>
    <cellStyle name="Percent 2 11 5 6" xfId="23359" xr:uid="{00000000-0005-0000-0000-0000566F0000}"/>
    <cellStyle name="Percent 2 11 5 6 2" xfId="23360" xr:uid="{00000000-0005-0000-0000-0000576F0000}"/>
    <cellStyle name="Percent 2 11 5 7" xfId="23361" xr:uid="{00000000-0005-0000-0000-0000586F0000}"/>
    <cellStyle name="Percent 2 11 6" xfId="23362" xr:uid="{00000000-0005-0000-0000-0000596F0000}"/>
    <cellStyle name="Percent 2 11 6 2" xfId="23363" xr:uid="{00000000-0005-0000-0000-00005A6F0000}"/>
    <cellStyle name="Percent 2 11 6 2 2" xfId="23364" xr:uid="{00000000-0005-0000-0000-00005B6F0000}"/>
    <cellStyle name="Percent 2 11 6 2 3" xfId="23365" xr:uid="{00000000-0005-0000-0000-00005C6F0000}"/>
    <cellStyle name="Percent 2 11 6 3" xfId="23366" xr:uid="{00000000-0005-0000-0000-00005D6F0000}"/>
    <cellStyle name="Percent 2 11 6 3 2" xfId="23367" xr:uid="{00000000-0005-0000-0000-00005E6F0000}"/>
    <cellStyle name="Percent 2 11 6 3 3" xfId="23368" xr:uid="{00000000-0005-0000-0000-00005F6F0000}"/>
    <cellStyle name="Percent 2 11 6 4" xfId="23369" xr:uid="{00000000-0005-0000-0000-0000606F0000}"/>
    <cellStyle name="Percent 2 11 6 4 2" xfId="23370" xr:uid="{00000000-0005-0000-0000-0000616F0000}"/>
    <cellStyle name="Percent 2 11 6 4 3" xfId="23371" xr:uid="{00000000-0005-0000-0000-0000626F0000}"/>
    <cellStyle name="Percent 2 11 6 5" xfId="23372" xr:uid="{00000000-0005-0000-0000-0000636F0000}"/>
    <cellStyle name="Percent 2 11 6 5 2" xfId="23373" xr:uid="{00000000-0005-0000-0000-0000646F0000}"/>
    <cellStyle name="Percent 2 11 6 6" xfId="23374" xr:uid="{00000000-0005-0000-0000-0000656F0000}"/>
    <cellStyle name="Percent 2 11 7" xfId="23375" xr:uid="{00000000-0005-0000-0000-0000666F0000}"/>
    <cellStyle name="Percent 2 11 7 2" xfId="23376" xr:uid="{00000000-0005-0000-0000-0000676F0000}"/>
    <cellStyle name="Percent 2 11 7 2 2" xfId="23377" xr:uid="{00000000-0005-0000-0000-0000686F0000}"/>
    <cellStyle name="Percent 2 11 7 2 3" xfId="23378" xr:uid="{00000000-0005-0000-0000-0000696F0000}"/>
    <cellStyle name="Percent 2 11 7 3" xfId="23379" xr:uid="{00000000-0005-0000-0000-00006A6F0000}"/>
    <cellStyle name="Percent 2 11 7 4" xfId="23380" xr:uid="{00000000-0005-0000-0000-00006B6F0000}"/>
    <cellStyle name="Percent 2 11 8" xfId="23381" xr:uid="{00000000-0005-0000-0000-00006C6F0000}"/>
    <cellStyle name="Percent 2 11 8 2" xfId="23382" xr:uid="{00000000-0005-0000-0000-00006D6F0000}"/>
    <cellStyle name="Percent 2 11 8 2 2" xfId="23383" xr:uid="{00000000-0005-0000-0000-00006E6F0000}"/>
    <cellStyle name="Percent 2 11 8 2 3" xfId="23384" xr:uid="{00000000-0005-0000-0000-00006F6F0000}"/>
    <cellStyle name="Percent 2 11 8 3" xfId="23385" xr:uid="{00000000-0005-0000-0000-0000706F0000}"/>
    <cellStyle name="Percent 2 11 8 4" xfId="23386" xr:uid="{00000000-0005-0000-0000-0000716F0000}"/>
    <cellStyle name="Percent 2 11 9" xfId="23387" xr:uid="{00000000-0005-0000-0000-0000726F0000}"/>
    <cellStyle name="Percent 2 11 9 2" xfId="23388" xr:uid="{00000000-0005-0000-0000-0000736F0000}"/>
    <cellStyle name="Percent 2 11 9 3" xfId="23389" xr:uid="{00000000-0005-0000-0000-0000746F0000}"/>
    <cellStyle name="Percent 2 12" xfId="23390" xr:uid="{00000000-0005-0000-0000-0000756F0000}"/>
    <cellStyle name="Percent 2 12 10" xfId="23391" xr:uid="{00000000-0005-0000-0000-0000766F0000}"/>
    <cellStyle name="Percent 2 12 10 2" xfId="23392" xr:uid="{00000000-0005-0000-0000-0000776F0000}"/>
    <cellStyle name="Percent 2 12 11" xfId="23393" xr:uid="{00000000-0005-0000-0000-0000786F0000}"/>
    <cellStyle name="Percent 2 12 2" xfId="23394" xr:uid="{00000000-0005-0000-0000-0000796F0000}"/>
    <cellStyle name="Percent 2 12 2 2" xfId="23395" xr:uid="{00000000-0005-0000-0000-00007A6F0000}"/>
    <cellStyle name="Percent 2 12 2 2 2" xfId="23396" xr:uid="{00000000-0005-0000-0000-00007B6F0000}"/>
    <cellStyle name="Percent 2 12 2 2 2 2" xfId="23397" xr:uid="{00000000-0005-0000-0000-00007C6F0000}"/>
    <cellStyle name="Percent 2 12 2 2 2 2 2" xfId="23398" xr:uid="{00000000-0005-0000-0000-00007D6F0000}"/>
    <cellStyle name="Percent 2 12 2 2 2 2 2 2" xfId="23399" xr:uid="{00000000-0005-0000-0000-00007E6F0000}"/>
    <cellStyle name="Percent 2 12 2 2 2 2 2 3" xfId="23400" xr:uid="{00000000-0005-0000-0000-00007F6F0000}"/>
    <cellStyle name="Percent 2 12 2 2 2 2 3" xfId="23401" xr:uid="{00000000-0005-0000-0000-0000806F0000}"/>
    <cellStyle name="Percent 2 12 2 2 2 2 3 2" xfId="23402" xr:uid="{00000000-0005-0000-0000-0000816F0000}"/>
    <cellStyle name="Percent 2 12 2 2 2 2 3 3" xfId="23403" xr:uid="{00000000-0005-0000-0000-0000826F0000}"/>
    <cellStyle name="Percent 2 12 2 2 2 2 4" xfId="23404" xr:uid="{00000000-0005-0000-0000-0000836F0000}"/>
    <cellStyle name="Percent 2 12 2 2 2 2 4 2" xfId="23405" xr:uid="{00000000-0005-0000-0000-0000846F0000}"/>
    <cellStyle name="Percent 2 12 2 2 2 2 4 3" xfId="23406" xr:uid="{00000000-0005-0000-0000-0000856F0000}"/>
    <cellStyle name="Percent 2 12 2 2 2 2 5" xfId="23407" xr:uid="{00000000-0005-0000-0000-0000866F0000}"/>
    <cellStyle name="Percent 2 12 2 2 2 2 5 2" xfId="23408" xr:uid="{00000000-0005-0000-0000-0000876F0000}"/>
    <cellStyle name="Percent 2 12 2 2 2 2 6" xfId="23409" xr:uid="{00000000-0005-0000-0000-0000886F0000}"/>
    <cellStyle name="Percent 2 12 2 2 2 3" xfId="23410" xr:uid="{00000000-0005-0000-0000-0000896F0000}"/>
    <cellStyle name="Percent 2 12 2 2 2 3 2" xfId="23411" xr:uid="{00000000-0005-0000-0000-00008A6F0000}"/>
    <cellStyle name="Percent 2 12 2 2 2 3 2 2" xfId="23412" xr:uid="{00000000-0005-0000-0000-00008B6F0000}"/>
    <cellStyle name="Percent 2 12 2 2 2 3 2 3" xfId="23413" xr:uid="{00000000-0005-0000-0000-00008C6F0000}"/>
    <cellStyle name="Percent 2 12 2 2 2 3 3" xfId="23414" xr:uid="{00000000-0005-0000-0000-00008D6F0000}"/>
    <cellStyle name="Percent 2 12 2 2 2 3 4" xfId="23415" xr:uid="{00000000-0005-0000-0000-00008E6F0000}"/>
    <cellStyle name="Percent 2 12 2 2 2 4" xfId="23416" xr:uid="{00000000-0005-0000-0000-00008F6F0000}"/>
    <cellStyle name="Percent 2 12 2 2 2 4 2" xfId="23417" xr:uid="{00000000-0005-0000-0000-0000906F0000}"/>
    <cellStyle name="Percent 2 12 2 2 2 4 2 2" xfId="23418" xr:uid="{00000000-0005-0000-0000-0000916F0000}"/>
    <cellStyle name="Percent 2 12 2 2 2 4 2 3" xfId="23419" xr:uid="{00000000-0005-0000-0000-0000926F0000}"/>
    <cellStyle name="Percent 2 12 2 2 2 4 3" xfId="23420" xr:uid="{00000000-0005-0000-0000-0000936F0000}"/>
    <cellStyle name="Percent 2 12 2 2 2 4 4" xfId="23421" xr:uid="{00000000-0005-0000-0000-0000946F0000}"/>
    <cellStyle name="Percent 2 12 2 2 2 5" xfId="23422" xr:uid="{00000000-0005-0000-0000-0000956F0000}"/>
    <cellStyle name="Percent 2 12 2 2 2 5 2" xfId="23423" xr:uid="{00000000-0005-0000-0000-0000966F0000}"/>
    <cellStyle name="Percent 2 12 2 2 2 5 3" xfId="23424" xr:uid="{00000000-0005-0000-0000-0000976F0000}"/>
    <cellStyle name="Percent 2 12 2 2 2 6" xfId="23425" xr:uid="{00000000-0005-0000-0000-0000986F0000}"/>
    <cellStyle name="Percent 2 12 2 2 2 6 2" xfId="23426" xr:uid="{00000000-0005-0000-0000-0000996F0000}"/>
    <cellStyle name="Percent 2 12 2 2 2 7" xfId="23427" xr:uid="{00000000-0005-0000-0000-00009A6F0000}"/>
    <cellStyle name="Percent 2 12 2 2 3" xfId="23428" xr:uid="{00000000-0005-0000-0000-00009B6F0000}"/>
    <cellStyle name="Percent 2 12 2 2 3 2" xfId="23429" xr:uid="{00000000-0005-0000-0000-00009C6F0000}"/>
    <cellStyle name="Percent 2 12 2 2 3 2 2" xfId="23430" xr:uid="{00000000-0005-0000-0000-00009D6F0000}"/>
    <cellStyle name="Percent 2 12 2 2 3 2 3" xfId="23431" xr:uid="{00000000-0005-0000-0000-00009E6F0000}"/>
    <cellStyle name="Percent 2 12 2 2 3 3" xfId="23432" xr:uid="{00000000-0005-0000-0000-00009F6F0000}"/>
    <cellStyle name="Percent 2 12 2 2 3 3 2" xfId="23433" xr:uid="{00000000-0005-0000-0000-0000A06F0000}"/>
    <cellStyle name="Percent 2 12 2 2 3 3 3" xfId="23434" xr:uid="{00000000-0005-0000-0000-0000A16F0000}"/>
    <cellStyle name="Percent 2 12 2 2 3 4" xfId="23435" xr:uid="{00000000-0005-0000-0000-0000A26F0000}"/>
    <cellStyle name="Percent 2 12 2 2 3 4 2" xfId="23436" xr:uid="{00000000-0005-0000-0000-0000A36F0000}"/>
    <cellStyle name="Percent 2 12 2 2 3 4 3" xfId="23437" xr:uid="{00000000-0005-0000-0000-0000A46F0000}"/>
    <cellStyle name="Percent 2 12 2 2 3 5" xfId="23438" xr:uid="{00000000-0005-0000-0000-0000A56F0000}"/>
    <cellStyle name="Percent 2 12 2 2 3 5 2" xfId="23439" xr:uid="{00000000-0005-0000-0000-0000A66F0000}"/>
    <cellStyle name="Percent 2 12 2 2 3 6" xfId="23440" xr:uid="{00000000-0005-0000-0000-0000A76F0000}"/>
    <cellStyle name="Percent 2 12 2 2 4" xfId="23441" xr:uid="{00000000-0005-0000-0000-0000A86F0000}"/>
    <cellStyle name="Percent 2 12 2 2 4 2" xfId="23442" xr:uid="{00000000-0005-0000-0000-0000A96F0000}"/>
    <cellStyle name="Percent 2 12 2 2 4 2 2" xfId="23443" xr:uid="{00000000-0005-0000-0000-0000AA6F0000}"/>
    <cellStyle name="Percent 2 12 2 2 4 2 3" xfId="23444" xr:uid="{00000000-0005-0000-0000-0000AB6F0000}"/>
    <cellStyle name="Percent 2 12 2 2 4 3" xfId="23445" xr:uid="{00000000-0005-0000-0000-0000AC6F0000}"/>
    <cellStyle name="Percent 2 12 2 2 4 4" xfId="23446" xr:uid="{00000000-0005-0000-0000-0000AD6F0000}"/>
    <cellStyle name="Percent 2 12 2 2 5" xfId="23447" xr:uid="{00000000-0005-0000-0000-0000AE6F0000}"/>
    <cellStyle name="Percent 2 12 2 2 5 2" xfId="23448" xr:uid="{00000000-0005-0000-0000-0000AF6F0000}"/>
    <cellStyle name="Percent 2 12 2 2 5 2 2" xfId="23449" xr:uid="{00000000-0005-0000-0000-0000B06F0000}"/>
    <cellStyle name="Percent 2 12 2 2 5 2 3" xfId="23450" xr:uid="{00000000-0005-0000-0000-0000B16F0000}"/>
    <cellStyle name="Percent 2 12 2 2 5 3" xfId="23451" xr:uid="{00000000-0005-0000-0000-0000B26F0000}"/>
    <cellStyle name="Percent 2 12 2 2 5 4" xfId="23452" xr:uid="{00000000-0005-0000-0000-0000B36F0000}"/>
    <cellStyle name="Percent 2 12 2 2 6" xfId="23453" xr:uid="{00000000-0005-0000-0000-0000B46F0000}"/>
    <cellStyle name="Percent 2 12 2 2 6 2" xfId="23454" xr:uid="{00000000-0005-0000-0000-0000B56F0000}"/>
    <cellStyle name="Percent 2 12 2 2 6 3" xfId="23455" xr:uid="{00000000-0005-0000-0000-0000B66F0000}"/>
    <cellStyle name="Percent 2 12 2 2 7" xfId="23456" xr:uid="{00000000-0005-0000-0000-0000B76F0000}"/>
    <cellStyle name="Percent 2 12 2 2 7 2" xfId="23457" xr:uid="{00000000-0005-0000-0000-0000B86F0000}"/>
    <cellStyle name="Percent 2 12 2 2 8" xfId="23458" xr:uid="{00000000-0005-0000-0000-0000B96F0000}"/>
    <cellStyle name="Percent 2 12 2 3" xfId="23459" xr:uid="{00000000-0005-0000-0000-0000BA6F0000}"/>
    <cellStyle name="Percent 2 12 2 3 2" xfId="23460" xr:uid="{00000000-0005-0000-0000-0000BB6F0000}"/>
    <cellStyle name="Percent 2 12 2 3 2 2" xfId="23461" xr:uid="{00000000-0005-0000-0000-0000BC6F0000}"/>
    <cellStyle name="Percent 2 12 2 3 2 2 2" xfId="23462" xr:uid="{00000000-0005-0000-0000-0000BD6F0000}"/>
    <cellStyle name="Percent 2 12 2 3 2 2 3" xfId="23463" xr:uid="{00000000-0005-0000-0000-0000BE6F0000}"/>
    <cellStyle name="Percent 2 12 2 3 2 3" xfId="23464" xr:uid="{00000000-0005-0000-0000-0000BF6F0000}"/>
    <cellStyle name="Percent 2 12 2 3 2 3 2" xfId="23465" xr:uid="{00000000-0005-0000-0000-0000C06F0000}"/>
    <cellStyle name="Percent 2 12 2 3 2 3 3" xfId="23466" xr:uid="{00000000-0005-0000-0000-0000C16F0000}"/>
    <cellStyle name="Percent 2 12 2 3 2 4" xfId="23467" xr:uid="{00000000-0005-0000-0000-0000C26F0000}"/>
    <cellStyle name="Percent 2 12 2 3 2 4 2" xfId="23468" xr:uid="{00000000-0005-0000-0000-0000C36F0000}"/>
    <cellStyle name="Percent 2 12 2 3 2 4 3" xfId="23469" xr:uid="{00000000-0005-0000-0000-0000C46F0000}"/>
    <cellStyle name="Percent 2 12 2 3 2 5" xfId="23470" xr:uid="{00000000-0005-0000-0000-0000C56F0000}"/>
    <cellStyle name="Percent 2 12 2 3 2 5 2" xfId="23471" xr:uid="{00000000-0005-0000-0000-0000C66F0000}"/>
    <cellStyle name="Percent 2 12 2 3 2 6" xfId="23472" xr:uid="{00000000-0005-0000-0000-0000C76F0000}"/>
    <cellStyle name="Percent 2 12 2 3 3" xfId="23473" xr:uid="{00000000-0005-0000-0000-0000C86F0000}"/>
    <cellStyle name="Percent 2 12 2 3 3 2" xfId="23474" xr:uid="{00000000-0005-0000-0000-0000C96F0000}"/>
    <cellStyle name="Percent 2 12 2 3 3 2 2" xfId="23475" xr:uid="{00000000-0005-0000-0000-0000CA6F0000}"/>
    <cellStyle name="Percent 2 12 2 3 3 2 3" xfId="23476" xr:uid="{00000000-0005-0000-0000-0000CB6F0000}"/>
    <cellStyle name="Percent 2 12 2 3 3 3" xfId="23477" xr:uid="{00000000-0005-0000-0000-0000CC6F0000}"/>
    <cellStyle name="Percent 2 12 2 3 3 4" xfId="23478" xr:uid="{00000000-0005-0000-0000-0000CD6F0000}"/>
    <cellStyle name="Percent 2 12 2 3 4" xfId="23479" xr:uid="{00000000-0005-0000-0000-0000CE6F0000}"/>
    <cellStyle name="Percent 2 12 2 3 4 2" xfId="23480" xr:uid="{00000000-0005-0000-0000-0000CF6F0000}"/>
    <cellStyle name="Percent 2 12 2 3 4 2 2" xfId="23481" xr:uid="{00000000-0005-0000-0000-0000D06F0000}"/>
    <cellStyle name="Percent 2 12 2 3 4 2 3" xfId="23482" xr:uid="{00000000-0005-0000-0000-0000D16F0000}"/>
    <cellStyle name="Percent 2 12 2 3 4 3" xfId="23483" xr:uid="{00000000-0005-0000-0000-0000D26F0000}"/>
    <cellStyle name="Percent 2 12 2 3 4 4" xfId="23484" xr:uid="{00000000-0005-0000-0000-0000D36F0000}"/>
    <cellStyle name="Percent 2 12 2 3 5" xfId="23485" xr:uid="{00000000-0005-0000-0000-0000D46F0000}"/>
    <cellStyle name="Percent 2 12 2 3 5 2" xfId="23486" xr:uid="{00000000-0005-0000-0000-0000D56F0000}"/>
    <cellStyle name="Percent 2 12 2 3 5 3" xfId="23487" xr:uid="{00000000-0005-0000-0000-0000D66F0000}"/>
    <cellStyle name="Percent 2 12 2 3 6" xfId="23488" xr:uid="{00000000-0005-0000-0000-0000D76F0000}"/>
    <cellStyle name="Percent 2 12 2 3 6 2" xfId="23489" xr:uid="{00000000-0005-0000-0000-0000D86F0000}"/>
    <cellStyle name="Percent 2 12 2 3 7" xfId="23490" xr:uid="{00000000-0005-0000-0000-0000D96F0000}"/>
    <cellStyle name="Percent 2 12 2 4" xfId="23491" xr:uid="{00000000-0005-0000-0000-0000DA6F0000}"/>
    <cellStyle name="Percent 2 12 2 4 2" xfId="23492" xr:uid="{00000000-0005-0000-0000-0000DB6F0000}"/>
    <cellStyle name="Percent 2 12 2 4 2 2" xfId="23493" xr:uid="{00000000-0005-0000-0000-0000DC6F0000}"/>
    <cellStyle name="Percent 2 12 2 4 2 3" xfId="23494" xr:uid="{00000000-0005-0000-0000-0000DD6F0000}"/>
    <cellStyle name="Percent 2 12 2 4 3" xfId="23495" xr:uid="{00000000-0005-0000-0000-0000DE6F0000}"/>
    <cellStyle name="Percent 2 12 2 4 3 2" xfId="23496" xr:uid="{00000000-0005-0000-0000-0000DF6F0000}"/>
    <cellStyle name="Percent 2 12 2 4 3 3" xfId="23497" xr:uid="{00000000-0005-0000-0000-0000E06F0000}"/>
    <cellStyle name="Percent 2 12 2 4 4" xfId="23498" xr:uid="{00000000-0005-0000-0000-0000E16F0000}"/>
    <cellStyle name="Percent 2 12 2 4 4 2" xfId="23499" xr:uid="{00000000-0005-0000-0000-0000E26F0000}"/>
    <cellStyle name="Percent 2 12 2 4 4 3" xfId="23500" xr:uid="{00000000-0005-0000-0000-0000E36F0000}"/>
    <cellStyle name="Percent 2 12 2 4 5" xfId="23501" xr:uid="{00000000-0005-0000-0000-0000E46F0000}"/>
    <cellStyle name="Percent 2 12 2 4 5 2" xfId="23502" xr:uid="{00000000-0005-0000-0000-0000E56F0000}"/>
    <cellStyle name="Percent 2 12 2 4 6" xfId="23503" xr:uid="{00000000-0005-0000-0000-0000E66F0000}"/>
    <cellStyle name="Percent 2 12 2 5" xfId="23504" xr:uid="{00000000-0005-0000-0000-0000E76F0000}"/>
    <cellStyle name="Percent 2 12 2 5 2" xfId="23505" xr:uid="{00000000-0005-0000-0000-0000E86F0000}"/>
    <cellStyle name="Percent 2 12 2 5 2 2" xfId="23506" xr:uid="{00000000-0005-0000-0000-0000E96F0000}"/>
    <cellStyle name="Percent 2 12 2 5 2 3" xfId="23507" xr:uid="{00000000-0005-0000-0000-0000EA6F0000}"/>
    <cellStyle name="Percent 2 12 2 5 3" xfId="23508" xr:uid="{00000000-0005-0000-0000-0000EB6F0000}"/>
    <cellStyle name="Percent 2 12 2 5 4" xfId="23509" xr:uid="{00000000-0005-0000-0000-0000EC6F0000}"/>
    <cellStyle name="Percent 2 12 2 6" xfId="23510" xr:uid="{00000000-0005-0000-0000-0000ED6F0000}"/>
    <cellStyle name="Percent 2 12 2 6 2" xfId="23511" xr:uid="{00000000-0005-0000-0000-0000EE6F0000}"/>
    <cellStyle name="Percent 2 12 2 6 2 2" xfId="23512" xr:uid="{00000000-0005-0000-0000-0000EF6F0000}"/>
    <cellStyle name="Percent 2 12 2 6 2 3" xfId="23513" xr:uid="{00000000-0005-0000-0000-0000F06F0000}"/>
    <cellStyle name="Percent 2 12 2 6 3" xfId="23514" xr:uid="{00000000-0005-0000-0000-0000F16F0000}"/>
    <cellStyle name="Percent 2 12 2 6 4" xfId="23515" xr:uid="{00000000-0005-0000-0000-0000F26F0000}"/>
    <cellStyle name="Percent 2 12 2 7" xfId="23516" xr:uid="{00000000-0005-0000-0000-0000F36F0000}"/>
    <cellStyle name="Percent 2 12 2 7 2" xfId="23517" xr:uid="{00000000-0005-0000-0000-0000F46F0000}"/>
    <cellStyle name="Percent 2 12 2 7 3" xfId="23518" xr:uid="{00000000-0005-0000-0000-0000F56F0000}"/>
    <cellStyle name="Percent 2 12 2 8" xfId="23519" xr:uid="{00000000-0005-0000-0000-0000F66F0000}"/>
    <cellStyle name="Percent 2 12 2 8 2" xfId="23520" xr:uid="{00000000-0005-0000-0000-0000F76F0000}"/>
    <cellStyle name="Percent 2 12 2 9" xfId="23521" xr:uid="{00000000-0005-0000-0000-0000F86F0000}"/>
    <cellStyle name="Percent 2 12 3" xfId="23522" xr:uid="{00000000-0005-0000-0000-0000F96F0000}"/>
    <cellStyle name="Percent 2 12 3 2" xfId="23523" xr:uid="{00000000-0005-0000-0000-0000FA6F0000}"/>
    <cellStyle name="Percent 2 12 3 2 2" xfId="23524" xr:uid="{00000000-0005-0000-0000-0000FB6F0000}"/>
    <cellStyle name="Percent 2 12 3 2 2 2" xfId="23525" xr:uid="{00000000-0005-0000-0000-0000FC6F0000}"/>
    <cellStyle name="Percent 2 12 3 2 2 2 2" xfId="23526" xr:uid="{00000000-0005-0000-0000-0000FD6F0000}"/>
    <cellStyle name="Percent 2 12 3 2 2 2 2 2" xfId="23527" xr:uid="{00000000-0005-0000-0000-0000FE6F0000}"/>
    <cellStyle name="Percent 2 12 3 2 2 2 2 3" xfId="23528" xr:uid="{00000000-0005-0000-0000-0000FF6F0000}"/>
    <cellStyle name="Percent 2 12 3 2 2 2 3" xfId="23529" xr:uid="{00000000-0005-0000-0000-000000700000}"/>
    <cellStyle name="Percent 2 12 3 2 2 2 3 2" xfId="23530" xr:uid="{00000000-0005-0000-0000-000001700000}"/>
    <cellStyle name="Percent 2 12 3 2 2 2 3 3" xfId="23531" xr:uid="{00000000-0005-0000-0000-000002700000}"/>
    <cellStyle name="Percent 2 12 3 2 2 2 4" xfId="23532" xr:uid="{00000000-0005-0000-0000-000003700000}"/>
    <cellStyle name="Percent 2 12 3 2 2 2 4 2" xfId="23533" xr:uid="{00000000-0005-0000-0000-000004700000}"/>
    <cellStyle name="Percent 2 12 3 2 2 2 4 3" xfId="23534" xr:uid="{00000000-0005-0000-0000-000005700000}"/>
    <cellStyle name="Percent 2 12 3 2 2 2 5" xfId="23535" xr:uid="{00000000-0005-0000-0000-000006700000}"/>
    <cellStyle name="Percent 2 12 3 2 2 2 5 2" xfId="23536" xr:uid="{00000000-0005-0000-0000-000007700000}"/>
    <cellStyle name="Percent 2 12 3 2 2 2 6" xfId="23537" xr:uid="{00000000-0005-0000-0000-000008700000}"/>
    <cellStyle name="Percent 2 12 3 2 2 3" xfId="23538" xr:uid="{00000000-0005-0000-0000-000009700000}"/>
    <cellStyle name="Percent 2 12 3 2 2 3 2" xfId="23539" xr:uid="{00000000-0005-0000-0000-00000A700000}"/>
    <cellStyle name="Percent 2 12 3 2 2 3 2 2" xfId="23540" xr:uid="{00000000-0005-0000-0000-00000B700000}"/>
    <cellStyle name="Percent 2 12 3 2 2 3 2 3" xfId="23541" xr:uid="{00000000-0005-0000-0000-00000C700000}"/>
    <cellStyle name="Percent 2 12 3 2 2 3 3" xfId="23542" xr:uid="{00000000-0005-0000-0000-00000D700000}"/>
    <cellStyle name="Percent 2 12 3 2 2 3 4" xfId="23543" xr:uid="{00000000-0005-0000-0000-00000E700000}"/>
    <cellStyle name="Percent 2 12 3 2 2 4" xfId="23544" xr:uid="{00000000-0005-0000-0000-00000F700000}"/>
    <cellStyle name="Percent 2 12 3 2 2 4 2" xfId="23545" xr:uid="{00000000-0005-0000-0000-000010700000}"/>
    <cellStyle name="Percent 2 12 3 2 2 4 2 2" xfId="23546" xr:uid="{00000000-0005-0000-0000-000011700000}"/>
    <cellStyle name="Percent 2 12 3 2 2 4 2 3" xfId="23547" xr:uid="{00000000-0005-0000-0000-000012700000}"/>
    <cellStyle name="Percent 2 12 3 2 2 4 3" xfId="23548" xr:uid="{00000000-0005-0000-0000-000013700000}"/>
    <cellStyle name="Percent 2 12 3 2 2 4 4" xfId="23549" xr:uid="{00000000-0005-0000-0000-000014700000}"/>
    <cellStyle name="Percent 2 12 3 2 2 5" xfId="23550" xr:uid="{00000000-0005-0000-0000-000015700000}"/>
    <cellStyle name="Percent 2 12 3 2 2 5 2" xfId="23551" xr:uid="{00000000-0005-0000-0000-000016700000}"/>
    <cellStyle name="Percent 2 12 3 2 2 5 3" xfId="23552" xr:uid="{00000000-0005-0000-0000-000017700000}"/>
    <cellStyle name="Percent 2 12 3 2 2 6" xfId="23553" xr:uid="{00000000-0005-0000-0000-000018700000}"/>
    <cellStyle name="Percent 2 12 3 2 2 6 2" xfId="23554" xr:uid="{00000000-0005-0000-0000-000019700000}"/>
    <cellStyle name="Percent 2 12 3 2 2 7" xfId="23555" xr:uid="{00000000-0005-0000-0000-00001A700000}"/>
    <cellStyle name="Percent 2 12 3 2 3" xfId="23556" xr:uid="{00000000-0005-0000-0000-00001B700000}"/>
    <cellStyle name="Percent 2 12 3 2 3 2" xfId="23557" xr:uid="{00000000-0005-0000-0000-00001C700000}"/>
    <cellStyle name="Percent 2 12 3 2 3 2 2" xfId="23558" xr:uid="{00000000-0005-0000-0000-00001D700000}"/>
    <cellStyle name="Percent 2 12 3 2 3 2 3" xfId="23559" xr:uid="{00000000-0005-0000-0000-00001E700000}"/>
    <cellStyle name="Percent 2 12 3 2 3 3" xfId="23560" xr:uid="{00000000-0005-0000-0000-00001F700000}"/>
    <cellStyle name="Percent 2 12 3 2 3 3 2" xfId="23561" xr:uid="{00000000-0005-0000-0000-000020700000}"/>
    <cellStyle name="Percent 2 12 3 2 3 3 3" xfId="23562" xr:uid="{00000000-0005-0000-0000-000021700000}"/>
    <cellStyle name="Percent 2 12 3 2 3 4" xfId="23563" xr:uid="{00000000-0005-0000-0000-000022700000}"/>
    <cellStyle name="Percent 2 12 3 2 3 4 2" xfId="23564" xr:uid="{00000000-0005-0000-0000-000023700000}"/>
    <cellStyle name="Percent 2 12 3 2 3 4 3" xfId="23565" xr:uid="{00000000-0005-0000-0000-000024700000}"/>
    <cellStyle name="Percent 2 12 3 2 3 5" xfId="23566" xr:uid="{00000000-0005-0000-0000-000025700000}"/>
    <cellStyle name="Percent 2 12 3 2 3 5 2" xfId="23567" xr:uid="{00000000-0005-0000-0000-000026700000}"/>
    <cellStyle name="Percent 2 12 3 2 3 6" xfId="23568" xr:uid="{00000000-0005-0000-0000-000027700000}"/>
    <cellStyle name="Percent 2 12 3 2 4" xfId="23569" xr:uid="{00000000-0005-0000-0000-000028700000}"/>
    <cellStyle name="Percent 2 12 3 2 4 2" xfId="23570" xr:uid="{00000000-0005-0000-0000-000029700000}"/>
    <cellStyle name="Percent 2 12 3 2 4 2 2" xfId="23571" xr:uid="{00000000-0005-0000-0000-00002A700000}"/>
    <cellStyle name="Percent 2 12 3 2 4 2 3" xfId="23572" xr:uid="{00000000-0005-0000-0000-00002B700000}"/>
    <cellStyle name="Percent 2 12 3 2 4 3" xfId="23573" xr:uid="{00000000-0005-0000-0000-00002C700000}"/>
    <cellStyle name="Percent 2 12 3 2 4 4" xfId="23574" xr:uid="{00000000-0005-0000-0000-00002D700000}"/>
    <cellStyle name="Percent 2 12 3 2 5" xfId="23575" xr:uid="{00000000-0005-0000-0000-00002E700000}"/>
    <cellStyle name="Percent 2 12 3 2 5 2" xfId="23576" xr:uid="{00000000-0005-0000-0000-00002F700000}"/>
    <cellStyle name="Percent 2 12 3 2 5 2 2" xfId="23577" xr:uid="{00000000-0005-0000-0000-000030700000}"/>
    <cellStyle name="Percent 2 12 3 2 5 2 3" xfId="23578" xr:uid="{00000000-0005-0000-0000-000031700000}"/>
    <cellStyle name="Percent 2 12 3 2 5 3" xfId="23579" xr:uid="{00000000-0005-0000-0000-000032700000}"/>
    <cellStyle name="Percent 2 12 3 2 5 4" xfId="23580" xr:uid="{00000000-0005-0000-0000-000033700000}"/>
    <cellStyle name="Percent 2 12 3 2 6" xfId="23581" xr:uid="{00000000-0005-0000-0000-000034700000}"/>
    <cellStyle name="Percent 2 12 3 2 6 2" xfId="23582" xr:uid="{00000000-0005-0000-0000-000035700000}"/>
    <cellStyle name="Percent 2 12 3 2 6 3" xfId="23583" xr:uid="{00000000-0005-0000-0000-000036700000}"/>
    <cellStyle name="Percent 2 12 3 2 7" xfId="23584" xr:uid="{00000000-0005-0000-0000-000037700000}"/>
    <cellStyle name="Percent 2 12 3 2 7 2" xfId="23585" xr:uid="{00000000-0005-0000-0000-000038700000}"/>
    <cellStyle name="Percent 2 12 3 2 8" xfId="23586" xr:uid="{00000000-0005-0000-0000-000039700000}"/>
    <cellStyle name="Percent 2 12 3 3" xfId="23587" xr:uid="{00000000-0005-0000-0000-00003A700000}"/>
    <cellStyle name="Percent 2 12 3 3 2" xfId="23588" xr:uid="{00000000-0005-0000-0000-00003B700000}"/>
    <cellStyle name="Percent 2 12 3 3 2 2" xfId="23589" xr:uid="{00000000-0005-0000-0000-00003C700000}"/>
    <cellStyle name="Percent 2 12 3 3 2 2 2" xfId="23590" xr:uid="{00000000-0005-0000-0000-00003D700000}"/>
    <cellStyle name="Percent 2 12 3 3 2 2 3" xfId="23591" xr:uid="{00000000-0005-0000-0000-00003E700000}"/>
    <cellStyle name="Percent 2 12 3 3 2 3" xfId="23592" xr:uid="{00000000-0005-0000-0000-00003F700000}"/>
    <cellStyle name="Percent 2 12 3 3 2 3 2" xfId="23593" xr:uid="{00000000-0005-0000-0000-000040700000}"/>
    <cellStyle name="Percent 2 12 3 3 2 3 3" xfId="23594" xr:uid="{00000000-0005-0000-0000-000041700000}"/>
    <cellStyle name="Percent 2 12 3 3 2 4" xfId="23595" xr:uid="{00000000-0005-0000-0000-000042700000}"/>
    <cellStyle name="Percent 2 12 3 3 2 4 2" xfId="23596" xr:uid="{00000000-0005-0000-0000-000043700000}"/>
    <cellStyle name="Percent 2 12 3 3 2 4 3" xfId="23597" xr:uid="{00000000-0005-0000-0000-000044700000}"/>
    <cellStyle name="Percent 2 12 3 3 2 5" xfId="23598" xr:uid="{00000000-0005-0000-0000-000045700000}"/>
    <cellStyle name="Percent 2 12 3 3 2 5 2" xfId="23599" xr:uid="{00000000-0005-0000-0000-000046700000}"/>
    <cellStyle name="Percent 2 12 3 3 2 6" xfId="23600" xr:uid="{00000000-0005-0000-0000-000047700000}"/>
    <cellStyle name="Percent 2 12 3 3 3" xfId="23601" xr:uid="{00000000-0005-0000-0000-000048700000}"/>
    <cellStyle name="Percent 2 12 3 3 3 2" xfId="23602" xr:uid="{00000000-0005-0000-0000-000049700000}"/>
    <cellStyle name="Percent 2 12 3 3 3 2 2" xfId="23603" xr:uid="{00000000-0005-0000-0000-00004A700000}"/>
    <cellStyle name="Percent 2 12 3 3 3 2 3" xfId="23604" xr:uid="{00000000-0005-0000-0000-00004B700000}"/>
    <cellStyle name="Percent 2 12 3 3 3 3" xfId="23605" xr:uid="{00000000-0005-0000-0000-00004C700000}"/>
    <cellStyle name="Percent 2 12 3 3 3 4" xfId="23606" xr:uid="{00000000-0005-0000-0000-00004D700000}"/>
    <cellStyle name="Percent 2 12 3 3 4" xfId="23607" xr:uid="{00000000-0005-0000-0000-00004E700000}"/>
    <cellStyle name="Percent 2 12 3 3 4 2" xfId="23608" xr:uid="{00000000-0005-0000-0000-00004F700000}"/>
    <cellStyle name="Percent 2 12 3 3 4 2 2" xfId="23609" xr:uid="{00000000-0005-0000-0000-000050700000}"/>
    <cellStyle name="Percent 2 12 3 3 4 2 3" xfId="23610" xr:uid="{00000000-0005-0000-0000-000051700000}"/>
    <cellStyle name="Percent 2 12 3 3 4 3" xfId="23611" xr:uid="{00000000-0005-0000-0000-000052700000}"/>
    <cellStyle name="Percent 2 12 3 3 4 4" xfId="23612" xr:uid="{00000000-0005-0000-0000-000053700000}"/>
    <cellStyle name="Percent 2 12 3 3 5" xfId="23613" xr:uid="{00000000-0005-0000-0000-000054700000}"/>
    <cellStyle name="Percent 2 12 3 3 5 2" xfId="23614" xr:uid="{00000000-0005-0000-0000-000055700000}"/>
    <cellStyle name="Percent 2 12 3 3 5 3" xfId="23615" xr:uid="{00000000-0005-0000-0000-000056700000}"/>
    <cellStyle name="Percent 2 12 3 3 6" xfId="23616" xr:uid="{00000000-0005-0000-0000-000057700000}"/>
    <cellStyle name="Percent 2 12 3 3 6 2" xfId="23617" xr:uid="{00000000-0005-0000-0000-000058700000}"/>
    <cellStyle name="Percent 2 12 3 3 7" xfId="23618" xr:uid="{00000000-0005-0000-0000-000059700000}"/>
    <cellStyle name="Percent 2 12 3 4" xfId="23619" xr:uid="{00000000-0005-0000-0000-00005A700000}"/>
    <cellStyle name="Percent 2 12 3 4 2" xfId="23620" xr:uid="{00000000-0005-0000-0000-00005B700000}"/>
    <cellStyle name="Percent 2 12 3 4 2 2" xfId="23621" xr:uid="{00000000-0005-0000-0000-00005C700000}"/>
    <cellStyle name="Percent 2 12 3 4 2 3" xfId="23622" xr:uid="{00000000-0005-0000-0000-00005D700000}"/>
    <cellStyle name="Percent 2 12 3 4 3" xfId="23623" xr:uid="{00000000-0005-0000-0000-00005E700000}"/>
    <cellStyle name="Percent 2 12 3 4 3 2" xfId="23624" xr:uid="{00000000-0005-0000-0000-00005F700000}"/>
    <cellStyle name="Percent 2 12 3 4 3 3" xfId="23625" xr:uid="{00000000-0005-0000-0000-000060700000}"/>
    <cellStyle name="Percent 2 12 3 4 4" xfId="23626" xr:uid="{00000000-0005-0000-0000-000061700000}"/>
    <cellStyle name="Percent 2 12 3 4 4 2" xfId="23627" xr:uid="{00000000-0005-0000-0000-000062700000}"/>
    <cellStyle name="Percent 2 12 3 4 4 3" xfId="23628" xr:uid="{00000000-0005-0000-0000-000063700000}"/>
    <cellStyle name="Percent 2 12 3 4 5" xfId="23629" xr:uid="{00000000-0005-0000-0000-000064700000}"/>
    <cellStyle name="Percent 2 12 3 4 5 2" xfId="23630" xr:uid="{00000000-0005-0000-0000-000065700000}"/>
    <cellStyle name="Percent 2 12 3 4 6" xfId="23631" xr:uid="{00000000-0005-0000-0000-000066700000}"/>
    <cellStyle name="Percent 2 12 3 5" xfId="23632" xr:uid="{00000000-0005-0000-0000-000067700000}"/>
    <cellStyle name="Percent 2 12 3 5 2" xfId="23633" xr:uid="{00000000-0005-0000-0000-000068700000}"/>
    <cellStyle name="Percent 2 12 3 5 2 2" xfId="23634" xr:uid="{00000000-0005-0000-0000-000069700000}"/>
    <cellStyle name="Percent 2 12 3 5 2 3" xfId="23635" xr:uid="{00000000-0005-0000-0000-00006A700000}"/>
    <cellStyle name="Percent 2 12 3 5 3" xfId="23636" xr:uid="{00000000-0005-0000-0000-00006B700000}"/>
    <cellStyle name="Percent 2 12 3 5 4" xfId="23637" xr:uid="{00000000-0005-0000-0000-00006C700000}"/>
    <cellStyle name="Percent 2 12 3 6" xfId="23638" xr:uid="{00000000-0005-0000-0000-00006D700000}"/>
    <cellStyle name="Percent 2 12 3 6 2" xfId="23639" xr:uid="{00000000-0005-0000-0000-00006E700000}"/>
    <cellStyle name="Percent 2 12 3 6 2 2" xfId="23640" xr:uid="{00000000-0005-0000-0000-00006F700000}"/>
    <cellStyle name="Percent 2 12 3 6 2 3" xfId="23641" xr:uid="{00000000-0005-0000-0000-000070700000}"/>
    <cellStyle name="Percent 2 12 3 6 3" xfId="23642" xr:uid="{00000000-0005-0000-0000-000071700000}"/>
    <cellStyle name="Percent 2 12 3 6 4" xfId="23643" xr:uid="{00000000-0005-0000-0000-000072700000}"/>
    <cellStyle name="Percent 2 12 3 7" xfId="23644" xr:uid="{00000000-0005-0000-0000-000073700000}"/>
    <cellStyle name="Percent 2 12 3 7 2" xfId="23645" xr:uid="{00000000-0005-0000-0000-000074700000}"/>
    <cellStyle name="Percent 2 12 3 7 3" xfId="23646" xr:uid="{00000000-0005-0000-0000-000075700000}"/>
    <cellStyle name="Percent 2 12 3 8" xfId="23647" xr:uid="{00000000-0005-0000-0000-000076700000}"/>
    <cellStyle name="Percent 2 12 3 8 2" xfId="23648" xr:uid="{00000000-0005-0000-0000-000077700000}"/>
    <cellStyle name="Percent 2 12 3 9" xfId="23649" xr:uid="{00000000-0005-0000-0000-000078700000}"/>
    <cellStyle name="Percent 2 12 4" xfId="23650" xr:uid="{00000000-0005-0000-0000-000079700000}"/>
    <cellStyle name="Percent 2 12 4 2" xfId="23651" xr:uid="{00000000-0005-0000-0000-00007A700000}"/>
    <cellStyle name="Percent 2 12 4 2 2" xfId="23652" xr:uid="{00000000-0005-0000-0000-00007B700000}"/>
    <cellStyle name="Percent 2 12 4 2 2 2" xfId="23653" xr:uid="{00000000-0005-0000-0000-00007C700000}"/>
    <cellStyle name="Percent 2 12 4 2 2 2 2" xfId="23654" xr:uid="{00000000-0005-0000-0000-00007D700000}"/>
    <cellStyle name="Percent 2 12 4 2 2 2 3" xfId="23655" xr:uid="{00000000-0005-0000-0000-00007E700000}"/>
    <cellStyle name="Percent 2 12 4 2 2 3" xfId="23656" xr:uid="{00000000-0005-0000-0000-00007F700000}"/>
    <cellStyle name="Percent 2 12 4 2 2 3 2" xfId="23657" xr:uid="{00000000-0005-0000-0000-000080700000}"/>
    <cellStyle name="Percent 2 12 4 2 2 3 3" xfId="23658" xr:uid="{00000000-0005-0000-0000-000081700000}"/>
    <cellStyle name="Percent 2 12 4 2 2 4" xfId="23659" xr:uid="{00000000-0005-0000-0000-000082700000}"/>
    <cellStyle name="Percent 2 12 4 2 2 4 2" xfId="23660" xr:uid="{00000000-0005-0000-0000-000083700000}"/>
    <cellStyle name="Percent 2 12 4 2 2 4 3" xfId="23661" xr:uid="{00000000-0005-0000-0000-000084700000}"/>
    <cellStyle name="Percent 2 12 4 2 2 5" xfId="23662" xr:uid="{00000000-0005-0000-0000-000085700000}"/>
    <cellStyle name="Percent 2 12 4 2 2 5 2" xfId="23663" xr:uid="{00000000-0005-0000-0000-000086700000}"/>
    <cellStyle name="Percent 2 12 4 2 2 6" xfId="23664" xr:uid="{00000000-0005-0000-0000-000087700000}"/>
    <cellStyle name="Percent 2 12 4 2 3" xfId="23665" xr:uid="{00000000-0005-0000-0000-000088700000}"/>
    <cellStyle name="Percent 2 12 4 2 3 2" xfId="23666" xr:uid="{00000000-0005-0000-0000-000089700000}"/>
    <cellStyle name="Percent 2 12 4 2 3 2 2" xfId="23667" xr:uid="{00000000-0005-0000-0000-00008A700000}"/>
    <cellStyle name="Percent 2 12 4 2 3 2 3" xfId="23668" xr:uid="{00000000-0005-0000-0000-00008B700000}"/>
    <cellStyle name="Percent 2 12 4 2 3 3" xfId="23669" xr:uid="{00000000-0005-0000-0000-00008C700000}"/>
    <cellStyle name="Percent 2 12 4 2 3 4" xfId="23670" xr:uid="{00000000-0005-0000-0000-00008D700000}"/>
    <cellStyle name="Percent 2 12 4 2 4" xfId="23671" xr:uid="{00000000-0005-0000-0000-00008E700000}"/>
    <cellStyle name="Percent 2 12 4 2 4 2" xfId="23672" xr:uid="{00000000-0005-0000-0000-00008F700000}"/>
    <cellStyle name="Percent 2 12 4 2 4 2 2" xfId="23673" xr:uid="{00000000-0005-0000-0000-000090700000}"/>
    <cellStyle name="Percent 2 12 4 2 4 2 3" xfId="23674" xr:uid="{00000000-0005-0000-0000-000091700000}"/>
    <cellStyle name="Percent 2 12 4 2 4 3" xfId="23675" xr:uid="{00000000-0005-0000-0000-000092700000}"/>
    <cellStyle name="Percent 2 12 4 2 4 4" xfId="23676" xr:uid="{00000000-0005-0000-0000-000093700000}"/>
    <cellStyle name="Percent 2 12 4 2 5" xfId="23677" xr:uid="{00000000-0005-0000-0000-000094700000}"/>
    <cellStyle name="Percent 2 12 4 2 5 2" xfId="23678" xr:uid="{00000000-0005-0000-0000-000095700000}"/>
    <cellStyle name="Percent 2 12 4 2 5 3" xfId="23679" xr:uid="{00000000-0005-0000-0000-000096700000}"/>
    <cellStyle name="Percent 2 12 4 2 6" xfId="23680" xr:uid="{00000000-0005-0000-0000-000097700000}"/>
    <cellStyle name="Percent 2 12 4 2 6 2" xfId="23681" xr:uid="{00000000-0005-0000-0000-000098700000}"/>
    <cellStyle name="Percent 2 12 4 2 7" xfId="23682" xr:uid="{00000000-0005-0000-0000-000099700000}"/>
    <cellStyle name="Percent 2 12 4 3" xfId="23683" xr:uid="{00000000-0005-0000-0000-00009A700000}"/>
    <cellStyle name="Percent 2 12 4 3 2" xfId="23684" xr:uid="{00000000-0005-0000-0000-00009B700000}"/>
    <cellStyle name="Percent 2 12 4 3 2 2" xfId="23685" xr:uid="{00000000-0005-0000-0000-00009C700000}"/>
    <cellStyle name="Percent 2 12 4 3 2 3" xfId="23686" xr:uid="{00000000-0005-0000-0000-00009D700000}"/>
    <cellStyle name="Percent 2 12 4 3 3" xfId="23687" xr:uid="{00000000-0005-0000-0000-00009E700000}"/>
    <cellStyle name="Percent 2 12 4 3 3 2" xfId="23688" xr:uid="{00000000-0005-0000-0000-00009F700000}"/>
    <cellStyle name="Percent 2 12 4 3 3 3" xfId="23689" xr:uid="{00000000-0005-0000-0000-0000A0700000}"/>
    <cellStyle name="Percent 2 12 4 3 4" xfId="23690" xr:uid="{00000000-0005-0000-0000-0000A1700000}"/>
    <cellStyle name="Percent 2 12 4 3 4 2" xfId="23691" xr:uid="{00000000-0005-0000-0000-0000A2700000}"/>
    <cellStyle name="Percent 2 12 4 3 4 3" xfId="23692" xr:uid="{00000000-0005-0000-0000-0000A3700000}"/>
    <cellStyle name="Percent 2 12 4 3 5" xfId="23693" xr:uid="{00000000-0005-0000-0000-0000A4700000}"/>
    <cellStyle name="Percent 2 12 4 3 5 2" xfId="23694" xr:uid="{00000000-0005-0000-0000-0000A5700000}"/>
    <cellStyle name="Percent 2 12 4 3 6" xfId="23695" xr:uid="{00000000-0005-0000-0000-0000A6700000}"/>
    <cellStyle name="Percent 2 12 4 4" xfId="23696" xr:uid="{00000000-0005-0000-0000-0000A7700000}"/>
    <cellStyle name="Percent 2 12 4 4 2" xfId="23697" xr:uid="{00000000-0005-0000-0000-0000A8700000}"/>
    <cellStyle name="Percent 2 12 4 4 2 2" xfId="23698" xr:uid="{00000000-0005-0000-0000-0000A9700000}"/>
    <cellStyle name="Percent 2 12 4 4 2 3" xfId="23699" xr:uid="{00000000-0005-0000-0000-0000AA700000}"/>
    <cellStyle name="Percent 2 12 4 4 3" xfId="23700" xr:uid="{00000000-0005-0000-0000-0000AB700000}"/>
    <cellStyle name="Percent 2 12 4 4 4" xfId="23701" xr:uid="{00000000-0005-0000-0000-0000AC700000}"/>
    <cellStyle name="Percent 2 12 4 5" xfId="23702" xr:uid="{00000000-0005-0000-0000-0000AD700000}"/>
    <cellStyle name="Percent 2 12 4 5 2" xfId="23703" xr:uid="{00000000-0005-0000-0000-0000AE700000}"/>
    <cellStyle name="Percent 2 12 4 5 2 2" xfId="23704" xr:uid="{00000000-0005-0000-0000-0000AF700000}"/>
    <cellStyle name="Percent 2 12 4 5 2 3" xfId="23705" xr:uid="{00000000-0005-0000-0000-0000B0700000}"/>
    <cellStyle name="Percent 2 12 4 5 3" xfId="23706" xr:uid="{00000000-0005-0000-0000-0000B1700000}"/>
    <cellStyle name="Percent 2 12 4 5 4" xfId="23707" xr:uid="{00000000-0005-0000-0000-0000B2700000}"/>
    <cellStyle name="Percent 2 12 4 6" xfId="23708" xr:uid="{00000000-0005-0000-0000-0000B3700000}"/>
    <cellStyle name="Percent 2 12 4 6 2" xfId="23709" xr:uid="{00000000-0005-0000-0000-0000B4700000}"/>
    <cellStyle name="Percent 2 12 4 6 3" xfId="23710" xr:uid="{00000000-0005-0000-0000-0000B5700000}"/>
    <cellStyle name="Percent 2 12 4 7" xfId="23711" xr:uid="{00000000-0005-0000-0000-0000B6700000}"/>
    <cellStyle name="Percent 2 12 4 7 2" xfId="23712" xr:uid="{00000000-0005-0000-0000-0000B7700000}"/>
    <cellStyle name="Percent 2 12 4 8" xfId="23713" xr:uid="{00000000-0005-0000-0000-0000B8700000}"/>
    <cellStyle name="Percent 2 12 5" xfId="23714" xr:uid="{00000000-0005-0000-0000-0000B9700000}"/>
    <cellStyle name="Percent 2 12 5 2" xfId="23715" xr:uid="{00000000-0005-0000-0000-0000BA700000}"/>
    <cellStyle name="Percent 2 12 5 2 2" xfId="23716" xr:uid="{00000000-0005-0000-0000-0000BB700000}"/>
    <cellStyle name="Percent 2 12 5 2 2 2" xfId="23717" xr:uid="{00000000-0005-0000-0000-0000BC700000}"/>
    <cellStyle name="Percent 2 12 5 2 2 3" xfId="23718" xr:uid="{00000000-0005-0000-0000-0000BD700000}"/>
    <cellStyle name="Percent 2 12 5 2 3" xfId="23719" xr:uid="{00000000-0005-0000-0000-0000BE700000}"/>
    <cellStyle name="Percent 2 12 5 2 3 2" xfId="23720" xr:uid="{00000000-0005-0000-0000-0000BF700000}"/>
    <cellStyle name="Percent 2 12 5 2 3 3" xfId="23721" xr:uid="{00000000-0005-0000-0000-0000C0700000}"/>
    <cellStyle name="Percent 2 12 5 2 4" xfId="23722" xr:uid="{00000000-0005-0000-0000-0000C1700000}"/>
    <cellStyle name="Percent 2 12 5 2 4 2" xfId="23723" xr:uid="{00000000-0005-0000-0000-0000C2700000}"/>
    <cellStyle name="Percent 2 12 5 2 4 3" xfId="23724" xr:uid="{00000000-0005-0000-0000-0000C3700000}"/>
    <cellStyle name="Percent 2 12 5 2 5" xfId="23725" xr:uid="{00000000-0005-0000-0000-0000C4700000}"/>
    <cellStyle name="Percent 2 12 5 2 5 2" xfId="23726" xr:uid="{00000000-0005-0000-0000-0000C5700000}"/>
    <cellStyle name="Percent 2 12 5 2 6" xfId="23727" xr:uid="{00000000-0005-0000-0000-0000C6700000}"/>
    <cellStyle name="Percent 2 12 5 3" xfId="23728" xr:uid="{00000000-0005-0000-0000-0000C7700000}"/>
    <cellStyle name="Percent 2 12 5 3 2" xfId="23729" xr:uid="{00000000-0005-0000-0000-0000C8700000}"/>
    <cellStyle name="Percent 2 12 5 3 2 2" xfId="23730" xr:uid="{00000000-0005-0000-0000-0000C9700000}"/>
    <cellStyle name="Percent 2 12 5 3 2 3" xfId="23731" xr:uid="{00000000-0005-0000-0000-0000CA700000}"/>
    <cellStyle name="Percent 2 12 5 3 3" xfId="23732" xr:uid="{00000000-0005-0000-0000-0000CB700000}"/>
    <cellStyle name="Percent 2 12 5 3 4" xfId="23733" xr:uid="{00000000-0005-0000-0000-0000CC700000}"/>
    <cellStyle name="Percent 2 12 5 4" xfId="23734" xr:uid="{00000000-0005-0000-0000-0000CD700000}"/>
    <cellStyle name="Percent 2 12 5 4 2" xfId="23735" xr:uid="{00000000-0005-0000-0000-0000CE700000}"/>
    <cellStyle name="Percent 2 12 5 4 2 2" xfId="23736" xr:uid="{00000000-0005-0000-0000-0000CF700000}"/>
    <cellStyle name="Percent 2 12 5 4 2 3" xfId="23737" xr:uid="{00000000-0005-0000-0000-0000D0700000}"/>
    <cellStyle name="Percent 2 12 5 4 3" xfId="23738" xr:uid="{00000000-0005-0000-0000-0000D1700000}"/>
    <cellStyle name="Percent 2 12 5 4 4" xfId="23739" xr:uid="{00000000-0005-0000-0000-0000D2700000}"/>
    <cellStyle name="Percent 2 12 5 5" xfId="23740" xr:uid="{00000000-0005-0000-0000-0000D3700000}"/>
    <cellStyle name="Percent 2 12 5 5 2" xfId="23741" xr:uid="{00000000-0005-0000-0000-0000D4700000}"/>
    <cellStyle name="Percent 2 12 5 5 3" xfId="23742" xr:uid="{00000000-0005-0000-0000-0000D5700000}"/>
    <cellStyle name="Percent 2 12 5 6" xfId="23743" xr:uid="{00000000-0005-0000-0000-0000D6700000}"/>
    <cellStyle name="Percent 2 12 5 6 2" xfId="23744" xr:uid="{00000000-0005-0000-0000-0000D7700000}"/>
    <cellStyle name="Percent 2 12 5 7" xfId="23745" xr:uid="{00000000-0005-0000-0000-0000D8700000}"/>
    <cellStyle name="Percent 2 12 6" xfId="23746" xr:uid="{00000000-0005-0000-0000-0000D9700000}"/>
    <cellStyle name="Percent 2 12 6 2" xfId="23747" xr:uid="{00000000-0005-0000-0000-0000DA700000}"/>
    <cellStyle name="Percent 2 12 6 2 2" xfId="23748" xr:uid="{00000000-0005-0000-0000-0000DB700000}"/>
    <cellStyle name="Percent 2 12 6 2 3" xfId="23749" xr:uid="{00000000-0005-0000-0000-0000DC700000}"/>
    <cellStyle name="Percent 2 12 6 3" xfId="23750" xr:uid="{00000000-0005-0000-0000-0000DD700000}"/>
    <cellStyle name="Percent 2 12 6 3 2" xfId="23751" xr:uid="{00000000-0005-0000-0000-0000DE700000}"/>
    <cellStyle name="Percent 2 12 6 3 3" xfId="23752" xr:uid="{00000000-0005-0000-0000-0000DF700000}"/>
    <cellStyle name="Percent 2 12 6 4" xfId="23753" xr:uid="{00000000-0005-0000-0000-0000E0700000}"/>
    <cellStyle name="Percent 2 12 6 4 2" xfId="23754" xr:uid="{00000000-0005-0000-0000-0000E1700000}"/>
    <cellStyle name="Percent 2 12 6 4 3" xfId="23755" xr:uid="{00000000-0005-0000-0000-0000E2700000}"/>
    <cellStyle name="Percent 2 12 6 5" xfId="23756" xr:uid="{00000000-0005-0000-0000-0000E3700000}"/>
    <cellStyle name="Percent 2 12 6 5 2" xfId="23757" xr:uid="{00000000-0005-0000-0000-0000E4700000}"/>
    <cellStyle name="Percent 2 12 6 6" xfId="23758" xr:uid="{00000000-0005-0000-0000-0000E5700000}"/>
    <cellStyle name="Percent 2 12 7" xfId="23759" xr:uid="{00000000-0005-0000-0000-0000E6700000}"/>
    <cellStyle name="Percent 2 12 7 2" xfId="23760" xr:uid="{00000000-0005-0000-0000-0000E7700000}"/>
    <cellStyle name="Percent 2 12 7 2 2" xfId="23761" xr:uid="{00000000-0005-0000-0000-0000E8700000}"/>
    <cellStyle name="Percent 2 12 7 2 3" xfId="23762" xr:uid="{00000000-0005-0000-0000-0000E9700000}"/>
    <cellStyle name="Percent 2 12 7 3" xfId="23763" xr:uid="{00000000-0005-0000-0000-0000EA700000}"/>
    <cellStyle name="Percent 2 12 7 4" xfId="23764" xr:uid="{00000000-0005-0000-0000-0000EB700000}"/>
    <cellStyle name="Percent 2 12 8" xfId="23765" xr:uid="{00000000-0005-0000-0000-0000EC700000}"/>
    <cellStyle name="Percent 2 12 8 2" xfId="23766" xr:uid="{00000000-0005-0000-0000-0000ED700000}"/>
    <cellStyle name="Percent 2 12 8 2 2" xfId="23767" xr:uid="{00000000-0005-0000-0000-0000EE700000}"/>
    <cellStyle name="Percent 2 12 8 2 3" xfId="23768" xr:uid="{00000000-0005-0000-0000-0000EF700000}"/>
    <cellStyle name="Percent 2 12 8 3" xfId="23769" xr:uid="{00000000-0005-0000-0000-0000F0700000}"/>
    <cellStyle name="Percent 2 12 8 4" xfId="23770" xr:uid="{00000000-0005-0000-0000-0000F1700000}"/>
    <cellStyle name="Percent 2 12 9" xfId="23771" xr:uid="{00000000-0005-0000-0000-0000F2700000}"/>
    <cellStyle name="Percent 2 12 9 2" xfId="23772" xr:uid="{00000000-0005-0000-0000-0000F3700000}"/>
    <cellStyle name="Percent 2 12 9 3" xfId="23773" xr:uid="{00000000-0005-0000-0000-0000F4700000}"/>
    <cellStyle name="Percent 2 13" xfId="23774" xr:uid="{00000000-0005-0000-0000-0000F5700000}"/>
    <cellStyle name="Percent 2 13 2" xfId="23775" xr:uid="{00000000-0005-0000-0000-0000F6700000}"/>
    <cellStyle name="Percent 2 14" xfId="23776" xr:uid="{00000000-0005-0000-0000-0000F7700000}"/>
    <cellStyle name="Percent 2 14 2" xfId="23777" xr:uid="{00000000-0005-0000-0000-0000F8700000}"/>
    <cellStyle name="Percent 2 15" xfId="23778" xr:uid="{00000000-0005-0000-0000-0000F9700000}"/>
    <cellStyle name="Percent 2 2" xfId="23779" xr:uid="{00000000-0005-0000-0000-0000FA700000}"/>
    <cellStyle name="Percent 2 3" xfId="23780" xr:uid="{00000000-0005-0000-0000-0000FB700000}"/>
    <cellStyle name="Percent 2 3 2" xfId="23781" xr:uid="{00000000-0005-0000-0000-0000FC700000}"/>
    <cellStyle name="Percent 2 4" xfId="23782" xr:uid="{00000000-0005-0000-0000-0000FD700000}"/>
    <cellStyle name="Percent 2 4 2" xfId="23783" xr:uid="{00000000-0005-0000-0000-0000FE700000}"/>
    <cellStyle name="Percent 2 5" xfId="23784" xr:uid="{00000000-0005-0000-0000-0000FF700000}"/>
    <cellStyle name="Percent 2 5 10" xfId="23785" xr:uid="{00000000-0005-0000-0000-000000710000}"/>
    <cellStyle name="Percent 2 5 10 2" xfId="23786" xr:uid="{00000000-0005-0000-0000-000001710000}"/>
    <cellStyle name="Percent 2 5 11" xfId="23787" xr:uid="{00000000-0005-0000-0000-000002710000}"/>
    <cellStyle name="Percent 2 5 2" xfId="23788" xr:uid="{00000000-0005-0000-0000-000003710000}"/>
    <cellStyle name="Percent 2 5 2 2" xfId="23789" xr:uid="{00000000-0005-0000-0000-000004710000}"/>
    <cellStyle name="Percent 2 5 2 2 2" xfId="23790" xr:uid="{00000000-0005-0000-0000-000005710000}"/>
    <cellStyle name="Percent 2 5 2 2 2 2" xfId="23791" xr:uid="{00000000-0005-0000-0000-000006710000}"/>
    <cellStyle name="Percent 2 5 2 2 2 2 2" xfId="23792" xr:uid="{00000000-0005-0000-0000-000007710000}"/>
    <cellStyle name="Percent 2 5 2 2 2 2 2 2" xfId="23793" xr:uid="{00000000-0005-0000-0000-000008710000}"/>
    <cellStyle name="Percent 2 5 2 2 2 2 2 3" xfId="23794" xr:uid="{00000000-0005-0000-0000-000009710000}"/>
    <cellStyle name="Percent 2 5 2 2 2 2 3" xfId="23795" xr:uid="{00000000-0005-0000-0000-00000A710000}"/>
    <cellStyle name="Percent 2 5 2 2 2 2 3 2" xfId="23796" xr:uid="{00000000-0005-0000-0000-00000B710000}"/>
    <cellStyle name="Percent 2 5 2 2 2 2 3 3" xfId="23797" xr:uid="{00000000-0005-0000-0000-00000C710000}"/>
    <cellStyle name="Percent 2 5 2 2 2 2 4" xfId="23798" xr:uid="{00000000-0005-0000-0000-00000D710000}"/>
    <cellStyle name="Percent 2 5 2 2 2 2 4 2" xfId="23799" xr:uid="{00000000-0005-0000-0000-00000E710000}"/>
    <cellStyle name="Percent 2 5 2 2 2 2 4 3" xfId="23800" xr:uid="{00000000-0005-0000-0000-00000F710000}"/>
    <cellStyle name="Percent 2 5 2 2 2 2 5" xfId="23801" xr:uid="{00000000-0005-0000-0000-000010710000}"/>
    <cellStyle name="Percent 2 5 2 2 2 2 5 2" xfId="23802" xr:uid="{00000000-0005-0000-0000-000011710000}"/>
    <cellStyle name="Percent 2 5 2 2 2 2 6" xfId="23803" xr:uid="{00000000-0005-0000-0000-000012710000}"/>
    <cellStyle name="Percent 2 5 2 2 2 3" xfId="23804" xr:uid="{00000000-0005-0000-0000-000013710000}"/>
    <cellStyle name="Percent 2 5 2 2 2 3 2" xfId="23805" xr:uid="{00000000-0005-0000-0000-000014710000}"/>
    <cellStyle name="Percent 2 5 2 2 2 3 2 2" xfId="23806" xr:uid="{00000000-0005-0000-0000-000015710000}"/>
    <cellStyle name="Percent 2 5 2 2 2 3 2 3" xfId="23807" xr:uid="{00000000-0005-0000-0000-000016710000}"/>
    <cellStyle name="Percent 2 5 2 2 2 3 3" xfId="23808" xr:uid="{00000000-0005-0000-0000-000017710000}"/>
    <cellStyle name="Percent 2 5 2 2 2 3 4" xfId="23809" xr:uid="{00000000-0005-0000-0000-000018710000}"/>
    <cellStyle name="Percent 2 5 2 2 2 4" xfId="23810" xr:uid="{00000000-0005-0000-0000-000019710000}"/>
    <cellStyle name="Percent 2 5 2 2 2 4 2" xfId="23811" xr:uid="{00000000-0005-0000-0000-00001A710000}"/>
    <cellStyle name="Percent 2 5 2 2 2 4 2 2" xfId="23812" xr:uid="{00000000-0005-0000-0000-00001B710000}"/>
    <cellStyle name="Percent 2 5 2 2 2 4 2 3" xfId="23813" xr:uid="{00000000-0005-0000-0000-00001C710000}"/>
    <cellStyle name="Percent 2 5 2 2 2 4 3" xfId="23814" xr:uid="{00000000-0005-0000-0000-00001D710000}"/>
    <cellStyle name="Percent 2 5 2 2 2 4 4" xfId="23815" xr:uid="{00000000-0005-0000-0000-00001E710000}"/>
    <cellStyle name="Percent 2 5 2 2 2 5" xfId="23816" xr:uid="{00000000-0005-0000-0000-00001F710000}"/>
    <cellStyle name="Percent 2 5 2 2 2 5 2" xfId="23817" xr:uid="{00000000-0005-0000-0000-000020710000}"/>
    <cellStyle name="Percent 2 5 2 2 2 5 3" xfId="23818" xr:uid="{00000000-0005-0000-0000-000021710000}"/>
    <cellStyle name="Percent 2 5 2 2 2 6" xfId="23819" xr:uid="{00000000-0005-0000-0000-000022710000}"/>
    <cellStyle name="Percent 2 5 2 2 2 6 2" xfId="23820" xr:uid="{00000000-0005-0000-0000-000023710000}"/>
    <cellStyle name="Percent 2 5 2 2 2 7" xfId="23821" xr:uid="{00000000-0005-0000-0000-000024710000}"/>
    <cellStyle name="Percent 2 5 2 2 3" xfId="23822" xr:uid="{00000000-0005-0000-0000-000025710000}"/>
    <cellStyle name="Percent 2 5 2 2 3 2" xfId="23823" xr:uid="{00000000-0005-0000-0000-000026710000}"/>
    <cellStyle name="Percent 2 5 2 2 3 2 2" xfId="23824" xr:uid="{00000000-0005-0000-0000-000027710000}"/>
    <cellStyle name="Percent 2 5 2 2 3 2 3" xfId="23825" xr:uid="{00000000-0005-0000-0000-000028710000}"/>
    <cellStyle name="Percent 2 5 2 2 3 3" xfId="23826" xr:uid="{00000000-0005-0000-0000-000029710000}"/>
    <cellStyle name="Percent 2 5 2 2 3 3 2" xfId="23827" xr:uid="{00000000-0005-0000-0000-00002A710000}"/>
    <cellStyle name="Percent 2 5 2 2 3 3 3" xfId="23828" xr:uid="{00000000-0005-0000-0000-00002B710000}"/>
    <cellStyle name="Percent 2 5 2 2 3 4" xfId="23829" xr:uid="{00000000-0005-0000-0000-00002C710000}"/>
    <cellStyle name="Percent 2 5 2 2 3 4 2" xfId="23830" xr:uid="{00000000-0005-0000-0000-00002D710000}"/>
    <cellStyle name="Percent 2 5 2 2 3 4 3" xfId="23831" xr:uid="{00000000-0005-0000-0000-00002E710000}"/>
    <cellStyle name="Percent 2 5 2 2 3 5" xfId="23832" xr:uid="{00000000-0005-0000-0000-00002F710000}"/>
    <cellStyle name="Percent 2 5 2 2 3 5 2" xfId="23833" xr:uid="{00000000-0005-0000-0000-000030710000}"/>
    <cellStyle name="Percent 2 5 2 2 3 6" xfId="23834" xr:uid="{00000000-0005-0000-0000-000031710000}"/>
    <cellStyle name="Percent 2 5 2 2 4" xfId="23835" xr:uid="{00000000-0005-0000-0000-000032710000}"/>
    <cellStyle name="Percent 2 5 2 2 4 2" xfId="23836" xr:uid="{00000000-0005-0000-0000-000033710000}"/>
    <cellStyle name="Percent 2 5 2 2 4 2 2" xfId="23837" xr:uid="{00000000-0005-0000-0000-000034710000}"/>
    <cellStyle name="Percent 2 5 2 2 4 2 3" xfId="23838" xr:uid="{00000000-0005-0000-0000-000035710000}"/>
    <cellStyle name="Percent 2 5 2 2 4 3" xfId="23839" xr:uid="{00000000-0005-0000-0000-000036710000}"/>
    <cellStyle name="Percent 2 5 2 2 4 4" xfId="23840" xr:uid="{00000000-0005-0000-0000-000037710000}"/>
    <cellStyle name="Percent 2 5 2 2 5" xfId="23841" xr:uid="{00000000-0005-0000-0000-000038710000}"/>
    <cellStyle name="Percent 2 5 2 2 5 2" xfId="23842" xr:uid="{00000000-0005-0000-0000-000039710000}"/>
    <cellStyle name="Percent 2 5 2 2 5 2 2" xfId="23843" xr:uid="{00000000-0005-0000-0000-00003A710000}"/>
    <cellStyle name="Percent 2 5 2 2 5 2 3" xfId="23844" xr:uid="{00000000-0005-0000-0000-00003B710000}"/>
    <cellStyle name="Percent 2 5 2 2 5 3" xfId="23845" xr:uid="{00000000-0005-0000-0000-00003C710000}"/>
    <cellStyle name="Percent 2 5 2 2 5 4" xfId="23846" xr:uid="{00000000-0005-0000-0000-00003D710000}"/>
    <cellStyle name="Percent 2 5 2 2 6" xfId="23847" xr:uid="{00000000-0005-0000-0000-00003E710000}"/>
    <cellStyle name="Percent 2 5 2 2 6 2" xfId="23848" xr:uid="{00000000-0005-0000-0000-00003F710000}"/>
    <cellStyle name="Percent 2 5 2 2 6 3" xfId="23849" xr:uid="{00000000-0005-0000-0000-000040710000}"/>
    <cellStyle name="Percent 2 5 2 2 7" xfId="23850" xr:uid="{00000000-0005-0000-0000-000041710000}"/>
    <cellStyle name="Percent 2 5 2 2 7 2" xfId="23851" xr:uid="{00000000-0005-0000-0000-000042710000}"/>
    <cellStyle name="Percent 2 5 2 2 8" xfId="23852" xr:uid="{00000000-0005-0000-0000-000043710000}"/>
    <cellStyle name="Percent 2 5 2 3" xfId="23853" xr:uid="{00000000-0005-0000-0000-000044710000}"/>
    <cellStyle name="Percent 2 5 2 3 2" xfId="23854" xr:uid="{00000000-0005-0000-0000-000045710000}"/>
    <cellStyle name="Percent 2 5 2 3 2 2" xfId="23855" xr:uid="{00000000-0005-0000-0000-000046710000}"/>
    <cellStyle name="Percent 2 5 2 3 2 2 2" xfId="23856" xr:uid="{00000000-0005-0000-0000-000047710000}"/>
    <cellStyle name="Percent 2 5 2 3 2 2 3" xfId="23857" xr:uid="{00000000-0005-0000-0000-000048710000}"/>
    <cellStyle name="Percent 2 5 2 3 2 3" xfId="23858" xr:uid="{00000000-0005-0000-0000-000049710000}"/>
    <cellStyle name="Percent 2 5 2 3 2 3 2" xfId="23859" xr:uid="{00000000-0005-0000-0000-00004A710000}"/>
    <cellStyle name="Percent 2 5 2 3 2 3 3" xfId="23860" xr:uid="{00000000-0005-0000-0000-00004B710000}"/>
    <cellStyle name="Percent 2 5 2 3 2 4" xfId="23861" xr:uid="{00000000-0005-0000-0000-00004C710000}"/>
    <cellStyle name="Percent 2 5 2 3 2 4 2" xfId="23862" xr:uid="{00000000-0005-0000-0000-00004D710000}"/>
    <cellStyle name="Percent 2 5 2 3 2 4 3" xfId="23863" xr:uid="{00000000-0005-0000-0000-00004E710000}"/>
    <cellStyle name="Percent 2 5 2 3 2 5" xfId="23864" xr:uid="{00000000-0005-0000-0000-00004F710000}"/>
    <cellStyle name="Percent 2 5 2 3 2 5 2" xfId="23865" xr:uid="{00000000-0005-0000-0000-000050710000}"/>
    <cellStyle name="Percent 2 5 2 3 2 6" xfId="23866" xr:uid="{00000000-0005-0000-0000-000051710000}"/>
    <cellStyle name="Percent 2 5 2 3 3" xfId="23867" xr:uid="{00000000-0005-0000-0000-000052710000}"/>
    <cellStyle name="Percent 2 5 2 3 3 2" xfId="23868" xr:uid="{00000000-0005-0000-0000-000053710000}"/>
    <cellStyle name="Percent 2 5 2 3 3 2 2" xfId="23869" xr:uid="{00000000-0005-0000-0000-000054710000}"/>
    <cellStyle name="Percent 2 5 2 3 3 2 3" xfId="23870" xr:uid="{00000000-0005-0000-0000-000055710000}"/>
    <cellStyle name="Percent 2 5 2 3 3 3" xfId="23871" xr:uid="{00000000-0005-0000-0000-000056710000}"/>
    <cellStyle name="Percent 2 5 2 3 3 4" xfId="23872" xr:uid="{00000000-0005-0000-0000-000057710000}"/>
    <cellStyle name="Percent 2 5 2 3 4" xfId="23873" xr:uid="{00000000-0005-0000-0000-000058710000}"/>
    <cellStyle name="Percent 2 5 2 3 4 2" xfId="23874" xr:uid="{00000000-0005-0000-0000-000059710000}"/>
    <cellStyle name="Percent 2 5 2 3 4 2 2" xfId="23875" xr:uid="{00000000-0005-0000-0000-00005A710000}"/>
    <cellStyle name="Percent 2 5 2 3 4 2 3" xfId="23876" xr:uid="{00000000-0005-0000-0000-00005B710000}"/>
    <cellStyle name="Percent 2 5 2 3 4 3" xfId="23877" xr:uid="{00000000-0005-0000-0000-00005C710000}"/>
    <cellStyle name="Percent 2 5 2 3 4 4" xfId="23878" xr:uid="{00000000-0005-0000-0000-00005D710000}"/>
    <cellStyle name="Percent 2 5 2 3 5" xfId="23879" xr:uid="{00000000-0005-0000-0000-00005E710000}"/>
    <cellStyle name="Percent 2 5 2 3 5 2" xfId="23880" xr:uid="{00000000-0005-0000-0000-00005F710000}"/>
    <cellStyle name="Percent 2 5 2 3 5 3" xfId="23881" xr:uid="{00000000-0005-0000-0000-000060710000}"/>
    <cellStyle name="Percent 2 5 2 3 6" xfId="23882" xr:uid="{00000000-0005-0000-0000-000061710000}"/>
    <cellStyle name="Percent 2 5 2 3 6 2" xfId="23883" xr:uid="{00000000-0005-0000-0000-000062710000}"/>
    <cellStyle name="Percent 2 5 2 3 7" xfId="23884" xr:uid="{00000000-0005-0000-0000-000063710000}"/>
    <cellStyle name="Percent 2 5 2 4" xfId="23885" xr:uid="{00000000-0005-0000-0000-000064710000}"/>
    <cellStyle name="Percent 2 5 2 4 2" xfId="23886" xr:uid="{00000000-0005-0000-0000-000065710000}"/>
    <cellStyle name="Percent 2 5 2 4 2 2" xfId="23887" xr:uid="{00000000-0005-0000-0000-000066710000}"/>
    <cellStyle name="Percent 2 5 2 4 2 3" xfId="23888" xr:uid="{00000000-0005-0000-0000-000067710000}"/>
    <cellStyle name="Percent 2 5 2 4 3" xfId="23889" xr:uid="{00000000-0005-0000-0000-000068710000}"/>
    <cellStyle name="Percent 2 5 2 4 3 2" xfId="23890" xr:uid="{00000000-0005-0000-0000-000069710000}"/>
    <cellStyle name="Percent 2 5 2 4 3 3" xfId="23891" xr:uid="{00000000-0005-0000-0000-00006A710000}"/>
    <cellStyle name="Percent 2 5 2 4 4" xfId="23892" xr:uid="{00000000-0005-0000-0000-00006B710000}"/>
    <cellStyle name="Percent 2 5 2 4 4 2" xfId="23893" xr:uid="{00000000-0005-0000-0000-00006C710000}"/>
    <cellStyle name="Percent 2 5 2 4 4 3" xfId="23894" xr:uid="{00000000-0005-0000-0000-00006D710000}"/>
    <cellStyle name="Percent 2 5 2 4 5" xfId="23895" xr:uid="{00000000-0005-0000-0000-00006E710000}"/>
    <cellStyle name="Percent 2 5 2 4 5 2" xfId="23896" xr:uid="{00000000-0005-0000-0000-00006F710000}"/>
    <cellStyle name="Percent 2 5 2 4 6" xfId="23897" xr:uid="{00000000-0005-0000-0000-000070710000}"/>
    <cellStyle name="Percent 2 5 2 5" xfId="23898" xr:uid="{00000000-0005-0000-0000-000071710000}"/>
    <cellStyle name="Percent 2 5 2 5 2" xfId="23899" xr:uid="{00000000-0005-0000-0000-000072710000}"/>
    <cellStyle name="Percent 2 5 2 5 2 2" xfId="23900" xr:uid="{00000000-0005-0000-0000-000073710000}"/>
    <cellStyle name="Percent 2 5 2 5 2 3" xfId="23901" xr:uid="{00000000-0005-0000-0000-000074710000}"/>
    <cellStyle name="Percent 2 5 2 5 3" xfId="23902" xr:uid="{00000000-0005-0000-0000-000075710000}"/>
    <cellStyle name="Percent 2 5 2 5 4" xfId="23903" xr:uid="{00000000-0005-0000-0000-000076710000}"/>
    <cellStyle name="Percent 2 5 2 6" xfId="23904" xr:uid="{00000000-0005-0000-0000-000077710000}"/>
    <cellStyle name="Percent 2 5 2 6 2" xfId="23905" xr:uid="{00000000-0005-0000-0000-000078710000}"/>
    <cellStyle name="Percent 2 5 2 6 2 2" xfId="23906" xr:uid="{00000000-0005-0000-0000-000079710000}"/>
    <cellStyle name="Percent 2 5 2 6 2 3" xfId="23907" xr:uid="{00000000-0005-0000-0000-00007A710000}"/>
    <cellStyle name="Percent 2 5 2 6 3" xfId="23908" xr:uid="{00000000-0005-0000-0000-00007B710000}"/>
    <cellStyle name="Percent 2 5 2 6 4" xfId="23909" xr:uid="{00000000-0005-0000-0000-00007C710000}"/>
    <cellStyle name="Percent 2 5 2 7" xfId="23910" xr:uid="{00000000-0005-0000-0000-00007D710000}"/>
    <cellStyle name="Percent 2 5 2 7 2" xfId="23911" xr:uid="{00000000-0005-0000-0000-00007E710000}"/>
    <cellStyle name="Percent 2 5 2 7 3" xfId="23912" xr:uid="{00000000-0005-0000-0000-00007F710000}"/>
    <cellStyle name="Percent 2 5 2 8" xfId="23913" xr:uid="{00000000-0005-0000-0000-000080710000}"/>
    <cellStyle name="Percent 2 5 2 8 2" xfId="23914" xr:uid="{00000000-0005-0000-0000-000081710000}"/>
    <cellStyle name="Percent 2 5 2 9" xfId="23915" xr:uid="{00000000-0005-0000-0000-000082710000}"/>
    <cellStyle name="Percent 2 5 3" xfId="23916" xr:uid="{00000000-0005-0000-0000-000083710000}"/>
    <cellStyle name="Percent 2 5 3 2" xfId="23917" xr:uid="{00000000-0005-0000-0000-000084710000}"/>
    <cellStyle name="Percent 2 5 3 2 2" xfId="23918" xr:uid="{00000000-0005-0000-0000-000085710000}"/>
    <cellStyle name="Percent 2 5 3 2 2 2" xfId="23919" xr:uid="{00000000-0005-0000-0000-000086710000}"/>
    <cellStyle name="Percent 2 5 3 2 2 2 2" xfId="23920" xr:uid="{00000000-0005-0000-0000-000087710000}"/>
    <cellStyle name="Percent 2 5 3 2 2 2 2 2" xfId="23921" xr:uid="{00000000-0005-0000-0000-000088710000}"/>
    <cellStyle name="Percent 2 5 3 2 2 2 2 3" xfId="23922" xr:uid="{00000000-0005-0000-0000-000089710000}"/>
    <cellStyle name="Percent 2 5 3 2 2 2 3" xfId="23923" xr:uid="{00000000-0005-0000-0000-00008A710000}"/>
    <cellStyle name="Percent 2 5 3 2 2 2 3 2" xfId="23924" xr:uid="{00000000-0005-0000-0000-00008B710000}"/>
    <cellStyle name="Percent 2 5 3 2 2 2 3 3" xfId="23925" xr:uid="{00000000-0005-0000-0000-00008C710000}"/>
    <cellStyle name="Percent 2 5 3 2 2 2 4" xfId="23926" xr:uid="{00000000-0005-0000-0000-00008D710000}"/>
    <cellStyle name="Percent 2 5 3 2 2 2 4 2" xfId="23927" xr:uid="{00000000-0005-0000-0000-00008E710000}"/>
    <cellStyle name="Percent 2 5 3 2 2 2 4 3" xfId="23928" xr:uid="{00000000-0005-0000-0000-00008F710000}"/>
    <cellStyle name="Percent 2 5 3 2 2 2 5" xfId="23929" xr:uid="{00000000-0005-0000-0000-000090710000}"/>
    <cellStyle name="Percent 2 5 3 2 2 2 5 2" xfId="23930" xr:uid="{00000000-0005-0000-0000-000091710000}"/>
    <cellStyle name="Percent 2 5 3 2 2 2 6" xfId="23931" xr:uid="{00000000-0005-0000-0000-000092710000}"/>
    <cellStyle name="Percent 2 5 3 2 2 3" xfId="23932" xr:uid="{00000000-0005-0000-0000-000093710000}"/>
    <cellStyle name="Percent 2 5 3 2 2 3 2" xfId="23933" xr:uid="{00000000-0005-0000-0000-000094710000}"/>
    <cellStyle name="Percent 2 5 3 2 2 3 2 2" xfId="23934" xr:uid="{00000000-0005-0000-0000-000095710000}"/>
    <cellStyle name="Percent 2 5 3 2 2 3 2 3" xfId="23935" xr:uid="{00000000-0005-0000-0000-000096710000}"/>
    <cellStyle name="Percent 2 5 3 2 2 3 3" xfId="23936" xr:uid="{00000000-0005-0000-0000-000097710000}"/>
    <cellStyle name="Percent 2 5 3 2 2 3 4" xfId="23937" xr:uid="{00000000-0005-0000-0000-000098710000}"/>
    <cellStyle name="Percent 2 5 3 2 2 4" xfId="23938" xr:uid="{00000000-0005-0000-0000-000099710000}"/>
    <cellStyle name="Percent 2 5 3 2 2 4 2" xfId="23939" xr:uid="{00000000-0005-0000-0000-00009A710000}"/>
    <cellStyle name="Percent 2 5 3 2 2 4 2 2" xfId="23940" xr:uid="{00000000-0005-0000-0000-00009B710000}"/>
    <cellStyle name="Percent 2 5 3 2 2 4 2 3" xfId="23941" xr:uid="{00000000-0005-0000-0000-00009C710000}"/>
    <cellStyle name="Percent 2 5 3 2 2 4 3" xfId="23942" xr:uid="{00000000-0005-0000-0000-00009D710000}"/>
    <cellStyle name="Percent 2 5 3 2 2 4 4" xfId="23943" xr:uid="{00000000-0005-0000-0000-00009E710000}"/>
    <cellStyle name="Percent 2 5 3 2 2 5" xfId="23944" xr:uid="{00000000-0005-0000-0000-00009F710000}"/>
    <cellStyle name="Percent 2 5 3 2 2 5 2" xfId="23945" xr:uid="{00000000-0005-0000-0000-0000A0710000}"/>
    <cellStyle name="Percent 2 5 3 2 2 5 3" xfId="23946" xr:uid="{00000000-0005-0000-0000-0000A1710000}"/>
    <cellStyle name="Percent 2 5 3 2 2 6" xfId="23947" xr:uid="{00000000-0005-0000-0000-0000A2710000}"/>
    <cellStyle name="Percent 2 5 3 2 2 6 2" xfId="23948" xr:uid="{00000000-0005-0000-0000-0000A3710000}"/>
    <cellStyle name="Percent 2 5 3 2 2 7" xfId="23949" xr:uid="{00000000-0005-0000-0000-0000A4710000}"/>
    <cellStyle name="Percent 2 5 3 2 3" xfId="23950" xr:uid="{00000000-0005-0000-0000-0000A5710000}"/>
    <cellStyle name="Percent 2 5 3 2 3 2" xfId="23951" xr:uid="{00000000-0005-0000-0000-0000A6710000}"/>
    <cellStyle name="Percent 2 5 3 2 3 2 2" xfId="23952" xr:uid="{00000000-0005-0000-0000-0000A7710000}"/>
    <cellStyle name="Percent 2 5 3 2 3 2 3" xfId="23953" xr:uid="{00000000-0005-0000-0000-0000A8710000}"/>
    <cellStyle name="Percent 2 5 3 2 3 3" xfId="23954" xr:uid="{00000000-0005-0000-0000-0000A9710000}"/>
    <cellStyle name="Percent 2 5 3 2 3 3 2" xfId="23955" xr:uid="{00000000-0005-0000-0000-0000AA710000}"/>
    <cellStyle name="Percent 2 5 3 2 3 3 3" xfId="23956" xr:uid="{00000000-0005-0000-0000-0000AB710000}"/>
    <cellStyle name="Percent 2 5 3 2 3 4" xfId="23957" xr:uid="{00000000-0005-0000-0000-0000AC710000}"/>
    <cellStyle name="Percent 2 5 3 2 3 4 2" xfId="23958" xr:uid="{00000000-0005-0000-0000-0000AD710000}"/>
    <cellStyle name="Percent 2 5 3 2 3 4 3" xfId="23959" xr:uid="{00000000-0005-0000-0000-0000AE710000}"/>
    <cellStyle name="Percent 2 5 3 2 3 5" xfId="23960" xr:uid="{00000000-0005-0000-0000-0000AF710000}"/>
    <cellStyle name="Percent 2 5 3 2 3 5 2" xfId="23961" xr:uid="{00000000-0005-0000-0000-0000B0710000}"/>
    <cellStyle name="Percent 2 5 3 2 3 6" xfId="23962" xr:uid="{00000000-0005-0000-0000-0000B1710000}"/>
    <cellStyle name="Percent 2 5 3 2 4" xfId="23963" xr:uid="{00000000-0005-0000-0000-0000B2710000}"/>
    <cellStyle name="Percent 2 5 3 2 4 2" xfId="23964" xr:uid="{00000000-0005-0000-0000-0000B3710000}"/>
    <cellStyle name="Percent 2 5 3 2 4 2 2" xfId="23965" xr:uid="{00000000-0005-0000-0000-0000B4710000}"/>
    <cellStyle name="Percent 2 5 3 2 4 2 3" xfId="23966" xr:uid="{00000000-0005-0000-0000-0000B5710000}"/>
    <cellStyle name="Percent 2 5 3 2 4 3" xfId="23967" xr:uid="{00000000-0005-0000-0000-0000B6710000}"/>
    <cellStyle name="Percent 2 5 3 2 4 4" xfId="23968" xr:uid="{00000000-0005-0000-0000-0000B7710000}"/>
    <cellStyle name="Percent 2 5 3 2 5" xfId="23969" xr:uid="{00000000-0005-0000-0000-0000B8710000}"/>
    <cellStyle name="Percent 2 5 3 2 5 2" xfId="23970" xr:uid="{00000000-0005-0000-0000-0000B9710000}"/>
    <cellStyle name="Percent 2 5 3 2 5 2 2" xfId="23971" xr:uid="{00000000-0005-0000-0000-0000BA710000}"/>
    <cellStyle name="Percent 2 5 3 2 5 2 3" xfId="23972" xr:uid="{00000000-0005-0000-0000-0000BB710000}"/>
    <cellStyle name="Percent 2 5 3 2 5 3" xfId="23973" xr:uid="{00000000-0005-0000-0000-0000BC710000}"/>
    <cellStyle name="Percent 2 5 3 2 5 4" xfId="23974" xr:uid="{00000000-0005-0000-0000-0000BD710000}"/>
    <cellStyle name="Percent 2 5 3 2 6" xfId="23975" xr:uid="{00000000-0005-0000-0000-0000BE710000}"/>
    <cellStyle name="Percent 2 5 3 2 6 2" xfId="23976" xr:uid="{00000000-0005-0000-0000-0000BF710000}"/>
    <cellStyle name="Percent 2 5 3 2 6 3" xfId="23977" xr:uid="{00000000-0005-0000-0000-0000C0710000}"/>
    <cellStyle name="Percent 2 5 3 2 7" xfId="23978" xr:uid="{00000000-0005-0000-0000-0000C1710000}"/>
    <cellStyle name="Percent 2 5 3 2 7 2" xfId="23979" xr:uid="{00000000-0005-0000-0000-0000C2710000}"/>
    <cellStyle name="Percent 2 5 3 2 8" xfId="23980" xr:uid="{00000000-0005-0000-0000-0000C3710000}"/>
    <cellStyle name="Percent 2 5 3 3" xfId="23981" xr:uid="{00000000-0005-0000-0000-0000C4710000}"/>
    <cellStyle name="Percent 2 5 3 3 2" xfId="23982" xr:uid="{00000000-0005-0000-0000-0000C5710000}"/>
    <cellStyle name="Percent 2 5 3 3 2 2" xfId="23983" xr:uid="{00000000-0005-0000-0000-0000C6710000}"/>
    <cellStyle name="Percent 2 5 3 3 2 2 2" xfId="23984" xr:uid="{00000000-0005-0000-0000-0000C7710000}"/>
    <cellStyle name="Percent 2 5 3 3 2 2 3" xfId="23985" xr:uid="{00000000-0005-0000-0000-0000C8710000}"/>
    <cellStyle name="Percent 2 5 3 3 2 3" xfId="23986" xr:uid="{00000000-0005-0000-0000-0000C9710000}"/>
    <cellStyle name="Percent 2 5 3 3 2 3 2" xfId="23987" xr:uid="{00000000-0005-0000-0000-0000CA710000}"/>
    <cellStyle name="Percent 2 5 3 3 2 3 3" xfId="23988" xr:uid="{00000000-0005-0000-0000-0000CB710000}"/>
    <cellStyle name="Percent 2 5 3 3 2 4" xfId="23989" xr:uid="{00000000-0005-0000-0000-0000CC710000}"/>
    <cellStyle name="Percent 2 5 3 3 2 4 2" xfId="23990" xr:uid="{00000000-0005-0000-0000-0000CD710000}"/>
    <cellStyle name="Percent 2 5 3 3 2 4 3" xfId="23991" xr:uid="{00000000-0005-0000-0000-0000CE710000}"/>
    <cellStyle name="Percent 2 5 3 3 2 5" xfId="23992" xr:uid="{00000000-0005-0000-0000-0000CF710000}"/>
    <cellStyle name="Percent 2 5 3 3 2 5 2" xfId="23993" xr:uid="{00000000-0005-0000-0000-0000D0710000}"/>
    <cellStyle name="Percent 2 5 3 3 2 6" xfId="23994" xr:uid="{00000000-0005-0000-0000-0000D1710000}"/>
    <cellStyle name="Percent 2 5 3 3 3" xfId="23995" xr:uid="{00000000-0005-0000-0000-0000D2710000}"/>
    <cellStyle name="Percent 2 5 3 3 3 2" xfId="23996" xr:uid="{00000000-0005-0000-0000-0000D3710000}"/>
    <cellStyle name="Percent 2 5 3 3 3 2 2" xfId="23997" xr:uid="{00000000-0005-0000-0000-0000D4710000}"/>
    <cellStyle name="Percent 2 5 3 3 3 2 3" xfId="23998" xr:uid="{00000000-0005-0000-0000-0000D5710000}"/>
    <cellStyle name="Percent 2 5 3 3 3 3" xfId="23999" xr:uid="{00000000-0005-0000-0000-0000D6710000}"/>
    <cellStyle name="Percent 2 5 3 3 3 4" xfId="24000" xr:uid="{00000000-0005-0000-0000-0000D7710000}"/>
    <cellStyle name="Percent 2 5 3 3 4" xfId="24001" xr:uid="{00000000-0005-0000-0000-0000D8710000}"/>
    <cellStyle name="Percent 2 5 3 3 4 2" xfId="24002" xr:uid="{00000000-0005-0000-0000-0000D9710000}"/>
    <cellStyle name="Percent 2 5 3 3 4 2 2" xfId="24003" xr:uid="{00000000-0005-0000-0000-0000DA710000}"/>
    <cellStyle name="Percent 2 5 3 3 4 2 3" xfId="24004" xr:uid="{00000000-0005-0000-0000-0000DB710000}"/>
    <cellStyle name="Percent 2 5 3 3 4 3" xfId="24005" xr:uid="{00000000-0005-0000-0000-0000DC710000}"/>
    <cellStyle name="Percent 2 5 3 3 4 4" xfId="24006" xr:uid="{00000000-0005-0000-0000-0000DD710000}"/>
    <cellStyle name="Percent 2 5 3 3 5" xfId="24007" xr:uid="{00000000-0005-0000-0000-0000DE710000}"/>
    <cellStyle name="Percent 2 5 3 3 5 2" xfId="24008" xr:uid="{00000000-0005-0000-0000-0000DF710000}"/>
    <cellStyle name="Percent 2 5 3 3 5 3" xfId="24009" xr:uid="{00000000-0005-0000-0000-0000E0710000}"/>
    <cellStyle name="Percent 2 5 3 3 6" xfId="24010" xr:uid="{00000000-0005-0000-0000-0000E1710000}"/>
    <cellStyle name="Percent 2 5 3 3 6 2" xfId="24011" xr:uid="{00000000-0005-0000-0000-0000E2710000}"/>
    <cellStyle name="Percent 2 5 3 3 7" xfId="24012" xr:uid="{00000000-0005-0000-0000-0000E3710000}"/>
    <cellStyle name="Percent 2 5 3 4" xfId="24013" xr:uid="{00000000-0005-0000-0000-0000E4710000}"/>
    <cellStyle name="Percent 2 5 3 4 2" xfId="24014" xr:uid="{00000000-0005-0000-0000-0000E5710000}"/>
    <cellStyle name="Percent 2 5 3 4 2 2" xfId="24015" xr:uid="{00000000-0005-0000-0000-0000E6710000}"/>
    <cellStyle name="Percent 2 5 3 4 2 3" xfId="24016" xr:uid="{00000000-0005-0000-0000-0000E7710000}"/>
    <cellStyle name="Percent 2 5 3 4 3" xfId="24017" xr:uid="{00000000-0005-0000-0000-0000E8710000}"/>
    <cellStyle name="Percent 2 5 3 4 3 2" xfId="24018" xr:uid="{00000000-0005-0000-0000-0000E9710000}"/>
    <cellStyle name="Percent 2 5 3 4 3 3" xfId="24019" xr:uid="{00000000-0005-0000-0000-0000EA710000}"/>
    <cellStyle name="Percent 2 5 3 4 4" xfId="24020" xr:uid="{00000000-0005-0000-0000-0000EB710000}"/>
    <cellStyle name="Percent 2 5 3 4 4 2" xfId="24021" xr:uid="{00000000-0005-0000-0000-0000EC710000}"/>
    <cellStyle name="Percent 2 5 3 4 4 3" xfId="24022" xr:uid="{00000000-0005-0000-0000-0000ED710000}"/>
    <cellStyle name="Percent 2 5 3 4 5" xfId="24023" xr:uid="{00000000-0005-0000-0000-0000EE710000}"/>
    <cellStyle name="Percent 2 5 3 4 5 2" xfId="24024" xr:uid="{00000000-0005-0000-0000-0000EF710000}"/>
    <cellStyle name="Percent 2 5 3 4 6" xfId="24025" xr:uid="{00000000-0005-0000-0000-0000F0710000}"/>
    <cellStyle name="Percent 2 5 3 5" xfId="24026" xr:uid="{00000000-0005-0000-0000-0000F1710000}"/>
    <cellStyle name="Percent 2 5 3 5 2" xfId="24027" xr:uid="{00000000-0005-0000-0000-0000F2710000}"/>
    <cellStyle name="Percent 2 5 3 5 2 2" xfId="24028" xr:uid="{00000000-0005-0000-0000-0000F3710000}"/>
    <cellStyle name="Percent 2 5 3 5 2 3" xfId="24029" xr:uid="{00000000-0005-0000-0000-0000F4710000}"/>
    <cellStyle name="Percent 2 5 3 5 3" xfId="24030" xr:uid="{00000000-0005-0000-0000-0000F5710000}"/>
    <cellStyle name="Percent 2 5 3 5 4" xfId="24031" xr:uid="{00000000-0005-0000-0000-0000F6710000}"/>
    <cellStyle name="Percent 2 5 3 6" xfId="24032" xr:uid="{00000000-0005-0000-0000-0000F7710000}"/>
    <cellStyle name="Percent 2 5 3 6 2" xfId="24033" xr:uid="{00000000-0005-0000-0000-0000F8710000}"/>
    <cellStyle name="Percent 2 5 3 6 2 2" xfId="24034" xr:uid="{00000000-0005-0000-0000-0000F9710000}"/>
    <cellStyle name="Percent 2 5 3 6 2 3" xfId="24035" xr:uid="{00000000-0005-0000-0000-0000FA710000}"/>
    <cellStyle name="Percent 2 5 3 6 3" xfId="24036" xr:uid="{00000000-0005-0000-0000-0000FB710000}"/>
    <cellStyle name="Percent 2 5 3 6 4" xfId="24037" xr:uid="{00000000-0005-0000-0000-0000FC710000}"/>
    <cellStyle name="Percent 2 5 3 7" xfId="24038" xr:uid="{00000000-0005-0000-0000-0000FD710000}"/>
    <cellStyle name="Percent 2 5 3 7 2" xfId="24039" xr:uid="{00000000-0005-0000-0000-0000FE710000}"/>
    <cellStyle name="Percent 2 5 3 7 3" xfId="24040" xr:uid="{00000000-0005-0000-0000-0000FF710000}"/>
    <cellStyle name="Percent 2 5 3 8" xfId="24041" xr:uid="{00000000-0005-0000-0000-000000720000}"/>
    <cellStyle name="Percent 2 5 3 8 2" xfId="24042" xr:uid="{00000000-0005-0000-0000-000001720000}"/>
    <cellStyle name="Percent 2 5 3 9" xfId="24043" xr:uid="{00000000-0005-0000-0000-000002720000}"/>
    <cellStyle name="Percent 2 5 4" xfId="24044" xr:uid="{00000000-0005-0000-0000-000003720000}"/>
    <cellStyle name="Percent 2 5 4 2" xfId="24045" xr:uid="{00000000-0005-0000-0000-000004720000}"/>
    <cellStyle name="Percent 2 5 4 2 2" xfId="24046" xr:uid="{00000000-0005-0000-0000-000005720000}"/>
    <cellStyle name="Percent 2 5 4 2 2 2" xfId="24047" xr:uid="{00000000-0005-0000-0000-000006720000}"/>
    <cellStyle name="Percent 2 5 4 2 2 2 2" xfId="24048" xr:uid="{00000000-0005-0000-0000-000007720000}"/>
    <cellStyle name="Percent 2 5 4 2 2 2 3" xfId="24049" xr:uid="{00000000-0005-0000-0000-000008720000}"/>
    <cellStyle name="Percent 2 5 4 2 2 3" xfId="24050" xr:uid="{00000000-0005-0000-0000-000009720000}"/>
    <cellStyle name="Percent 2 5 4 2 2 3 2" xfId="24051" xr:uid="{00000000-0005-0000-0000-00000A720000}"/>
    <cellStyle name="Percent 2 5 4 2 2 3 3" xfId="24052" xr:uid="{00000000-0005-0000-0000-00000B720000}"/>
    <cellStyle name="Percent 2 5 4 2 2 4" xfId="24053" xr:uid="{00000000-0005-0000-0000-00000C720000}"/>
    <cellStyle name="Percent 2 5 4 2 2 4 2" xfId="24054" xr:uid="{00000000-0005-0000-0000-00000D720000}"/>
    <cellStyle name="Percent 2 5 4 2 2 4 3" xfId="24055" xr:uid="{00000000-0005-0000-0000-00000E720000}"/>
    <cellStyle name="Percent 2 5 4 2 2 5" xfId="24056" xr:uid="{00000000-0005-0000-0000-00000F720000}"/>
    <cellStyle name="Percent 2 5 4 2 2 5 2" xfId="24057" xr:uid="{00000000-0005-0000-0000-000010720000}"/>
    <cellStyle name="Percent 2 5 4 2 2 6" xfId="24058" xr:uid="{00000000-0005-0000-0000-000011720000}"/>
    <cellStyle name="Percent 2 5 4 2 3" xfId="24059" xr:uid="{00000000-0005-0000-0000-000012720000}"/>
    <cellStyle name="Percent 2 5 4 2 3 2" xfId="24060" xr:uid="{00000000-0005-0000-0000-000013720000}"/>
    <cellStyle name="Percent 2 5 4 2 3 2 2" xfId="24061" xr:uid="{00000000-0005-0000-0000-000014720000}"/>
    <cellStyle name="Percent 2 5 4 2 3 2 3" xfId="24062" xr:uid="{00000000-0005-0000-0000-000015720000}"/>
    <cellStyle name="Percent 2 5 4 2 3 3" xfId="24063" xr:uid="{00000000-0005-0000-0000-000016720000}"/>
    <cellStyle name="Percent 2 5 4 2 3 4" xfId="24064" xr:uid="{00000000-0005-0000-0000-000017720000}"/>
    <cellStyle name="Percent 2 5 4 2 4" xfId="24065" xr:uid="{00000000-0005-0000-0000-000018720000}"/>
    <cellStyle name="Percent 2 5 4 2 4 2" xfId="24066" xr:uid="{00000000-0005-0000-0000-000019720000}"/>
    <cellStyle name="Percent 2 5 4 2 4 2 2" xfId="24067" xr:uid="{00000000-0005-0000-0000-00001A720000}"/>
    <cellStyle name="Percent 2 5 4 2 4 2 3" xfId="24068" xr:uid="{00000000-0005-0000-0000-00001B720000}"/>
    <cellStyle name="Percent 2 5 4 2 4 3" xfId="24069" xr:uid="{00000000-0005-0000-0000-00001C720000}"/>
    <cellStyle name="Percent 2 5 4 2 4 4" xfId="24070" xr:uid="{00000000-0005-0000-0000-00001D720000}"/>
    <cellStyle name="Percent 2 5 4 2 5" xfId="24071" xr:uid="{00000000-0005-0000-0000-00001E720000}"/>
    <cellStyle name="Percent 2 5 4 2 5 2" xfId="24072" xr:uid="{00000000-0005-0000-0000-00001F720000}"/>
    <cellStyle name="Percent 2 5 4 2 5 3" xfId="24073" xr:uid="{00000000-0005-0000-0000-000020720000}"/>
    <cellStyle name="Percent 2 5 4 2 6" xfId="24074" xr:uid="{00000000-0005-0000-0000-000021720000}"/>
    <cellStyle name="Percent 2 5 4 2 6 2" xfId="24075" xr:uid="{00000000-0005-0000-0000-000022720000}"/>
    <cellStyle name="Percent 2 5 4 2 7" xfId="24076" xr:uid="{00000000-0005-0000-0000-000023720000}"/>
    <cellStyle name="Percent 2 5 4 3" xfId="24077" xr:uid="{00000000-0005-0000-0000-000024720000}"/>
    <cellStyle name="Percent 2 5 4 3 2" xfId="24078" xr:uid="{00000000-0005-0000-0000-000025720000}"/>
    <cellStyle name="Percent 2 5 4 3 2 2" xfId="24079" xr:uid="{00000000-0005-0000-0000-000026720000}"/>
    <cellStyle name="Percent 2 5 4 3 2 3" xfId="24080" xr:uid="{00000000-0005-0000-0000-000027720000}"/>
    <cellStyle name="Percent 2 5 4 3 3" xfId="24081" xr:uid="{00000000-0005-0000-0000-000028720000}"/>
    <cellStyle name="Percent 2 5 4 3 3 2" xfId="24082" xr:uid="{00000000-0005-0000-0000-000029720000}"/>
    <cellStyle name="Percent 2 5 4 3 3 3" xfId="24083" xr:uid="{00000000-0005-0000-0000-00002A720000}"/>
    <cellStyle name="Percent 2 5 4 3 4" xfId="24084" xr:uid="{00000000-0005-0000-0000-00002B720000}"/>
    <cellStyle name="Percent 2 5 4 3 4 2" xfId="24085" xr:uid="{00000000-0005-0000-0000-00002C720000}"/>
    <cellStyle name="Percent 2 5 4 3 4 3" xfId="24086" xr:uid="{00000000-0005-0000-0000-00002D720000}"/>
    <cellStyle name="Percent 2 5 4 3 5" xfId="24087" xr:uid="{00000000-0005-0000-0000-00002E720000}"/>
    <cellStyle name="Percent 2 5 4 3 5 2" xfId="24088" xr:uid="{00000000-0005-0000-0000-00002F720000}"/>
    <cellStyle name="Percent 2 5 4 3 6" xfId="24089" xr:uid="{00000000-0005-0000-0000-000030720000}"/>
    <cellStyle name="Percent 2 5 4 4" xfId="24090" xr:uid="{00000000-0005-0000-0000-000031720000}"/>
    <cellStyle name="Percent 2 5 4 4 2" xfId="24091" xr:uid="{00000000-0005-0000-0000-000032720000}"/>
    <cellStyle name="Percent 2 5 4 4 2 2" xfId="24092" xr:uid="{00000000-0005-0000-0000-000033720000}"/>
    <cellStyle name="Percent 2 5 4 4 2 3" xfId="24093" xr:uid="{00000000-0005-0000-0000-000034720000}"/>
    <cellStyle name="Percent 2 5 4 4 3" xfId="24094" xr:uid="{00000000-0005-0000-0000-000035720000}"/>
    <cellStyle name="Percent 2 5 4 4 4" xfId="24095" xr:uid="{00000000-0005-0000-0000-000036720000}"/>
    <cellStyle name="Percent 2 5 4 5" xfId="24096" xr:uid="{00000000-0005-0000-0000-000037720000}"/>
    <cellStyle name="Percent 2 5 4 5 2" xfId="24097" xr:uid="{00000000-0005-0000-0000-000038720000}"/>
    <cellStyle name="Percent 2 5 4 5 2 2" xfId="24098" xr:uid="{00000000-0005-0000-0000-000039720000}"/>
    <cellStyle name="Percent 2 5 4 5 2 3" xfId="24099" xr:uid="{00000000-0005-0000-0000-00003A720000}"/>
    <cellStyle name="Percent 2 5 4 5 3" xfId="24100" xr:uid="{00000000-0005-0000-0000-00003B720000}"/>
    <cellStyle name="Percent 2 5 4 5 4" xfId="24101" xr:uid="{00000000-0005-0000-0000-00003C720000}"/>
    <cellStyle name="Percent 2 5 4 6" xfId="24102" xr:uid="{00000000-0005-0000-0000-00003D720000}"/>
    <cellStyle name="Percent 2 5 4 6 2" xfId="24103" xr:uid="{00000000-0005-0000-0000-00003E720000}"/>
    <cellStyle name="Percent 2 5 4 6 3" xfId="24104" xr:uid="{00000000-0005-0000-0000-00003F720000}"/>
    <cellStyle name="Percent 2 5 4 7" xfId="24105" xr:uid="{00000000-0005-0000-0000-000040720000}"/>
    <cellStyle name="Percent 2 5 4 7 2" xfId="24106" xr:uid="{00000000-0005-0000-0000-000041720000}"/>
    <cellStyle name="Percent 2 5 4 8" xfId="24107" xr:uid="{00000000-0005-0000-0000-000042720000}"/>
    <cellStyle name="Percent 2 5 5" xfId="24108" xr:uid="{00000000-0005-0000-0000-000043720000}"/>
    <cellStyle name="Percent 2 5 5 2" xfId="24109" xr:uid="{00000000-0005-0000-0000-000044720000}"/>
    <cellStyle name="Percent 2 5 5 2 2" xfId="24110" xr:uid="{00000000-0005-0000-0000-000045720000}"/>
    <cellStyle name="Percent 2 5 5 2 2 2" xfId="24111" xr:uid="{00000000-0005-0000-0000-000046720000}"/>
    <cellStyle name="Percent 2 5 5 2 2 3" xfId="24112" xr:uid="{00000000-0005-0000-0000-000047720000}"/>
    <cellStyle name="Percent 2 5 5 2 3" xfId="24113" xr:uid="{00000000-0005-0000-0000-000048720000}"/>
    <cellStyle name="Percent 2 5 5 2 3 2" xfId="24114" xr:uid="{00000000-0005-0000-0000-000049720000}"/>
    <cellStyle name="Percent 2 5 5 2 3 3" xfId="24115" xr:uid="{00000000-0005-0000-0000-00004A720000}"/>
    <cellStyle name="Percent 2 5 5 2 4" xfId="24116" xr:uid="{00000000-0005-0000-0000-00004B720000}"/>
    <cellStyle name="Percent 2 5 5 2 4 2" xfId="24117" xr:uid="{00000000-0005-0000-0000-00004C720000}"/>
    <cellStyle name="Percent 2 5 5 2 4 3" xfId="24118" xr:uid="{00000000-0005-0000-0000-00004D720000}"/>
    <cellStyle name="Percent 2 5 5 2 5" xfId="24119" xr:uid="{00000000-0005-0000-0000-00004E720000}"/>
    <cellStyle name="Percent 2 5 5 2 5 2" xfId="24120" xr:uid="{00000000-0005-0000-0000-00004F720000}"/>
    <cellStyle name="Percent 2 5 5 2 6" xfId="24121" xr:uid="{00000000-0005-0000-0000-000050720000}"/>
    <cellStyle name="Percent 2 5 5 3" xfId="24122" xr:uid="{00000000-0005-0000-0000-000051720000}"/>
    <cellStyle name="Percent 2 5 5 3 2" xfId="24123" xr:uid="{00000000-0005-0000-0000-000052720000}"/>
    <cellStyle name="Percent 2 5 5 3 2 2" xfId="24124" xr:uid="{00000000-0005-0000-0000-000053720000}"/>
    <cellStyle name="Percent 2 5 5 3 2 3" xfId="24125" xr:uid="{00000000-0005-0000-0000-000054720000}"/>
    <cellStyle name="Percent 2 5 5 3 3" xfId="24126" xr:uid="{00000000-0005-0000-0000-000055720000}"/>
    <cellStyle name="Percent 2 5 5 3 4" xfId="24127" xr:uid="{00000000-0005-0000-0000-000056720000}"/>
    <cellStyle name="Percent 2 5 5 4" xfId="24128" xr:uid="{00000000-0005-0000-0000-000057720000}"/>
    <cellStyle name="Percent 2 5 5 4 2" xfId="24129" xr:uid="{00000000-0005-0000-0000-000058720000}"/>
    <cellStyle name="Percent 2 5 5 4 2 2" xfId="24130" xr:uid="{00000000-0005-0000-0000-000059720000}"/>
    <cellStyle name="Percent 2 5 5 4 2 3" xfId="24131" xr:uid="{00000000-0005-0000-0000-00005A720000}"/>
    <cellStyle name="Percent 2 5 5 4 3" xfId="24132" xr:uid="{00000000-0005-0000-0000-00005B720000}"/>
    <cellStyle name="Percent 2 5 5 4 4" xfId="24133" xr:uid="{00000000-0005-0000-0000-00005C720000}"/>
    <cellStyle name="Percent 2 5 5 5" xfId="24134" xr:uid="{00000000-0005-0000-0000-00005D720000}"/>
    <cellStyle name="Percent 2 5 5 5 2" xfId="24135" xr:uid="{00000000-0005-0000-0000-00005E720000}"/>
    <cellStyle name="Percent 2 5 5 5 3" xfId="24136" xr:uid="{00000000-0005-0000-0000-00005F720000}"/>
    <cellStyle name="Percent 2 5 5 6" xfId="24137" xr:uid="{00000000-0005-0000-0000-000060720000}"/>
    <cellStyle name="Percent 2 5 5 6 2" xfId="24138" xr:uid="{00000000-0005-0000-0000-000061720000}"/>
    <cellStyle name="Percent 2 5 5 7" xfId="24139" xr:uid="{00000000-0005-0000-0000-000062720000}"/>
    <cellStyle name="Percent 2 5 6" xfId="24140" xr:uid="{00000000-0005-0000-0000-000063720000}"/>
    <cellStyle name="Percent 2 5 6 2" xfId="24141" xr:uid="{00000000-0005-0000-0000-000064720000}"/>
    <cellStyle name="Percent 2 5 6 2 2" xfId="24142" xr:uid="{00000000-0005-0000-0000-000065720000}"/>
    <cellStyle name="Percent 2 5 6 2 3" xfId="24143" xr:uid="{00000000-0005-0000-0000-000066720000}"/>
    <cellStyle name="Percent 2 5 6 3" xfId="24144" xr:uid="{00000000-0005-0000-0000-000067720000}"/>
    <cellStyle name="Percent 2 5 6 3 2" xfId="24145" xr:uid="{00000000-0005-0000-0000-000068720000}"/>
    <cellStyle name="Percent 2 5 6 3 3" xfId="24146" xr:uid="{00000000-0005-0000-0000-000069720000}"/>
    <cellStyle name="Percent 2 5 6 4" xfId="24147" xr:uid="{00000000-0005-0000-0000-00006A720000}"/>
    <cellStyle name="Percent 2 5 6 4 2" xfId="24148" xr:uid="{00000000-0005-0000-0000-00006B720000}"/>
    <cellStyle name="Percent 2 5 6 4 3" xfId="24149" xr:uid="{00000000-0005-0000-0000-00006C720000}"/>
    <cellStyle name="Percent 2 5 6 5" xfId="24150" xr:uid="{00000000-0005-0000-0000-00006D720000}"/>
    <cellStyle name="Percent 2 5 6 5 2" xfId="24151" xr:uid="{00000000-0005-0000-0000-00006E720000}"/>
    <cellStyle name="Percent 2 5 6 6" xfId="24152" xr:uid="{00000000-0005-0000-0000-00006F720000}"/>
    <cellStyle name="Percent 2 5 7" xfId="24153" xr:uid="{00000000-0005-0000-0000-000070720000}"/>
    <cellStyle name="Percent 2 5 7 2" xfId="24154" xr:uid="{00000000-0005-0000-0000-000071720000}"/>
    <cellStyle name="Percent 2 5 7 2 2" xfId="24155" xr:uid="{00000000-0005-0000-0000-000072720000}"/>
    <cellStyle name="Percent 2 5 7 2 3" xfId="24156" xr:uid="{00000000-0005-0000-0000-000073720000}"/>
    <cellStyle name="Percent 2 5 7 3" xfId="24157" xr:uid="{00000000-0005-0000-0000-000074720000}"/>
    <cellStyle name="Percent 2 5 7 4" xfId="24158" xr:uid="{00000000-0005-0000-0000-000075720000}"/>
    <cellStyle name="Percent 2 5 8" xfId="24159" xr:uid="{00000000-0005-0000-0000-000076720000}"/>
    <cellStyle name="Percent 2 5 8 2" xfId="24160" xr:uid="{00000000-0005-0000-0000-000077720000}"/>
    <cellStyle name="Percent 2 5 8 2 2" xfId="24161" xr:uid="{00000000-0005-0000-0000-000078720000}"/>
    <cellStyle name="Percent 2 5 8 2 3" xfId="24162" xr:uid="{00000000-0005-0000-0000-000079720000}"/>
    <cellStyle name="Percent 2 5 8 3" xfId="24163" xr:uid="{00000000-0005-0000-0000-00007A720000}"/>
    <cellStyle name="Percent 2 5 8 4" xfId="24164" xr:uid="{00000000-0005-0000-0000-00007B720000}"/>
    <cellStyle name="Percent 2 5 9" xfId="24165" xr:uid="{00000000-0005-0000-0000-00007C720000}"/>
    <cellStyle name="Percent 2 5 9 2" xfId="24166" xr:uid="{00000000-0005-0000-0000-00007D720000}"/>
    <cellStyle name="Percent 2 5 9 3" xfId="24167" xr:uid="{00000000-0005-0000-0000-00007E720000}"/>
    <cellStyle name="Percent 2 6" xfId="24168" xr:uid="{00000000-0005-0000-0000-00007F720000}"/>
    <cellStyle name="Percent 2 6 10" xfId="24169" xr:uid="{00000000-0005-0000-0000-000080720000}"/>
    <cellStyle name="Percent 2 6 10 2" xfId="24170" xr:uid="{00000000-0005-0000-0000-000081720000}"/>
    <cellStyle name="Percent 2 6 11" xfId="24171" xr:uid="{00000000-0005-0000-0000-000082720000}"/>
    <cellStyle name="Percent 2 6 2" xfId="24172" xr:uid="{00000000-0005-0000-0000-000083720000}"/>
    <cellStyle name="Percent 2 6 2 2" xfId="24173" xr:uid="{00000000-0005-0000-0000-000084720000}"/>
    <cellStyle name="Percent 2 6 2 2 2" xfId="24174" xr:uid="{00000000-0005-0000-0000-000085720000}"/>
    <cellStyle name="Percent 2 6 2 2 2 2" xfId="24175" xr:uid="{00000000-0005-0000-0000-000086720000}"/>
    <cellStyle name="Percent 2 6 2 2 2 2 2" xfId="24176" xr:uid="{00000000-0005-0000-0000-000087720000}"/>
    <cellStyle name="Percent 2 6 2 2 2 2 2 2" xfId="24177" xr:uid="{00000000-0005-0000-0000-000088720000}"/>
    <cellStyle name="Percent 2 6 2 2 2 2 2 3" xfId="24178" xr:uid="{00000000-0005-0000-0000-000089720000}"/>
    <cellStyle name="Percent 2 6 2 2 2 2 3" xfId="24179" xr:uid="{00000000-0005-0000-0000-00008A720000}"/>
    <cellStyle name="Percent 2 6 2 2 2 2 3 2" xfId="24180" xr:uid="{00000000-0005-0000-0000-00008B720000}"/>
    <cellStyle name="Percent 2 6 2 2 2 2 3 3" xfId="24181" xr:uid="{00000000-0005-0000-0000-00008C720000}"/>
    <cellStyle name="Percent 2 6 2 2 2 2 4" xfId="24182" xr:uid="{00000000-0005-0000-0000-00008D720000}"/>
    <cellStyle name="Percent 2 6 2 2 2 2 4 2" xfId="24183" xr:uid="{00000000-0005-0000-0000-00008E720000}"/>
    <cellStyle name="Percent 2 6 2 2 2 2 4 3" xfId="24184" xr:uid="{00000000-0005-0000-0000-00008F720000}"/>
    <cellStyle name="Percent 2 6 2 2 2 2 5" xfId="24185" xr:uid="{00000000-0005-0000-0000-000090720000}"/>
    <cellStyle name="Percent 2 6 2 2 2 2 5 2" xfId="24186" xr:uid="{00000000-0005-0000-0000-000091720000}"/>
    <cellStyle name="Percent 2 6 2 2 2 2 6" xfId="24187" xr:uid="{00000000-0005-0000-0000-000092720000}"/>
    <cellStyle name="Percent 2 6 2 2 2 3" xfId="24188" xr:uid="{00000000-0005-0000-0000-000093720000}"/>
    <cellStyle name="Percent 2 6 2 2 2 3 2" xfId="24189" xr:uid="{00000000-0005-0000-0000-000094720000}"/>
    <cellStyle name="Percent 2 6 2 2 2 3 2 2" xfId="24190" xr:uid="{00000000-0005-0000-0000-000095720000}"/>
    <cellStyle name="Percent 2 6 2 2 2 3 2 3" xfId="24191" xr:uid="{00000000-0005-0000-0000-000096720000}"/>
    <cellStyle name="Percent 2 6 2 2 2 3 3" xfId="24192" xr:uid="{00000000-0005-0000-0000-000097720000}"/>
    <cellStyle name="Percent 2 6 2 2 2 3 4" xfId="24193" xr:uid="{00000000-0005-0000-0000-000098720000}"/>
    <cellStyle name="Percent 2 6 2 2 2 4" xfId="24194" xr:uid="{00000000-0005-0000-0000-000099720000}"/>
    <cellStyle name="Percent 2 6 2 2 2 4 2" xfId="24195" xr:uid="{00000000-0005-0000-0000-00009A720000}"/>
    <cellStyle name="Percent 2 6 2 2 2 4 2 2" xfId="24196" xr:uid="{00000000-0005-0000-0000-00009B720000}"/>
    <cellStyle name="Percent 2 6 2 2 2 4 2 3" xfId="24197" xr:uid="{00000000-0005-0000-0000-00009C720000}"/>
    <cellStyle name="Percent 2 6 2 2 2 4 3" xfId="24198" xr:uid="{00000000-0005-0000-0000-00009D720000}"/>
    <cellStyle name="Percent 2 6 2 2 2 4 4" xfId="24199" xr:uid="{00000000-0005-0000-0000-00009E720000}"/>
    <cellStyle name="Percent 2 6 2 2 2 5" xfId="24200" xr:uid="{00000000-0005-0000-0000-00009F720000}"/>
    <cellStyle name="Percent 2 6 2 2 2 5 2" xfId="24201" xr:uid="{00000000-0005-0000-0000-0000A0720000}"/>
    <cellStyle name="Percent 2 6 2 2 2 5 3" xfId="24202" xr:uid="{00000000-0005-0000-0000-0000A1720000}"/>
    <cellStyle name="Percent 2 6 2 2 2 6" xfId="24203" xr:uid="{00000000-0005-0000-0000-0000A2720000}"/>
    <cellStyle name="Percent 2 6 2 2 2 6 2" xfId="24204" xr:uid="{00000000-0005-0000-0000-0000A3720000}"/>
    <cellStyle name="Percent 2 6 2 2 2 7" xfId="24205" xr:uid="{00000000-0005-0000-0000-0000A4720000}"/>
    <cellStyle name="Percent 2 6 2 2 3" xfId="24206" xr:uid="{00000000-0005-0000-0000-0000A5720000}"/>
    <cellStyle name="Percent 2 6 2 2 3 2" xfId="24207" xr:uid="{00000000-0005-0000-0000-0000A6720000}"/>
    <cellStyle name="Percent 2 6 2 2 3 2 2" xfId="24208" xr:uid="{00000000-0005-0000-0000-0000A7720000}"/>
    <cellStyle name="Percent 2 6 2 2 3 2 3" xfId="24209" xr:uid="{00000000-0005-0000-0000-0000A8720000}"/>
    <cellStyle name="Percent 2 6 2 2 3 3" xfId="24210" xr:uid="{00000000-0005-0000-0000-0000A9720000}"/>
    <cellStyle name="Percent 2 6 2 2 3 3 2" xfId="24211" xr:uid="{00000000-0005-0000-0000-0000AA720000}"/>
    <cellStyle name="Percent 2 6 2 2 3 3 3" xfId="24212" xr:uid="{00000000-0005-0000-0000-0000AB720000}"/>
    <cellStyle name="Percent 2 6 2 2 3 4" xfId="24213" xr:uid="{00000000-0005-0000-0000-0000AC720000}"/>
    <cellStyle name="Percent 2 6 2 2 3 4 2" xfId="24214" xr:uid="{00000000-0005-0000-0000-0000AD720000}"/>
    <cellStyle name="Percent 2 6 2 2 3 4 3" xfId="24215" xr:uid="{00000000-0005-0000-0000-0000AE720000}"/>
    <cellStyle name="Percent 2 6 2 2 3 5" xfId="24216" xr:uid="{00000000-0005-0000-0000-0000AF720000}"/>
    <cellStyle name="Percent 2 6 2 2 3 5 2" xfId="24217" xr:uid="{00000000-0005-0000-0000-0000B0720000}"/>
    <cellStyle name="Percent 2 6 2 2 3 6" xfId="24218" xr:uid="{00000000-0005-0000-0000-0000B1720000}"/>
    <cellStyle name="Percent 2 6 2 2 4" xfId="24219" xr:uid="{00000000-0005-0000-0000-0000B2720000}"/>
    <cellStyle name="Percent 2 6 2 2 4 2" xfId="24220" xr:uid="{00000000-0005-0000-0000-0000B3720000}"/>
    <cellStyle name="Percent 2 6 2 2 4 2 2" xfId="24221" xr:uid="{00000000-0005-0000-0000-0000B4720000}"/>
    <cellStyle name="Percent 2 6 2 2 4 2 3" xfId="24222" xr:uid="{00000000-0005-0000-0000-0000B5720000}"/>
    <cellStyle name="Percent 2 6 2 2 4 3" xfId="24223" xr:uid="{00000000-0005-0000-0000-0000B6720000}"/>
    <cellStyle name="Percent 2 6 2 2 4 4" xfId="24224" xr:uid="{00000000-0005-0000-0000-0000B7720000}"/>
    <cellStyle name="Percent 2 6 2 2 5" xfId="24225" xr:uid="{00000000-0005-0000-0000-0000B8720000}"/>
    <cellStyle name="Percent 2 6 2 2 5 2" xfId="24226" xr:uid="{00000000-0005-0000-0000-0000B9720000}"/>
    <cellStyle name="Percent 2 6 2 2 5 2 2" xfId="24227" xr:uid="{00000000-0005-0000-0000-0000BA720000}"/>
    <cellStyle name="Percent 2 6 2 2 5 2 3" xfId="24228" xr:uid="{00000000-0005-0000-0000-0000BB720000}"/>
    <cellStyle name="Percent 2 6 2 2 5 3" xfId="24229" xr:uid="{00000000-0005-0000-0000-0000BC720000}"/>
    <cellStyle name="Percent 2 6 2 2 5 4" xfId="24230" xr:uid="{00000000-0005-0000-0000-0000BD720000}"/>
    <cellStyle name="Percent 2 6 2 2 6" xfId="24231" xr:uid="{00000000-0005-0000-0000-0000BE720000}"/>
    <cellStyle name="Percent 2 6 2 2 6 2" xfId="24232" xr:uid="{00000000-0005-0000-0000-0000BF720000}"/>
    <cellStyle name="Percent 2 6 2 2 6 3" xfId="24233" xr:uid="{00000000-0005-0000-0000-0000C0720000}"/>
    <cellStyle name="Percent 2 6 2 2 7" xfId="24234" xr:uid="{00000000-0005-0000-0000-0000C1720000}"/>
    <cellStyle name="Percent 2 6 2 2 7 2" xfId="24235" xr:uid="{00000000-0005-0000-0000-0000C2720000}"/>
    <cellStyle name="Percent 2 6 2 2 8" xfId="24236" xr:uid="{00000000-0005-0000-0000-0000C3720000}"/>
    <cellStyle name="Percent 2 6 2 3" xfId="24237" xr:uid="{00000000-0005-0000-0000-0000C4720000}"/>
    <cellStyle name="Percent 2 6 2 3 2" xfId="24238" xr:uid="{00000000-0005-0000-0000-0000C5720000}"/>
    <cellStyle name="Percent 2 6 2 3 2 2" xfId="24239" xr:uid="{00000000-0005-0000-0000-0000C6720000}"/>
    <cellStyle name="Percent 2 6 2 3 2 2 2" xfId="24240" xr:uid="{00000000-0005-0000-0000-0000C7720000}"/>
    <cellStyle name="Percent 2 6 2 3 2 2 3" xfId="24241" xr:uid="{00000000-0005-0000-0000-0000C8720000}"/>
    <cellStyle name="Percent 2 6 2 3 2 3" xfId="24242" xr:uid="{00000000-0005-0000-0000-0000C9720000}"/>
    <cellStyle name="Percent 2 6 2 3 2 3 2" xfId="24243" xr:uid="{00000000-0005-0000-0000-0000CA720000}"/>
    <cellStyle name="Percent 2 6 2 3 2 3 3" xfId="24244" xr:uid="{00000000-0005-0000-0000-0000CB720000}"/>
    <cellStyle name="Percent 2 6 2 3 2 4" xfId="24245" xr:uid="{00000000-0005-0000-0000-0000CC720000}"/>
    <cellStyle name="Percent 2 6 2 3 2 4 2" xfId="24246" xr:uid="{00000000-0005-0000-0000-0000CD720000}"/>
    <cellStyle name="Percent 2 6 2 3 2 4 3" xfId="24247" xr:uid="{00000000-0005-0000-0000-0000CE720000}"/>
    <cellStyle name="Percent 2 6 2 3 2 5" xfId="24248" xr:uid="{00000000-0005-0000-0000-0000CF720000}"/>
    <cellStyle name="Percent 2 6 2 3 2 5 2" xfId="24249" xr:uid="{00000000-0005-0000-0000-0000D0720000}"/>
    <cellStyle name="Percent 2 6 2 3 2 6" xfId="24250" xr:uid="{00000000-0005-0000-0000-0000D1720000}"/>
    <cellStyle name="Percent 2 6 2 3 3" xfId="24251" xr:uid="{00000000-0005-0000-0000-0000D2720000}"/>
    <cellStyle name="Percent 2 6 2 3 3 2" xfId="24252" xr:uid="{00000000-0005-0000-0000-0000D3720000}"/>
    <cellStyle name="Percent 2 6 2 3 3 2 2" xfId="24253" xr:uid="{00000000-0005-0000-0000-0000D4720000}"/>
    <cellStyle name="Percent 2 6 2 3 3 2 3" xfId="24254" xr:uid="{00000000-0005-0000-0000-0000D5720000}"/>
    <cellStyle name="Percent 2 6 2 3 3 3" xfId="24255" xr:uid="{00000000-0005-0000-0000-0000D6720000}"/>
    <cellStyle name="Percent 2 6 2 3 3 4" xfId="24256" xr:uid="{00000000-0005-0000-0000-0000D7720000}"/>
    <cellStyle name="Percent 2 6 2 3 4" xfId="24257" xr:uid="{00000000-0005-0000-0000-0000D8720000}"/>
    <cellStyle name="Percent 2 6 2 3 4 2" xfId="24258" xr:uid="{00000000-0005-0000-0000-0000D9720000}"/>
    <cellStyle name="Percent 2 6 2 3 4 2 2" xfId="24259" xr:uid="{00000000-0005-0000-0000-0000DA720000}"/>
    <cellStyle name="Percent 2 6 2 3 4 2 3" xfId="24260" xr:uid="{00000000-0005-0000-0000-0000DB720000}"/>
    <cellStyle name="Percent 2 6 2 3 4 3" xfId="24261" xr:uid="{00000000-0005-0000-0000-0000DC720000}"/>
    <cellStyle name="Percent 2 6 2 3 4 4" xfId="24262" xr:uid="{00000000-0005-0000-0000-0000DD720000}"/>
    <cellStyle name="Percent 2 6 2 3 5" xfId="24263" xr:uid="{00000000-0005-0000-0000-0000DE720000}"/>
    <cellStyle name="Percent 2 6 2 3 5 2" xfId="24264" xr:uid="{00000000-0005-0000-0000-0000DF720000}"/>
    <cellStyle name="Percent 2 6 2 3 5 3" xfId="24265" xr:uid="{00000000-0005-0000-0000-0000E0720000}"/>
    <cellStyle name="Percent 2 6 2 3 6" xfId="24266" xr:uid="{00000000-0005-0000-0000-0000E1720000}"/>
    <cellStyle name="Percent 2 6 2 3 6 2" xfId="24267" xr:uid="{00000000-0005-0000-0000-0000E2720000}"/>
    <cellStyle name="Percent 2 6 2 3 7" xfId="24268" xr:uid="{00000000-0005-0000-0000-0000E3720000}"/>
    <cellStyle name="Percent 2 6 2 4" xfId="24269" xr:uid="{00000000-0005-0000-0000-0000E4720000}"/>
    <cellStyle name="Percent 2 6 2 4 2" xfId="24270" xr:uid="{00000000-0005-0000-0000-0000E5720000}"/>
    <cellStyle name="Percent 2 6 2 4 2 2" xfId="24271" xr:uid="{00000000-0005-0000-0000-0000E6720000}"/>
    <cellStyle name="Percent 2 6 2 4 2 3" xfId="24272" xr:uid="{00000000-0005-0000-0000-0000E7720000}"/>
    <cellStyle name="Percent 2 6 2 4 3" xfId="24273" xr:uid="{00000000-0005-0000-0000-0000E8720000}"/>
    <cellStyle name="Percent 2 6 2 4 3 2" xfId="24274" xr:uid="{00000000-0005-0000-0000-0000E9720000}"/>
    <cellStyle name="Percent 2 6 2 4 3 3" xfId="24275" xr:uid="{00000000-0005-0000-0000-0000EA720000}"/>
    <cellStyle name="Percent 2 6 2 4 4" xfId="24276" xr:uid="{00000000-0005-0000-0000-0000EB720000}"/>
    <cellStyle name="Percent 2 6 2 4 4 2" xfId="24277" xr:uid="{00000000-0005-0000-0000-0000EC720000}"/>
    <cellStyle name="Percent 2 6 2 4 4 3" xfId="24278" xr:uid="{00000000-0005-0000-0000-0000ED720000}"/>
    <cellStyle name="Percent 2 6 2 4 5" xfId="24279" xr:uid="{00000000-0005-0000-0000-0000EE720000}"/>
    <cellStyle name="Percent 2 6 2 4 5 2" xfId="24280" xr:uid="{00000000-0005-0000-0000-0000EF720000}"/>
    <cellStyle name="Percent 2 6 2 4 6" xfId="24281" xr:uid="{00000000-0005-0000-0000-0000F0720000}"/>
    <cellStyle name="Percent 2 6 2 5" xfId="24282" xr:uid="{00000000-0005-0000-0000-0000F1720000}"/>
    <cellStyle name="Percent 2 6 2 5 2" xfId="24283" xr:uid="{00000000-0005-0000-0000-0000F2720000}"/>
    <cellStyle name="Percent 2 6 2 5 2 2" xfId="24284" xr:uid="{00000000-0005-0000-0000-0000F3720000}"/>
    <cellStyle name="Percent 2 6 2 5 2 3" xfId="24285" xr:uid="{00000000-0005-0000-0000-0000F4720000}"/>
    <cellStyle name="Percent 2 6 2 5 3" xfId="24286" xr:uid="{00000000-0005-0000-0000-0000F5720000}"/>
    <cellStyle name="Percent 2 6 2 5 4" xfId="24287" xr:uid="{00000000-0005-0000-0000-0000F6720000}"/>
    <cellStyle name="Percent 2 6 2 6" xfId="24288" xr:uid="{00000000-0005-0000-0000-0000F7720000}"/>
    <cellStyle name="Percent 2 6 2 6 2" xfId="24289" xr:uid="{00000000-0005-0000-0000-0000F8720000}"/>
    <cellStyle name="Percent 2 6 2 6 2 2" xfId="24290" xr:uid="{00000000-0005-0000-0000-0000F9720000}"/>
    <cellStyle name="Percent 2 6 2 6 2 3" xfId="24291" xr:uid="{00000000-0005-0000-0000-0000FA720000}"/>
    <cellStyle name="Percent 2 6 2 6 3" xfId="24292" xr:uid="{00000000-0005-0000-0000-0000FB720000}"/>
    <cellStyle name="Percent 2 6 2 6 4" xfId="24293" xr:uid="{00000000-0005-0000-0000-0000FC720000}"/>
    <cellStyle name="Percent 2 6 2 7" xfId="24294" xr:uid="{00000000-0005-0000-0000-0000FD720000}"/>
    <cellStyle name="Percent 2 6 2 7 2" xfId="24295" xr:uid="{00000000-0005-0000-0000-0000FE720000}"/>
    <cellStyle name="Percent 2 6 2 7 3" xfId="24296" xr:uid="{00000000-0005-0000-0000-0000FF720000}"/>
    <cellStyle name="Percent 2 6 2 8" xfId="24297" xr:uid="{00000000-0005-0000-0000-000000730000}"/>
    <cellStyle name="Percent 2 6 2 8 2" xfId="24298" xr:uid="{00000000-0005-0000-0000-000001730000}"/>
    <cellStyle name="Percent 2 6 2 9" xfId="24299" xr:uid="{00000000-0005-0000-0000-000002730000}"/>
    <cellStyle name="Percent 2 6 3" xfId="24300" xr:uid="{00000000-0005-0000-0000-000003730000}"/>
    <cellStyle name="Percent 2 6 3 2" xfId="24301" xr:uid="{00000000-0005-0000-0000-000004730000}"/>
    <cellStyle name="Percent 2 6 3 2 2" xfId="24302" xr:uid="{00000000-0005-0000-0000-000005730000}"/>
    <cellStyle name="Percent 2 6 3 2 2 2" xfId="24303" xr:uid="{00000000-0005-0000-0000-000006730000}"/>
    <cellStyle name="Percent 2 6 3 2 2 2 2" xfId="24304" xr:uid="{00000000-0005-0000-0000-000007730000}"/>
    <cellStyle name="Percent 2 6 3 2 2 2 2 2" xfId="24305" xr:uid="{00000000-0005-0000-0000-000008730000}"/>
    <cellStyle name="Percent 2 6 3 2 2 2 2 3" xfId="24306" xr:uid="{00000000-0005-0000-0000-000009730000}"/>
    <cellStyle name="Percent 2 6 3 2 2 2 3" xfId="24307" xr:uid="{00000000-0005-0000-0000-00000A730000}"/>
    <cellStyle name="Percent 2 6 3 2 2 2 3 2" xfId="24308" xr:uid="{00000000-0005-0000-0000-00000B730000}"/>
    <cellStyle name="Percent 2 6 3 2 2 2 3 3" xfId="24309" xr:uid="{00000000-0005-0000-0000-00000C730000}"/>
    <cellStyle name="Percent 2 6 3 2 2 2 4" xfId="24310" xr:uid="{00000000-0005-0000-0000-00000D730000}"/>
    <cellStyle name="Percent 2 6 3 2 2 2 4 2" xfId="24311" xr:uid="{00000000-0005-0000-0000-00000E730000}"/>
    <cellStyle name="Percent 2 6 3 2 2 2 4 3" xfId="24312" xr:uid="{00000000-0005-0000-0000-00000F730000}"/>
    <cellStyle name="Percent 2 6 3 2 2 2 5" xfId="24313" xr:uid="{00000000-0005-0000-0000-000010730000}"/>
    <cellStyle name="Percent 2 6 3 2 2 2 5 2" xfId="24314" xr:uid="{00000000-0005-0000-0000-000011730000}"/>
    <cellStyle name="Percent 2 6 3 2 2 2 6" xfId="24315" xr:uid="{00000000-0005-0000-0000-000012730000}"/>
    <cellStyle name="Percent 2 6 3 2 2 3" xfId="24316" xr:uid="{00000000-0005-0000-0000-000013730000}"/>
    <cellStyle name="Percent 2 6 3 2 2 3 2" xfId="24317" xr:uid="{00000000-0005-0000-0000-000014730000}"/>
    <cellStyle name="Percent 2 6 3 2 2 3 2 2" xfId="24318" xr:uid="{00000000-0005-0000-0000-000015730000}"/>
    <cellStyle name="Percent 2 6 3 2 2 3 2 3" xfId="24319" xr:uid="{00000000-0005-0000-0000-000016730000}"/>
    <cellStyle name="Percent 2 6 3 2 2 3 3" xfId="24320" xr:uid="{00000000-0005-0000-0000-000017730000}"/>
    <cellStyle name="Percent 2 6 3 2 2 3 4" xfId="24321" xr:uid="{00000000-0005-0000-0000-000018730000}"/>
    <cellStyle name="Percent 2 6 3 2 2 4" xfId="24322" xr:uid="{00000000-0005-0000-0000-000019730000}"/>
    <cellStyle name="Percent 2 6 3 2 2 4 2" xfId="24323" xr:uid="{00000000-0005-0000-0000-00001A730000}"/>
    <cellStyle name="Percent 2 6 3 2 2 4 2 2" xfId="24324" xr:uid="{00000000-0005-0000-0000-00001B730000}"/>
    <cellStyle name="Percent 2 6 3 2 2 4 2 3" xfId="24325" xr:uid="{00000000-0005-0000-0000-00001C730000}"/>
    <cellStyle name="Percent 2 6 3 2 2 4 3" xfId="24326" xr:uid="{00000000-0005-0000-0000-00001D730000}"/>
    <cellStyle name="Percent 2 6 3 2 2 4 4" xfId="24327" xr:uid="{00000000-0005-0000-0000-00001E730000}"/>
    <cellStyle name="Percent 2 6 3 2 2 5" xfId="24328" xr:uid="{00000000-0005-0000-0000-00001F730000}"/>
    <cellStyle name="Percent 2 6 3 2 2 5 2" xfId="24329" xr:uid="{00000000-0005-0000-0000-000020730000}"/>
    <cellStyle name="Percent 2 6 3 2 2 5 3" xfId="24330" xr:uid="{00000000-0005-0000-0000-000021730000}"/>
    <cellStyle name="Percent 2 6 3 2 2 6" xfId="24331" xr:uid="{00000000-0005-0000-0000-000022730000}"/>
    <cellStyle name="Percent 2 6 3 2 2 6 2" xfId="24332" xr:uid="{00000000-0005-0000-0000-000023730000}"/>
    <cellStyle name="Percent 2 6 3 2 2 7" xfId="24333" xr:uid="{00000000-0005-0000-0000-000024730000}"/>
    <cellStyle name="Percent 2 6 3 2 3" xfId="24334" xr:uid="{00000000-0005-0000-0000-000025730000}"/>
    <cellStyle name="Percent 2 6 3 2 3 2" xfId="24335" xr:uid="{00000000-0005-0000-0000-000026730000}"/>
    <cellStyle name="Percent 2 6 3 2 3 2 2" xfId="24336" xr:uid="{00000000-0005-0000-0000-000027730000}"/>
    <cellStyle name="Percent 2 6 3 2 3 2 3" xfId="24337" xr:uid="{00000000-0005-0000-0000-000028730000}"/>
    <cellStyle name="Percent 2 6 3 2 3 3" xfId="24338" xr:uid="{00000000-0005-0000-0000-000029730000}"/>
    <cellStyle name="Percent 2 6 3 2 3 3 2" xfId="24339" xr:uid="{00000000-0005-0000-0000-00002A730000}"/>
    <cellStyle name="Percent 2 6 3 2 3 3 3" xfId="24340" xr:uid="{00000000-0005-0000-0000-00002B730000}"/>
    <cellStyle name="Percent 2 6 3 2 3 4" xfId="24341" xr:uid="{00000000-0005-0000-0000-00002C730000}"/>
    <cellStyle name="Percent 2 6 3 2 3 4 2" xfId="24342" xr:uid="{00000000-0005-0000-0000-00002D730000}"/>
    <cellStyle name="Percent 2 6 3 2 3 4 3" xfId="24343" xr:uid="{00000000-0005-0000-0000-00002E730000}"/>
    <cellStyle name="Percent 2 6 3 2 3 5" xfId="24344" xr:uid="{00000000-0005-0000-0000-00002F730000}"/>
    <cellStyle name="Percent 2 6 3 2 3 5 2" xfId="24345" xr:uid="{00000000-0005-0000-0000-000030730000}"/>
    <cellStyle name="Percent 2 6 3 2 3 6" xfId="24346" xr:uid="{00000000-0005-0000-0000-000031730000}"/>
    <cellStyle name="Percent 2 6 3 2 4" xfId="24347" xr:uid="{00000000-0005-0000-0000-000032730000}"/>
    <cellStyle name="Percent 2 6 3 2 4 2" xfId="24348" xr:uid="{00000000-0005-0000-0000-000033730000}"/>
    <cellStyle name="Percent 2 6 3 2 4 2 2" xfId="24349" xr:uid="{00000000-0005-0000-0000-000034730000}"/>
    <cellStyle name="Percent 2 6 3 2 4 2 3" xfId="24350" xr:uid="{00000000-0005-0000-0000-000035730000}"/>
    <cellStyle name="Percent 2 6 3 2 4 3" xfId="24351" xr:uid="{00000000-0005-0000-0000-000036730000}"/>
    <cellStyle name="Percent 2 6 3 2 4 4" xfId="24352" xr:uid="{00000000-0005-0000-0000-000037730000}"/>
    <cellStyle name="Percent 2 6 3 2 5" xfId="24353" xr:uid="{00000000-0005-0000-0000-000038730000}"/>
    <cellStyle name="Percent 2 6 3 2 5 2" xfId="24354" xr:uid="{00000000-0005-0000-0000-000039730000}"/>
    <cellStyle name="Percent 2 6 3 2 5 2 2" xfId="24355" xr:uid="{00000000-0005-0000-0000-00003A730000}"/>
    <cellStyle name="Percent 2 6 3 2 5 2 3" xfId="24356" xr:uid="{00000000-0005-0000-0000-00003B730000}"/>
    <cellStyle name="Percent 2 6 3 2 5 3" xfId="24357" xr:uid="{00000000-0005-0000-0000-00003C730000}"/>
    <cellStyle name="Percent 2 6 3 2 5 4" xfId="24358" xr:uid="{00000000-0005-0000-0000-00003D730000}"/>
    <cellStyle name="Percent 2 6 3 2 6" xfId="24359" xr:uid="{00000000-0005-0000-0000-00003E730000}"/>
    <cellStyle name="Percent 2 6 3 2 6 2" xfId="24360" xr:uid="{00000000-0005-0000-0000-00003F730000}"/>
    <cellStyle name="Percent 2 6 3 2 6 3" xfId="24361" xr:uid="{00000000-0005-0000-0000-000040730000}"/>
    <cellStyle name="Percent 2 6 3 2 7" xfId="24362" xr:uid="{00000000-0005-0000-0000-000041730000}"/>
    <cellStyle name="Percent 2 6 3 2 7 2" xfId="24363" xr:uid="{00000000-0005-0000-0000-000042730000}"/>
    <cellStyle name="Percent 2 6 3 2 8" xfId="24364" xr:uid="{00000000-0005-0000-0000-000043730000}"/>
    <cellStyle name="Percent 2 6 3 3" xfId="24365" xr:uid="{00000000-0005-0000-0000-000044730000}"/>
    <cellStyle name="Percent 2 6 3 3 2" xfId="24366" xr:uid="{00000000-0005-0000-0000-000045730000}"/>
    <cellStyle name="Percent 2 6 3 3 2 2" xfId="24367" xr:uid="{00000000-0005-0000-0000-000046730000}"/>
    <cellStyle name="Percent 2 6 3 3 2 2 2" xfId="24368" xr:uid="{00000000-0005-0000-0000-000047730000}"/>
    <cellStyle name="Percent 2 6 3 3 2 2 3" xfId="24369" xr:uid="{00000000-0005-0000-0000-000048730000}"/>
    <cellStyle name="Percent 2 6 3 3 2 3" xfId="24370" xr:uid="{00000000-0005-0000-0000-000049730000}"/>
    <cellStyle name="Percent 2 6 3 3 2 3 2" xfId="24371" xr:uid="{00000000-0005-0000-0000-00004A730000}"/>
    <cellStyle name="Percent 2 6 3 3 2 3 3" xfId="24372" xr:uid="{00000000-0005-0000-0000-00004B730000}"/>
    <cellStyle name="Percent 2 6 3 3 2 4" xfId="24373" xr:uid="{00000000-0005-0000-0000-00004C730000}"/>
    <cellStyle name="Percent 2 6 3 3 2 4 2" xfId="24374" xr:uid="{00000000-0005-0000-0000-00004D730000}"/>
    <cellStyle name="Percent 2 6 3 3 2 4 3" xfId="24375" xr:uid="{00000000-0005-0000-0000-00004E730000}"/>
    <cellStyle name="Percent 2 6 3 3 2 5" xfId="24376" xr:uid="{00000000-0005-0000-0000-00004F730000}"/>
    <cellStyle name="Percent 2 6 3 3 2 5 2" xfId="24377" xr:uid="{00000000-0005-0000-0000-000050730000}"/>
    <cellStyle name="Percent 2 6 3 3 2 6" xfId="24378" xr:uid="{00000000-0005-0000-0000-000051730000}"/>
    <cellStyle name="Percent 2 6 3 3 3" xfId="24379" xr:uid="{00000000-0005-0000-0000-000052730000}"/>
    <cellStyle name="Percent 2 6 3 3 3 2" xfId="24380" xr:uid="{00000000-0005-0000-0000-000053730000}"/>
    <cellStyle name="Percent 2 6 3 3 3 2 2" xfId="24381" xr:uid="{00000000-0005-0000-0000-000054730000}"/>
    <cellStyle name="Percent 2 6 3 3 3 2 3" xfId="24382" xr:uid="{00000000-0005-0000-0000-000055730000}"/>
    <cellStyle name="Percent 2 6 3 3 3 3" xfId="24383" xr:uid="{00000000-0005-0000-0000-000056730000}"/>
    <cellStyle name="Percent 2 6 3 3 3 4" xfId="24384" xr:uid="{00000000-0005-0000-0000-000057730000}"/>
    <cellStyle name="Percent 2 6 3 3 4" xfId="24385" xr:uid="{00000000-0005-0000-0000-000058730000}"/>
    <cellStyle name="Percent 2 6 3 3 4 2" xfId="24386" xr:uid="{00000000-0005-0000-0000-000059730000}"/>
    <cellStyle name="Percent 2 6 3 3 4 2 2" xfId="24387" xr:uid="{00000000-0005-0000-0000-00005A730000}"/>
    <cellStyle name="Percent 2 6 3 3 4 2 3" xfId="24388" xr:uid="{00000000-0005-0000-0000-00005B730000}"/>
    <cellStyle name="Percent 2 6 3 3 4 3" xfId="24389" xr:uid="{00000000-0005-0000-0000-00005C730000}"/>
    <cellStyle name="Percent 2 6 3 3 4 4" xfId="24390" xr:uid="{00000000-0005-0000-0000-00005D730000}"/>
    <cellStyle name="Percent 2 6 3 3 5" xfId="24391" xr:uid="{00000000-0005-0000-0000-00005E730000}"/>
    <cellStyle name="Percent 2 6 3 3 5 2" xfId="24392" xr:uid="{00000000-0005-0000-0000-00005F730000}"/>
    <cellStyle name="Percent 2 6 3 3 5 3" xfId="24393" xr:uid="{00000000-0005-0000-0000-000060730000}"/>
    <cellStyle name="Percent 2 6 3 3 6" xfId="24394" xr:uid="{00000000-0005-0000-0000-000061730000}"/>
    <cellStyle name="Percent 2 6 3 3 6 2" xfId="24395" xr:uid="{00000000-0005-0000-0000-000062730000}"/>
    <cellStyle name="Percent 2 6 3 3 7" xfId="24396" xr:uid="{00000000-0005-0000-0000-000063730000}"/>
    <cellStyle name="Percent 2 6 3 4" xfId="24397" xr:uid="{00000000-0005-0000-0000-000064730000}"/>
    <cellStyle name="Percent 2 6 3 4 2" xfId="24398" xr:uid="{00000000-0005-0000-0000-000065730000}"/>
    <cellStyle name="Percent 2 6 3 4 2 2" xfId="24399" xr:uid="{00000000-0005-0000-0000-000066730000}"/>
    <cellStyle name="Percent 2 6 3 4 2 3" xfId="24400" xr:uid="{00000000-0005-0000-0000-000067730000}"/>
    <cellStyle name="Percent 2 6 3 4 3" xfId="24401" xr:uid="{00000000-0005-0000-0000-000068730000}"/>
    <cellStyle name="Percent 2 6 3 4 3 2" xfId="24402" xr:uid="{00000000-0005-0000-0000-000069730000}"/>
    <cellStyle name="Percent 2 6 3 4 3 3" xfId="24403" xr:uid="{00000000-0005-0000-0000-00006A730000}"/>
    <cellStyle name="Percent 2 6 3 4 4" xfId="24404" xr:uid="{00000000-0005-0000-0000-00006B730000}"/>
    <cellStyle name="Percent 2 6 3 4 4 2" xfId="24405" xr:uid="{00000000-0005-0000-0000-00006C730000}"/>
    <cellStyle name="Percent 2 6 3 4 4 3" xfId="24406" xr:uid="{00000000-0005-0000-0000-00006D730000}"/>
    <cellStyle name="Percent 2 6 3 4 5" xfId="24407" xr:uid="{00000000-0005-0000-0000-00006E730000}"/>
    <cellStyle name="Percent 2 6 3 4 5 2" xfId="24408" xr:uid="{00000000-0005-0000-0000-00006F730000}"/>
    <cellStyle name="Percent 2 6 3 4 6" xfId="24409" xr:uid="{00000000-0005-0000-0000-000070730000}"/>
    <cellStyle name="Percent 2 6 3 5" xfId="24410" xr:uid="{00000000-0005-0000-0000-000071730000}"/>
    <cellStyle name="Percent 2 6 3 5 2" xfId="24411" xr:uid="{00000000-0005-0000-0000-000072730000}"/>
    <cellStyle name="Percent 2 6 3 5 2 2" xfId="24412" xr:uid="{00000000-0005-0000-0000-000073730000}"/>
    <cellStyle name="Percent 2 6 3 5 2 3" xfId="24413" xr:uid="{00000000-0005-0000-0000-000074730000}"/>
    <cellStyle name="Percent 2 6 3 5 3" xfId="24414" xr:uid="{00000000-0005-0000-0000-000075730000}"/>
    <cellStyle name="Percent 2 6 3 5 4" xfId="24415" xr:uid="{00000000-0005-0000-0000-000076730000}"/>
    <cellStyle name="Percent 2 6 3 6" xfId="24416" xr:uid="{00000000-0005-0000-0000-000077730000}"/>
    <cellStyle name="Percent 2 6 3 6 2" xfId="24417" xr:uid="{00000000-0005-0000-0000-000078730000}"/>
    <cellStyle name="Percent 2 6 3 6 2 2" xfId="24418" xr:uid="{00000000-0005-0000-0000-000079730000}"/>
    <cellStyle name="Percent 2 6 3 6 2 3" xfId="24419" xr:uid="{00000000-0005-0000-0000-00007A730000}"/>
    <cellStyle name="Percent 2 6 3 6 3" xfId="24420" xr:uid="{00000000-0005-0000-0000-00007B730000}"/>
    <cellStyle name="Percent 2 6 3 6 4" xfId="24421" xr:uid="{00000000-0005-0000-0000-00007C730000}"/>
    <cellStyle name="Percent 2 6 3 7" xfId="24422" xr:uid="{00000000-0005-0000-0000-00007D730000}"/>
    <cellStyle name="Percent 2 6 3 7 2" xfId="24423" xr:uid="{00000000-0005-0000-0000-00007E730000}"/>
    <cellStyle name="Percent 2 6 3 7 3" xfId="24424" xr:uid="{00000000-0005-0000-0000-00007F730000}"/>
    <cellStyle name="Percent 2 6 3 8" xfId="24425" xr:uid="{00000000-0005-0000-0000-000080730000}"/>
    <cellStyle name="Percent 2 6 3 8 2" xfId="24426" xr:uid="{00000000-0005-0000-0000-000081730000}"/>
    <cellStyle name="Percent 2 6 3 9" xfId="24427" xr:uid="{00000000-0005-0000-0000-000082730000}"/>
    <cellStyle name="Percent 2 6 4" xfId="24428" xr:uid="{00000000-0005-0000-0000-000083730000}"/>
    <cellStyle name="Percent 2 6 4 2" xfId="24429" xr:uid="{00000000-0005-0000-0000-000084730000}"/>
    <cellStyle name="Percent 2 6 4 2 2" xfId="24430" xr:uid="{00000000-0005-0000-0000-000085730000}"/>
    <cellStyle name="Percent 2 6 4 2 2 2" xfId="24431" xr:uid="{00000000-0005-0000-0000-000086730000}"/>
    <cellStyle name="Percent 2 6 4 2 2 2 2" xfId="24432" xr:uid="{00000000-0005-0000-0000-000087730000}"/>
    <cellStyle name="Percent 2 6 4 2 2 2 3" xfId="24433" xr:uid="{00000000-0005-0000-0000-000088730000}"/>
    <cellStyle name="Percent 2 6 4 2 2 3" xfId="24434" xr:uid="{00000000-0005-0000-0000-000089730000}"/>
    <cellStyle name="Percent 2 6 4 2 2 3 2" xfId="24435" xr:uid="{00000000-0005-0000-0000-00008A730000}"/>
    <cellStyle name="Percent 2 6 4 2 2 3 3" xfId="24436" xr:uid="{00000000-0005-0000-0000-00008B730000}"/>
    <cellStyle name="Percent 2 6 4 2 2 4" xfId="24437" xr:uid="{00000000-0005-0000-0000-00008C730000}"/>
    <cellStyle name="Percent 2 6 4 2 2 4 2" xfId="24438" xr:uid="{00000000-0005-0000-0000-00008D730000}"/>
    <cellStyle name="Percent 2 6 4 2 2 4 3" xfId="24439" xr:uid="{00000000-0005-0000-0000-00008E730000}"/>
    <cellStyle name="Percent 2 6 4 2 2 5" xfId="24440" xr:uid="{00000000-0005-0000-0000-00008F730000}"/>
    <cellStyle name="Percent 2 6 4 2 2 5 2" xfId="24441" xr:uid="{00000000-0005-0000-0000-000090730000}"/>
    <cellStyle name="Percent 2 6 4 2 2 6" xfId="24442" xr:uid="{00000000-0005-0000-0000-000091730000}"/>
    <cellStyle name="Percent 2 6 4 2 3" xfId="24443" xr:uid="{00000000-0005-0000-0000-000092730000}"/>
    <cellStyle name="Percent 2 6 4 2 3 2" xfId="24444" xr:uid="{00000000-0005-0000-0000-000093730000}"/>
    <cellStyle name="Percent 2 6 4 2 3 2 2" xfId="24445" xr:uid="{00000000-0005-0000-0000-000094730000}"/>
    <cellStyle name="Percent 2 6 4 2 3 2 3" xfId="24446" xr:uid="{00000000-0005-0000-0000-000095730000}"/>
    <cellStyle name="Percent 2 6 4 2 3 3" xfId="24447" xr:uid="{00000000-0005-0000-0000-000096730000}"/>
    <cellStyle name="Percent 2 6 4 2 3 4" xfId="24448" xr:uid="{00000000-0005-0000-0000-000097730000}"/>
    <cellStyle name="Percent 2 6 4 2 4" xfId="24449" xr:uid="{00000000-0005-0000-0000-000098730000}"/>
    <cellStyle name="Percent 2 6 4 2 4 2" xfId="24450" xr:uid="{00000000-0005-0000-0000-000099730000}"/>
    <cellStyle name="Percent 2 6 4 2 4 2 2" xfId="24451" xr:uid="{00000000-0005-0000-0000-00009A730000}"/>
    <cellStyle name="Percent 2 6 4 2 4 2 3" xfId="24452" xr:uid="{00000000-0005-0000-0000-00009B730000}"/>
    <cellStyle name="Percent 2 6 4 2 4 3" xfId="24453" xr:uid="{00000000-0005-0000-0000-00009C730000}"/>
    <cellStyle name="Percent 2 6 4 2 4 4" xfId="24454" xr:uid="{00000000-0005-0000-0000-00009D730000}"/>
    <cellStyle name="Percent 2 6 4 2 5" xfId="24455" xr:uid="{00000000-0005-0000-0000-00009E730000}"/>
    <cellStyle name="Percent 2 6 4 2 5 2" xfId="24456" xr:uid="{00000000-0005-0000-0000-00009F730000}"/>
    <cellStyle name="Percent 2 6 4 2 5 3" xfId="24457" xr:uid="{00000000-0005-0000-0000-0000A0730000}"/>
    <cellStyle name="Percent 2 6 4 2 6" xfId="24458" xr:uid="{00000000-0005-0000-0000-0000A1730000}"/>
    <cellStyle name="Percent 2 6 4 2 6 2" xfId="24459" xr:uid="{00000000-0005-0000-0000-0000A2730000}"/>
    <cellStyle name="Percent 2 6 4 2 7" xfId="24460" xr:uid="{00000000-0005-0000-0000-0000A3730000}"/>
    <cellStyle name="Percent 2 6 4 3" xfId="24461" xr:uid="{00000000-0005-0000-0000-0000A4730000}"/>
    <cellStyle name="Percent 2 6 4 3 2" xfId="24462" xr:uid="{00000000-0005-0000-0000-0000A5730000}"/>
    <cellStyle name="Percent 2 6 4 3 2 2" xfId="24463" xr:uid="{00000000-0005-0000-0000-0000A6730000}"/>
    <cellStyle name="Percent 2 6 4 3 2 3" xfId="24464" xr:uid="{00000000-0005-0000-0000-0000A7730000}"/>
    <cellStyle name="Percent 2 6 4 3 3" xfId="24465" xr:uid="{00000000-0005-0000-0000-0000A8730000}"/>
    <cellStyle name="Percent 2 6 4 3 3 2" xfId="24466" xr:uid="{00000000-0005-0000-0000-0000A9730000}"/>
    <cellStyle name="Percent 2 6 4 3 3 3" xfId="24467" xr:uid="{00000000-0005-0000-0000-0000AA730000}"/>
    <cellStyle name="Percent 2 6 4 3 4" xfId="24468" xr:uid="{00000000-0005-0000-0000-0000AB730000}"/>
    <cellStyle name="Percent 2 6 4 3 4 2" xfId="24469" xr:uid="{00000000-0005-0000-0000-0000AC730000}"/>
    <cellStyle name="Percent 2 6 4 3 4 3" xfId="24470" xr:uid="{00000000-0005-0000-0000-0000AD730000}"/>
    <cellStyle name="Percent 2 6 4 3 5" xfId="24471" xr:uid="{00000000-0005-0000-0000-0000AE730000}"/>
    <cellStyle name="Percent 2 6 4 3 5 2" xfId="24472" xr:uid="{00000000-0005-0000-0000-0000AF730000}"/>
    <cellStyle name="Percent 2 6 4 3 6" xfId="24473" xr:uid="{00000000-0005-0000-0000-0000B0730000}"/>
    <cellStyle name="Percent 2 6 4 4" xfId="24474" xr:uid="{00000000-0005-0000-0000-0000B1730000}"/>
    <cellStyle name="Percent 2 6 4 4 2" xfId="24475" xr:uid="{00000000-0005-0000-0000-0000B2730000}"/>
    <cellStyle name="Percent 2 6 4 4 2 2" xfId="24476" xr:uid="{00000000-0005-0000-0000-0000B3730000}"/>
    <cellStyle name="Percent 2 6 4 4 2 3" xfId="24477" xr:uid="{00000000-0005-0000-0000-0000B4730000}"/>
    <cellStyle name="Percent 2 6 4 4 3" xfId="24478" xr:uid="{00000000-0005-0000-0000-0000B5730000}"/>
    <cellStyle name="Percent 2 6 4 4 4" xfId="24479" xr:uid="{00000000-0005-0000-0000-0000B6730000}"/>
    <cellStyle name="Percent 2 6 4 5" xfId="24480" xr:uid="{00000000-0005-0000-0000-0000B7730000}"/>
    <cellStyle name="Percent 2 6 4 5 2" xfId="24481" xr:uid="{00000000-0005-0000-0000-0000B8730000}"/>
    <cellStyle name="Percent 2 6 4 5 2 2" xfId="24482" xr:uid="{00000000-0005-0000-0000-0000B9730000}"/>
    <cellStyle name="Percent 2 6 4 5 2 3" xfId="24483" xr:uid="{00000000-0005-0000-0000-0000BA730000}"/>
    <cellStyle name="Percent 2 6 4 5 3" xfId="24484" xr:uid="{00000000-0005-0000-0000-0000BB730000}"/>
    <cellStyle name="Percent 2 6 4 5 4" xfId="24485" xr:uid="{00000000-0005-0000-0000-0000BC730000}"/>
    <cellStyle name="Percent 2 6 4 6" xfId="24486" xr:uid="{00000000-0005-0000-0000-0000BD730000}"/>
    <cellStyle name="Percent 2 6 4 6 2" xfId="24487" xr:uid="{00000000-0005-0000-0000-0000BE730000}"/>
    <cellStyle name="Percent 2 6 4 6 3" xfId="24488" xr:uid="{00000000-0005-0000-0000-0000BF730000}"/>
    <cellStyle name="Percent 2 6 4 7" xfId="24489" xr:uid="{00000000-0005-0000-0000-0000C0730000}"/>
    <cellStyle name="Percent 2 6 4 7 2" xfId="24490" xr:uid="{00000000-0005-0000-0000-0000C1730000}"/>
    <cellStyle name="Percent 2 6 4 8" xfId="24491" xr:uid="{00000000-0005-0000-0000-0000C2730000}"/>
    <cellStyle name="Percent 2 6 5" xfId="24492" xr:uid="{00000000-0005-0000-0000-0000C3730000}"/>
    <cellStyle name="Percent 2 6 5 2" xfId="24493" xr:uid="{00000000-0005-0000-0000-0000C4730000}"/>
    <cellStyle name="Percent 2 6 5 2 2" xfId="24494" xr:uid="{00000000-0005-0000-0000-0000C5730000}"/>
    <cellStyle name="Percent 2 6 5 2 2 2" xfId="24495" xr:uid="{00000000-0005-0000-0000-0000C6730000}"/>
    <cellStyle name="Percent 2 6 5 2 2 3" xfId="24496" xr:uid="{00000000-0005-0000-0000-0000C7730000}"/>
    <cellStyle name="Percent 2 6 5 2 3" xfId="24497" xr:uid="{00000000-0005-0000-0000-0000C8730000}"/>
    <cellStyle name="Percent 2 6 5 2 3 2" xfId="24498" xr:uid="{00000000-0005-0000-0000-0000C9730000}"/>
    <cellStyle name="Percent 2 6 5 2 3 3" xfId="24499" xr:uid="{00000000-0005-0000-0000-0000CA730000}"/>
    <cellStyle name="Percent 2 6 5 2 4" xfId="24500" xr:uid="{00000000-0005-0000-0000-0000CB730000}"/>
    <cellStyle name="Percent 2 6 5 2 4 2" xfId="24501" xr:uid="{00000000-0005-0000-0000-0000CC730000}"/>
    <cellStyle name="Percent 2 6 5 2 4 3" xfId="24502" xr:uid="{00000000-0005-0000-0000-0000CD730000}"/>
    <cellStyle name="Percent 2 6 5 2 5" xfId="24503" xr:uid="{00000000-0005-0000-0000-0000CE730000}"/>
    <cellStyle name="Percent 2 6 5 2 5 2" xfId="24504" xr:uid="{00000000-0005-0000-0000-0000CF730000}"/>
    <cellStyle name="Percent 2 6 5 2 6" xfId="24505" xr:uid="{00000000-0005-0000-0000-0000D0730000}"/>
    <cellStyle name="Percent 2 6 5 3" xfId="24506" xr:uid="{00000000-0005-0000-0000-0000D1730000}"/>
    <cellStyle name="Percent 2 6 5 3 2" xfId="24507" xr:uid="{00000000-0005-0000-0000-0000D2730000}"/>
    <cellStyle name="Percent 2 6 5 3 2 2" xfId="24508" xr:uid="{00000000-0005-0000-0000-0000D3730000}"/>
    <cellStyle name="Percent 2 6 5 3 2 3" xfId="24509" xr:uid="{00000000-0005-0000-0000-0000D4730000}"/>
    <cellStyle name="Percent 2 6 5 3 3" xfId="24510" xr:uid="{00000000-0005-0000-0000-0000D5730000}"/>
    <cellStyle name="Percent 2 6 5 3 4" xfId="24511" xr:uid="{00000000-0005-0000-0000-0000D6730000}"/>
    <cellStyle name="Percent 2 6 5 4" xfId="24512" xr:uid="{00000000-0005-0000-0000-0000D7730000}"/>
    <cellStyle name="Percent 2 6 5 4 2" xfId="24513" xr:uid="{00000000-0005-0000-0000-0000D8730000}"/>
    <cellStyle name="Percent 2 6 5 4 2 2" xfId="24514" xr:uid="{00000000-0005-0000-0000-0000D9730000}"/>
    <cellStyle name="Percent 2 6 5 4 2 3" xfId="24515" xr:uid="{00000000-0005-0000-0000-0000DA730000}"/>
    <cellStyle name="Percent 2 6 5 4 3" xfId="24516" xr:uid="{00000000-0005-0000-0000-0000DB730000}"/>
    <cellStyle name="Percent 2 6 5 4 4" xfId="24517" xr:uid="{00000000-0005-0000-0000-0000DC730000}"/>
    <cellStyle name="Percent 2 6 5 5" xfId="24518" xr:uid="{00000000-0005-0000-0000-0000DD730000}"/>
    <cellStyle name="Percent 2 6 5 5 2" xfId="24519" xr:uid="{00000000-0005-0000-0000-0000DE730000}"/>
    <cellStyle name="Percent 2 6 5 5 3" xfId="24520" xr:uid="{00000000-0005-0000-0000-0000DF730000}"/>
    <cellStyle name="Percent 2 6 5 6" xfId="24521" xr:uid="{00000000-0005-0000-0000-0000E0730000}"/>
    <cellStyle name="Percent 2 6 5 6 2" xfId="24522" xr:uid="{00000000-0005-0000-0000-0000E1730000}"/>
    <cellStyle name="Percent 2 6 5 7" xfId="24523" xr:uid="{00000000-0005-0000-0000-0000E2730000}"/>
    <cellStyle name="Percent 2 6 6" xfId="24524" xr:uid="{00000000-0005-0000-0000-0000E3730000}"/>
    <cellStyle name="Percent 2 6 6 2" xfId="24525" xr:uid="{00000000-0005-0000-0000-0000E4730000}"/>
    <cellStyle name="Percent 2 6 6 2 2" xfId="24526" xr:uid="{00000000-0005-0000-0000-0000E5730000}"/>
    <cellStyle name="Percent 2 6 6 2 3" xfId="24527" xr:uid="{00000000-0005-0000-0000-0000E6730000}"/>
    <cellStyle name="Percent 2 6 6 3" xfId="24528" xr:uid="{00000000-0005-0000-0000-0000E7730000}"/>
    <cellStyle name="Percent 2 6 6 3 2" xfId="24529" xr:uid="{00000000-0005-0000-0000-0000E8730000}"/>
    <cellStyle name="Percent 2 6 6 3 3" xfId="24530" xr:uid="{00000000-0005-0000-0000-0000E9730000}"/>
    <cellStyle name="Percent 2 6 6 4" xfId="24531" xr:uid="{00000000-0005-0000-0000-0000EA730000}"/>
    <cellStyle name="Percent 2 6 6 4 2" xfId="24532" xr:uid="{00000000-0005-0000-0000-0000EB730000}"/>
    <cellStyle name="Percent 2 6 6 4 3" xfId="24533" xr:uid="{00000000-0005-0000-0000-0000EC730000}"/>
    <cellStyle name="Percent 2 6 6 5" xfId="24534" xr:uid="{00000000-0005-0000-0000-0000ED730000}"/>
    <cellStyle name="Percent 2 6 6 5 2" xfId="24535" xr:uid="{00000000-0005-0000-0000-0000EE730000}"/>
    <cellStyle name="Percent 2 6 6 6" xfId="24536" xr:uid="{00000000-0005-0000-0000-0000EF730000}"/>
    <cellStyle name="Percent 2 6 7" xfId="24537" xr:uid="{00000000-0005-0000-0000-0000F0730000}"/>
    <cellStyle name="Percent 2 6 7 2" xfId="24538" xr:uid="{00000000-0005-0000-0000-0000F1730000}"/>
    <cellStyle name="Percent 2 6 7 2 2" xfId="24539" xr:uid="{00000000-0005-0000-0000-0000F2730000}"/>
    <cellStyle name="Percent 2 6 7 2 3" xfId="24540" xr:uid="{00000000-0005-0000-0000-0000F3730000}"/>
    <cellStyle name="Percent 2 6 7 3" xfId="24541" xr:uid="{00000000-0005-0000-0000-0000F4730000}"/>
    <cellStyle name="Percent 2 6 7 4" xfId="24542" xr:uid="{00000000-0005-0000-0000-0000F5730000}"/>
    <cellStyle name="Percent 2 6 8" xfId="24543" xr:uid="{00000000-0005-0000-0000-0000F6730000}"/>
    <cellStyle name="Percent 2 6 8 2" xfId="24544" xr:uid="{00000000-0005-0000-0000-0000F7730000}"/>
    <cellStyle name="Percent 2 6 8 2 2" xfId="24545" xr:uid="{00000000-0005-0000-0000-0000F8730000}"/>
    <cellStyle name="Percent 2 6 8 2 3" xfId="24546" xr:uid="{00000000-0005-0000-0000-0000F9730000}"/>
    <cellStyle name="Percent 2 6 8 3" xfId="24547" xr:uid="{00000000-0005-0000-0000-0000FA730000}"/>
    <cellStyle name="Percent 2 6 8 4" xfId="24548" xr:uid="{00000000-0005-0000-0000-0000FB730000}"/>
    <cellStyle name="Percent 2 6 9" xfId="24549" xr:uid="{00000000-0005-0000-0000-0000FC730000}"/>
    <cellStyle name="Percent 2 6 9 2" xfId="24550" xr:uid="{00000000-0005-0000-0000-0000FD730000}"/>
    <cellStyle name="Percent 2 6 9 3" xfId="24551" xr:uid="{00000000-0005-0000-0000-0000FE730000}"/>
    <cellStyle name="Percent 2 7" xfId="24552" xr:uid="{00000000-0005-0000-0000-0000FF730000}"/>
    <cellStyle name="Percent 2 7 10" xfId="24553" xr:uid="{00000000-0005-0000-0000-000000740000}"/>
    <cellStyle name="Percent 2 7 10 2" xfId="24554" xr:uid="{00000000-0005-0000-0000-000001740000}"/>
    <cellStyle name="Percent 2 7 11" xfId="24555" xr:uid="{00000000-0005-0000-0000-000002740000}"/>
    <cellStyle name="Percent 2 7 2" xfId="24556" xr:uid="{00000000-0005-0000-0000-000003740000}"/>
    <cellStyle name="Percent 2 7 2 2" xfId="24557" xr:uid="{00000000-0005-0000-0000-000004740000}"/>
    <cellStyle name="Percent 2 7 2 2 2" xfId="24558" xr:uid="{00000000-0005-0000-0000-000005740000}"/>
    <cellStyle name="Percent 2 7 2 2 2 2" xfId="24559" xr:uid="{00000000-0005-0000-0000-000006740000}"/>
    <cellStyle name="Percent 2 7 2 2 2 2 2" xfId="24560" xr:uid="{00000000-0005-0000-0000-000007740000}"/>
    <cellStyle name="Percent 2 7 2 2 2 2 2 2" xfId="24561" xr:uid="{00000000-0005-0000-0000-000008740000}"/>
    <cellStyle name="Percent 2 7 2 2 2 2 2 3" xfId="24562" xr:uid="{00000000-0005-0000-0000-000009740000}"/>
    <cellStyle name="Percent 2 7 2 2 2 2 3" xfId="24563" xr:uid="{00000000-0005-0000-0000-00000A740000}"/>
    <cellStyle name="Percent 2 7 2 2 2 2 3 2" xfId="24564" xr:uid="{00000000-0005-0000-0000-00000B740000}"/>
    <cellStyle name="Percent 2 7 2 2 2 2 3 3" xfId="24565" xr:uid="{00000000-0005-0000-0000-00000C740000}"/>
    <cellStyle name="Percent 2 7 2 2 2 2 4" xfId="24566" xr:uid="{00000000-0005-0000-0000-00000D740000}"/>
    <cellStyle name="Percent 2 7 2 2 2 2 4 2" xfId="24567" xr:uid="{00000000-0005-0000-0000-00000E740000}"/>
    <cellStyle name="Percent 2 7 2 2 2 2 4 3" xfId="24568" xr:uid="{00000000-0005-0000-0000-00000F740000}"/>
    <cellStyle name="Percent 2 7 2 2 2 2 5" xfId="24569" xr:uid="{00000000-0005-0000-0000-000010740000}"/>
    <cellStyle name="Percent 2 7 2 2 2 2 5 2" xfId="24570" xr:uid="{00000000-0005-0000-0000-000011740000}"/>
    <cellStyle name="Percent 2 7 2 2 2 2 6" xfId="24571" xr:uid="{00000000-0005-0000-0000-000012740000}"/>
    <cellStyle name="Percent 2 7 2 2 2 3" xfId="24572" xr:uid="{00000000-0005-0000-0000-000013740000}"/>
    <cellStyle name="Percent 2 7 2 2 2 3 2" xfId="24573" xr:uid="{00000000-0005-0000-0000-000014740000}"/>
    <cellStyle name="Percent 2 7 2 2 2 3 2 2" xfId="24574" xr:uid="{00000000-0005-0000-0000-000015740000}"/>
    <cellStyle name="Percent 2 7 2 2 2 3 2 3" xfId="24575" xr:uid="{00000000-0005-0000-0000-000016740000}"/>
    <cellStyle name="Percent 2 7 2 2 2 3 3" xfId="24576" xr:uid="{00000000-0005-0000-0000-000017740000}"/>
    <cellStyle name="Percent 2 7 2 2 2 3 4" xfId="24577" xr:uid="{00000000-0005-0000-0000-000018740000}"/>
    <cellStyle name="Percent 2 7 2 2 2 4" xfId="24578" xr:uid="{00000000-0005-0000-0000-000019740000}"/>
    <cellStyle name="Percent 2 7 2 2 2 4 2" xfId="24579" xr:uid="{00000000-0005-0000-0000-00001A740000}"/>
    <cellStyle name="Percent 2 7 2 2 2 4 2 2" xfId="24580" xr:uid="{00000000-0005-0000-0000-00001B740000}"/>
    <cellStyle name="Percent 2 7 2 2 2 4 2 3" xfId="24581" xr:uid="{00000000-0005-0000-0000-00001C740000}"/>
    <cellStyle name="Percent 2 7 2 2 2 4 3" xfId="24582" xr:uid="{00000000-0005-0000-0000-00001D740000}"/>
    <cellStyle name="Percent 2 7 2 2 2 4 4" xfId="24583" xr:uid="{00000000-0005-0000-0000-00001E740000}"/>
    <cellStyle name="Percent 2 7 2 2 2 5" xfId="24584" xr:uid="{00000000-0005-0000-0000-00001F740000}"/>
    <cellStyle name="Percent 2 7 2 2 2 5 2" xfId="24585" xr:uid="{00000000-0005-0000-0000-000020740000}"/>
    <cellStyle name="Percent 2 7 2 2 2 5 3" xfId="24586" xr:uid="{00000000-0005-0000-0000-000021740000}"/>
    <cellStyle name="Percent 2 7 2 2 2 6" xfId="24587" xr:uid="{00000000-0005-0000-0000-000022740000}"/>
    <cellStyle name="Percent 2 7 2 2 2 6 2" xfId="24588" xr:uid="{00000000-0005-0000-0000-000023740000}"/>
    <cellStyle name="Percent 2 7 2 2 2 7" xfId="24589" xr:uid="{00000000-0005-0000-0000-000024740000}"/>
    <cellStyle name="Percent 2 7 2 2 3" xfId="24590" xr:uid="{00000000-0005-0000-0000-000025740000}"/>
    <cellStyle name="Percent 2 7 2 2 3 2" xfId="24591" xr:uid="{00000000-0005-0000-0000-000026740000}"/>
    <cellStyle name="Percent 2 7 2 2 3 2 2" xfId="24592" xr:uid="{00000000-0005-0000-0000-000027740000}"/>
    <cellStyle name="Percent 2 7 2 2 3 2 3" xfId="24593" xr:uid="{00000000-0005-0000-0000-000028740000}"/>
    <cellStyle name="Percent 2 7 2 2 3 3" xfId="24594" xr:uid="{00000000-0005-0000-0000-000029740000}"/>
    <cellStyle name="Percent 2 7 2 2 3 3 2" xfId="24595" xr:uid="{00000000-0005-0000-0000-00002A740000}"/>
    <cellStyle name="Percent 2 7 2 2 3 3 3" xfId="24596" xr:uid="{00000000-0005-0000-0000-00002B740000}"/>
    <cellStyle name="Percent 2 7 2 2 3 4" xfId="24597" xr:uid="{00000000-0005-0000-0000-00002C740000}"/>
    <cellStyle name="Percent 2 7 2 2 3 4 2" xfId="24598" xr:uid="{00000000-0005-0000-0000-00002D740000}"/>
    <cellStyle name="Percent 2 7 2 2 3 4 3" xfId="24599" xr:uid="{00000000-0005-0000-0000-00002E740000}"/>
    <cellStyle name="Percent 2 7 2 2 3 5" xfId="24600" xr:uid="{00000000-0005-0000-0000-00002F740000}"/>
    <cellStyle name="Percent 2 7 2 2 3 5 2" xfId="24601" xr:uid="{00000000-0005-0000-0000-000030740000}"/>
    <cellStyle name="Percent 2 7 2 2 3 6" xfId="24602" xr:uid="{00000000-0005-0000-0000-000031740000}"/>
    <cellStyle name="Percent 2 7 2 2 4" xfId="24603" xr:uid="{00000000-0005-0000-0000-000032740000}"/>
    <cellStyle name="Percent 2 7 2 2 4 2" xfId="24604" xr:uid="{00000000-0005-0000-0000-000033740000}"/>
    <cellStyle name="Percent 2 7 2 2 4 2 2" xfId="24605" xr:uid="{00000000-0005-0000-0000-000034740000}"/>
    <cellStyle name="Percent 2 7 2 2 4 2 3" xfId="24606" xr:uid="{00000000-0005-0000-0000-000035740000}"/>
    <cellStyle name="Percent 2 7 2 2 4 3" xfId="24607" xr:uid="{00000000-0005-0000-0000-000036740000}"/>
    <cellStyle name="Percent 2 7 2 2 4 4" xfId="24608" xr:uid="{00000000-0005-0000-0000-000037740000}"/>
    <cellStyle name="Percent 2 7 2 2 5" xfId="24609" xr:uid="{00000000-0005-0000-0000-000038740000}"/>
    <cellStyle name="Percent 2 7 2 2 5 2" xfId="24610" xr:uid="{00000000-0005-0000-0000-000039740000}"/>
    <cellStyle name="Percent 2 7 2 2 5 2 2" xfId="24611" xr:uid="{00000000-0005-0000-0000-00003A740000}"/>
    <cellStyle name="Percent 2 7 2 2 5 2 3" xfId="24612" xr:uid="{00000000-0005-0000-0000-00003B740000}"/>
    <cellStyle name="Percent 2 7 2 2 5 3" xfId="24613" xr:uid="{00000000-0005-0000-0000-00003C740000}"/>
    <cellStyle name="Percent 2 7 2 2 5 4" xfId="24614" xr:uid="{00000000-0005-0000-0000-00003D740000}"/>
    <cellStyle name="Percent 2 7 2 2 6" xfId="24615" xr:uid="{00000000-0005-0000-0000-00003E740000}"/>
    <cellStyle name="Percent 2 7 2 2 6 2" xfId="24616" xr:uid="{00000000-0005-0000-0000-00003F740000}"/>
    <cellStyle name="Percent 2 7 2 2 6 3" xfId="24617" xr:uid="{00000000-0005-0000-0000-000040740000}"/>
    <cellStyle name="Percent 2 7 2 2 7" xfId="24618" xr:uid="{00000000-0005-0000-0000-000041740000}"/>
    <cellStyle name="Percent 2 7 2 2 7 2" xfId="24619" xr:uid="{00000000-0005-0000-0000-000042740000}"/>
    <cellStyle name="Percent 2 7 2 2 8" xfId="24620" xr:uid="{00000000-0005-0000-0000-000043740000}"/>
    <cellStyle name="Percent 2 7 2 3" xfId="24621" xr:uid="{00000000-0005-0000-0000-000044740000}"/>
    <cellStyle name="Percent 2 7 2 3 2" xfId="24622" xr:uid="{00000000-0005-0000-0000-000045740000}"/>
    <cellStyle name="Percent 2 7 2 3 2 2" xfId="24623" xr:uid="{00000000-0005-0000-0000-000046740000}"/>
    <cellStyle name="Percent 2 7 2 3 2 2 2" xfId="24624" xr:uid="{00000000-0005-0000-0000-000047740000}"/>
    <cellStyle name="Percent 2 7 2 3 2 2 3" xfId="24625" xr:uid="{00000000-0005-0000-0000-000048740000}"/>
    <cellStyle name="Percent 2 7 2 3 2 3" xfId="24626" xr:uid="{00000000-0005-0000-0000-000049740000}"/>
    <cellStyle name="Percent 2 7 2 3 2 3 2" xfId="24627" xr:uid="{00000000-0005-0000-0000-00004A740000}"/>
    <cellStyle name="Percent 2 7 2 3 2 3 3" xfId="24628" xr:uid="{00000000-0005-0000-0000-00004B740000}"/>
    <cellStyle name="Percent 2 7 2 3 2 4" xfId="24629" xr:uid="{00000000-0005-0000-0000-00004C740000}"/>
    <cellStyle name="Percent 2 7 2 3 2 4 2" xfId="24630" xr:uid="{00000000-0005-0000-0000-00004D740000}"/>
    <cellStyle name="Percent 2 7 2 3 2 4 3" xfId="24631" xr:uid="{00000000-0005-0000-0000-00004E740000}"/>
    <cellStyle name="Percent 2 7 2 3 2 5" xfId="24632" xr:uid="{00000000-0005-0000-0000-00004F740000}"/>
    <cellStyle name="Percent 2 7 2 3 2 5 2" xfId="24633" xr:uid="{00000000-0005-0000-0000-000050740000}"/>
    <cellStyle name="Percent 2 7 2 3 2 6" xfId="24634" xr:uid="{00000000-0005-0000-0000-000051740000}"/>
    <cellStyle name="Percent 2 7 2 3 3" xfId="24635" xr:uid="{00000000-0005-0000-0000-000052740000}"/>
    <cellStyle name="Percent 2 7 2 3 3 2" xfId="24636" xr:uid="{00000000-0005-0000-0000-000053740000}"/>
    <cellStyle name="Percent 2 7 2 3 3 2 2" xfId="24637" xr:uid="{00000000-0005-0000-0000-000054740000}"/>
    <cellStyle name="Percent 2 7 2 3 3 2 3" xfId="24638" xr:uid="{00000000-0005-0000-0000-000055740000}"/>
    <cellStyle name="Percent 2 7 2 3 3 3" xfId="24639" xr:uid="{00000000-0005-0000-0000-000056740000}"/>
    <cellStyle name="Percent 2 7 2 3 3 4" xfId="24640" xr:uid="{00000000-0005-0000-0000-000057740000}"/>
    <cellStyle name="Percent 2 7 2 3 4" xfId="24641" xr:uid="{00000000-0005-0000-0000-000058740000}"/>
    <cellStyle name="Percent 2 7 2 3 4 2" xfId="24642" xr:uid="{00000000-0005-0000-0000-000059740000}"/>
    <cellStyle name="Percent 2 7 2 3 4 2 2" xfId="24643" xr:uid="{00000000-0005-0000-0000-00005A740000}"/>
    <cellStyle name="Percent 2 7 2 3 4 2 3" xfId="24644" xr:uid="{00000000-0005-0000-0000-00005B740000}"/>
    <cellStyle name="Percent 2 7 2 3 4 3" xfId="24645" xr:uid="{00000000-0005-0000-0000-00005C740000}"/>
    <cellStyle name="Percent 2 7 2 3 4 4" xfId="24646" xr:uid="{00000000-0005-0000-0000-00005D740000}"/>
    <cellStyle name="Percent 2 7 2 3 5" xfId="24647" xr:uid="{00000000-0005-0000-0000-00005E740000}"/>
    <cellStyle name="Percent 2 7 2 3 5 2" xfId="24648" xr:uid="{00000000-0005-0000-0000-00005F740000}"/>
    <cellStyle name="Percent 2 7 2 3 5 3" xfId="24649" xr:uid="{00000000-0005-0000-0000-000060740000}"/>
    <cellStyle name="Percent 2 7 2 3 6" xfId="24650" xr:uid="{00000000-0005-0000-0000-000061740000}"/>
    <cellStyle name="Percent 2 7 2 3 6 2" xfId="24651" xr:uid="{00000000-0005-0000-0000-000062740000}"/>
    <cellStyle name="Percent 2 7 2 3 7" xfId="24652" xr:uid="{00000000-0005-0000-0000-000063740000}"/>
    <cellStyle name="Percent 2 7 2 4" xfId="24653" xr:uid="{00000000-0005-0000-0000-000064740000}"/>
    <cellStyle name="Percent 2 7 2 4 2" xfId="24654" xr:uid="{00000000-0005-0000-0000-000065740000}"/>
    <cellStyle name="Percent 2 7 2 4 2 2" xfId="24655" xr:uid="{00000000-0005-0000-0000-000066740000}"/>
    <cellStyle name="Percent 2 7 2 4 2 3" xfId="24656" xr:uid="{00000000-0005-0000-0000-000067740000}"/>
    <cellStyle name="Percent 2 7 2 4 3" xfId="24657" xr:uid="{00000000-0005-0000-0000-000068740000}"/>
    <cellStyle name="Percent 2 7 2 4 3 2" xfId="24658" xr:uid="{00000000-0005-0000-0000-000069740000}"/>
    <cellStyle name="Percent 2 7 2 4 3 3" xfId="24659" xr:uid="{00000000-0005-0000-0000-00006A740000}"/>
    <cellStyle name="Percent 2 7 2 4 4" xfId="24660" xr:uid="{00000000-0005-0000-0000-00006B740000}"/>
    <cellStyle name="Percent 2 7 2 4 4 2" xfId="24661" xr:uid="{00000000-0005-0000-0000-00006C740000}"/>
    <cellStyle name="Percent 2 7 2 4 4 3" xfId="24662" xr:uid="{00000000-0005-0000-0000-00006D740000}"/>
    <cellStyle name="Percent 2 7 2 4 5" xfId="24663" xr:uid="{00000000-0005-0000-0000-00006E740000}"/>
    <cellStyle name="Percent 2 7 2 4 5 2" xfId="24664" xr:uid="{00000000-0005-0000-0000-00006F740000}"/>
    <cellStyle name="Percent 2 7 2 4 6" xfId="24665" xr:uid="{00000000-0005-0000-0000-000070740000}"/>
    <cellStyle name="Percent 2 7 2 5" xfId="24666" xr:uid="{00000000-0005-0000-0000-000071740000}"/>
    <cellStyle name="Percent 2 7 2 5 2" xfId="24667" xr:uid="{00000000-0005-0000-0000-000072740000}"/>
    <cellStyle name="Percent 2 7 2 5 2 2" xfId="24668" xr:uid="{00000000-0005-0000-0000-000073740000}"/>
    <cellStyle name="Percent 2 7 2 5 2 3" xfId="24669" xr:uid="{00000000-0005-0000-0000-000074740000}"/>
    <cellStyle name="Percent 2 7 2 5 3" xfId="24670" xr:uid="{00000000-0005-0000-0000-000075740000}"/>
    <cellStyle name="Percent 2 7 2 5 4" xfId="24671" xr:uid="{00000000-0005-0000-0000-000076740000}"/>
    <cellStyle name="Percent 2 7 2 6" xfId="24672" xr:uid="{00000000-0005-0000-0000-000077740000}"/>
    <cellStyle name="Percent 2 7 2 6 2" xfId="24673" xr:uid="{00000000-0005-0000-0000-000078740000}"/>
    <cellStyle name="Percent 2 7 2 6 2 2" xfId="24674" xr:uid="{00000000-0005-0000-0000-000079740000}"/>
    <cellStyle name="Percent 2 7 2 6 2 3" xfId="24675" xr:uid="{00000000-0005-0000-0000-00007A740000}"/>
    <cellStyle name="Percent 2 7 2 6 3" xfId="24676" xr:uid="{00000000-0005-0000-0000-00007B740000}"/>
    <cellStyle name="Percent 2 7 2 6 4" xfId="24677" xr:uid="{00000000-0005-0000-0000-00007C740000}"/>
    <cellStyle name="Percent 2 7 2 7" xfId="24678" xr:uid="{00000000-0005-0000-0000-00007D740000}"/>
    <cellStyle name="Percent 2 7 2 7 2" xfId="24679" xr:uid="{00000000-0005-0000-0000-00007E740000}"/>
    <cellStyle name="Percent 2 7 2 7 3" xfId="24680" xr:uid="{00000000-0005-0000-0000-00007F740000}"/>
    <cellStyle name="Percent 2 7 2 8" xfId="24681" xr:uid="{00000000-0005-0000-0000-000080740000}"/>
    <cellStyle name="Percent 2 7 2 8 2" xfId="24682" xr:uid="{00000000-0005-0000-0000-000081740000}"/>
    <cellStyle name="Percent 2 7 2 9" xfId="24683" xr:uid="{00000000-0005-0000-0000-000082740000}"/>
    <cellStyle name="Percent 2 7 3" xfId="24684" xr:uid="{00000000-0005-0000-0000-000083740000}"/>
    <cellStyle name="Percent 2 7 3 2" xfId="24685" xr:uid="{00000000-0005-0000-0000-000084740000}"/>
    <cellStyle name="Percent 2 7 3 2 2" xfId="24686" xr:uid="{00000000-0005-0000-0000-000085740000}"/>
    <cellStyle name="Percent 2 7 3 2 2 2" xfId="24687" xr:uid="{00000000-0005-0000-0000-000086740000}"/>
    <cellStyle name="Percent 2 7 3 2 2 2 2" xfId="24688" xr:uid="{00000000-0005-0000-0000-000087740000}"/>
    <cellStyle name="Percent 2 7 3 2 2 2 2 2" xfId="24689" xr:uid="{00000000-0005-0000-0000-000088740000}"/>
    <cellStyle name="Percent 2 7 3 2 2 2 2 3" xfId="24690" xr:uid="{00000000-0005-0000-0000-000089740000}"/>
    <cellStyle name="Percent 2 7 3 2 2 2 3" xfId="24691" xr:uid="{00000000-0005-0000-0000-00008A740000}"/>
    <cellStyle name="Percent 2 7 3 2 2 2 3 2" xfId="24692" xr:uid="{00000000-0005-0000-0000-00008B740000}"/>
    <cellStyle name="Percent 2 7 3 2 2 2 3 3" xfId="24693" xr:uid="{00000000-0005-0000-0000-00008C740000}"/>
    <cellStyle name="Percent 2 7 3 2 2 2 4" xfId="24694" xr:uid="{00000000-0005-0000-0000-00008D740000}"/>
    <cellStyle name="Percent 2 7 3 2 2 2 4 2" xfId="24695" xr:uid="{00000000-0005-0000-0000-00008E740000}"/>
    <cellStyle name="Percent 2 7 3 2 2 2 4 3" xfId="24696" xr:uid="{00000000-0005-0000-0000-00008F740000}"/>
    <cellStyle name="Percent 2 7 3 2 2 2 5" xfId="24697" xr:uid="{00000000-0005-0000-0000-000090740000}"/>
    <cellStyle name="Percent 2 7 3 2 2 2 5 2" xfId="24698" xr:uid="{00000000-0005-0000-0000-000091740000}"/>
    <cellStyle name="Percent 2 7 3 2 2 2 6" xfId="24699" xr:uid="{00000000-0005-0000-0000-000092740000}"/>
    <cellStyle name="Percent 2 7 3 2 2 3" xfId="24700" xr:uid="{00000000-0005-0000-0000-000093740000}"/>
    <cellStyle name="Percent 2 7 3 2 2 3 2" xfId="24701" xr:uid="{00000000-0005-0000-0000-000094740000}"/>
    <cellStyle name="Percent 2 7 3 2 2 3 2 2" xfId="24702" xr:uid="{00000000-0005-0000-0000-000095740000}"/>
    <cellStyle name="Percent 2 7 3 2 2 3 2 3" xfId="24703" xr:uid="{00000000-0005-0000-0000-000096740000}"/>
    <cellStyle name="Percent 2 7 3 2 2 3 3" xfId="24704" xr:uid="{00000000-0005-0000-0000-000097740000}"/>
    <cellStyle name="Percent 2 7 3 2 2 3 4" xfId="24705" xr:uid="{00000000-0005-0000-0000-000098740000}"/>
    <cellStyle name="Percent 2 7 3 2 2 4" xfId="24706" xr:uid="{00000000-0005-0000-0000-000099740000}"/>
    <cellStyle name="Percent 2 7 3 2 2 4 2" xfId="24707" xr:uid="{00000000-0005-0000-0000-00009A740000}"/>
    <cellStyle name="Percent 2 7 3 2 2 4 2 2" xfId="24708" xr:uid="{00000000-0005-0000-0000-00009B740000}"/>
    <cellStyle name="Percent 2 7 3 2 2 4 2 3" xfId="24709" xr:uid="{00000000-0005-0000-0000-00009C740000}"/>
    <cellStyle name="Percent 2 7 3 2 2 4 3" xfId="24710" xr:uid="{00000000-0005-0000-0000-00009D740000}"/>
    <cellStyle name="Percent 2 7 3 2 2 4 4" xfId="24711" xr:uid="{00000000-0005-0000-0000-00009E740000}"/>
    <cellStyle name="Percent 2 7 3 2 2 5" xfId="24712" xr:uid="{00000000-0005-0000-0000-00009F740000}"/>
    <cellStyle name="Percent 2 7 3 2 2 5 2" xfId="24713" xr:uid="{00000000-0005-0000-0000-0000A0740000}"/>
    <cellStyle name="Percent 2 7 3 2 2 5 3" xfId="24714" xr:uid="{00000000-0005-0000-0000-0000A1740000}"/>
    <cellStyle name="Percent 2 7 3 2 2 6" xfId="24715" xr:uid="{00000000-0005-0000-0000-0000A2740000}"/>
    <cellStyle name="Percent 2 7 3 2 2 6 2" xfId="24716" xr:uid="{00000000-0005-0000-0000-0000A3740000}"/>
    <cellStyle name="Percent 2 7 3 2 2 7" xfId="24717" xr:uid="{00000000-0005-0000-0000-0000A4740000}"/>
    <cellStyle name="Percent 2 7 3 2 3" xfId="24718" xr:uid="{00000000-0005-0000-0000-0000A5740000}"/>
    <cellStyle name="Percent 2 7 3 2 3 2" xfId="24719" xr:uid="{00000000-0005-0000-0000-0000A6740000}"/>
    <cellStyle name="Percent 2 7 3 2 3 2 2" xfId="24720" xr:uid="{00000000-0005-0000-0000-0000A7740000}"/>
    <cellStyle name="Percent 2 7 3 2 3 2 3" xfId="24721" xr:uid="{00000000-0005-0000-0000-0000A8740000}"/>
    <cellStyle name="Percent 2 7 3 2 3 3" xfId="24722" xr:uid="{00000000-0005-0000-0000-0000A9740000}"/>
    <cellStyle name="Percent 2 7 3 2 3 3 2" xfId="24723" xr:uid="{00000000-0005-0000-0000-0000AA740000}"/>
    <cellStyle name="Percent 2 7 3 2 3 3 3" xfId="24724" xr:uid="{00000000-0005-0000-0000-0000AB740000}"/>
    <cellStyle name="Percent 2 7 3 2 3 4" xfId="24725" xr:uid="{00000000-0005-0000-0000-0000AC740000}"/>
    <cellStyle name="Percent 2 7 3 2 3 4 2" xfId="24726" xr:uid="{00000000-0005-0000-0000-0000AD740000}"/>
    <cellStyle name="Percent 2 7 3 2 3 4 3" xfId="24727" xr:uid="{00000000-0005-0000-0000-0000AE740000}"/>
    <cellStyle name="Percent 2 7 3 2 3 5" xfId="24728" xr:uid="{00000000-0005-0000-0000-0000AF740000}"/>
    <cellStyle name="Percent 2 7 3 2 3 5 2" xfId="24729" xr:uid="{00000000-0005-0000-0000-0000B0740000}"/>
    <cellStyle name="Percent 2 7 3 2 3 6" xfId="24730" xr:uid="{00000000-0005-0000-0000-0000B1740000}"/>
    <cellStyle name="Percent 2 7 3 2 4" xfId="24731" xr:uid="{00000000-0005-0000-0000-0000B2740000}"/>
    <cellStyle name="Percent 2 7 3 2 4 2" xfId="24732" xr:uid="{00000000-0005-0000-0000-0000B3740000}"/>
    <cellStyle name="Percent 2 7 3 2 4 2 2" xfId="24733" xr:uid="{00000000-0005-0000-0000-0000B4740000}"/>
    <cellStyle name="Percent 2 7 3 2 4 2 3" xfId="24734" xr:uid="{00000000-0005-0000-0000-0000B5740000}"/>
    <cellStyle name="Percent 2 7 3 2 4 3" xfId="24735" xr:uid="{00000000-0005-0000-0000-0000B6740000}"/>
    <cellStyle name="Percent 2 7 3 2 4 4" xfId="24736" xr:uid="{00000000-0005-0000-0000-0000B7740000}"/>
    <cellStyle name="Percent 2 7 3 2 5" xfId="24737" xr:uid="{00000000-0005-0000-0000-0000B8740000}"/>
    <cellStyle name="Percent 2 7 3 2 5 2" xfId="24738" xr:uid="{00000000-0005-0000-0000-0000B9740000}"/>
    <cellStyle name="Percent 2 7 3 2 5 2 2" xfId="24739" xr:uid="{00000000-0005-0000-0000-0000BA740000}"/>
    <cellStyle name="Percent 2 7 3 2 5 2 3" xfId="24740" xr:uid="{00000000-0005-0000-0000-0000BB740000}"/>
    <cellStyle name="Percent 2 7 3 2 5 3" xfId="24741" xr:uid="{00000000-0005-0000-0000-0000BC740000}"/>
    <cellStyle name="Percent 2 7 3 2 5 4" xfId="24742" xr:uid="{00000000-0005-0000-0000-0000BD740000}"/>
    <cellStyle name="Percent 2 7 3 2 6" xfId="24743" xr:uid="{00000000-0005-0000-0000-0000BE740000}"/>
    <cellStyle name="Percent 2 7 3 2 6 2" xfId="24744" xr:uid="{00000000-0005-0000-0000-0000BF740000}"/>
    <cellStyle name="Percent 2 7 3 2 6 3" xfId="24745" xr:uid="{00000000-0005-0000-0000-0000C0740000}"/>
    <cellStyle name="Percent 2 7 3 2 7" xfId="24746" xr:uid="{00000000-0005-0000-0000-0000C1740000}"/>
    <cellStyle name="Percent 2 7 3 2 7 2" xfId="24747" xr:uid="{00000000-0005-0000-0000-0000C2740000}"/>
    <cellStyle name="Percent 2 7 3 2 8" xfId="24748" xr:uid="{00000000-0005-0000-0000-0000C3740000}"/>
    <cellStyle name="Percent 2 7 3 3" xfId="24749" xr:uid="{00000000-0005-0000-0000-0000C4740000}"/>
    <cellStyle name="Percent 2 7 3 3 2" xfId="24750" xr:uid="{00000000-0005-0000-0000-0000C5740000}"/>
    <cellStyle name="Percent 2 7 3 3 2 2" xfId="24751" xr:uid="{00000000-0005-0000-0000-0000C6740000}"/>
    <cellStyle name="Percent 2 7 3 3 2 2 2" xfId="24752" xr:uid="{00000000-0005-0000-0000-0000C7740000}"/>
    <cellStyle name="Percent 2 7 3 3 2 2 3" xfId="24753" xr:uid="{00000000-0005-0000-0000-0000C8740000}"/>
    <cellStyle name="Percent 2 7 3 3 2 3" xfId="24754" xr:uid="{00000000-0005-0000-0000-0000C9740000}"/>
    <cellStyle name="Percent 2 7 3 3 2 3 2" xfId="24755" xr:uid="{00000000-0005-0000-0000-0000CA740000}"/>
    <cellStyle name="Percent 2 7 3 3 2 3 3" xfId="24756" xr:uid="{00000000-0005-0000-0000-0000CB740000}"/>
    <cellStyle name="Percent 2 7 3 3 2 4" xfId="24757" xr:uid="{00000000-0005-0000-0000-0000CC740000}"/>
    <cellStyle name="Percent 2 7 3 3 2 4 2" xfId="24758" xr:uid="{00000000-0005-0000-0000-0000CD740000}"/>
    <cellStyle name="Percent 2 7 3 3 2 4 3" xfId="24759" xr:uid="{00000000-0005-0000-0000-0000CE740000}"/>
    <cellStyle name="Percent 2 7 3 3 2 5" xfId="24760" xr:uid="{00000000-0005-0000-0000-0000CF740000}"/>
    <cellStyle name="Percent 2 7 3 3 2 5 2" xfId="24761" xr:uid="{00000000-0005-0000-0000-0000D0740000}"/>
    <cellStyle name="Percent 2 7 3 3 2 6" xfId="24762" xr:uid="{00000000-0005-0000-0000-0000D1740000}"/>
    <cellStyle name="Percent 2 7 3 3 3" xfId="24763" xr:uid="{00000000-0005-0000-0000-0000D2740000}"/>
    <cellStyle name="Percent 2 7 3 3 3 2" xfId="24764" xr:uid="{00000000-0005-0000-0000-0000D3740000}"/>
    <cellStyle name="Percent 2 7 3 3 3 2 2" xfId="24765" xr:uid="{00000000-0005-0000-0000-0000D4740000}"/>
    <cellStyle name="Percent 2 7 3 3 3 2 3" xfId="24766" xr:uid="{00000000-0005-0000-0000-0000D5740000}"/>
    <cellStyle name="Percent 2 7 3 3 3 3" xfId="24767" xr:uid="{00000000-0005-0000-0000-0000D6740000}"/>
    <cellStyle name="Percent 2 7 3 3 3 4" xfId="24768" xr:uid="{00000000-0005-0000-0000-0000D7740000}"/>
    <cellStyle name="Percent 2 7 3 3 4" xfId="24769" xr:uid="{00000000-0005-0000-0000-0000D8740000}"/>
    <cellStyle name="Percent 2 7 3 3 4 2" xfId="24770" xr:uid="{00000000-0005-0000-0000-0000D9740000}"/>
    <cellStyle name="Percent 2 7 3 3 4 2 2" xfId="24771" xr:uid="{00000000-0005-0000-0000-0000DA740000}"/>
    <cellStyle name="Percent 2 7 3 3 4 2 3" xfId="24772" xr:uid="{00000000-0005-0000-0000-0000DB740000}"/>
    <cellStyle name="Percent 2 7 3 3 4 3" xfId="24773" xr:uid="{00000000-0005-0000-0000-0000DC740000}"/>
    <cellStyle name="Percent 2 7 3 3 4 4" xfId="24774" xr:uid="{00000000-0005-0000-0000-0000DD740000}"/>
    <cellStyle name="Percent 2 7 3 3 5" xfId="24775" xr:uid="{00000000-0005-0000-0000-0000DE740000}"/>
    <cellStyle name="Percent 2 7 3 3 5 2" xfId="24776" xr:uid="{00000000-0005-0000-0000-0000DF740000}"/>
    <cellStyle name="Percent 2 7 3 3 5 3" xfId="24777" xr:uid="{00000000-0005-0000-0000-0000E0740000}"/>
    <cellStyle name="Percent 2 7 3 3 6" xfId="24778" xr:uid="{00000000-0005-0000-0000-0000E1740000}"/>
    <cellStyle name="Percent 2 7 3 3 6 2" xfId="24779" xr:uid="{00000000-0005-0000-0000-0000E2740000}"/>
    <cellStyle name="Percent 2 7 3 3 7" xfId="24780" xr:uid="{00000000-0005-0000-0000-0000E3740000}"/>
    <cellStyle name="Percent 2 7 3 4" xfId="24781" xr:uid="{00000000-0005-0000-0000-0000E4740000}"/>
    <cellStyle name="Percent 2 7 3 4 2" xfId="24782" xr:uid="{00000000-0005-0000-0000-0000E5740000}"/>
    <cellStyle name="Percent 2 7 3 4 2 2" xfId="24783" xr:uid="{00000000-0005-0000-0000-0000E6740000}"/>
    <cellStyle name="Percent 2 7 3 4 2 3" xfId="24784" xr:uid="{00000000-0005-0000-0000-0000E7740000}"/>
    <cellStyle name="Percent 2 7 3 4 3" xfId="24785" xr:uid="{00000000-0005-0000-0000-0000E8740000}"/>
    <cellStyle name="Percent 2 7 3 4 3 2" xfId="24786" xr:uid="{00000000-0005-0000-0000-0000E9740000}"/>
    <cellStyle name="Percent 2 7 3 4 3 3" xfId="24787" xr:uid="{00000000-0005-0000-0000-0000EA740000}"/>
    <cellStyle name="Percent 2 7 3 4 4" xfId="24788" xr:uid="{00000000-0005-0000-0000-0000EB740000}"/>
    <cellStyle name="Percent 2 7 3 4 4 2" xfId="24789" xr:uid="{00000000-0005-0000-0000-0000EC740000}"/>
    <cellStyle name="Percent 2 7 3 4 4 3" xfId="24790" xr:uid="{00000000-0005-0000-0000-0000ED740000}"/>
    <cellStyle name="Percent 2 7 3 4 5" xfId="24791" xr:uid="{00000000-0005-0000-0000-0000EE740000}"/>
    <cellStyle name="Percent 2 7 3 4 5 2" xfId="24792" xr:uid="{00000000-0005-0000-0000-0000EF740000}"/>
    <cellStyle name="Percent 2 7 3 4 6" xfId="24793" xr:uid="{00000000-0005-0000-0000-0000F0740000}"/>
    <cellStyle name="Percent 2 7 3 5" xfId="24794" xr:uid="{00000000-0005-0000-0000-0000F1740000}"/>
    <cellStyle name="Percent 2 7 3 5 2" xfId="24795" xr:uid="{00000000-0005-0000-0000-0000F2740000}"/>
    <cellStyle name="Percent 2 7 3 5 2 2" xfId="24796" xr:uid="{00000000-0005-0000-0000-0000F3740000}"/>
    <cellStyle name="Percent 2 7 3 5 2 3" xfId="24797" xr:uid="{00000000-0005-0000-0000-0000F4740000}"/>
    <cellStyle name="Percent 2 7 3 5 3" xfId="24798" xr:uid="{00000000-0005-0000-0000-0000F5740000}"/>
    <cellStyle name="Percent 2 7 3 5 4" xfId="24799" xr:uid="{00000000-0005-0000-0000-0000F6740000}"/>
    <cellStyle name="Percent 2 7 3 6" xfId="24800" xr:uid="{00000000-0005-0000-0000-0000F7740000}"/>
    <cellStyle name="Percent 2 7 3 6 2" xfId="24801" xr:uid="{00000000-0005-0000-0000-0000F8740000}"/>
    <cellStyle name="Percent 2 7 3 6 2 2" xfId="24802" xr:uid="{00000000-0005-0000-0000-0000F9740000}"/>
    <cellStyle name="Percent 2 7 3 6 2 3" xfId="24803" xr:uid="{00000000-0005-0000-0000-0000FA740000}"/>
    <cellStyle name="Percent 2 7 3 6 3" xfId="24804" xr:uid="{00000000-0005-0000-0000-0000FB740000}"/>
    <cellStyle name="Percent 2 7 3 6 4" xfId="24805" xr:uid="{00000000-0005-0000-0000-0000FC740000}"/>
    <cellStyle name="Percent 2 7 3 7" xfId="24806" xr:uid="{00000000-0005-0000-0000-0000FD740000}"/>
    <cellStyle name="Percent 2 7 3 7 2" xfId="24807" xr:uid="{00000000-0005-0000-0000-0000FE740000}"/>
    <cellStyle name="Percent 2 7 3 7 3" xfId="24808" xr:uid="{00000000-0005-0000-0000-0000FF740000}"/>
    <cellStyle name="Percent 2 7 3 8" xfId="24809" xr:uid="{00000000-0005-0000-0000-000000750000}"/>
    <cellStyle name="Percent 2 7 3 8 2" xfId="24810" xr:uid="{00000000-0005-0000-0000-000001750000}"/>
    <cellStyle name="Percent 2 7 3 9" xfId="24811" xr:uid="{00000000-0005-0000-0000-000002750000}"/>
    <cellStyle name="Percent 2 7 4" xfId="24812" xr:uid="{00000000-0005-0000-0000-000003750000}"/>
    <cellStyle name="Percent 2 7 4 2" xfId="24813" xr:uid="{00000000-0005-0000-0000-000004750000}"/>
    <cellStyle name="Percent 2 7 4 2 2" xfId="24814" xr:uid="{00000000-0005-0000-0000-000005750000}"/>
    <cellStyle name="Percent 2 7 4 2 2 2" xfId="24815" xr:uid="{00000000-0005-0000-0000-000006750000}"/>
    <cellStyle name="Percent 2 7 4 2 2 2 2" xfId="24816" xr:uid="{00000000-0005-0000-0000-000007750000}"/>
    <cellStyle name="Percent 2 7 4 2 2 2 3" xfId="24817" xr:uid="{00000000-0005-0000-0000-000008750000}"/>
    <cellStyle name="Percent 2 7 4 2 2 3" xfId="24818" xr:uid="{00000000-0005-0000-0000-000009750000}"/>
    <cellStyle name="Percent 2 7 4 2 2 3 2" xfId="24819" xr:uid="{00000000-0005-0000-0000-00000A750000}"/>
    <cellStyle name="Percent 2 7 4 2 2 3 3" xfId="24820" xr:uid="{00000000-0005-0000-0000-00000B750000}"/>
    <cellStyle name="Percent 2 7 4 2 2 4" xfId="24821" xr:uid="{00000000-0005-0000-0000-00000C750000}"/>
    <cellStyle name="Percent 2 7 4 2 2 4 2" xfId="24822" xr:uid="{00000000-0005-0000-0000-00000D750000}"/>
    <cellStyle name="Percent 2 7 4 2 2 4 3" xfId="24823" xr:uid="{00000000-0005-0000-0000-00000E750000}"/>
    <cellStyle name="Percent 2 7 4 2 2 5" xfId="24824" xr:uid="{00000000-0005-0000-0000-00000F750000}"/>
    <cellStyle name="Percent 2 7 4 2 2 5 2" xfId="24825" xr:uid="{00000000-0005-0000-0000-000010750000}"/>
    <cellStyle name="Percent 2 7 4 2 2 6" xfId="24826" xr:uid="{00000000-0005-0000-0000-000011750000}"/>
    <cellStyle name="Percent 2 7 4 2 3" xfId="24827" xr:uid="{00000000-0005-0000-0000-000012750000}"/>
    <cellStyle name="Percent 2 7 4 2 3 2" xfId="24828" xr:uid="{00000000-0005-0000-0000-000013750000}"/>
    <cellStyle name="Percent 2 7 4 2 3 2 2" xfId="24829" xr:uid="{00000000-0005-0000-0000-000014750000}"/>
    <cellStyle name="Percent 2 7 4 2 3 2 3" xfId="24830" xr:uid="{00000000-0005-0000-0000-000015750000}"/>
    <cellStyle name="Percent 2 7 4 2 3 3" xfId="24831" xr:uid="{00000000-0005-0000-0000-000016750000}"/>
    <cellStyle name="Percent 2 7 4 2 3 4" xfId="24832" xr:uid="{00000000-0005-0000-0000-000017750000}"/>
    <cellStyle name="Percent 2 7 4 2 4" xfId="24833" xr:uid="{00000000-0005-0000-0000-000018750000}"/>
    <cellStyle name="Percent 2 7 4 2 4 2" xfId="24834" xr:uid="{00000000-0005-0000-0000-000019750000}"/>
    <cellStyle name="Percent 2 7 4 2 4 2 2" xfId="24835" xr:uid="{00000000-0005-0000-0000-00001A750000}"/>
    <cellStyle name="Percent 2 7 4 2 4 2 3" xfId="24836" xr:uid="{00000000-0005-0000-0000-00001B750000}"/>
    <cellStyle name="Percent 2 7 4 2 4 3" xfId="24837" xr:uid="{00000000-0005-0000-0000-00001C750000}"/>
    <cellStyle name="Percent 2 7 4 2 4 4" xfId="24838" xr:uid="{00000000-0005-0000-0000-00001D750000}"/>
    <cellStyle name="Percent 2 7 4 2 5" xfId="24839" xr:uid="{00000000-0005-0000-0000-00001E750000}"/>
    <cellStyle name="Percent 2 7 4 2 5 2" xfId="24840" xr:uid="{00000000-0005-0000-0000-00001F750000}"/>
    <cellStyle name="Percent 2 7 4 2 5 3" xfId="24841" xr:uid="{00000000-0005-0000-0000-000020750000}"/>
    <cellStyle name="Percent 2 7 4 2 6" xfId="24842" xr:uid="{00000000-0005-0000-0000-000021750000}"/>
    <cellStyle name="Percent 2 7 4 2 6 2" xfId="24843" xr:uid="{00000000-0005-0000-0000-000022750000}"/>
    <cellStyle name="Percent 2 7 4 2 7" xfId="24844" xr:uid="{00000000-0005-0000-0000-000023750000}"/>
    <cellStyle name="Percent 2 7 4 3" xfId="24845" xr:uid="{00000000-0005-0000-0000-000024750000}"/>
    <cellStyle name="Percent 2 7 4 3 2" xfId="24846" xr:uid="{00000000-0005-0000-0000-000025750000}"/>
    <cellStyle name="Percent 2 7 4 3 2 2" xfId="24847" xr:uid="{00000000-0005-0000-0000-000026750000}"/>
    <cellStyle name="Percent 2 7 4 3 2 3" xfId="24848" xr:uid="{00000000-0005-0000-0000-000027750000}"/>
    <cellStyle name="Percent 2 7 4 3 3" xfId="24849" xr:uid="{00000000-0005-0000-0000-000028750000}"/>
    <cellStyle name="Percent 2 7 4 3 3 2" xfId="24850" xr:uid="{00000000-0005-0000-0000-000029750000}"/>
    <cellStyle name="Percent 2 7 4 3 3 3" xfId="24851" xr:uid="{00000000-0005-0000-0000-00002A750000}"/>
    <cellStyle name="Percent 2 7 4 3 4" xfId="24852" xr:uid="{00000000-0005-0000-0000-00002B750000}"/>
    <cellStyle name="Percent 2 7 4 3 4 2" xfId="24853" xr:uid="{00000000-0005-0000-0000-00002C750000}"/>
    <cellStyle name="Percent 2 7 4 3 4 3" xfId="24854" xr:uid="{00000000-0005-0000-0000-00002D750000}"/>
    <cellStyle name="Percent 2 7 4 3 5" xfId="24855" xr:uid="{00000000-0005-0000-0000-00002E750000}"/>
    <cellStyle name="Percent 2 7 4 3 5 2" xfId="24856" xr:uid="{00000000-0005-0000-0000-00002F750000}"/>
    <cellStyle name="Percent 2 7 4 3 6" xfId="24857" xr:uid="{00000000-0005-0000-0000-000030750000}"/>
    <cellStyle name="Percent 2 7 4 4" xfId="24858" xr:uid="{00000000-0005-0000-0000-000031750000}"/>
    <cellStyle name="Percent 2 7 4 4 2" xfId="24859" xr:uid="{00000000-0005-0000-0000-000032750000}"/>
    <cellStyle name="Percent 2 7 4 4 2 2" xfId="24860" xr:uid="{00000000-0005-0000-0000-000033750000}"/>
    <cellStyle name="Percent 2 7 4 4 2 3" xfId="24861" xr:uid="{00000000-0005-0000-0000-000034750000}"/>
    <cellStyle name="Percent 2 7 4 4 3" xfId="24862" xr:uid="{00000000-0005-0000-0000-000035750000}"/>
    <cellStyle name="Percent 2 7 4 4 4" xfId="24863" xr:uid="{00000000-0005-0000-0000-000036750000}"/>
    <cellStyle name="Percent 2 7 4 5" xfId="24864" xr:uid="{00000000-0005-0000-0000-000037750000}"/>
    <cellStyle name="Percent 2 7 4 5 2" xfId="24865" xr:uid="{00000000-0005-0000-0000-000038750000}"/>
    <cellStyle name="Percent 2 7 4 5 2 2" xfId="24866" xr:uid="{00000000-0005-0000-0000-000039750000}"/>
    <cellStyle name="Percent 2 7 4 5 2 3" xfId="24867" xr:uid="{00000000-0005-0000-0000-00003A750000}"/>
    <cellStyle name="Percent 2 7 4 5 3" xfId="24868" xr:uid="{00000000-0005-0000-0000-00003B750000}"/>
    <cellStyle name="Percent 2 7 4 5 4" xfId="24869" xr:uid="{00000000-0005-0000-0000-00003C750000}"/>
    <cellStyle name="Percent 2 7 4 6" xfId="24870" xr:uid="{00000000-0005-0000-0000-00003D750000}"/>
    <cellStyle name="Percent 2 7 4 6 2" xfId="24871" xr:uid="{00000000-0005-0000-0000-00003E750000}"/>
    <cellStyle name="Percent 2 7 4 6 3" xfId="24872" xr:uid="{00000000-0005-0000-0000-00003F750000}"/>
    <cellStyle name="Percent 2 7 4 7" xfId="24873" xr:uid="{00000000-0005-0000-0000-000040750000}"/>
    <cellStyle name="Percent 2 7 4 7 2" xfId="24874" xr:uid="{00000000-0005-0000-0000-000041750000}"/>
    <cellStyle name="Percent 2 7 4 8" xfId="24875" xr:uid="{00000000-0005-0000-0000-000042750000}"/>
    <cellStyle name="Percent 2 7 5" xfId="24876" xr:uid="{00000000-0005-0000-0000-000043750000}"/>
    <cellStyle name="Percent 2 7 5 2" xfId="24877" xr:uid="{00000000-0005-0000-0000-000044750000}"/>
    <cellStyle name="Percent 2 7 5 2 2" xfId="24878" xr:uid="{00000000-0005-0000-0000-000045750000}"/>
    <cellStyle name="Percent 2 7 5 2 2 2" xfId="24879" xr:uid="{00000000-0005-0000-0000-000046750000}"/>
    <cellStyle name="Percent 2 7 5 2 2 3" xfId="24880" xr:uid="{00000000-0005-0000-0000-000047750000}"/>
    <cellStyle name="Percent 2 7 5 2 3" xfId="24881" xr:uid="{00000000-0005-0000-0000-000048750000}"/>
    <cellStyle name="Percent 2 7 5 2 3 2" xfId="24882" xr:uid="{00000000-0005-0000-0000-000049750000}"/>
    <cellStyle name="Percent 2 7 5 2 3 3" xfId="24883" xr:uid="{00000000-0005-0000-0000-00004A750000}"/>
    <cellStyle name="Percent 2 7 5 2 4" xfId="24884" xr:uid="{00000000-0005-0000-0000-00004B750000}"/>
    <cellStyle name="Percent 2 7 5 2 4 2" xfId="24885" xr:uid="{00000000-0005-0000-0000-00004C750000}"/>
    <cellStyle name="Percent 2 7 5 2 4 3" xfId="24886" xr:uid="{00000000-0005-0000-0000-00004D750000}"/>
    <cellStyle name="Percent 2 7 5 2 5" xfId="24887" xr:uid="{00000000-0005-0000-0000-00004E750000}"/>
    <cellStyle name="Percent 2 7 5 2 5 2" xfId="24888" xr:uid="{00000000-0005-0000-0000-00004F750000}"/>
    <cellStyle name="Percent 2 7 5 2 6" xfId="24889" xr:uid="{00000000-0005-0000-0000-000050750000}"/>
    <cellStyle name="Percent 2 7 5 3" xfId="24890" xr:uid="{00000000-0005-0000-0000-000051750000}"/>
    <cellStyle name="Percent 2 7 5 3 2" xfId="24891" xr:uid="{00000000-0005-0000-0000-000052750000}"/>
    <cellStyle name="Percent 2 7 5 3 2 2" xfId="24892" xr:uid="{00000000-0005-0000-0000-000053750000}"/>
    <cellStyle name="Percent 2 7 5 3 2 3" xfId="24893" xr:uid="{00000000-0005-0000-0000-000054750000}"/>
    <cellStyle name="Percent 2 7 5 3 3" xfId="24894" xr:uid="{00000000-0005-0000-0000-000055750000}"/>
    <cellStyle name="Percent 2 7 5 3 4" xfId="24895" xr:uid="{00000000-0005-0000-0000-000056750000}"/>
    <cellStyle name="Percent 2 7 5 4" xfId="24896" xr:uid="{00000000-0005-0000-0000-000057750000}"/>
    <cellStyle name="Percent 2 7 5 4 2" xfId="24897" xr:uid="{00000000-0005-0000-0000-000058750000}"/>
    <cellStyle name="Percent 2 7 5 4 2 2" xfId="24898" xr:uid="{00000000-0005-0000-0000-000059750000}"/>
    <cellStyle name="Percent 2 7 5 4 2 3" xfId="24899" xr:uid="{00000000-0005-0000-0000-00005A750000}"/>
    <cellStyle name="Percent 2 7 5 4 3" xfId="24900" xr:uid="{00000000-0005-0000-0000-00005B750000}"/>
    <cellStyle name="Percent 2 7 5 4 4" xfId="24901" xr:uid="{00000000-0005-0000-0000-00005C750000}"/>
    <cellStyle name="Percent 2 7 5 5" xfId="24902" xr:uid="{00000000-0005-0000-0000-00005D750000}"/>
    <cellStyle name="Percent 2 7 5 5 2" xfId="24903" xr:uid="{00000000-0005-0000-0000-00005E750000}"/>
    <cellStyle name="Percent 2 7 5 5 3" xfId="24904" xr:uid="{00000000-0005-0000-0000-00005F750000}"/>
    <cellStyle name="Percent 2 7 5 6" xfId="24905" xr:uid="{00000000-0005-0000-0000-000060750000}"/>
    <cellStyle name="Percent 2 7 5 6 2" xfId="24906" xr:uid="{00000000-0005-0000-0000-000061750000}"/>
    <cellStyle name="Percent 2 7 5 7" xfId="24907" xr:uid="{00000000-0005-0000-0000-000062750000}"/>
    <cellStyle name="Percent 2 7 6" xfId="24908" xr:uid="{00000000-0005-0000-0000-000063750000}"/>
    <cellStyle name="Percent 2 7 6 2" xfId="24909" xr:uid="{00000000-0005-0000-0000-000064750000}"/>
    <cellStyle name="Percent 2 7 6 2 2" xfId="24910" xr:uid="{00000000-0005-0000-0000-000065750000}"/>
    <cellStyle name="Percent 2 7 6 2 3" xfId="24911" xr:uid="{00000000-0005-0000-0000-000066750000}"/>
    <cellStyle name="Percent 2 7 6 3" xfId="24912" xr:uid="{00000000-0005-0000-0000-000067750000}"/>
    <cellStyle name="Percent 2 7 6 3 2" xfId="24913" xr:uid="{00000000-0005-0000-0000-000068750000}"/>
    <cellStyle name="Percent 2 7 6 3 3" xfId="24914" xr:uid="{00000000-0005-0000-0000-000069750000}"/>
    <cellStyle name="Percent 2 7 6 4" xfId="24915" xr:uid="{00000000-0005-0000-0000-00006A750000}"/>
    <cellStyle name="Percent 2 7 6 4 2" xfId="24916" xr:uid="{00000000-0005-0000-0000-00006B750000}"/>
    <cellStyle name="Percent 2 7 6 4 3" xfId="24917" xr:uid="{00000000-0005-0000-0000-00006C750000}"/>
    <cellStyle name="Percent 2 7 6 5" xfId="24918" xr:uid="{00000000-0005-0000-0000-00006D750000}"/>
    <cellStyle name="Percent 2 7 6 5 2" xfId="24919" xr:uid="{00000000-0005-0000-0000-00006E750000}"/>
    <cellStyle name="Percent 2 7 6 6" xfId="24920" xr:uid="{00000000-0005-0000-0000-00006F750000}"/>
    <cellStyle name="Percent 2 7 7" xfId="24921" xr:uid="{00000000-0005-0000-0000-000070750000}"/>
    <cellStyle name="Percent 2 7 7 2" xfId="24922" xr:uid="{00000000-0005-0000-0000-000071750000}"/>
    <cellStyle name="Percent 2 7 7 2 2" xfId="24923" xr:uid="{00000000-0005-0000-0000-000072750000}"/>
    <cellStyle name="Percent 2 7 7 2 3" xfId="24924" xr:uid="{00000000-0005-0000-0000-000073750000}"/>
    <cellStyle name="Percent 2 7 7 3" xfId="24925" xr:uid="{00000000-0005-0000-0000-000074750000}"/>
    <cellStyle name="Percent 2 7 7 4" xfId="24926" xr:uid="{00000000-0005-0000-0000-000075750000}"/>
    <cellStyle name="Percent 2 7 8" xfId="24927" xr:uid="{00000000-0005-0000-0000-000076750000}"/>
    <cellStyle name="Percent 2 7 8 2" xfId="24928" xr:uid="{00000000-0005-0000-0000-000077750000}"/>
    <cellStyle name="Percent 2 7 8 2 2" xfId="24929" xr:uid="{00000000-0005-0000-0000-000078750000}"/>
    <cellStyle name="Percent 2 7 8 2 3" xfId="24930" xr:uid="{00000000-0005-0000-0000-000079750000}"/>
    <cellStyle name="Percent 2 7 8 3" xfId="24931" xr:uid="{00000000-0005-0000-0000-00007A750000}"/>
    <cellStyle name="Percent 2 7 8 4" xfId="24932" xr:uid="{00000000-0005-0000-0000-00007B750000}"/>
    <cellStyle name="Percent 2 7 9" xfId="24933" xr:uid="{00000000-0005-0000-0000-00007C750000}"/>
    <cellStyle name="Percent 2 7 9 2" xfId="24934" xr:uid="{00000000-0005-0000-0000-00007D750000}"/>
    <cellStyle name="Percent 2 7 9 3" xfId="24935" xr:uid="{00000000-0005-0000-0000-00007E750000}"/>
    <cellStyle name="Percent 2 8" xfId="24936" xr:uid="{00000000-0005-0000-0000-00007F750000}"/>
    <cellStyle name="Percent 2 8 10" xfId="24937" xr:uid="{00000000-0005-0000-0000-000080750000}"/>
    <cellStyle name="Percent 2 8 10 2" xfId="24938" xr:uid="{00000000-0005-0000-0000-000081750000}"/>
    <cellStyle name="Percent 2 8 11" xfId="24939" xr:uid="{00000000-0005-0000-0000-000082750000}"/>
    <cellStyle name="Percent 2 8 2" xfId="24940" xr:uid="{00000000-0005-0000-0000-000083750000}"/>
    <cellStyle name="Percent 2 8 2 2" xfId="24941" xr:uid="{00000000-0005-0000-0000-000084750000}"/>
    <cellStyle name="Percent 2 8 2 2 2" xfId="24942" xr:uid="{00000000-0005-0000-0000-000085750000}"/>
    <cellStyle name="Percent 2 8 2 2 2 2" xfId="24943" xr:uid="{00000000-0005-0000-0000-000086750000}"/>
    <cellStyle name="Percent 2 8 2 2 2 2 2" xfId="24944" xr:uid="{00000000-0005-0000-0000-000087750000}"/>
    <cellStyle name="Percent 2 8 2 2 2 2 2 2" xfId="24945" xr:uid="{00000000-0005-0000-0000-000088750000}"/>
    <cellStyle name="Percent 2 8 2 2 2 2 2 3" xfId="24946" xr:uid="{00000000-0005-0000-0000-000089750000}"/>
    <cellStyle name="Percent 2 8 2 2 2 2 3" xfId="24947" xr:uid="{00000000-0005-0000-0000-00008A750000}"/>
    <cellStyle name="Percent 2 8 2 2 2 2 3 2" xfId="24948" xr:uid="{00000000-0005-0000-0000-00008B750000}"/>
    <cellStyle name="Percent 2 8 2 2 2 2 3 3" xfId="24949" xr:uid="{00000000-0005-0000-0000-00008C750000}"/>
    <cellStyle name="Percent 2 8 2 2 2 2 4" xfId="24950" xr:uid="{00000000-0005-0000-0000-00008D750000}"/>
    <cellStyle name="Percent 2 8 2 2 2 2 4 2" xfId="24951" xr:uid="{00000000-0005-0000-0000-00008E750000}"/>
    <cellStyle name="Percent 2 8 2 2 2 2 4 3" xfId="24952" xr:uid="{00000000-0005-0000-0000-00008F750000}"/>
    <cellStyle name="Percent 2 8 2 2 2 2 5" xfId="24953" xr:uid="{00000000-0005-0000-0000-000090750000}"/>
    <cellStyle name="Percent 2 8 2 2 2 2 5 2" xfId="24954" xr:uid="{00000000-0005-0000-0000-000091750000}"/>
    <cellStyle name="Percent 2 8 2 2 2 2 6" xfId="24955" xr:uid="{00000000-0005-0000-0000-000092750000}"/>
    <cellStyle name="Percent 2 8 2 2 2 3" xfId="24956" xr:uid="{00000000-0005-0000-0000-000093750000}"/>
    <cellStyle name="Percent 2 8 2 2 2 3 2" xfId="24957" xr:uid="{00000000-0005-0000-0000-000094750000}"/>
    <cellStyle name="Percent 2 8 2 2 2 3 2 2" xfId="24958" xr:uid="{00000000-0005-0000-0000-000095750000}"/>
    <cellStyle name="Percent 2 8 2 2 2 3 2 3" xfId="24959" xr:uid="{00000000-0005-0000-0000-000096750000}"/>
    <cellStyle name="Percent 2 8 2 2 2 3 3" xfId="24960" xr:uid="{00000000-0005-0000-0000-000097750000}"/>
    <cellStyle name="Percent 2 8 2 2 2 3 4" xfId="24961" xr:uid="{00000000-0005-0000-0000-000098750000}"/>
    <cellStyle name="Percent 2 8 2 2 2 4" xfId="24962" xr:uid="{00000000-0005-0000-0000-000099750000}"/>
    <cellStyle name="Percent 2 8 2 2 2 4 2" xfId="24963" xr:uid="{00000000-0005-0000-0000-00009A750000}"/>
    <cellStyle name="Percent 2 8 2 2 2 4 2 2" xfId="24964" xr:uid="{00000000-0005-0000-0000-00009B750000}"/>
    <cellStyle name="Percent 2 8 2 2 2 4 2 3" xfId="24965" xr:uid="{00000000-0005-0000-0000-00009C750000}"/>
    <cellStyle name="Percent 2 8 2 2 2 4 3" xfId="24966" xr:uid="{00000000-0005-0000-0000-00009D750000}"/>
    <cellStyle name="Percent 2 8 2 2 2 4 4" xfId="24967" xr:uid="{00000000-0005-0000-0000-00009E750000}"/>
    <cellStyle name="Percent 2 8 2 2 2 5" xfId="24968" xr:uid="{00000000-0005-0000-0000-00009F750000}"/>
    <cellStyle name="Percent 2 8 2 2 2 5 2" xfId="24969" xr:uid="{00000000-0005-0000-0000-0000A0750000}"/>
    <cellStyle name="Percent 2 8 2 2 2 5 3" xfId="24970" xr:uid="{00000000-0005-0000-0000-0000A1750000}"/>
    <cellStyle name="Percent 2 8 2 2 2 6" xfId="24971" xr:uid="{00000000-0005-0000-0000-0000A2750000}"/>
    <cellStyle name="Percent 2 8 2 2 2 6 2" xfId="24972" xr:uid="{00000000-0005-0000-0000-0000A3750000}"/>
    <cellStyle name="Percent 2 8 2 2 2 7" xfId="24973" xr:uid="{00000000-0005-0000-0000-0000A4750000}"/>
    <cellStyle name="Percent 2 8 2 2 3" xfId="24974" xr:uid="{00000000-0005-0000-0000-0000A5750000}"/>
    <cellStyle name="Percent 2 8 2 2 3 2" xfId="24975" xr:uid="{00000000-0005-0000-0000-0000A6750000}"/>
    <cellStyle name="Percent 2 8 2 2 3 2 2" xfId="24976" xr:uid="{00000000-0005-0000-0000-0000A7750000}"/>
    <cellStyle name="Percent 2 8 2 2 3 2 3" xfId="24977" xr:uid="{00000000-0005-0000-0000-0000A8750000}"/>
    <cellStyle name="Percent 2 8 2 2 3 3" xfId="24978" xr:uid="{00000000-0005-0000-0000-0000A9750000}"/>
    <cellStyle name="Percent 2 8 2 2 3 3 2" xfId="24979" xr:uid="{00000000-0005-0000-0000-0000AA750000}"/>
    <cellStyle name="Percent 2 8 2 2 3 3 3" xfId="24980" xr:uid="{00000000-0005-0000-0000-0000AB750000}"/>
    <cellStyle name="Percent 2 8 2 2 3 4" xfId="24981" xr:uid="{00000000-0005-0000-0000-0000AC750000}"/>
    <cellStyle name="Percent 2 8 2 2 3 4 2" xfId="24982" xr:uid="{00000000-0005-0000-0000-0000AD750000}"/>
    <cellStyle name="Percent 2 8 2 2 3 4 3" xfId="24983" xr:uid="{00000000-0005-0000-0000-0000AE750000}"/>
    <cellStyle name="Percent 2 8 2 2 3 5" xfId="24984" xr:uid="{00000000-0005-0000-0000-0000AF750000}"/>
    <cellStyle name="Percent 2 8 2 2 3 5 2" xfId="24985" xr:uid="{00000000-0005-0000-0000-0000B0750000}"/>
    <cellStyle name="Percent 2 8 2 2 3 6" xfId="24986" xr:uid="{00000000-0005-0000-0000-0000B1750000}"/>
    <cellStyle name="Percent 2 8 2 2 4" xfId="24987" xr:uid="{00000000-0005-0000-0000-0000B2750000}"/>
    <cellStyle name="Percent 2 8 2 2 4 2" xfId="24988" xr:uid="{00000000-0005-0000-0000-0000B3750000}"/>
    <cellStyle name="Percent 2 8 2 2 4 2 2" xfId="24989" xr:uid="{00000000-0005-0000-0000-0000B4750000}"/>
    <cellStyle name="Percent 2 8 2 2 4 2 3" xfId="24990" xr:uid="{00000000-0005-0000-0000-0000B5750000}"/>
    <cellStyle name="Percent 2 8 2 2 4 3" xfId="24991" xr:uid="{00000000-0005-0000-0000-0000B6750000}"/>
    <cellStyle name="Percent 2 8 2 2 4 4" xfId="24992" xr:uid="{00000000-0005-0000-0000-0000B7750000}"/>
    <cellStyle name="Percent 2 8 2 2 5" xfId="24993" xr:uid="{00000000-0005-0000-0000-0000B8750000}"/>
    <cellStyle name="Percent 2 8 2 2 5 2" xfId="24994" xr:uid="{00000000-0005-0000-0000-0000B9750000}"/>
    <cellStyle name="Percent 2 8 2 2 5 2 2" xfId="24995" xr:uid="{00000000-0005-0000-0000-0000BA750000}"/>
    <cellStyle name="Percent 2 8 2 2 5 2 3" xfId="24996" xr:uid="{00000000-0005-0000-0000-0000BB750000}"/>
    <cellStyle name="Percent 2 8 2 2 5 3" xfId="24997" xr:uid="{00000000-0005-0000-0000-0000BC750000}"/>
    <cellStyle name="Percent 2 8 2 2 5 4" xfId="24998" xr:uid="{00000000-0005-0000-0000-0000BD750000}"/>
    <cellStyle name="Percent 2 8 2 2 6" xfId="24999" xr:uid="{00000000-0005-0000-0000-0000BE750000}"/>
    <cellStyle name="Percent 2 8 2 2 6 2" xfId="25000" xr:uid="{00000000-0005-0000-0000-0000BF750000}"/>
    <cellStyle name="Percent 2 8 2 2 6 3" xfId="25001" xr:uid="{00000000-0005-0000-0000-0000C0750000}"/>
    <cellStyle name="Percent 2 8 2 2 7" xfId="25002" xr:uid="{00000000-0005-0000-0000-0000C1750000}"/>
    <cellStyle name="Percent 2 8 2 2 7 2" xfId="25003" xr:uid="{00000000-0005-0000-0000-0000C2750000}"/>
    <cellStyle name="Percent 2 8 2 2 8" xfId="25004" xr:uid="{00000000-0005-0000-0000-0000C3750000}"/>
    <cellStyle name="Percent 2 8 2 3" xfId="25005" xr:uid="{00000000-0005-0000-0000-0000C4750000}"/>
    <cellStyle name="Percent 2 8 2 3 2" xfId="25006" xr:uid="{00000000-0005-0000-0000-0000C5750000}"/>
    <cellStyle name="Percent 2 8 2 3 2 2" xfId="25007" xr:uid="{00000000-0005-0000-0000-0000C6750000}"/>
    <cellStyle name="Percent 2 8 2 3 2 2 2" xfId="25008" xr:uid="{00000000-0005-0000-0000-0000C7750000}"/>
    <cellStyle name="Percent 2 8 2 3 2 2 3" xfId="25009" xr:uid="{00000000-0005-0000-0000-0000C8750000}"/>
    <cellStyle name="Percent 2 8 2 3 2 3" xfId="25010" xr:uid="{00000000-0005-0000-0000-0000C9750000}"/>
    <cellStyle name="Percent 2 8 2 3 2 3 2" xfId="25011" xr:uid="{00000000-0005-0000-0000-0000CA750000}"/>
    <cellStyle name="Percent 2 8 2 3 2 3 3" xfId="25012" xr:uid="{00000000-0005-0000-0000-0000CB750000}"/>
    <cellStyle name="Percent 2 8 2 3 2 4" xfId="25013" xr:uid="{00000000-0005-0000-0000-0000CC750000}"/>
    <cellStyle name="Percent 2 8 2 3 2 4 2" xfId="25014" xr:uid="{00000000-0005-0000-0000-0000CD750000}"/>
    <cellStyle name="Percent 2 8 2 3 2 4 3" xfId="25015" xr:uid="{00000000-0005-0000-0000-0000CE750000}"/>
    <cellStyle name="Percent 2 8 2 3 2 5" xfId="25016" xr:uid="{00000000-0005-0000-0000-0000CF750000}"/>
    <cellStyle name="Percent 2 8 2 3 2 5 2" xfId="25017" xr:uid="{00000000-0005-0000-0000-0000D0750000}"/>
    <cellStyle name="Percent 2 8 2 3 2 6" xfId="25018" xr:uid="{00000000-0005-0000-0000-0000D1750000}"/>
    <cellStyle name="Percent 2 8 2 3 3" xfId="25019" xr:uid="{00000000-0005-0000-0000-0000D2750000}"/>
    <cellStyle name="Percent 2 8 2 3 3 2" xfId="25020" xr:uid="{00000000-0005-0000-0000-0000D3750000}"/>
    <cellStyle name="Percent 2 8 2 3 3 2 2" xfId="25021" xr:uid="{00000000-0005-0000-0000-0000D4750000}"/>
    <cellStyle name="Percent 2 8 2 3 3 2 3" xfId="25022" xr:uid="{00000000-0005-0000-0000-0000D5750000}"/>
    <cellStyle name="Percent 2 8 2 3 3 3" xfId="25023" xr:uid="{00000000-0005-0000-0000-0000D6750000}"/>
    <cellStyle name="Percent 2 8 2 3 3 4" xfId="25024" xr:uid="{00000000-0005-0000-0000-0000D7750000}"/>
    <cellStyle name="Percent 2 8 2 3 4" xfId="25025" xr:uid="{00000000-0005-0000-0000-0000D8750000}"/>
    <cellStyle name="Percent 2 8 2 3 4 2" xfId="25026" xr:uid="{00000000-0005-0000-0000-0000D9750000}"/>
    <cellStyle name="Percent 2 8 2 3 4 2 2" xfId="25027" xr:uid="{00000000-0005-0000-0000-0000DA750000}"/>
    <cellStyle name="Percent 2 8 2 3 4 2 3" xfId="25028" xr:uid="{00000000-0005-0000-0000-0000DB750000}"/>
    <cellStyle name="Percent 2 8 2 3 4 3" xfId="25029" xr:uid="{00000000-0005-0000-0000-0000DC750000}"/>
    <cellStyle name="Percent 2 8 2 3 4 4" xfId="25030" xr:uid="{00000000-0005-0000-0000-0000DD750000}"/>
    <cellStyle name="Percent 2 8 2 3 5" xfId="25031" xr:uid="{00000000-0005-0000-0000-0000DE750000}"/>
    <cellStyle name="Percent 2 8 2 3 5 2" xfId="25032" xr:uid="{00000000-0005-0000-0000-0000DF750000}"/>
    <cellStyle name="Percent 2 8 2 3 5 3" xfId="25033" xr:uid="{00000000-0005-0000-0000-0000E0750000}"/>
    <cellStyle name="Percent 2 8 2 3 6" xfId="25034" xr:uid="{00000000-0005-0000-0000-0000E1750000}"/>
    <cellStyle name="Percent 2 8 2 3 6 2" xfId="25035" xr:uid="{00000000-0005-0000-0000-0000E2750000}"/>
    <cellStyle name="Percent 2 8 2 3 7" xfId="25036" xr:uid="{00000000-0005-0000-0000-0000E3750000}"/>
    <cellStyle name="Percent 2 8 2 4" xfId="25037" xr:uid="{00000000-0005-0000-0000-0000E4750000}"/>
    <cellStyle name="Percent 2 8 2 4 2" xfId="25038" xr:uid="{00000000-0005-0000-0000-0000E5750000}"/>
    <cellStyle name="Percent 2 8 2 4 2 2" xfId="25039" xr:uid="{00000000-0005-0000-0000-0000E6750000}"/>
    <cellStyle name="Percent 2 8 2 4 2 3" xfId="25040" xr:uid="{00000000-0005-0000-0000-0000E7750000}"/>
    <cellStyle name="Percent 2 8 2 4 3" xfId="25041" xr:uid="{00000000-0005-0000-0000-0000E8750000}"/>
    <cellStyle name="Percent 2 8 2 4 3 2" xfId="25042" xr:uid="{00000000-0005-0000-0000-0000E9750000}"/>
    <cellStyle name="Percent 2 8 2 4 3 3" xfId="25043" xr:uid="{00000000-0005-0000-0000-0000EA750000}"/>
    <cellStyle name="Percent 2 8 2 4 4" xfId="25044" xr:uid="{00000000-0005-0000-0000-0000EB750000}"/>
    <cellStyle name="Percent 2 8 2 4 4 2" xfId="25045" xr:uid="{00000000-0005-0000-0000-0000EC750000}"/>
    <cellStyle name="Percent 2 8 2 4 4 3" xfId="25046" xr:uid="{00000000-0005-0000-0000-0000ED750000}"/>
    <cellStyle name="Percent 2 8 2 4 5" xfId="25047" xr:uid="{00000000-0005-0000-0000-0000EE750000}"/>
    <cellStyle name="Percent 2 8 2 4 5 2" xfId="25048" xr:uid="{00000000-0005-0000-0000-0000EF750000}"/>
    <cellStyle name="Percent 2 8 2 4 6" xfId="25049" xr:uid="{00000000-0005-0000-0000-0000F0750000}"/>
    <cellStyle name="Percent 2 8 2 5" xfId="25050" xr:uid="{00000000-0005-0000-0000-0000F1750000}"/>
    <cellStyle name="Percent 2 8 2 5 2" xfId="25051" xr:uid="{00000000-0005-0000-0000-0000F2750000}"/>
    <cellStyle name="Percent 2 8 2 5 2 2" xfId="25052" xr:uid="{00000000-0005-0000-0000-0000F3750000}"/>
    <cellStyle name="Percent 2 8 2 5 2 3" xfId="25053" xr:uid="{00000000-0005-0000-0000-0000F4750000}"/>
    <cellStyle name="Percent 2 8 2 5 3" xfId="25054" xr:uid="{00000000-0005-0000-0000-0000F5750000}"/>
    <cellStyle name="Percent 2 8 2 5 4" xfId="25055" xr:uid="{00000000-0005-0000-0000-0000F6750000}"/>
    <cellStyle name="Percent 2 8 2 6" xfId="25056" xr:uid="{00000000-0005-0000-0000-0000F7750000}"/>
    <cellStyle name="Percent 2 8 2 6 2" xfId="25057" xr:uid="{00000000-0005-0000-0000-0000F8750000}"/>
    <cellStyle name="Percent 2 8 2 6 2 2" xfId="25058" xr:uid="{00000000-0005-0000-0000-0000F9750000}"/>
    <cellStyle name="Percent 2 8 2 6 2 3" xfId="25059" xr:uid="{00000000-0005-0000-0000-0000FA750000}"/>
    <cellStyle name="Percent 2 8 2 6 3" xfId="25060" xr:uid="{00000000-0005-0000-0000-0000FB750000}"/>
    <cellStyle name="Percent 2 8 2 6 4" xfId="25061" xr:uid="{00000000-0005-0000-0000-0000FC750000}"/>
    <cellStyle name="Percent 2 8 2 7" xfId="25062" xr:uid="{00000000-0005-0000-0000-0000FD750000}"/>
    <cellStyle name="Percent 2 8 2 7 2" xfId="25063" xr:uid="{00000000-0005-0000-0000-0000FE750000}"/>
    <cellStyle name="Percent 2 8 2 7 3" xfId="25064" xr:uid="{00000000-0005-0000-0000-0000FF750000}"/>
    <cellStyle name="Percent 2 8 2 8" xfId="25065" xr:uid="{00000000-0005-0000-0000-000000760000}"/>
    <cellStyle name="Percent 2 8 2 8 2" xfId="25066" xr:uid="{00000000-0005-0000-0000-000001760000}"/>
    <cellStyle name="Percent 2 8 2 9" xfId="25067" xr:uid="{00000000-0005-0000-0000-000002760000}"/>
    <cellStyle name="Percent 2 8 3" xfId="25068" xr:uid="{00000000-0005-0000-0000-000003760000}"/>
    <cellStyle name="Percent 2 8 3 2" xfId="25069" xr:uid="{00000000-0005-0000-0000-000004760000}"/>
    <cellStyle name="Percent 2 8 3 2 2" xfId="25070" xr:uid="{00000000-0005-0000-0000-000005760000}"/>
    <cellStyle name="Percent 2 8 3 2 2 2" xfId="25071" xr:uid="{00000000-0005-0000-0000-000006760000}"/>
    <cellStyle name="Percent 2 8 3 2 2 2 2" xfId="25072" xr:uid="{00000000-0005-0000-0000-000007760000}"/>
    <cellStyle name="Percent 2 8 3 2 2 2 2 2" xfId="25073" xr:uid="{00000000-0005-0000-0000-000008760000}"/>
    <cellStyle name="Percent 2 8 3 2 2 2 2 3" xfId="25074" xr:uid="{00000000-0005-0000-0000-000009760000}"/>
    <cellStyle name="Percent 2 8 3 2 2 2 3" xfId="25075" xr:uid="{00000000-0005-0000-0000-00000A760000}"/>
    <cellStyle name="Percent 2 8 3 2 2 2 3 2" xfId="25076" xr:uid="{00000000-0005-0000-0000-00000B760000}"/>
    <cellStyle name="Percent 2 8 3 2 2 2 3 3" xfId="25077" xr:uid="{00000000-0005-0000-0000-00000C760000}"/>
    <cellStyle name="Percent 2 8 3 2 2 2 4" xfId="25078" xr:uid="{00000000-0005-0000-0000-00000D760000}"/>
    <cellStyle name="Percent 2 8 3 2 2 2 4 2" xfId="25079" xr:uid="{00000000-0005-0000-0000-00000E760000}"/>
    <cellStyle name="Percent 2 8 3 2 2 2 4 3" xfId="25080" xr:uid="{00000000-0005-0000-0000-00000F760000}"/>
    <cellStyle name="Percent 2 8 3 2 2 2 5" xfId="25081" xr:uid="{00000000-0005-0000-0000-000010760000}"/>
    <cellStyle name="Percent 2 8 3 2 2 2 5 2" xfId="25082" xr:uid="{00000000-0005-0000-0000-000011760000}"/>
    <cellStyle name="Percent 2 8 3 2 2 2 6" xfId="25083" xr:uid="{00000000-0005-0000-0000-000012760000}"/>
    <cellStyle name="Percent 2 8 3 2 2 3" xfId="25084" xr:uid="{00000000-0005-0000-0000-000013760000}"/>
    <cellStyle name="Percent 2 8 3 2 2 3 2" xfId="25085" xr:uid="{00000000-0005-0000-0000-000014760000}"/>
    <cellStyle name="Percent 2 8 3 2 2 3 2 2" xfId="25086" xr:uid="{00000000-0005-0000-0000-000015760000}"/>
    <cellStyle name="Percent 2 8 3 2 2 3 2 3" xfId="25087" xr:uid="{00000000-0005-0000-0000-000016760000}"/>
    <cellStyle name="Percent 2 8 3 2 2 3 3" xfId="25088" xr:uid="{00000000-0005-0000-0000-000017760000}"/>
    <cellStyle name="Percent 2 8 3 2 2 3 4" xfId="25089" xr:uid="{00000000-0005-0000-0000-000018760000}"/>
    <cellStyle name="Percent 2 8 3 2 2 4" xfId="25090" xr:uid="{00000000-0005-0000-0000-000019760000}"/>
    <cellStyle name="Percent 2 8 3 2 2 4 2" xfId="25091" xr:uid="{00000000-0005-0000-0000-00001A760000}"/>
    <cellStyle name="Percent 2 8 3 2 2 4 2 2" xfId="25092" xr:uid="{00000000-0005-0000-0000-00001B760000}"/>
    <cellStyle name="Percent 2 8 3 2 2 4 2 3" xfId="25093" xr:uid="{00000000-0005-0000-0000-00001C760000}"/>
    <cellStyle name="Percent 2 8 3 2 2 4 3" xfId="25094" xr:uid="{00000000-0005-0000-0000-00001D760000}"/>
    <cellStyle name="Percent 2 8 3 2 2 4 4" xfId="25095" xr:uid="{00000000-0005-0000-0000-00001E760000}"/>
    <cellStyle name="Percent 2 8 3 2 2 5" xfId="25096" xr:uid="{00000000-0005-0000-0000-00001F760000}"/>
    <cellStyle name="Percent 2 8 3 2 2 5 2" xfId="25097" xr:uid="{00000000-0005-0000-0000-000020760000}"/>
    <cellStyle name="Percent 2 8 3 2 2 5 3" xfId="25098" xr:uid="{00000000-0005-0000-0000-000021760000}"/>
    <cellStyle name="Percent 2 8 3 2 2 6" xfId="25099" xr:uid="{00000000-0005-0000-0000-000022760000}"/>
    <cellStyle name="Percent 2 8 3 2 2 6 2" xfId="25100" xr:uid="{00000000-0005-0000-0000-000023760000}"/>
    <cellStyle name="Percent 2 8 3 2 2 7" xfId="25101" xr:uid="{00000000-0005-0000-0000-000024760000}"/>
    <cellStyle name="Percent 2 8 3 2 3" xfId="25102" xr:uid="{00000000-0005-0000-0000-000025760000}"/>
    <cellStyle name="Percent 2 8 3 2 3 2" xfId="25103" xr:uid="{00000000-0005-0000-0000-000026760000}"/>
    <cellStyle name="Percent 2 8 3 2 3 2 2" xfId="25104" xr:uid="{00000000-0005-0000-0000-000027760000}"/>
    <cellStyle name="Percent 2 8 3 2 3 2 3" xfId="25105" xr:uid="{00000000-0005-0000-0000-000028760000}"/>
    <cellStyle name="Percent 2 8 3 2 3 3" xfId="25106" xr:uid="{00000000-0005-0000-0000-000029760000}"/>
    <cellStyle name="Percent 2 8 3 2 3 3 2" xfId="25107" xr:uid="{00000000-0005-0000-0000-00002A760000}"/>
    <cellStyle name="Percent 2 8 3 2 3 3 3" xfId="25108" xr:uid="{00000000-0005-0000-0000-00002B760000}"/>
    <cellStyle name="Percent 2 8 3 2 3 4" xfId="25109" xr:uid="{00000000-0005-0000-0000-00002C760000}"/>
    <cellStyle name="Percent 2 8 3 2 3 4 2" xfId="25110" xr:uid="{00000000-0005-0000-0000-00002D760000}"/>
    <cellStyle name="Percent 2 8 3 2 3 4 3" xfId="25111" xr:uid="{00000000-0005-0000-0000-00002E760000}"/>
    <cellStyle name="Percent 2 8 3 2 3 5" xfId="25112" xr:uid="{00000000-0005-0000-0000-00002F760000}"/>
    <cellStyle name="Percent 2 8 3 2 3 5 2" xfId="25113" xr:uid="{00000000-0005-0000-0000-000030760000}"/>
    <cellStyle name="Percent 2 8 3 2 3 6" xfId="25114" xr:uid="{00000000-0005-0000-0000-000031760000}"/>
    <cellStyle name="Percent 2 8 3 2 4" xfId="25115" xr:uid="{00000000-0005-0000-0000-000032760000}"/>
    <cellStyle name="Percent 2 8 3 2 4 2" xfId="25116" xr:uid="{00000000-0005-0000-0000-000033760000}"/>
    <cellStyle name="Percent 2 8 3 2 4 2 2" xfId="25117" xr:uid="{00000000-0005-0000-0000-000034760000}"/>
    <cellStyle name="Percent 2 8 3 2 4 2 3" xfId="25118" xr:uid="{00000000-0005-0000-0000-000035760000}"/>
    <cellStyle name="Percent 2 8 3 2 4 3" xfId="25119" xr:uid="{00000000-0005-0000-0000-000036760000}"/>
    <cellStyle name="Percent 2 8 3 2 4 4" xfId="25120" xr:uid="{00000000-0005-0000-0000-000037760000}"/>
    <cellStyle name="Percent 2 8 3 2 5" xfId="25121" xr:uid="{00000000-0005-0000-0000-000038760000}"/>
    <cellStyle name="Percent 2 8 3 2 5 2" xfId="25122" xr:uid="{00000000-0005-0000-0000-000039760000}"/>
    <cellStyle name="Percent 2 8 3 2 5 2 2" xfId="25123" xr:uid="{00000000-0005-0000-0000-00003A760000}"/>
    <cellStyle name="Percent 2 8 3 2 5 2 3" xfId="25124" xr:uid="{00000000-0005-0000-0000-00003B760000}"/>
    <cellStyle name="Percent 2 8 3 2 5 3" xfId="25125" xr:uid="{00000000-0005-0000-0000-00003C760000}"/>
    <cellStyle name="Percent 2 8 3 2 5 4" xfId="25126" xr:uid="{00000000-0005-0000-0000-00003D760000}"/>
    <cellStyle name="Percent 2 8 3 2 6" xfId="25127" xr:uid="{00000000-0005-0000-0000-00003E760000}"/>
    <cellStyle name="Percent 2 8 3 2 6 2" xfId="25128" xr:uid="{00000000-0005-0000-0000-00003F760000}"/>
    <cellStyle name="Percent 2 8 3 2 6 3" xfId="25129" xr:uid="{00000000-0005-0000-0000-000040760000}"/>
    <cellStyle name="Percent 2 8 3 2 7" xfId="25130" xr:uid="{00000000-0005-0000-0000-000041760000}"/>
    <cellStyle name="Percent 2 8 3 2 7 2" xfId="25131" xr:uid="{00000000-0005-0000-0000-000042760000}"/>
    <cellStyle name="Percent 2 8 3 2 8" xfId="25132" xr:uid="{00000000-0005-0000-0000-000043760000}"/>
    <cellStyle name="Percent 2 8 3 3" xfId="25133" xr:uid="{00000000-0005-0000-0000-000044760000}"/>
    <cellStyle name="Percent 2 8 3 3 2" xfId="25134" xr:uid="{00000000-0005-0000-0000-000045760000}"/>
    <cellStyle name="Percent 2 8 3 3 2 2" xfId="25135" xr:uid="{00000000-0005-0000-0000-000046760000}"/>
    <cellStyle name="Percent 2 8 3 3 2 2 2" xfId="25136" xr:uid="{00000000-0005-0000-0000-000047760000}"/>
    <cellStyle name="Percent 2 8 3 3 2 2 3" xfId="25137" xr:uid="{00000000-0005-0000-0000-000048760000}"/>
    <cellStyle name="Percent 2 8 3 3 2 3" xfId="25138" xr:uid="{00000000-0005-0000-0000-000049760000}"/>
    <cellStyle name="Percent 2 8 3 3 2 3 2" xfId="25139" xr:uid="{00000000-0005-0000-0000-00004A760000}"/>
    <cellStyle name="Percent 2 8 3 3 2 3 3" xfId="25140" xr:uid="{00000000-0005-0000-0000-00004B760000}"/>
    <cellStyle name="Percent 2 8 3 3 2 4" xfId="25141" xr:uid="{00000000-0005-0000-0000-00004C760000}"/>
    <cellStyle name="Percent 2 8 3 3 2 4 2" xfId="25142" xr:uid="{00000000-0005-0000-0000-00004D760000}"/>
    <cellStyle name="Percent 2 8 3 3 2 4 3" xfId="25143" xr:uid="{00000000-0005-0000-0000-00004E760000}"/>
    <cellStyle name="Percent 2 8 3 3 2 5" xfId="25144" xr:uid="{00000000-0005-0000-0000-00004F760000}"/>
    <cellStyle name="Percent 2 8 3 3 2 5 2" xfId="25145" xr:uid="{00000000-0005-0000-0000-000050760000}"/>
    <cellStyle name="Percent 2 8 3 3 2 6" xfId="25146" xr:uid="{00000000-0005-0000-0000-000051760000}"/>
    <cellStyle name="Percent 2 8 3 3 3" xfId="25147" xr:uid="{00000000-0005-0000-0000-000052760000}"/>
    <cellStyle name="Percent 2 8 3 3 3 2" xfId="25148" xr:uid="{00000000-0005-0000-0000-000053760000}"/>
    <cellStyle name="Percent 2 8 3 3 3 2 2" xfId="25149" xr:uid="{00000000-0005-0000-0000-000054760000}"/>
    <cellStyle name="Percent 2 8 3 3 3 2 3" xfId="25150" xr:uid="{00000000-0005-0000-0000-000055760000}"/>
    <cellStyle name="Percent 2 8 3 3 3 3" xfId="25151" xr:uid="{00000000-0005-0000-0000-000056760000}"/>
    <cellStyle name="Percent 2 8 3 3 3 4" xfId="25152" xr:uid="{00000000-0005-0000-0000-000057760000}"/>
    <cellStyle name="Percent 2 8 3 3 4" xfId="25153" xr:uid="{00000000-0005-0000-0000-000058760000}"/>
    <cellStyle name="Percent 2 8 3 3 4 2" xfId="25154" xr:uid="{00000000-0005-0000-0000-000059760000}"/>
    <cellStyle name="Percent 2 8 3 3 4 2 2" xfId="25155" xr:uid="{00000000-0005-0000-0000-00005A760000}"/>
    <cellStyle name="Percent 2 8 3 3 4 2 3" xfId="25156" xr:uid="{00000000-0005-0000-0000-00005B760000}"/>
    <cellStyle name="Percent 2 8 3 3 4 3" xfId="25157" xr:uid="{00000000-0005-0000-0000-00005C760000}"/>
    <cellStyle name="Percent 2 8 3 3 4 4" xfId="25158" xr:uid="{00000000-0005-0000-0000-00005D760000}"/>
    <cellStyle name="Percent 2 8 3 3 5" xfId="25159" xr:uid="{00000000-0005-0000-0000-00005E760000}"/>
    <cellStyle name="Percent 2 8 3 3 5 2" xfId="25160" xr:uid="{00000000-0005-0000-0000-00005F760000}"/>
    <cellStyle name="Percent 2 8 3 3 5 3" xfId="25161" xr:uid="{00000000-0005-0000-0000-000060760000}"/>
    <cellStyle name="Percent 2 8 3 3 6" xfId="25162" xr:uid="{00000000-0005-0000-0000-000061760000}"/>
    <cellStyle name="Percent 2 8 3 3 6 2" xfId="25163" xr:uid="{00000000-0005-0000-0000-000062760000}"/>
    <cellStyle name="Percent 2 8 3 3 7" xfId="25164" xr:uid="{00000000-0005-0000-0000-000063760000}"/>
    <cellStyle name="Percent 2 8 3 4" xfId="25165" xr:uid="{00000000-0005-0000-0000-000064760000}"/>
    <cellStyle name="Percent 2 8 3 4 2" xfId="25166" xr:uid="{00000000-0005-0000-0000-000065760000}"/>
    <cellStyle name="Percent 2 8 3 4 2 2" xfId="25167" xr:uid="{00000000-0005-0000-0000-000066760000}"/>
    <cellStyle name="Percent 2 8 3 4 2 3" xfId="25168" xr:uid="{00000000-0005-0000-0000-000067760000}"/>
    <cellStyle name="Percent 2 8 3 4 3" xfId="25169" xr:uid="{00000000-0005-0000-0000-000068760000}"/>
    <cellStyle name="Percent 2 8 3 4 3 2" xfId="25170" xr:uid="{00000000-0005-0000-0000-000069760000}"/>
    <cellStyle name="Percent 2 8 3 4 3 3" xfId="25171" xr:uid="{00000000-0005-0000-0000-00006A760000}"/>
    <cellStyle name="Percent 2 8 3 4 4" xfId="25172" xr:uid="{00000000-0005-0000-0000-00006B760000}"/>
    <cellStyle name="Percent 2 8 3 4 4 2" xfId="25173" xr:uid="{00000000-0005-0000-0000-00006C760000}"/>
    <cellStyle name="Percent 2 8 3 4 4 3" xfId="25174" xr:uid="{00000000-0005-0000-0000-00006D760000}"/>
    <cellStyle name="Percent 2 8 3 4 5" xfId="25175" xr:uid="{00000000-0005-0000-0000-00006E760000}"/>
    <cellStyle name="Percent 2 8 3 4 5 2" xfId="25176" xr:uid="{00000000-0005-0000-0000-00006F760000}"/>
    <cellStyle name="Percent 2 8 3 4 6" xfId="25177" xr:uid="{00000000-0005-0000-0000-000070760000}"/>
    <cellStyle name="Percent 2 8 3 5" xfId="25178" xr:uid="{00000000-0005-0000-0000-000071760000}"/>
    <cellStyle name="Percent 2 8 3 5 2" xfId="25179" xr:uid="{00000000-0005-0000-0000-000072760000}"/>
    <cellStyle name="Percent 2 8 3 5 2 2" xfId="25180" xr:uid="{00000000-0005-0000-0000-000073760000}"/>
    <cellStyle name="Percent 2 8 3 5 2 3" xfId="25181" xr:uid="{00000000-0005-0000-0000-000074760000}"/>
    <cellStyle name="Percent 2 8 3 5 3" xfId="25182" xr:uid="{00000000-0005-0000-0000-000075760000}"/>
    <cellStyle name="Percent 2 8 3 5 4" xfId="25183" xr:uid="{00000000-0005-0000-0000-000076760000}"/>
    <cellStyle name="Percent 2 8 3 6" xfId="25184" xr:uid="{00000000-0005-0000-0000-000077760000}"/>
    <cellStyle name="Percent 2 8 3 6 2" xfId="25185" xr:uid="{00000000-0005-0000-0000-000078760000}"/>
    <cellStyle name="Percent 2 8 3 6 2 2" xfId="25186" xr:uid="{00000000-0005-0000-0000-000079760000}"/>
    <cellStyle name="Percent 2 8 3 6 2 3" xfId="25187" xr:uid="{00000000-0005-0000-0000-00007A760000}"/>
    <cellStyle name="Percent 2 8 3 6 3" xfId="25188" xr:uid="{00000000-0005-0000-0000-00007B760000}"/>
    <cellStyle name="Percent 2 8 3 6 4" xfId="25189" xr:uid="{00000000-0005-0000-0000-00007C760000}"/>
    <cellStyle name="Percent 2 8 3 7" xfId="25190" xr:uid="{00000000-0005-0000-0000-00007D760000}"/>
    <cellStyle name="Percent 2 8 3 7 2" xfId="25191" xr:uid="{00000000-0005-0000-0000-00007E760000}"/>
    <cellStyle name="Percent 2 8 3 7 3" xfId="25192" xr:uid="{00000000-0005-0000-0000-00007F760000}"/>
    <cellStyle name="Percent 2 8 3 8" xfId="25193" xr:uid="{00000000-0005-0000-0000-000080760000}"/>
    <cellStyle name="Percent 2 8 3 8 2" xfId="25194" xr:uid="{00000000-0005-0000-0000-000081760000}"/>
    <cellStyle name="Percent 2 8 3 9" xfId="25195" xr:uid="{00000000-0005-0000-0000-000082760000}"/>
    <cellStyle name="Percent 2 8 4" xfId="25196" xr:uid="{00000000-0005-0000-0000-000083760000}"/>
    <cellStyle name="Percent 2 8 4 2" xfId="25197" xr:uid="{00000000-0005-0000-0000-000084760000}"/>
    <cellStyle name="Percent 2 8 4 2 2" xfId="25198" xr:uid="{00000000-0005-0000-0000-000085760000}"/>
    <cellStyle name="Percent 2 8 4 2 2 2" xfId="25199" xr:uid="{00000000-0005-0000-0000-000086760000}"/>
    <cellStyle name="Percent 2 8 4 2 2 2 2" xfId="25200" xr:uid="{00000000-0005-0000-0000-000087760000}"/>
    <cellStyle name="Percent 2 8 4 2 2 2 3" xfId="25201" xr:uid="{00000000-0005-0000-0000-000088760000}"/>
    <cellStyle name="Percent 2 8 4 2 2 3" xfId="25202" xr:uid="{00000000-0005-0000-0000-000089760000}"/>
    <cellStyle name="Percent 2 8 4 2 2 3 2" xfId="25203" xr:uid="{00000000-0005-0000-0000-00008A760000}"/>
    <cellStyle name="Percent 2 8 4 2 2 3 3" xfId="25204" xr:uid="{00000000-0005-0000-0000-00008B760000}"/>
    <cellStyle name="Percent 2 8 4 2 2 4" xfId="25205" xr:uid="{00000000-0005-0000-0000-00008C760000}"/>
    <cellStyle name="Percent 2 8 4 2 2 4 2" xfId="25206" xr:uid="{00000000-0005-0000-0000-00008D760000}"/>
    <cellStyle name="Percent 2 8 4 2 2 4 3" xfId="25207" xr:uid="{00000000-0005-0000-0000-00008E760000}"/>
    <cellStyle name="Percent 2 8 4 2 2 5" xfId="25208" xr:uid="{00000000-0005-0000-0000-00008F760000}"/>
    <cellStyle name="Percent 2 8 4 2 2 5 2" xfId="25209" xr:uid="{00000000-0005-0000-0000-000090760000}"/>
    <cellStyle name="Percent 2 8 4 2 2 6" xfId="25210" xr:uid="{00000000-0005-0000-0000-000091760000}"/>
    <cellStyle name="Percent 2 8 4 2 3" xfId="25211" xr:uid="{00000000-0005-0000-0000-000092760000}"/>
    <cellStyle name="Percent 2 8 4 2 3 2" xfId="25212" xr:uid="{00000000-0005-0000-0000-000093760000}"/>
    <cellStyle name="Percent 2 8 4 2 3 2 2" xfId="25213" xr:uid="{00000000-0005-0000-0000-000094760000}"/>
    <cellStyle name="Percent 2 8 4 2 3 2 3" xfId="25214" xr:uid="{00000000-0005-0000-0000-000095760000}"/>
    <cellStyle name="Percent 2 8 4 2 3 3" xfId="25215" xr:uid="{00000000-0005-0000-0000-000096760000}"/>
    <cellStyle name="Percent 2 8 4 2 3 4" xfId="25216" xr:uid="{00000000-0005-0000-0000-000097760000}"/>
    <cellStyle name="Percent 2 8 4 2 4" xfId="25217" xr:uid="{00000000-0005-0000-0000-000098760000}"/>
    <cellStyle name="Percent 2 8 4 2 4 2" xfId="25218" xr:uid="{00000000-0005-0000-0000-000099760000}"/>
    <cellStyle name="Percent 2 8 4 2 4 2 2" xfId="25219" xr:uid="{00000000-0005-0000-0000-00009A760000}"/>
    <cellStyle name="Percent 2 8 4 2 4 2 3" xfId="25220" xr:uid="{00000000-0005-0000-0000-00009B760000}"/>
    <cellStyle name="Percent 2 8 4 2 4 3" xfId="25221" xr:uid="{00000000-0005-0000-0000-00009C760000}"/>
    <cellStyle name="Percent 2 8 4 2 4 4" xfId="25222" xr:uid="{00000000-0005-0000-0000-00009D760000}"/>
    <cellStyle name="Percent 2 8 4 2 5" xfId="25223" xr:uid="{00000000-0005-0000-0000-00009E760000}"/>
    <cellStyle name="Percent 2 8 4 2 5 2" xfId="25224" xr:uid="{00000000-0005-0000-0000-00009F760000}"/>
    <cellStyle name="Percent 2 8 4 2 5 3" xfId="25225" xr:uid="{00000000-0005-0000-0000-0000A0760000}"/>
    <cellStyle name="Percent 2 8 4 2 6" xfId="25226" xr:uid="{00000000-0005-0000-0000-0000A1760000}"/>
    <cellStyle name="Percent 2 8 4 2 6 2" xfId="25227" xr:uid="{00000000-0005-0000-0000-0000A2760000}"/>
    <cellStyle name="Percent 2 8 4 2 7" xfId="25228" xr:uid="{00000000-0005-0000-0000-0000A3760000}"/>
    <cellStyle name="Percent 2 8 4 3" xfId="25229" xr:uid="{00000000-0005-0000-0000-0000A4760000}"/>
    <cellStyle name="Percent 2 8 4 3 2" xfId="25230" xr:uid="{00000000-0005-0000-0000-0000A5760000}"/>
    <cellStyle name="Percent 2 8 4 3 2 2" xfId="25231" xr:uid="{00000000-0005-0000-0000-0000A6760000}"/>
    <cellStyle name="Percent 2 8 4 3 2 3" xfId="25232" xr:uid="{00000000-0005-0000-0000-0000A7760000}"/>
    <cellStyle name="Percent 2 8 4 3 3" xfId="25233" xr:uid="{00000000-0005-0000-0000-0000A8760000}"/>
    <cellStyle name="Percent 2 8 4 3 3 2" xfId="25234" xr:uid="{00000000-0005-0000-0000-0000A9760000}"/>
    <cellStyle name="Percent 2 8 4 3 3 3" xfId="25235" xr:uid="{00000000-0005-0000-0000-0000AA760000}"/>
    <cellStyle name="Percent 2 8 4 3 4" xfId="25236" xr:uid="{00000000-0005-0000-0000-0000AB760000}"/>
    <cellStyle name="Percent 2 8 4 3 4 2" xfId="25237" xr:uid="{00000000-0005-0000-0000-0000AC760000}"/>
    <cellStyle name="Percent 2 8 4 3 4 3" xfId="25238" xr:uid="{00000000-0005-0000-0000-0000AD760000}"/>
    <cellStyle name="Percent 2 8 4 3 5" xfId="25239" xr:uid="{00000000-0005-0000-0000-0000AE760000}"/>
    <cellStyle name="Percent 2 8 4 3 5 2" xfId="25240" xr:uid="{00000000-0005-0000-0000-0000AF760000}"/>
    <cellStyle name="Percent 2 8 4 3 6" xfId="25241" xr:uid="{00000000-0005-0000-0000-0000B0760000}"/>
    <cellStyle name="Percent 2 8 4 4" xfId="25242" xr:uid="{00000000-0005-0000-0000-0000B1760000}"/>
    <cellStyle name="Percent 2 8 4 4 2" xfId="25243" xr:uid="{00000000-0005-0000-0000-0000B2760000}"/>
    <cellStyle name="Percent 2 8 4 4 2 2" xfId="25244" xr:uid="{00000000-0005-0000-0000-0000B3760000}"/>
    <cellStyle name="Percent 2 8 4 4 2 3" xfId="25245" xr:uid="{00000000-0005-0000-0000-0000B4760000}"/>
    <cellStyle name="Percent 2 8 4 4 3" xfId="25246" xr:uid="{00000000-0005-0000-0000-0000B5760000}"/>
    <cellStyle name="Percent 2 8 4 4 4" xfId="25247" xr:uid="{00000000-0005-0000-0000-0000B6760000}"/>
    <cellStyle name="Percent 2 8 4 5" xfId="25248" xr:uid="{00000000-0005-0000-0000-0000B7760000}"/>
    <cellStyle name="Percent 2 8 4 5 2" xfId="25249" xr:uid="{00000000-0005-0000-0000-0000B8760000}"/>
    <cellStyle name="Percent 2 8 4 5 2 2" xfId="25250" xr:uid="{00000000-0005-0000-0000-0000B9760000}"/>
    <cellStyle name="Percent 2 8 4 5 2 3" xfId="25251" xr:uid="{00000000-0005-0000-0000-0000BA760000}"/>
    <cellStyle name="Percent 2 8 4 5 3" xfId="25252" xr:uid="{00000000-0005-0000-0000-0000BB760000}"/>
    <cellStyle name="Percent 2 8 4 5 4" xfId="25253" xr:uid="{00000000-0005-0000-0000-0000BC760000}"/>
    <cellStyle name="Percent 2 8 4 6" xfId="25254" xr:uid="{00000000-0005-0000-0000-0000BD760000}"/>
    <cellStyle name="Percent 2 8 4 6 2" xfId="25255" xr:uid="{00000000-0005-0000-0000-0000BE760000}"/>
    <cellStyle name="Percent 2 8 4 6 3" xfId="25256" xr:uid="{00000000-0005-0000-0000-0000BF760000}"/>
    <cellStyle name="Percent 2 8 4 7" xfId="25257" xr:uid="{00000000-0005-0000-0000-0000C0760000}"/>
    <cellStyle name="Percent 2 8 4 7 2" xfId="25258" xr:uid="{00000000-0005-0000-0000-0000C1760000}"/>
    <cellStyle name="Percent 2 8 4 8" xfId="25259" xr:uid="{00000000-0005-0000-0000-0000C2760000}"/>
    <cellStyle name="Percent 2 8 5" xfId="25260" xr:uid="{00000000-0005-0000-0000-0000C3760000}"/>
    <cellStyle name="Percent 2 8 5 2" xfId="25261" xr:uid="{00000000-0005-0000-0000-0000C4760000}"/>
    <cellStyle name="Percent 2 8 5 2 2" xfId="25262" xr:uid="{00000000-0005-0000-0000-0000C5760000}"/>
    <cellStyle name="Percent 2 8 5 2 2 2" xfId="25263" xr:uid="{00000000-0005-0000-0000-0000C6760000}"/>
    <cellStyle name="Percent 2 8 5 2 2 3" xfId="25264" xr:uid="{00000000-0005-0000-0000-0000C7760000}"/>
    <cellStyle name="Percent 2 8 5 2 3" xfId="25265" xr:uid="{00000000-0005-0000-0000-0000C8760000}"/>
    <cellStyle name="Percent 2 8 5 2 3 2" xfId="25266" xr:uid="{00000000-0005-0000-0000-0000C9760000}"/>
    <cellStyle name="Percent 2 8 5 2 3 3" xfId="25267" xr:uid="{00000000-0005-0000-0000-0000CA760000}"/>
    <cellStyle name="Percent 2 8 5 2 4" xfId="25268" xr:uid="{00000000-0005-0000-0000-0000CB760000}"/>
    <cellStyle name="Percent 2 8 5 2 4 2" xfId="25269" xr:uid="{00000000-0005-0000-0000-0000CC760000}"/>
    <cellStyle name="Percent 2 8 5 2 4 3" xfId="25270" xr:uid="{00000000-0005-0000-0000-0000CD760000}"/>
    <cellStyle name="Percent 2 8 5 2 5" xfId="25271" xr:uid="{00000000-0005-0000-0000-0000CE760000}"/>
    <cellStyle name="Percent 2 8 5 2 5 2" xfId="25272" xr:uid="{00000000-0005-0000-0000-0000CF760000}"/>
    <cellStyle name="Percent 2 8 5 2 6" xfId="25273" xr:uid="{00000000-0005-0000-0000-0000D0760000}"/>
    <cellStyle name="Percent 2 8 5 3" xfId="25274" xr:uid="{00000000-0005-0000-0000-0000D1760000}"/>
    <cellStyle name="Percent 2 8 5 3 2" xfId="25275" xr:uid="{00000000-0005-0000-0000-0000D2760000}"/>
    <cellStyle name="Percent 2 8 5 3 2 2" xfId="25276" xr:uid="{00000000-0005-0000-0000-0000D3760000}"/>
    <cellStyle name="Percent 2 8 5 3 2 3" xfId="25277" xr:uid="{00000000-0005-0000-0000-0000D4760000}"/>
    <cellStyle name="Percent 2 8 5 3 3" xfId="25278" xr:uid="{00000000-0005-0000-0000-0000D5760000}"/>
    <cellStyle name="Percent 2 8 5 3 4" xfId="25279" xr:uid="{00000000-0005-0000-0000-0000D6760000}"/>
    <cellStyle name="Percent 2 8 5 4" xfId="25280" xr:uid="{00000000-0005-0000-0000-0000D7760000}"/>
    <cellStyle name="Percent 2 8 5 4 2" xfId="25281" xr:uid="{00000000-0005-0000-0000-0000D8760000}"/>
    <cellStyle name="Percent 2 8 5 4 2 2" xfId="25282" xr:uid="{00000000-0005-0000-0000-0000D9760000}"/>
    <cellStyle name="Percent 2 8 5 4 2 3" xfId="25283" xr:uid="{00000000-0005-0000-0000-0000DA760000}"/>
    <cellStyle name="Percent 2 8 5 4 3" xfId="25284" xr:uid="{00000000-0005-0000-0000-0000DB760000}"/>
    <cellStyle name="Percent 2 8 5 4 4" xfId="25285" xr:uid="{00000000-0005-0000-0000-0000DC760000}"/>
    <cellStyle name="Percent 2 8 5 5" xfId="25286" xr:uid="{00000000-0005-0000-0000-0000DD760000}"/>
    <cellStyle name="Percent 2 8 5 5 2" xfId="25287" xr:uid="{00000000-0005-0000-0000-0000DE760000}"/>
    <cellStyle name="Percent 2 8 5 5 3" xfId="25288" xr:uid="{00000000-0005-0000-0000-0000DF760000}"/>
    <cellStyle name="Percent 2 8 5 6" xfId="25289" xr:uid="{00000000-0005-0000-0000-0000E0760000}"/>
    <cellStyle name="Percent 2 8 5 6 2" xfId="25290" xr:uid="{00000000-0005-0000-0000-0000E1760000}"/>
    <cellStyle name="Percent 2 8 5 7" xfId="25291" xr:uid="{00000000-0005-0000-0000-0000E2760000}"/>
    <cellStyle name="Percent 2 8 6" xfId="25292" xr:uid="{00000000-0005-0000-0000-0000E3760000}"/>
    <cellStyle name="Percent 2 8 6 2" xfId="25293" xr:uid="{00000000-0005-0000-0000-0000E4760000}"/>
    <cellStyle name="Percent 2 8 6 2 2" xfId="25294" xr:uid="{00000000-0005-0000-0000-0000E5760000}"/>
    <cellStyle name="Percent 2 8 6 2 3" xfId="25295" xr:uid="{00000000-0005-0000-0000-0000E6760000}"/>
    <cellStyle name="Percent 2 8 6 3" xfId="25296" xr:uid="{00000000-0005-0000-0000-0000E7760000}"/>
    <cellStyle name="Percent 2 8 6 3 2" xfId="25297" xr:uid="{00000000-0005-0000-0000-0000E8760000}"/>
    <cellStyle name="Percent 2 8 6 3 3" xfId="25298" xr:uid="{00000000-0005-0000-0000-0000E9760000}"/>
    <cellStyle name="Percent 2 8 6 4" xfId="25299" xr:uid="{00000000-0005-0000-0000-0000EA760000}"/>
    <cellStyle name="Percent 2 8 6 4 2" xfId="25300" xr:uid="{00000000-0005-0000-0000-0000EB760000}"/>
    <cellStyle name="Percent 2 8 6 4 3" xfId="25301" xr:uid="{00000000-0005-0000-0000-0000EC760000}"/>
    <cellStyle name="Percent 2 8 6 5" xfId="25302" xr:uid="{00000000-0005-0000-0000-0000ED760000}"/>
    <cellStyle name="Percent 2 8 6 5 2" xfId="25303" xr:uid="{00000000-0005-0000-0000-0000EE760000}"/>
    <cellStyle name="Percent 2 8 6 6" xfId="25304" xr:uid="{00000000-0005-0000-0000-0000EF760000}"/>
    <cellStyle name="Percent 2 8 7" xfId="25305" xr:uid="{00000000-0005-0000-0000-0000F0760000}"/>
    <cellStyle name="Percent 2 8 7 2" xfId="25306" xr:uid="{00000000-0005-0000-0000-0000F1760000}"/>
    <cellStyle name="Percent 2 8 7 2 2" xfId="25307" xr:uid="{00000000-0005-0000-0000-0000F2760000}"/>
    <cellStyle name="Percent 2 8 7 2 3" xfId="25308" xr:uid="{00000000-0005-0000-0000-0000F3760000}"/>
    <cellStyle name="Percent 2 8 7 3" xfId="25309" xr:uid="{00000000-0005-0000-0000-0000F4760000}"/>
    <cellStyle name="Percent 2 8 7 4" xfId="25310" xr:uid="{00000000-0005-0000-0000-0000F5760000}"/>
    <cellStyle name="Percent 2 8 8" xfId="25311" xr:uid="{00000000-0005-0000-0000-0000F6760000}"/>
    <cellStyle name="Percent 2 8 8 2" xfId="25312" xr:uid="{00000000-0005-0000-0000-0000F7760000}"/>
    <cellStyle name="Percent 2 8 8 2 2" xfId="25313" xr:uid="{00000000-0005-0000-0000-0000F8760000}"/>
    <cellStyle name="Percent 2 8 8 2 3" xfId="25314" xr:uid="{00000000-0005-0000-0000-0000F9760000}"/>
    <cellStyle name="Percent 2 8 8 3" xfId="25315" xr:uid="{00000000-0005-0000-0000-0000FA760000}"/>
    <cellStyle name="Percent 2 8 8 4" xfId="25316" xr:uid="{00000000-0005-0000-0000-0000FB760000}"/>
    <cellStyle name="Percent 2 8 9" xfId="25317" xr:uid="{00000000-0005-0000-0000-0000FC760000}"/>
    <cellStyle name="Percent 2 8 9 2" xfId="25318" xr:uid="{00000000-0005-0000-0000-0000FD760000}"/>
    <cellStyle name="Percent 2 8 9 3" xfId="25319" xr:uid="{00000000-0005-0000-0000-0000FE760000}"/>
    <cellStyle name="Percent 2 9" xfId="25320" xr:uid="{00000000-0005-0000-0000-0000FF760000}"/>
    <cellStyle name="Percent 2 9 10" xfId="25321" xr:uid="{00000000-0005-0000-0000-000000770000}"/>
    <cellStyle name="Percent 2 9 10 2" xfId="25322" xr:uid="{00000000-0005-0000-0000-000001770000}"/>
    <cellStyle name="Percent 2 9 11" xfId="25323" xr:uid="{00000000-0005-0000-0000-000002770000}"/>
    <cellStyle name="Percent 2 9 2" xfId="25324" xr:uid="{00000000-0005-0000-0000-000003770000}"/>
    <cellStyle name="Percent 2 9 2 2" xfId="25325" xr:uid="{00000000-0005-0000-0000-000004770000}"/>
    <cellStyle name="Percent 2 9 2 2 2" xfId="25326" xr:uid="{00000000-0005-0000-0000-000005770000}"/>
    <cellStyle name="Percent 2 9 2 2 2 2" xfId="25327" xr:uid="{00000000-0005-0000-0000-000006770000}"/>
    <cellStyle name="Percent 2 9 2 2 2 2 2" xfId="25328" xr:uid="{00000000-0005-0000-0000-000007770000}"/>
    <cellStyle name="Percent 2 9 2 2 2 2 2 2" xfId="25329" xr:uid="{00000000-0005-0000-0000-000008770000}"/>
    <cellStyle name="Percent 2 9 2 2 2 2 2 3" xfId="25330" xr:uid="{00000000-0005-0000-0000-000009770000}"/>
    <cellStyle name="Percent 2 9 2 2 2 2 3" xfId="25331" xr:uid="{00000000-0005-0000-0000-00000A770000}"/>
    <cellStyle name="Percent 2 9 2 2 2 2 3 2" xfId="25332" xr:uid="{00000000-0005-0000-0000-00000B770000}"/>
    <cellStyle name="Percent 2 9 2 2 2 2 3 3" xfId="25333" xr:uid="{00000000-0005-0000-0000-00000C770000}"/>
    <cellStyle name="Percent 2 9 2 2 2 2 4" xfId="25334" xr:uid="{00000000-0005-0000-0000-00000D770000}"/>
    <cellStyle name="Percent 2 9 2 2 2 2 4 2" xfId="25335" xr:uid="{00000000-0005-0000-0000-00000E770000}"/>
    <cellStyle name="Percent 2 9 2 2 2 2 4 3" xfId="25336" xr:uid="{00000000-0005-0000-0000-00000F770000}"/>
    <cellStyle name="Percent 2 9 2 2 2 2 5" xfId="25337" xr:uid="{00000000-0005-0000-0000-000010770000}"/>
    <cellStyle name="Percent 2 9 2 2 2 2 5 2" xfId="25338" xr:uid="{00000000-0005-0000-0000-000011770000}"/>
    <cellStyle name="Percent 2 9 2 2 2 2 6" xfId="25339" xr:uid="{00000000-0005-0000-0000-000012770000}"/>
    <cellStyle name="Percent 2 9 2 2 2 3" xfId="25340" xr:uid="{00000000-0005-0000-0000-000013770000}"/>
    <cellStyle name="Percent 2 9 2 2 2 3 2" xfId="25341" xr:uid="{00000000-0005-0000-0000-000014770000}"/>
    <cellStyle name="Percent 2 9 2 2 2 3 2 2" xfId="25342" xr:uid="{00000000-0005-0000-0000-000015770000}"/>
    <cellStyle name="Percent 2 9 2 2 2 3 2 3" xfId="25343" xr:uid="{00000000-0005-0000-0000-000016770000}"/>
    <cellStyle name="Percent 2 9 2 2 2 3 3" xfId="25344" xr:uid="{00000000-0005-0000-0000-000017770000}"/>
    <cellStyle name="Percent 2 9 2 2 2 3 4" xfId="25345" xr:uid="{00000000-0005-0000-0000-000018770000}"/>
    <cellStyle name="Percent 2 9 2 2 2 4" xfId="25346" xr:uid="{00000000-0005-0000-0000-000019770000}"/>
    <cellStyle name="Percent 2 9 2 2 2 4 2" xfId="25347" xr:uid="{00000000-0005-0000-0000-00001A770000}"/>
    <cellStyle name="Percent 2 9 2 2 2 4 2 2" xfId="25348" xr:uid="{00000000-0005-0000-0000-00001B770000}"/>
    <cellStyle name="Percent 2 9 2 2 2 4 2 3" xfId="25349" xr:uid="{00000000-0005-0000-0000-00001C770000}"/>
    <cellStyle name="Percent 2 9 2 2 2 4 3" xfId="25350" xr:uid="{00000000-0005-0000-0000-00001D770000}"/>
    <cellStyle name="Percent 2 9 2 2 2 4 4" xfId="25351" xr:uid="{00000000-0005-0000-0000-00001E770000}"/>
    <cellStyle name="Percent 2 9 2 2 2 5" xfId="25352" xr:uid="{00000000-0005-0000-0000-00001F770000}"/>
    <cellStyle name="Percent 2 9 2 2 2 5 2" xfId="25353" xr:uid="{00000000-0005-0000-0000-000020770000}"/>
    <cellStyle name="Percent 2 9 2 2 2 5 3" xfId="25354" xr:uid="{00000000-0005-0000-0000-000021770000}"/>
    <cellStyle name="Percent 2 9 2 2 2 6" xfId="25355" xr:uid="{00000000-0005-0000-0000-000022770000}"/>
    <cellStyle name="Percent 2 9 2 2 2 6 2" xfId="25356" xr:uid="{00000000-0005-0000-0000-000023770000}"/>
    <cellStyle name="Percent 2 9 2 2 2 7" xfId="25357" xr:uid="{00000000-0005-0000-0000-000024770000}"/>
    <cellStyle name="Percent 2 9 2 2 3" xfId="25358" xr:uid="{00000000-0005-0000-0000-000025770000}"/>
    <cellStyle name="Percent 2 9 2 2 3 2" xfId="25359" xr:uid="{00000000-0005-0000-0000-000026770000}"/>
    <cellStyle name="Percent 2 9 2 2 3 2 2" xfId="25360" xr:uid="{00000000-0005-0000-0000-000027770000}"/>
    <cellStyle name="Percent 2 9 2 2 3 2 3" xfId="25361" xr:uid="{00000000-0005-0000-0000-000028770000}"/>
    <cellStyle name="Percent 2 9 2 2 3 3" xfId="25362" xr:uid="{00000000-0005-0000-0000-000029770000}"/>
    <cellStyle name="Percent 2 9 2 2 3 3 2" xfId="25363" xr:uid="{00000000-0005-0000-0000-00002A770000}"/>
    <cellStyle name="Percent 2 9 2 2 3 3 3" xfId="25364" xr:uid="{00000000-0005-0000-0000-00002B770000}"/>
    <cellStyle name="Percent 2 9 2 2 3 4" xfId="25365" xr:uid="{00000000-0005-0000-0000-00002C770000}"/>
    <cellStyle name="Percent 2 9 2 2 3 4 2" xfId="25366" xr:uid="{00000000-0005-0000-0000-00002D770000}"/>
    <cellStyle name="Percent 2 9 2 2 3 4 3" xfId="25367" xr:uid="{00000000-0005-0000-0000-00002E770000}"/>
    <cellStyle name="Percent 2 9 2 2 3 5" xfId="25368" xr:uid="{00000000-0005-0000-0000-00002F770000}"/>
    <cellStyle name="Percent 2 9 2 2 3 5 2" xfId="25369" xr:uid="{00000000-0005-0000-0000-000030770000}"/>
    <cellStyle name="Percent 2 9 2 2 3 6" xfId="25370" xr:uid="{00000000-0005-0000-0000-000031770000}"/>
    <cellStyle name="Percent 2 9 2 2 4" xfId="25371" xr:uid="{00000000-0005-0000-0000-000032770000}"/>
    <cellStyle name="Percent 2 9 2 2 4 2" xfId="25372" xr:uid="{00000000-0005-0000-0000-000033770000}"/>
    <cellStyle name="Percent 2 9 2 2 4 2 2" xfId="25373" xr:uid="{00000000-0005-0000-0000-000034770000}"/>
    <cellStyle name="Percent 2 9 2 2 4 2 3" xfId="25374" xr:uid="{00000000-0005-0000-0000-000035770000}"/>
    <cellStyle name="Percent 2 9 2 2 4 3" xfId="25375" xr:uid="{00000000-0005-0000-0000-000036770000}"/>
    <cellStyle name="Percent 2 9 2 2 4 4" xfId="25376" xr:uid="{00000000-0005-0000-0000-000037770000}"/>
    <cellStyle name="Percent 2 9 2 2 5" xfId="25377" xr:uid="{00000000-0005-0000-0000-000038770000}"/>
    <cellStyle name="Percent 2 9 2 2 5 2" xfId="25378" xr:uid="{00000000-0005-0000-0000-000039770000}"/>
    <cellStyle name="Percent 2 9 2 2 5 2 2" xfId="25379" xr:uid="{00000000-0005-0000-0000-00003A770000}"/>
    <cellStyle name="Percent 2 9 2 2 5 2 3" xfId="25380" xr:uid="{00000000-0005-0000-0000-00003B770000}"/>
    <cellStyle name="Percent 2 9 2 2 5 3" xfId="25381" xr:uid="{00000000-0005-0000-0000-00003C770000}"/>
    <cellStyle name="Percent 2 9 2 2 5 4" xfId="25382" xr:uid="{00000000-0005-0000-0000-00003D770000}"/>
    <cellStyle name="Percent 2 9 2 2 6" xfId="25383" xr:uid="{00000000-0005-0000-0000-00003E770000}"/>
    <cellStyle name="Percent 2 9 2 2 6 2" xfId="25384" xr:uid="{00000000-0005-0000-0000-00003F770000}"/>
    <cellStyle name="Percent 2 9 2 2 6 3" xfId="25385" xr:uid="{00000000-0005-0000-0000-000040770000}"/>
    <cellStyle name="Percent 2 9 2 2 7" xfId="25386" xr:uid="{00000000-0005-0000-0000-000041770000}"/>
    <cellStyle name="Percent 2 9 2 2 7 2" xfId="25387" xr:uid="{00000000-0005-0000-0000-000042770000}"/>
    <cellStyle name="Percent 2 9 2 2 8" xfId="25388" xr:uid="{00000000-0005-0000-0000-000043770000}"/>
    <cellStyle name="Percent 2 9 2 3" xfId="25389" xr:uid="{00000000-0005-0000-0000-000044770000}"/>
    <cellStyle name="Percent 2 9 2 3 2" xfId="25390" xr:uid="{00000000-0005-0000-0000-000045770000}"/>
    <cellStyle name="Percent 2 9 2 3 2 2" xfId="25391" xr:uid="{00000000-0005-0000-0000-000046770000}"/>
    <cellStyle name="Percent 2 9 2 3 2 2 2" xfId="25392" xr:uid="{00000000-0005-0000-0000-000047770000}"/>
    <cellStyle name="Percent 2 9 2 3 2 2 3" xfId="25393" xr:uid="{00000000-0005-0000-0000-000048770000}"/>
    <cellStyle name="Percent 2 9 2 3 2 3" xfId="25394" xr:uid="{00000000-0005-0000-0000-000049770000}"/>
    <cellStyle name="Percent 2 9 2 3 2 3 2" xfId="25395" xr:uid="{00000000-0005-0000-0000-00004A770000}"/>
    <cellStyle name="Percent 2 9 2 3 2 3 3" xfId="25396" xr:uid="{00000000-0005-0000-0000-00004B770000}"/>
    <cellStyle name="Percent 2 9 2 3 2 4" xfId="25397" xr:uid="{00000000-0005-0000-0000-00004C770000}"/>
    <cellStyle name="Percent 2 9 2 3 2 4 2" xfId="25398" xr:uid="{00000000-0005-0000-0000-00004D770000}"/>
    <cellStyle name="Percent 2 9 2 3 2 4 3" xfId="25399" xr:uid="{00000000-0005-0000-0000-00004E770000}"/>
    <cellStyle name="Percent 2 9 2 3 2 5" xfId="25400" xr:uid="{00000000-0005-0000-0000-00004F770000}"/>
    <cellStyle name="Percent 2 9 2 3 2 5 2" xfId="25401" xr:uid="{00000000-0005-0000-0000-000050770000}"/>
    <cellStyle name="Percent 2 9 2 3 2 6" xfId="25402" xr:uid="{00000000-0005-0000-0000-000051770000}"/>
    <cellStyle name="Percent 2 9 2 3 3" xfId="25403" xr:uid="{00000000-0005-0000-0000-000052770000}"/>
    <cellStyle name="Percent 2 9 2 3 3 2" xfId="25404" xr:uid="{00000000-0005-0000-0000-000053770000}"/>
    <cellStyle name="Percent 2 9 2 3 3 2 2" xfId="25405" xr:uid="{00000000-0005-0000-0000-000054770000}"/>
    <cellStyle name="Percent 2 9 2 3 3 2 3" xfId="25406" xr:uid="{00000000-0005-0000-0000-000055770000}"/>
    <cellStyle name="Percent 2 9 2 3 3 3" xfId="25407" xr:uid="{00000000-0005-0000-0000-000056770000}"/>
    <cellStyle name="Percent 2 9 2 3 3 4" xfId="25408" xr:uid="{00000000-0005-0000-0000-000057770000}"/>
    <cellStyle name="Percent 2 9 2 3 4" xfId="25409" xr:uid="{00000000-0005-0000-0000-000058770000}"/>
    <cellStyle name="Percent 2 9 2 3 4 2" xfId="25410" xr:uid="{00000000-0005-0000-0000-000059770000}"/>
    <cellStyle name="Percent 2 9 2 3 4 2 2" xfId="25411" xr:uid="{00000000-0005-0000-0000-00005A770000}"/>
    <cellStyle name="Percent 2 9 2 3 4 2 3" xfId="25412" xr:uid="{00000000-0005-0000-0000-00005B770000}"/>
    <cellStyle name="Percent 2 9 2 3 4 3" xfId="25413" xr:uid="{00000000-0005-0000-0000-00005C770000}"/>
    <cellStyle name="Percent 2 9 2 3 4 4" xfId="25414" xr:uid="{00000000-0005-0000-0000-00005D770000}"/>
    <cellStyle name="Percent 2 9 2 3 5" xfId="25415" xr:uid="{00000000-0005-0000-0000-00005E770000}"/>
    <cellStyle name="Percent 2 9 2 3 5 2" xfId="25416" xr:uid="{00000000-0005-0000-0000-00005F770000}"/>
    <cellStyle name="Percent 2 9 2 3 5 3" xfId="25417" xr:uid="{00000000-0005-0000-0000-000060770000}"/>
    <cellStyle name="Percent 2 9 2 3 6" xfId="25418" xr:uid="{00000000-0005-0000-0000-000061770000}"/>
    <cellStyle name="Percent 2 9 2 3 6 2" xfId="25419" xr:uid="{00000000-0005-0000-0000-000062770000}"/>
    <cellStyle name="Percent 2 9 2 3 7" xfId="25420" xr:uid="{00000000-0005-0000-0000-000063770000}"/>
    <cellStyle name="Percent 2 9 2 4" xfId="25421" xr:uid="{00000000-0005-0000-0000-000064770000}"/>
    <cellStyle name="Percent 2 9 2 4 2" xfId="25422" xr:uid="{00000000-0005-0000-0000-000065770000}"/>
    <cellStyle name="Percent 2 9 2 4 2 2" xfId="25423" xr:uid="{00000000-0005-0000-0000-000066770000}"/>
    <cellStyle name="Percent 2 9 2 4 2 3" xfId="25424" xr:uid="{00000000-0005-0000-0000-000067770000}"/>
    <cellStyle name="Percent 2 9 2 4 3" xfId="25425" xr:uid="{00000000-0005-0000-0000-000068770000}"/>
    <cellStyle name="Percent 2 9 2 4 3 2" xfId="25426" xr:uid="{00000000-0005-0000-0000-000069770000}"/>
    <cellStyle name="Percent 2 9 2 4 3 3" xfId="25427" xr:uid="{00000000-0005-0000-0000-00006A770000}"/>
    <cellStyle name="Percent 2 9 2 4 4" xfId="25428" xr:uid="{00000000-0005-0000-0000-00006B770000}"/>
    <cellStyle name="Percent 2 9 2 4 4 2" xfId="25429" xr:uid="{00000000-0005-0000-0000-00006C770000}"/>
    <cellStyle name="Percent 2 9 2 4 4 3" xfId="25430" xr:uid="{00000000-0005-0000-0000-00006D770000}"/>
    <cellStyle name="Percent 2 9 2 4 5" xfId="25431" xr:uid="{00000000-0005-0000-0000-00006E770000}"/>
    <cellStyle name="Percent 2 9 2 4 5 2" xfId="25432" xr:uid="{00000000-0005-0000-0000-00006F770000}"/>
    <cellStyle name="Percent 2 9 2 4 6" xfId="25433" xr:uid="{00000000-0005-0000-0000-000070770000}"/>
    <cellStyle name="Percent 2 9 2 5" xfId="25434" xr:uid="{00000000-0005-0000-0000-000071770000}"/>
    <cellStyle name="Percent 2 9 2 5 2" xfId="25435" xr:uid="{00000000-0005-0000-0000-000072770000}"/>
    <cellStyle name="Percent 2 9 2 5 2 2" xfId="25436" xr:uid="{00000000-0005-0000-0000-000073770000}"/>
    <cellStyle name="Percent 2 9 2 5 2 3" xfId="25437" xr:uid="{00000000-0005-0000-0000-000074770000}"/>
    <cellStyle name="Percent 2 9 2 5 3" xfId="25438" xr:uid="{00000000-0005-0000-0000-000075770000}"/>
    <cellStyle name="Percent 2 9 2 5 4" xfId="25439" xr:uid="{00000000-0005-0000-0000-000076770000}"/>
    <cellStyle name="Percent 2 9 2 6" xfId="25440" xr:uid="{00000000-0005-0000-0000-000077770000}"/>
    <cellStyle name="Percent 2 9 2 6 2" xfId="25441" xr:uid="{00000000-0005-0000-0000-000078770000}"/>
    <cellStyle name="Percent 2 9 2 6 2 2" xfId="25442" xr:uid="{00000000-0005-0000-0000-000079770000}"/>
    <cellStyle name="Percent 2 9 2 6 2 3" xfId="25443" xr:uid="{00000000-0005-0000-0000-00007A770000}"/>
    <cellStyle name="Percent 2 9 2 6 3" xfId="25444" xr:uid="{00000000-0005-0000-0000-00007B770000}"/>
    <cellStyle name="Percent 2 9 2 6 4" xfId="25445" xr:uid="{00000000-0005-0000-0000-00007C770000}"/>
    <cellStyle name="Percent 2 9 2 7" xfId="25446" xr:uid="{00000000-0005-0000-0000-00007D770000}"/>
    <cellStyle name="Percent 2 9 2 7 2" xfId="25447" xr:uid="{00000000-0005-0000-0000-00007E770000}"/>
    <cellStyle name="Percent 2 9 2 7 3" xfId="25448" xr:uid="{00000000-0005-0000-0000-00007F770000}"/>
    <cellStyle name="Percent 2 9 2 8" xfId="25449" xr:uid="{00000000-0005-0000-0000-000080770000}"/>
    <cellStyle name="Percent 2 9 2 8 2" xfId="25450" xr:uid="{00000000-0005-0000-0000-000081770000}"/>
    <cellStyle name="Percent 2 9 2 9" xfId="25451" xr:uid="{00000000-0005-0000-0000-000082770000}"/>
    <cellStyle name="Percent 2 9 3" xfId="25452" xr:uid="{00000000-0005-0000-0000-000083770000}"/>
    <cellStyle name="Percent 2 9 3 2" xfId="25453" xr:uid="{00000000-0005-0000-0000-000084770000}"/>
    <cellStyle name="Percent 2 9 3 2 2" xfId="25454" xr:uid="{00000000-0005-0000-0000-000085770000}"/>
    <cellStyle name="Percent 2 9 3 2 2 2" xfId="25455" xr:uid="{00000000-0005-0000-0000-000086770000}"/>
    <cellStyle name="Percent 2 9 3 2 2 2 2" xfId="25456" xr:uid="{00000000-0005-0000-0000-000087770000}"/>
    <cellStyle name="Percent 2 9 3 2 2 2 2 2" xfId="25457" xr:uid="{00000000-0005-0000-0000-000088770000}"/>
    <cellStyle name="Percent 2 9 3 2 2 2 2 3" xfId="25458" xr:uid="{00000000-0005-0000-0000-000089770000}"/>
    <cellStyle name="Percent 2 9 3 2 2 2 3" xfId="25459" xr:uid="{00000000-0005-0000-0000-00008A770000}"/>
    <cellStyle name="Percent 2 9 3 2 2 2 3 2" xfId="25460" xr:uid="{00000000-0005-0000-0000-00008B770000}"/>
    <cellStyle name="Percent 2 9 3 2 2 2 3 3" xfId="25461" xr:uid="{00000000-0005-0000-0000-00008C770000}"/>
    <cellStyle name="Percent 2 9 3 2 2 2 4" xfId="25462" xr:uid="{00000000-0005-0000-0000-00008D770000}"/>
    <cellStyle name="Percent 2 9 3 2 2 2 4 2" xfId="25463" xr:uid="{00000000-0005-0000-0000-00008E770000}"/>
    <cellStyle name="Percent 2 9 3 2 2 2 4 3" xfId="25464" xr:uid="{00000000-0005-0000-0000-00008F770000}"/>
    <cellStyle name="Percent 2 9 3 2 2 2 5" xfId="25465" xr:uid="{00000000-0005-0000-0000-000090770000}"/>
    <cellStyle name="Percent 2 9 3 2 2 2 5 2" xfId="25466" xr:uid="{00000000-0005-0000-0000-000091770000}"/>
    <cellStyle name="Percent 2 9 3 2 2 2 6" xfId="25467" xr:uid="{00000000-0005-0000-0000-000092770000}"/>
    <cellStyle name="Percent 2 9 3 2 2 3" xfId="25468" xr:uid="{00000000-0005-0000-0000-000093770000}"/>
    <cellStyle name="Percent 2 9 3 2 2 3 2" xfId="25469" xr:uid="{00000000-0005-0000-0000-000094770000}"/>
    <cellStyle name="Percent 2 9 3 2 2 3 2 2" xfId="25470" xr:uid="{00000000-0005-0000-0000-000095770000}"/>
    <cellStyle name="Percent 2 9 3 2 2 3 2 3" xfId="25471" xr:uid="{00000000-0005-0000-0000-000096770000}"/>
    <cellStyle name="Percent 2 9 3 2 2 3 3" xfId="25472" xr:uid="{00000000-0005-0000-0000-000097770000}"/>
    <cellStyle name="Percent 2 9 3 2 2 3 4" xfId="25473" xr:uid="{00000000-0005-0000-0000-000098770000}"/>
    <cellStyle name="Percent 2 9 3 2 2 4" xfId="25474" xr:uid="{00000000-0005-0000-0000-000099770000}"/>
    <cellStyle name="Percent 2 9 3 2 2 4 2" xfId="25475" xr:uid="{00000000-0005-0000-0000-00009A770000}"/>
    <cellStyle name="Percent 2 9 3 2 2 4 2 2" xfId="25476" xr:uid="{00000000-0005-0000-0000-00009B770000}"/>
    <cellStyle name="Percent 2 9 3 2 2 4 2 3" xfId="25477" xr:uid="{00000000-0005-0000-0000-00009C770000}"/>
    <cellStyle name="Percent 2 9 3 2 2 4 3" xfId="25478" xr:uid="{00000000-0005-0000-0000-00009D770000}"/>
    <cellStyle name="Percent 2 9 3 2 2 4 4" xfId="25479" xr:uid="{00000000-0005-0000-0000-00009E770000}"/>
    <cellStyle name="Percent 2 9 3 2 2 5" xfId="25480" xr:uid="{00000000-0005-0000-0000-00009F770000}"/>
    <cellStyle name="Percent 2 9 3 2 2 5 2" xfId="25481" xr:uid="{00000000-0005-0000-0000-0000A0770000}"/>
    <cellStyle name="Percent 2 9 3 2 2 5 3" xfId="25482" xr:uid="{00000000-0005-0000-0000-0000A1770000}"/>
    <cellStyle name="Percent 2 9 3 2 2 6" xfId="25483" xr:uid="{00000000-0005-0000-0000-0000A2770000}"/>
    <cellStyle name="Percent 2 9 3 2 2 6 2" xfId="25484" xr:uid="{00000000-0005-0000-0000-0000A3770000}"/>
    <cellStyle name="Percent 2 9 3 2 2 7" xfId="25485" xr:uid="{00000000-0005-0000-0000-0000A4770000}"/>
    <cellStyle name="Percent 2 9 3 2 3" xfId="25486" xr:uid="{00000000-0005-0000-0000-0000A5770000}"/>
    <cellStyle name="Percent 2 9 3 2 3 2" xfId="25487" xr:uid="{00000000-0005-0000-0000-0000A6770000}"/>
    <cellStyle name="Percent 2 9 3 2 3 2 2" xfId="25488" xr:uid="{00000000-0005-0000-0000-0000A7770000}"/>
    <cellStyle name="Percent 2 9 3 2 3 2 3" xfId="25489" xr:uid="{00000000-0005-0000-0000-0000A8770000}"/>
    <cellStyle name="Percent 2 9 3 2 3 3" xfId="25490" xr:uid="{00000000-0005-0000-0000-0000A9770000}"/>
    <cellStyle name="Percent 2 9 3 2 3 3 2" xfId="25491" xr:uid="{00000000-0005-0000-0000-0000AA770000}"/>
    <cellStyle name="Percent 2 9 3 2 3 3 3" xfId="25492" xr:uid="{00000000-0005-0000-0000-0000AB770000}"/>
    <cellStyle name="Percent 2 9 3 2 3 4" xfId="25493" xr:uid="{00000000-0005-0000-0000-0000AC770000}"/>
    <cellStyle name="Percent 2 9 3 2 3 4 2" xfId="25494" xr:uid="{00000000-0005-0000-0000-0000AD770000}"/>
    <cellStyle name="Percent 2 9 3 2 3 4 3" xfId="25495" xr:uid="{00000000-0005-0000-0000-0000AE770000}"/>
    <cellStyle name="Percent 2 9 3 2 3 5" xfId="25496" xr:uid="{00000000-0005-0000-0000-0000AF770000}"/>
    <cellStyle name="Percent 2 9 3 2 3 5 2" xfId="25497" xr:uid="{00000000-0005-0000-0000-0000B0770000}"/>
    <cellStyle name="Percent 2 9 3 2 3 6" xfId="25498" xr:uid="{00000000-0005-0000-0000-0000B1770000}"/>
    <cellStyle name="Percent 2 9 3 2 4" xfId="25499" xr:uid="{00000000-0005-0000-0000-0000B2770000}"/>
    <cellStyle name="Percent 2 9 3 2 4 2" xfId="25500" xr:uid="{00000000-0005-0000-0000-0000B3770000}"/>
    <cellStyle name="Percent 2 9 3 2 4 2 2" xfId="25501" xr:uid="{00000000-0005-0000-0000-0000B4770000}"/>
    <cellStyle name="Percent 2 9 3 2 4 2 3" xfId="25502" xr:uid="{00000000-0005-0000-0000-0000B5770000}"/>
    <cellStyle name="Percent 2 9 3 2 4 3" xfId="25503" xr:uid="{00000000-0005-0000-0000-0000B6770000}"/>
    <cellStyle name="Percent 2 9 3 2 4 4" xfId="25504" xr:uid="{00000000-0005-0000-0000-0000B7770000}"/>
    <cellStyle name="Percent 2 9 3 2 5" xfId="25505" xr:uid="{00000000-0005-0000-0000-0000B8770000}"/>
    <cellStyle name="Percent 2 9 3 2 5 2" xfId="25506" xr:uid="{00000000-0005-0000-0000-0000B9770000}"/>
    <cellStyle name="Percent 2 9 3 2 5 2 2" xfId="25507" xr:uid="{00000000-0005-0000-0000-0000BA770000}"/>
    <cellStyle name="Percent 2 9 3 2 5 2 3" xfId="25508" xr:uid="{00000000-0005-0000-0000-0000BB770000}"/>
    <cellStyle name="Percent 2 9 3 2 5 3" xfId="25509" xr:uid="{00000000-0005-0000-0000-0000BC770000}"/>
    <cellStyle name="Percent 2 9 3 2 5 4" xfId="25510" xr:uid="{00000000-0005-0000-0000-0000BD770000}"/>
    <cellStyle name="Percent 2 9 3 2 6" xfId="25511" xr:uid="{00000000-0005-0000-0000-0000BE770000}"/>
    <cellStyle name="Percent 2 9 3 2 6 2" xfId="25512" xr:uid="{00000000-0005-0000-0000-0000BF770000}"/>
    <cellStyle name="Percent 2 9 3 2 6 3" xfId="25513" xr:uid="{00000000-0005-0000-0000-0000C0770000}"/>
    <cellStyle name="Percent 2 9 3 2 7" xfId="25514" xr:uid="{00000000-0005-0000-0000-0000C1770000}"/>
    <cellStyle name="Percent 2 9 3 2 7 2" xfId="25515" xr:uid="{00000000-0005-0000-0000-0000C2770000}"/>
    <cellStyle name="Percent 2 9 3 2 8" xfId="25516" xr:uid="{00000000-0005-0000-0000-0000C3770000}"/>
    <cellStyle name="Percent 2 9 3 3" xfId="25517" xr:uid="{00000000-0005-0000-0000-0000C4770000}"/>
    <cellStyle name="Percent 2 9 3 3 2" xfId="25518" xr:uid="{00000000-0005-0000-0000-0000C5770000}"/>
    <cellStyle name="Percent 2 9 3 3 2 2" xfId="25519" xr:uid="{00000000-0005-0000-0000-0000C6770000}"/>
    <cellStyle name="Percent 2 9 3 3 2 2 2" xfId="25520" xr:uid="{00000000-0005-0000-0000-0000C7770000}"/>
    <cellStyle name="Percent 2 9 3 3 2 2 3" xfId="25521" xr:uid="{00000000-0005-0000-0000-0000C8770000}"/>
    <cellStyle name="Percent 2 9 3 3 2 3" xfId="25522" xr:uid="{00000000-0005-0000-0000-0000C9770000}"/>
    <cellStyle name="Percent 2 9 3 3 2 3 2" xfId="25523" xr:uid="{00000000-0005-0000-0000-0000CA770000}"/>
    <cellStyle name="Percent 2 9 3 3 2 3 3" xfId="25524" xr:uid="{00000000-0005-0000-0000-0000CB770000}"/>
    <cellStyle name="Percent 2 9 3 3 2 4" xfId="25525" xr:uid="{00000000-0005-0000-0000-0000CC770000}"/>
    <cellStyle name="Percent 2 9 3 3 2 4 2" xfId="25526" xr:uid="{00000000-0005-0000-0000-0000CD770000}"/>
    <cellStyle name="Percent 2 9 3 3 2 4 3" xfId="25527" xr:uid="{00000000-0005-0000-0000-0000CE770000}"/>
    <cellStyle name="Percent 2 9 3 3 2 5" xfId="25528" xr:uid="{00000000-0005-0000-0000-0000CF770000}"/>
    <cellStyle name="Percent 2 9 3 3 2 5 2" xfId="25529" xr:uid="{00000000-0005-0000-0000-0000D0770000}"/>
    <cellStyle name="Percent 2 9 3 3 2 6" xfId="25530" xr:uid="{00000000-0005-0000-0000-0000D1770000}"/>
    <cellStyle name="Percent 2 9 3 3 3" xfId="25531" xr:uid="{00000000-0005-0000-0000-0000D2770000}"/>
    <cellStyle name="Percent 2 9 3 3 3 2" xfId="25532" xr:uid="{00000000-0005-0000-0000-0000D3770000}"/>
    <cellStyle name="Percent 2 9 3 3 3 2 2" xfId="25533" xr:uid="{00000000-0005-0000-0000-0000D4770000}"/>
    <cellStyle name="Percent 2 9 3 3 3 2 3" xfId="25534" xr:uid="{00000000-0005-0000-0000-0000D5770000}"/>
    <cellStyle name="Percent 2 9 3 3 3 3" xfId="25535" xr:uid="{00000000-0005-0000-0000-0000D6770000}"/>
    <cellStyle name="Percent 2 9 3 3 3 4" xfId="25536" xr:uid="{00000000-0005-0000-0000-0000D7770000}"/>
    <cellStyle name="Percent 2 9 3 3 4" xfId="25537" xr:uid="{00000000-0005-0000-0000-0000D8770000}"/>
    <cellStyle name="Percent 2 9 3 3 4 2" xfId="25538" xr:uid="{00000000-0005-0000-0000-0000D9770000}"/>
    <cellStyle name="Percent 2 9 3 3 4 2 2" xfId="25539" xr:uid="{00000000-0005-0000-0000-0000DA770000}"/>
    <cellStyle name="Percent 2 9 3 3 4 2 3" xfId="25540" xr:uid="{00000000-0005-0000-0000-0000DB770000}"/>
    <cellStyle name="Percent 2 9 3 3 4 3" xfId="25541" xr:uid="{00000000-0005-0000-0000-0000DC770000}"/>
    <cellStyle name="Percent 2 9 3 3 4 4" xfId="25542" xr:uid="{00000000-0005-0000-0000-0000DD770000}"/>
    <cellStyle name="Percent 2 9 3 3 5" xfId="25543" xr:uid="{00000000-0005-0000-0000-0000DE770000}"/>
    <cellStyle name="Percent 2 9 3 3 5 2" xfId="25544" xr:uid="{00000000-0005-0000-0000-0000DF770000}"/>
    <cellStyle name="Percent 2 9 3 3 5 3" xfId="25545" xr:uid="{00000000-0005-0000-0000-0000E0770000}"/>
    <cellStyle name="Percent 2 9 3 3 6" xfId="25546" xr:uid="{00000000-0005-0000-0000-0000E1770000}"/>
    <cellStyle name="Percent 2 9 3 3 6 2" xfId="25547" xr:uid="{00000000-0005-0000-0000-0000E2770000}"/>
    <cellStyle name="Percent 2 9 3 3 7" xfId="25548" xr:uid="{00000000-0005-0000-0000-0000E3770000}"/>
    <cellStyle name="Percent 2 9 3 4" xfId="25549" xr:uid="{00000000-0005-0000-0000-0000E4770000}"/>
    <cellStyle name="Percent 2 9 3 4 2" xfId="25550" xr:uid="{00000000-0005-0000-0000-0000E5770000}"/>
    <cellStyle name="Percent 2 9 3 4 2 2" xfId="25551" xr:uid="{00000000-0005-0000-0000-0000E6770000}"/>
    <cellStyle name="Percent 2 9 3 4 2 3" xfId="25552" xr:uid="{00000000-0005-0000-0000-0000E7770000}"/>
    <cellStyle name="Percent 2 9 3 4 3" xfId="25553" xr:uid="{00000000-0005-0000-0000-0000E8770000}"/>
    <cellStyle name="Percent 2 9 3 4 3 2" xfId="25554" xr:uid="{00000000-0005-0000-0000-0000E9770000}"/>
    <cellStyle name="Percent 2 9 3 4 3 3" xfId="25555" xr:uid="{00000000-0005-0000-0000-0000EA770000}"/>
    <cellStyle name="Percent 2 9 3 4 4" xfId="25556" xr:uid="{00000000-0005-0000-0000-0000EB770000}"/>
    <cellStyle name="Percent 2 9 3 4 4 2" xfId="25557" xr:uid="{00000000-0005-0000-0000-0000EC770000}"/>
    <cellStyle name="Percent 2 9 3 4 4 3" xfId="25558" xr:uid="{00000000-0005-0000-0000-0000ED770000}"/>
    <cellStyle name="Percent 2 9 3 4 5" xfId="25559" xr:uid="{00000000-0005-0000-0000-0000EE770000}"/>
    <cellStyle name="Percent 2 9 3 4 5 2" xfId="25560" xr:uid="{00000000-0005-0000-0000-0000EF770000}"/>
    <cellStyle name="Percent 2 9 3 4 6" xfId="25561" xr:uid="{00000000-0005-0000-0000-0000F0770000}"/>
    <cellStyle name="Percent 2 9 3 5" xfId="25562" xr:uid="{00000000-0005-0000-0000-0000F1770000}"/>
    <cellStyle name="Percent 2 9 3 5 2" xfId="25563" xr:uid="{00000000-0005-0000-0000-0000F2770000}"/>
    <cellStyle name="Percent 2 9 3 5 2 2" xfId="25564" xr:uid="{00000000-0005-0000-0000-0000F3770000}"/>
    <cellStyle name="Percent 2 9 3 5 2 3" xfId="25565" xr:uid="{00000000-0005-0000-0000-0000F4770000}"/>
    <cellStyle name="Percent 2 9 3 5 3" xfId="25566" xr:uid="{00000000-0005-0000-0000-0000F5770000}"/>
    <cellStyle name="Percent 2 9 3 5 4" xfId="25567" xr:uid="{00000000-0005-0000-0000-0000F6770000}"/>
    <cellStyle name="Percent 2 9 3 6" xfId="25568" xr:uid="{00000000-0005-0000-0000-0000F7770000}"/>
    <cellStyle name="Percent 2 9 3 6 2" xfId="25569" xr:uid="{00000000-0005-0000-0000-0000F8770000}"/>
    <cellStyle name="Percent 2 9 3 6 2 2" xfId="25570" xr:uid="{00000000-0005-0000-0000-0000F9770000}"/>
    <cellStyle name="Percent 2 9 3 6 2 3" xfId="25571" xr:uid="{00000000-0005-0000-0000-0000FA770000}"/>
    <cellStyle name="Percent 2 9 3 6 3" xfId="25572" xr:uid="{00000000-0005-0000-0000-0000FB770000}"/>
    <cellStyle name="Percent 2 9 3 6 4" xfId="25573" xr:uid="{00000000-0005-0000-0000-0000FC770000}"/>
    <cellStyle name="Percent 2 9 3 7" xfId="25574" xr:uid="{00000000-0005-0000-0000-0000FD770000}"/>
    <cellStyle name="Percent 2 9 3 7 2" xfId="25575" xr:uid="{00000000-0005-0000-0000-0000FE770000}"/>
    <cellStyle name="Percent 2 9 3 7 3" xfId="25576" xr:uid="{00000000-0005-0000-0000-0000FF770000}"/>
    <cellStyle name="Percent 2 9 3 8" xfId="25577" xr:uid="{00000000-0005-0000-0000-000000780000}"/>
    <cellStyle name="Percent 2 9 3 8 2" xfId="25578" xr:uid="{00000000-0005-0000-0000-000001780000}"/>
    <cellStyle name="Percent 2 9 3 9" xfId="25579" xr:uid="{00000000-0005-0000-0000-000002780000}"/>
    <cellStyle name="Percent 2 9 4" xfId="25580" xr:uid="{00000000-0005-0000-0000-000003780000}"/>
    <cellStyle name="Percent 2 9 4 2" xfId="25581" xr:uid="{00000000-0005-0000-0000-000004780000}"/>
    <cellStyle name="Percent 2 9 4 2 2" xfId="25582" xr:uid="{00000000-0005-0000-0000-000005780000}"/>
    <cellStyle name="Percent 2 9 4 2 2 2" xfId="25583" xr:uid="{00000000-0005-0000-0000-000006780000}"/>
    <cellStyle name="Percent 2 9 4 2 2 2 2" xfId="25584" xr:uid="{00000000-0005-0000-0000-000007780000}"/>
    <cellStyle name="Percent 2 9 4 2 2 2 3" xfId="25585" xr:uid="{00000000-0005-0000-0000-000008780000}"/>
    <cellStyle name="Percent 2 9 4 2 2 3" xfId="25586" xr:uid="{00000000-0005-0000-0000-000009780000}"/>
    <cellStyle name="Percent 2 9 4 2 2 3 2" xfId="25587" xr:uid="{00000000-0005-0000-0000-00000A780000}"/>
    <cellStyle name="Percent 2 9 4 2 2 3 3" xfId="25588" xr:uid="{00000000-0005-0000-0000-00000B780000}"/>
    <cellStyle name="Percent 2 9 4 2 2 4" xfId="25589" xr:uid="{00000000-0005-0000-0000-00000C780000}"/>
    <cellStyle name="Percent 2 9 4 2 2 4 2" xfId="25590" xr:uid="{00000000-0005-0000-0000-00000D780000}"/>
    <cellStyle name="Percent 2 9 4 2 2 4 3" xfId="25591" xr:uid="{00000000-0005-0000-0000-00000E780000}"/>
    <cellStyle name="Percent 2 9 4 2 2 5" xfId="25592" xr:uid="{00000000-0005-0000-0000-00000F780000}"/>
    <cellStyle name="Percent 2 9 4 2 2 5 2" xfId="25593" xr:uid="{00000000-0005-0000-0000-000010780000}"/>
    <cellStyle name="Percent 2 9 4 2 2 6" xfId="25594" xr:uid="{00000000-0005-0000-0000-000011780000}"/>
    <cellStyle name="Percent 2 9 4 2 3" xfId="25595" xr:uid="{00000000-0005-0000-0000-000012780000}"/>
    <cellStyle name="Percent 2 9 4 2 3 2" xfId="25596" xr:uid="{00000000-0005-0000-0000-000013780000}"/>
    <cellStyle name="Percent 2 9 4 2 3 2 2" xfId="25597" xr:uid="{00000000-0005-0000-0000-000014780000}"/>
    <cellStyle name="Percent 2 9 4 2 3 2 3" xfId="25598" xr:uid="{00000000-0005-0000-0000-000015780000}"/>
    <cellStyle name="Percent 2 9 4 2 3 3" xfId="25599" xr:uid="{00000000-0005-0000-0000-000016780000}"/>
    <cellStyle name="Percent 2 9 4 2 3 4" xfId="25600" xr:uid="{00000000-0005-0000-0000-000017780000}"/>
    <cellStyle name="Percent 2 9 4 2 4" xfId="25601" xr:uid="{00000000-0005-0000-0000-000018780000}"/>
    <cellStyle name="Percent 2 9 4 2 4 2" xfId="25602" xr:uid="{00000000-0005-0000-0000-000019780000}"/>
    <cellStyle name="Percent 2 9 4 2 4 2 2" xfId="25603" xr:uid="{00000000-0005-0000-0000-00001A780000}"/>
    <cellStyle name="Percent 2 9 4 2 4 2 3" xfId="25604" xr:uid="{00000000-0005-0000-0000-00001B780000}"/>
    <cellStyle name="Percent 2 9 4 2 4 3" xfId="25605" xr:uid="{00000000-0005-0000-0000-00001C780000}"/>
    <cellStyle name="Percent 2 9 4 2 4 4" xfId="25606" xr:uid="{00000000-0005-0000-0000-00001D780000}"/>
    <cellStyle name="Percent 2 9 4 2 5" xfId="25607" xr:uid="{00000000-0005-0000-0000-00001E780000}"/>
    <cellStyle name="Percent 2 9 4 2 5 2" xfId="25608" xr:uid="{00000000-0005-0000-0000-00001F780000}"/>
    <cellStyle name="Percent 2 9 4 2 5 3" xfId="25609" xr:uid="{00000000-0005-0000-0000-000020780000}"/>
    <cellStyle name="Percent 2 9 4 2 6" xfId="25610" xr:uid="{00000000-0005-0000-0000-000021780000}"/>
    <cellStyle name="Percent 2 9 4 2 6 2" xfId="25611" xr:uid="{00000000-0005-0000-0000-000022780000}"/>
    <cellStyle name="Percent 2 9 4 2 7" xfId="25612" xr:uid="{00000000-0005-0000-0000-000023780000}"/>
    <cellStyle name="Percent 2 9 4 3" xfId="25613" xr:uid="{00000000-0005-0000-0000-000024780000}"/>
    <cellStyle name="Percent 2 9 4 3 2" xfId="25614" xr:uid="{00000000-0005-0000-0000-000025780000}"/>
    <cellStyle name="Percent 2 9 4 3 2 2" xfId="25615" xr:uid="{00000000-0005-0000-0000-000026780000}"/>
    <cellStyle name="Percent 2 9 4 3 2 3" xfId="25616" xr:uid="{00000000-0005-0000-0000-000027780000}"/>
    <cellStyle name="Percent 2 9 4 3 3" xfId="25617" xr:uid="{00000000-0005-0000-0000-000028780000}"/>
    <cellStyle name="Percent 2 9 4 3 3 2" xfId="25618" xr:uid="{00000000-0005-0000-0000-000029780000}"/>
    <cellStyle name="Percent 2 9 4 3 3 3" xfId="25619" xr:uid="{00000000-0005-0000-0000-00002A780000}"/>
    <cellStyle name="Percent 2 9 4 3 4" xfId="25620" xr:uid="{00000000-0005-0000-0000-00002B780000}"/>
    <cellStyle name="Percent 2 9 4 3 4 2" xfId="25621" xr:uid="{00000000-0005-0000-0000-00002C780000}"/>
    <cellStyle name="Percent 2 9 4 3 4 3" xfId="25622" xr:uid="{00000000-0005-0000-0000-00002D780000}"/>
    <cellStyle name="Percent 2 9 4 3 5" xfId="25623" xr:uid="{00000000-0005-0000-0000-00002E780000}"/>
    <cellStyle name="Percent 2 9 4 3 5 2" xfId="25624" xr:uid="{00000000-0005-0000-0000-00002F780000}"/>
    <cellStyle name="Percent 2 9 4 3 6" xfId="25625" xr:uid="{00000000-0005-0000-0000-000030780000}"/>
    <cellStyle name="Percent 2 9 4 4" xfId="25626" xr:uid="{00000000-0005-0000-0000-000031780000}"/>
    <cellStyle name="Percent 2 9 4 4 2" xfId="25627" xr:uid="{00000000-0005-0000-0000-000032780000}"/>
    <cellStyle name="Percent 2 9 4 4 2 2" xfId="25628" xr:uid="{00000000-0005-0000-0000-000033780000}"/>
    <cellStyle name="Percent 2 9 4 4 2 3" xfId="25629" xr:uid="{00000000-0005-0000-0000-000034780000}"/>
    <cellStyle name="Percent 2 9 4 4 3" xfId="25630" xr:uid="{00000000-0005-0000-0000-000035780000}"/>
    <cellStyle name="Percent 2 9 4 4 4" xfId="25631" xr:uid="{00000000-0005-0000-0000-000036780000}"/>
    <cellStyle name="Percent 2 9 4 5" xfId="25632" xr:uid="{00000000-0005-0000-0000-000037780000}"/>
    <cellStyle name="Percent 2 9 4 5 2" xfId="25633" xr:uid="{00000000-0005-0000-0000-000038780000}"/>
    <cellStyle name="Percent 2 9 4 5 2 2" xfId="25634" xr:uid="{00000000-0005-0000-0000-000039780000}"/>
    <cellStyle name="Percent 2 9 4 5 2 3" xfId="25635" xr:uid="{00000000-0005-0000-0000-00003A780000}"/>
    <cellStyle name="Percent 2 9 4 5 3" xfId="25636" xr:uid="{00000000-0005-0000-0000-00003B780000}"/>
    <cellStyle name="Percent 2 9 4 5 4" xfId="25637" xr:uid="{00000000-0005-0000-0000-00003C780000}"/>
    <cellStyle name="Percent 2 9 4 6" xfId="25638" xr:uid="{00000000-0005-0000-0000-00003D780000}"/>
    <cellStyle name="Percent 2 9 4 6 2" xfId="25639" xr:uid="{00000000-0005-0000-0000-00003E780000}"/>
    <cellStyle name="Percent 2 9 4 6 3" xfId="25640" xr:uid="{00000000-0005-0000-0000-00003F780000}"/>
    <cellStyle name="Percent 2 9 4 7" xfId="25641" xr:uid="{00000000-0005-0000-0000-000040780000}"/>
    <cellStyle name="Percent 2 9 4 7 2" xfId="25642" xr:uid="{00000000-0005-0000-0000-000041780000}"/>
    <cellStyle name="Percent 2 9 4 8" xfId="25643" xr:uid="{00000000-0005-0000-0000-000042780000}"/>
    <cellStyle name="Percent 2 9 5" xfId="25644" xr:uid="{00000000-0005-0000-0000-000043780000}"/>
    <cellStyle name="Percent 2 9 5 2" xfId="25645" xr:uid="{00000000-0005-0000-0000-000044780000}"/>
    <cellStyle name="Percent 2 9 5 2 2" xfId="25646" xr:uid="{00000000-0005-0000-0000-000045780000}"/>
    <cellStyle name="Percent 2 9 5 2 2 2" xfId="25647" xr:uid="{00000000-0005-0000-0000-000046780000}"/>
    <cellStyle name="Percent 2 9 5 2 2 3" xfId="25648" xr:uid="{00000000-0005-0000-0000-000047780000}"/>
    <cellStyle name="Percent 2 9 5 2 3" xfId="25649" xr:uid="{00000000-0005-0000-0000-000048780000}"/>
    <cellStyle name="Percent 2 9 5 2 3 2" xfId="25650" xr:uid="{00000000-0005-0000-0000-000049780000}"/>
    <cellStyle name="Percent 2 9 5 2 3 3" xfId="25651" xr:uid="{00000000-0005-0000-0000-00004A780000}"/>
    <cellStyle name="Percent 2 9 5 2 4" xfId="25652" xr:uid="{00000000-0005-0000-0000-00004B780000}"/>
    <cellStyle name="Percent 2 9 5 2 4 2" xfId="25653" xr:uid="{00000000-0005-0000-0000-00004C780000}"/>
    <cellStyle name="Percent 2 9 5 2 4 3" xfId="25654" xr:uid="{00000000-0005-0000-0000-00004D780000}"/>
    <cellStyle name="Percent 2 9 5 2 5" xfId="25655" xr:uid="{00000000-0005-0000-0000-00004E780000}"/>
    <cellStyle name="Percent 2 9 5 2 5 2" xfId="25656" xr:uid="{00000000-0005-0000-0000-00004F780000}"/>
    <cellStyle name="Percent 2 9 5 2 6" xfId="25657" xr:uid="{00000000-0005-0000-0000-000050780000}"/>
    <cellStyle name="Percent 2 9 5 3" xfId="25658" xr:uid="{00000000-0005-0000-0000-000051780000}"/>
    <cellStyle name="Percent 2 9 5 3 2" xfId="25659" xr:uid="{00000000-0005-0000-0000-000052780000}"/>
    <cellStyle name="Percent 2 9 5 3 2 2" xfId="25660" xr:uid="{00000000-0005-0000-0000-000053780000}"/>
    <cellStyle name="Percent 2 9 5 3 2 3" xfId="25661" xr:uid="{00000000-0005-0000-0000-000054780000}"/>
    <cellStyle name="Percent 2 9 5 3 3" xfId="25662" xr:uid="{00000000-0005-0000-0000-000055780000}"/>
    <cellStyle name="Percent 2 9 5 3 4" xfId="25663" xr:uid="{00000000-0005-0000-0000-000056780000}"/>
    <cellStyle name="Percent 2 9 5 4" xfId="25664" xr:uid="{00000000-0005-0000-0000-000057780000}"/>
    <cellStyle name="Percent 2 9 5 4 2" xfId="25665" xr:uid="{00000000-0005-0000-0000-000058780000}"/>
    <cellStyle name="Percent 2 9 5 4 2 2" xfId="25666" xr:uid="{00000000-0005-0000-0000-000059780000}"/>
    <cellStyle name="Percent 2 9 5 4 2 3" xfId="25667" xr:uid="{00000000-0005-0000-0000-00005A780000}"/>
    <cellStyle name="Percent 2 9 5 4 3" xfId="25668" xr:uid="{00000000-0005-0000-0000-00005B780000}"/>
    <cellStyle name="Percent 2 9 5 4 4" xfId="25669" xr:uid="{00000000-0005-0000-0000-00005C780000}"/>
    <cellStyle name="Percent 2 9 5 5" xfId="25670" xr:uid="{00000000-0005-0000-0000-00005D780000}"/>
    <cellStyle name="Percent 2 9 5 5 2" xfId="25671" xr:uid="{00000000-0005-0000-0000-00005E780000}"/>
    <cellStyle name="Percent 2 9 5 5 3" xfId="25672" xr:uid="{00000000-0005-0000-0000-00005F780000}"/>
    <cellStyle name="Percent 2 9 5 6" xfId="25673" xr:uid="{00000000-0005-0000-0000-000060780000}"/>
    <cellStyle name="Percent 2 9 5 6 2" xfId="25674" xr:uid="{00000000-0005-0000-0000-000061780000}"/>
    <cellStyle name="Percent 2 9 5 7" xfId="25675" xr:uid="{00000000-0005-0000-0000-000062780000}"/>
    <cellStyle name="Percent 2 9 6" xfId="25676" xr:uid="{00000000-0005-0000-0000-000063780000}"/>
    <cellStyle name="Percent 2 9 6 2" xfId="25677" xr:uid="{00000000-0005-0000-0000-000064780000}"/>
    <cellStyle name="Percent 2 9 6 2 2" xfId="25678" xr:uid="{00000000-0005-0000-0000-000065780000}"/>
    <cellStyle name="Percent 2 9 6 2 3" xfId="25679" xr:uid="{00000000-0005-0000-0000-000066780000}"/>
    <cellStyle name="Percent 2 9 6 3" xfId="25680" xr:uid="{00000000-0005-0000-0000-000067780000}"/>
    <cellStyle name="Percent 2 9 6 3 2" xfId="25681" xr:uid="{00000000-0005-0000-0000-000068780000}"/>
    <cellStyle name="Percent 2 9 6 3 3" xfId="25682" xr:uid="{00000000-0005-0000-0000-000069780000}"/>
    <cellStyle name="Percent 2 9 6 4" xfId="25683" xr:uid="{00000000-0005-0000-0000-00006A780000}"/>
    <cellStyle name="Percent 2 9 6 4 2" xfId="25684" xr:uid="{00000000-0005-0000-0000-00006B780000}"/>
    <cellStyle name="Percent 2 9 6 4 3" xfId="25685" xr:uid="{00000000-0005-0000-0000-00006C780000}"/>
    <cellStyle name="Percent 2 9 6 5" xfId="25686" xr:uid="{00000000-0005-0000-0000-00006D780000}"/>
    <cellStyle name="Percent 2 9 6 5 2" xfId="25687" xr:uid="{00000000-0005-0000-0000-00006E780000}"/>
    <cellStyle name="Percent 2 9 6 6" xfId="25688" xr:uid="{00000000-0005-0000-0000-00006F780000}"/>
    <cellStyle name="Percent 2 9 7" xfId="25689" xr:uid="{00000000-0005-0000-0000-000070780000}"/>
    <cellStyle name="Percent 2 9 7 2" xfId="25690" xr:uid="{00000000-0005-0000-0000-000071780000}"/>
    <cellStyle name="Percent 2 9 7 2 2" xfId="25691" xr:uid="{00000000-0005-0000-0000-000072780000}"/>
    <cellStyle name="Percent 2 9 7 2 3" xfId="25692" xr:uid="{00000000-0005-0000-0000-000073780000}"/>
    <cellStyle name="Percent 2 9 7 3" xfId="25693" xr:uid="{00000000-0005-0000-0000-000074780000}"/>
    <cellStyle name="Percent 2 9 7 4" xfId="25694" xr:uid="{00000000-0005-0000-0000-000075780000}"/>
    <cellStyle name="Percent 2 9 8" xfId="25695" xr:uid="{00000000-0005-0000-0000-000076780000}"/>
    <cellStyle name="Percent 2 9 8 2" xfId="25696" xr:uid="{00000000-0005-0000-0000-000077780000}"/>
    <cellStyle name="Percent 2 9 8 2 2" xfId="25697" xr:uid="{00000000-0005-0000-0000-000078780000}"/>
    <cellStyle name="Percent 2 9 8 2 3" xfId="25698" xr:uid="{00000000-0005-0000-0000-000079780000}"/>
    <cellStyle name="Percent 2 9 8 3" xfId="25699" xr:uid="{00000000-0005-0000-0000-00007A780000}"/>
    <cellStyle name="Percent 2 9 8 4" xfId="25700" xr:uid="{00000000-0005-0000-0000-00007B780000}"/>
    <cellStyle name="Percent 2 9 9" xfId="25701" xr:uid="{00000000-0005-0000-0000-00007C780000}"/>
    <cellStyle name="Percent 2 9 9 2" xfId="25702" xr:uid="{00000000-0005-0000-0000-00007D780000}"/>
    <cellStyle name="Percent 2 9 9 3" xfId="25703" xr:uid="{00000000-0005-0000-0000-00007E780000}"/>
    <cellStyle name="Percent 3" xfId="25704" xr:uid="{00000000-0005-0000-0000-00007F780000}"/>
    <cellStyle name="Percent 3 10" xfId="25705" xr:uid="{00000000-0005-0000-0000-000080780000}"/>
    <cellStyle name="Percent 3 2" xfId="25706" xr:uid="{00000000-0005-0000-0000-000081780000}"/>
    <cellStyle name="Percent 3 2 2" xfId="25707" xr:uid="{00000000-0005-0000-0000-000082780000}"/>
    <cellStyle name="Percent 3 2 2 2" xfId="25708" xr:uid="{00000000-0005-0000-0000-000083780000}"/>
    <cellStyle name="Percent 3 2 3" xfId="25709" xr:uid="{00000000-0005-0000-0000-000084780000}"/>
    <cellStyle name="Percent 3 3" xfId="25710" xr:uid="{00000000-0005-0000-0000-000085780000}"/>
    <cellStyle name="Percent 3 3 2" xfId="25711" xr:uid="{00000000-0005-0000-0000-000086780000}"/>
    <cellStyle name="Percent 3 4" xfId="25712" xr:uid="{00000000-0005-0000-0000-000087780000}"/>
    <cellStyle name="Percent 3 4 2" xfId="25713" xr:uid="{00000000-0005-0000-0000-000088780000}"/>
    <cellStyle name="Percent 3 5" xfId="25714" xr:uid="{00000000-0005-0000-0000-000089780000}"/>
    <cellStyle name="Percent 3 5 2" xfId="25715" xr:uid="{00000000-0005-0000-0000-00008A780000}"/>
    <cellStyle name="Percent 3 6" xfId="25716" xr:uid="{00000000-0005-0000-0000-00008B780000}"/>
    <cellStyle name="Percent 3 6 2" xfId="25717" xr:uid="{00000000-0005-0000-0000-00008C780000}"/>
    <cellStyle name="Percent 3 7" xfId="25718" xr:uid="{00000000-0005-0000-0000-00008D780000}"/>
    <cellStyle name="Percent 3 7 2" xfId="25719" xr:uid="{00000000-0005-0000-0000-00008E780000}"/>
    <cellStyle name="Percent 3 8" xfId="25720" xr:uid="{00000000-0005-0000-0000-00008F780000}"/>
    <cellStyle name="Percent 3 8 2" xfId="25721" xr:uid="{00000000-0005-0000-0000-000090780000}"/>
    <cellStyle name="Percent 3 9" xfId="25722" xr:uid="{00000000-0005-0000-0000-000091780000}"/>
    <cellStyle name="Percent 3 9 2" xfId="25723" xr:uid="{00000000-0005-0000-0000-000092780000}"/>
    <cellStyle name="Percent 4" xfId="25724" xr:uid="{00000000-0005-0000-0000-000093780000}"/>
    <cellStyle name="Percent 4 2" xfId="25725" xr:uid="{00000000-0005-0000-0000-000094780000}"/>
    <cellStyle name="Percent 4 2 2" xfId="25726" xr:uid="{00000000-0005-0000-0000-000095780000}"/>
    <cellStyle name="Percent 4 3" xfId="25727" xr:uid="{00000000-0005-0000-0000-000096780000}"/>
    <cellStyle name="Percent 4 3 2" xfId="25728" xr:uid="{00000000-0005-0000-0000-000097780000}"/>
    <cellStyle name="Percent 4 4" xfId="25729" xr:uid="{00000000-0005-0000-0000-000098780000}"/>
    <cellStyle name="Percent 5" xfId="25730" xr:uid="{00000000-0005-0000-0000-000099780000}"/>
    <cellStyle name="Percent 5 2" xfId="25731" xr:uid="{00000000-0005-0000-0000-00009A780000}"/>
    <cellStyle name="Percent 5 2 10" xfId="25732" xr:uid="{00000000-0005-0000-0000-00009B780000}"/>
    <cellStyle name="Percent 5 2 10 2" xfId="25733" xr:uid="{00000000-0005-0000-0000-00009C780000}"/>
    <cellStyle name="Percent 5 2 11" xfId="25734" xr:uid="{00000000-0005-0000-0000-00009D780000}"/>
    <cellStyle name="Percent 5 2 2" xfId="25735" xr:uid="{00000000-0005-0000-0000-00009E780000}"/>
    <cellStyle name="Percent 5 2 2 2" xfId="25736" xr:uid="{00000000-0005-0000-0000-00009F780000}"/>
    <cellStyle name="Percent 5 2 2 2 2" xfId="25737" xr:uid="{00000000-0005-0000-0000-0000A0780000}"/>
    <cellStyle name="Percent 5 2 2 2 2 2" xfId="25738" xr:uid="{00000000-0005-0000-0000-0000A1780000}"/>
    <cellStyle name="Percent 5 2 2 2 2 2 2" xfId="25739" xr:uid="{00000000-0005-0000-0000-0000A2780000}"/>
    <cellStyle name="Percent 5 2 2 2 2 2 2 2" xfId="25740" xr:uid="{00000000-0005-0000-0000-0000A3780000}"/>
    <cellStyle name="Percent 5 2 2 2 2 2 2 3" xfId="25741" xr:uid="{00000000-0005-0000-0000-0000A4780000}"/>
    <cellStyle name="Percent 5 2 2 2 2 2 3" xfId="25742" xr:uid="{00000000-0005-0000-0000-0000A5780000}"/>
    <cellStyle name="Percent 5 2 2 2 2 2 3 2" xfId="25743" xr:uid="{00000000-0005-0000-0000-0000A6780000}"/>
    <cellStyle name="Percent 5 2 2 2 2 2 3 3" xfId="25744" xr:uid="{00000000-0005-0000-0000-0000A7780000}"/>
    <cellStyle name="Percent 5 2 2 2 2 2 4" xfId="25745" xr:uid="{00000000-0005-0000-0000-0000A8780000}"/>
    <cellStyle name="Percent 5 2 2 2 2 2 4 2" xfId="25746" xr:uid="{00000000-0005-0000-0000-0000A9780000}"/>
    <cellStyle name="Percent 5 2 2 2 2 2 4 3" xfId="25747" xr:uid="{00000000-0005-0000-0000-0000AA780000}"/>
    <cellStyle name="Percent 5 2 2 2 2 2 5" xfId="25748" xr:uid="{00000000-0005-0000-0000-0000AB780000}"/>
    <cellStyle name="Percent 5 2 2 2 2 2 5 2" xfId="25749" xr:uid="{00000000-0005-0000-0000-0000AC780000}"/>
    <cellStyle name="Percent 5 2 2 2 2 2 6" xfId="25750" xr:uid="{00000000-0005-0000-0000-0000AD780000}"/>
    <cellStyle name="Percent 5 2 2 2 2 3" xfId="25751" xr:uid="{00000000-0005-0000-0000-0000AE780000}"/>
    <cellStyle name="Percent 5 2 2 2 2 3 2" xfId="25752" xr:uid="{00000000-0005-0000-0000-0000AF780000}"/>
    <cellStyle name="Percent 5 2 2 2 2 3 2 2" xfId="25753" xr:uid="{00000000-0005-0000-0000-0000B0780000}"/>
    <cellStyle name="Percent 5 2 2 2 2 3 2 3" xfId="25754" xr:uid="{00000000-0005-0000-0000-0000B1780000}"/>
    <cellStyle name="Percent 5 2 2 2 2 3 3" xfId="25755" xr:uid="{00000000-0005-0000-0000-0000B2780000}"/>
    <cellStyle name="Percent 5 2 2 2 2 3 4" xfId="25756" xr:uid="{00000000-0005-0000-0000-0000B3780000}"/>
    <cellStyle name="Percent 5 2 2 2 2 4" xfId="25757" xr:uid="{00000000-0005-0000-0000-0000B4780000}"/>
    <cellStyle name="Percent 5 2 2 2 2 4 2" xfId="25758" xr:uid="{00000000-0005-0000-0000-0000B5780000}"/>
    <cellStyle name="Percent 5 2 2 2 2 4 2 2" xfId="25759" xr:uid="{00000000-0005-0000-0000-0000B6780000}"/>
    <cellStyle name="Percent 5 2 2 2 2 4 2 3" xfId="25760" xr:uid="{00000000-0005-0000-0000-0000B7780000}"/>
    <cellStyle name="Percent 5 2 2 2 2 4 3" xfId="25761" xr:uid="{00000000-0005-0000-0000-0000B8780000}"/>
    <cellStyle name="Percent 5 2 2 2 2 4 4" xfId="25762" xr:uid="{00000000-0005-0000-0000-0000B9780000}"/>
    <cellStyle name="Percent 5 2 2 2 2 5" xfId="25763" xr:uid="{00000000-0005-0000-0000-0000BA780000}"/>
    <cellStyle name="Percent 5 2 2 2 2 5 2" xfId="25764" xr:uid="{00000000-0005-0000-0000-0000BB780000}"/>
    <cellStyle name="Percent 5 2 2 2 2 5 3" xfId="25765" xr:uid="{00000000-0005-0000-0000-0000BC780000}"/>
    <cellStyle name="Percent 5 2 2 2 2 6" xfId="25766" xr:uid="{00000000-0005-0000-0000-0000BD780000}"/>
    <cellStyle name="Percent 5 2 2 2 2 6 2" xfId="25767" xr:uid="{00000000-0005-0000-0000-0000BE780000}"/>
    <cellStyle name="Percent 5 2 2 2 2 7" xfId="25768" xr:uid="{00000000-0005-0000-0000-0000BF780000}"/>
    <cellStyle name="Percent 5 2 2 2 3" xfId="25769" xr:uid="{00000000-0005-0000-0000-0000C0780000}"/>
    <cellStyle name="Percent 5 2 2 2 3 2" xfId="25770" xr:uid="{00000000-0005-0000-0000-0000C1780000}"/>
    <cellStyle name="Percent 5 2 2 2 3 2 2" xfId="25771" xr:uid="{00000000-0005-0000-0000-0000C2780000}"/>
    <cellStyle name="Percent 5 2 2 2 3 2 3" xfId="25772" xr:uid="{00000000-0005-0000-0000-0000C3780000}"/>
    <cellStyle name="Percent 5 2 2 2 3 3" xfId="25773" xr:uid="{00000000-0005-0000-0000-0000C4780000}"/>
    <cellStyle name="Percent 5 2 2 2 3 3 2" xfId="25774" xr:uid="{00000000-0005-0000-0000-0000C5780000}"/>
    <cellStyle name="Percent 5 2 2 2 3 3 3" xfId="25775" xr:uid="{00000000-0005-0000-0000-0000C6780000}"/>
    <cellStyle name="Percent 5 2 2 2 3 4" xfId="25776" xr:uid="{00000000-0005-0000-0000-0000C7780000}"/>
    <cellStyle name="Percent 5 2 2 2 3 4 2" xfId="25777" xr:uid="{00000000-0005-0000-0000-0000C8780000}"/>
    <cellStyle name="Percent 5 2 2 2 3 4 3" xfId="25778" xr:uid="{00000000-0005-0000-0000-0000C9780000}"/>
    <cellStyle name="Percent 5 2 2 2 3 5" xfId="25779" xr:uid="{00000000-0005-0000-0000-0000CA780000}"/>
    <cellStyle name="Percent 5 2 2 2 3 5 2" xfId="25780" xr:uid="{00000000-0005-0000-0000-0000CB780000}"/>
    <cellStyle name="Percent 5 2 2 2 3 6" xfId="25781" xr:uid="{00000000-0005-0000-0000-0000CC780000}"/>
    <cellStyle name="Percent 5 2 2 2 4" xfId="25782" xr:uid="{00000000-0005-0000-0000-0000CD780000}"/>
    <cellStyle name="Percent 5 2 2 2 4 2" xfId="25783" xr:uid="{00000000-0005-0000-0000-0000CE780000}"/>
    <cellStyle name="Percent 5 2 2 2 4 2 2" xfId="25784" xr:uid="{00000000-0005-0000-0000-0000CF780000}"/>
    <cellStyle name="Percent 5 2 2 2 4 2 3" xfId="25785" xr:uid="{00000000-0005-0000-0000-0000D0780000}"/>
    <cellStyle name="Percent 5 2 2 2 4 3" xfId="25786" xr:uid="{00000000-0005-0000-0000-0000D1780000}"/>
    <cellStyle name="Percent 5 2 2 2 4 4" xfId="25787" xr:uid="{00000000-0005-0000-0000-0000D2780000}"/>
    <cellStyle name="Percent 5 2 2 2 5" xfId="25788" xr:uid="{00000000-0005-0000-0000-0000D3780000}"/>
    <cellStyle name="Percent 5 2 2 2 5 2" xfId="25789" xr:uid="{00000000-0005-0000-0000-0000D4780000}"/>
    <cellStyle name="Percent 5 2 2 2 5 2 2" xfId="25790" xr:uid="{00000000-0005-0000-0000-0000D5780000}"/>
    <cellStyle name="Percent 5 2 2 2 5 2 3" xfId="25791" xr:uid="{00000000-0005-0000-0000-0000D6780000}"/>
    <cellStyle name="Percent 5 2 2 2 5 3" xfId="25792" xr:uid="{00000000-0005-0000-0000-0000D7780000}"/>
    <cellStyle name="Percent 5 2 2 2 5 4" xfId="25793" xr:uid="{00000000-0005-0000-0000-0000D8780000}"/>
    <cellStyle name="Percent 5 2 2 2 6" xfId="25794" xr:uid="{00000000-0005-0000-0000-0000D9780000}"/>
    <cellStyle name="Percent 5 2 2 2 6 2" xfId="25795" xr:uid="{00000000-0005-0000-0000-0000DA780000}"/>
    <cellStyle name="Percent 5 2 2 2 6 3" xfId="25796" xr:uid="{00000000-0005-0000-0000-0000DB780000}"/>
    <cellStyle name="Percent 5 2 2 2 7" xfId="25797" xr:uid="{00000000-0005-0000-0000-0000DC780000}"/>
    <cellStyle name="Percent 5 2 2 2 7 2" xfId="25798" xr:uid="{00000000-0005-0000-0000-0000DD780000}"/>
    <cellStyle name="Percent 5 2 2 2 8" xfId="25799" xr:uid="{00000000-0005-0000-0000-0000DE780000}"/>
    <cellStyle name="Percent 5 2 2 3" xfId="25800" xr:uid="{00000000-0005-0000-0000-0000DF780000}"/>
    <cellStyle name="Percent 5 2 2 3 2" xfId="25801" xr:uid="{00000000-0005-0000-0000-0000E0780000}"/>
    <cellStyle name="Percent 5 2 2 3 2 2" xfId="25802" xr:uid="{00000000-0005-0000-0000-0000E1780000}"/>
    <cellStyle name="Percent 5 2 2 3 2 2 2" xfId="25803" xr:uid="{00000000-0005-0000-0000-0000E2780000}"/>
    <cellStyle name="Percent 5 2 2 3 2 2 3" xfId="25804" xr:uid="{00000000-0005-0000-0000-0000E3780000}"/>
    <cellStyle name="Percent 5 2 2 3 2 3" xfId="25805" xr:uid="{00000000-0005-0000-0000-0000E4780000}"/>
    <cellStyle name="Percent 5 2 2 3 2 3 2" xfId="25806" xr:uid="{00000000-0005-0000-0000-0000E5780000}"/>
    <cellStyle name="Percent 5 2 2 3 2 3 3" xfId="25807" xr:uid="{00000000-0005-0000-0000-0000E6780000}"/>
    <cellStyle name="Percent 5 2 2 3 2 4" xfId="25808" xr:uid="{00000000-0005-0000-0000-0000E7780000}"/>
    <cellStyle name="Percent 5 2 2 3 2 4 2" xfId="25809" xr:uid="{00000000-0005-0000-0000-0000E8780000}"/>
    <cellStyle name="Percent 5 2 2 3 2 4 3" xfId="25810" xr:uid="{00000000-0005-0000-0000-0000E9780000}"/>
    <cellStyle name="Percent 5 2 2 3 2 5" xfId="25811" xr:uid="{00000000-0005-0000-0000-0000EA780000}"/>
    <cellStyle name="Percent 5 2 2 3 2 5 2" xfId="25812" xr:uid="{00000000-0005-0000-0000-0000EB780000}"/>
    <cellStyle name="Percent 5 2 2 3 2 6" xfId="25813" xr:uid="{00000000-0005-0000-0000-0000EC780000}"/>
    <cellStyle name="Percent 5 2 2 3 3" xfId="25814" xr:uid="{00000000-0005-0000-0000-0000ED780000}"/>
    <cellStyle name="Percent 5 2 2 3 3 2" xfId="25815" xr:uid="{00000000-0005-0000-0000-0000EE780000}"/>
    <cellStyle name="Percent 5 2 2 3 3 2 2" xfId="25816" xr:uid="{00000000-0005-0000-0000-0000EF780000}"/>
    <cellStyle name="Percent 5 2 2 3 3 2 3" xfId="25817" xr:uid="{00000000-0005-0000-0000-0000F0780000}"/>
    <cellStyle name="Percent 5 2 2 3 3 3" xfId="25818" xr:uid="{00000000-0005-0000-0000-0000F1780000}"/>
    <cellStyle name="Percent 5 2 2 3 3 4" xfId="25819" xr:uid="{00000000-0005-0000-0000-0000F2780000}"/>
    <cellStyle name="Percent 5 2 2 3 4" xfId="25820" xr:uid="{00000000-0005-0000-0000-0000F3780000}"/>
    <cellStyle name="Percent 5 2 2 3 4 2" xfId="25821" xr:uid="{00000000-0005-0000-0000-0000F4780000}"/>
    <cellStyle name="Percent 5 2 2 3 4 2 2" xfId="25822" xr:uid="{00000000-0005-0000-0000-0000F5780000}"/>
    <cellStyle name="Percent 5 2 2 3 4 2 3" xfId="25823" xr:uid="{00000000-0005-0000-0000-0000F6780000}"/>
    <cellStyle name="Percent 5 2 2 3 4 3" xfId="25824" xr:uid="{00000000-0005-0000-0000-0000F7780000}"/>
    <cellStyle name="Percent 5 2 2 3 4 4" xfId="25825" xr:uid="{00000000-0005-0000-0000-0000F8780000}"/>
    <cellStyle name="Percent 5 2 2 3 5" xfId="25826" xr:uid="{00000000-0005-0000-0000-0000F9780000}"/>
    <cellStyle name="Percent 5 2 2 3 5 2" xfId="25827" xr:uid="{00000000-0005-0000-0000-0000FA780000}"/>
    <cellStyle name="Percent 5 2 2 3 5 3" xfId="25828" xr:uid="{00000000-0005-0000-0000-0000FB780000}"/>
    <cellStyle name="Percent 5 2 2 3 6" xfId="25829" xr:uid="{00000000-0005-0000-0000-0000FC780000}"/>
    <cellStyle name="Percent 5 2 2 3 6 2" xfId="25830" xr:uid="{00000000-0005-0000-0000-0000FD780000}"/>
    <cellStyle name="Percent 5 2 2 3 7" xfId="25831" xr:uid="{00000000-0005-0000-0000-0000FE780000}"/>
    <cellStyle name="Percent 5 2 2 4" xfId="25832" xr:uid="{00000000-0005-0000-0000-0000FF780000}"/>
    <cellStyle name="Percent 5 2 2 4 2" xfId="25833" xr:uid="{00000000-0005-0000-0000-000000790000}"/>
    <cellStyle name="Percent 5 2 2 4 2 2" xfId="25834" xr:uid="{00000000-0005-0000-0000-000001790000}"/>
    <cellStyle name="Percent 5 2 2 4 2 3" xfId="25835" xr:uid="{00000000-0005-0000-0000-000002790000}"/>
    <cellStyle name="Percent 5 2 2 4 3" xfId="25836" xr:uid="{00000000-0005-0000-0000-000003790000}"/>
    <cellStyle name="Percent 5 2 2 4 3 2" xfId="25837" xr:uid="{00000000-0005-0000-0000-000004790000}"/>
    <cellStyle name="Percent 5 2 2 4 3 3" xfId="25838" xr:uid="{00000000-0005-0000-0000-000005790000}"/>
    <cellStyle name="Percent 5 2 2 4 4" xfId="25839" xr:uid="{00000000-0005-0000-0000-000006790000}"/>
    <cellStyle name="Percent 5 2 2 4 4 2" xfId="25840" xr:uid="{00000000-0005-0000-0000-000007790000}"/>
    <cellStyle name="Percent 5 2 2 4 4 3" xfId="25841" xr:uid="{00000000-0005-0000-0000-000008790000}"/>
    <cellStyle name="Percent 5 2 2 4 5" xfId="25842" xr:uid="{00000000-0005-0000-0000-000009790000}"/>
    <cellStyle name="Percent 5 2 2 4 5 2" xfId="25843" xr:uid="{00000000-0005-0000-0000-00000A790000}"/>
    <cellStyle name="Percent 5 2 2 4 6" xfId="25844" xr:uid="{00000000-0005-0000-0000-00000B790000}"/>
    <cellStyle name="Percent 5 2 2 5" xfId="25845" xr:uid="{00000000-0005-0000-0000-00000C790000}"/>
    <cellStyle name="Percent 5 2 2 5 2" xfId="25846" xr:uid="{00000000-0005-0000-0000-00000D790000}"/>
    <cellStyle name="Percent 5 2 2 5 2 2" xfId="25847" xr:uid="{00000000-0005-0000-0000-00000E790000}"/>
    <cellStyle name="Percent 5 2 2 5 2 3" xfId="25848" xr:uid="{00000000-0005-0000-0000-00000F790000}"/>
    <cellStyle name="Percent 5 2 2 5 3" xfId="25849" xr:uid="{00000000-0005-0000-0000-000010790000}"/>
    <cellStyle name="Percent 5 2 2 5 4" xfId="25850" xr:uid="{00000000-0005-0000-0000-000011790000}"/>
    <cellStyle name="Percent 5 2 2 6" xfId="25851" xr:uid="{00000000-0005-0000-0000-000012790000}"/>
    <cellStyle name="Percent 5 2 2 6 2" xfId="25852" xr:uid="{00000000-0005-0000-0000-000013790000}"/>
    <cellStyle name="Percent 5 2 2 6 2 2" xfId="25853" xr:uid="{00000000-0005-0000-0000-000014790000}"/>
    <cellStyle name="Percent 5 2 2 6 2 3" xfId="25854" xr:uid="{00000000-0005-0000-0000-000015790000}"/>
    <cellStyle name="Percent 5 2 2 6 3" xfId="25855" xr:uid="{00000000-0005-0000-0000-000016790000}"/>
    <cellStyle name="Percent 5 2 2 6 4" xfId="25856" xr:uid="{00000000-0005-0000-0000-000017790000}"/>
    <cellStyle name="Percent 5 2 2 7" xfId="25857" xr:uid="{00000000-0005-0000-0000-000018790000}"/>
    <cellStyle name="Percent 5 2 2 7 2" xfId="25858" xr:uid="{00000000-0005-0000-0000-000019790000}"/>
    <cellStyle name="Percent 5 2 2 7 3" xfId="25859" xr:uid="{00000000-0005-0000-0000-00001A790000}"/>
    <cellStyle name="Percent 5 2 2 8" xfId="25860" xr:uid="{00000000-0005-0000-0000-00001B790000}"/>
    <cellStyle name="Percent 5 2 2 8 2" xfId="25861" xr:uid="{00000000-0005-0000-0000-00001C790000}"/>
    <cellStyle name="Percent 5 2 2 9" xfId="25862" xr:uid="{00000000-0005-0000-0000-00001D790000}"/>
    <cellStyle name="Percent 5 2 3" xfId="25863" xr:uid="{00000000-0005-0000-0000-00001E790000}"/>
    <cellStyle name="Percent 5 2 3 2" xfId="25864" xr:uid="{00000000-0005-0000-0000-00001F790000}"/>
    <cellStyle name="Percent 5 2 3 2 2" xfId="25865" xr:uid="{00000000-0005-0000-0000-000020790000}"/>
    <cellStyle name="Percent 5 2 3 2 2 2" xfId="25866" xr:uid="{00000000-0005-0000-0000-000021790000}"/>
    <cellStyle name="Percent 5 2 3 2 2 2 2" xfId="25867" xr:uid="{00000000-0005-0000-0000-000022790000}"/>
    <cellStyle name="Percent 5 2 3 2 2 2 2 2" xfId="25868" xr:uid="{00000000-0005-0000-0000-000023790000}"/>
    <cellStyle name="Percent 5 2 3 2 2 2 2 3" xfId="25869" xr:uid="{00000000-0005-0000-0000-000024790000}"/>
    <cellStyle name="Percent 5 2 3 2 2 2 3" xfId="25870" xr:uid="{00000000-0005-0000-0000-000025790000}"/>
    <cellStyle name="Percent 5 2 3 2 2 2 3 2" xfId="25871" xr:uid="{00000000-0005-0000-0000-000026790000}"/>
    <cellStyle name="Percent 5 2 3 2 2 2 3 3" xfId="25872" xr:uid="{00000000-0005-0000-0000-000027790000}"/>
    <cellStyle name="Percent 5 2 3 2 2 2 4" xfId="25873" xr:uid="{00000000-0005-0000-0000-000028790000}"/>
    <cellStyle name="Percent 5 2 3 2 2 2 4 2" xfId="25874" xr:uid="{00000000-0005-0000-0000-000029790000}"/>
    <cellStyle name="Percent 5 2 3 2 2 2 4 3" xfId="25875" xr:uid="{00000000-0005-0000-0000-00002A790000}"/>
    <cellStyle name="Percent 5 2 3 2 2 2 5" xfId="25876" xr:uid="{00000000-0005-0000-0000-00002B790000}"/>
    <cellStyle name="Percent 5 2 3 2 2 2 5 2" xfId="25877" xr:uid="{00000000-0005-0000-0000-00002C790000}"/>
    <cellStyle name="Percent 5 2 3 2 2 2 6" xfId="25878" xr:uid="{00000000-0005-0000-0000-00002D790000}"/>
    <cellStyle name="Percent 5 2 3 2 2 3" xfId="25879" xr:uid="{00000000-0005-0000-0000-00002E790000}"/>
    <cellStyle name="Percent 5 2 3 2 2 3 2" xfId="25880" xr:uid="{00000000-0005-0000-0000-00002F790000}"/>
    <cellStyle name="Percent 5 2 3 2 2 3 2 2" xfId="25881" xr:uid="{00000000-0005-0000-0000-000030790000}"/>
    <cellStyle name="Percent 5 2 3 2 2 3 2 3" xfId="25882" xr:uid="{00000000-0005-0000-0000-000031790000}"/>
    <cellStyle name="Percent 5 2 3 2 2 3 3" xfId="25883" xr:uid="{00000000-0005-0000-0000-000032790000}"/>
    <cellStyle name="Percent 5 2 3 2 2 3 4" xfId="25884" xr:uid="{00000000-0005-0000-0000-000033790000}"/>
    <cellStyle name="Percent 5 2 3 2 2 4" xfId="25885" xr:uid="{00000000-0005-0000-0000-000034790000}"/>
    <cellStyle name="Percent 5 2 3 2 2 4 2" xfId="25886" xr:uid="{00000000-0005-0000-0000-000035790000}"/>
    <cellStyle name="Percent 5 2 3 2 2 4 2 2" xfId="25887" xr:uid="{00000000-0005-0000-0000-000036790000}"/>
    <cellStyle name="Percent 5 2 3 2 2 4 2 3" xfId="25888" xr:uid="{00000000-0005-0000-0000-000037790000}"/>
    <cellStyle name="Percent 5 2 3 2 2 4 3" xfId="25889" xr:uid="{00000000-0005-0000-0000-000038790000}"/>
    <cellStyle name="Percent 5 2 3 2 2 4 4" xfId="25890" xr:uid="{00000000-0005-0000-0000-000039790000}"/>
    <cellStyle name="Percent 5 2 3 2 2 5" xfId="25891" xr:uid="{00000000-0005-0000-0000-00003A790000}"/>
    <cellStyle name="Percent 5 2 3 2 2 5 2" xfId="25892" xr:uid="{00000000-0005-0000-0000-00003B790000}"/>
    <cellStyle name="Percent 5 2 3 2 2 5 3" xfId="25893" xr:uid="{00000000-0005-0000-0000-00003C790000}"/>
    <cellStyle name="Percent 5 2 3 2 2 6" xfId="25894" xr:uid="{00000000-0005-0000-0000-00003D790000}"/>
    <cellStyle name="Percent 5 2 3 2 2 6 2" xfId="25895" xr:uid="{00000000-0005-0000-0000-00003E790000}"/>
    <cellStyle name="Percent 5 2 3 2 2 7" xfId="25896" xr:uid="{00000000-0005-0000-0000-00003F790000}"/>
    <cellStyle name="Percent 5 2 3 2 3" xfId="25897" xr:uid="{00000000-0005-0000-0000-000040790000}"/>
    <cellStyle name="Percent 5 2 3 2 3 2" xfId="25898" xr:uid="{00000000-0005-0000-0000-000041790000}"/>
    <cellStyle name="Percent 5 2 3 2 3 2 2" xfId="25899" xr:uid="{00000000-0005-0000-0000-000042790000}"/>
    <cellStyle name="Percent 5 2 3 2 3 2 3" xfId="25900" xr:uid="{00000000-0005-0000-0000-000043790000}"/>
    <cellStyle name="Percent 5 2 3 2 3 3" xfId="25901" xr:uid="{00000000-0005-0000-0000-000044790000}"/>
    <cellStyle name="Percent 5 2 3 2 3 3 2" xfId="25902" xr:uid="{00000000-0005-0000-0000-000045790000}"/>
    <cellStyle name="Percent 5 2 3 2 3 3 3" xfId="25903" xr:uid="{00000000-0005-0000-0000-000046790000}"/>
    <cellStyle name="Percent 5 2 3 2 3 4" xfId="25904" xr:uid="{00000000-0005-0000-0000-000047790000}"/>
    <cellStyle name="Percent 5 2 3 2 3 4 2" xfId="25905" xr:uid="{00000000-0005-0000-0000-000048790000}"/>
    <cellStyle name="Percent 5 2 3 2 3 4 3" xfId="25906" xr:uid="{00000000-0005-0000-0000-000049790000}"/>
    <cellStyle name="Percent 5 2 3 2 3 5" xfId="25907" xr:uid="{00000000-0005-0000-0000-00004A790000}"/>
    <cellStyle name="Percent 5 2 3 2 3 5 2" xfId="25908" xr:uid="{00000000-0005-0000-0000-00004B790000}"/>
    <cellStyle name="Percent 5 2 3 2 3 6" xfId="25909" xr:uid="{00000000-0005-0000-0000-00004C790000}"/>
    <cellStyle name="Percent 5 2 3 2 4" xfId="25910" xr:uid="{00000000-0005-0000-0000-00004D790000}"/>
    <cellStyle name="Percent 5 2 3 2 4 2" xfId="25911" xr:uid="{00000000-0005-0000-0000-00004E790000}"/>
    <cellStyle name="Percent 5 2 3 2 4 2 2" xfId="25912" xr:uid="{00000000-0005-0000-0000-00004F790000}"/>
    <cellStyle name="Percent 5 2 3 2 4 2 3" xfId="25913" xr:uid="{00000000-0005-0000-0000-000050790000}"/>
    <cellStyle name="Percent 5 2 3 2 4 3" xfId="25914" xr:uid="{00000000-0005-0000-0000-000051790000}"/>
    <cellStyle name="Percent 5 2 3 2 4 4" xfId="25915" xr:uid="{00000000-0005-0000-0000-000052790000}"/>
    <cellStyle name="Percent 5 2 3 2 5" xfId="25916" xr:uid="{00000000-0005-0000-0000-000053790000}"/>
    <cellStyle name="Percent 5 2 3 2 5 2" xfId="25917" xr:uid="{00000000-0005-0000-0000-000054790000}"/>
    <cellStyle name="Percent 5 2 3 2 5 2 2" xfId="25918" xr:uid="{00000000-0005-0000-0000-000055790000}"/>
    <cellStyle name="Percent 5 2 3 2 5 2 3" xfId="25919" xr:uid="{00000000-0005-0000-0000-000056790000}"/>
    <cellStyle name="Percent 5 2 3 2 5 3" xfId="25920" xr:uid="{00000000-0005-0000-0000-000057790000}"/>
    <cellStyle name="Percent 5 2 3 2 5 4" xfId="25921" xr:uid="{00000000-0005-0000-0000-000058790000}"/>
    <cellStyle name="Percent 5 2 3 2 6" xfId="25922" xr:uid="{00000000-0005-0000-0000-000059790000}"/>
    <cellStyle name="Percent 5 2 3 2 6 2" xfId="25923" xr:uid="{00000000-0005-0000-0000-00005A790000}"/>
    <cellStyle name="Percent 5 2 3 2 6 3" xfId="25924" xr:uid="{00000000-0005-0000-0000-00005B790000}"/>
    <cellStyle name="Percent 5 2 3 2 7" xfId="25925" xr:uid="{00000000-0005-0000-0000-00005C790000}"/>
    <cellStyle name="Percent 5 2 3 2 7 2" xfId="25926" xr:uid="{00000000-0005-0000-0000-00005D790000}"/>
    <cellStyle name="Percent 5 2 3 2 8" xfId="25927" xr:uid="{00000000-0005-0000-0000-00005E790000}"/>
    <cellStyle name="Percent 5 2 3 3" xfId="25928" xr:uid="{00000000-0005-0000-0000-00005F790000}"/>
    <cellStyle name="Percent 5 2 3 3 2" xfId="25929" xr:uid="{00000000-0005-0000-0000-000060790000}"/>
    <cellStyle name="Percent 5 2 3 3 2 2" xfId="25930" xr:uid="{00000000-0005-0000-0000-000061790000}"/>
    <cellStyle name="Percent 5 2 3 3 2 2 2" xfId="25931" xr:uid="{00000000-0005-0000-0000-000062790000}"/>
    <cellStyle name="Percent 5 2 3 3 2 2 3" xfId="25932" xr:uid="{00000000-0005-0000-0000-000063790000}"/>
    <cellStyle name="Percent 5 2 3 3 2 3" xfId="25933" xr:uid="{00000000-0005-0000-0000-000064790000}"/>
    <cellStyle name="Percent 5 2 3 3 2 3 2" xfId="25934" xr:uid="{00000000-0005-0000-0000-000065790000}"/>
    <cellStyle name="Percent 5 2 3 3 2 3 3" xfId="25935" xr:uid="{00000000-0005-0000-0000-000066790000}"/>
    <cellStyle name="Percent 5 2 3 3 2 4" xfId="25936" xr:uid="{00000000-0005-0000-0000-000067790000}"/>
    <cellStyle name="Percent 5 2 3 3 2 4 2" xfId="25937" xr:uid="{00000000-0005-0000-0000-000068790000}"/>
    <cellStyle name="Percent 5 2 3 3 2 4 3" xfId="25938" xr:uid="{00000000-0005-0000-0000-000069790000}"/>
    <cellStyle name="Percent 5 2 3 3 2 5" xfId="25939" xr:uid="{00000000-0005-0000-0000-00006A790000}"/>
    <cellStyle name="Percent 5 2 3 3 2 5 2" xfId="25940" xr:uid="{00000000-0005-0000-0000-00006B790000}"/>
    <cellStyle name="Percent 5 2 3 3 2 6" xfId="25941" xr:uid="{00000000-0005-0000-0000-00006C790000}"/>
    <cellStyle name="Percent 5 2 3 3 3" xfId="25942" xr:uid="{00000000-0005-0000-0000-00006D790000}"/>
    <cellStyle name="Percent 5 2 3 3 3 2" xfId="25943" xr:uid="{00000000-0005-0000-0000-00006E790000}"/>
    <cellStyle name="Percent 5 2 3 3 3 2 2" xfId="25944" xr:uid="{00000000-0005-0000-0000-00006F790000}"/>
    <cellStyle name="Percent 5 2 3 3 3 2 3" xfId="25945" xr:uid="{00000000-0005-0000-0000-000070790000}"/>
    <cellStyle name="Percent 5 2 3 3 3 3" xfId="25946" xr:uid="{00000000-0005-0000-0000-000071790000}"/>
    <cellStyle name="Percent 5 2 3 3 3 4" xfId="25947" xr:uid="{00000000-0005-0000-0000-000072790000}"/>
    <cellStyle name="Percent 5 2 3 3 4" xfId="25948" xr:uid="{00000000-0005-0000-0000-000073790000}"/>
    <cellStyle name="Percent 5 2 3 3 4 2" xfId="25949" xr:uid="{00000000-0005-0000-0000-000074790000}"/>
    <cellStyle name="Percent 5 2 3 3 4 2 2" xfId="25950" xr:uid="{00000000-0005-0000-0000-000075790000}"/>
    <cellStyle name="Percent 5 2 3 3 4 2 3" xfId="25951" xr:uid="{00000000-0005-0000-0000-000076790000}"/>
    <cellStyle name="Percent 5 2 3 3 4 3" xfId="25952" xr:uid="{00000000-0005-0000-0000-000077790000}"/>
    <cellStyle name="Percent 5 2 3 3 4 4" xfId="25953" xr:uid="{00000000-0005-0000-0000-000078790000}"/>
    <cellStyle name="Percent 5 2 3 3 5" xfId="25954" xr:uid="{00000000-0005-0000-0000-000079790000}"/>
    <cellStyle name="Percent 5 2 3 3 5 2" xfId="25955" xr:uid="{00000000-0005-0000-0000-00007A790000}"/>
    <cellStyle name="Percent 5 2 3 3 5 3" xfId="25956" xr:uid="{00000000-0005-0000-0000-00007B790000}"/>
    <cellStyle name="Percent 5 2 3 3 6" xfId="25957" xr:uid="{00000000-0005-0000-0000-00007C790000}"/>
    <cellStyle name="Percent 5 2 3 3 6 2" xfId="25958" xr:uid="{00000000-0005-0000-0000-00007D790000}"/>
    <cellStyle name="Percent 5 2 3 3 7" xfId="25959" xr:uid="{00000000-0005-0000-0000-00007E790000}"/>
    <cellStyle name="Percent 5 2 3 4" xfId="25960" xr:uid="{00000000-0005-0000-0000-00007F790000}"/>
    <cellStyle name="Percent 5 2 3 4 2" xfId="25961" xr:uid="{00000000-0005-0000-0000-000080790000}"/>
    <cellStyle name="Percent 5 2 3 4 2 2" xfId="25962" xr:uid="{00000000-0005-0000-0000-000081790000}"/>
    <cellStyle name="Percent 5 2 3 4 2 3" xfId="25963" xr:uid="{00000000-0005-0000-0000-000082790000}"/>
    <cellStyle name="Percent 5 2 3 4 3" xfId="25964" xr:uid="{00000000-0005-0000-0000-000083790000}"/>
    <cellStyle name="Percent 5 2 3 4 3 2" xfId="25965" xr:uid="{00000000-0005-0000-0000-000084790000}"/>
    <cellStyle name="Percent 5 2 3 4 3 3" xfId="25966" xr:uid="{00000000-0005-0000-0000-000085790000}"/>
    <cellStyle name="Percent 5 2 3 4 4" xfId="25967" xr:uid="{00000000-0005-0000-0000-000086790000}"/>
    <cellStyle name="Percent 5 2 3 4 4 2" xfId="25968" xr:uid="{00000000-0005-0000-0000-000087790000}"/>
    <cellStyle name="Percent 5 2 3 4 4 3" xfId="25969" xr:uid="{00000000-0005-0000-0000-000088790000}"/>
    <cellStyle name="Percent 5 2 3 4 5" xfId="25970" xr:uid="{00000000-0005-0000-0000-000089790000}"/>
    <cellStyle name="Percent 5 2 3 4 5 2" xfId="25971" xr:uid="{00000000-0005-0000-0000-00008A790000}"/>
    <cellStyle name="Percent 5 2 3 4 6" xfId="25972" xr:uid="{00000000-0005-0000-0000-00008B790000}"/>
    <cellStyle name="Percent 5 2 3 5" xfId="25973" xr:uid="{00000000-0005-0000-0000-00008C790000}"/>
    <cellStyle name="Percent 5 2 3 5 2" xfId="25974" xr:uid="{00000000-0005-0000-0000-00008D790000}"/>
    <cellStyle name="Percent 5 2 3 5 2 2" xfId="25975" xr:uid="{00000000-0005-0000-0000-00008E790000}"/>
    <cellStyle name="Percent 5 2 3 5 2 3" xfId="25976" xr:uid="{00000000-0005-0000-0000-00008F790000}"/>
    <cellStyle name="Percent 5 2 3 5 3" xfId="25977" xr:uid="{00000000-0005-0000-0000-000090790000}"/>
    <cellStyle name="Percent 5 2 3 5 4" xfId="25978" xr:uid="{00000000-0005-0000-0000-000091790000}"/>
    <cellStyle name="Percent 5 2 3 6" xfId="25979" xr:uid="{00000000-0005-0000-0000-000092790000}"/>
    <cellStyle name="Percent 5 2 3 6 2" xfId="25980" xr:uid="{00000000-0005-0000-0000-000093790000}"/>
    <cellStyle name="Percent 5 2 3 6 2 2" xfId="25981" xr:uid="{00000000-0005-0000-0000-000094790000}"/>
    <cellStyle name="Percent 5 2 3 6 2 3" xfId="25982" xr:uid="{00000000-0005-0000-0000-000095790000}"/>
    <cellStyle name="Percent 5 2 3 6 3" xfId="25983" xr:uid="{00000000-0005-0000-0000-000096790000}"/>
    <cellStyle name="Percent 5 2 3 6 4" xfId="25984" xr:uid="{00000000-0005-0000-0000-000097790000}"/>
    <cellStyle name="Percent 5 2 3 7" xfId="25985" xr:uid="{00000000-0005-0000-0000-000098790000}"/>
    <cellStyle name="Percent 5 2 3 7 2" xfId="25986" xr:uid="{00000000-0005-0000-0000-000099790000}"/>
    <cellStyle name="Percent 5 2 3 7 3" xfId="25987" xr:uid="{00000000-0005-0000-0000-00009A790000}"/>
    <cellStyle name="Percent 5 2 3 8" xfId="25988" xr:uid="{00000000-0005-0000-0000-00009B790000}"/>
    <cellStyle name="Percent 5 2 3 8 2" xfId="25989" xr:uid="{00000000-0005-0000-0000-00009C790000}"/>
    <cellStyle name="Percent 5 2 3 9" xfId="25990" xr:uid="{00000000-0005-0000-0000-00009D790000}"/>
    <cellStyle name="Percent 5 2 4" xfId="25991" xr:uid="{00000000-0005-0000-0000-00009E790000}"/>
    <cellStyle name="Percent 5 2 4 2" xfId="25992" xr:uid="{00000000-0005-0000-0000-00009F790000}"/>
    <cellStyle name="Percent 5 2 4 2 2" xfId="25993" xr:uid="{00000000-0005-0000-0000-0000A0790000}"/>
    <cellStyle name="Percent 5 2 4 2 2 2" xfId="25994" xr:uid="{00000000-0005-0000-0000-0000A1790000}"/>
    <cellStyle name="Percent 5 2 4 2 2 2 2" xfId="25995" xr:uid="{00000000-0005-0000-0000-0000A2790000}"/>
    <cellStyle name="Percent 5 2 4 2 2 2 3" xfId="25996" xr:uid="{00000000-0005-0000-0000-0000A3790000}"/>
    <cellStyle name="Percent 5 2 4 2 2 3" xfId="25997" xr:uid="{00000000-0005-0000-0000-0000A4790000}"/>
    <cellStyle name="Percent 5 2 4 2 2 3 2" xfId="25998" xr:uid="{00000000-0005-0000-0000-0000A5790000}"/>
    <cellStyle name="Percent 5 2 4 2 2 3 3" xfId="25999" xr:uid="{00000000-0005-0000-0000-0000A6790000}"/>
    <cellStyle name="Percent 5 2 4 2 2 4" xfId="26000" xr:uid="{00000000-0005-0000-0000-0000A7790000}"/>
    <cellStyle name="Percent 5 2 4 2 2 4 2" xfId="26001" xr:uid="{00000000-0005-0000-0000-0000A8790000}"/>
    <cellStyle name="Percent 5 2 4 2 2 4 3" xfId="26002" xr:uid="{00000000-0005-0000-0000-0000A9790000}"/>
    <cellStyle name="Percent 5 2 4 2 2 5" xfId="26003" xr:uid="{00000000-0005-0000-0000-0000AA790000}"/>
    <cellStyle name="Percent 5 2 4 2 2 5 2" xfId="26004" xr:uid="{00000000-0005-0000-0000-0000AB790000}"/>
    <cellStyle name="Percent 5 2 4 2 2 6" xfId="26005" xr:uid="{00000000-0005-0000-0000-0000AC790000}"/>
    <cellStyle name="Percent 5 2 4 2 3" xfId="26006" xr:uid="{00000000-0005-0000-0000-0000AD790000}"/>
    <cellStyle name="Percent 5 2 4 2 3 2" xfId="26007" xr:uid="{00000000-0005-0000-0000-0000AE790000}"/>
    <cellStyle name="Percent 5 2 4 2 3 2 2" xfId="26008" xr:uid="{00000000-0005-0000-0000-0000AF790000}"/>
    <cellStyle name="Percent 5 2 4 2 3 2 3" xfId="26009" xr:uid="{00000000-0005-0000-0000-0000B0790000}"/>
    <cellStyle name="Percent 5 2 4 2 3 3" xfId="26010" xr:uid="{00000000-0005-0000-0000-0000B1790000}"/>
    <cellStyle name="Percent 5 2 4 2 3 4" xfId="26011" xr:uid="{00000000-0005-0000-0000-0000B2790000}"/>
    <cellStyle name="Percent 5 2 4 2 4" xfId="26012" xr:uid="{00000000-0005-0000-0000-0000B3790000}"/>
    <cellStyle name="Percent 5 2 4 2 4 2" xfId="26013" xr:uid="{00000000-0005-0000-0000-0000B4790000}"/>
    <cellStyle name="Percent 5 2 4 2 4 2 2" xfId="26014" xr:uid="{00000000-0005-0000-0000-0000B5790000}"/>
    <cellStyle name="Percent 5 2 4 2 4 2 3" xfId="26015" xr:uid="{00000000-0005-0000-0000-0000B6790000}"/>
    <cellStyle name="Percent 5 2 4 2 4 3" xfId="26016" xr:uid="{00000000-0005-0000-0000-0000B7790000}"/>
    <cellStyle name="Percent 5 2 4 2 4 4" xfId="26017" xr:uid="{00000000-0005-0000-0000-0000B8790000}"/>
    <cellStyle name="Percent 5 2 4 2 5" xfId="26018" xr:uid="{00000000-0005-0000-0000-0000B9790000}"/>
    <cellStyle name="Percent 5 2 4 2 5 2" xfId="26019" xr:uid="{00000000-0005-0000-0000-0000BA790000}"/>
    <cellStyle name="Percent 5 2 4 2 5 3" xfId="26020" xr:uid="{00000000-0005-0000-0000-0000BB790000}"/>
    <cellStyle name="Percent 5 2 4 2 6" xfId="26021" xr:uid="{00000000-0005-0000-0000-0000BC790000}"/>
    <cellStyle name="Percent 5 2 4 2 6 2" xfId="26022" xr:uid="{00000000-0005-0000-0000-0000BD790000}"/>
    <cellStyle name="Percent 5 2 4 2 7" xfId="26023" xr:uid="{00000000-0005-0000-0000-0000BE790000}"/>
    <cellStyle name="Percent 5 2 4 3" xfId="26024" xr:uid="{00000000-0005-0000-0000-0000BF790000}"/>
    <cellStyle name="Percent 5 2 4 3 2" xfId="26025" xr:uid="{00000000-0005-0000-0000-0000C0790000}"/>
    <cellStyle name="Percent 5 2 4 3 2 2" xfId="26026" xr:uid="{00000000-0005-0000-0000-0000C1790000}"/>
    <cellStyle name="Percent 5 2 4 3 2 3" xfId="26027" xr:uid="{00000000-0005-0000-0000-0000C2790000}"/>
    <cellStyle name="Percent 5 2 4 3 3" xfId="26028" xr:uid="{00000000-0005-0000-0000-0000C3790000}"/>
    <cellStyle name="Percent 5 2 4 3 3 2" xfId="26029" xr:uid="{00000000-0005-0000-0000-0000C4790000}"/>
    <cellStyle name="Percent 5 2 4 3 3 3" xfId="26030" xr:uid="{00000000-0005-0000-0000-0000C5790000}"/>
    <cellStyle name="Percent 5 2 4 3 4" xfId="26031" xr:uid="{00000000-0005-0000-0000-0000C6790000}"/>
    <cellStyle name="Percent 5 2 4 3 4 2" xfId="26032" xr:uid="{00000000-0005-0000-0000-0000C7790000}"/>
    <cellStyle name="Percent 5 2 4 3 4 3" xfId="26033" xr:uid="{00000000-0005-0000-0000-0000C8790000}"/>
    <cellStyle name="Percent 5 2 4 3 5" xfId="26034" xr:uid="{00000000-0005-0000-0000-0000C9790000}"/>
    <cellStyle name="Percent 5 2 4 3 5 2" xfId="26035" xr:uid="{00000000-0005-0000-0000-0000CA790000}"/>
    <cellStyle name="Percent 5 2 4 3 6" xfId="26036" xr:uid="{00000000-0005-0000-0000-0000CB790000}"/>
    <cellStyle name="Percent 5 2 4 4" xfId="26037" xr:uid="{00000000-0005-0000-0000-0000CC790000}"/>
    <cellStyle name="Percent 5 2 4 4 2" xfId="26038" xr:uid="{00000000-0005-0000-0000-0000CD790000}"/>
    <cellStyle name="Percent 5 2 4 4 2 2" xfId="26039" xr:uid="{00000000-0005-0000-0000-0000CE790000}"/>
    <cellStyle name="Percent 5 2 4 4 2 3" xfId="26040" xr:uid="{00000000-0005-0000-0000-0000CF790000}"/>
    <cellStyle name="Percent 5 2 4 4 3" xfId="26041" xr:uid="{00000000-0005-0000-0000-0000D0790000}"/>
    <cellStyle name="Percent 5 2 4 4 4" xfId="26042" xr:uid="{00000000-0005-0000-0000-0000D1790000}"/>
    <cellStyle name="Percent 5 2 4 5" xfId="26043" xr:uid="{00000000-0005-0000-0000-0000D2790000}"/>
    <cellStyle name="Percent 5 2 4 5 2" xfId="26044" xr:uid="{00000000-0005-0000-0000-0000D3790000}"/>
    <cellStyle name="Percent 5 2 4 5 2 2" xfId="26045" xr:uid="{00000000-0005-0000-0000-0000D4790000}"/>
    <cellStyle name="Percent 5 2 4 5 2 3" xfId="26046" xr:uid="{00000000-0005-0000-0000-0000D5790000}"/>
    <cellStyle name="Percent 5 2 4 5 3" xfId="26047" xr:uid="{00000000-0005-0000-0000-0000D6790000}"/>
    <cellStyle name="Percent 5 2 4 5 4" xfId="26048" xr:uid="{00000000-0005-0000-0000-0000D7790000}"/>
    <cellStyle name="Percent 5 2 4 6" xfId="26049" xr:uid="{00000000-0005-0000-0000-0000D8790000}"/>
    <cellStyle name="Percent 5 2 4 6 2" xfId="26050" xr:uid="{00000000-0005-0000-0000-0000D9790000}"/>
    <cellStyle name="Percent 5 2 4 6 3" xfId="26051" xr:uid="{00000000-0005-0000-0000-0000DA790000}"/>
    <cellStyle name="Percent 5 2 4 7" xfId="26052" xr:uid="{00000000-0005-0000-0000-0000DB790000}"/>
    <cellStyle name="Percent 5 2 4 7 2" xfId="26053" xr:uid="{00000000-0005-0000-0000-0000DC790000}"/>
    <cellStyle name="Percent 5 2 4 8" xfId="26054" xr:uid="{00000000-0005-0000-0000-0000DD790000}"/>
    <cellStyle name="Percent 5 2 5" xfId="26055" xr:uid="{00000000-0005-0000-0000-0000DE790000}"/>
    <cellStyle name="Percent 5 2 5 2" xfId="26056" xr:uid="{00000000-0005-0000-0000-0000DF790000}"/>
    <cellStyle name="Percent 5 2 5 2 2" xfId="26057" xr:uid="{00000000-0005-0000-0000-0000E0790000}"/>
    <cellStyle name="Percent 5 2 5 2 2 2" xfId="26058" xr:uid="{00000000-0005-0000-0000-0000E1790000}"/>
    <cellStyle name="Percent 5 2 5 2 2 3" xfId="26059" xr:uid="{00000000-0005-0000-0000-0000E2790000}"/>
    <cellStyle name="Percent 5 2 5 2 3" xfId="26060" xr:uid="{00000000-0005-0000-0000-0000E3790000}"/>
    <cellStyle name="Percent 5 2 5 2 3 2" xfId="26061" xr:uid="{00000000-0005-0000-0000-0000E4790000}"/>
    <cellStyle name="Percent 5 2 5 2 3 3" xfId="26062" xr:uid="{00000000-0005-0000-0000-0000E5790000}"/>
    <cellStyle name="Percent 5 2 5 2 4" xfId="26063" xr:uid="{00000000-0005-0000-0000-0000E6790000}"/>
    <cellStyle name="Percent 5 2 5 2 4 2" xfId="26064" xr:uid="{00000000-0005-0000-0000-0000E7790000}"/>
    <cellStyle name="Percent 5 2 5 2 4 3" xfId="26065" xr:uid="{00000000-0005-0000-0000-0000E8790000}"/>
    <cellStyle name="Percent 5 2 5 2 5" xfId="26066" xr:uid="{00000000-0005-0000-0000-0000E9790000}"/>
    <cellStyle name="Percent 5 2 5 2 5 2" xfId="26067" xr:uid="{00000000-0005-0000-0000-0000EA790000}"/>
    <cellStyle name="Percent 5 2 5 2 6" xfId="26068" xr:uid="{00000000-0005-0000-0000-0000EB790000}"/>
    <cellStyle name="Percent 5 2 5 3" xfId="26069" xr:uid="{00000000-0005-0000-0000-0000EC790000}"/>
    <cellStyle name="Percent 5 2 5 3 2" xfId="26070" xr:uid="{00000000-0005-0000-0000-0000ED790000}"/>
    <cellStyle name="Percent 5 2 5 3 2 2" xfId="26071" xr:uid="{00000000-0005-0000-0000-0000EE790000}"/>
    <cellStyle name="Percent 5 2 5 3 2 3" xfId="26072" xr:uid="{00000000-0005-0000-0000-0000EF790000}"/>
    <cellStyle name="Percent 5 2 5 3 3" xfId="26073" xr:uid="{00000000-0005-0000-0000-0000F0790000}"/>
    <cellStyle name="Percent 5 2 5 3 4" xfId="26074" xr:uid="{00000000-0005-0000-0000-0000F1790000}"/>
    <cellStyle name="Percent 5 2 5 4" xfId="26075" xr:uid="{00000000-0005-0000-0000-0000F2790000}"/>
    <cellStyle name="Percent 5 2 5 4 2" xfId="26076" xr:uid="{00000000-0005-0000-0000-0000F3790000}"/>
    <cellStyle name="Percent 5 2 5 4 2 2" xfId="26077" xr:uid="{00000000-0005-0000-0000-0000F4790000}"/>
    <cellStyle name="Percent 5 2 5 4 2 3" xfId="26078" xr:uid="{00000000-0005-0000-0000-0000F5790000}"/>
    <cellStyle name="Percent 5 2 5 4 3" xfId="26079" xr:uid="{00000000-0005-0000-0000-0000F6790000}"/>
    <cellStyle name="Percent 5 2 5 4 4" xfId="26080" xr:uid="{00000000-0005-0000-0000-0000F7790000}"/>
    <cellStyle name="Percent 5 2 5 5" xfId="26081" xr:uid="{00000000-0005-0000-0000-0000F8790000}"/>
    <cellStyle name="Percent 5 2 5 5 2" xfId="26082" xr:uid="{00000000-0005-0000-0000-0000F9790000}"/>
    <cellStyle name="Percent 5 2 5 5 3" xfId="26083" xr:uid="{00000000-0005-0000-0000-0000FA790000}"/>
    <cellStyle name="Percent 5 2 5 6" xfId="26084" xr:uid="{00000000-0005-0000-0000-0000FB790000}"/>
    <cellStyle name="Percent 5 2 5 6 2" xfId="26085" xr:uid="{00000000-0005-0000-0000-0000FC790000}"/>
    <cellStyle name="Percent 5 2 5 7" xfId="26086" xr:uid="{00000000-0005-0000-0000-0000FD790000}"/>
    <cellStyle name="Percent 5 2 6" xfId="26087" xr:uid="{00000000-0005-0000-0000-0000FE790000}"/>
    <cellStyle name="Percent 5 2 6 2" xfId="26088" xr:uid="{00000000-0005-0000-0000-0000FF790000}"/>
    <cellStyle name="Percent 5 2 6 2 2" xfId="26089" xr:uid="{00000000-0005-0000-0000-0000007A0000}"/>
    <cellStyle name="Percent 5 2 6 2 3" xfId="26090" xr:uid="{00000000-0005-0000-0000-0000017A0000}"/>
    <cellStyle name="Percent 5 2 6 3" xfId="26091" xr:uid="{00000000-0005-0000-0000-0000027A0000}"/>
    <cellStyle name="Percent 5 2 6 3 2" xfId="26092" xr:uid="{00000000-0005-0000-0000-0000037A0000}"/>
    <cellStyle name="Percent 5 2 6 3 3" xfId="26093" xr:uid="{00000000-0005-0000-0000-0000047A0000}"/>
    <cellStyle name="Percent 5 2 6 4" xfId="26094" xr:uid="{00000000-0005-0000-0000-0000057A0000}"/>
    <cellStyle name="Percent 5 2 6 4 2" xfId="26095" xr:uid="{00000000-0005-0000-0000-0000067A0000}"/>
    <cellStyle name="Percent 5 2 6 4 3" xfId="26096" xr:uid="{00000000-0005-0000-0000-0000077A0000}"/>
    <cellStyle name="Percent 5 2 6 5" xfId="26097" xr:uid="{00000000-0005-0000-0000-0000087A0000}"/>
    <cellStyle name="Percent 5 2 6 5 2" xfId="26098" xr:uid="{00000000-0005-0000-0000-0000097A0000}"/>
    <cellStyle name="Percent 5 2 6 6" xfId="26099" xr:uid="{00000000-0005-0000-0000-00000A7A0000}"/>
    <cellStyle name="Percent 5 2 7" xfId="26100" xr:uid="{00000000-0005-0000-0000-00000B7A0000}"/>
    <cellStyle name="Percent 5 2 7 2" xfId="26101" xr:uid="{00000000-0005-0000-0000-00000C7A0000}"/>
    <cellStyle name="Percent 5 2 7 2 2" xfId="26102" xr:uid="{00000000-0005-0000-0000-00000D7A0000}"/>
    <cellStyle name="Percent 5 2 7 2 3" xfId="26103" xr:uid="{00000000-0005-0000-0000-00000E7A0000}"/>
    <cellStyle name="Percent 5 2 7 3" xfId="26104" xr:uid="{00000000-0005-0000-0000-00000F7A0000}"/>
    <cellStyle name="Percent 5 2 7 4" xfId="26105" xr:uid="{00000000-0005-0000-0000-0000107A0000}"/>
    <cellStyle name="Percent 5 2 8" xfId="26106" xr:uid="{00000000-0005-0000-0000-0000117A0000}"/>
    <cellStyle name="Percent 5 2 8 2" xfId="26107" xr:uid="{00000000-0005-0000-0000-0000127A0000}"/>
    <cellStyle name="Percent 5 2 8 2 2" xfId="26108" xr:uid="{00000000-0005-0000-0000-0000137A0000}"/>
    <cellStyle name="Percent 5 2 8 2 3" xfId="26109" xr:uid="{00000000-0005-0000-0000-0000147A0000}"/>
    <cellStyle name="Percent 5 2 8 3" xfId="26110" xr:uid="{00000000-0005-0000-0000-0000157A0000}"/>
    <cellStyle name="Percent 5 2 8 4" xfId="26111" xr:uid="{00000000-0005-0000-0000-0000167A0000}"/>
    <cellStyle name="Percent 5 2 9" xfId="26112" xr:uid="{00000000-0005-0000-0000-0000177A0000}"/>
    <cellStyle name="Percent 5 2 9 2" xfId="26113" xr:uid="{00000000-0005-0000-0000-0000187A0000}"/>
    <cellStyle name="Percent 5 2 9 3" xfId="26114" xr:uid="{00000000-0005-0000-0000-0000197A0000}"/>
    <cellStyle name="Percent 5 3" xfId="26115" xr:uid="{00000000-0005-0000-0000-00001A7A0000}"/>
    <cellStyle name="Percent 5 3 2" xfId="26116" xr:uid="{00000000-0005-0000-0000-00001B7A0000}"/>
    <cellStyle name="Percent 5 4" xfId="26117" xr:uid="{00000000-0005-0000-0000-00001C7A0000}"/>
    <cellStyle name="Percent 5 4 2" xfId="26118" xr:uid="{00000000-0005-0000-0000-00001D7A0000}"/>
    <cellStyle name="Percent 5 5" xfId="26119" xr:uid="{00000000-0005-0000-0000-00001E7A0000}"/>
    <cellStyle name="Percent 6" xfId="26120" xr:uid="{00000000-0005-0000-0000-00001F7A0000}"/>
    <cellStyle name="Percent 6 2" xfId="26121" xr:uid="{00000000-0005-0000-0000-0000207A0000}"/>
    <cellStyle name="Percent 6 2 2" xfId="26122" xr:uid="{00000000-0005-0000-0000-0000217A0000}"/>
    <cellStyle name="Percent 6 3" xfId="26123" xr:uid="{00000000-0005-0000-0000-0000227A0000}"/>
    <cellStyle name="Percent 6 3 2" xfId="26124" xr:uid="{00000000-0005-0000-0000-0000237A0000}"/>
    <cellStyle name="Percent 6 4" xfId="26125" xr:uid="{00000000-0005-0000-0000-0000247A0000}"/>
    <cellStyle name="Percent 7" xfId="26126" xr:uid="{00000000-0005-0000-0000-0000257A0000}"/>
    <cellStyle name="Percent 7 2" xfId="26127" xr:uid="{00000000-0005-0000-0000-0000267A0000}"/>
    <cellStyle name="Percent 8" xfId="26128" xr:uid="{00000000-0005-0000-0000-0000277A0000}"/>
    <cellStyle name="Percent 8 2" xfId="26129" xr:uid="{00000000-0005-0000-0000-0000287A0000}"/>
    <cellStyle name="Percent 8 2 2" xfId="26130" xr:uid="{00000000-0005-0000-0000-0000297A0000}"/>
    <cellStyle name="Percent 8 2 3" xfId="26131" xr:uid="{00000000-0005-0000-0000-00002A7A0000}"/>
    <cellStyle name="Percent 8 3" xfId="26132" xr:uid="{00000000-0005-0000-0000-00002B7A0000}"/>
    <cellStyle name="Percent 8 3 2" xfId="26133" xr:uid="{00000000-0005-0000-0000-00002C7A0000}"/>
    <cellStyle name="Percent 8 3 3" xfId="26134" xr:uid="{00000000-0005-0000-0000-00002D7A0000}"/>
    <cellStyle name="Percent 8 4" xfId="26135" xr:uid="{00000000-0005-0000-0000-00002E7A0000}"/>
    <cellStyle name="Percent 8 4 2" xfId="26136" xr:uid="{00000000-0005-0000-0000-00002F7A0000}"/>
    <cellStyle name="Percent 8 5" xfId="26137" xr:uid="{00000000-0005-0000-0000-0000307A0000}"/>
    <cellStyle name="Percent 8 6" xfId="26138" xr:uid="{00000000-0005-0000-0000-0000317A0000}"/>
    <cellStyle name="Percentual" xfId="26139" xr:uid="{00000000-0005-0000-0000-0000337A0000}"/>
    <cellStyle name="Ponto" xfId="26140" xr:uid="{00000000-0005-0000-0000-0000347A0000}"/>
    <cellStyle name="Porcentagem" xfId="44450" builtinId="5"/>
    <cellStyle name="Porcentagem 10" xfId="40726" xr:uid="{00000000-0005-0000-0000-0000367A0000}"/>
    <cellStyle name="Porcentagem 11" xfId="43533" xr:uid="{00000000-0005-0000-0000-0000377A0000}"/>
    <cellStyle name="Porcentagem 2" xfId="3" xr:uid="{00000000-0005-0000-0000-0000387A0000}"/>
    <cellStyle name="Porcentagem 2 10" xfId="14" xr:uid="{00000000-0005-0000-0000-0000397A0000}"/>
    <cellStyle name="Porcentagem 2 10 2" xfId="26141" xr:uid="{00000000-0005-0000-0000-00003A7A0000}"/>
    <cellStyle name="Porcentagem 2 10 2 2" xfId="40591" xr:uid="{00000000-0005-0000-0000-00003B7A0000}"/>
    <cellStyle name="Porcentagem 2 11" xfId="26142" xr:uid="{00000000-0005-0000-0000-00003C7A0000}"/>
    <cellStyle name="Porcentagem 2 11 10" xfId="42222" xr:uid="{00000000-0005-0000-0000-00003D7A0000}"/>
    <cellStyle name="Porcentagem 2 11 11" xfId="42223" xr:uid="{00000000-0005-0000-0000-00003E7A0000}"/>
    <cellStyle name="Porcentagem 2 11 12" xfId="42224" xr:uid="{00000000-0005-0000-0000-00003F7A0000}"/>
    <cellStyle name="Porcentagem 2 11 2" xfId="26143" xr:uid="{00000000-0005-0000-0000-0000407A0000}"/>
    <cellStyle name="Porcentagem 2 11 2 2" xfId="40692" xr:uid="{00000000-0005-0000-0000-0000417A0000}"/>
    <cellStyle name="Porcentagem 2 11 2 3" xfId="42225" xr:uid="{00000000-0005-0000-0000-0000427A0000}"/>
    <cellStyle name="Porcentagem 2 11 3" xfId="40606" xr:uid="{00000000-0005-0000-0000-0000437A0000}"/>
    <cellStyle name="Porcentagem 2 11 3 2" xfId="42226" xr:uid="{00000000-0005-0000-0000-0000447A0000}"/>
    <cellStyle name="Porcentagem 2 11 4" xfId="42227" xr:uid="{00000000-0005-0000-0000-0000457A0000}"/>
    <cellStyle name="Porcentagem 2 11 4 2" xfId="42228" xr:uid="{00000000-0005-0000-0000-0000467A0000}"/>
    <cellStyle name="Porcentagem 2 11 5" xfId="42229" xr:uid="{00000000-0005-0000-0000-0000477A0000}"/>
    <cellStyle name="Porcentagem 2 11 6" xfId="42230" xr:uid="{00000000-0005-0000-0000-0000487A0000}"/>
    <cellStyle name="Porcentagem 2 11 7" xfId="42231" xr:uid="{00000000-0005-0000-0000-0000497A0000}"/>
    <cellStyle name="Porcentagem 2 11 8" xfId="42232" xr:uid="{00000000-0005-0000-0000-00004A7A0000}"/>
    <cellStyle name="Porcentagem 2 11 9" xfId="42233" xr:uid="{00000000-0005-0000-0000-00004B7A0000}"/>
    <cellStyle name="Porcentagem 2 12" xfId="26144" xr:uid="{00000000-0005-0000-0000-00004C7A0000}"/>
    <cellStyle name="Porcentagem 2 12 2" xfId="26145" xr:uid="{00000000-0005-0000-0000-00004D7A0000}"/>
    <cellStyle name="Porcentagem 2 12 2 2" xfId="40621" xr:uid="{00000000-0005-0000-0000-00004E7A0000}"/>
    <cellStyle name="Porcentagem 2 13" xfId="26146" xr:uid="{00000000-0005-0000-0000-00004F7A0000}"/>
    <cellStyle name="Porcentagem 2 13 2" xfId="26147" xr:uid="{00000000-0005-0000-0000-0000507A0000}"/>
    <cellStyle name="Porcentagem 2 13 2 2" xfId="42234" xr:uid="{00000000-0005-0000-0000-0000517A0000}"/>
    <cellStyle name="Porcentagem 2 14" xfId="26148" xr:uid="{00000000-0005-0000-0000-0000527A0000}"/>
    <cellStyle name="Porcentagem 2 14 10" xfId="42235" xr:uid="{00000000-0005-0000-0000-0000537A0000}"/>
    <cellStyle name="Porcentagem 2 14 2" xfId="26149" xr:uid="{00000000-0005-0000-0000-0000547A0000}"/>
    <cellStyle name="Porcentagem 2 14 2 2" xfId="42236" xr:uid="{00000000-0005-0000-0000-0000557A0000}"/>
    <cellStyle name="Porcentagem 2 14 2 3" xfId="42237" xr:uid="{00000000-0005-0000-0000-0000567A0000}"/>
    <cellStyle name="Porcentagem 2 14 3" xfId="42238" xr:uid="{00000000-0005-0000-0000-0000577A0000}"/>
    <cellStyle name="Porcentagem 2 14 4" xfId="42239" xr:uid="{00000000-0005-0000-0000-0000587A0000}"/>
    <cellStyle name="Porcentagem 2 14 5" xfId="42240" xr:uid="{00000000-0005-0000-0000-0000597A0000}"/>
    <cellStyle name="Porcentagem 2 14 6" xfId="42241" xr:uid="{00000000-0005-0000-0000-00005A7A0000}"/>
    <cellStyle name="Porcentagem 2 14 7" xfId="42242" xr:uid="{00000000-0005-0000-0000-00005B7A0000}"/>
    <cellStyle name="Porcentagem 2 14 8" xfId="42243" xr:uid="{00000000-0005-0000-0000-00005C7A0000}"/>
    <cellStyle name="Porcentagem 2 14 9" xfId="42244" xr:uid="{00000000-0005-0000-0000-00005D7A0000}"/>
    <cellStyle name="Porcentagem 2 15" xfId="26150" xr:uid="{00000000-0005-0000-0000-00005E7A0000}"/>
    <cellStyle name="Porcentagem 2 15 2" xfId="26151" xr:uid="{00000000-0005-0000-0000-00005F7A0000}"/>
    <cellStyle name="Porcentagem 2 15 2 2" xfId="42245" xr:uid="{00000000-0005-0000-0000-0000607A0000}"/>
    <cellStyle name="Porcentagem 2 16" xfId="26152" xr:uid="{00000000-0005-0000-0000-0000617A0000}"/>
    <cellStyle name="Porcentagem 2 16 2" xfId="26153" xr:uid="{00000000-0005-0000-0000-0000627A0000}"/>
    <cellStyle name="Porcentagem 2 17" xfId="26154" xr:uid="{00000000-0005-0000-0000-0000637A0000}"/>
    <cellStyle name="Porcentagem 2 17 2" xfId="26155" xr:uid="{00000000-0005-0000-0000-0000647A0000}"/>
    <cellStyle name="Porcentagem 2 18" xfId="26156" xr:uid="{00000000-0005-0000-0000-0000657A0000}"/>
    <cellStyle name="Porcentagem 2 18 2" xfId="42246" xr:uid="{00000000-0005-0000-0000-0000667A0000}"/>
    <cellStyle name="Porcentagem 2 19" xfId="26157" xr:uid="{00000000-0005-0000-0000-0000677A0000}"/>
    <cellStyle name="Porcentagem 2 19 2" xfId="42247" xr:uid="{00000000-0005-0000-0000-0000687A0000}"/>
    <cellStyle name="Porcentagem 2 2" xfId="26158" xr:uid="{00000000-0005-0000-0000-0000697A0000}"/>
    <cellStyle name="Porcentagem 2 2 10" xfId="26159" xr:uid="{00000000-0005-0000-0000-00006A7A0000}"/>
    <cellStyle name="Porcentagem 2 2 10 2" xfId="26160" xr:uid="{00000000-0005-0000-0000-00006B7A0000}"/>
    <cellStyle name="Porcentagem 2 2 10 3" xfId="26161" xr:uid="{00000000-0005-0000-0000-00006C7A0000}"/>
    <cellStyle name="Porcentagem 2 2 10 4" xfId="42248" xr:uid="{00000000-0005-0000-0000-00006D7A0000}"/>
    <cellStyle name="Porcentagem 2 2 11" xfId="26162" xr:uid="{00000000-0005-0000-0000-00006E7A0000}"/>
    <cellStyle name="Porcentagem 2 2 11 2" xfId="26163" xr:uid="{00000000-0005-0000-0000-00006F7A0000}"/>
    <cellStyle name="Porcentagem 2 2 11 3" xfId="26164" xr:uid="{00000000-0005-0000-0000-0000707A0000}"/>
    <cellStyle name="Porcentagem 2 2 11 4" xfId="42249" xr:uid="{00000000-0005-0000-0000-0000717A0000}"/>
    <cellStyle name="Porcentagem 2 2 12" xfId="26165" xr:uid="{00000000-0005-0000-0000-0000727A0000}"/>
    <cellStyle name="Porcentagem 2 2 12 2" xfId="26166" xr:uid="{00000000-0005-0000-0000-0000737A0000}"/>
    <cellStyle name="Porcentagem 2 2 12 3" xfId="26167" xr:uid="{00000000-0005-0000-0000-0000747A0000}"/>
    <cellStyle name="Porcentagem 2 2 12 4" xfId="42250" xr:uid="{00000000-0005-0000-0000-0000757A0000}"/>
    <cellStyle name="Porcentagem 2 2 13" xfId="26168" xr:uid="{00000000-0005-0000-0000-0000767A0000}"/>
    <cellStyle name="Porcentagem 2 2 13 2" xfId="42251" xr:uid="{00000000-0005-0000-0000-0000777A0000}"/>
    <cellStyle name="Porcentagem 2 2 14" xfId="26169" xr:uid="{00000000-0005-0000-0000-0000787A0000}"/>
    <cellStyle name="Porcentagem 2 2 14 2" xfId="42252" xr:uid="{00000000-0005-0000-0000-0000797A0000}"/>
    <cellStyle name="Porcentagem 2 2 15" xfId="26170" xr:uid="{00000000-0005-0000-0000-00007A7A0000}"/>
    <cellStyle name="Porcentagem 2 2 15 2" xfId="42253" xr:uid="{00000000-0005-0000-0000-00007B7A0000}"/>
    <cellStyle name="Porcentagem 2 2 16" xfId="42254" xr:uid="{00000000-0005-0000-0000-00007C7A0000}"/>
    <cellStyle name="Porcentagem 2 2 17" xfId="42255" xr:uid="{00000000-0005-0000-0000-00007D7A0000}"/>
    <cellStyle name="Porcentagem 2 2 2" xfId="26171" xr:uid="{00000000-0005-0000-0000-00007E7A0000}"/>
    <cellStyle name="Porcentagem 2 2 2 10" xfId="26172" xr:uid="{00000000-0005-0000-0000-00007F7A0000}"/>
    <cellStyle name="Porcentagem 2 2 2 10 2" xfId="26173" xr:uid="{00000000-0005-0000-0000-0000807A0000}"/>
    <cellStyle name="Porcentagem 2 2 2 11" xfId="26174" xr:uid="{00000000-0005-0000-0000-0000817A0000}"/>
    <cellStyle name="Porcentagem 2 2 2 12" xfId="26175" xr:uid="{00000000-0005-0000-0000-0000827A0000}"/>
    <cellStyle name="Porcentagem 2 2 2 13" xfId="44307" xr:uid="{00000000-0005-0000-0000-0000837A0000}"/>
    <cellStyle name="Porcentagem 2 2 2 2" xfId="26176" xr:uid="{00000000-0005-0000-0000-0000847A0000}"/>
    <cellStyle name="Porcentagem 2 2 2 2 2" xfId="26177" xr:uid="{00000000-0005-0000-0000-0000857A0000}"/>
    <cellStyle name="Porcentagem 2 2 2 3" xfId="26178" xr:uid="{00000000-0005-0000-0000-0000867A0000}"/>
    <cellStyle name="Porcentagem 2 2 2 3 2" xfId="26179" xr:uid="{00000000-0005-0000-0000-0000877A0000}"/>
    <cellStyle name="Porcentagem 2 2 2 4" xfId="26180" xr:uid="{00000000-0005-0000-0000-0000887A0000}"/>
    <cellStyle name="Porcentagem 2 2 2 4 2" xfId="26181" xr:uid="{00000000-0005-0000-0000-0000897A0000}"/>
    <cellStyle name="Porcentagem 2 2 2 5" xfId="26182" xr:uid="{00000000-0005-0000-0000-00008A7A0000}"/>
    <cellStyle name="Porcentagem 2 2 2 5 2" xfId="26183" xr:uid="{00000000-0005-0000-0000-00008B7A0000}"/>
    <cellStyle name="Porcentagem 2 2 2 6" xfId="26184" xr:uid="{00000000-0005-0000-0000-00008C7A0000}"/>
    <cellStyle name="Porcentagem 2 2 2 6 2" xfId="26185" xr:uid="{00000000-0005-0000-0000-00008D7A0000}"/>
    <cellStyle name="Porcentagem 2 2 2 7" xfId="26186" xr:uid="{00000000-0005-0000-0000-00008E7A0000}"/>
    <cellStyle name="Porcentagem 2 2 2 7 2" xfId="26187" xr:uid="{00000000-0005-0000-0000-00008F7A0000}"/>
    <cellStyle name="Porcentagem 2 2 2 8" xfId="26188" xr:uid="{00000000-0005-0000-0000-0000907A0000}"/>
    <cellStyle name="Porcentagem 2 2 2 8 2" xfId="26189" xr:uid="{00000000-0005-0000-0000-0000917A0000}"/>
    <cellStyle name="Porcentagem 2 2 2 9" xfId="26190" xr:uid="{00000000-0005-0000-0000-0000927A0000}"/>
    <cellStyle name="Porcentagem 2 2 2 9 2" xfId="26191" xr:uid="{00000000-0005-0000-0000-0000937A0000}"/>
    <cellStyle name="Porcentagem 2 2 3" xfId="26192" xr:uid="{00000000-0005-0000-0000-0000947A0000}"/>
    <cellStyle name="Porcentagem 2 2 3 10" xfId="26193" xr:uid="{00000000-0005-0000-0000-0000957A0000}"/>
    <cellStyle name="Porcentagem 2 2 3 10 2" xfId="26194" xr:uid="{00000000-0005-0000-0000-0000967A0000}"/>
    <cellStyle name="Porcentagem 2 2 3 11" xfId="26195" xr:uid="{00000000-0005-0000-0000-0000977A0000}"/>
    <cellStyle name="Porcentagem 2 2 3 12" xfId="26196" xr:uid="{00000000-0005-0000-0000-0000987A0000}"/>
    <cellStyle name="Porcentagem 2 2 3 2" xfId="26197" xr:uid="{00000000-0005-0000-0000-0000997A0000}"/>
    <cellStyle name="Porcentagem 2 2 3 2 2" xfId="26198" xr:uid="{00000000-0005-0000-0000-00009A7A0000}"/>
    <cellStyle name="Porcentagem 2 2 3 3" xfId="26199" xr:uid="{00000000-0005-0000-0000-00009B7A0000}"/>
    <cellStyle name="Porcentagem 2 2 3 3 2" xfId="26200" xr:uid="{00000000-0005-0000-0000-00009C7A0000}"/>
    <cellStyle name="Porcentagem 2 2 3 4" xfId="26201" xr:uid="{00000000-0005-0000-0000-00009D7A0000}"/>
    <cellStyle name="Porcentagem 2 2 3 4 2" xfId="26202" xr:uid="{00000000-0005-0000-0000-00009E7A0000}"/>
    <cellStyle name="Porcentagem 2 2 3 5" xfId="26203" xr:uid="{00000000-0005-0000-0000-00009F7A0000}"/>
    <cellStyle name="Porcentagem 2 2 3 5 2" xfId="26204" xr:uid="{00000000-0005-0000-0000-0000A07A0000}"/>
    <cellStyle name="Porcentagem 2 2 3 6" xfId="26205" xr:uid="{00000000-0005-0000-0000-0000A17A0000}"/>
    <cellStyle name="Porcentagem 2 2 3 6 2" xfId="26206" xr:uid="{00000000-0005-0000-0000-0000A27A0000}"/>
    <cellStyle name="Porcentagem 2 2 3 7" xfId="26207" xr:uid="{00000000-0005-0000-0000-0000A37A0000}"/>
    <cellStyle name="Porcentagem 2 2 3 7 2" xfId="26208" xr:uid="{00000000-0005-0000-0000-0000A47A0000}"/>
    <cellStyle name="Porcentagem 2 2 3 8" xfId="26209" xr:uid="{00000000-0005-0000-0000-0000A57A0000}"/>
    <cellStyle name="Porcentagem 2 2 3 8 2" xfId="26210" xr:uid="{00000000-0005-0000-0000-0000A67A0000}"/>
    <cellStyle name="Porcentagem 2 2 3 9" xfId="26211" xr:uid="{00000000-0005-0000-0000-0000A77A0000}"/>
    <cellStyle name="Porcentagem 2 2 3 9 2" xfId="26212" xr:uid="{00000000-0005-0000-0000-0000A87A0000}"/>
    <cellStyle name="Porcentagem 2 2 4" xfId="26213" xr:uid="{00000000-0005-0000-0000-0000A97A0000}"/>
    <cellStyle name="Porcentagem 2 2 4 2" xfId="26214" xr:uid="{00000000-0005-0000-0000-0000AA7A0000}"/>
    <cellStyle name="Porcentagem 2 2 4 2 2" xfId="26215" xr:uid="{00000000-0005-0000-0000-0000AB7A0000}"/>
    <cellStyle name="Porcentagem 2 2 4 2 2 2" xfId="26216" xr:uid="{00000000-0005-0000-0000-0000AC7A0000}"/>
    <cellStyle name="Porcentagem 2 2 4 2 3" xfId="26217" xr:uid="{00000000-0005-0000-0000-0000AD7A0000}"/>
    <cellStyle name="Porcentagem 2 2 4 2 4" xfId="26218" xr:uid="{00000000-0005-0000-0000-0000AE7A0000}"/>
    <cellStyle name="Porcentagem 2 2 4 2 5" xfId="40592" xr:uid="{00000000-0005-0000-0000-0000AF7A0000}"/>
    <cellStyle name="Porcentagem 2 2 4 3" xfId="26219" xr:uid="{00000000-0005-0000-0000-0000B07A0000}"/>
    <cellStyle name="Porcentagem 2 2 4 3 2" xfId="26220" xr:uid="{00000000-0005-0000-0000-0000B17A0000}"/>
    <cellStyle name="Porcentagem 2 2 4 4" xfId="26221" xr:uid="{00000000-0005-0000-0000-0000B27A0000}"/>
    <cellStyle name="Porcentagem 2 2 4 5" xfId="26222" xr:uid="{00000000-0005-0000-0000-0000B37A0000}"/>
    <cellStyle name="Porcentagem 2 2 4 6" xfId="40438" xr:uid="{00000000-0005-0000-0000-0000B47A0000}"/>
    <cellStyle name="Porcentagem 2 2 5" xfId="26223" xr:uid="{00000000-0005-0000-0000-0000B57A0000}"/>
    <cellStyle name="Porcentagem 2 2 5 10" xfId="42256" xr:uid="{00000000-0005-0000-0000-0000B67A0000}"/>
    <cellStyle name="Porcentagem 2 2 5 11" xfId="42257" xr:uid="{00000000-0005-0000-0000-0000B77A0000}"/>
    <cellStyle name="Porcentagem 2 2 5 12" xfId="42258" xr:uid="{00000000-0005-0000-0000-0000B87A0000}"/>
    <cellStyle name="Porcentagem 2 2 5 13" xfId="42259" xr:uid="{00000000-0005-0000-0000-0000B97A0000}"/>
    <cellStyle name="Porcentagem 2 2 5 2" xfId="26224" xr:uid="{00000000-0005-0000-0000-0000BA7A0000}"/>
    <cellStyle name="Porcentagem 2 2 5 2 2" xfId="26225" xr:uid="{00000000-0005-0000-0000-0000BB7A0000}"/>
    <cellStyle name="Porcentagem 2 2 5 2 2 2" xfId="42260" xr:uid="{00000000-0005-0000-0000-0000BC7A0000}"/>
    <cellStyle name="Porcentagem 2 2 5 2 3" xfId="40693" xr:uid="{00000000-0005-0000-0000-0000BD7A0000}"/>
    <cellStyle name="Porcentagem 2 2 5 3" xfId="26226" xr:uid="{00000000-0005-0000-0000-0000BE7A0000}"/>
    <cellStyle name="Porcentagem 2 2 5 3 2" xfId="40607" xr:uid="{00000000-0005-0000-0000-0000BF7A0000}"/>
    <cellStyle name="Porcentagem 2 2 5 3 3" xfId="42261" xr:uid="{00000000-0005-0000-0000-0000C07A0000}"/>
    <cellStyle name="Porcentagem 2 2 5 4" xfId="40452" xr:uid="{00000000-0005-0000-0000-0000C17A0000}"/>
    <cellStyle name="Porcentagem 2 2 5 4 2" xfId="42262" xr:uid="{00000000-0005-0000-0000-0000C27A0000}"/>
    <cellStyle name="Porcentagem 2 2 5 5" xfId="42263" xr:uid="{00000000-0005-0000-0000-0000C37A0000}"/>
    <cellStyle name="Porcentagem 2 2 5 6" xfId="42264" xr:uid="{00000000-0005-0000-0000-0000C47A0000}"/>
    <cellStyle name="Porcentagem 2 2 5 7" xfId="42265" xr:uid="{00000000-0005-0000-0000-0000C57A0000}"/>
    <cellStyle name="Porcentagem 2 2 5 8" xfId="42266" xr:uid="{00000000-0005-0000-0000-0000C67A0000}"/>
    <cellStyle name="Porcentagem 2 2 5 9" xfId="42267" xr:uid="{00000000-0005-0000-0000-0000C77A0000}"/>
    <cellStyle name="Porcentagem 2 2 6" xfId="26227" xr:uid="{00000000-0005-0000-0000-0000C87A0000}"/>
    <cellStyle name="Porcentagem 2 2 6 2" xfId="26228" xr:uid="{00000000-0005-0000-0000-0000C97A0000}"/>
    <cellStyle name="Porcentagem 2 2 6 2 2" xfId="26229" xr:uid="{00000000-0005-0000-0000-0000CA7A0000}"/>
    <cellStyle name="Porcentagem 2 2 6 2 3" xfId="40622" xr:uid="{00000000-0005-0000-0000-0000CB7A0000}"/>
    <cellStyle name="Porcentagem 2 2 6 3" xfId="26230" xr:uid="{00000000-0005-0000-0000-0000CC7A0000}"/>
    <cellStyle name="Porcentagem 2 2 6 4" xfId="40466" xr:uid="{00000000-0005-0000-0000-0000CD7A0000}"/>
    <cellStyle name="Porcentagem 2 2 7" xfId="26231" xr:uid="{00000000-0005-0000-0000-0000CE7A0000}"/>
    <cellStyle name="Porcentagem 2 2 7 2" xfId="26232" xr:uid="{00000000-0005-0000-0000-0000CF7A0000}"/>
    <cellStyle name="Porcentagem 2 2 7 2 2" xfId="26233" xr:uid="{00000000-0005-0000-0000-0000D07A0000}"/>
    <cellStyle name="Porcentagem 2 2 7 2 3" xfId="42268" xr:uid="{00000000-0005-0000-0000-0000D17A0000}"/>
    <cellStyle name="Porcentagem 2 2 7 3" xfId="26234" xr:uid="{00000000-0005-0000-0000-0000D27A0000}"/>
    <cellStyle name="Porcentagem 2 2 7 4" xfId="40669" xr:uid="{00000000-0005-0000-0000-0000D37A0000}"/>
    <cellStyle name="Porcentagem 2 2 8" xfId="26235" xr:uid="{00000000-0005-0000-0000-0000D47A0000}"/>
    <cellStyle name="Porcentagem 2 2 8 10" xfId="42269" xr:uid="{00000000-0005-0000-0000-0000D57A0000}"/>
    <cellStyle name="Porcentagem 2 2 8 11" xfId="42270" xr:uid="{00000000-0005-0000-0000-0000D67A0000}"/>
    <cellStyle name="Porcentagem 2 2 8 2" xfId="26236" xr:uid="{00000000-0005-0000-0000-0000D77A0000}"/>
    <cellStyle name="Porcentagem 2 2 8 2 2" xfId="26237" xr:uid="{00000000-0005-0000-0000-0000D87A0000}"/>
    <cellStyle name="Porcentagem 2 2 8 2 2 2" xfId="42271" xr:uid="{00000000-0005-0000-0000-0000D97A0000}"/>
    <cellStyle name="Porcentagem 2 2 8 2 3" xfId="42272" xr:uid="{00000000-0005-0000-0000-0000DA7A0000}"/>
    <cellStyle name="Porcentagem 2 2 8 3" xfId="26238" xr:uid="{00000000-0005-0000-0000-0000DB7A0000}"/>
    <cellStyle name="Porcentagem 2 2 8 3 2" xfId="42273" xr:uid="{00000000-0005-0000-0000-0000DC7A0000}"/>
    <cellStyle name="Porcentagem 2 2 8 4" xfId="40508" xr:uid="{00000000-0005-0000-0000-0000DD7A0000}"/>
    <cellStyle name="Porcentagem 2 2 8 5" xfId="42274" xr:uid="{00000000-0005-0000-0000-0000DE7A0000}"/>
    <cellStyle name="Porcentagem 2 2 8 6" xfId="42275" xr:uid="{00000000-0005-0000-0000-0000DF7A0000}"/>
    <cellStyle name="Porcentagem 2 2 8 7" xfId="42276" xr:uid="{00000000-0005-0000-0000-0000E07A0000}"/>
    <cellStyle name="Porcentagem 2 2 8 8" xfId="42277" xr:uid="{00000000-0005-0000-0000-0000E17A0000}"/>
    <cellStyle name="Porcentagem 2 2 8 9" xfId="42278" xr:uid="{00000000-0005-0000-0000-0000E27A0000}"/>
    <cellStyle name="Porcentagem 2 2 9" xfId="26239" xr:uid="{00000000-0005-0000-0000-0000E37A0000}"/>
    <cellStyle name="Porcentagem 2 2 9 2" xfId="26240" xr:uid="{00000000-0005-0000-0000-0000E47A0000}"/>
    <cellStyle name="Porcentagem 2 2 9 2 2" xfId="42279" xr:uid="{00000000-0005-0000-0000-0000E57A0000}"/>
    <cellStyle name="Porcentagem 2 2 9 3" xfId="26241" xr:uid="{00000000-0005-0000-0000-0000E67A0000}"/>
    <cellStyle name="Porcentagem 2 2 9 4" xfId="42280" xr:uid="{00000000-0005-0000-0000-0000E77A0000}"/>
    <cellStyle name="Porcentagem 2 20" xfId="42281" xr:uid="{00000000-0005-0000-0000-0000E87A0000}"/>
    <cellStyle name="Porcentagem 2 21" xfId="42282" xr:uid="{00000000-0005-0000-0000-0000E97A0000}"/>
    <cellStyle name="Porcentagem 2 22" xfId="42283" xr:uid="{00000000-0005-0000-0000-0000EA7A0000}"/>
    <cellStyle name="Porcentagem 2 23" xfId="42284" xr:uid="{00000000-0005-0000-0000-0000EB7A0000}"/>
    <cellStyle name="Porcentagem 2 3" xfId="26242" xr:uid="{00000000-0005-0000-0000-0000EC7A0000}"/>
    <cellStyle name="Porcentagem 2 3 10" xfId="26243" xr:uid="{00000000-0005-0000-0000-0000ED7A0000}"/>
    <cellStyle name="Porcentagem 2 3 10 2" xfId="26244" xr:uid="{00000000-0005-0000-0000-0000EE7A0000}"/>
    <cellStyle name="Porcentagem 2 3 10 3" xfId="26245" xr:uid="{00000000-0005-0000-0000-0000EF7A0000}"/>
    <cellStyle name="Porcentagem 2 3 10 4" xfId="42285" xr:uid="{00000000-0005-0000-0000-0000F07A0000}"/>
    <cellStyle name="Porcentagem 2 3 11" xfId="26246" xr:uid="{00000000-0005-0000-0000-0000F17A0000}"/>
    <cellStyle name="Porcentagem 2 3 11 2" xfId="42286" xr:uid="{00000000-0005-0000-0000-0000F27A0000}"/>
    <cellStyle name="Porcentagem 2 3 12" xfId="26247" xr:uid="{00000000-0005-0000-0000-0000F37A0000}"/>
    <cellStyle name="Porcentagem 2 3 12 2" xfId="42287" xr:uid="{00000000-0005-0000-0000-0000F47A0000}"/>
    <cellStyle name="Porcentagem 2 3 13" xfId="26248" xr:uid="{00000000-0005-0000-0000-0000F57A0000}"/>
    <cellStyle name="Porcentagem 2 3 13 2" xfId="42288" xr:uid="{00000000-0005-0000-0000-0000F67A0000}"/>
    <cellStyle name="Porcentagem 2 3 14" xfId="42289" xr:uid="{00000000-0005-0000-0000-0000F77A0000}"/>
    <cellStyle name="Porcentagem 2 3 15" xfId="42290" xr:uid="{00000000-0005-0000-0000-0000F87A0000}"/>
    <cellStyle name="Porcentagem 2 3 16" xfId="42291" xr:uid="{00000000-0005-0000-0000-0000F97A0000}"/>
    <cellStyle name="Porcentagem 2 3 17" xfId="42292" xr:uid="{00000000-0005-0000-0000-0000FA7A0000}"/>
    <cellStyle name="Porcentagem 2 3 2" xfId="26249" xr:uid="{00000000-0005-0000-0000-0000FB7A0000}"/>
    <cellStyle name="Porcentagem 2 3 2 2" xfId="26250" xr:uid="{00000000-0005-0000-0000-0000FC7A0000}"/>
    <cellStyle name="Porcentagem 2 3 2 2 2" xfId="26251" xr:uid="{00000000-0005-0000-0000-0000FD7A0000}"/>
    <cellStyle name="Porcentagem 2 3 2 2 2 2" xfId="26252" xr:uid="{00000000-0005-0000-0000-0000FE7A0000}"/>
    <cellStyle name="Porcentagem 2 3 2 2 3" xfId="26253" xr:uid="{00000000-0005-0000-0000-0000FF7A0000}"/>
    <cellStyle name="Porcentagem 2 3 2 2 4" xfId="26254" xr:uid="{00000000-0005-0000-0000-0000007B0000}"/>
    <cellStyle name="Porcentagem 2 3 2 2 5" xfId="40539" xr:uid="{00000000-0005-0000-0000-0000017B0000}"/>
    <cellStyle name="Porcentagem 2 3 2 3" xfId="26255" xr:uid="{00000000-0005-0000-0000-0000027B0000}"/>
    <cellStyle name="Porcentagem 2 3 2 3 2" xfId="26256" xr:uid="{00000000-0005-0000-0000-0000037B0000}"/>
    <cellStyle name="Porcentagem 2 3 2 4" xfId="26257" xr:uid="{00000000-0005-0000-0000-0000047B0000}"/>
    <cellStyle name="Porcentagem 2 3 2 5" xfId="26258" xr:uid="{00000000-0005-0000-0000-0000057B0000}"/>
    <cellStyle name="Porcentagem 2 3 2 6" xfId="26259" xr:uid="{00000000-0005-0000-0000-0000067B0000}"/>
    <cellStyle name="Porcentagem 2 3 3" xfId="26260" xr:uid="{00000000-0005-0000-0000-0000077B0000}"/>
    <cellStyle name="Porcentagem 2 3 3 2" xfId="26261" xr:uid="{00000000-0005-0000-0000-0000087B0000}"/>
    <cellStyle name="Porcentagem 2 3 3 2 2" xfId="26262" xr:uid="{00000000-0005-0000-0000-0000097B0000}"/>
    <cellStyle name="Porcentagem 2 3 3 2 3" xfId="40579" xr:uid="{00000000-0005-0000-0000-00000A7B0000}"/>
    <cellStyle name="Porcentagem 2 3 3 3" xfId="26263" xr:uid="{00000000-0005-0000-0000-00000B7B0000}"/>
    <cellStyle name="Porcentagem 2 3 3 4" xfId="40427" xr:uid="{00000000-0005-0000-0000-00000C7B0000}"/>
    <cellStyle name="Porcentagem 2 3 4" xfId="26264" xr:uid="{00000000-0005-0000-0000-00000D7B0000}"/>
    <cellStyle name="Porcentagem 2 3 4 2" xfId="26265" xr:uid="{00000000-0005-0000-0000-00000E7B0000}"/>
    <cellStyle name="Porcentagem 2 3 4 2 2" xfId="26266" xr:uid="{00000000-0005-0000-0000-00000F7B0000}"/>
    <cellStyle name="Porcentagem 2 3 4 2 3" xfId="40593" xr:uid="{00000000-0005-0000-0000-0000107B0000}"/>
    <cellStyle name="Porcentagem 2 3 4 3" xfId="26267" xr:uid="{00000000-0005-0000-0000-0000117B0000}"/>
    <cellStyle name="Porcentagem 2 3 4 4" xfId="40439" xr:uid="{00000000-0005-0000-0000-0000127B0000}"/>
    <cellStyle name="Porcentagem 2 3 5" xfId="26268" xr:uid="{00000000-0005-0000-0000-0000137B0000}"/>
    <cellStyle name="Porcentagem 2 3 5 10" xfId="42293" xr:uid="{00000000-0005-0000-0000-0000147B0000}"/>
    <cellStyle name="Porcentagem 2 3 5 11" xfId="42294" xr:uid="{00000000-0005-0000-0000-0000157B0000}"/>
    <cellStyle name="Porcentagem 2 3 5 12" xfId="42295" xr:uid="{00000000-0005-0000-0000-0000167B0000}"/>
    <cellStyle name="Porcentagem 2 3 5 13" xfId="42296" xr:uid="{00000000-0005-0000-0000-0000177B0000}"/>
    <cellStyle name="Porcentagem 2 3 5 2" xfId="26269" xr:uid="{00000000-0005-0000-0000-0000187B0000}"/>
    <cellStyle name="Porcentagem 2 3 5 2 2" xfId="26270" xr:uid="{00000000-0005-0000-0000-0000197B0000}"/>
    <cellStyle name="Porcentagem 2 3 5 2 2 2" xfId="42297" xr:uid="{00000000-0005-0000-0000-00001A7B0000}"/>
    <cellStyle name="Porcentagem 2 3 5 2 3" xfId="40694" xr:uid="{00000000-0005-0000-0000-00001B7B0000}"/>
    <cellStyle name="Porcentagem 2 3 5 3" xfId="26271" xr:uid="{00000000-0005-0000-0000-00001C7B0000}"/>
    <cellStyle name="Porcentagem 2 3 5 3 2" xfId="40608" xr:uid="{00000000-0005-0000-0000-00001D7B0000}"/>
    <cellStyle name="Porcentagem 2 3 5 3 3" xfId="42298" xr:uid="{00000000-0005-0000-0000-00001E7B0000}"/>
    <cellStyle name="Porcentagem 2 3 5 4" xfId="40453" xr:uid="{00000000-0005-0000-0000-00001F7B0000}"/>
    <cellStyle name="Porcentagem 2 3 5 4 2" xfId="42299" xr:uid="{00000000-0005-0000-0000-0000207B0000}"/>
    <cellStyle name="Porcentagem 2 3 5 5" xfId="42300" xr:uid="{00000000-0005-0000-0000-0000217B0000}"/>
    <cellStyle name="Porcentagem 2 3 5 6" xfId="42301" xr:uid="{00000000-0005-0000-0000-0000227B0000}"/>
    <cellStyle name="Porcentagem 2 3 5 7" xfId="42302" xr:uid="{00000000-0005-0000-0000-0000237B0000}"/>
    <cellStyle name="Porcentagem 2 3 5 8" xfId="42303" xr:uid="{00000000-0005-0000-0000-0000247B0000}"/>
    <cellStyle name="Porcentagem 2 3 5 9" xfId="42304" xr:uid="{00000000-0005-0000-0000-0000257B0000}"/>
    <cellStyle name="Porcentagem 2 3 6" xfId="26272" xr:uid="{00000000-0005-0000-0000-0000267B0000}"/>
    <cellStyle name="Porcentagem 2 3 6 2" xfId="26273" xr:uid="{00000000-0005-0000-0000-0000277B0000}"/>
    <cellStyle name="Porcentagem 2 3 6 2 2" xfId="26274" xr:uid="{00000000-0005-0000-0000-0000287B0000}"/>
    <cellStyle name="Porcentagem 2 3 6 2 3" xfId="40623" xr:uid="{00000000-0005-0000-0000-0000297B0000}"/>
    <cellStyle name="Porcentagem 2 3 6 3" xfId="26275" xr:uid="{00000000-0005-0000-0000-00002A7B0000}"/>
    <cellStyle name="Porcentagem 2 3 6 4" xfId="40467" xr:uid="{00000000-0005-0000-0000-00002B7B0000}"/>
    <cellStyle name="Porcentagem 2 3 7" xfId="26276" xr:uid="{00000000-0005-0000-0000-00002C7B0000}"/>
    <cellStyle name="Porcentagem 2 3 7 2" xfId="26277" xr:uid="{00000000-0005-0000-0000-00002D7B0000}"/>
    <cellStyle name="Porcentagem 2 3 7 2 2" xfId="42305" xr:uid="{00000000-0005-0000-0000-00002E7B0000}"/>
    <cellStyle name="Porcentagem 2 3 7 3" xfId="26278" xr:uid="{00000000-0005-0000-0000-00002F7B0000}"/>
    <cellStyle name="Porcentagem 2 3 7 4" xfId="40670" xr:uid="{00000000-0005-0000-0000-0000307B0000}"/>
    <cellStyle name="Porcentagem 2 3 8" xfId="26279" xr:uid="{00000000-0005-0000-0000-0000317B0000}"/>
    <cellStyle name="Porcentagem 2 3 8 10" xfId="42306" xr:uid="{00000000-0005-0000-0000-0000327B0000}"/>
    <cellStyle name="Porcentagem 2 3 8 11" xfId="42307" xr:uid="{00000000-0005-0000-0000-0000337B0000}"/>
    <cellStyle name="Porcentagem 2 3 8 2" xfId="26280" xr:uid="{00000000-0005-0000-0000-0000347B0000}"/>
    <cellStyle name="Porcentagem 2 3 8 2 2" xfId="42308" xr:uid="{00000000-0005-0000-0000-0000357B0000}"/>
    <cellStyle name="Porcentagem 2 3 8 2 3" xfId="42309" xr:uid="{00000000-0005-0000-0000-0000367B0000}"/>
    <cellStyle name="Porcentagem 2 3 8 3" xfId="26281" xr:uid="{00000000-0005-0000-0000-0000377B0000}"/>
    <cellStyle name="Porcentagem 2 3 8 3 2" xfId="42310" xr:uid="{00000000-0005-0000-0000-0000387B0000}"/>
    <cellStyle name="Porcentagem 2 3 8 4" xfId="40509" xr:uid="{00000000-0005-0000-0000-0000397B0000}"/>
    <cellStyle name="Porcentagem 2 3 8 5" xfId="42311" xr:uid="{00000000-0005-0000-0000-00003A7B0000}"/>
    <cellStyle name="Porcentagem 2 3 8 6" xfId="42312" xr:uid="{00000000-0005-0000-0000-00003B7B0000}"/>
    <cellStyle name="Porcentagem 2 3 8 7" xfId="42313" xr:uid="{00000000-0005-0000-0000-00003C7B0000}"/>
    <cellStyle name="Porcentagem 2 3 8 8" xfId="42314" xr:uid="{00000000-0005-0000-0000-00003D7B0000}"/>
    <cellStyle name="Porcentagem 2 3 8 9" xfId="42315" xr:uid="{00000000-0005-0000-0000-00003E7B0000}"/>
    <cellStyle name="Porcentagem 2 3 9" xfId="26282" xr:uid="{00000000-0005-0000-0000-00003F7B0000}"/>
    <cellStyle name="Porcentagem 2 3 9 2" xfId="26283" xr:uid="{00000000-0005-0000-0000-0000407B0000}"/>
    <cellStyle name="Porcentagem 2 3 9 2 2" xfId="42316" xr:uid="{00000000-0005-0000-0000-0000417B0000}"/>
    <cellStyle name="Porcentagem 2 3 9 3" xfId="26284" xr:uid="{00000000-0005-0000-0000-0000427B0000}"/>
    <cellStyle name="Porcentagem 2 3 9 4" xfId="42317" xr:uid="{00000000-0005-0000-0000-0000437B0000}"/>
    <cellStyle name="Porcentagem 2 4" xfId="26285" xr:uid="{00000000-0005-0000-0000-0000447B0000}"/>
    <cellStyle name="Porcentagem 2 4 10" xfId="26286" xr:uid="{00000000-0005-0000-0000-0000457B0000}"/>
    <cellStyle name="Porcentagem 2 4 10 2" xfId="26287" xr:uid="{00000000-0005-0000-0000-0000467B0000}"/>
    <cellStyle name="Porcentagem 2 4 10 3" xfId="26288" xr:uid="{00000000-0005-0000-0000-0000477B0000}"/>
    <cellStyle name="Porcentagem 2 4 10 4" xfId="42318" xr:uid="{00000000-0005-0000-0000-0000487B0000}"/>
    <cellStyle name="Porcentagem 2 4 11" xfId="26289" xr:uid="{00000000-0005-0000-0000-0000497B0000}"/>
    <cellStyle name="Porcentagem 2 4 11 2" xfId="42319" xr:uid="{00000000-0005-0000-0000-00004A7B0000}"/>
    <cellStyle name="Porcentagem 2 4 12" xfId="26290" xr:uid="{00000000-0005-0000-0000-00004B7B0000}"/>
    <cellStyle name="Porcentagem 2 4 12 2" xfId="42320" xr:uid="{00000000-0005-0000-0000-00004C7B0000}"/>
    <cellStyle name="Porcentagem 2 4 13" xfId="26291" xr:uid="{00000000-0005-0000-0000-00004D7B0000}"/>
    <cellStyle name="Porcentagem 2 4 13 2" xfId="42321" xr:uid="{00000000-0005-0000-0000-00004E7B0000}"/>
    <cellStyle name="Porcentagem 2 4 14" xfId="26292" xr:uid="{00000000-0005-0000-0000-00004F7B0000}"/>
    <cellStyle name="Porcentagem 2 4 15" xfId="42322" xr:uid="{00000000-0005-0000-0000-0000507B0000}"/>
    <cellStyle name="Porcentagem 2 4 16" xfId="42323" xr:uid="{00000000-0005-0000-0000-0000517B0000}"/>
    <cellStyle name="Porcentagem 2 4 17" xfId="42324" xr:uid="{00000000-0005-0000-0000-0000527B0000}"/>
    <cellStyle name="Porcentagem 2 4 2" xfId="26293" xr:uid="{00000000-0005-0000-0000-0000537B0000}"/>
    <cellStyle name="Porcentagem 2 4 2 2" xfId="26294" xr:uid="{00000000-0005-0000-0000-0000547B0000}"/>
    <cellStyle name="Porcentagem 2 4 2 2 2" xfId="26295" xr:uid="{00000000-0005-0000-0000-0000557B0000}"/>
    <cellStyle name="Porcentagem 2 4 2 2 2 2" xfId="26296" xr:uid="{00000000-0005-0000-0000-0000567B0000}"/>
    <cellStyle name="Porcentagem 2 4 2 2 3" xfId="26297" xr:uid="{00000000-0005-0000-0000-0000577B0000}"/>
    <cellStyle name="Porcentagem 2 4 2 2 4" xfId="26298" xr:uid="{00000000-0005-0000-0000-0000587B0000}"/>
    <cellStyle name="Porcentagem 2 4 2 2 5" xfId="40540" xr:uid="{00000000-0005-0000-0000-0000597B0000}"/>
    <cellStyle name="Porcentagem 2 4 2 3" xfId="26299" xr:uid="{00000000-0005-0000-0000-00005A7B0000}"/>
    <cellStyle name="Porcentagem 2 4 2 3 2" xfId="26300" xr:uid="{00000000-0005-0000-0000-00005B7B0000}"/>
    <cellStyle name="Porcentagem 2 4 2 4" xfId="26301" xr:uid="{00000000-0005-0000-0000-00005C7B0000}"/>
    <cellStyle name="Porcentagem 2 4 2 5" xfId="26302" xr:uid="{00000000-0005-0000-0000-00005D7B0000}"/>
    <cellStyle name="Porcentagem 2 4 2 6" xfId="40387" xr:uid="{00000000-0005-0000-0000-00005E7B0000}"/>
    <cellStyle name="Porcentagem 2 4 3" xfId="26303" xr:uid="{00000000-0005-0000-0000-00005F7B0000}"/>
    <cellStyle name="Porcentagem 2 4 3 2" xfId="26304" xr:uid="{00000000-0005-0000-0000-0000607B0000}"/>
    <cellStyle name="Porcentagem 2 4 3 2 2" xfId="26305" xr:uid="{00000000-0005-0000-0000-0000617B0000}"/>
    <cellStyle name="Porcentagem 2 4 3 2 3" xfId="40580" xr:uid="{00000000-0005-0000-0000-0000627B0000}"/>
    <cellStyle name="Porcentagem 2 4 3 3" xfId="26306" xr:uid="{00000000-0005-0000-0000-0000637B0000}"/>
    <cellStyle name="Porcentagem 2 4 3 4" xfId="40428" xr:uid="{00000000-0005-0000-0000-0000647B0000}"/>
    <cellStyle name="Porcentagem 2 4 4" xfId="26307" xr:uid="{00000000-0005-0000-0000-0000657B0000}"/>
    <cellStyle name="Porcentagem 2 4 4 2" xfId="26308" xr:uid="{00000000-0005-0000-0000-0000667B0000}"/>
    <cellStyle name="Porcentagem 2 4 4 2 2" xfId="26309" xr:uid="{00000000-0005-0000-0000-0000677B0000}"/>
    <cellStyle name="Porcentagem 2 4 4 2 3" xfId="40594" xr:uid="{00000000-0005-0000-0000-0000687B0000}"/>
    <cellStyle name="Porcentagem 2 4 4 3" xfId="26310" xr:uid="{00000000-0005-0000-0000-0000697B0000}"/>
    <cellStyle name="Porcentagem 2 4 4 4" xfId="40440" xr:uid="{00000000-0005-0000-0000-00006A7B0000}"/>
    <cellStyle name="Porcentagem 2 4 5" xfId="26311" xr:uid="{00000000-0005-0000-0000-00006B7B0000}"/>
    <cellStyle name="Porcentagem 2 4 5 10" xfId="42325" xr:uid="{00000000-0005-0000-0000-00006C7B0000}"/>
    <cellStyle name="Porcentagem 2 4 5 11" xfId="42326" xr:uid="{00000000-0005-0000-0000-00006D7B0000}"/>
    <cellStyle name="Porcentagem 2 4 5 12" xfId="42327" xr:uid="{00000000-0005-0000-0000-00006E7B0000}"/>
    <cellStyle name="Porcentagem 2 4 5 13" xfId="42328" xr:uid="{00000000-0005-0000-0000-00006F7B0000}"/>
    <cellStyle name="Porcentagem 2 4 5 2" xfId="26312" xr:uid="{00000000-0005-0000-0000-0000707B0000}"/>
    <cellStyle name="Porcentagem 2 4 5 2 2" xfId="26313" xr:uid="{00000000-0005-0000-0000-0000717B0000}"/>
    <cellStyle name="Porcentagem 2 4 5 2 2 2" xfId="42329" xr:uid="{00000000-0005-0000-0000-0000727B0000}"/>
    <cellStyle name="Porcentagem 2 4 5 2 3" xfId="40695" xr:uid="{00000000-0005-0000-0000-0000737B0000}"/>
    <cellStyle name="Porcentagem 2 4 5 3" xfId="26314" xr:uid="{00000000-0005-0000-0000-0000747B0000}"/>
    <cellStyle name="Porcentagem 2 4 5 3 2" xfId="40609" xr:uid="{00000000-0005-0000-0000-0000757B0000}"/>
    <cellStyle name="Porcentagem 2 4 5 3 3" xfId="42330" xr:uid="{00000000-0005-0000-0000-0000767B0000}"/>
    <cellStyle name="Porcentagem 2 4 5 4" xfId="40454" xr:uid="{00000000-0005-0000-0000-0000777B0000}"/>
    <cellStyle name="Porcentagem 2 4 5 4 2" xfId="42331" xr:uid="{00000000-0005-0000-0000-0000787B0000}"/>
    <cellStyle name="Porcentagem 2 4 5 5" xfId="42332" xr:uid="{00000000-0005-0000-0000-0000797B0000}"/>
    <cellStyle name="Porcentagem 2 4 5 6" xfId="42333" xr:uid="{00000000-0005-0000-0000-00007A7B0000}"/>
    <cellStyle name="Porcentagem 2 4 5 7" xfId="42334" xr:uid="{00000000-0005-0000-0000-00007B7B0000}"/>
    <cellStyle name="Porcentagem 2 4 5 8" xfId="42335" xr:uid="{00000000-0005-0000-0000-00007C7B0000}"/>
    <cellStyle name="Porcentagem 2 4 5 9" xfId="42336" xr:uid="{00000000-0005-0000-0000-00007D7B0000}"/>
    <cellStyle name="Porcentagem 2 4 6" xfId="26315" xr:uid="{00000000-0005-0000-0000-00007E7B0000}"/>
    <cellStyle name="Porcentagem 2 4 6 2" xfId="26316" xr:uid="{00000000-0005-0000-0000-00007F7B0000}"/>
    <cellStyle name="Porcentagem 2 4 6 2 2" xfId="26317" xr:uid="{00000000-0005-0000-0000-0000807B0000}"/>
    <cellStyle name="Porcentagem 2 4 6 2 3" xfId="40624" xr:uid="{00000000-0005-0000-0000-0000817B0000}"/>
    <cellStyle name="Porcentagem 2 4 6 3" xfId="26318" xr:uid="{00000000-0005-0000-0000-0000827B0000}"/>
    <cellStyle name="Porcentagem 2 4 6 4" xfId="40468" xr:uid="{00000000-0005-0000-0000-0000837B0000}"/>
    <cellStyle name="Porcentagem 2 4 7" xfId="26319" xr:uid="{00000000-0005-0000-0000-0000847B0000}"/>
    <cellStyle name="Porcentagem 2 4 7 2" xfId="26320" xr:uid="{00000000-0005-0000-0000-0000857B0000}"/>
    <cellStyle name="Porcentagem 2 4 7 2 2" xfId="42337" xr:uid="{00000000-0005-0000-0000-0000867B0000}"/>
    <cellStyle name="Porcentagem 2 4 7 3" xfId="26321" xr:uid="{00000000-0005-0000-0000-0000877B0000}"/>
    <cellStyle name="Porcentagem 2 4 7 4" xfId="40671" xr:uid="{00000000-0005-0000-0000-0000887B0000}"/>
    <cellStyle name="Porcentagem 2 4 8" xfId="26322" xr:uid="{00000000-0005-0000-0000-0000897B0000}"/>
    <cellStyle name="Porcentagem 2 4 8 10" xfId="42338" xr:uid="{00000000-0005-0000-0000-00008A7B0000}"/>
    <cellStyle name="Porcentagem 2 4 8 11" xfId="42339" xr:uid="{00000000-0005-0000-0000-00008B7B0000}"/>
    <cellStyle name="Porcentagem 2 4 8 2" xfId="26323" xr:uid="{00000000-0005-0000-0000-00008C7B0000}"/>
    <cellStyle name="Porcentagem 2 4 8 2 2" xfId="42340" xr:uid="{00000000-0005-0000-0000-00008D7B0000}"/>
    <cellStyle name="Porcentagem 2 4 8 2 3" xfId="42341" xr:uid="{00000000-0005-0000-0000-00008E7B0000}"/>
    <cellStyle name="Porcentagem 2 4 8 3" xfId="26324" xr:uid="{00000000-0005-0000-0000-00008F7B0000}"/>
    <cellStyle name="Porcentagem 2 4 8 3 2" xfId="42342" xr:uid="{00000000-0005-0000-0000-0000907B0000}"/>
    <cellStyle name="Porcentagem 2 4 8 4" xfId="40510" xr:uid="{00000000-0005-0000-0000-0000917B0000}"/>
    <cellStyle name="Porcentagem 2 4 8 5" xfId="42343" xr:uid="{00000000-0005-0000-0000-0000927B0000}"/>
    <cellStyle name="Porcentagem 2 4 8 6" xfId="42344" xr:uid="{00000000-0005-0000-0000-0000937B0000}"/>
    <cellStyle name="Porcentagem 2 4 8 7" xfId="42345" xr:uid="{00000000-0005-0000-0000-0000947B0000}"/>
    <cellStyle name="Porcentagem 2 4 8 8" xfId="42346" xr:uid="{00000000-0005-0000-0000-0000957B0000}"/>
    <cellStyle name="Porcentagem 2 4 8 9" xfId="42347" xr:uid="{00000000-0005-0000-0000-0000967B0000}"/>
    <cellStyle name="Porcentagem 2 4 9" xfId="26325" xr:uid="{00000000-0005-0000-0000-0000977B0000}"/>
    <cellStyle name="Porcentagem 2 4 9 2" xfId="26326" xr:uid="{00000000-0005-0000-0000-0000987B0000}"/>
    <cellStyle name="Porcentagem 2 4 9 2 2" xfId="42348" xr:uid="{00000000-0005-0000-0000-0000997B0000}"/>
    <cellStyle name="Porcentagem 2 4 9 3" xfId="26327" xr:uid="{00000000-0005-0000-0000-00009A7B0000}"/>
    <cellStyle name="Porcentagem 2 4 9 4" xfId="42349" xr:uid="{00000000-0005-0000-0000-00009B7B0000}"/>
    <cellStyle name="Porcentagem 2 5" xfId="26328" xr:uid="{00000000-0005-0000-0000-00009C7B0000}"/>
    <cellStyle name="Porcentagem 2 5 10" xfId="42350" xr:uid="{00000000-0005-0000-0000-00009D7B0000}"/>
    <cellStyle name="Porcentagem 2 5 11" xfId="42351" xr:uid="{00000000-0005-0000-0000-00009E7B0000}"/>
    <cellStyle name="Porcentagem 2 5 12" xfId="42352" xr:uid="{00000000-0005-0000-0000-00009F7B0000}"/>
    <cellStyle name="Porcentagem 2 5 13" xfId="42353" xr:uid="{00000000-0005-0000-0000-0000A07B0000}"/>
    <cellStyle name="Porcentagem 2 5 14" xfId="42354" xr:uid="{00000000-0005-0000-0000-0000A17B0000}"/>
    <cellStyle name="Porcentagem 2 5 15" xfId="42355" xr:uid="{00000000-0005-0000-0000-0000A27B0000}"/>
    <cellStyle name="Porcentagem 2 5 16" xfId="42356" xr:uid="{00000000-0005-0000-0000-0000A37B0000}"/>
    <cellStyle name="Porcentagem 2 5 17" xfId="42357" xr:uid="{00000000-0005-0000-0000-0000A47B0000}"/>
    <cellStyle name="Porcentagem 2 5 2" xfId="26329" xr:uid="{00000000-0005-0000-0000-0000A57B0000}"/>
    <cellStyle name="Porcentagem 2 5 2 2" xfId="40388" xr:uid="{00000000-0005-0000-0000-0000A67B0000}"/>
    <cellStyle name="Porcentagem 2 5 2 3" xfId="42358" xr:uid="{00000000-0005-0000-0000-0000A77B0000}"/>
    <cellStyle name="Porcentagem 2 5 3" xfId="26330" xr:uid="{00000000-0005-0000-0000-0000A87B0000}"/>
    <cellStyle name="Porcentagem 2 5 3 2" xfId="40581" xr:uid="{00000000-0005-0000-0000-0000A97B0000}"/>
    <cellStyle name="Porcentagem 2 5 4" xfId="40441" xr:uid="{00000000-0005-0000-0000-0000AA7B0000}"/>
    <cellStyle name="Porcentagem 2 5 4 2" xfId="40595" xr:uid="{00000000-0005-0000-0000-0000AB7B0000}"/>
    <cellStyle name="Porcentagem 2 5 5" xfId="40455" xr:uid="{00000000-0005-0000-0000-0000AC7B0000}"/>
    <cellStyle name="Porcentagem 2 5 5 10" xfId="42359" xr:uid="{00000000-0005-0000-0000-0000AD7B0000}"/>
    <cellStyle name="Porcentagem 2 5 5 11" xfId="42360" xr:uid="{00000000-0005-0000-0000-0000AE7B0000}"/>
    <cellStyle name="Porcentagem 2 5 5 12" xfId="42361" xr:uid="{00000000-0005-0000-0000-0000AF7B0000}"/>
    <cellStyle name="Porcentagem 2 5 5 2" xfId="40696" xr:uid="{00000000-0005-0000-0000-0000B07B0000}"/>
    <cellStyle name="Porcentagem 2 5 5 2 2" xfId="42362" xr:uid="{00000000-0005-0000-0000-0000B17B0000}"/>
    <cellStyle name="Porcentagem 2 5 5 3" xfId="40610" xr:uid="{00000000-0005-0000-0000-0000B27B0000}"/>
    <cellStyle name="Porcentagem 2 5 5 3 2" xfId="42363" xr:uid="{00000000-0005-0000-0000-0000B37B0000}"/>
    <cellStyle name="Porcentagem 2 5 5 4" xfId="42364" xr:uid="{00000000-0005-0000-0000-0000B47B0000}"/>
    <cellStyle name="Porcentagem 2 5 5 4 2" xfId="42365" xr:uid="{00000000-0005-0000-0000-0000B57B0000}"/>
    <cellStyle name="Porcentagem 2 5 5 5" xfId="42366" xr:uid="{00000000-0005-0000-0000-0000B67B0000}"/>
    <cellStyle name="Porcentagem 2 5 5 6" xfId="42367" xr:uid="{00000000-0005-0000-0000-0000B77B0000}"/>
    <cellStyle name="Porcentagem 2 5 5 7" xfId="42368" xr:uid="{00000000-0005-0000-0000-0000B87B0000}"/>
    <cellStyle name="Porcentagem 2 5 5 8" xfId="42369" xr:uid="{00000000-0005-0000-0000-0000B97B0000}"/>
    <cellStyle name="Porcentagem 2 5 5 9" xfId="42370" xr:uid="{00000000-0005-0000-0000-0000BA7B0000}"/>
    <cellStyle name="Porcentagem 2 5 6" xfId="40469" xr:uid="{00000000-0005-0000-0000-0000BB7B0000}"/>
    <cellStyle name="Porcentagem 2 5 6 2" xfId="40625" xr:uid="{00000000-0005-0000-0000-0000BC7B0000}"/>
    <cellStyle name="Porcentagem 2 5 7" xfId="40672" xr:uid="{00000000-0005-0000-0000-0000BD7B0000}"/>
    <cellStyle name="Porcentagem 2 5 7 2" xfId="42371" xr:uid="{00000000-0005-0000-0000-0000BE7B0000}"/>
    <cellStyle name="Porcentagem 2 5 8" xfId="40511" xr:uid="{00000000-0005-0000-0000-0000BF7B0000}"/>
    <cellStyle name="Porcentagem 2 5 8 10" xfId="42372" xr:uid="{00000000-0005-0000-0000-0000C07B0000}"/>
    <cellStyle name="Porcentagem 2 5 8 2" xfId="42373" xr:uid="{00000000-0005-0000-0000-0000C17B0000}"/>
    <cellStyle name="Porcentagem 2 5 8 2 2" xfId="42374" xr:uid="{00000000-0005-0000-0000-0000C27B0000}"/>
    <cellStyle name="Porcentagem 2 5 8 3" xfId="42375" xr:uid="{00000000-0005-0000-0000-0000C37B0000}"/>
    <cellStyle name="Porcentagem 2 5 8 4" xfId="42376" xr:uid="{00000000-0005-0000-0000-0000C47B0000}"/>
    <cellStyle name="Porcentagem 2 5 8 5" xfId="42377" xr:uid="{00000000-0005-0000-0000-0000C57B0000}"/>
    <cellStyle name="Porcentagem 2 5 8 6" xfId="42378" xr:uid="{00000000-0005-0000-0000-0000C67B0000}"/>
    <cellStyle name="Porcentagem 2 5 8 7" xfId="42379" xr:uid="{00000000-0005-0000-0000-0000C77B0000}"/>
    <cellStyle name="Porcentagem 2 5 8 8" xfId="42380" xr:uid="{00000000-0005-0000-0000-0000C87B0000}"/>
    <cellStyle name="Porcentagem 2 5 8 9" xfId="42381" xr:uid="{00000000-0005-0000-0000-0000C97B0000}"/>
    <cellStyle name="Porcentagem 2 5 9" xfId="42382" xr:uid="{00000000-0005-0000-0000-0000CA7B0000}"/>
    <cellStyle name="Porcentagem 2 5 9 2" xfId="42383" xr:uid="{00000000-0005-0000-0000-0000CB7B0000}"/>
    <cellStyle name="Porcentagem 2 6" xfId="26331" xr:uid="{00000000-0005-0000-0000-0000CC7B0000}"/>
    <cellStyle name="Porcentagem 2 6 10" xfId="42384" xr:uid="{00000000-0005-0000-0000-0000CD7B0000}"/>
    <cellStyle name="Porcentagem 2 6 11" xfId="42385" xr:uid="{00000000-0005-0000-0000-0000CE7B0000}"/>
    <cellStyle name="Porcentagem 2 6 12" xfId="42386" xr:uid="{00000000-0005-0000-0000-0000CF7B0000}"/>
    <cellStyle name="Porcentagem 2 6 13" xfId="42387" xr:uid="{00000000-0005-0000-0000-0000D07B0000}"/>
    <cellStyle name="Porcentagem 2 6 14" xfId="42388" xr:uid="{00000000-0005-0000-0000-0000D17B0000}"/>
    <cellStyle name="Porcentagem 2 6 15" xfId="42389" xr:uid="{00000000-0005-0000-0000-0000D27B0000}"/>
    <cellStyle name="Porcentagem 2 6 16" xfId="42390" xr:uid="{00000000-0005-0000-0000-0000D37B0000}"/>
    <cellStyle name="Porcentagem 2 6 17" xfId="42391" xr:uid="{00000000-0005-0000-0000-0000D47B0000}"/>
    <cellStyle name="Porcentagem 2 6 2" xfId="26332" xr:uid="{00000000-0005-0000-0000-0000D57B0000}"/>
    <cellStyle name="Porcentagem 2 6 2 2" xfId="40389" xr:uid="{00000000-0005-0000-0000-0000D67B0000}"/>
    <cellStyle name="Porcentagem 2 6 2 3" xfId="42392" xr:uid="{00000000-0005-0000-0000-0000D77B0000}"/>
    <cellStyle name="Porcentagem 2 6 3" xfId="40429" xr:uid="{00000000-0005-0000-0000-0000D87B0000}"/>
    <cellStyle name="Porcentagem 2 6 3 2" xfId="40582" xr:uid="{00000000-0005-0000-0000-0000D97B0000}"/>
    <cellStyle name="Porcentagem 2 6 4" xfId="40442" xr:uid="{00000000-0005-0000-0000-0000DA7B0000}"/>
    <cellStyle name="Porcentagem 2 6 4 2" xfId="40596" xr:uid="{00000000-0005-0000-0000-0000DB7B0000}"/>
    <cellStyle name="Porcentagem 2 6 5" xfId="40456" xr:uid="{00000000-0005-0000-0000-0000DC7B0000}"/>
    <cellStyle name="Porcentagem 2 6 5 10" xfId="42393" xr:uid="{00000000-0005-0000-0000-0000DD7B0000}"/>
    <cellStyle name="Porcentagem 2 6 5 11" xfId="42394" xr:uid="{00000000-0005-0000-0000-0000DE7B0000}"/>
    <cellStyle name="Porcentagem 2 6 5 12" xfId="42395" xr:uid="{00000000-0005-0000-0000-0000DF7B0000}"/>
    <cellStyle name="Porcentagem 2 6 5 2" xfId="40697" xr:uid="{00000000-0005-0000-0000-0000E07B0000}"/>
    <cellStyle name="Porcentagem 2 6 5 2 2" xfId="42396" xr:uid="{00000000-0005-0000-0000-0000E17B0000}"/>
    <cellStyle name="Porcentagem 2 6 5 3" xfId="40611" xr:uid="{00000000-0005-0000-0000-0000E27B0000}"/>
    <cellStyle name="Porcentagem 2 6 5 3 2" xfId="42397" xr:uid="{00000000-0005-0000-0000-0000E37B0000}"/>
    <cellStyle name="Porcentagem 2 6 5 4" xfId="42398" xr:uid="{00000000-0005-0000-0000-0000E47B0000}"/>
    <cellStyle name="Porcentagem 2 6 5 4 2" xfId="42399" xr:uid="{00000000-0005-0000-0000-0000E57B0000}"/>
    <cellStyle name="Porcentagem 2 6 5 5" xfId="42400" xr:uid="{00000000-0005-0000-0000-0000E67B0000}"/>
    <cellStyle name="Porcentagem 2 6 5 6" xfId="42401" xr:uid="{00000000-0005-0000-0000-0000E77B0000}"/>
    <cellStyle name="Porcentagem 2 6 5 7" xfId="42402" xr:uid="{00000000-0005-0000-0000-0000E87B0000}"/>
    <cellStyle name="Porcentagem 2 6 5 8" xfId="42403" xr:uid="{00000000-0005-0000-0000-0000E97B0000}"/>
    <cellStyle name="Porcentagem 2 6 5 9" xfId="42404" xr:uid="{00000000-0005-0000-0000-0000EA7B0000}"/>
    <cellStyle name="Porcentagem 2 6 6" xfId="40470" xr:uid="{00000000-0005-0000-0000-0000EB7B0000}"/>
    <cellStyle name="Porcentagem 2 6 6 2" xfId="40626" xr:uid="{00000000-0005-0000-0000-0000EC7B0000}"/>
    <cellStyle name="Porcentagem 2 6 7" xfId="40673" xr:uid="{00000000-0005-0000-0000-0000ED7B0000}"/>
    <cellStyle name="Porcentagem 2 6 7 2" xfId="42405" xr:uid="{00000000-0005-0000-0000-0000EE7B0000}"/>
    <cellStyle name="Porcentagem 2 6 8" xfId="40512" xr:uid="{00000000-0005-0000-0000-0000EF7B0000}"/>
    <cellStyle name="Porcentagem 2 6 8 10" xfId="42406" xr:uid="{00000000-0005-0000-0000-0000F07B0000}"/>
    <cellStyle name="Porcentagem 2 6 8 2" xfId="42407" xr:uid="{00000000-0005-0000-0000-0000F17B0000}"/>
    <cellStyle name="Porcentagem 2 6 8 2 2" xfId="42408" xr:uid="{00000000-0005-0000-0000-0000F27B0000}"/>
    <cellStyle name="Porcentagem 2 6 8 3" xfId="42409" xr:uid="{00000000-0005-0000-0000-0000F37B0000}"/>
    <cellStyle name="Porcentagem 2 6 8 4" xfId="42410" xr:uid="{00000000-0005-0000-0000-0000F47B0000}"/>
    <cellStyle name="Porcentagem 2 6 8 5" xfId="42411" xr:uid="{00000000-0005-0000-0000-0000F57B0000}"/>
    <cellStyle name="Porcentagem 2 6 8 6" xfId="42412" xr:uid="{00000000-0005-0000-0000-0000F67B0000}"/>
    <cellStyle name="Porcentagem 2 6 8 7" xfId="42413" xr:uid="{00000000-0005-0000-0000-0000F77B0000}"/>
    <cellStyle name="Porcentagem 2 6 8 8" xfId="42414" xr:uid="{00000000-0005-0000-0000-0000F87B0000}"/>
    <cellStyle name="Porcentagem 2 6 8 9" xfId="42415" xr:uid="{00000000-0005-0000-0000-0000F97B0000}"/>
    <cellStyle name="Porcentagem 2 6 9" xfId="42416" xr:uid="{00000000-0005-0000-0000-0000FA7B0000}"/>
    <cellStyle name="Porcentagem 2 6 9 2" xfId="42417" xr:uid="{00000000-0005-0000-0000-0000FB7B0000}"/>
    <cellStyle name="Porcentagem 2 7" xfId="26333" xr:uid="{00000000-0005-0000-0000-0000FC7B0000}"/>
    <cellStyle name="Porcentagem 2 7 10" xfId="42418" xr:uid="{00000000-0005-0000-0000-0000FD7B0000}"/>
    <cellStyle name="Porcentagem 2 7 11" xfId="42419" xr:uid="{00000000-0005-0000-0000-0000FE7B0000}"/>
    <cellStyle name="Porcentagem 2 7 12" xfId="42420" xr:uid="{00000000-0005-0000-0000-0000FF7B0000}"/>
    <cellStyle name="Porcentagem 2 7 13" xfId="42421" xr:uid="{00000000-0005-0000-0000-0000007C0000}"/>
    <cellStyle name="Porcentagem 2 7 14" xfId="42422" xr:uid="{00000000-0005-0000-0000-0000017C0000}"/>
    <cellStyle name="Porcentagem 2 7 15" xfId="42423" xr:uid="{00000000-0005-0000-0000-0000027C0000}"/>
    <cellStyle name="Porcentagem 2 7 16" xfId="42424" xr:uid="{00000000-0005-0000-0000-0000037C0000}"/>
    <cellStyle name="Porcentagem 2 7 17" xfId="42425" xr:uid="{00000000-0005-0000-0000-0000047C0000}"/>
    <cellStyle name="Porcentagem 2 7 2" xfId="26334" xr:uid="{00000000-0005-0000-0000-0000057C0000}"/>
    <cellStyle name="Porcentagem 2 7 2 2" xfId="40390" xr:uid="{00000000-0005-0000-0000-0000067C0000}"/>
    <cellStyle name="Porcentagem 2 7 2 3" xfId="42426" xr:uid="{00000000-0005-0000-0000-0000077C0000}"/>
    <cellStyle name="Porcentagem 2 7 3" xfId="40430" xr:uid="{00000000-0005-0000-0000-0000087C0000}"/>
    <cellStyle name="Porcentagem 2 7 3 2" xfId="40583" xr:uid="{00000000-0005-0000-0000-0000097C0000}"/>
    <cellStyle name="Porcentagem 2 7 4" xfId="40443" xr:uid="{00000000-0005-0000-0000-00000A7C0000}"/>
    <cellStyle name="Porcentagem 2 7 4 2" xfId="40597" xr:uid="{00000000-0005-0000-0000-00000B7C0000}"/>
    <cellStyle name="Porcentagem 2 7 5" xfId="40457" xr:uid="{00000000-0005-0000-0000-00000C7C0000}"/>
    <cellStyle name="Porcentagem 2 7 5 10" xfId="42427" xr:uid="{00000000-0005-0000-0000-00000D7C0000}"/>
    <cellStyle name="Porcentagem 2 7 5 11" xfId="42428" xr:uid="{00000000-0005-0000-0000-00000E7C0000}"/>
    <cellStyle name="Porcentagem 2 7 5 12" xfId="42429" xr:uid="{00000000-0005-0000-0000-00000F7C0000}"/>
    <cellStyle name="Porcentagem 2 7 5 2" xfId="40698" xr:uid="{00000000-0005-0000-0000-0000107C0000}"/>
    <cellStyle name="Porcentagem 2 7 5 2 2" xfId="42430" xr:uid="{00000000-0005-0000-0000-0000117C0000}"/>
    <cellStyle name="Porcentagem 2 7 5 3" xfId="40612" xr:uid="{00000000-0005-0000-0000-0000127C0000}"/>
    <cellStyle name="Porcentagem 2 7 5 3 2" xfId="42431" xr:uid="{00000000-0005-0000-0000-0000137C0000}"/>
    <cellStyle name="Porcentagem 2 7 5 4" xfId="42432" xr:uid="{00000000-0005-0000-0000-0000147C0000}"/>
    <cellStyle name="Porcentagem 2 7 5 4 2" xfId="42433" xr:uid="{00000000-0005-0000-0000-0000157C0000}"/>
    <cellStyle name="Porcentagem 2 7 5 5" xfId="42434" xr:uid="{00000000-0005-0000-0000-0000167C0000}"/>
    <cellStyle name="Porcentagem 2 7 5 6" xfId="42435" xr:uid="{00000000-0005-0000-0000-0000177C0000}"/>
    <cellStyle name="Porcentagem 2 7 5 7" xfId="42436" xr:uid="{00000000-0005-0000-0000-0000187C0000}"/>
    <cellStyle name="Porcentagem 2 7 5 8" xfId="42437" xr:uid="{00000000-0005-0000-0000-0000197C0000}"/>
    <cellStyle name="Porcentagem 2 7 5 9" xfId="42438" xr:uid="{00000000-0005-0000-0000-00001A7C0000}"/>
    <cellStyle name="Porcentagem 2 7 6" xfId="40471" xr:uid="{00000000-0005-0000-0000-00001B7C0000}"/>
    <cellStyle name="Porcentagem 2 7 6 2" xfId="40627" xr:uid="{00000000-0005-0000-0000-00001C7C0000}"/>
    <cellStyle name="Porcentagem 2 7 7" xfId="40674" xr:uid="{00000000-0005-0000-0000-00001D7C0000}"/>
    <cellStyle name="Porcentagem 2 7 7 2" xfId="42439" xr:uid="{00000000-0005-0000-0000-00001E7C0000}"/>
    <cellStyle name="Porcentagem 2 7 8" xfId="40513" xr:uid="{00000000-0005-0000-0000-00001F7C0000}"/>
    <cellStyle name="Porcentagem 2 7 8 10" xfId="42440" xr:uid="{00000000-0005-0000-0000-0000207C0000}"/>
    <cellStyle name="Porcentagem 2 7 8 2" xfId="42441" xr:uid="{00000000-0005-0000-0000-0000217C0000}"/>
    <cellStyle name="Porcentagem 2 7 8 2 2" xfId="42442" xr:uid="{00000000-0005-0000-0000-0000227C0000}"/>
    <cellStyle name="Porcentagem 2 7 8 3" xfId="42443" xr:uid="{00000000-0005-0000-0000-0000237C0000}"/>
    <cellStyle name="Porcentagem 2 7 8 4" xfId="42444" xr:uid="{00000000-0005-0000-0000-0000247C0000}"/>
    <cellStyle name="Porcentagem 2 7 8 5" xfId="42445" xr:uid="{00000000-0005-0000-0000-0000257C0000}"/>
    <cellStyle name="Porcentagem 2 7 8 6" xfId="42446" xr:uid="{00000000-0005-0000-0000-0000267C0000}"/>
    <cellStyle name="Porcentagem 2 7 8 7" xfId="42447" xr:uid="{00000000-0005-0000-0000-0000277C0000}"/>
    <cellStyle name="Porcentagem 2 7 8 8" xfId="42448" xr:uid="{00000000-0005-0000-0000-0000287C0000}"/>
    <cellStyle name="Porcentagem 2 7 8 9" xfId="42449" xr:uid="{00000000-0005-0000-0000-0000297C0000}"/>
    <cellStyle name="Porcentagem 2 7 9" xfId="42450" xr:uid="{00000000-0005-0000-0000-00002A7C0000}"/>
    <cellStyle name="Porcentagem 2 7 9 2" xfId="42451" xr:uid="{00000000-0005-0000-0000-00002B7C0000}"/>
    <cellStyle name="Porcentagem 2 8" xfId="26335" xr:uid="{00000000-0005-0000-0000-00002C7C0000}"/>
    <cellStyle name="Porcentagem 2 8 2" xfId="26336" xr:uid="{00000000-0005-0000-0000-00002D7C0000}"/>
    <cellStyle name="Porcentagem 2 8 2 2" xfId="40538" xr:uid="{00000000-0005-0000-0000-00002E7C0000}"/>
    <cellStyle name="Porcentagem 2 9" xfId="26337" xr:uid="{00000000-0005-0000-0000-00002F7C0000}"/>
    <cellStyle name="Porcentagem 2 9 2" xfId="26338" xr:uid="{00000000-0005-0000-0000-0000307C0000}"/>
    <cellStyle name="Porcentagem 2 9 2 2" xfId="40578" xr:uid="{00000000-0005-0000-0000-0000317C0000}"/>
    <cellStyle name="Porcentagem 3" xfId="26339" xr:uid="{00000000-0005-0000-0000-0000327C0000}"/>
    <cellStyle name="Porcentagem 3 10" xfId="26340" xr:uid="{00000000-0005-0000-0000-0000337C0000}"/>
    <cellStyle name="Porcentagem 3 10 2" xfId="26341" xr:uid="{00000000-0005-0000-0000-0000347C0000}"/>
    <cellStyle name="Porcentagem 3 11" xfId="26342" xr:uid="{00000000-0005-0000-0000-0000357C0000}"/>
    <cellStyle name="Porcentagem 3 11 2" xfId="26343" xr:uid="{00000000-0005-0000-0000-0000367C0000}"/>
    <cellStyle name="Porcentagem 3 12" xfId="26344" xr:uid="{00000000-0005-0000-0000-0000377C0000}"/>
    <cellStyle name="Porcentagem 3 12 2" xfId="26345" xr:uid="{00000000-0005-0000-0000-0000387C0000}"/>
    <cellStyle name="Porcentagem 3 13" xfId="26346" xr:uid="{00000000-0005-0000-0000-0000397C0000}"/>
    <cellStyle name="Porcentagem 3 13 2" xfId="26347" xr:uid="{00000000-0005-0000-0000-00003A7C0000}"/>
    <cellStyle name="Porcentagem 3 14" xfId="26348" xr:uid="{00000000-0005-0000-0000-00003B7C0000}"/>
    <cellStyle name="Porcentagem 3 14 2" xfId="26349" xr:uid="{00000000-0005-0000-0000-00003C7C0000}"/>
    <cellStyle name="Porcentagem 3 15" xfId="26350" xr:uid="{00000000-0005-0000-0000-00003D7C0000}"/>
    <cellStyle name="Porcentagem 3 16" xfId="26351" xr:uid="{00000000-0005-0000-0000-00003E7C0000}"/>
    <cellStyle name="Porcentagem 3 17" xfId="38465" xr:uid="{00000000-0005-0000-0000-00003F7C0000}"/>
    <cellStyle name="Porcentagem 3 2" xfId="26352" xr:uid="{00000000-0005-0000-0000-0000407C0000}"/>
    <cellStyle name="Porcentagem 3 2 2" xfId="26353" xr:uid="{00000000-0005-0000-0000-0000417C0000}"/>
    <cellStyle name="Porcentagem 3 2 2 2" xfId="26354" xr:uid="{00000000-0005-0000-0000-0000427C0000}"/>
    <cellStyle name="Porcentagem 3 2 3" xfId="42452" xr:uid="{00000000-0005-0000-0000-0000437C0000}"/>
    <cellStyle name="Porcentagem 3 2 4" xfId="42453" xr:uid="{00000000-0005-0000-0000-0000447C0000}"/>
    <cellStyle name="Porcentagem 3 3" xfId="26355" xr:uid="{00000000-0005-0000-0000-0000457C0000}"/>
    <cellStyle name="Porcentagem 3 3 2" xfId="26356" xr:uid="{00000000-0005-0000-0000-0000467C0000}"/>
    <cellStyle name="Porcentagem 3 3 2 2" xfId="26357" xr:uid="{00000000-0005-0000-0000-0000477C0000}"/>
    <cellStyle name="Porcentagem 3 3 3" xfId="42454" xr:uid="{00000000-0005-0000-0000-0000487C0000}"/>
    <cellStyle name="Porcentagem 3 3 4" xfId="42455" xr:uid="{00000000-0005-0000-0000-0000497C0000}"/>
    <cellStyle name="Porcentagem 3 4" xfId="26358" xr:uid="{00000000-0005-0000-0000-00004A7C0000}"/>
    <cellStyle name="Porcentagem 3 4 2" xfId="26359" xr:uid="{00000000-0005-0000-0000-00004B7C0000}"/>
    <cellStyle name="Porcentagem 3 5" xfId="26360" xr:uid="{00000000-0005-0000-0000-00004C7C0000}"/>
    <cellStyle name="Porcentagem 3 5 2" xfId="26361" xr:uid="{00000000-0005-0000-0000-00004D7C0000}"/>
    <cellStyle name="Porcentagem 3 6" xfId="26362" xr:uid="{00000000-0005-0000-0000-00004E7C0000}"/>
    <cellStyle name="Porcentagem 3 6 2" xfId="26363" xr:uid="{00000000-0005-0000-0000-00004F7C0000}"/>
    <cellStyle name="Porcentagem 3 7" xfId="26364" xr:uid="{00000000-0005-0000-0000-0000507C0000}"/>
    <cellStyle name="Porcentagem 3 7 2" xfId="26365" xr:uid="{00000000-0005-0000-0000-0000517C0000}"/>
    <cellStyle name="Porcentagem 3 8" xfId="26366" xr:uid="{00000000-0005-0000-0000-0000527C0000}"/>
    <cellStyle name="Porcentagem 3 8 2" xfId="26367" xr:uid="{00000000-0005-0000-0000-0000537C0000}"/>
    <cellStyle name="Porcentagem 3 9" xfId="26368" xr:uid="{00000000-0005-0000-0000-0000547C0000}"/>
    <cellStyle name="Porcentagem 3 9 2" xfId="26369" xr:uid="{00000000-0005-0000-0000-0000557C0000}"/>
    <cellStyle name="Porcentagem 4" xfId="26370" xr:uid="{00000000-0005-0000-0000-0000567C0000}"/>
    <cellStyle name="Porcentagem 4 10" xfId="26371" xr:uid="{00000000-0005-0000-0000-0000577C0000}"/>
    <cellStyle name="Porcentagem 4 10 2" xfId="26372" xr:uid="{00000000-0005-0000-0000-0000587C0000}"/>
    <cellStyle name="Porcentagem 4 11" xfId="26373" xr:uid="{00000000-0005-0000-0000-0000597C0000}"/>
    <cellStyle name="Porcentagem 4 12" xfId="26374" xr:uid="{00000000-0005-0000-0000-00005A7C0000}"/>
    <cellStyle name="Porcentagem 4 13" xfId="26375" xr:uid="{00000000-0005-0000-0000-00005B7C0000}"/>
    <cellStyle name="Porcentagem 4 2" xfId="26376" xr:uid="{00000000-0005-0000-0000-00005C7C0000}"/>
    <cellStyle name="Porcentagem 4 2 10" xfId="26377" xr:uid="{00000000-0005-0000-0000-00005D7C0000}"/>
    <cellStyle name="Porcentagem 4 2 2" xfId="26378" xr:uid="{00000000-0005-0000-0000-00005E7C0000}"/>
    <cellStyle name="Porcentagem 4 2 2 2" xfId="26379" xr:uid="{00000000-0005-0000-0000-00005F7C0000}"/>
    <cellStyle name="Porcentagem 4 2 2 2 2" xfId="26380" xr:uid="{00000000-0005-0000-0000-0000607C0000}"/>
    <cellStyle name="Porcentagem 4 2 2 2 2 2" xfId="26381" xr:uid="{00000000-0005-0000-0000-0000617C0000}"/>
    <cellStyle name="Porcentagem 4 2 2 2 2 2 2" xfId="26382" xr:uid="{00000000-0005-0000-0000-0000627C0000}"/>
    <cellStyle name="Porcentagem 4 2 2 2 2 2 3" xfId="26383" xr:uid="{00000000-0005-0000-0000-0000637C0000}"/>
    <cellStyle name="Porcentagem 4 2 2 2 2 3" xfId="26384" xr:uid="{00000000-0005-0000-0000-0000647C0000}"/>
    <cellStyle name="Porcentagem 4 2 2 2 2 3 2" xfId="26385" xr:uid="{00000000-0005-0000-0000-0000657C0000}"/>
    <cellStyle name="Porcentagem 4 2 2 2 2 3 3" xfId="26386" xr:uid="{00000000-0005-0000-0000-0000667C0000}"/>
    <cellStyle name="Porcentagem 4 2 2 2 2 4" xfId="26387" xr:uid="{00000000-0005-0000-0000-0000677C0000}"/>
    <cellStyle name="Porcentagem 4 2 2 2 2 4 2" xfId="26388" xr:uid="{00000000-0005-0000-0000-0000687C0000}"/>
    <cellStyle name="Porcentagem 4 2 2 2 2 4 3" xfId="26389" xr:uid="{00000000-0005-0000-0000-0000697C0000}"/>
    <cellStyle name="Porcentagem 4 2 2 2 2 5" xfId="26390" xr:uid="{00000000-0005-0000-0000-00006A7C0000}"/>
    <cellStyle name="Porcentagem 4 2 2 2 2 5 2" xfId="26391" xr:uid="{00000000-0005-0000-0000-00006B7C0000}"/>
    <cellStyle name="Porcentagem 4 2 2 2 2 6" xfId="26392" xr:uid="{00000000-0005-0000-0000-00006C7C0000}"/>
    <cellStyle name="Porcentagem 4 2 2 2 3" xfId="26393" xr:uid="{00000000-0005-0000-0000-00006D7C0000}"/>
    <cellStyle name="Porcentagem 4 2 2 2 3 2" xfId="26394" xr:uid="{00000000-0005-0000-0000-00006E7C0000}"/>
    <cellStyle name="Porcentagem 4 2 2 2 3 2 2" xfId="26395" xr:uid="{00000000-0005-0000-0000-00006F7C0000}"/>
    <cellStyle name="Porcentagem 4 2 2 2 3 2 3" xfId="26396" xr:uid="{00000000-0005-0000-0000-0000707C0000}"/>
    <cellStyle name="Porcentagem 4 2 2 2 3 3" xfId="26397" xr:uid="{00000000-0005-0000-0000-0000717C0000}"/>
    <cellStyle name="Porcentagem 4 2 2 2 3 4" xfId="26398" xr:uid="{00000000-0005-0000-0000-0000727C0000}"/>
    <cellStyle name="Porcentagem 4 2 2 2 4" xfId="26399" xr:uid="{00000000-0005-0000-0000-0000737C0000}"/>
    <cellStyle name="Porcentagem 4 2 2 2 4 2" xfId="26400" xr:uid="{00000000-0005-0000-0000-0000747C0000}"/>
    <cellStyle name="Porcentagem 4 2 2 2 4 2 2" xfId="26401" xr:uid="{00000000-0005-0000-0000-0000757C0000}"/>
    <cellStyle name="Porcentagem 4 2 2 2 4 2 3" xfId="26402" xr:uid="{00000000-0005-0000-0000-0000767C0000}"/>
    <cellStyle name="Porcentagem 4 2 2 2 4 3" xfId="26403" xr:uid="{00000000-0005-0000-0000-0000777C0000}"/>
    <cellStyle name="Porcentagem 4 2 2 2 4 4" xfId="26404" xr:uid="{00000000-0005-0000-0000-0000787C0000}"/>
    <cellStyle name="Porcentagem 4 2 2 2 5" xfId="26405" xr:uid="{00000000-0005-0000-0000-0000797C0000}"/>
    <cellStyle name="Porcentagem 4 2 2 2 5 2" xfId="26406" xr:uid="{00000000-0005-0000-0000-00007A7C0000}"/>
    <cellStyle name="Porcentagem 4 2 2 2 5 3" xfId="26407" xr:uid="{00000000-0005-0000-0000-00007B7C0000}"/>
    <cellStyle name="Porcentagem 4 2 2 2 6" xfId="26408" xr:uid="{00000000-0005-0000-0000-00007C7C0000}"/>
    <cellStyle name="Porcentagem 4 2 2 2 6 2" xfId="26409" xr:uid="{00000000-0005-0000-0000-00007D7C0000}"/>
    <cellStyle name="Porcentagem 4 2 2 2 7" xfId="26410" xr:uid="{00000000-0005-0000-0000-00007E7C0000}"/>
    <cellStyle name="Porcentagem 4 2 2 3" xfId="26411" xr:uid="{00000000-0005-0000-0000-00007F7C0000}"/>
    <cellStyle name="Porcentagem 4 2 2 3 2" xfId="26412" xr:uid="{00000000-0005-0000-0000-0000807C0000}"/>
    <cellStyle name="Porcentagem 4 2 2 3 2 2" xfId="26413" xr:uid="{00000000-0005-0000-0000-0000817C0000}"/>
    <cellStyle name="Porcentagem 4 2 2 3 2 3" xfId="26414" xr:uid="{00000000-0005-0000-0000-0000827C0000}"/>
    <cellStyle name="Porcentagem 4 2 2 3 3" xfId="26415" xr:uid="{00000000-0005-0000-0000-0000837C0000}"/>
    <cellStyle name="Porcentagem 4 2 2 3 3 2" xfId="26416" xr:uid="{00000000-0005-0000-0000-0000847C0000}"/>
    <cellStyle name="Porcentagem 4 2 2 3 3 3" xfId="26417" xr:uid="{00000000-0005-0000-0000-0000857C0000}"/>
    <cellStyle name="Porcentagem 4 2 2 3 4" xfId="26418" xr:uid="{00000000-0005-0000-0000-0000867C0000}"/>
    <cellStyle name="Porcentagem 4 2 2 3 4 2" xfId="26419" xr:uid="{00000000-0005-0000-0000-0000877C0000}"/>
    <cellStyle name="Porcentagem 4 2 2 3 4 3" xfId="26420" xr:uid="{00000000-0005-0000-0000-0000887C0000}"/>
    <cellStyle name="Porcentagem 4 2 2 3 5" xfId="26421" xr:uid="{00000000-0005-0000-0000-0000897C0000}"/>
    <cellStyle name="Porcentagem 4 2 2 3 5 2" xfId="26422" xr:uid="{00000000-0005-0000-0000-00008A7C0000}"/>
    <cellStyle name="Porcentagem 4 2 2 3 6" xfId="26423" xr:uid="{00000000-0005-0000-0000-00008B7C0000}"/>
    <cellStyle name="Porcentagem 4 2 2 4" xfId="26424" xr:uid="{00000000-0005-0000-0000-00008C7C0000}"/>
    <cellStyle name="Porcentagem 4 2 2 4 2" xfId="26425" xr:uid="{00000000-0005-0000-0000-00008D7C0000}"/>
    <cellStyle name="Porcentagem 4 2 2 4 2 2" xfId="26426" xr:uid="{00000000-0005-0000-0000-00008E7C0000}"/>
    <cellStyle name="Porcentagem 4 2 2 4 2 3" xfId="26427" xr:uid="{00000000-0005-0000-0000-00008F7C0000}"/>
    <cellStyle name="Porcentagem 4 2 2 4 3" xfId="26428" xr:uid="{00000000-0005-0000-0000-0000907C0000}"/>
    <cellStyle name="Porcentagem 4 2 2 4 4" xfId="26429" xr:uid="{00000000-0005-0000-0000-0000917C0000}"/>
    <cellStyle name="Porcentagem 4 2 2 5" xfId="26430" xr:uid="{00000000-0005-0000-0000-0000927C0000}"/>
    <cellStyle name="Porcentagem 4 2 2 5 2" xfId="26431" xr:uid="{00000000-0005-0000-0000-0000937C0000}"/>
    <cellStyle name="Porcentagem 4 2 2 5 2 2" xfId="26432" xr:uid="{00000000-0005-0000-0000-0000947C0000}"/>
    <cellStyle name="Porcentagem 4 2 2 5 2 3" xfId="26433" xr:uid="{00000000-0005-0000-0000-0000957C0000}"/>
    <cellStyle name="Porcentagem 4 2 2 5 3" xfId="26434" xr:uid="{00000000-0005-0000-0000-0000967C0000}"/>
    <cellStyle name="Porcentagem 4 2 2 5 4" xfId="26435" xr:uid="{00000000-0005-0000-0000-0000977C0000}"/>
    <cellStyle name="Porcentagem 4 2 2 6" xfId="26436" xr:uid="{00000000-0005-0000-0000-0000987C0000}"/>
    <cellStyle name="Porcentagem 4 2 2 6 2" xfId="26437" xr:uid="{00000000-0005-0000-0000-0000997C0000}"/>
    <cellStyle name="Porcentagem 4 2 2 6 3" xfId="26438" xr:uid="{00000000-0005-0000-0000-00009A7C0000}"/>
    <cellStyle name="Porcentagem 4 2 2 7" xfId="26439" xr:uid="{00000000-0005-0000-0000-00009B7C0000}"/>
    <cellStyle name="Porcentagem 4 2 2 7 2" xfId="26440" xr:uid="{00000000-0005-0000-0000-00009C7C0000}"/>
    <cellStyle name="Porcentagem 4 2 2 8" xfId="26441" xr:uid="{00000000-0005-0000-0000-00009D7C0000}"/>
    <cellStyle name="Porcentagem 4 2 2 9" xfId="26442" xr:uid="{00000000-0005-0000-0000-00009E7C0000}"/>
    <cellStyle name="Porcentagem 4 2 3" xfId="26443" xr:uid="{00000000-0005-0000-0000-00009F7C0000}"/>
    <cellStyle name="Porcentagem 4 2 3 2" xfId="26444" xr:uid="{00000000-0005-0000-0000-0000A07C0000}"/>
    <cellStyle name="Porcentagem 4 2 3 2 2" xfId="26445" xr:uid="{00000000-0005-0000-0000-0000A17C0000}"/>
    <cellStyle name="Porcentagem 4 2 3 2 2 2" xfId="26446" xr:uid="{00000000-0005-0000-0000-0000A27C0000}"/>
    <cellStyle name="Porcentagem 4 2 3 2 2 3" xfId="26447" xr:uid="{00000000-0005-0000-0000-0000A37C0000}"/>
    <cellStyle name="Porcentagem 4 2 3 2 3" xfId="26448" xr:uid="{00000000-0005-0000-0000-0000A47C0000}"/>
    <cellStyle name="Porcentagem 4 2 3 2 3 2" xfId="26449" xr:uid="{00000000-0005-0000-0000-0000A57C0000}"/>
    <cellStyle name="Porcentagem 4 2 3 2 3 3" xfId="26450" xr:uid="{00000000-0005-0000-0000-0000A67C0000}"/>
    <cellStyle name="Porcentagem 4 2 3 2 4" xfId="26451" xr:uid="{00000000-0005-0000-0000-0000A77C0000}"/>
    <cellStyle name="Porcentagem 4 2 3 2 4 2" xfId="26452" xr:uid="{00000000-0005-0000-0000-0000A87C0000}"/>
    <cellStyle name="Porcentagem 4 2 3 2 4 3" xfId="26453" xr:uid="{00000000-0005-0000-0000-0000A97C0000}"/>
    <cellStyle name="Porcentagem 4 2 3 2 5" xfId="26454" xr:uid="{00000000-0005-0000-0000-0000AA7C0000}"/>
    <cellStyle name="Porcentagem 4 2 3 2 5 2" xfId="26455" xr:uid="{00000000-0005-0000-0000-0000AB7C0000}"/>
    <cellStyle name="Porcentagem 4 2 3 2 6" xfId="26456" xr:uid="{00000000-0005-0000-0000-0000AC7C0000}"/>
    <cellStyle name="Porcentagem 4 2 3 3" xfId="26457" xr:uid="{00000000-0005-0000-0000-0000AD7C0000}"/>
    <cellStyle name="Porcentagem 4 2 3 3 2" xfId="26458" xr:uid="{00000000-0005-0000-0000-0000AE7C0000}"/>
    <cellStyle name="Porcentagem 4 2 3 3 2 2" xfId="26459" xr:uid="{00000000-0005-0000-0000-0000AF7C0000}"/>
    <cellStyle name="Porcentagem 4 2 3 3 2 3" xfId="26460" xr:uid="{00000000-0005-0000-0000-0000B07C0000}"/>
    <cellStyle name="Porcentagem 4 2 3 3 3" xfId="26461" xr:uid="{00000000-0005-0000-0000-0000B17C0000}"/>
    <cellStyle name="Porcentagem 4 2 3 3 4" xfId="26462" xr:uid="{00000000-0005-0000-0000-0000B27C0000}"/>
    <cellStyle name="Porcentagem 4 2 3 4" xfId="26463" xr:uid="{00000000-0005-0000-0000-0000B37C0000}"/>
    <cellStyle name="Porcentagem 4 2 3 4 2" xfId="26464" xr:uid="{00000000-0005-0000-0000-0000B47C0000}"/>
    <cellStyle name="Porcentagem 4 2 3 4 2 2" xfId="26465" xr:uid="{00000000-0005-0000-0000-0000B57C0000}"/>
    <cellStyle name="Porcentagem 4 2 3 4 2 3" xfId="26466" xr:uid="{00000000-0005-0000-0000-0000B67C0000}"/>
    <cellStyle name="Porcentagem 4 2 3 4 3" xfId="26467" xr:uid="{00000000-0005-0000-0000-0000B77C0000}"/>
    <cellStyle name="Porcentagem 4 2 3 4 4" xfId="26468" xr:uid="{00000000-0005-0000-0000-0000B87C0000}"/>
    <cellStyle name="Porcentagem 4 2 3 5" xfId="26469" xr:uid="{00000000-0005-0000-0000-0000B97C0000}"/>
    <cellStyle name="Porcentagem 4 2 3 5 2" xfId="26470" xr:uid="{00000000-0005-0000-0000-0000BA7C0000}"/>
    <cellStyle name="Porcentagem 4 2 3 5 3" xfId="26471" xr:uid="{00000000-0005-0000-0000-0000BB7C0000}"/>
    <cellStyle name="Porcentagem 4 2 3 6" xfId="26472" xr:uid="{00000000-0005-0000-0000-0000BC7C0000}"/>
    <cellStyle name="Porcentagem 4 2 3 6 2" xfId="26473" xr:uid="{00000000-0005-0000-0000-0000BD7C0000}"/>
    <cellStyle name="Porcentagem 4 2 3 7" xfId="26474" xr:uid="{00000000-0005-0000-0000-0000BE7C0000}"/>
    <cellStyle name="Porcentagem 4 2 3 8" xfId="26475" xr:uid="{00000000-0005-0000-0000-0000BF7C0000}"/>
    <cellStyle name="Porcentagem 4 2 4" xfId="26476" xr:uid="{00000000-0005-0000-0000-0000C07C0000}"/>
    <cellStyle name="Porcentagem 4 2 4 2" xfId="26477" xr:uid="{00000000-0005-0000-0000-0000C17C0000}"/>
    <cellStyle name="Porcentagem 4 2 4 2 2" xfId="26478" xr:uid="{00000000-0005-0000-0000-0000C27C0000}"/>
    <cellStyle name="Porcentagem 4 2 4 2 3" xfId="26479" xr:uid="{00000000-0005-0000-0000-0000C37C0000}"/>
    <cellStyle name="Porcentagem 4 2 4 3" xfId="26480" xr:uid="{00000000-0005-0000-0000-0000C47C0000}"/>
    <cellStyle name="Porcentagem 4 2 4 3 2" xfId="26481" xr:uid="{00000000-0005-0000-0000-0000C57C0000}"/>
    <cellStyle name="Porcentagem 4 2 4 3 3" xfId="26482" xr:uid="{00000000-0005-0000-0000-0000C67C0000}"/>
    <cellStyle name="Porcentagem 4 2 4 4" xfId="26483" xr:uid="{00000000-0005-0000-0000-0000C77C0000}"/>
    <cellStyle name="Porcentagem 4 2 4 4 2" xfId="26484" xr:uid="{00000000-0005-0000-0000-0000C87C0000}"/>
    <cellStyle name="Porcentagem 4 2 4 4 3" xfId="26485" xr:uid="{00000000-0005-0000-0000-0000C97C0000}"/>
    <cellStyle name="Porcentagem 4 2 4 5" xfId="26486" xr:uid="{00000000-0005-0000-0000-0000CA7C0000}"/>
    <cellStyle name="Porcentagem 4 2 4 5 2" xfId="26487" xr:uid="{00000000-0005-0000-0000-0000CB7C0000}"/>
    <cellStyle name="Porcentagem 4 2 4 6" xfId="26488" xr:uid="{00000000-0005-0000-0000-0000CC7C0000}"/>
    <cellStyle name="Porcentagem 4 2 5" xfId="26489" xr:uid="{00000000-0005-0000-0000-0000CD7C0000}"/>
    <cellStyle name="Porcentagem 4 2 5 2" xfId="26490" xr:uid="{00000000-0005-0000-0000-0000CE7C0000}"/>
    <cellStyle name="Porcentagem 4 2 5 2 2" xfId="26491" xr:uid="{00000000-0005-0000-0000-0000CF7C0000}"/>
    <cellStyle name="Porcentagem 4 2 5 2 3" xfId="26492" xr:uid="{00000000-0005-0000-0000-0000D07C0000}"/>
    <cellStyle name="Porcentagem 4 2 5 3" xfId="26493" xr:uid="{00000000-0005-0000-0000-0000D17C0000}"/>
    <cellStyle name="Porcentagem 4 2 5 4" xfId="26494" xr:uid="{00000000-0005-0000-0000-0000D27C0000}"/>
    <cellStyle name="Porcentagem 4 2 6" xfId="26495" xr:uid="{00000000-0005-0000-0000-0000D37C0000}"/>
    <cellStyle name="Porcentagem 4 2 6 2" xfId="26496" xr:uid="{00000000-0005-0000-0000-0000D47C0000}"/>
    <cellStyle name="Porcentagem 4 2 6 2 2" xfId="26497" xr:uid="{00000000-0005-0000-0000-0000D57C0000}"/>
    <cellStyle name="Porcentagem 4 2 6 2 3" xfId="26498" xr:uid="{00000000-0005-0000-0000-0000D67C0000}"/>
    <cellStyle name="Porcentagem 4 2 6 3" xfId="26499" xr:uid="{00000000-0005-0000-0000-0000D77C0000}"/>
    <cellStyle name="Porcentagem 4 2 6 4" xfId="26500" xr:uid="{00000000-0005-0000-0000-0000D87C0000}"/>
    <cellStyle name="Porcentagem 4 2 7" xfId="26501" xr:uid="{00000000-0005-0000-0000-0000D97C0000}"/>
    <cellStyle name="Porcentagem 4 2 7 2" xfId="26502" xr:uid="{00000000-0005-0000-0000-0000DA7C0000}"/>
    <cellStyle name="Porcentagem 4 2 7 3" xfId="26503" xr:uid="{00000000-0005-0000-0000-0000DB7C0000}"/>
    <cellStyle name="Porcentagem 4 2 8" xfId="26504" xr:uid="{00000000-0005-0000-0000-0000DC7C0000}"/>
    <cellStyle name="Porcentagem 4 2 8 2" xfId="26505" xr:uid="{00000000-0005-0000-0000-0000DD7C0000}"/>
    <cellStyle name="Porcentagem 4 2 9" xfId="26506" xr:uid="{00000000-0005-0000-0000-0000DE7C0000}"/>
    <cellStyle name="Porcentagem 4 3" xfId="26507" xr:uid="{00000000-0005-0000-0000-0000DF7C0000}"/>
    <cellStyle name="Porcentagem 4 3 10" xfId="26508" xr:uid="{00000000-0005-0000-0000-0000E07C0000}"/>
    <cellStyle name="Porcentagem 4 3 2" xfId="26509" xr:uid="{00000000-0005-0000-0000-0000E17C0000}"/>
    <cellStyle name="Porcentagem 4 3 2 2" xfId="26510" xr:uid="{00000000-0005-0000-0000-0000E27C0000}"/>
    <cellStyle name="Porcentagem 4 3 2 2 2" xfId="26511" xr:uid="{00000000-0005-0000-0000-0000E37C0000}"/>
    <cellStyle name="Porcentagem 4 3 2 2 2 2" xfId="26512" xr:uid="{00000000-0005-0000-0000-0000E47C0000}"/>
    <cellStyle name="Porcentagem 4 3 2 2 2 2 2" xfId="26513" xr:uid="{00000000-0005-0000-0000-0000E57C0000}"/>
    <cellStyle name="Porcentagem 4 3 2 2 2 2 3" xfId="26514" xr:uid="{00000000-0005-0000-0000-0000E67C0000}"/>
    <cellStyle name="Porcentagem 4 3 2 2 2 3" xfId="26515" xr:uid="{00000000-0005-0000-0000-0000E77C0000}"/>
    <cellStyle name="Porcentagem 4 3 2 2 2 3 2" xfId="26516" xr:uid="{00000000-0005-0000-0000-0000E87C0000}"/>
    <cellStyle name="Porcentagem 4 3 2 2 2 3 3" xfId="26517" xr:uid="{00000000-0005-0000-0000-0000E97C0000}"/>
    <cellStyle name="Porcentagem 4 3 2 2 2 4" xfId="26518" xr:uid="{00000000-0005-0000-0000-0000EA7C0000}"/>
    <cellStyle name="Porcentagem 4 3 2 2 2 4 2" xfId="26519" xr:uid="{00000000-0005-0000-0000-0000EB7C0000}"/>
    <cellStyle name="Porcentagem 4 3 2 2 2 4 3" xfId="26520" xr:uid="{00000000-0005-0000-0000-0000EC7C0000}"/>
    <cellStyle name="Porcentagem 4 3 2 2 2 5" xfId="26521" xr:uid="{00000000-0005-0000-0000-0000ED7C0000}"/>
    <cellStyle name="Porcentagem 4 3 2 2 2 5 2" xfId="26522" xr:uid="{00000000-0005-0000-0000-0000EE7C0000}"/>
    <cellStyle name="Porcentagem 4 3 2 2 2 6" xfId="26523" xr:uid="{00000000-0005-0000-0000-0000EF7C0000}"/>
    <cellStyle name="Porcentagem 4 3 2 2 3" xfId="26524" xr:uid="{00000000-0005-0000-0000-0000F07C0000}"/>
    <cellStyle name="Porcentagem 4 3 2 2 3 2" xfId="26525" xr:uid="{00000000-0005-0000-0000-0000F17C0000}"/>
    <cellStyle name="Porcentagem 4 3 2 2 3 2 2" xfId="26526" xr:uid="{00000000-0005-0000-0000-0000F27C0000}"/>
    <cellStyle name="Porcentagem 4 3 2 2 3 2 3" xfId="26527" xr:uid="{00000000-0005-0000-0000-0000F37C0000}"/>
    <cellStyle name="Porcentagem 4 3 2 2 3 3" xfId="26528" xr:uid="{00000000-0005-0000-0000-0000F47C0000}"/>
    <cellStyle name="Porcentagem 4 3 2 2 3 4" xfId="26529" xr:uid="{00000000-0005-0000-0000-0000F57C0000}"/>
    <cellStyle name="Porcentagem 4 3 2 2 4" xfId="26530" xr:uid="{00000000-0005-0000-0000-0000F67C0000}"/>
    <cellStyle name="Porcentagem 4 3 2 2 4 2" xfId="26531" xr:uid="{00000000-0005-0000-0000-0000F77C0000}"/>
    <cellStyle name="Porcentagem 4 3 2 2 4 2 2" xfId="26532" xr:uid="{00000000-0005-0000-0000-0000F87C0000}"/>
    <cellStyle name="Porcentagem 4 3 2 2 4 2 3" xfId="26533" xr:uid="{00000000-0005-0000-0000-0000F97C0000}"/>
    <cellStyle name="Porcentagem 4 3 2 2 4 3" xfId="26534" xr:uid="{00000000-0005-0000-0000-0000FA7C0000}"/>
    <cellStyle name="Porcentagem 4 3 2 2 4 4" xfId="26535" xr:uid="{00000000-0005-0000-0000-0000FB7C0000}"/>
    <cellStyle name="Porcentagem 4 3 2 2 5" xfId="26536" xr:uid="{00000000-0005-0000-0000-0000FC7C0000}"/>
    <cellStyle name="Porcentagem 4 3 2 2 5 2" xfId="26537" xr:uid="{00000000-0005-0000-0000-0000FD7C0000}"/>
    <cellStyle name="Porcentagem 4 3 2 2 5 3" xfId="26538" xr:uid="{00000000-0005-0000-0000-0000FE7C0000}"/>
    <cellStyle name="Porcentagem 4 3 2 2 6" xfId="26539" xr:uid="{00000000-0005-0000-0000-0000FF7C0000}"/>
    <cellStyle name="Porcentagem 4 3 2 2 6 2" xfId="26540" xr:uid="{00000000-0005-0000-0000-0000007D0000}"/>
    <cellStyle name="Porcentagem 4 3 2 2 7" xfId="26541" xr:uid="{00000000-0005-0000-0000-0000017D0000}"/>
    <cellStyle name="Porcentagem 4 3 2 3" xfId="26542" xr:uid="{00000000-0005-0000-0000-0000027D0000}"/>
    <cellStyle name="Porcentagem 4 3 2 3 2" xfId="26543" xr:uid="{00000000-0005-0000-0000-0000037D0000}"/>
    <cellStyle name="Porcentagem 4 3 2 3 2 2" xfId="26544" xr:uid="{00000000-0005-0000-0000-0000047D0000}"/>
    <cellStyle name="Porcentagem 4 3 2 3 2 3" xfId="26545" xr:uid="{00000000-0005-0000-0000-0000057D0000}"/>
    <cellStyle name="Porcentagem 4 3 2 3 3" xfId="26546" xr:uid="{00000000-0005-0000-0000-0000067D0000}"/>
    <cellStyle name="Porcentagem 4 3 2 3 3 2" xfId="26547" xr:uid="{00000000-0005-0000-0000-0000077D0000}"/>
    <cellStyle name="Porcentagem 4 3 2 3 3 3" xfId="26548" xr:uid="{00000000-0005-0000-0000-0000087D0000}"/>
    <cellStyle name="Porcentagem 4 3 2 3 4" xfId="26549" xr:uid="{00000000-0005-0000-0000-0000097D0000}"/>
    <cellStyle name="Porcentagem 4 3 2 3 4 2" xfId="26550" xr:uid="{00000000-0005-0000-0000-00000A7D0000}"/>
    <cellStyle name="Porcentagem 4 3 2 3 4 3" xfId="26551" xr:uid="{00000000-0005-0000-0000-00000B7D0000}"/>
    <cellStyle name="Porcentagem 4 3 2 3 5" xfId="26552" xr:uid="{00000000-0005-0000-0000-00000C7D0000}"/>
    <cellStyle name="Porcentagem 4 3 2 3 5 2" xfId="26553" xr:uid="{00000000-0005-0000-0000-00000D7D0000}"/>
    <cellStyle name="Porcentagem 4 3 2 3 6" xfId="26554" xr:uid="{00000000-0005-0000-0000-00000E7D0000}"/>
    <cellStyle name="Porcentagem 4 3 2 4" xfId="26555" xr:uid="{00000000-0005-0000-0000-00000F7D0000}"/>
    <cellStyle name="Porcentagem 4 3 2 4 2" xfId="26556" xr:uid="{00000000-0005-0000-0000-0000107D0000}"/>
    <cellStyle name="Porcentagem 4 3 2 4 2 2" xfId="26557" xr:uid="{00000000-0005-0000-0000-0000117D0000}"/>
    <cellStyle name="Porcentagem 4 3 2 4 2 3" xfId="26558" xr:uid="{00000000-0005-0000-0000-0000127D0000}"/>
    <cellStyle name="Porcentagem 4 3 2 4 3" xfId="26559" xr:uid="{00000000-0005-0000-0000-0000137D0000}"/>
    <cellStyle name="Porcentagem 4 3 2 4 4" xfId="26560" xr:uid="{00000000-0005-0000-0000-0000147D0000}"/>
    <cellStyle name="Porcentagem 4 3 2 5" xfId="26561" xr:uid="{00000000-0005-0000-0000-0000157D0000}"/>
    <cellStyle name="Porcentagem 4 3 2 5 2" xfId="26562" xr:uid="{00000000-0005-0000-0000-0000167D0000}"/>
    <cellStyle name="Porcentagem 4 3 2 5 2 2" xfId="26563" xr:uid="{00000000-0005-0000-0000-0000177D0000}"/>
    <cellStyle name="Porcentagem 4 3 2 5 2 3" xfId="26564" xr:uid="{00000000-0005-0000-0000-0000187D0000}"/>
    <cellStyle name="Porcentagem 4 3 2 5 3" xfId="26565" xr:uid="{00000000-0005-0000-0000-0000197D0000}"/>
    <cellStyle name="Porcentagem 4 3 2 5 4" xfId="26566" xr:uid="{00000000-0005-0000-0000-00001A7D0000}"/>
    <cellStyle name="Porcentagem 4 3 2 6" xfId="26567" xr:uid="{00000000-0005-0000-0000-00001B7D0000}"/>
    <cellStyle name="Porcentagem 4 3 2 6 2" xfId="26568" xr:uid="{00000000-0005-0000-0000-00001C7D0000}"/>
    <cellStyle name="Porcentagem 4 3 2 6 3" xfId="26569" xr:uid="{00000000-0005-0000-0000-00001D7D0000}"/>
    <cellStyle name="Porcentagem 4 3 2 7" xfId="26570" xr:uid="{00000000-0005-0000-0000-00001E7D0000}"/>
    <cellStyle name="Porcentagem 4 3 2 7 2" xfId="26571" xr:uid="{00000000-0005-0000-0000-00001F7D0000}"/>
    <cellStyle name="Porcentagem 4 3 2 8" xfId="26572" xr:uid="{00000000-0005-0000-0000-0000207D0000}"/>
    <cellStyle name="Porcentagem 4 3 2 9" xfId="26573" xr:uid="{00000000-0005-0000-0000-0000217D0000}"/>
    <cellStyle name="Porcentagem 4 3 3" xfId="26574" xr:uid="{00000000-0005-0000-0000-0000227D0000}"/>
    <cellStyle name="Porcentagem 4 3 3 2" xfId="26575" xr:uid="{00000000-0005-0000-0000-0000237D0000}"/>
    <cellStyle name="Porcentagem 4 3 3 2 2" xfId="26576" xr:uid="{00000000-0005-0000-0000-0000247D0000}"/>
    <cellStyle name="Porcentagem 4 3 3 2 2 2" xfId="26577" xr:uid="{00000000-0005-0000-0000-0000257D0000}"/>
    <cellStyle name="Porcentagem 4 3 3 2 2 3" xfId="26578" xr:uid="{00000000-0005-0000-0000-0000267D0000}"/>
    <cellStyle name="Porcentagem 4 3 3 2 3" xfId="26579" xr:uid="{00000000-0005-0000-0000-0000277D0000}"/>
    <cellStyle name="Porcentagem 4 3 3 2 3 2" xfId="26580" xr:uid="{00000000-0005-0000-0000-0000287D0000}"/>
    <cellStyle name="Porcentagem 4 3 3 2 3 3" xfId="26581" xr:uid="{00000000-0005-0000-0000-0000297D0000}"/>
    <cellStyle name="Porcentagem 4 3 3 2 4" xfId="26582" xr:uid="{00000000-0005-0000-0000-00002A7D0000}"/>
    <cellStyle name="Porcentagem 4 3 3 2 4 2" xfId="26583" xr:uid="{00000000-0005-0000-0000-00002B7D0000}"/>
    <cellStyle name="Porcentagem 4 3 3 2 4 3" xfId="26584" xr:uid="{00000000-0005-0000-0000-00002C7D0000}"/>
    <cellStyle name="Porcentagem 4 3 3 2 5" xfId="26585" xr:uid="{00000000-0005-0000-0000-00002D7D0000}"/>
    <cellStyle name="Porcentagem 4 3 3 2 5 2" xfId="26586" xr:uid="{00000000-0005-0000-0000-00002E7D0000}"/>
    <cellStyle name="Porcentagem 4 3 3 2 6" xfId="26587" xr:uid="{00000000-0005-0000-0000-00002F7D0000}"/>
    <cellStyle name="Porcentagem 4 3 3 3" xfId="26588" xr:uid="{00000000-0005-0000-0000-0000307D0000}"/>
    <cellStyle name="Porcentagem 4 3 3 3 2" xfId="26589" xr:uid="{00000000-0005-0000-0000-0000317D0000}"/>
    <cellStyle name="Porcentagem 4 3 3 3 2 2" xfId="26590" xr:uid="{00000000-0005-0000-0000-0000327D0000}"/>
    <cellStyle name="Porcentagem 4 3 3 3 2 3" xfId="26591" xr:uid="{00000000-0005-0000-0000-0000337D0000}"/>
    <cellStyle name="Porcentagem 4 3 3 3 3" xfId="26592" xr:uid="{00000000-0005-0000-0000-0000347D0000}"/>
    <cellStyle name="Porcentagem 4 3 3 3 4" xfId="26593" xr:uid="{00000000-0005-0000-0000-0000357D0000}"/>
    <cellStyle name="Porcentagem 4 3 3 4" xfId="26594" xr:uid="{00000000-0005-0000-0000-0000367D0000}"/>
    <cellStyle name="Porcentagem 4 3 3 4 2" xfId="26595" xr:uid="{00000000-0005-0000-0000-0000377D0000}"/>
    <cellStyle name="Porcentagem 4 3 3 4 2 2" xfId="26596" xr:uid="{00000000-0005-0000-0000-0000387D0000}"/>
    <cellStyle name="Porcentagem 4 3 3 4 2 3" xfId="26597" xr:uid="{00000000-0005-0000-0000-0000397D0000}"/>
    <cellStyle name="Porcentagem 4 3 3 4 3" xfId="26598" xr:uid="{00000000-0005-0000-0000-00003A7D0000}"/>
    <cellStyle name="Porcentagem 4 3 3 4 4" xfId="26599" xr:uid="{00000000-0005-0000-0000-00003B7D0000}"/>
    <cellStyle name="Porcentagem 4 3 3 5" xfId="26600" xr:uid="{00000000-0005-0000-0000-00003C7D0000}"/>
    <cellStyle name="Porcentagem 4 3 3 5 2" xfId="26601" xr:uid="{00000000-0005-0000-0000-00003D7D0000}"/>
    <cellStyle name="Porcentagem 4 3 3 5 3" xfId="26602" xr:uid="{00000000-0005-0000-0000-00003E7D0000}"/>
    <cellStyle name="Porcentagem 4 3 3 6" xfId="26603" xr:uid="{00000000-0005-0000-0000-00003F7D0000}"/>
    <cellStyle name="Porcentagem 4 3 3 6 2" xfId="26604" xr:uid="{00000000-0005-0000-0000-0000407D0000}"/>
    <cellStyle name="Porcentagem 4 3 3 7" xfId="26605" xr:uid="{00000000-0005-0000-0000-0000417D0000}"/>
    <cellStyle name="Porcentagem 4 3 3 8" xfId="26606" xr:uid="{00000000-0005-0000-0000-0000427D0000}"/>
    <cellStyle name="Porcentagem 4 3 4" xfId="26607" xr:uid="{00000000-0005-0000-0000-0000437D0000}"/>
    <cellStyle name="Porcentagem 4 3 4 2" xfId="26608" xr:uid="{00000000-0005-0000-0000-0000447D0000}"/>
    <cellStyle name="Porcentagem 4 3 4 2 2" xfId="26609" xr:uid="{00000000-0005-0000-0000-0000457D0000}"/>
    <cellStyle name="Porcentagem 4 3 4 2 3" xfId="26610" xr:uid="{00000000-0005-0000-0000-0000467D0000}"/>
    <cellStyle name="Porcentagem 4 3 4 3" xfId="26611" xr:uid="{00000000-0005-0000-0000-0000477D0000}"/>
    <cellStyle name="Porcentagem 4 3 4 3 2" xfId="26612" xr:uid="{00000000-0005-0000-0000-0000487D0000}"/>
    <cellStyle name="Porcentagem 4 3 4 3 3" xfId="26613" xr:uid="{00000000-0005-0000-0000-0000497D0000}"/>
    <cellStyle name="Porcentagem 4 3 4 4" xfId="26614" xr:uid="{00000000-0005-0000-0000-00004A7D0000}"/>
    <cellStyle name="Porcentagem 4 3 4 4 2" xfId="26615" xr:uid="{00000000-0005-0000-0000-00004B7D0000}"/>
    <cellStyle name="Porcentagem 4 3 4 4 3" xfId="26616" xr:uid="{00000000-0005-0000-0000-00004C7D0000}"/>
    <cellStyle name="Porcentagem 4 3 4 5" xfId="26617" xr:uid="{00000000-0005-0000-0000-00004D7D0000}"/>
    <cellStyle name="Porcentagem 4 3 4 5 2" xfId="26618" xr:uid="{00000000-0005-0000-0000-00004E7D0000}"/>
    <cellStyle name="Porcentagem 4 3 4 6" xfId="26619" xr:uid="{00000000-0005-0000-0000-00004F7D0000}"/>
    <cellStyle name="Porcentagem 4 3 5" xfId="26620" xr:uid="{00000000-0005-0000-0000-0000507D0000}"/>
    <cellStyle name="Porcentagem 4 3 5 2" xfId="26621" xr:uid="{00000000-0005-0000-0000-0000517D0000}"/>
    <cellStyle name="Porcentagem 4 3 5 2 2" xfId="26622" xr:uid="{00000000-0005-0000-0000-0000527D0000}"/>
    <cellStyle name="Porcentagem 4 3 5 2 3" xfId="26623" xr:uid="{00000000-0005-0000-0000-0000537D0000}"/>
    <cellStyle name="Porcentagem 4 3 5 3" xfId="26624" xr:uid="{00000000-0005-0000-0000-0000547D0000}"/>
    <cellStyle name="Porcentagem 4 3 5 4" xfId="26625" xr:uid="{00000000-0005-0000-0000-0000557D0000}"/>
    <cellStyle name="Porcentagem 4 3 6" xfId="26626" xr:uid="{00000000-0005-0000-0000-0000567D0000}"/>
    <cellStyle name="Porcentagem 4 3 6 2" xfId="26627" xr:uid="{00000000-0005-0000-0000-0000577D0000}"/>
    <cellStyle name="Porcentagem 4 3 6 2 2" xfId="26628" xr:uid="{00000000-0005-0000-0000-0000587D0000}"/>
    <cellStyle name="Porcentagem 4 3 6 2 3" xfId="26629" xr:uid="{00000000-0005-0000-0000-0000597D0000}"/>
    <cellStyle name="Porcentagem 4 3 6 3" xfId="26630" xr:uid="{00000000-0005-0000-0000-00005A7D0000}"/>
    <cellStyle name="Porcentagem 4 3 6 4" xfId="26631" xr:uid="{00000000-0005-0000-0000-00005B7D0000}"/>
    <cellStyle name="Porcentagem 4 3 7" xfId="26632" xr:uid="{00000000-0005-0000-0000-00005C7D0000}"/>
    <cellStyle name="Porcentagem 4 3 7 2" xfId="26633" xr:uid="{00000000-0005-0000-0000-00005D7D0000}"/>
    <cellStyle name="Porcentagem 4 3 7 3" xfId="26634" xr:uid="{00000000-0005-0000-0000-00005E7D0000}"/>
    <cellStyle name="Porcentagem 4 3 8" xfId="26635" xr:uid="{00000000-0005-0000-0000-00005F7D0000}"/>
    <cellStyle name="Porcentagem 4 3 8 2" xfId="26636" xr:uid="{00000000-0005-0000-0000-0000607D0000}"/>
    <cellStyle name="Porcentagem 4 3 9" xfId="26637" xr:uid="{00000000-0005-0000-0000-0000617D0000}"/>
    <cellStyle name="Porcentagem 4 4" xfId="26638" xr:uid="{00000000-0005-0000-0000-0000627D0000}"/>
    <cellStyle name="Porcentagem 4 4 2" xfId="26639" xr:uid="{00000000-0005-0000-0000-0000637D0000}"/>
    <cellStyle name="Porcentagem 4 4 2 2" xfId="26640" xr:uid="{00000000-0005-0000-0000-0000647D0000}"/>
    <cellStyle name="Porcentagem 4 4 2 2 2" xfId="26641" xr:uid="{00000000-0005-0000-0000-0000657D0000}"/>
    <cellStyle name="Porcentagem 4 4 2 2 2 2" xfId="26642" xr:uid="{00000000-0005-0000-0000-0000667D0000}"/>
    <cellStyle name="Porcentagem 4 4 2 2 2 3" xfId="26643" xr:uid="{00000000-0005-0000-0000-0000677D0000}"/>
    <cellStyle name="Porcentagem 4 4 2 2 3" xfId="26644" xr:uid="{00000000-0005-0000-0000-0000687D0000}"/>
    <cellStyle name="Porcentagem 4 4 2 2 3 2" xfId="26645" xr:uid="{00000000-0005-0000-0000-0000697D0000}"/>
    <cellStyle name="Porcentagem 4 4 2 2 3 3" xfId="26646" xr:uid="{00000000-0005-0000-0000-00006A7D0000}"/>
    <cellStyle name="Porcentagem 4 4 2 2 4" xfId="26647" xr:uid="{00000000-0005-0000-0000-00006B7D0000}"/>
    <cellStyle name="Porcentagem 4 4 2 2 4 2" xfId="26648" xr:uid="{00000000-0005-0000-0000-00006C7D0000}"/>
    <cellStyle name="Porcentagem 4 4 2 2 4 3" xfId="26649" xr:uid="{00000000-0005-0000-0000-00006D7D0000}"/>
    <cellStyle name="Porcentagem 4 4 2 2 5" xfId="26650" xr:uid="{00000000-0005-0000-0000-00006E7D0000}"/>
    <cellStyle name="Porcentagem 4 4 2 2 5 2" xfId="26651" xr:uid="{00000000-0005-0000-0000-00006F7D0000}"/>
    <cellStyle name="Porcentagem 4 4 2 2 6" xfId="26652" xr:uid="{00000000-0005-0000-0000-0000707D0000}"/>
    <cellStyle name="Porcentagem 4 4 2 3" xfId="26653" xr:uid="{00000000-0005-0000-0000-0000717D0000}"/>
    <cellStyle name="Porcentagem 4 4 2 3 2" xfId="26654" xr:uid="{00000000-0005-0000-0000-0000727D0000}"/>
    <cellStyle name="Porcentagem 4 4 2 3 2 2" xfId="26655" xr:uid="{00000000-0005-0000-0000-0000737D0000}"/>
    <cellStyle name="Porcentagem 4 4 2 3 2 3" xfId="26656" xr:uid="{00000000-0005-0000-0000-0000747D0000}"/>
    <cellStyle name="Porcentagem 4 4 2 3 3" xfId="26657" xr:uid="{00000000-0005-0000-0000-0000757D0000}"/>
    <cellStyle name="Porcentagem 4 4 2 3 4" xfId="26658" xr:uid="{00000000-0005-0000-0000-0000767D0000}"/>
    <cellStyle name="Porcentagem 4 4 2 4" xfId="26659" xr:uid="{00000000-0005-0000-0000-0000777D0000}"/>
    <cellStyle name="Porcentagem 4 4 2 4 2" xfId="26660" xr:uid="{00000000-0005-0000-0000-0000787D0000}"/>
    <cellStyle name="Porcentagem 4 4 2 4 2 2" xfId="26661" xr:uid="{00000000-0005-0000-0000-0000797D0000}"/>
    <cellStyle name="Porcentagem 4 4 2 4 2 3" xfId="26662" xr:uid="{00000000-0005-0000-0000-00007A7D0000}"/>
    <cellStyle name="Porcentagem 4 4 2 4 3" xfId="26663" xr:uid="{00000000-0005-0000-0000-00007B7D0000}"/>
    <cellStyle name="Porcentagem 4 4 2 4 4" xfId="26664" xr:uid="{00000000-0005-0000-0000-00007C7D0000}"/>
    <cellStyle name="Porcentagem 4 4 2 5" xfId="26665" xr:uid="{00000000-0005-0000-0000-00007D7D0000}"/>
    <cellStyle name="Porcentagem 4 4 2 5 2" xfId="26666" xr:uid="{00000000-0005-0000-0000-00007E7D0000}"/>
    <cellStyle name="Porcentagem 4 4 2 5 3" xfId="26667" xr:uid="{00000000-0005-0000-0000-00007F7D0000}"/>
    <cellStyle name="Porcentagem 4 4 2 6" xfId="26668" xr:uid="{00000000-0005-0000-0000-0000807D0000}"/>
    <cellStyle name="Porcentagem 4 4 2 6 2" xfId="26669" xr:uid="{00000000-0005-0000-0000-0000817D0000}"/>
    <cellStyle name="Porcentagem 4 4 2 7" xfId="26670" xr:uid="{00000000-0005-0000-0000-0000827D0000}"/>
    <cellStyle name="Porcentagem 4 4 2 8" xfId="26671" xr:uid="{00000000-0005-0000-0000-0000837D0000}"/>
    <cellStyle name="Porcentagem 4 4 3" xfId="26672" xr:uid="{00000000-0005-0000-0000-0000847D0000}"/>
    <cellStyle name="Porcentagem 4 4 3 2" xfId="26673" xr:uid="{00000000-0005-0000-0000-0000857D0000}"/>
    <cellStyle name="Porcentagem 4 4 3 2 2" xfId="26674" xr:uid="{00000000-0005-0000-0000-0000867D0000}"/>
    <cellStyle name="Porcentagem 4 4 3 2 3" xfId="26675" xr:uid="{00000000-0005-0000-0000-0000877D0000}"/>
    <cellStyle name="Porcentagem 4 4 3 3" xfId="26676" xr:uid="{00000000-0005-0000-0000-0000887D0000}"/>
    <cellStyle name="Porcentagem 4 4 3 3 2" xfId="26677" xr:uid="{00000000-0005-0000-0000-0000897D0000}"/>
    <cellStyle name="Porcentagem 4 4 3 3 3" xfId="26678" xr:uid="{00000000-0005-0000-0000-00008A7D0000}"/>
    <cellStyle name="Porcentagem 4 4 3 4" xfId="26679" xr:uid="{00000000-0005-0000-0000-00008B7D0000}"/>
    <cellStyle name="Porcentagem 4 4 3 4 2" xfId="26680" xr:uid="{00000000-0005-0000-0000-00008C7D0000}"/>
    <cellStyle name="Porcentagem 4 4 3 4 3" xfId="26681" xr:uid="{00000000-0005-0000-0000-00008D7D0000}"/>
    <cellStyle name="Porcentagem 4 4 3 5" xfId="26682" xr:uid="{00000000-0005-0000-0000-00008E7D0000}"/>
    <cellStyle name="Porcentagem 4 4 3 5 2" xfId="26683" xr:uid="{00000000-0005-0000-0000-00008F7D0000}"/>
    <cellStyle name="Porcentagem 4 4 3 6" xfId="26684" xr:uid="{00000000-0005-0000-0000-0000907D0000}"/>
    <cellStyle name="Porcentagem 4 4 4" xfId="26685" xr:uid="{00000000-0005-0000-0000-0000917D0000}"/>
    <cellStyle name="Porcentagem 4 4 4 2" xfId="26686" xr:uid="{00000000-0005-0000-0000-0000927D0000}"/>
    <cellStyle name="Porcentagem 4 4 4 2 2" xfId="26687" xr:uid="{00000000-0005-0000-0000-0000937D0000}"/>
    <cellStyle name="Porcentagem 4 4 4 2 3" xfId="26688" xr:uid="{00000000-0005-0000-0000-0000947D0000}"/>
    <cellStyle name="Porcentagem 4 4 4 3" xfId="26689" xr:uid="{00000000-0005-0000-0000-0000957D0000}"/>
    <cellStyle name="Porcentagem 4 4 4 4" xfId="26690" xr:uid="{00000000-0005-0000-0000-0000967D0000}"/>
    <cellStyle name="Porcentagem 4 4 5" xfId="26691" xr:uid="{00000000-0005-0000-0000-0000977D0000}"/>
    <cellStyle name="Porcentagem 4 4 5 2" xfId="26692" xr:uid="{00000000-0005-0000-0000-0000987D0000}"/>
    <cellStyle name="Porcentagem 4 4 5 2 2" xfId="26693" xr:uid="{00000000-0005-0000-0000-0000997D0000}"/>
    <cellStyle name="Porcentagem 4 4 5 2 3" xfId="26694" xr:uid="{00000000-0005-0000-0000-00009A7D0000}"/>
    <cellStyle name="Porcentagem 4 4 5 3" xfId="26695" xr:uid="{00000000-0005-0000-0000-00009B7D0000}"/>
    <cellStyle name="Porcentagem 4 4 5 4" xfId="26696" xr:uid="{00000000-0005-0000-0000-00009C7D0000}"/>
    <cellStyle name="Porcentagem 4 4 6" xfId="26697" xr:uid="{00000000-0005-0000-0000-00009D7D0000}"/>
    <cellStyle name="Porcentagem 4 4 6 2" xfId="26698" xr:uid="{00000000-0005-0000-0000-00009E7D0000}"/>
    <cellStyle name="Porcentagem 4 4 6 3" xfId="26699" xr:uid="{00000000-0005-0000-0000-00009F7D0000}"/>
    <cellStyle name="Porcentagem 4 4 7" xfId="26700" xr:uid="{00000000-0005-0000-0000-0000A07D0000}"/>
    <cellStyle name="Porcentagem 4 4 7 2" xfId="26701" xr:uid="{00000000-0005-0000-0000-0000A17D0000}"/>
    <cellStyle name="Porcentagem 4 4 8" xfId="26702" xr:uid="{00000000-0005-0000-0000-0000A27D0000}"/>
    <cellStyle name="Porcentagem 4 4 9" xfId="26703" xr:uid="{00000000-0005-0000-0000-0000A37D0000}"/>
    <cellStyle name="Porcentagem 4 5" xfId="26704" xr:uid="{00000000-0005-0000-0000-0000A47D0000}"/>
    <cellStyle name="Porcentagem 4 5 2" xfId="26705" xr:uid="{00000000-0005-0000-0000-0000A57D0000}"/>
    <cellStyle name="Porcentagem 4 5 2 2" xfId="26706" xr:uid="{00000000-0005-0000-0000-0000A67D0000}"/>
    <cellStyle name="Porcentagem 4 5 2 2 2" xfId="26707" xr:uid="{00000000-0005-0000-0000-0000A77D0000}"/>
    <cellStyle name="Porcentagem 4 5 2 2 3" xfId="26708" xr:uid="{00000000-0005-0000-0000-0000A87D0000}"/>
    <cellStyle name="Porcentagem 4 5 2 3" xfId="26709" xr:uid="{00000000-0005-0000-0000-0000A97D0000}"/>
    <cellStyle name="Porcentagem 4 5 2 3 2" xfId="26710" xr:uid="{00000000-0005-0000-0000-0000AA7D0000}"/>
    <cellStyle name="Porcentagem 4 5 2 3 3" xfId="26711" xr:uid="{00000000-0005-0000-0000-0000AB7D0000}"/>
    <cellStyle name="Porcentagem 4 5 2 4" xfId="26712" xr:uid="{00000000-0005-0000-0000-0000AC7D0000}"/>
    <cellStyle name="Porcentagem 4 5 2 4 2" xfId="26713" xr:uid="{00000000-0005-0000-0000-0000AD7D0000}"/>
    <cellStyle name="Porcentagem 4 5 2 4 3" xfId="26714" xr:uid="{00000000-0005-0000-0000-0000AE7D0000}"/>
    <cellStyle name="Porcentagem 4 5 2 5" xfId="26715" xr:uid="{00000000-0005-0000-0000-0000AF7D0000}"/>
    <cellStyle name="Porcentagem 4 5 2 5 2" xfId="26716" xr:uid="{00000000-0005-0000-0000-0000B07D0000}"/>
    <cellStyle name="Porcentagem 4 5 2 6" xfId="26717" xr:uid="{00000000-0005-0000-0000-0000B17D0000}"/>
    <cellStyle name="Porcentagem 4 5 2 7" xfId="26718" xr:uid="{00000000-0005-0000-0000-0000B27D0000}"/>
    <cellStyle name="Porcentagem 4 5 3" xfId="26719" xr:uid="{00000000-0005-0000-0000-0000B37D0000}"/>
    <cellStyle name="Porcentagem 4 5 3 2" xfId="26720" xr:uid="{00000000-0005-0000-0000-0000B47D0000}"/>
    <cellStyle name="Porcentagem 4 5 3 2 2" xfId="26721" xr:uid="{00000000-0005-0000-0000-0000B57D0000}"/>
    <cellStyle name="Porcentagem 4 5 3 2 3" xfId="26722" xr:uid="{00000000-0005-0000-0000-0000B67D0000}"/>
    <cellStyle name="Porcentagem 4 5 3 3" xfId="26723" xr:uid="{00000000-0005-0000-0000-0000B77D0000}"/>
    <cellStyle name="Porcentagem 4 5 3 4" xfId="26724" xr:uid="{00000000-0005-0000-0000-0000B87D0000}"/>
    <cellStyle name="Porcentagem 4 5 3 5" xfId="26725" xr:uid="{00000000-0005-0000-0000-0000B97D0000}"/>
    <cellStyle name="Porcentagem 4 5 4" xfId="26726" xr:uid="{00000000-0005-0000-0000-0000BA7D0000}"/>
    <cellStyle name="Porcentagem 4 5 4 2" xfId="26727" xr:uid="{00000000-0005-0000-0000-0000BB7D0000}"/>
    <cellStyle name="Porcentagem 4 5 4 2 2" xfId="26728" xr:uid="{00000000-0005-0000-0000-0000BC7D0000}"/>
    <cellStyle name="Porcentagem 4 5 4 2 3" xfId="26729" xr:uid="{00000000-0005-0000-0000-0000BD7D0000}"/>
    <cellStyle name="Porcentagem 4 5 4 3" xfId="26730" xr:uid="{00000000-0005-0000-0000-0000BE7D0000}"/>
    <cellStyle name="Porcentagem 4 5 4 4" xfId="26731" xr:uid="{00000000-0005-0000-0000-0000BF7D0000}"/>
    <cellStyle name="Porcentagem 4 5 5" xfId="26732" xr:uid="{00000000-0005-0000-0000-0000C07D0000}"/>
    <cellStyle name="Porcentagem 4 5 5 2" xfId="26733" xr:uid="{00000000-0005-0000-0000-0000C17D0000}"/>
    <cellStyle name="Porcentagem 4 5 5 3" xfId="26734" xr:uid="{00000000-0005-0000-0000-0000C27D0000}"/>
    <cellStyle name="Porcentagem 4 5 6" xfId="26735" xr:uid="{00000000-0005-0000-0000-0000C37D0000}"/>
    <cellStyle name="Porcentagem 4 5 6 2" xfId="26736" xr:uid="{00000000-0005-0000-0000-0000C47D0000}"/>
    <cellStyle name="Porcentagem 4 5 7" xfId="26737" xr:uid="{00000000-0005-0000-0000-0000C57D0000}"/>
    <cellStyle name="Porcentagem 4 5 8" xfId="26738" xr:uid="{00000000-0005-0000-0000-0000C67D0000}"/>
    <cellStyle name="Porcentagem 4 6" xfId="26739" xr:uid="{00000000-0005-0000-0000-0000C77D0000}"/>
    <cellStyle name="Porcentagem 4 6 2" xfId="26740" xr:uid="{00000000-0005-0000-0000-0000C87D0000}"/>
    <cellStyle name="Porcentagem 4 6 2 2" xfId="26741" xr:uid="{00000000-0005-0000-0000-0000C97D0000}"/>
    <cellStyle name="Porcentagem 4 6 2 3" xfId="26742" xr:uid="{00000000-0005-0000-0000-0000CA7D0000}"/>
    <cellStyle name="Porcentagem 4 6 3" xfId="26743" xr:uid="{00000000-0005-0000-0000-0000CB7D0000}"/>
    <cellStyle name="Porcentagem 4 6 3 2" xfId="26744" xr:uid="{00000000-0005-0000-0000-0000CC7D0000}"/>
    <cellStyle name="Porcentagem 4 6 3 3" xfId="26745" xr:uid="{00000000-0005-0000-0000-0000CD7D0000}"/>
    <cellStyle name="Porcentagem 4 6 4" xfId="26746" xr:uid="{00000000-0005-0000-0000-0000CE7D0000}"/>
    <cellStyle name="Porcentagem 4 6 4 2" xfId="26747" xr:uid="{00000000-0005-0000-0000-0000CF7D0000}"/>
    <cellStyle name="Porcentagem 4 6 4 3" xfId="26748" xr:uid="{00000000-0005-0000-0000-0000D07D0000}"/>
    <cellStyle name="Porcentagem 4 6 5" xfId="26749" xr:uid="{00000000-0005-0000-0000-0000D17D0000}"/>
    <cellStyle name="Porcentagem 4 6 5 2" xfId="26750" xr:uid="{00000000-0005-0000-0000-0000D27D0000}"/>
    <cellStyle name="Porcentagem 4 6 6" xfId="26751" xr:uid="{00000000-0005-0000-0000-0000D37D0000}"/>
    <cellStyle name="Porcentagem 4 6 7" xfId="26752" xr:uid="{00000000-0005-0000-0000-0000D47D0000}"/>
    <cellStyle name="Porcentagem 4 7" xfId="26753" xr:uid="{00000000-0005-0000-0000-0000D57D0000}"/>
    <cellStyle name="Porcentagem 4 7 2" xfId="26754" xr:uid="{00000000-0005-0000-0000-0000D67D0000}"/>
    <cellStyle name="Porcentagem 4 7 2 2" xfId="26755" xr:uid="{00000000-0005-0000-0000-0000D77D0000}"/>
    <cellStyle name="Porcentagem 4 7 2 3" xfId="26756" xr:uid="{00000000-0005-0000-0000-0000D87D0000}"/>
    <cellStyle name="Porcentagem 4 7 3" xfId="26757" xr:uid="{00000000-0005-0000-0000-0000D97D0000}"/>
    <cellStyle name="Porcentagem 4 7 4" xfId="26758" xr:uid="{00000000-0005-0000-0000-0000DA7D0000}"/>
    <cellStyle name="Porcentagem 4 8" xfId="26759" xr:uid="{00000000-0005-0000-0000-0000DB7D0000}"/>
    <cellStyle name="Porcentagem 4 8 2" xfId="26760" xr:uid="{00000000-0005-0000-0000-0000DC7D0000}"/>
    <cellStyle name="Porcentagem 4 8 2 2" xfId="26761" xr:uid="{00000000-0005-0000-0000-0000DD7D0000}"/>
    <cellStyle name="Porcentagem 4 8 2 3" xfId="26762" xr:uid="{00000000-0005-0000-0000-0000DE7D0000}"/>
    <cellStyle name="Porcentagem 4 8 3" xfId="26763" xr:uid="{00000000-0005-0000-0000-0000DF7D0000}"/>
    <cellStyle name="Porcentagem 4 8 4" xfId="26764" xr:uid="{00000000-0005-0000-0000-0000E07D0000}"/>
    <cellStyle name="Porcentagem 4 9" xfId="26765" xr:uid="{00000000-0005-0000-0000-0000E17D0000}"/>
    <cellStyle name="Porcentagem 4 9 2" xfId="26766" xr:uid="{00000000-0005-0000-0000-0000E27D0000}"/>
    <cellStyle name="Porcentagem 4 9 3" xfId="26767" xr:uid="{00000000-0005-0000-0000-0000E37D0000}"/>
    <cellStyle name="Porcentagem 5" xfId="26768" xr:uid="{00000000-0005-0000-0000-0000E47D0000}"/>
    <cellStyle name="Porcentagem 5 10" xfId="26769" xr:uid="{00000000-0005-0000-0000-0000E57D0000}"/>
    <cellStyle name="Porcentagem 5 10 2" xfId="26770" xr:uid="{00000000-0005-0000-0000-0000E67D0000}"/>
    <cellStyle name="Porcentagem 5 11" xfId="26771" xr:uid="{00000000-0005-0000-0000-0000E77D0000}"/>
    <cellStyle name="Porcentagem 5 12" xfId="26772" xr:uid="{00000000-0005-0000-0000-0000E87D0000}"/>
    <cellStyle name="Porcentagem 5 2" xfId="26773" xr:uid="{00000000-0005-0000-0000-0000E97D0000}"/>
    <cellStyle name="Porcentagem 5 2 2" xfId="26774" xr:uid="{00000000-0005-0000-0000-0000EA7D0000}"/>
    <cellStyle name="Porcentagem 5 2 2 2" xfId="26775" xr:uid="{00000000-0005-0000-0000-0000EB7D0000}"/>
    <cellStyle name="Porcentagem 5 2 2 2 2" xfId="26776" xr:uid="{00000000-0005-0000-0000-0000EC7D0000}"/>
    <cellStyle name="Porcentagem 5 2 2 2 2 2" xfId="26777" xr:uid="{00000000-0005-0000-0000-0000ED7D0000}"/>
    <cellStyle name="Porcentagem 5 2 2 2 2 2 2" xfId="26778" xr:uid="{00000000-0005-0000-0000-0000EE7D0000}"/>
    <cellStyle name="Porcentagem 5 2 2 2 2 2 3" xfId="26779" xr:uid="{00000000-0005-0000-0000-0000EF7D0000}"/>
    <cellStyle name="Porcentagem 5 2 2 2 2 3" xfId="26780" xr:uid="{00000000-0005-0000-0000-0000F07D0000}"/>
    <cellStyle name="Porcentagem 5 2 2 2 2 3 2" xfId="26781" xr:uid="{00000000-0005-0000-0000-0000F17D0000}"/>
    <cellStyle name="Porcentagem 5 2 2 2 2 3 3" xfId="26782" xr:uid="{00000000-0005-0000-0000-0000F27D0000}"/>
    <cellStyle name="Porcentagem 5 2 2 2 2 4" xfId="26783" xr:uid="{00000000-0005-0000-0000-0000F37D0000}"/>
    <cellStyle name="Porcentagem 5 2 2 2 2 4 2" xfId="26784" xr:uid="{00000000-0005-0000-0000-0000F47D0000}"/>
    <cellStyle name="Porcentagem 5 2 2 2 2 4 3" xfId="26785" xr:uid="{00000000-0005-0000-0000-0000F57D0000}"/>
    <cellStyle name="Porcentagem 5 2 2 2 2 5" xfId="26786" xr:uid="{00000000-0005-0000-0000-0000F67D0000}"/>
    <cellStyle name="Porcentagem 5 2 2 2 2 5 2" xfId="26787" xr:uid="{00000000-0005-0000-0000-0000F77D0000}"/>
    <cellStyle name="Porcentagem 5 2 2 2 2 6" xfId="26788" xr:uid="{00000000-0005-0000-0000-0000F87D0000}"/>
    <cellStyle name="Porcentagem 5 2 2 2 3" xfId="26789" xr:uid="{00000000-0005-0000-0000-0000F97D0000}"/>
    <cellStyle name="Porcentagem 5 2 2 2 3 2" xfId="26790" xr:uid="{00000000-0005-0000-0000-0000FA7D0000}"/>
    <cellStyle name="Porcentagem 5 2 2 2 3 2 2" xfId="26791" xr:uid="{00000000-0005-0000-0000-0000FB7D0000}"/>
    <cellStyle name="Porcentagem 5 2 2 2 3 2 3" xfId="26792" xr:uid="{00000000-0005-0000-0000-0000FC7D0000}"/>
    <cellStyle name="Porcentagem 5 2 2 2 3 3" xfId="26793" xr:uid="{00000000-0005-0000-0000-0000FD7D0000}"/>
    <cellStyle name="Porcentagem 5 2 2 2 3 4" xfId="26794" xr:uid="{00000000-0005-0000-0000-0000FE7D0000}"/>
    <cellStyle name="Porcentagem 5 2 2 2 4" xfId="26795" xr:uid="{00000000-0005-0000-0000-0000FF7D0000}"/>
    <cellStyle name="Porcentagem 5 2 2 2 4 2" xfId="26796" xr:uid="{00000000-0005-0000-0000-0000007E0000}"/>
    <cellStyle name="Porcentagem 5 2 2 2 4 2 2" xfId="26797" xr:uid="{00000000-0005-0000-0000-0000017E0000}"/>
    <cellStyle name="Porcentagem 5 2 2 2 4 2 3" xfId="26798" xr:uid="{00000000-0005-0000-0000-0000027E0000}"/>
    <cellStyle name="Porcentagem 5 2 2 2 4 3" xfId="26799" xr:uid="{00000000-0005-0000-0000-0000037E0000}"/>
    <cellStyle name="Porcentagem 5 2 2 2 4 4" xfId="26800" xr:uid="{00000000-0005-0000-0000-0000047E0000}"/>
    <cellStyle name="Porcentagem 5 2 2 2 5" xfId="26801" xr:uid="{00000000-0005-0000-0000-0000057E0000}"/>
    <cellStyle name="Porcentagem 5 2 2 2 5 2" xfId="26802" xr:uid="{00000000-0005-0000-0000-0000067E0000}"/>
    <cellStyle name="Porcentagem 5 2 2 2 5 3" xfId="26803" xr:uid="{00000000-0005-0000-0000-0000077E0000}"/>
    <cellStyle name="Porcentagem 5 2 2 2 6" xfId="26804" xr:uid="{00000000-0005-0000-0000-0000087E0000}"/>
    <cellStyle name="Porcentagem 5 2 2 2 6 2" xfId="26805" xr:uid="{00000000-0005-0000-0000-0000097E0000}"/>
    <cellStyle name="Porcentagem 5 2 2 2 7" xfId="26806" xr:uid="{00000000-0005-0000-0000-00000A7E0000}"/>
    <cellStyle name="Porcentagem 5 2 2 3" xfId="26807" xr:uid="{00000000-0005-0000-0000-00000B7E0000}"/>
    <cellStyle name="Porcentagem 5 2 2 3 2" xfId="26808" xr:uid="{00000000-0005-0000-0000-00000C7E0000}"/>
    <cellStyle name="Porcentagem 5 2 2 3 2 2" xfId="26809" xr:uid="{00000000-0005-0000-0000-00000D7E0000}"/>
    <cellStyle name="Porcentagem 5 2 2 3 2 3" xfId="26810" xr:uid="{00000000-0005-0000-0000-00000E7E0000}"/>
    <cellStyle name="Porcentagem 5 2 2 3 3" xfId="26811" xr:uid="{00000000-0005-0000-0000-00000F7E0000}"/>
    <cellStyle name="Porcentagem 5 2 2 3 3 2" xfId="26812" xr:uid="{00000000-0005-0000-0000-0000107E0000}"/>
    <cellStyle name="Porcentagem 5 2 2 3 3 3" xfId="26813" xr:uid="{00000000-0005-0000-0000-0000117E0000}"/>
    <cellStyle name="Porcentagem 5 2 2 3 4" xfId="26814" xr:uid="{00000000-0005-0000-0000-0000127E0000}"/>
    <cellStyle name="Porcentagem 5 2 2 3 4 2" xfId="26815" xr:uid="{00000000-0005-0000-0000-0000137E0000}"/>
    <cellStyle name="Porcentagem 5 2 2 3 4 3" xfId="26816" xr:uid="{00000000-0005-0000-0000-0000147E0000}"/>
    <cellStyle name="Porcentagem 5 2 2 3 5" xfId="26817" xr:uid="{00000000-0005-0000-0000-0000157E0000}"/>
    <cellStyle name="Porcentagem 5 2 2 3 5 2" xfId="26818" xr:uid="{00000000-0005-0000-0000-0000167E0000}"/>
    <cellStyle name="Porcentagem 5 2 2 3 6" xfId="26819" xr:uid="{00000000-0005-0000-0000-0000177E0000}"/>
    <cellStyle name="Porcentagem 5 2 2 4" xfId="26820" xr:uid="{00000000-0005-0000-0000-0000187E0000}"/>
    <cellStyle name="Porcentagem 5 2 2 4 2" xfId="26821" xr:uid="{00000000-0005-0000-0000-0000197E0000}"/>
    <cellStyle name="Porcentagem 5 2 2 4 2 2" xfId="26822" xr:uid="{00000000-0005-0000-0000-00001A7E0000}"/>
    <cellStyle name="Porcentagem 5 2 2 4 2 3" xfId="26823" xr:uid="{00000000-0005-0000-0000-00001B7E0000}"/>
    <cellStyle name="Porcentagem 5 2 2 4 3" xfId="26824" xr:uid="{00000000-0005-0000-0000-00001C7E0000}"/>
    <cellStyle name="Porcentagem 5 2 2 4 4" xfId="26825" xr:uid="{00000000-0005-0000-0000-00001D7E0000}"/>
    <cellStyle name="Porcentagem 5 2 2 5" xfId="26826" xr:uid="{00000000-0005-0000-0000-00001E7E0000}"/>
    <cellStyle name="Porcentagem 5 2 2 5 2" xfId="26827" xr:uid="{00000000-0005-0000-0000-00001F7E0000}"/>
    <cellStyle name="Porcentagem 5 2 2 5 2 2" xfId="26828" xr:uid="{00000000-0005-0000-0000-0000207E0000}"/>
    <cellStyle name="Porcentagem 5 2 2 5 2 3" xfId="26829" xr:uid="{00000000-0005-0000-0000-0000217E0000}"/>
    <cellStyle name="Porcentagem 5 2 2 5 3" xfId="26830" xr:uid="{00000000-0005-0000-0000-0000227E0000}"/>
    <cellStyle name="Porcentagem 5 2 2 5 4" xfId="26831" xr:uid="{00000000-0005-0000-0000-0000237E0000}"/>
    <cellStyle name="Porcentagem 5 2 2 6" xfId="26832" xr:uid="{00000000-0005-0000-0000-0000247E0000}"/>
    <cellStyle name="Porcentagem 5 2 2 6 2" xfId="26833" xr:uid="{00000000-0005-0000-0000-0000257E0000}"/>
    <cellStyle name="Porcentagem 5 2 2 6 3" xfId="26834" xr:uid="{00000000-0005-0000-0000-0000267E0000}"/>
    <cellStyle name="Porcentagem 5 2 2 7" xfId="26835" xr:uid="{00000000-0005-0000-0000-0000277E0000}"/>
    <cellStyle name="Porcentagem 5 2 2 7 2" xfId="26836" xr:uid="{00000000-0005-0000-0000-0000287E0000}"/>
    <cellStyle name="Porcentagem 5 2 2 8" xfId="26837" xr:uid="{00000000-0005-0000-0000-0000297E0000}"/>
    <cellStyle name="Porcentagem 5 2 3" xfId="26838" xr:uid="{00000000-0005-0000-0000-00002A7E0000}"/>
    <cellStyle name="Porcentagem 5 2 3 2" xfId="26839" xr:uid="{00000000-0005-0000-0000-00002B7E0000}"/>
    <cellStyle name="Porcentagem 5 2 3 2 2" xfId="26840" xr:uid="{00000000-0005-0000-0000-00002C7E0000}"/>
    <cellStyle name="Porcentagem 5 2 3 2 2 2" xfId="26841" xr:uid="{00000000-0005-0000-0000-00002D7E0000}"/>
    <cellStyle name="Porcentagem 5 2 3 2 2 3" xfId="26842" xr:uid="{00000000-0005-0000-0000-00002E7E0000}"/>
    <cellStyle name="Porcentagem 5 2 3 2 3" xfId="26843" xr:uid="{00000000-0005-0000-0000-00002F7E0000}"/>
    <cellStyle name="Porcentagem 5 2 3 2 3 2" xfId="26844" xr:uid="{00000000-0005-0000-0000-0000307E0000}"/>
    <cellStyle name="Porcentagem 5 2 3 2 3 3" xfId="26845" xr:uid="{00000000-0005-0000-0000-0000317E0000}"/>
    <cellStyle name="Porcentagem 5 2 3 2 4" xfId="26846" xr:uid="{00000000-0005-0000-0000-0000327E0000}"/>
    <cellStyle name="Porcentagem 5 2 3 2 4 2" xfId="26847" xr:uid="{00000000-0005-0000-0000-0000337E0000}"/>
    <cellStyle name="Porcentagem 5 2 3 2 4 3" xfId="26848" xr:uid="{00000000-0005-0000-0000-0000347E0000}"/>
    <cellStyle name="Porcentagem 5 2 3 2 5" xfId="26849" xr:uid="{00000000-0005-0000-0000-0000357E0000}"/>
    <cellStyle name="Porcentagem 5 2 3 2 5 2" xfId="26850" xr:uid="{00000000-0005-0000-0000-0000367E0000}"/>
    <cellStyle name="Porcentagem 5 2 3 2 6" xfId="26851" xr:uid="{00000000-0005-0000-0000-0000377E0000}"/>
    <cellStyle name="Porcentagem 5 2 3 3" xfId="26852" xr:uid="{00000000-0005-0000-0000-0000387E0000}"/>
    <cellStyle name="Porcentagem 5 2 3 3 2" xfId="26853" xr:uid="{00000000-0005-0000-0000-0000397E0000}"/>
    <cellStyle name="Porcentagem 5 2 3 3 2 2" xfId="26854" xr:uid="{00000000-0005-0000-0000-00003A7E0000}"/>
    <cellStyle name="Porcentagem 5 2 3 3 2 3" xfId="26855" xr:uid="{00000000-0005-0000-0000-00003B7E0000}"/>
    <cellStyle name="Porcentagem 5 2 3 3 3" xfId="26856" xr:uid="{00000000-0005-0000-0000-00003C7E0000}"/>
    <cellStyle name="Porcentagem 5 2 3 3 4" xfId="26857" xr:uid="{00000000-0005-0000-0000-00003D7E0000}"/>
    <cellStyle name="Porcentagem 5 2 3 4" xfId="26858" xr:uid="{00000000-0005-0000-0000-00003E7E0000}"/>
    <cellStyle name="Porcentagem 5 2 3 4 2" xfId="26859" xr:uid="{00000000-0005-0000-0000-00003F7E0000}"/>
    <cellStyle name="Porcentagem 5 2 3 4 2 2" xfId="26860" xr:uid="{00000000-0005-0000-0000-0000407E0000}"/>
    <cellStyle name="Porcentagem 5 2 3 4 2 3" xfId="26861" xr:uid="{00000000-0005-0000-0000-0000417E0000}"/>
    <cellStyle name="Porcentagem 5 2 3 4 3" xfId="26862" xr:uid="{00000000-0005-0000-0000-0000427E0000}"/>
    <cellStyle name="Porcentagem 5 2 3 4 4" xfId="26863" xr:uid="{00000000-0005-0000-0000-0000437E0000}"/>
    <cellStyle name="Porcentagem 5 2 3 5" xfId="26864" xr:uid="{00000000-0005-0000-0000-0000447E0000}"/>
    <cellStyle name="Porcentagem 5 2 3 5 2" xfId="26865" xr:uid="{00000000-0005-0000-0000-0000457E0000}"/>
    <cellStyle name="Porcentagem 5 2 3 5 3" xfId="26866" xr:uid="{00000000-0005-0000-0000-0000467E0000}"/>
    <cellStyle name="Porcentagem 5 2 3 6" xfId="26867" xr:uid="{00000000-0005-0000-0000-0000477E0000}"/>
    <cellStyle name="Porcentagem 5 2 3 6 2" xfId="26868" xr:uid="{00000000-0005-0000-0000-0000487E0000}"/>
    <cellStyle name="Porcentagem 5 2 3 7" xfId="26869" xr:uid="{00000000-0005-0000-0000-0000497E0000}"/>
    <cellStyle name="Porcentagem 5 2 4" xfId="26870" xr:uid="{00000000-0005-0000-0000-00004A7E0000}"/>
    <cellStyle name="Porcentagem 5 2 4 2" xfId="26871" xr:uid="{00000000-0005-0000-0000-00004B7E0000}"/>
    <cellStyle name="Porcentagem 5 2 4 2 2" xfId="26872" xr:uid="{00000000-0005-0000-0000-00004C7E0000}"/>
    <cellStyle name="Porcentagem 5 2 4 2 3" xfId="26873" xr:uid="{00000000-0005-0000-0000-00004D7E0000}"/>
    <cellStyle name="Porcentagem 5 2 4 3" xfId="26874" xr:uid="{00000000-0005-0000-0000-00004E7E0000}"/>
    <cellStyle name="Porcentagem 5 2 4 3 2" xfId="26875" xr:uid="{00000000-0005-0000-0000-00004F7E0000}"/>
    <cellStyle name="Porcentagem 5 2 4 3 3" xfId="26876" xr:uid="{00000000-0005-0000-0000-0000507E0000}"/>
    <cellStyle name="Porcentagem 5 2 4 4" xfId="26877" xr:uid="{00000000-0005-0000-0000-0000517E0000}"/>
    <cellStyle name="Porcentagem 5 2 4 4 2" xfId="26878" xr:uid="{00000000-0005-0000-0000-0000527E0000}"/>
    <cellStyle name="Porcentagem 5 2 4 4 3" xfId="26879" xr:uid="{00000000-0005-0000-0000-0000537E0000}"/>
    <cellStyle name="Porcentagem 5 2 4 5" xfId="26880" xr:uid="{00000000-0005-0000-0000-0000547E0000}"/>
    <cellStyle name="Porcentagem 5 2 4 5 2" xfId="26881" xr:uid="{00000000-0005-0000-0000-0000557E0000}"/>
    <cellStyle name="Porcentagem 5 2 4 6" xfId="26882" xr:uid="{00000000-0005-0000-0000-0000567E0000}"/>
    <cellStyle name="Porcentagem 5 2 5" xfId="26883" xr:uid="{00000000-0005-0000-0000-0000577E0000}"/>
    <cellStyle name="Porcentagem 5 2 5 2" xfId="26884" xr:uid="{00000000-0005-0000-0000-0000587E0000}"/>
    <cellStyle name="Porcentagem 5 2 5 2 2" xfId="26885" xr:uid="{00000000-0005-0000-0000-0000597E0000}"/>
    <cellStyle name="Porcentagem 5 2 5 2 3" xfId="26886" xr:uid="{00000000-0005-0000-0000-00005A7E0000}"/>
    <cellStyle name="Porcentagem 5 2 5 3" xfId="26887" xr:uid="{00000000-0005-0000-0000-00005B7E0000}"/>
    <cellStyle name="Porcentagem 5 2 5 4" xfId="26888" xr:uid="{00000000-0005-0000-0000-00005C7E0000}"/>
    <cellStyle name="Porcentagem 5 2 6" xfId="26889" xr:uid="{00000000-0005-0000-0000-00005D7E0000}"/>
    <cellStyle name="Porcentagem 5 2 6 2" xfId="26890" xr:uid="{00000000-0005-0000-0000-00005E7E0000}"/>
    <cellStyle name="Porcentagem 5 2 6 2 2" xfId="26891" xr:uid="{00000000-0005-0000-0000-00005F7E0000}"/>
    <cellStyle name="Porcentagem 5 2 6 2 3" xfId="26892" xr:uid="{00000000-0005-0000-0000-0000607E0000}"/>
    <cellStyle name="Porcentagem 5 2 6 3" xfId="26893" xr:uid="{00000000-0005-0000-0000-0000617E0000}"/>
    <cellStyle name="Porcentagem 5 2 6 4" xfId="26894" xr:uid="{00000000-0005-0000-0000-0000627E0000}"/>
    <cellStyle name="Porcentagem 5 2 7" xfId="26895" xr:uid="{00000000-0005-0000-0000-0000637E0000}"/>
    <cellStyle name="Porcentagem 5 2 7 2" xfId="26896" xr:uid="{00000000-0005-0000-0000-0000647E0000}"/>
    <cellStyle name="Porcentagem 5 2 7 3" xfId="26897" xr:uid="{00000000-0005-0000-0000-0000657E0000}"/>
    <cellStyle name="Porcentagem 5 2 8" xfId="26898" xr:uid="{00000000-0005-0000-0000-0000667E0000}"/>
    <cellStyle name="Porcentagem 5 2 8 2" xfId="26899" xr:uid="{00000000-0005-0000-0000-0000677E0000}"/>
    <cellStyle name="Porcentagem 5 2 9" xfId="26900" xr:uid="{00000000-0005-0000-0000-0000687E0000}"/>
    <cellStyle name="Porcentagem 5 3" xfId="26901" xr:uid="{00000000-0005-0000-0000-0000697E0000}"/>
    <cellStyle name="Porcentagem 5 3 2" xfId="26902" xr:uid="{00000000-0005-0000-0000-00006A7E0000}"/>
    <cellStyle name="Porcentagem 5 3 2 2" xfId="26903" xr:uid="{00000000-0005-0000-0000-00006B7E0000}"/>
    <cellStyle name="Porcentagem 5 3 2 2 2" xfId="26904" xr:uid="{00000000-0005-0000-0000-00006C7E0000}"/>
    <cellStyle name="Porcentagem 5 3 2 2 2 2" xfId="26905" xr:uid="{00000000-0005-0000-0000-00006D7E0000}"/>
    <cellStyle name="Porcentagem 5 3 2 2 2 2 2" xfId="26906" xr:uid="{00000000-0005-0000-0000-00006E7E0000}"/>
    <cellStyle name="Porcentagem 5 3 2 2 2 2 3" xfId="26907" xr:uid="{00000000-0005-0000-0000-00006F7E0000}"/>
    <cellStyle name="Porcentagem 5 3 2 2 2 3" xfId="26908" xr:uid="{00000000-0005-0000-0000-0000707E0000}"/>
    <cellStyle name="Porcentagem 5 3 2 2 2 3 2" xfId="26909" xr:uid="{00000000-0005-0000-0000-0000717E0000}"/>
    <cellStyle name="Porcentagem 5 3 2 2 2 3 3" xfId="26910" xr:uid="{00000000-0005-0000-0000-0000727E0000}"/>
    <cellStyle name="Porcentagem 5 3 2 2 2 4" xfId="26911" xr:uid="{00000000-0005-0000-0000-0000737E0000}"/>
    <cellStyle name="Porcentagem 5 3 2 2 2 4 2" xfId="26912" xr:uid="{00000000-0005-0000-0000-0000747E0000}"/>
    <cellStyle name="Porcentagem 5 3 2 2 2 4 3" xfId="26913" xr:uid="{00000000-0005-0000-0000-0000757E0000}"/>
    <cellStyle name="Porcentagem 5 3 2 2 2 5" xfId="26914" xr:uid="{00000000-0005-0000-0000-0000767E0000}"/>
    <cellStyle name="Porcentagem 5 3 2 2 2 5 2" xfId="26915" xr:uid="{00000000-0005-0000-0000-0000777E0000}"/>
    <cellStyle name="Porcentagem 5 3 2 2 2 6" xfId="26916" xr:uid="{00000000-0005-0000-0000-0000787E0000}"/>
    <cellStyle name="Porcentagem 5 3 2 2 3" xfId="26917" xr:uid="{00000000-0005-0000-0000-0000797E0000}"/>
    <cellStyle name="Porcentagem 5 3 2 2 3 2" xfId="26918" xr:uid="{00000000-0005-0000-0000-00007A7E0000}"/>
    <cellStyle name="Porcentagem 5 3 2 2 3 2 2" xfId="26919" xr:uid="{00000000-0005-0000-0000-00007B7E0000}"/>
    <cellStyle name="Porcentagem 5 3 2 2 3 2 3" xfId="26920" xr:uid="{00000000-0005-0000-0000-00007C7E0000}"/>
    <cellStyle name="Porcentagem 5 3 2 2 3 3" xfId="26921" xr:uid="{00000000-0005-0000-0000-00007D7E0000}"/>
    <cellStyle name="Porcentagem 5 3 2 2 3 4" xfId="26922" xr:uid="{00000000-0005-0000-0000-00007E7E0000}"/>
    <cellStyle name="Porcentagem 5 3 2 2 4" xfId="26923" xr:uid="{00000000-0005-0000-0000-00007F7E0000}"/>
    <cellStyle name="Porcentagem 5 3 2 2 4 2" xfId="26924" xr:uid="{00000000-0005-0000-0000-0000807E0000}"/>
    <cellStyle name="Porcentagem 5 3 2 2 4 2 2" xfId="26925" xr:uid="{00000000-0005-0000-0000-0000817E0000}"/>
    <cellStyle name="Porcentagem 5 3 2 2 4 2 3" xfId="26926" xr:uid="{00000000-0005-0000-0000-0000827E0000}"/>
    <cellStyle name="Porcentagem 5 3 2 2 4 3" xfId="26927" xr:uid="{00000000-0005-0000-0000-0000837E0000}"/>
    <cellStyle name="Porcentagem 5 3 2 2 4 4" xfId="26928" xr:uid="{00000000-0005-0000-0000-0000847E0000}"/>
    <cellStyle name="Porcentagem 5 3 2 2 5" xfId="26929" xr:uid="{00000000-0005-0000-0000-0000857E0000}"/>
    <cellStyle name="Porcentagem 5 3 2 2 5 2" xfId="26930" xr:uid="{00000000-0005-0000-0000-0000867E0000}"/>
    <cellStyle name="Porcentagem 5 3 2 2 5 3" xfId="26931" xr:uid="{00000000-0005-0000-0000-0000877E0000}"/>
    <cellStyle name="Porcentagem 5 3 2 2 6" xfId="26932" xr:uid="{00000000-0005-0000-0000-0000887E0000}"/>
    <cellStyle name="Porcentagem 5 3 2 2 6 2" xfId="26933" xr:uid="{00000000-0005-0000-0000-0000897E0000}"/>
    <cellStyle name="Porcentagem 5 3 2 2 7" xfId="26934" xr:uid="{00000000-0005-0000-0000-00008A7E0000}"/>
    <cellStyle name="Porcentagem 5 3 2 3" xfId="26935" xr:uid="{00000000-0005-0000-0000-00008B7E0000}"/>
    <cellStyle name="Porcentagem 5 3 2 3 2" xfId="26936" xr:uid="{00000000-0005-0000-0000-00008C7E0000}"/>
    <cellStyle name="Porcentagem 5 3 2 3 2 2" xfId="26937" xr:uid="{00000000-0005-0000-0000-00008D7E0000}"/>
    <cellStyle name="Porcentagem 5 3 2 3 2 3" xfId="26938" xr:uid="{00000000-0005-0000-0000-00008E7E0000}"/>
    <cellStyle name="Porcentagem 5 3 2 3 3" xfId="26939" xr:uid="{00000000-0005-0000-0000-00008F7E0000}"/>
    <cellStyle name="Porcentagem 5 3 2 3 3 2" xfId="26940" xr:uid="{00000000-0005-0000-0000-0000907E0000}"/>
    <cellStyle name="Porcentagem 5 3 2 3 3 3" xfId="26941" xr:uid="{00000000-0005-0000-0000-0000917E0000}"/>
    <cellStyle name="Porcentagem 5 3 2 3 4" xfId="26942" xr:uid="{00000000-0005-0000-0000-0000927E0000}"/>
    <cellStyle name="Porcentagem 5 3 2 3 4 2" xfId="26943" xr:uid="{00000000-0005-0000-0000-0000937E0000}"/>
    <cellStyle name="Porcentagem 5 3 2 3 4 3" xfId="26944" xr:uid="{00000000-0005-0000-0000-0000947E0000}"/>
    <cellStyle name="Porcentagem 5 3 2 3 5" xfId="26945" xr:uid="{00000000-0005-0000-0000-0000957E0000}"/>
    <cellStyle name="Porcentagem 5 3 2 3 5 2" xfId="26946" xr:uid="{00000000-0005-0000-0000-0000967E0000}"/>
    <cellStyle name="Porcentagem 5 3 2 3 6" xfId="26947" xr:uid="{00000000-0005-0000-0000-0000977E0000}"/>
    <cellStyle name="Porcentagem 5 3 2 4" xfId="26948" xr:uid="{00000000-0005-0000-0000-0000987E0000}"/>
    <cellStyle name="Porcentagem 5 3 2 4 2" xfId="26949" xr:uid="{00000000-0005-0000-0000-0000997E0000}"/>
    <cellStyle name="Porcentagem 5 3 2 4 2 2" xfId="26950" xr:uid="{00000000-0005-0000-0000-00009A7E0000}"/>
    <cellStyle name="Porcentagem 5 3 2 4 2 3" xfId="26951" xr:uid="{00000000-0005-0000-0000-00009B7E0000}"/>
    <cellStyle name="Porcentagem 5 3 2 4 3" xfId="26952" xr:uid="{00000000-0005-0000-0000-00009C7E0000}"/>
    <cellStyle name="Porcentagem 5 3 2 4 4" xfId="26953" xr:uid="{00000000-0005-0000-0000-00009D7E0000}"/>
    <cellStyle name="Porcentagem 5 3 2 5" xfId="26954" xr:uid="{00000000-0005-0000-0000-00009E7E0000}"/>
    <cellStyle name="Porcentagem 5 3 2 5 2" xfId="26955" xr:uid="{00000000-0005-0000-0000-00009F7E0000}"/>
    <cellStyle name="Porcentagem 5 3 2 5 2 2" xfId="26956" xr:uid="{00000000-0005-0000-0000-0000A07E0000}"/>
    <cellStyle name="Porcentagem 5 3 2 5 2 3" xfId="26957" xr:uid="{00000000-0005-0000-0000-0000A17E0000}"/>
    <cellStyle name="Porcentagem 5 3 2 5 3" xfId="26958" xr:uid="{00000000-0005-0000-0000-0000A27E0000}"/>
    <cellStyle name="Porcentagem 5 3 2 5 4" xfId="26959" xr:uid="{00000000-0005-0000-0000-0000A37E0000}"/>
    <cellStyle name="Porcentagem 5 3 2 6" xfId="26960" xr:uid="{00000000-0005-0000-0000-0000A47E0000}"/>
    <cellStyle name="Porcentagem 5 3 2 6 2" xfId="26961" xr:uid="{00000000-0005-0000-0000-0000A57E0000}"/>
    <cellStyle name="Porcentagem 5 3 2 6 3" xfId="26962" xr:uid="{00000000-0005-0000-0000-0000A67E0000}"/>
    <cellStyle name="Porcentagem 5 3 2 7" xfId="26963" xr:uid="{00000000-0005-0000-0000-0000A77E0000}"/>
    <cellStyle name="Porcentagem 5 3 2 7 2" xfId="26964" xr:uid="{00000000-0005-0000-0000-0000A87E0000}"/>
    <cellStyle name="Porcentagem 5 3 2 8" xfId="26965" xr:uid="{00000000-0005-0000-0000-0000A97E0000}"/>
    <cellStyle name="Porcentagem 5 3 3" xfId="26966" xr:uid="{00000000-0005-0000-0000-0000AA7E0000}"/>
    <cellStyle name="Porcentagem 5 3 3 2" xfId="26967" xr:uid="{00000000-0005-0000-0000-0000AB7E0000}"/>
    <cellStyle name="Porcentagem 5 3 3 2 2" xfId="26968" xr:uid="{00000000-0005-0000-0000-0000AC7E0000}"/>
    <cellStyle name="Porcentagem 5 3 3 2 2 2" xfId="26969" xr:uid="{00000000-0005-0000-0000-0000AD7E0000}"/>
    <cellStyle name="Porcentagem 5 3 3 2 2 3" xfId="26970" xr:uid="{00000000-0005-0000-0000-0000AE7E0000}"/>
    <cellStyle name="Porcentagem 5 3 3 2 3" xfId="26971" xr:uid="{00000000-0005-0000-0000-0000AF7E0000}"/>
    <cellStyle name="Porcentagem 5 3 3 2 3 2" xfId="26972" xr:uid="{00000000-0005-0000-0000-0000B07E0000}"/>
    <cellStyle name="Porcentagem 5 3 3 2 3 3" xfId="26973" xr:uid="{00000000-0005-0000-0000-0000B17E0000}"/>
    <cellStyle name="Porcentagem 5 3 3 2 4" xfId="26974" xr:uid="{00000000-0005-0000-0000-0000B27E0000}"/>
    <cellStyle name="Porcentagem 5 3 3 2 4 2" xfId="26975" xr:uid="{00000000-0005-0000-0000-0000B37E0000}"/>
    <cellStyle name="Porcentagem 5 3 3 2 4 3" xfId="26976" xr:uid="{00000000-0005-0000-0000-0000B47E0000}"/>
    <cellStyle name="Porcentagem 5 3 3 2 5" xfId="26977" xr:uid="{00000000-0005-0000-0000-0000B57E0000}"/>
    <cellStyle name="Porcentagem 5 3 3 2 6" xfId="26978" xr:uid="{00000000-0005-0000-0000-0000B67E0000}"/>
    <cellStyle name="Porcentagem 5 3 3 3" xfId="26979" xr:uid="{00000000-0005-0000-0000-0000B77E0000}"/>
    <cellStyle name="Porcentagem 5 3 3 3 2" xfId="26980" xr:uid="{00000000-0005-0000-0000-0000B87E0000}"/>
    <cellStyle name="Porcentagem 5 3 3 3 2 2" xfId="26981" xr:uid="{00000000-0005-0000-0000-0000B97E0000}"/>
    <cellStyle name="Porcentagem 5 3 3 3 2 3" xfId="26982" xr:uid="{00000000-0005-0000-0000-0000BA7E0000}"/>
    <cellStyle name="Porcentagem 5 3 3 3 3" xfId="26983" xr:uid="{00000000-0005-0000-0000-0000BB7E0000}"/>
    <cellStyle name="Porcentagem 5 3 3 3 4" xfId="26984" xr:uid="{00000000-0005-0000-0000-0000BC7E0000}"/>
    <cellStyle name="Porcentagem 5 3 3 4" xfId="26985" xr:uid="{00000000-0005-0000-0000-0000BD7E0000}"/>
    <cellStyle name="Porcentagem 5 3 3 4 2" xfId="26986" xr:uid="{00000000-0005-0000-0000-0000BE7E0000}"/>
    <cellStyle name="Porcentagem 5 3 3 4 2 2" xfId="26987" xr:uid="{00000000-0005-0000-0000-0000BF7E0000}"/>
    <cellStyle name="Porcentagem 5 3 3 4 2 3" xfId="26988" xr:uid="{00000000-0005-0000-0000-0000C07E0000}"/>
    <cellStyle name="Porcentagem 5 3 3 4 3" xfId="26989" xr:uid="{00000000-0005-0000-0000-0000C17E0000}"/>
    <cellStyle name="Porcentagem 5 3 3 4 4" xfId="26990" xr:uid="{00000000-0005-0000-0000-0000C27E0000}"/>
    <cellStyle name="Porcentagem 5 3 3 5" xfId="26991" xr:uid="{00000000-0005-0000-0000-0000C37E0000}"/>
    <cellStyle name="Porcentagem 5 3 3 5 2" xfId="26992" xr:uid="{00000000-0005-0000-0000-0000C47E0000}"/>
    <cellStyle name="Porcentagem 5 3 3 5 3" xfId="26993" xr:uid="{00000000-0005-0000-0000-0000C57E0000}"/>
    <cellStyle name="Porcentagem 5 3 3 6" xfId="26994" xr:uid="{00000000-0005-0000-0000-0000C67E0000}"/>
    <cellStyle name="Porcentagem 5 3 3 6 2" xfId="26995" xr:uid="{00000000-0005-0000-0000-0000C77E0000}"/>
    <cellStyle name="Porcentagem 5 3 3 7" xfId="26996" xr:uid="{00000000-0005-0000-0000-0000C87E0000}"/>
    <cellStyle name="Porcentagem 5 3 4" xfId="26997" xr:uid="{00000000-0005-0000-0000-0000C97E0000}"/>
    <cellStyle name="Porcentagem 5 3 4 2" xfId="26998" xr:uid="{00000000-0005-0000-0000-0000CA7E0000}"/>
    <cellStyle name="Porcentagem 5 3 4 2 2" xfId="26999" xr:uid="{00000000-0005-0000-0000-0000CB7E0000}"/>
    <cellStyle name="Porcentagem 5 3 4 2 3" xfId="27000" xr:uid="{00000000-0005-0000-0000-0000CC7E0000}"/>
    <cellStyle name="Porcentagem 5 3 4 3" xfId="27001" xr:uid="{00000000-0005-0000-0000-0000CD7E0000}"/>
    <cellStyle name="Porcentagem 5 3 4 3 2" xfId="27002" xr:uid="{00000000-0005-0000-0000-0000CE7E0000}"/>
    <cellStyle name="Porcentagem 5 3 4 3 3" xfId="27003" xr:uid="{00000000-0005-0000-0000-0000CF7E0000}"/>
    <cellStyle name="Porcentagem 5 3 4 4" xfId="27004" xr:uid="{00000000-0005-0000-0000-0000D07E0000}"/>
    <cellStyle name="Porcentagem 5 3 4 4 2" xfId="27005" xr:uid="{00000000-0005-0000-0000-0000D17E0000}"/>
    <cellStyle name="Porcentagem 5 3 4 4 3" xfId="27006" xr:uid="{00000000-0005-0000-0000-0000D27E0000}"/>
    <cellStyle name="Porcentagem 5 3 4 5" xfId="27007" xr:uid="{00000000-0005-0000-0000-0000D37E0000}"/>
    <cellStyle name="Porcentagem 5 3 4 6" xfId="27008" xr:uid="{00000000-0005-0000-0000-0000D47E0000}"/>
    <cellStyle name="Porcentagem 5 3 5" xfId="27009" xr:uid="{00000000-0005-0000-0000-0000D57E0000}"/>
    <cellStyle name="Porcentagem 5 3 5 2" xfId="27010" xr:uid="{00000000-0005-0000-0000-0000D67E0000}"/>
    <cellStyle name="Porcentagem 5 3 5 2 2" xfId="27011" xr:uid="{00000000-0005-0000-0000-0000D77E0000}"/>
    <cellStyle name="Porcentagem 5 3 5 2 3" xfId="27012" xr:uid="{00000000-0005-0000-0000-0000D87E0000}"/>
    <cellStyle name="Porcentagem 5 3 5 3" xfId="27013" xr:uid="{00000000-0005-0000-0000-0000D97E0000}"/>
    <cellStyle name="Porcentagem 5 3 5 4" xfId="27014" xr:uid="{00000000-0005-0000-0000-0000DA7E0000}"/>
    <cellStyle name="Porcentagem 5 3 6" xfId="27015" xr:uid="{00000000-0005-0000-0000-0000DB7E0000}"/>
    <cellStyle name="Porcentagem 5 3 6 2" xfId="27016" xr:uid="{00000000-0005-0000-0000-0000DC7E0000}"/>
    <cellStyle name="Porcentagem 5 3 6 2 2" xfId="27017" xr:uid="{00000000-0005-0000-0000-0000DD7E0000}"/>
    <cellStyle name="Porcentagem 5 3 6 2 3" xfId="27018" xr:uid="{00000000-0005-0000-0000-0000DE7E0000}"/>
    <cellStyle name="Porcentagem 5 3 6 3" xfId="27019" xr:uid="{00000000-0005-0000-0000-0000DF7E0000}"/>
    <cellStyle name="Porcentagem 5 3 6 4" xfId="27020" xr:uid="{00000000-0005-0000-0000-0000E07E0000}"/>
    <cellStyle name="Porcentagem 5 3 7" xfId="27021" xr:uid="{00000000-0005-0000-0000-0000E17E0000}"/>
    <cellStyle name="Porcentagem 5 3 7 2" xfId="27022" xr:uid="{00000000-0005-0000-0000-0000E27E0000}"/>
    <cellStyle name="Porcentagem 5 3 7 3" xfId="27023" xr:uid="{00000000-0005-0000-0000-0000E37E0000}"/>
    <cellStyle name="Porcentagem 5 3 8" xfId="27024" xr:uid="{00000000-0005-0000-0000-0000E47E0000}"/>
    <cellStyle name="Porcentagem 5 3 8 2" xfId="27025" xr:uid="{00000000-0005-0000-0000-0000E57E0000}"/>
    <cellStyle name="Porcentagem 5 3 9" xfId="27026" xr:uid="{00000000-0005-0000-0000-0000E67E0000}"/>
    <cellStyle name="Porcentagem 5 4" xfId="27027" xr:uid="{00000000-0005-0000-0000-0000E77E0000}"/>
    <cellStyle name="Porcentagem 5 4 2" xfId="27028" xr:uid="{00000000-0005-0000-0000-0000E87E0000}"/>
    <cellStyle name="Porcentagem 5 4 2 2" xfId="27029" xr:uid="{00000000-0005-0000-0000-0000E97E0000}"/>
    <cellStyle name="Porcentagem 5 4 2 2 2" xfId="27030" xr:uid="{00000000-0005-0000-0000-0000EA7E0000}"/>
    <cellStyle name="Porcentagem 5 4 2 2 2 2" xfId="27031" xr:uid="{00000000-0005-0000-0000-0000EB7E0000}"/>
    <cellStyle name="Porcentagem 5 4 2 2 2 3" xfId="27032" xr:uid="{00000000-0005-0000-0000-0000EC7E0000}"/>
    <cellStyle name="Porcentagem 5 4 2 2 3" xfId="27033" xr:uid="{00000000-0005-0000-0000-0000ED7E0000}"/>
    <cellStyle name="Porcentagem 5 4 2 2 3 2" xfId="27034" xr:uid="{00000000-0005-0000-0000-0000EE7E0000}"/>
    <cellStyle name="Porcentagem 5 4 2 2 3 3" xfId="27035" xr:uid="{00000000-0005-0000-0000-0000EF7E0000}"/>
    <cellStyle name="Porcentagem 5 4 2 2 4" xfId="27036" xr:uid="{00000000-0005-0000-0000-0000F07E0000}"/>
    <cellStyle name="Porcentagem 5 4 2 2 4 2" xfId="27037" xr:uid="{00000000-0005-0000-0000-0000F17E0000}"/>
    <cellStyle name="Porcentagem 5 4 2 2 4 3" xfId="27038" xr:uid="{00000000-0005-0000-0000-0000F27E0000}"/>
    <cellStyle name="Porcentagem 5 4 2 2 5" xfId="27039" xr:uid="{00000000-0005-0000-0000-0000F37E0000}"/>
    <cellStyle name="Porcentagem 5 4 2 2 6" xfId="27040" xr:uid="{00000000-0005-0000-0000-0000F47E0000}"/>
    <cellStyle name="Porcentagem 5 4 2 3" xfId="27041" xr:uid="{00000000-0005-0000-0000-0000F57E0000}"/>
    <cellStyle name="Porcentagem 5 4 2 3 2" xfId="27042" xr:uid="{00000000-0005-0000-0000-0000F67E0000}"/>
    <cellStyle name="Porcentagem 5 4 2 3 2 2" xfId="27043" xr:uid="{00000000-0005-0000-0000-0000F77E0000}"/>
    <cellStyle name="Porcentagem 5 4 2 3 2 3" xfId="27044" xr:uid="{00000000-0005-0000-0000-0000F87E0000}"/>
    <cellStyle name="Porcentagem 5 4 2 3 3" xfId="27045" xr:uid="{00000000-0005-0000-0000-0000F97E0000}"/>
    <cellStyle name="Porcentagem 5 4 2 3 4" xfId="27046" xr:uid="{00000000-0005-0000-0000-0000FA7E0000}"/>
    <cellStyle name="Porcentagem 5 4 2 4" xfId="27047" xr:uid="{00000000-0005-0000-0000-0000FB7E0000}"/>
    <cellStyle name="Porcentagem 5 4 2 4 2" xfId="27048" xr:uid="{00000000-0005-0000-0000-0000FC7E0000}"/>
    <cellStyle name="Porcentagem 5 4 2 4 2 2" xfId="27049" xr:uid="{00000000-0005-0000-0000-0000FD7E0000}"/>
    <cellStyle name="Porcentagem 5 4 2 4 2 3" xfId="27050" xr:uid="{00000000-0005-0000-0000-0000FE7E0000}"/>
    <cellStyle name="Porcentagem 5 4 2 4 3" xfId="27051" xr:uid="{00000000-0005-0000-0000-0000FF7E0000}"/>
    <cellStyle name="Porcentagem 5 4 2 4 4" xfId="27052" xr:uid="{00000000-0005-0000-0000-0000007F0000}"/>
    <cellStyle name="Porcentagem 5 4 2 5" xfId="27053" xr:uid="{00000000-0005-0000-0000-0000017F0000}"/>
    <cellStyle name="Porcentagem 5 4 2 5 2" xfId="27054" xr:uid="{00000000-0005-0000-0000-0000027F0000}"/>
    <cellStyle name="Porcentagem 5 4 2 5 3" xfId="27055" xr:uid="{00000000-0005-0000-0000-0000037F0000}"/>
    <cellStyle name="Porcentagem 5 4 2 6" xfId="27056" xr:uid="{00000000-0005-0000-0000-0000047F0000}"/>
    <cellStyle name="Porcentagem 5 4 2 6 2" xfId="27057" xr:uid="{00000000-0005-0000-0000-0000057F0000}"/>
    <cellStyle name="Porcentagem 5 4 2 7" xfId="27058" xr:uid="{00000000-0005-0000-0000-0000067F0000}"/>
    <cellStyle name="Porcentagem 5 4 3" xfId="27059" xr:uid="{00000000-0005-0000-0000-0000077F0000}"/>
    <cellStyle name="Porcentagem 5 4 3 2" xfId="27060" xr:uid="{00000000-0005-0000-0000-0000087F0000}"/>
    <cellStyle name="Porcentagem 5 4 3 2 2" xfId="27061" xr:uid="{00000000-0005-0000-0000-0000097F0000}"/>
    <cellStyle name="Porcentagem 5 4 3 2 3" xfId="27062" xr:uid="{00000000-0005-0000-0000-00000A7F0000}"/>
    <cellStyle name="Porcentagem 5 4 3 3" xfId="27063" xr:uid="{00000000-0005-0000-0000-00000B7F0000}"/>
    <cellStyle name="Porcentagem 5 4 3 3 2" xfId="27064" xr:uid="{00000000-0005-0000-0000-00000C7F0000}"/>
    <cellStyle name="Porcentagem 5 4 3 3 3" xfId="27065" xr:uid="{00000000-0005-0000-0000-00000D7F0000}"/>
    <cellStyle name="Porcentagem 5 4 3 4" xfId="27066" xr:uid="{00000000-0005-0000-0000-00000E7F0000}"/>
    <cellStyle name="Porcentagem 5 4 3 4 2" xfId="27067" xr:uid="{00000000-0005-0000-0000-00000F7F0000}"/>
    <cellStyle name="Porcentagem 5 4 3 4 3" xfId="27068" xr:uid="{00000000-0005-0000-0000-0000107F0000}"/>
    <cellStyle name="Porcentagem 5 4 3 5" xfId="27069" xr:uid="{00000000-0005-0000-0000-0000117F0000}"/>
    <cellStyle name="Porcentagem 5 4 3 6" xfId="27070" xr:uid="{00000000-0005-0000-0000-0000127F0000}"/>
    <cellStyle name="Porcentagem 5 4 4" xfId="27071" xr:uid="{00000000-0005-0000-0000-0000137F0000}"/>
    <cellStyle name="Porcentagem 5 4 4 2" xfId="27072" xr:uid="{00000000-0005-0000-0000-0000147F0000}"/>
    <cellStyle name="Porcentagem 5 4 4 2 2" xfId="27073" xr:uid="{00000000-0005-0000-0000-0000157F0000}"/>
    <cellStyle name="Porcentagem 5 4 4 2 3" xfId="27074" xr:uid="{00000000-0005-0000-0000-0000167F0000}"/>
    <cellStyle name="Porcentagem 5 4 4 3" xfId="27075" xr:uid="{00000000-0005-0000-0000-0000177F0000}"/>
    <cellStyle name="Porcentagem 5 4 4 4" xfId="27076" xr:uid="{00000000-0005-0000-0000-0000187F0000}"/>
    <cellStyle name="Porcentagem 5 4 5" xfId="27077" xr:uid="{00000000-0005-0000-0000-0000197F0000}"/>
    <cellStyle name="Porcentagem 5 4 5 2" xfId="27078" xr:uid="{00000000-0005-0000-0000-00001A7F0000}"/>
    <cellStyle name="Porcentagem 5 4 5 2 2" xfId="27079" xr:uid="{00000000-0005-0000-0000-00001B7F0000}"/>
    <cellStyle name="Porcentagem 5 4 5 2 3" xfId="27080" xr:uid="{00000000-0005-0000-0000-00001C7F0000}"/>
    <cellStyle name="Porcentagem 5 4 5 3" xfId="27081" xr:uid="{00000000-0005-0000-0000-00001D7F0000}"/>
    <cellStyle name="Porcentagem 5 4 5 4" xfId="27082" xr:uid="{00000000-0005-0000-0000-00001E7F0000}"/>
    <cellStyle name="Porcentagem 5 4 6" xfId="27083" xr:uid="{00000000-0005-0000-0000-00001F7F0000}"/>
    <cellStyle name="Porcentagem 5 4 6 2" xfId="27084" xr:uid="{00000000-0005-0000-0000-0000207F0000}"/>
    <cellStyle name="Porcentagem 5 4 6 3" xfId="27085" xr:uid="{00000000-0005-0000-0000-0000217F0000}"/>
    <cellStyle name="Porcentagem 5 4 7" xfId="27086" xr:uid="{00000000-0005-0000-0000-0000227F0000}"/>
    <cellStyle name="Porcentagem 5 4 7 2" xfId="27087" xr:uid="{00000000-0005-0000-0000-0000237F0000}"/>
    <cellStyle name="Porcentagem 5 4 8" xfId="27088" xr:uid="{00000000-0005-0000-0000-0000247F0000}"/>
    <cellStyle name="Porcentagem 5 5" xfId="27089" xr:uid="{00000000-0005-0000-0000-0000257F0000}"/>
    <cellStyle name="Porcentagem 5 5 2" xfId="27090" xr:uid="{00000000-0005-0000-0000-0000267F0000}"/>
    <cellStyle name="Porcentagem 5 5 2 2" xfId="27091" xr:uid="{00000000-0005-0000-0000-0000277F0000}"/>
    <cellStyle name="Porcentagem 5 5 2 2 2" xfId="27092" xr:uid="{00000000-0005-0000-0000-0000287F0000}"/>
    <cellStyle name="Porcentagem 5 5 2 2 3" xfId="27093" xr:uid="{00000000-0005-0000-0000-0000297F0000}"/>
    <cellStyle name="Porcentagem 5 5 2 3" xfId="27094" xr:uid="{00000000-0005-0000-0000-00002A7F0000}"/>
    <cellStyle name="Porcentagem 5 5 2 3 2" xfId="27095" xr:uid="{00000000-0005-0000-0000-00002B7F0000}"/>
    <cellStyle name="Porcentagem 5 5 2 3 3" xfId="27096" xr:uid="{00000000-0005-0000-0000-00002C7F0000}"/>
    <cellStyle name="Porcentagem 5 5 2 4" xfId="27097" xr:uid="{00000000-0005-0000-0000-00002D7F0000}"/>
    <cellStyle name="Porcentagem 5 5 2 4 2" xfId="27098" xr:uid="{00000000-0005-0000-0000-00002E7F0000}"/>
    <cellStyle name="Porcentagem 5 5 2 4 3" xfId="27099" xr:uid="{00000000-0005-0000-0000-00002F7F0000}"/>
    <cellStyle name="Porcentagem 5 5 2 5" xfId="27100" xr:uid="{00000000-0005-0000-0000-0000307F0000}"/>
    <cellStyle name="Porcentagem 5 5 2 6" xfId="27101" xr:uid="{00000000-0005-0000-0000-0000317F0000}"/>
    <cellStyle name="Porcentagem 5 5 3" xfId="27102" xr:uid="{00000000-0005-0000-0000-0000327F0000}"/>
    <cellStyle name="Porcentagem 5 5 3 2" xfId="27103" xr:uid="{00000000-0005-0000-0000-0000337F0000}"/>
    <cellStyle name="Porcentagem 5 5 3 2 2" xfId="27104" xr:uid="{00000000-0005-0000-0000-0000347F0000}"/>
    <cellStyle name="Porcentagem 5 5 3 2 3" xfId="27105" xr:uid="{00000000-0005-0000-0000-0000357F0000}"/>
    <cellStyle name="Porcentagem 5 5 3 3" xfId="27106" xr:uid="{00000000-0005-0000-0000-0000367F0000}"/>
    <cellStyle name="Porcentagem 5 5 3 4" xfId="27107" xr:uid="{00000000-0005-0000-0000-0000377F0000}"/>
    <cellStyle name="Porcentagem 5 5 4" xfId="27108" xr:uid="{00000000-0005-0000-0000-0000387F0000}"/>
    <cellStyle name="Porcentagem 5 5 4 2" xfId="27109" xr:uid="{00000000-0005-0000-0000-0000397F0000}"/>
    <cellStyle name="Porcentagem 5 5 4 2 2" xfId="27110" xr:uid="{00000000-0005-0000-0000-00003A7F0000}"/>
    <cellStyle name="Porcentagem 5 5 4 2 3" xfId="27111" xr:uid="{00000000-0005-0000-0000-00003B7F0000}"/>
    <cellStyle name="Porcentagem 5 5 4 3" xfId="27112" xr:uid="{00000000-0005-0000-0000-00003C7F0000}"/>
    <cellStyle name="Porcentagem 5 5 4 4" xfId="27113" xr:uid="{00000000-0005-0000-0000-00003D7F0000}"/>
    <cellStyle name="Porcentagem 5 5 5" xfId="27114" xr:uid="{00000000-0005-0000-0000-00003E7F0000}"/>
    <cellStyle name="Porcentagem 5 5 5 2" xfId="27115" xr:uid="{00000000-0005-0000-0000-00003F7F0000}"/>
    <cellStyle name="Porcentagem 5 5 5 3" xfId="27116" xr:uid="{00000000-0005-0000-0000-0000407F0000}"/>
    <cellStyle name="Porcentagem 5 5 6" xfId="27117" xr:uid="{00000000-0005-0000-0000-0000417F0000}"/>
    <cellStyle name="Porcentagem 5 5 6 2" xfId="27118" xr:uid="{00000000-0005-0000-0000-0000427F0000}"/>
    <cellStyle name="Porcentagem 5 5 7" xfId="27119" xr:uid="{00000000-0005-0000-0000-0000437F0000}"/>
    <cellStyle name="Porcentagem 5 6" xfId="27120" xr:uid="{00000000-0005-0000-0000-0000447F0000}"/>
    <cellStyle name="Porcentagem 5 6 2" xfId="27121" xr:uid="{00000000-0005-0000-0000-0000457F0000}"/>
    <cellStyle name="Porcentagem 5 6 2 2" xfId="27122" xr:uid="{00000000-0005-0000-0000-0000467F0000}"/>
    <cellStyle name="Porcentagem 5 6 2 3" xfId="27123" xr:uid="{00000000-0005-0000-0000-0000477F0000}"/>
    <cellStyle name="Porcentagem 5 6 3" xfId="27124" xr:uid="{00000000-0005-0000-0000-0000487F0000}"/>
    <cellStyle name="Porcentagem 5 6 3 2" xfId="27125" xr:uid="{00000000-0005-0000-0000-0000497F0000}"/>
    <cellStyle name="Porcentagem 5 6 3 3" xfId="27126" xr:uid="{00000000-0005-0000-0000-00004A7F0000}"/>
    <cellStyle name="Porcentagem 5 6 4" xfId="27127" xr:uid="{00000000-0005-0000-0000-00004B7F0000}"/>
    <cellStyle name="Porcentagem 5 6 4 2" xfId="27128" xr:uid="{00000000-0005-0000-0000-00004C7F0000}"/>
    <cellStyle name="Porcentagem 5 6 4 3" xfId="27129" xr:uid="{00000000-0005-0000-0000-00004D7F0000}"/>
    <cellStyle name="Porcentagem 5 6 5" xfId="27130" xr:uid="{00000000-0005-0000-0000-00004E7F0000}"/>
    <cellStyle name="Porcentagem 5 6 6" xfId="27131" xr:uid="{00000000-0005-0000-0000-00004F7F0000}"/>
    <cellStyle name="Porcentagem 5 7" xfId="27132" xr:uid="{00000000-0005-0000-0000-0000507F0000}"/>
    <cellStyle name="Porcentagem 5 7 2" xfId="27133" xr:uid="{00000000-0005-0000-0000-0000517F0000}"/>
    <cellStyle name="Porcentagem 5 7 2 2" xfId="27134" xr:uid="{00000000-0005-0000-0000-0000527F0000}"/>
    <cellStyle name="Porcentagem 5 7 2 3" xfId="27135" xr:uid="{00000000-0005-0000-0000-0000537F0000}"/>
    <cellStyle name="Porcentagem 5 7 3" xfId="27136" xr:uid="{00000000-0005-0000-0000-0000547F0000}"/>
    <cellStyle name="Porcentagem 5 7 4" xfId="27137" xr:uid="{00000000-0005-0000-0000-0000557F0000}"/>
    <cellStyle name="Porcentagem 5 8" xfId="27138" xr:uid="{00000000-0005-0000-0000-0000567F0000}"/>
    <cellStyle name="Porcentagem 5 8 2" xfId="27139" xr:uid="{00000000-0005-0000-0000-0000577F0000}"/>
    <cellStyle name="Porcentagem 5 8 2 2" xfId="27140" xr:uid="{00000000-0005-0000-0000-0000587F0000}"/>
    <cellStyle name="Porcentagem 5 8 2 3" xfId="27141" xr:uid="{00000000-0005-0000-0000-0000597F0000}"/>
    <cellStyle name="Porcentagem 5 8 3" xfId="27142" xr:uid="{00000000-0005-0000-0000-00005A7F0000}"/>
    <cellStyle name="Porcentagem 5 8 4" xfId="27143" xr:uid="{00000000-0005-0000-0000-00005B7F0000}"/>
    <cellStyle name="Porcentagem 5 9" xfId="27144" xr:uid="{00000000-0005-0000-0000-00005C7F0000}"/>
    <cellStyle name="Porcentagem 5 9 2" xfId="27145" xr:uid="{00000000-0005-0000-0000-00005D7F0000}"/>
    <cellStyle name="Porcentagem 5 9 3" xfId="27146" xr:uid="{00000000-0005-0000-0000-00005E7F0000}"/>
    <cellStyle name="Porcentagem 6" xfId="27147" xr:uid="{00000000-0005-0000-0000-00005F7F0000}"/>
    <cellStyle name="Porcentagem 6 10" xfId="27148" xr:uid="{00000000-0005-0000-0000-0000607F0000}"/>
    <cellStyle name="Porcentagem 6 10 2" xfId="27149" xr:uid="{00000000-0005-0000-0000-0000617F0000}"/>
    <cellStyle name="Porcentagem 6 11" xfId="27150" xr:uid="{00000000-0005-0000-0000-0000627F0000}"/>
    <cellStyle name="Porcentagem 6 2" xfId="27151" xr:uid="{00000000-0005-0000-0000-0000637F0000}"/>
    <cellStyle name="Porcentagem 6 3" xfId="27152" xr:uid="{00000000-0005-0000-0000-0000647F0000}"/>
    <cellStyle name="Porcentagem 6 4" xfId="27153" xr:uid="{00000000-0005-0000-0000-0000657F0000}"/>
    <cellStyle name="Porcentagem 6 4 2" xfId="27154" xr:uid="{00000000-0005-0000-0000-0000667F0000}"/>
    <cellStyle name="Porcentagem 6 4 2 2" xfId="27155" xr:uid="{00000000-0005-0000-0000-0000677F0000}"/>
    <cellStyle name="Porcentagem 6 4 2 2 2" xfId="27156" xr:uid="{00000000-0005-0000-0000-0000687F0000}"/>
    <cellStyle name="Porcentagem 6 4 2 2 2 2" xfId="27157" xr:uid="{00000000-0005-0000-0000-0000697F0000}"/>
    <cellStyle name="Porcentagem 6 4 2 2 2 3" xfId="27158" xr:uid="{00000000-0005-0000-0000-00006A7F0000}"/>
    <cellStyle name="Porcentagem 6 4 2 2 3" xfId="27159" xr:uid="{00000000-0005-0000-0000-00006B7F0000}"/>
    <cellStyle name="Porcentagem 6 4 2 2 3 2" xfId="27160" xr:uid="{00000000-0005-0000-0000-00006C7F0000}"/>
    <cellStyle name="Porcentagem 6 4 2 2 3 3" xfId="27161" xr:uid="{00000000-0005-0000-0000-00006D7F0000}"/>
    <cellStyle name="Porcentagem 6 4 2 2 4" xfId="27162" xr:uid="{00000000-0005-0000-0000-00006E7F0000}"/>
    <cellStyle name="Porcentagem 6 4 2 2 4 2" xfId="27163" xr:uid="{00000000-0005-0000-0000-00006F7F0000}"/>
    <cellStyle name="Porcentagem 6 4 2 2 4 3" xfId="27164" xr:uid="{00000000-0005-0000-0000-0000707F0000}"/>
    <cellStyle name="Porcentagem 6 4 2 2 5" xfId="27165" xr:uid="{00000000-0005-0000-0000-0000717F0000}"/>
    <cellStyle name="Porcentagem 6 4 2 2 6" xfId="27166" xr:uid="{00000000-0005-0000-0000-0000727F0000}"/>
    <cellStyle name="Porcentagem 6 4 2 3" xfId="27167" xr:uid="{00000000-0005-0000-0000-0000737F0000}"/>
    <cellStyle name="Porcentagem 6 4 2 3 2" xfId="27168" xr:uid="{00000000-0005-0000-0000-0000747F0000}"/>
    <cellStyle name="Porcentagem 6 4 2 3 2 2" xfId="27169" xr:uid="{00000000-0005-0000-0000-0000757F0000}"/>
    <cellStyle name="Porcentagem 6 4 2 3 2 3" xfId="27170" xr:uid="{00000000-0005-0000-0000-0000767F0000}"/>
    <cellStyle name="Porcentagem 6 4 2 3 3" xfId="27171" xr:uid="{00000000-0005-0000-0000-0000777F0000}"/>
    <cellStyle name="Porcentagem 6 4 2 3 4" xfId="27172" xr:uid="{00000000-0005-0000-0000-0000787F0000}"/>
    <cellStyle name="Porcentagem 6 4 2 4" xfId="27173" xr:uid="{00000000-0005-0000-0000-0000797F0000}"/>
    <cellStyle name="Porcentagem 6 4 2 4 2" xfId="27174" xr:uid="{00000000-0005-0000-0000-00007A7F0000}"/>
    <cellStyle name="Porcentagem 6 4 2 4 2 2" xfId="27175" xr:uid="{00000000-0005-0000-0000-00007B7F0000}"/>
    <cellStyle name="Porcentagem 6 4 2 4 2 3" xfId="27176" xr:uid="{00000000-0005-0000-0000-00007C7F0000}"/>
    <cellStyle name="Porcentagem 6 4 2 4 3" xfId="27177" xr:uid="{00000000-0005-0000-0000-00007D7F0000}"/>
    <cellStyle name="Porcentagem 6 4 2 4 4" xfId="27178" xr:uid="{00000000-0005-0000-0000-00007E7F0000}"/>
    <cellStyle name="Porcentagem 6 4 2 5" xfId="27179" xr:uid="{00000000-0005-0000-0000-00007F7F0000}"/>
    <cellStyle name="Porcentagem 6 4 2 5 2" xfId="27180" xr:uid="{00000000-0005-0000-0000-0000807F0000}"/>
    <cellStyle name="Porcentagem 6 4 2 5 3" xfId="27181" xr:uid="{00000000-0005-0000-0000-0000817F0000}"/>
    <cellStyle name="Porcentagem 6 4 2 6" xfId="27182" xr:uid="{00000000-0005-0000-0000-0000827F0000}"/>
    <cellStyle name="Porcentagem 6 4 2 6 2" xfId="27183" xr:uid="{00000000-0005-0000-0000-0000837F0000}"/>
    <cellStyle name="Porcentagem 6 4 2 7" xfId="27184" xr:uid="{00000000-0005-0000-0000-0000847F0000}"/>
    <cellStyle name="Porcentagem 6 4 3" xfId="27185" xr:uid="{00000000-0005-0000-0000-0000857F0000}"/>
    <cellStyle name="Porcentagem 6 4 3 2" xfId="27186" xr:uid="{00000000-0005-0000-0000-0000867F0000}"/>
    <cellStyle name="Porcentagem 6 4 3 2 2" xfId="27187" xr:uid="{00000000-0005-0000-0000-0000877F0000}"/>
    <cellStyle name="Porcentagem 6 4 3 2 3" xfId="27188" xr:uid="{00000000-0005-0000-0000-0000887F0000}"/>
    <cellStyle name="Porcentagem 6 4 3 3" xfId="27189" xr:uid="{00000000-0005-0000-0000-0000897F0000}"/>
    <cellStyle name="Porcentagem 6 4 3 3 2" xfId="27190" xr:uid="{00000000-0005-0000-0000-00008A7F0000}"/>
    <cellStyle name="Porcentagem 6 4 3 3 3" xfId="27191" xr:uid="{00000000-0005-0000-0000-00008B7F0000}"/>
    <cellStyle name="Porcentagem 6 4 3 4" xfId="27192" xr:uid="{00000000-0005-0000-0000-00008C7F0000}"/>
    <cellStyle name="Porcentagem 6 4 3 4 2" xfId="27193" xr:uid="{00000000-0005-0000-0000-00008D7F0000}"/>
    <cellStyle name="Porcentagem 6 4 3 4 3" xfId="27194" xr:uid="{00000000-0005-0000-0000-00008E7F0000}"/>
    <cellStyle name="Porcentagem 6 4 3 5" xfId="27195" xr:uid="{00000000-0005-0000-0000-00008F7F0000}"/>
    <cellStyle name="Porcentagem 6 4 3 6" xfId="27196" xr:uid="{00000000-0005-0000-0000-0000907F0000}"/>
    <cellStyle name="Porcentagem 6 4 4" xfId="27197" xr:uid="{00000000-0005-0000-0000-0000917F0000}"/>
    <cellStyle name="Porcentagem 6 4 4 2" xfId="27198" xr:uid="{00000000-0005-0000-0000-0000927F0000}"/>
    <cellStyle name="Porcentagem 6 4 4 2 2" xfId="27199" xr:uid="{00000000-0005-0000-0000-0000937F0000}"/>
    <cellStyle name="Porcentagem 6 4 4 2 3" xfId="27200" xr:uid="{00000000-0005-0000-0000-0000947F0000}"/>
    <cellStyle name="Porcentagem 6 4 4 3" xfId="27201" xr:uid="{00000000-0005-0000-0000-0000957F0000}"/>
    <cellStyle name="Porcentagem 6 4 4 4" xfId="27202" xr:uid="{00000000-0005-0000-0000-0000967F0000}"/>
    <cellStyle name="Porcentagem 6 4 5" xfId="27203" xr:uid="{00000000-0005-0000-0000-0000977F0000}"/>
    <cellStyle name="Porcentagem 6 4 5 2" xfId="27204" xr:uid="{00000000-0005-0000-0000-0000987F0000}"/>
    <cellStyle name="Porcentagem 6 4 5 2 2" xfId="27205" xr:uid="{00000000-0005-0000-0000-0000997F0000}"/>
    <cellStyle name="Porcentagem 6 4 5 2 3" xfId="27206" xr:uid="{00000000-0005-0000-0000-00009A7F0000}"/>
    <cellStyle name="Porcentagem 6 4 5 3" xfId="27207" xr:uid="{00000000-0005-0000-0000-00009B7F0000}"/>
    <cellStyle name="Porcentagem 6 4 5 4" xfId="27208" xr:uid="{00000000-0005-0000-0000-00009C7F0000}"/>
    <cellStyle name="Porcentagem 6 4 6" xfId="27209" xr:uid="{00000000-0005-0000-0000-00009D7F0000}"/>
    <cellStyle name="Porcentagem 6 4 6 2" xfId="27210" xr:uid="{00000000-0005-0000-0000-00009E7F0000}"/>
    <cellStyle name="Porcentagem 6 4 6 3" xfId="27211" xr:uid="{00000000-0005-0000-0000-00009F7F0000}"/>
    <cellStyle name="Porcentagem 6 4 7" xfId="27212" xr:uid="{00000000-0005-0000-0000-0000A07F0000}"/>
    <cellStyle name="Porcentagem 6 4 7 2" xfId="27213" xr:uid="{00000000-0005-0000-0000-0000A17F0000}"/>
    <cellStyle name="Porcentagem 6 4 8" xfId="27214" xr:uid="{00000000-0005-0000-0000-0000A27F0000}"/>
    <cellStyle name="Porcentagem 6 5" xfId="27215" xr:uid="{00000000-0005-0000-0000-0000A37F0000}"/>
    <cellStyle name="Porcentagem 6 5 2" xfId="27216" xr:uid="{00000000-0005-0000-0000-0000A47F0000}"/>
    <cellStyle name="Porcentagem 6 5 2 2" xfId="27217" xr:uid="{00000000-0005-0000-0000-0000A57F0000}"/>
    <cellStyle name="Porcentagem 6 5 2 2 2" xfId="27218" xr:uid="{00000000-0005-0000-0000-0000A67F0000}"/>
    <cellStyle name="Porcentagem 6 5 2 2 3" xfId="27219" xr:uid="{00000000-0005-0000-0000-0000A77F0000}"/>
    <cellStyle name="Porcentagem 6 5 2 3" xfId="27220" xr:uid="{00000000-0005-0000-0000-0000A87F0000}"/>
    <cellStyle name="Porcentagem 6 5 2 3 2" xfId="27221" xr:uid="{00000000-0005-0000-0000-0000A97F0000}"/>
    <cellStyle name="Porcentagem 6 5 2 3 3" xfId="27222" xr:uid="{00000000-0005-0000-0000-0000AA7F0000}"/>
    <cellStyle name="Porcentagem 6 5 2 4" xfId="27223" xr:uid="{00000000-0005-0000-0000-0000AB7F0000}"/>
    <cellStyle name="Porcentagem 6 5 2 4 2" xfId="27224" xr:uid="{00000000-0005-0000-0000-0000AC7F0000}"/>
    <cellStyle name="Porcentagem 6 5 2 4 3" xfId="27225" xr:uid="{00000000-0005-0000-0000-0000AD7F0000}"/>
    <cellStyle name="Porcentagem 6 5 2 5" xfId="27226" xr:uid="{00000000-0005-0000-0000-0000AE7F0000}"/>
    <cellStyle name="Porcentagem 6 5 2 6" xfId="27227" xr:uid="{00000000-0005-0000-0000-0000AF7F0000}"/>
    <cellStyle name="Porcentagem 6 5 3" xfId="27228" xr:uid="{00000000-0005-0000-0000-0000B07F0000}"/>
    <cellStyle name="Porcentagem 6 5 3 2" xfId="27229" xr:uid="{00000000-0005-0000-0000-0000B17F0000}"/>
    <cellStyle name="Porcentagem 6 5 3 2 2" xfId="27230" xr:uid="{00000000-0005-0000-0000-0000B27F0000}"/>
    <cellStyle name="Porcentagem 6 5 3 2 3" xfId="27231" xr:uid="{00000000-0005-0000-0000-0000B37F0000}"/>
    <cellStyle name="Porcentagem 6 5 3 3" xfId="27232" xr:uid="{00000000-0005-0000-0000-0000B47F0000}"/>
    <cellStyle name="Porcentagem 6 5 3 4" xfId="27233" xr:uid="{00000000-0005-0000-0000-0000B57F0000}"/>
    <cellStyle name="Porcentagem 6 5 4" xfId="27234" xr:uid="{00000000-0005-0000-0000-0000B67F0000}"/>
    <cellStyle name="Porcentagem 6 5 4 2" xfId="27235" xr:uid="{00000000-0005-0000-0000-0000B77F0000}"/>
    <cellStyle name="Porcentagem 6 5 4 2 2" xfId="27236" xr:uid="{00000000-0005-0000-0000-0000B87F0000}"/>
    <cellStyle name="Porcentagem 6 5 4 2 3" xfId="27237" xr:uid="{00000000-0005-0000-0000-0000B97F0000}"/>
    <cellStyle name="Porcentagem 6 5 4 3" xfId="27238" xr:uid="{00000000-0005-0000-0000-0000BA7F0000}"/>
    <cellStyle name="Porcentagem 6 5 4 4" xfId="27239" xr:uid="{00000000-0005-0000-0000-0000BB7F0000}"/>
    <cellStyle name="Porcentagem 6 5 5" xfId="27240" xr:uid="{00000000-0005-0000-0000-0000BC7F0000}"/>
    <cellStyle name="Porcentagem 6 5 5 2" xfId="27241" xr:uid="{00000000-0005-0000-0000-0000BD7F0000}"/>
    <cellStyle name="Porcentagem 6 5 5 3" xfId="27242" xr:uid="{00000000-0005-0000-0000-0000BE7F0000}"/>
    <cellStyle name="Porcentagem 6 5 6" xfId="27243" xr:uid="{00000000-0005-0000-0000-0000BF7F0000}"/>
    <cellStyle name="Porcentagem 6 5 6 2" xfId="27244" xr:uid="{00000000-0005-0000-0000-0000C07F0000}"/>
    <cellStyle name="Porcentagem 6 5 7" xfId="27245" xr:uid="{00000000-0005-0000-0000-0000C17F0000}"/>
    <cellStyle name="Porcentagem 6 6" xfId="27246" xr:uid="{00000000-0005-0000-0000-0000C27F0000}"/>
    <cellStyle name="Porcentagem 6 6 2" xfId="27247" xr:uid="{00000000-0005-0000-0000-0000C37F0000}"/>
    <cellStyle name="Porcentagem 6 6 2 2" xfId="27248" xr:uid="{00000000-0005-0000-0000-0000C47F0000}"/>
    <cellStyle name="Porcentagem 6 6 2 3" xfId="27249" xr:uid="{00000000-0005-0000-0000-0000C57F0000}"/>
    <cellStyle name="Porcentagem 6 6 3" xfId="27250" xr:uid="{00000000-0005-0000-0000-0000C67F0000}"/>
    <cellStyle name="Porcentagem 6 6 3 2" xfId="27251" xr:uid="{00000000-0005-0000-0000-0000C77F0000}"/>
    <cellStyle name="Porcentagem 6 6 3 3" xfId="27252" xr:uid="{00000000-0005-0000-0000-0000C87F0000}"/>
    <cellStyle name="Porcentagem 6 6 4" xfId="27253" xr:uid="{00000000-0005-0000-0000-0000C97F0000}"/>
    <cellStyle name="Porcentagem 6 6 4 2" xfId="27254" xr:uid="{00000000-0005-0000-0000-0000CA7F0000}"/>
    <cellStyle name="Porcentagem 6 6 4 3" xfId="27255" xr:uid="{00000000-0005-0000-0000-0000CB7F0000}"/>
    <cellStyle name="Porcentagem 6 6 5" xfId="27256" xr:uid="{00000000-0005-0000-0000-0000CC7F0000}"/>
    <cellStyle name="Porcentagem 6 6 6" xfId="27257" xr:uid="{00000000-0005-0000-0000-0000CD7F0000}"/>
    <cellStyle name="Porcentagem 6 7" xfId="27258" xr:uid="{00000000-0005-0000-0000-0000CE7F0000}"/>
    <cellStyle name="Porcentagem 6 7 2" xfId="27259" xr:uid="{00000000-0005-0000-0000-0000CF7F0000}"/>
    <cellStyle name="Porcentagem 6 7 2 2" xfId="27260" xr:uid="{00000000-0005-0000-0000-0000D07F0000}"/>
    <cellStyle name="Porcentagem 6 7 2 3" xfId="27261" xr:uid="{00000000-0005-0000-0000-0000D17F0000}"/>
    <cellStyle name="Porcentagem 6 7 3" xfId="27262" xr:uid="{00000000-0005-0000-0000-0000D27F0000}"/>
    <cellStyle name="Porcentagem 6 7 4" xfId="27263" xr:uid="{00000000-0005-0000-0000-0000D37F0000}"/>
    <cellStyle name="Porcentagem 6 8" xfId="27264" xr:uid="{00000000-0005-0000-0000-0000D47F0000}"/>
    <cellStyle name="Porcentagem 6 8 2" xfId="27265" xr:uid="{00000000-0005-0000-0000-0000D57F0000}"/>
    <cellStyle name="Porcentagem 6 8 2 2" xfId="27266" xr:uid="{00000000-0005-0000-0000-0000D67F0000}"/>
    <cellStyle name="Porcentagem 6 8 2 3" xfId="27267" xr:uid="{00000000-0005-0000-0000-0000D77F0000}"/>
    <cellStyle name="Porcentagem 6 8 3" xfId="27268" xr:uid="{00000000-0005-0000-0000-0000D87F0000}"/>
    <cellStyle name="Porcentagem 6 8 4" xfId="27269" xr:uid="{00000000-0005-0000-0000-0000D97F0000}"/>
    <cellStyle name="Porcentagem 6 9" xfId="27270" xr:uid="{00000000-0005-0000-0000-0000DA7F0000}"/>
    <cellStyle name="Porcentagem 6 9 2" xfId="27271" xr:uid="{00000000-0005-0000-0000-0000DB7F0000}"/>
    <cellStyle name="Porcentagem 6 9 3" xfId="27272" xr:uid="{00000000-0005-0000-0000-0000DC7F0000}"/>
    <cellStyle name="Porcentagem 7" xfId="27273" xr:uid="{00000000-0005-0000-0000-0000DD7F0000}"/>
    <cellStyle name="Porcentagem 7 10" xfId="27274" xr:uid="{00000000-0005-0000-0000-0000DE7F0000}"/>
    <cellStyle name="Porcentagem 7 10 2" xfId="27275" xr:uid="{00000000-0005-0000-0000-0000DF7F0000}"/>
    <cellStyle name="Porcentagem 7 11" xfId="27276" xr:uid="{00000000-0005-0000-0000-0000E07F0000}"/>
    <cellStyle name="Porcentagem 7 2" xfId="27277" xr:uid="{00000000-0005-0000-0000-0000E17F0000}"/>
    <cellStyle name="Porcentagem 7 2 2" xfId="27278" xr:uid="{00000000-0005-0000-0000-0000E27F0000}"/>
    <cellStyle name="Porcentagem 7 3" xfId="27279" xr:uid="{00000000-0005-0000-0000-0000E37F0000}"/>
    <cellStyle name="Porcentagem 7 3 2" xfId="27280" xr:uid="{00000000-0005-0000-0000-0000E47F0000}"/>
    <cellStyle name="Porcentagem 7 4" xfId="27281" xr:uid="{00000000-0005-0000-0000-0000E57F0000}"/>
    <cellStyle name="Porcentagem 7 4 2" xfId="27282" xr:uid="{00000000-0005-0000-0000-0000E67F0000}"/>
    <cellStyle name="Porcentagem 7 4 2 2" xfId="27283" xr:uid="{00000000-0005-0000-0000-0000E77F0000}"/>
    <cellStyle name="Porcentagem 7 4 2 2 2" xfId="27284" xr:uid="{00000000-0005-0000-0000-0000E87F0000}"/>
    <cellStyle name="Porcentagem 7 4 2 2 2 2" xfId="27285" xr:uid="{00000000-0005-0000-0000-0000E97F0000}"/>
    <cellStyle name="Porcentagem 7 4 2 2 2 3" xfId="27286" xr:uid="{00000000-0005-0000-0000-0000EA7F0000}"/>
    <cellStyle name="Porcentagem 7 4 2 2 3" xfId="27287" xr:uid="{00000000-0005-0000-0000-0000EB7F0000}"/>
    <cellStyle name="Porcentagem 7 4 2 2 3 2" xfId="27288" xr:uid="{00000000-0005-0000-0000-0000EC7F0000}"/>
    <cellStyle name="Porcentagem 7 4 2 2 3 3" xfId="27289" xr:uid="{00000000-0005-0000-0000-0000ED7F0000}"/>
    <cellStyle name="Porcentagem 7 4 2 2 4" xfId="27290" xr:uid="{00000000-0005-0000-0000-0000EE7F0000}"/>
    <cellStyle name="Porcentagem 7 4 2 2 4 2" xfId="27291" xr:uid="{00000000-0005-0000-0000-0000EF7F0000}"/>
    <cellStyle name="Porcentagem 7 4 2 2 4 3" xfId="27292" xr:uid="{00000000-0005-0000-0000-0000F07F0000}"/>
    <cellStyle name="Porcentagem 7 4 2 2 5" xfId="27293" xr:uid="{00000000-0005-0000-0000-0000F17F0000}"/>
    <cellStyle name="Porcentagem 7 4 2 2 6" xfId="27294" xr:uid="{00000000-0005-0000-0000-0000F27F0000}"/>
    <cellStyle name="Porcentagem 7 4 2 3" xfId="27295" xr:uid="{00000000-0005-0000-0000-0000F37F0000}"/>
    <cellStyle name="Porcentagem 7 4 2 3 2" xfId="27296" xr:uid="{00000000-0005-0000-0000-0000F47F0000}"/>
    <cellStyle name="Porcentagem 7 4 2 3 2 2" xfId="27297" xr:uid="{00000000-0005-0000-0000-0000F57F0000}"/>
    <cellStyle name="Porcentagem 7 4 2 3 2 3" xfId="27298" xr:uid="{00000000-0005-0000-0000-0000F67F0000}"/>
    <cellStyle name="Porcentagem 7 4 2 3 3" xfId="27299" xr:uid="{00000000-0005-0000-0000-0000F77F0000}"/>
    <cellStyle name="Porcentagem 7 4 2 3 4" xfId="27300" xr:uid="{00000000-0005-0000-0000-0000F87F0000}"/>
    <cellStyle name="Porcentagem 7 4 2 4" xfId="27301" xr:uid="{00000000-0005-0000-0000-0000F97F0000}"/>
    <cellStyle name="Porcentagem 7 4 2 4 2" xfId="27302" xr:uid="{00000000-0005-0000-0000-0000FA7F0000}"/>
    <cellStyle name="Porcentagem 7 4 2 4 2 2" xfId="27303" xr:uid="{00000000-0005-0000-0000-0000FB7F0000}"/>
    <cellStyle name="Porcentagem 7 4 2 4 2 3" xfId="27304" xr:uid="{00000000-0005-0000-0000-0000FC7F0000}"/>
    <cellStyle name="Porcentagem 7 4 2 4 3" xfId="27305" xr:uid="{00000000-0005-0000-0000-0000FD7F0000}"/>
    <cellStyle name="Porcentagem 7 4 2 4 4" xfId="27306" xr:uid="{00000000-0005-0000-0000-0000FE7F0000}"/>
    <cellStyle name="Porcentagem 7 4 2 5" xfId="27307" xr:uid="{00000000-0005-0000-0000-0000FF7F0000}"/>
    <cellStyle name="Porcentagem 7 4 2 5 2" xfId="27308" xr:uid="{00000000-0005-0000-0000-000000800000}"/>
    <cellStyle name="Porcentagem 7 4 2 5 3" xfId="27309" xr:uid="{00000000-0005-0000-0000-000001800000}"/>
    <cellStyle name="Porcentagem 7 4 2 6" xfId="27310" xr:uid="{00000000-0005-0000-0000-000002800000}"/>
    <cellStyle name="Porcentagem 7 4 2 6 2" xfId="27311" xr:uid="{00000000-0005-0000-0000-000003800000}"/>
    <cellStyle name="Porcentagem 7 4 2 7" xfId="27312" xr:uid="{00000000-0005-0000-0000-000004800000}"/>
    <cellStyle name="Porcentagem 7 4 3" xfId="27313" xr:uid="{00000000-0005-0000-0000-000005800000}"/>
    <cellStyle name="Porcentagem 7 4 3 2" xfId="27314" xr:uid="{00000000-0005-0000-0000-000006800000}"/>
    <cellStyle name="Porcentagem 7 4 3 2 2" xfId="27315" xr:uid="{00000000-0005-0000-0000-000007800000}"/>
    <cellStyle name="Porcentagem 7 4 3 2 3" xfId="27316" xr:uid="{00000000-0005-0000-0000-000008800000}"/>
    <cellStyle name="Porcentagem 7 4 3 3" xfId="27317" xr:uid="{00000000-0005-0000-0000-000009800000}"/>
    <cellStyle name="Porcentagem 7 4 3 3 2" xfId="27318" xr:uid="{00000000-0005-0000-0000-00000A800000}"/>
    <cellStyle name="Porcentagem 7 4 3 3 3" xfId="27319" xr:uid="{00000000-0005-0000-0000-00000B800000}"/>
    <cellStyle name="Porcentagem 7 4 3 4" xfId="27320" xr:uid="{00000000-0005-0000-0000-00000C800000}"/>
    <cellStyle name="Porcentagem 7 4 3 4 2" xfId="27321" xr:uid="{00000000-0005-0000-0000-00000D800000}"/>
    <cellStyle name="Porcentagem 7 4 3 4 3" xfId="27322" xr:uid="{00000000-0005-0000-0000-00000E800000}"/>
    <cellStyle name="Porcentagem 7 4 3 5" xfId="27323" xr:uid="{00000000-0005-0000-0000-00000F800000}"/>
    <cellStyle name="Porcentagem 7 4 3 6" xfId="27324" xr:uid="{00000000-0005-0000-0000-000010800000}"/>
    <cellStyle name="Porcentagem 7 4 4" xfId="27325" xr:uid="{00000000-0005-0000-0000-000011800000}"/>
    <cellStyle name="Porcentagem 7 4 4 2" xfId="27326" xr:uid="{00000000-0005-0000-0000-000012800000}"/>
    <cellStyle name="Porcentagem 7 4 4 2 2" xfId="27327" xr:uid="{00000000-0005-0000-0000-000013800000}"/>
    <cellStyle name="Porcentagem 7 4 4 2 3" xfId="27328" xr:uid="{00000000-0005-0000-0000-000014800000}"/>
    <cellStyle name="Porcentagem 7 4 4 3" xfId="27329" xr:uid="{00000000-0005-0000-0000-000015800000}"/>
    <cellStyle name="Porcentagem 7 4 4 4" xfId="27330" xr:uid="{00000000-0005-0000-0000-000016800000}"/>
    <cellStyle name="Porcentagem 7 4 5" xfId="27331" xr:uid="{00000000-0005-0000-0000-000017800000}"/>
    <cellStyle name="Porcentagem 7 4 5 2" xfId="27332" xr:uid="{00000000-0005-0000-0000-000018800000}"/>
    <cellStyle name="Porcentagem 7 4 5 2 2" xfId="27333" xr:uid="{00000000-0005-0000-0000-000019800000}"/>
    <cellStyle name="Porcentagem 7 4 5 2 3" xfId="27334" xr:uid="{00000000-0005-0000-0000-00001A800000}"/>
    <cellStyle name="Porcentagem 7 4 5 3" xfId="27335" xr:uid="{00000000-0005-0000-0000-00001B800000}"/>
    <cellStyle name="Porcentagem 7 4 5 4" xfId="27336" xr:uid="{00000000-0005-0000-0000-00001C800000}"/>
    <cellStyle name="Porcentagem 7 4 6" xfId="27337" xr:uid="{00000000-0005-0000-0000-00001D800000}"/>
    <cellStyle name="Porcentagem 7 4 6 2" xfId="27338" xr:uid="{00000000-0005-0000-0000-00001E800000}"/>
    <cellStyle name="Porcentagem 7 4 6 3" xfId="27339" xr:uid="{00000000-0005-0000-0000-00001F800000}"/>
    <cellStyle name="Porcentagem 7 4 7" xfId="27340" xr:uid="{00000000-0005-0000-0000-000020800000}"/>
    <cellStyle name="Porcentagem 7 4 7 2" xfId="27341" xr:uid="{00000000-0005-0000-0000-000021800000}"/>
    <cellStyle name="Porcentagem 7 4 8" xfId="27342" xr:uid="{00000000-0005-0000-0000-000022800000}"/>
    <cellStyle name="Porcentagem 7 5" xfId="27343" xr:uid="{00000000-0005-0000-0000-000023800000}"/>
    <cellStyle name="Porcentagem 7 5 2" xfId="27344" xr:uid="{00000000-0005-0000-0000-000024800000}"/>
    <cellStyle name="Porcentagem 7 5 2 2" xfId="27345" xr:uid="{00000000-0005-0000-0000-000025800000}"/>
    <cellStyle name="Porcentagem 7 5 2 2 2" xfId="27346" xr:uid="{00000000-0005-0000-0000-000026800000}"/>
    <cellStyle name="Porcentagem 7 5 2 2 3" xfId="27347" xr:uid="{00000000-0005-0000-0000-000027800000}"/>
    <cellStyle name="Porcentagem 7 5 2 3" xfId="27348" xr:uid="{00000000-0005-0000-0000-000028800000}"/>
    <cellStyle name="Porcentagem 7 5 2 3 2" xfId="27349" xr:uid="{00000000-0005-0000-0000-000029800000}"/>
    <cellStyle name="Porcentagem 7 5 2 3 3" xfId="27350" xr:uid="{00000000-0005-0000-0000-00002A800000}"/>
    <cellStyle name="Porcentagem 7 5 2 4" xfId="27351" xr:uid="{00000000-0005-0000-0000-00002B800000}"/>
    <cellStyle name="Porcentagem 7 5 2 4 2" xfId="27352" xr:uid="{00000000-0005-0000-0000-00002C800000}"/>
    <cellStyle name="Porcentagem 7 5 2 4 3" xfId="27353" xr:uid="{00000000-0005-0000-0000-00002D800000}"/>
    <cellStyle name="Porcentagem 7 5 2 5" xfId="27354" xr:uid="{00000000-0005-0000-0000-00002E800000}"/>
    <cellStyle name="Porcentagem 7 5 2 6" xfId="27355" xr:uid="{00000000-0005-0000-0000-00002F800000}"/>
    <cellStyle name="Porcentagem 7 5 3" xfId="27356" xr:uid="{00000000-0005-0000-0000-000030800000}"/>
    <cellStyle name="Porcentagem 7 5 3 2" xfId="27357" xr:uid="{00000000-0005-0000-0000-000031800000}"/>
    <cellStyle name="Porcentagem 7 5 3 2 2" xfId="27358" xr:uid="{00000000-0005-0000-0000-000032800000}"/>
    <cellStyle name="Porcentagem 7 5 3 2 3" xfId="27359" xr:uid="{00000000-0005-0000-0000-000033800000}"/>
    <cellStyle name="Porcentagem 7 5 3 3" xfId="27360" xr:uid="{00000000-0005-0000-0000-000034800000}"/>
    <cellStyle name="Porcentagem 7 5 3 4" xfId="27361" xr:uid="{00000000-0005-0000-0000-000035800000}"/>
    <cellStyle name="Porcentagem 7 5 4" xfId="27362" xr:uid="{00000000-0005-0000-0000-000036800000}"/>
    <cellStyle name="Porcentagem 7 5 4 2" xfId="27363" xr:uid="{00000000-0005-0000-0000-000037800000}"/>
    <cellStyle name="Porcentagem 7 5 4 2 2" xfId="27364" xr:uid="{00000000-0005-0000-0000-000038800000}"/>
    <cellStyle name="Porcentagem 7 5 4 2 3" xfId="27365" xr:uid="{00000000-0005-0000-0000-000039800000}"/>
    <cellStyle name="Porcentagem 7 5 4 3" xfId="27366" xr:uid="{00000000-0005-0000-0000-00003A800000}"/>
    <cellStyle name="Porcentagem 7 5 4 4" xfId="27367" xr:uid="{00000000-0005-0000-0000-00003B800000}"/>
    <cellStyle name="Porcentagem 7 5 5" xfId="27368" xr:uid="{00000000-0005-0000-0000-00003C800000}"/>
    <cellStyle name="Porcentagem 7 5 5 2" xfId="27369" xr:uid="{00000000-0005-0000-0000-00003D800000}"/>
    <cellStyle name="Porcentagem 7 5 5 3" xfId="27370" xr:uid="{00000000-0005-0000-0000-00003E800000}"/>
    <cellStyle name="Porcentagem 7 5 6" xfId="27371" xr:uid="{00000000-0005-0000-0000-00003F800000}"/>
    <cellStyle name="Porcentagem 7 5 6 2" xfId="27372" xr:uid="{00000000-0005-0000-0000-000040800000}"/>
    <cellStyle name="Porcentagem 7 5 7" xfId="27373" xr:uid="{00000000-0005-0000-0000-000041800000}"/>
    <cellStyle name="Porcentagem 7 6" xfId="27374" xr:uid="{00000000-0005-0000-0000-000042800000}"/>
    <cellStyle name="Porcentagem 7 6 2" xfId="27375" xr:uid="{00000000-0005-0000-0000-000043800000}"/>
    <cellStyle name="Porcentagem 7 6 2 2" xfId="27376" xr:uid="{00000000-0005-0000-0000-000044800000}"/>
    <cellStyle name="Porcentagem 7 6 2 3" xfId="27377" xr:uid="{00000000-0005-0000-0000-000045800000}"/>
    <cellStyle name="Porcentagem 7 6 3" xfId="27378" xr:uid="{00000000-0005-0000-0000-000046800000}"/>
    <cellStyle name="Porcentagem 7 6 3 2" xfId="27379" xr:uid="{00000000-0005-0000-0000-000047800000}"/>
    <cellStyle name="Porcentagem 7 6 3 3" xfId="27380" xr:uid="{00000000-0005-0000-0000-000048800000}"/>
    <cellStyle name="Porcentagem 7 6 4" xfId="27381" xr:uid="{00000000-0005-0000-0000-000049800000}"/>
    <cellStyle name="Porcentagem 7 6 4 2" xfId="27382" xr:uid="{00000000-0005-0000-0000-00004A800000}"/>
    <cellStyle name="Porcentagem 7 6 4 3" xfId="27383" xr:uid="{00000000-0005-0000-0000-00004B800000}"/>
    <cellStyle name="Porcentagem 7 6 5" xfId="27384" xr:uid="{00000000-0005-0000-0000-00004C800000}"/>
    <cellStyle name="Porcentagem 7 6 6" xfId="27385" xr:uid="{00000000-0005-0000-0000-00004D800000}"/>
    <cellStyle name="Porcentagem 7 7" xfId="27386" xr:uid="{00000000-0005-0000-0000-00004E800000}"/>
    <cellStyle name="Porcentagem 7 7 2" xfId="27387" xr:uid="{00000000-0005-0000-0000-00004F800000}"/>
    <cellStyle name="Porcentagem 7 7 2 2" xfId="27388" xr:uid="{00000000-0005-0000-0000-000050800000}"/>
    <cellStyle name="Porcentagem 7 7 2 3" xfId="27389" xr:uid="{00000000-0005-0000-0000-000051800000}"/>
    <cellStyle name="Porcentagem 7 7 3" xfId="27390" xr:uid="{00000000-0005-0000-0000-000052800000}"/>
    <cellStyle name="Porcentagem 7 7 4" xfId="27391" xr:uid="{00000000-0005-0000-0000-000053800000}"/>
    <cellStyle name="Porcentagem 7 8" xfId="27392" xr:uid="{00000000-0005-0000-0000-000054800000}"/>
    <cellStyle name="Porcentagem 7 8 2" xfId="27393" xr:uid="{00000000-0005-0000-0000-000055800000}"/>
    <cellStyle name="Porcentagem 7 8 2 2" xfId="27394" xr:uid="{00000000-0005-0000-0000-000056800000}"/>
    <cellStyle name="Porcentagem 7 8 2 3" xfId="27395" xr:uid="{00000000-0005-0000-0000-000057800000}"/>
    <cellStyle name="Porcentagem 7 8 3" xfId="27396" xr:uid="{00000000-0005-0000-0000-000058800000}"/>
    <cellStyle name="Porcentagem 7 8 4" xfId="27397" xr:uid="{00000000-0005-0000-0000-000059800000}"/>
    <cellStyle name="Porcentagem 7 9" xfId="27398" xr:uid="{00000000-0005-0000-0000-00005A800000}"/>
    <cellStyle name="Porcentagem 7 9 2" xfId="27399" xr:uid="{00000000-0005-0000-0000-00005B800000}"/>
    <cellStyle name="Porcentagem 7 9 3" xfId="27400" xr:uid="{00000000-0005-0000-0000-00005C800000}"/>
    <cellStyle name="Porcentagem 8" xfId="27401" xr:uid="{00000000-0005-0000-0000-00005D800000}"/>
    <cellStyle name="Porcentagem 8 2" xfId="27402" xr:uid="{00000000-0005-0000-0000-00005E800000}"/>
    <cellStyle name="Porcentagem 8 3" xfId="27403" xr:uid="{00000000-0005-0000-0000-00005F800000}"/>
    <cellStyle name="Porcentagem 9" xfId="35251" xr:uid="{00000000-0005-0000-0000-000060800000}"/>
    <cellStyle name="Porcentagem 9 2" xfId="35257" xr:uid="{00000000-0005-0000-0000-000061800000}"/>
    <cellStyle name="Porcentagem 9 3" xfId="43530" xr:uid="{00000000-0005-0000-0000-000062800000}"/>
    <cellStyle name="Porcentagem 9 3 2" xfId="43538" xr:uid="{00000000-0005-0000-0000-000063800000}"/>
    <cellStyle name="PSChar" xfId="27404" xr:uid="{00000000-0005-0000-0000-000064800000}"/>
    <cellStyle name="PSChar 2" xfId="27405" xr:uid="{00000000-0005-0000-0000-000065800000}"/>
    <cellStyle name="PSDate" xfId="27406" xr:uid="{00000000-0005-0000-0000-000066800000}"/>
    <cellStyle name="PSDate 2" xfId="27407" xr:uid="{00000000-0005-0000-0000-000067800000}"/>
    <cellStyle name="PSDec" xfId="27408" xr:uid="{00000000-0005-0000-0000-000068800000}"/>
    <cellStyle name="PSDec 2" xfId="27409" xr:uid="{00000000-0005-0000-0000-000069800000}"/>
    <cellStyle name="PSHeading" xfId="27410" xr:uid="{00000000-0005-0000-0000-00006A800000}"/>
    <cellStyle name="PSInt" xfId="27411" xr:uid="{00000000-0005-0000-0000-00006B800000}"/>
    <cellStyle name="PSInt 2" xfId="27412" xr:uid="{00000000-0005-0000-0000-00006C800000}"/>
    <cellStyle name="PSSpacer" xfId="27413" xr:uid="{00000000-0005-0000-0000-00006D800000}"/>
    <cellStyle name="PSSpacer 2" xfId="27414" xr:uid="{00000000-0005-0000-0000-00006E800000}"/>
    <cellStyle name="Ratio" xfId="27415" xr:uid="{00000000-0005-0000-0000-00006F800000}"/>
    <cellStyle name="rodape" xfId="27416" xr:uid="{00000000-0005-0000-0000-000070800000}"/>
    <cellStyle name="Saída 10" xfId="40217" xr:uid="{00000000-0005-0000-0000-000071800000}"/>
    <cellStyle name="Saída 11" xfId="40218" xr:uid="{00000000-0005-0000-0000-000072800000}"/>
    <cellStyle name="Saída 12" xfId="40219" xr:uid="{00000000-0005-0000-0000-000073800000}"/>
    <cellStyle name="Saída 13" xfId="40220" xr:uid="{00000000-0005-0000-0000-000074800000}"/>
    <cellStyle name="Saída 14" xfId="40221" xr:uid="{00000000-0005-0000-0000-000075800000}"/>
    <cellStyle name="Saída 15" xfId="40222" xr:uid="{00000000-0005-0000-0000-000076800000}"/>
    <cellStyle name="Saída 16" xfId="40223" xr:uid="{00000000-0005-0000-0000-000077800000}"/>
    <cellStyle name="Saída 17" xfId="40224" xr:uid="{00000000-0005-0000-0000-000078800000}"/>
    <cellStyle name="Saída 18" xfId="40225" xr:uid="{00000000-0005-0000-0000-000079800000}"/>
    <cellStyle name="Saída 19" xfId="40226" xr:uid="{00000000-0005-0000-0000-00007A800000}"/>
    <cellStyle name="Saída 2" xfId="27417" xr:uid="{00000000-0005-0000-0000-00007B800000}"/>
    <cellStyle name="Saída 2 10" xfId="27418" xr:uid="{00000000-0005-0000-0000-00007C800000}"/>
    <cellStyle name="Saída 2 10 2" xfId="27419" xr:uid="{00000000-0005-0000-0000-00007D800000}"/>
    <cellStyle name="Saída 2 11" xfId="27420" xr:uid="{00000000-0005-0000-0000-00007E800000}"/>
    <cellStyle name="Saída 2 11 2" xfId="27421" xr:uid="{00000000-0005-0000-0000-00007F800000}"/>
    <cellStyle name="Saída 2 12" xfId="27422" xr:uid="{00000000-0005-0000-0000-000080800000}"/>
    <cellStyle name="Saída 2 12 2" xfId="27423" xr:uid="{00000000-0005-0000-0000-000081800000}"/>
    <cellStyle name="Saída 2 13" xfId="27424" xr:uid="{00000000-0005-0000-0000-000082800000}"/>
    <cellStyle name="Saída 2 13 2" xfId="27425" xr:uid="{00000000-0005-0000-0000-000083800000}"/>
    <cellStyle name="Saída 2 14" xfId="27426" xr:uid="{00000000-0005-0000-0000-000084800000}"/>
    <cellStyle name="Saída 2 14 2" xfId="27427" xr:uid="{00000000-0005-0000-0000-000085800000}"/>
    <cellStyle name="Saída 2 15" xfId="27428" xr:uid="{00000000-0005-0000-0000-000086800000}"/>
    <cellStyle name="Saída 2 15 2" xfId="27429" xr:uid="{00000000-0005-0000-0000-000087800000}"/>
    <cellStyle name="Saída 2 16" xfId="27430" xr:uid="{00000000-0005-0000-0000-000088800000}"/>
    <cellStyle name="Saída 2 16 2" xfId="27431" xr:uid="{00000000-0005-0000-0000-000089800000}"/>
    <cellStyle name="Saída 2 17" xfId="27432" xr:uid="{00000000-0005-0000-0000-00008A800000}"/>
    <cellStyle name="Saída 2 17 2" xfId="27433" xr:uid="{00000000-0005-0000-0000-00008B800000}"/>
    <cellStyle name="Saída 2 18" xfId="27434" xr:uid="{00000000-0005-0000-0000-00008C800000}"/>
    <cellStyle name="Saída 2 19" xfId="27435" xr:uid="{00000000-0005-0000-0000-00008D800000}"/>
    <cellStyle name="Saída 2 2" xfId="27436" xr:uid="{00000000-0005-0000-0000-00008E800000}"/>
    <cellStyle name="Saída 2 2 2" xfId="27437" xr:uid="{00000000-0005-0000-0000-00008F800000}"/>
    <cellStyle name="Saída 2 2 2 2" xfId="27438" xr:uid="{00000000-0005-0000-0000-000090800000}"/>
    <cellStyle name="Saída 2 2 2 2 2" xfId="27439" xr:uid="{00000000-0005-0000-0000-000091800000}"/>
    <cellStyle name="Saída 2 2 2 3" xfId="27440" xr:uid="{00000000-0005-0000-0000-000092800000}"/>
    <cellStyle name="Saída 2 2 2 3 2" xfId="27441" xr:uid="{00000000-0005-0000-0000-000093800000}"/>
    <cellStyle name="Saída 2 2 2 4" xfId="27442" xr:uid="{00000000-0005-0000-0000-000094800000}"/>
    <cellStyle name="Saída 2 2 2 4 2" xfId="27443" xr:uid="{00000000-0005-0000-0000-000095800000}"/>
    <cellStyle name="Saída 2 2 2 5" xfId="27444" xr:uid="{00000000-0005-0000-0000-000096800000}"/>
    <cellStyle name="Saída 2 2 3" xfId="27445" xr:uid="{00000000-0005-0000-0000-000097800000}"/>
    <cellStyle name="Saída 2 2 3 2" xfId="27446" xr:uid="{00000000-0005-0000-0000-000098800000}"/>
    <cellStyle name="Saída 2 2 3 2 2" xfId="27447" xr:uid="{00000000-0005-0000-0000-000099800000}"/>
    <cellStyle name="Saída 2 2 4" xfId="27448" xr:uid="{00000000-0005-0000-0000-00009A800000}"/>
    <cellStyle name="Saída 2 2 5" xfId="27449" xr:uid="{00000000-0005-0000-0000-00009B800000}"/>
    <cellStyle name="Saída 2 2 6" xfId="27450" xr:uid="{00000000-0005-0000-0000-00009C800000}"/>
    <cellStyle name="Saída 2 3" xfId="27451" xr:uid="{00000000-0005-0000-0000-00009D800000}"/>
    <cellStyle name="Saída 2 3 2" xfId="27452" xr:uid="{00000000-0005-0000-0000-00009E800000}"/>
    <cellStyle name="Saída 2 4" xfId="27453" xr:uid="{00000000-0005-0000-0000-00009F800000}"/>
    <cellStyle name="Saída 2 4 2" xfId="27454" xr:uid="{00000000-0005-0000-0000-0000A0800000}"/>
    <cellStyle name="Saída 2 5" xfId="27455" xr:uid="{00000000-0005-0000-0000-0000A1800000}"/>
    <cellStyle name="Saída 2 5 2" xfId="27456" xr:uid="{00000000-0005-0000-0000-0000A2800000}"/>
    <cellStyle name="Saída 2 6" xfId="27457" xr:uid="{00000000-0005-0000-0000-0000A3800000}"/>
    <cellStyle name="Saída 2 6 2" xfId="27458" xr:uid="{00000000-0005-0000-0000-0000A4800000}"/>
    <cellStyle name="Saída 2 6 3" xfId="27459" xr:uid="{00000000-0005-0000-0000-0000A5800000}"/>
    <cellStyle name="Saída 2 7" xfId="27460" xr:uid="{00000000-0005-0000-0000-0000A6800000}"/>
    <cellStyle name="Saída 2 7 2" xfId="27461" xr:uid="{00000000-0005-0000-0000-0000A7800000}"/>
    <cellStyle name="Saída 2 8" xfId="27462" xr:uid="{00000000-0005-0000-0000-0000A8800000}"/>
    <cellStyle name="Saída 2 8 2" xfId="27463" xr:uid="{00000000-0005-0000-0000-0000A9800000}"/>
    <cellStyle name="Saída 2 9" xfId="27464" xr:uid="{00000000-0005-0000-0000-0000AA800000}"/>
    <cellStyle name="Saída 2 9 2" xfId="27465" xr:uid="{00000000-0005-0000-0000-0000AB800000}"/>
    <cellStyle name="Saída 2_Nota 10_F" xfId="27466" xr:uid="{00000000-0005-0000-0000-0000AC800000}"/>
    <cellStyle name="Saída 20" xfId="40227" xr:uid="{00000000-0005-0000-0000-0000AD800000}"/>
    <cellStyle name="Saída 21" xfId="40228" xr:uid="{00000000-0005-0000-0000-0000AE800000}"/>
    <cellStyle name="Saída 22" xfId="40675" xr:uid="{00000000-0005-0000-0000-0000AF800000}"/>
    <cellStyle name="Saída 3" xfId="27467" xr:uid="{00000000-0005-0000-0000-0000B0800000}"/>
    <cellStyle name="Saída 3 10" xfId="27468" xr:uid="{00000000-0005-0000-0000-0000B1800000}"/>
    <cellStyle name="Saída 3 10 2" xfId="27469" xr:uid="{00000000-0005-0000-0000-0000B2800000}"/>
    <cellStyle name="Saída 3 11" xfId="27470" xr:uid="{00000000-0005-0000-0000-0000B3800000}"/>
    <cellStyle name="Saída 3 11 2" xfId="27471" xr:uid="{00000000-0005-0000-0000-0000B4800000}"/>
    <cellStyle name="Saída 3 12" xfId="27472" xr:uid="{00000000-0005-0000-0000-0000B5800000}"/>
    <cellStyle name="Saída 3 12 2" xfId="27473" xr:uid="{00000000-0005-0000-0000-0000B6800000}"/>
    <cellStyle name="Saída 3 13" xfId="27474" xr:uid="{00000000-0005-0000-0000-0000B7800000}"/>
    <cellStyle name="Saída 3 13 2" xfId="27475" xr:uid="{00000000-0005-0000-0000-0000B8800000}"/>
    <cellStyle name="Saída 3 14" xfId="27476" xr:uid="{00000000-0005-0000-0000-0000B9800000}"/>
    <cellStyle name="Saída 3 14 2" xfId="27477" xr:uid="{00000000-0005-0000-0000-0000BA800000}"/>
    <cellStyle name="Saída 3 15" xfId="27478" xr:uid="{00000000-0005-0000-0000-0000BB800000}"/>
    <cellStyle name="Saída 3 15 2" xfId="27479" xr:uid="{00000000-0005-0000-0000-0000BC800000}"/>
    <cellStyle name="Saída 3 16" xfId="27480" xr:uid="{00000000-0005-0000-0000-0000BD800000}"/>
    <cellStyle name="Saída 3 16 2" xfId="27481" xr:uid="{00000000-0005-0000-0000-0000BE800000}"/>
    <cellStyle name="Saída 3 17" xfId="27482" xr:uid="{00000000-0005-0000-0000-0000BF800000}"/>
    <cellStyle name="Saída 3 18" xfId="27483" xr:uid="{00000000-0005-0000-0000-0000C0800000}"/>
    <cellStyle name="Saída 3 2" xfId="27484" xr:uid="{00000000-0005-0000-0000-0000C1800000}"/>
    <cellStyle name="Saída 3 2 2" xfId="27485" xr:uid="{00000000-0005-0000-0000-0000C2800000}"/>
    <cellStyle name="Saída 3 2 3" xfId="27486" xr:uid="{00000000-0005-0000-0000-0000C3800000}"/>
    <cellStyle name="Saída 3 3" xfId="27487" xr:uid="{00000000-0005-0000-0000-0000C4800000}"/>
    <cellStyle name="Saída 3 3 2" xfId="27488" xr:uid="{00000000-0005-0000-0000-0000C5800000}"/>
    <cellStyle name="Saída 3 4" xfId="27489" xr:uid="{00000000-0005-0000-0000-0000C6800000}"/>
    <cellStyle name="Saída 3 4 2" xfId="27490" xr:uid="{00000000-0005-0000-0000-0000C7800000}"/>
    <cellStyle name="Saída 3 5" xfId="27491" xr:uid="{00000000-0005-0000-0000-0000C8800000}"/>
    <cellStyle name="Saída 3 5 2" xfId="27492" xr:uid="{00000000-0005-0000-0000-0000C9800000}"/>
    <cellStyle name="Saída 3 6" xfId="27493" xr:uid="{00000000-0005-0000-0000-0000CA800000}"/>
    <cellStyle name="Saída 3 6 2" xfId="27494" xr:uid="{00000000-0005-0000-0000-0000CB800000}"/>
    <cellStyle name="Saída 3 7" xfId="27495" xr:uid="{00000000-0005-0000-0000-0000CC800000}"/>
    <cellStyle name="Saída 3 7 2" xfId="27496" xr:uid="{00000000-0005-0000-0000-0000CD800000}"/>
    <cellStyle name="Saída 3 8" xfId="27497" xr:uid="{00000000-0005-0000-0000-0000CE800000}"/>
    <cellStyle name="Saída 3 8 2" xfId="27498" xr:uid="{00000000-0005-0000-0000-0000CF800000}"/>
    <cellStyle name="Saída 3 9" xfId="27499" xr:uid="{00000000-0005-0000-0000-0000D0800000}"/>
    <cellStyle name="Saída 3 9 2" xfId="27500" xr:uid="{00000000-0005-0000-0000-0000D1800000}"/>
    <cellStyle name="Saída 4" xfId="27501" xr:uid="{00000000-0005-0000-0000-0000D2800000}"/>
    <cellStyle name="Saída 4 10" xfId="27502" xr:uid="{00000000-0005-0000-0000-0000D3800000}"/>
    <cellStyle name="Saída 4 10 2" xfId="27503" xr:uid="{00000000-0005-0000-0000-0000D4800000}"/>
    <cellStyle name="Saída 4 11" xfId="27504" xr:uid="{00000000-0005-0000-0000-0000D5800000}"/>
    <cellStyle name="Saída 4 12" xfId="27505" xr:uid="{00000000-0005-0000-0000-0000D6800000}"/>
    <cellStyle name="Saída 4 13" xfId="27506" xr:uid="{00000000-0005-0000-0000-0000D7800000}"/>
    <cellStyle name="Saída 4 2" xfId="27507" xr:uid="{00000000-0005-0000-0000-0000D8800000}"/>
    <cellStyle name="Saída 4 2 2" xfId="27508" xr:uid="{00000000-0005-0000-0000-0000D9800000}"/>
    <cellStyle name="Saída 4 3" xfId="27509" xr:uid="{00000000-0005-0000-0000-0000DA800000}"/>
    <cellStyle name="Saída 4 3 2" xfId="27510" xr:uid="{00000000-0005-0000-0000-0000DB800000}"/>
    <cellStyle name="Saída 4 4" xfId="27511" xr:uid="{00000000-0005-0000-0000-0000DC800000}"/>
    <cellStyle name="Saída 4 4 2" xfId="27512" xr:uid="{00000000-0005-0000-0000-0000DD800000}"/>
    <cellStyle name="Saída 4 5" xfId="27513" xr:uid="{00000000-0005-0000-0000-0000DE800000}"/>
    <cellStyle name="Saída 4 5 2" xfId="27514" xr:uid="{00000000-0005-0000-0000-0000DF800000}"/>
    <cellStyle name="Saída 4 6" xfId="27515" xr:uid="{00000000-0005-0000-0000-0000E0800000}"/>
    <cellStyle name="Saída 4 6 2" xfId="27516" xr:uid="{00000000-0005-0000-0000-0000E1800000}"/>
    <cellStyle name="Saída 4 7" xfId="27517" xr:uid="{00000000-0005-0000-0000-0000E2800000}"/>
    <cellStyle name="Saída 4 7 2" xfId="27518" xr:uid="{00000000-0005-0000-0000-0000E3800000}"/>
    <cellStyle name="Saída 4 8" xfId="27519" xr:uid="{00000000-0005-0000-0000-0000E4800000}"/>
    <cellStyle name="Saída 4 8 2" xfId="27520" xr:uid="{00000000-0005-0000-0000-0000E5800000}"/>
    <cellStyle name="Saída 4 9" xfId="27521" xr:uid="{00000000-0005-0000-0000-0000E6800000}"/>
    <cellStyle name="Saída 4 9 2" xfId="27522" xr:uid="{00000000-0005-0000-0000-0000E7800000}"/>
    <cellStyle name="Saída 5" xfId="27523" xr:uid="{00000000-0005-0000-0000-0000E8800000}"/>
    <cellStyle name="Saída 5 2" xfId="27524" xr:uid="{00000000-0005-0000-0000-0000E9800000}"/>
    <cellStyle name="Saída 5 3" xfId="27525" xr:uid="{00000000-0005-0000-0000-0000EA800000}"/>
    <cellStyle name="Saída 6" xfId="40229" xr:uid="{00000000-0005-0000-0000-0000EB800000}"/>
    <cellStyle name="Saída 7" xfId="40230" xr:uid="{00000000-0005-0000-0000-0000EC800000}"/>
    <cellStyle name="Saída 8" xfId="40231" xr:uid="{00000000-0005-0000-0000-0000ED800000}"/>
    <cellStyle name="Saída 9" xfId="40232" xr:uid="{00000000-0005-0000-0000-0000EE800000}"/>
    <cellStyle name="SAPBEXstdData" xfId="27526" xr:uid="{00000000-0005-0000-0000-0000EF800000}"/>
    <cellStyle name="SAPBEXstdItem" xfId="27527" xr:uid="{00000000-0005-0000-0000-0000F0800000}"/>
    <cellStyle name="Sep. milhar [0]" xfId="27528" xr:uid="{00000000-0005-0000-0000-0000F1800000}"/>
    <cellStyle name="Sep. milhar [0] 2" xfId="27529" xr:uid="{00000000-0005-0000-0000-0000F2800000}"/>
    <cellStyle name="Sep. milhar [0] 2 2" xfId="27530" xr:uid="{00000000-0005-0000-0000-0000F3800000}"/>
    <cellStyle name="Sep. milhar [0] 2 3" xfId="27531" xr:uid="{00000000-0005-0000-0000-0000F4800000}"/>
    <cellStyle name="Sep. milhar [0] 2 4" xfId="27532" xr:uid="{00000000-0005-0000-0000-0000F5800000}"/>
    <cellStyle name="Sep. milhar [0] 2_Nota 22" xfId="27533" xr:uid="{00000000-0005-0000-0000-0000F6800000}"/>
    <cellStyle name="Sep. milhar [0] 3" xfId="27534" xr:uid="{00000000-0005-0000-0000-0000F7800000}"/>
    <cellStyle name="Sep. milhar [0] 3 2" xfId="27535" xr:uid="{00000000-0005-0000-0000-0000F8800000}"/>
    <cellStyle name="Sep. milhar [0] 4" xfId="27536" xr:uid="{00000000-0005-0000-0000-0000F9800000}"/>
    <cellStyle name="Sep. milhar [0] 4 2" xfId="27537" xr:uid="{00000000-0005-0000-0000-0000FA800000}"/>
    <cellStyle name="Sep. milhar [0] 5" xfId="27538" xr:uid="{00000000-0005-0000-0000-0000FB800000}"/>
    <cellStyle name="Sep. milhar [0] 5 2" xfId="27539" xr:uid="{00000000-0005-0000-0000-0000FC800000}"/>
    <cellStyle name="Sep. milhar [0] 6" xfId="27540" xr:uid="{00000000-0005-0000-0000-0000FD800000}"/>
    <cellStyle name="Sep. milhar [0]_4. ATIVO" xfId="27541" xr:uid="{00000000-0005-0000-0000-0000FE800000}"/>
    <cellStyle name="Separador de milhares" xfId="27542" xr:uid="{00000000-0005-0000-0000-0000FF800000}"/>
    <cellStyle name="Separador de milhares [0] 2" xfId="27543" xr:uid="{00000000-0005-0000-0000-000000810000}"/>
    <cellStyle name="Separador de milhares 10" xfId="27544" xr:uid="{00000000-0005-0000-0000-000001810000}"/>
    <cellStyle name="Separador de milhares 10 2" xfId="27545" xr:uid="{00000000-0005-0000-0000-000002810000}"/>
    <cellStyle name="Separador de milhares 10 2 10" xfId="27546" xr:uid="{00000000-0005-0000-0000-000003810000}"/>
    <cellStyle name="Separador de milhares 10 2 10 2" xfId="27547" xr:uid="{00000000-0005-0000-0000-000004810000}"/>
    <cellStyle name="Separador de milhares 10 2 11" xfId="27548" xr:uid="{00000000-0005-0000-0000-000005810000}"/>
    <cellStyle name="Separador de milhares 10 2 12" xfId="27549" xr:uid="{00000000-0005-0000-0000-000006810000}"/>
    <cellStyle name="Separador de milhares 10 2 13" xfId="40514" xr:uid="{00000000-0005-0000-0000-000007810000}"/>
    <cellStyle name="Separador de milhares 10 2 2" xfId="27550" xr:uid="{00000000-0005-0000-0000-000008810000}"/>
    <cellStyle name="Separador de milhares 10 2 2 10" xfId="42456" xr:uid="{00000000-0005-0000-0000-000009810000}"/>
    <cellStyle name="Separador de milhares 10 2 2 2" xfId="27551" xr:uid="{00000000-0005-0000-0000-00000A810000}"/>
    <cellStyle name="Separador de milhares 10 2 2 2 2" xfId="27552" xr:uid="{00000000-0005-0000-0000-00000B810000}"/>
    <cellStyle name="Separador de milhares 10 2 2 2 2 2" xfId="27553" xr:uid="{00000000-0005-0000-0000-00000C810000}"/>
    <cellStyle name="Separador de milhares 10 2 2 2 2 2 2" xfId="27554" xr:uid="{00000000-0005-0000-0000-00000D810000}"/>
    <cellStyle name="Separador de milhares 10 2 2 2 2 2 2 2" xfId="27555" xr:uid="{00000000-0005-0000-0000-00000E810000}"/>
    <cellStyle name="Separador de milhares 10 2 2 2 2 2 2 3" xfId="27556" xr:uid="{00000000-0005-0000-0000-00000F810000}"/>
    <cellStyle name="Separador de milhares 10 2 2 2 2 2 3" xfId="27557" xr:uid="{00000000-0005-0000-0000-000010810000}"/>
    <cellStyle name="Separador de milhares 10 2 2 2 2 2 3 2" xfId="27558" xr:uid="{00000000-0005-0000-0000-000011810000}"/>
    <cellStyle name="Separador de milhares 10 2 2 2 2 2 3 3" xfId="27559" xr:uid="{00000000-0005-0000-0000-000012810000}"/>
    <cellStyle name="Separador de milhares 10 2 2 2 2 2 4" xfId="27560" xr:uid="{00000000-0005-0000-0000-000013810000}"/>
    <cellStyle name="Separador de milhares 10 2 2 2 2 2 4 2" xfId="27561" xr:uid="{00000000-0005-0000-0000-000014810000}"/>
    <cellStyle name="Separador de milhares 10 2 2 2 2 2 4 3" xfId="27562" xr:uid="{00000000-0005-0000-0000-000015810000}"/>
    <cellStyle name="Separador de milhares 10 2 2 2 2 2 5" xfId="27563" xr:uid="{00000000-0005-0000-0000-000016810000}"/>
    <cellStyle name="Separador de milhares 10 2 2 2 2 2 6" xfId="27564" xr:uid="{00000000-0005-0000-0000-000017810000}"/>
    <cellStyle name="Separador de milhares 10 2 2 2 2 3" xfId="27565" xr:uid="{00000000-0005-0000-0000-000018810000}"/>
    <cellStyle name="Separador de milhares 10 2 2 2 2 3 2" xfId="27566" xr:uid="{00000000-0005-0000-0000-000019810000}"/>
    <cellStyle name="Separador de milhares 10 2 2 2 2 3 2 2" xfId="27567" xr:uid="{00000000-0005-0000-0000-00001A810000}"/>
    <cellStyle name="Separador de milhares 10 2 2 2 2 3 2 3" xfId="27568" xr:uid="{00000000-0005-0000-0000-00001B810000}"/>
    <cellStyle name="Separador de milhares 10 2 2 2 2 3 3" xfId="27569" xr:uid="{00000000-0005-0000-0000-00001C810000}"/>
    <cellStyle name="Separador de milhares 10 2 2 2 2 3 4" xfId="27570" xr:uid="{00000000-0005-0000-0000-00001D810000}"/>
    <cellStyle name="Separador de milhares 10 2 2 2 2 4" xfId="27571" xr:uid="{00000000-0005-0000-0000-00001E810000}"/>
    <cellStyle name="Separador de milhares 10 2 2 2 2 4 2" xfId="27572" xr:uid="{00000000-0005-0000-0000-00001F810000}"/>
    <cellStyle name="Separador de milhares 10 2 2 2 2 4 2 2" xfId="27573" xr:uid="{00000000-0005-0000-0000-000020810000}"/>
    <cellStyle name="Separador de milhares 10 2 2 2 2 4 2 3" xfId="27574" xr:uid="{00000000-0005-0000-0000-000021810000}"/>
    <cellStyle name="Separador de milhares 10 2 2 2 2 4 3" xfId="27575" xr:uid="{00000000-0005-0000-0000-000022810000}"/>
    <cellStyle name="Separador de milhares 10 2 2 2 2 4 4" xfId="27576" xr:uid="{00000000-0005-0000-0000-000023810000}"/>
    <cellStyle name="Separador de milhares 10 2 2 2 2 5" xfId="27577" xr:uid="{00000000-0005-0000-0000-000024810000}"/>
    <cellStyle name="Separador de milhares 10 2 2 2 2 5 2" xfId="27578" xr:uid="{00000000-0005-0000-0000-000025810000}"/>
    <cellStyle name="Separador de milhares 10 2 2 2 2 5 3" xfId="27579" xr:uid="{00000000-0005-0000-0000-000026810000}"/>
    <cellStyle name="Separador de milhares 10 2 2 2 2 6" xfId="27580" xr:uid="{00000000-0005-0000-0000-000027810000}"/>
    <cellStyle name="Separador de milhares 10 2 2 2 2 6 2" xfId="27581" xr:uid="{00000000-0005-0000-0000-000028810000}"/>
    <cellStyle name="Separador de milhares 10 2 2 2 2 7" xfId="27582" xr:uid="{00000000-0005-0000-0000-000029810000}"/>
    <cellStyle name="Separador de milhares 10 2 2 2 3" xfId="27583" xr:uid="{00000000-0005-0000-0000-00002A810000}"/>
    <cellStyle name="Separador de milhares 10 2 2 2 3 2" xfId="27584" xr:uid="{00000000-0005-0000-0000-00002B810000}"/>
    <cellStyle name="Separador de milhares 10 2 2 2 3 2 2" xfId="27585" xr:uid="{00000000-0005-0000-0000-00002C810000}"/>
    <cellStyle name="Separador de milhares 10 2 2 2 3 2 3" xfId="27586" xr:uid="{00000000-0005-0000-0000-00002D810000}"/>
    <cellStyle name="Separador de milhares 10 2 2 2 3 3" xfId="27587" xr:uid="{00000000-0005-0000-0000-00002E810000}"/>
    <cellStyle name="Separador de milhares 10 2 2 2 3 3 2" xfId="27588" xr:uid="{00000000-0005-0000-0000-00002F810000}"/>
    <cellStyle name="Separador de milhares 10 2 2 2 3 3 3" xfId="27589" xr:uid="{00000000-0005-0000-0000-000030810000}"/>
    <cellStyle name="Separador de milhares 10 2 2 2 3 4" xfId="27590" xr:uid="{00000000-0005-0000-0000-000031810000}"/>
    <cellStyle name="Separador de milhares 10 2 2 2 3 4 2" xfId="27591" xr:uid="{00000000-0005-0000-0000-000032810000}"/>
    <cellStyle name="Separador de milhares 10 2 2 2 3 4 3" xfId="27592" xr:uid="{00000000-0005-0000-0000-000033810000}"/>
    <cellStyle name="Separador de milhares 10 2 2 2 3 5" xfId="27593" xr:uid="{00000000-0005-0000-0000-000034810000}"/>
    <cellStyle name="Separador de milhares 10 2 2 2 3 6" xfId="27594" xr:uid="{00000000-0005-0000-0000-000035810000}"/>
    <cellStyle name="Separador de milhares 10 2 2 2 4" xfId="27595" xr:uid="{00000000-0005-0000-0000-000036810000}"/>
    <cellStyle name="Separador de milhares 10 2 2 2 4 2" xfId="27596" xr:uid="{00000000-0005-0000-0000-000037810000}"/>
    <cellStyle name="Separador de milhares 10 2 2 2 4 2 2" xfId="27597" xr:uid="{00000000-0005-0000-0000-000038810000}"/>
    <cellStyle name="Separador de milhares 10 2 2 2 4 2 3" xfId="27598" xr:uid="{00000000-0005-0000-0000-000039810000}"/>
    <cellStyle name="Separador de milhares 10 2 2 2 4 3" xfId="27599" xr:uid="{00000000-0005-0000-0000-00003A810000}"/>
    <cellStyle name="Separador de milhares 10 2 2 2 4 4" xfId="27600" xr:uid="{00000000-0005-0000-0000-00003B810000}"/>
    <cellStyle name="Separador de milhares 10 2 2 2 5" xfId="27601" xr:uid="{00000000-0005-0000-0000-00003C810000}"/>
    <cellStyle name="Separador de milhares 10 2 2 2 5 2" xfId="27602" xr:uid="{00000000-0005-0000-0000-00003D810000}"/>
    <cellStyle name="Separador de milhares 10 2 2 2 5 2 2" xfId="27603" xr:uid="{00000000-0005-0000-0000-00003E810000}"/>
    <cellStyle name="Separador de milhares 10 2 2 2 5 2 3" xfId="27604" xr:uid="{00000000-0005-0000-0000-00003F810000}"/>
    <cellStyle name="Separador de milhares 10 2 2 2 5 3" xfId="27605" xr:uid="{00000000-0005-0000-0000-000040810000}"/>
    <cellStyle name="Separador de milhares 10 2 2 2 5 4" xfId="27606" xr:uid="{00000000-0005-0000-0000-000041810000}"/>
    <cellStyle name="Separador de milhares 10 2 2 2 6" xfId="27607" xr:uid="{00000000-0005-0000-0000-000042810000}"/>
    <cellStyle name="Separador de milhares 10 2 2 2 6 2" xfId="27608" xr:uid="{00000000-0005-0000-0000-000043810000}"/>
    <cellStyle name="Separador de milhares 10 2 2 2 6 3" xfId="27609" xr:uid="{00000000-0005-0000-0000-000044810000}"/>
    <cellStyle name="Separador de milhares 10 2 2 2 7" xfId="27610" xr:uid="{00000000-0005-0000-0000-000045810000}"/>
    <cellStyle name="Separador de milhares 10 2 2 2 7 2" xfId="27611" xr:uid="{00000000-0005-0000-0000-000046810000}"/>
    <cellStyle name="Separador de milhares 10 2 2 2 8" xfId="27612" xr:uid="{00000000-0005-0000-0000-000047810000}"/>
    <cellStyle name="Separador de milhares 10 2 2 3" xfId="27613" xr:uid="{00000000-0005-0000-0000-000048810000}"/>
    <cellStyle name="Separador de milhares 10 2 2 3 2" xfId="27614" xr:uid="{00000000-0005-0000-0000-000049810000}"/>
    <cellStyle name="Separador de milhares 10 2 2 3 2 2" xfId="27615" xr:uid="{00000000-0005-0000-0000-00004A810000}"/>
    <cellStyle name="Separador de milhares 10 2 2 3 2 2 2" xfId="27616" xr:uid="{00000000-0005-0000-0000-00004B810000}"/>
    <cellStyle name="Separador de milhares 10 2 2 3 2 2 3" xfId="27617" xr:uid="{00000000-0005-0000-0000-00004C810000}"/>
    <cellStyle name="Separador de milhares 10 2 2 3 2 3" xfId="27618" xr:uid="{00000000-0005-0000-0000-00004D810000}"/>
    <cellStyle name="Separador de milhares 10 2 2 3 2 3 2" xfId="27619" xr:uid="{00000000-0005-0000-0000-00004E810000}"/>
    <cellStyle name="Separador de milhares 10 2 2 3 2 3 3" xfId="27620" xr:uid="{00000000-0005-0000-0000-00004F810000}"/>
    <cellStyle name="Separador de milhares 10 2 2 3 2 4" xfId="27621" xr:uid="{00000000-0005-0000-0000-000050810000}"/>
    <cellStyle name="Separador de milhares 10 2 2 3 2 4 2" xfId="27622" xr:uid="{00000000-0005-0000-0000-000051810000}"/>
    <cellStyle name="Separador de milhares 10 2 2 3 2 4 3" xfId="27623" xr:uid="{00000000-0005-0000-0000-000052810000}"/>
    <cellStyle name="Separador de milhares 10 2 2 3 2 5" xfId="27624" xr:uid="{00000000-0005-0000-0000-000053810000}"/>
    <cellStyle name="Separador de milhares 10 2 2 3 2 6" xfId="27625" xr:uid="{00000000-0005-0000-0000-000054810000}"/>
    <cellStyle name="Separador de milhares 10 2 2 3 3" xfId="27626" xr:uid="{00000000-0005-0000-0000-000055810000}"/>
    <cellStyle name="Separador de milhares 10 2 2 3 3 2" xfId="27627" xr:uid="{00000000-0005-0000-0000-000056810000}"/>
    <cellStyle name="Separador de milhares 10 2 2 3 3 2 2" xfId="27628" xr:uid="{00000000-0005-0000-0000-000057810000}"/>
    <cellStyle name="Separador de milhares 10 2 2 3 3 2 3" xfId="27629" xr:uid="{00000000-0005-0000-0000-000058810000}"/>
    <cellStyle name="Separador de milhares 10 2 2 3 3 3" xfId="27630" xr:uid="{00000000-0005-0000-0000-000059810000}"/>
    <cellStyle name="Separador de milhares 10 2 2 3 3 4" xfId="27631" xr:uid="{00000000-0005-0000-0000-00005A810000}"/>
    <cellStyle name="Separador de milhares 10 2 2 3 4" xfId="27632" xr:uid="{00000000-0005-0000-0000-00005B810000}"/>
    <cellStyle name="Separador de milhares 10 2 2 3 4 2" xfId="27633" xr:uid="{00000000-0005-0000-0000-00005C810000}"/>
    <cellStyle name="Separador de milhares 10 2 2 3 4 2 2" xfId="27634" xr:uid="{00000000-0005-0000-0000-00005D810000}"/>
    <cellStyle name="Separador de milhares 10 2 2 3 4 2 3" xfId="27635" xr:uid="{00000000-0005-0000-0000-00005E810000}"/>
    <cellStyle name="Separador de milhares 10 2 2 3 4 3" xfId="27636" xr:uid="{00000000-0005-0000-0000-00005F810000}"/>
    <cellStyle name="Separador de milhares 10 2 2 3 4 4" xfId="27637" xr:uid="{00000000-0005-0000-0000-000060810000}"/>
    <cellStyle name="Separador de milhares 10 2 2 3 5" xfId="27638" xr:uid="{00000000-0005-0000-0000-000061810000}"/>
    <cellStyle name="Separador de milhares 10 2 2 3 5 2" xfId="27639" xr:uid="{00000000-0005-0000-0000-000062810000}"/>
    <cellStyle name="Separador de milhares 10 2 2 3 5 3" xfId="27640" xr:uid="{00000000-0005-0000-0000-000063810000}"/>
    <cellStyle name="Separador de milhares 10 2 2 3 6" xfId="27641" xr:uid="{00000000-0005-0000-0000-000064810000}"/>
    <cellStyle name="Separador de milhares 10 2 2 3 6 2" xfId="27642" xr:uid="{00000000-0005-0000-0000-000065810000}"/>
    <cellStyle name="Separador de milhares 10 2 2 3 7" xfId="27643" xr:uid="{00000000-0005-0000-0000-000066810000}"/>
    <cellStyle name="Separador de milhares 10 2 2 4" xfId="27644" xr:uid="{00000000-0005-0000-0000-000067810000}"/>
    <cellStyle name="Separador de milhares 10 2 2 4 2" xfId="27645" xr:uid="{00000000-0005-0000-0000-000068810000}"/>
    <cellStyle name="Separador de milhares 10 2 2 4 2 2" xfId="27646" xr:uid="{00000000-0005-0000-0000-000069810000}"/>
    <cellStyle name="Separador de milhares 10 2 2 4 2 3" xfId="27647" xr:uid="{00000000-0005-0000-0000-00006A810000}"/>
    <cellStyle name="Separador de milhares 10 2 2 4 3" xfId="27648" xr:uid="{00000000-0005-0000-0000-00006B810000}"/>
    <cellStyle name="Separador de milhares 10 2 2 4 3 2" xfId="27649" xr:uid="{00000000-0005-0000-0000-00006C810000}"/>
    <cellStyle name="Separador de milhares 10 2 2 4 3 3" xfId="27650" xr:uid="{00000000-0005-0000-0000-00006D810000}"/>
    <cellStyle name="Separador de milhares 10 2 2 4 4" xfId="27651" xr:uid="{00000000-0005-0000-0000-00006E810000}"/>
    <cellStyle name="Separador de milhares 10 2 2 4 4 2" xfId="27652" xr:uid="{00000000-0005-0000-0000-00006F810000}"/>
    <cellStyle name="Separador de milhares 10 2 2 4 4 3" xfId="27653" xr:uid="{00000000-0005-0000-0000-000070810000}"/>
    <cellStyle name="Separador de milhares 10 2 2 4 5" xfId="27654" xr:uid="{00000000-0005-0000-0000-000071810000}"/>
    <cellStyle name="Separador de milhares 10 2 2 4 6" xfId="27655" xr:uid="{00000000-0005-0000-0000-000072810000}"/>
    <cellStyle name="Separador de milhares 10 2 2 5" xfId="27656" xr:uid="{00000000-0005-0000-0000-000073810000}"/>
    <cellStyle name="Separador de milhares 10 2 2 5 2" xfId="27657" xr:uid="{00000000-0005-0000-0000-000074810000}"/>
    <cellStyle name="Separador de milhares 10 2 2 5 2 2" xfId="27658" xr:uid="{00000000-0005-0000-0000-000075810000}"/>
    <cellStyle name="Separador de milhares 10 2 2 5 2 3" xfId="27659" xr:uid="{00000000-0005-0000-0000-000076810000}"/>
    <cellStyle name="Separador de milhares 10 2 2 5 3" xfId="27660" xr:uid="{00000000-0005-0000-0000-000077810000}"/>
    <cellStyle name="Separador de milhares 10 2 2 5 4" xfId="27661" xr:uid="{00000000-0005-0000-0000-000078810000}"/>
    <cellStyle name="Separador de milhares 10 2 2 6" xfId="27662" xr:uid="{00000000-0005-0000-0000-000079810000}"/>
    <cellStyle name="Separador de milhares 10 2 2 6 2" xfId="27663" xr:uid="{00000000-0005-0000-0000-00007A810000}"/>
    <cellStyle name="Separador de milhares 10 2 2 6 2 2" xfId="27664" xr:uid="{00000000-0005-0000-0000-00007B810000}"/>
    <cellStyle name="Separador de milhares 10 2 2 6 2 3" xfId="27665" xr:uid="{00000000-0005-0000-0000-00007C810000}"/>
    <cellStyle name="Separador de milhares 10 2 2 6 3" xfId="27666" xr:uid="{00000000-0005-0000-0000-00007D810000}"/>
    <cellStyle name="Separador de milhares 10 2 2 6 4" xfId="27667" xr:uid="{00000000-0005-0000-0000-00007E810000}"/>
    <cellStyle name="Separador de milhares 10 2 2 7" xfId="27668" xr:uid="{00000000-0005-0000-0000-00007F810000}"/>
    <cellStyle name="Separador de milhares 10 2 2 7 2" xfId="27669" xr:uid="{00000000-0005-0000-0000-000080810000}"/>
    <cellStyle name="Separador de milhares 10 2 2 7 3" xfId="27670" xr:uid="{00000000-0005-0000-0000-000081810000}"/>
    <cellStyle name="Separador de milhares 10 2 2 8" xfId="27671" xr:uid="{00000000-0005-0000-0000-000082810000}"/>
    <cellStyle name="Separador de milhares 10 2 2 8 2" xfId="27672" xr:uid="{00000000-0005-0000-0000-000083810000}"/>
    <cellStyle name="Separador de milhares 10 2 2 9" xfId="27673" xr:uid="{00000000-0005-0000-0000-000084810000}"/>
    <cellStyle name="Separador de milhares 10 2 3" xfId="27674" xr:uid="{00000000-0005-0000-0000-000085810000}"/>
    <cellStyle name="Separador de milhares 10 2 3 2" xfId="27675" xr:uid="{00000000-0005-0000-0000-000086810000}"/>
    <cellStyle name="Separador de milhares 10 2 3 2 2" xfId="27676" xr:uid="{00000000-0005-0000-0000-000087810000}"/>
    <cellStyle name="Separador de milhares 10 2 3 2 2 2" xfId="27677" xr:uid="{00000000-0005-0000-0000-000088810000}"/>
    <cellStyle name="Separador de milhares 10 2 3 2 2 2 2" xfId="27678" xr:uid="{00000000-0005-0000-0000-000089810000}"/>
    <cellStyle name="Separador de milhares 10 2 3 2 2 2 2 2" xfId="27679" xr:uid="{00000000-0005-0000-0000-00008A810000}"/>
    <cellStyle name="Separador de milhares 10 2 3 2 2 2 2 3" xfId="27680" xr:uid="{00000000-0005-0000-0000-00008B810000}"/>
    <cellStyle name="Separador de milhares 10 2 3 2 2 2 3" xfId="27681" xr:uid="{00000000-0005-0000-0000-00008C810000}"/>
    <cellStyle name="Separador de milhares 10 2 3 2 2 2 3 2" xfId="27682" xr:uid="{00000000-0005-0000-0000-00008D810000}"/>
    <cellStyle name="Separador de milhares 10 2 3 2 2 2 3 3" xfId="27683" xr:uid="{00000000-0005-0000-0000-00008E810000}"/>
    <cellStyle name="Separador de milhares 10 2 3 2 2 2 4" xfId="27684" xr:uid="{00000000-0005-0000-0000-00008F810000}"/>
    <cellStyle name="Separador de milhares 10 2 3 2 2 2 4 2" xfId="27685" xr:uid="{00000000-0005-0000-0000-000090810000}"/>
    <cellStyle name="Separador de milhares 10 2 3 2 2 2 4 3" xfId="27686" xr:uid="{00000000-0005-0000-0000-000091810000}"/>
    <cellStyle name="Separador de milhares 10 2 3 2 2 2 5" xfId="27687" xr:uid="{00000000-0005-0000-0000-000092810000}"/>
    <cellStyle name="Separador de milhares 10 2 3 2 2 2 6" xfId="27688" xr:uid="{00000000-0005-0000-0000-000093810000}"/>
    <cellStyle name="Separador de milhares 10 2 3 2 2 3" xfId="27689" xr:uid="{00000000-0005-0000-0000-000094810000}"/>
    <cellStyle name="Separador de milhares 10 2 3 2 2 3 2" xfId="27690" xr:uid="{00000000-0005-0000-0000-000095810000}"/>
    <cellStyle name="Separador de milhares 10 2 3 2 2 3 2 2" xfId="27691" xr:uid="{00000000-0005-0000-0000-000096810000}"/>
    <cellStyle name="Separador de milhares 10 2 3 2 2 3 2 3" xfId="27692" xr:uid="{00000000-0005-0000-0000-000097810000}"/>
    <cellStyle name="Separador de milhares 10 2 3 2 2 3 3" xfId="27693" xr:uid="{00000000-0005-0000-0000-000098810000}"/>
    <cellStyle name="Separador de milhares 10 2 3 2 2 3 4" xfId="27694" xr:uid="{00000000-0005-0000-0000-000099810000}"/>
    <cellStyle name="Separador de milhares 10 2 3 2 2 4" xfId="27695" xr:uid="{00000000-0005-0000-0000-00009A810000}"/>
    <cellStyle name="Separador de milhares 10 2 3 2 2 4 2" xfId="27696" xr:uid="{00000000-0005-0000-0000-00009B810000}"/>
    <cellStyle name="Separador de milhares 10 2 3 2 2 4 2 2" xfId="27697" xr:uid="{00000000-0005-0000-0000-00009C810000}"/>
    <cellStyle name="Separador de milhares 10 2 3 2 2 4 2 3" xfId="27698" xr:uid="{00000000-0005-0000-0000-00009D810000}"/>
    <cellStyle name="Separador de milhares 10 2 3 2 2 4 3" xfId="27699" xr:uid="{00000000-0005-0000-0000-00009E810000}"/>
    <cellStyle name="Separador de milhares 10 2 3 2 2 4 4" xfId="27700" xr:uid="{00000000-0005-0000-0000-00009F810000}"/>
    <cellStyle name="Separador de milhares 10 2 3 2 2 5" xfId="27701" xr:uid="{00000000-0005-0000-0000-0000A0810000}"/>
    <cellStyle name="Separador de milhares 10 2 3 2 2 5 2" xfId="27702" xr:uid="{00000000-0005-0000-0000-0000A1810000}"/>
    <cellStyle name="Separador de milhares 10 2 3 2 2 5 3" xfId="27703" xr:uid="{00000000-0005-0000-0000-0000A2810000}"/>
    <cellStyle name="Separador de milhares 10 2 3 2 2 6" xfId="27704" xr:uid="{00000000-0005-0000-0000-0000A3810000}"/>
    <cellStyle name="Separador de milhares 10 2 3 2 2 6 2" xfId="27705" xr:uid="{00000000-0005-0000-0000-0000A4810000}"/>
    <cellStyle name="Separador de milhares 10 2 3 2 2 7" xfId="27706" xr:uid="{00000000-0005-0000-0000-0000A5810000}"/>
    <cellStyle name="Separador de milhares 10 2 3 2 3" xfId="27707" xr:uid="{00000000-0005-0000-0000-0000A6810000}"/>
    <cellStyle name="Separador de milhares 10 2 3 2 3 2" xfId="27708" xr:uid="{00000000-0005-0000-0000-0000A7810000}"/>
    <cellStyle name="Separador de milhares 10 2 3 2 3 2 2" xfId="27709" xr:uid="{00000000-0005-0000-0000-0000A8810000}"/>
    <cellStyle name="Separador de milhares 10 2 3 2 3 2 3" xfId="27710" xr:uid="{00000000-0005-0000-0000-0000A9810000}"/>
    <cellStyle name="Separador de milhares 10 2 3 2 3 3" xfId="27711" xr:uid="{00000000-0005-0000-0000-0000AA810000}"/>
    <cellStyle name="Separador de milhares 10 2 3 2 3 3 2" xfId="27712" xr:uid="{00000000-0005-0000-0000-0000AB810000}"/>
    <cellStyle name="Separador de milhares 10 2 3 2 3 3 3" xfId="27713" xr:uid="{00000000-0005-0000-0000-0000AC810000}"/>
    <cellStyle name="Separador de milhares 10 2 3 2 3 4" xfId="27714" xr:uid="{00000000-0005-0000-0000-0000AD810000}"/>
    <cellStyle name="Separador de milhares 10 2 3 2 3 4 2" xfId="27715" xr:uid="{00000000-0005-0000-0000-0000AE810000}"/>
    <cellStyle name="Separador de milhares 10 2 3 2 3 4 3" xfId="27716" xr:uid="{00000000-0005-0000-0000-0000AF810000}"/>
    <cellStyle name="Separador de milhares 10 2 3 2 3 5" xfId="27717" xr:uid="{00000000-0005-0000-0000-0000B0810000}"/>
    <cellStyle name="Separador de milhares 10 2 3 2 3 6" xfId="27718" xr:uid="{00000000-0005-0000-0000-0000B1810000}"/>
    <cellStyle name="Separador de milhares 10 2 3 2 4" xfId="27719" xr:uid="{00000000-0005-0000-0000-0000B2810000}"/>
    <cellStyle name="Separador de milhares 10 2 3 2 4 2" xfId="27720" xr:uid="{00000000-0005-0000-0000-0000B3810000}"/>
    <cellStyle name="Separador de milhares 10 2 3 2 4 2 2" xfId="27721" xr:uid="{00000000-0005-0000-0000-0000B4810000}"/>
    <cellStyle name="Separador de milhares 10 2 3 2 4 2 3" xfId="27722" xr:uid="{00000000-0005-0000-0000-0000B5810000}"/>
    <cellStyle name="Separador de milhares 10 2 3 2 4 3" xfId="27723" xr:uid="{00000000-0005-0000-0000-0000B6810000}"/>
    <cellStyle name="Separador de milhares 10 2 3 2 4 4" xfId="27724" xr:uid="{00000000-0005-0000-0000-0000B7810000}"/>
    <cellStyle name="Separador de milhares 10 2 3 2 5" xfId="27725" xr:uid="{00000000-0005-0000-0000-0000B8810000}"/>
    <cellStyle name="Separador de milhares 10 2 3 2 5 2" xfId="27726" xr:uid="{00000000-0005-0000-0000-0000B9810000}"/>
    <cellStyle name="Separador de milhares 10 2 3 2 5 2 2" xfId="27727" xr:uid="{00000000-0005-0000-0000-0000BA810000}"/>
    <cellStyle name="Separador de milhares 10 2 3 2 5 2 3" xfId="27728" xr:uid="{00000000-0005-0000-0000-0000BB810000}"/>
    <cellStyle name="Separador de milhares 10 2 3 2 5 3" xfId="27729" xr:uid="{00000000-0005-0000-0000-0000BC810000}"/>
    <cellStyle name="Separador de milhares 10 2 3 2 5 4" xfId="27730" xr:uid="{00000000-0005-0000-0000-0000BD810000}"/>
    <cellStyle name="Separador de milhares 10 2 3 2 6" xfId="27731" xr:uid="{00000000-0005-0000-0000-0000BE810000}"/>
    <cellStyle name="Separador de milhares 10 2 3 2 6 2" xfId="27732" xr:uid="{00000000-0005-0000-0000-0000BF810000}"/>
    <cellStyle name="Separador de milhares 10 2 3 2 6 3" xfId="27733" xr:uid="{00000000-0005-0000-0000-0000C0810000}"/>
    <cellStyle name="Separador de milhares 10 2 3 2 7" xfId="27734" xr:uid="{00000000-0005-0000-0000-0000C1810000}"/>
    <cellStyle name="Separador de milhares 10 2 3 2 7 2" xfId="27735" xr:uid="{00000000-0005-0000-0000-0000C2810000}"/>
    <cellStyle name="Separador de milhares 10 2 3 2 8" xfId="27736" xr:uid="{00000000-0005-0000-0000-0000C3810000}"/>
    <cellStyle name="Separador de milhares 10 2 3 3" xfId="27737" xr:uid="{00000000-0005-0000-0000-0000C4810000}"/>
    <cellStyle name="Separador de milhares 10 2 3 3 2" xfId="27738" xr:uid="{00000000-0005-0000-0000-0000C5810000}"/>
    <cellStyle name="Separador de milhares 10 2 3 3 2 2" xfId="27739" xr:uid="{00000000-0005-0000-0000-0000C6810000}"/>
    <cellStyle name="Separador de milhares 10 2 3 3 2 2 2" xfId="27740" xr:uid="{00000000-0005-0000-0000-0000C7810000}"/>
    <cellStyle name="Separador de milhares 10 2 3 3 2 2 3" xfId="27741" xr:uid="{00000000-0005-0000-0000-0000C8810000}"/>
    <cellStyle name="Separador de milhares 10 2 3 3 2 3" xfId="27742" xr:uid="{00000000-0005-0000-0000-0000C9810000}"/>
    <cellStyle name="Separador de milhares 10 2 3 3 2 3 2" xfId="27743" xr:uid="{00000000-0005-0000-0000-0000CA810000}"/>
    <cellStyle name="Separador de milhares 10 2 3 3 2 3 3" xfId="27744" xr:uid="{00000000-0005-0000-0000-0000CB810000}"/>
    <cellStyle name="Separador de milhares 10 2 3 3 2 4" xfId="27745" xr:uid="{00000000-0005-0000-0000-0000CC810000}"/>
    <cellStyle name="Separador de milhares 10 2 3 3 2 4 2" xfId="27746" xr:uid="{00000000-0005-0000-0000-0000CD810000}"/>
    <cellStyle name="Separador de milhares 10 2 3 3 2 4 3" xfId="27747" xr:uid="{00000000-0005-0000-0000-0000CE810000}"/>
    <cellStyle name="Separador de milhares 10 2 3 3 2 5" xfId="27748" xr:uid="{00000000-0005-0000-0000-0000CF810000}"/>
    <cellStyle name="Separador de milhares 10 2 3 3 2 6" xfId="27749" xr:uid="{00000000-0005-0000-0000-0000D0810000}"/>
    <cellStyle name="Separador de milhares 10 2 3 3 3" xfId="27750" xr:uid="{00000000-0005-0000-0000-0000D1810000}"/>
    <cellStyle name="Separador de milhares 10 2 3 3 3 2" xfId="27751" xr:uid="{00000000-0005-0000-0000-0000D2810000}"/>
    <cellStyle name="Separador de milhares 10 2 3 3 3 2 2" xfId="27752" xr:uid="{00000000-0005-0000-0000-0000D3810000}"/>
    <cellStyle name="Separador de milhares 10 2 3 3 3 2 3" xfId="27753" xr:uid="{00000000-0005-0000-0000-0000D4810000}"/>
    <cellStyle name="Separador de milhares 10 2 3 3 3 3" xfId="27754" xr:uid="{00000000-0005-0000-0000-0000D5810000}"/>
    <cellStyle name="Separador de milhares 10 2 3 3 3 4" xfId="27755" xr:uid="{00000000-0005-0000-0000-0000D6810000}"/>
    <cellStyle name="Separador de milhares 10 2 3 3 4" xfId="27756" xr:uid="{00000000-0005-0000-0000-0000D7810000}"/>
    <cellStyle name="Separador de milhares 10 2 3 3 4 2" xfId="27757" xr:uid="{00000000-0005-0000-0000-0000D8810000}"/>
    <cellStyle name="Separador de milhares 10 2 3 3 4 2 2" xfId="27758" xr:uid="{00000000-0005-0000-0000-0000D9810000}"/>
    <cellStyle name="Separador de milhares 10 2 3 3 4 2 3" xfId="27759" xr:uid="{00000000-0005-0000-0000-0000DA810000}"/>
    <cellStyle name="Separador de milhares 10 2 3 3 4 3" xfId="27760" xr:uid="{00000000-0005-0000-0000-0000DB810000}"/>
    <cellStyle name="Separador de milhares 10 2 3 3 4 4" xfId="27761" xr:uid="{00000000-0005-0000-0000-0000DC810000}"/>
    <cellStyle name="Separador de milhares 10 2 3 3 5" xfId="27762" xr:uid="{00000000-0005-0000-0000-0000DD810000}"/>
    <cellStyle name="Separador de milhares 10 2 3 3 5 2" xfId="27763" xr:uid="{00000000-0005-0000-0000-0000DE810000}"/>
    <cellStyle name="Separador de milhares 10 2 3 3 5 3" xfId="27764" xr:uid="{00000000-0005-0000-0000-0000DF810000}"/>
    <cellStyle name="Separador de milhares 10 2 3 3 6" xfId="27765" xr:uid="{00000000-0005-0000-0000-0000E0810000}"/>
    <cellStyle name="Separador de milhares 10 2 3 3 6 2" xfId="27766" xr:uid="{00000000-0005-0000-0000-0000E1810000}"/>
    <cellStyle name="Separador de milhares 10 2 3 3 7" xfId="27767" xr:uid="{00000000-0005-0000-0000-0000E2810000}"/>
    <cellStyle name="Separador de milhares 10 2 3 4" xfId="27768" xr:uid="{00000000-0005-0000-0000-0000E3810000}"/>
    <cellStyle name="Separador de milhares 10 2 3 4 2" xfId="27769" xr:uid="{00000000-0005-0000-0000-0000E4810000}"/>
    <cellStyle name="Separador de milhares 10 2 3 4 2 2" xfId="27770" xr:uid="{00000000-0005-0000-0000-0000E5810000}"/>
    <cellStyle name="Separador de milhares 10 2 3 4 2 3" xfId="27771" xr:uid="{00000000-0005-0000-0000-0000E6810000}"/>
    <cellStyle name="Separador de milhares 10 2 3 4 3" xfId="27772" xr:uid="{00000000-0005-0000-0000-0000E7810000}"/>
    <cellStyle name="Separador de milhares 10 2 3 4 3 2" xfId="27773" xr:uid="{00000000-0005-0000-0000-0000E8810000}"/>
    <cellStyle name="Separador de milhares 10 2 3 4 3 3" xfId="27774" xr:uid="{00000000-0005-0000-0000-0000E9810000}"/>
    <cellStyle name="Separador de milhares 10 2 3 4 4" xfId="27775" xr:uid="{00000000-0005-0000-0000-0000EA810000}"/>
    <cellStyle name="Separador de milhares 10 2 3 4 4 2" xfId="27776" xr:uid="{00000000-0005-0000-0000-0000EB810000}"/>
    <cellStyle name="Separador de milhares 10 2 3 4 4 3" xfId="27777" xr:uid="{00000000-0005-0000-0000-0000EC810000}"/>
    <cellStyle name="Separador de milhares 10 2 3 4 5" xfId="27778" xr:uid="{00000000-0005-0000-0000-0000ED810000}"/>
    <cellStyle name="Separador de milhares 10 2 3 4 6" xfId="27779" xr:uid="{00000000-0005-0000-0000-0000EE810000}"/>
    <cellStyle name="Separador de milhares 10 2 3 5" xfId="27780" xr:uid="{00000000-0005-0000-0000-0000EF810000}"/>
    <cellStyle name="Separador de milhares 10 2 3 5 2" xfId="27781" xr:uid="{00000000-0005-0000-0000-0000F0810000}"/>
    <cellStyle name="Separador de milhares 10 2 3 5 2 2" xfId="27782" xr:uid="{00000000-0005-0000-0000-0000F1810000}"/>
    <cellStyle name="Separador de milhares 10 2 3 5 2 3" xfId="27783" xr:uid="{00000000-0005-0000-0000-0000F2810000}"/>
    <cellStyle name="Separador de milhares 10 2 3 5 3" xfId="27784" xr:uid="{00000000-0005-0000-0000-0000F3810000}"/>
    <cellStyle name="Separador de milhares 10 2 3 5 4" xfId="27785" xr:uid="{00000000-0005-0000-0000-0000F4810000}"/>
    <cellStyle name="Separador de milhares 10 2 3 6" xfId="27786" xr:uid="{00000000-0005-0000-0000-0000F5810000}"/>
    <cellStyle name="Separador de milhares 10 2 3 6 2" xfId="27787" xr:uid="{00000000-0005-0000-0000-0000F6810000}"/>
    <cellStyle name="Separador de milhares 10 2 3 6 2 2" xfId="27788" xr:uid="{00000000-0005-0000-0000-0000F7810000}"/>
    <cellStyle name="Separador de milhares 10 2 3 6 2 3" xfId="27789" xr:uid="{00000000-0005-0000-0000-0000F8810000}"/>
    <cellStyle name="Separador de milhares 10 2 3 6 3" xfId="27790" xr:uid="{00000000-0005-0000-0000-0000F9810000}"/>
    <cellStyle name="Separador de milhares 10 2 3 6 4" xfId="27791" xr:uid="{00000000-0005-0000-0000-0000FA810000}"/>
    <cellStyle name="Separador de milhares 10 2 3 7" xfId="27792" xr:uid="{00000000-0005-0000-0000-0000FB810000}"/>
    <cellStyle name="Separador de milhares 10 2 3 7 2" xfId="27793" xr:uid="{00000000-0005-0000-0000-0000FC810000}"/>
    <cellStyle name="Separador de milhares 10 2 3 7 3" xfId="27794" xr:uid="{00000000-0005-0000-0000-0000FD810000}"/>
    <cellStyle name="Separador de milhares 10 2 3 8" xfId="27795" xr:uid="{00000000-0005-0000-0000-0000FE810000}"/>
    <cellStyle name="Separador de milhares 10 2 3 8 2" xfId="27796" xr:uid="{00000000-0005-0000-0000-0000FF810000}"/>
    <cellStyle name="Separador de milhares 10 2 3 9" xfId="27797" xr:uid="{00000000-0005-0000-0000-000000820000}"/>
    <cellStyle name="Separador de milhares 10 2 4" xfId="27798" xr:uid="{00000000-0005-0000-0000-000001820000}"/>
    <cellStyle name="Separador de milhares 10 2 4 2" xfId="27799" xr:uid="{00000000-0005-0000-0000-000002820000}"/>
    <cellStyle name="Separador de milhares 10 2 4 2 2" xfId="27800" xr:uid="{00000000-0005-0000-0000-000003820000}"/>
    <cellStyle name="Separador de milhares 10 2 4 2 2 2" xfId="27801" xr:uid="{00000000-0005-0000-0000-000004820000}"/>
    <cellStyle name="Separador de milhares 10 2 4 2 2 2 2" xfId="27802" xr:uid="{00000000-0005-0000-0000-000005820000}"/>
    <cellStyle name="Separador de milhares 10 2 4 2 2 2 3" xfId="27803" xr:uid="{00000000-0005-0000-0000-000006820000}"/>
    <cellStyle name="Separador de milhares 10 2 4 2 2 3" xfId="27804" xr:uid="{00000000-0005-0000-0000-000007820000}"/>
    <cellStyle name="Separador de milhares 10 2 4 2 2 3 2" xfId="27805" xr:uid="{00000000-0005-0000-0000-000008820000}"/>
    <cellStyle name="Separador de milhares 10 2 4 2 2 3 3" xfId="27806" xr:uid="{00000000-0005-0000-0000-000009820000}"/>
    <cellStyle name="Separador de milhares 10 2 4 2 2 4" xfId="27807" xr:uid="{00000000-0005-0000-0000-00000A820000}"/>
    <cellStyle name="Separador de milhares 10 2 4 2 2 4 2" xfId="27808" xr:uid="{00000000-0005-0000-0000-00000B820000}"/>
    <cellStyle name="Separador de milhares 10 2 4 2 2 4 3" xfId="27809" xr:uid="{00000000-0005-0000-0000-00000C820000}"/>
    <cellStyle name="Separador de milhares 10 2 4 2 2 5" xfId="27810" xr:uid="{00000000-0005-0000-0000-00000D820000}"/>
    <cellStyle name="Separador de milhares 10 2 4 2 2 6" xfId="27811" xr:uid="{00000000-0005-0000-0000-00000E820000}"/>
    <cellStyle name="Separador de milhares 10 2 4 2 3" xfId="27812" xr:uid="{00000000-0005-0000-0000-00000F820000}"/>
    <cellStyle name="Separador de milhares 10 2 4 2 3 2" xfId="27813" xr:uid="{00000000-0005-0000-0000-000010820000}"/>
    <cellStyle name="Separador de milhares 10 2 4 2 3 2 2" xfId="27814" xr:uid="{00000000-0005-0000-0000-000011820000}"/>
    <cellStyle name="Separador de milhares 10 2 4 2 3 2 3" xfId="27815" xr:uid="{00000000-0005-0000-0000-000012820000}"/>
    <cellStyle name="Separador de milhares 10 2 4 2 3 3" xfId="27816" xr:uid="{00000000-0005-0000-0000-000013820000}"/>
    <cellStyle name="Separador de milhares 10 2 4 2 3 4" xfId="27817" xr:uid="{00000000-0005-0000-0000-000014820000}"/>
    <cellStyle name="Separador de milhares 10 2 4 2 4" xfId="27818" xr:uid="{00000000-0005-0000-0000-000015820000}"/>
    <cellStyle name="Separador de milhares 10 2 4 2 4 2" xfId="27819" xr:uid="{00000000-0005-0000-0000-000016820000}"/>
    <cellStyle name="Separador de milhares 10 2 4 2 4 2 2" xfId="27820" xr:uid="{00000000-0005-0000-0000-000017820000}"/>
    <cellStyle name="Separador de milhares 10 2 4 2 4 2 3" xfId="27821" xr:uid="{00000000-0005-0000-0000-000018820000}"/>
    <cellStyle name="Separador de milhares 10 2 4 2 4 3" xfId="27822" xr:uid="{00000000-0005-0000-0000-000019820000}"/>
    <cellStyle name="Separador de milhares 10 2 4 2 4 4" xfId="27823" xr:uid="{00000000-0005-0000-0000-00001A820000}"/>
    <cellStyle name="Separador de milhares 10 2 4 2 5" xfId="27824" xr:uid="{00000000-0005-0000-0000-00001B820000}"/>
    <cellStyle name="Separador de milhares 10 2 4 2 5 2" xfId="27825" xr:uid="{00000000-0005-0000-0000-00001C820000}"/>
    <cellStyle name="Separador de milhares 10 2 4 2 5 3" xfId="27826" xr:uid="{00000000-0005-0000-0000-00001D820000}"/>
    <cellStyle name="Separador de milhares 10 2 4 2 6" xfId="27827" xr:uid="{00000000-0005-0000-0000-00001E820000}"/>
    <cellStyle name="Separador de milhares 10 2 4 2 6 2" xfId="27828" xr:uid="{00000000-0005-0000-0000-00001F820000}"/>
    <cellStyle name="Separador de milhares 10 2 4 2 7" xfId="27829" xr:uid="{00000000-0005-0000-0000-000020820000}"/>
    <cellStyle name="Separador de milhares 10 2 4 3" xfId="27830" xr:uid="{00000000-0005-0000-0000-000021820000}"/>
    <cellStyle name="Separador de milhares 10 2 4 3 2" xfId="27831" xr:uid="{00000000-0005-0000-0000-000022820000}"/>
    <cellStyle name="Separador de milhares 10 2 4 3 2 2" xfId="27832" xr:uid="{00000000-0005-0000-0000-000023820000}"/>
    <cellStyle name="Separador de milhares 10 2 4 3 2 3" xfId="27833" xr:uid="{00000000-0005-0000-0000-000024820000}"/>
    <cellStyle name="Separador de milhares 10 2 4 3 3" xfId="27834" xr:uid="{00000000-0005-0000-0000-000025820000}"/>
    <cellStyle name="Separador de milhares 10 2 4 3 3 2" xfId="27835" xr:uid="{00000000-0005-0000-0000-000026820000}"/>
    <cellStyle name="Separador de milhares 10 2 4 3 3 3" xfId="27836" xr:uid="{00000000-0005-0000-0000-000027820000}"/>
    <cellStyle name="Separador de milhares 10 2 4 3 4" xfId="27837" xr:uid="{00000000-0005-0000-0000-000028820000}"/>
    <cellStyle name="Separador de milhares 10 2 4 3 4 2" xfId="27838" xr:uid="{00000000-0005-0000-0000-000029820000}"/>
    <cellStyle name="Separador de milhares 10 2 4 3 4 3" xfId="27839" xr:uid="{00000000-0005-0000-0000-00002A820000}"/>
    <cellStyle name="Separador de milhares 10 2 4 3 5" xfId="27840" xr:uid="{00000000-0005-0000-0000-00002B820000}"/>
    <cellStyle name="Separador de milhares 10 2 4 3 6" xfId="27841" xr:uid="{00000000-0005-0000-0000-00002C820000}"/>
    <cellStyle name="Separador de milhares 10 2 4 4" xfId="27842" xr:uid="{00000000-0005-0000-0000-00002D820000}"/>
    <cellStyle name="Separador de milhares 10 2 4 4 2" xfId="27843" xr:uid="{00000000-0005-0000-0000-00002E820000}"/>
    <cellStyle name="Separador de milhares 10 2 4 4 2 2" xfId="27844" xr:uid="{00000000-0005-0000-0000-00002F820000}"/>
    <cellStyle name="Separador de milhares 10 2 4 4 2 3" xfId="27845" xr:uid="{00000000-0005-0000-0000-000030820000}"/>
    <cellStyle name="Separador de milhares 10 2 4 4 3" xfId="27846" xr:uid="{00000000-0005-0000-0000-000031820000}"/>
    <cellStyle name="Separador de milhares 10 2 4 4 4" xfId="27847" xr:uid="{00000000-0005-0000-0000-000032820000}"/>
    <cellStyle name="Separador de milhares 10 2 4 5" xfId="27848" xr:uid="{00000000-0005-0000-0000-000033820000}"/>
    <cellStyle name="Separador de milhares 10 2 4 5 2" xfId="27849" xr:uid="{00000000-0005-0000-0000-000034820000}"/>
    <cellStyle name="Separador de milhares 10 2 4 5 2 2" xfId="27850" xr:uid="{00000000-0005-0000-0000-000035820000}"/>
    <cellStyle name="Separador de milhares 10 2 4 5 2 3" xfId="27851" xr:uid="{00000000-0005-0000-0000-000036820000}"/>
    <cellStyle name="Separador de milhares 10 2 4 5 3" xfId="27852" xr:uid="{00000000-0005-0000-0000-000037820000}"/>
    <cellStyle name="Separador de milhares 10 2 4 5 4" xfId="27853" xr:uid="{00000000-0005-0000-0000-000038820000}"/>
    <cellStyle name="Separador de milhares 10 2 4 6" xfId="27854" xr:uid="{00000000-0005-0000-0000-000039820000}"/>
    <cellStyle name="Separador de milhares 10 2 4 6 2" xfId="27855" xr:uid="{00000000-0005-0000-0000-00003A820000}"/>
    <cellStyle name="Separador de milhares 10 2 4 6 3" xfId="27856" xr:uid="{00000000-0005-0000-0000-00003B820000}"/>
    <cellStyle name="Separador de milhares 10 2 4 7" xfId="27857" xr:uid="{00000000-0005-0000-0000-00003C820000}"/>
    <cellStyle name="Separador de milhares 10 2 4 7 2" xfId="27858" xr:uid="{00000000-0005-0000-0000-00003D820000}"/>
    <cellStyle name="Separador de milhares 10 2 4 8" xfId="27859" xr:uid="{00000000-0005-0000-0000-00003E820000}"/>
    <cellStyle name="Separador de milhares 10 2 5" xfId="27860" xr:uid="{00000000-0005-0000-0000-00003F820000}"/>
    <cellStyle name="Separador de milhares 10 2 5 2" xfId="27861" xr:uid="{00000000-0005-0000-0000-000040820000}"/>
    <cellStyle name="Separador de milhares 10 2 5 2 2" xfId="27862" xr:uid="{00000000-0005-0000-0000-000041820000}"/>
    <cellStyle name="Separador de milhares 10 2 5 2 2 2" xfId="27863" xr:uid="{00000000-0005-0000-0000-000042820000}"/>
    <cellStyle name="Separador de milhares 10 2 5 2 2 3" xfId="27864" xr:uid="{00000000-0005-0000-0000-000043820000}"/>
    <cellStyle name="Separador de milhares 10 2 5 2 3" xfId="27865" xr:uid="{00000000-0005-0000-0000-000044820000}"/>
    <cellStyle name="Separador de milhares 10 2 5 2 3 2" xfId="27866" xr:uid="{00000000-0005-0000-0000-000045820000}"/>
    <cellStyle name="Separador de milhares 10 2 5 2 3 3" xfId="27867" xr:uid="{00000000-0005-0000-0000-000046820000}"/>
    <cellStyle name="Separador de milhares 10 2 5 2 4" xfId="27868" xr:uid="{00000000-0005-0000-0000-000047820000}"/>
    <cellStyle name="Separador de milhares 10 2 5 2 4 2" xfId="27869" xr:uid="{00000000-0005-0000-0000-000048820000}"/>
    <cellStyle name="Separador de milhares 10 2 5 2 4 3" xfId="27870" xr:uid="{00000000-0005-0000-0000-000049820000}"/>
    <cellStyle name="Separador de milhares 10 2 5 2 5" xfId="27871" xr:uid="{00000000-0005-0000-0000-00004A820000}"/>
    <cellStyle name="Separador de milhares 10 2 5 2 6" xfId="27872" xr:uid="{00000000-0005-0000-0000-00004B820000}"/>
    <cellStyle name="Separador de milhares 10 2 5 3" xfId="27873" xr:uid="{00000000-0005-0000-0000-00004C820000}"/>
    <cellStyle name="Separador de milhares 10 2 5 3 2" xfId="27874" xr:uid="{00000000-0005-0000-0000-00004D820000}"/>
    <cellStyle name="Separador de milhares 10 2 5 3 2 2" xfId="27875" xr:uid="{00000000-0005-0000-0000-00004E820000}"/>
    <cellStyle name="Separador de milhares 10 2 5 3 2 3" xfId="27876" xr:uid="{00000000-0005-0000-0000-00004F820000}"/>
    <cellStyle name="Separador de milhares 10 2 5 3 3" xfId="27877" xr:uid="{00000000-0005-0000-0000-000050820000}"/>
    <cellStyle name="Separador de milhares 10 2 5 3 4" xfId="27878" xr:uid="{00000000-0005-0000-0000-000051820000}"/>
    <cellStyle name="Separador de milhares 10 2 5 4" xfId="27879" xr:uid="{00000000-0005-0000-0000-000052820000}"/>
    <cellStyle name="Separador de milhares 10 2 5 4 2" xfId="27880" xr:uid="{00000000-0005-0000-0000-000053820000}"/>
    <cellStyle name="Separador de milhares 10 2 5 4 2 2" xfId="27881" xr:uid="{00000000-0005-0000-0000-000054820000}"/>
    <cellStyle name="Separador de milhares 10 2 5 4 2 3" xfId="27882" xr:uid="{00000000-0005-0000-0000-000055820000}"/>
    <cellStyle name="Separador de milhares 10 2 5 4 3" xfId="27883" xr:uid="{00000000-0005-0000-0000-000056820000}"/>
    <cellStyle name="Separador de milhares 10 2 5 4 4" xfId="27884" xr:uid="{00000000-0005-0000-0000-000057820000}"/>
    <cellStyle name="Separador de milhares 10 2 5 5" xfId="27885" xr:uid="{00000000-0005-0000-0000-000058820000}"/>
    <cellStyle name="Separador de milhares 10 2 5 5 2" xfId="27886" xr:uid="{00000000-0005-0000-0000-000059820000}"/>
    <cellStyle name="Separador de milhares 10 2 5 5 3" xfId="27887" xr:uid="{00000000-0005-0000-0000-00005A820000}"/>
    <cellStyle name="Separador de milhares 10 2 5 6" xfId="27888" xr:uid="{00000000-0005-0000-0000-00005B820000}"/>
    <cellStyle name="Separador de milhares 10 2 5 6 2" xfId="27889" xr:uid="{00000000-0005-0000-0000-00005C820000}"/>
    <cellStyle name="Separador de milhares 10 2 5 7" xfId="27890" xr:uid="{00000000-0005-0000-0000-00005D820000}"/>
    <cellStyle name="Separador de milhares 10 2 6" xfId="27891" xr:uid="{00000000-0005-0000-0000-00005E820000}"/>
    <cellStyle name="Separador de milhares 10 2 6 2" xfId="27892" xr:uid="{00000000-0005-0000-0000-00005F820000}"/>
    <cellStyle name="Separador de milhares 10 2 6 2 2" xfId="27893" xr:uid="{00000000-0005-0000-0000-000060820000}"/>
    <cellStyle name="Separador de milhares 10 2 6 2 3" xfId="27894" xr:uid="{00000000-0005-0000-0000-000061820000}"/>
    <cellStyle name="Separador de milhares 10 2 6 3" xfId="27895" xr:uid="{00000000-0005-0000-0000-000062820000}"/>
    <cellStyle name="Separador de milhares 10 2 6 3 2" xfId="27896" xr:uid="{00000000-0005-0000-0000-000063820000}"/>
    <cellStyle name="Separador de milhares 10 2 6 3 3" xfId="27897" xr:uid="{00000000-0005-0000-0000-000064820000}"/>
    <cellStyle name="Separador de milhares 10 2 6 4" xfId="27898" xr:uid="{00000000-0005-0000-0000-000065820000}"/>
    <cellStyle name="Separador de milhares 10 2 6 4 2" xfId="27899" xr:uid="{00000000-0005-0000-0000-000066820000}"/>
    <cellStyle name="Separador de milhares 10 2 6 4 3" xfId="27900" xr:uid="{00000000-0005-0000-0000-000067820000}"/>
    <cellStyle name="Separador de milhares 10 2 6 5" xfId="27901" xr:uid="{00000000-0005-0000-0000-000068820000}"/>
    <cellStyle name="Separador de milhares 10 2 6 6" xfId="27902" xr:uid="{00000000-0005-0000-0000-000069820000}"/>
    <cellStyle name="Separador de milhares 10 2 7" xfId="27903" xr:uid="{00000000-0005-0000-0000-00006A820000}"/>
    <cellStyle name="Separador de milhares 10 2 7 2" xfId="27904" xr:uid="{00000000-0005-0000-0000-00006B820000}"/>
    <cellStyle name="Separador de milhares 10 2 7 2 2" xfId="27905" xr:uid="{00000000-0005-0000-0000-00006C820000}"/>
    <cellStyle name="Separador de milhares 10 2 7 2 3" xfId="27906" xr:uid="{00000000-0005-0000-0000-00006D820000}"/>
    <cellStyle name="Separador de milhares 10 2 7 3" xfId="27907" xr:uid="{00000000-0005-0000-0000-00006E820000}"/>
    <cellStyle name="Separador de milhares 10 2 7 4" xfId="27908" xr:uid="{00000000-0005-0000-0000-00006F820000}"/>
    <cellStyle name="Separador de milhares 10 2 8" xfId="27909" xr:uid="{00000000-0005-0000-0000-000070820000}"/>
    <cellStyle name="Separador de milhares 10 2 8 2" xfId="27910" xr:uid="{00000000-0005-0000-0000-000071820000}"/>
    <cellStyle name="Separador de milhares 10 2 8 2 2" xfId="27911" xr:uid="{00000000-0005-0000-0000-000072820000}"/>
    <cellStyle name="Separador de milhares 10 2 8 2 3" xfId="27912" xr:uid="{00000000-0005-0000-0000-000073820000}"/>
    <cellStyle name="Separador de milhares 10 2 8 3" xfId="27913" xr:uid="{00000000-0005-0000-0000-000074820000}"/>
    <cellStyle name="Separador de milhares 10 2 8 4" xfId="27914" xr:uid="{00000000-0005-0000-0000-000075820000}"/>
    <cellStyle name="Separador de milhares 10 2 9" xfId="27915" xr:uid="{00000000-0005-0000-0000-000076820000}"/>
    <cellStyle name="Separador de milhares 10 2 9 2" xfId="27916" xr:uid="{00000000-0005-0000-0000-000077820000}"/>
    <cellStyle name="Separador de milhares 10 2 9 3" xfId="27917" xr:uid="{00000000-0005-0000-0000-000078820000}"/>
    <cellStyle name="Separador de milhares 10 3" xfId="27918" xr:uid="{00000000-0005-0000-0000-000079820000}"/>
    <cellStyle name="Separador de milhares 10 3 2" xfId="42457" xr:uid="{00000000-0005-0000-0000-00007A820000}"/>
    <cellStyle name="Separador de milhares 10 4" xfId="27919" xr:uid="{00000000-0005-0000-0000-00007B820000}"/>
    <cellStyle name="Separador de milhares 10 5" xfId="40233" xr:uid="{00000000-0005-0000-0000-00007C820000}"/>
    <cellStyle name="Separador de milhares 11" xfId="27920" xr:uid="{00000000-0005-0000-0000-00007D820000}"/>
    <cellStyle name="Separador de milhares 11 12" xfId="44564" xr:uid="{16F789AE-D02B-46B6-9097-B2114ACCEE0F}"/>
    <cellStyle name="Separador de milhares 11 2" xfId="27921" xr:uid="{00000000-0005-0000-0000-00007E820000}"/>
    <cellStyle name="Separador de milhares 11 2 2" xfId="27922" xr:uid="{00000000-0005-0000-0000-00007F820000}"/>
    <cellStyle name="Separador de milhares 11 2 2 2" xfId="42458" xr:uid="{00000000-0005-0000-0000-000080820000}"/>
    <cellStyle name="Separador de milhares 11 2 3" xfId="27923" xr:uid="{00000000-0005-0000-0000-000081820000}"/>
    <cellStyle name="Separador de milhares 11 2 4" xfId="27924" xr:uid="{00000000-0005-0000-0000-000082820000}"/>
    <cellStyle name="Separador de milhares 11 2 5" xfId="40515" xr:uid="{00000000-0005-0000-0000-000083820000}"/>
    <cellStyle name="Separador de milhares 11 3" xfId="27925" xr:uid="{00000000-0005-0000-0000-000084820000}"/>
    <cellStyle name="Separador de milhares 11 3 2" xfId="27926" xr:uid="{00000000-0005-0000-0000-000085820000}"/>
    <cellStyle name="Separador de milhares 11 3 3" xfId="42459" xr:uid="{00000000-0005-0000-0000-000086820000}"/>
    <cellStyle name="Separador de milhares 11 4" xfId="27927" xr:uid="{00000000-0005-0000-0000-000087820000}"/>
    <cellStyle name="Separador de milhares 11 5" xfId="27928" xr:uid="{00000000-0005-0000-0000-000088820000}"/>
    <cellStyle name="Separador de milhares 11 6" xfId="40234" xr:uid="{00000000-0005-0000-0000-000089820000}"/>
    <cellStyle name="Separador de milhares 11 7" xfId="44563" xr:uid="{CA9D999D-0985-466B-A24E-9153E63D4FDA}"/>
    <cellStyle name="Separador de milhares 12" xfId="27929" xr:uid="{00000000-0005-0000-0000-00008A820000}"/>
    <cellStyle name="Separador de milhares 12 2" xfId="27930" xr:uid="{00000000-0005-0000-0000-00008B820000}"/>
    <cellStyle name="Separador de milhares 12 2 2" xfId="27931" xr:uid="{00000000-0005-0000-0000-00008C820000}"/>
    <cellStyle name="Separador de milhares 12 2 2 2" xfId="42460" xr:uid="{00000000-0005-0000-0000-00008D820000}"/>
    <cellStyle name="Separador de milhares 12 2 3" xfId="40516" xr:uid="{00000000-0005-0000-0000-00008E820000}"/>
    <cellStyle name="Separador de milhares 12 3" xfId="27932" xr:uid="{00000000-0005-0000-0000-00008F820000}"/>
    <cellStyle name="Separador de milhares 12 3 2" xfId="27933" xr:uid="{00000000-0005-0000-0000-000090820000}"/>
    <cellStyle name="Separador de milhares 12 3 3" xfId="42461" xr:uid="{00000000-0005-0000-0000-000091820000}"/>
    <cellStyle name="Separador de milhares 12 4" xfId="40235" xr:uid="{00000000-0005-0000-0000-000092820000}"/>
    <cellStyle name="Separador de milhares 13" xfId="27934" xr:uid="{00000000-0005-0000-0000-000093820000}"/>
    <cellStyle name="Separador de milhares 13 2" xfId="27935" xr:uid="{00000000-0005-0000-0000-000094820000}"/>
    <cellStyle name="Separador de milhares 13 2 2" xfId="40517" xr:uid="{00000000-0005-0000-0000-000095820000}"/>
    <cellStyle name="Separador de milhares 13 2 2 2" xfId="42462" xr:uid="{00000000-0005-0000-0000-000096820000}"/>
    <cellStyle name="Separador de milhares 13 3" xfId="40236" xr:uid="{00000000-0005-0000-0000-000097820000}"/>
    <cellStyle name="Separador de milhares 13 3 2" xfId="42463" xr:uid="{00000000-0005-0000-0000-000098820000}"/>
    <cellStyle name="Separador de milhares 14" xfId="27936" xr:uid="{00000000-0005-0000-0000-000099820000}"/>
    <cellStyle name="Separador de milhares 14 2" xfId="27937" xr:uid="{00000000-0005-0000-0000-00009A820000}"/>
    <cellStyle name="Separador de milhares 14 2 2" xfId="40518" xr:uid="{00000000-0005-0000-0000-00009B820000}"/>
    <cellStyle name="Separador de milhares 14 2 2 2" xfId="42464" xr:uid="{00000000-0005-0000-0000-00009C820000}"/>
    <cellStyle name="Separador de milhares 14 3" xfId="40237" xr:uid="{00000000-0005-0000-0000-00009D820000}"/>
    <cellStyle name="Separador de milhares 14 3 2" xfId="42465" xr:uid="{00000000-0005-0000-0000-00009E820000}"/>
    <cellStyle name="Separador de milhares 15" xfId="27938" xr:uid="{00000000-0005-0000-0000-00009F820000}"/>
    <cellStyle name="Separador de milhares 15 2" xfId="27939" xr:uid="{00000000-0005-0000-0000-0000A0820000}"/>
    <cellStyle name="Separador de milhares 15 2 2" xfId="40519" xr:uid="{00000000-0005-0000-0000-0000A1820000}"/>
    <cellStyle name="Separador de milhares 15 3" xfId="27940" xr:uid="{00000000-0005-0000-0000-0000A2820000}"/>
    <cellStyle name="Separador de milhares 15 3 2" xfId="27941" xr:uid="{00000000-0005-0000-0000-0000A3820000}"/>
    <cellStyle name="Separador de milhares 15 3 3" xfId="27942" xr:uid="{00000000-0005-0000-0000-0000A4820000}"/>
    <cellStyle name="Separador de milhares 15 3 4" xfId="42466" xr:uid="{00000000-0005-0000-0000-0000A5820000}"/>
    <cellStyle name="Separador de milhares 15 4" xfId="40238" xr:uid="{00000000-0005-0000-0000-0000A6820000}"/>
    <cellStyle name="Separador de milhares 16" xfId="27943" xr:uid="{00000000-0005-0000-0000-0000A7820000}"/>
    <cellStyle name="Separador de milhares 16 2" xfId="40239" xr:uid="{00000000-0005-0000-0000-0000A8820000}"/>
    <cellStyle name="Separador de milhares 16 2 2" xfId="42467" xr:uid="{00000000-0005-0000-0000-0000A9820000}"/>
    <cellStyle name="Separador de milhares 16 3" xfId="42468" xr:uid="{00000000-0005-0000-0000-0000AA820000}"/>
    <cellStyle name="Separador de milhares 17" xfId="27944" xr:uid="{00000000-0005-0000-0000-0000AB820000}"/>
    <cellStyle name="Separador de milhares 17 2" xfId="27945" xr:uid="{00000000-0005-0000-0000-0000AC820000}"/>
    <cellStyle name="Separador de milhares 17 2 2" xfId="27946" xr:uid="{00000000-0005-0000-0000-0000AD820000}"/>
    <cellStyle name="Separador de milhares 17 2 2 2" xfId="42469" xr:uid="{00000000-0005-0000-0000-0000AE820000}"/>
    <cellStyle name="Separador de milhares 17 2 3" xfId="27947" xr:uid="{00000000-0005-0000-0000-0000AF820000}"/>
    <cellStyle name="Separador de milhares 17 2 4" xfId="40520" xr:uid="{00000000-0005-0000-0000-0000B0820000}"/>
    <cellStyle name="Separador de milhares 17 3" xfId="27948" xr:uid="{00000000-0005-0000-0000-0000B1820000}"/>
    <cellStyle name="Separador de milhares 17 3 2" xfId="42470" xr:uid="{00000000-0005-0000-0000-0000B2820000}"/>
    <cellStyle name="Separador de milhares 17 4" xfId="40240" xr:uid="{00000000-0005-0000-0000-0000B3820000}"/>
    <cellStyle name="Separador de milhares 18" xfId="27949" xr:uid="{00000000-0005-0000-0000-0000B4820000}"/>
    <cellStyle name="Separador de milhares 18 2" xfId="40241" xr:uid="{00000000-0005-0000-0000-0000B5820000}"/>
    <cellStyle name="Separador de milhares 18 2 2" xfId="42471" xr:uid="{00000000-0005-0000-0000-0000B6820000}"/>
    <cellStyle name="Separador de milhares 18 3" xfId="42472" xr:uid="{00000000-0005-0000-0000-0000B7820000}"/>
    <cellStyle name="Separador de milhares 19" xfId="27950" xr:uid="{00000000-0005-0000-0000-0000B8820000}"/>
    <cellStyle name="Separador de milhares 19 2" xfId="40242" xr:uid="{00000000-0005-0000-0000-0000B9820000}"/>
    <cellStyle name="Separador de milhares 19 2 2" xfId="42473" xr:uid="{00000000-0005-0000-0000-0000BA820000}"/>
    <cellStyle name="Separador de milhares 19 3" xfId="42474" xr:uid="{00000000-0005-0000-0000-0000BB820000}"/>
    <cellStyle name="Separador de milhares 2" xfId="27951" xr:uid="{00000000-0005-0000-0000-0000BC820000}"/>
    <cellStyle name="Separador de milhares 2 10" xfId="27952" xr:uid="{00000000-0005-0000-0000-0000BD820000}"/>
    <cellStyle name="Separador de milhares 2 10 10" xfId="5" xr:uid="{00000000-0005-0000-0000-0000BE820000}"/>
    <cellStyle name="Separador de milhares 2 10 10 2" xfId="27953" xr:uid="{00000000-0005-0000-0000-0000BF820000}"/>
    <cellStyle name="Separador de milhares 2 10 10 2 2" xfId="43531" xr:uid="{00000000-0005-0000-0000-0000C0820000}"/>
    <cellStyle name="Separador de milhares 2 10 2" xfId="27954" xr:uid="{00000000-0005-0000-0000-0000C1820000}"/>
    <cellStyle name="Separador de milhares 2 10 2 2" xfId="27955" xr:uid="{00000000-0005-0000-0000-0000C2820000}"/>
    <cellStyle name="Separador de milhares 2 10 2 2 2" xfId="42475" xr:uid="{00000000-0005-0000-0000-0000C3820000}"/>
    <cellStyle name="Separador de milhares 2 10 2 3" xfId="27956" xr:uid="{00000000-0005-0000-0000-0000C4820000}"/>
    <cellStyle name="Separador de milhares 2 10 2 4" xfId="40569" xr:uid="{00000000-0005-0000-0000-0000C5820000}"/>
    <cellStyle name="Separador de milhares 2 10 3" xfId="27957" xr:uid="{00000000-0005-0000-0000-0000C6820000}"/>
    <cellStyle name="Separador de milhares 2 10 3 2" xfId="27958" xr:uid="{00000000-0005-0000-0000-0000C7820000}"/>
    <cellStyle name="Separador de milhares 2 10 3 3" xfId="27959" xr:uid="{00000000-0005-0000-0000-0000C8820000}"/>
    <cellStyle name="Separador de milhares 2 10 3 4" xfId="42476" xr:uid="{00000000-0005-0000-0000-0000C9820000}"/>
    <cellStyle name="Separador de milhares 2 10 4" xfId="27960" xr:uid="{00000000-0005-0000-0000-0000CA820000}"/>
    <cellStyle name="Separador de milhares 2 10 4 2" xfId="27961" xr:uid="{00000000-0005-0000-0000-0000CB820000}"/>
    <cellStyle name="Separador de milhares 2 10 4 3" xfId="27962" xr:uid="{00000000-0005-0000-0000-0000CC820000}"/>
    <cellStyle name="Separador de milhares 2 10 5" xfId="27963" xr:uid="{00000000-0005-0000-0000-0000CD820000}"/>
    <cellStyle name="Separador de milhares 2 10 5 2" xfId="27964" xr:uid="{00000000-0005-0000-0000-0000CE820000}"/>
    <cellStyle name="Separador de milhares 2 10 6" xfId="27965" xr:uid="{00000000-0005-0000-0000-0000CF820000}"/>
    <cellStyle name="Separador de milhares 2 10 6 2" xfId="27966" xr:uid="{00000000-0005-0000-0000-0000D0820000}"/>
    <cellStyle name="Separador de milhares 2 10 6 3" xfId="27967" xr:uid="{00000000-0005-0000-0000-0000D1820000}"/>
    <cellStyle name="Separador de milhares 2 10 7" xfId="27968" xr:uid="{00000000-0005-0000-0000-0000D2820000}"/>
    <cellStyle name="Separador de milhares 2 10 7 2" xfId="27969" xr:uid="{00000000-0005-0000-0000-0000D3820000}"/>
    <cellStyle name="Separador de milhares 2 10 8" xfId="27970" xr:uid="{00000000-0005-0000-0000-0000D4820000}"/>
    <cellStyle name="Separador de milhares 2 10 8 2" xfId="27971" xr:uid="{00000000-0005-0000-0000-0000D5820000}"/>
    <cellStyle name="Separador de milhares 2 10 9" xfId="27972" xr:uid="{00000000-0005-0000-0000-0000D6820000}"/>
    <cellStyle name="Separador de milhares 2 11" xfId="27973" xr:uid="{00000000-0005-0000-0000-0000D7820000}"/>
    <cellStyle name="Separador de milhares 2 11 10" xfId="27974" xr:uid="{00000000-0005-0000-0000-0000D8820000}"/>
    <cellStyle name="Separador de milhares 2 11 11" xfId="40410" xr:uid="{00000000-0005-0000-0000-0000D9820000}"/>
    <cellStyle name="Separador de milhares 2 11 2" xfId="27975" xr:uid="{00000000-0005-0000-0000-0000DA820000}"/>
    <cellStyle name="Separador de milhares 2 11 2 2" xfId="27976" xr:uid="{00000000-0005-0000-0000-0000DB820000}"/>
    <cellStyle name="Separador de milhares 2 11 2 2 2" xfId="27977" xr:uid="{00000000-0005-0000-0000-0000DC820000}"/>
    <cellStyle name="Separador de milhares 2 11 2 2 3" xfId="42477" xr:uid="{00000000-0005-0000-0000-0000DD820000}"/>
    <cellStyle name="Separador de milhares 2 11 2 3" xfId="27978" xr:uid="{00000000-0005-0000-0000-0000DE820000}"/>
    <cellStyle name="Separador de milhares 2 11 2 4" xfId="40570" xr:uid="{00000000-0005-0000-0000-0000DF820000}"/>
    <cellStyle name="Separador de milhares 2 11 3" xfId="27979" xr:uid="{00000000-0005-0000-0000-0000E0820000}"/>
    <cellStyle name="Separador de milhares 2 11 3 2" xfId="27980" xr:uid="{00000000-0005-0000-0000-0000E1820000}"/>
    <cellStyle name="Separador de milhares 2 11 3 3" xfId="27981" xr:uid="{00000000-0005-0000-0000-0000E2820000}"/>
    <cellStyle name="Separador de milhares 2 11 3 4" xfId="42478" xr:uid="{00000000-0005-0000-0000-0000E3820000}"/>
    <cellStyle name="Separador de milhares 2 11 4" xfId="27982" xr:uid="{00000000-0005-0000-0000-0000E4820000}"/>
    <cellStyle name="Separador de milhares 2 11 4 2" xfId="27983" xr:uid="{00000000-0005-0000-0000-0000E5820000}"/>
    <cellStyle name="Separador de milhares 2 11 4 3" xfId="27984" xr:uid="{00000000-0005-0000-0000-0000E6820000}"/>
    <cellStyle name="Separador de milhares 2 11 5" xfId="27985" xr:uid="{00000000-0005-0000-0000-0000E7820000}"/>
    <cellStyle name="Separador de milhares 2 11 5 2" xfId="27986" xr:uid="{00000000-0005-0000-0000-0000E8820000}"/>
    <cellStyle name="Separador de milhares 2 11 5 3" xfId="27987" xr:uid="{00000000-0005-0000-0000-0000E9820000}"/>
    <cellStyle name="Separador de milhares 2 11 6" xfId="27988" xr:uid="{00000000-0005-0000-0000-0000EA820000}"/>
    <cellStyle name="Separador de milhares 2 11 6 2" xfId="27989" xr:uid="{00000000-0005-0000-0000-0000EB820000}"/>
    <cellStyle name="Separador de milhares 2 11 6 3" xfId="27990" xr:uid="{00000000-0005-0000-0000-0000EC820000}"/>
    <cellStyle name="Separador de milhares 2 11 7" xfId="27991" xr:uid="{00000000-0005-0000-0000-0000ED820000}"/>
    <cellStyle name="Separador de milhares 2 11 7 2" xfId="27992" xr:uid="{00000000-0005-0000-0000-0000EE820000}"/>
    <cellStyle name="Separador de milhares 2 11 7 3" xfId="27993" xr:uid="{00000000-0005-0000-0000-0000EF820000}"/>
    <cellStyle name="Separador de milhares 2 11 8" xfId="27994" xr:uid="{00000000-0005-0000-0000-0000F0820000}"/>
    <cellStyle name="Separador de milhares 2 11 8 2" xfId="27995" xr:uid="{00000000-0005-0000-0000-0000F1820000}"/>
    <cellStyle name="Separador de milhares 2 11 9" xfId="27996" xr:uid="{00000000-0005-0000-0000-0000F2820000}"/>
    <cellStyle name="Separador de milhares 2 12" xfId="27997" xr:uid="{00000000-0005-0000-0000-0000F3820000}"/>
    <cellStyle name="Separador de milhares 2 12 2" xfId="27998" xr:uid="{00000000-0005-0000-0000-0000F4820000}"/>
    <cellStyle name="Separador de milhares 2 12 2 2" xfId="27999" xr:uid="{00000000-0005-0000-0000-0000F5820000}"/>
    <cellStyle name="Separador de milhares 2 12 2 2 2" xfId="42479" xr:uid="{00000000-0005-0000-0000-0000F6820000}"/>
    <cellStyle name="Separador de milhares 2 12 2 3" xfId="40571" xr:uid="{00000000-0005-0000-0000-0000F7820000}"/>
    <cellStyle name="Separador de milhares 2 12 3" xfId="28000" xr:uid="{00000000-0005-0000-0000-0000F8820000}"/>
    <cellStyle name="Separador de milhares 2 12 3 2" xfId="42480" xr:uid="{00000000-0005-0000-0000-0000F9820000}"/>
    <cellStyle name="Separador de milhares 2 12 4" xfId="28001" xr:uid="{00000000-0005-0000-0000-0000FA820000}"/>
    <cellStyle name="Separador de milhares 2 12 5" xfId="40412" xr:uid="{00000000-0005-0000-0000-0000FB820000}"/>
    <cellStyle name="Separador de milhares 2 13" xfId="28002" xr:uid="{00000000-0005-0000-0000-0000FC820000}"/>
    <cellStyle name="Separador de milhares 2 13 2" xfId="28003" xr:uid="{00000000-0005-0000-0000-0000FD820000}"/>
    <cellStyle name="Separador de milhares 2 13 2 2" xfId="40572" xr:uid="{00000000-0005-0000-0000-0000FE820000}"/>
    <cellStyle name="Separador de milhares 2 13 2 2 2" xfId="42481" xr:uid="{00000000-0005-0000-0000-0000FF820000}"/>
    <cellStyle name="Separador de milhares 2 13 3" xfId="28004" xr:uid="{00000000-0005-0000-0000-000000830000}"/>
    <cellStyle name="Separador de milhares 2 13 3 2" xfId="42482" xr:uid="{00000000-0005-0000-0000-000001830000}"/>
    <cellStyle name="Separador de milhares 2 13 4" xfId="40414" xr:uid="{00000000-0005-0000-0000-000002830000}"/>
    <cellStyle name="Separador de milhares 2 14" xfId="28005" xr:uid="{00000000-0005-0000-0000-000003830000}"/>
    <cellStyle name="Separador de milhares 2 14 2" xfId="28006" xr:uid="{00000000-0005-0000-0000-000004830000}"/>
    <cellStyle name="Separador de milhares 2 14 2 2" xfId="40573" xr:uid="{00000000-0005-0000-0000-000005830000}"/>
    <cellStyle name="Separador de milhares 2 14 2 2 2" xfId="42483" xr:uid="{00000000-0005-0000-0000-000006830000}"/>
    <cellStyle name="Separador de milhares 2 14 3" xfId="28007" xr:uid="{00000000-0005-0000-0000-000007830000}"/>
    <cellStyle name="Separador de milhares 2 14 3 2" xfId="42484" xr:uid="{00000000-0005-0000-0000-000008830000}"/>
    <cellStyle name="Separador de milhares 2 14 4" xfId="40416" xr:uid="{00000000-0005-0000-0000-000009830000}"/>
    <cellStyle name="Separador de milhares 2 15" xfId="28008" xr:uid="{00000000-0005-0000-0000-00000A830000}"/>
    <cellStyle name="Separador de milhares 2 15 2" xfId="28009" xr:uid="{00000000-0005-0000-0000-00000B830000}"/>
    <cellStyle name="Separador de milhares 2 15 2 2" xfId="28010" xr:uid="{00000000-0005-0000-0000-00000C830000}"/>
    <cellStyle name="Separador de milhares 2 15 2 2 2" xfId="42485" xr:uid="{00000000-0005-0000-0000-00000D830000}"/>
    <cellStyle name="Separador de milhares 2 15 2 3" xfId="40574" xr:uid="{00000000-0005-0000-0000-00000E830000}"/>
    <cellStyle name="Separador de milhares 2 15 3" xfId="28011" xr:uid="{00000000-0005-0000-0000-00000F830000}"/>
    <cellStyle name="Separador de milhares 2 15 3 2" xfId="42486" xr:uid="{00000000-0005-0000-0000-000010830000}"/>
    <cellStyle name="Separador de milhares 2 15 4" xfId="28012" xr:uid="{00000000-0005-0000-0000-000011830000}"/>
    <cellStyle name="Separador de milhares 2 15 5" xfId="40418" xr:uid="{00000000-0005-0000-0000-000012830000}"/>
    <cellStyle name="Separador de milhares 2 16" xfId="28013" xr:uid="{00000000-0005-0000-0000-000013830000}"/>
    <cellStyle name="Separador de milhares 2 16 2" xfId="28014" xr:uid="{00000000-0005-0000-0000-000014830000}"/>
    <cellStyle name="Separador de milhares 2 16 2 2" xfId="28015" xr:uid="{00000000-0005-0000-0000-000015830000}"/>
    <cellStyle name="Separador de milhares 2 16 2 2 2" xfId="42487" xr:uid="{00000000-0005-0000-0000-000016830000}"/>
    <cellStyle name="Separador de milhares 2 16 2 3" xfId="40575" xr:uid="{00000000-0005-0000-0000-000017830000}"/>
    <cellStyle name="Separador de milhares 2 16 3" xfId="28016" xr:uid="{00000000-0005-0000-0000-000018830000}"/>
    <cellStyle name="Separador de milhares 2 16 3 2" xfId="42488" xr:uid="{00000000-0005-0000-0000-000019830000}"/>
    <cellStyle name="Separador de milhares 2 16 4" xfId="28017" xr:uid="{00000000-0005-0000-0000-00001A830000}"/>
    <cellStyle name="Separador de milhares 2 16 5" xfId="40420" xr:uid="{00000000-0005-0000-0000-00001B830000}"/>
    <cellStyle name="Separador de milhares 2 17" xfId="28018" xr:uid="{00000000-0005-0000-0000-00001C830000}"/>
    <cellStyle name="Separador de milhares 2 17 2" xfId="28019" xr:uid="{00000000-0005-0000-0000-00001D830000}"/>
    <cellStyle name="Separador de milhares 2 17 2 2" xfId="28020" xr:uid="{00000000-0005-0000-0000-00001E830000}"/>
    <cellStyle name="Separador de milhares 2 17 2 2 2" xfId="42489" xr:uid="{00000000-0005-0000-0000-00001F830000}"/>
    <cellStyle name="Separador de milhares 2 17 2 3" xfId="28021" xr:uid="{00000000-0005-0000-0000-000020830000}"/>
    <cellStyle name="Separador de milhares 2 17 2 4" xfId="40576" xr:uid="{00000000-0005-0000-0000-000021830000}"/>
    <cellStyle name="Separador de milhares 2 17 3" xfId="28022" xr:uid="{00000000-0005-0000-0000-000022830000}"/>
    <cellStyle name="Separador de milhares 2 17 3 2" xfId="42490" xr:uid="{00000000-0005-0000-0000-000023830000}"/>
    <cellStyle name="Separador de milhares 2 17 4" xfId="40425" xr:uid="{00000000-0005-0000-0000-000024830000}"/>
    <cellStyle name="Separador de milhares 2 18" xfId="28023" xr:uid="{00000000-0005-0000-0000-000025830000}"/>
    <cellStyle name="Separador de milhares 2 18 2" xfId="28024" xr:uid="{00000000-0005-0000-0000-000026830000}"/>
    <cellStyle name="Separador de milhares 2 18 2 2" xfId="28025" xr:uid="{00000000-0005-0000-0000-000027830000}"/>
    <cellStyle name="Separador de milhares 2 18 2 3" xfId="28026" xr:uid="{00000000-0005-0000-0000-000028830000}"/>
    <cellStyle name="Separador de milhares 2 18 2 4" xfId="42491" xr:uid="{00000000-0005-0000-0000-000029830000}"/>
    <cellStyle name="Separador de milhares 2 18 3" xfId="28027" xr:uid="{00000000-0005-0000-0000-00002A830000}"/>
    <cellStyle name="Separador de milhares 2 19" xfId="28028" xr:uid="{00000000-0005-0000-0000-00002B830000}"/>
    <cellStyle name="Separador de milhares 2 19 2" xfId="28029" xr:uid="{00000000-0005-0000-0000-00002C830000}"/>
    <cellStyle name="Separador de milhares 2 19 2 2" xfId="28030" xr:uid="{00000000-0005-0000-0000-00002D830000}"/>
    <cellStyle name="Separador de milhares 2 19 2 3" xfId="28031" xr:uid="{00000000-0005-0000-0000-00002E830000}"/>
    <cellStyle name="Separador de milhares 2 19 2 4" xfId="42492" xr:uid="{00000000-0005-0000-0000-00002F830000}"/>
    <cellStyle name="Separador de milhares 2 19 3" xfId="28032" xr:uid="{00000000-0005-0000-0000-000030830000}"/>
    <cellStyle name="Separador de milhares 2 2" xfId="28033" xr:uid="{00000000-0005-0000-0000-000031830000}"/>
    <cellStyle name="Separador de milhares 2 2 10" xfId="28034" xr:uid="{00000000-0005-0000-0000-000032830000}"/>
    <cellStyle name="Separador de milhares 2 2 10 2" xfId="28035" xr:uid="{00000000-0005-0000-0000-000033830000}"/>
    <cellStyle name="Separador de milhares 2 2 10 2 2" xfId="28036" xr:uid="{00000000-0005-0000-0000-000034830000}"/>
    <cellStyle name="Separador de milhares 2 2 10 2 3" xfId="28037" xr:uid="{00000000-0005-0000-0000-000035830000}"/>
    <cellStyle name="Separador de milhares 2 2 10 2 4" xfId="42493" xr:uid="{00000000-0005-0000-0000-000036830000}"/>
    <cellStyle name="Separador de milhares 2 2 10 3" xfId="28038" xr:uid="{00000000-0005-0000-0000-000037830000}"/>
    <cellStyle name="Separador de milhares 2 2 10 3 2" xfId="28039" xr:uid="{00000000-0005-0000-0000-000038830000}"/>
    <cellStyle name="Separador de milhares 2 2 10 4" xfId="28040" xr:uid="{00000000-0005-0000-0000-000039830000}"/>
    <cellStyle name="Separador de milhares 2 2 10 4 2" xfId="28041" xr:uid="{00000000-0005-0000-0000-00003A830000}"/>
    <cellStyle name="Separador de milhares 2 2 10 4 3" xfId="28042" xr:uid="{00000000-0005-0000-0000-00003B830000}"/>
    <cellStyle name="Separador de milhares 2 2 10 5" xfId="28043" xr:uid="{00000000-0005-0000-0000-00003C830000}"/>
    <cellStyle name="Separador de milhares 2 2 10 5 2" xfId="28044" xr:uid="{00000000-0005-0000-0000-00003D830000}"/>
    <cellStyle name="Separador de milhares 2 2 10 6" xfId="28045" xr:uid="{00000000-0005-0000-0000-00003E830000}"/>
    <cellStyle name="Separador de milhares 2 2 11" xfId="28046" xr:uid="{00000000-0005-0000-0000-00003F830000}"/>
    <cellStyle name="Separador de milhares 2 2 11 2" xfId="28047" xr:uid="{00000000-0005-0000-0000-000040830000}"/>
    <cellStyle name="Separador de milhares 2 2 11 2 2" xfId="28048" xr:uid="{00000000-0005-0000-0000-000041830000}"/>
    <cellStyle name="Separador de milhares 2 2 11 2 3" xfId="42494" xr:uid="{00000000-0005-0000-0000-000042830000}"/>
    <cellStyle name="Separador de milhares 2 2 11 3" xfId="28049" xr:uid="{00000000-0005-0000-0000-000043830000}"/>
    <cellStyle name="Separador de milhares 2 2 11 4" xfId="28050" xr:uid="{00000000-0005-0000-0000-000044830000}"/>
    <cellStyle name="Separador de milhares 2 2 12" xfId="28051" xr:uid="{00000000-0005-0000-0000-000045830000}"/>
    <cellStyle name="Separador de milhares 2 2 12 2" xfId="28052" xr:uid="{00000000-0005-0000-0000-000046830000}"/>
    <cellStyle name="Separador de milhares 2 2 12 2 2" xfId="28053" xr:uid="{00000000-0005-0000-0000-000047830000}"/>
    <cellStyle name="Separador de milhares 2 2 12 2 3" xfId="42495" xr:uid="{00000000-0005-0000-0000-000048830000}"/>
    <cellStyle name="Separador de milhares 2 2 12 3" xfId="28054" xr:uid="{00000000-0005-0000-0000-000049830000}"/>
    <cellStyle name="Separador de milhares 2 2 12 4" xfId="28055" xr:uid="{00000000-0005-0000-0000-00004A830000}"/>
    <cellStyle name="Separador de milhares 2 2 13" xfId="28056" xr:uid="{00000000-0005-0000-0000-00004B830000}"/>
    <cellStyle name="Separador de milhares 2 2 13 2" xfId="28057" xr:uid="{00000000-0005-0000-0000-00004C830000}"/>
    <cellStyle name="Separador de milhares 2 2 13 2 2" xfId="28058" xr:uid="{00000000-0005-0000-0000-00004D830000}"/>
    <cellStyle name="Separador de milhares 2 2 13 2 3" xfId="42496" xr:uid="{00000000-0005-0000-0000-00004E830000}"/>
    <cellStyle name="Separador de milhares 2 2 13 3" xfId="28059" xr:uid="{00000000-0005-0000-0000-00004F830000}"/>
    <cellStyle name="Separador de milhares 2 2 13 4" xfId="28060" xr:uid="{00000000-0005-0000-0000-000050830000}"/>
    <cellStyle name="Separador de milhares 2 2 14" xfId="28061" xr:uid="{00000000-0005-0000-0000-000051830000}"/>
    <cellStyle name="Separador de milhares 2 2 14 2" xfId="28062" xr:uid="{00000000-0005-0000-0000-000052830000}"/>
    <cellStyle name="Separador de milhares 2 2 14 2 2" xfId="28063" xr:uid="{00000000-0005-0000-0000-000053830000}"/>
    <cellStyle name="Separador de milhares 2 2 14 2 3" xfId="42497" xr:uid="{00000000-0005-0000-0000-000054830000}"/>
    <cellStyle name="Separador de milhares 2 2 14 3" xfId="28064" xr:uid="{00000000-0005-0000-0000-000055830000}"/>
    <cellStyle name="Separador de milhares 2 2 14 4" xfId="28065" xr:uid="{00000000-0005-0000-0000-000056830000}"/>
    <cellStyle name="Separador de milhares 2 2 14 5" xfId="42498" xr:uid="{00000000-0005-0000-0000-000057830000}"/>
    <cellStyle name="Separador de milhares 2 2 15" xfId="28066" xr:uid="{00000000-0005-0000-0000-000058830000}"/>
    <cellStyle name="Separador de milhares 2 2 15 2" xfId="28067" xr:uid="{00000000-0005-0000-0000-000059830000}"/>
    <cellStyle name="Separador de milhares 2 2 15 2 2" xfId="28068" xr:uid="{00000000-0005-0000-0000-00005A830000}"/>
    <cellStyle name="Separador de milhares 2 2 15 2 3" xfId="42499" xr:uid="{00000000-0005-0000-0000-00005B830000}"/>
    <cellStyle name="Separador de milhares 2 2 15 3" xfId="28069" xr:uid="{00000000-0005-0000-0000-00005C830000}"/>
    <cellStyle name="Separador de milhares 2 2 15 4" xfId="28070" xr:uid="{00000000-0005-0000-0000-00005D830000}"/>
    <cellStyle name="Separador de milhares 2 2 15 5" xfId="42500" xr:uid="{00000000-0005-0000-0000-00005E830000}"/>
    <cellStyle name="Separador de milhares 2 2 16" xfId="28071" xr:uid="{00000000-0005-0000-0000-00005F830000}"/>
    <cellStyle name="Separador de milhares 2 2 16 2" xfId="28072" xr:uid="{00000000-0005-0000-0000-000060830000}"/>
    <cellStyle name="Separador de milhares 2 2 16 2 2" xfId="42501" xr:uid="{00000000-0005-0000-0000-000061830000}"/>
    <cellStyle name="Separador de milhares 2 2 17" xfId="28073" xr:uid="{00000000-0005-0000-0000-000062830000}"/>
    <cellStyle name="Separador de milhares 2 2 17 2" xfId="28074" xr:uid="{00000000-0005-0000-0000-000063830000}"/>
    <cellStyle name="Separador de milhares 2 2 17 2 2" xfId="42502" xr:uid="{00000000-0005-0000-0000-000064830000}"/>
    <cellStyle name="Separador de milhares 2 2 18" xfId="28075" xr:uid="{00000000-0005-0000-0000-000065830000}"/>
    <cellStyle name="Separador de milhares 2 2 18 2" xfId="28076" xr:uid="{00000000-0005-0000-0000-000066830000}"/>
    <cellStyle name="Separador de milhares 2 2 18 2 2" xfId="28077" xr:uid="{00000000-0005-0000-0000-000067830000}"/>
    <cellStyle name="Separador de milhares 2 2 18 3" xfId="28078" xr:uid="{00000000-0005-0000-0000-000068830000}"/>
    <cellStyle name="Separador de milhares 2 2 18 4" xfId="42503" xr:uid="{00000000-0005-0000-0000-000069830000}"/>
    <cellStyle name="Separador de milhares 2 2 19" xfId="28079" xr:uid="{00000000-0005-0000-0000-00006A830000}"/>
    <cellStyle name="Separador de milhares 2 2 19 2" xfId="28080" xr:uid="{00000000-0005-0000-0000-00006B830000}"/>
    <cellStyle name="Separador de milhares 2 2 19 2 2" xfId="28081" xr:uid="{00000000-0005-0000-0000-00006C830000}"/>
    <cellStyle name="Separador de milhares 2 2 19 3" xfId="28082" xr:uid="{00000000-0005-0000-0000-00006D830000}"/>
    <cellStyle name="Separador de milhares 2 2 2" xfId="28083" xr:uid="{00000000-0005-0000-0000-00006E830000}"/>
    <cellStyle name="Separador de milhares 2 2 2 10" xfId="28084" xr:uid="{00000000-0005-0000-0000-00006F830000}"/>
    <cellStyle name="Separador de milhares 2 2 2 10 2" xfId="28085" xr:uid="{00000000-0005-0000-0000-000070830000}"/>
    <cellStyle name="Separador de milhares 2 2 2 10 3" xfId="28086" xr:uid="{00000000-0005-0000-0000-000071830000}"/>
    <cellStyle name="Separador de milhares 2 2 2 11" xfId="28087" xr:uid="{00000000-0005-0000-0000-000072830000}"/>
    <cellStyle name="Separador de milhares 2 2 2 11 2" xfId="28088" xr:uid="{00000000-0005-0000-0000-000073830000}"/>
    <cellStyle name="Separador de milhares 2 2 2 11 3" xfId="28089" xr:uid="{00000000-0005-0000-0000-000074830000}"/>
    <cellStyle name="Separador de milhares 2 2 2 12" xfId="28090" xr:uid="{00000000-0005-0000-0000-000075830000}"/>
    <cellStyle name="Separador de milhares 2 2 2 12 2" xfId="28091" xr:uid="{00000000-0005-0000-0000-000076830000}"/>
    <cellStyle name="Separador de milhares 2 2 2 13" xfId="28092" xr:uid="{00000000-0005-0000-0000-000077830000}"/>
    <cellStyle name="Separador de milhares 2 2 2 13 2" xfId="28093" xr:uid="{00000000-0005-0000-0000-000078830000}"/>
    <cellStyle name="Separador de milhares 2 2 2 13 3" xfId="28094" xr:uid="{00000000-0005-0000-0000-000079830000}"/>
    <cellStyle name="Separador de milhares 2 2 2 14" xfId="28095" xr:uid="{00000000-0005-0000-0000-00007A830000}"/>
    <cellStyle name="Separador de milhares 2 2 2 15" xfId="28096" xr:uid="{00000000-0005-0000-0000-00007B830000}"/>
    <cellStyle name="Separador de milhares 2 2 2 16" xfId="35833" xr:uid="{00000000-0005-0000-0000-00007C830000}"/>
    <cellStyle name="Separador de milhares 2 2 2 17" xfId="44482" xr:uid="{9449DF6F-7764-44D2-B7AD-43A95C70E3F8}"/>
    <cellStyle name="Separador de milhares 2 2 2 2" xfId="28097" xr:uid="{00000000-0005-0000-0000-00007D830000}"/>
    <cellStyle name="Separador de milhares 2 2 2 2 10" xfId="28098" xr:uid="{00000000-0005-0000-0000-00007E830000}"/>
    <cellStyle name="Separador de milhares 2 2 2 2 10 2" xfId="28099" xr:uid="{00000000-0005-0000-0000-00007F830000}"/>
    <cellStyle name="Separador de milhares 2 2 2 2 11" xfId="40541" xr:uid="{00000000-0005-0000-0000-000080830000}"/>
    <cellStyle name="Separador de milhares 2 2 2 2 2" xfId="28100" xr:uid="{00000000-0005-0000-0000-000081830000}"/>
    <cellStyle name="Separador de milhares 2 2 2 2 2 10" xfId="42504" xr:uid="{00000000-0005-0000-0000-000082830000}"/>
    <cellStyle name="Separador de milhares 2 2 2 2 2 2" xfId="28101" xr:uid="{00000000-0005-0000-0000-000083830000}"/>
    <cellStyle name="Separador de milhares 2 2 2 2 2 2 2" xfId="28102" xr:uid="{00000000-0005-0000-0000-000084830000}"/>
    <cellStyle name="Separador de milhares 2 2 2 2 2 2 2 2" xfId="28103" xr:uid="{00000000-0005-0000-0000-000085830000}"/>
    <cellStyle name="Separador de milhares 2 2 2 2 2 2 2 2 2" xfId="28104" xr:uid="{00000000-0005-0000-0000-000086830000}"/>
    <cellStyle name="Separador de milhares 2 2 2 2 2 2 2 2 3" xfId="28105" xr:uid="{00000000-0005-0000-0000-000087830000}"/>
    <cellStyle name="Separador de milhares 2 2 2 2 2 2 2 3" xfId="28106" xr:uid="{00000000-0005-0000-0000-000088830000}"/>
    <cellStyle name="Separador de milhares 2 2 2 2 2 2 2 3 2" xfId="28107" xr:uid="{00000000-0005-0000-0000-000089830000}"/>
    <cellStyle name="Separador de milhares 2 2 2 2 2 2 2 3 3" xfId="28108" xr:uid="{00000000-0005-0000-0000-00008A830000}"/>
    <cellStyle name="Separador de milhares 2 2 2 2 2 2 2 4" xfId="28109" xr:uid="{00000000-0005-0000-0000-00008B830000}"/>
    <cellStyle name="Separador de milhares 2 2 2 2 2 2 2 4 2" xfId="28110" xr:uid="{00000000-0005-0000-0000-00008C830000}"/>
    <cellStyle name="Separador de milhares 2 2 2 2 2 2 2 4 3" xfId="28111" xr:uid="{00000000-0005-0000-0000-00008D830000}"/>
    <cellStyle name="Separador de milhares 2 2 2 2 2 2 2 5" xfId="28112" xr:uid="{00000000-0005-0000-0000-00008E830000}"/>
    <cellStyle name="Separador de milhares 2 2 2 2 2 2 2 6" xfId="28113" xr:uid="{00000000-0005-0000-0000-00008F830000}"/>
    <cellStyle name="Separador de milhares 2 2 2 2 2 2 3" xfId="28114" xr:uid="{00000000-0005-0000-0000-000090830000}"/>
    <cellStyle name="Separador de milhares 2 2 2 2 2 2 3 2" xfId="28115" xr:uid="{00000000-0005-0000-0000-000091830000}"/>
    <cellStyle name="Separador de milhares 2 2 2 2 2 2 3 2 2" xfId="28116" xr:uid="{00000000-0005-0000-0000-000092830000}"/>
    <cellStyle name="Separador de milhares 2 2 2 2 2 2 3 2 3" xfId="28117" xr:uid="{00000000-0005-0000-0000-000093830000}"/>
    <cellStyle name="Separador de milhares 2 2 2 2 2 2 3 3" xfId="28118" xr:uid="{00000000-0005-0000-0000-000094830000}"/>
    <cellStyle name="Separador de milhares 2 2 2 2 2 2 3 4" xfId="28119" xr:uid="{00000000-0005-0000-0000-000095830000}"/>
    <cellStyle name="Separador de milhares 2 2 2 2 2 2 4" xfId="28120" xr:uid="{00000000-0005-0000-0000-000096830000}"/>
    <cellStyle name="Separador de milhares 2 2 2 2 2 2 4 2" xfId="28121" xr:uid="{00000000-0005-0000-0000-000097830000}"/>
    <cellStyle name="Separador de milhares 2 2 2 2 2 2 4 2 2" xfId="28122" xr:uid="{00000000-0005-0000-0000-000098830000}"/>
    <cellStyle name="Separador de milhares 2 2 2 2 2 2 4 2 3" xfId="28123" xr:uid="{00000000-0005-0000-0000-000099830000}"/>
    <cellStyle name="Separador de milhares 2 2 2 2 2 2 4 3" xfId="28124" xr:uid="{00000000-0005-0000-0000-00009A830000}"/>
    <cellStyle name="Separador de milhares 2 2 2 2 2 2 4 4" xfId="28125" xr:uid="{00000000-0005-0000-0000-00009B830000}"/>
    <cellStyle name="Separador de milhares 2 2 2 2 2 2 5" xfId="28126" xr:uid="{00000000-0005-0000-0000-00009C830000}"/>
    <cellStyle name="Separador de milhares 2 2 2 2 2 2 5 2" xfId="28127" xr:uid="{00000000-0005-0000-0000-00009D830000}"/>
    <cellStyle name="Separador de milhares 2 2 2 2 2 2 5 3" xfId="28128" xr:uid="{00000000-0005-0000-0000-00009E830000}"/>
    <cellStyle name="Separador de milhares 2 2 2 2 2 2 6" xfId="28129" xr:uid="{00000000-0005-0000-0000-00009F830000}"/>
    <cellStyle name="Separador de milhares 2 2 2 2 2 2 6 2" xfId="28130" xr:uid="{00000000-0005-0000-0000-0000A0830000}"/>
    <cellStyle name="Separador de milhares 2 2 2 2 2 2 7" xfId="28131" xr:uid="{00000000-0005-0000-0000-0000A1830000}"/>
    <cellStyle name="Separador de milhares 2 2 2 2 2 3" xfId="28132" xr:uid="{00000000-0005-0000-0000-0000A2830000}"/>
    <cellStyle name="Separador de milhares 2 2 2 2 2 3 2" xfId="28133" xr:uid="{00000000-0005-0000-0000-0000A3830000}"/>
    <cellStyle name="Separador de milhares 2 2 2 2 2 3 2 2" xfId="28134" xr:uid="{00000000-0005-0000-0000-0000A4830000}"/>
    <cellStyle name="Separador de milhares 2 2 2 2 2 3 2 3" xfId="28135" xr:uid="{00000000-0005-0000-0000-0000A5830000}"/>
    <cellStyle name="Separador de milhares 2 2 2 2 2 3 3" xfId="28136" xr:uid="{00000000-0005-0000-0000-0000A6830000}"/>
    <cellStyle name="Separador de milhares 2 2 2 2 2 3 3 2" xfId="28137" xr:uid="{00000000-0005-0000-0000-0000A7830000}"/>
    <cellStyle name="Separador de milhares 2 2 2 2 2 3 3 3" xfId="28138" xr:uid="{00000000-0005-0000-0000-0000A8830000}"/>
    <cellStyle name="Separador de milhares 2 2 2 2 2 3 4" xfId="28139" xr:uid="{00000000-0005-0000-0000-0000A9830000}"/>
    <cellStyle name="Separador de milhares 2 2 2 2 2 3 4 2" xfId="28140" xr:uid="{00000000-0005-0000-0000-0000AA830000}"/>
    <cellStyle name="Separador de milhares 2 2 2 2 2 3 4 3" xfId="28141" xr:uid="{00000000-0005-0000-0000-0000AB830000}"/>
    <cellStyle name="Separador de milhares 2 2 2 2 2 3 5" xfId="28142" xr:uid="{00000000-0005-0000-0000-0000AC830000}"/>
    <cellStyle name="Separador de milhares 2 2 2 2 2 3 6" xfId="28143" xr:uid="{00000000-0005-0000-0000-0000AD830000}"/>
    <cellStyle name="Separador de milhares 2 2 2 2 2 4" xfId="28144" xr:uid="{00000000-0005-0000-0000-0000AE830000}"/>
    <cellStyle name="Separador de milhares 2 2 2 2 2 4 2" xfId="28145" xr:uid="{00000000-0005-0000-0000-0000AF830000}"/>
    <cellStyle name="Separador de milhares 2 2 2 2 2 4 2 2" xfId="28146" xr:uid="{00000000-0005-0000-0000-0000B0830000}"/>
    <cellStyle name="Separador de milhares 2 2 2 2 2 4 2 3" xfId="28147" xr:uid="{00000000-0005-0000-0000-0000B1830000}"/>
    <cellStyle name="Separador de milhares 2 2 2 2 2 4 3" xfId="28148" xr:uid="{00000000-0005-0000-0000-0000B2830000}"/>
    <cellStyle name="Separador de milhares 2 2 2 2 2 4 4" xfId="28149" xr:uid="{00000000-0005-0000-0000-0000B3830000}"/>
    <cellStyle name="Separador de milhares 2 2 2 2 2 5" xfId="28150" xr:uid="{00000000-0005-0000-0000-0000B4830000}"/>
    <cellStyle name="Separador de milhares 2 2 2 2 2 5 2" xfId="28151" xr:uid="{00000000-0005-0000-0000-0000B5830000}"/>
    <cellStyle name="Separador de milhares 2 2 2 2 2 5 2 2" xfId="28152" xr:uid="{00000000-0005-0000-0000-0000B6830000}"/>
    <cellStyle name="Separador de milhares 2 2 2 2 2 5 2 3" xfId="28153" xr:uid="{00000000-0005-0000-0000-0000B7830000}"/>
    <cellStyle name="Separador de milhares 2 2 2 2 2 5 3" xfId="28154" xr:uid="{00000000-0005-0000-0000-0000B8830000}"/>
    <cellStyle name="Separador de milhares 2 2 2 2 2 5 4" xfId="28155" xr:uid="{00000000-0005-0000-0000-0000B9830000}"/>
    <cellStyle name="Separador de milhares 2 2 2 2 2 6" xfId="28156" xr:uid="{00000000-0005-0000-0000-0000BA830000}"/>
    <cellStyle name="Separador de milhares 2 2 2 2 2 6 2" xfId="28157" xr:uid="{00000000-0005-0000-0000-0000BB830000}"/>
    <cellStyle name="Separador de milhares 2 2 2 2 2 6 3" xfId="28158" xr:uid="{00000000-0005-0000-0000-0000BC830000}"/>
    <cellStyle name="Separador de milhares 2 2 2 2 2 7" xfId="28159" xr:uid="{00000000-0005-0000-0000-0000BD830000}"/>
    <cellStyle name="Separador de milhares 2 2 2 2 2 7 2" xfId="28160" xr:uid="{00000000-0005-0000-0000-0000BE830000}"/>
    <cellStyle name="Separador de milhares 2 2 2 2 2 8" xfId="28161" xr:uid="{00000000-0005-0000-0000-0000BF830000}"/>
    <cellStyle name="Separador de milhares 2 2 2 2 2 9" xfId="28162" xr:uid="{00000000-0005-0000-0000-0000C0830000}"/>
    <cellStyle name="Separador de milhares 2 2 2 2 3" xfId="28163" xr:uid="{00000000-0005-0000-0000-0000C1830000}"/>
    <cellStyle name="Separador de milhares 2 2 2 2 3 2" xfId="28164" xr:uid="{00000000-0005-0000-0000-0000C2830000}"/>
    <cellStyle name="Separador de milhares 2 2 2 2 3 2 2" xfId="28165" xr:uid="{00000000-0005-0000-0000-0000C3830000}"/>
    <cellStyle name="Separador de milhares 2 2 2 2 3 2 2 2" xfId="28166" xr:uid="{00000000-0005-0000-0000-0000C4830000}"/>
    <cellStyle name="Separador de milhares 2 2 2 2 3 2 2 3" xfId="28167" xr:uid="{00000000-0005-0000-0000-0000C5830000}"/>
    <cellStyle name="Separador de milhares 2 2 2 2 3 2 3" xfId="28168" xr:uid="{00000000-0005-0000-0000-0000C6830000}"/>
    <cellStyle name="Separador de milhares 2 2 2 2 3 2 3 2" xfId="28169" xr:uid="{00000000-0005-0000-0000-0000C7830000}"/>
    <cellStyle name="Separador de milhares 2 2 2 2 3 2 3 3" xfId="28170" xr:uid="{00000000-0005-0000-0000-0000C8830000}"/>
    <cellStyle name="Separador de milhares 2 2 2 2 3 2 4" xfId="28171" xr:uid="{00000000-0005-0000-0000-0000C9830000}"/>
    <cellStyle name="Separador de milhares 2 2 2 2 3 2 4 2" xfId="28172" xr:uid="{00000000-0005-0000-0000-0000CA830000}"/>
    <cellStyle name="Separador de milhares 2 2 2 2 3 2 4 3" xfId="28173" xr:uid="{00000000-0005-0000-0000-0000CB830000}"/>
    <cellStyle name="Separador de milhares 2 2 2 2 3 2 5" xfId="28174" xr:uid="{00000000-0005-0000-0000-0000CC830000}"/>
    <cellStyle name="Separador de milhares 2 2 2 2 3 2 6" xfId="28175" xr:uid="{00000000-0005-0000-0000-0000CD830000}"/>
    <cellStyle name="Separador de milhares 2 2 2 2 3 3" xfId="28176" xr:uid="{00000000-0005-0000-0000-0000CE830000}"/>
    <cellStyle name="Separador de milhares 2 2 2 2 3 3 2" xfId="28177" xr:uid="{00000000-0005-0000-0000-0000CF830000}"/>
    <cellStyle name="Separador de milhares 2 2 2 2 3 3 2 2" xfId="28178" xr:uid="{00000000-0005-0000-0000-0000D0830000}"/>
    <cellStyle name="Separador de milhares 2 2 2 2 3 3 2 3" xfId="28179" xr:uid="{00000000-0005-0000-0000-0000D1830000}"/>
    <cellStyle name="Separador de milhares 2 2 2 2 3 3 3" xfId="28180" xr:uid="{00000000-0005-0000-0000-0000D2830000}"/>
    <cellStyle name="Separador de milhares 2 2 2 2 3 3 4" xfId="28181" xr:uid="{00000000-0005-0000-0000-0000D3830000}"/>
    <cellStyle name="Separador de milhares 2 2 2 2 3 4" xfId="28182" xr:uid="{00000000-0005-0000-0000-0000D4830000}"/>
    <cellStyle name="Separador de milhares 2 2 2 2 3 4 2" xfId="28183" xr:uid="{00000000-0005-0000-0000-0000D5830000}"/>
    <cellStyle name="Separador de milhares 2 2 2 2 3 4 2 2" xfId="28184" xr:uid="{00000000-0005-0000-0000-0000D6830000}"/>
    <cellStyle name="Separador de milhares 2 2 2 2 3 4 2 3" xfId="28185" xr:uid="{00000000-0005-0000-0000-0000D7830000}"/>
    <cellStyle name="Separador de milhares 2 2 2 2 3 4 3" xfId="28186" xr:uid="{00000000-0005-0000-0000-0000D8830000}"/>
    <cellStyle name="Separador de milhares 2 2 2 2 3 4 4" xfId="28187" xr:uid="{00000000-0005-0000-0000-0000D9830000}"/>
    <cellStyle name="Separador de milhares 2 2 2 2 3 5" xfId="28188" xr:uid="{00000000-0005-0000-0000-0000DA830000}"/>
    <cellStyle name="Separador de milhares 2 2 2 2 3 5 2" xfId="28189" xr:uid="{00000000-0005-0000-0000-0000DB830000}"/>
    <cellStyle name="Separador de milhares 2 2 2 2 3 5 3" xfId="28190" xr:uid="{00000000-0005-0000-0000-0000DC830000}"/>
    <cellStyle name="Separador de milhares 2 2 2 2 3 6" xfId="28191" xr:uid="{00000000-0005-0000-0000-0000DD830000}"/>
    <cellStyle name="Separador de milhares 2 2 2 2 3 6 2" xfId="28192" xr:uid="{00000000-0005-0000-0000-0000DE830000}"/>
    <cellStyle name="Separador de milhares 2 2 2 2 3 7" xfId="28193" xr:uid="{00000000-0005-0000-0000-0000DF830000}"/>
    <cellStyle name="Separador de milhares 2 2 2 2 3 8" xfId="28194" xr:uid="{00000000-0005-0000-0000-0000E0830000}"/>
    <cellStyle name="Separador de milhares 2 2 2 2 4" xfId="28195" xr:uid="{00000000-0005-0000-0000-0000E1830000}"/>
    <cellStyle name="Separador de milhares 2 2 2 2 4 2" xfId="28196" xr:uid="{00000000-0005-0000-0000-0000E2830000}"/>
    <cellStyle name="Separador de milhares 2 2 2 2 4 2 2" xfId="28197" xr:uid="{00000000-0005-0000-0000-0000E3830000}"/>
    <cellStyle name="Separador de milhares 2 2 2 2 4 2 3" xfId="28198" xr:uid="{00000000-0005-0000-0000-0000E4830000}"/>
    <cellStyle name="Separador de milhares 2 2 2 2 4 3" xfId="28199" xr:uid="{00000000-0005-0000-0000-0000E5830000}"/>
    <cellStyle name="Separador de milhares 2 2 2 2 4 3 2" xfId="28200" xr:uid="{00000000-0005-0000-0000-0000E6830000}"/>
    <cellStyle name="Separador de milhares 2 2 2 2 4 3 3" xfId="28201" xr:uid="{00000000-0005-0000-0000-0000E7830000}"/>
    <cellStyle name="Separador de milhares 2 2 2 2 4 4" xfId="28202" xr:uid="{00000000-0005-0000-0000-0000E8830000}"/>
    <cellStyle name="Separador de milhares 2 2 2 2 4 4 2" xfId="28203" xr:uid="{00000000-0005-0000-0000-0000E9830000}"/>
    <cellStyle name="Separador de milhares 2 2 2 2 4 4 3" xfId="28204" xr:uid="{00000000-0005-0000-0000-0000EA830000}"/>
    <cellStyle name="Separador de milhares 2 2 2 2 4 5" xfId="28205" xr:uid="{00000000-0005-0000-0000-0000EB830000}"/>
    <cellStyle name="Separador de milhares 2 2 2 2 4 5 2" xfId="28206" xr:uid="{00000000-0005-0000-0000-0000EC830000}"/>
    <cellStyle name="Separador de milhares 2 2 2 2 4 6" xfId="28207" xr:uid="{00000000-0005-0000-0000-0000ED830000}"/>
    <cellStyle name="Separador de milhares 2 2 2 2 5" xfId="28208" xr:uid="{00000000-0005-0000-0000-0000EE830000}"/>
    <cellStyle name="Separador de milhares 2 2 2 2 5 2" xfId="28209" xr:uid="{00000000-0005-0000-0000-0000EF830000}"/>
    <cellStyle name="Separador de milhares 2 2 2 2 5 2 2" xfId="28210" xr:uid="{00000000-0005-0000-0000-0000F0830000}"/>
    <cellStyle name="Separador de milhares 2 2 2 2 5 2 3" xfId="28211" xr:uid="{00000000-0005-0000-0000-0000F1830000}"/>
    <cellStyle name="Separador de milhares 2 2 2 2 5 3" xfId="28212" xr:uid="{00000000-0005-0000-0000-0000F2830000}"/>
    <cellStyle name="Separador de milhares 2 2 2 2 5 3 2" xfId="28213" xr:uid="{00000000-0005-0000-0000-0000F3830000}"/>
    <cellStyle name="Separador de milhares 2 2 2 2 5 4" xfId="28214" xr:uid="{00000000-0005-0000-0000-0000F4830000}"/>
    <cellStyle name="Separador de milhares 2 2 2 2 6" xfId="28215" xr:uid="{00000000-0005-0000-0000-0000F5830000}"/>
    <cellStyle name="Separador de milhares 2 2 2 2 6 2" xfId="28216" xr:uid="{00000000-0005-0000-0000-0000F6830000}"/>
    <cellStyle name="Separador de milhares 2 2 2 2 6 2 2" xfId="28217" xr:uid="{00000000-0005-0000-0000-0000F7830000}"/>
    <cellStyle name="Separador de milhares 2 2 2 2 6 2 3" xfId="28218" xr:uid="{00000000-0005-0000-0000-0000F8830000}"/>
    <cellStyle name="Separador de milhares 2 2 2 2 6 3" xfId="28219" xr:uid="{00000000-0005-0000-0000-0000F9830000}"/>
    <cellStyle name="Separador de milhares 2 2 2 2 6 3 2" xfId="28220" xr:uid="{00000000-0005-0000-0000-0000FA830000}"/>
    <cellStyle name="Separador de milhares 2 2 2 2 6 4" xfId="28221" xr:uid="{00000000-0005-0000-0000-0000FB830000}"/>
    <cellStyle name="Separador de milhares 2 2 2 2 7" xfId="28222" xr:uid="{00000000-0005-0000-0000-0000FC830000}"/>
    <cellStyle name="Separador de milhares 2 2 2 2 7 2" xfId="28223" xr:uid="{00000000-0005-0000-0000-0000FD830000}"/>
    <cellStyle name="Separador de milhares 2 2 2 2 7 2 2" xfId="28224" xr:uid="{00000000-0005-0000-0000-0000FE830000}"/>
    <cellStyle name="Separador de milhares 2 2 2 2 7 2 3" xfId="28225" xr:uid="{00000000-0005-0000-0000-0000FF830000}"/>
    <cellStyle name="Separador de milhares 2 2 2 2 7 3" xfId="28226" xr:uid="{00000000-0005-0000-0000-000000840000}"/>
    <cellStyle name="Separador de milhares 2 2 2 2 7 4" xfId="28227" xr:uid="{00000000-0005-0000-0000-000001840000}"/>
    <cellStyle name="Separador de milhares 2 2 2 2 8" xfId="28228" xr:uid="{00000000-0005-0000-0000-000002840000}"/>
    <cellStyle name="Separador de milhares 2 2 2 2 8 2" xfId="28229" xr:uid="{00000000-0005-0000-0000-000003840000}"/>
    <cellStyle name="Separador de milhares 2 2 2 2 8 2 2" xfId="28230" xr:uid="{00000000-0005-0000-0000-000004840000}"/>
    <cellStyle name="Separador de milhares 2 2 2 2 8 2 3" xfId="28231" xr:uid="{00000000-0005-0000-0000-000005840000}"/>
    <cellStyle name="Separador de milhares 2 2 2 2 8 3" xfId="28232" xr:uid="{00000000-0005-0000-0000-000006840000}"/>
    <cellStyle name="Separador de milhares 2 2 2 2 8 4" xfId="28233" xr:uid="{00000000-0005-0000-0000-000007840000}"/>
    <cellStyle name="Separador de milhares 2 2 2 2 9" xfId="28234" xr:uid="{00000000-0005-0000-0000-000008840000}"/>
    <cellStyle name="Separador de milhares 2 2 2 2 9 2" xfId="28235" xr:uid="{00000000-0005-0000-0000-000009840000}"/>
    <cellStyle name="Separador de milhares 2 2 2 2 9 3" xfId="28236" xr:uid="{00000000-0005-0000-0000-00000A840000}"/>
    <cellStyle name="Separador de milhares 2 2 2 3" xfId="28237" xr:uid="{00000000-0005-0000-0000-00000B840000}"/>
    <cellStyle name="Separador de milhares 2 2 2 3 10" xfId="28238" xr:uid="{00000000-0005-0000-0000-00000C840000}"/>
    <cellStyle name="Separador de milhares 2 2 2 3 11" xfId="42505" xr:uid="{00000000-0005-0000-0000-00000D840000}"/>
    <cellStyle name="Separador de milhares 2 2 2 3 2" xfId="28239" xr:uid="{00000000-0005-0000-0000-00000E840000}"/>
    <cellStyle name="Separador de milhares 2 2 2 3 2 2" xfId="28240" xr:uid="{00000000-0005-0000-0000-00000F840000}"/>
    <cellStyle name="Separador de milhares 2 2 2 3 2 2 2" xfId="28241" xr:uid="{00000000-0005-0000-0000-000010840000}"/>
    <cellStyle name="Separador de milhares 2 2 2 3 2 2 2 2" xfId="28242" xr:uid="{00000000-0005-0000-0000-000011840000}"/>
    <cellStyle name="Separador de milhares 2 2 2 3 2 2 2 2 2" xfId="28243" xr:uid="{00000000-0005-0000-0000-000012840000}"/>
    <cellStyle name="Separador de milhares 2 2 2 3 2 2 2 2 3" xfId="28244" xr:uid="{00000000-0005-0000-0000-000013840000}"/>
    <cellStyle name="Separador de milhares 2 2 2 3 2 2 2 3" xfId="28245" xr:uid="{00000000-0005-0000-0000-000014840000}"/>
    <cellStyle name="Separador de milhares 2 2 2 3 2 2 2 3 2" xfId="28246" xr:uid="{00000000-0005-0000-0000-000015840000}"/>
    <cellStyle name="Separador de milhares 2 2 2 3 2 2 2 3 3" xfId="28247" xr:uid="{00000000-0005-0000-0000-000016840000}"/>
    <cellStyle name="Separador de milhares 2 2 2 3 2 2 2 4" xfId="28248" xr:uid="{00000000-0005-0000-0000-000017840000}"/>
    <cellStyle name="Separador de milhares 2 2 2 3 2 2 2 4 2" xfId="28249" xr:uid="{00000000-0005-0000-0000-000018840000}"/>
    <cellStyle name="Separador de milhares 2 2 2 3 2 2 2 4 3" xfId="28250" xr:uid="{00000000-0005-0000-0000-000019840000}"/>
    <cellStyle name="Separador de milhares 2 2 2 3 2 2 2 5" xfId="28251" xr:uid="{00000000-0005-0000-0000-00001A840000}"/>
    <cellStyle name="Separador de milhares 2 2 2 3 2 2 2 6" xfId="28252" xr:uid="{00000000-0005-0000-0000-00001B840000}"/>
    <cellStyle name="Separador de milhares 2 2 2 3 2 2 3" xfId="28253" xr:uid="{00000000-0005-0000-0000-00001C840000}"/>
    <cellStyle name="Separador de milhares 2 2 2 3 2 2 3 2" xfId="28254" xr:uid="{00000000-0005-0000-0000-00001D840000}"/>
    <cellStyle name="Separador de milhares 2 2 2 3 2 2 3 2 2" xfId="28255" xr:uid="{00000000-0005-0000-0000-00001E840000}"/>
    <cellStyle name="Separador de milhares 2 2 2 3 2 2 3 2 3" xfId="28256" xr:uid="{00000000-0005-0000-0000-00001F840000}"/>
    <cellStyle name="Separador de milhares 2 2 2 3 2 2 3 3" xfId="28257" xr:uid="{00000000-0005-0000-0000-000020840000}"/>
    <cellStyle name="Separador de milhares 2 2 2 3 2 2 3 4" xfId="28258" xr:uid="{00000000-0005-0000-0000-000021840000}"/>
    <cellStyle name="Separador de milhares 2 2 2 3 2 2 4" xfId="28259" xr:uid="{00000000-0005-0000-0000-000022840000}"/>
    <cellStyle name="Separador de milhares 2 2 2 3 2 2 4 2" xfId="28260" xr:uid="{00000000-0005-0000-0000-000023840000}"/>
    <cellStyle name="Separador de milhares 2 2 2 3 2 2 4 2 2" xfId="28261" xr:uid="{00000000-0005-0000-0000-000024840000}"/>
    <cellStyle name="Separador de milhares 2 2 2 3 2 2 4 2 3" xfId="28262" xr:uid="{00000000-0005-0000-0000-000025840000}"/>
    <cellStyle name="Separador de milhares 2 2 2 3 2 2 4 3" xfId="28263" xr:uid="{00000000-0005-0000-0000-000026840000}"/>
    <cellStyle name="Separador de milhares 2 2 2 3 2 2 4 4" xfId="28264" xr:uid="{00000000-0005-0000-0000-000027840000}"/>
    <cellStyle name="Separador de milhares 2 2 2 3 2 2 5" xfId="28265" xr:uid="{00000000-0005-0000-0000-000028840000}"/>
    <cellStyle name="Separador de milhares 2 2 2 3 2 2 5 2" xfId="28266" xr:uid="{00000000-0005-0000-0000-000029840000}"/>
    <cellStyle name="Separador de milhares 2 2 2 3 2 2 5 3" xfId="28267" xr:uid="{00000000-0005-0000-0000-00002A840000}"/>
    <cellStyle name="Separador de milhares 2 2 2 3 2 2 6" xfId="28268" xr:uid="{00000000-0005-0000-0000-00002B840000}"/>
    <cellStyle name="Separador de milhares 2 2 2 3 2 2 6 2" xfId="28269" xr:uid="{00000000-0005-0000-0000-00002C840000}"/>
    <cellStyle name="Separador de milhares 2 2 2 3 2 2 7" xfId="28270" xr:uid="{00000000-0005-0000-0000-00002D840000}"/>
    <cellStyle name="Separador de milhares 2 2 2 3 2 3" xfId="28271" xr:uid="{00000000-0005-0000-0000-00002E840000}"/>
    <cellStyle name="Separador de milhares 2 2 2 3 2 3 2" xfId="28272" xr:uid="{00000000-0005-0000-0000-00002F840000}"/>
    <cellStyle name="Separador de milhares 2 2 2 3 2 3 2 2" xfId="28273" xr:uid="{00000000-0005-0000-0000-000030840000}"/>
    <cellStyle name="Separador de milhares 2 2 2 3 2 3 2 3" xfId="28274" xr:uid="{00000000-0005-0000-0000-000031840000}"/>
    <cellStyle name="Separador de milhares 2 2 2 3 2 3 3" xfId="28275" xr:uid="{00000000-0005-0000-0000-000032840000}"/>
    <cellStyle name="Separador de milhares 2 2 2 3 2 3 3 2" xfId="28276" xr:uid="{00000000-0005-0000-0000-000033840000}"/>
    <cellStyle name="Separador de milhares 2 2 2 3 2 3 3 3" xfId="28277" xr:uid="{00000000-0005-0000-0000-000034840000}"/>
    <cellStyle name="Separador de milhares 2 2 2 3 2 3 4" xfId="28278" xr:uid="{00000000-0005-0000-0000-000035840000}"/>
    <cellStyle name="Separador de milhares 2 2 2 3 2 3 4 2" xfId="28279" xr:uid="{00000000-0005-0000-0000-000036840000}"/>
    <cellStyle name="Separador de milhares 2 2 2 3 2 3 4 3" xfId="28280" xr:uid="{00000000-0005-0000-0000-000037840000}"/>
    <cellStyle name="Separador de milhares 2 2 2 3 2 3 5" xfId="28281" xr:uid="{00000000-0005-0000-0000-000038840000}"/>
    <cellStyle name="Separador de milhares 2 2 2 3 2 3 6" xfId="28282" xr:uid="{00000000-0005-0000-0000-000039840000}"/>
    <cellStyle name="Separador de milhares 2 2 2 3 2 4" xfId="28283" xr:uid="{00000000-0005-0000-0000-00003A840000}"/>
    <cellStyle name="Separador de milhares 2 2 2 3 2 4 2" xfId="28284" xr:uid="{00000000-0005-0000-0000-00003B840000}"/>
    <cellStyle name="Separador de milhares 2 2 2 3 2 4 2 2" xfId="28285" xr:uid="{00000000-0005-0000-0000-00003C840000}"/>
    <cellStyle name="Separador de milhares 2 2 2 3 2 4 2 3" xfId="28286" xr:uid="{00000000-0005-0000-0000-00003D840000}"/>
    <cellStyle name="Separador de milhares 2 2 2 3 2 4 3" xfId="28287" xr:uid="{00000000-0005-0000-0000-00003E840000}"/>
    <cellStyle name="Separador de milhares 2 2 2 3 2 4 4" xfId="28288" xr:uid="{00000000-0005-0000-0000-00003F840000}"/>
    <cellStyle name="Separador de milhares 2 2 2 3 2 5" xfId="28289" xr:uid="{00000000-0005-0000-0000-000040840000}"/>
    <cellStyle name="Separador de milhares 2 2 2 3 2 5 2" xfId="28290" xr:uid="{00000000-0005-0000-0000-000041840000}"/>
    <cellStyle name="Separador de milhares 2 2 2 3 2 5 2 2" xfId="28291" xr:uid="{00000000-0005-0000-0000-000042840000}"/>
    <cellStyle name="Separador de milhares 2 2 2 3 2 5 2 3" xfId="28292" xr:uid="{00000000-0005-0000-0000-000043840000}"/>
    <cellStyle name="Separador de milhares 2 2 2 3 2 5 3" xfId="28293" xr:uid="{00000000-0005-0000-0000-000044840000}"/>
    <cellStyle name="Separador de milhares 2 2 2 3 2 5 4" xfId="28294" xr:uid="{00000000-0005-0000-0000-000045840000}"/>
    <cellStyle name="Separador de milhares 2 2 2 3 2 6" xfId="28295" xr:uid="{00000000-0005-0000-0000-000046840000}"/>
    <cellStyle name="Separador de milhares 2 2 2 3 2 6 2" xfId="28296" xr:uid="{00000000-0005-0000-0000-000047840000}"/>
    <cellStyle name="Separador de milhares 2 2 2 3 2 6 3" xfId="28297" xr:uid="{00000000-0005-0000-0000-000048840000}"/>
    <cellStyle name="Separador de milhares 2 2 2 3 2 7" xfId="28298" xr:uid="{00000000-0005-0000-0000-000049840000}"/>
    <cellStyle name="Separador de milhares 2 2 2 3 2 7 2" xfId="28299" xr:uid="{00000000-0005-0000-0000-00004A840000}"/>
    <cellStyle name="Separador de milhares 2 2 2 3 2 8" xfId="28300" xr:uid="{00000000-0005-0000-0000-00004B840000}"/>
    <cellStyle name="Separador de milhares 2 2 2 3 2 9" xfId="28301" xr:uid="{00000000-0005-0000-0000-00004C840000}"/>
    <cellStyle name="Separador de milhares 2 2 2 3 3" xfId="28302" xr:uid="{00000000-0005-0000-0000-00004D840000}"/>
    <cellStyle name="Separador de milhares 2 2 2 3 3 2" xfId="28303" xr:uid="{00000000-0005-0000-0000-00004E840000}"/>
    <cellStyle name="Separador de milhares 2 2 2 3 3 2 2" xfId="28304" xr:uid="{00000000-0005-0000-0000-00004F840000}"/>
    <cellStyle name="Separador de milhares 2 2 2 3 3 2 2 2" xfId="28305" xr:uid="{00000000-0005-0000-0000-000050840000}"/>
    <cellStyle name="Separador de milhares 2 2 2 3 3 2 2 3" xfId="28306" xr:uid="{00000000-0005-0000-0000-000051840000}"/>
    <cellStyle name="Separador de milhares 2 2 2 3 3 2 3" xfId="28307" xr:uid="{00000000-0005-0000-0000-000052840000}"/>
    <cellStyle name="Separador de milhares 2 2 2 3 3 2 3 2" xfId="28308" xr:uid="{00000000-0005-0000-0000-000053840000}"/>
    <cellStyle name="Separador de milhares 2 2 2 3 3 2 3 3" xfId="28309" xr:uid="{00000000-0005-0000-0000-000054840000}"/>
    <cellStyle name="Separador de milhares 2 2 2 3 3 2 4" xfId="28310" xr:uid="{00000000-0005-0000-0000-000055840000}"/>
    <cellStyle name="Separador de milhares 2 2 2 3 3 2 4 2" xfId="28311" xr:uid="{00000000-0005-0000-0000-000056840000}"/>
    <cellStyle name="Separador de milhares 2 2 2 3 3 2 4 3" xfId="28312" xr:uid="{00000000-0005-0000-0000-000057840000}"/>
    <cellStyle name="Separador de milhares 2 2 2 3 3 2 5" xfId="28313" xr:uid="{00000000-0005-0000-0000-000058840000}"/>
    <cellStyle name="Separador de milhares 2 2 2 3 3 2 6" xfId="28314" xr:uid="{00000000-0005-0000-0000-000059840000}"/>
    <cellStyle name="Separador de milhares 2 2 2 3 3 3" xfId="28315" xr:uid="{00000000-0005-0000-0000-00005A840000}"/>
    <cellStyle name="Separador de milhares 2 2 2 3 3 3 2" xfId="28316" xr:uid="{00000000-0005-0000-0000-00005B840000}"/>
    <cellStyle name="Separador de milhares 2 2 2 3 3 3 2 2" xfId="28317" xr:uid="{00000000-0005-0000-0000-00005C840000}"/>
    <cellStyle name="Separador de milhares 2 2 2 3 3 3 2 3" xfId="28318" xr:uid="{00000000-0005-0000-0000-00005D840000}"/>
    <cellStyle name="Separador de milhares 2 2 2 3 3 3 3" xfId="28319" xr:uid="{00000000-0005-0000-0000-00005E840000}"/>
    <cellStyle name="Separador de milhares 2 2 2 3 3 3 4" xfId="28320" xr:uid="{00000000-0005-0000-0000-00005F840000}"/>
    <cellStyle name="Separador de milhares 2 2 2 3 3 4" xfId="28321" xr:uid="{00000000-0005-0000-0000-000060840000}"/>
    <cellStyle name="Separador de milhares 2 2 2 3 3 4 2" xfId="28322" xr:uid="{00000000-0005-0000-0000-000061840000}"/>
    <cellStyle name="Separador de milhares 2 2 2 3 3 4 2 2" xfId="28323" xr:uid="{00000000-0005-0000-0000-000062840000}"/>
    <cellStyle name="Separador de milhares 2 2 2 3 3 4 2 3" xfId="28324" xr:uid="{00000000-0005-0000-0000-000063840000}"/>
    <cellStyle name="Separador de milhares 2 2 2 3 3 4 3" xfId="28325" xr:uid="{00000000-0005-0000-0000-000064840000}"/>
    <cellStyle name="Separador de milhares 2 2 2 3 3 4 4" xfId="28326" xr:uid="{00000000-0005-0000-0000-000065840000}"/>
    <cellStyle name="Separador de milhares 2 2 2 3 3 5" xfId="28327" xr:uid="{00000000-0005-0000-0000-000066840000}"/>
    <cellStyle name="Separador de milhares 2 2 2 3 3 5 2" xfId="28328" xr:uid="{00000000-0005-0000-0000-000067840000}"/>
    <cellStyle name="Separador de milhares 2 2 2 3 3 5 3" xfId="28329" xr:uid="{00000000-0005-0000-0000-000068840000}"/>
    <cellStyle name="Separador de milhares 2 2 2 3 3 6" xfId="28330" xr:uid="{00000000-0005-0000-0000-000069840000}"/>
    <cellStyle name="Separador de milhares 2 2 2 3 3 6 2" xfId="28331" xr:uid="{00000000-0005-0000-0000-00006A840000}"/>
    <cellStyle name="Separador de milhares 2 2 2 3 3 7" xfId="28332" xr:uid="{00000000-0005-0000-0000-00006B840000}"/>
    <cellStyle name="Separador de milhares 2 2 2 3 3 8" xfId="28333" xr:uid="{00000000-0005-0000-0000-00006C840000}"/>
    <cellStyle name="Separador de milhares 2 2 2 3 4" xfId="28334" xr:uid="{00000000-0005-0000-0000-00006D840000}"/>
    <cellStyle name="Separador de milhares 2 2 2 3 4 2" xfId="28335" xr:uid="{00000000-0005-0000-0000-00006E840000}"/>
    <cellStyle name="Separador de milhares 2 2 2 3 4 2 2" xfId="28336" xr:uid="{00000000-0005-0000-0000-00006F840000}"/>
    <cellStyle name="Separador de milhares 2 2 2 3 4 2 3" xfId="28337" xr:uid="{00000000-0005-0000-0000-000070840000}"/>
    <cellStyle name="Separador de milhares 2 2 2 3 4 3" xfId="28338" xr:uid="{00000000-0005-0000-0000-000071840000}"/>
    <cellStyle name="Separador de milhares 2 2 2 3 4 3 2" xfId="28339" xr:uid="{00000000-0005-0000-0000-000072840000}"/>
    <cellStyle name="Separador de milhares 2 2 2 3 4 3 3" xfId="28340" xr:uid="{00000000-0005-0000-0000-000073840000}"/>
    <cellStyle name="Separador de milhares 2 2 2 3 4 4" xfId="28341" xr:uid="{00000000-0005-0000-0000-000074840000}"/>
    <cellStyle name="Separador de milhares 2 2 2 3 4 4 2" xfId="28342" xr:uid="{00000000-0005-0000-0000-000075840000}"/>
    <cellStyle name="Separador de milhares 2 2 2 3 4 4 3" xfId="28343" xr:uid="{00000000-0005-0000-0000-000076840000}"/>
    <cellStyle name="Separador de milhares 2 2 2 3 4 5" xfId="28344" xr:uid="{00000000-0005-0000-0000-000077840000}"/>
    <cellStyle name="Separador de milhares 2 2 2 3 4 6" xfId="28345" xr:uid="{00000000-0005-0000-0000-000078840000}"/>
    <cellStyle name="Separador de milhares 2 2 2 3 5" xfId="28346" xr:uid="{00000000-0005-0000-0000-000079840000}"/>
    <cellStyle name="Separador de milhares 2 2 2 3 5 2" xfId="28347" xr:uid="{00000000-0005-0000-0000-00007A840000}"/>
    <cellStyle name="Separador de milhares 2 2 2 3 5 2 2" xfId="28348" xr:uid="{00000000-0005-0000-0000-00007B840000}"/>
    <cellStyle name="Separador de milhares 2 2 2 3 5 2 3" xfId="28349" xr:uid="{00000000-0005-0000-0000-00007C840000}"/>
    <cellStyle name="Separador de milhares 2 2 2 3 5 3" xfId="28350" xr:uid="{00000000-0005-0000-0000-00007D840000}"/>
    <cellStyle name="Separador de milhares 2 2 2 3 5 4" xfId="28351" xr:uid="{00000000-0005-0000-0000-00007E840000}"/>
    <cellStyle name="Separador de milhares 2 2 2 3 6" xfId="28352" xr:uid="{00000000-0005-0000-0000-00007F840000}"/>
    <cellStyle name="Separador de milhares 2 2 2 3 6 2" xfId="28353" xr:uid="{00000000-0005-0000-0000-000080840000}"/>
    <cellStyle name="Separador de milhares 2 2 2 3 6 2 2" xfId="28354" xr:uid="{00000000-0005-0000-0000-000081840000}"/>
    <cellStyle name="Separador de milhares 2 2 2 3 6 2 3" xfId="28355" xr:uid="{00000000-0005-0000-0000-000082840000}"/>
    <cellStyle name="Separador de milhares 2 2 2 3 6 3" xfId="28356" xr:uid="{00000000-0005-0000-0000-000083840000}"/>
    <cellStyle name="Separador de milhares 2 2 2 3 6 4" xfId="28357" xr:uid="{00000000-0005-0000-0000-000084840000}"/>
    <cellStyle name="Separador de milhares 2 2 2 3 7" xfId="28358" xr:uid="{00000000-0005-0000-0000-000085840000}"/>
    <cellStyle name="Separador de milhares 2 2 2 3 7 2" xfId="28359" xr:uid="{00000000-0005-0000-0000-000086840000}"/>
    <cellStyle name="Separador de milhares 2 2 2 3 7 3" xfId="28360" xr:uid="{00000000-0005-0000-0000-000087840000}"/>
    <cellStyle name="Separador de milhares 2 2 2 3 8" xfId="28361" xr:uid="{00000000-0005-0000-0000-000088840000}"/>
    <cellStyle name="Separador de milhares 2 2 2 3 8 2" xfId="28362" xr:uid="{00000000-0005-0000-0000-000089840000}"/>
    <cellStyle name="Separador de milhares 2 2 2 3 9" xfId="28363" xr:uid="{00000000-0005-0000-0000-00008A840000}"/>
    <cellStyle name="Separador de milhares 2 2 2 4" xfId="28364" xr:uid="{00000000-0005-0000-0000-00008B840000}"/>
    <cellStyle name="Separador de milhares 2 2 2 4 2" xfId="28365" xr:uid="{00000000-0005-0000-0000-00008C840000}"/>
    <cellStyle name="Separador de milhares 2 2 2 4 2 2" xfId="28366" xr:uid="{00000000-0005-0000-0000-00008D840000}"/>
    <cellStyle name="Separador de milhares 2 2 2 4 2 2 2" xfId="28367" xr:uid="{00000000-0005-0000-0000-00008E840000}"/>
    <cellStyle name="Separador de milhares 2 2 2 4 2 2 2 2" xfId="28368" xr:uid="{00000000-0005-0000-0000-00008F840000}"/>
    <cellStyle name="Separador de milhares 2 2 2 4 2 2 2 3" xfId="28369" xr:uid="{00000000-0005-0000-0000-000090840000}"/>
    <cellStyle name="Separador de milhares 2 2 2 4 2 2 3" xfId="28370" xr:uid="{00000000-0005-0000-0000-000091840000}"/>
    <cellStyle name="Separador de milhares 2 2 2 4 2 2 3 2" xfId="28371" xr:uid="{00000000-0005-0000-0000-000092840000}"/>
    <cellStyle name="Separador de milhares 2 2 2 4 2 2 3 3" xfId="28372" xr:uid="{00000000-0005-0000-0000-000093840000}"/>
    <cellStyle name="Separador de milhares 2 2 2 4 2 2 4" xfId="28373" xr:uid="{00000000-0005-0000-0000-000094840000}"/>
    <cellStyle name="Separador de milhares 2 2 2 4 2 2 4 2" xfId="28374" xr:uid="{00000000-0005-0000-0000-000095840000}"/>
    <cellStyle name="Separador de milhares 2 2 2 4 2 2 4 3" xfId="28375" xr:uid="{00000000-0005-0000-0000-000096840000}"/>
    <cellStyle name="Separador de milhares 2 2 2 4 2 2 5" xfId="28376" xr:uid="{00000000-0005-0000-0000-000097840000}"/>
    <cellStyle name="Separador de milhares 2 2 2 4 2 2 6" xfId="28377" xr:uid="{00000000-0005-0000-0000-000098840000}"/>
    <cellStyle name="Separador de milhares 2 2 2 4 2 3" xfId="28378" xr:uid="{00000000-0005-0000-0000-000099840000}"/>
    <cellStyle name="Separador de milhares 2 2 2 4 2 3 2" xfId="28379" xr:uid="{00000000-0005-0000-0000-00009A840000}"/>
    <cellStyle name="Separador de milhares 2 2 2 4 2 3 2 2" xfId="28380" xr:uid="{00000000-0005-0000-0000-00009B840000}"/>
    <cellStyle name="Separador de milhares 2 2 2 4 2 3 2 3" xfId="28381" xr:uid="{00000000-0005-0000-0000-00009C840000}"/>
    <cellStyle name="Separador de milhares 2 2 2 4 2 3 3" xfId="28382" xr:uid="{00000000-0005-0000-0000-00009D840000}"/>
    <cellStyle name="Separador de milhares 2 2 2 4 2 3 4" xfId="28383" xr:uid="{00000000-0005-0000-0000-00009E840000}"/>
    <cellStyle name="Separador de milhares 2 2 2 4 2 4" xfId="28384" xr:uid="{00000000-0005-0000-0000-00009F840000}"/>
    <cellStyle name="Separador de milhares 2 2 2 4 2 4 2" xfId="28385" xr:uid="{00000000-0005-0000-0000-0000A0840000}"/>
    <cellStyle name="Separador de milhares 2 2 2 4 2 4 2 2" xfId="28386" xr:uid="{00000000-0005-0000-0000-0000A1840000}"/>
    <cellStyle name="Separador de milhares 2 2 2 4 2 4 2 3" xfId="28387" xr:uid="{00000000-0005-0000-0000-0000A2840000}"/>
    <cellStyle name="Separador de milhares 2 2 2 4 2 4 3" xfId="28388" xr:uid="{00000000-0005-0000-0000-0000A3840000}"/>
    <cellStyle name="Separador de milhares 2 2 2 4 2 4 4" xfId="28389" xr:uid="{00000000-0005-0000-0000-0000A4840000}"/>
    <cellStyle name="Separador de milhares 2 2 2 4 2 5" xfId="28390" xr:uid="{00000000-0005-0000-0000-0000A5840000}"/>
    <cellStyle name="Separador de milhares 2 2 2 4 2 5 2" xfId="28391" xr:uid="{00000000-0005-0000-0000-0000A6840000}"/>
    <cellStyle name="Separador de milhares 2 2 2 4 2 5 3" xfId="28392" xr:uid="{00000000-0005-0000-0000-0000A7840000}"/>
    <cellStyle name="Separador de milhares 2 2 2 4 2 6" xfId="28393" xr:uid="{00000000-0005-0000-0000-0000A8840000}"/>
    <cellStyle name="Separador de milhares 2 2 2 4 2 6 2" xfId="28394" xr:uid="{00000000-0005-0000-0000-0000A9840000}"/>
    <cellStyle name="Separador de milhares 2 2 2 4 2 7" xfId="28395" xr:uid="{00000000-0005-0000-0000-0000AA840000}"/>
    <cellStyle name="Separador de milhares 2 2 2 4 2 8" xfId="28396" xr:uid="{00000000-0005-0000-0000-0000AB840000}"/>
    <cellStyle name="Separador de milhares 2 2 2 4 3" xfId="28397" xr:uid="{00000000-0005-0000-0000-0000AC840000}"/>
    <cellStyle name="Separador de milhares 2 2 2 4 3 2" xfId="28398" xr:uid="{00000000-0005-0000-0000-0000AD840000}"/>
    <cellStyle name="Separador de milhares 2 2 2 4 3 2 2" xfId="28399" xr:uid="{00000000-0005-0000-0000-0000AE840000}"/>
    <cellStyle name="Separador de milhares 2 2 2 4 3 2 3" xfId="28400" xr:uid="{00000000-0005-0000-0000-0000AF840000}"/>
    <cellStyle name="Separador de milhares 2 2 2 4 3 3" xfId="28401" xr:uid="{00000000-0005-0000-0000-0000B0840000}"/>
    <cellStyle name="Separador de milhares 2 2 2 4 3 3 2" xfId="28402" xr:uid="{00000000-0005-0000-0000-0000B1840000}"/>
    <cellStyle name="Separador de milhares 2 2 2 4 3 3 3" xfId="28403" xr:uid="{00000000-0005-0000-0000-0000B2840000}"/>
    <cellStyle name="Separador de milhares 2 2 2 4 3 4" xfId="28404" xr:uid="{00000000-0005-0000-0000-0000B3840000}"/>
    <cellStyle name="Separador de milhares 2 2 2 4 3 4 2" xfId="28405" xr:uid="{00000000-0005-0000-0000-0000B4840000}"/>
    <cellStyle name="Separador de milhares 2 2 2 4 3 4 3" xfId="28406" xr:uid="{00000000-0005-0000-0000-0000B5840000}"/>
    <cellStyle name="Separador de milhares 2 2 2 4 3 5" xfId="28407" xr:uid="{00000000-0005-0000-0000-0000B6840000}"/>
    <cellStyle name="Separador de milhares 2 2 2 4 3 6" xfId="28408" xr:uid="{00000000-0005-0000-0000-0000B7840000}"/>
    <cellStyle name="Separador de milhares 2 2 2 4 4" xfId="28409" xr:uid="{00000000-0005-0000-0000-0000B8840000}"/>
    <cellStyle name="Separador de milhares 2 2 2 4 4 2" xfId="28410" xr:uid="{00000000-0005-0000-0000-0000B9840000}"/>
    <cellStyle name="Separador de milhares 2 2 2 4 4 2 2" xfId="28411" xr:uid="{00000000-0005-0000-0000-0000BA840000}"/>
    <cellStyle name="Separador de milhares 2 2 2 4 4 2 3" xfId="28412" xr:uid="{00000000-0005-0000-0000-0000BB840000}"/>
    <cellStyle name="Separador de milhares 2 2 2 4 4 3" xfId="28413" xr:uid="{00000000-0005-0000-0000-0000BC840000}"/>
    <cellStyle name="Separador de milhares 2 2 2 4 4 4" xfId="28414" xr:uid="{00000000-0005-0000-0000-0000BD840000}"/>
    <cellStyle name="Separador de milhares 2 2 2 4 5" xfId="28415" xr:uid="{00000000-0005-0000-0000-0000BE840000}"/>
    <cellStyle name="Separador de milhares 2 2 2 4 5 2" xfId="28416" xr:uid="{00000000-0005-0000-0000-0000BF840000}"/>
    <cellStyle name="Separador de milhares 2 2 2 4 5 2 2" xfId="28417" xr:uid="{00000000-0005-0000-0000-0000C0840000}"/>
    <cellStyle name="Separador de milhares 2 2 2 4 5 2 3" xfId="28418" xr:uid="{00000000-0005-0000-0000-0000C1840000}"/>
    <cellStyle name="Separador de milhares 2 2 2 4 5 3" xfId="28419" xr:uid="{00000000-0005-0000-0000-0000C2840000}"/>
    <cellStyle name="Separador de milhares 2 2 2 4 5 4" xfId="28420" xr:uid="{00000000-0005-0000-0000-0000C3840000}"/>
    <cellStyle name="Separador de milhares 2 2 2 4 6" xfId="28421" xr:uid="{00000000-0005-0000-0000-0000C4840000}"/>
    <cellStyle name="Separador de milhares 2 2 2 4 6 2" xfId="28422" xr:uid="{00000000-0005-0000-0000-0000C5840000}"/>
    <cellStyle name="Separador de milhares 2 2 2 4 6 3" xfId="28423" xr:uid="{00000000-0005-0000-0000-0000C6840000}"/>
    <cellStyle name="Separador de milhares 2 2 2 4 7" xfId="28424" xr:uid="{00000000-0005-0000-0000-0000C7840000}"/>
    <cellStyle name="Separador de milhares 2 2 2 4 7 2" xfId="28425" xr:uid="{00000000-0005-0000-0000-0000C8840000}"/>
    <cellStyle name="Separador de milhares 2 2 2 4 8" xfId="28426" xr:uid="{00000000-0005-0000-0000-0000C9840000}"/>
    <cellStyle name="Separador de milhares 2 2 2 4 9" xfId="28427" xr:uid="{00000000-0005-0000-0000-0000CA840000}"/>
    <cellStyle name="Separador de milhares 2 2 2 5" xfId="28428" xr:uid="{00000000-0005-0000-0000-0000CB840000}"/>
    <cellStyle name="Separador de milhares 2 2 2 5 2" xfId="28429" xr:uid="{00000000-0005-0000-0000-0000CC840000}"/>
    <cellStyle name="Separador de milhares 2 2 2 5 2 2" xfId="28430" xr:uid="{00000000-0005-0000-0000-0000CD840000}"/>
    <cellStyle name="Separador de milhares 2 2 2 5 2 2 2" xfId="28431" xr:uid="{00000000-0005-0000-0000-0000CE840000}"/>
    <cellStyle name="Separador de milhares 2 2 2 5 2 2 3" xfId="28432" xr:uid="{00000000-0005-0000-0000-0000CF840000}"/>
    <cellStyle name="Separador de milhares 2 2 2 5 2 3" xfId="28433" xr:uid="{00000000-0005-0000-0000-0000D0840000}"/>
    <cellStyle name="Separador de milhares 2 2 2 5 2 3 2" xfId="28434" xr:uid="{00000000-0005-0000-0000-0000D1840000}"/>
    <cellStyle name="Separador de milhares 2 2 2 5 2 3 3" xfId="28435" xr:uid="{00000000-0005-0000-0000-0000D2840000}"/>
    <cellStyle name="Separador de milhares 2 2 2 5 2 4" xfId="28436" xr:uid="{00000000-0005-0000-0000-0000D3840000}"/>
    <cellStyle name="Separador de milhares 2 2 2 5 2 4 2" xfId="28437" xr:uid="{00000000-0005-0000-0000-0000D4840000}"/>
    <cellStyle name="Separador de milhares 2 2 2 5 2 4 3" xfId="28438" xr:uid="{00000000-0005-0000-0000-0000D5840000}"/>
    <cellStyle name="Separador de milhares 2 2 2 5 2 5" xfId="28439" xr:uid="{00000000-0005-0000-0000-0000D6840000}"/>
    <cellStyle name="Separador de milhares 2 2 2 5 2 6" xfId="28440" xr:uid="{00000000-0005-0000-0000-0000D7840000}"/>
    <cellStyle name="Separador de milhares 2 2 2 5 2 7" xfId="28441" xr:uid="{00000000-0005-0000-0000-0000D8840000}"/>
    <cellStyle name="Separador de milhares 2 2 2 5 3" xfId="28442" xr:uid="{00000000-0005-0000-0000-0000D9840000}"/>
    <cellStyle name="Separador de milhares 2 2 2 5 3 2" xfId="28443" xr:uid="{00000000-0005-0000-0000-0000DA840000}"/>
    <cellStyle name="Separador de milhares 2 2 2 5 3 2 2" xfId="28444" xr:uid="{00000000-0005-0000-0000-0000DB840000}"/>
    <cellStyle name="Separador de milhares 2 2 2 5 3 2 3" xfId="28445" xr:uid="{00000000-0005-0000-0000-0000DC840000}"/>
    <cellStyle name="Separador de milhares 2 2 2 5 3 3" xfId="28446" xr:uid="{00000000-0005-0000-0000-0000DD840000}"/>
    <cellStyle name="Separador de milhares 2 2 2 5 3 4" xfId="28447" xr:uid="{00000000-0005-0000-0000-0000DE840000}"/>
    <cellStyle name="Separador de milhares 2 2 2 5 4" xfId="28448" xr:uid="{00000000-0005-0000-0000-0000DF840000}"/>
    <cellStyle name="Separador de milhares 2 2 2 5 4 2" xfId="28449" xr:uid="{00000000-0005-0000-0000-0000E0840000}"/>
    <cellStyle name="Separador de milhares 2 2 2 5 4 2 2" xfId="28450" xr:uid="{00000000-0005-0000-0000-0000E1840000}"/>
    <cellStyle name="Separador de milhares 2 2 2 5 4 2 3" xfId="28451" xr:uid="{00000000-0005-0000-0000-0000E2840000}"/>
    <cellStyle name="Separador de milhares 2 2 2 5 4 3" xfId="28452" xr:uid="{00000000-0005-0000-0000-0000E3840000}"/>
    <cellStyle name="Separador de milhares 2 2 2 5 4 4" xfId="28453" xr:uid="{00000000-0005-0000-0000-0000E4840000}"/>
    <cellStyle name="Separador de milhares 2 2 2 5 5" xfId="28454" xr:uid="{00000000-0005-0000-0000-0000E5840000}"/>
    <cellStyle name="Separador de milhares 2 2 2 5 5 2" xfId="28455" xr:uid="{00000000-0005-0000-0000-0000E6840000}"/>
    <cellStyle name="Separador de milhares 2 2 2 5 5 3" xfId="28456" xr:uid="{00000000-0005-0000-0000-0000E7840000}"/>
    <cellStyle name="Separador de milhares 2 2 2 5 6" xfId="28457" xr:uid="{00000000-0005-0000-0000-0000E8840000}"/>
    <cellStyle name="Separador de milhares 2 2 2 5 6 2" xfId="28458" xr:uid="{00000000-0005-0000-0000-0000E9840000}"/>
    <cellStyle name="Separador de milhares 2 2 2 5 7" xfId="28459" xr:uid="{00000000-0005-0000-0000-0000EA840000}"/>
    <cellStyle name="Separador de milhares 2 2 2 5 8" xfId="28460" xr:uid="{00000000-0005-0000-0000-0000EB840000}"/>
    <cellStyle name="Separador de milhares 2 2 2 6" xfId="28461" xr:uid="{00000000-0005-0000-0000-0000EC840000}"/>
    <cellStyle name="Separador de milhares 2 2 2 6 2" xfId="28462" xr:uid="{00000000-0005-0000-0000-0000ED840000}"/>
    <cellStyle name="Separador de milhares 2 2 2 6 2 2" xfId="28463" xr:uid="{00000000-0005-0000-0000-0000EE840000}"/>
    <cellStyle name="Separador de milhares 2 2 2 6 2 3" xfId="28464" xr:uid="{00000000-0005-0000-0000-0000EF840000}"/>
    <cellStyle name="Separador de milhares 2 2 2 6 2 4" xfId="28465" xr:uid="{00000000-0005-0000-0000-0000F0840000}"/>
    <cellStyle name="Separador de milhares 2 2 2 6 3" xfId="28466" xr:uid="{00000000-0005-0000-0000-0000F1840000}"/>
    <cellStyle name="Separador de milhares 2 2 2 6 4" xfId="28467" xr:uid="{00000000-0005-0000-0000-0000F2840000}"/>
    <cellStyle name="Separador de milhares 2 2 2 6 4 2" xfId="28468" xr:uid="{00000000-0005-0000-0000-0000F3840000}"/>
    <cellStyle name="Separador de milhares 2 2 2 6 4 3" xfId="28469" xr:uid="{00000000-0005-0000-0000-0000F4840000}"/>
    <cellStyle name="Separador de milhares 2 2 2 6 5" xfId="28470" xr:uid="{00000000-0005-0000-0000-0000F5840000}"/>
    <cellStyle name="Separador de milhares 2 2 2 6 5 2" xfId="28471" xr:uid="{00000000-0005-0000-0000-0000F6840000}"/>
    <cellStyle name="Separador de milhares 2 2 2 7" xfId="28472" xr:uid="{00000000-0005-0000-0000-0000F7840000}"/>
    <cellStyle name="Separador de milhares 2 2 2 7 2" xfId="28473" xr:uid="{00000000-0005-0000-0000-0000F8840000}"/>
    <cellStyle name="Separador de milhares 2 2 2 7 2 2" xfId="28474" xr:uid="{00000000-0005-0000-0000-0000F9840000}"/>
    <cellStyle name="Separador de milhares 2 2 2 7 3" xfId="28475" xr:uid="{00000000-0005-0000-0000-0000FA840000}"/>
    <cellStyle name="Separador de milhares 2 2 2 7 3 2" xfId="28476" xr:uid="{00000000-0005-0000-0000-0000FB840000}"/>
    <cellStyle name="Separador de milhares 2 2 2 7 3 3" xfId="28477" xr:uid="{00000000-0005-0000-0000-0000FC840000}"/>
    <cellStyle name="Separador de milhares 2 2 2 7 4" xfId="28478" xr:uid="{00000000-0005-0000-0000-0000FD840000}"/>
    <cellStyle name="Separador de milhares 2 2 2 7 4 2" xfId="28479" xr:uid="{00000000-0005-0000-0000-0000FE840000}"/>
    <cellStyle name="Separador de milhares 2 2 2 8" xfId="28480" xr:uid="{00000000-0005-0000-0000-0000FF840000}"/>
    <cellStyle name="Separador de milhares 2 2 2 8 2" xfId="28481" xr:uid="{00000000-0005-0000-0000-000000850000}"/>
    <cellStyle name="Separador de milhares 2 2 2 8 3" xfId="28482" xr:uid="{00000000-0005-0000-0000-000001850000}"/>
    <cellStyle name="Separador de milhares 2 2 2 9" xfId="28483" xr:uid="{00000000-0005-0000-0000-000002850000}"/>
    <cellStyle name="Separador de milhares 2 2 2 9 2" xfId="28484" xr:uid="{00000000-0005-0000-0000-000003850000}"/>
    <cellStyle name="Separador de milhares 2 2 2 9 2 2" xfId="28485" xr:uid="{00000000-0005-0000-0000-000004850000}"/>
    <cellStyle name="Separador de milhares 2 2 2 9 3" xfId="28486" xr:uid="{00000000-0005-0000-0000-000005850000}"/>
    <cellStyle name="Separador de milhares 2 2 20" xfId="28487" xr:uid="{00000000-0005-0000-0000-000006850000}"/>
    <cellStyle name="Separador de milhares 2 2 20 2" xfId="28488" xr:uid="{00000000-0005-0000-0000-000007850000}"/>
    <cellStyle name="Separador de milhares 2 2 21" xfId="28489" xr:uid="{00000000-0005-0000-0000-000008850000}"/>
    <cellStyle name="Separador de milhares 2 2 21 2" xfId="28490" xr:uid="{00000000-0005-0000-0000-000009850000}"/>
    <cellStyle name="Separador de milhares 2 2 21 2 2" xfId="28491" xr:uid="{00000000-0005-0000-0000-00000A850000}"/>
    <cellStyle name="Separador de milhares 2 2 21 3" xfId="28492" xr:uid="{00000000-0005-0000-0000-00000B850000}"/>
    <cellStyle name="Separador de milhares 2 2 22" xfId="28493" xr:uid="{00000000-0005-0000-0000-00000C850000}"/>
    <cellStyle name="Separador de milhares 2 2 22 2" xfId="28494" xr:uid="{00000000-0005-0000-0000-00000D850000}"/>
    <cellStyle name="Separador de milhares 2 2 22 3" xfId="28495" xr:uid="{00000000-0005-0000-0000-00000E850000}"/>
    <cellStyle name="Separador de milhares 2 2 23" xfId="28496" xr:uid="{00000000-0005-0000-0000-00000F850000}"/>
    <cellStyle name="Separador de milhares 2 2 23 2" xfId="28497" xr:uid="{00000000-0005-0000-0000-000010850000}"/>
    <cellStyle name="Separador de milhares 2 2 24" xfId="28498" xr:uid="{00000000-0005-0000-0000-000011850000}"/>
    <cellStyle name="Separador de milhares 2 2 24 2" xfId="28499" xr:uid="{00000000-0005-0000-0000-000012850000}"/>
    <cellStyle name="Separador de milhares 2 2 25" xfId="28500" xr:uid="{00000000-0005-0000-0000-000013850000}"/>
    <cellStyle name="Separador de milhares 2 2 25 2" xfId="28501" xr:uid="{00000000-0005-0000-0000-000014850000}"/>
    <cellStyle name="Separador de milhares 2 2 26" xfId="28502" xr:uid="{00000000-0005-0000-0000-000015850000}"/>
    <cellStyle name="Separador de milhares 2 2 26 2" xfId="28503" xr:uid="{00000000-0005-0000-0000-000016850000}"/>
    <cellStyle name="Separador de milhares 2 2 27" xfId="28504" xr:uid="{00000000-0005-0000-0000-000017850000}"/>
    <cellStyle name="Separador de milhares 2 2 27 2" xfId="28505" xr:uid="{00000000-0005-0000-0000-000018850000}"/>
    <cellStyle name="Separador de milhares 2 2 28" xfId="28506" xr:uid="{00000000-0005-0000-0000-000019850000}"/>
    <cellStyle name="Separador de milhares 2 2 28 2" xfId="28507" xr:uid="{00000000-0005-0000-0000-00001A850000}"/>
    <cellStyle name="Separador de milhares 2 2 29" xfId="28508" xr:uid="{00000000-0005-0000-0000-00001B850000}"/>
    <cellStyle name="Separador de milhares 2 2 29 2" xfId="28509" xr:uid="{00000000-0005-0000-0000-00001C850000}"/>
    <cellStyle name="Separador de milhares 2 2 3" xfId="28510" xr:uid="{00000000-0005-0000-0000-00001D850000}"/>
    <cellStyle name="Separador de milhares 2 2 3 10" xfId="28511" xr:uid="{00000000-0005-0000-0000-00001E850000}"/>
    <cellStyle name="Separador de milhares 2 2 3 10 2" xfId="28512" xr:uid="{00000000-0005-0000-0000-00001F850000}"/>
    <cellStyle name="Separador de milhares 2 2 3 11" xfId="28513" xr:uid="{00000000-0005-0000-0000-000020850000}"/>
    <cellStyle name="Separador de milhares 2 2 3 11 2" xfId="28514" xr:uid="{00000000-0005-0000-0000-000021850000}"/>
    <cellStyle name="Separador de milhares 2 2 3 11 3" xfId="28515" xr:uid="{00000000-0005-0000-0000-000022850000}"/>
    <cellStyle name="Separador de milhares 2 2 3 12" xfId="28516" xr:uid="{00000000-0005-0000-0000-000023850000}"/>
    <cellStyle name="Separador de milhares 2 2 3 12 2" xfId="28517" xr:uid="{00000000-0005-0000-0000-000024850000}"/>
    <cellStyle name="Separador de milhares 2 2 3 13" xfId="28518" xr:uid="{00000000-0005-0000-0000-000025850000}"/>
    <cellStyle name="Separador de milhares 2 2 3 13 2" xfId="28519" xr:uid="{00000000-0005-0000-0000-000026850000}"/>
    <cellStyle name="Separador de milhares 2 2 3 14" xfId="28520" xr:uid="{00000000-0005-0000-0000-000027850000}"/>
    <cellStyle name="Separador de milhares 2 2 3 14 2" xfId="28521" xr:uid="{00000000-0005-0000-0000-000028850000}"/>
    <cellStyle name="Separador de milhares 2 2 3 15" xfId="28522" xr:uid="{00000000-0005-0000-0000-000029850000}"/>
    <cellStyle name="Separador de milhares 2 2 3 15 2" xfId="28523" xr:uid="{00000000-0005-0000-0000-00002A850000}"/>
    <cellStyle name="Separador de milhares 2 2 3 16" xfId="28524" xr:uid="{00000000-0005-0000-0000-00002B850000}"/>
    <cellStyle name="Separador de milhares 2 2 3 17" xfId="28525" xr:uid="{00000000-0005-0000-0000-00002C850000}"/>
    <cellStyle name="Separador de milhares 2 2 3 18" xfId="28526" xr:uid="{00000000-0005-0000-0000-00002D850000}"/>
    <cellStyle name="Separador de milhares 2 2 3 19" xfId="40431" xr:uid="{00000000-0005-0000-0000-00002E850000}"/>
    <cellStyle name="Separador de milhares 2 2 3 2" xfId="28527" xr:uid="{00000000-0005-0000-0000-00002F850000}"/>
    <cellStyle name="Separador de milhares 2 2 3 2 10" xfId="28528" xr:uid="{00000000-0005-0000-0000-000030850000}"/>
    <cellStyle name="Separador de milhares 2 2 3 2 11" xfId="40584" xr:uid="{00000000-0005-0000-0000-000031850000}"/>
    <cellStyle name="Separador de milhares 2 2 3 2 2" xfId="28529" xr:uid="{00000000-0005-0000-0000-000032850000}"/>
    <cellStyle name="Separador de milhares 2 2 3 2 2 10" xfId="28530" xr:uid="{00000000-0005-0000-0000-000033850000}"/>
    <cellStyle name="Separador de milhares 2 2 3 2 2 11" xfId="42506" xr:uid="{00000000-0005-0000-0000-000034850000}"/>
    <cellStyle name="Separador de milhares 2 2 3 2 2 2" xfId="28531" xr:uid="{00000000-0005-0000-0000-000035850000}"/>
    <cellStyle name="Separador de milhares 2 2 3 2 2 2 2" xfId="28532" xr:uid="{00000000-0005-0000-0000-000036850000}"/>
    <cellStyle name="Separador de milhares 2 2 3 2 2 2 2 2" xfId="28533" xr:uid="{00000000-0005-0000-0000-000037850000}"/>
    <cellStyle name="Separador de milhares 2 2 3 2 2 2 2 2 2" xfId="28534" xr:uid="{00000000-0005-0000-0000-000038850000}"/>
    <cellStyle name="Separador de milhares 2 2 3 2 2 2 2 3" xfId="28535" xr:uid="{00000000-0005-0000-0000-000039850000}"/>
    <cellStyle name="Separador de milhares 2 2 3 2 2 2 3" xfId="28536" xr:uid="{00000000-0005-0000-0000-00003A850000}"/>
    <cellStyle name="Separador de milhares 2 2 3 2 2 2 3 2" xfId="28537" xr:uid="{00000000-0005-0000-0000-00003B850000}"/>
    <cellStyle name="Separador de milhares 2 2 3 2 2 2 4" xfId="28538" xr:uid="{00000000-0005-0000-0000-00003C850000}"/>
    <cellStyle name="Separador de milhares 2 2 3 2 2 3" xfId="28539" xr:uid="{00000000-0005-0000-0000-00003D850000}"/>
    <cellStyle name="Separador de milhares 2 2 3 2 2 3 2" xfId="28540" xr:uid="{00000000-0005-0000-0000-00003E850000}"/>
    <cellStyle name="Separador de milhares 2 2 3 2 2 3 2 2" xfId="28541" xr:uid="{00000000-0005-0000-0000-00003F850000}"/>
    <cellStyle name="Separador de milhares 2 2 3 2 2 3 3" xfId="28542" xr:uid="{00000000-0005-0000-0000-000040850000}"/>
    <cellStyle name="Separador de milhares 2 2 3 2 2 4" xfId="28543" xr:uid="{00000000-0005-0000-0000-000041850000}"/>
    <cellStyle name="Separador de milhares 2 2 3 2 2 4 2" xfId="28544" xr:uid="{00000000-0005-0000-0000-000042850000}"/>
    <cellStyle name="Separador de milhares 2 2 3 2 2 4 2 2" xfId="28545" xr:uid="{00000000-0005-0000-0000-000043850000}"/>
    <cellStyle name="Separador de milhares 2 2 3 2 2 4 3" xfId="28546" xr:uid="{00000000-0005-0000-0000-000044850000}"/>
    <cellStyle name="Separador de milhares 2 2 3 2 2 5" xfId="28547" xr:uid="{00000000-0005-0000-0000-000045850000}"/>
    <cellStyle name="Separador de milhares 2 2 3 2 2 5 2" xfId="28548" xr:uid="{00000000-0005-0000-0000-000046850000}"/>
    <cellStyle name="Separador de milhares 2 2 3 2 2 5 2 2" xfId="28549" xr:uid="{00000000-0005-0000-0000-000047850000}"/>
    <cellStyle name="Separador de milhares 2 2 3 2 2 5 3" xfId="28550" xr:uid="{00000000-0005-0000-0000-000048850000}"/>
    <cellStyle name="Separador de milhares 2 2 3 2 2 6" xfId="28551" xr:uid="{00000000-0005-0000-0000-000049850000}"/>
    <cellStyle name="Separador de milhares 2 2 3 2 2 6 2" xfId="28552" xr:uid="{00000000-0005-0000-0000-00004A850000}"/>
    <cellStyle name="Separador de milhares 2 2 3 2 2 6 2 2" xfId="28553" xr:uid="{00000000-0005-0000-0000-00004B850000}"/>
    <cellStyle name="Separador de milhares 2 2 3 2 2 6 3" xfId="28554" xr:uid="{00000000-0005-0000-0000-00004C850000}"/>
    <cellStyle name="Separador de milhares 2 2 3 2 2 7" xfId="28555" xr:uid="{00000000-0005-0000-0000-00004D850000}"/>
    <cellStyle name="Separador de milhares 2 2 3 2 2 7 2" xfId="28556" xr:uid="{00000000-0005-0000-0000-00004E850000}"/>
    <cellStyle name="Separador de milhares 2 2 3 2 2 7 3" xfId="28557" xr:uid="{00000000-0005-0000-0000-00004F850000}"/>
    <cellStyle name="Separador de milhares 2 2 3 2 2 8" xfId="28558" xr:uid="{00000000-0005-0000-0000-000050850000}"/>
    <cellStyle name="Separador de milhares 2 2 3 2 2 8 2" xfId="28559" xr:uid="{00000000-0005-0000-0000-000051850000}"/>
    <cellStyle name="Separador de milhares 2 2 3 2 2 9" xfId="28560" xr:uid="{00000000-0005-0000-0000-000052850000}"/>
    <cellStyle name="Separador de milhares 2 2 3 2 3" xfId="28561" xr:uid="{00000000-0005-0000-0000-000053850000}"/>
    <cellStyle name="Separador de milhares 2 2 3 2 3 2" xfId="28562" xr:uid="{00000000-0005-0000-0000-000054850000}"/>
    <cellStyle name="Separador de milhares 2 2 3 2 3 3" xfId="28563" xr:uid="{00000000-0005-0000-0000-000055850000}"/>
    <cellStyle name="Separador de milhares 2 2 3 2 4" xfId="28564" xr:uid="{00000000-0005-0000-0000-000056850000}"/>
    <cellStyle name="Separador de milhares 2 2 3 2 4 2" xfId="28565" xr:uid="{00000000-0005-0000-0000-000057850000}"/>
    <cellStyle name="Separador de milhares 2 2 3 2 4 3" xfId="28566" xr:uid="{00000000-0005-0000-0000-000058850000}"/>
    <cellStyle name="Separador de milhares 2 2 3 2 5" xfId="28567" xr:uid="{00000000-0005-0000-0000-000059850000}"/>
    <cellStyle name="Separador de milhares 2 2 3 2 5 2" xfId="28568" xr:uid="{00000000-0005-0000-0000-00005A850000}"/>
    <cellStyle name="Separador de milhares 2 2 3 2 5 3" xfId="28569" xr:uid="{00000000-0005-0000-0000-00005B850000}"/>
    <cellStyle name="Separador de milhares 2 2 3 2 6" xfId="28570" xr:uid="{00000000-0005-0000-0000-00005C850000}"/>
    <cellStyle name="Separador de milhares 2 2 3 2 6 2" xfId="28571" xr:uid="{00000000-0005-0000-0000-00005D850000}"/>
    <cellStyle name="Separador de milhares 2 2 3 2 6 3" xfId="28572" xr:uid="{00000000-0005-0000-0000-00005E850000}"/>
    <cellStyle name="Separador de milhares 2 2 3 2 7" xfId="28573" xr:uid="{00000000-0005-0000-0000-00005F850000}"/>
    <cellStyle name="Separador de milhares 2 2 3 2 7 2" xfId="28574" xr:uid="{00000000-0005-0000-0000-000060850000}"/>
    <cellStyle name="Separador de milhares 2 2 3 2 7 3" xfId="28575" xr:uid="{00000000-0005-0000-0000-000061850000}"/>
    <cellStyle name="Separador de milhares 2 2 3 2 8" xfId="28576" xr:uid="{00000000-0005-0000-0000-000062850000}"/>
    <cellStyle name="Separador de milhares 2 2 3 2 9" xfId="28577" xr:uid="{00000000-0005-0000-0000-000063850000}"/>
    <cellStyle name="Separador de milhares 2 2 3 3" xfId="28578" xr:uid="{00000000-0005-0000-0000-000064850000}"/>
    <cellStyle name="Separador de milhares 2 2 3 3 2" xfId="28579" xr:uid="{00000000-0005-0000-0000-000065850000}"/>
    <cellStyle name="Separador de milhares 2 2 3 3 2 2" xfId="28580" xr:uid="{00000000-0005-0000-0000-000066850000}"/>
    <cellStyle name="Separador de milhares 2 2 3 3 2 2 2" xfId="28581" xr:uid="{00000000-0005-0000-0000-000067850000}"/>
    <cellStyle name="Separador de milhares 2 2 3 3 2 3" xfId="28582" xr:uid="{00000000-0005-0000-0000-000068850000}"/>
    <cellStyle name="Separador de milhares 2 2 3 3 2 4" xfId="28583" xr:uid="{00000000-0005-0000-0000-000069850000}"/>
    <cellStyle name="Separador de milhares 2 2 3 3 3" xfId="28584" xr:uid="{00000000-0005-0000-0000-00006A850000}"/>
    <cellStyle name="Separador de milhares 2 2 3 3 3 2" xfId="28585" xr:uid="{00000000-0005-0000-0000-00006B850000}"/>
    <cellStyle name="Separador de milhares 2 2 3 3 3 3" xfId="28586" xr:uid="{00000000-0005-0000-0000-00006C850000}"/>
    <cellStyle name="Separador de milhares 2 2 3 3 4" xfId="28587" xr:uid="{00000000-0005-0000-0000-00006D850000}"/>
    <cellStyle name="Separador de milhares 2 2 3 3 4 2" xfId="28588" xr:uid="{00000000-0005-0000-0000-00006E850000}"/>
    <cellStyle name="Separador de milhares 2 2 3 3 5" xfId="28589" xr:uid="{00000000-0005-0000-0000-00006F850000}"/>
    <cellStyle name="Separador de milhares 2 2 3 3 6" xfId="28590" xr:uid="{00000000-0005-0000-0000-000070850000}"/>
    <cellStyle name="Separador de milhares 2 2 3 3 7" xfId="42507" xr:uid="{00000000-0005-0000-0000-000071850000}"/>
    <cellStyle name="Separador de milhares 2 2 3 4" xfId="28591" xr:uid="{00000000-0005-0000-0000-000072850000}"/>
    <cellStyle name="Separador de milhares 2 2 3 4 2" xfId="28592" xr:uid="{00000000-0005-0000-0000-000073850000}"/>
    <cellStyle name="Separador de milhares 2 2 3 4 2 2" xfId="28593" xr:uid="{00000000-0005-0000-0000-000074850000}"/>
    <cellStyle name="Separador de milhares 2 2 3 4 2 3" xfId="28594" xr:uid="{00000000-0005-0000-0000-000075850000}"/>
    <cellStyle name="Separador de milhares 2 2 3 4 3" xfId="28595" xr:uid="{00000000-0005-0000-0000-000076850000}"/>
    <cellStyle name="Separador de milhares 2 2 3 4 3 2" xfId="28596" xr:uid="{00000000-0005-0000-0000-000077850000}"/>
    <cellStyle name="Separador de milhares 2 2 3 4 3 3" xfId="28597" xr:uid="{00000000-0005-0000-0000-000078850000}"/>
    <cellStyle name="Separador de milhares 2 2 3 4 4" xfId="28598" xr:uid="{00000000-0005-0000-0000-000079850000}"/>
    <cellStyle name="Separador de milhares 2 2 3 4 4 2" xfId="28599" xr:uid="{00000000-0005-0000-0000-00007A850000}"/>
    <cellStyle name="Separador de milhares 2 2 3 4 5" xfId="28600" xr:uid="{00000000-0005-0000-0000-00007B850000}"/>
    <cellStyle name="Separador de milhares 2 2 3 4 6" xfId="28601" xr:uid="{00000000-0005-0000-0000-00007C850000}"/>
    <cellStyle name="Separador de milhares 2 2 3 5" xfId="28602" xr:uid="{00000000-0005-0000-0000-00007D850000}"/>
    <cellStyle name="Separador de milhares 2 2 3 5 2" xfId="28603" xr:uid="{00000000-0005-0000-0000-00007E850000}"/>
    <cellStyle name="Separador de milhares 2 2 3 5 2 2" xfId="28604" xr:uid="{00000000-0005-0000-0000-00007F850000}"/>
    <cellStyle name="Separador de milhares 2 2 3 5 2 3" xfId="28605" xr:uid="{00000000-0005-0000-0000-000080850000}"/>
    <cellStyle name="Separador de milhares 2 2 3 5 3" xfId="28606" xr:uid="{00000000-0005-0000-0000-000081850000}"/>
    <cellStyle name="Separador de milhares 2 2 3 5 3 2" xfId="28607" xr:uid="{00000000-0005-0000-0000-000082850000}"/>
    <cellStyle name="Separador de milhares 2 2 3 5 3 3" xfId="28608" xr:uid="{00000000-0005-0000-0000-000083850000}"/>
    <cellStyle name="Separador de milhares 2 2 3 5 4" xfId="28609" xr:uid="{00000000-0005-0000-0000-000084850000}"/>
    <cellStyle name="Separador de milhares 2 2 3 5 4 2" xfId="28610" xr:uid="{00000000-0005-0000-0000-000085850000}"/>
    <cellStyle name="Separador de milhares 2 2 3 5 5" xfId="28611" xr:uid="{00000000-0005-0000-0000-000086850000}"/>
    <cellStyle name="Separador de milhares 2 2 3 6" xfId="28612" xr:uid="{00000000-0005-0000-0000-000087850000}"/>
    <cellStyle name="Separador de milhares 2 2 3 6 2" xfId="28613" xr:uid="{00000000-0005-0000-0000-000088850000}"/>
    <cellStyle name="Separador de milhares 2 2 3 6 2 2" xfId="28614" xr:uid="{00000000-0005-0000-0000-000089850000}"/>
    <cellStyle name="Separador de milhares 2 2 3 6 2 3" xfId="28615" xr:uid="{00000000-0005-0000-0000-00008A850000}"/>
    <cellStyle name="Separador de milhares 2 2 3 6 3" xfId="28616" xr:uid="{00000000-0005-0000-0000-00008B850000}"/>
    <cellStyle name="Separador de milhares 2 2 3 6 3 2" xfId="28617" xr:uid="{00000000-0005-0000-0000-00008C850000}"/>
    <cellStyle name="Separador de milhares 2 2 3 6 3 3" xfId="28618" xr:uid="{00000000-0005-0000-0000-00008D850000}"/>
    <cellStyle name="Separador de milhares 2 2 3 6 4" xfId="28619" xr:uid="{00000000-0005-0000-0000-00008E850000}"/>
    <cellStyle name="Separador de milhares 2 2 3 6 4 2" xfId="28620" xr:uid="{00000000-0005-0000-0000-00008F850000}"/>
    <cellStyle name="Separador de milhares 2 2 3 6 5" xfId="28621" xr:uid="{00000000-0005-0000-0000-000090850000}"/>
    <cellStyle name="Separador de milhares 2 2 3 7" xfId="28622" xr:uid="{00000000-0005-0000-0000-000091850000}"/>
    <cellStyle name="Separador de milhares 2 2 3 7 2" xfId="28623" xr:uid="{00000000-0005-0000-0000-000092850000}"/>
    <cellStyle name="Separador de milhares 2 2 3 7 2 2" xfId="28624" xr:uid="{00000000-0005-0000-0000-000093850000}"/>
    <cellStyle name="Separador de milhares 2 2 3 7 2 3" xfId="28625" xr:uid="{00000000-0005-0000-0000-000094850000}"/>
    <cellStyle name="Separador de milhares 2 2 3 7 3" xfId="28626" xr:uid="{00000000-0005-0000-0000-000095850000}"/>
    <cellStyle name="Separador de milhares 2 2 3 7 3 2" xfId="28627" xr:uid="{00000000-0005-0000-0000-000096850000}"/>
    <cellStyle name="Separador de milhares 2 2 3 7 3 3" xfId="28628" xr:uid="{00000000-0005-0000-0000-000097850000}"/>
    <cellStyle name="Separador de milhares 2 2 3 7 4" xfId="28629" xr:uid="{00000000-0005-0000-0000-000098850000}"/>
    <cellStyle name="Separador de milhares 2 2 3 7 4 2" xfId="28630" xr:uid="{00000000-0005-0000-0000-000099850000}"/>
    <cellStyle name="Separador de milhares 2 2 3 7 5" xfId="28631" xr:uid="{00000000-0005-0000-0000-00009A850000}"/>
    <cellStyle name="Separador de milhares 2 2 3 8" xfId="28632" xr:uid="{00000000-0005-0000-0000-00009B850000}"/>
    <cellStyle name="Separador de milhares 2 2 3 8 2" xfId="28633" xr:uid="{00000000-0005-0000-0000-00009C850000}"/>
    <cellStyle name="Separador de milhares 2 2 3 8 3" xfId="28634" xr:uid="{00000000-0005-0000-0000-00009D850000}"/>
    <cellStyle name="Separador de milhares 2 2 3 9" xfId="28635" xr:uid="{00000000-0005-0000-0000-00009E850000}"/>
    <cellStyle name="Separador de milhares 2 2 3 9 2" xfId="28636" xr:uid="{00000000-0005-0000-0000-00009F850000}"/>
    <cellStyle name="Separador de milhares 2 2 30" xfId="28637" xr:uid="{00000000-0005-0000-0000-0000A0850000}"/>
    <cellStyle name="Separador de milhares 2 2 30 2" xfId="28638" xr:uid="{00000000-0005-0000-0000-0000A1850000}"/>
    <cellStyle name="Separador de milhares 2 2 31" xfId="28639" xr:uid="{00000000-0005-0000-0000-0000A2850000}"/>
    <cellStyle name="Separador de milhares 2 2 32" xfId="28640" xr:uid="{00000000-0005-0000-0000-0000A3850000}"/>
    <cellStyle name="Separador de milhares 2 2 33" xfId="28641" xr:uid="{00000000-0005-0000-0000-0000A4850000}"/>
    <cellStyle name="Separador de milhares 2 2 34" xfId="28642" xr:uid="{00000000-0005-0000-0000-0000A5850000}"/>
    <cellStyle name="Separador de milhares 2 2 35" xfId="35259" xr:uid="{00000000-0005-0000-0000-0000A6850000}"/>
    <cellStyle name="Separador de milhares 2 2 36" xfId="44435" xr:uid="{00000000-0005-0000-0000-0000A7850000}"/>
    <cellStyle name="Separador de milhares 2 2 37" xfId="44471" xr:uid="{5CE0E043-AFEA-4B5D-B538-B8EEAFB0ABB9}"/>
    <cellStyle name="Separador de milhares 2 2 38" xfId="44538" xr:uid="{FAA963BB-3114-407A-80CB-3864B5B25568}"/>
    <cellStyle name="Separador de milhares 2 2 39" xfId="44576" xr:uid="{B8B0E911-EB02-408B-A735-041CEC437F32}"/>
    <cellStyle name="Separador de milhares 2 2 4" xfId="28643" xr:uid="{00000000-0005-0000-0000-0000A8850000}"/>
    <cellStyle name="Separador de milhares 2 2 4 10" xfId="28644" xr:uid="{00000000-0005-0000-0000-0000A9850000}"/>
    <cellStyle name="Separador de milhares 2 2 4 10 2" xfId="28645" xr:uid="{00000000-0005-0000-0000-0000AA850000}"/>
    <cellStyle name="Separador de milhares 2 2 4 10 3" xfId="28646" xr:uid="{00000000-0005-0000-0000-0000AB850000}"/>
    <cellStyle name="Separador de milhares 2 2 4 11" xfId="28647" xr:uid="{00000000-0005-0000-0000-0000AC850000}"/>
    <cellStyle name="Separador de milhares 2 2 4 11 2" xfId="28648" xr:uid="{00000000-0005-0000-0000-0000AD850000}"/>
    <cellStyle name="Separador de milhares 2 2 4 11 3" xfId="28649" xr:uid="{00000000-0005-0000-0000-0000AE850000}"/>
    <cellStyle name="Separador de milhares 2 2 4 12" xfId="28650" xr:uid="{00000000-0005-0000-0000-0000AF850000}"/>
    <cellStyle name="Separador de milhares 2 2 4 13" xfId="28651" xr:uid="{00000000-0005-0000-0000-0000B0850000}"/>
    <cellStyle name="Separador de milhares 2 2 4 14" xfId="28652" xr:uid="{00000000-0005-0000-0000-0000B1850000}"/>
    <cellStyle name="Separador de milhares 2 2 4 15" xfId="40444" xr:uid="{00000000-0005-0000-0000-0000B2850000}"/>
    <cellStyle name="Separador de milhares 2 2 4 2" xfId="28653" xr:uid="{00000000-0005-0000-0000-0000B3850000}"/>
    <cellStyle name="Separador de milhares 2 2 4 2 10" xfId="28654" xr:uid="{00000000-0005-0000-0000-0000B4850000}"/>
    <cellStyle name="Separador de milhares 2 2 4 2 11" xfId="28655" xr:uid="{00000000-0005-0000-0000-0000B5850000}"/>
    <cellStyle name="Separador de milhares 2 2 4 2 12" xfId="40598" xr:uid="{00000000-0005-0000-0000-0000B6850000}"/>
    <cellStyle name="Separador de milhares 2 2 4 2 2" xfId="28656" xr:uid="{00000000-0005-0000-0000-0000B7850000}"/>
    <cellStyle name="Separador de milhares 2 2 4 2 2 2" xfId="28657" xr:uid="{00000000-0005-0000-0000-0000B8850000}"/>
    <cellStyle name="Separador de milhares 2 2 4 2 2 2 2" xfId="28658" xr:uid="{00000000-0005-0000-0000-0000B9850000}"/>
    <cellStyle name="Separador de milhares 2 2 4 2 2 2 2 2" xfId="28659" xr:uid="{00000000-0005-0000-0000-0000BA850000}"/>
    <cellStyle name="Separador de milhares 2 2 4 2 2 2 3" xfId="28660" xr:uid="{00000000-0005-0000-0000-0000BB850000}"/>
    <cellStyle name="Separador de milhares 2 2 4 2 2 3" xfId="28661" xr:uid="{00000000-0005-0000-0000-0000BC850000}"/>
    <cellStyle name="Separador de milhares 2 2 4 2 2 3 2" xfId="28662" xr:uid="{00000000-0005-0000-0000-0000BD850000}"/>
    <cellStyle name="Separador de milhares 2 2 4 2 2 4" xfId="28663" xr:uid="{00000000-0005-0000-0000-0000BE850000}"/>
    <cellStyle name="Separador de milhares 2 2 4 2 2 5" xfId="28664" xr:uid="{00000000-0005-0000-0000-0000BF850000}"/>
    <cellStyle name="Separador de milhares 2 2 4 2 2 6" xfId="28665" xr:uid="{00000000-0005-0000-0000-0000C0850000}"/>
    <cellStyle name="Separador de milhares 2 2 4 2 2 7" xfId="42508" xr:uid="{00000000-0005-0000-0000-0000C1850000}"/>
    <cellStyle name="Separador de milhares 2 2 4 2 3" xfId="28666" xr:uid="{00000000-0005-0000-0000-0000C2850000}"/>
    <cellStyle name="Separador de milhares 2 2 4 2 3 2" xfId="28667" xr:uid="{00000000-0005-0000-0000-0000C3850000}"/>
    <cellStyle name="Separador de milhares 2 2 4 2 3 2 2" xfId="28668" xr:uid="{00000000-0005-0000-0000-0000C4850000}"/>
    <cellStyle name="Separador de milhares 2 2 4 2 3 3" xfId="28669" xr:uid="{00000000-0005-0000-0000-0000C5850000}"/>
    <cellStyle name="Separador de milhares 2 2 4 2 3 4" xfId="28670" xr:uid="{00000000-0005-0000-0000-0000C6850000}"/>
    <cellStyle name="Separador de milhares 2 2 4 2 4" xfId="28671" xr:uid="{00000000-0005-0000-0000-0000C7850000}"/>
    <cellStyle name="Separador de milhares 2 2 4 2 4 2" xfId="28672" xr:uid="{00000000-0005-0000-0000-0000C8850000}"/>
    <cellStyle name="Separador de milhares 2 2 4 2 4 2 2" xfId="28673" xr:uid="{00000000-0005-0000-0000-0000C9850000}"/>
    <cellStyle name="Separador de milhares 2 2 4 2 4 3" xfId="28674" xr:uid="{00000000-0005-0000-0000-0000CA850000}"/>
    <cellStyle name="Separador de milhares 2 2 4 2 5" xfId="28675" xr:uid="{00000000-0005-0000-0000-0000CB850000}"/>
    <cellStyle name="Separador de milhares 2 2 4 2 5 2" xfId="28676" xr:uid="{00000000-0005-0000-0000-0000CC850000}"/>
    <cellStyle name="Separador de milhares 2 2 4 2 5 2 2" xfId="28677" xr:uid="{00000000-0005-0000-0000-0000CD850000}"/>
    <cellStyle name="Separador de milhares 2 2 4 2 5 3" xfId="28678" xr:uid="{00000000-0005-0000-0000-0000CE850000}"/>
    <cellStyle name="Separador de milhares 2 2 4 2 6" xfId="28679" xr:uid="{00000000-0005-0000-0000-0000CF850000}"/>
    <cellStyle name="Separador de milhares 2 2 4 2 6 2" xfId="28680" xr:uid="{00000000-0005-0000-0000-0000D0850000}"/>
    <cellStyle name="Separador de milhares 2 2 4 2 6 2 2" xfId="28681" xr:uid="{00000000-0005-0000-0000-0000D1850000}"/>
    <cellStyle name="Separador de milhares 2 2 4 2 6 3" xfId="28682" xr:uid="{00000000-0005-0000-0000-0000D2850000}"/>
    <cellStyle name="Separador de milhares 2 2 4 2 7" xfId="28683" xr:uid="{00000000-0005-0000-0000-0000D3850000}"/>
    <cellStyle name="Separador de milhares 2 2 4 2 7 2" xfId="28684" xr:uid="{00000000-0005-0000-0000-0000D4850000}"/>
    <cellStyle name="Separador de milhares 2 2 4 2 7 3" xfId="28685" xr:uid="{00000000-0005-0000-0000-0000D5850000}"/>
    <cellStyle name="Separador de milhares 2 2 4 2 8" xfId="28686" xr:uid="{00000000-0005-0000-0000-0000D6850000}"/>
    <cellStyle name="Separador de milhares 2 2 4 2 8 2" xfId="28687" xr:uid="{00000000-0005-0000-0000-0000D7850000}"/>
    <cellStyle name="Separador de milhares 2 2 4 2 9" xfId="28688" xr:uid="{00000000-0005-0000-0000-0000D8850000}"/>
    <cellStyle name="Separador de milhares 2 2 4 3" xfId="28689" xr:uid="{00000000-0005-0000-0000-0000D9850000}"/>
    <cellStyle name="Separador de milhares 2 2 4 3 2" xfId="28690" xr:uid="{00000000-0005-0000-0000-0000DA850000}"/>
    <cellStyle name="Separador de milhares 2 2 4 3 2 2" xfId="28691" xr:uid="{00000000-0005-0000-0000-0000DB850000}"/>
    <cellStyle name="Separador de milhares 2 2 4 3 3" xfId="28692" xr:uid="{00000000-0005-0000-0000-0000DC850000}"/>
    <cellStyle name="Separador de milhares 2 2 4 3 4" xfId="28693" xr:uid="{00000000-0005-0000-0000-0000DD850000}"/>
    <cellStyle name="Separador de milhares 2 2 4 3 5" xfId="42509" xr:uid="{00000000-0005-0000-0000-0000DE850000}"/>
    <cellStyle name="Separador de milhares 2 2 4 4" xfId="28694" xr:uid="{00000000-0005-0000-0000-0000DF850000}"/>
    <cellStyle name="Separador de milhares 2 2 4 4 2" xfId="28695" xr:uid="{00000000-0005-0000-0000-0000E0850000}"/>
    <cellStyle name="Separador de milhares 2 2 4 4 3" xfId="28696" xr:uid="{00000000-0005-0000-0000-0000E1850000}"/>
    <cellStyle name="Separador de milhares 2 2 4 4 4" xfId="28697" xr:uid="{00000000-0005-0000-0000-0000E2850000}"/>
    <cellStyle name="Separador de milhares 2 2 4 5" xfId="28698" xr:uid="{00000000-0005-0000-0000-0000E3850000}"/>
    <cellStyle name="Separador de milhares 2 2 4 5 2" xfId="28699" xr:uid="{00000000-0005-0000-0000-0000E4850000}"/>
    <cellStyle name="Separador de milhares 2 2 4 5 3" xfId="28700" xr:uid="{00000000-0005-0000-0000-0000E5850000}"/>
    <cellStyle name="Separador de milhares 2 2 4 6" xfId="28701" xr:uid="{00000000-0005-0000-0000-0000E6850000}"/>
    <cellStyle name="Separador de milhares 2 2 4 6 2" xfId="28702" xr:uid="{00000000-0005-0000-0000-0000E7850000}"/>
    <cellStyle name="Separador de milhares 2 2 4 7" xfId="28703" xr:uid="{00000000-0005-0000-0000-0000E8850000}"/>
    <cellStyle name="Separador de milhares 2 2 4 7 2" xfId="28704" xr:uid="{00000000-0005-0000-0000-0000E9850000}"/>
    <cellStyle name="Separador de milhares 2 2 4 8" xfId="28705" xr:uid="{00000000-0005-0000-0000-0000EA850000}"/>
    <cellStyle name="Separador de milhares 2 2 4 8 2" xfId="28706" xr:uid="{00000000-0005-0000-0000-0000EB850000}"/>
    <cellStyle name="Separador de milhares 2 2 4 8 3" xfId="28707" xr:uid="{00000000-0005-0000-0000-0000EC850000}"/>
    <cellStyle name="Separador de milhares 2 2 4 9" xfId="28708" xr:uid="{00000000-0005-0000-0000-0000ED850000}"/>
    <cellStyle name="Separador de milhares 2 2 4 9 2" xfId="28709" xr:uid="{00000000-0005-0000-0000-0000EE850000}"/>
    <cellStyle name="Separador de milhares 2 2 4 9 3" xfId="28710" xr:uid="{00000000-0005-0000-0000-0000EF850000}"/>
    <cellStyle name="Separador de milhares 2 2 5" xfId="28711" xr:uid="{00000000-0005-0000-0000-0000F0850000}"/>
    <cellStyle name="Separador de milhares 2 2 5 10" xfId="28712" xr:uid="{00000000-0005-0000-0000-0000F1850000}"/>
    <cellStyle name="Separador de milhares 2 2 5 10 2" xfId="28713" xr:uid="{00000000-0005-0000-0000-0000F2850000}"/>
    <cellStyle name="Separador de milhares 2 2 5 10 2 2" xfId="42510" xr:uid="{00000000-0005-0000-0000-0000F3850000}"/>
    <cellStyle name="Separador de milhares 2 2 5 11" xfId="28714" xr:uid="{00000000-0005-0000-0000-0000F4850000}"/>
    <cellStyle name="Separador de milhares 2 2 5 11 2" xfId="28715" xr:uid="{00000000-0005-0000-0000-0000F5850000}"/>
    <cellStyle name="Separador de milhares 2 2 5 11 2 2" xfId="42511" xr:uid="{00000000-0005-0000-0000-0000F6850000}"/>
    <cellStyle name="Separador de milhares 2 2 5 12" xfId="28716" xr:uid="{00000000-0005-0000-0000-0000F7850000}"/>
    <cellStyle name="Separador de milhares 2 2 5 12 2" xfId="42512" xr:uid="{00000000-0005-0000-0000-0000F8850000}"/>
    <cellStyle name="Separador de milhares 2 2 5 12 2 2" xfId="42513" xr:uid="{00000000-0005-0000-0000-0000F9850000}"/>
    <cellStyle name="Separador de milhares 2 2 5 13" xfId="28717" xr:uid="{00000000-0005-0000-0000-0000FA850000}"/>
    <cellStyle name="Separador de milhares 2 2 5 13 2" xfId="42514" xr:uid="{00000000-0005-0000-0000-0000FB850000}"/>
    <cellStyle name="Separador de milhares 2 2 5 14" xfId="28718" xr:uid="{00000000-0005-0000-0000-0000FC850000}"/>
    <cellStyle name="Separador de milhares 2 2 5 15" xfId="40458" xr:uid="{00000000-0005-0000-0000-0000FD850000}"/>
    <cellStyle name="Separador de milhares 2 2 5 2" xfId="28719" xr:uid="{00000000-0005-0000-0000-0000FE850000}"/>
    <cellStyle name="Separador de milhares 2 2 5 2 2" xfId="28720" xr:uid="{00000000-0005-0000-0000-0000FF850000}"/>
    <cellStyle name="Separador de milhares 2 2 5 2 2 2" xfId="28721" xr:uid="{00000000-0005-0000-0000-000000860000}"/>
    <cellStyle name="Separador de milhares 2 2 5 2 2 2 2" xfId="42515" xr:uid="{00000000-0005-0000-0000-000001860000}"/>
    <cellStyle name="Separador de milhares 2 2 5 2 2 3" xfId="42516" xr:uid="{00000000-0005-0000-0000-000002860000}"/>
    <cellStyle name="Separador de milhares 2 2 5 2 3" xfId="28722" xr:uid="{00000000-0005-0000-0000-000003860000}"/>
    <cellStyle name="Separador de milhares 2 2 5 2 3 2" xfId="42517" xr:uid="{00000000-0005-0000-0000-000004860000}"/>
    <cellStyle name="Separador de milhares 2 2 5 2 4" xfId="28723" xr:uid="{00000000-0005-0000-0000-000005860000}"/>
    <cellStyle name="Separador de milhares 2 2 5 2 5" xfId="40699" xr:uid="{00000000-0005-0000-0000-000006860000}"/>
    <cellStyle name="Separador de milhares 2 2 5 3" xfId="28724" xr:uid="{00000000-0005-0000-0000-000007860000}"/>
    <cellStyle name="Separador de milhares 2 2 5 3 2" xfId="28725" xr:uid="{00000000-0005-0000-0000-000008860000}"/>
    <cellStyle name="Separador de milhares 2 2 5 3 2 2" xfId="28726" xr:uid="{00000000-0005-0000-0000-000009860000}"/>
    <cellStyle name="Separador de milhares 2 2 5 3 2 2 2" xfId="42518" xr:uid="{00000000-0005-0000-0000-00000A860000}"/>
    <cellStyle name="Separador de milhares 2 2 5 3 2 3" xfId="42519" xr:uid="{00000000-0005-0000-0000-00000B860000}"/>
    <cellStyle name="Separador de milhares 2 2 5 3 3" xfId="28727" xr:uid="{00000000-0005-0000-0000-00000C860000}"/>
    <cellStyle name="Separador de milhares 2 2 5 3 3 2" xfId="42520" xr:uid="{00000000-0005-0000-0000-00000D860000}"/>
    <cellStyle name="Separador de milhares 2 2 5 3 4" xfId="40613" xr:uid="{00000000-0005-0000-0000-00000E860000}"/>
    <cellStyle name="Separador de milhares 2 2 5 4" xfId="28728" xr:uid="{00000000-0005-0000-0000-00000F860000}"/>
    <cellStyle name="Separador de milhares 2 2 5 4 2" xfId="28729" xr:uid="{00000000-0005-0000-0000-000010860000}"/>
    <cellStyle name="Separador de milhares 2 2 5 4 2 2" xfId="42521" xr:uid="{00000000-0005-0000-0000-000011860000}"/>
    <cellStyle name="Separador de milhares 2 2 5 4 2 2 2" xfId="42522" xr:uid="{00000000-0005-0000-0000-000012860000}"/>
    <cellStyle name="Separador de milhares 2 2 5 4 3" xfId="28730" xr:uid="{00000000-0005-0000-0000-000013860000}"/>
    <cellStyle name="Separador de milhares 2 2 5 4 3 2" xfId="42523" xr:uid="{00000000-0005-0000-0000-000014860000}"/>
    <cellStyle name="Separador de milhares 2 2 5 5" xfId="28731" xr:uid="{00000000-0005-0000-0000-000015860000}"/>
    <cellStyle name="Separador de milhares 2 2 5 5 2" xfId="28732" xr:uid="{00000000-0005-0000-0000-000016860000}"/>
    <cellStyle name="Separador de milhares 2 2 5 5 2 2" xfId="42524" xr:uid="{00000000-0005-0000-0000-000017860000}"/>
    <cellStyle name="Separador de milhares 2 2 5 6" xfId="28733" xr:uid="{00000000-0005-0000-0000-000018860000}"/>
    <cellStyle name="Separador de milhares 2 2 5 6 2" xfId="28734" xr:uid="{00000000-0005-0000-0000-000019860000}"/>
    <cellStyle name="Separador de milhares 2 2 5 6 2 2" xfId="42525" xr:uid="{00000000-0005-0000-0000-00001A860000}"/>
    <cellStyle name="Separador de milhares 2 2 5 7" xfId="28735" xr:uid="{00000000-0005-0000-0000-00001B860000}"/>
    <cellStyle name="Separador de milhares 2 2 5 7 2" xfId="28736" xr:uid="{00000000-0005-0000-0000-00001C860000}"/>
    <cellStyle name="Separador de milhares 2 2 5 7 2 2" xfId="42526" xr:uid="{00000000-0005-0000-0000-00001D860000}"/>
    <cellStyle name="Separador de milhares 2 2 5 8" xfId="28737" xr:uid="{00000000-0005-0000-0000-00001E860000}"/>
    <cellStyle name="Separador de milhares 2 2 5 8 2" xfId="28738" xr:uid="{00000000-0005-0000-0000-00001F860000}"/>
    <cellStyle name="Separador de milhares 2 2 5 8 2 2" xfId="42527" xr:uid="{00000000-0005-0000-0000-000020860000}"/>
    <cellStyle name="Separador de milhares 2 2 5 9" xfId="28739" xr:uid="{00000000-0005-0000-0000-000021860000}"/>
    <cellStyle name="Separador de milhares 2 2 5 9 2" xfId="28740" xr:uid="{00000000-0005-0000-0000-000022860000}"/>
    <cellStyle name="Separador de milhares 2 2 5 9 2 2" xfId="42528" xr:uid="{00000000-0005-0000-0000-000023860000}"/>
    <cellStyle name="Separador de milhares 2 2 6" xfId="28741" xr:uid="{00000000-0005-0000-0000-000024860000}"/>
    <cellStyle name="Separador de milhares 2 2 6 10" xfId="28742" xr:uid="{00000000-0005-0000-0000-000025860000}"/>
    <cellStyle name="Separador de milhares 2 2 6 10 2" xfId="28743" xr:uid="{00000000-0005-0000-0000-000026860000}"/>
    <cellStyle name="Separador de milhares 2 2 6 10 3" xfId="28744" xr:uid="{00000000-0005-0000-0000-000027860000}"/>
    <cellStyle name="Separador de milhares 2 2 6 11" xfId="28745" xr:uid="{00000000-0005-0000-0000-000028860000}"/>
    <cellStyle name="Separador de milhares 2 2 6 11 2" xfId="28746" xr:uid="{00000000-0005-0000-0000-000029860000}"/>
    <cellStyle name="Separador de milhares 2 2 6 11 3" xfId="28747" xr:uid="{00000000-0005-0000-0000-00002A860000}"/>
    <cellStyle name="Separador de milhares 2 2 6 12" xfId="28748" xr:uid="{00000000-0005-0000-0000-00002B860000}"/>
    <cellStyle name="Separador de milhares 2 2 6 13" xfId="28749" xr:uid="{00000000-0005-0000-0000-00002C860000}"/>
    <cellStyle name="Separador de milhares 2 2 6 14" xfId="28750" xr:uid="{00000000-0005-0000-0000-00002D860000}"/>
    <cellStyle name="Separador de milhares 2 2 6 15" xfId="40472" xr:uid="{00000000-0005-0000-0000-00002E860000}"/>
    <cellStyle name="Separador de milhares 2 2 6 2" xfId="28751" xr:uid="{00000000-0005-0000-0000-00002F860000}"/>
    <cellStyle name="Separador de milhares 2 2 6 2 2" xfId="28752" xr:uid="{00000000-0005-0000-0000-000030860000}"/>
    <cellStyle name="Separador de milhares 2 2 6 2 2 2" xfId="28753" xr:uid="{00000000-0005-0000-0000-000031860000}"/>
    <cellStyle name="Separador de milhares 2 2 6 2 2 2 2" xfId="28754" xr:uid="{00000000-0005-0000-0000-000032860000}"/>
    <cellStyle name="Separador de milhares 2 2 6 2 2 3" xfId="28755" xr:uid="{00000000-0005-0000-0000-000033860000}"/>
    <cellStyle name="Separador de milhares 2 2 6 2 2 4" xfId="28756" xr:uid="{00000000-0005-0000-0000-000034860000}"/>
    <cellStyle name="Separador de milhares 2 2 6 2 2 5" xfId="42529" xr:uid="{00000000-0005-0000-0000-000035860000}"/>
    <cellStyle name="Separador de milhares 2 2 6 2 3" xfId="28757" xr:uid="{00000000-0005-0000-0000-000036860000}"/>
    <cellStyle name="Separador de milhares 2 2 6 2 3 2" xfId="28758" xr:uid="{00000000-0005-0000-0000-000037860000}"/>
    <cellStyle name="Separador de milhares 2 2 6 2 3 3" xfId="28759" xr:uid="{00000000-0005-0000-0000-000038860000}"/>
    <cellStyle name="Separador de milhares 2 2 6 2 3 4" xfId="28760" xr:uid="{00000000-0005-0000-0000-000039860000}"/>
    <cellStyle name="Separador de milhares 2 2 6 2 4" xfId="28761" xr:uid="{00000000-0005-0000-0000-00003A860000}"/>
    <cellStyle name="Separador de milhares 2 2 6 2 4 2" xfId="28762" xr:uid="{00000000-0005-0000-0000-00003B860000}"/>
    <cellStyle name="Separador de milhares 2 2 6 2 5" xfId="28763" xr:uid="{00000000-0005-0000-0000-00003C860000}"/>
    <cellStyle name="Separador de milhares 2 2 6 2 6" xfId="28764" xr:uid="{00000000-0005-0000-0000-00003D860000}"/>
    <cellStyle name="Separador de milhares 2 2 6 2 7" xfId="40628" xr:uid="{00000000-0005-0000-0000-00003E860000}"/>
    <cellStyle name="Separador de milhares 2 2 6 3" xfId="28765" xr:uid="{00000000-0005-0000-0000-00003F860000}"/>
    <cellStyle name="Separador de milhares 2 2 6 3 2" xfId="28766" xr:uid="{00000000-0005-0000-0000-000040860000}"/>
    <cellStyle name="Separador de milhares 2 2 6 3 2 2" xfId="28767" xr:uid="{00000000-0005-0000-0000-000041860000}"/>
    <cellStyle name="Separador de milhares 2 2 6 3 2 3" xfId="28768" xr:uid="{00000000-0005-0000-0000-000042860000}"/>
    <cellStyle name="Separador de milhares 2 2 6 3 3" xfId="28769" xr:uid="{00000000-0005-0000-0000-000043860000}"/>
    <cellStyle name="Separador de milhares 2 2 6 3 3 2" xfId="28770" xr:uid="{00000000-0005-0000-0000-000044860000}"/>
    <cellStyle name="Separador de milhares 2 2 6 3 3 3" xfId="28771" xr:uid="{00000000-0005-0000-0000-000045860000}"/>
    <cellStyle name="Separador de milhares 2 2 6 3 4" xfId="28772" xr:uid="{00000000-0005-0000-0000-000046860000}"/>
    <cellStyle name="Separador de milhares 2 2 6 3 4 2" xfId="28773" xr:uid="{00000000-0005-0000-0000-000047860000}"/>
    <cellStyle name="Separador de milhares 2 2 6 3 5" xfId="28774" xr:uid="{00000000-0005-0000-0000-000048860000}"/>
    <cellStyle name="Separador de milhares 2 2 6 3 6" xfId="28775" xr:uid="{00000000-0005-0000-0000-000049860000}"/>
    <cellStyle name="Separador de milhares 2 2 6 3 7" xfId="42530" xr:uid="{00000000-0005-0000-0000-00004A860000}"/>
    <cellStyle name="Separador de milhares 2 2 6 4" xfId="28776" xr:uid="{00000000-0005-0000-0000-00004B860000}"/>
    <cellStyle name="Separador de milhares 2 2 6 4 2" xfId="28777" xr:uid="{00000000-0005-0000-0000-00004C860000}"/>
    <cellStyle name="Separador de milhares 2 2 6 4 2 2" xfId="28778" xr:uid="{00000000-0005-0000-0000-00004D860000}"/>
    <cellStyle name="Separador de milhares 2 2 6 4 2 3" xfId="28779" xr:uid="{00000000-0005-0000-0000-00004E860000}"/>
    <cellStyle name="Separador de milhares 2 2 6 4 3" xfId="28780" xr:uid="{00000000-0005-0000-0000-00004F860000}"/>
    <cellStyle name="Separador de milhares 2 2 6 4 3 2" xfId="28781" xr:uid="{00000000-0005-0000-0000-000050860000}"/>
    <cellStyle name="Separador de milhares 2 2 6 4 3 3" xfId="28782" xr:uid="{00000000-0005-0000-0000-000051860000}"/>
    <cellStyle name="Separador de milhares 2 2 6 4 4" xfId="28783" xr:uid="{00000000-0005-0000-0000-000052860000}"/>
    <cellStyle name="Separador de milhares 2 2 6 4 4 2" xfId="28784" xr:uid="{00000000-0005-0000-0000-000053860000}"/>
    <cellStyle name="Separador de milhares 2 2 6 4 5" xfId="28785" xr:uid="{00000000-0005-0000-0000-000054860000}"/>
    <cellStyle name="Separador de milhares 2 2 6 4 6" xfId="28786" xr:uid="{00000000-0005-0000-0000-000055860000}"/>
    <cellStyle name="Separador de milhares 2 2 6 5" xfId="28787" xr:uid="{00000000-0005-0000-0000-000056860000}"/>
    <cellStyle name="Separador de milhares 2 2 6 5 2" xfId="28788" xr:uid="{00000000-0005-0000-0000-000057860000}"/>
    <cellStyle name="Separador de milhares 2 2 6 5 2 2" xfId="28789" xr:uid="{00000000-0005-0000-0000-000058860000}"/>
    <cellStyle name="Separador de milhares 2 2 6 5 3" xfId="28790" xr:uid="{00000000-0005-0000-0000-000059860000}"/>
    <cellStyle name="Separador de milhares 2 2 6 6" xfId="28791" xr:uid="{00000000-0005-0000-0000-00005A860000}"/>
    <cellStyle name="Separador de milhares 2 2 6 6 2" xfId="28792" xr:uid="{00000000-0005-0000-0000-00005B860000}"/>
    <cellStyle name="Separador de milhares 2 2 6 6 2 2" xfId="28793" xr:uid="{00000000-0005-0000-0000-00005C860000}"/>
    <cellStyle name="Separador de milhares 2 2 6 6 3" xfId="28794" xr:uid="{00000000-0005-0000-0000-00005D860000}"/>
    <cellStyle name="Separador de milhares 2 2 6 7" xfId="28795" xr:uid="{00000000-0005-0000-0000-00005E860000}"/>
    <cellStyle name="Separador de milhares 2 2 6 7 2" xfId="28796" xr:uid="{00000000-0005-0000-0000-00005F860000}"/>
    <cellStyle name="Separador de milhares 2 2 6 8" xfId="28797" xr:uid="{00000000-0005-0000-0000-000060860000}"/>
    <cellStyle name="Separador de milhares 2 2 6 8 2" xfId="28798" xr:uid="{00000000-0005-0000-0000-000061860000}"/>
    <cellStyle name="Separador de milhares 2 2 6 8 3" xfId="28799" xr:uid="{00000000-0005-0000-0000-000062860000}"/>
    <cellStyle name="Separador de milhares 2 2 6 9" xfId="28800" xr:uid="{00000000-0005-0000-0000-000063860000}"/>
    <cellStyle name="Separador de milhares 2 2 6 9 2" xfId="28801" xr:uid="{00000000-0005-0000-0000-000064860000}"/>
    <cellStyle name="Separador de milhares 2 2 6 9 3" xfId="28802" xr:uid="{00000000-0005-0000-0000-000065860000}"/>
    <cellStyle name="Separador de milhares 2 2 7" xfId="28803" xr:uid="{00000000-0005-0000-0000-000066860000}"/>
    <cellStyle name="Separador de milhares 2 2 7 10" xfId="40676" xr:uid="{00000000-0005-0000-0000-000067860000}"/>
    <cellStyle name="Separador de milhares 2 2 7 2" xfId="28804" xr:uid="{00000000-0005-0000-0000-000068860000}"/>
    <cellStyle name="Separador de milhares 2 2 7 2 2" xfId="28805" xr:uid="{00000000-0005-0000-0000-000069860000}"/>
    <cellStyle name="Separador de milhares 2 2 7 2 2 2" xfId="28806" xr:uid="{00000000-0005-0000-0000-00006A860000}"/>
    <cellStyle name="Separador de milhares 2 2 7 2 2 3" xfId="28807" xr:uid="{00000000-0005-0000-0000-00006B860000}"/>
    <cellStyle name="Separador de milhares 2 2 7 2 2 4" xfId="28808" xr:uid="{00000000-0005-0000-0000-00006C860000}"/>
    <cellStyle name="Separador de milhares 2 2 7 2 2 5" xfId="42531" xr:uid="{00000000-0005-0000-0000-00006D860000}"/>
    <cellStyle name="Separador de milhares 2 2 7 2 3" xfId="28809" xr:uid="{00000000-0005-0000-0000-00006E860000}"/>
    <cellStyle name="Separador de milhares 2 2 7 2 3 2" xfId="28810" xr:uid="{00000000-0005-0000-0000-00006F860000}"/>
    <cellStyle name="Separador de milhares 2 2 7 2 3 3" xfId="28811" xr:uid="{00000000-0005-0000-0000-000070860000}"/>
    <cellStyle name="Separador de milhares 2 2 7 2 3 4" xfId="28812" xr:uid="{00000000-0005-0000-0000-000071860000}"/>
    <cellStyle name="Separador de milhares 2 2 7 2 4" xfId="28813" xr:uid="{00000000-0005-0000-0000-000072860000}"/>
    <cellStyle name="Separador de milhares 2 2 7 2 4 2" xfId="28814" xr:uid="{00000000-0005-0000-0000-000073860000}"/>
    <cellStyle name="Separador de milhares 2 2 7 2 5" xfId="28815" xr:uid="{00000000-0005-0000-0000-000074860000}"/>
    <cellStyle name="Separador de milhares 2 2 7 2 6" xfId="28816" xr:uid="{00000000-0005-0000-0000-000075860000}"/>
    <cellStyle name="Separador de milhares 2 2 7 3" xfId="28817" xr:uid="{00000000-0005-0000-0000-000076860000}"/>
    <cellStyle name="Separador de milhares 2 2 7 3 2" xfId="28818" xr:uid="{00000000-0005-0000-0000-000077860000}"/>
    <cellStyle name="Separador de milhares 2 2 7 3 2 2" xfId="28819" xr:uid="{00000000-0005-0000-0000-000078860000}"/>
    <cellStyle name="Separador de milhares 2 2 7 3 2 3" xfId="28820" xr:uid="{00000000-0005-0000-0000-000079860000}"/>
    <cellStyle name="Separador de milhares 2 2 7 3 3" xfId="28821" xr:uid="{00000000-0005-0000-0000-00007A860000}"/>
    <cellStyle name="Separador de milhares 2 2 7 3 3 2" xfId="28822" xr:uid="{00000000-0005-0000-0000-00007B860000}"/>
    <cellStyle name="Separador de milhares 2 2 7 3 3 3" xfId="28823" xr:uid="{00000000-0005-0000-0000-00007C860000}"/>
    <cellStyle name="Separador de milhares 2 2 7 3 4" xfId="28824" xr:uid="{00000000-0005-0000-0000-00007D860000}"/>
    <cellStyle name="Separador de milhares 2 2 7 3 4 2" xfId="28825" xr:uid="{00000000-0005-0000-0000-00007E860000}"/>
    <cellStyle name="Separador de milhares 2 2 7 3 5" xfId="28826" xr:uid="{00000000-0005-0000-0000-00007F860000}"/>
    <cellStyle name="Separador de milhares 2 2 7 3 6" xfId="28827" xr:uid="{00000000-0005-0000-0000-000080860000}"/>
    <cellStyle name="Separador de milhares 2 2 7 3 7" xfId="42532" xr:uid="{00000000-0005-0000-0000-000081860000}"/>
    <cellStyle name="Separador de milhares 2 2 7 4" xfId="28828" xr:uid="{00000000-0005-0000-0000-000082860000}"/>
    <cellStyle name="Separador de milhares 2 2 7 4 2" xfId="28829" xr:uid="{00000000-0005-0000-0000-000083860000}"/>
    <cellStyle name="Separador de milhares 2 2 7 4 2 2" xfId="28830" xr:uid="{00000000-0005-0000-0000-000084860000}"/>
    <cellStyle name="Separador de milhares 2 2 7 4 2 3" xfId="28831" xr:uid="{00000000-0005-0000-0000-000085860000}"/>
    <cellStyle name="Separador de milhares 2 2 7 4 3" xfId="28832" xr:uid="{00000000-0005-0000-0000-000086860000}"/>
    <cellStyle name="Separador de milhares 2 2 7 4 3 2" xfId="28833" xr:uid="{00000000-0005-0000-0000-000087860000}"/>
    <cellStyle name="Separador de milhares 2 2 7 4 3 3" xfId="28834" xr:uid="{00000000-0005-0000-0000-000088860000}"/>
    <cellStyle name="Separador de milhares 2 2 7 4 4" xfId="28835" xr:uid="{00000000-0005-0000-0000-000089860000}"/>
    <cellStyle name="Separador de milhares 2 2 7 4 4 2" xfId="28836" xr:uid="{00000000-0005-0000-0000-00008A860000}"/>
    <cellStyle name="Separador de milhares 2 2 7 4 5" xfId="28837" xr:uid="{00000000-0005-0000-0000-00008B860000}"/>
    <cellStyle name="Separador de milhares 2 2 7 4 6" xfId="28838" xr:uid="{00000000-0005-0000-0000-00008C860000}"/>
    <cellStyle name="Separador de milhares 2 2 7 5" xfId="28839" xr:uid="{00000000-0005-0000-0000-00008D860000}"/>
    <cellStyle name="Separador de milhares 2 2 7 5 2" xfId="28840" xr:uid="{00000000-0005-0000-0000-00008E860000}"/>
    <cellStyle name="Separador de milhares 2 2 7 5 3" xfId="28841" xr:uid="{00000000-0005-0000-0000-00008F860000}"/>
    <cellStyle name="Separador de milhares 2 2 7 6" xfId="28842" xr:uid="{00000000-0005-0000-0000-000090860000}"/>
    <cellStyle name="Separador de milhares 2 2 7 6 2" xfId="28843" xr:uid="{00000000-0005-0000-0000-000091860000}"/>
    <cellStyle name="Separador de milhares 2 2 7 6 3" xfId="28844" xr:uid="{00000000-0005-0000-0000-000092860000}"/>
    <cellStyle name="Separador de milhares 2 2 7 7" xfId="28845" xr:uid="{00000000-0005-0000-0000-000093860000}"/>
    <cellStyle name="Separador de milhares 2 2 7 7 2" xfId="28846" xr:uid="{00000000-0005-0000-0000-000094860000}"/>
    <cellStyle name="Separador de milhares 2 2 7 8" xfId="28847" xr:uid="{00000000-0005-0000-0000-000095860000}"/>
    <cellStyle name="Separador de milhares 2 2 7 9" xfId="28848" xr:uid="{00000000-0005-0000-0000-000096860000}"/>
    <cellStyle name="Separador de milhares 2 2 8" xfId="28849" xr:uid="{00000000-0005-0000-0000-000097860000}"/>
    <cellStyle name="Separador de milhares 2 2 8 10" xfId="40521" xr:uid="{00000000-0005-0000-0000-000098860000}"/>
    <cellStyle name="Separador de milhares 2 2 8 10 2" xfId="42533" xr:uid="{00000000-0005-0000-0000-000099860000}"/>
    <cellStyle name="Separador de milhares 2 2 8 11" xfId="42534" xr:uid="{00000000-0005-0000-0000-00009A860000}"/>
    <cellStyle name="Separador de milhares 2 2 8 2" xfId="28850" xr:uid="{00000000-0005-0000-0000-00009B860000}"/>
    <cellStyle name="Separador de milhares 2 2 8 2 2" xfId="28851" xr:uid="{00000000-0005-0000-0000-00009C860000}"/>
    <cellStyle name="Separador de milhares 2 2 8 2 2 2" xfId="42535" xr:uid="{00000000-0005-0000-0000-00009D860000}"/>
    <cellStyle name="Separador de milhares 2 2 8 2 2 2 2" xfId="42536" xr:uid="{00000000-0005-0000-0000-00009E860000}"/>
    <cellStyle name="Separador de milhares 2 2 8 2 3" xfId="28852" xr:uid="{00000000-0005-0000-0000-00009F860000}"/>
    <cellStyle name="Separador de milhares 2 2 8 2 3 2" xfId="42537" xr:uid="{00000000-0005-0000-0000-0000A0860000}"/>
    <cellStyle name="Separador de milhares 2 2 8 2 4" xfId="28853" xr:uid="{00000000-0005-0000-0000-0000A1860000}"/>
    <cellStyle name="Separador de milhares 2 2 8 3" xfId="28854" xr:uid="{00000000-0005-0000-0000-0000A2860000}"/>
    <cellStyle name="Separador de milhares 2 2 8 3 2" xfId="28855" xr:uid="{00000000-0005-0000-0000-0000A3860000}"/>
    <cellStyle name="Separador de milhares 2 2 8 3 2 2" xfId="42538" xr:uid="{00000000-0005-0000-0000-0000A4860000}"/>
    <cellStyle name="Separador de milhares 2 2 8 3 3" xfId="28856" xr:uid="{00000000-0005-0000-0000-0000A5860000}"/>
    <cellStyle name="Separador de milhares 2 2 8 3 4" xfId="28857" xr:uid="{00000000-0005-0000-0000-0000A6860000}"/>
    <cellStyle name="Separador de milhares 2 2 8 4" xfId="28858" xr:uid="{00000000-0005-0000-0000-0000A7860000}"/>
    <cellStyle name="Separador de milhares 2 2 8 4 2" xfId="28859" xr:uid="{00000000-0005-0000-0000-0000A8860000}"/>
    <cellStyle name="Separador de milhares 2 2 8 4 2 2" xfId="42539" xr:uid="{00000000-0005-0000-0000-0000A9860000}"/>
    <cellStyle name="Separador de milhares 2 2 8 4 3" xfId="28860" xr:uid="{00000000-0005-0000-0000-0000AA860000}"/>
    <cellStyle name="Separador de milhares 2 2 8 5" xfId="28861" xr:uid="{00000000-0005-0000-0000-0000AB860000}"/>
    <cellStyle name="Separador de milhares 2 2 8 5 2" xfId="28862" xr:uid="{00000000-0005-0000-0000-0000AC860000}"/>
    <cellStyle name="Separador de milhares 2 2 8 5 2 2" xfId="42540" xr:uid="{00000000-0005-0000-0000-0000AD860000}"/>
    <cellStyle name="Separador de milhares 2 2 8 5 3" xfId="28863" xr:uid="{00000000-0005-0000-0000-0000AE860000}"/>
    <cellStyle name="Separador de milhares 2 2 8 5 4" xfId="42541" xr:uid="{00000000-0005-0000-0000-0000AF860000}"/>
    <cellStyle name="Separador de milhares 2 2 8 6" xfId="28864" xr:uid="{00000000-0005-0000-0000-0000B0860000}"/>
    <cellStyle name="Separador de milhares 2 2 8 6 2" xfId="28865" xr:uid="{00000000-0005-0000-0000-0000B1860000}"/>
    <cellStyle name="Separador de milhares 2 2 8 6 2 2" xfId="42542" xr:uid="{00000000-0005-0000-0000-0000B2860000}"/>
    <cellStyle name="Separador de milhares 2 2 8 6 3" xfId="28866" xr:uid="{00000000-0005-0000-0000-0000B3860000}"/>
    <cellStyle name="Separador de milhares 2 2 8 6 4" xfId="42543" xr:uid="{00000000-0005-0000-0000-0000B4860000}"/>
    <cellStyle name="Separador de milhares 2 2 8 7" xfId="28867" xr:uid="{00000000-0005-0000-0000-0000B5860000}"/>
    <cellStyle name="Separador de milhares 2 2 8 7 2" xfId="28868" xr:uid="{00000000-0005-0000-0000-0000B6860000}"/>
    <cellStyle name="Separador de milhares 2 2 8 7 2 2" xfId="42544" xr:uid="{00000000-0005-0000-0000-0000B7860000}"/>
    <cellStyle name="Separador de milhares 2 2 8 7 3" xfId="42545" xr:uid="{00000000-0005-0000-0000-0000B8860000}"/>
    <cellStyle name="Separador de milhares 2 2 8 8" xfId="28869" xr:uid="{00000000-0005-0000-0000-0000B9860000}"/>
    <cellStyle name="Separador de milhares 2 2 8 8 2" xfId="42546" xr:uid="{00000000-0005-0000-0000-0000BA860000}"/>
    <cellStyle name="Separador de milhares 2 2 8 8 2 2" xfId="42547" xr:uid="{00000000-0005-0000-0000-0000BB860000}"/>
    <cellStyle name="Separador de milhares 2 2 8 9" xfId="28870" xr:uid="{00000000-0005-0000-0000-0000BC860000}"/>
    <cellStyle name="Separador de milhares 2 2 8 9 2" xfId="42548" xr:uid="{00000000-0005-0000-0000-0000BD860000}"/>
    <cellStyle name="Separador de milhares 2 2 9" xfId="28871" xr:uid="{00000000-0005-0000-0000-0000BE860000}"/>
    <cellStyle name="Separador de milhares 2 2 9 2" xfId="28872" xr:uid="{00000000-0005-0000-0000-0000BF860000}"/>
    <cellStyle name="Separador de milhares 2 2 9 2 2" xfId="28873" xr:uid="{00000000-0005-0000-0000-0000C0860000}"/>
    <cellStyle name="Separador de milhares 2 2 9 2 2 2" xfId="42549" xr:uid="{00000000-0005-0000-0000-0000C1860000}"/>
    <cellStyle name="Separador de milhares 2 2 9 2 3" xfId="28874" xr:uid="{00000000-0005-0000-0000-0000C2860000}"/>
    <cellStyle name="Separador de milhares 2 2 9 2 4" xfId="28875" xr:uid="{00000000-0005-0000-0000-0000C3860000}"/>
    <cellStyle name="Separador de milhares 2 2 9 3" xfId="28876" xr:uid="{00000000-0005-0000-0000-0000C4860000}"/>
    <cellStyle name="Separador de milhares 2 2 9 3 2" xfId="28877" xr:uid="{00000000-0005-0000-0000-0000C5860000}"/>
    <cellStyle name="Separador de milhares 2 2 9 3 3" xfId="28878" xr:uid="{00000000-0005-0000-0000-0000C6860000}"/>
    <cellStyle name="Separador de milhares 2 2 9 3 4" xfId="42550" xr:uid="{00000000-0005-0000-0000-0000C7860000}"/>
    <cellStyle name="Separador de milhares 2 2 9 4" xfId="28879" xr:uid="{00000000-0005-0000-0000-0000C8860000}"/>
    <cellStyle name="Separador de milhares 2 2 9 4 2" xfId="28880" xr:uid="{00000000-0005-0000-0000-0000C9860000}"/>
    <cellStyle name="Separador de milhares 2 2 9 4 3" xfId="28881" xr:uid="{00000000-0005-0000-0000-0000CA860000}"/>
    <cellStyle name="Separador de milhares 2 2 9 5" xfId="28882" xr:uid="{00000000-0005-0000-0000-0000CB860000}"/>
    <cellStyle name="Separador de milhares 2 2 9 5 2" xfId="28883" xr:uid="{00000000-0005-0000-0000-0000CC860000}"/>
    <cellStyle name="Separador de milhares 2 2 9 5 3" xfId="28884" xr:uid="{00000000-0005-0000-0000-0000CD860000}"/>
    <cellStyle name="Separador de milhares 2 2 9 6" xfId="28885" xr:uid="{00000000-0005-0000-0000-0000CE860000}"/>
    <cellStyle name="Separador de milhares 2 2 9 6 2" xfId="28886" xr:uid="{00000000-0005-0000-0000-0000CF860000}"/>
    <cellStyle name="Separador de milhares 2 2 9 6 3" xfId="28887" xr:uid="{00000000-0005-0000-0000-0000D0860000}"/>
    <cellStyle name="Separador de milhares 2 2 9 7" xfId="28888" xr:uid="{00000000-0005-0000-0000-0000D1860000}"/>
    <cellStyle name="Separador de milhares 2 2 9 7 2" xfId="28889" xr:uid="{00000000-0005-0000-0000-0000D2860000}"/>
    <cellStyle name="Separador de milhares 2 2 9 8" xfId="28890" xr:uid="{00000000-0005-0000-0000-0000D3860000}"/>
    <cellStyle name="Separador de milhares 2 2 9 9" xfId="28891" xr:uid="{00000000-0005-0000-0000-0000D4860000}"/>
    <cellStyle name="Separador de milhares 2 2_Nota 22" xfId="28892" xr:uid="{00000000-0005-0000-0000-0000D5860000}"/>
    <cellStyle name="Separador de milhares 2 20" xfId="28893" xr:uid="{00000000-0005-0000-0000-0000D6860000}"/>
    <cellStyle name="Separador de milhares 2 20 2" xfId="28894" xr:uid="{00000000-0005-0000-0000-0000D7860000}"/>
    <cellStyle name="Separador de milhares 2 20 2 2" xfId="42551" xr:uid="{00000000-0005-0000-0000-0000D8860000}"/>
    <cellStyle name="Separador de milhares 2 20 3" xfId="28895" xr:uid="{00000000-0005-0000-0000-0000D9860000}"/>
    <cellStyle name="Separador de milhares 2 20 4" xfId="42552" xr:uid="{00000000-0005-0000-0000-0000DA860000}"/>
    <cellStyle name="Separador de milhares 2 21" xfId="28896" xr:uid="{00000000-0005-0000-0000-0000DB860000}"/>
    <cellStyle name="Separador de milhares 2 21 2" xfId="28897" xr:uid="{00000000-0005-0000-0000-0000DC860000}"/>
    <cellStyle name="Separador de milhares 2 21 2 2" xfId="28898" xr:uid="{00000000-0005-0000-0000-0000DD860000}"/>
    <cellStyle name="Separador de milhares 2 21 2 3" xfId="28899" xr:uid="{00000000-0005-0000-0000-0000DE860000}"/>
    <cellStyle name="Separador de milhares 2 21 2 4" xfId="42553" xr:uid="{00000000-0005-0000-0000-0000DF860000}"/>
    <cellStyle name="Separador de milhares 2 21 3" xfId="28900" xr:uid="{00000000-0005-0000-0000-0000E0860000}"/>
    <cellStyle name="Separador de milhares 2 22" xfId="28901" xr:uid="{00000000-0005-0000-0000-0000E1860000}"/>
    <cellStyle name="Separador de milhares 2 22 2" xfId="28902" xr:uid="{00000000-0005-0000-0000-0000E2860000}"/>
    <cellStyle name="Separador de milhares 2 22 2 2" xfId="28903" xr:uid="{00000000-0005-0000-0000-0000E3860000}"/>
    <cellStyle name="Separador de milhares 2 22 2 3" xfId="28904" xr:uid="{00000000-0005-0000-0000-0000E4860000}"/>
    <cellStyle name="Separador de milhares 2 22 2 4" xfId="42554" xr:uid="{00000000-0005-0000-0000-0000E5860000}"/>
    <cellStyle name="Separador de milhares 2 22 3" xfId="28905" xr:uid="{00000000-0005-0000-0000-0000E6860000}"/>
    <cellStyle name="Separador de milhares 2 22 4" xfId="28906" xr:uid="{00000000-0005-0000-0000-0000E7860000}"/>
    <cellStyle name="Separador de milhares 2 23" xfId="28907" xr:uid="{00000000-0005-0000-0000-0000E8860000}"/>
    <cellStyle name="Separador de milhares 2 23 2" xfId="28908" xr:uid="{00000000-0005-0000-0000-0000E9860000}"/>
    <cellStyle name="Separador de milhares 2 23 2 2" xfId="42555" xr:uid="{00000000-0005-0000-0000-0000EA860000}"/>
    <cellStyle name="Separador de milhares 2 23 3" xfId="28909" xr:uid="{00000000-0005-0000-0000-0000EB860000}"/>
    <cellStyle name="Separador de milhares 2 23 4" xfId="42556" xr:uid="{00000000-0005-0000-0000-0000EC860000}"/>
    <cellStyle name="Separador de milhares 2 24" xfId="28910" xr:uid="{00000000-0005-0000-0000-0000ED860000}"/>
    <cellStyle name="Separador de milhares 2 24 2" xfId="28911" xr:uid="{00000000-0005-0000-0000-0000EE860000}"/>
    <cellStyle name="Separador de milhares 2 24 2 2" xfId="42557" xr:uid="{00000000-0005-0000-0000-0000EF860000}"/>
    <cellStyle name="Separador de milhares 2 25" xfId="28912" xr:uid="{00000000-0005-0000-0000-0000F0860000}"/>
    <cellStyle name="Separador de milhares 2 25 2" xfId="28913" xr:uid="{00000000-0005-0000-0000-0000F1860000}"/>
    <cellStyle name="Separador de milhares 2 25 2 2" xfId="42558" xr:uid="{00000000-0005-0000-0000-0000F2860000}"/>
    <cellStyle name="Separador de milhares 2 26" xfId="28914" xr:uid="{00000000-0005-0000-0000-0000F3860000}"/>
    <cellStyle name="Separador de milhares 2 26 2" xfId="28915" xr:uid="{00000000-0005-0000-0000-0000F4860000}"/>
    <cellStyle name="Separador de milhares 2 26 2 2" xfId="42559" xr:uid="{00000000-0005-0000-0000-0000F5860000}"/>
    <cellStyle name="Separador de milhares 2 27" xfId="28916" xr:uid="{00000000-0005-0000-0000-0000F6860000}"/>
    <cellStyle name="Separador de milhares 2 27 2" xfId="28917" xr:uid="{00000000-0005-0000-0000-0000F7860000}"/>
    <cellStyle name="Separador de milhares 2 27 2 2" xfId="42560" xr:uid="{00000000-0005-0000-0000-0000F8860000}"/>
    <cellStyle name="Separador de milhares 2 28" xfId="28918" xr:uid="{00000000-0005-0000-0000-0000F9860000}"/>
    <cellStyle name="Separador de milhares 2 28 2" xfId="28919" xr:uid="{00000000-0005-0000-0000-0000FA860000}"/>
    <cellStyle name="Separador de milhares 2 28 2 2" xfId="42561" xr:uid="{00000000-0005-0000-0000-0000FB860000}"/>
    <cellStyle name="Separador de milhares 2 28 3" xfId="28920" xr:uid="{00000000-0005-0000-0000-0000FC860000}"/>
    <cellStyle name="Separador de milhares 2 29" xfId="28921" xr:uid="{00000000-0005-0000-0000-0000FD860000}"/>
    <cellStyle name="Separador de milhares 2 29 2" xfId="28922" xr:uid="{00000000-0005-0000-0000-0000FE860000}"/>
    <cellStyle name="Separador de milhares 2 29 2 2" xfId="42562" xr:uid="{00000000-0005-0000-0000-0000FF860000}"/>
    <cellStyle name="Separador de milhares 2 3" xfId="28923" xr:uid="{00000000-0005-0000-0000-000000870000}"/>
    <cellStyle name="Separador de milhares 2 3 10" xfId="28924" xr:uid="{00000000-0005-0000-0000-000001870000}"/>
    <cellStyle name="Separador de milhares 2 3 10 2" xfId="28925" xr:uid="{00000000-0005-0000-0000-000002870000}"/>
    <cellStyle name="Separador de milhares 2 3 10 2 2" xfId="28926" xr:uid="{00000000-0005-0000-0000-000003870000}"/>
    <cellStyle name="Separador de milhares 2 3 10 2 3" xfId="42563" xr:uid="{00000000-0005-0000-0000-000004870000}"/>
    <cellStyle name="Separador de milhares 2 3 10 3" xfId="28927" xr:uid="{00000000-0005-0000-0000-000005870000}"/>
    <cellStyle name="Separador de milhares 2 3 11" xfId="28928" xr:uid="{00000000-0005-0000-0000-000006870000}"/>
    <cellStyle name="Separador de milhares 2 3 11 2" xfId="28929" xr:uid="{00000000-0005-0000-0000-000007870000}"/>
    <cellStyle name="Separador de milhares 2 3 11 2 2" xfId="42564" xr:uid="{00000000-0005-0000-0000-000008870000}"/>
    <cellStyle name="Separador de milhares 2 3 11 3" xfId="28930" xr:uid="{00000000-0005-0000-0000-000009870000}"/>
    <cellStyle name="Separador de milhares 2 3 12" xfId="28931" xr:uid="{00000000-0005-0000-0000-00000A870000}"/>
    <cellStyle name="Separador de milhares 2 3 12 2" xfId="28932" xr:uid="{00000000-0005-0000-0000-00000B870000}"/>
    <cellStyle name="Separador de milhares 2 3 12 2 2" xfId="42565" xr:uid="{00000000-0005-0000-0000-00000C870000}"/>
    <cellStyle name="Separador de milhares 2 3 13" xfId="28933" xr:uid="{00000000-0005-0000-0000-00000D870000}"/>
    <cellStyle name="Separador de milhares 2 3 13 2" xfId="28934" xr:uid="{00000000-0005-0000-0000-00000E870000}"/>
    <cellStyle name="Separador de milhares 2 3 13 2 2" xfId="42566" xr:uid="{00000000-0005-0000-0000-00000F870000}"/>
    <cellStyle name="Separador de milhares 2 3 14" xfId="28935" xr:uid="{00000000-0005-0000-0000-000010870000}"/>
    <cellStyle name="Separador de milhares 2 3 14 2" xfId="42567" xr:uid="{00000000-0005-0000-0000-000011870000}"/>
    <cellStyle name="Separador de milhares 2 3 14 2 2" xfId="42568" xr:uid="{00000000-0005-0000-0000-000012870000}"/>
    <cellStyle name="Separador de milhares 2 3 15" xfId="28936" xr:uid="{00000000-0005-0000-0000-000013870000}"/>
    <cellStyle name="Separador de milhares 2 3 15 2" xfId="42569" xr:uid="{00000000-0005-0000-0000-000014870000}"/>
    <cellStyle name="Separador de milhares 2 3 15 2 2" xfId="42570" xr:uid="{00000000-0005-0000-0000-000015870000}"/>
    <cellStyle name="Separador de milhares 2 3 16" xfId="28937" xr:uid="{00000000-0005-0000-0000-000016870000}"/>
    <cellStyle name="Separador de milhares 2 3 16 2" xfId="42571" xr:uid="{00000000-0005-0000-0000-000017870000}"/>
    <cellStyle name="Separador de milhares 2 3 17" xfId="35263" xr:uid="{00000000-0005-0000-0000-000018870000}"/>
    <cellStyle name="Separador de milhares 2 3 17 2" xfId="42572" xr:uid="{00000000-0005-0000-0000-000019870000}"/>
    <cellStyle name="Separador de milhares 2 3 18" xfId="42573" xr:uid="{00000000-0005-0000-0000-00001A870000}"/>
    <cellStyle name="Separador de milhares 2 3 19" xfId="44474" xr:uid="{8817D278-99A2-4B1C-A6A5-2088800A3B73}"/>
    <cellStyle name="Separador de milhares 2 3 2" xfId="28938" xr:uid="{00000000-0005-0000-0000-00001B870000}"/>
    <cellStyle name="Separador de milhares 2 3 2 10" xfId="28939" xr:uid="{00000000-0005-0000-0000-00001C870000}"/>
    <cellStyle name="Separador de milhares 2 3 2 11" xfId="35835" xr:uid="{00000000-0005-0000-0000-00001D870000}"/>
    <cellStyle name="Separador de milhares 2 3 2 2" xfId="28940" xr:uid="{00000000-0005-0000-0000-00001E870000}"/>
    <cellStyle name="Separador de milhares 2 3 2 2 10" xfId="40542" xr:uid="{00000000-0005-0000-0000-00001F870000}"/>
    <cellStyle name="Separador de milhares 2 3 2 2 2" xfId="28941" xr:uid="{00000000-0005-0000-0000-000020870000}"/>
    <cellStyle name="Separador de milhares 2 3 2 2 2 2" xfId="28942" xr:uid="{00000000-0005-0000-0000-000021870000}"/>
    <cellStyle name="Separador de milhares 2 3 2 2 2 2 2" xfId="28943" xr:uid="{00000000-0005-0000-0000-000022870000}"/>
    <cellStyle name="Separador de milhares 2 3 2 2 2 2 2 2" xfId="28944" xr:uid="{00000000-0005-0000-0000-000023870000}"/>
    <cellStyle name="Separador de milhares 2 3 2 2 2 2 2 3" xfId="28945" xr:uid="{00000000-0005-0000-0000-000024870000}"/>
    <cellStyle name="Separador de milhares 2 3 2 2 2 2 3" xfId="28946" xr:uid="{00000000-0005-0000-0000-000025870000}"/>
    <cellStyle name="Separador de milhares 2 3 2 2 2 2 3 2" xfId="28947" xr:uid="{00000000-0005-0000-0000-000026870000}"/>
    <cellStyle name="Separador de milhares 2 3 2 2 2 2 3 3" xfId="28948" xr:uid="{00000000-0005-0000-0000-000027870000}"/>
    <cellStyle name="Separador de milhares 2 3 2 2 2 2 4" xfId="28949" xr:uid="{00000000-0005-0000-0000-000028870000}"/>
    <cellStyle name="Separador de milhares 2 3 2 2 2 2 4 2" xfId="28950" xr:uid="{00000000-0005-0000-0000-000029870000}"/>
    <cellStyle name="Separador de milhares 2 3 2 2 2 2 4 3" xfId="28951" xr:uid="{00000000-0005-0000-0000-00002A870000}"/>
    <cellStyle name="Separador de milhares 2 3 2 2 2 2 5" xfId="28952" xr:uid="{00000000-0005-0000-0000-00002B870000}"/>
    <cellStyle name="Separador de milhares 2 3 2 2 2 2 6" xfId="28953" xr:uid="{00000000-0005-0000-0000-00002C870000}"/>
    <cellStyle name="Separador de milhares 2 3 2 2 2 3" xfId="28954" xr:uid="{00000000-0005-0000-0000-00002D870000}"/>
    <cellStyle name="Separador de milhares 2 3 2 2 2 3 2" xfId="28955" xr:uid="{00000000-0005-0000-0000-00002E870000}"/>
    <cellStyle name="Separador de milhares 2 3 2 2 2 3 2 2" xfId="28956" xr:uid="{00000000-0005-0000-0000-00002F870000}"/>
    <cellStyle name="Separador de milhares 2 3 2 2 2 3 2 3" xfId="28957" xr:uid="{00000000-0005-0000-0000-000030870000}"/>
    <cellStyle name="Separador de milhares 2 3 2 2 2 3 3" xfId="28958" xr:uid="{00000000-0005-0000-0000-000031870000}"/>
    <cellStyle name="Separador de milhares 2 3 2 2 2 3 4" xfId="28959" xr:uid="{00000000-0005-0000-0000-000032870000}"/>
    <cellStyle name="Separador de milhares 2 3 2 2 2 4" xfId="28960" xr:uid="{00000000-0005-0000-0000-000033870000}"/>
    <cellStyle name="Separador de milhares 2 3 2 2 2 4 2" xfId="28961" xr:uid="{00000000-0005-0000-0000-000034870000}"/>
    <cellStyle name="Separador de milhares 2 3 2 2 2 4 2 2" xfId="28962" xr:uid="{00000000-0005-0000-0000-000035870000}"/>
    <cellStyle name="Separador de milhares 2 3 2 2 2 4 2 3" xfId="28963" xr:uid="{00000000-0005-0000-0000-000036870000}"/>
    <cellStyle name="Separador de milhares 2 3 2 2 2 4 3" xfId="28964" xr:uid="{00000000-0005-0000-0000-000037870000}"/>
    <cellStyle name="Separador de milhares 2 3 2 2 2 4 4" xfId="28965" xr:uid="{00000000-0005-0000-0000-000038870000}"/>
    <cellStyle name="Separador de milhares 2 3 2 2 2 5" xfId="28966" xr:uid="{00000000-0005-0000-0000-000039870000}"/>
    <cellStyle name="Separador de milhares 2 3 2 2 2 5 2" xfId="28967" xr:uid="{00000000-0005-0000-0000-00003A870000}"/>
    <cellStyle name="Separador de milhares 2 3 2 2 2 5 3" xfId="28968" xr:uid="{00000000-0005-0000-0000-00003B870000}"/>
    <cellStyle name="Separador de milhares 2 3 2 2 2 6" xfId="28969" xr:uid="{00000000-0005-0000-0000-00003C870000}"/>
    <cellStyle name="Separador de milhares 2 3 2 2 2 6 2" xfId="28970" xr:uid="{00000000-0005-0000-0000-00003D870000}"/>
    <cellStyle name="Separador de milhares 2 3 2 2 2 7" xfId="28971" xr:uid="{00000000-0005-0000-0000-00003E870000}"/>
    <cellStyle name="Separador de milhares 2 3 2 2 2 8" xfId="42574" xr:uid="{00000000-0005-0000-0000-00003F870000}"/>
    <cellStyle name="Separador de milhares 2 3 2 2 3" xfId="28972" xr:uid="{00000000-0005-0000-0000-000040870000}"/>
    <cellStyle name="Separador de milhares 2 3 2 2 3 2" xfId="28973" xr:uid="{00000000-0005-0000-0000-000041870000}"/>
    <cellStyle name="Separador de milhares 2 3 2 2 3 2 2" xfId="28974" xr:uid="{00000000-0005-0000-0000-000042870000}"/>
    <cellStyle name="Separador de milhares 2 3 2 2 3 2 3" xfId="28975" xr:uid="{00000000-0005-0000-0000-000043870000}"/>
    <cellStyle name="Separador de milhares 2 3 2 2 3 3" xfId="28976" xr:uid="{00000000-0005-0000-0000-000044870000}"/>
    <cellStyle name="Separador de milhares 2 3 2 2 3 3 2" xfId="28977" xr:uid="{00000000-0005-0000-0000-000045870000}"/>
    <cellStyle name="Separador de milhares 2 3 2 2 3 3 3" xfId="28978" xr:uid="{00000000-0005-0000-0000-000046870000}"/>
    <cellStyle name="Separador de milhares 2 3 2 2 3 4" xfId="28979" xr:uid="{00000000-0005-0000-0000-000047870000}"/>
    <cellStyle name="Separador de milhares 2 3 2 2 3 4 2" xfId="28980" xr:uid="{00000000-0005-0000-0000-000048870000}"/>
    <cellStyle name="Separador de milhares 2 3 2 2 3 4 3" xfId="28981" xr:uid="{00000000-0005-0000-0000-000049870000}"/>
    <cellStyle name="Separador de milhares 2 3 2 2 3 5" xfId="28982" xr:uid="{00000000-0005-0000-0000-00004A870000}"/>
    <cellStyle name="Separador de milhares 2 3 2 2 3 6" xfId="28983" xr:uid="{00000000-0005-0000-0000-00004B870000}"/>
    <cellStyle name="Separador de milhares 2 3 2 2 4" xfId="28984" xr:uid="{00000000-0005-0000-0000-00004C870000}"/>
    <cellStyle name="Separador de milhares 2 3 2 2 4 2" xfId="28985" xr:uid="{00000000-0005-0000-0000-00004D870000}"/>
    <cellStyle name="Separador de milhares 2 3 2 2 4 2 2" xfId="28986" xr:uid="{00000000-0005-0000-0000-00004E870000}"/>
    <cellStyle name="Separador de milhares 2 3 2 2 4 2 3" xfId="28987" xr:uid="{00000000-0005-0000-0000-00004F870000}"/>
    <cellStyle name="Separador de milhares 2 3 2 2 4 3" xfId="28988" xr:uid="{00000000-0005-0000-0000-000050870000}"/>
    <cellStyle name="Separador de milhares 2 3 2 2 4 4" xfId="28989" xr:uid="{00000000-0005-0000-0000-000051870000}"/>
    <cellStyle name="Separador de milhares 2 3 2 2 5" xfId="28990" xr:uid="{00000000-0005-0000-0000-000052870000}"/>
    <cellStyle name="Separador de milhares 2 3 2 2 5 2" xfId="28991" xr:uid="{00000000-0005-0000-0000-000053870000}"/>
    <cellStyle name="Separador de milhares 2 3 2 2 5 2 2" xfId="28992" xr:uid="{00000000-0005-0000-0000-000054870000}"/>
    <cellStyle name="Separador de milhares 2 3 2 2 5 2 3" xfId="28993" xr:uid="{00000000-0005-0000-0000-000055870000}"/>
    <cellStyle name="Separador de milhares 2 3 2 2 5 3" xfId="28994" xr:uid="{00000000-0005-0000-0000-000056870000}"/>
    <cellStyle name="Separador de milhares 2 3 2 2 5 4" xfId="28995" xr:uid="{00000000-0005-0000-0000-000057870000}"/>
    <cellStyle name="Separador de milhares 2 3 2 2 6" xfId="28996" xr:uid="{00000000-0005-0000-0000-000058870000}"/>
    <cellStyle name="Separador de milhares 2 3 2 2 6 2" xfId="28997" xr:uid="{00000000-0005-0000-0000-000059870000}"/>
    <cellStyle name="Separador de milhares 2 3 2 2 6 3" xfId="28998" xr:uid="{00000000-0005-0000-0000-00005A870000}"/>
    <cellStyle name="Separador de milhares 2 3 2 2 7" xfId="28999" xr:uid="{00000000-0005-0000-0000-00005B870000}"/>
    <cellStyle name="Separador de milhares 2 3 2 2 7 2" xfId="29000" xr:uid="{00000000-0005-0000-0000-00005C870000}"/>
    <cellStyle name="Separador de milhares 2 3 2 2 8" xfId="29001" xr:uid="{00000000-0005-0000-0000-00005D870000}"/>
    <cellStyle name="Separador de milhares 2 3 2 2 9" xfId="29002" xr:uid="{00000000-0005-0000-0000-00005E870000}"/>
    <cellStyle name="Separador de milhares 2 3 2 3" xfId="29003" xr:uid="{00000000-0005-0000-0000-00005F870000}"/>
    <cellStyle name="Separador de milhares 2 3 2 3 2" xfId="29004" xr:uid="{00000000-0005-0000-0000-000060870000}"/>
    <cellStyle name="Separador de milhares 2 3 2 3 2 2" xfId="29005" xr:uid="{00000000-0005-0000-0000-000061870000}"/>
    <cellStyle name="Separador de milhares 2 3 2 3 2 2 2" xfId="29006" xr:uid="{00000000-0005-0000-0000-000062870000}"/>
    <cellStyle name="Separador de milhares 2 3 2 3 2 2 3" xfId="29007" xr:uid="{00000000-0005-0000-0000-000063870000}"/>
    <cellStyle name="Separador de milhares 2 3 2 3 2 3" xfId="29008" xr:uid="{00000000-0005-0000-0000-000064870000}"/>
    <cellStyle name="Separador de milhares 2 3 2 3 2 3 2" xfId="29009" xr:uid="{00000000-0005-0000-0000-000065870000}"/>
    <cellStyle name="Separador de milhares 2 3 2 3 2 3 3" xfId="29010" xr:uid="{00000000-0005-0000-0000-000066870000}"/>
    <cellStyle name="Separador de milhares 2 3 2 3 2 4" xfId="29011" xr:uid="{00000000-0005-0000-0000-000067870000}"/>
    <cellStyle name="Separador de milhares 2 3 2 3 2 4 2" xfId="29012" xr:uid="{00000000-0005-0000-0000-000068870000}"/>
    <cellStyle name="Separador de milhares 2 3 2 3 2 4 3" xfId="29013" xr:uid="{00000000-0005-0000-0000-000069870000}"/>
    <cellStyle name="Separador de milhares 2 3 2 3 2 5" xfId="29014" xr:uid="{00000000-0005-0000-0000-00006A870000}"/>
    <cellStyle name="Separador de milhares 2 3 2 3 2 6" xfId="29015" xr:uid="{00000000-0005-0000-0000-00006B870000}"/>
    <cellStyle name="Separador de milhares 2 3 2 3 3" xfId="29016" xr:uid="{00000000-0005-0000-0000-00006C870000}"/>
    <cellStyle name="Separador de milhares 2 3 2 3 3 2" xfId="29017" xr:uid="{00000000-0005-0000-0000-00006D870000}"/>
    <cellStyle name="Separador de milhares 2 3 2 3 3 2 2" xfId="29018" xr:uid="{00000000-0005-0000-0000-00006E870000}"/>
    <cellStyle name="Separador de milhares 2 3 2 3 3 2 3" xfId="29019" xr:uid="{00000000-0005-0000-0000-00006F870000}"/>
    <cellStyle name="Separador de milhares 2 3 2 3 3 3" xfId="29020" xr:uid="{00000000-0005-0000-0000-000070870000}"/>
    <cellStyle name="Separador de milhares 2 3 2 3 3 4" xfId="29021" xr:uid="{00000000-0005-0000-0000-000071870000}"/>
    <cellStyle name="Separador de milhares 2 3 2 3 4" xfId="29022" xr:uid="{00000000-0005-0000-0000-000072870000}"/>
    <cellStyle name="Separador de milhares 2 3 2 3 4 2" xfId="29023" xr:uid="{00000000-0005-0000-0000-000073870000}"/>
    <cellStyle name="Separador de milhares 2 3 2 3 4 2 2" xfId="29024" xr:uid="{00000000-0005-0000-0000-000074870000}"/>
    <cellStyle name="Separador de milhares 2 3 2 3 4 2 3" xfId="29025" xr:uid="{00000000-0005-0000-0000-000075870000}"/>
    <cellStyle name="Separador de milhares 2 3 2 3 4 3" xfId="29026" xr:uid="{00000000-0005-0000-0000-000076870000}"/>
    <cellStyle name="Separador de milhares 2 3 2 3 4 4" xfId="29027" xr:uid="{00000000-0005-0000-0000-000077870000}"/>
    <cellStyle name="Separador de milhares 2 3 2 3 5" xfId="29028" xr:uid="{00000000-0005-0000-0000-000078870000}"/>
    <cellStyle name="Separador de milhares 2 3 2 3 5 2" xfId="29029" xr:uid="{00000000-0005-0000-0000-000079870000}"/>
    <cellStyle name="Separador de milhares 2 3 2 3 5 3" xfId="29030" xr:uid="{00000000-0005-0000-0000-00007A870000}"/>
    <cellStyle name="Separador de milhares 2 3 2 3 6" xfId="29031" xr:uid="{00000000-0005-0000-0000-00007B870000}"/>
    <cellStyle name="Separador de milhares 2 3 2 3 6 2" xfId="29032" xr:uid="{00000000-0005-0000-0000-00007C870000}"/>
    <cellStyle name="Separador de milhares 2 3 2 3 7" xfId="29033" xr:uid="{00000000-0005-0000-0000-00007D870000}"/>
    <cellStyle name="Separador de milhares 2 3 2 3 8" xfId="42575" xr:uid="{00000000-0005-0000-0000-00007E870000}"/>
    <cellStyle name="Separador de milhares 2 3 2 4" xfId="29034" xr:uid="{00000000-0005-0000-0000-00007F870000}"/>
    <cellStyle name="Separador de milhares 2 3 2 4 2" xfId="29035" xr:uid="{00000000-0005-0000-0000-000080870000}"/>
    <cellStyle name="Separador de milhares 2 3 2 4 2 2" xfId="29036" xr:uid="{00000000-0005-0000-0000-000081870000}"/>
    <cellStyle name="Separador de milhares 2 3 2 4 2 3" xfId="29037" xr:uid="{00000000-0005-0000-0000-000082870000}"/>
    <cellStyle name="Separador de milhares 2 3 2 4 3" xfId="29038" xr:uid="{00000000-0005-0000-0000-000083870000}"/>
    <cellStyle name="Separador de milhares 2 3 2 4 3 2" xfId="29039" xr:uid="{00000000-0005-0000-0000-000084870000}"/>
    <cellStyle name="Separador de milhares 2 3 2 4 3 3" xfId="29040" xr:uid="{00000000-0005-0000-0000-000085870000}"/>
    <cellStyle name="Separador de milhares 2 3 2 4 4" xfId="29041" xr:uid="{00000000-0005-0000-0000-000086870000}"/>
    <cellStyle name="Separador de milhares 2 3 2 4 4 2" xfId="29042" xr:uid="{00000000-0005-0000-0000-000087870000}"/>
    <cellStyle name="Separador de milhares 2 3 2 4 4 3" xfId="29043" xr:uid="{00000000-0005-0000-0000-000088870000}"/>
    <cellStyle name="Separador de milhares 2 3 2 4 5" xfId="29044" xr:uid="{00000000-0005-0000-0000-000089870000}"/>
    <cellStyle name="Separador de milhares 2 3 2 4 6" xfId="29045" xr:uid="{00000000-0005-0000-0000-00008A870000}"/>
    <cellStyle name="Separador de milhares 2 3 2 5" xfId="29046" xr:uid="{00000000-0005-0000-0000-00008B870000}"/>
    <cellStyle name="Separador de milhares 2 3 2 5 2" xfId="29047" xr:uid="{00000000-0005-0000-0000-00008C870000}"/>
    <cellStyle name="Separador de milhares 2 3 2 5 2 2" xfId="29048" xr:uid="{00000000-0005-0000-0000-00008D870000}"/>
    <cellStyle name="Separador de milhares 2 3 2 5 2 3" xfId="29049" xr:uid="{00000000-0005-0000-0000-00008E870000}"/>
    <cellStyle name="Separador de milhares 2 3 2 5 3" xfId="29050" xr:uid="{00000000-0005-0000-0000-00008F870000}"/>
    <cellStyle name="Separador de milhares 2 3 2 5 4" xfId="29051" xr:uid="{00000000-0005-0000-0000-000090870000}"/>
    <cellStyle name="Separador de milhares 2 3 2 6" xfId="29052" xr:uid="{00000000-0005-0000-0000-000091870000}"/>
    <cellStyle name="Separador de milhares 2 3 2 6 2" xfId="29053" xr:uid="{00000000-0005-0000-0000-000092870000}"/>
    <cellStyle name="Separador de milhares 2 3 2 6 2 2" xfId="29054" xr:uid="{00000000-0005-0000-0000-000093870000}"/>
    <cellStyle name="Separador de milhares 2 3 2 6 2 3" xfId="29055" xr:uid="{00000000-0005-0000-0000-000094870000}"/>
    <cellStyle name="Separador de milhares 2 3 2 6 3" xfId="29056" xr:uid="{00000000-0005-0000-0000-000095870000}"/>
    <cellStyle name="Separador de milhares 2 3 2 6 4" xfId="29057" xr:uid="{00000000-0005-0000-0000-000096870000}"/>
    <cellStyle name="Separador de milhares 2 3 2 7" xfId="29058" xr:uid="{00000000-0005-0000-0000-000097870000}"/>
    <cellStyle name="Separador de milhares 2 3 2 7 2" xfId="29059" xr:uid="{00000000-0005-0000-0000-000098870000}"/>
    <cellStyle name="Separador de milhares 2 3 2 7 3" xfId="29060" xr:uid="{00000000-0005-0000-0000-000099870000}"/>
    <cellStyle name="Separador de milhares 2 3 2 8" xfId="29061" xr:uid="{00000000-0005-0000-0000-00009A870000}"/>
    <cellStyle name="Separador de milhares 2 3 2 8 2" xfId="29062" xr:uid="{00000000-0005-0000-0000-00009B870000}"/>
    <cellStyle name="Separador de milhares 2 3 2 9" xfId="29063" xr:uid="{00000000-0005-0000-0000-00009C870000}"/>
    <cellStyle name="Separador de milhares 2 3 3" xfId="29064" xr:uid="{00000000-0005-0000-0000-00009D870000}"/>
    <cellStyle name="Separador de milhares 2 3 3 10" xfId="29065" xr:uid="{00000000-0005-0000-0000-00009E870000}"/>
    <cellStyle name="Separador de milhares 2 3 3 10 2" xfId="29066" xr:uid="{00000000-0005-0000-0000-00009F870000}"/>
    <cellStyle name="Separador de milhares 2 3 3 10 3" xfId="29067" xr:uid="{00000000-0005-0000-0000-0000A0870000}"/>
    <cellStyle name="Separador de milhares 2 3 3 11" xfId="29068" xr:uid="{00000000-0005-0000-0000-0000A1870000}"/>
    <cellStyle name="Separador de milhares 2 3 3 12" xfId="29069" xr:uid="{00000000-0005-0000-0000-0000A2870000}"/>
    <cellStyle name="Separador de milhares 2 3 3 13" xfId="29070" xr:uid="{00000000-0005-0000-0000-0000A3870000}"/>
    <cellStyle name="Separador de milhares 2 3 3 14" xfId="29071" xr:uid="{00000000-0005-0000-0000-0000A4870000}"/>
    <cellStyle name="Separador de milhares 2 3 3 15" xfId="40432" xr:uid="{00000000-0005-0000-0000-0000A5870000}"/>
    <cellStyle name="Separador de milhares 2 3 3 2" xfId="29072" xr:uid="{00000000-0005-0000-0000-0000A6870000}"/>
    <cellStyle name="Separador de milhares 2 3 3 2 10" xfId="40585" xr:uid="{00000000-0005-0000-0000-0000A7870000}"/>
    <cellStyle name="Separador de milhares 2 3 3 2 2" xfId="29073" xr:uid="{00000000-0005-0000-0000-0000A8870000}"/>
    <cellStyle name="Separador de milhares 2 3 3 2 2 2" xfId="29074" xr:uid="{00000000-0005-0000-0000-0000A9870000}"/>
    <cellStyle name="Separador de milhares 2 3 3 2 2 2 2" xfId="29075" xr:uid="{00000000-0005-0000-0000-0000AA870000}"/>
    <cellStyle name="Separador de milhares 2 3 3 2 2 2 2 2" xfId="29076" xr:uid="{00000000-0005-0000-0000-0000AB870000}"/>
    <cellStyle name="Separador de milhares 2 3 3 2 2 2 2 3" xfId="29077" xr:uid="{00000000-0005-0000-0000-0000AC870000}"/>
    <cellStyle name="Separador de milhares 2 3 3 2 2 2 2 4" xfId="29078" xr:uid="{00000000-0005-0000-0000-0000AD870000}"/>
    <cellStyle name="Separador de milhares 2 3 3 2 2 2 3" xfId="29079" xr:uid="{00000000-0005-0000-0000-0000AE870000}"/>
    <cellStyle name="Separador de milhares 2 3 3 2 2 2 3 2" xfId="29080" xr:uid="{00000000-0005-0000-0000-0000AF870000}"/>
    <cellStyle name="Separador de milhares 2 3 3 2 2 2 3 3" xfId="29081" xr:uid="{00000000-0005-0000-0000-0000B0870000}"/>
    <cellStyle name="Separador de milhares 2 3 3 2 2 2 4" xfId="29082" xr:uid="{00000000-0005-0000-0000-0000B1870000}"/>
    <cellStyle name="Separador de milhares 2 3 3 2 2 2 4 2" xfId="29083" xr:uid="{00000000-0005-0000-0000-0000B2870000}"/>
    <cellStyle name="Separador de milhares 2 3 3 2 2 2 4 3" xfId="29084" xr:uid="{00000000-0005-0000-0000-0000B3870000}"/>
    <cellStyle name="Separador de milhares 2 3 3 2 2 2 5" xfId="29085" xr:uid="{00000000-0005-0000-0000-0000B4870000}"/>
    <cellStyle name="Separador de milhares 2 3 3 2 2 2 6" xfId="29086" xr:uid="{00000000-0005-0000-0000-0000B5870000}"/>
    <cellStyle name="Separador de milhares 2 3 3 2 2 2 7" xfId="29087" xr:uid="{00000000-0005-0000-0000-0000B6870000}"/>
    <cellStyle name="Separador de milhares 2 3 3 2 2 3" xfId="29088" xr:uid="{00000000-0005-0000-0000-0000B7870000}"/>
    <cellStyle name="Separador de milhares 2 3 3 2 2 3 2" xfId="29089" xr:uid="{00000000-0005-0000-0000-0000B8870000}"/>
    <cellStyle name="Separador de milhares 2 3 3 2 2 3 2 2" xfId="29090" xr:uid="{00000000-0005-0000-0000-0000B9870000}"/>
    <cellStyle name="Separador de milhares 2 3 3 2 2 3 2 3" xfId="29091" xr:uid="{00000000-0005-0000-0000-0000BA870000}"/>
    <cellStyle name="Separador de milhares 2 3 3 2 2 3 3" xfId="29092" xr:uid="{00000000-0005-0000-0000-0000BB870000}"/>
    <cellStyle name="Separador de milhares 2 3 3 2 2 3 4" xfId="29093" xr:uid="{00000000-0005-0000-0000-0000BC870000}"/>
    <cellStyle name="Separador de milhares 2 3 3 2 2 3 5" xfId="29094" xr:uid="{00000000-0005-0000-0000-0000BD870000}"/>
    <cellStyle name="Separador de milhares 2 3 3 2 2 4" xfId="29095" xr:uid="{00000000-0005-0000-0000-0000BE870000}"/>
    <cellStyle name="Separador de milhares 2 3 3 2 2 4 2" xfId="29096" xr:uid="{00000000-0005-0000-0000-0000BF870000}"/>
    <cellStyle name="Separador de milhares 2 3 3 2 2 4 2 2" xfId="29097" xr:uid="{00000000-0005-0000-0000-0000C0870000}"/>
    <cellStyle name="Separador de milhares 2 3 3 2 2 4 2 3" xfId="29098" xr:uid="{00000000-0005-0000-0000-0000C1870000}"/>
    <cellStyle name="Separador de milhares 2 3 3 2 2 4 3" xfId="29099" xr:uid="{00000000-0005-0000-0000-0000C2870000}"/>
    <cellStyle name="Separador de milhares 2 3 3 2 2 4 4" xfId="29100" xr:uid="{00000000-0005-0000-0000-0000C3870000}"/>
    <cellStyle name="Separador de milhares 2 3 3 2 2 5" xfId="29101" xr:uid="{00000000-0005-0000-0000-0000C4870000}"/>
    <cellStyle name="Separador de milhares 2 3 3 2 2 5 2" xfId="29102" xr:uid="{00000000-0005-0000-0000-0000C5870000}"/>
    <cellStyle name="Separador de milhares 2 3 3 2 2 5 3" xfId="29103" xr:uid="{00000000-0005-0000-0000-0000C6870000}"/>
    <cellStyle name="Separador de milhares 2 3 3 2 2 6" xfId="29104" xr:uid="{00000000-0005-0000-0000-0000C7870000}"/>
    <cellStyle name="Separador de milhares 2 3 3 2 2 6 2" xfId="29105" xr:uid="{00000000-0005-0000-0000-0000C8870000}"/>
    <cellStyle name="Separador de milhares 2 3 3 2 2 7" xfId="29106" xr:uid="{00000000-0005-0000-0000-0000C9870000}"/>
    <cellStyle name="Separador de milhares 2 3 3 2 2 8" xfId="42576" xr:uid="{00000000-0005-0000-0000-0000CA870000}"/>
    <cellStyle name="Separador de milhares 2 3 3 2 3" xfId="29107" xr:uid="{00000000-0005-0000-0000-0000CB870000}"/>
    <cellStyle name="Separador de milhares 2 3 3 2 3 2" xfId="29108" xr:uid="{00000000-0005-0000-0000-0000CC870000}"/>
    <cellStyle name="Separador de milhares 2 3 3 2 3 2 2" xfId="29109" xr:uid="{00000000-0005-0000-0000-0000CD870000}"/>
    <cellStyle name="Separador de milhares 2 3 3 2 3 2 3" xfId="29110" xr:uid="{00000000-0005-0000-0000-0000CE870000}"/>
    <cellStyle name="Separador de milhares 2 3 3 2 3 2 4" xfId="29111" xr:uid="{00000000-0005-0000-0000-0000CF870000}"/>
    <cellStyle name="Separador de milhares 2 3 3 2 3 3" xfId="29112" xr:uid="{00000000-0005-0000-0000-0000D0870000}"/>
    <cellStyle name="Separador de milhares 2 3 3 2 3 3 2" xfId="29113" xr:uid="{00000000-0005-0000-0000-0000D1870000}"/>
    <cellStyle name="Separador de milhares 2 3 3 2 3 3 3" xfId="29114" xr:uid="{00000000-0005-0000-0000-0000D2870000}"/>
    <cellStyle name="Separador de milhares 2 3 3 2 3 4" xfId="29115" xr:uid="{00000000-0005-0000-0000-0000D3870000}"/>
    <cellStyle name="Separador de milhares 2 3 3 2 3 4 2" xfId="29116" xr:uid="{00000000-0005-0000-0000-0000D4870000}"/>
    <cellStyle name="Separador de milhares 2 3 3 2 3 4 3" xfId="29117" xr:uid="{00000000-0005-0000-0000-0000D5870000}"/>
    <cellStyle name="Separador de milhares 2 3 3 2 3 5" xfId="29118" xr:uid="{00000000-0005-0000-0000-0000D6870000}"/>
    <cellStyle name="Separador de milhares 2 3 3 2 3 6" xfId="29119" xr:uid="{00000000-0005-0000-0000-0000D7870000}"/>
    <cellStyle name="Separador de milhares 2 3 3 2 3 7" xfId="29120" xr:uid="{00000000-0005-0000-0000-0000D8870000}"/>
    <cellStyle name="Separador de milhares 2 3 3 2 4" xfId="29121" xr:uid="{00000000-0005-0000-0000-0000D9870000}"/>
    <cellStyle name="Separador de milhares 2 3 3 2 4 2" xfId="29122" xr:uid="{00000000-0005-0000-0000-0000DA870000}"/>
    <cellStyle name="Separador de milhares 2 3 3 2 4 2 2" xfId="29123" xr:uid="{00000000-0005-0000-0000-0000DB870000}"/>
    <cellStyle name="Separador de milhares 2 3 3 2 4 2 3" xfId="29124" xr:uid="{00000000-0005-0000-0000-0000DC870000}"/>
    <cellStyle name="Separador de milhares 2 3 3 2 4 3" xfId="29125" xr:uid="{00000000-0005-0000-0000-0000DD870000}"/>
    <cellStyle name="Separador de milhares 2 3 3 2 4 4" xfId="29126" xr:uid="{00000000-0005-0000-0000-0000DE870000}"/>
    <cellStyle name="Separador de milhares 2 3 3 2 4 5" xfId="29127" xr:uid="{00000000-0005-0000-0000-0000DF870000}"/>
    <cellStyle name="Separador de milhares 2 3 3 2 5" xfId="29128" xr:uid="{00000000-0005-0000-0000-0000E0870000}"/>
    <cellStyle name="Separador de milhares 2 3 3 2 5 2" xfId="29129" xr:uid="{00000000-0005-0000-0000-0000E1870000}"/>
    <cellStyle name="Separador de milhares 2 3 3 2 5 2 2" xfId="29130" xr:uid="{00000000-0005-0000-0000-0000E2870000}"/>
    <cellStyle name="Separador de milhares 2 3 3 2 5 2 3" xfId="29131" xr:uid="{00000000-0005-0000-0000-0000E3870000}"/>
    <cellStyle name="Separador de milhares 2 3 3 2 5 3" xfId="29132" xr:uid="{00000000-0005-0000-0000-0000E4870000}"/>
    <cellStyle name="Separador de milhares 2 3 3 2 5 4" xfId="29133" xr:uid="{00000000-0005-0000-0000-0000E5870000}"/>
    <cellStyle name="Separador de milhares 2 3 3 2 6" xfId="29134" xr:uid="{00000000-0005-0000-0000-0000E6870000}"/>
    <cellStyle name="Separador de milhares 2 3 3 2 6 2" xfId="29135" xr:uid="{00000000-0005-0000-0000-0000E7870000}"/>
    <cellStyle name="Separador de milhares 2 3 3 2 6 3" xfId="29136" xr:uid="{00000000-0005-0000-0000-0000E8870000}"/>
    <cellStyle name="Separador de milhares 2 3 3 2 7" xfId="29137" xr:uid="{00000000-0005-0000-0000-0000E9870000}"/>
    <cellStyle name="Separador de milhares 2 3 3 2 7 2" xfId="29138" xr:uid="{00000000-0005-0000-0000-0000EA870000}"/>
    <cellStyle name="Separador de milhares 2 3 3 2 8" xfId="29139" xr:uid="{00000000-0005-0000-0000-0000EB870000}"/>
    <cellStyle name="Separador de milhares 2 3 3 2 9" xfId="29140" xr:uid="{00000000-0005-0000-0000-0000EC870000}"/>
    <cellStyle name="Separador de milhares 2 3 3 3" xfId="29141" xr:uid="{00000000-0005-0000-0000-0000ED870000}"/>
    <cellStyle name="Separador de milhares 2 3 3 3 2" xfId="29142" xr:uid="{00000000-0005-0000-0000-0000EE870000}"/>
    <cellStyle name="Separador de milhares 2 3 3 3 2 2" xfId="29143" xr:uid="{00000000-0005-0000-0000-0000EF870000}"/>
    <cellStyle name="Separador de milhares 2 3 3 3 2 2 2" xfId="29144" xr:uid="{00000000-0005-0000-0000-0000F0870000}"/>
    <cellStyle name="Separador de milhares 2 3 3 3 2 2 3" xfId="29145" xr:uid="{00000000-0005-0000-0000-0000F1870000}"/>
    <cellStyle name="Separador de milhares 2 3 3 3 2 2 4" xfId="29146" xr:uid="{00000000-0005-0000-0000-0000F2870000}"/>
    <cellStyle name="Separador de milhares 2 3 3 3 2 3" xfId="29147" xr:uid="{00000000-0005-0000-0000-0000F3870000}"/>
    <cellStyle name="Separador de milhares 2 3 3 3 2 3 2" xfId="29148" xr:uid="{00000000-0005-0000-0000-0000F4870000}"/>
    <cellStyle name="Separador de milhares 2 3 3 3 2 3 3" xfId="29149" xr:uid="{00000000-0005-0000-0000-0000F5870000}"/>
    <cellStyle name="Separador de milhares 2 3 3 3 2 4" xfId="29150" xr:uid="{00000000-0005-0000-0000-0000F6870000}"/>
    <cellStyle name="Separador de milhares 2 3 3 3 2 4 2" xfId="29151" xr:uid="{00000000-0005-0000-0000-0000F7870000}"/>
    <cellStyle name="Separador de milhares 2 3 3 3 2 4 3" xfId="29152" xr:uid="{00000000-0005-0000-0000-0000F8870000}"/>
    <cellStyle name="Separador de milhares 2 3 3 3 2 5" xfId="29153" xr:uid="{00000000-0005-0000-0000-0000F9870000}"/>
    <cellStyle name="Separador de milhares 2 3 3 3 2 6" xfId="29154" xr:uid="{00000000-0005-0000-0000-0000FA870000}"/>
    <cellStyle name="Separador de milhares 2 3 3 3 2 7" xfId="29155" xr:uid="{00000000-0005-0000-0000-0000FB870000}"/>
    <cellStyle name="Separador de milhares 2 3 3 3 3" xfId="29156" xr:uid="{00000000-0005-0000-0000-0000FC870000}"/>
    <cellStyle name="Separador de milhares 2 3 3 3 3 2" xfId="29157" xr:uid="{00000000-0005-0000-0000-0000FD870000}"/>
    <cellStyle name="Separador de milhares 2 3 3 3 3 2 2" xfId="29158" xr:uid="{00000000-0005-0000-0000-0000FE870000}"/>
    <cellStyle name="Separador de milhares 2 3 3 3 3 2 3" xfId="29159" xr:uid="{00000000-0005-0000-0000-0000FF870000}"/>
    <cellStyle name="Separador de milhares 2 3 3 3 3 3" xfId="29160" xr:uid="{00000000-0005-0000-0000-000000880000}"/>
    <cellStyle name="Separador de milhares 2 3 3 3 3 4" xfId="29161" xr:uid="{00000000-0005-0000-0000-000001880000}"/>
    <cellStyle name="Separador de milhares 2 3 3 3 3 5" xfId="29162" xr:uid="{00000000-0005-0000-0000-000002880000}"/>
    <cellStyle name="Separador de milhares 2 3 3 3 4" xfId="29163" xr:uid="{00000000-0005-0000-0000-000003880000}"/>
    <cellStyle name="Separador de milhares 2 3 3 3 4 2" xfId="29164" xr:uid="{00000000-0005-0000-0000-000004880000}"/>
    <cellStyle name="Separador de milhares 2 3 3 3 4 2 2" xfId="29165" xr:uid="{00000000-0005-0000-0000-000005880000}"/>
    <cellStyle name="Separador de milhares 2 3 3 3 4 2 3" xfId="29166" xr:uid="{00000000-0005-0000-0000-000006880000}"/>
    <cellStyle name="Separador de milhares 2 3 3 3 4 3" xfId="29167" xr:uid="{00000000-0005-0000-0000-000007880000}"/>
    <cellStyle name="Separador de milhares 2 3 3 3 4 4" xfId="29168" xr:uid="{00000000-0005-0000-0000-000008880000}"/>
    <cellStyle name="Separador de milhares 2 3 3 3 5" xfId="29169" xr:uid="{00000000-0005-0000-0000-000009880000}"/>
    <cellStyle name="Separador de milhares 2 3 3 3 5 2" xfId="29170" xr:uid="{00000000-0005-0000-0000-00000A880000}"/>
    <cellStyle name="Separador de milhares 2 3 3 3 5 3" xfId="29171" xr:uid="{00000000-0005-0000-0000-00000B880000}"/>
    <cellStyle name="Separador de milhares 2 3 3 3 6" xfId="29172" xr:uid="{00000000-0005-0000-0000-00000C880000}"/>
    <cellStyle name="Separador de milhares 2 3 3 3 6 2" xfId="29173" xr:uid="{00000000-0005-0000-0000-00000D880000}"/>
    <cellStyle name="Separador de milhares 2 3 3 3 7" xfId="29174" xr:uid="{00000000-0005-0000-0000-00000E880000}"/>
    <cellStyle name="Separador de milhares 2 3 3 3 8" xfId="42577" xr:uid="{00000000-0005-0000-0000-00000F880000}"/>
    <cellStyle name="Separador de milhares 2 3 3 4" xfId="29175" xr:uid="{00000000-0005-0000-0000-000010880000}"/>
    <cellStyle name="Separador de milhares 2 3 3 4 2" xfId="29176" xr:uid="{00000000-0005-0000-0000-000011880000}"/>
    <cellStyle name="Separador de milhares 2 3 3 4 2 2" xfId="29177" xr:uid="{00000000-0005-0000-0000-000012880000}"/>
    <cellStyle name="Separador de milhares 2 3 3 4 2 2 2" xfId="29178" xr:uid="{00000000-0005-0000-0000-000013880000}"/>
    <cellStyle name="Separador de milhares 2 3 3 4 2 3" xfId="29179" xr:uid="{00000000-0005-0000-0000-000014880000}"/>
    <cellStyle name="Separador de milhares 2 3 3 4 2 4" xfId="29180" xr:uid="{00000000-0005-0000-0000-000015880000}"/>
    <cellStyle name="Separador de milhares 2 3 3 4 3" xfId="29181" xr:uid="{00000000-0005-0000-0000-000016880000}"/>
    <cellStyle name="Separador de milhares 2 3 3 4 3 2" xfId="29182" xr:uid="{00000000-0005-0000-0000-000017880000}"/>
    <cellStyle name="Separador de milhares 2 3 3 4 3 3" xfId="29183" xr:uid="{00000000-0005-0000-0000-000018880000}"/>
    <cellStyle name="Separador de milhares 2 3 3 4 3 4" xfId="29184" xr:uid="{00000000-0005-0000-0000-000019880000}"/>
    <cellStyle name="Separador de milhares 2 3 3 4 4" xfId="29185" xr:uid="{00000000-0005-0000-0000-00001A880000}"/>
    <cellStyle name="Separador de milhares 2 3 3 4 4 2" xfId="29186" xr:uid="{00000000-0005-0000-0000-00001B880000}"/>
    <cellStyle name="Separador de milhares 2 3 3 4 4 3" xfId="29187" xr:uid="{00000000-0005-0000-0000-00001C880000}"/>
    <cellStyle name="Separador de milhares 2 3 3 4 5" xfId="29188" xr:uid="{00000000-0005-0000-0000-00001D880000}"/>
    <cellStyle name="Separador de milhares 2 3 3 4 6" xfId="29189" xr:uid="{00000000-0005-0000-0000-00001E880000}"/>
    <cellStyle name="Separador de milhares 2 3 3 4 7" xfId="29190" xr:uid="{00000000-0005-0000-0000-00001F880000}"/>
    <cellStyle name="Separador de milhares 2 3 3 5" xfId="29191" xr:uid="{00000000-0005-0000-0000-000020880000}"/>
    <cellStyle name="Separador de milhares 2 3 3 5 2" xfId="29192" xr:uid="{00000000-0005-0000-0000-000021880000}"/>
    <cellStyle name="Separador de milhares 2 3 3 5 2 2" xfId="29193" xr:uid="{00000000-0005-0000-0000-000022880000}"/>
    <cellStyle name="Separador de milhares 2 3 3 5 2 2 2" xfId="29194" xr:uid="{00000000-0005-0000-0000-000023880000}"/>
    <cellStyle name="Separador de milhares 2 3 3 5 2 3" xfId="29195" xr:uid="{00000000-0005-0000-0000-000024880000}"/>
    <cellStyle name="Separador de milhares 2 3 3 5 2 4" xfId="29196" xr:uid="{00000000-0005-0000-0000-000025880000}"/>
    <cellStyle name="Separador de milhares 2 3 3 5 3" xfId="29197" xr:uid="{00000000-0005-0000-0000-000026880000}"/>
    <cellStyle name="Separador de milhares 2 3 3 5 3 2" xfId="29198" xr:uid="{00000000-0005-0000-0000-000027880000}"/>
    <cellStyle name="Separador de milhares 2 3 3 5 4" xfId="29199" xr:uid="{00000000-0005-0000-0000-000028880000}"/>
    <cellStyle name="Separador de milhares 2 3 3 5 5" xfId="29200" xr:uid="{00000000-0005-0000-0000-000029880000}"/>
    <cellStyle name="Separador de milhares 2 3 3 6" xfId="29201" xr:uid="{00000000-0005-0000-0000-00002A880000}"/>
    <cellStyle name="Separador de milhares 2 3 3 6 2" xfId="29202" xr:uid="{00000000-0005-0000-0000-00002B880000}"/>
    <cellStyle name="Separador de milhares 2 3 3 6 2 2" xfId="29203" xr:uid="{00000000-0005-0000-0000-00002C880000}"/>
    <cellStyle name="Separador de milhares 2 3 3 6 2 2 2" xfId="29204" xr:uid="{00000000-0005-0000-0000-00002D880000}"/>
    <cellStyle name="Separador de milhares 2 3 3 6 2 3" xfId="29205" xr:uid="{00000000-0005-0000-0000-00002E880000}"/>
    <cellStyle name="Separador de milhares 2 3 3 6 2 4" xfId="29206" xr:uid="{00000000-0005-0000-0000-00002F880000}"/>
    <cellStyle name="Separador de milhares 2 3 3 6 3" xfId="29207" xr:uid="{00000000-0005-0000-0000-000030880000}"/>
    <cellStyle name="Separador de milhares 2 3 3 6 3 2" xfId="29208" xr:uid="{00000000-0005-0000-0000-000031880000}"/>
    <cellStyle name="Separador de milhares 2 3 3 6 4" xfId="29209" xr:uid="{00000000-0005-0000-0000-000032880000}"/>
    <cellStyle name="Separador de milhares 2 3 3 6 5" xfId="29210" xr:uid="{00000000-0005-0000-0000-000033880000}"/>
    <cellStyle name="Separador de milhares 2 3 3 7" xfId="29211" xr:uid="{00000000-0005-0000-0000-000034880000}"/>
    <cellStyle name="Separador de milhares 2 3 3 7 2" xfId="29212" xr:uid="{00000000-0005-0000-0000-000035880000}"/>
    <cellStyle name="Separador de milhares 2 3 3 7 2 2" xfId="29213" xr:uid="{00000000-0005-0000-0000-000036880000}"/>
    <cellStyle name="Separador de milhares 2 3 3 7 3" xfId="29214" xr:uid="{00000000-0005-0000-0000-000037880000}"/>
    <cellStyle name="Separador de milhares 2 3 3 7 3 2" xfId="29215" xr:uid="{00000000-0005-0000-0000-000038880000}"/>
    <cellStyle name="Separador de milhares 2 3 3 7 4" xfId="29216" xr:uid="{00000000-0005-0000-0000-000039880000}"/>
    <cellStyle name="Separador de milhares 2 3 3 8" xfId="29217" xr:uid="{00000000-0005-0000-0000-00003A880000}"/>
    <cellStyle name="Separador de milhares 2 3 3 8 2" xfId="29218" xr:uid="{00000000-0005-0000-0000-00003B880000}"/>
    <cellStyle name="Separador de milhares 2 3 3 8 2 2" xfId="29219" xr:uid="{00000000-0005-0000-0000-00003C880000}"/>
    <cellStyle name="Separador de milhares 2 3 3 8 3" xfId="29220" xr:uid="{00000000-0005-0000-0000-00003D880000}"/>
    <cellStyle name="Separador de milhares 2 3 3 8 4" xfId="29221" xr:uid="{00000000-0005-0000-0000-00003E880000}"/>
    <cellStyle name="Separador de milhares 2 3 3 9" xfId="29222" xr:uid="{00000000-0005-0000-0000-00003F880000}"/>
    <cellStyle name="Separador de milhares 2 3 3 9 2" xfId="29223" xr:uid="{00000000-0005-0000-0000-000040880000}"/>
    <cellStyle name="Separador de milhares 2 3 3 9 3" xfId="29224" xr:uid="{00000000-0005-0000-0000-000041880000}"/>
    <cellStyle name="Separador de milhares 2 3 3 9 4" xfId="29225" xr:uid="{00000000-0005-0000-0000-000042880000}"/>
    <cellStyle name="Separador de milhares 2 3 4" xfId="29226" xr:uid="{00000000-0005-0000-0000-000043880000}"/>
    <cellStyle name="Separador de milhares 2 3 4 10" xfId="40445" xr:uid="{00000000-0005-0000-0000-000044880000}"/>
    <cellStyle name="Separador de milhares 2 3 4 2" xfId="29227" xr:uid="{00000000-0005-0000-0000-000045880000}"/>
    <cellStyle name="Separador de milhares 2 3 4 2 2" xfId="29228" xr:uid="{00000000-0005-0000-0000-000046880000}"/>
    <cellStyle name="Separador de milhares 2 3 4 2 2 2" xfId="29229" xr:uid="{00000000-0005-0000-0000-000047880000}"/>
    <cellStyle name="Separador de milhares 2 3 4 2 2 2 2" xfId="29230" xr:uid="{00000000-0005-0000-0000-000048880000}"/>
    <cellStyle name="Separador de milhares 2 3 4 2 2 2 3" xfId="29231" xr:uid="{00000000-0005-0000-0000-000049880000}"/>
    <cellStyle name="Separador de milhares 2 3 4 2 2 3" xfId="29232" xr:uid="{00000000-0005-0000-0000-00004A880000}"/>
    <cellStyle name="Separador de milhares 2 3 4 2 2 3 2" xfId="29233" xr:uid="{00000000-0005-0000-0000-00004B880000}"/>
    <cellStyle name="Separador de milhares 2 3 4 2 2 3 3" xfId="29234" xr:uid="{00000000-0005-0000-0000-00004C880000}"/>
    <cellStyle name="Separador de milhares 2 3 4 2 2 4" xfId="29235" xr:uid="{00000000-0005-0000-0000-00004D880000}"/>
    <cellStyle name="Separador de milhares 2 3 4 2 2 4 2" xfId="29236" xr:uid="{00000000-0005-0000-0000-00004E880000}"/>
    <cellStyle name="Separador de milhares 2 3 4 2 2 4 3" xfId="29237" xr:uid="{00000000-0005-0000-0000-00004F880000}"/>
    <cellStyle name="Separador de milhares 2 3 4 2 2 5" xfId="29238" xr:uid="{00000000-0005-0000-0000-000050880000}"/>
    <cellStyle name="Separador de milhares 2 3 4 2 2 6" xfId="29239" xr:uid="{00000000-0005-0000-0000-000051880000}"/>
    <cellStyle name="Separador de milhares 2 3 4 2 2 7" xfId="42578" xr:uid="{00000000-0005-0000-0000-000052880000}"/>
    <cellStyle name="Separador de milhares 2 3 4 2 3" xfId="29240" xr:uid="{00000000-0005-0000-0000-000053880000}"/>
    <cellStyle name="Separador de milhares 2 3 4 2 3 2" xfId="29241" xr:uid="{00000000-0005-0000-0000-000054880000}"/>
    <cellStyle name="Separador de milhares 2 3 4 2 3 2 2" xfId="29242" xr:uid="{00000000-0005-0000-0000-000055880000}"/>
    <cellStyle name="Separador de milhares 2 3 4 2 3 2 3" xfId="29243" xr:uid="{00000000-0005-0000-0000-000056880000}"/>
    <cellStyle name="Separador de milhares 2 3 4 2 3 3" xfId="29244" xr:uid="{00000000-0005-0000-0000-000057880000}"/>
    <cellStyle name="Separador de milhares 2 3 4 2 3 4" xfId="29245" xr:uid="{00000000-0005-0000-0000-000058880000}"/>
    <cellStyle name="Separador de milhares 2 3 4 2 4" xfId="29246" xr:uid="{00000000-0005-0000-0000-000059880000}"/>
    <cellStyle name="Separador de milhares 2 3 4 2 4 2" xfId="29247" xr:uid="{00000000-0005-0000-0000-00005A880000}"/>
    <cellStyle name="Separador de milhares 2 3 4 2 4 2 2" xfId="29248" xr:uid="{00000000-0005-0000-0000-00005B880000}"/>
    <cellStyle name="Separador de milhares 2 3 4 2 4 2 3" xfId="29249" xr:uid="{00000000-0005-0000-0000-00005C880000}"/>
    <cellStyle name="Separador de milhares 2 3 4 2 4 3" xfId="29250" xr:uid="{00000000-0005-0000-0000-00005D880000}"/>
    <cellStyle name="Separador de milhares 2 3 4 2 4 4" xfId="29251" xr:uid="{00000000-0005-0000-0000-00005E880000}"/>
    <cellStyle name="Separador de milhares 2 3 4 2 5" xfId="29252" xr:uid="{00000000-0005-0000-0000-00005F880000}"/>
    <cellStyle name="Separador de milhares 2 3 4 2 5 2" xfId="29253" xr:uid="{00000000-0005-0000-0000-000060880000}"/>
    <cellStyle name="Separador de milhares 2 3 4 2 5 3" xfId="29254" xr:uid="{00000000-0005-0000-0000-000061880000}"/>
    <cellStyle name="Separador de milhares 2 3 4 2 6" xfId="29255" xr:uid="{00000000-0005-0000-0000-000062880000}"/>
    <cellStyle name="Separador de milhares 2 3 4 2 6 2" xfId="29256" xr:uid="{00000000-0005-0000-0000-000063880000}"/>
    <cellStyle name="Separador de milhares 2 3 4 2 7" xfId="29257" xr:uid="{00000000-0005-0000-0000-000064880000}"/>
    <cellStyle name="Separador de milhares 2 3 4 2 8" xfId="29258" xr:uid="{00000000-0005-0000-0000-000065880000}"/>
    <cellStyle name="Separador de milhares 2 3 4 2 9" xfId="40599" xr:uid="{00000000-0005-0000-0000-000066880000}"/>
    <cellStyle name="Separador de milhares 2 3 4 3" xfId="29259" xr:uid="{00000000-0005-0000-0000-000067880000}"/>
    <cellStyle name="Separador de milhares 2 3 4 3 2" xfId="29260" xr:uid="{00000000-0005-0000-0000-000068880000}"/>
    <cellStyle name="Separador de milhares 2 3 4 3 2 2" xfId="29261" xr:uid="{00000000-0005-0000-0000-000069880000}"/>
    <cellStyle name="Separador de milhares 2 3 4 3 2 3" xfId="29262" xr:uid="{00000000-0005-0000-0000-00006A880000}"/>
    <cellStyle name="Separador de milhares 2 3 4 3 3" xfId="29263" xr:uid="{00000000-0005-0000-0000-00006B880000}"/>
    <cellStyle name="Separador de milhares 2 3 4 3 3 2" xfId="29264" xr:uid="{00000000-0005-0000-0000-00006C880000}"/>
    <cellStyle name="Separador de milhares 2 3 4 3 3 3" xfId="29265" xr:uid="{00000000-0005-0000-0000-00006D880000}"/>
    <cellStyle name="Separador de milhares 2 3 4 3 4" xfId="29266" xr:uid="{00000000-0005-0000-0000-00006E880000}"/>
    <cellStyle name="Separador de milhares 2 3 4 3 4 2" xfId="29267" xr:uid="{00000000-0005-0000-0000-00006F880000}"/>
    <cellStyle name="Separador de milhares 2 3 4 3 4 3" xfId="29268" xr:uid="{00000000-0005-0000-0000-000070880000}"/>
    <cellStyle name="Separador de milhares 2 3 4 3 5" xfId="29269" xr:uid="{00000000-0005-0000-0000-000071880000}"/>
    <cellStyle name="Separador de milhares 2 3 4 3 6" xfId="29270" xr:uid="{00000000-0005-0000-0000-000072880000}"/>
    <cellStyle name="Separador de milhares 2 3 4 3 7" xfId="29271" xr:uid="{00000000-0005-0000-0000-000073880000}"/>
    <cellStyle name="Separador de milhares 2 3 4 3 8" xfId="42579" xr:uid="{00000000-0005-0000-0000-000074880000}"/>
    <cellStyle name="Separador de milhares 2 3 4 4" xfId="29272" xr:uid="{00000000-0005-0000-0000-000075880000}"/>
    <cellStyle name="Separador de milhares 2 3 4 4 2" xfId="29273" xr:uid="{00000000-0005-0000-0000-000076880000}"/>
    <cellStyle name="Separador de milhares 2 3 4 4 2 2" xfId="29274" xr:uid="{00000000-0005-0000-0000-000077880000}"/>
    <cellStyle name="Separador de milhares 2 3 4 4 2 3" xfId="29275" xr:uid="{00000000-0005-0000-0000-000078880000}"/>
    <cellStyle name="Separador de milhares 2 3 4 4 3" xfId="29276" xr:uid="{00000000-0005-0000-0000-000079880000}"/>
    <cellStyle name="Separador de milhares 2 3 4 4 4" xfId="29277" xr:uid="{00000000-0005-0000-0000-00007A880000}"/>
    <cellStyle name="Separador de milhares 2 3 4 5" xfId="29278" xr:uid="{00000000-0005-0000-0000-00007B880000}"/>
    <cellStyle name="Separador de milhares 2 3 4 5 2" xfId="29279" xr:uid="{00000000-0005-0000-0000-00007C880000}"/>
    <cellStyle name="Separador de milhares 2 3 4 5 2 2" xfId="29280" xr:uid="{00000000-0005-0000-0000-00007D880000}"/>
    <cellStyle name="Separador de milhares 2 3 4 5 2 3" xfId="29281" xr:uid="{00000000-0005-0000-0000-00007E880000}"/>
    <cellStyle name="Separador de milhares 2 3 4 5 3" xfId="29282" xr:uid="{00000000-0005-0000-0000-00007F880000}"/>
    <cellStyle name="Separador de milhares 2 3 4 5 4" xfId="29283" xr:uid="{00000000-0005-0000-0000-000080880000}"/>
    <cellStyle name="Separador de milhares 2 3 4 6" xfId="29284" xr:uid="{00000000-0005-0000-0000-000081880000}"/>
    <cellStyle name="Separador de milhares 2 3 4 6 2" xfId="29285" xr:uid="{00000000-0005-0000-0000-000082880000}"/>
    <cellStyle name="Separador de milhares 2 3 4 6 3" xfId="29286" xr:uid="{00000000-0005-0000-0000-000083880000}"/>
    <cellStyle name="Separador de milhares 2 3 4 7" xfId="29287" xr:uid="{00000000-0005-0000-0000-000084880000}"/>
    <cellStyle name="Separador de milhares 2 3 4 7 2" xfId="29288" xr:uid="{00000000-0005-0000-0000-000085880000}"/>
    <cellStyle name="Separador de milhares 2 3 4 8" xfId="29289" xr:uid="{00000000-0005-0000-0000-000086880000}"/>
    <cellStyle name="Separador de milhares 2 3 4 9" xfId="29290" xr:uid="{00000000-0005-0000-0000-000087880000}"/>
    <cellStyle name="Separador de milhares 2 3 5" xfId="29291" xr:uid="{00000000-0005-0000-0000-000088880000}"/>
    <cellStyle name="Separador de milhares 2 3 5 10" xfId="42580" xr:uid="{00000000-0005-0000-0000-000089880000}"/>
    <cellStyle name="Separador de milhares 2 3 5 10 2" xfId="42581" xr:uid="{00000000-0005-0000-0000-00008A880000}"/>
    <cellStyle name="Separador de milhares 2 3 5 11" xfId="42582" xr:uid="{00000000-0005-0000-0000-00008B880000}"/>
    <cellStyle name="Separador de milhares 2 3 5 11 2" xfId="42583" xr:uid="{00000000-0005-0000-0000-00008C880000}"/>
    <cellStyle name="Separador de milhares 2 3 5 12" xfId="42584" xr:uid="{00000000-0005-0000-0000-00008D880000}"/>
    <cellStyle name="Separador de milhares 2 3 5 12 2" xfId="42585" xr:uid="{00000000-0005-0000-0000-00008E880000}"/>
    <cellStyle name="Separador de milhares 2 3 5 13" xfId="42586" xr:uid="{00000000-0005-0000-0000-00008F880000}"/>
    <cellStyle name="Separador de milhares 2 3 5 2" xfId="29292" xr:uid="{00000000-0005-0000-0000-000090880000}"/>
    <cellStyle name="Separador de milhares 2 3 5 2 2" xfId="29293" xr:uid="{00000000-0005-0000-0000-000091880000}"/>
    <cellStyle name="Separador de milhares 2 3 5 2 2 2" xfId="29294" xr:uid="{00000000-0005-0000-0000-000092880000}"/>
    <cellStyle name="Separador de milhares 2 3 5 2 2 2 2" xfId="42587" xr:uid="{00000000-0005-0000-0000-000093880000}"/>
    <cellStyle name="Separador de milhares 2 3 5 2 2 3" xfId="29295" xr:uid="{00000000-0005-0000-0000-000094880000}"/>
    <cellStyle name="Separador de milhares 2 3 5 2 2 4" xfId="42588" xr:uid="{00000000-0005-0000-0000-000095880000}"/>
    <cellStyle name="Separador de milhares 2 3 5 2 3" xfId="29296" xr:uid="{00000000-0005-0000-0000-000096880000}"/>
    <cellStyle name="Separador de milhares 2 3 5 2 3 2" xfId="29297" xr:uid="{00000000-0005-0000-0000-000097880000}"/>
    <cellStyle name="Separador de milhares 2 3 5 2 3 3" xfId="29298" xr:uid="{00000000-0005-0000-0000-000098880000}"/>
    <cellStyle name="Separador de milhares 2 3 5 2 3 4" xfId="42589" xr:uid="{00000000-0005-0000-0000-000099880000}"/>
    <cellStyle name="Separador de milhares 2 3 5 2 4" xfId="29299" xr:uid="{00000000-0005-0000-0000-00009A880000}"/>
    <cellStyle name="Separador de milhares 2 3 5 2 4 2" xfId="29300" xr:uid="{00000000-0005-0000-0000-00009B880000}"/>
    <cellStyle name="Separador de milhares 2 3 5 2 4 3" xfId="29301" xr:uid="{00000000-0005-0000-0000-00009C880000}"/>
    <cellStyle name="Separador de milhares 2 3 5 2 5" xfId="29302" xr:uid="{00000000-0005-0000-0000-00009D880000}"/>
    <cellStyle name="Separador de milhares 2 3 5 2 6" xfId="29303" xr:uid="{00000000-0005-0000-0000-00009E880000}"/>
    <cellStyle name="Separador de milhares 2 3 5 2 7" xfId="29304" xr:uid="{00000000-0005-0000-0000-00009F880000}"/>
    <cellStyle name="Separador de milhares 2 3 5 2 8" xfId="40700" xr:uid="{00000000-0005-0000-0000-0000A0880000}"/>
    <cellStyle name="Separador de milhares 2 3 5 3" xfId="29305" xr:uid="{00000000-0005-0000-0000-0000A1880000}"/>
    <cellStyle name="Separador de milhares 2 3 5 3 2" xfId="29306" xr:uid="{00000000-0005-0000-0000-0000A2880000}"/>
    <cellStyle name="Separador de milhares 2 3 5 3 2 2" xfId="29307" xr:uid="{00000000-0005-0000-0000-0000A3880000}"/>
    <cellStyle name="Separador de milhares 2 3 5 3 2 2 2" xfId="42590" xr:uid="{00000000-0005-0000-0000-0000A4880000}"/>
    <cellStyle name="Separador de milhares 2 3 5 3 2 3" xfId="29308" xr:uid="{00000000-0005-0000-0000-0000A5880000}"/>
    <cellStyle name="Separador de milhares 2 3 5 3 2 4" xfId="42591" xr:uid="{00000000-0005-0000-0000-0000A6880000}"/>
    <cellStyle name="Separador de milhares 2 3 5 3 3" xfId="29309" xr:uid="{00000000-0005-0000-0000-0000A7880000}"/>
    <cellStyle name="Separador de milhares 2 3 5 3 3 2" xfId="42592" xr:uid="{00000000-0005-0000-0000-0000A8880000}"/>
    <cellStyle name="Separador de milhares 2 3 5 3 4" xfId="29310" xr:uid="{00000000-0005-0000-0000-0000A9880000}"/>
    <cellStyle name="Separador de milhares 2 3 5 3 5" xfId="29311" xr:uid="{00000000-0005-0000-0000-0000AA880000}"/>
    <cellStyle name="Separador de milhares 2 3 5 3 6" xfId="40614" xr:uid="{00000000-0005-0000-0000-0000AB880000}"/>
    <cellStyle name="Separador de milhares 2 3 5 4" xfId="29312" xr:uid="{00000000-0005-0000-0000-0000AC880000}"/>
    <cellStyle name="Separador de milhares 2 3 5 4 2" xfId="29313" xr:uid="{00000000-0005-0000-0000-0000AD880000}"/>
    <cellStyle name="Separador de milhares 2 3 5 4 2 2" xfId="29314" xr:uid="{00000000-0005-0000-0000-0000AE880000}"/>
    <cellStyle name="Separador de milhares 2 3 5 4 2 2 2" xfId="42593" xr:uid="{00000000-0005-0000-0000-0000AF880000}"/>
    <cellStyle name="Separador de milhares 2 3 5 4 2 3" xfId="29315" xr:uid="{00000000-0005-0000-0000-0000B0880000}"/>
    <cellStyle name="Separador de milhares 2 3 5 4 2 4" xfId="42594" xr:uid="{00000000-0005-0000-0000-0000B1880000}"/>
    <cellStyle name="Separador de milhares 2 3 5 4 3" xfId="29316" xr:uid="{00000000-0005-0000-0000-0000B2880000}"/>
    <cellStyle name="Separador de milhares 2 3 5 4 3 2" xfId="42595" xr:uid="{00000000-0005-0000-0000-0000B3880000}"/>
    <cellStyle name="Separador de milhares 2 3 5 4 4" xfId="29317" xr:uid="{00000000-0005-0000-0000-0000B4880000}"/>
    <cellStyle name="Separador de milhares 2 3 5 4 5" xfId="42596" xr:uid="{00000000-0005-0000-0000-0000B5880000}"/>
    <cellStyle name="Separador de milhares 2 3 5 5" xfId="29318" xr:uid="{00000000-0005-0000-0000-0000B6880000}"/>
    <cellStyle name="Separador de milhares 2 3 5 5 2" xfId="29319" xr:uid="{00000000-0005-0000-0000-0000B7880000}"/>
    <cellStyle name="Separador de milhares 2 3 5 5 2 2" xfId="42597" xr:uid="{00000000-0005-0000-0000-0000B8880000}"/>
    <cellStyle name="Separador de milhares 2 3 5 5 3" xfId="29320" xr:uid="{00000000-0005-0000-0000-0000B9880000}"/>
    <cellStyle name="Separador de milhares 2 3 5 5 4" xfId="42598" xr:uid="{00000000-0005-0000-0000-0000BA880000}"/>
    <cellStyle name="Separador de milhares 2 3 5 6" xfId="29321" xr:uid="{00000000-0005-0000-0000-0000BB880000}"/>
    <cellStyle name="Separador de milhares 2 3 5 6 2" xfId="29322" xr:uid="{00000000-0005-0000-0000-0000BC880000}"/>
    <cellStyle name="Separador de milhares 2 3 5 6 2 2" xfId="42599" xr:uid="{00000000-0005-0000-0000-0000BD880000}"/>
    <cellStyle name="Separador de milhares 2 3 5 6 3" xfId="42600" xr:uid="{00000000-0005-0000-0000-0000BE880000}"/>
    <cellStyle name="Separador de milhares 2 3 5 7" xfId="29323" xr:uid="{00000000-0005-0000-0000-0000BF880000}"/>
    <cellStyle name="Separador de milhares 2 3 5 7 2" xfId="42601" xr:uid="{00000000-0005-0000-0000-0000C0880000}"/>
    <cellStyle name="Separador de milhares 2 3 5 7 2 2" xfId="42602" xr:uid="{00000000-0005-0000-0000-0000C1880000}"/>
    <cellStyle name="Separador de milhares 2 3 5 8" xfId="29324" xr:uid="{00000000-0005-0000-0000-0000C2880000}"/>
    <cellStyle name="Separador de milhares 2 3 5 8 2" xfId="42603" xr:uid="{00000000-0005-0000-0000-0000C3880000}"/>
    <cellStyle name="Separador de milhares 2 3 5 9" xfId="40459" xr:uid="{00000000-0005-0000-0000-0000C4880000}"/>
    <cellStyle name="Separador de milhares 2 3 5 9 2" xfId="42604" xr:uid="{00000000-0005-0000-0000-0000C5880000}"/>
    <cellStyle name="Separador de milhares 2 3 6" xfId="29325" xr:uid="{00000000-0005-0000-0000-0000C6880000}"/>
    <cellStyle name="Separador de milhares 2 3 6 2" xfId="29326" xr:uid="{00000000-0005-0000-0000-0000C7880000}"/>
    <cellStyle name="Separador de milhares 2 3 6 2 2" xfId="29327" xr:uid="{00000000-0005-0000-0000-0000C8880000}"/>
    <cellStyle name="Separador de milhares 2 3 6 2 2 2" xfId="42605" xr:uid="{00000000-0005-0000-0000-0000C9880000}"/>
    <cellStyle name="Separador de milhares 2 3 6 2 3" xfId="29328" xr:uid="{00000000-0005-0000-0000-0000CA880000}"/>
    <cellStyle name="Separador de milhares 2 3 6 2 4" xfId="29329" xr:uid="{00000000-0005-0000-0000-0000CB880000}"/>
    <cellStyle name="Separador de milhares 2 3 6 2 5" xfId="40629" xr:uid="{00000000-0005-0000-0000-0000CC880000}"/>
    <cellStyle name="Separador de milhares 2 3 6 3" xfId="29330" xr:uid="{00000000-0005-0000-0000-0000CD880000}"/>
    <cellStyle name="Separador de milhares 2 3 6 3 2" xfId="29331" xr:uid="{00000000-0005-0000-0000-0000CE880000}"/>
    <cellStyle name="Separador de milhares 2 3 6 3 3" xfId="29332" xr:uid="{00000000-0005-0000-0000-0000CF880000}"/>
    <cellStyle name="Separador de milhares 2 3 6 3 4" xfId="29333" xr:uid="{00000000-0005-0000-0000-0000D0880000}"/>
    <cellStyle name="Separador de milhares 2 3 6 3 5" xfId="42606" xr:uid="{00000000-0005-0000-0000-0000D1880000}"/>
    <cellStyle name="Separador de milhares 2 3 6 4" xfId="29334" xr:uid="{00000000-0005-0000-0000-0000D2880000}"/>
    <cellStyle name="Separador de milhares 2 3 6 4 2" xfId="29335" xr:uid="{00000000-0005-0000-0000-0000D3880000}"/>
    <cellStyle name="Separador de milhares 2 3 6 4 3" xfId="29336" xr:uid="{00000000-0005-0000-0000-0000D4880000}"/>
    <cellStyle name="Separador de milhares 2 3 6 5" xfId="29337" xr:uid="{00000000-0005-0000-0000-0000D5880000}"/>
    <cellStyle name="Separador de milhares 2 3 6 6" xfId="29338" xr:uid="{00000000-0005-0000-0000-0000D6880000}"/>
    <cellStyle name="Separador de milhares 2 3 6 7" xfId="29339" xr:uid="{00000000-0005-0000-0000-0000D7880000}"/>
    <cellStyle name="Separador de milhares 2 3 6 8" xfId="40473" xr:uid="{00000000-0005-0000-0000-0000D8880000}"/>
    <cellStyle name="Separador de milhares 2 3 7" xfId="29340" xr:uid="{00000000-0005-0000-0000-0000D9880000}"/>
    <cellStyle name="Separador de milhares 2 3 7 2" xfId="29341" xr:uid="{00000000-0005-0000-0000-0000DA880000}"/>
    <cellStyle name="Separador de milhares 2 3 7 2 2" xfId="29342" xr:uid="{00000000-0005-0000-0000-0000DB880000}"/>
    <cellStyle name="Separador de milhares 2 3 7 2 2 2" xfId="42607" xr:uid="{00000000-0005-0000-0000-0000DC880000}"/>
    <cellStyle name="Separador de milhares 2 3 7 2 3" xfId="29343" xr:uid="{00000000-0005-0000-0000-0000DD880000}"/>
    <cellStyle name="Separador de milhares 2 3 7 2 4" xfId="29344" xr:uid="{00000000-0005-0000-0000-0000DE880000}"/>
    <cellStyle name="Separador de milhares 2 3 7 2 5" xfId="42608" xr:uid="{00000000-0005-0000-0000-0000DF880000}"/>
    <cellStyle name="Separador de milhares 2 3 7 3" xfId="29345" xr:uid="{00000000-0005-0000-0000-0000E0880000}"/>
    <cellStyle name="Separador de milhares 2 3 7 3 2" xfId="29346" xr:uid="{00000000-0005-0000-0000-0000E1880000}"/>
    <cellStyle name="Separador de milhares 2 3 7 3 3" xfId="42609" xr:uid="{00000000-0005-0000-0000-0000E2880000}"/>
    <cellStyle name="Separador de milhares 2 3 7 4" xfId="29347" xr:uid="{00000000-0005-0000-0000-0000E3880000}"/>
    <cellStyle name="Separador de milhares 2 3 7 5" xfId="29348" xr:uid="{00000000-0005-0000-0000-0000E4880000}"/>
    <cellStyle name="Separador de milhares 2 3 7 6" xfId="40677" xr:uid="{00000000-0005-0000-0000-0000E5880000}"/>
    <cellStyle name="Separador de milhares 2 3 8" xfId="29349" xr:uid="{00000000-0005-0000-0000-0000E6880000}"/>
    <cellStyle name="Separador de milhares 2 3 8 10" xfId="42610" xr:uid="{00000000-0005-0000-0000-0000E7880000}"/>
    <cellStyle name="Separador de milhares 2 3 8 10 2" xfId="42611" xr:uid="{00000000-0005-0000-0000-0000E8880000}"/>
    <cellStyle name="Separador de milhares 2 3 8 11" xfId="42612" xr:uid="{00000000-0005-0000-0000-0000E9880000}"/>
    <cellStyle name="Separador de milhares 2 3 8 2" xfId="29350" xr:uid="{00000000-0005-0000-0000-0000EA880000}"/>
    <cellStyle name="Separador de milhares 2 3 8 2 2" xfId="29351" xr:uid="{00000000-0005-0000-0000-0000EB880000}"/>
    <cellStyle name="Separador de milhares 2 3 8 2 2 2" xfId="42613" xr:uid="{00000000-0005-0000-0000-0000EC880000}"/>
    <cellStyle name="Separador de milhares 2 3 8 2 2 2 2" xfId="42614" xr:uid="{00000000-0005-0000-0000-0000ED880000}"/>
    <cellStyle name="Separador de milhares 2 3 8 2 3" xfId="29352" xr:uid="{00000000-0005-0000-0000-0000EE880000}"/>
    <cellStyle name="Separador de milhares 2 3 8 2 3 2" xfId="42615" xr:uid="{00000000-0005-0000-0000-0000EF880000}"/>
    <cellStyle name="Separador de milhares 2 3 8 2 4" xfId="29353" xr:uid="{00000000-0005-0000-0000-0000F0880000}"/>
    <cellStyle name="Separador de milhares 2 3 8 2 5" xfId="42616" xr:uid="{00000000-0005-0000-0000-0000F1880000}"/>
    <cellStyle name="Separador de milhares 2 3 8 3" xfId="29354" xr:uid="{00000000-0005-0000-0000-0000F2880000}"/>
    <cellStyle name="Separador de milhares 2 3 8 3 2" xfId="29355" xr:uid="{00000000-0005-0000-0000-0000F3880000}"/>
    <cellStyle name="Separador de milhares 2 3 8 3 2 2" xfId="42617" xr:uid="{00000000-0005-0000-0000-0000F4880000}"/>
    <cellStyle name="Separador de milhares 2 3 8 3 3" xfId="42618" xr:uid="{00000000-0005-0000-0000-0000F5880000}"/>
    <cellStyle name="Separador de milhares 2 3 8 4" xfId="29356" xr:uid="{00000000-0005-0000-0000-0000F6880000}"/>
    <cellStyle name="Separador de milhares 2 3 8 4 2" xfId="42619" xr:uid="{00000000-0005-0000-0000-0000F7880000}"/>
    <cellStyle name="Separador de milhares 2 3 8 4 2 2" xfId="42620" xr:uid="{00000000-0005-0000-0000-0000F8880000}"/>
    <cellStyle name="Separador de milhares 2 3 8 5" xfId="29357" xr:uid="{00000000-0005-0000-0000-0000F9880000}"/>
    <cellStyle name="Separador de milhares 2 3 8 5 2" xfId="42621" xr:uid="{00000000-0005-0000-0000-0000FA880000}"/>
    <cellStyle name="Separador de milhares 2 3 8 6" xfId="40522" xr:uid="{00000000-0005-0000-0000-0000FB880000}"/>
    <cellStyle name="Separador de milhares 2 3 8 6 2" xfId="42622" xr:uid="{00000000-0005-0000-0000-0000FC880000}"/>
    <cellStyle name="Separador de milhares 2 3 8 7" xfId="42623" xr:uid="{00000000-0005-0000-0000-0000FD880000}"/>
    <cellStyle name="Separador de milhares 2 3 8 7 2" xfId="42624" xr:uid="{00000000-0005-0000-0000-0000FE880000}"/>
    <cellStyle name="Separador de milhares 2 3 8 8" xfId="42625" xr:uid="{00000000-0005-0000-0000-0000FF880000}"/>
    <cellStyle name="Separador de milhares 2 3 8 8 2" xfId="42626" xr:uid="{00000000-0005-0000-0000-000000890000}"/>
    <cellStyle name="Separador de milhares 2 3 8 9" xfId="42627" xr:uid="{00000000-0005-0000-0000-000001890000}"/>
    <cellStyle name="Separador de milhares 2 3 8 9 2" xfId="42628" xr:uid="{00000000-0005-0000-0000-000002890000}"/>
    <cellStyle name="Separador de milhares 2 3 9" xfId="29358" xr:uid="{00000000-0005-0000-0000-000003890000}"/>
    <cellStyle name="Separador de milhares 2 3 9 2" xfId="29359" xr:uid="{00000000-0005-0000-0000-000004890000}"/>
    <cellStyle name="Separador de milhares 2 3 9 2 2" xfId="29360" xr:uid="{00000000-0005-0000-0000-000005890000}"/>
    <cellStyle name="Separador de milhares 2 3 9 2 2 2" xfId="42629" xr:uid="{00000000-0005-0000-0000-000006890000}"/>
    <cellStyle name="Separador de milhares 2 3 9 2 3" xfId="42630" xr:uid="{00000000-0005-0000-0000-000007890000}"/>
    <cellStyle name="Separador de milhares 2 3 9 3" xfId="29361" xr:uid="{00000000-0005-0000-0000-000008890000}"/>
    <cellStyle name="Separador de milhares 2 3 9 3 2" xfId="29362" xr:uid="{00000000-0005-0000-0000-000009890000}"/>
    <cellStyle name="Separador de milhares 2 3 9 3 3" xfId="42631" xr:uid="{00000000-0005-0000-0000-00000A890000}"/>
    <cellStyle name="Separador de milhares 2 3 9 4" xfId="29363" xr:uid="{00000000-0005-0000-0000-00000B890000}"/>
    <cellStyle name="Separador de milhares 2 30" xfId="29364" xr:uid="{00000000-0005-0000-0000-00000C890000}"/>
    <cellStyle name="Separador de milhares 2 30 2" xfId="29365" xr:uid="{00000000-0005-0000-0000-00000D890000}"/>
    <cellStyle name="Separador de milhares 2 30 2 2" xfId="42632" xr:uid="{00000000-0005-0000-0000-00000E890000}"/>
    <cellStyle name="Separador de milhares 2 31" xfId="29366" xr:uid="{00000000-0005-0000-0000-00000F890000}"/>
    <cellStyle name="Separador de milhares 2 31 2" xfId="42633" xr:uid="{00000000-0005-0000-0000-000010890000}"/>
    <cellStyle name="Separador de milhares 2 31 3" xfId="42634" xr:uid="{00000000-0005-0000-0000-000011890000}"/>
    <cellStyle name="Separador de milhares 2 32" xfId="9" xr:uid="{00000000-0005-0000-0000-000012890000}"/>
    <cellStyle name="Separador de milhares 2 32 2" xfId="40721" xr:uid="{00000000-0005-0000-0000-000013890000}"/>
    <cellStyle name="Separador de milhares 2 32 2 2" xfId="40727" xr:uid="{00000000-0005-0000-0000-000014890000}"/>
    <cellStyle name="Separador de milhares 2 32 2 2 2" xfId="43536" xr:uid="{00000000-0005-0000-0000-000015890000}"/>
    <cellStyle name="Separador de milhares 2 32 2 3" xfId="44579" xr:uid="{D9EE7180-596B-4C84-A803-72E0416D4F24}"/>
    <cellStyle name="Separador de milhares 2 32 3" xfId="42635" xr:uid="{00000000-0005-0000-0000-000016890000}"/>
    <cellStyle name="Separador de milhares 2 33" xfId="39694" xr:uid="{00000000-0005-0000-0000-000017890000}"/>
    <cellStyle name="Separador de milhares 2 33 2" xfId="42636" xr:uid="{00000000-0005-0000-0000-000018890000}"/>
    <cellStyle name="Separador de milhares 2 34" xfId="40711" xr:uid="{00000000-0005-0000-0000-000019890000}"/>
    <cellStyle name="Separador de milhares 2 34 2" xfId="42637" xr:uid="{00000000-0005-0000-0000-00001A890000}"/>
    <cellStyle name="Separador de milhares 2 35" xfId="42638" xr:uid="{00000000-0005-0000-0000-00001B890000}"/>
    <cellStyle name="Separador de milhares 2 35 2" xfId="42639" xr:uid="{00000000-0005-0000-0000-00001C890000}"/>
    <cellStyle name="Separador de milhares 2 36" xfId="42640" xr:uid="{00000000-0005-0000-0000-00001D890000}"/>
    <cellStyle name="Separador de milhares 2 36 2" xfId="42641" xr:uid="{00000000-0005-0000-0000-00001E890000}"/>
    <cellStyle name="Separador de milhares 2 37" xfId="42642" xr:uid="{00000000-0005-0000-0000-00001F890000}"/>
    <cellStyle name="Separador de milhares 2 37 2" xfId="42643" xr:uid="{00000000-0005-0000-0000-000020890000}"/>
    <cellStyle name="Separador de milhares 2 38" xfId="42644" xr:uid="{00000000-0005-0000-0000-000021890000}"/>
    <cellStyle name="Separador de milhares 2 39" xfId="44428" xr:uid="{00000000-0005-0000-0000-000022890000}"/>
    <cellStyle name="Separador de milhares 2 4" xfId="29367" xr:uid="{00000000-0005-0000-0000-000023890000}"/>
    <cellStyle name="Separador de milhares 2 4 10" xfId="29368" xr:uid="{00000000-0005-0000-0000-000024890000}"/>
    <cellStyle name="Separador de milhares 2 4 10 2" xfId="29369" xr:uid="{00000000-0005-0000-0000-000025890000}"/>
    <cellStyle name="Separador de milhares 2 4 10 2 2" xfId="42645" xr:uid="{00000000-0005-0000-0000-000026890000}"/>
    <cellStyle name="Separador de milhares 2 4 10 3" xfId="29370" xr:uid="{00000000-0005-0000-0000-000027890000}"/>
    <cellStyle name="Separador de milhares 2 4 10 4" xfId="42646" xr:uid="{00000000-0005-0000-0000-000028890000}"/>
    <cellStyle name="Separador de milhares 2 4 11" xfId="29371" xr:uid="{00000000-0005-0000-0000-000029890000}"/>
    <cellStyle name="Separador de milhares 2 4 11 2" xfId="29372" xr:uid="{00000000-0005-0000-0000-00002A890000}"/>
    <cellStyle name="Separador de milhares 2 4 11 2 2" xfId="42647" xr:uid="{00000000-0005-0000-0000-00002B890000}"/>
    <cellStyle name="Separador de milhares 2 4 11 3" xfId="29373" xr:uid="{00000000-0005-0000-0000-00002C890000}"/>
    <cellStyle name="Separador de milhares 2 4 11 4" xfId="42648" xr:uid="{00000000-0005-0000-0000-00002D890000}"/>
    <cellStyle name="Separador de milhares 2 4 12" xfId="29374" xr:uid="{00000000-0005-0000-0000-00002E890000}"/>
    <cellStyle name="Separador de milhares 2 4 12 2" xfId="29375" xr:uid="{00000000-0005-0000-0000-00002F890000}"/>
    <cellStyle name="Separador de milhares 2 4 12 2 2" xfId="42649" xr:uid="{00000000-0005-0000-0000-000030890000}"/>
    <cellStyle name="Separador de milhares 2 4 12 3" xfId="29376" xr:uid="{00000000-0005-0000-0000-000031890000}"/>
    <cellStyle name="Separador de milhares 2 4 12 4" xfId="42650" xr:uid="{00000000-0005-0000-0000-000032890000}"/>
    <cellStyle name="Separador de milhares 2 4 13" xfId="29377" xr:uid="{00000000-0005-0000-0000-000033890000}"/>
    <cellStyle name="Separador de milhares 2 4 13 2" xfId="29378" xr:uid="{00000000-0005-0000-0000-000034890000}"/>
    <cellStyle name="Separador de milhares 2 4 13 2 2" xfId="42651" xr:uid="{00000000-0005-0000-0000-000035890000}"/>
    <cellStyle name="Separador de milhares 2 4 13 3" xfId="29379" xr:uid="{00000000-0005-0000-0000-000036890000}"/>
    <cellStyle name="Separador de milhares 2 4 13 4" xfId="42652" xr:uid="{00000000-0005-0000-0000-000037890000}"/>
    <cellStyle name="Separador de milhares 2 4 14" xfId="29380" xr:uid="{00000000-0005-0000-0000-000038890000}"/>
    <cellStyle name="Separador de milhares 2 4 14 2" xfId="42653" xr:uid="{00000000-0005-0000-0000-000039890000}"/>
    <cellStyle name="Separador de milhares 2 4 14 2 2" xfId="42654" xr:uid="{00000000-0005-0000-0000-00003A890000}"/>
    <cellStyle name="Separador de milhares 2 4 15" xfId="29381" xr:uid="{00000000-0005-0000-0000-00003B890000}"/>
    <cellStyle name="Separador de milhares 2 4 15 2" xfId="42655" xr:uid="{00000000-0005-0000-0000-00003C890000}"/>
    <cellStyle name="Separador de milhares 2 4 15 2 2" xfId="42656" xr:uid="{00000000-0005-0000-0000-00003D890000}"/>
    <cellStyle name="Separador de milhares 2 4 16" xfId="29382" xr:uid="{00000000-0005-0000-0000-00003E890000}"/>
    <cellStyle name="Separador de milhares 2 4 16 2" xfId="42657" xr:uid="{00000000-0005-0000-0000-00003F890000}"/>
    <cellStyle name="Separador de milhares 2 4 16 2 2" xfId="42658" xr:uid="{00000000-0005-0000-0000-000040890000}"/>
    <cellStyle name="Separador de milhares 2 4 17" xfId="35264" xr:uid="{00000000-0005-0000-0000-000041890000}"/>
    <cellStyle name="Separador de milhares 2 4 17 2" xfId="42659" xr:uid="{00000000-0005-0000-0000-000042890000}"/>
    <cellStyle name="Separador de milhares 2 4 18" xfId="42660" xr:uid="{00000000-0005-0000-0000-000043890000}"/>
    <cellStyle name="Separador de milhares 2 4 19" xfId="44483" xr:uid="{50F4FAE3-85E4-4395-A38C-49313CBF32AA}"/>
    <cellStyle name="Separador de milhares 2 4 2" xfId="29383" xr:uid="{00000000-0005-0000-0000-000044890000}"/>
    <cellStyle name="Separador de milhares 2 4 2 10" xfId="29384" xr:uid="{00000000-0005-0000-0000-000045890000}"/>
    <cellStyle name="Separador de milhares 2 4 2 10 2" xfId="29385" xr:uid="{00000000-0005-0000-0000-000046890000}"/>
    <cellStyle name="Separador de milhares 2 4 2 10 3" xfId="29386" xr:uid="{00000000-0005-0000-0000-000047890000}"/>
    <cellStyle name="Separador de milhares 2 4 2 11" xfId="29387" xr:uid="{00000000-0005-0000-0000-000048890000}"/>
    <cellStyle name="Separador de milhares 2 4 2 11 2" xfId="29388" xr:uid="{00000000-0005-0000-0000-000049890000}"/>
    <cellStyle name="Separador de milhares 2 4 2 12" xfId="29389" xr:uid="{00000000-0005-0000-0000-00004A890000}"/>
    <cellStyle name="Separador de milhares 2 4 2 12 2" xfId="29390" xr:uid="{00000000-0005-0000-0000-00004B890000}"/>
    <cellStyle name="Separador de milhares 2 4 2 13" xfId="29391" xr:uid="{00000000-0005-0000-0000-00004C890000}"/>
    <cellStyle name="Separador de milhares 2 4 2 13 2" xfId="29392" xr:uid="{00000000-0005-0000-0000-00004D890000}"/>
    <cellStyle name="Separador de milhares 2 4 2 14" xfId="29393" xr:uid="{00000000-0005-0000-0000-00004E890000}"/>
    <cellStyle name="Separador de milhares 2 4 2 15" xfId="29394" xr:uid="{00000000-0005-0000-0000-00004F890000}"/>
    <cellStyle name="Separador de milhares 2 4 2 16" xfId="29395" xr:uid="{00000000-0005-0000-0000-000050890000}"/>
    <cellStyle name="Separador de milhares 2 4 2 17" xfId="29396" xr:uid="{00000000-0005-0000-0000-000051890000}"/>
    <cellStyle name="Separador de milhares 2 4 2 18" xfId="35836" xr:uid="{00000000-0005-0000-0000-000052890000}"/>
    <cellStyle name="Separador de milhares 2 4 2 2" xfId="29397" xr:uid="{00000000-0005-0000-0000-000053890000}"/>
    <cellStyle name="Separador de milhares 2 4 2 2 10" xfId="40543" xr:uid="{00000000-0005-0000-0000-000054890000}"/>
    <cellStyle name="Separador de milhares 2 4 2 2 2" xfId="29398" xr:uid="{00000000-0005-0000-0000-000055890000}"/>
    <cellStyle name="Separador de milhares 2 4 2 2 2 2" xfId="29399" xr:uid="{00000000-0005-0000-0000-000056890000}"/>
    <cellStyle name="Separador de milhares 2 4 2 2 2 2 2" xfId="29400" xr:uid="{00000000-0005-0000-0000-000057890000}"/>
    <cellStyle name="Separador de milhares 2 4 2 2 2 2 3" xfId="29401" xr:uid="{00000000-0005-0000-0000-000058890000}"/>
    <cellStyle name="Separador de milhares 2 4 2 2 2 3" xfId="29402" xr:uid="{00000000-0005-0000-0000-000059890000}"/>
    <cellStyle name="Separador de milhares 2 4 2 2 2 3 2" xfId="29403" xr:uid="{00000000-0005-0000-0000-00005A890000}"/>
    <cellStyle name="Separador de milhares 2 4 2 2 2 3 3" xfId="29404" xr:uid="{00000000-0005-0000-0000-00005B890000}"/>
    <cellStyle name="Separador de milhares 2 4 2 2 2 4" xfId="29405" xr:uid="{00000000-0005-0000-0000-00005C890000}"/>
    <cellStyle name="Separador de milhares 2 4 2 2 2 4 2" xfId="29406" xr:uid="{00000000-0005-0000-0000-00005D890000}"/>
    <cellStyle name="Separador de milhares 2 4 2 2 2 4 3" xfId="29407" xr:uid="{00000000-0005-0000-0000-00005E890000}"/>
    <cellStyle name="Separador de milhares 2 4 2 2 2 5" xfId="29408" xr:uid="{00000000-0005-0000-0000-00005F890000}"/>
    <cellStyle name="Separador de milhares 2 4 2 2 2 6" xfId="29409" xr:uid="{00000000-0005-0000-0000-000060890000}"/>
    <cellStyle name="Separador de milhares 2 4 2 2 2 7" xfId="29410" xr:uid="{00000000-0005-0000-0000-000061890000}"/>
    <cellStyle name="Separador de milhares 2 4 2 2 2 8" xfId="42661" xr:uid="{00000000-0005-0000-0000-000062890000}"/>
    <cellStyle name="Separador de milhares 2 4 2 2 3" xfId="29411" xr:uid="{00000000-0005-0000-0000-000063890000}"/>
    <cellStyle name="Separador de milhares 2 4 2 2 3 2" xfId="29412" xr:uid="{00000000-0005-0000-0000-000064890000}"/>
    <cellStyle name="Separador de milhares 2 4 2 2 3 2 2" xfId="29413" xr:uid="{00000000-0005-0000-0000-000065890000}"/>
    <cellStyle name="Separador de milhares 2 4 2 2 3 2 3" xfId="29414" xr:uid="{00000000-0005-0000-0000-000066890000}"/>
    <cellStyle name="Separador de milhares 2 4 2 2 3 3" xfId="29415" xr:uid="{00000000-0005-0000-0000-000067890000}"/>
    <cellStyle name="Separador de milhares 2 4 2 2 3 4" xfId="29416" xr:uid="{00000000-0005-0000-0000-000068890000}"/>
    <cellStyle name="Separador de milhares 2 4 2 2 3 5" xfId="29417" xr:uid="{00000000-0005-0000-0000-000069890000}"/>
    <cellStyle name="Separador de milhares 2 4 2 2 4" xfId="29418" xr:uid="{00000000-0005-0000-0000-00006A890000}"/>
    <cellStyle name="Separador de milhares 2 4 2 2 4 2" xfId="29419" xr:uid="{00000000-0005-0000-0000-00006B890000}"/>
    <cellStyle name="Separador de milhares 2 4 2 2 4 2 2" xfId="29420" xr:uid="{00000000-0005-0000-0000-00006C890000}"/>
    <cellStyle name="Separador de milhares 2 4 2 2 4 2 3" xfId="29421" xr:uid="{00000000-0005-0000-0000-00006D890000}"/>
    <cellStyle name="Separador de milhares 2 4 2 2 4 3" xfId="29422" xr:uid="{00000000-0005-0000-0000-00006E890000}"/>
    <cellStyle name="Separador de milhares 2 4 2 2 4 4" xfId="29423" xr:uid="{00000000-0005-0000-0000-00006F890000}"/>
    <cellStyle name="Separador de milhares 2 4 2 2 5" xfId="29424" xr:uid="{00000000-0005-0000-0000-000070890000}"/>
    <cellStyle name="Separador de milhares 2 4 2 2 5 2" xfId="29425" xr:uid="{00000000-0005-0000-0000-000071890000}"/>
    <cellStyle name="Separador de milhares 2 4 2 2 5 3" xfId="29426" xr:uid="{00000000-0005-0000-0000-000072890000}"/>
    <cellStyle name="Separador de milhares 2 4 2 2 6" xfId="29427" xr:uid="{00000000-0005-0000-0000-000073890000}"/>
    <cellStyle name="Separador de milhares 2 4 2 2 6 2" xfId="29428" xr:uid="{00000000-0005-0000-0000-000074890000}"/>
    <cellStyle name="Separador de milhares 2 4 2 2 7" xfId="29429" xr:uid="{00000000-0005-0000-0000-000075890000}"/>
    <cellStyle name="Separador de milhares 2 4 2 2 8" xfId="29430" xr:uid="{00000000-0005-0000-0000-000076890000}"/>
    <cellStyle name="Separador de milhares 2 4 2 2 9" xfId="29431" xr:uid="{00000000-0005-0000-0000-000077890000}"/>
    <cellStyle name="Separador de milhares 2 4 2 3" xfId="29432" xr:uid="{00000000-0005-0000-0000-000078890000}"/>
    <cellStyle name="Separador de milhares 2 4 2 3 2" xfId="29433" xr:uid="{00000000-0005-0000-0000-000079890000}"/>
    <cellStyle name="Separador de milhares 2 4 2 3 2 2" xfId="29434" xr:uid="{00000000-0005-0000-0000-00007A890000}"/>
    <cellStyle name="Separador de milhares 2 4 2 3 2 2 2" xfId="29435" xr:uid="{00000000-0005-0000-0000-00007B890000}"/>
    <cellStyle name="Separador de milhares 2 4 2 3 2 2 3" xfId="29436" xr:uid="{00000000-0005-0000-0000-00007C890000}"/>
    <cellStyle name="Separador de milhares 2 4 2 3 2 3" xfId="29437" xr:uid="{00000000-0005-0000-0000-00007D890000}"/>
    <cellStyle name="Separador de milhares 2 4 2 3 2 3 2" xfId="29438" xr:uid="{00000000-0005-0000-0000-00007E890000}"/>
    <cellStyle name="Separador de milhares 2 4 2 3 2 4" xfId="29439" xr:uid="{00000000-0005-0000-0000-00007F890000}"/>
    <cellStyle name="Separador de milhares 2 4 2 3 3" xfId="29440" xr:uid="{00000000-0005-0000-0000-000080890000}"/>
    <cellStyle name="Separador de milhares 2 4 2 3 3 2" xfId="29441" xr:uid="{00000000-0005-0000-0000-000081890000}"/>
    <cellStyle name="Separador de milhares 2 4 2 3 3 2 2" xfId="29442" xr:uid="{00000000-0005-0000-0000-000082890000}"/>
    <cellStyle name="Separador de milhares 2 4 2 3 3 3" xfId="29443" xr:uid="{00000000-0005-0000-0000-000083890000}"/>
    <cellStyle name="Separador de milhares 2 4 2 3 3 3 2" xfId="29444" xr:uid="{00000000-0005-0000-0000-000084890000}"/>
    <cellStyle name="Separador de milhares 2 4 2 3 3 4" xfId="29445" xr:uid="{00000000-0005-0000-0000-000085890000}"/>
    <cellStyle name="Separador de milhares 2 4 2 3 4" xfId="29446" xr:uid="{00000000-0005-0000-0000-000086890000}"/>
    <cellStyle name="Separador de milhares 2 4 2 3 4 2" xfId="29447" xr:uid="{00000000-0005-0000-0000-000087890000}"/>
    <cellStyle name="Separador de milhares 2 4 2 3 4 2 2" xfId="29448" xr:uid="{00000000-0005-0000-0000-000088890000}"/>
    <cellStyle name="Separador de milhares 2 4 2 3 4 3" xfId="29449" xr:uid="{00000000-0005-0000-0000-000089890000}"/>
    <cellStyle name="Separador de milhares 2 4 2 3 4 4" xfId="29450" xr:uid="{00000000-0005-0000-0000-00008A890000}"/>
    <cellStyle name="Separador de milhares 2 4 2 3 5" xfId="29451" xr:uid="{00000000-0005-0000-0000-00008B890000}"/>
    <cellStyle name="Separador de milhares 2 4 2 3 5 2" xfId="29452" xr:uid="{00000000-0005-0000-0000-00008C890000}"/>
    <cellStyle name="Separador de milhares 2 4 2 3 6" xfId="29453" xr:uid="{00000000-0005-0000-0000-00008D890000}"/>
    <cellStyle name="Separador de milhares 2 4 2 3 7" xfId="29454" xr:uid="{00000000-0005-0000-0000-00008E890000}"/>
    <cellStyle name="Separador de milhares 2 4 2 3 8" xfId="42662" xr:uid="{00000000-0005-0000-0000-00008F890000}"/>
    <cellStyle name="Separador de milhares 2 4 2 4" xfId="29455" xr:uid="{00000000-0005-0000-0000-000090890000}"/>
    <cellStyle name="Separador de milhares 2 4 2 4 2" xfId="29456" xr:uid="{00000000-0005-0000-0000-000091890000}"/>
    <cellStyle name="Separador de milhares 2 4 2 4 2 2" xfId="29457" xr:uid="{00000000-0005-0000-0000-000092890000}"/>
    <cellStyle name="Separador de milhares 2 4 2 4 2 2 2" xfId="29458" xr:uid="{00000000-0005-0000-0000-000093890000}"/>
    <cellStyle name="Separador de milhares 2 4 2 4 2 3" xfId="29459" xr:uid="{00000000-0005-0000-0000-000094890000}"/>
    <cellStyle name="Separador de milhares 2 4 2 4 2 4" xfId="29460" xr:uid="{00000000-0005-0000-0000-000095890000}"/>
    <cellStyle name="Separador de milhares 2 4 2 4 3" xfId="29461" xr:uid="{00000000-0005-0000-0000-000096890000}"/>
    <cellStyle name="Separador de milhares 2 4 2 4 3 2" xfId="29462" xr:uid="{00000000-0005-0000-0000-000097890000}"/>
    <cellStyle name="Separador de milhares 2 4 2 4 4" xfId="29463" xr:uid="{00000000-0005-0000-0000-000098890000}"/>
    <cellStyle name="Separador de milhares 2 4 2 4 5" xfId="29464" xr:uid="{00000000-0005-0000-0000-000099890000}"/>
    <cellStyle name="Separador de milhares 2 4 2 5" xfId="29465" xr:uid="{00000000-0005-0000-0000-00009A890000}"/>
    <cellStyle name="Separador de milhares 2 4 2 5 2" xfId="29466" xr:uid="{00000000-0005-0000-0000-00009B890000}"/>
    <cellStyle name="Separador de milhares 2 4 2 5 2 2" xfId="29467" xr:uid="{00000000-0005-0000-0000-00009C890000}"/>
    <cellStyle name="Separador de milhares 2 4 2 5 2 2 2" xfId="29468" xr:uid="{00000000-0005-0000-0000-00009D890000}"/>
    <cellStyle name="Separador de milhares 2 4 2 5 2 3" xfId="29469" xr:uid="{00000000-0005-0000-0000-00009E890000}"/>
    <cellStyle name="Separador de milhares 2 4 2 5 2 4" xfId="29470" xr:uid="{00000000-0005-0000-0000-00009F890000}"/>
    <cellStyle name="Separador de milhares 2 4 2 5 3" xfId="29471" xr:uid="{00000000-0005-0000-0000-0000A0890000}"/>
    <cellStyle name="Separador de milhares 2 4 2 5 3 2" xfId="29472" xr:uid="{00000000-0005-0000-0000-0000A1890000}"/>
    <cellStyle name="Separador de milhares 2 4 2 5 4" xfId="29473" xr:uid="{00000000-0005-0000-0000-0000A2890000}"/>
    <cellStyle name="Separador de milhares 2 4 2 5 5" xfId="29474" xr:uid="{00000000-0005-0000-0000-0000A3890000}"/>
    <cellStyle name="Separador de milhares 2 4 2 6" xfId="29475" xr:uid="{00000000-0005-0000-0000-0000A4890000}"/>
    <cellStyle name="Separador de milhares 2 4 2 6 2" xfId="29476" xr:uid="{00000000-0005-0000-0000-0000A5890000}"/>
    <cellStyle name="Separador de milhares 2 4 2 6 2 2" xfId="29477" xr:uid="{00000000-0005-0000-0000-0000A6890000}"/>
    <cellStyle name="Separador de milhares 2 4 2 6 2 3" xfId="29478" xr:uid="{00000000-0005-0000-0000-0000A7890000}"/>
    <cellStyle name="Separador de milhares 2 4 2 6 3" xfId="29479" xr:uid="{00000000-0005-0000-0000-0000A8890000}"/>
    <cellStyle name="Separador de milhares 2 4 2 6 3 2" xfId="29480" xr:uid="{00000000-0005-0000-0000-0000A9890000}"/>
    <cellStyle name="Separador de milhares 2 4 2 6 4" xfId="29481" xr:uid="{00000000-0005-0000-0000-0000AA890000}"/>
    <cellStyle name="Separador de milhares 2 4 2 7" xfId="29482" xr:uid="{00000000-0005-0000-0000-0000AB890000}"/>
    <cellStyle name="Separador de milhares 2 4 2 7 2" xfId="29483" xr:uid="{00000000-0005-0000-0000-0000AC890000}"/>
    <cellStyle name="Separador de milhares 2 4 2 7 2 2" xfId="29484" xr:uid="{00000000-0005-0000-0000-0000AD890000}"/>
    <cellStyle name="Separador de milhares 2 4 2 7 2 3" xfId="29485" xr:uid="{00000000-0005-0000-0000-0000AE890000}"/>
    <cellStyle name="Separador de milhares 2 4 2 7 3" xfId="29486" xr:uid="{00000000-0005-0000-0000-0000AF890000}"/>
    <cellStyle name="Separador de milhares 2 4 2 7 4" xfId="29487" xr:uid="{00000000-0005-0000-0000-0000B0890000}"/>
    <cellStyle name="Separador de milhares 2 4 2 8" xfId="29488" xr:uid="{00000000-0005-0000-0000-0000B1890000}"/>
    <cellStyle name="Separador de milhares 2 4 2 8 2" xfId="29489" xr:uid="{00000000-0005-0000-0000-0000B2890000}"/>
    <cellStyle name="Separador de milhares 2 4 2 8 3" xfId="29490" xr:uid="{00000000-0005-0000-0000-0000B3890000}"/>
    <cellStyle name="Separador de milhares 2 4 2 8 4" xfId="29491" xr:uid="{00000000-0005-0000-0000-0000B4890000}"/>
    <cellStyle name="Separador de milhares 2 4 2 9" xfId="29492" xr:uid="{00000000-0005-0000-0000-0000B5890000}"/>
    <cellStyle name="Separador de milhares 2 4 2 9 2" xfId="29493" xr:uid="{00000000-0005-0000-0000-0000B6890000}"/>
    <cellStyle name="Separador de milhares 2 4 2 9 3" xfId="29494" xr:uid="{00000000-0005-0000-0000-0000B7890000}"/>
    <cellStyle name="Separador de milhares 2 4 3" xfId="29495" xr:uid="{00000000-0005-0000-0000-0000B8890000}"/>
    <cellStyle name="Separador de milhares 2 4 3 2" xfId="29496" xr:uid="{00000000-0005-0000-0000-0000B9890000}"/>
    <cellStyle name="Separador de milhares 2 4 3 2 2" xfId="29497" xr:uid="{00000000-0005-0000-0000-0000BA890000}"/>
    <cellStyle name="Separador de milhares 2 4 3 2 2 2" xfId="29498" xr:uid="{00000000-0005-0000-0000-0000BB890000}"/>
    <cellStyle name="Separador de milhares 2 4 3 2 2 3" xfId="29499" xr:uid="{00000000-0005-0000-0000-0000BC890000}"/>
    <cellStyle name="Separador de milhares 2 4 3 2 2 4" xfId="42663" xr:uid="{00000000-0005-0000-0000-0000BD890000}"/>
    <cellStyle name="Separador de milhares 2 4 3 2 3" xfId="29500" xr:uid="{00000000-0005-0000-0000-0000BE890000}"/>
    <cellStyle name="Separador de milhares 2 4 3 2 3 2" xfId="29501" xr:uid="{00000000-0005-0000-0000-0000BF890000}"/>
    <cellStyle name="Separador de milhares 2 4 3 2 3 3" xfId="29502" xr:uid="{00000000-0005-0000-0000-0000C0890000}"/>
    <cellStyle name="Separador de milhares 2 4 3 2 4" xfId="29503" xr:uid="{00000000-0005-0000-0000-0000C1890000}"/>
    <cellStyle name="Separador de milhares 2 4 3 2 4 2" xfId="29504" xr:uid="{00000000-0005-0000-0000-0000C2890000}"/>
    <cellStyle name="Separador de milhares 2 4 3 2 4 3" xfId="29505" xr:uid="{00000000-0005-0000-0000-0000C3890000}"/>
    <cellStyle name="Separador de milhares 2 4 3 2 5" xfId="29506" xr:uid="{00000000-0005-0000-0000-0000C4890000}"/>
    <cellStyle name="Separador de milhares 2 4 3 2 6" xfId="29507" xr:uid="{00000000-0005-0000-0000-0000C5890000}"/>
    <cellStyle name="Separador de milhares 2 4 3 2 7" xfId="29508" xr:uid="{00000000-0005-0000-0000-0000C6890000}"/>
    <cellStyle name="Separador de milhares 2 4 3 2 8" xfId="40586" xr:uid="{00000000-0005-0000-0000-0000C7890000}"/>
    <cellStyle name="Separador de milhares 2 4 3 3" xfId="29509" xr:uid="{00000000-0005-0000-0000-0000C8890000}"/>
    <cellStyle name="Separador de milhares 2 4 3 3 2" xfId="29510" xr:uid="{00000000-0005-0000-0000-0000C9890000}"/>
    <cellStyle name="Separador de milhares 2 4 3 3 2 2" xfId="29511" xr:uid="{00000000-0005-0000-0000-0000CA890000}"/>
    <cellStyle name="Separador de milhares 2 4 3 3 2 3" xfId="29512" xr:uid="{00000000-0005-0000-0000-0000CB890000}"/>
    <cellStyle name="Separador de milhares 2 4 3 3 3" xfId="29513" xr:uid="{00000000-0005-0000-0000-0000CC890000}"/>
    <cellStyle name="Separador de milhares 2 4 3 3 4" xfId="29514" xr:uid="{00000000-0005-0000-0000-0000CD890000}"/>
    <cellStyle name="Separador de milhares 2 4 3 3 5" xfId="29515" xr:uid="{00000000-0005-0000-0000-0000CE890000}"/>
    <cellStyle name="Separador de milhares 2 4 3 3 6" xfId="42664" xr:uid="{00000000-0005-0000-0000-0000CF890000}"/>
    <cellStyle name="Separador de milhares 2 4 3 4" xfId="29516" xr:uid="{00000000-0005-0000-0000-0000D0890000}"/>
    <cellStyle name="Separador de milhares 2 4 3 4 2" xfId="29517" xr:uid="{00000000-0005-0000-0000-0000D1890000}"/>
    <cellStyle name="Separador de milhares 2 4 3 4 2 2" xfId="29518" xr:uid="{00000000-0005-0000-0000-0000D2890000}"/>
    <cellStyle name="Separador de milhares 2 4 3 4 2 3" xfId="29519" xr:uid="{00000000-0005-0000-0000-0000D3890000}"/>
    <cellStyle name="Separador de milhares 2 4 3 4 3" xfId="29520" xr:uid="{00000000-0005-0000-0000-0000D4890000}"/>
    <cellStyle name="Separador de milhares 2 4 3 4 4" xfId="29521" xr:uid="{00000000-0005-0000-0000-0000D5890000}"/>
    <cellStyle name="Separador de milhares 2 4 3 5" xfId="29522" xr:uid="{00000000-0005-0000-0000-0000D6890000}"/>
    <cellStyle name="Separador de milhares 2 4 3 5 2" xfId="29523" xr:uid="{00000000-0005-0000-0000-0000D7890000}"/>
    <cellStyle name="Separador de milhares 2 4 3 5 3" xfId="29524" xr:uid="{00000000-0005-0000-0000-0000D8890000}"/>
    <cellStyle name="Separador de milhares 2 4 3 6" xfId="29525" xr:uid="{00000000-0005-0000-0000-0000D9890000}"/>
    <cellStyle name="Separador de milhares 2 4 3 6 2" xfId="29526" xr:uid="{00000000-0005-0000-0000-0000DA890000}"/>
    <cellStyle name="Separador de milhares 2 4 3 7" xfId="29527" xr:uid="{00000000-0005-0000-0000-0000DB890000}"/>
    <cellStyle name="Separador de milhares 2 4 3 8" xfId="29528" xr:uid="{00000000-0005-0000-0000-0000DC890000}"/>
    <cellStyle name="Separador de milhares 2 4 3 9" xfId="40433" xr:uid="{00000000-0005-0000-0000-0000DD890000}"/>
    <cellStyle name="Separador de milhares 2 4 4" xfId="29529" xr:uid="{00000000-0005-0000-0000-0000DE890000}"/>
    <cellStyle name="Separador de milhares 2 4 4 2" xfId="29530" xr:uid="{00000000-0005-0000-0000-0000DF890000}"/>
    <cellStyle name="Separador de milhares 2 4 4 2 2" xfId="29531" xr:uid="{00000000-0005-0000-0000-0000E0890000}"/>
    <cellStyle name="Separador de milhares 2 4 4 2 2 2" xfId="42665" xr:uid="{00000000-0005-0000-0000-0000E1890000}"/>
    <cellStyle name="Separador de milhares 2 4 4 2 3" xfId="29532" xr:uid="{00000000-0005-0000-0000-0000E2890000}"/>
    <cellStyle name="Separador de milhares 2 4 4 2 4" xfId="29533" xr:uid="{00000000-0005-0000-0000-0000E3890000}"/>
    <cellStyle name="Separador de milhares 2 4 4 2 5" xfId="40600" xr:uid="{00000000-0005-0000-0000-0000E4890000}"/>
    <cellStyle name="Separador de milhares 2 4 4 3" xfId="29534" xr:uid="{00000000-0005-0000-0000-0000E5890000}"/>
    <cellStyle name="Separador de milhares 2 4 4 3 2" xfId="29535" xr:uid="{00000000-0005-0000-0000-0000E6890000}"/>
    <cellStyle name="Separador de milhares 2 4 4 3 3" xfId="29536" xr:uid="{00000000-0005-0000-0000-0000E7890000}"/>
    <cellStyle name="Separador de milhares 2 4 4 3 4" xfId="29537" xr:uid="{00000000-0005-0000-0000-0000E8890000}"/>
    <cellStyle name="Separador de milhares 2 4 4 3 5" xfId="42666" xr:uid="{00000000-0005-0000-0000-0000E9890000}"/>
    <cellStyle name="Separador de milhares 2 4 4 4" xfId="29538" xr:uid="{00000000-0005-0000-0000-0000EA890000}"/>
    <cellStyle name="Separador de milhares 2 4 4 4 2" xfId="29539" xr:uid="{00000000-0005-0000-0000-0000EB890000}"/>
    <cellStyle name="Separador de milhares 2 4 4 5" xfId="29540" xr:uid="{00000000-0005-0000-0000-0000EC890000}"/>
    <cellStyle name="Separador de milhares 2 4 4 6" xfId="29541" xr:uid="{00000000-0005-0000-0000-0000ED890000}"/>
    <cellStyle name="Separador de milhares 2 4 4 7" xfId="29542" xr:uid="{00000000-0005-0000-0000-0000EE890000}"/>
    <cellStyle name="Separador de milhares 2 4 4 8" xfId="40446" xr:uid="{00000000-0005-0000-0000-0000EF890000}"/>
    <cellStyle name="Separador de milhares 2 4 5" xfId="29543" xr:uid="{00000000-0005-0000-0000-0000F0890000}"/>
    <cellStyle name="Separador de milhares 2 4 5 10" xfId="42667" xr:uid="{00000000-0005-0000-0000-0000F1890000}"/>
    <cellStyle name="Separador de milhares 2 4 5 10 2" xfId="42668" xr:uid="{00000000-0005-0000-0000-0000F2890000}"/>
    <cellStyle name="Separador de milhares 2 4 5 11" xfId="42669" xr:uid="{00000000-0005-0000-0000-0000F3890000}"/>
    <cellStyle name="Separador de milhares 2 4 5 11 2" xfId="42670" xr:uid="{00000000-0005-0000-0000-0000F4890000}"/>
    <cellStyle name="Separador de milhares 2 4 5 12" xfId="42671" xr:uid="{00000000-0005-0000-0000-0000F5890000}"/>
    <cellStyle name="Separador de milhares 2 4 5 12 2" xfId="42672" xr:uid="{00000000-0005-0000-0000-0000F6890000}"/>
    <cellStyle name="Separador de milhares 2 4 5 13" xfId="42673" xr:uid="{00000000-0005-0000-0000-0000F7890000}"/>
    <cellStyle name="Separador de milhares 2 4 5 2" xfId="29544" xr:uid="{00000000-0005-0000-0000-0000F8890000}"/>
    <cellStyle name="Separador de milhares 2 4 5 2 2" xfId="40701" xr:uid="{00000000-0005-0000-0000-0000F9890000}"/>
    <cellStyle name="Separador de milhares 2 4 5 2 2 2" xfId="42674" xr:uid="{00000000-0005-0000-0000-0000FA890000}"/>
    <cellStyle name="Separador de milhares 2 4 5 2 3" xfId="42675" xr:uid="{00000000-0005-0000-0000-0000FB890000}"/>
    <cellStyle name="Separador de milhares 2 4 5 2 3 2" xfId="42676" xr:uid="{00000000-0005-0000-0000-0000FC890000}"/>
    <cellStyle name="Separador de milhares 2 4 5 3" xfId="29545" xr:uid="{00000000-0005-0000-0000-0000FD890000}"/>
    <cellStyle name="Separador de milhares 2 4 5 3 2" xfId="40615" xr:uid="{00000000-0005-0000-0000-0000FE890000}"/>
    <cellStyle name="Separador de milhares 2 4 5 3 2 2" xfId="42677" xr:uid="{00000000-0005-0000-0000-0000FF890000}"/>
    <cellStyle name="Separador de milhares 2 4 5 3 3" xfId="42678" xr:uid="{00000000-0005-0000-0000-0000008A0000}"/>
    <cellStyle name="Separador de milhares 2 4 5 3 3 2" xfId="42679" xr:uid="{00000000-0005-0000-0000-0000018A0000}"/>
    <cellStyle name="Separador de milhares 2 4 5 4" xfId="29546" xr:uid="{00000000-0005-0000-0000-0000028A0000}"/>
    <cellStyle name="Separador de milhares 2 4 5 4 2" xfId="42680" xr:uid="{00000000-0005-0000-0000-0000038A0000}"/>
    <cellStyle name="Separador de milhares 2 4 5 4 2 2" xfId="42681" xr:uid="{00000000-0005-0000-0000-0000048A0000}"/>
    <cellStyle name="Separador de milhares 2 4 5 4 3" xfId="42682" xr:uid="{00000000-0005-0000-0000-0000058A0000}"/>
    <cellStyle name="Separador de milhares 2 4 5 5" xfId="40460" xr:uid="{00000000-0005-0000-0000-0000068A0000}"/>
    <cellStyle name="Separador de milhares 2 4 5 5 2" xfId="42683" xr:uid="{00000000-0005-0000-0000-0000078A0000}"/>
    <cellStyle name="Separador de milhares 2 4 5 6" xfId="42684" xr:uid="{00000000-0005-0000-0000-0000088A0000}"/>
    <cellStyle name="Separador de milhares 2 4 5 6 2" xfId="42685" xr:uid="{00000000-0005-0000-0000-0000098A0000}"/>
    <cellStyle name="Separador de milhares 2 4 5 7" xfId="42686" xr:uid="{00000000-0005-0000-0000-00000A8A0000}"/>
    <cellStyle name="Separador de milhares 2 4 5 7 2" xfId="42687" xr:uid="{00000000-0005-0000-0000-00000B8A0000}"/>
    <cellStyle name="Separador de milhares 2 4 5 8" xfId="42688" xr:uid="{00000000-0005-0000-0000-00000C8A0000}"/>
    <cellStyle name="Separador de milhares 2 4 5 8 2" xfId="42689" xr:uid="{00000000-0005-0000-0000-00000D8A0000}"/>
    <cellStyle name="Separador de milhares 2 4 5 9" xfId="42690" xr:uid="{00000000-0005-0000-0000-00000E8A0000}"/>
    <cellStyle name="Separador de milhares 2 4 5 9 2" xfId="42691" xr:uid="{00000000-0005-0000-0000-00000F8A0000}"/>
    <cellStyle name="Separador de milhares 2 4 6" xfId="29547" xr:uid="{00000000-0005-0000-0000-0000108A0000}"/>
    <cellStyle name="Separador de milhares 2 4 6 2" xfId="29548" xr:uid="{00000000-0005-0000-0000-0000118A0000}"/>
    <cellStyle name="Separador de milhares 2 4 6 2 2" xfId="40630" xr:uid="{00000000-0005-0000-0000-0000128A0000}"/>
    <cellStyle name="Separador de milhares 2 4 6 2 2 2" xfId="42692" xr:uid="{00000000-0005-0000-0000-0000138A0000}"/>
    <cellStyle name="Separador de milhares 2 4 6 3" xfId="29549" xr:uid="{00000000-0005-0000-0000-0000148A0000}"/>
    <cellStyle name="Separador de milhares 2 4 6 3 2" xfId="42693" xr:uid="{00000000-0005-0000-0000-0000158A0000}"/>
    <cellStyle name="Separador de milhares 2 4 6 4" xfId="40474" xr:uid="{00000000-0005-0000-0000-0000168A0000}"/>
    <cellStyle name="Separador de milhares 2 4 7" xfId="29550" xr:uid="{00000000-0005-0000-0000-0000178A0000}"/>
    <cellStyle name="Separador de milhares 2 4 7 2" xfId="29551" xr:uid="{00000000-0005-0000-0000-0000188A0000}"/>
    <cellStyle name="Separador de milhares 2 4 7 2 2" xfId="42694" xr:uid="{00000000-0005-0000-0000-0000198A0000}"/>
    <cellStyle name="Separador de milhares 2 4 7 2 2 2" xfId="42695" xr:uid="{00000000-0005-0000-0000-00001A8A0000}"/>
    <cellStyle name="Separador de milhares 2 4 7 3" xfId="29552" xr:uid="{00000000-0005-0000-0000-00001B8A0000}"/>
    <cellStyle name="Separador de milhares 2 4 7 3 2" xfId="42696" xr:uid="{00000000-0005-0000-0000-00001C8A0000}"/>
    <cellStyle name="Separador de milhares 2 4 7 4" xfId="40678" xr:uid="{00000000-0005-0000-0000-00001D8A0000}"/>
    <cellStyle name="Separador de milhares 2 4 8" xfId="29553" xr:uid="{00000000-0005-0000-0000-00001E8A0000}"/>
    <cellStyle name="Separador de milhares 2 4 8 10" xfId="42697" xr:uid="{00000000-0005-0000-0000-00001F8A0000}"/>
    <cellStyle name="Separador de milhares 2 4 8 10 2" xfId="42698" xr:uid="{00000000-0005-0000-0000-0000208A0000}"/>
    <cellStyle name="Separador de milhares 2 4 8 11" xfId="42699" xr:uid="{00000000-0005-0000-0000-0000218A0000}"/>
    <cellStyle name="Separador de milhares 2 4 8 2" xfId="29554" xr:uid="{00000000-0005-0000-0000-0000228A0000}"/>
    <cellStyle name="Separador de milhares 2 4 8 2 2" xfId="42700" xr:uid="{00000000-0005-0000-0000-0000238A0000}"/>
    <cellStyle name="Separador de milhares 2 4 8 2 2 2" xfId="42701" xr:uid="{00000000-0005-0000-0000-0000248A0000}"/>
    <cellStyle name="Separador de milhares 2 4 8 2 3" xfId="42702" xr:uid="{00000000-0005-0000-0000-0000258A0000}"/>
    <cellStyle name="Separador de milhares 2 4 8 2 3 2" xfId="42703" xr:uid="{00000000-0005-0000-0000-0000268A0000}"/>
    <cellStyle name="Separador de milhares 2 4 8 3" xfId="29555" xr:uid="{00000000-0005-0000-0000-0000278A0000}"/>
    <cellStyle name="Separador de milhares 2 4 8 3 2" xfId="42704" xr:uid="{00000000-0005-0000-0000-0000288A0000}"/>
    <cellStyle name="Separador de milhares 2 4 8 3 2 2" xfId="42705" xr:uid="{00000000-0005-0000-0000-0000298A0000}"/>
    <cellStyle name="Separador de milhares 2 4 8 4" xfId="40523" xr:uid="{00000000-0005-0000-0000-00002A8A0000}"/>
    <cellStyle name="Separador de milhares 2 4 8 4 2" xfId="42706" xr:uid="{00000000-0005-0000-0000-00002B8A0000}"/>
    <cellStyle name="Separador de milhares 2 4 8 5" xfId="42707" xr:uid="{00000000-0005-0000-0000-00002C8A0000}"/>
    <cellStyle name="Separador de milhares 2 4 8 5 2" xfId="42708" xr:uid="{00000000-0005-0000-0000-00002D8A0000}"/>
    <cellStyle name="Separador de milhares 2 4 8 6" xfId="42709" xr:uid="{00000000-0005-0000-0000-00002E8A0000}"/>
    <cellStyle name="Separador de milhares 2 4 8 6 2" xfId="42710" xr:uid="{00000000-0005-0000-0000-00002F8A0000}"/>
    <cellStyle name="Separador de milhares 2 4 8 7" xfId="42711" xr:uid="{00000000-0005-0000-0000-0000308A0000}"/>
    <cellStyle name="Separador de milhares 2 4 8 7 2" xfId="42712" xr:uid="{00000000-0005-0000-0000-0000318A0000}"/>
    <cellStyle name="Separador de milhares 2 4 8 8" xfId="42713" xr:uid="{00000000-0005-0000-0000-0000328A0000}"/>
    <cellStyle name="Separador de milhares 2 4 8 8 2" xfId="42714" xr:uid="{00000000-0005-0000-0000-0000338A0000}"/>
    <cellStyle name="Separador de milhares 2 4 8 9" xfId="42715" xr:uid="{00000000-0005-0000-0000-0000348A0000}"/>
    <cellStyle name="Separador de milhares 2 4 8 9 2" xfId="42716" xr:uid="{00000000-0005-0000-0000-0000358A0000}"/>
    <cellStyle name="Separador de milhares 2 4 9" xfId="29556" xr:uid="{00000000-0005-0000-0000-0000368A0000}"/>
    <cellStyle name="Separador de milhares 2 4 9 2" xfId="29557" xr:uid="{00000000-0005-0000-0000-0000378A0000}"/>
    <cellStyle name="Separador de milhares 2 4 9 2 2" xfId="42717" xr:uid="{00000000-0005-0000-0000-0000388A0000}"/>
    <cellStyle name="Separador de milhares 2 4 9 2 2 2" xfId="42718" xr:uid="{00000000-0005-0000-0000-0000398A0000}"/>
    <cellStyle name="Separador de milhares 2 4 9 3" xfId="29558" xr:uid="{00000000-0005-0000-0000-00003A8A0000}"/>
    <cellStyle name="Separador de milhares 2 4 9 3 2" xfId="42719" xr:uid="{00000000-0005-0000-0000-00003B8A0000}"/>
    <cellStyle name="Separador de milhares 2 40" xfId="44463" xr:uid="{B1373959-3C56-439C-970F-D956D76DBCB7}"/>
    <cellStyle name="Separador de milhares 2 41" xfId="44491" xr:uid="{3D437335-622A-4FA8-93D3-E3BC83721803}"/>
    <cellStyle name="Separador de milhares 2 42" xfId="44513" xr:uid="{FA15B4AF-FFD2-4B5E-8D63-A6435D70521C}"/>
    <cellStyle name="Separador de milhares 2 43" xfId="44518" xr:uid="{DA3EBD11-FEFD-4BCC-A840-73FFDAA93BD2}"/>
    <cellStyle name="Separador de milhares 2 44" xfId="44469" xr:uid="{6DB9A90D-DAE5-4AD7-840E-DE743B206EC5}"/>
    <cellStyle name="Separador de milhares 2 45" xfId="44473" xr:uid="{657B4DFE-4C45-43B3-B68F-D122BAC8FBD7}"/>
    <cellStyle name="Separador de milhares 2 46" xfId="44515" xr:uid="{A48A88BD-D40B-4897-AE18-45F6B6A7E06C}"/>
    <cellStyle name="Separador de milhares 2 47" xfId="44512" xr:uid="{72EA71F0-E41F-4989-A76B-1D4457616697}"/>
    <cellStyle name="Separador de milhares 2 48" xfId="44528" xr:uid="{9D77C976-C76D-4CDA-B234-190011C85657}"/>
    <cellStyle name="Separador de milhares 2 49" xfId="44555" xr:uid="{A08863A1-D90A-42B3-A4DD-3BEE2D82E04A}"/>
    <cellStyle name="Separador de milhares 2 5" xfId="29559" xr:uid="{00000000-0005-0000-0000-00003C8A0000}"/>
    <cellStyle name="Separador de milhares 2 5 10" xfId="29560" xr:uid="{00000000-0005-0000-0000-00003D8A0000}"/>
    <cellStyle name="Separador de milhares 2 5 10 2" xfId="29561" xr:uid="{00000000-0005-0000-0000-00003E8A0000}"/>
    <cellStyle name="Separador de milhares 2 5 10 2 2" xfId="42720" xr:uid="{00000000-0005-0000-0000-00003F8A0000}"/>
    <cellStyle name="Separador de milhares 2 5 11" xfId="29562" xr:uid="{00000000-0005-0000-0000-0000408A0000}"/>
    <cellStyle name="Separador de milhares 2 5 11 2" xfId="29563" xr:uid="{00000000-0005-0000-0000-0000418A0000}"/>
    <cellStyle name="Separador de milhares 2 5 11 2 2" xfId="42721" xr:uid="{00000000-0005-0000-0000-0000428A0000}"/>
    <cellStyle name="Separador de milhares 2 5 12" xfId="29564" xr:uid="{00000000-0005-0000-0000-0000438A0000}"/>
    <cellStyle name="Separador de milhares 2 5 12 2" xfId="42722" xr:uid="{00000000-0005-0000-0000-0000448A0000}"/>
    <cellStyle name="Separador de milhares 2 5 12 2 2" xfId="42723" xr:uid="{00000000-0005-0000-0000-0000458A0000}"/>
    <cellStyle name="Separador de milhares 2 5 13" xfId="29565" xr:uid="{00000000-0005-0000-0000-0000468A0000}"/>
    <cellStyle name="Separador de milhares 2 5 13 2" xfId="42724" xr:uid="{00000000-0005-0000-0000-0000478A0000}"/>
    <cellStyle name="Separador de milhares 2 5 13 2 2" xfId="42725" xr:uid="{00000000-0005-0000-0000-0000488A0000}"/>
    <cellStyle name="Separador de milhares 2 5 14" xfId="29566" xr:uid="{00000000-0005-0000-0000-0000498A0000}"/>
    <cellStyle name="Separador de milhares 2 5 14 2" xfId="42726" xr:uid="{00000000-0005-0000-0000-00004A8A0000}"/>
    <cellStyle name="Separador de milhares 2 5 15" xfId="29567" xr:uid="{00000000-0005-0000-0000-00004B8A0000}"/>
    <cellStyle name="Separador de milhares 2 5 15 2" xfId="42727" xr:uid="{00000000-0005-0000-0000-00004C8A0000}"/>
    <cellStyle name="Separador de milhares 2 5 16" xfId="35265" xr:uid="{00000000-0005-0000-0000-00004D8A0000}"/>
    <cellStyle name="Separador de milhares 2 5 16 2" xfId="42728" xr:uid="{00000000-0005-0000-0000-00004E8A0000}"/>
    <cellStyle name="Separador de milhares 2 5 17" xfId="42729" xr:uid="{00000000-0005-0000-0000-00004F8A0000}"/>
    <cellStyle name="Separador de milhares 2 5 17 2" xfId="42730" xr:uid="{00000000-0005-0000-0000-0000508A0000}"/>
    <cellStyle name="Separador de milhares 2 5 18" xfId="42731" xr:uid="{00000000-0005-0000-0000-0000518A0000}"/>
    <cellStyle name="Separador de milhares 2 5 19" xfId="44489" xr:uid="{592F083A-F3AF-4E6A-AD31-76751851ECD6}"/>
    <cellStyle name="Separador de milhares 2 5 2" xfId="29568" xr:uid="{00000000-0005-0000-0000-0000528A0000}"/>
    <cellStyle name="Separador de milhares 2 5 2 10" xfId="29569" xr:uid="{00000000-0005-0000-0000-0000538A0000}"/>
    <cellStyle name="Separador de milhares 2 5 2 10 2" xfId="29570" xr:uid="{00000000-0005-0000-0000-0000548A0000}"/>
    <cellStyle name="Separador de milhares 2 5 2 11" xfId="29571" xr:uid="{00000000-0005-0000-0000-0000558A0000}"/>
    <cellStyle name="Separador de milhares 2 5 2 11 2" xfId="29572" xr:uid="{00000000-0005-0000-0000-0000568A0000}"/>
    <cellStyle name="Separador de milhares 2 5 2 12" xfId="29573" xr:uid="{00000000-0005-0000-0000-0000578A0000}"/>
    <cellStyle name="Separador de milhares 2 5 2 13" xfId="29574" xr:uid="{00000000-0005-0000-0000-0000588A0000}"/>
    <cellStyle name="Separador de milhares 2 5 2 14" xfId="29575" xr:uid="{00000000-0005-0000-0000-0000598A0000}"/>
    <cellStyle name="Separador de milhares 2 5 2 15" xfId="35837" xr:uid="{00000000-0005-0000-0000-00005A8A0000}"/>
    <cellStyle name="Separador de milhares 2 5 2 2" xfId="29576" xr:uid="{00000000-0005-0000-0000-00005B8A0000}"/>
    <cellStyle name="Separador de milhares 2 5 2 2 2" xfId="29577" xr:uid="{00000000-0005-0000-0000-00005C8A0000}"/>
    <cellStyle name="Separador de milhares 2 5 2 2 2 2" xfId="29578" xr:uid="{00000000-0005-0000-0000-00005D8A0000}"/>
    <cellStyle name="Separador de milhares 2 5 2 2 2 2 2" xfId="29579" xr:uid="{00000000-0005-0000-0000-00005E8A0000}"/>
    <cellStyle name="Separador de milhares 2 5 2 2 2 2 3" xfId="29580" xr:uid="{00000000-0005-0000-0000-00005F8A0000}"/>
    <cellStyle name="Separador de milhares 2 5 2 2 2 3" xfId="29581" xr:uid="{00000000-0005-0000-0000-0000608A0000}"/>
    <cellStyle name="Separador de milhares 2 5 2 2 2 3 2" xfId="29582" xr:uid="{00000000-0005-0000-0000-0000618A0000}"/>
    <cellStyle name="Separador de milhares 2 5 2 2 2 3 3" xfId="29583" xr:uid="{00000000-0005-0000-0000-0000628A0000}"/>
    <cellStyle name="Separador de milhares 2 5 2 2 2 4" xfId="29584" xr:uid="{00000000-0005-0000-0000-0000638A0000}"/>
    <cellStyle name="Separador de milhares 2 5 2 2 2 4 2" xfId="29585" xr:uid="{00000000-0005-0000-0000-0000648A0000}"/>
    <cellStyle name="Separador de milhares 2 5 2 2 2 4 3" xfId="29586" xr:uid="{00000000-0005-0000-0000-0000658A0000}"/>
    <cellStyle name="Separador de milhares 2 5 2 2 2 5" xfId="29587" xr:uid="{00000000-0005-0000-0000-0000668A0000}"/>
    <cellStyle name="Separador de milhares 2 5 2 2 2 6" xfId="29588" xr:uid="{00000000-0005-0000-0000-0000678A0000}"/>
    <cellStyle name="Separador de milhares 2 5 2 2 2 7" xfId="29589" xr:uid="{00000000-0005-0000-0000-0000688A0000}"/>
    <cellStyle name="Separador de milhares 2 5 2 2 2 8" xfId="42732" xr:uid="{00000000-0005-0000-0000-0000698A0000}"/>
    <cellStyle name="Separador de milhares 2 5 2 2 3" xfId="29590" xr:uid="{00000000-0005-0000-0000-00006A8A0000}"/>
    <cellStyle name="Separador de milhares 2 5 2 2 3 2" xfId="29591" xr:uid="{00000000-0005-0000-0000-00006B8A0000}"/>
    <cellStyle name="Separador de milhares 2 5 2 2 3 2 2" xfId="29592" xr:uid="{00000000-0005-0000-0000-00006C8A0000}"/>
    <cellStyle name="Separador de milhares 2 5 2 2 3 2 3" xfId="29593" xr:uid="{00000000-0005-0000-0000-00006D8A0000}"/>
    <cellStyle name="Separador de milhares 2 5 2 2 3 3" xfId="29594" xr:uid="{00000000-0005-0000-0000-00006E8A0000}"/>
    <cellStyle name="Separador de milhares 2 5 2 2 3 4" xfId="29595" xr:uid="{00000000-0005-0000-0000-00006F8A0000}"/>
    <cellStyle name="Separador de milhares 2 5 2 2 3 5" xfId="29596" xr:uid="{00000000-0005-0000-0000-0000708A0000}"/>
    <cellStyle name="Separador de milhares 2 5 2 2 4" xfId="29597" xr:uid="{00000000-0005-0000-0000-0000718A0000}"/>
    <cellStyle name="Separador de milhares 2 5 2 2 4 2" xfId="29598" xr:uid="{00000000-0005-0000-0000-0000728A0000}"/>
    <cellStyle name="Separador de milhares 2 5 2 2 4 2 2" xfId="29599" xr:uid="{00000000-0005-0000-0000-0000738A0000}"/>
    <cellStyle name="Separador de milhares 2 5 2 2 4 2 3" xfId="29600" xr:uid="{00000000-0005-0000-0000-0000748A0000}"/>
    <cellStyle name="Separador de milhares 2 5 2 2 4 3" xfId="29601" xr:uid="{00000000-0005-0000-0000-0000758A0000}"/>
    <cellStyle name="Separador de milhares 2 5 2 2 4 4" xfId="29602" xr:uid="{00000000-0005-0000-0000-0000768A0000}"/>
    <cellStyle name="Separador de milhares 2 5 2 2 5" xfId="29603" xr:uid="{00000000-0005-0000-0000-0000778A0000}"/>
    <cellStyle name="Separador de milhares 2 5 2 2 5 2" xfId="29604" xr:uid="{00000000-0005-0000-0000-0000788A0000}"/>
    <cellStyle name="Separador de milhares 2 5 2 2 5 3" xfId="29605" xr:uid="{00000000-0005-0000-0000-0000798A0000}"/>
    <cellStyle name="Separador de milhares 2 5 2 2 6" xfId="29606" xr:uid="{00000000-0005-0000-0000-00007A8A0000}"/>
    <cellStyle name="Separador de milhares 2 5 2 2 6 2" xfId="29607" xr:uid="{00000000-0005-0000-0000-00007B8A0000}"/>
    <cellStyle name="Separador de milhares 2 5 2 2 7" xfId="29608" xr:uid="{00000000-0005-0000-0000-00007C8A0000}"/>
    <cellStyle name="Separador de milhares 2 5 2 2 8" xfId="29609" xr:uid="{00000000-0005-0000-0000-00007D8A0000}"/>
    <cellStyle name="Separador de milhares 2 5 2 2 9" xfId="40544" xr:uid="{00000000-0005-0000-0000-00007E8A0000}"/>
    <cellStyle name="Separador de milhares 2 5 2 3" xfId="29610" xr:uid="{00000000-0005-0000-0000-00007F8A0000}"/>
    <cellStyle name="Separador de milhares 2 5 2 3 2" xfId="29611" xr:uid="{00000000-0005-0000-0000-0000808A0000}"/>
    <cellStyle name="Separador de milhares 2 5 2 3 2 2" xfId="29612" xr:uid="{00000000-0005-0000-0000-0000818A0000}"/>
    <cellStyle name="Separador de milhares 2 5 2 3 2 3" xfId="29613" xr:uid="{00000000-0005-0000-0000-0000828A0000}"/>
    <cellStyle name="Separador de milhares 2 5 2 3 2 4" xfId="29614" xr:uid="{00000000-0005-0000-0000-0000838A0000}"/>
    <cellStyle name="Separador de milhares 2 5 2 3 3" xfId="29615" xr:uid="{00000000-0005-0000-0000-0000848A0000}"/>
    <cellStyle name="Separador de milhares 2 5 2 3 3 2" xfId="29616" xr:uid="{00000000-0005-0000-0000-0000858A0000}"/>
    <cellStyle name="Separador de milhares 2 5 2 3 3 3" xfId="29617" xr:uid="{00000000-0005-0000-0000-0000868A0000}"/>
    <cellStyle name="Separador de milhares 2 5 2 3 3 4" xfId="29618" xr:uid="{00000000-0005-0000-0000-0000878A0000}"/>
    <cellStyle name="Separador de milhares 2 5 2 3 4" xfId="29619" xr:uid="{00000000-0005-0000-0000-0000888A0000}"/>
    <cellStyle name="Separador de milhares 2 5 2 3 4 2" xfId="29620" xr:uid="{00000000-0005-0000-0000-0000898A0000}"/>
    <cellStyle name="Separador de milhares 2 5 2 3 4 3" xfId="29621" xr:uid="{00000000-0005-0000-0000-00008A8A0000}"/>
    <cellStyle name="Separador de milhares 2 5 2 3 5" xfId="29622" xr:uid="{00000000-0005-0000-0000-00008B8A0000}"/>
    <cellStyle name="Separador de milhares 2 5 2 3 6" xfId="29623" xr:uid="{00000000-0005-0000-0000-00008C8A0000}"/>
    <cellStyle name="Separador de milhares 2 5 2 3 7" xfId="29624" xr:uid="{00000000-0005-0000-0000-00008D8A0000}"/>
    <cellStyle name="Separador de milhares 2 5 2 3 8" xfId="42733" xr:uid="{00000000-0005-0000-0000-00008E8A0000}"/>
    <cellStyle name="Separador de milhares 2 5 2 4" xfId="29625" xr:uid="{00000000-0005-0000-0000-00008F8A0000}"/>
    <cellStyle name="Separador de milhares 2 5 2 4 2" xfId="29626" xr:uid="{00000000-0005-0000-0000-0000908A0000}"/>
    <cellStyle name="Separador de milhares 2 5 2 4 2 2" xfId="29627" xr:uid="{00000000-0005-0000-0000-0000918A0000}"/>
    <cellStyle name="Separador de milhares 2 5 2 4 2 3" xfId="29628" xr:uid="{00000000-0005-0000-0000-0000928A0000}"/>
    <cellStyle name="Separador de milhares 2 5 2 4 2 4" xfId="29629" xr:uid="{00000000-0005-0000-0000-0000938A0000}"/>
    <cellStyle name="Separador de milhares 2 5 2 4 3" xfId="29630" xr:uid="{00000000-0005-0000-0000-0000948A0000}"/>
    <cellStyle name="Separador de milhares 2 5 2 4 3 2" xfId="29631" xr:uid="{00000000-0005-0000-0000-0000958A0000}"/>
    <cellStyle name="Separador de milhares 2 5 2 4 4" xfId="29632" xr:uid="{00000000-0005-0000-0000-0000968A0000}"/>
    <cellStyle name="Separador de milhares 2 5 2 4 5" xfId="29633" xr:uid="{00000000-0005-0000-0000-0000978A0000}"/>
    <cellStyle name="Separador de milhares 2 5 2 5" xfId="29634" xr:uid="{00000000-0005-0000-0000-0000988A0000}"/>
    <cellStyle name="Separador de milhares 2 5 2 5 2" xfId="29635" xr:uid="{00000000-0005-0000-0000-0000998A0000}"/>
    <cellStyle name="Separador de milhares 2 5 2 5 2 2" xfId="29636" xr:uid="{00000000-0005-0000-0000-00009A8A0000}"/>
    <cellStyle name="Separador de milhares 2 5 2 5 2 3" xfId="29637" xr:uid="{00000000-0005-0000-0000-00009B8A0000}"/>
    <cellStyle name="Separador de milhares 2 5 2 5 2 4" xfId="29638" xr:uid="{00000000-0005-0000-0000-00009C8A0000}"/>
    <cellStyle name="Separador de milhares 2 5 2 5 3" xfId="29639" xr:uid="{00000000-0005-0000-0000-00009D8A0000}"/>
    <cellStyle name="Separador de milhares 2 5 2 5 3 2" xfId="29640" xr:uid="{00000000-0005-0000-0000-00009E8A0000}"/>
    <cellStyle name="Separador de milhares 2 5 2 5 4" xfId="29641" xr:uid="{00000000-0005-0000-0000-00009F8A0000}"/>
    <cellStyle name="Separador de milhares 2 5 2 5 5" xfId="29642" xr:uid="{00000000-0005-0000-0000-0000A08A0000}"/>
    <cellStyle name="Separador de milhares 2 5 2 6" xfId="29643" xr:uid="{00000000-0005-0000-0000-0000A18A0000}"/>
    <cellStyle name="Separador de milhares 2 5 2 6 2" xfId="29644" xr:uid="{00000000-0005-0000-0000-0000A28A0000}"/>
    <cellStyle name="Separador de milhares 2 5 2 6 2 2" xfId="29645" xr:uid="{00000000-0005-0000-0000-0000A38A0000}"/>
    <cellStyle name="Separador de milhares 2 5 2 6 3" xfId="29646" xr:uid="{00000000-0005-0000-0000-0000A48A0000}"/>
    <cellStyle name="Separador de milhares 2 5 2 6 3 2" xfId="29647" xr:uid="{00000000-0005-0000-0000-0000A58A0000}"/>
    <cellStyle name="Separador de milhares 2 5 2 6 4" xfId="29648" xr:uid="{00000000-0005-0000-0000-0000A68A0000}"/>
    <cellStyle name="Separador de milhares 2 5 2 7" xfId="29649" xr:uid="{00000000-0005-0000-0000-0000A78A0000}"/>
    <cellStyle name="Separador de milhares 2 5 2 7 2" xfId="29650" xr:uid="{00000000-0005-0000-0000-0000A88A0000}"/>
    <cellStyle name="Separador de milhares 2 5 2 7 2 2" xfId="29651" xr:uid="{00000000-0005-0000-0000-0000A98A0000}"/>
    <cellStyle name="Separador de milhares 2 5 2 7 3" xfId="29652" xr:uid="{00000000-0005-0000-0000-0000AA8A0000}"/>
    <cellStyle name="Separador de milhares 2 5 2 7 4" xfId="29653" xr:uid="{00000000-0005-0000-0000-0000AB8A0000}"/>
    <cellStyle name="Separador de milhares 2 5 2 8" xfId="29654" xr:uid="{00000000-0005-0000-0000-0000AC8A0000}"/>
    <cellStyle name="Separador de milhares 2 5 2 8 2" xfId="29655" xr:uid="{00000000-0005-0000-0000-0000AD8A0000}"/>
    <cellStyle name="Separador de milhares 2 5 2 8 3" xfId="29656" xr:uid="{00000000-0005-0000-0000-0000AE8A0000}"/>
    <cellStyle name="Separador de milhares 2 5 2 8 4" xfId="29657" xr:uid="{00000000-0005-0000-0000-0000AF8A0000}"/>
    <cellStyle name="Separador de milhares 2 5 2 9" xfId="29658" xr:uid="{00000000-0005-0000-0000-0000B08A0000}"/>
    <cellStyle name="Separador de milhares 2 5 2 9 2" xfId="29659" xr:uid="{00000000-0005-0000-0000-0000B18A0000}"/>
    <cellStyle name="Separador de milhares 2 5 3" xfId="29660" xr:uid="{00000000-0005-0000-0000-0000B28A0000}"/>
    <cellStyle name="Separador de milhares 2 5 3 2" xfId="29661" xr:uid="{00000000-0005-0000-0000-0000B38A0000}"/>
    <cellStyle name="Separador de milhares 2 5 3 2 2" xfId="29662" xr:uid="{00000000-0005-0000-0000-0000B48A0000}"/>
    <cellStyle name="Separador de milhares 2 5 3 2 2 2" xfId="29663" xr:uid="{00000000-0005-0000-0000-0000B58A0000}"/>
    <cellStyle name="Separador de milhares 2 5 3 2 2 3" xfId="29664" xr:uid="{00000000-0005-0000-0000-0000B68A0000}"/>
    <cellStyle name="Separador de milhares 2 5 3 2 2 4" xfId="29665" xr:uid="{00000000-0005-0000-0000-0000B78A0000}"/>
    <cellStyle name="Separador de milhares 2 5 3 2 2 5" xfId="42734" xr:uid="{00000000-0005-0000-0000-0000B88A0000}"/>
    <cellStyle name="Separador de milhares 2 5 3 2 3" xfId="29666" xr:uid="{00000000-0005-0000-0000-0000B98A0000}"/>
    <cellStyle name="Separador de milhares 2 5 3 2 3 2" xfId="29667" xr:uid="{00000000-0005-0000-0000-0000BA8A0000}"/>
    <cellStyle name="Separador de milhares 2 5 3 2 3 3" xfId="29668" xr:uid="{00000000-0005-0000-0000-0000BB8A0000}"/>
    <cellStyle name="Separador de milhares 2 5 3 2 3 4" xfId="29669" xr:uid="{00000000-0005-0000-0000-0000BC8A0000}"/>
    <cellStyle name="Separador de milhares 2 5 3 2 4" xfId="29670" xr:uid="{00000000-0005-0000-0000-0000BD8A0000}"/>
    <cellStyle name="Separador de milhares 2 5 3 2 4 2" xfId="29671" xr:uid="{00000000-0005-0000-0000-0000BE8A0000}"/>
    <cellStyle name="Separador de milhares 2 5 3 2 4 3" xfId="29672" xr:uid="{00000000-0005-0000-0000-0000BF8A0000}"/>
    <cellStyle name="Separador de milhares 2 5 3 2 5" xfId="29673" xr:uid="{00000000-0005-0000-0000-0000C08A0000}"/>
    <cellStyle name="Separador de milhares 2 5 3 2 6" xfId="29674" xr:uid="{00000000-0005-0000-0000-0000C18A0000}"/>
    <cellStyle name="Separador de milhares 2 5 3 2 7" xfId="29675" xr:uid="{00000000-0005-0000-0000-0000C28A0000}"/>
    <cellStyle name="Separador de milhares 2 5 3 2 8" xfId="40587" xr:uid="{00000000-0005-0000-0000-0000C38A0000}"/>
    <cellStyle name="Separador de milhares 2 5 3 3" xfId="29676" xr:uid="{00000000-0005-0000-0000-0000C48A0000}"/>
    <cellStyle name="Separador de milhares 2 5 3 3 2" xfId="29677" xr:uid="{00000000-0005-0000-0000-0000C58A0000}"/>
    <cellStyle name="Separador de milhares 2 5 3 3 2 2" xfId="29678" xr:uid="{00000000-0005-0000-0000-0000C68A0000}"/>
    <cellStyle name="Separador de milhares 2 5 3 3 2 3" xfId="29679" xr:uid="{00000000-0005-0000-0000-0000C78A0000}"/>
    <cellStyle name="Separador de milhares 2 5 3 3 3" xfId="29680" xr:uid="{00000000-0005-0000-0000-0000C88A0000}"/>
    <cellStyle name="Separador de milhares 2 5 3 3 4" xfId="29681" xr:uid="{00000000-0005-0000-0000-0000C98A0000}"/>
    <cellStyle name="Separador de milhares 2 5 3 3 5" xfId="29682" xr:uid="{00000000-0005-0000-0000-0000CA8A0000}"/>
    <cellStyle name="Separador de milhares 2 5 3 3 6" xfId="42735" xr:uid="{00000000-0005-0000-0000-0000CB8A0000}"/>
    <cellStyle name="Separador de milhares 2 5 3 4" xfId="29683" xr:uid="{00000000-0005-0000-0000-0000CC8A0000}"/>
    <cellStyle name="Separador de milhares 2 5 3 4 2" xfId="29684" xr:uid="{00000000-0005-0000-0000-0000CD8A0000}"/>
    <cellStyle name="Separador de milhares 2 5 3 4 2 2" xfId="29685" xr:uid="{00000000-0005-0000-0000-0000CE8A0000}"/>
    <cellStyle name="Separador de milhares 2 5 3 4 2 3" xfId="29686" xr:uid="{00000000-0005-0000-0000-0000CF8A0000}"/>
    <cellStyle name="Separador de milhares 2 5 3 4 3" xfId="29687" xr:uid="{00000000-0005-0000-0000-0000D08A0000}"/>
    <cellStyle name="Separador de milhares 2 5 3 4 4" xfId="29688" xr:uid="{00000000-0005-0000-0000-0000D18A0000}"/>
    <cellStyle name="Separador de milhares 2 5 3 4 5" xfId="29689" xr:uid="{00000000-0005-0000-0000-0000D28A0000}"/>
    <cellStyle name="Separador de milhares 2 5 3 5" xfId="29690" xr:uid="{00000000-0005-0000-0000-0000D38A0000}"/>
    <cellStyle name="Separador de milhares 2 5 3 5 2" xfId="29691" xr:uid="{00000000-0005-0000-0000-0000D48A0000}"/>
    <cellStyle name="Separador de milhares 2 5 3 5 3" xfId="29692" xr:uid="{00000000-0005-0000-0000-0000D58A0000}"/>
    <cellStyle name="Separador de milhares 2 5 3 6" xfId="29693" xr:uid="{00000000-0005-0000-0000-0000D68A0000}"/>
    <cellStyle name="Separador de milhares 2 5 3 6 2" xfId="29694" xr:uid="{00000000-0005-0000-0000-0000D78A0000}"/>
    <cellStyle name="Separador de milhares 2 5 3 7" xfId="29695" xr:uid="{00000000-0005-0000-0000-0000D88A0000}"/>
    <cellStyle name="Separador de milhares 2 5 3 8" xfId="29696" xr:uid="{00000000-0005-0000-0000-0000D98A0000}"/>
    <cellStyle name="Separador de milhares 2 5 3 9" xfId="40434" xr:uid="{00000000-0005-0000-0000-0000DA8A0000}"/>
    <cellStyle name="Separador de milhares 2 5 4" xfId="29697" xr:uid="{00000000-0005-0000-0000-0000DB8A0000}"/>
    <cellStyle name="Separador de milhares 2 5 4 2" xfId="29698" xr:uid="{00000000-0005-0000-0000-0000DC8A0000}"/>
    <cellStyle name="Separador de milhares 2 5 4 2 2" xfId="29699" xr:uid="{00000000-0005-0000-0000-0000DD8A0000}"/>
    <cellStyle name="Separador de milhares 2 5 4 2 2 2" xfId="29700" xr:uid="{00000000-0005-0000-0000-0000DE8A0000}"/>
    <cellStyle name="Separador de milhares 2 5 4 2 2 3" xfId="42736" xr:uid="{00000000-0005-0000-0000-0000DF8A0000}"/>
    <cellStyle name="Separador de milhares 2 5 4 2 3" xfId="29701" xr:uid="{00000000-0005-0000-0000-0000E08A0000}"/>
    <cellStyle name="Separador de milhares 2 5 4 2 3 2" xfId="29702" xr:uid="{00000000-0005-0000-0000-0000E18A0000}"/>
    <cellStyle name="Separador de milhares 2 5 4 2 4" xfId="29703" xr:uid="{00000000-0005-0000-0000-0000E28A0000}"/>
    <cellStyle name="Separador de milhares 2 5 4 2 5" xfId="40601" xr:uid="{00000000-0005-0000-0000-0000E38A0000}"/>
    <cellStyle name="Separador de milhares 2 5 4 3" xfId="29704" xr:uid="{00000000-0005-0000-0000-0000E48A0000}"/>
    <cellStyle name="Separador de milhares 2 5 4 3 2" xfId="29705" xr:uid="{00000000-0005-0000-0000-0000E58A0000}"/>
    <cellStyle name="Separador de milhares 2 5 4 3 3" xfId="29706" xr:uid="{00000000-0005-0000-0000-0000E68A0000}"/>
    <cellStyle name="Separador de milhares 2 5 4 3 4" xfId="29707" xr:uid="{00000000-0005-0000-0000-0000E78A0000}"/>
    <cellStyle name="Separador de milhares 2 5 4 3 5" xfId="42737" xr:uid="{00000000-0005-0000-0000-0000E88A0000}"/>
    <cellStyle name="Separador de milhares 2 5 4 4" xfId="29708" xr:uid="{00000000-0005-0000-0000-0000E98A0000}"/>
    <cellStyle name="Separador de milhares 2 5 4 4 2" xfId="29709" xr:uid="{00000000-0005-0000-0000-0000EA8A0000}"/>
    <cellStyle name="Separador de milhares 2 5 4 4 3" xfId="29710" xr:uid="{00000000-0005-0000-0000-0000EB8A0000}"/>
    <cellStyle name="Separador de milhares 2 5 4 4 4" xfId="29711" xr:uid="{00000000-0005-0000-0000-0000EC8A0000}"/>
    <cellStyle name="Separador de milhares 2 5 4 5" xfId="29712" xr:uid="{00000000-0005-0000-0000-0000ED8A0000}"/>
    <cellStyle name="Separador de milhares 2 5 4 6" xfId="29713" xr:uid="{00000000-0005-0000-0000-0000EE8A0000}"/>
    <cellStyle name="Separador de milhares 2 5 4 7" xfId="29714" xr:uid="{00000000-0005-0000-0000-0000EF8A0000}"/>
    <cellStyle name="Separador de milhares 2 5 4 8" xfId="40447" xr:uid="{00000000-0005-0000-0000-0000F08A0000}"/>
    <cellStyle name="Separador de milhares 2 5 5" xfId="29715" xr:uid="{00000000-0005-0000-0000-0000F18A0000}"/>
    <cellStyle name="Separador de milhares 2 5 5 10" xfId="42738" xr:uid="{00000000-0005-0000-0000-0000F28A0000}"/>
    <cellStyle name="Separador de milhares 2 5 5 10 2" xfId="42739" xr:uid="{00000000-0005-0000-0000-0000F38A0000}"/>
    <cellStyle name="Separador de milhares 2 5 5 11" xfId="42740" xr:uid="{00000000-0005-0000-0000-0000F48A0000}"/>
    <cellStyle name="Separador de milhares 2 5 5 11 2" xfId="42741" xr:uid="{00000000-0005-0000-0000-0000F58A0000}"/>
    <cellStyle name="Separador de milhares 2 5 5 12" xfId="42742" xr:uid="{00000000-0005-0000-0000-0000F68A0000}"/>
    <cellStyle name="Separador de milhares 2 5 5 12 2" xfId="42743" xr:uid="{00000000-0005-0000-0000-0000F78A0000}"/>
    <cellStyle name="Separador de milhares 2 5 5 13" xfId="42744" xr:uid="{00000000-0005-0000-0000-0000F88A0000}"/>
    <cellStyle name="Separador de milhares 2 5 5 2" xfId="29716" xr:uid="{00000000-0005-0000-0000-0000F98A0000}"/>
    <cellStyle name="Separador de milhares 2 5 5 2 2" xfId="29717" xr:uid="{00000000-0005-0000-0000-0000FA8A0000}"/>
    <cellStyle name="Separador de milhares 2 5 5 2 2 2" xfId="29718" xr:uid="{00000000-0005-0000-0000-0000FB8A0000}"/>
    <cellStyle name="Separador de milhares 2 5 5 2 2 2 2" xfId="42745" xr:uid="{00000000-0005-0000-0000-0000FC8A0000}"/>
    <cellStyle name="Separador de milhares 2 5 5 2 2 3" xfId="42746" xr:uid="{00000000-0005-0000-0000-0000FD8A0000}"/>
    <cellStyle name="Separador de milhares 2 5 5 2 3" xfId="29719" xr:uid="{00000000-0005-0000-0000-0000FE8A0000}"/>
    <cellStyle name="Separador de milhares 2 5 5 2 3 2" xfId="29720" xr:uid="{00000000-0005-0000-0000-0000FF8A0000}"/>
    <cellStyle name="Separador de milhares 2 5 5 2 3 3" xfId="42747" xr:uid="{00000000-0005-0000-0000-0000008B0000}"/>
    <cellStyle name="Separador de milhares 2 5 5 2 4" xfId="29721" xr:uid="{00000000-0005-0000-0000-0000018B0000}"/>
    <cellStyle name="Separador de milhares 2 5 5 2 5" xfId="40702" xr:uid="{00000000-0005-0000-0000-0000028B0000}"/>
    <cellStyle name="Separador de milhares 2 5 5 3" xfId="29722" xr:uid="{00000000-0005-0000-0000-0000038B0000}"/>
    <cellStyle name="Separador de milhares 2 5 5 3 2" xfId="29723" xr:uid="{00000000-0005-0000-0000-0000048B0000}"/>
    <cellStyle name="Separador de milhares 2 5 5 3 2 2" xfId="42748" xr:uid="{00000000-0005-0000-0000-0000058B0000}"/>
    <cellStyle name="Separador de milhares 2 5 5 3 2 2 2" xfId="42749" xr:uid="{00000000-0005-0000-0000-0000068B0000}"/>
    <cellStyle name="Separador de milhares 2 5 5 3 3" xfId="40616" xr:uid="{00000000-0005-0000-0000-0000078B0000}"/>
    <cellStyle name="Separador de milhares 2 5 5 3 3 2" xfId="42750" xr:uid="{00000000-0005-0000-0000-0000088B0000}"/>
    <cellStyle name="Separador de milhares 2 5 5 4" xfId="29724" xr:uid="{00000000-0005-0000-0000-0000098B0000}"/>
    <cellStyle name="Separador de milhares 2 5 5 4 2" xfId="29725" xr:uid="{00000000-0005-0000-0000-00000A8B0000}"/>
    <cellStyle name="Separador de milhares 2 5 5 4 2 2" xfId="42751" xr:uid="{00000000-0005-0000-0000-00000B8B0000}"/>
    <cellStyle name="Separador de milhares 2 5 5 4 2 2 2" xfId="42752" xr:uid="{00000000-0005-0000-0000-00000C8B0000}"/>
    <cellStyle name="Separador de milhares 2 5 5 4 3" xfId="42753" xr:uid="{00000000-0005-0000-0000-00000D8B0000}"/>
    <cellStyle name="Separador de milhares 2 5 5 4 3 2" xfId="42754" xr:uid="{00000000-0005-0000-0000-00000E8B0000}"/>
    <cellStyle name="Separador de milhares 2 5 5 5" xfId="29726" xr:uid="{00000000-0005-0000-0000-00000F8B0000}"/>
    <cellStyle name="Separador de milhares 2 5 5 5 2" xfId="42755" xr:uid="{00000000-0005-0000-0000-0000108B0000}"/>
    <cellStyle name="Separador de milhares 2 5 5 5 2 2" xfId="42756" xr:uid="{00000000-0005-0000-0000-0000118B0000}"/>
    <cellStyle name="Separador de milhares 2 5 5 6" xfId="40461" xr:uid="{00000000-0005-0000-0000-0000128B0000}"/>
    <cellStyle name="Separador de milhares 2 5 5 6 2" xfId="42757" xr:uid="{00000000-0005-0000-0000-0000138B0000}"/>
    <cellStyle name="Separador de milhares 2 5 5 7" xfId="42758" xr:uid="{00000000-0005-0000-0000-0000148B0000}"/>
    <cellStyle name="Separador de milhares 2 5 5 7 2" xfId="42759" xr:uid="{00000000-0005-0000-0000-0000158B0000}"/>
    <cellStyle name="Separador de milhares 2 5 5 8" xfId="42760" xr:uid="{00000000-0005-0000-0000-0000168B0000}"/>
    <cellStyle name="Separador de milhares 2 5 5 8 2" xfId="42761" xr:uid="{00000000-0005-0000-0000-0000178B0000}"/>
    <cellStyle name="Separador de milhares 2 5 5 9" xfId="42762" xr:uid="{00000000-0005-0000-0000-0000188B0000}"/>
    <cellStyle name="Separador de milhares 2 5 5 9 2" xfId="42763" xr:uid="{00000000-0005-0000-0000-0000198B0000}"/>
    <cellStyle name="Separador de milhares 2 5 6" xfId="29727" xr:uid="{00000000-0005-0000-0000-00001A8B0000}"/>
    <cellStyle name="Separador de milhares 2 5 6 2" xfId="29728" xr:uid="{00000000-0005-0000-0000-00001B8B0000}"/>
    <cellStyle name="Separador de milhares 2 5 6 2 2" xfId="29729" xr:uid="{00000000-0005-0000-0000-00001C8B0000}"/>
    <cellStyle name="Separador de milhares 2 5 6 2 2 2" xfId="29730" xr:uid="{00000000-0005-0000-0000-00001D8B0000}"/>
    <cellStyle name="Separador de milhares 2 5 6 2 2 3" xfId="42764" xr:uid="{00000000-0005-0000-0000-00001E8B0000}"/>
    <cellStyle name="Separador de milhares 2 5 6 2 3" xfId="29731" xr:uid="{00000000-0005-0000-0000-00001F8B0000}"/>
    <cellStyle name="Separador de milhares 2 5 6 2 3 2" xfId="29732" xr:uid="{00000000-0005-0000-0000-0000208B0000}"/>
    <cellStyle name="Separador de milhares 2 5 6 2 4" xfId="29733" xr:uid="{00000000-0005-0000-0000-0000218B0000}"/>
    <cellStyle name="Separador de milhares 2 5 6 2 5" xfId="40631" xr:uid="{00000000-0005-0000-0000-0000228B0000}"/>
    <cellStyle name="Separador de milhares 2 5 6 3" xfId="29734" xr:uid="{00000000-0005-0000-0000-0000238B0000}"/>
    <cellStyle name="Separador de milhares 2 5 6 3 2" xfId="29735" xr:uid="{00000000-0005-0000-0000-0000248B0000}"/>
    <cellStyle name="Separador de milhares 2 5 6 3 3" xfId="42765" xr:uid="{00000000-0005-0000-0000-0000258B0000}"/>
    <cellStyle name="Separador de milhares 2 5 6 4" xfId="29736" xr:uid="{00000000-0005-0000-0000-0000268B0000}"/>
    <cellStyle name="Separador de milhares 2 5 6 4 2" xfId="29737" xr:uid="{00000000-0005-0000-0000-0000278B0000}"/>
    <cellStyle name="Separador de milhares 2 5 6 5" xfId="29738" xr:uid="{00000000-0005-0000-0000-0000288B0000}"/>
    <cellStyle name="Separador de milhares 2 5 6 6" xfId="40475" xr:uid="{00000000-0005-0000-0000-0000298B0000}"/>
    <cellStyle name="Separador de milhares 2 5 7" xfId="29739" xr:uid="{00000000-0005-0000-0000-00002A8B0000}"/>
    <cellStyle name="Separador de milhares 2 5 7 2" xfId="29740" xr:uid="{00000000-0005-0000-0000-00002B8B0000}"/>
    <cellStyle name="Separador de milhares 2 5 7 2 2" xfId="29741" xr:uid="{00000000-0005-0000-0000-00002C8B0000}"/>
    <cellStyle name="Separador de milhares 2 5 7 2 2 2" xfId="42766" xr:uid="{00000000-0005-0000-0000-00002D8B0000}"/>
    <cellStyle name="Separador de milhares 2 5 7 2 3" xfId="29742" xr:uid="{00000000-0005-0000-0000-00002E8B0000}"/>
    <cellStyle name="Separador de milhares 2 5 7 2 4" xfId="29743" xr:uid="{00000000-0005-0000-0000-00002F8B0000}"/>
    <cellStyle name="Separador de milhares 2 5 7 3" xfId="29744" xr:uid="{00000000-0005-0000-0000-0000308B0000}"/>
    <cellStyle name="Separador de milhares 2 5 7 3 2" xfId="29745" xr:uid="{00000000-0005-0000-0000-0000318B0000}"/>
    <cellStyle name="Separador de milhares 2 5 7 3 3" xfId="42767" xr:uid="{00000000-0005-0000-0000-0000328B0000}"/>
    <cellStyle name="Separador de milhares 2 5 7 4" xfId="29746" xr:uid="{00000000-0005-0000-0000-0000338B0000}"/>
    <cellStyle name="Separador de milhares 2 5 7 5" xfId="29747" xr:uid="{00000000-0005-0000-0000-0000348B0000}"/>
    <cellStyle name="Separador de milhares 2 5 7 6" xfId="40679" xr:uid="{00000000-0005-0000-0000-0000358B0000}"/>
    <cellStyle name="Separador de milhares 2 5 8" xfId="29748" xr:uid="{00000000-0005-0000-0000-0000368B0000}"/>
    <cellStyle name="Separador de milhares 2 5 8 10" xfId="42768" xr:uid="{00000000-0005-0000-0000-0000378B0000}"/>
    <cellStyle name="Separador de milhares 2 5 8 10 2" xfId="42769" xr:uid="{00000000-0005-0000-0000-0000388B0000}"/>
    <cellStyle name="Separador de milhares 2 5 8 11" xfId="42770" xr:uid="{00000000-0005-0000-0000-0000398B0000}"/>
    <cellStyle name="Separador de milhares 2 5 8 2" xfId="29749" xr:uid="{00000000-0005-0000-0000-00003A8B0000}"/>
    <cellStyle name="Separador de milhares 2 5 8 2 2" xfId="29750" xr:uid="{00000000-0005-0000-0000-00003B8B0000}"/>
    <cellStyle name="Separador de milhares 2 5 8 2 2 2" xfId="42771" xr:uid="{00000000-0005-0000-0000-00003C8B0000}"/>
    <cellStyle name="Separador de milhares 2 5 8 2 2 2 2" xfId="42772" xr:uid="{00000000-0005-0000-0000-00003D8B0000}"/>
    <cellStyle name="Separador de milhares 2 5 8 2 3" xfId="42773" xr:uid="{00000000-0005-0000-0000-00003E8B0000}"/>
    <cellStyle name="Separador de milhares 2 5 8 2 3 2" xfId="42774" xr:uid="{00000000-0005-0000-0000-00003F8B0000}"/>
    <cellStyle name="Separador de milhares 2 5 8 3" xfId="29751" xr:uid="{00000000-0005-0000-0000-0000408B0000}"/>
    <cellStyle name="Separador de milhares 2 5 8 3 2" xfId="42775" xr:uid="{00000000-0005-0000-0000-0000418B0000}"/>
    <cellStyle name="Separador de milhares 2 5 8 3 2 2" xfId="42776" xr:uid="{00000000-0005-0000-0000-0000428B0000}"/>
    <cellStyle name="Separador de milhares 2 5 8 4" xfId="29752" xr:uid="{00000000-0005-0000-0000-0000438B0000}"/>
    <cellStyle name="Separador de milhares 2 5 8 4 2" xfId="42777" xr:uid="{00000000-0005-0000-0000-0000448B0000}"/>
    <cellStyle name="Separador de milhares 2 5 8 5" xfId="40524" xr:uid="{00000000-0005-0000-0000-0000458B0000}"/>
    <cellStyle name="Separador de milhares 2 5 8 5 2" xfId="42778" xr:uid="{00000000-0005-0000-0000-0000468B0000}"/>
    <cellStyle name="Separador de milhares 2 5 8 6" xfId="42779" xr:uid="{00000000-0005-0000-0000-0000478B0000}"/>
    <cellStyle name="Separador de milhares 2 5 8 6 2" xfId="42780" xr:uid="{00000000-0005-0000-0000-0000488B0000}"/>
    <cellStyle name="Separador de milhares 2 5 8 7" xfId="42781" xr:uid="{00000000-0005-0000-0000-0000498B0000}"/>
    <cellStyle name="Separador de milhares 2 5 8 7 2" xfId="42782" xr:uid="{00000000-0005-0000-0000-00004A8B0000}"/>
    <cellStyle name="Separador de milhares 2 5 8 8" xfId="42783" xr:uid="{00000000-0005-0000-0000-00004B8B0000}"/>
    <cellStyle name="Separador de milhares 2 5 8 8 2" xfId="42784" xr:uid="{00000000-0005-0000-0000-00004C8B0000}"/>
    <cellStyle name="Separador de milhares 2 5 8 9" xfId="42785" xr:uid="{00000000-0005-0000-0000-00004D8B0000}"/>
    <cellStyle name="Separador de milhares 2 5 8 9 2" xfId="42786" xr:uid="{00000000-0005-0000-0000-00004E8B0000}"/>
    <cellStyle name="Separador de milhares 2 5 9" xfId="29753" xr:uid="{00000000-0005-0000-0000-00004F8B0000}"/>
    <cellStyle name="Separador de milhares 2 5 9 2" xfId="29754" xr:uid="{00000000-0005-0000-0000-0000508B0000}"/>
    <cellStyle name="Separador de milhares 2 5 9 2 2" xfId="42787" xr:uid="{00000000-0005-0000-0000-0000518B0000}"/>
    <cellStyle name="Separador de milhares 2 5 9 2 2 2" xfId="42788" xr:uid="{00000000-0005-0000-0000-0000528B0000}"/>
    <cellStyle name="Separador de milhares 2 5 9 3" xfId="29755" xr:uid="{00000000-0005-0000-0000-0000538B0000}"/>
    <cellStyle name="Separador de milhares 2 5 9 3 2" xfId="42789" xr:uid="{00000000-0005-0000-0000-0000548B0000}"/>
    <cellStyle name="Separador de milhares 2 5 9 4" xfId="29756" xr:uid="{00000000-0005-0000-0000-0000558B0000}"/>
    <cellStyle name="Separador de milhares 2 5 9 5" xfId="42790" xr:uid="{00000000-0005-0000-0000-0000568B0000}"/>
    <cellStyle name="Separador de milhares 2 50" xfId="44545" xr:uid="{F8A179FE-217D-4B99-B981-2F4862CDAEA8}"/>
    <cellStyle name="Separador de milhares 2 51" xfId="44560" xr:uid="{24FA8421-1795-46FB-9CC7-AC528DDB93AE}"/>
    <cellStyle name="Separador de milhares 2 52" xfId="44539" xr:uid="{7184BF58-A3D7-467F-92C2-A498B303BD76}"/>
    <cellStyle name="Separador de milhares 2 53" xfId="44529" xr:uid="{79B5285F-C61C-4EF0-B6AB-934CB1B15106}"/>
    <cellStyle name="Separador de milhares 2 54" xfId="44558" xr:uid="{8226CE53-EDE0-48FC-A03D-D2121328EE53}"/>
    <cellStyle name="Separador de milhares 2 55" xfId="44548" xr:uid="{B8DFA990-6C79-454D-9E5E-BB461268B5D3}"/>
    <cellStyle name="Separador de milhares 2 56" xfId="44547" xr:uid="{42E51BA6-41DA-4EA3-B943-E2CB2C8835AF}"/>
    <cellStyle name="Separador de milhares 2 57" xfId="44536" xr:uid="{EC053C5F-E303-4DDF-9E80-F8F91F168873}"/>
    <cellStyle name="Separador de milhares 2 58" xfId="44569" xr:uid="{484951B5-A49B-4735-A4D1-700F54D304C9}"/>
    <cellStyle name="Separador de milhares 2 6" xfId="29757" xr:uid="{00000000-0005-0000-0000-0000578B0000}"/>
    <cellStyle name="Separador de milhares 2 6 10" xfId="29758" xr:uid="{00000000-0005-0000-0000-0000588B0000}"/>
    <cellStyle name="Separador de milhares 2 6 10 2" xfId="29759" xr:uid="{00000000-0005-0000-0000-0000598B0000}"/>
    <cellStyle name="Separador de milhares 2 6 10 2 2" xfId="42791" xr:uid="{00000000-0005-0000-0000-00005A8B0000}"/>
    <cellStyle name="Separador de milhares 2 6 10 3" xfId="29760" xr:uid="{00000000-0005-0000-0000-00005B8B0000}"/>
    <cellStyle name="Separador de milhares 2 6 11" xfId="29761" xr:uid="{00000000-0005-0000-0000-00005C8B0000}"/>
    <cellStyle name="Separador de milhares 2 6 11 2" xfId="29762" xr:uid="{00000000-0005-0000-0000-00005D8B0000}"/>
    <cellStyle name="Separador de milhares 2 6 11 2 2" xfId="42792" xr:uid="{00000000-0005-0000-0000-00005E8B0000}"/>
    <cellStyle name="Separador de milhares 2 6 11 3" xfId="29763" xr:uid="{00000000-0005-0000-0000-00005F8B0000}"/>
    <cellStyle name="Separador de milhares 2 6 12" xfId="29764" xr:uid="{00000000-0005-0000-0000-0000608B0000}"/>
    <cellStyle name="Separador de milhares 2 6 12 2" xfId="29765" xr:uid="{00000000-0005-0000-0000-0000618B0000}"/>
    <cellStyle name="Separador de milhares 2 6 12 2 2" xfId="42793" xr:uid="{00000000-0005-0000-0000-0000628B0000}"/>
    <cellStyle name="Separador de milhares 2 6 13" xfId="29766" xr:uid="{00000000-0005-0000-0000-0000638B0000}"/>
    <cellStyle name="Separador de milhares 2 6 13 2" xfId="29767" xr:uid="{00000000-0005-0000-0000-0000648B0000}"/>
    <cellStyle name="Separador de milhares 2 6 13 2 2" xfId="42794" xr:uid="{00000000-0005-0000-0000-0000658B0000}"/>
    <cellStyle name="Separador de milhares 2 6 14" xfId="29768" xr:uid="{00000000-0005-0000-0000-0000668B0000}"/>
    <cellStyle name="Separador de milhares 2 6 14 2" xfId="29769" xr:uid="{00000000-0005-0000-0000-0000678B0000}"/>
    <cellStyle name="Separador de milhares 2 6 14 2 2" xfId="42795" xr:uid="{00000000-0005-0000-0000-0000688B0000}"/>
    <cellStyle name="Separador de milhares 2 6 15" xfId="29770" xr:uid="{00000000-0005-0000-0000-0000698B0000}"/>
    <cellStyle name="Separador de milhares 2 6 15 2" xfId="42796" xr:uid="{00000000-0005-0000-0000-00006A8B0000}"/>
    <cellStyle name="Separador de milhares 2 6 15 2 2" xfId="42797" xr:uid="{00000000-0005-0000-0000-00006B8B0000}"/>
    <cellStyle name="Separador de milhares 2 6 16" xfId="29771" xr:uid="{00000000-0005-0000-0000-00006C8B0000}"/>
    <cellStyle name="Separador de milhares 2 6 16 2" xfId="42798" xr:uid="{00000000-0005-0000-0000-00006D8B0000}"/>
    <cellStyle name="Separador de milhares 2 6 16 2 2" xfId="42799" xr:uid="{00000000-0005-0000-0000-00006E8B0000}"/>
    <cellStyle name="Separador de milhares 2 6 17" xfId="29772" xr:uid="{00000000-0005-0000-0000-00006F8B0000}"/>
    <cellStyle name="Separador de milhares 2 6 17 2" xfId="42800" xr:uid="{00000000-0005-0000-0000-0000708B0000}"/>
    <cellStyle name="Separador de milhares 2 6 18" xfId="29773" xr:uid="{00000000-0005-0000-0000-0000718B0000}"/>
    <cellStyle name="Separador de milhares 2 6 18 2" xfId="42801" xr:uid="{00000000-0005-0000-0000-0000728B0000}"/>
    <cellStyle name="Separador de milhares 2 6 19" xfId="35266" xr:uid="{00000000-0005-0000-0000-0000738B0000}"/>
    <cellStyle name="Separador de milhares 2 6 2" xfId="29774" xr:uid="{00000000-0005-0000-0000-0000748B0000}"/>
    <cellStyle name="Separador de milhares 2 6 2 2" xfId="29775" xr:uid="{00000000-0005-0000-0000-0000758B0000}"/>
    <cellStyle name="Separador de milhares 2 6 2 2 2" xfId="29776" xr:uid="{00000000-0005-0000-0000-0000768B0000}"/>
    <cellStyle name="Separador de milhares 2 6 2 2 2 2" xfId="29777" xr:uid="{00000000-0005-0000-0000-0000778B0000}"/>
    <cellStyle name="Separador de milhares 2 6 2 2 2 3" xfId="29778" xr:uid="{00000000-0005-0000-0000-0000788B0000}"/>
    <cellStyle name="Separador de milhares 2 6 2 2 2 4" xfId="29779" xr:uid="{00000000-0005-0000-0000-0000798B0000}"/>
    <cellStyle name="Separador de milhares 2 6 2 2 2 5" xfId="42802" xr:uid="{00000000-0005-0000-0000-00007A8B0000}"/>
    <cellStyle name="Separador de milhares 2 6 2 2 3" xfId="29780" xr:uid="{00000000-0005-0000-0000-00007B8B0000}"/>
    <cellStyle name="Separador de milhares 2 6 2 2 3 2" xfId="29781" xr:uid="{00000000-0005-0000-0000-00007C8B0000}"/>
    <cellStyle name="Separador de milhares 2 6 2 2 3 3" xfId="29782" xr:uid="{00000000-0005-0000-0000-00007D8B0000}"/>
    <cellStyle name="Separador de milhares 2 6 2 2 3 4" xfId="29783" xr:uid="{00000000-0005-0000-0000-00007E8B0000}"/>
    <cellStyle name="Separador de milhares 2 6 2 2 4" xfId="29784" xr:uid="{00000000-0005-0000-0000-00007F8B0000}"/>
    <cellStyle name="Separador de milhares 2 6 2 2 4 2" xfId="29785" xr:uid="{00000000-0005-0000-0000-0000808B0000}"/>
    <cellStyle name="Separador de milhares 2 6 2 2 4 3" xfId="29786" xr:uid="{00000000-0005-0000-0000-0000818B0000}"/>
    <cellStyle name="Separador de milhares 2 6 2 2 5" xfId="29787" xr:uid="{00000000-0005-0000-0000-0000828B0000}"/>
    <cellStyle name="Separador de milhares 2 6 2 2 6" xfId="29788" xr:uid="{00000000-0005-0000-0000-0000838B0000}"/>
    <cellStyle name="Separador de milhares 2 6 2 2 7" xfId="29789" xr:uid="{00000000-0005-0000-0000-0000848B0000}"/>
    <cellStyle name="Separador de milhares 2 6 2 2 8" xfId="40545" xr:uid="{00000000-0005-0000-0000-0000858B0000}"/>
    <cellStyle name="Separador de milhares 2 6 2 3" xfId="29790" xr:uid="{00000000-0005-0000-0000-0000868B0000}"/>
    <cellStyle name="Separador de milhares 2 6 2 3 2" xfId="29791" xr:uid="{00000000-0005-0000-0000-0000878B0000}"/>
    <cellStyle name="Separador de milhares 2 6 2 3 2 2" xfId="29792" xr:uid="{00000000-0005-0000-0000-0000888B0000}"/>
    <cellStyle name="Separador de milhares 2 6 2 3 2 3" xfId="29793" xr:uid="{00000000-0005-0000-0000-0000898B0000}"/>
    <cellStyle name="Separador de milhares 2 6 2 3 3" xfId="29794" xr:uid="{00000000-0005-0000-0000-00008A8B0000}"/>
    <cellStyle name="Separador de milhares 2 6 2 3 4" xfId="29795" xr:uid="{00000000-0005-0000-0000-00008B8B0000}"/>
    <cellStyle name="Separador de milhares 2 6 2 3 5" xfId="29796" xr:uid="{00000000-0005-0000-0000-00008C8B0000}"/>
    <cellStyle name="Separador de milhares 2 6 2 3 6" xfId="42803" xr:uid="{00000000-0005-0000-0000-00008D8B0000}"/>
    <cellStyle name="Separador de milhares 2 6 2 4" xfId="29797" xr:uid="{00000000-0005-0000-0000-00008E8B0000}"/>
    <cellStyle name="Separador de milhares 2 6 2 4 2" xfId="29798" xr:uid="{00000000-0005-0000-0000-00008F8B0000}"/>
    <cellStyle name="Separador de milhares 2 6 2 4 2 2" xfId="29799" xr:uid="{00000000-0005-0000-0000-0000908B0000}"/>
    <cellStyle name="Separador de milhares 2 6 2 4 2 3" xfId="29800" xr:uid="{00000000-0005-0000-0000-0000918B0000}"/>
    <cellStyle name="Separador de milhares 2 6 2 4 3" xfId="29801" xr:uid="{00000000-0005-0000-0000-0000928B0000}"/>
    <cellStyle name="Separador de milhares 2 6 2 4 4" xfId="29802" xr:uid="{00000000-0005-0000-0000-0000938B0000}"/>
    <cellStyle name="Separador de milhares 2 6 2 4 5" xfId="29803" xr:uid="{00000000-0005-0000-0000-0000948B0000}"/>
    <cellStyle name="Separador de milhares 2 6 2 5" xfId="29804" xr:uid="{00000000-0005-0000-0000-0000958B0000}"/>
    <cellStyle name="Separador de milhares 2 6 2 5 2" xfId="29805" xr:uid="{00000000-0005-0000-0000-0000968B0000}"/>
    <cellStyle name="Separador de milhares 2 6 2 5 3" xfId="29806" xr:uid="{00000000-0005-0000-0000-0000978B0000}"/>
    <cellStyle name="Separador de milhares 2 6 2 6" xfId="29807" xr:uid="{00000000-0005-0000-0000-0000988B0000}"/>
    <cellStyle name="Separador de milhares 2 6 2 6 2" xfId="29808" xr:uid="{00000000-0005-0000-0000-0000998B0000}"/>
    <cellStyle name="Separador de milhares 2 6 2 7" xfId="29809" xr:uid="{00000000-0005-0000-0000-00009A8B0000}"/>
    <cellStyle name="Separador de milhares 2 6 2 8" xfId="35838" xr:uid="{00000000-0005-0000-0000-00009B8B0000}"/>
    <cellStyle name="Separador de milhares 2 6 20" xfId="44495" xr:uid="{E183B9D7-4C41-4F54-AEB8-239F8D694C5F}"/>
    <cellStyle name="Separador de milhares 2 6 3" xfId="29810" xr:uid="{00000000-0005-0000-0000-00009C8B0000}"/>
    <cellStyle name="Separador de milhares 2 6 3 2" xfId="29811" xr:uid="{00000000-0005-0000-0000-00009D8B0000}"/>
    <cellStyle name="Separador de milhares 2 6 3 2 2" xfId="29812" xr:uid="{00000000-0005-0000-0000-00009E8B0000}"/>
    <cellStyle name="Separador de milhares 2 6 3 2 2 2" xfId="29813" xr:uid="{00000000-0005-0000-0000-00009F8B0000}"/>
    <cellStyle name="Separador de milhares 2 6 3 2 2 3" xfId="42804" xr:uid="{00000000-0005-0000-0000-0000A08B0000}"/>
    <cellStyle name="Separador de milhares 2 6 3 2 3" xfId="29814" xr:uid="{00000000-0005-0000-0000-0000A18B0000}"/>
    <cellStyle name="Separador de milhares 2 6 3 2 3 2" xfId="29815" xr:uid="{00000000-0005-0000-0000-0000A28B0000}"/>
    <cellStyle name="Separador de milhares 2 6 3 2 4" xfId="29816" xr:uid="{00000000-0005-0000-0000-0000A38B0000}"/>
    <cellStyle name="Separador de milhares 2 6 3 2 5" xfId="40588" xr:uid="{00000000-0005-0000-0000-0000A48B0000}"/>
    <cellStyle name="Separador de milhares 2 6 3 3" xfId="29817" xr:uid="{00000000-0005-0000-0000-0000A58B0000}"/>
    <cellStyle name="Separador de milhares 2 6 3 3 2" xfId="29818" xr:uid="{00000000-0005-0000-0000-0000A68B0000}"/>
    <cellStyle name="Separador de milhares 2 6 3 3 3" xfId="29819" xr:uid="{00000000-0005-0000-0000-0000A78B0000}"/>
    <cellStyle name="Separador de milhares 2 6 3 3 4" xfId="29820" xr:uid="{00000000-0005-0000-0000-0000A88B0000}"/>
    <cellStyle name="Separador de milhares 2 6 3 3 5" xfId="42805" xr:uid="{00000000-0005-0000-0000-0000A98B0000}"/>
    <cellStyle name="Separador de milhares 2 6 3 4" xfId="29821" xr:uid="{00000000-0005-0000-0000-0000AA8B0000}"/>
    <cellStyle name="Separador de milhares 2 6 3 4 2" xfId="29822" xr:uid="{00000000-0005-0000-0000-0000AB8B0000}"/>
    <cellStyle name="Separador de milhares 2 6 3 4 3" xfId="29823" xr:uid="{00000000-0005-0000-0000-0000AC8B0000}"/>
    <cellStyle name="Separador de milhares 2 6 3 4 4" xfId="29824" xr:uid="{00000000-0005-0000-0000-0000AD8B0000}"/>
    <cellStyle name="Separador de milhares 2 6 3 5" xfId="29825" xr:uid="{00000000-0005-0000-0000-0000AE8B0000}"/>
    <cellStyle name="Separador de milhares 2 6 3 6" xfId="29826" xr:uid="{00000000-0005-0000-0000-0000AF8B0000}"/>
    <cellStyle name="Separador de milhares 2 6 3 7" xfId="29827" xr:uid="{00000000-0005-0000-0000-0000B08B0000}"/>
    <cellStyle name="Separador de milhares 2 6 3 8" xfId="40435" xr:uid="{00000000-0005-0000-0000-0000B18B0000}"/>
    <cellStyle name="Separador de milhares 2 6 4" xfId="29828" xr:uid="{00000000-0005-0000-0000-0000B28B0000}"/>
    <cellStyle name="Separador de milhares 2 6 4 2" xfId="29829" xr:uid="{00000000-0005-0000-0000-0000B38B0000}"/>
    <cellStyle name="Separador de milhares 2 6 4 2 2" xfId="29830" xr:uid="{00000000-0005-0000-0000-0000B48B0000}"/>
    <cellStyle name="Separador de milhares 2 6 4 2 2 2" xfId="29831" xr:uid="{00000000-0005-0000-0000-0000B58B0000}"/>
    <cellStyle name="Separador de milhares 2 6 4 2 2 3" xfId="42806" xr:uid="{00000000-0005-0000-0000-0000B68B0000}"/>
    <cellStyle name="Separador de milhares 2 6 4 2 3" xfId="29832" xr:uid="{00000000-0005-0000-0000-0000B78B0000}"/>
    <cellStyle name="Separador de milhares 2 6 4 2 3 2" xfId="29833" xr:uid="{00000000-0005-0000-0000-0000B88B0000}"/>
    <cellStyle name="Separador de milhares 2 6 4 2 4" xfId="29834" xr:uid="{00000000-0005-0000-0000-0000B98B0000}"/>
    <cellStyle name="Separador de milhares 2 6 4 2 5" xfId="40602" xr:uid="{00000000-0005-0000-0000-0000BA8B0000}"/>
    <cellStyle name="Separador de milhares 2 6 4 3" xfId="29835" xr:uid="{00000000-0005-0000-0000-0000BB8B0000}"/>
    <cellStyle name="Separador de milhares 2 6 4 3 2" xfId="29836" xr:uid="{00000000-0005-0000-0000-0000BC8B0000}"/>
    <cellStyle name="Separador de milhares 2 6 4 3 3" xfId="42807" xr:uid="{00000000-0005-0000-0000-0000BD8B0000}"/>
    <cellStyle name="Separador de milhares 2 6 4 4" xfId="29837" xr:uid="{00000000-0005-0000-0000-0000BE8B0000}"/>
    <cellStyle name="Separador de milhares 2 6 4 4 2" xfId="29838" xr:uid="{00000000-0005-0000-0000-0000BF8B0000}"/>
    <cellStyle name="Separador de milhares 2 6 4 5" xfId="29839" xr:uid="{00000000-0005-0000-0000-0000C08B0000}"/>
    <cellStyle name="Separador de milhares 2 6 4 6" xfId="40448" xr:uid="{00000000-0005-0000-0000-0000C18B0000}"/>
    <cellStyle name="Separador de milhares 2 6 5" xfId="29840" xr:uid="{00000000-0005-0000-0000-0000C28B0000}"/>
    <cellStyle name="Separador de milhares 2 6 5 10" xfId="42808" xr:uid="{00000000-0005-0000-0000-0000C38B0000}"/>
    <cellStyle name="Separador de milhares 2 6 5 10 2" xfId="42809" xr:uid="{00000000-0005-0000-0000-0000C48B0000}"/>
    <cellStyle name="Separador de milhares 2 6 5 11" xfId="42810" xr:uid="{00000000-0005-0000-0000-0000C58B0000}"/>
    <cellStyle name="Separador de milhares 2 6 5 11 2" xfId="42811" xr:uid="{00000000-0005-0000-0000-0000C68B0000}"/>
    <cellStyle name="Separador de milhares 2 6 5 12" xfId="42812" xr:uid="{00000000-0005-0000-0000-0000C78B0000}"/>
    <cellStyle name="Separador de milhares 2 6 5 12 2" xfId="42813" xr:uid="{00000000-0005-0000-0000-0000C88B0000}"/>
    <cellStyle name="Separador de milhares 2 6 5 13" xfId="42814" xr:uid="{00000000-0005-0000-0000-0000C98B0000}"/>
    <cellStyle name="Separador de milhares 2 6 5 2" xfId="29841" xr:uid="{00000000-0005-0000-0000-0000CA8B0000}"/>
    <cellStyle name="Separador de milhares 2 6 5 2 2" xfId="29842" xr:uid="{00000000-0005-0000-0000-0000CB8B0000}"/>
    <cellStyle name="Separador de milhares 2 6 5 2 2 2" xfId="42815" xr:uid="{00000000-0005-0000-0000-0000CC8B0000}"/>
    <cellStyle name="Separador de milhares 2 6 5 2 2 2 2" xfId="42816" xr:uid="{00000000-0005-0000-0000-0000CD8B0000}"/>
    <cellStyle name="Separador de milhares 2 6 5 2 3" xfId="29843" xr:uid="{00000000-0005-0000-0000-0000CE8B0000}"/>
    <cellStyle name="Separador de milhares 2 6 5 2 3 2" xfId="42817" xr:uid="{00000000-0005-0000-0000-0000CF8B0000}"/>
    <cellStyle name="Separador de milhares 2 6 5 2 4" xfId="29844" xr:uid="{00000000-0005-0000-0000-0000D08B0000}"/>
    <cellStyle name="Separador de milhares 2 6 5 2 5" xfId="40703" xr:uid="{00000000-0005-0000-0000-0000D18B0000}"/>
    <cellStyle name="Separador de milhares 2 6 5 3" xfId="29845" xr:uid="{00000000-0005-0000-0000-0000D28B0000}"/>
    <cellStyle name="Separador de milhares 2 6 5 3 2" xfId="29846" xr:uid="{00000000-0005-0000-0000-0000D38B0000}"/>
    <cellStyle name="Separador de milhares 2 6 5 3 2 2" xfId="42818" xr:uid="{00000000-0005-0000-0000-0000D48B0000}"/>
    <cellStyle name="Separador de milhares 2 6 5 3 2 2 2" xfId="42819" xr:uid="{00000000-0005-0000-0000-0000D58B0000}"/>
    <cellStyle name="Separador de milhares 2 6 5 3 3" xfId="40617" xr:uid="{00000000-0005-0000-0000-0000D68B0000}"/>
    <cellStyle name="Separador de milhares 2 6 5 3 3 2" xfId="42820" xr:uid="{00000000-0005-0000-0000-0000D78B0000}"/>
    <cellStyle name="Separador de milhares 2 6 5 4" xfId="29847" xr:uid="{00000000-0005-0000-0000-0000D88B0000}"/>
    <cellStyle name="Separador de milhares 2 6 5 4 2" xfId="42821" xr:uid="{00000000-0005-0000-0000-0000D98B0000}"/>
    <cellStyle name="Separador de milhares 2 6 5 4 2 2" xfId="42822" xr:uid="{00000000-0005-0000-0000-0000DA8B0000}"/>
    <cellStyle name="Separador de milhares 2 6 5 4 3" xfId="42823" xr:uid="{00000000-0005-0000-0000-0000DB8B0000}"/>
    <cellStyle name="Separador de milhares 2 6 5 4 3 2" xfId="42824" xr:uid="{00000000-0005-0000-0000-0000DC8B0000}"/>
    <cellStyle name="Separador de milhares 2 6 5 5" xfId="29848" xr:uid="{00000000-0005-0000-0000-0000DD8B0000}"/>
    <cellStyle name="Separador de milhares 2 6 5 5 2" xfId="42825" xr:uid="{00000000-0005-0000-0000-0000DE8B0000}"/>
    <cellStyle name="Separador de milhares 2 6 5 6" xfId="40462" xr:uid="{00000000-0005-0000-0000-0000DF8B0000}"/>
    <cellStyle name="Separador de milhares 2 6 5 6 2" xfId="42826" xr:uid="{00000000-0005-0000-0000-0000E08B0000}"/>
    <cellStyle name="Separador de milhares 2 6 5 7" xfId="42827" xr:uid="{00000000-0005-0000-0000-0000E18B0000}"/>
    <cellStyle name="Separador de milhares 2 6 5 7 2" xfId="42828" xr:uid="{00000000-0005-0000-0000-0000E28B0000}"/>
    <cellStyle name="Separador de milhares 2 6 5 8" xfId="42829" xr:uid="{00000000-0005-0000-0000-0000E38B0000}"/>
    <cellStyle name="Separador de milhares 2 6 5 8 2" xfId="42830" xr:uid="{00000000-0005-0000-0000-0000E48B0000}"/>
    <cellStyle name="Separador de milhares 2 6 5 9" xfId="42831" xr:uid="{00000000-0005-0000-0000-0000E58B0000}"/>
    <cellStyle name="Separador de milhares 2 6 5 9 2" xfId="42832" xr:uid="{00000000-0005-0000-0000-0000E68B0000}"/>
    <cellStyle name="Separador de milhares 2 6 6" xfId="29849" xr:uid="{00000000-0005-0000-0000-0000E78B0000}"/>
    <cellStyle name="Separador de milhares 2 6 6 2" xfId="29850" xr:uid="{00000000-0005-0000-0000-0000E88B0000}"/>
    <cellStyle name="Separador de milhares 2 6 6 2 2" xfId="29851" xr:uid="{00000000-0005-0000-0000-0000E98B0000}"/>
    <cellStyle name="Separador de milhares 2 6 6 2 2 2" xfId="42833" xr:uid="{00000000-0005-0000-0000-0000EA8B0000}"/>
    <cellStyle name="Separador de milhares 2 6 6 2 3" xfId="40632" xr:uid="{00000000-0005-0000-0000-0000EB8B0000}"/>
    <cellStyle name="Separador de milhares 2 6 6 3" xfId="29852" xr:uid="{00000000-0005-0000-0000-0000EC8B0000}"/>
    <cellStyle name="Separador de milhares 2 6 6 3 2" xfId="29853" xr:uid="{00000000-0005-0000-0000-0000ED8B0000}"/>
    <cellStyle name="Separador de milhares 2 6 6 3 3" xfId="42834" xr:uid="{00000000-0005-0000-0000-0000EE8B0000}"/>
    <cellStyle name="Separador de milhares 2 6 6 4" xfId="29854" xr:uid="{00000000-0005-0000-0000-0000EF8B0000}"/>
    <cellStyle name="Separador de milhares 2 6 6 5" xfId="40476" xr:uid="{00000000-0005-0000-0000-0000F08B0000}"/>
    <cellStyle name="Separador de milhares 2 6 7" xfId="29855" xr:uid="{00000000-0005-0000-0000-0000F18B0000}"/>
    <cellStyle name="Separador de milhares 2 6 7 2" xfId="29856" xr:uid="{00000000-0005-0000-0000-0000F28B0000}"/>
    <cellStyle name="Separador de milhares 2 6 7 2 2" xfId="29857" xr:uid="{00000000-0005-0000-0000-0000F38B0000}"/>
    <cellStyle name="Separador de milhares 2 6 7 2 2 2" xfId="42835" xr:uid="{00000000-0005-0000-0000-0000F48B0000}"/>
    <cellStyle name="Separador de milhares 2 6 7 2 3" xfId="42836" xr:uid="{00000000-0005-0000-0000-0000F58B0000}"/>
    <cellStyle name="Separador de milhares 2 6 7 3" xfId="29858" xr:uid="{00000000-0005-0000-0000-0000F68B0000}"/>
    <cellStyle name="Separador de milhares 2 6 7 3 2" xfId="42837" xr:uid="{00000000-0005-0000-0000-0000F78B0000}"/>
    <cellStyle name="Separador de milhares 2 6 7 4" xfId="29859" xr:uid="{00000000-0005-0000-0000-0000F88B0000}"/>
    <cellStyle name="Separador de milhares 2 6 7 5" xfId="40680" xr:uid="{00000000-0005-0000-0000-0000F98B0000}"/>
    <cellStyle name="Separador de milhares 2 6 8" xfId="29860" xr:uid="{00000000-0005-0000-0000-0000FA8B0000}"/>
    <cellStyle name="Separador de milhares 2 6 8 10" xfId="42838" xr:uid="{00000000-0005-0000-0000-0000FB8B0000}"/>
    <cellStyle name="Separador de milhares 2 6 8 10 2" xfId="42839" xr:uid="{00000000-0005-0000-0000-0000FC8B0000}"/>
    <cellStyle name="Separador de milhares 2 6 8 11" xfId="42840" xr:uid="{00000000-0005-0000-0000-0000FD8B0000}"/>
    <cellStyle name="Separador de milhares 2 6 8 2" xfId="29861" xr:uid="{00000000-0005-0000-0000-0000FE8B0000}"/>
    <cellStyle name="Separador de milhares 2 6 8 2 2" xfId="42841" xr:uid="{00000000-0005-0000-0000-0000FF8B0000}"/>
    <cellStyle name="Separador de milhares 2 6 8 2 2 2" xfId="42842" xr:uid="{00000000-0005-0000-0000-0000008C0000}"/>
    <cellStyle name="Separador de milhares 2 6 8 2 3" xfId="42843" xr:uid="{00000000-0005-0000-0000-0000018C0000}"/>
    <cellStyle name="Separador de milhares 2 6 8 2 3 2" xfId="42844" xr:uid="{00000000-0005-0000-0000-0000028C0000}"/>
    <cellStyle name="Separador de milhares 2 6 8 3" xfId="29862" xr:uid="{00000000-0005-0000-0000-0000038C0000}"/>
    <cellStyle name="Separador de milhares 2 6 8 3 2" xfId="42845" xr:uid="{00000000-0005-0000-0000-0000048C0000}"/>
    <cellStyle name="Separador de milhares 2 6 8 3 2 2" xfId="42846" xr:uid="{00000000-0005-0000-0000-0000058C0000}"/>
    <cellStyle name="Separador de milhares 2 6 8 4" xfId="29863" xr:uid="{00000000-0005-0000-0000-0000068C0000}"/>
    <cellStyle name="Separador de milhares 2 6 8 4 2" xfId="42847" xr:uid="{00000000-0005-0000-0000-0000078C0000}"/>
    <cellStyle name="Separador de milhares 2 6 8 5" xfId="40525" xr:uid="{00000000-0005-0000-0000-0000088C0000}"/>
    <cellStyle name="Separador de milhares 2 6 8 5 2" xfId="42848" xr:uid="{00000000-0005-0000-0000-0000098C0000}"/>
    <cellStyle name="Separador de milhares 2 6 8 6" xfId="42849" xr:uid="{00000000-0005-0000-0000-00000A8C0000}"/>
    <cellStyle name="Separador de milhares 2 6 8 6 2" xfId="42850" xr:uid="{00000000-0005-0000-0000-00000B8C0000}"/>
    <cellStyle name="Separador de milhares 2 6 8 7" xfId="42851" xr:uid="{00000000-0005-0000-0000-00000C8C0000}"/>
    <cellStyle name="Separador de milhares 2 6 8 7 2" xfId="42852" xr:uid="{00000000-0005-0000-0000-00000D8C0000}"/>
    <cellStyle name="Separador de milhares 2 6 8 8" xfId="42853" xr:uid="{00000000-0005-0000-0000-00000E8C0000}"/>
    <cellStyle name="Separador de milhares 2 6 8 8 2" xfId="42854" xr:uid="{00000000-0005-0000-0000-00000F8C0000}"/>
    <cellStyle name="Separador de milhares 2 6 8 9" xfId="42855" xr:uid="{00000000-0005-0000-0000-0000108C0000}"/>
    <cellStyle name="Separador de milhares 2 6 8 9 2" xfId="42856" xr:uid="{00000000-0005-0000-0000-0000118C0000}"/>
    <cellStyle name="Separador de milhares 2 6 9" xfId="29864" xr:uid="{00000000-0005-0000-0000-0000128C0000}"/>
    <cellStyle name="Separador de milhares 2 6 9 2" xfId="29865" xr:uid="{00000000-0005-0000-0000-0000138C0000}"/>
    <cellStyle name="Separador de milhares 2 6 9 2 2" xfId="42857" xr:uid="{00000000-0005-0000-0000-0000148C0000}"/>
    <cellStyle name="Separador de milhares 2 6 9 2 2 2" xfId="42858" xr:uid="{00000000-0005-0000-0000-0000158C0000}"/>
    <cellStyle name="Separador de milhares 2 6 9 3" xfId="29866" xr:uid="{00000000-0005-0000-0000-0000168C0000}"/>
    <cellStyle name="Separador de milhares 2 6 9 3 2" xfId="42859" xr:uid="{00000000-0005-0000-0000-0000178C0000}"/>
    <cellStyle name="Separador de milhares 2 6 9 4" xfId="42860" xr:uid="{00000000-0005-0000-0000-0000188C0000}"/>
    <cellStyle name="Separador de milhares 2 7" xfId="29867" xr:uid="{00000000-0005-0000-0000-0000198C0000}"/>
    <cellStyle name="Separador de milhares 2 7 10" xfId="29868" xr:uid="{00000000-0005-0000-0000-00001A8C0000}"/>
    <cellStyle name="Separador de milhares 2 7 10 2" xfId="29869" xr:uid="{00000000-0005-0000-0000-00001B8C0000}"/>
    <cellStyle name="Separador de milhares 2 7 10 2 2" xfId="42861" xr:uid="{00000000-0005-0000-0000-00001C8C0000}"/>
    <cellStyle name="Separador de milhares 2 7 10 3" xfId="29870" xr:uid="{00000000-0005-0000-0000-00001D8C0000}"/>
    <cellStyle name="Separador de milhares 2 7 11" xfId="29871" xr:uid="{00000000-0005-0000-0000-00001E8C0000}"/>
    <cellStyle name="Separador de milhares 2 7 11 2" xfId="29872" xr:uid="{00000000-0005-0000-0000-00001F8C0000}"/>
    <cellStyle name="Separador de milhares 2 7 11 2 2" xfId="42862" xr:uid="{00000000-0005-0000-0000-0000208C0000}"/>
    <cellStyle name="Separador de milhares 2 7 11 3" xfId="29873" xr:uid="{00000000-0005-0000-0000-0000218C0000}"/>
    <cellStyle name="Separador de milhares 2 7 12" xfId="29874" xr:uid="{00000000-0005-0000-0000-0000228C0000}"/>
    <cellStyle name="Separador de milhares 2 7 12 2" xfId="29875" xr:uid="{00000000-0005-0000-0000-0000238C0000}"/>
    <cellStyle name="Separador de milhares 2 7 12 2 2" xfId="42863" xr:uid="{00000000-0005-0000-0000-0000248C0000}"/>
    <cellStyle name="Separador de milhares 2 7 13" xfId="29876" xr:uid="{00000000-0005-0000-0000-0000258C0000}"/>
    <cellStyle name="Separador de milhares 2 7 13 2" xfId="29877" xr:uid="{00000000-0005-0000-0000-0000268C0000}"/>
    <cellStyle name="Separador de milhares 2 7 13 2 2" xfId="42864" xr:uid="{00000000-0005-0000-0000-0000278C0000}"/>
    <cellStyle name="Separador de milhares 2 7 14" xfId="29878" xr:uid="{00000000-0005-0000-0000-0000288C0000}"/>
    <cellStyle name="Separador de milhares 2 7 14 2" xfId="29879" xr:uid="{00000000-0005-0000-0000-0000298C0000}"/>
    <cellStyle name="Separador de milhares 2 7 14 2 2" xfId="42865" xr:uid="{00000000-0005-0000-0000-00002A8C0000}"/>
    <cellStyle name="Separador de milhares 2 7 15" xfId="29880" xr:uid="{00000000-0005-0000-0000-00002B8C0000}"/>
    <cellStyle name="Separador de milhares 2 7 15 2" xfId="42866" xr:uid="{00000000-0005-0000-0000-00002C8C0000}"/>
    <cellStyle name="Separador de milhares 2 7 15 2 2" xfId="42867" xr:uid="{00000000-0005-0000-0000-00002D8C0000}"/>
    <cellStyle name="Separador de milhares 2 7 16" xfId="29881" xr:uid="{00000000-0005-0000-0000-00002E8C0000}"/>
    <cellStyle name="Separador de milhares 2 7 16 2" xfId="42868" xr:uid="{00000000-0005-0000-0000-00002F8C0000}"/>
    <cellStyle name="Separador de milhares 2 7 16 2 2" xfId="42869" xr:uid="{00000000-0005-0000-0000-0000308C0000}"/>
    <cellStyle name="Separador de milhares 2 7 17" xfId="29882" xr:uid="{00000000-0005-0000-0000-0000318C0000}"/>
    <cellStyle name="Separador de milhares 2 7 17 2" xfId="42870" xr:uid="{00000000-0005-0000-0000-0000328C0000}"/>
    <cellStyle name="Separador de milhares 2 7 18" xfId="29883" xr:uid="{00000000-0005-0000-0000-0000338C0000}"/>
    <cellStyle name="Separador de milhares 2 7 18 2" xfId="42871" xr:uid="{00000000-0005-0000-0000-0000348C0000}"/>
    <cellStyle name="Separador de milhares 2 7 19" xfId="35267" xr:uid="{00000000-0005-0000-0000-0000358C0000}"/>
    <cellStyle name="Separador de milhares 2 7 2" xfId="29884" xr:uid="{00000000-0005-0000-0000-0000368C0000}"/>
    <cellStyle name="Separador de milhares 2 7 2 2" xfId="29885" xr:uid="{00000000-0005-0000-0000-0000378C0000}"/>
    <cellStyle name="Separador de milhares 2 7 2 2 2" xfId="29886" xr:uid="{00000000-0005-0000-0000-0000388C0000}"/>
    <cellStyle name="Separador de milhares 2 7 2 2 2 2" xfId="29887" xr:uid="{00000000-0005-0000-0000-0000398C0000}"/>
    <cellStyle name="Separador de milhares 2 7 2 2 2 3" xfId="42872" xr:uid="{00000000-0005-0000-0000-00003A8C0000}"/>
    <cellStyle name="Separador de milhares 2 7 2 2 3" xfId="29888" xr:uid="{00000000-0005-0000-0000-00003B8C0000}"/>
    <cellStyle name="Separador de milhares 2 7 2 2 3 2" xfId="29889" xr:uid="{00000000-0005-0000-0000-00003C8C0000}"/>
    <cellStyle name="Separador de milhares 2 7 2 2 4" xfId="29890" xr:uid="{00000000-0005-0000-0000-00003D8C0000}"/>
    <cellStyle name="Separador de milhares 2 7 2 2 5" xfId="40546" xr:uid="{00000000-0005-0000-0000-00003E8C0000}"/>
    <cellStyle name="Separador de milhares 2 7 2 3" xfId="29891" xr:uid="{00000000-0005-0000-0000-00003F8C0000}"/>
    <cellStyle name="Separador de milhares 2 7 2 3 2" xfId="29892" xr:uid="{00000000-0005-0000-0000-0000408C0000}"/>
    <cellStyle name="Separador de milhares 2 7 2 3 3" xfId="29893" xr:uid="{00000000-0005-0000-0000-0000418C0000}"/>
    <cellStyle name="Separador de milhares 2 7 2 3 4" xfId="29894" xr:uid="{00000000-0005-0000-0000-0000428C0000}"/>
    <cellStyle name="Separador de milhares 2 7 2 3 5" xfId="42873" xr:uid="{00000000-0005-0000-0000-0000438C0000}"/>
    <cellStyle name="Separador de milhares 2 7 2 4" xfId="29895" xr:uid="{00000000-0005-0000-0000-0000448C0000}"/>
    <cellStyle name="Separador de milhares 2 7 2 4 2" xfId="29896" xr:uid="{00000000-0005-0000-0000-0000458C0000}"/>
    <cellStyle name="Separador de milhares 2 7 2 4 3" xfId="29897" xr:uid="{00000000-0005-0000-0000-0000468C0000}"/>
    <cellStyle name="Separador de milhares 2 7 2 4 4" xfId="29898" xr:uid="{00000000-0005-0000-0000-0000478C0000}"/>
    <cellStyle name="Separador de milhares 2 7 2 5" xfId="29899" xr:uid="{00000000-0005-0000-0000-0000488C0000}"/>
    <cellStyle name="Separador de milhares 2 7 2 6" xfId="29900" xr:uid="{00000000-0005-0000-0000-0000498C0000}"/>
    <cellStyle name="Separador de milhares 2 7 2 7" xfId="29901" xr:uid="{00000000-0005-0000-0000-00004A8C0000}"/>
    <cellStyle name="Separador de milhares 2 7 2 8" xfId="35839" xr:uid="{00000000-0005-0000-0000-00004B8C0000}"/>
    <cellStyle name="Separador de milhares 2 7 20" xfId="44504" xr:uid="{9C0EDFA7-9B75-4860-8FC1-2F6BAB960533}"/>
    <cellStyle name="Separador de milhares 2 7 3" xfId="29902" xr:uid="{00000000-0005-0000-0000-00004C8C0000}"/>
    <cellStyle name="Separador de milhares 2 7 3 2" xfId="29903" xr:uid="{00000000-0005-0000-0000-00004D8C0000}"/>
    <cellStyle name="Separador de milhares 2 7 3 2 2" xfId="29904" xr:uid="{00000000-0005-0000-0000-00004E8C0000}"/>
    <cellStyle name="Separador de milhares 2 7 3 2 2 2" xfId="29905" xr:uid="{00000000-0005-0000-0000-00004F8C0000}"/>
    <cellStyle name="Separador de milhares 2 7 3 2 2 3" xfId="42874" xr:uid="{00000000-0005-0000-0000-0000508C0000}"/>
    <cellStyle name="Separador de milhares 2 7 3 2 3" xfId="29906" xr:uid="{00000000-0005-0000-0000-0000518C0000}"/>
    <cellStyle name="Separador de milhares 2 7 3 2 3 2" xfId="29907" xr:uid="{00000000-0005-0000-0000-0000528C0000}"/>
    <cellStyle name="Separador de milhares 2 7 3 2 4" xfId="29908" xr:uid="{00000000-0005-0000-0000-0000538C0000}"/>
    <cellStyle name="Separador de milhares 2 7 3 2 5" xfId="40589" xr:uid="{00000000-0005-0000-0000-0000548C0000}"/>
    <cellStyle name="Separador de milhares 2 7 3 3" xfId="29909" xr:uid="{00000000-0005-0000-0000-0000558C0000}"/>
    <cellStyle name="Separador de milhares 2 7 3 3 2" xfId="29910" xr:uid="{00000000-0005-0000-0000-0000568C0000}"/>
    <cellStyle name="Separador de milhares 2 7 3 3 3" xfId="42875" xr:uid="{00000000-0005-0000-0000-0000578C0000}"/>
    <cellStyle name="Separador de milhares 2 7 3 4" xfId="29911" xr:uid="{00000000-0005-0000-0000-0000588C0000}"/>
    <cellStyle name="Separador de milhares 2 7 3 4 2" xfId="29912" xr:uid="{00000000-0005-0000-0000-0000598C0000}"/>
    <cellStyle name="Separador de milhares 2 7 3 5" xfId="29913" xr:uid="{00000000-0005-0000-0000-00005A8C0000}"/>
    <cellStyle name="Separador de milhares 2 7 3 6" xfId="40436" xr:uid="{00000000-0005-0000-0000-00005B8C0000}"/>
    <cellStyle name="Separador de milhares 2 7 4" xfId="29914" xr:uid="{00000000-0005-0000-0000-00005C8C0000}"/>
    <cellStyle name="Separador de milhares 2 7 4 2" xfId="29915" xr:uid="{00000000-0005-0000-0000-00005D8C0000}"/>
    <cellStyle name="Separador de milhares 2 7 4 2 2" xfId="29916" xr:uid="{00000000-0005-0000-0000-00005E8C0000}"/>
    <cellStyle name="Separador de milhares 2 7 4 2 2 2" xfId="29917" xr:uid="{00000000-0005-0000-0000-00005F8C0000}"/>
    <cellStyle name="Separador de milhares 2 7 4 2 2 3" xfId="42876" xr:uid="{00000000-0005-0000-0000-0000608C0000}"/>
    <cellStyle name="Separador de milhares 2 7 4 2 3" xfId="29918" xr:uid="{00000000-0005-0000-0000-0000618C0000}"/>
    <cellStyle name="Separador de milhares 2 7 4 2 3 2" xfId="29919" xr:uid="{00000000-0005-0000-0000-0000628C0000}"/>
    <cellStyle name="Separador de milhares 2 7 4 2 4" xfId="29920" xr:uid="{00000000-0005-0000-0000-0000638C0000}"/>
    <cellStyle name="Separador de milhares 2 7 4 2 5" xfId="40603" xr:uid="{00000000-0005-0000-0000-0000648C0000}"/>
    <cellStyle name="Separador de milhares 2 7 4 3" xfId="29921" xr:uid="{00000000-0005-0000-0000-0000658C0000}"/>
    <cellStyle name="Separador de milhares 2 7 4 3 2" xfId="29922" xr:uid="{00000000-0005-0000-0000-0000668C0000}"/>
    <cellStyle name="Separador de milhares 2 7 4 3 3" xfId="42877" xr:uid="{00000000-0005-0000-0000-0000678C0000}"/>
    <cellStyle name="Separador de milhares 2 7 4 4" xfId="29923" xr:uid="{00000000-0005-0000-0000-0000688C0000}"/>
    <cellStyle name="Separador de milhares 2 7 4 4 2" xfId="29924" xr:uid="{00000000-0005-0000-0000-0000698C0000}"/>
    <cellStyle name="Separador de milhares 2 7 4 5" xfId="29925" xr:uid="{00000000-0005-0000-0000-00006A8C0000}"/>
    <cellStyle name="Separador de milhares 2 7 4 6" xfId="40449" xr:uid="{00000000-0005-0000-0000-00006B8C0000}"/>
    <cellStyle name="Separador de milhares 2 7 5" xfId="29926" xr:uid="{00000000-0005-0000-0000-00006C8C0000}"/>
    <cellStyle name="Separador de milhares 2 7 5 10" xfId="42878" xr:uid="{00000000-0005-0000-0000-00006D8C0000}"/>
    <cellStyle name="Separador de milhares 2 7 5 10 2" xfId="42879" xr:uid="{00000000-0005-0000-0000-00006E8C0000}"/>
    <cellStyle name="Separador de milhares 2 7 5 11" xfId="42880" xr:uid="{00000000-0005-0000-0000-00006F8C0000}"/>
    <cellStyle name="Separador de milhares 2 7 5 11 2" xfId="42881" xr:uid="{00000000-0005-0000-0000-0000708C0000}"/>
    <cellStyle name="Separador de milhares 2 7 5 12" xfId="42882" xr:uid="{00000000-0005-0000-0000-0000718C0000}"/>
    <cellStyle name="Separador de milhares 2 7 5 12 2" xfId="42883" xr:uid="{00000000-0005-0000-0000-0000728C0000}"/>
    <cellStyle name="Separador de milhares 2 7 5 13" xfId="42884" xr:uid="{00000000-0005-0000-0000-0000738C0000}"/>
    <cellStyle name="Separador de milhares 2 7 5 2" xfId="29927" xr:uid="{00000000-0005-0000-0000-0000748C0000}"/>
    <cellStyle name="Separador de milhares 2 7 5 2 2" xfId="29928" xr:uid="{00000000-0005-0000-0000-0000758C0000}"/>
    <cellStyle name="Separador de milhares 2 7 5 2 2 2" xfId="42885" xr:uid="{00000000-0005-0000-0000-0000768C0000}"/>
    <cellStyle name="Separador de milhares 2 7 5 2 2 2 2" xfId="42886" xr:uid="{00000000-0005-0000-0000-0000778C0000}"/>
    <cellStyle name="Separador de milhares 2 7 5 2 3" xfId="40704" xr:uid="{00000000-0005-0000-0000-0000788C0000}"/>
    <cellStyle name="Separador de milhares 2 7 5 2 3 2" xfId="42887" xr:uid="{00000000-0005-0000-0000-0000798C0000}"/>
    <cellStyle name="Separador de milhares 2 7 5 3" xfId="29929" xr:uid="{00000000-0005-0000-0000-00007A8C0000}"/>
    <cellStyle name="Separador de milhares 2 7 5 3 2" xfId="29930" xr:uid="{00000000-0005-0000-0000-00007B8C0000}"/>
    <cellStyle name="Separador de milhares 2 7 5 3 2 2" xfId="42888" xr:uid="{00000000-0005-0000-0000-00007C8C0000}"/>
    <cellStyle name="Separador de milhares 2 7 5 3 2 2 2" xfId="42889" xr:uid="{00000000-0005-0000-0000-00007D8C0000}"/>
    <cellStyle name="Separador de milhares 2 7 5 3 3" xfId="40618" xr:uid="{00000000-0005-0000-0000-00007E8C0000}"/>
    <cellStyle name="Separador de milhares 2 7 5 3 3 2" xfId="42890" xr:uid="{00000000-0005-0000-0000-00007F8C0000}"/>
    <cellStyle name="Separador de milhares 2 7 5 4" xfId="29931" xr:uid="{00000000-0005-0000-0000-0000808C0000}"/>
    <cellStyle name="Separador de milhares 2 7 5 4 2" xfId="42891" xr:uid="{00000000-0005-0000-0000-0000818C0000}"/>
    <cellStyle name="Separador de milhares 2 7 5 4 2 2" xfId="42892" xr:uid="{00000000-0005-0000-0000-0000828C0000}"/>
    <cellStyle name="Separador de milhares 2 7 5 4 3" xfId="42893" xr:uid="{00000000-0005-0000-0000-0000838C0000}"/>
    <cellStyle name="Separador de milhares 2 7 5 5" xfId="40463" xr:uid="{00000000-0005-0000-0000-0000848C0000}"/>
    <cellStyle name="Separador de milhares 2 7 5 5 2" xfId="42894" xr:uid="{00000000-0005-0000-0000-0000858C0000}"/>
    <cellStyle name="Separador de milhares 2 7 5 6" xfId="42895" xr:uid="{00000000-0005-0000-0000-0000868C0000}"/>
    <cellStyle name="Separador de milhares 2 7 5 6 2" xfId="42896" xr:uid="{00000000-0005-0000-0000-0000878C0000}"/>
    <cellStyle name="Separador de milhares 2 7 5 7" xfId="42897" xr:uid="{00000000-0005-0000-0000-0000888C0000}"/>
    <cellStyle name="Separador de milhares 2 7 5 7 2" xfId="42898" xr:uid="{00000000-0005-0000-0000-0000898C0000}"/>
    <cellStyle name="Separador de milhares 2 7 5 8" xfId="42899" xr:uid="{00000000-0005-0000-0000-00008A8C0000}"/>
    <cellStyle name="Separador de milhares 2 7 5 8 2" xfId="42900" xr:uid="{00000000-0005-0000-0000-00008B8C0000}"/>
    <cellStyle name="Separador de milhares 2 7 5 9" xfId="42901" xr:uid="{00000000-0005-0000-0000-00008C8C0000}"/>
    <cellStyle name="Separador de milhares 2 7 5 9 2" xfId="42902" xr:uid="{00000000-0005-0000-0000-00008D8C0000}"/>
    <cellStyle name="Separador de milhares 2 7 6" xfId="29932" xr:uid="{00000000-0005-0000-0000-00008E8C0000}"/>
    <cellStyle name="Separador de milhares 2 7 6 2" xfId="29933" xr:uid="{00000000-0005-0000-0000-00008F8C0000}"/>
    <cellStyle name="Separador de milhares 2 7 6 2 2" xfId="29934" xr:uid="{00000000-0005-0000-0000-0000908C0000}"/>
    <cellStyle name="Separador de milhares 2 7 6 2 2 2" xfId="42903" xr:uid="{00000000-0005-0000-0000-0000918C0000}"/>
    <cellStyle name="Separador de milhares 2 7 6 2 3" xfId="40633" xr:uid="{00000000-0005-0000-0000-0000928C0000}"/>
    <cellStyle name="Separador de milhares 2 7 6 3" xfId="29935" xr:uid="{00000000-0005-0000-0000-0000938C0000}"/>
    <cellStyle name="Separador de milhares 2 7 6 3 2" xfId="42904" xr:uid="{00000000-0005-0000-0000-0000948C0000}"/>
    <cellStyle name="Separador de milhares 2 7 6 4" xfId="29936" xr:uid="{00000000-0005-0000-0000-0000958C0000}"/>
    <cellStyle name="Separador de milhares 2 7 6 5" xfId="40477" xr:uid="{00000000-0005-0000-0000-0000968C0000}"/>
    <cellStyle name="Separador de milhares 2 7 7" xfId="29937" xr:uid="{00000000-0005-0000-0000-0000978C0000}"/>
    <cellStyle name="Separador de milhares 2 7 7 2" xfId="29938" xr:uid="{00000000-0005-0000-0000-0000988C0000}"/>
    <cellStyle name="Separador de milhares 2 7 7 2 2" xfId="42905" xr:uid="{00000000-0005-0000-0000-0000998C0000}"/>
    <cellStyle name="Separador de milhares 2 7 7 2 2 2" xfId="42906" xr:uid="{00000000-0005-0000-0000-00009A8C0000}"/>
    <cellStyle name="Separador de milhares 2 7 7 3" xfId="29939" xr:uid="{00000000-0005-0000-0000-00009B8C0000}"/>
    <cellStyle name="Separador de milhares 2 7 7 3 2" xfId="42907" xr:uid="{00000000-0005-0000-0000-00009C8C0000}"/>
    <cellStyle name="Separador de milhares 2 7 7 4" xfId="29940" xr:uid="{00000000-0005-0000-0000-00009D8C0000}"/>
    <cellStyle name="Separador de milhares 2 7 7 5" xfId="40681" xr:uid="{00000000-0005-0000-0000-00009E8C0000}"/>
    <cellStyle name="Separador de milhares 2 7 8" xfId="29941" xr:uid="{00000000-0005-0000-0000-00009F8C0000}"/>
    <cellStyle name="Separador de milhares 2 7 8 10" xfId="42908" xr:uid="{00000000-0005-0000-0000-0000A08C0000}"/>
    <cellStyle name="Separador de milhares 2 7 8 10 2" xfId="42909" xr:uid="{00000000-0005-0000-0000-0000A18C0000}"/>
    <cellStyle name="Separador de milhares 2 7 8 11" xfId="42910" xr:uid="{00000000-0005-0000-0000-0000A28C0000}"/>
    <cellStyle name="Separador de milhares 2 7 8 2" xfId="29942" xr:uid="{00000000-0005-0000-0000-0000A38C0000}"/>
    <cellStyle name="Separador de milhares 2 7 8 2 2" xfId="42911" xr:uid="{00000000-0005-0000-0000-0000A48C0000}"/>
    <cellStyle name="Separador de milhares 2 7 8 2 2 2" xfId="42912" xr:uid="{00000000-0005-0000-0000-0000A58C0000}"/>
    <cellStyle name="Separador de milhares 2 7 8 2 3" xfId="42913" xr:uid="{00000000-0005-0000-0000-0000A68C0000}"/>
    <cellStyle name="Separador de milhares 2 7 8 2 3 2" xfId="42914" xr:uid="{00000000-0005-0000-0000-0000A78C0000}"/>
    <cellStyle name="Separador de milhares 2 7 8 3" xfId="29943" xr:uid="{00000000-0005-0000-0000-0000A88C0000}"/>
    <cellStyle name="Separador de milhares 2 7 8 3 2" xfId="42915" xr:uid="{00000000-0005-0000-0000-0000A98C0000}"/>
    <cellStyle name="Separador de milhares 2 7 8 3 2 2" xfId="42916" xr:uid="{00000000-0005-0000-0000-0000AA8C0000}"/>
    <cellStyle name="Separador de milhares 2 7 8 4" xfId="40526" xr:uid="{00000000-0005-0000-0000-0000AB8C0000}"/>
    <cellStyle name="Separador de milhares 2 7 8 4 2" xfId="42917" xr:uid="{00000000-0005-0000-0000-0000AC8C0000}"/>
    <cellStyle name="Separador de milhares 2 7 8 5" xfId="42918" xr:uid="{00000000-0005-0000-0000-0000AD8C0000}"/>
    <cellStyle name="Separador de milhares 2 7 8 5 2" xfId="42919" xr:uid="{00000000-0005-0000-0000-0000AE8C0000}"/>
    <cellStyle name="Separador de milhares 2 7 8 6" xfId="42920" xr:uid="{00000000-0005-0000-0000-0000AF8C0000}"/>
    <cellStyle name="Separador de milhares 2 7 8 6 2" xfId="42921" xr:uid="{00000000-0005-0000-0000-0000B08C0000}"/>
    <cellStyle name="Separador de milhares 2 7 8 7" xfId="42922" xr:uid="{00000000-0005-0000-0000-0000B18C0000}"/>
    <cellStyle name="Separador de milhares 2 7 8 7 2" xfId="42923" xr:uid="{00000000-0005-0000-0000-0000B28C0000}"/>
    <cellStyle name="Separador de milhares 2 7 8 8" xfId="42924" xr:uid="{00000000-0005-0000-0000-0000B38C0000}"/>
    <cellStyle name="Separador de milhares 2 7 8 8 2" xfId="42925" xr:uid="{00000000-0005-0000-0000-0000B48C0000}"/>
    <cellStyle name="Separador de milhares 2 7 8 9" xfId="42926" xr:uid="{00000000-0005-0000-0000-0000B58C0000}"/>
    <cellStyle name="Separador de milhares 2 7 8 9 2" xfId="42927" xr:uid="{00000000-0005-0000-0000-0000B68C0000}"/>
    <cellStyle name="Separador de milhares 2 7 9" xfId="29944" xr:uid="{00000000-0005-0000-0000-0000B78C0000}"/>
    <cellStyle name="Separador de milhares 2 7 9 2" xfId="29945" xr:uid="{00000000-0005-0000-0000-0000B88C0000}"/>
    <cellStyle name="Separador de milhares 2 7 9 2 2" xfId="42928" xr:uid="{00000000-0005-0000-0000-0000B98C0000}"/>
    <cellStyle name="Separador de milhares 2 7 9 2 2 2" xfId="42929" xr:uid="{00000000-0005-0000-0000-0000BA8C0000}"/>
    <cellStyle name="Separador de milhares 2 7 9 3" xfId="29946" xr:uid="{00000000-0005-0000-0000-0000BB8C0000}"/>
    <cellStyle name="Separador de milhares 2 7 9 3 2" xfId="42930" xr:uid="{00000000-0005-0000-0000-0000BC8C0000}"/>
    <cellStyle name="Separador de milhares 2 7 9 4" xfId="42931" xr:uid="{00000000-0005-0000-0000-0000BD8C0000}"/>
    <cellStyle name="Separador de milhares 2 8" xfId="29947" xr:uid="{00000000-0005-0000-0000-0000BE8C0000}"/>
    <cellStyle name="Separador de milhares 2 8 2" xfId="29948" xr:uid="{00000000-0005-0000-0000-0000BF8C0000}"/>
    <cellStyle name="Separador de milhares 2 8 2 2" xfId="29949" xr:uid="{00000000-0005-0000-0000-0000C08C0000}"/>
    <cellStyle name="Separador de milhares 2 8 2 2 2" xfId="29950" xr:uid="{00000000-0005-0000-0000-0000C18C0000}"/>
    <cellStyle name="Separador de milhares 2 8 2 2 3" xfId="42932" xr:uid="{00000000-0005-0000-0000-0000C28C0000}"/>
    <cellStyle name="Separador de milhares 2 8 2 3" xfId="29951" xr:uid="{00000000-0005-0000-0000-0000C38C0000}"/>
    <cellStyle name="Separador de milhares 2 8 2 3 2" xfId="29952" xr:uid="{00000000-0005-0000-0000-0000C48C0000}"/>
    <cellStyle name="Separador de milhares 2 8 2 4" xfId="29953" xr:uid="{00000000-0005-0000-0000-0000C58C0000}"/>
    <cellStyle name="Separador de milhares 2 8 2 5" xfId="40552" xr:uid="{00000000-0005-0000-0000-0000C68C0000}"/>
    <cellStyle name="Separador de milhares 2 8 3" xfId="29954" xr:uid="{00000000-0005-0000-0000-0000C78C0000}"/>
    <cellStyle name="Separador de milhares 2 8 3 2" xfId="29955" xr:uid="{00000000-0005-0000-0000-0000C88C0000}"/>
    <cellStyle name="Separador de milhares 2 8 3 3" xfId="29956" xr:uid="{00000000-0005-0000-0000-0000C98C0000}"/>
    <cellStyle name="Separador de milhares 2 8 3 4" xfId="29957" xr:uid="{00000000-0005-0000-0000-0000CA8C0000}"/>
    <cellStyle name="Separador de milhares 2 8 3 5" xfId="42933" xr:uid="{00000000-0005-0000-0000-0000CB8C0000}"/>
    <cellStyle name="Separador de milhares 2 8 4" xfId="29958" xr:uid="{00000000-0005-0000-0000-0000CC8C0000}"/>
    <cellStyle name="Separador de milhares 2 8 4 2" xfId="29959" xr:uid="{00000000-0005-0000-0000-0000CD8C0000}"/>
    <cellStyle name="Separador de milhares 2 8 4 2 2" xfId="29960" xr:uid="{00000000-0005-0000-0000-0000CE8C0000}"/>
    <cellStyle name="Separador de milhares 2 8 4 3" xfId="29961" xr:uid="{00000000-0005-0000-0000-0000CF8C0000}"/>
    <cellStyle name="Separador de milhares 2 8 4 4" xfId="29962" xr:uid="{00000000-0005-0000-0000-0000D08C0000}"/>
    <cellStyle name="Separador de milhares 2 8 5" xfId="29963" xr:uid="{00000000-0005-0000-0000-0000D18C0000}"/>
    <cellStyle name="Separador de milhares 2 8 5 2" xfId="29964" xr:uid="{00000000-0005-0000-0000-0000D28C0000}"/>
    <cellStyle name="Separador de milhares 2 8 6" xfId="29965" xr:uid="{00000000-0005-0000-0000-0000D38C0000}"/>
    <cellStyle name="Separador de milhares 2 8 7" xfId="35840" xr:uid="{00000000-0005-0000-0000-0000D48C0000}"/>
    <cellStyle name="Separador de milhares 2 9" xfId="29966" xr:uid="{00000000-0005-0000-0000-0000D58C0000}"/>
    <cellStyle name="Separador de milhares 2 9 10" xfId="29967" xr:uid="{00000000-0005-0000-0000-0000D68C0000}"/>
    <cellStyle name="Separador de milhares 2 9 11" xfId="40405" xr:uid="{00000000-0005-0000-0000-0000D78C0000}"/>
    <cellStyle name="Separador de milhares 2 9 2" xfId="29968" xr:uid="{00000000-0005-0000-0000-0000D88C0000}"/>
    <cellStyle name="Separador de milhares 2 9 2 2" xfId="29969" xr:uid="{00000000-0005-0000-0000-0000D98C0000}"/>
    <cellStyle name="Separador de milhares 2 9 2 2 2" xfId="42934" xr:uid="{00000000-0005-0000-0000-0000DA8C0000}"/>
    <cellStyle name="Separador de milhares 2 9 2 3" xfId="29970" xr:uid="{00000000-0005-0000-0000-0000DB8C0000}"/>
    <cellStyle name="Separador de milhares 2 9 2 4" xfId="40577" xr:uid="{00000000-0005-0000-0000-0000DC8C0000}"/>
    <cellStyle name="Separador de milhares 2 9 3" xfId="29971" xr:uid="{00000000-0005-0000-0000-0000DD8C0000}"/>
    <cellStyle name="Separador de milhares 2 9 3 2" xfId="29972" xr:uid="{00000000-0005-0000-0000-0000DE8C0000}"/>
    <cellStyle name="Separador de milhares 2 9 3 3" xfId="29973" xr:uid="{00000000-0005-0000-0000-0000DF8C0000}"/>
    <cellStyle name="Separador de milhares 2 9 3 4" xfId="42935" xr:uid="{00000000-0005-0000-0000-0000E08C0000}"/>
    <cellStyle name="Separador de milhares 2 9 4" xfId="29974" xr:uid="{00000000-0005-0000-0000-0000E18C0000}"/>
    <cellStyle name="Separador de milhares 2 9 4 2" xfId="29975" xr:uid="{00000000-0005-0000-0000-0000E28C0000}"/>
    <cellStyle name="Separador de milhares 2 9 4 3" xfId="29976" xr:uid="{00000000-0005-0000-0000-0000E38C0000}"/>
    <cellStyle name="Separador de milhares 2 9 5" xfId="29977" xr:uid="{00000000-0005-0000-0000-0000E48C0000}"/>
    <cellStyle name="Separador de milhares 2 9 5 2" xfId="29978" xr:uid="{00000000-0005-0000-0000-0000E58C0000}"/>
    <cellStyle name="Separador de milhares 2 9 5 3" xfId="29979" xr:uid="{00000000-0005-0000-0000-0000E68C0000}"/>
    <cellStyle name="Separador de milhares 2 9 6" xfId="29980" xr:uid="{00000000-0005-0000-0000-0000E78C0000}"/>
    <cellStyle name="Separador de milhares 2 9 6 2" xfId="29981" xr:uid="{00000000-0005-0000-0000-0000E88C0000}"/>
    <cellStyle name="Separador de milhares 2 9 6 3" xfId="29982" xr:uid="{00000000-0005-0000-0000-0000E98C0000}"/>
    <cellStyle name="Separador de milhares 2 9 7" xfId="29983" xr:uid="{00000000-0005-0000-0000-0000EA8C0000}"/>
    <cellStyle name="Separador de milhares 2 9 7 2" xfId="29984" xr:uid="{00000000-0005-0000-0000-0000EB8C0000}"/>
    <cellStyle name="Separador de milhares 2 9 7 3" xfId="29985" xr:uid="{00000000-0005-0000-0000-0000EC8C0000}"/>
    <cellStyle name="Separador de milhares 2 9 8" xfId="29986" xr:uid="{00000000-0005-0000-0000-0000ED8C0000}"/>
    <cellStyle name="Separador de milhares 2 9 8 2" xfId="29987" xr:uid="{00000000-0005-0000-0000-0000EE8C0000}"/>
    <cellStyle name="Separador de milhares 2 9 9" xfId="29988" xr:uid="{00000000-0005-0000-0000-0000EF8C0000}"/>
    <cellStyle name="Separador de milhares 2_4. ATIVO" xfId="29989" xr:uid="{00000000-0005-0000-0000-0000F08C0000}"/>
    <cellStyle name="Separador de milhares 20" xfId="29990" xr:uid="{00000000-0005-0000-0000-0000F18C0000}"/>
    <cellStyle name="Separador de milhares 20 2" xfId="29991" xr:uid="{00000000-0005-0000-0000-0000F28C0000}"/>
    <cellStyle name="Separador de milhares 20 2 2" xfId="29992" xr:uid="{00000000-0005-0000-0000-0000F38C0000}"/>
    <cellStyle name="Separador de milhares 20 2 2 2" xfId="42936" xr:uid="{00000000-0005-0000-0000-0000F48C0000}"/>
    <cellStyle name="Separador de milhares 20 2 3" xfId="29993" xr:uid="{00000000-0005-0000-0000-0000F58C0000}"/>
    <cellStyle name="Separador de milhares 20 2 4" xfId="40527" xr:uid="{00000000-0005-0000-0000-0000F68C0000}"/>
    <cellStyle name="Separador de milhares 20 3" xfId="29994" xr:uid="{00000000-0005-0000-0000-0000F78C0000}"/>
    <cellStyle name="Separador de milhares 20 3 2" xfId="42937" xr:uid="{00000000-0005-0000-0000-0000F88C0000}"/>
    <cellStyle name="Separador de milhares 20 4" xfId="29995" xr:uid="{00000000-0005-0000-0000-0000F98C0000}"/>
    <cellStyle name="Separador de milhares 20 5" xfId="40243" xr:uid="{00000000-0005-0000-0000-0000FA8C0000}"/>
    <cellStyle name="Separador de milhares 21" xfId="29996" xr:uid="{00000000-0005-0000-0000-0000FB8C0000}"/>
    <cellStyle name="Separador de milhares 21 2" xfId="40244" xr:uid="{00000000-0005-0000-0000-0000FC8C0000}"/>
    <cellStyle name="Separador de milhares 21 2 2" xfId="42938" xr:uid="{00000000-0005-0000-0000-0000FD8C0000}"/>
    <cellStyle name="Separador de milhares 21 3" xfId="42939" xr:uid="{00000000-0005-0000-0000-0000FE8C0000}"/>
    <cellStyle name="Separador de milhares 22" xfId="29997" xr:uid="{00000000-0005-0000-0000-0000FF8C0000}"/>
    <cellStyle name="Separador de milhares 22 2" xfId="29998" xr:uid="{00000000-0005-0000-0000-0000008D0000}"/>
    <cellStyle name="Separador de milhares 22 2 2" xfId="29999" xr:uid="{00000000-0005-0000-0000-0000018D0000}"/>
    <cellStyle name="Separador de milhares 22 2 2 2" xfId="42940" xr:uid="{00000000-0005-0000-0000-0000028D0000}"/>
    <cellStyle name="Separador de milhares 22 2 3" xfId="30000" xr:uid="{00000000-0005-0000-0000-0000038D0000}"/>
    <cellStyle name="Separador de milhares 22 2 4" xfId="40528" xr:uid="{00000000-0005-0000-0000-0000048D0000}"/>
    <cellStyle name="Separador de milhares 22 3" xfId="30001" xr:uid="{00000000-0005-0000-0000-0000058D0000}"/>
    <cellStyle name="Separador de milhares 22 3 2" xfId="42941" xr:uid="{00000000-0005-0000-0000-0000068D0000}"/>
    <cellStyle name="Separador de milhares 22 4" xfId="30002" xr:uid="{00000000-0005-0000-0000-0000078D0000}"/>
    <cellStyle name="Separador de milhares 22 5" xfId="40245" xr:uid="{00000000-0005-0000-0000-0000088D0000}"/>
    <cellStyle name="Separador de milhares 23" xfId="30003" xr:uid="{00000000-0005-0000-0000-0000098D0000}"/>
    <cellStyle name="Separador de milhares 23 2" xfId="40246" xr:uid="{00000000-0005-0000-0000-00000A8D0000}"/>
    <cellStyle name="Separador de milhares 23 2 2" xfId="42942" xr:uid="{00000000-0005-0000-0000-00000B8D0000}"/>
    <cellStyle name="Separador de milhares 23 3" xfId="42943" xr:uid="{00000000-0005-0000-0000-00000C8D0000}"/>
    <cellStyle name="Separador de milhares 24" xfId="30004" xr:uid="{00000000-0005-0000-0000-00000D8D0000}"/>
    <cellStyle name="Separador de milhares 24 2" xfId="30005" xr:uid="{00000000-0005-0000-0000-00000E8D0000}"/>
    <cellStyle name="Separador de milhares 24 2 2" xfId="40482" xr:uid="{00000000-0005-0000-0000-00000F8D0000}"/>
    <cellStyle name="Separador de milhares 24 2 3" xfId="42944" xr:uid="{00000000-0005-0000-0000-0000108D0000}"/>
    <cellStyle name="Separador de milhares 24 2 3 2" xfId="42945" xr:uid="{00000000-0005-0000-0000-0000118D0000}"/>
    <cellStyle name="Separador de milhares 24 3" xfId="42946" xr:uid="{00000000-0005-0000-0000-0000128D0000}"/>
    <cellStyle name="Separador de milhares 25" xfId="30006" xr:uid="{00000000-0005-0000-0000-0000138D0000}"/>
    <cellStyle name="Separador de milhares 25 2" xfId="40537" xr:uid="{00000000-0005-0000-0000-0000148D0000}"/>
    <cellStyle name="Separador de milhares 25 2 2" xfId="42947" xr:uid="{00000000-0005-0000-0000-0000158D0000}"/>
    <cellStyle name="Separador de milhares 25 3" xfId="42948" xr:uid="{00000000-0005-0000-0000-0000168D0000}"/>
    <cellStyle name="Separador de milhares 25 3 2" xfId="42949" xr:uid="{00000000-0005-0000-0000-0000178D0000}"/>
    <cellStyle name="Separador de milhares 25 4" xfId="42950" xr:uid="{00000000-0005-0000-0000-0000188D0000}"/>
    <cellStyle name="Separador de milhares 25 4 2" xfId="42951" xr:uid="{00000000-0005-0000-0000-0000198D0000}"/>
    <cellStyle name="Separador de milhares 25 5" xfId="42952" xr:uid="{00000000-0005-0000-0000-00001A8D0000}"/>
    <cellStyle name="Separador de milhares 25 5 2" xfId="42953" xr:uid="{00000000-0005-0000-0000-00001B8D0000}"/>
    <cellStyle name="Separador de milhares 25 6" xfId="42954" xr:uid="{00000000-0005-0000-0000-00001C8D0000}"/>
    <cellStyle name="Separador de milhares 25 6 2" xfId="42955" xr:uid="{00000000-0005-0000-0000-00001D8D0000}"/>
    <cellStyle name="Separador de milhares 25 7" xfId="42956" xr:uid="{00000000-0005-0000-0000-00001E8D0000}"/>
    <cellStyle name="Separador de milhares 25 7 2" xfId="42957" xr:uid="{00000000-0005-0000-0000-00001F8D0000}"/>
    <cellStyle name="Separador de milhares 25 8" xfId="42958" xr:uid="{00000000-0005-0000-0000-0000208D0000}"/>
    <cellStyle name="Separador de milhares 25 8 2" xfId="42959" xr:uid="{00000000-0005-0000-0000-0000218D0000}"/>
    <cellStyle name="Separador de milhares 25 9" xfId="42960" xr:uid="{00000000-0005-0000-0000-0000228D0000}"/>
    <cellStyle name="Separador de milhares 26" xfId="40707" xr:uid="{00000000-0005-0000-0000-0000238D0000}"/>
    <cellStyle name="Separador de milhares 26 10" xfId="42961" xr:uid="{00000000-0005-0000-0000-0000248D0000}"/>
    <cellStyle name="Separador de milhares 26 10 2" xfId="42962" xr:uid="{00000000-0005-0000-0000-0000258D0000}"/>
    <cellStyle name="Separador de milhares 26 10 3" xfId="42963" xr:uid="{00000000-0005-0000-0000-0000268D0000}"/>
    <cellStyle name="Separador de milhares 26 10 4" xfId="44308" xr:uid="{00000000-0005-0000-0000-0000278D0000}"/>
    <cellStyle name="Separador de milhares 26 11" xfId="42964" xr:uid="{00000000-0005-0000-0000-0000288D0000}"/>
    <cellStyle name="Separador de milhares 26 11 2" xfId="42965" xr:uid="{00000000-0005-0000-0000-0000298D0000}"/>
    <cellStyle name="Separador de milhares 26 11 3" xfId="42966" xr:uid="{00000000-0005-0000-0000-00002A8D0000}"/>
    <cellStyle name="Separador de milhares 26 11 4" xfId="44309" xr:uid="{00000000-0005-0000-0000-00002B8D0000}"/>
    <cellStyle name="Separador de milhares 26 12" xfId="42967" xr:uid="{00000000-0005-0000-0000-00002C8D0000}"/>
    <cellStyle name="Separador de milhares 26 12 2" xfId="42968" xr:uid="{00000000-0005-0000-0000-00002D8D0000}"/>
    <cellStyle name="Separador de milhares 26 12 3" xfId="44310" xr:uid="{00000000-0005-0000-0000-00002E8D0000}"/>
    <cellStyle name="Separador de milhares 26 13" xfId="42969" xr:uid="{00000000-0005-0000-0000-00002F8D0000}"/>
    <cellStyle name="Separador de milhares 26 13 2" xfId="42970" xr:uid="{00000000-0005-0000-0000-0000308D0000}"/>
    <cellStyle name="Separador de milhares 26 14" xfId="42971" xr:uid="{00000000-0005-0000-0000-0000318D0000}"/>
    <cellStyle name="Separador de milhares 26 15" xfId="42972" xr:uid="{00000000-0005-0000-0000-0000328D0000}"/>
    <cellStyle name="Separador de milhares 26 16" xfId="42973" xr:uid="{00000000-0005-0000-0000-0000338D0000}"/>
    <cellStyle name="Separador de milhares 26 17" xfId="42974" xr:uid="{00000000-0005-0000-0000-0000348D0000}"/>
    <cellStyle name="Separador de milhares 26 18" xfId="44311" xr:uid="{00000000-0005-0000-0000-0000358D0000}"/>
    <cellStyle name="Separador de milhares 26 2" xfId="42975" xr:uid="{00000000-0005-0000-0000-0000368D0000}"/>
    <cellStyle name="Separador de milhares 26 2 10" xfId="42976" xr:uid="{00000000-0005-0000-0000-0000378D0000}"/>
    <cellStyle name="Separador de milhares 26 2 11" xfId="42977" xr:uid="{00000000-0005-0000-0000-0000388D0000}"/>
    <cellStyle name="Separador de milhares 26 2 12" xfId="42978" xr:uid="{00000000-0005-0000-0000-0000398D0000}"/>
    <cellStyle name="Separador de milhares 26 2 13" xfId="44312" xr:uid="{00000000-0005-0000-0000-00003A8D0000}"/>
    <cellStyle name="Separador de milhares 26 2 2" xfId="42979" xr:uid="{00000000-0005-0000-0000-00003B8D0000}"/>
    <cellStyle name="Separador de milhares 26 2 2 10" xfId="42980" xr:uid="{00000000-0005-0000-0000-00003C8D0000}"/>
    <cellStyle name="Separador de milhares 26 2 2 11" xfId="42981" xr:uid="{00000000-0005-0000-0000-00003D8D0000}"/>
    <cellStyle name="Separador de milhares 26 2 2 12" xfId="44313" xr:uid="{00000000-0005-0000-0000-00003E8D0000}"/>
    <cellStyle name="Separador de milhares 26 2 2 2" xfId="42982" xr:uid="{00000000-0005-0000-0000-00003F8D0000}"/>
    <cellStyle name="Separador de milhares 26 2 2 2 2" xfId="42983" xr:uid="{00000000-0005-0000-0000-0000408D0000}"/>
    <cellStyle name="Separador de milhares 26 2 2 2 2 2" xfId="42984" xr:uid="{00000000-0005-0000-0000-0000418D0000}"/>
    <cellStyle name="Separador de milhares 26 2 2 2 2 3" xfId="42985" xr:uid="{00000000-0005-0000-0000-0000428D0000}"/>
    <cellStyle name="Separador de milhares 26 2 2 2 2 4" xfId="42986" xr:uid="{00000000-0005-0000-0000-0000438D0000}"/>
    <cellStyle name="Separador de milhares 26 2 2 2 2 5" xfId="42987" xr:uid="{00000000-0005-0000-0000-0000448D0000}"/>
    <cellStyle name="Separador de milhares 26 2 2 2 2 6" xfId="44314" xr:uid="{00000000-0005-0000-0000-0000458D0000}"/>
    <cellStyle name="Separador de milhares 26 2 2 2 3" xfId="42988" xr:uid="{00000000-0005-0000-0000-0000468D0000}"/>
    <cellStyle name="Separador de milhares 26 2 2 2 3 2" xfId="42989" xr:uid="{00000000-0005-0000-0000-0000478D0000}"/>
    <cellStyle name="Separador de milhares 26 2 2 2 3 3" xfId="44315" xr:uid="{00000000-0005-0000-0000-0000488D0000}"/>
    <cellStyle name="Separador de milhares 26 2 2 2 4" xfId="42990" xr:uid="{00000000-0005-0000-0000-0000498D0000}"/>
    <cellStyle name="Separador de milhares 26 2 2 2 4 2" xfId="44316" xr:uid="{00000000-0005-0000-0000-00004A8D0000}"/>
    <cellStyle name="Separador de milhares 26 2 2 2 5" xfId="42991" xr:uid="{00000000-0005-0000-0000-00004B8D0000}"/>
    <cellStyle name="Separador de milhares 26 2 2 2 6" xfId="42992" xr:uid="{00000000-0005-0000-0000-00004C8D0000}"/>
    <cellStyle name="Separador de milhares 26 2 2 2 7" xfId="42993" xr:uid="{00000000-0005-0000-0000-00004D8D0000}"/>
    <cellStyle name="Separador de milhares 26 2 2 2 8" xfId="42994" xr:uid="{00000000-0005-0000-0000-00004E8D0000}"/>
    <cellStyle name="Separador de milhares 26 2 2 2 9" xfId="44317" xr:uid="{00000000-0005-0000-0000-00004F8D0000}"/>
    <cellStyle name="Separador de milhares 26 2 2 3" xfId="42995" xr:uid="{00000000-0005-0000-0000-0000508D0000}"/>
    <cellStyle name="Separador de milhares 26 2 2 3 2" xfId="42996" xr:uid="{00000000-0005-0000-0000-0000518D0000}"/>
    <cellStyle name="Separador de milhares 26 2 2 3 3" xfId="42997" xr:uid="{00000000-0005-0000-0000-0000528D0000}"/>
    <cellStyle name="Separador de milhares 26 2 2 3 4" xfId="42998" xr:uid="{00000000-0005-0000-0000-0000538D0000}"/>
    <cellStyle name="Separador de milhares 26 2 2 3 5" xfId="42999" xr:uid="{00000000-0005-0000-0000-0000548D0000}"/>
    <cellStyle name="Separador de milhares 26 2 2 3 6" xfId="44318" xr:uid="{00000000-0005-0000-0000-0000558D0000}"/>
    <cellStyle name="Separador de milhares 26 2 2 4" xfId="43000" xr:uid="{00000000-0005-0000-0000-0000568D0000}"/>
    <cellStyle name="Separador de milhares 26 2 2 4 2" xfId="43001" xr:uid="{00000000-0005-0000-0000-0000578D0000}"/>
    <cellStyle name="Separador de milhares 26 2 2 4 3" xfId="43002" xr:uid="{00000000-0005-0000-0000-0000588D0000}"/>
    <cellStyle name="Separador de milhares 26 2 2 4 4" xfId="44319" xr:uid="{00000000-0005-0000-0000-0000598D0000}"/>
    <cellStyle name="Separador de milhares 26 2 2 5" xfId="43003" xr:uid="{00000000-0005-0000-0000-00005A8D0000}"/>
    <cellStyle name="Separador de milhares 26 2 2 5 2" xfId="43004" xr:uid="{00000000-0005-0000-0000-00005B8D0000}"/>
    <cellStyle name="Separador de milhares 26 2 2 5 3" xfId="43005" xr:uid="{00000000-0005-0000-0000-00005C8D0000}"/>
    <cellStyle name="Separador de milhares 26 2 2 5 4" xfId="44320" xr:uid="{00000000-0005-0000-0000-00005D8D0000}"/>
    <cellStyle name="Separador de milhares 26 2 2 6" xfId="43006" xr:uid="{00000000-0005-0000-0000-00005E8D0000}"/>
    <cellStyle name="Separador de milhares 26 2 2 6 2" xfId="44321" xr:uid="{00000000-0005-0000-0000-00005F8D0000}"/>
    <cellStyle name="Separador de milhares 26 2 2 7" xfId="43007" xr:uid="{00000000-0005-0000-0000-0000608D0000}"/>
    <cellStyle name="Separador de milhares 26 2 2 8" xfId="43008" xr:uid="{00000000-0005-0000-0000-0000618D0000}"/>
    <cellStyle name="Separador de milhares 26 2 2 9" xfId="43009" xr:uid="{00000000-0005-0000-0000-0000628D0000}"/>
    <cellStyle name="Separador de milhares 26 2 3" xfId="43010" xr:uid="{00000000-0005-0000-0000-0000638D0000}"/>
    <cellStyle name="Separador de milhares 26 2 3 2" xfId="43011" xr:uid="{00000000-0005-0000-0000-0000648D0000}"/>
    <cellStyle name="Separador de milhares 26 2 3 2 2" xfId="43012" xr:uid="{00000000-0005-0000-0000-0000658D0000}"/>
    <cellStyle name="Separador de milhares 26 2 3 2 3" xfId="43013" xr:uid="{00000000-0005-0000-0000-0000668D0000}"/>
    <cellStyle name="Separador de milhares 26 2 3 2 4" xfId="43014" xr:uid="{00000000-0005-0000-0000-0000678D0000}"/>
    <cellStyle name="Separador de milhares 26 2 3 2 5" xfId="43015" xr:uid="{00000000-0005-0000-0000-0000688D0000}"/>
    <cellStyle name="Separador de milhares 26 2 3 2 6" xfId="44322" xr:uid="{00000000-0005-0000-0000-0000698D0000}"/>
    <cellStyle name="Separador de milhares 26 2 3 3" xfId="43016" xr:uid="{00000000-0005-0000-0000-00006A8D0000}"/>
    <cellStyle name="Separador de milhares 26 2 3 3 2" xfId="43017" xr:uid="{00000000-0005-0000-0000-00006B8D0000}"/>
    <cellStyle name="Separador de milhares 26 2 3 3 3" xfId="44323" xr:uid="{00000000-0005-0000-0000-00006C8D0000}"/>
    <cellStyle name="Separador de milhares 26 2 3 4" xfId="43018" xr:uid="{00000000-0005-0000-0000-00006D8D0000}"/>
    <cellStyle name="Separador de milhares 26 2 3 4 2" xfId="44324" xr:uid="{00000000-0005-0000-0000-00006E8D0000}"/>
    <cellStyle name="Separador de milhares 26 2 3 5" xfId="43019" xr:uid="{00000000-0005-0000-0000-00006F8D0000}"/>
    <cellStyle name="Separador de milhares 26 2 3 6" xfId="43020" xr:uid="{00000000-0005-0000-0000-0000708D0000}"/>
    <cellStyle name="Separador de milhares 26 2 3 7" xfId="43021" xr:uid="{00000000-0005-0000-0000-0000718D0000}"/>
    <cellStyle name="Separador de milhares 26 2 3 8" xfId="43022" xr:uid="{00000000-0005-0000-0000-0000728D0000}"/>
    <cellStyle name="Separador de milhares 26 2 3 9" xfId="44325" xr:uid="{00000000-0005-0000-0000-0000738D0000}"/>
    <cellStyle name="Separador de milhares 26 2 4" xfId="43023" xr:uid="{00000000-0005-0000-0000-0000748D0000}"/>
    <cellStyle name="Separador de milhares 26 2 4 2" xfId="43024" xr:uid="{00000000-0005-0000-0000-0000758D0000}"/>
    <cellStyle name="Separador de milhares 26 2 4 3" xfId="43025" xr:uid="{00000000-0005-0000-0000-0000768D0000}"/>
    <cellStyle name="Separador de milhares 26 2 4 4" xfId="43026" xr:uid="{00000000-0005-0000-0000-0000778D0000}"/>
    <cellStyle name="Separador de milhares 26 2 4 5" xfId="43027" xr:uid="{00000000-0005-0000-0000-0000788D0000}"/>
    <cellStyle name="Separador de milhares 26 2 4 6" xfId="44326" xr:uid="{00000000-0005-0000-0000-0000798D0000}"/>
    <cellStyle name="Separador de milhares 26 2 5" xfId="43028" xr:uid="{00000000-0005-0000-0000-00007A8D0000}"/>
    <cellStyle name="Separador de milhares 26 2 5 2" xfId="43029" xr:uid="{00000000-0005-0000-0000-00007B8D0000}"/>
    <cellStyle name="Separador de milhares 26 2 5 3" xfId="43030" xr:uid="{00000000-0005-0000-0000-00007C8D0000}"/>
    <cellStyle name="Separador de milhares 26 2 5 4" xfId="44327" xr:uid="{00000000-0005-0000-0000-00007D8D0000}"/>
    <cellStyle name="Separador de milhares 26 2 6" xfId="43031" xr:uid="{00000000-0005-0000-0000-00007E8D0000}"/>
    <cellStyle name="Separador de milhares 26 2 6 2" xfId="43032" xr:uid="{00000000-0005-0000-0000-00007F8D0000}"/>
    <cellStyle name="Separador de milhares 26 2 6 3" xfId="43033" xr:uid="{00000000-0005-0000-0000-0000808D0000}"/>
    <cellStyle name="Separador de milhares 26 2 6 4" xfId="44328" xr:uid="{00000000-0005-0000-0000-0000818D0000}"/>
    <cellStyle name="Separador de milhares 26 2 7" xfId="43034" xr:uid="{00000000-0005-0000-0000-0000828D0000}"/>
    <cellStyle name="Separador de milhares 26 2 7 2" xfId="44329" xr:uid="{00000000-0005-0000-0000-0000838D0000}"/>
    <cellStyle name="Separador de milhares 26 2 8" xfId="43035" xr:uid="{00000000-0005-0000-0000-0000848D0000}"/>
    <cellStyle name="Separador de milhares 26 2 9" xfId="43036" xr:uid="{00000000-0005-0000-0000-0000858D0000}"/>
    <cellStyle name="Separador de milhares 26 3" xfId="43037" xr:uid="{00000000-0005-0000-0000-0000868D0000}"/>
    <cellStyle name="Separador de milhares 26 3 10" xfId="43038" xr:uid="{00000000-0005-0000-0000-0000878D0000}"/>
    <cellStyle name="Separador de milhares 26 3 11" xfId="43039" xr:uid="{00000000-0005-0000-0000-0000888D0000}"/>
    <cellStyle name="Separador de milhares 26 3 12" xfId="43040" xr:uid="{00000000-0005-0000-0000-0000898D0000}"/>
    <cellStyle name="Separador de milhares 26 3 13" xfId="44330" xr:uid="{00000000-0005-0000-0000-00008A8D0000}"/>
    <cellStyle name="Separador de milhares 26 3 2" xfId="43041" xr:uid="{00000000-0005-0000-0000-00008B8D0000}"/>
    <cellStyle name="Separador de milhares 26 3 2 10" xfId="43042" xr:uid="{00000000-0005-0000-0000-00008C8D0000}"/>
    <cellStyle name="Separador de milhares 26 3 2 11" xfId="43043" xr:uid="{00000000-0005-0000-0000-00008D8D0000}"/>
    <cellStyle name="Separador de milhares 26 3 2 12" xfId="44331" xr:uid="{00000000-0005-0000-0000-00008E8D0000}"/>
    <cellStyle name="Separador de milhares 26 3 2 2" xfId="43044" xr:uid="{00000000-0005-0000-0000-00008F8D0000}"/>
    <cellStyle name="Separador de milhares 26 3 2 2 2" xfId="43045" xr:uid="{00000000-0005-0000-0000-0000908D0000}"/>
    <cellStyle name="Separador de milhares 26 3 2 2 2 2" xfId="43046" xr:uid="{00000000-0005-0000-0000-0000918D0000}"/>
    <cellStyle name="Separador de milhares 26 3 2 2 2 3" xfId="43047" xr:uid="{00000000-0005-0000-0000-0000928D0000}"/>
    <cellStyle name="Separador de milhares 26 3 2 2 2 4" xfId="43048" xr:uid="{00000000-0005-0000-0000-0000938D0000}"/>
    <cellStyle name="Separador de milhares 26 3 2 2 2 5" xfId="43049" xr:uid="{00000000-0005-0000-0000-0000948D0000}"/>
    <cellStyle name="Separador de milhares 26 3 2 2 2 6" xfId="44332" xr:uid="{00000000-0005-0000-0000-0000958D0000}"/>
    <cellStyle name="Separador de milhares 26 3 2 2 3" xfId="43050" xr:uid="{00000000-0005-0000-0000-0000968D0000}"/>
    <cellStyle name="Separador de milhares 26 3 2 2 3 2" xfId="43051" xr:uid="{00000000-0005-0000-0000-0000978D0000}"/>
    <cellStyle name="Separador de milhares 26 3 2 2 3 3" xfId="44333" xr:uid="{00000000-0005-0000-0000-0000988D0000}"/>
    <cellStyle name="Separador de milhares 26 3 2 2 4" xfId="43052" xr:uid="{00000000-0005-0000-0000-0000998D0000}"/>
    <cellStyle name="Separador de milhares 26 3 2 2 4 2" xfId="44334" xr:uid="{00000000-0005-0000-0000-00009A8D0000}"/>
    <cellStyle name="Separador de milhares 26 3 2 2 5" xfId="43053" xr:uid="{00000000-0005-0000-0000-00009B8D0000}"/>
    <cellStyle name="Separador de milhares 26 3 2 2 6" xfId="43054" xr:uid="{00000000-0005-0000-0000-00009C8D0000}"/>
    <cellStyle name="Separador de milhares 26 3 2 2 7" xfId="43055" xr:uid="{00000000-0005-0000-0000-00009D8D0000}"/>
    <cellStyle name="Separador de milhares 26 3 2 2 8" xfId="43056" xr:uid="{00000000-0005-0000-0000-00009E8D0000}"/>
    <cellStyle name="Separador de milhares 26 3 2 2 9" xfId="44335" xr:uid="{00000000-0005-0000-0000-00009F8D0000}"/>
    <cellStyle name="Separador de milhares 26 3 2 3" xfId="43057" xr:uid="{00000000-0005-0000-0000-0000A08D0000}"/>
    <cellStyle name="Separador de milhares 26 3 2 3 2" xfId="43058" xr:uid="{00000000-0005-0000-0000-0000A18D0000}"/>
    <cellStyle name="Separador de milhares 26 3 2 3 3" xfId="43059" xr:uid="{00000000-0005-0000-0000-0000A28D0000}"/>
    <cellStyle name="Separador de milhares 26 3 2 3 4" xfId="43060" xr:uid="{00000000-0005-0000-0000-0000A38D0000}"/>
    <cellStyle name="Separador de milhares 26 3 2 3 5" xfId="43061" xr:uid="{00000000-0005-0000-0000-0000A48D0000}"/>
    <cellStyle name="Separador de milhares 26 3 2 3 6" xfId="44336" xr:uid="{00000000-0005-0000-0000-0000A58D0000}"/>
    <cellStyle name="Separador de milhares 26 3 2 4" xfId="43062" xr:uid="{00000000-0005-0000-0000-0000A68D0000}"/>
    <cellStyle name="Separador de milhares 26 3 2 4 2" xfId="43063" xr:uid="{00000000-0005-0000-0000-0000A78D0000}"/>
    <cellStyle name="Separador de milhares 26 3 2 4 3" xfId="43064" xr:uid="{00000000-0005-0000-0000-0000A88D0000}"/>
    <cellStyle name="Separador de milhares 26 3 2 4 4" xfId="44337" xr:uid="{00000000-0005-0000-0000-0000A98D0000}"/>
    <cellStyle name="Separador de milhares 26 3 2 5" xfId="43065" xr:uid="{00000000-0005-0000-0000-0000AA8D0000}"/>
    <cellStyle name="Separador de milhares 26 3 2 5 2" xfId="43066" xr:uid="{00000000-0005-0000-0000-0000AB8D0000}"/>
    <cellStyle name="Separador de milhares 26 3 2 5 3" xfId="44338" xr:uid="{00000000-0005-0000-0000-0000AC8D0000}"/>
    <cellStyle name="Separador de milhares 26 3 2 6" xfId="43067" xr:uid="{00000000-0005-0000-0000-0000AD8D0000}"/>
    <cellStyle name="Separador de milhares 26 3 2 6 2" xfId="44339" xr:uid="{00000000-0005-0000-0000-0000AE8D0000}"/>
    <cellStyle name="Separador de milhares 26 3 2 7" xfId="43068" xr:uid="{00000000-0005-0000-0000-0000AF8D0000}"/>
    <cellStyle name="Separador de milhares 26 3 2 8" xfId="43069" xr:uid="{00000000-0005-0000-0000-0000B08D0000}"/>
    <cellStyle name="Separador de milhares 26 3 2 9" xfId="43070" xr:uid="{00000000-0005-0000-0000-0000B18D0000}"/>
    <cellStyle name="Separador de milhares 26 3 3" xfId="43071" xr:uid="{00000000-0005-0000-0000-0000B28D0000}"/>
    <cellStyle name="Separador de milhares 26 3 3 2" xfId="43072" xr:uid="{00000000-0005-0000-0000-0000B38D0000}"/>
    <cellStyle name="Separador de milhares 26 3 3 2 2" xfId="43073" xr:uid="{00000000-0005-0000-0000-0000B48D0000}"/>
    <cellStyle name="Separador de milhares 26 3 3 2 3" xfId="43074" xr:uid="{00000000-0005-0000-0000-0000B58D0000}"/>
    <cellStyle name="Separador de milhares 26 3 3 2 4" xfId="43075" xr:uid="{00000000-0005-0000-0000-0000B68D0000}"/>
    <cellStyle name="Separador de milhares 26 3 3 2 5" xfId="43076" xr:uid="{00000000-0005-0000-0000-0000B78D0000}"/>
    <cellStyle name="Separador de milhares 26 3 3 2 6" xfId="44340" xr:uid="{00000000-0005-0000-0000-0000B88D0000}"/>
    <cellStyle name="Separador de milhares 26 3 3 3" xfId="43077" xr:uid="{00000000-0005-0000-0000-0000B98D0000}"/>
    <cellStyle name="Separador de milhares 26 3 3 3 2" xfId="43078" xr:uid="{00000000-0005-0000-0000-0000BA8D0000}"/>
    <cellStyle name="Separador de milhares 26 3 3 3 3" xfId="44341" xr:uid="{00000000-0005-0000-0000-0000BB8D0000}"/>
    <cellStyle name="Separador de milhares 26 3 3 4" xfId="43079" xr:uid="{00000000-0005-0000-0000-0000BC8D0000}"/>
    <cellStyle name="Separador de milhares 26 3 3 4 2" xfId="44342" xr:uid="{00000000-0005-0000-0000-0000BD8D0000}"/>
    <cellStyle name="Separador de milhares 26 3 3 5" xfId="43080" xr:uid="{00000000-0005-0000-0000-0000BE8D0000}"/>
    <cellStyle name="Separador de milhares 26 3 3 6" xfId="43081" xr:uid="{00000000-0005-0000-0000-0000BF8D0000}"/>
    <cellStyle name="Separador de milhares 26 3 3 7" xfId="43082" xr:uid="{00000000-0005-0000-0000-0000C08D0000}"/>
    <cellStyle name="Separador de milhares 26 3 3 8" xfId="43083" xr:uid="{00000000-0005-0000-0000-0000C18D0000}"/>
    <cellStyle name="Separador de milhares 26 3 3 9" xfId="44343" xr:uid="{00000000-0005-0000-0000-0000C28D0000}"/>
    <cellStyle name="Separador de milhares 26 3 4" xfId="43084" xr:uid="{00000000-0005-0000-0000-0000C38D0000}"/>
    <cellStyle name="Separador de milhares 26 3 4 2" xfId="43085" xr:uid="{00000000-0005-0000-0000-0000C48D0000}"/>
    <cellStyle name="Separador de milhares 26 3 4 3" xfId="43086" xr:uid="{00000000-0005-0000-0000-0000C58D0000}"/>
    <cellStyle name="Separador de milhares 26 3 4 4" xfId="43087" xr:uid="{00000000-0005-0000-0000-0000C68D0000}"/>
    <cellStyle name="Separador de milhares 26 3 4 5" xfId="43088" xr:uid="{00000000-0005-0000-0000-0000C78D0000}"/>
    <cellStyle name="Separador de milhares 26 3 4 6" xfId="44344" xr:uid="{00000000-0005-0000-0000-0000C88D0000}"/>
    <cellStyle name="Separador de milhares 26 3 5" xfId="43089" xr:uid="{00000000-0005-0000-0000-0000C98D0000}"/>
    <cellStyle name="Separador de milhares 26 3 5 2" xfId="43090" xr:uid="{00000000-0005-0000-0000-0000CA8D0000}"/>
    <cellStyle name="Separador de milhares 26 3 5 3" xfId="43091" xr:uid="{00000000-0005-0000-0000-0000CB8D0000}"/>
    <cellStyle name="Separador de milhares 26 3 5 4" xfId="44345" xr:uid="{00000000-0005-0000-0000-0000CC8D0000}"/>
    <cellStyle name="Separador de milhares 26 3 6" xfId="43092" xr:uid="{00000000-0005-0000-0000-0000CD8D0000}"/>
    <cellStyle name="Separador de milhares 26 3 6 2" xfId="43093" xr:uid="{00000000-0005-0000-0000-0000CE8D0000}"/>
    <cellStyle name="Separador de milhares 26 3 6 3" xfId="43094" xr:uid="{00000000-0005-0000-0000-0000CF8D0000}"/>
    <cellStyle name="Separador de milhares 26 3 6 4" xfId="44346" xr:uid="{00000000-0005-0000-0000-0000D08D0000}"/>
    <cellStyle name="Separador de milhares 26 3 7" xfId="43095" xr:uid="{00000000-0005-0000-0000-0000D18D0000}"/>
    <cellStyle name="Separador de milhares 26 3 7 2" xfId="44347" xr:uid="{00000000-0005-0000-0000-0000D28D0000}"/>
    <cellStyle name="Separador de milhares 26 3 8" xfId="43096" xr:uid="{00000000-0005-0000-0000-0000D38D0000}"/>
    <cellStyle name="Separador de milhares 26 3 9" xfId="43097" xr:uid="{00000000-0005-0000-0000-0000D48D0000}"/>
    <cellStyle name="Separador de milhares 26 4" xfId="43098" xr:uid="{00000000-0005-0000-0000-0000D58D0000}"/>
    <cellStyle name="Separador de milhares 26 4 10" xfId="43099" xr:uid="{00000000-0005-0000-0000-0000D68D0000}"/>
    <cellStyle name="Separador de milhares 26 4 11" xfId="43100" xr:uid="{00000000-0005-0000-0000-0000D78D0000}"/>
    <cellStyle name="Separador de milhares 26 4 12" xfId="44348" xr:uid="{00000000-0005-0000-0000-0000D88D0000}"/>
    <cellStyle name="Separador de milhares 26 4 2" xfId="43101" xr:uid="{00000000-0005-0000-0000-0000D98D0000}"/>
    <cellStyle name="Separador de milhares 26 4 2 2" xfId="43102" xr:uid="{00000000-0005-0000-0000-0000DA8D0000}"/>
    <cellStyle name="Separador de milhares 26 4 2 2 2" xfId="43103" xr:uid="{00000000-0005-0000-0000-0000DB8D0000}"/>
    <cellStyle name="Separador de milhares 26 4 2 2 3" xfId="43104" xr:uid="{00000000-0005-0000-0000-0000DC8D0000}"/>
    <cellStyle name="Separador de milhares 26 4 2 2 4" xfId="43105" xr:uid="{00000000-0005-0000-0000-0000DD8D0000}"/>
    <cellStyle name="Separador de milhares 26 4 2 2 5" xfId="43106" xr:uid="{00000000-0005-0000-0000-0000DE8D0000}"/>
    <cellStyle name="Separador de milhares 26 4 2 2 6" xfId="44349" xr:uid="{00000000-0005-0000-0000-0000DF8D0000}"/>
    <cellStyle name="Separador de milhares 26 4 2 3" xfId="43107" xr:uid="{00000000-0005-0000-0000-0000E08D0000}"/>
    <cellStyle name="Separador de milhares 26 4 2 3 2" xfId="43108" xr:uid="{00000000-0005-0000-0000-0000E18D0000}"/>
    <cellStyle name="Separador de milhares 26 4 2 3 3" xfId="44350" xr:uid="{00000000-0005-0000-0000-0000E28D0000}"/>
    <cellStyle name="Separador de milhares 26 4 2 4" xfId="43109" xr:uid="{00000000-0005-0000-0000-0000E38D0000}"/>
    <cellStyle name="Separador de milhares 26 4 2 4 2" xfId="44351" xr:uid="{00000000-0005-0000-0000-0000E48D0000}"/>
    <cellStyle name="Separador de milhares 26 4 2 5" xfId="43110" xr:uid="{00000000-0005-0000-0000-0000E58D0000}"/>
    <cellStyle name="Separador de milhares 26 4 2 6" xfId="43111" xr:uid="{00000000-0005-0000-0000-0000E68D0000}"/>
    <cellStyle name="Separador de milhares 26 4 2 7" xfId="43112" xr:uid="{00000000-0005-0000-0000-0000E78D0000}"/>
    <cellStyle name="Separador de milhares 26 4 2 8" xfId="43113" xr:uid="{00000000-0005-0000-0000-0000E88D0000}"/>
    <cellStyle name="Separador de milhares 26 4 2 9" xfId="44352" xr:uid="{00000000-0005-0000-0000-0000E98D0000}"/>
    <cellStyle name="Separador de milhares 26 4 3" xfId="43114" xr:uid="{00000000-0005-0000-0000-0000EA8D0000}"/>
    <cellStyle name="Separador de milhares 26 4 3 2" xfId="43115" xr:uid="{00000000-0005-0000-0000-0000EB8D0000}"/>
    <cellStyle name="Separador de milhares 26 4 3 3" xfId="43116" xr:uid="{00000000-0005-0000-0000-0000EC8D0000}"/>
    <cellStyle name="Separador de milhares 26 4 3 4" xfId="43117" xr:uid="{00000000-0005-0000-0000-0000ED8D0000}"/>
    <cellStyle name="Separador de milhares 26 4 3 5" xfId="43118" xr:uid="{00000000-0005-0000-0000-0000EE8D0000}"/>
    <cellStyle name="Separador de milhares 26 4 3 6" xfId="44353" xr:uid="{00000000-0005-0000-0000-0000EF8D0000}"/>
    <cellStyle name="Separador de milhares 26 4 4" xfId="43119" xr:uid="{00000000-0005-0000-0000-0000F08D0000}"/>
    <cellStyle name="Separador de milhares 26 4 4 2" xfId="43120" xr:uid="{00000000-0005-0000-0000-0000F18D0000}"/>
    <cellStyle name="Separador de milhares 26 4 4 3" xfId="43121" xr:uid="{00000000-0005-0000-0000-0000F28D0000}"/>
    <cellStyle name="Separador de milhares 26 4 4 4" xfId="44354" xr:uid="{00000000-0005-0000-0000-0000F38D0000}"/>
    <cellStyle name="Separador de milhares 26 4 5" xfId="43122" xr:uid="{00000000-0005-0000-0000-0000F48D0000}"/>
    <cellStyle name="Separador de milhares 26 4 5 2" xfId="43123" xr:uid="{00000000-0005-0000-0000-0000F58D0000}"/>
    <cellStyle name="Separador de milhares 26 4 5 3" xfId="44355" xr:uid="{00000000-0005-0000-0000-0000F68D0000}"/>
    <cellStyle name="Separador de milhares 26 4 6" xfId="43124" xr:uid="{00000000-0005-0000-0000-0000F78D0000}"/>
    <cellStyle name="Separador de milhares 26 4 6 2" xfId="44356" xr:uid="{00000000-0005-0000-0000-0000F88D0000}"/>
    <cellStyle name="Separador de milhares 26 4 7" xfId="43125" xr:uid="{00000000-0005-0000-0000-0000F98D0000}"/>
    <cellStyle name="Separador de milhares 26 4 8" xfId="43126" xr:uid="{00000000-0005-0000-0000-0000FA8D0000}"/>
    <cellStyle name="Separador de milhares 26 4 9" xfId="43127" xr:uid="{00000000-0005-0000-0000-0000FB8D0000}"/>
    <cellStyle name="Separador de milhares 26 5" xfId="43128" xr:uid="{00000000-0005-0000-0000-0000FC8D0000}"/>
    <cellStyle name="Separador de milhares 26 5 10" xfId="43129" xr:uid="{00000000-0005-0000-0000-0000FD8D0000}"/>
    <cellStyle name="Separador de milhares 26 5 11" xfId="43130" xr:uid="{00000000-0005-0000-0000-0000FE8D0000}"/>
    <cellStyle name="Separador de milhares 26 5 12" xfId="44357" xr:uid="{00000000-0005-0000-0000-0000FF8D0000}"/>
    <cellStyle name="Separador de milhares 26 5 2" xfId="43131" xr:uid="{00000000-0005-0000-0000-0000008E0000}"/>
    <cellStyle name="Separador de milhares 26 5 2 2" xfId="43132" xr:uid="{00000000-0005-0000-0000-0000018E0000}"/>
    <cellStyle name="Separador de milhares 26 5 2 2 2" xfId="43133" xr:uid="{00000000-0005-0000-0000-0000028E0000}"/>
    <cellStyle name="Separador de milhares 26 5 2 2 3" xfId="43134" xr:uid="{00000000-0005-0000-0000-0000038E0000}"/>
    <cellStyle name="Separador de milhares 26 5 2 2 4" xfId="43135" xr:uid="{00000000-0005-0000-0000-0000048E0000}"/>
    <cellStyle name="Separador de milhares 26 5 2 2 5" xfId="43136" xr:uid="{00000000-0005-0000-0000-0000058E0000}"/>
    <cellStyle name="Separador de milhares 26 5 2 2 6" xfId="44358" xr:uid="{00000000-0005-0000-0000-0000068E0000}"/>
    <cellStyle name="Separador de milhares 26 5 2 3" xfId="43137" xr:uid="{00000000-0005-0000-0000-0000078E0000}"/>
    <cellStyle name="Separador de milhares 26 5 2 3 2" xfId="43138" xr:uid="{00000000-0005-0000-0000-0000088E0000}"/>
    <cellStyle name="Separador de milhares 26 5 2 3 3" xfId="44359" xr:uid="{00000000-0005-0000-0000-0000098E0000}"/>
    <cellStyle name="Separador de milhares 26 5 2 4" xfId="43139" xr:uid="{00000000-0005-0000-0000-00000A8E0000}"/>
    <cellStyle name="Separador de milhares 26 5 2 4 2" xfId="44360" xr:uid="{00000000-0005-0000-0000-00000B8E0000}"/>
    <cellStyle name="Separador de milhares 26 5 2 5" xfId="43140" xr:uid="{00000000-0005-0000-0000-00000C8E0000}"/>
    <cellStyle name="Separador de milhares 26 5 2 6" xfId="43141" xr:uid="{00000000-0005-0000-0000-00000D8E0000}"/>
    <cellStyle name="Separador de milhares 26 5 2 7" xfId="43142" xr:uid="{00000000-0005-0000-0000-00000E8E0000}"/>
    <cellStyle name="Separador de milhares 26 5 2 8" xfId="43143" xr:uid="{00000000-0005-0000-0000-00000F8E0000}"/>
    <cellStyle name="Separador de milhares 26 5 2 9" xfId="44361" xr:uid="{00000000-0005-0000-0000-0000108E0000}"/>
    <cellStyle name="Separador de milhares 26 5 3" xfId="43144" xr:uid="{00000000-0005-0000-0000-0000118E0000}"/>
    <cellStyle name="Separador de milhares 26 5 3 2" xfId="43145" xr:uid="{00000000-0005-0000-0000-0000128E0000}"/>
    <cellStyle name="Separador de milhares 26 5 3 3" xfId="43146" xr:uid="{00000000-0005-0000-0000-0000138E0000}"/>
    <cellStyle name="Separador de milhares 26 5 3 4" xfId="43147" xr:uid="{00000000-0005-0000-0000-0000148E0000}"/>
    <cellStyle name="Separador de milhares 26 5 3 5" xfId="43148" xr:uid="{00000000-0005-0000-0000-0000158E0000}"/>
    <cellStyle name="Separador de milhares 26 5 3 6" xfId="44362" xr:uid="{00000000-0005-0000-0000-0000168E0000}"/>
    <cellStyle name="Separador de milhares 26 5 4" xfId="43149" xr:uid="{00000000-0005-0000-0000-0000178E0000}"/>
    <cellStyle name="Separador de milhares 26 5 4 2" xfId="43150" xr:uid="{00000000-0005-0000-0000-0000188E0000}"/>
    <cellStyle name="Separador de milhares 26 5 4 3" xfId="43151" xr:uid="{00000000-0005-0000-0000-0000198E0000}"/>
    <cellStyle name="Separador de milhares 26 5 4 4" xfId="44363" xr:uid="{00000000-0005-0000-0000-00001A8E0000}"/>
    <cellStyle name="Separador de milhares 26 5 5" xfId="43152" xr:uid="{00000000-0005-0000-0000-00001B8E0000}"/>
    <cellStyle name="Separador de milhares 26 5 5 2" xfId="43153" xr:uid="{00000000-0005-0000-0000-00001C8E0000}"/>
    <cellStyle name="Separador de milhares 26 5 5 3" xfId="44364" xr:uid="{00000000-0005-0000-0000-00001D8E0000}"/>
    <cellStyle name="Separador de milhares 26 5 6" xfId="43154" xr:uid="{00000000-0005-0000-0000-00001E8E0000}"/>
    <cellStyle name="Separador de milhares 26 5 6 2" xfId="44365" xr:uid="{00000000-0005-0000-0000-00001F8E0000}"/>
    <cellStyle name="Separador de milhares 26 5 7" xfId="43155" xr:uid="{00000000-0005-0000-0000-0000208E0000}"/>
    <cellStyle name="Separador de milhares 26 5 8" xfId="43156" xr:uid="{00000000-0005-0000-0000-0000218E0000}"/>
    <cellStyle name="Separador de milhares 26 5 9" xfId="43157" xr:uid="{00000000-0005-0000-0000-0000228E0000}"/>
    <cellStyle name="Separador de milhares 26 6" xfId="43158" xr:uid="{00000000-0005-0000-0000-0000238E0000}"/>
    <cellStyle name="Separador de milhares 26 6 10" xfId="44366" xr:uid="{00000000-0005-0000-0000-0000248E0000}"/>
    <cellStyle name="Separador de milhares 26 6 2" xfId="43159" xr:uid="{00000000-0005-0000-0000-0000258E0000}"/>
    <cellStyle name="Separador de milhares 26 6 2 2" xfId="43160" xr:uid="{00000000-0005-0000-0000-0000268E0000}"/>
    <cellStyle name="Separador de milhares 26 6 2 3" xfId="43161" xr:uid="{00000000-0005-0000-0000-0000278E0000}"/>
    <cellStyle name="Separador de milhares 26 6 2 4" xfId="43162" xr:uid="{00000000-0005-0000-0000-0000288E0000}"/>
    <cellStyle name="Separador de milhares 26 6 2 5" xfId="43163" xr:uid="{00000000-0005-0000-0000-0000298E0000}"/>
    <cellStyle name="Separador de milhares 26 6 2 6" xfId="44367" xr:uid="{00000000-0005-0000-0000-00002A8E0000}"/>
    <cellStyle name="Separador de milhares 26 6 3" xfId="43164" xr:uid="{00000000-0005-0000-0000-00002B8E0000}"/>
    <cellStyle name="Separador de milhares 26 6 3 2" xfId="43165" xr:uid="{00000000-0005-0000-0000-00002C8E0000}"/>
    <cellStyle name="Separador de milhares 26 6 3 3" xfId="44368" xr:uid="{00000000-0005-0000-0000-00002D8E0000}"/>
    <cellStyle name="Separador de milhares 26 6 4" xfId="43166" xr:uid="{00000000-0005-0000-0000-00002E8E0000}"/>
    <cellStyle name="Separador de milhares 26 6 4 2" xfId="44369" xr:uid="{00000000-0005-0000-0000-00002F8E0000}"/>
    <cellStyle name="Separador de milhares 26 6 5" xfId="43167" xr:uid="{00000000-0005-0000-0000-0000308E0000}"/>
    <cellStyle name="Separador de milhares 26 6 6" xfId="43168" xr:uid="{00000000-0005-0000-0000-0000318E0000}"/>
    <cellStyle name="Separador de milhares 26 6 7" xfId="43169" xr:uid="{00000000-0005-0000-0000-0000328E0000}"/>
    <cellStyle name="Separador de milhares 26 6 8" xfId="43170" xr:uid="{00000000-0005-0000-0000-0000338E0000}"/>
    <cellStyle name="Separador de milhares 26 6 9" xfId="43171" xr:uid="{00000000-0005-0000-0000-0000348E0000}"/>
    <cellStyle name="Separador de milhares 26 7" xfId="43172" xr:uid="{00000000-0005-0000-0000-0000358E0000}"/>
    <cellStyle name="Separador de milhares 26 7 10" xfId="44370" xr:uid="{00000000-0005-0000-0000-0000368E0000}"/>
    <cellStyle name="Separador de milhares 26 7 2" xfId="43173" xr:uid="{00000000-0005-0000-0000-0000378E0000}"/>
    <cellStyle name="Separador de milhares 26 7 2 2" xfId="43174" xr:uid="{00000000-0005-0000-0000-0000388E0000}"/>
    <cellStyle name="Separador de milhares 26 7 2 3" xfId="43175" xr:uid="{00000000-0005-0000-0000-0000398E0000}"/>
    <cellStyle name="Separador de milhares 26 7 2 4" xfId="43176" xr:uid="{00000000-0005-0000-0000-00003A8E0000}"/>
    <cellStyle name="Separador de milhares 26 7 2 5" xfId="43177" xr:uid="{00000000-0005-0000-0000-00003B8E0000}"/>
    <cellStyle name="Separador de milhares 26 7 2 6" xfId="44371" xr:uid="{00000000-0005-0000-0000-00003C8E0000}"/>
    <cellStyle name="Separador de milhares 26 7 3" xfId="43178" xr:uid="{00000000-0005-0000-0000-00003D8E0000}"/>
    <cellStyle name="Separador de milhares 26 7 3 2" xfId="43179" xr:uid="{00000000-0005-0000-0000-00003E8E0000}"/>
    <cellStyle name="Separador de milhares 26 7 3 3" xfId="44372" xr:uid="{00000000-0005-0000-0000-00003F8E0000}"/>
    <cellStyle name="Separador de milhares 26 7 4" xfId="43180" xr:uid="{00000000-0005-0000-0000-0000408E0000}"/>
    <cellStyle name="Separador de milhares 26 7 4 2" xfId="44373" xr:uid="{00000000-0005-0000-0000-0000418E0000}"/>
    <cellStyle name="Separador de milhares 26 7 5" xfId="43181" xr:uid="{00000000-0005-0000-0000-0000428E0000}"/>
    <cellStyle name="Separador de milhares 26 7 6" xfId="43182" xr:uid="{00000000-0005-0000-0000-0000438E0000}"/>
    <cellStyle name="Separador de milhares 26 7 7" xfId="43183" xr:uid="{00000000-0005-0000-0000-0000448E0000}"/>
    <cellStyle name="Separador de milhares 26 7 8" xfId="43184" xr:uid="{00000000-0005-0000-0000-0000458E0000}"/>
    <cellStyle name="Separador de milhares 26 7 9" xfId="43185" xr:uid="{00000000-0005-0000-0000-0000468E0000}"/>
    <cellStyle name="Separador de milhares 26 8" xfId="43186" xr:uid="{00000000-0005-0000-0000-0000478E0000}"/>
    <cellStyle name="Separador de milhares 26 8 2" xfId="43187" xr:uid="{00000000-0005-0000-0000-0000488E0000}"/>
    <cellStyle name="Separador de milhares 26 8 3" xfId="43188" xr:uid="{00000000-0005-0000-0000-0000498E0000}"/>
    <cellStyle name="Separador de milhares 26 8 4" xfId="43189" xr:uid="{00000000-0005-0000-0000-00004A8E0000}"/>
    <cellStyle name="Separador de milhares 26 8 5" xfId="43190" xr:uid="{00000000-0005-0000-0000-00004B8E0000}"/>
    <cellStyle name="Separador de milhares 26 8 6" xfId="44374" xr:uid="{00000000-0005-0000-0000-00004C8E0000}"/>
    <cellStyle name="Separador de milhares 26 9" xfId="43191" xr:uid="{00000000-0005-0000-0000-00004D8E0000}"/>
    <cellStyle name="Separador de milhares 26 9 2" xfId="43192" xr:uid="{00000000-0005-0000-0000-00004E8E0000}"/>
    <cellStyle name="Separador de milhares 26 9 3" xfId="43193" xr:uid="{00000000-0005-0000-0000-00004F8E0000}"/>
    <cellStyle name="Separador de milhares 26 9 4" xfId="44375" xr:uid="{00000000-0005-0000-0000-0000508E0000}"/>
    <cellStyle name="Separador de milhares 27" xfId="43194" xr:uid="{00000000-0005-0000-0000-0000518E0000}"/>
    <cellStyle name="Separador de milhares 27 10" xfId="44376" xr:uid="{00000000-0005-0000-0000-0000528E0000}"/>
    <cellStyle name="Separador de milhares 27 2" xfId="43195" xr:uid="{00000000-0005-0000-0000-0000538E0000}"/>
    <cellStyle name="Separador de milhares 27 2 2" xfId="43196" xr:uid="{00000000-0005-0000-0000-0000548E0000}"/>
    <cellStyle name="Separador de milhares 27 2 2 2" xfId="43197" xr:uid="{00000000-0005-0000-0000-0000558E0000}"/>
    <cellStyle name="Separador de milhares 27 2 3" xfId="43198" xr:uid="{00000000-0005-0000-0000-0000568E0000}"/>
    <cellStyle name="Separador de milhares 27 2 4" xfId="43199" xr:uid="{00000000-0005-0000-0000-0000578E0000}"/>
    <cellStyle name="Separador de milhares 27 2 5" xfId="43200" xr:uid="{00000000-0005-0000-0000-0000588E0000}"/>
    <cellStyle name="Separador de milhares 27 2 6" xfId="44377" xr:uid="{00000000-0005-0000-0000-0000598E0000}"/>
    <cellStyle name="Separador de milhares 27 3" xfId="43201" xr:uid="{00000000-0005-0000-0000-00005A8E0000}"/>
    <cellStyle name="Separador de milhares 27 3 2" xfId="43202" xr:uid="{00000000-0005-0000-0000-00005B8E0000}"/>
    <cellStyle name="Separador de milhares 27 3 3" xfId="43203" xr:uid="{00000000-0005-0000-0000-00005C8E0000}"/>
    <cellStyle name="Separador de milhares 27 3 4" xfId="44378" xr:uid="{00000000-0005-0000-0000-00005D8E0000}"/>
    <cellStyle name="Separador de milhares 27 4" xfId="43204" xr:uid="{00000000-0005-0000-0000-00005E8E0000}"/>
    <cellStyle name="Separador de milhares 27 4 2" xfId="43205" xr:uid="{00000000-0005-0000-0000-00005F8E0000}"/>
    <cellStyle name="Separador de milhares 27 4 3" xfId="44379" xr:uid="{00000000-0005-0000-0000-0000608E0000}"/>
    <cellStyle name="Separador de milhares 27 5" xfId="43206" xr:uid="{00000000-0005-0000-0000-0000618E0000}"/>
    <cellStyle name="Separador de milhares 27 5 2" xfId="43207" xr:uid="{00000000-0005-0000-0000-0000628E0000}"/>
    <cellStyle name="Separador de milhares 27 6" xfId="43208" xr:uid="{00000000-0005-0000-0000-0000638E0000}"/>
    <cellStyle name="Separador de milhares 27 6 2" xfId="43209" xr:uid="{00000000-0005-0000-0000-0000648E0000}"/>
    <cellStyle name="Separador de milhares 27 7" xfId="43210" xr:uid="{00000000-0005-0000-0000-0000658E0000}"/>
    <cellStyle name="Separador de milhares 27 8" xfId="43211" xr:uid="{00000000-0005-0000-0000-0000668E0000}"/>
    <cellStyle name="Separador de milhares 27 9" xfId="43212" xr:uid="{00000000-0005-0000-0000-0000678E0000}"/>
    <cellStyle name="Separador de milhares 28" xfId="43213" xr:uid="{00000000-0005-0000-0000-0000688E0000}"/>
    <cellStyle name="Separador de milhares 28 2" xfId="43214" xr:uid="{00000000-0005-0000-0000-0000698E0000}"/>
    <cellStyle name="Separador de milhares 28 2 2" xfId="44380" xr:uid="{00000000-0005-0000-0000-00006A8E0000}"/>
    <cellStyle name="Separador de milhares 28 3" xfId="43215" xr:uid="{00000000-0005-0000-0000-00006B8E0000}"/>
    <cellStyle name="Separador de milhares 28 4" xfId="43216" xr:uid="{00000000-0005-0000-0000-00006C8E0000}"/>
    <cellStyle name="Separador de milhares 28 5" xfId="44381" xr:uid="{00000000-0005-0000-0000-00006D8E0000}"/>
    <cellStyle name="Separador de milhares 28 6" xfId="44382" xr:uid="{00000000-0005-0000-0000-00006E8E0000}"/>
    <cellStyle name="Separador de milhares 29" xfId="40709" xr:uid="{00000000-0005-0000-0000-00006F8E0000}"/>
    <cellStyle name="Separador de milhares 29 2" xfId="43217" xr:uid="{00000000-0005-0000-0000-0000708E0000}"/>
    <cellStyle name="Separador de milhares 3" xfId="30007" xr:uid="{00000000-0005-0000-0000-0000718E0000}"/>
    <cellStyle name="Separador de milhares 3 10" xfId="30008" xr:uid="{00000000-0005-0000-0000-0000728E0000}"/>
    <cellStyle name="Separador de milhares 3 10 10" xfId="35523" xr:uid="{00000000-0005-0000-0000-0000738E0000}"/>
    <cellStyle name="Separador de milhares 3 10 10 2" xfId="36454" xr:uid="{00000000-0005-0000-0000-0000748E0000}"/>
    <cellStyle name="Separador de milhares 3 10 10 3" xfId="37020" xr:uid="{00000000-0005-0000-0000-0000758E0000}"/>
    <cellStyle name="Separador de milhares 3 10 10 4" xfId="37586" xr:uid="{00000000-0005-0000-0000-0000768E0000}"/>
    <cellStyle name="Separador de milhares 3 10 10 5" xfId="38159" xr:uid="{00000000-0005-0000-0000-0000778E0000}"/>
    <cellStyle name="Separador de milhares 3 10 10 6" xfId="38729" xr:uid="{00000000-0005-0000-0000-0000788E0000}"/>
    <cellStyle name="Separador de milhares 3 10 10 7" xfId="39298" xr:uid="{00000000-0005-0000-0000-0000798E0000}"/>
    <cellStyle name="Separador de milhares 3 10 10 8" xfId="35961" xr:uid="{00000000-0005-0000-0000-00007A8E0000}"/>
    <cellStyle name="Separador de milhares 3 10 11" xfId="35548" xr:uid="{00000000-0005-0000-0000-00007B8E0000}"/>
    <cellStyle name="Separador de milhares 3 10 11 2" xfId="36479" xr:uid="{00000000-0005-0000-0000-00007C8E0000}"/>
    <cellStyle name="Separador de milhares 3 10 11 3" xfId="37045" xr:uid="{00000000-0005-0000-0000-00007D8E0000}"/>
    <cellStyle name="Separador de milhares 3 10 11 4" xfId="37611" xr:uid="{00000000-0005-0000-0000-00007E8E0000}"/>
    <cellStyle name="Separador de milhares 3 10 11 5" xfId="38184" xr:uid="{00000000-0005-0000-0000-00007F8E0000}"/>
    <cellStyle name="Separador de milhares 3 10 11 6" xfId="38754" xr:uid="{00000000-0005-0000-0000-0000808E0000}"/>
    <cellStyle name="Separador de milhares 3 10 11 7" xfId="39323" xr:uid="{00000000-0005-0000-0000-0000818E0000}"/>
    <cellStyle name="Separador de milhares 3 10 11 8" xfId="35974" xr:uid="{00000000-0005-0000-0000-0000828E0000}"/>
    <cellStyle name="Separador de milhares 3 10 12" xfId="35573" xr:uid="{00000000-0005-0000-0000-0000838E0000}"/>
    <cellStyle name="Separador de milhares 3 10 12 2" xfId="36504" xr:uid="{00000000-0005-0000-0000-0000848E0000}"/>
    <cellStyle name="Separador de milhares 3 10 12 3" xfId="37070" xr:uid="{00000000-0005-0000-0000-0000858E0000}"/>
    <cellStyle name="Separador de milhares 3 10 12 4" xfId="37636" xr:uid="{00000000-0005-0000-0000-0000868E0000}"/>
    <cellStyle name="Separador de milhares 3 10 12 5" xfId="38209" xr:uid="{00000000-0005-0000-0000-0000878E0000}"/>
    <cellStyle name="Separador de milhares 3 10 12 6" xfId="38779" xr:uid="{00000000-0005-0000-0000-0000888E0000}"/>
    <cellStyle name="Separador de milhares 3 10 12 7" xfId="39348" xr:uid="{00000000-0005-0000-0000-0000898E0000}"/>
    <cellStyle name="Separador de milhares 3 10 12 8" xfId="35987" xr:uid="{00000000-0005-0000-0000-00008A8E0000}"/>
    <cellStyle name="Separador de milhares 3 10 13" xfId="35600" xr:uid="{00000000-0005-0000-0000-00008B8E0000}"/>
    <cellStyle name="Separador de milhares 3 10 13 2" xfId="36531" xr:uid="{00000000-0005-0000-0000-00008C8E0000}"/>
    <cellStyle name="Separador de milhares 3 10 13 3" xfId="37097" xr:uid="{00000000-0005-0000-0000-00008D8E0000}"/>
    <cellStyle name="Separador de milhares 3 10 13 4" xfId="37663" xr:uid="{00000000-0005-0000-0000-00008E8E0000}"/>
    <cellStyle name="Separador de milhares 3 10 13 5" xfId="38236" xr:uid="{00000000-0005-0000-0000-00008F8E0000}"/>
    <cellStyle name="Separador de milhares 3 10 13 6" xfId="38806" xr:uid="{00000000-0005-0000-0000-0000908E0000}"/>
    <cellStyle name="Separador de milhares 3 10 13 7" xfId="39375" xr:uid="{00000000-0005-0000-0000-0000918E0000}"/>
    <cellStyle name="Separador de milhares 3 10 13 8" xfId="36000" xr:uid="{00000000-0005-0000-0000-0000928E0000}"/>
    <cellStyle name="Separador de milhares 3 10 14" xfId="35633" xr:uid="{00000000-0005-0000-0000-0000938E0000}"/>
    <cellStyle name="Separador de milhares 3 10 14 2" xfId="36564" xr:uid="{00000000-0005-0000-0000-0000948E0000}"/>
    <cellStyle name="Separador de milhares 3 10 14 3" xfId="37130" xr:uid="{00000000-0005-0000-0000-0000958E0000}"/>
    <cellStyle name="Separador de milhares 3 10 14 4" xfId="37696" xr:uid="{00000000-0005-0000-0000-0000968E0000}"/>
    <cellStyle name="Separador de milhares 3 10 14 5" xfId="38269" xr:uid="{00000000-0005-0000-0000-0000978E0000}"/>
    <cellStyle name="Separador de milhares 3 10 14 6" xfId="38839" xr:uid="{00000000-0005-0000-0000-0000988E0000}"/>
    <cellStyle name="Separador de milhares 3 10 14 7" xfId="39408" xr:uid="{00000000-0005-0000-0000-0000998E0000}"/>
    <cellStyle name="Separador de milhares 3 10 14 8" xfId="36014" xr:uid="{00000000-0005-0000-0000-00009A8E0000}"/>
    <cellStyle name="Separador de milhares 3 10 15" xfId="35660" xr:uid="{00000000-0005-0000-0000-00009B8E0000}"/>
    <cellStyle name="Separador de milhares 3 10 15 2" xfId="36591" xr:uid="{00000000-0005-0000-0000-00009C8E0000}"/>
    <cellStyle name="Separador de milhares 3 10 15 3" xfId="37157" xr:uid="{00000000-0005-0000-0000-00009D8E0000}"/>
    <cellStyle name="Separador de milhares 3 10 15 4" xfId="37723" xr:uid="{00000000-0005-0000-0000-00009E8E0000}"/>
    <cellStyle name="Separador de milhares 3 10 15 5" xfId="38296" xr:uid="{00000000-0005-0000-0000-00009F8E0000}"/>
    <cellStyle name="Separador de milhares 3 10 15 6" xfId="38866" xr:uid="{00000000-0005-0000-0000-0000A08E0000}"/>
    <cellStyle name="Separador de milhares 3 10 15 7" xfId="39435" xr:uid="{00000000-0005-0000-0000-0000A18E0000}"/>
    <cellStyle name="Separador de milhares 3 10 15 8" xfId="36027" xr:uid="{00000000-0005-0000-0000-0000A28E0000}"/>
    <cellStyle name="Separador de milhares 3 10 16" xfId="35685" xr:uid="{00000000-0005-0000-0000-0000A38E0000}"/>
    <cellStyle name="Separador de milhares 3 10 16 2" xfId="36616" xr:uid="{00000000-0005-0000-0000-0000A48E0000}"/>
    <cellStyle name="Separador de milhares 3 10 16 3" xfId="37182" xr:uid="{00000000-0005-0000-0000-0000A58E0000}"/>
    <cellStyle name="Separador de milhares 3 10 16 4" xfId="37748" xr:uid="{00000000-0005-0000-0000-0000A68E0000}"/>
    <cellStyle name="Separador de milhares 3 10 16 5" xfId="38321" xr:uid="{00000000-0005-0000-0000-0000A78E0000}"/>
    <cellStyle name="Separador de milhares 3 10 16 6" xfId="38891" xr:uid="{00000000-0005-0000-0000-0000A88E0000}"/>
    <cellStyle name="Separador de milhares 3 10 16 7" xfId="39460" xr:uid="{00000000-0005-0000-0000-0000A98E0000}"/>
    <cellStyle name="Separador de milhares 3 10 16 8" xfId="36040" xr:uid="{00000000-0005-0000-0000-0000AA8E0000}"/>
    <cellStyle name="Separador de milhares 3 10 17" xfId="35715" xr:uid="{00000000-0005-0000-0000-0000AB8E0000}"/>
    <cellStyle name="Separador de milhares 3 10 17 2" xfId="36646" xr:uid="{00000000-0005-0000-0000-0000AC8E0000}"/>
    <cellStyle name="Separador de milhares 3 10 17 3" xfId="37212" xr:uid="{00000000-0005-0000-0000-0000AD8E0000}"/>
    <cellStyle name="Separador de milhares 3 10 17 4" xfId="37778" xr:uid="{00000000-0005-0000-0000-0000AE8E0000}"/>
    <cellStyle name="Separador de milhares 3 10 17 5" xfId="38351" xr:uid="{00000000-0005-0000-0000-0000AF8E0000}"/>
    <cellStyle name="Separador de milhares 3 10 17 6" xfId="38921" xr:uid="{00000000-0005-0000-0000-0000B08E0000}"/>
    <cellStyle name="Separador de milhares 3 10 17 7" xfId="39490" xr:uid="{00000000-0005-0000-0000-0000B18E0000}"/>
    <cellStyle name="Separador de milhares 3 10 17 8" xfId="36053" xr:uid="{00000000-0005-0000-0000-0000B28E0000}"/>
    <cellStyle name="Separador de milhares 3 10 18" xfId="35741" xr:uid="{00000000-0005-0000-0000-0000B38E0000}"/>
    <cellStyle name="Separador de milhares 3 10 18 2" xfId="36672" xr:uid="{00000000-0005-0000-0000-0000B48E0000}"/>
    <cellStyle name="Separador de milhares 3 10 18 3" xfId="37238" xr:uid="{00000000-0005-0000-0000-0000B58E0000}"/>
    <cellStyle name="Separador de milhares 3 10 18 4" xfId="37804" xr:uid="{00000000-0005-0000-0000-0000B68E0000}"/>
    <cellStyle name="Separador de milhares 3 10 18 5" xfId="38377" xr:uid="{00000000-0005-0000-0000-0000B78E0000}"/>
    <cellStyle name="Separador de milhares 3 10 18 6" xfId="38947" xr:uid="{00000000-0005-0000-0000-0000B88E0000}"/>
    <cellStyle name="Separador de milhares 3 10 18 7" xfId="39516" xr:uid="{00000000-0005-0000-0000-0000B98E0000}"/>
    <cellStyle name="Separador de milhares 3 10 18 8" xfId="36066" xr:uid="{00000000-0005-0000-0000-0000BA8E0000}"/>
    <cellStyle name="Separador de milhares 3 10 19" xfId="35767" xr:uid="{00000000-0005-0000-0000-0000BB8E0000}"/>
    <cellStyle name="Separador de milhares 3 10 19 2" xfId="36698" xr:uid="{00000000-0005-0000-0000-0000BC8E0000}"/>
    <cellStyle name="Separador de milhares 3 10 19 3" xfId="37264" xr:uid="{00000000-0005-0000-0000-0000BD8E0000}"/>
    <cellStyle name="Separador de milhares 3 10 19 4" xfId="37830" xr:uid="{00000000-0005-0000-0000-0000BE8E0000}"/>
    <cellStyle name="Separador de milhares 3 10 19 5" xfId="38403" xr:uid="{00000000-0005-0000-0000-0000BF8E0000}"/>
    <cellStyle name="Separador de milhares 3 10 19 6" xfId="38973" xr:uid="{00000000-0005-0000-0000-0000C08E0000}"/>
    <cellStyle name="Separador de milhares 3 10 19 7" xfId="39542" xr:uid="{00000000-0005-0000-0000-0000C18E0000}"/>
    <cellStyle name="Separador de milhares 3 10 19 8" xfId="36079" xr:uid="{00000000-0005-0000-0000-0000C28E0000}"/>
    <cellStyle name="Separador de milhares 3 10 2" xfId="30009" xr:uid="{00000000-0005-0000-0000-0000C38E0000}"/>
    <cellStyle name="Separador de milhares 3 10 2 2" xfId="36241" xr:uid="{00000000-0005-0000-0000-0000C48E0000}"/>
    <cellStyle name="Separador de milhares 3 10 2 2 2" xfId="43218" xr:uid="{00000000-0005-0000-0000-0000C58E0000}"/>
    <cellStyle name="Separador de milhares 3 10 2 3" xfId="36806" xr:uid="{00000000-0005-0000-0000-0000C68E0000}"/>
    <cellStyle name="Separador de milhares 3 10 2 4" xfId="37372" xr:uid="{00000000-0005-0000-0000-0000C78E0000}"/>
    <cellStyle name="Separador de milhares 3 10 2 5" xfId="37945" xr:uid="{00000000-0005-0000-0000-0000C88E0000}"/>
    <cellStyle name="Separador de milhares 3 10 2 6" xfId="38515" xr:uid="{00000000-0005-0000-0000-0000C98E0000}"/>
    <cellStyle name="Separador de milhares 3 10 2 7" xfId="39084" xr:uid="{00000000-0005-0000-0000-0000CA8E0000}"/>
    <cellStyle name="Separador de milhares 3 10 2 8" xfId="35865" xr:uid="{00000000-0005-0000-0000-0000CB8E0000}"/>
    <cellStyle name="Separador de milhares 3 10 2 9" xfId="35315" xr:uid="{00000000-0005-0000-0000-0000CC8E0000}"/>
    <cellStyle name="Separador de milhares 3 10 20" xfId="35792" xr:uid="{00000000-0005-0000-0000-0000CD8E0000}"/>
    <cellStyle name="Separador de milhares 3 10 20 2" xfId="36723" xr:uid="{00000000-0005-0000-0000-0000CE8E0000}"/>
    <cellStyle name="Separador de milhares 3 10 20 3" xfId="37289" xr:uid="{00000000-0005-0000-0000-0000CF8E0000}"/>
    <cellStyle name="Separador de milhares 3 10 20 4" xfId="37855" xr:uid="{00000000-0005-0000-0000-0000D08E0000}"/>
    <cellStyle name="Separador de milhares 3 10 20 5" xfId="38428" xr:uid="{00000000-0005-0000-0000-0000D18E0000}"/>
    <cellStyle name="Separador de milhares 3 10 20 6" xfId="38998" xr:uid="{00000000-0005-0000-0000-0000D28E0000}"/>
    <cellStyle name="Separador de milhares 3 10 20 7" xfId="39567" xr:uid="{00000000-0005-0000-0000-0000D38E0000}"/>
    <cellStyle name="Separador de milhares 3 10 20 8" xfId="36092" xr:uid="{00000000-0005-0000-0000-0000D48E0000}"/>
    <cellStyle name="Separador de milhares 3 10 21" xfId="35817" xr:uid="{00000000-0005-0000-0000-0000D58E0000}"/>
    <cellStyle name="Separador de milhares 3 10 21 2" xfId="36748" xr:uid="{00000000-0005-0000-0000-0000D68E0000}"/>
    <cellStyle name="Separador de milhares 3 10 21 3" xfId="37314" xr:uid="{00000000-0005-0000-0000-0000D78E0000}"/>
    <cellStyle name="Separador de milhares 3 10 21 4" xfId="37880" xr:uid="{00000000-0005-0000-0000-0000D88E0000}"/>
    <cellStyle name="Separador de milhares 3 10 21 5" xfId="38453" xr:uid="{00000000-0005-0000-0000-0000D98E0000}"/>
    <cellStyle name="Separador de milhares 3 10 21 6" xfId="39023" xr:uid="{00000000-0005-0000-0000-0000DA8E0000}"/>
    <cellStyle name="Separador de milhares 3 10 21 7" xfId="39592" xr:uid="{00000000-0005-0000-0000-0000DB8E0000}"/>
    <cellStyle name="Separador de milhares 3 10 21 8" xfId="36105" xr:uid="{00000000-0005-0000-0000-0000DC8E0000}"/>
    <cellStyle name="Separador de milhares 3 10 22" xfId="36212" xr:uid="{00000000-0005-0000-0000-0000DD8E0000}"/>
    <cellStyle name="Separador de milhares 3 10 23" xfId="36777" xr:uid="{00000000-0005-0000-0000-0000DE8E0000}"/>
    <cellStyle name="Separador de milhares 3 10 24" xfId="37340" xr:uid="{00000000-0005-0000-0000-0000DF8E0000}"/>
    <cellStyle name="Separador de milhares 3 10 25" xfId="37913" xr:uid="{00000000-0005-0000-0000-0000E08E0000}"/>
    <cellStyle name="Separador de milhares 3 10 26" xfId="38483" xr:uid="{00000000-0005-0000-0000-0000E18E0000}"/>
    <cellStyle name="Separador de milhares 3 10 27" xfId="39052" xr:uid="{00000000-0005-0000-0000-0000E28E0000}"/>
    <cellStyle name="Separador de milhares 3 10 28" xfId="35844" xr:uid="{00000000-0005-0000-0000-0000E38E0000}"/>
    <cellStyle name="Separador de milhares 3 10 29" xfId="35285" xr:uid="{00000000-0005-0000-0000-0000E48E0000}"/>
    <cellStyle name="Separador de milhares 3 10 3" xfId="30010" xr:uid="{00000000-0005-0000-0000-0000E58E0000}"/>
    <cellStyle name="Separador de milhares 3 10 3 2" xfId="36266" xr:uid="{00000000-0005-0000-0000-0000E68E0000}"/>
    <cellStyle name="Separador de milhares 3 10 3 3" xfId="36832" xr:uid="{00000000-0005-0000-0000-0000E78E0000}"/>
    <cellStyle name="Separador de milhares 3 10 3 4" xfId="37398" xr:uid="{00000000-0005-0000-0000-0000E88E0000}"/>
    <cellStyle name="Separador de milhares 3 10 3 5" xfId="37971" xr:uid="{00000000-0005-0000-0000-0000E98E0000}"/>
    <cellStyle name="Separador de milhares 3 10 3 6" xfId="38541" xr:uid="{00000000-0005-0000-0000-0000EA8E0000}"/>
    <cellStyle name="Separador de milhares 3 10 3 7" xfId="39110" xr:uid="{00000000-0005-0000-0000-0000EB8E0000}"/>
    <cellStyle name="Separador de milhares 3 10 3 8" xfId="35878" xr:uid="{00000000-0005-0000-0000-0000EC8E0000}"/>
    <cellStyle name="Separador de milhares 3 10 3 9" xfId="35337" xr:uid="{00000000-0005-0000-0000-0000ED8E0000}"/>
    <cellStyle name="Separador de milhares 3 10 4" xfId="35361" xr:uid="{00000000-0005-0000-0000-0000EE8E0000}"/>
    <cellStyle name="Separador de milhares 3 10 4 2" xfId="36293" xr:uid="{00000000-0005-0000-0000-0000EF8E0000}"/>
    <cellStyle name="Separador de milhares 3 10 4 3" xfId="36859" xr:uid="{00000000-0005-0000-0000-0000F08E0000}"/>
    <cellStyle name="Separador de milhares 3 10 4 4" xfId="37425" xr:uid="{00000000-0005-0000-0000-0000F18E0000}"/>
    <cellStyle name="Separador de milhares 3 10 4 5" xfId="37998" xr:uid="{00000000-0005-0000-0000-0000F28E0000}"/>
    <cellStyle name="Separador de milhares 3 10 4 6" xfId="38568" xr:uid="{00000000-0005-0000-0000-0000F38E0000}"/>
    <cellStyle name="Separador de milhares 3 10 4 7" xfId="39137" xr:uid="{00000000-0005-0000-0000-0000F48E0000}"/>
    <cellStyle name="Separador de milhares 3 10 4 8" xfId="35891" xr:uid="{00000000-0005-0000-0000-0000F58E0000}"/>
    <cellStyle name="Separador de milhares 3 10 5" xfId="35391" xr:uid="{00000000-0005-0000-0000-0000F68E0000}"/>
    <cellStyle name="Separador de milhares 3 10 5 2" xfId="36322" xr:uid="{00000000-0005-0000-0000-0000F78E0000}"/>
    <cellStyle name="Separador de milhares 3 10 5 3" xfId="36888" xr:uid="{00000000-0005-0000-0000-0000F88E0000}"/>
    <cellStyle name="Separador de milhares 3 10 5 4" xfId="37454" xr:uid="{00000000-0005-0000-0000-0000F98E0000}"/>
    <cellStyle name="Separador de milhares 3 10 5 5" xfId="38027" xr:uid="{00000000-0005-0000-0000-0000FA8E0000}"/>
    <cellStyle name="Separador de milhares 3 10 5 6" xfId="38597" xr:uid="{00000000-0005-0000-0000-0000FB8E0000}"/>
    <cellStyle name="Separador de milhares 3 10 5 7" xfId="39166" xr:uid="{00000000-0005-0000-0000-0000FC8E0000}"/>
    <cellStyle name="Separador de milhares 3 10 5 8" xfId="35896" xr:uid="{00000000-0005-0000-0000-0000FD8E0000}"/>
    <cellStyle name="Separador de milhares 3 10 6" xfId="35419" xr:uid="{00000000-0005-0000-0000-0000FE8E0000}"/>
    <cellStyle name="Separador de milhares 3 10 6 2" xfId="36350" xr:uid="{00000000-0005-0000-0000-0000FF8E0000}"/>
    <cellStyle name="Separador de milhares 3 10 6 3" xfId="36916" xr:uid="{00000000-0005-0000-0000-0000008F0000}"/>
    <cellStyle name="Separador de milhares 3 10 6 4" xfId="37482" xr:uid="{00000000-0005-0000-0000-0000018F0000}"/>
    <cellStyle name="Separador de milhares 3 10 6 5" xfId="38055" xr:uid="{00000000-0005-0000-0000-0000028F0000}"/>
    <cellStyle name="Separador de milhares 3 10 6 6" xfId="38625" xr:uid="{00000000-0005-0000-0000-0000038F0000}"/>
    <cellStyle name="Separador de milhares 3 10 6 7" xfId="39194" xr:uid="{00000000-0005-0000-0000-0000048F0000}"/>
    <cellStyle name="Separador de milhares 3 10 6 8" xfId="35909" xr:uid="{00000000-0005-0000-0000-0000058F0000}"/>
    <cellStyle name="Separador de milhares 3 10 7" xfId="35445" xr:uid="{00000000-0005-0000-0000-0000068F0000}"/>
    <cellStyle name="Separador de milhares 3 10 7 2" xfId="36376" xr:uid="{00000000-0005-0000-0000-0000078F0000}"/>
    <cellStyle name="Separador de milhares 3 10 7 3" xfId="36942" xr:uid="{00000000-0005-0000-0000-0000088F0000}"/>
    <cellStyle name="Separador de milhares 3 10 7 4" xfId="37508" xr:uid="{00000000-0005-0000-0000-0000098F0000}"/>
    <cellStyle name="Separador de milhares 3 10 7 5" xfId="38081" xr:uid="{00000000-0005-0000-0000-00000A8F0000}"/>
    <cellStyle name="Separador de milhares 3 10 7 6" xfId="38651" xr:uid="{00000000-0005-0000-0000-00000B8F0000}"/>
    <cellStyle name="Separador de milhares 3 10 7 7" xfId="39220" xr:uid="{00000000-0005-0000-0000-00000C8F0000}"/>
    <cellStyle name="Separador de milhares 3 10 7 8" xfId="35922" xr:uid="{00000000-0005-0000-0000-00000D8F0000}"/>
    <cellStyle name="Separador de milhares 3 10 8" xfId="35471" xr:uid="{00000000-0005-0000-0000-00000E8F0000}"/>
    <cellStyle name="Separador de milhares 3 10 8 2" xfId="36402" xr:uid="{00000000-0005-0000-0000-00000F8F0000}"/>
    <cellStyle name="Separador de milhares 3 10 8 3" xfId="36968" xr:uid="{00000000-0005-0000-0000-0000108F0000}"/>
    <cellStyle name="Separador de milhares 3 10 8 4" xfId="37534" xr:uid="{00000000-0005-0000-0000-0000118F0000}"/>
    <cellStyle name="Separador de milhares 3 10 8 5" xfId="38107" xr:uid="{00000000-0005-0000-0000-0000128F0000}"/>
    <cellStyle name="Separador de milhares 3 10 8 6" xfId="38677" xr:uid="{00000000-0005-0000-0000-0000138F0000}"/>
    <cellStyle name="Separador de milhares 3 10 8 7" xfId="39246" xr:uid="{00000000-0005-0000-0000-0000148F0000}"/>
    <cellStyle name="Separador de milhares 3 10 8 8" xfId="35935" xr:uid="{00000000-0005-0000-0000-0000158F0000}"/>
    <cellStyle name="Separador de milhares 3 10 9" xfId="35497" xr:uid="{00000000-0005-0000-0000-0000168F0000}"/>
    <cellStyle name="Separador de milhares 3 10 9 2" xfId="36428" xr:uid="{00000000-0005-0000-0000-0000178F0000}"/>
    <cellStyle name="Separador de milhares 3 10 9 3" xfId="36994" xr:uid="{00000000-0005-0000-0000-0000188F0000}"/>
    <cellStyle name="Separador de milhares 3 10 9 4" xfId="37560" xr:uid="{00000000-0005-0000-0000-0000198F0000}"/>
    <cellStyle name="Separador de milhares 3 10 9 5" xfId="38133" xr:uid="{00000000-0005-0000-0000-00001A8F0000}"/>
    <cellStyle name="Separador de milhares 3 10 9 6" xfId="38703" xr:uid="{00000000-0005-0000-0000-00001B8F0000}"/>
    <cellStyle name="Separador de milhares 3 10 9 7" xfId="39272" xr:uid="{00000000-0005-0000-0000-00001C8F0000}"/>
    <cellStyle name="Separador de milhares 3 10 9 8" xfId="35948" xr:uid="{00000000-0005-0000-0000-00001D8F0000}"/>
    <cellStyle name="Separador de milhares 3 11" xfId="30011" xr:uid="{00000000-0005-0000-0000-00001E8F0000}"/>
    <cellStyle name="Separador de milhares 3 11 10" xfId="35524" xr:uid="{00000000-0005-0000-0000-00001F8F0000}"/>
    <cellStyle name="Separador de milhares 3 11 10 2" xfId="36455" xr:uid="{00000000-0005-0000-0000-0000208F0000}"/>
    <cellStyle name="Separador de milhares 3 11 10 3" xfId="37021" xr:uid="{00000000-0005-0000-0000-0000218F0000}"/>
    <cellStyle name="Separador de milhares 3 11 10 4" xfId="37587" xr:uid="{00000000-0005-0000-0000-0000228F0000}"/>
    <cellStyle name="Separador de milhares 3 11 10 5" xfId="38160" xr:uid="{00000000-0005-0000-0000-0000238F0000}"/>
    <cellStyle name="Separador de milhares 3 11 10 6" xfId="38730" xr:uid="{00000000-0005-0000-0000-0000248F0000}"/>
    <cellStyle name="Separador de milhares 3 11 10 7" xfId="39299" xr:uid="{00000000-0005-0000-0000-0000258F0000}"/>
    <cellStyle name="Separador de milhares 3 11 10 8" xfId="35962" xr:uid="{00000000-0005-0000-0000-0000268F0000}"/>
    <cellStyle name="Separador de milhares 3 11 11" xfId="35549" xr:uid="{00000000-0005-0000-0000-0000278F0000}"/>
    <cellStyle name="Separador de milhares 3 11 11 2" xfId="36480" xr:uid="{00000000-0005-0000-0000-0000288F0000}"/>
    <cellStyle name="Separador de milhares 3 11 11 3" xfId="37046" xr:uid="{00000000-0005-0000-0000-0000298F0000}"/>
    <cellStyle name="Separador de milhares 3 11 11 4" xfId="37612" xr:uid="{00000000-0005-0000-0000-00002A8F0000}"/>
    <cellStyle name="Separador de milhares 3 11 11 5" xfId="38185" xr:uid="{00000000-0005-0000-0000-00002B8F0000}"/>
    <cellStyle name="Separador de milhares 3 11 11 6" xfId="38755" xr:uid="{00000000-0005-0000-0000-00002C8F0000}"/>
    <cellStyle name="Separador de milhares 3 11 11 7" xfId="39324" xr:uid="{00000000-0005-0000-0000-00002D8F0000}"/>
    <cellStyle name="Separador de milhares 3 11 11 8" xfId="35975" xr:uid="{00000000-0005-0000-0000-00002E8F0000}"/>
    <cellStyle name="Separador de milhares 3 11 12" xfId="35574" xr:uid="{00000000-0005-0000-0000-00002F8F0000}"/>
    <cellStyle name="Separador de milhares 3 11 12 2" xfId="36505" xr:uid="{00000000-0005-0000-0000-0000308F0000}"/>
    <cellStyle name="Separador de milhares 3 11 12 3" xfId="37071" xr:uid="{00000000-0005-0000-0000-0000318F0000}"/>
    <cellStyle name="Separador de milhares 3 11 12 4" xfId="37637" xr:uid="{00000000-0005-0000-0000-0000328F0000}"/>
    <cellStyle name="Separador de milhares 3 11 12 5" xfId="38210" xr:uid="{00000000-0005-0000-0000-0000338F0000}"/>
    <cellStyle name="Separador de milhares 3 11 12 6" xfId="38780" xr:uid="{00000000-0005-0000-0000-0000348F0000}"/>
    <cellStyle name="Separador de milhares 3 11 12 7" xfId="39349" xr:uid="{00000000-0005-0000-0000-0000358F0000}"/>
    <cellStyle name="Separador de milhares 3 11 12 8" xfId="35988" xr:uid="{00000000-0005-0000-0000-0000368F0000}"/>
    <cellStyle name="Separador de milhares 3 11 13" xfId="35601" xr:uid="{00000000-0005-0000-0000-0000378F0000}"/>
    <cellStyle name="Separador de milhares 3 11 13 2" xfId="36532" xr:uid="{00000000-0005-0000-0000-0000388F0000}"/>
    <cellStyle name="Separador de milhares 3 11 13 3" xfId="37098" xr:uid="{00000000-0005-0000-0000-0000398F0000}"/>
    <cellStyle name="Separador de milhares 3 11 13 4" xfId="37664" xr:uid="{00000000-0005-0000-0000-00003A8F0000}"/>
    <cellStyle name="Separador de milhares 3 11 13 5" xfId="38237" xr:uid="{00000000-0005-0000-0000-00003B8F0000}"/>
    <cellStyle name="Separador de milhares 3 11 13 6" xfId="38807" xr:uid="{00000000-0005-0000-0000-00003C8F0000}"/>
    <cellStyle name="Separador de milhares 3 11 13 7" xfId="39376" xr:uid="{00000000-0005-0000-0000-00003D8F0000}"/>
    <cellStyle name="Separador de milhares 3 11 13 8" xfId="36001" xr:uid="{00000000-0005-0000-0000-00003E8F0000}"/>
    <cellStyle name="Separador de milhares 3 11 14" xfId="35634" xr:uid="{00000000-0005-0000-0000-00003F8F0000}"/>
    <cellStyle name="Separador de milhares 3 11 14 2" xfId="36565" xr:uid="{00000000-0005-0000-0000-0000408F0000}"/>
    <cellStyle name="Separador de milhares 3 11 14 3" xfId="37131" xr:uid="{00000000-0005-0000-0000-0000418F0000}"/>
    <cellStyle name="Separador de milhares 3 11 14 4" xfId="37697" xr:uid="{00000000-0005-0000-0000-0000428F0000}"/>
    <cellStyle name="Separador de milhares 3 11 14 5" xfId="38270" xr:uid="{00000000-0005-0000-0000-0000438F0000}"/>
    <cellStyle name="Separador de milhares 3 11 14 6" xfId="38840" xr:uid="{00000000-0005-0000-0000-0000448F0000}"/>
    <cellStyle name="Separador de milhares 3 11 14 7" xfId="39409" xr:uid="{00000000-0005-0000-0000-0000458F0000}"/>
    <cellStyle name="Separador de milhares 3 11 14 8" xfId="36015" xr:uid="{00000000-0005-0000-0000-0000468F0000}"/>
    <cellStyle name="Separador de milhares 3 11 15" xfId="35661" xr:uid="{00000000-0005-0000-0000-0000478F0000}"/>
    <cellStyle name="Separador de milhares 3 11 15 2" xfId="36592" xr:uid="{00000000-0005-0000-0000-0000488F0000}"/>
    <cellStyle name="Separador de milhares 3 11 15 3" xfId="37158" xr:uid="{00000000-0005-0000-0000-0000498F0000}"/>
    <cellStyle name="Separador de milhares 3 11 15 4" xfId="37724" xr:uid="{00000000-0005-0000-0000-00004A8F0000}"/>
    <cellStyle name="Separador de milhares 3 11 15 5" xfId="38297" xr:uid="{00000000-0005-0000-0000-00004B8F0000}"/>
    <cellStyle name="Separador de milhares 3 11 15 6" xfId="38867" xr:uid="{00000000-0005-0000-0000-00004C8F0000}"/>
    <cellStyle name="Separador de milhares 3 11 15 7" xfId="39436" xr:uid="{00000000-0005-0000-0000-00004D8F0000}"/>
    <cellStyle name="Separador de milhares 3 11 15 8" xfId="36028" xr:uid="{00000000-0005-0000-0000-00004E8F0000}"/>
    <cellStyle name="Separador de milhares 3 11 16" xfId="35686" xr:uid="{00000000-0005-0000-0000-00004F8F0000}"/>
    <cellStyle name="Separador de milhares 3 11 16 2" xfId="36617" xr:uid="{00000000-0005-0000-0000-0000508F0000}"/>
    <cellStyle name="Separador de milhares 3 11 16 3" xfId="37183" xr:uid="{00000000-0005-0000-0000-0000518F0000}"/>
    <cellStyle name="Separador de milhares 3 11 16 4" xfId="37749" xr:uid="{00000000-0005-0000-0000-0000528F0000}"/>
    <cellStyle name="Separador de milhares 3 11 16 5" xfId="38322" xr:uid="{00000000-0005-0000-0000-0000538F0000}"/>
    <cellStyle name="Separador de milhares 3 11 16 6" xfId="38892" xr:uid="{00000000-0005-0000-0000-0000548F0000}"/>
    <cellStyle name="Separador de milhares 3 11 16 7" xfId="39461" xr:uid="{00000000-0005-0000-0000-0000558F0000}"/>
    <cellStyle name="Separador de milhares 3 11 16 8" xfId="36041" xr:uid="{00000000-0005-0000-0000-0000568F0000}"/>
    <cellStyle name="Separador de milhares 3 11 17" xfId="35716" xr:uid="{00000000-0005-0000-0000-0000578F0000}"/>
    <cellStyle name="Separador de milhares 3 11 17 2" xfId="36647" xr:uid="{00000000-0005-0000-0000-0000588F0000}"/>
    <cellStyle name="Separador de milhares 3 11 17 3" xfId="37213" xr:uid="{00000000-0005-0000-0000-0000598F0000}"/>
    <cellStyle name="Separador de milhares 3 11 17 4" xfId="37779" xr:uid="{00000000-0005-0000-0000-00005A8F0000}"/>
    <cellStyle name="Separador de milhares 3 11 17 5" xfId="38352" xr:uid="{00000000-0005-0000-0000-00005B8F0000}"/>
    <cellStyle name="Separador de milhares 3 11 17 6" xfId="38922" xr:uid="{00000000-0005-0000-0000-00005C8F0000}"/>
    <cellStyle name="Separador de milhares 3 11 17 7" xfId="39491" xr:uid="{00000000-0005-0000-0000-00005D8F0000}"/>
    <cellStyle name="Separador de milhares 3 11 17 8" xfId="36054" xr:uid="{00000000-0005-0000-0000-00005E8F0000}"/>
    <cellStyle name="Separador de milhares 3 11 18" xfId="35742" xr:uid="{00000000-0005-0000-0000-00005F8F0000}"/>
    <cellStyle name="Separador de milhares 3 11 18 2" xfId="36673" xr:uid="{00000000-0005-0000-0000-0000608F0000}"/>
    <cellStyle name="Separador de milhares 3 11 18 3" xfId="37239" xr:uid="{00000000-0005-0000-0000-0000618F0000}"/>
    <cellStyle name="Separador de milhares 3 11 18 4" xfId="37805" xr:uid="{00000000-0005-0000-0000-0000628F0000}"/>
    <cellStyle name="Separador de milhares 3 11 18 5" xfId="38378" xr:uid="{00000000-0005-0000-0000-0000638F0000}"/>
    <cellStyle name="Separador de milhares 3 11 18 6" xfId="38948" xr:uid="{00000000-0005-0000-0000-0000648F0000}"/>
    <cellStyle name="Separador de milhares 3 11 18 7" xfId="39517" xr:uid="{00000000-0005-0000-0000-0000658F0000}"/>
    <cellStyle name="Separador de milhares 3 11 18 8" xfId="36067" xr:uid="{00000000-0005-0000-0000-0000668F0000}"/>
    <cellStyle name="Separador de milhares 3 11 19" xfId="35768" xr:uid="{00000000-0005-0000-0000-0000678F0000}"/>
    <cellStyle name="Separador de milhares 3 11 19 2" xfId="36699" xr:uid="{00000000-0005-0000-0000-0000688F0000}"/>
    <cellStyle name="Separador de milhares 3 11 19 3" xfId="37265" xr:uid="{00000000-0005-0000-0000-0000698F0000}"/>
    <cellStyle name="Separador de milhares 3 11 19 4" xfId="37831" xr:uid="{00000000-0005-0000-0000-00006A8F0000}"/>
    <cellStyle name="Separador de milhares 3 11 19 5" xfId="38404" xr:uid="{00000000-0005-0000-0000-00006B8F0000}"/>
    <cellStyle name="Separador de milhares 3 11 19 6" xfId="38974" xr:uid="{00000000-0005-0000-0000-00006C8F0000}"/>
    <cellStyle name="Separador de milhares 3 11 19 7" xfId="39543" xr:uid="{00000000-0005-0000-0000-00006D8F0000}"/>
    <cellStyle name="Separador de milhares 3 11 19 8" xfId="36080" xr:uid="{00000000-0005-0000-0000-00006E8F0000}"/>
    <cellStyle name="Separador de milhares 3 11 2" xfId="30012" xr:uid="{00000000-0005-0000-0000-00006F8F0000}"/>
    <cellStyle name="Separador de milhares 3 11 2 2" xfId="36243" xr:uid="{00000000-0005-0000-0000-0000708F0000}"/>
    <cellStyle name="Separador de milhares 3 11 2 2 2" xfId="43219" xr:uid="{00000000-0005-0000-0000-0000718F0000}"/>
    <cellStyle name="Separador de milhares 3 11 2 3" xfId="36808" xr:uid="{00000000-0005-0000-0000-0000728F0000}"/>
    <cellStyle name="Separador de milhares 3 11 2 4" xfId="37374" xr:uid="{00000000-0005-0000-0000-0000738F0000}"/>
    <cellStyle name="Separador de milhares 3 11 2 5" xfId="37947" xr:uid="{00000000-0005-0000-0000-0000748F0000}"/>
    <cellStyle name="Separador de milhares 3 11 2 6" xfId="38517" xr:uid="{00000000-0005-0000-0000-0000758F0000}"/>
    <cellStyle name="Separador de milhares 3 11 2 7" xfId="39086" xr:uid="{00000000-0005-0000-0000-0000768F0000}"/>
    <cellStyle name="Separador de milhares 3 11 2 8" xfId="35866" xr:uid="{00000000-0005-0000-0000-0000778F0000}"/>
    <cellStyle name="Separador de milhares 3 11 2 9" xfId="35317" xr:uid="{00000000-0005-0000-0000-0000788F0000}"/>
    <cellStyle name="Separador de milhares 3 11 20" xfId="35793" xr:uid="{00000000-0005-0000-0000-0000798F0000}"/>
    <cellStyle name="Separador de milhares 3 11 20 2" xfId="36724" xr:uid="{00000000-0005-0000-0000-00007A8F0000}"/>
    <cellStyle name="Separador de milhares 3 11 20 3" xfId="37290" xr:uid="{00000000-0005-0000-0000-00007B8F0000}"/>
    <cellStyle name="Separador de milhares 3 11 20 4" xfId="37856" xr:uid="{00000000-0005-0000-0000-00007C8F0000}"/>
    <cellStyle name="Separador de milhares 3 11 20 5" xfId="38429" xr:uid="{00000000-0005-0000-0000-00007D8F0000}"/>
    <cellStyle name="Separador de milhares 3 11 20 6" xfId="38999" xr:uid="{00000000-0005-0000-0000-00007E8F0000}"/>
    <cellStyle name="Separador de milhares 3 11 20 7" xfId="39568" xr:uid="{00000000-0005-0000-0000-00007F8F0000}"/>
    <cellStyle name="Separador de milhares 3 11 20 8" xfId="36093" xr:uid="{00000000-0005-0000-0000-0000808F0000}"/>
    <cellStyle name="Separador de milhares 3 11 21" xfId="35818" xr:uid="{00000000-0005-0000-0000-0000818F0000}"/>
    <cellStyle name="Separador de milhares 3 11 21 2" xfId="36749" xr:uid="{00000000-0005-0000-0000-0000828F0000}"/>
    <cellStyle name="Separador de milhares 3 11 21 3" xfId="37315" xr:uid="{00000000-0005-0000-0000-0000838F0000}"/>
    <cellStyle name="Separador de milhares 3 11 21 4" xfId="37881" xr:uid="{00000000-0005-0000-0000-0000848F0000}"/>
    <cellStyle name="Separador de milhares 3 11 21 5" xfId="38454" xr:uid="{00000000-0005-0000-0000-0000858F0000}"/>
    <cellStyle name="Separador de milhares 3 11 21 6" xfId="39024" xr:uid="{00000000-0005-0000-0000-0000868F0000}"/>
    <cellStyle name="Separador de milhares 3 11 21 7" xfId="39593" xr:uid="{00000000-0005-0000-0000-0000878F0000}"/>
    <cellStyle name="Separador de milhares 3 11 21 8" xfId="36106" xr:uid="{00000000-0005-0000-0000-0000888F0000}"/>
    <cellStyle name="Separador de milhares 3 11 22" xfId="36213" xr:uid="{00000000-0005-0000-0000-0000898F0000}"/>
    <cellStyle name="Separador de milhares 3 11 23" xfId="36778" xr:uid="{00000000-0005-0000-0000-00008A8F0000}"/>
    <cellStyle name="Separador de milhares 3 11 24" xfId="37341" xr:uid="{00000000-0005-0000-0000-00008B8F0000}"/>
    <cellStyle name="Separador de milhares 3 11 25" xfId="37914" xr:uid="{00000000-0005-0000-0000-00008C8F0000}"/>
    <cellStyle name="Separador de milhares 3 11 26" xfId="38484" xr:uid="{00000000-0005-0000-0000-00008D8F0000}"/>
    <cellStyle name="Separador de milhares 3 11 27" xfId="39053" xr:uid="{00000000-0005-0000-0000-00008E8F0000}"/>
    <cellStyle name="Separador de milhares 3 11 28" xfId="35845" xr:uid="{00000000-0005-0000-0000-00008F8F0000}"/>
    <cellStyle name="Separador de milhares 3 11 29" xfId="35286" xr:uid="{00000000-0005-0000-0000-0000908F0000}"/>
    <cellStyle name="Separador de milhares 3 11 3" xfId="30013" xr:uid="{00000000-0005-0000-0000-0000918F0000}"/>
    <cellStyle name="Separador de milhares 3 11 3 2" xfId="36268" xr:uid="{00000000-0005-0000-0000-0000928F0000}"/>
    <cellStyle name="Separador de milhares 3 11 3 3" xfId="36834" xr:uid="{00000000-0005-0000-0000-0000938F0000}"/>
    <cellStyle name="Separador de milhares 3 11 3 4" xfId="37400" xr:uid="{00000000-0005-0000-0000-0000948F0000}"/>
    <cellStyle name="Separador de milhares 3 11 3 5" xfId="37973" xr:uid="{00000000-0005-0000-0000-0000958F0000}"/>
    <cellStyle name="Separador de milhares 3 11 3 6" xfId="38543" xr:uid="{00000000-0005-0000-0000-0000968F0000}"/>
    <cellStyle name="Separador de milhares 3 11 3 7" xfId="39112" xr:uid="{00000000-0005-0000-0000-0000978F0000}"/>
    <cellStyle name="Separador de milhares 3 11 3 8" xfId="35879" xr:uid="{00000000-0005-0000-0000-0000988F0000}"/>
    <cellStyle name="Separador de milhares 3 11 3 9" xfId="35339" xr:uid="{00000000-0005-0000-0000-0000998F0000}"/>
    <cellStyle name="Separador de milhares 3 11 4" xfId="35363" xr:uid="{00000000-0005-0000-0000-00009A8F0000}"/>
    <cellStyle name="Separador de milhares 3 11 4 2" xfId="36295" xr:uid="{00000000-0005-0000-0000-00009B8F0000}"/>
    <cellStyle name="Separador de milhares 3 11 4 3" xfId="36861" xr:uid="{00000000-0005-0000-0000-00009C8F0000}"/>
    <cellStyle name="Separador de milhares 3 11 4 4" xfId="37427" xr:uid="{00000000-0005-0000-0000-00009D8F0000}"/>
    <cellStyle name="Separador de milhares 3 11 4 5" xfId="38000" xr:uid="{00000000-0005-0000-0000-00009E8F0000}"/>
    <cellStyle name="Separador de milhares 3 11 4 6" xfId="38570" xr:uid="{00000000-0005-0000-0000-00009F8F0000}"/>
    <cellStyle name="Separador de milhares 3 11 4 7" xfId="39139" xr:uid="{00000000-0005-0000-0000-0000A08F0000}"/>
    <cellStyle name="Separador de milhares 3 11 4 8" xfId="35892" xr:uid="{00000000-0005-0000-0000-0000A18F0000}"/>
    <cellStyle name="Separador de milhares 3 11 5" xfId="35392" xr:uid="{00000000-0005-0000-0000-0000A28F0000}"/>
    <cellStyle name="Separador de milhares 3 11 5 2" xfId="36323" xr:uid="{00000000-0005-0000-0000-0000A38F0000}"/>
    <cellStyle name="Separador de milhares 3 11 5 3" xfId="36889" xr:uid="{00000000-0005-0000-0000-0000A48F0000}"/>
    <cellStyle name="Separador de milhares 3 11 5 4" xfId="37455" xr:uid="{00000000-0005-0000-0000-0000A58F0000}"/>
    <cellStyle name="Separador de milhares 3 11 5 5" xfId="38028" xr:uid="{00000000-0005-0000-0000-0000A68F0000}"/>
    <cellStyle name="Separador de milhares 3 11 5 6" xfId="38598" xr:uid="{00000000-0005-0000-0000-0000A78F0000}"/>
    <cellStyle name="Separador de milhares 3 11 5 7" xfId="39167" xr:uid="{00000000-0005-0000-0000-0000A88F0000}"/>
    <cellStyle name="Separador de milhares 3 11 5 8" xfId="35897" xr:uid="{00000000-0005-0000-0000-0000A98F0000}"/>
    <cellStyle name="Separador de milhares 3 11 6" xfId="35420" xr:uid="{00000000-0005-0000-0000-0000AA8F0000}"/>
    <cellStyle name="Separador de milhares 3 11 6 2" xfId="36351" xr:uid="{00000000-0005-0000-0000-0000AB8F0000}"/>
    <cellStyle name="Separador de milhares 3 11 6 3" xfId="36917" xr:uid="{00000000-0005-0000-0000-0000AC8F0000}"/>
    <cellStyle name="Separador de milhares 3 11 6 4" xfId="37483" xr:uid="{00000000-0005-0000-0000-0000AD8F0000}"/>
    <cellStyle name="Separador de milhares 3 11 6 5" xfId="38056" xr:uid="{00000000-0005-0000-0000-0000AE8F0000}"/>
    <cellStyle name="Separador de milhares 3 11 6 6" xfId="38626" xr:uid="{00000000-0005-0000-0000-0000AF8F0000}"/>
    <cellStyle name="Separador de milhares 3 11 6 7" xfId="39195" xr:uid="{00000000-0005-0000-0000-0000B08F0000}"/>
    <cellStyle name="Separador de milhares 3 11 6 8" xfId="35910" xr:uid="{00000000-0005-0000-0000-0000B18F0000}"/>
    <cellStyle name="Separador de milhares 3 11 7" xfId="35446" xr:uid="{00000000-0005-0000-0000-0000B28F0000}"/>
    <cellStyle name="Separador de milhares 3 11 7 2" xfId="36377" xr:uid="{00000000-0005-0000-0000-0000B38F0000}"/>
    <cellStyle name="Separador de milhares 3 11 7 3" xfId="36943" xr:uid="{00000000-0005-0000-0000-0000B48F0000}"/>
    <cellStyle name="Separador de milhares 3 11 7 4" xfId="37509" xr:uid="{00000000-0005-0000-0000-0000B58F0000}"/>
    <cellStyle name="Separador de milhares 3 11 7 5" xfId="38082" xr:uid="{00000000-0005-0000-0000-0000B68F0000}"/>
    <cellStyle name="Separador de milhares 3 11 7 6" xfId="38652" xr:uid="{00000000-0005-0000-0000-0000B78F0000}"/>
    <cellStyle name="Separador de milhares 3 11 7 7" xfId="39221" xr:uid="{00000000-0005-0000-0000-0000B88F0000}"/>
    <cellStyle name="Separador de milhares 3 11 7 8" xfId="35923" xr:uid="{00000000-0005-0000-0000-0000B98F0000}"/>
    <cellStyle name="Separador de milhares 3 11 8" xfId="35472" xr:uid="{00000000-0005-0000-0000-0000BA8F0000}"/>
    <cellStyle name="Separador de milhares 3 11 8 2" xfId="36403" xr:uid="{00000000-0005-0000-0000-0000BB8F0000}"/>
    <cellStyle name="Separador de milhares 3 11 8 3" xfId="36969" xr:uid="{00000000-0005-0000-0000-0000BC8F0000}"/>
    <cellStyle name="Separador de milhares 3 11 8 4" xfId="37535" xr:uid="{00000000-0005-0000-0000-0000BD8F0000}"/>
    <cellStyle name="Separador de milhares 3 11 8 5" xfId="38108" xr:uid="{00000000-0005-0000-0000-0000BE8F0000}"/>
    <cellStyle name="Separador de milhares 3 11 8 6" xfId="38678" xr:uid="{00000000-0005-0000-0000-0000BF8F0000}"/>
    <cellStyle name="Separador de milhares 3 11 8 7" xfId="39247" xr:uid="{00000000-0005-0000-0000-0000C08F0000}"/>
    <cellStyle name="Separador de milhares 3 11 8 8" xfId="35936" xr:uid="{00000000-0005-0000-0000-0000C18F0000}"/>
    <cellStyle name="Separador de milhares 3 11 9" xfId="35498" xr:uid="{00000000-0005-0000-0000-0000C28F0000}"/>
    <cellStyle name="Separador de milhares 3 11 9 2" xfId="36429" xr:uid="{00000000-0005-0000-0000-0000C38F0000}"/>
    <cellStyle name="Separador de milhares 3 11 9 3" xfId="36995" xr:uid="{00000000-0005-0000-0000-0000C48F0000}"/>
    <cellStyle name="Separador de milhares 3 11 9 4" xfId="37561" xr:uid="{00000000-0005-0000-0000-0000C58F0000}"/>
    <cellStyle name="Separador de milhares 3 11 9 5" xfId="38134" xr:uid="{00000000-0005-0000-0000-0000C68F0000}"/>
    <cellStyle name="Separador de milhares 3 11 9 6" xfId="38704" xr:uid="{00000000-0005-0000-0000-0000C78F0000}"/>
    <cellStyle name="Separador de milhares 3 11 9 7" xfId="39273" xr:uid="{00000000-0005-0000-0000-0000C88F0000}"/>
    <cellStyle name="Separador de milhares 3 11 9 8" xfId="35949" xr:uid="{00000000-0005-0000-0000-0000C98F0000}"/>
    <cellStyle name="Separador de milhares 3 12" xfId="30014" xr:uid="{00000000-0005-0000-0000-0000CA8F0000}"/>
    <cellStyle name="Separador de milhares 3 12 10" xfId="35525" xr:uid="{00000000-0005-0000-0000-0000CB8F0000}"/>
    <cellStyle name="Separador de milhares 3 12 10 2" xfId="36456" xr:uid="{00000000-0005-0000-0000-0000CC8F0000}"/>
    <cellStyle name="Separador de milhares 3 12 10 3" xfId="37022" xr:uid="{00000000-0005-0000-0000-0000CD8F0000}"/>
    <cellStyle name="Separador de milhares 3 12 10 4" xfId="37588" xr:uid="{00000000-0005-0000-0000-0000CE8F0000}"/>
    <cellStyle name="Separador de milhares 3 12 10 5" xfId="38161" xr:uid="{00000000-0005-0000-0000-0000CF8F0000}"/>
    <cellStyle name="Separador de milhares 3 12 10 6" xfId="38731" xr:uid="{00000000-0005-0000-0000-0000D08F0000}"/>
    <cellStyle name="Separador de milhares 3 12 10 7" xfId="39300" xr:uid="{00000000-0005-0000-0000-0000D18F0000}"/>
    <cellStyle name="Separador de milhares 3 12 10 8" xfId="35963" xr:uid="{00000000-0005-0000-0000-0000D28F0000}"/>
    <cellStyle name="Separador de milhares 3 12 11" xfId="35550" xr:uid="{00000000-0005-0000-0000-0000D38F0000}"/>
    <cellStyle name="Separador de milhares 3 12 11 2" xfId="36481" xr:uid="{00000000-0005-0000-0000-0000D48F0000}"/>
    <cellStyle name="Separador de milhares 3 12 11 3" xfId="37047" xr:uid="{00000000-0005-0000-0000-0000D58F0000}"/>
    <cellStyle name="Separador de milhares 3 12 11 4" xfId="37613" xr:uid="{00000000-0005-0000-0000-0000D68F0000}"/>
    <cellStyle name="Separador de milhares 3 12 11 5" xfId="38186" xr:uid="{00000000-0005-0000-0000-0000D78F0000}"/>
    <cellStyle name="Separador de milhares 3 12 11 6" xfId="38756" xr:uid="{00000000-0005-0000-0000-0000D88F0000}"/>
    <cellStyle name="Separador de milhares 3 12 11 7" xfId="39325" xr:uid="{00000000-0005-0000-0000-0000D98F0000}"/>
    <cellStyle name="Separador de milhares 3 12 11 8" xfId="35976" xr:uid="{00000000-0005-0000-0000-0000DA8F0000}"/>
    <cellStyle name="Separador de milhares 3 12 12" xfId="35575" xr:uid="{00000000-0005-0000-0000-0000DB8F0000}"/>
    <cellStyle name="Separador de milhares 3 12 12 2" xfId="36506" xr:uid="{00000000-0005-0000-0000-0000DC8F0000}"/>
    <cellStyle name="Separador de milhares 3 12 12 3" xfId="37072" xr:uid="{00000000-0005-0000-0000-0000DD8F0000}"/>
    <cellStyle name="Separador de milhares 3 12 12 4" xfId="37638" xr:uid="{00000000-0005-0000-0000-0000DE8F0000}"/>
    <cellStyle name="Separador de milhares 3 12 12 5" xfId="38211" xr:uid="{00000000-0005-0000-0000-0000DF8F0000}"/>
    <cellStyle name="Separador de milhares 3 12 12 6" xfId="38781" xr:uid="{00000000-0005-0000-0000-0000E08F0000}"/>
    <cellStyle name="Separador de milhares 3 12 12 7" xfId="39350" xr:uid="{00000000-0005-0000-0000-0000E18F0000}"/>
    <cellStyle name="Separador de milhares 3 12 12 8" xfId="35989" xr:uid="{00000000-0005-0000-0000-0000E28F0000}"/>
    <cellStyle name="Separador de milhares 3 12 13" xfId="35602" xr:uid="{00000000-0005-0000-0000-0000E38F0000}"/>
    <cellStyle name="Separador de milhares 3 12 13 2" xfId="36533" xr:uid="{00000000-0005-0000-0000-0000E48F0000}"/>
    <cellStyle name="Separador de milhares 3 12 13 3" xfId="37099" xr:uid="{00000000-0005-0000-0000-0000E58F0000}"/>
    <cellStyle name="Separador de milhares 3 12 13 4" xfId="37665" xr:uid="{00000000-0005-0000-0000-0000E68F0000}"/>
    <cellStyle name="Separador de milhares 3 12 13 5" xfId="38238" xr:uid="{00000000-0005-0000-0000-0000E78F0000}"/>
    <cellStyle name="Separador de milhares 3 12 13 6" xfId="38808" xr:uid="{00000000-0005-0000-0000-0000E88F0000}"/>
    <cellStyle name="Separador de milhares 3 12 13 7" xfId="39377" xr:uid="{00000000-0005-0000-0000-0000E98F0000}"/>
    <cellStyle name="Separador de milhares 3 12 13 8" xfId="36002" xr:uid="{00000000-0005-0000-0000-0000EA8F0000}"/>
    <cellStyle name="Separador de milhares 3 12 14" xfId="35635" xr:uid="{00000000-0005-0000-0000-0000EB8F0000}"/>
    <cellStyle name="Separador de milhares 3 12 14 2" xfId="36566" xr:uid="{00000000-0005-0000-0000-0000EC8F0000}"/>
    <cellStyle name="Separador de milhares 3 12 14 3" xfId="37132" xr:uid="{00000000-0005-0000-0000-0000ED8F0000}"/>
    <cellStyle name="Separador de milhares 3 12 14 4" xfId="37698" xr:uid="{00000000-0005-0000-0000-0000EE8F0000}"/>
    <cellStyle name="Separador de milhares 3 12 14 5" xfId="38271" xr:uid="{00000000-0005-0000-0000-0000EF8F0000}"/>
    <cellStyle name="Separador de milhares 3 12 14 6" xfId="38841" xr:uid="{00000000-0005-0000-0000-0000F08F0000}"/>
    <cellStyle name="Separador de milhares 3 12 14 7" xfId="39410" xr:uid="{00000000-0005-0000-0000-0000F18F0000}"/>
    <cellStyle name="Separador de milhares 3 12 14 8" xfId="36016" xr:uid="{00000000-0005-0000-0000-0000F28F0000}"/>
    <cellStyle name="Separador de milhares 3 12 15" xfId="35662" xr:uid="{00000000-0005-0000-0000-0000F38F0000}"/>
    <cellStyle name="Separador de milhares 3 12 15 2" xfId="36593" xr:uid="{00000000-0005-0000-0000-0000F48F0000}"/>
    <cellStyle name="Separador de milhares 3 12 15 3" xfId="37159" xr:uid="{00000000-0005-0000-0000-0000F58F0000}"/>
    <cellStyle name="Separador de milhares 3 12 15 4" xfId="37725" xr:uid="{00000000-0005-0000-0000-0000F68F0000}"/>
    <cellStyle name="Separador de milhares 3 12 15 5" xfId="38298" xr:uid="{00000000-0005-0000-0000-0000F78F0000}"/>
    <cellStyle name="Separador de milhares 3 12 15 6" xfId="38868" xr:uid="{00000000-0005-0000-0000-0000F88F0000}"/>
    <cellStyle name="Separador de milhares 3 12 15 7" xfId="39437" xr:uid="{00000000-0005-0000-0000-0000F98F0000}"/>
    <cellStyle name="Separador de milhares 3 12 15 8" xfId="36029" xr:uid="{00000000-0005-0000-0000-0000FA8F0000}"/>
    <cellStyle name="Separador de milhares 3 12 16" xfId="35687" xr:uid="{00000000-0005-0000-0000-0000FB8F0000}"/>
    <cellStyle name="Separador de milhares 3 12 16 2" xfId="36618" xr:uid="{00000000-0005-0000-0000-0000FC8F0000}"/>
    <cellStyle name="Separador de milhares 3 12 16 3" xfId="37184" xr:uid="{00000000-0005-0000-0000-0000FD8F0000}"/>
    <cellStyle name="Separador de milhares 3 12 16 4" xfId="37750" xr:uid="{00000000-0005-0000-0000-0000FE8F0000}"/>
    <cellStyle name="Separador de milhares 3 12 16 5" xfId="38323" xr:uid="{00000000-0005-0000-0000-0000FF8F0000}"/>
    <cellStyle name="Separador de milhares 3 12 16 6" xfId="38893" xr:uid="{00000000-0005-0000-0000-000000900000}"/>
    <cellStyle name="Separador de milhares 3 12 16 7" xfId="39462" xr:uid="{00000000-0005-0000-0000-000001900000}"/>
    <cellStyle name="Separador de milhares 3 12 16 8" xfId="36042" xr:uid="{00000000-0005-0000-0000-000002900000}"/>
    <cellStyle name="Separador de milhares 3 12 17" xfId="35717" xr:uid="{00000000-0005-0000-0000-000003900000}"/>
    <cellStyle name="Separador de milhares 3 12 17 2" xfId="36648" xr:uid="{00000000-0005-0000-0000-000004900000}"/>
    <cellStyle name="Separador de milhares 3 12 17 3" xfId="37214" xr:uid="{00000000-0005-0000-0000-000005900000}"/>
    <cellStyle name="Separador de milhares 3 12 17 4" xfId="37780" xr:uid="{00000000-0005-0000-0000-000006900000}"/>
    <cellStyle name="Separador de milhares 3 12 17 5" xfId="38353" xr:uid="{00000000-0005-0000-0000-000007900000}"/>
    <cellStyle name="Separador de milhares 3 12 17 6" xfId="38923" xr:uid="{00000000-0005-0000-0000-000008900000}"/>
    <cellStyle name="Separador de milhares 3 12 17 7" xfId="39492" xr:uid="{00000000-0005-0000-0000-000009900000}"/>
    <cellStyle name="Separador de milhares 3 12 17 8" xfId="36055" xr:uid="{00000000-0005-0000-0000-00000A900000}"/>
    <cellStyle name="Separador de milhares 3 12 18" xfId="35743" xr:uid="{00000000-0005-0000-0000-00000B900000}"/>
    <cellStyle name="Separador de milhares 3 12 18 2" xfId="36674" xr:uid="{00000000-0005-0000-0000-00000C900000}"/>
    <cellStyle name="Separador de milhares 3 12 18 3" xfId="37240" xr:uid="{00000000-0005-0000-0000-00000D900000}"/>
    <cellStyle name="Separador de milhares 3 12 18 4" xfId="37806" xr:uid="{00000000-0005-0000-0000-00000E900000}"/>
    <cellStyle name="Separador de milhares 3 12 18 5" xfId="38379" xr:uid="{00000000-0005-0000-0000-00000F900000}"/>
    <cellStyle name="Separador de milhares 3 12 18 6" xfId="38949" xr:uid="{00000000-0005-0000-0000-000010900000}"/>
    <cellStyle name="Separador de milhares 3 12 18 7" xfId="39518" xr:uid="{00000000-0005-0000-0000-000011900000}"/>
    <cellStyle name="Separador de milhares 3 12 18 8" xfId="36068" xr:uid="{00000000-0005-0000-0000-000012900000}"/>
    <cellStyle name="Separador de milhares 3 12 19" xfId="35769" xr:uid="{00000000-0005-0000-0000-000013900000}"/>
    <cellStyle name="Separador de milhares 3 12 19 2" xfId="36700" xr:uid="{00000000-0005-0000-0000-000014900000}"/>
    <cellStyle name="Separador de milhares 3 12 19 3" xfId="37266" xr:uid="{00000000-0005-0000-0000-000015900000}"/>
    <cellStyle name="Separador de milhares 3 12 19 4" xfId="37832" xr:uid="{00000000-0005-0000-0000-000016900000}"/>
    <cellStyle name="Separador de milhares 3 12 19 5" xfId="38405" xr:uid="{00000000-0005-0000-0000-000017900000}"/>
    <cellStyle name="Separador de milhares 3 12 19 6" xfId="38975" xr:uid="{00000000-0005-0000-0000-000018900000}"/>
    <cellStyle name="Separador de milhares 3 12 19 7" xfId="39544" xr:uid="{00000000-0005-0000-0000-000019900000}"/>
    <cellStyle name="Separador de milhares 3 12 19 8" xfId="36081" xr:uid="{00000000-0005-0000-0000-00001A900000}"/>
    <cellStyle name="Separador de milhares 3 12 2" xfId="30015" xr:uid="{00000000-0005-0000-0000-00001B900000}"/>
    <cellStyle name="Separador de milhares 3 12 2 2" xfId="36245" xr:uid="{00000000-0005-0000-0000-00001C900000}"/>
    <cellStyle name="Separador de milhares 3 12 2 2 2" xfId="43220" xr:uid="{00000000-0005-0000-0000-00001D900000}"/>
    <cellStyle name="Separador de milhares 3 12 2 2 3" xfId="43221" xr:uid="{00000000-0005-0000-0000-00001E900000}"/>
    <cellStyle name="Separador de milhares 3 12 2 3" xfId="36810" xr:uid="{00000000-0005-0000-0000-00001F900000}"/>
    <cellStyle name="Separador de milhares 3 12 2 4" xfId="37376" xr:uid="{00000000-0005-0000-0000-000020900000}"/>
    <cellStyle name="Separador de milhares 3 12 2 5" xfId="37949" xr:uid="{00000000-0005-0000-0000-000021900000}"/>
    <cellStyle name="Separador de milhares 3 12 2 6" xfId="38519" xr:uid="{00000000-0005-0000-0000-000022900000}"/>
    <cellStyle name="Separador de milhares 3 12 2 7" xfId="39088" xr:uid="{00000000-0005-0000-0000-000023900000}"/>
    <cellStyle name="Separador de milhares 3 12 2 8" xfId="35867" xr:uid="{00000000-0005-0000-0000-000024900000}"/>
    <cellStyle name="Separador de milhares 3 12 2 9" xfId="35319" xr:uid="{00000000-0005-0000-0000-000025900000}"/>
    <cellStyle name="Separador de milhares 3 12 20" xfId="35794" xr:uid="{00000000-0005-0000-0000-000026900000}"/>
    <cellStyle name="Separador de milhares 3 12 20 2" xfId="36725" xr:uid="{00000000-0005-0000-0000-000027900000}"/>
    <cellStyle name="Separador de milhares 3 12 20 3" xfId="37291" xr:uid="{00000000-0005-0000-0000-000028900000}"/>
    <cellStyle name="Separador de milhares 3 12 20 4" xfId="37857" xr:uid="{00000000-0005-0000-0000-000029900000}"/>
    <cellStyle name="Separador de milhares 3 12 20 5" xfId="38430" xr:uid="{00000000-0005-0000-0000-00002A900000}"/>
    <cellStyle name="Separador de milhares 3 12 20 6" xfId="39000" xr:uid="{00000000-0005-0000-0000-00002B900000}"/>
    <cellStyle name="Separador de milhares 3 12 20 7" xfId="39569" xr:uid="{00000000-0005-0000-0000-00002C900000}"/>
    <cellStyle name="Separador de milhares 3 12 20 8" xfId="36094" xr:uid="{00000000-0005-0000-0000-00002D900000}"/>
    <cellStyle name="Separador de milhares 3 12 21" xfId="35819" xr:uid="{00000000-0005-0000-0000-00002E900000}"/>
    <cellStyle name="Separador de milhares 3 12 21 2" xfId="36750" xr:uid="{00000000-0005-0000-0000-00002F900000}"/>
    <cellStyle name="Separador de milhares 3 12 21 3" xfId="37316" xr:uid="{00000000-0005-0000-0000-000030900000}"/>
    <cellStyle name="Separador de milhares 3 12 21 4" xfId="37882" xr:uid="{00000000-0005-0000-0000-000031900000}"/>
    <cellStyle name="Separador de milhares 3 12 21 5" xfId="38455" xr:uid="{00000000-0005-0000-0000-000032900000}"/>
    <cellStyle name="Separador de milhares 3 12 21 6" xfId="39025" xr:uid="{00000000-0005-0000-0000-000033900000}"/>
    <cellStyle name="Separador de milhares 3 12 21 7" xfId="39594" xr:uid="{00000000-0005-0000-0000-000034900000}"/>
    <cellStyle name="Separador de milhares 3 12 21 8" xfId="36107" xr:uid="{00000000-0005-0000-0000-000035900000}"/>
    <cellStyle name="Separador de milhares 3 12 22" xfId="36214" xr:uid="{00000000-0005-0000-0000-000036900000}"/>
    <cellStyle name="Separador de milhares 3 12 23" xfId="36779" xr:uid="{00000000-0005-0000-0000-000037900000}"/>
    <cellStyle name="Separador de milhares 3 12 24" xfId="37342" xr:uid="{00000000-0005-0000-0000-000038900000}"/>
    <cellStyle name="Separador de milhares 3 12 25" xfId="37915" xr:uid="{00000000-0005-0000-0000-000039900000}"/>
    <cellStyle name="Separador de milhares 3 12 26" xfId="38485" xr:uid="{00000000-0005-0000-0000-00003A900000}"/>
    <cellStyle name="Separador de milhares 3 12 27" xfId="39054" xr:uid="{00000000-0005-0000-0000-00003B900000}"/>
    <cellStyle name="Separador de milhares 3 12 28" xfId="35846" xr:uid="{00000000-0005-0000-0000-00003C900000}"/>
    <cellStyle name="Separador de milhares 3 12 29" xfId="35287" xr:uid="{00000000-0005-0000-0000-00003D900000}"/>
    <cellStyle name="Separador de milhares 3 12 3" xfId="30016" xr:uid="{00000000-0005-0000-0000-00003E900000}"/>
    <cellStyle name="Separador de milhares 3 12 3 2" xfId="36270" xr:uid="{00000000-0005-0000-0000-00003F900000}"/>
    <cellStyle name="Separador de milhares 3 12 3 2 2" xfId="43222" xr:uid="{00000000-0005-0000-0000-000040900000}"/>
    <cellStyle name="Separador de milhares 3 12 3 2 3" xfId="43223" xr:uid="{00000000-0005-0000-0000-000041900000}"/>
    <cellStyle name="Separador de milhares 3 12 3 3" xfId="36836" xr:uid="{00000000-0005-0000-0000-000042900000}"/>
    <cellStyle name="Separador de milhares 3 12 3 4" xfId="37402" xr:uid="{00000000-0005-0000-0000-000043900000}"/>
    <cellStyle name="Separador de milhares 3 12 3 5" xfId="37975" xr:uid="{00000000-0005-0000-0000-000044900000}"/>
    <cellStyle name="Separador de milhares 3 12 3 6" xfId="38545" xr:uid="{00000000-0005-0000-0000-000045900000}"/>
    <cellStyle name="Separador de milhares 3 12 3 7" xfId="39114" xr:uid="{00000000-0005-0000-0000-000046900000}"/>
    <cellStyle name="Separador de milhares 3 12 3 8" xfId="35880" xr:uid="{00000000-0005-0000-0000-000047900000}"/>
    <cellStyle name="Separador de milhares 3 12 3 9" xfId="35341" xr:uid="{00000000-0005-0000-0000-000048900000}"/>
    <cellStyle name="Separador de milhares 3 12 4" xfId="35365" xr:uid="{00000000-0005-0000-0000-000049900000}"/>
    <cellStyle name="Separador de milhares 3 12 4 2" xfId="36297" xr:uid="{00000000-0005-0000-0000-00004A900000}"/>
    <cellStyle name="Separador de milhares 3 12 4 2 2" xfId="43224" xr:uid="{00000000-0005-0000-0000-00004B900000}"/>
    <cellStyle name="Separador de milhares 3 12 4 2 3" xfId="43225" xr:uid="{00000000-0005-0000-0000-00004C900000}"/>
    <cellStyle name="Separador de milhares 3 12 4 3" xfId="36863" xr:uid="{00000000-0005-0000-0000-00004D900000}"/>
    <cellStyle name="Separador de milhares 3 12 4 3 2" xfId="43226" xr:uid="{00000000-0005-0000-0000-00004E900000}"/>
    <cellStyle name="Separador de milhares 3 12 4 3 3" xfId="43227" xr:uid="{00000000-0005-0000-0000-00004F900000}"/>
    <cellStyle name="Separador de milhares 3 12 4 4" xfId="37429" xr:uid="{00000000-0005-0000-0000-000050900000}"/>
    <cellStyle name="Separador de milhares 3 12 4 4 2" xfId="43228" xr:uid="{00000000-0005-0000-0000-000051900000}"/>
    <cellStyle name="Separador de milhares 3 12 4 4 2 2" xfId="43229" xr:uid="{00000000-0005-0000-0000-000052900000}"/>
    <cellStyle name="Separador de milhares 3 12 4 4 3" xfId="43230" xr:uid="{00000000-0005-0000-0000-000053900000}"/>
    <cellStyle name="Separador de milhares 3 12 4 4 3 2" xfId="43231" xr:uid="{00000000-0005-0000-0000-000054900000}"/>
    <cellStyle name="Separador de milhares 3 12 4 4 4" xfId="43232" xr:uid="{00000000-0005-0000-0000-000055900000}"/>
    <cellStyle name="Separador de milhares 3 12 4 4 5" xfId="43233" xr:uid="{00000000-0005-0000-0000-000056900000}"/>
    <cellStyle name="Separador de milhares 3 12 4 4 6" xfId="43234" xr:uid="{00000000-0005-0000-0000-000057900000}"/>
    <cellStyle name="Separador de milhares 3 12 4 5" xfId="38002" xr:uid="{00000000-0005-0000-0000-000058900000}"/>
    <cellStyle name="Separador de milhares 3 12 4 5 2" xfId="43235" xr:uid="{00000000-0005-0000-0000-000059900000}"/>
    <cellStyle name="Separador de milhares 3 12 4 5 3" xfId="43236" xr:uid="{00000000-0005-0000-0000-00005A900000}"/>
    <cellStyle name="Separador de milhares 3 12 4 6" xfId="38572" xr:uid="{00000000-0005-0000-0000-00005B900000}"/>
    <cellStyle name="Separador de milhares 3 12 4 6 2" xfId="43237" xr:uid="{00000000-0005-0000-0000-00005C900000}"/>
    <cellStyle name="Separador de milhares 3 12 4 7" xfId="39141" xr:uid="{00000000-0005-0000-0000-00005D900000}"/>
    <cellStyle name="Separador de milhares 3 12 4 8" xfId="35893" xr:uid="{00000000-0005-0000-0000-00005E900000}"/>
    <cellStyle name="Separador de milhares 3 12 5" xfId="35393" xr:uid="{00000000-0005-0000-0000-00005F900000}"/>
    <cellStyle name="Separador de milhares 3 12 5 2" xfId="36324" xr:uid="{00000000-0005-0000-0000-000060900000}"/>
    <cellStyle name="Separador de milhares 3 12 5 2 2" xfId="43238" xr:uid="{00000000-0005-0000-0000-000061900000}"/>
    <cellStyle name="Separador de milhares 3 12 5 3" xfId="36890" xr:uid="{00000000-0005-0000-0000-000062900000}"/>
    <cellStyle name="Separador de milhares 3 12 5 4" xfId="37456" xr:uid="{00000000-0005-0000-0000-000063900000}"/>
    <cellStyle name="Separador de milhares 3 12 5 5" xfId="38029" xr:uid="{00000000-0005-0000-0000-000064900000}"/>
    <cellStyle name="Separador de milhares 3 12 5 6" xfId="38599" xr:uid="{00000000-0005-0000-0000-000065900000}"/>
    <cellStyle name="Separador de milhares 3 12 5 7" xfId="39168" xr:uid="{00000000-0005-0000-0000-000066900000}"/>
    <cellStyle name="Separador de milhares 3 12 5 8" xfId="35898" xr:uid="{00000000-0005-0000-0000-000067900000}"/>
    <cellStyle name="Separador de milhares 3 12 6" xfId="35421" xr:uid="{00000000-0005-0000-0000-000068900000}"/>
    <cellStyle name="Separador de milhares 3 12 6 2" xfId="36352" xr:uid="{00000000-0005-0000-0000-000069900000}"/>
    <cellStyle name="Separador de milhares 3 12 6 2 2" xfId="43239" xr:uid="{00000000-0005-0000-0000-00006A900000}"/>
    <cellStyle name="Separador de milhares 3 12 6 3" xfId="36918" xr:uid="{00000000-0005-0000-0000-00006B900000}"/>
    <cellStyle name="Separador de milhares 3 12 6 4" xfId="37484" xr:uid="{00000000-0005-0000-0000-00006C900000}"/>
    <cellStyle name="Separador de milhares 3 12 6 5" xfId="38057" xr:uid="{00000000-0005-0000-0000-00006D900000}"/>
    <cellStyle name="Separador de milhares 3 12 6 6" xfId="38627" xr:uid="{00000000-0005-0000-0000-00006E900000}"/>
    <cellStyle name="Separador de milhares 3 12 6 7" xfId="39196" xr:uid="{00000000-0005-0000-0000-00006F900000}"/>
    <cellStyle name="Separador de milhares 3 12 6 8" xfId="35911" xr:uid="{00000000-0005-0000-0000-000070900000}"/>
    <cellStyle name="Separador de milhares 3 12 7" xfId="35447" xr:uid="{00000000-0005-0000-0000-000071900000}"/>
    <cellStyle name="Separador de milhares 3 12 7 2" xfId="36378" xr:uid="{00000000-0005-0000-0000-000072900000}"/>
    <cellStyle name="Separador de milhares 3 12 7 2 2" xfId="43240" xr:uid="{00000000-0005-0000-0000-000073900000}"/>
    <cellStyle name="Separador de milhares 3 12 7 3" xfId="36944" xr:uid="{00000000-0005-0000-0000-000074900000}"/>
    <cellStyle name="Separador de milhares 3 12 7 4" xfId="37510" xr:uid="{00000000-0005-0000-0000-000075900000}"/>
    <cellStyle name="Separador de milhares 3 12 7 5" xfId="38083" xr:uid="{00000000-0005-0000-0000-000076900000}"/>
    <cellStyle name="Separador de milhares 3 12 7 6" xfId="38653" xr:uid="{00000000-0005-0000-0000-000077900000}"/>
    <cellStyle name="Separador de milhares 3 12 7 7" xfId="39222" xr:uid="{00000000-0005-0000-0000-000078900000}"/>
    <cellStyle name="Separador de milhares 3 12 7 8" xfId="35924" xr:uid="{00000000-0005-0000-0000-000079900000}"/>
    <cellStyle name="Separador de milhares 3 12 8" xfId="35473" xr:uid="{00000000-0005-0000-0000-00007A900000}"/>
    <cellStyle name="Separador de milhares 3 12 8 2" xfId="36404" xr:uid="{00000000-0005-0000-0000-00007B900000}"/>
    <cellStyle name="Separador de milhares 3 12 8 2 2" xfId="43241" xr:uid="{00000000-0005-0000-0000-00007C900000}"/>
    <cellStyle name="Separador de milhares 3 12 8 3" xfId="36970" xr:uid="{00000000-0005-0000-0000-00007D900000}"/>
    <cellStyle name="Separador de milhares 3 12 8 4" xfId="37536" xr:uid="{00000000-0005-0000-0000-00007E900000}"/>
    <cellStyle name="Separador de milhares 3 12 8 5" xfId="38109" xr:uid="{00000000-0005-0000-0000-00007F900000}"/>
    <cellStyle name="Separador de milhares 3 12 8 6" xfId="38679" xr:uid="{00000000-0005-0000-0000-000080900000}"/>
    <cellStyle name="Separador de milhares 3 12 8 7" xfId="39248" xr:uid="{00000000-0005-0000-0000-000081900000}"/>
    <cellStyle name="Separador de milhares 3 12 8 8" xfId="35937" xr:uid="{00000000-0005-0000-0000-000082900000}"/>
    <cellStyle name="Separador de milhares 3 12 9" xfId="35499" xr:uid="{00000000-0005-0000-0000-000083900000}"/>
    <cellStyle name="Separador de milhares 3 12 9 2" xfId="36430" xr:uid="{00000000-0005-0000-0000-000084900000}"/>
    <cellStyle name="Separador de milhares 3 12 9 3" xfId="36996" xr:uid="{00000000-0005-0000-0000-000085900000}"/>
    <cellStyle name="Separador de milhares 3 12 9 4" xfId="37562" xr:uid="{00000000-0005-0000-0000-000086900000}"/>
    <cellStyle name="Separador de milhares 3 12 9 5" xfId="38135" xr:uid="{00000000-0005-0000-0000-000087900000}"/>
    <cellStyle name="Separador de milhares 3 12 9 6" xfId="38705" xr:uid="{00000000-0005-0000-0000-000088900000}"/>
    <cellStyle name="Separador de milhares 3 12 9 7" xfId="39274" xr:uid="{00000000-0005-0000-0000-000089900000}"/>
    <cellStyle name="Separador de milhares 3 12 9 8" xfId="35950" xr:uid="{00000000-0005-0000-0000-00008A900000}"/>
    <cellStyle name="Separador de milhares 3 13" xfId="30017" xr:uid="{00000000-0005-0000-0000-00008B900000}"/>
    <cellStyle name="Separador de milhares 3 13 10" xfId="35526" xr:uid="{00000000-0005-0000-0000-00008C900000}"/>
    <cellStyle name="Separador de milhares 3 13 10 2" xfId="36457" xr:uid="{00000000-0005-0000-0000-00008D900000}"/>
    <cellStyle name="Separador de milhares 3 13 10 3" xfId="37023" xr:uid="{00000000-0005-0000-0000-00008E900000}"/>
    <cellStyle name="Separador de milhares 3 13 10 4" xfId="37589" xr:uid="{00000000-0005-0000-0000-00008F900000}"/>
    <cellStyle name="Separador de milhares 3 13 10 5" xfId="38162" xr:uid="{00000000-0005-0000-0000-000090900000}"/>
    <cellStyle name="Separador de milhares 3 13 10 6" xfId="38732" xr:uid="{00000000-0005-0000-0000-000091900000}"/>
    <cellStyle name="Separador de milhares 3 13 10 7" xfId="39301" xr:uid="{00000000-0005-0000-0000-000092900000}"/>
    <cellStyle name="Separador de milhares 3 13 10 8" xfId="35964" xr:uid="{00000000-0005-0000-0000-000093900000}"/>
    <cellStyle name="Separador de milhares 3 13 11" xfId="35551" xr:uid="{00000000-0005-0000-0000-000094900000}"/>
    <cellStyle name="Separador de milhares 3 13 11 2" xfId="36482" xr:uid="{00000000-0005-0000-0000-000095900000}"/>
    <cellStyle name="Separador de milhares 3 13 11 3" xfId="37048" xr:uid="{00000000-0005-0000-0000-000096900000}"/>
    <cellStyle name="Separador de milhares 3 13 11 4" xfId="37614" xr:uid="{00000000-0005-0000-0000-000097900000}"/>
    <cellStyle name="Separador de milhares 3 13 11 5" xfId="38187" xr:uid="{00000000-0005-0000-0000-000098900000}"/>
    <cellStyle name="Separador de milhares 3 13 11 6" xfId="38757" xr:uid="{00000000-0005-0000-0000-000099900000}"/>
    <cellStyle name="Separador de milhares 3 13 11 7" xfId="39326" xr:uid="{00000000-0005-0000-0000-00009A900000}"/>
    <cellStyle name="Separador de milhares 3 13 11 8" xfId="35977" xr:uid="{00000000-0005-0000-0000-00009B900000}"/>
    <cellStyle name="Separador de milhares 3 13 12" xfId="35576" xr:uid="{00000000-0005-0000-0000-00009C900000}"/>
    <cellStyle name="Separador de milhares 3 13 12 2" xfId="36507" xr:uid="{00000000-0005-0000-0000-00009D900000}"/>
    <cellStyle name="Separador de milhares 3 13 12 3" xfId="37073" xr:uid="{00000000-0005-0000-0000-00009E900000}"/>
    <cellStyle name="Separador de milhares 3 13 12 4" xfId="37639" xr:uid="{00000000-0005-0000-0000-00009F900000}"/>
    <cellStyle name="Separador de milhares 3 13 12 5" xfId="38212" xr:uid="{00000000-0005-0000-0000-0000A0900000}"/>
    <cellStyle name="Separador de milhares 3 13 12 6" xfId="38782" xr:uid="{00000000-0005-0000-0000-0000A1900000}"/>
    <cellStyle name="Separador de milhares 3 13 12 7" xfId="39351" xr:uid="{00000000-0005-0000-0000-0000A2900000}"/>
    <cellStyle name="Separador de milhares 3 13 12 8" xfId="35990" xr:uid="{00000000-0005-0000-0000-0000A3900000}"/>
    <cellStyle name="Separador de milhares 3 13 13" xfId="35603" xr:uid="{00000000-0005-0000-0000-0000A4900000}"/>
    <cellStyle name="Separador de milhares 3 13 13 2" xfId="36534" xr:uid="{00000000-0005-0000-0000-0000A5900000}"/>
    <cellStyle name="Separador de milhares 3 13 13 3" xfId="37100" xr:uid="{00000000-0005-0000-0000-0000A6900000}"/>
    <cellStyle name="Separador de milhares 3 13 13 4" xfId="37666" xr:uid="{00000000-0005-0000-0000-0000A7900000}"/>
    <cellStyle name="Separador de milhares 3 13 13 5" xfId="38239" xr:uid="{00000000-0005-0000-0000-0000A8900000}"/>
    <cellStyle name="Separador de milhares 3 13 13 6" xfId="38809" xr:uid="{00000000-0005-0000-0000-0000A9900000}"/>
    <cellStyle name="Separador de milhares 3 13 13 7" xfId="39378" xr:uid="{00000000-0005-0000-0000-0000AA900000}"/>
    <cellStyle name="Separador de milhares 3 13 13 8" xfId="36003" xr:uid="{00000000-0005-0000-0000-0000AB900000}"/>
    <cellStyle name="Separador de milhares 3 13 14" xfId="35636" xr:uid="{00000000-0005-0000-0000-0000AC900000}"/>
    <cellStyle name="Separador de milhares 3 13 14 2" xfId="36567" xr:uid="{00000000-0005-0000-0000-0000AD900000}"/>
    <cellStyle name="Separador de milhares 3 13 14 3" xfId="37133" xr:uid="{00000000-0005-0000-0000-0000AE900000}"/>
    <cellStyle name="Separador de milhares 3 13 14 4" xfId="37699" xr:uid="{00000000-0005-0000-0000-0000AF900000}"/>
    <cellStyle name="Separador de milhares 3 13 14 5" xfId="38272" xr:uid="{00000000-0005-0000-0000-0000B0900000}"/>
    <cellStyle name="Separador de milhares 3 13 14 6" xfId="38842" xr:uid="{00000000-0005-0000-0000-0000B1900000}"/>
    <cellStyle name="Separador de milhares 3 13 14 7" xfId="39411" xr:uid="{00000000-0005-0000-0000-0000B2900000}"/>
    <cellStyle name="Separador de milhares 3 13 14 8" xfId="36017" xr:uid="{00000000-0005-0000-0000-0000B3900000}"/>
    <cellStyle name="Separador de milhares 3 13 15" xfId="35663" xr:uid="{00000000-0005-0000-0000-0000B4900000}"/>
    <cellStyle name="Separador de milhares 3 13 15 2" xfId="36594" xr:uid="{00000000-0005-0000-0000-0000B5900000}"/>
    <cellStyle name="Separador de milhares 3 13 15 3" xfId="37160" xr:uid="{00000000-0005-0000-0000-0000B6900000}"/>
    <cellStyle name="Separador de milhares 3 13 15 4" xfId="37726" xr:uid="{00000000-0005-0000-0000-0000B7900000}"/>
    <cellStyle name="Separador de milhares 3 13 15 5" xfId="38299" xr:uid="{00000000-0005-0000-0000-0000B8900000}"/>
    <cellStyle name="Separador de milhares 3 13 15 6" xfId="38869" xr:uid="{00000000-0005-0000-0000-0000B9900000}"/>
    <cellStyle name="Separador de milhares 3 13 15 7" xfId="39438" xr:uid="{00000000-0005-0000-0000-0000BA900000}"/>
    <cellStyle name="Separador de milhares 3 13 15 8" xfId="36030" xr:uid="{00000000-0005-0000-0000-0000BB900000}"/>
    <cellStyle name="Separador de milhares 3 13 16" xfId="35688" xr:uid="{00000000-0005-0000-0000-0000BC900000}"/>
    <cellStyle name="Separador de milhares 3 13 16 2" xfId="36619" xr:uid="{00000000-0005-0000-0000-0000BD900000}"/>
    <cellStyle name="Separador de milhares 3 13 16 3" xfId="37185" xr:uid="{00000000-0005-0000-0000-0000BE900000}"/>
    <cellStyle name="Separador de milhares 3 13 16 4" xfId="37751" xr:uid="{00000000-0005-0000-0000-0000BF900000}"/>
    <cellStyle name="Separador de milhares 3 13 16 5" xfId="38324" xr:uid="{00000000-0005-0000-0000-0000C0900000}"/>
    <cellStyle name="Separador de milhares 3 13 16 6" xfId="38894" xr:uid="{00000000-0005-0000-0000-0000C1900000}"/>
    <cellStyle name="Separador de milhares 3 13 16 7" xfId="39463" xr:uid="{00000000-0005-0000-0000-0000C2900000}"/>
    <cellStyle name="Separador de milhares 3 13 16 8" xfId="36043" xr:uid="{00000000-0005-0000-0000-0000C3900000}"/>
    <cellStyle name="Separador de milhares 3 13 17" xfId="35718" xr:uid="{00000000-0005-0000-0000-0000C4900000}"/>
    <cellStyle name="Separador de milhares 3 13 17 2" xfId="36649" xr:uid="{00000000-0005-0000-0000-0000C5900000}"/>
    <cellStyle name="Separador de milhares 3 13 17 3" xfId="37215" xr:uid="{00000000-0005-0000-0000-0000C6900000}"/>
    <cellStyle name="Separador de milhares 3 13 17 4" xfId="37781" xr:uid="{00000000-0005-0000-0000-0000C7900000}"/>
    <cellStyle name="Separador de milhares 3 13 17 5" xfId="38354" xr:uid="{00000000-0005-0000-0000-0000C8900000}"/>
    <cellStyle name="Separador de milhares 3 13 17 6" xfId="38924" xr:uid="{00000000-0005-0000-0000-0000C9900000}"/>
    <cellStyle name="Separador de milhares 3 13 17 7" xfId="39493" xr:uid="{00000000-0005-0000-0000-0000CA900000}"/>
    <cellStyle name="Separador de milhares 3 13 17 8" xfId="36056" xr:uid="{00000000-0005-0000-0000-0000CB900000}"/>
    <cellStyle name="Separador de milhares 3 13 18" xfId="35744" xr:uid="{00000000-0005-0000-0000-0000CC900000}"/>
    <cellStyle name="Separador de milhares 3 13 18 2" xfId="36675" xr:uid="{00000000-0005-0000-0000-0000CD900000}"/>
    <cellStyle name="Separador de milhares 3 13 18 3" xfId="37241" xr:uid="{00000000-0005-0000-0000-0000CE900000}"/>
    <cellStyle name="Separador de milhares 3 13 18 4" xfId="37807" xr:uid="{00000000-0005-0000-0000-0000CF900000}"/>
    <cellStyle name="Separador de milhares 3 13 18 5" xfId="38380" xr:uid="{00000000-0005-0000-0000-0000D0900000}"/>
    <cellStyle name="Separador de milhares 3 13 18 6" xfId="38950" xr:uid="{00000000-0005-0000-0000-0000D1900000}"/>
    <cellStyle name="Separador de milhares 3 13 18 7" xfId="39519" xr:uid="{00000000-0005-0000-0000-0000D2900000}"/>
    <cellStyle name="Separador de milhares 3 13 18 8" xfId="36069" xr:uid="{00000000-0005-0000-0000-0000D3900000}"/>
    <cellStyle name="Separador de milhares 3 13 19" xfId="35770" xr:uid="{00000000-0005-0000-0000-0000D4900000}"/>
    <cellStyle name="Separador de milhares 3 13 19 2" xfId="36701" xr:uid="{00000000-0005-0000-0000-0000D5900000}"/>
    <cellStyle name="Separador de milhares 3 13 19 3" xfId="37267" xr:uid="{00000000-0005-0000-0000-0000D6900000}"/>
    <cellStyle name="Separador de milhares 3 13 19 4" xfId="37833" xr:uid="{00000000-0005-0000-0000-0000D7900000}"/>
    <cellStyle name="Separador de milhares 3 13 19 5" xfId="38406" xr:uid="{00000000-0005-0000-0000-0000D8900000}"/>
    <cellStyle name="Separador de milhares 3 13 19 6" xfId="38976" xr:uid="{00000000-0005-0000-0000-0000D9900000}"/>
    <cellStyle name="Separador de milhares 3 13 19 7" xfId="39545" xr:uid="{00000000-0005-0000-0000-0000DA900000}"/>
    <cellStyle name="Separador de milhares 3 13 19 8" xfId="36082" xr:uid="{00000000-0005-0000-0000-0000DB900000}"/>
    <cellStyle name="Separador de milhares 3 13 2" xfId="30018" xr:uid="{00000000-0005-0000-0000-0000DC900000}"/>
    <cellStyle name="Separador de milhares 3 13 2 2" xfId="36247" xr:uid="{00000000-0005-0000-0000-0000DD900000}"/>
    <cellStyle name="Separador de milhares 3 13 2 2 2" xfId="43242" xr:uid="{00000000-0005-0000-0000-0000DE900000}"/>
    <cellStyle name="Separador de milhares 3 13 2 3" xfId="36812" xr:uid="{00000000-0005-0000-0000-0000DF900000}"/>
    <cellStyle name="Separador de milhares 3 13 2 4" xfId="37378" xr:uid="{00000000-0005-0000-0000-0000E0900000}"/>
    <cellStyle name="Separador de milhares 3 13 2 5" xfId="37951" xr:uid="{00000000-0005-0000-0000-0000E1900000}"/>
    <cellStyle name="Separador de milhares 3 13 2 6" xfId="38521" xr:uid="{00000000-0005-0000-0000-0000E2900000}"/>
    <cellStyle name="Separador de milhares 3 13 2 7" xfId="39090" xr:uid="{00000000-0005-0000-0000-0000E3900000}"/>
    <cellStyle name="Separador de milhares 3 13 2 8" xfId="35868" xr:uid="{00000000-0005-0000-0000-0000E4900000}"/>
    <cellStyle name="Separador de milhares 3 13 2 9" xfId="35321" xr:uid="{00000000-0005-0000-0000-0000E5900000}"/>
    <cellStyle name="Separador de milhares 3 13 20" xfId="35795" xr:uid="{00000000-0005-0000-0000-0000E6900000}"/>
    <cellStyle name="Separador de milhares 3 13 20 2" xfId="36726" xr:uid="{00000000-0005-0000-0000-0000E7900000}"/>
    <cellStyle name="Separador de milhares 3 13 20 3" xfId="37292" xr:uid="{00000000-0005-0000-0000-0000E8900000}"/>
    <cellStyle name="Separador de milhares 3 13 20 4" xfId="37858" xr:uid="{00000000-0005-0000-0000-0000E9900000}"/>
    <cellStyle name="Separador de milhares 3 13 20 5" xfId="38431" xr:uid="{00000000-0005-0000-0000-0000EA900000}"/>
    <cellStyle name="Separador de milhares 3 13 20 6" xfId="39001" xr:uid="{00000000-0005-0000-0000-0000EB900000}"/>
    <cellStyle name="Separador de milhares 3 13 20 7" xfId="39570" xr:uid="{00000000-0005-0000-0000-0000EC900000}"/>
    <cellStyle name="Separador de milhares 3 13 20 8" xfId="36095" xr:uid="{00000000-0005-0000-0000-0000ED900000}"/>
    <cellStyle name="Separador de milhares 3 13 21" xfId="35820" xr:uid="{00000000-0005-0000-0000-0000EE900000}"/>
    <cellStyle name="Separador de milhares 3 13 21 2" xfId="36751" xr:uid="{00000000-0005-0000-0000-0000EF900000}"/>
    <cellStyle name="Separador de milhares 3 13 21 3" xfId="37317" xr:uid="{00000000-0005-0000-0000-0000F0900000}"/>
    <cellStyle name="Separador de milhares 3 13 21 4" xfId="37883" xr:uid="{00000000-0005-0000-0000-0000F1900000}"/>
    <cellStyle name="Separador de milhares 3 13 21 5" xfId="38456" xr:uid="{00000000-0005-0000-0000-0000F2900000}"/>
    <cellStyle name="Separador de milhares 3 13 21 6" xfId="39026" xr:uid="{00000000-0005-0000-0000-0000F3900000}"/>
    <cellStyle name="Separador de milhares 3 13 21 7" xfId="39595" xr:uid="{00000000-0005-0000-0000-0000F4900000}"/>
    <cellStyle name="Separador de milhares 3 13 21 8" xfId="36108" xr:uid="{00000000-0005-0000-0000-0000F5900000}"/>
    <cellStyle name="Separador de milhares 3 13 22" xfId="36215" xr:uid="{00000000-0005-0000-0000-0000F6900000}"/>
    <cellStyle name="Separador de milhares 3 13 23" xfId="36780" xr:uid="{00000000-0005-0000-0000-0000F7900000}"/>
    <cellStyle name="Separador de milhares 3 13 24" xfId="37343" xr:uid="{00000000-0005-0000-0000-0000F8900000}"/>
    <cellStyle name="Separador de milhares 3 13 25" xfId="37916" xr:uid="{00000000-0005-0000-0000-0000F9900000}"/>
    <cellStyle name="Separador de milhares 3 13 26" xfId="38486" xr:uid="{00000000-0005-0000-0000-0000FA900000}"/>
    <cellStyle name="Separador de milhares 3 13 27" xfId="39055" xr:uid="{00000000-0005-0000-0000-0000FB900000}"/>
    <cellStyle name="Separador de milhares 3 13 28" xfId="35847" xr:uid="{00000000-0005-0000-0000-0000FC900000}"/>
    <cellStyle name="Separador de milhares 3 13 29" xfId="35288" xr:uid="{00000000-0005-0000-0000-0000FD900000}"/>
    <cellStyle name="Separador de milhares 3 13 3" xfId="30019" xr:uid="{00000000-0005-0000-0000-0000FE900000}"/>
    <cellStyle name="Separador de milhares 3 13 3 2" xfId="36272" xr:uid="{00000000-0005-0000-0000-0000FF900000}"/>
    <cellStyle name="Separador de milhares 3 13 3 3" xfId="36838" xr:uid="{00000000-0005-0000-0000-000000910000}"/>
    <cellStyle name="Separador de milhares 3 13 3 4" xfId="37404" xr:uid="{00000000-0005-0000-0000-000001910000}"/>
    <cellStyle name="Separador de milhares 3 13 3 5" xfId="37977" xr:uid="{00000000-0005-0000-0000-000002910000}"/>
    <cellStyle name="Separador de milhares 3 13 3 6" xfId="38547" xr:uid="{00000000-0005-0000-0000-000003910000}"/>
    <cellStyle name="Separador de milhares 3 13 3 7" xfId="39116" xr:uid="{00000000-0005-0000-0000-000004910000}"/>
    <cellStyle name="Separador de milhares 3 13 3 8" xfId="35881" xr:uid="{00000000-0005-0000-0000-000005910000}"/>
    <cellStyle name="Separador de milhares 3 13 3 9" xfId="35343" xr:uid="{00000000-0005-0000-0000-000006910000}"/>
    <cellStyle name="Separador de milhares 3 13 4" xfId="35367" xr:uid="{00000000-0005-0000-0000-000007910000}"/>
    <cellStyle name="Separador de milhares 3 13 4 2" xfId="36299" xr:uid="{00000000-0005-0000-0000-000008910000}"/>
    <cellStyle name="Separador de milhares 3 13 4 3" xfId="36865" xr:uid="{00000000-0005-0000-0000-000009910000}"/>
    <cellStyle name="Separador de milhares 3 13 4 4" xfId="37431" xr:uid="{00000000-0005-0000-0000-00000A910000}"/>
    <cellStyle name="Separador de milhares 3 13 4 5" xfId="38004" xr:uid="{00000000-0005-0000-0000-00000B910000}"/>
    <cellStyle name="Separador de milhares 3 13 4 6" xfId="38574" xr:uid="{00000000-0005-0000-0000-00000C910000}"/>
    <cellStyle name="Separador de milhares 3 13 4 7" xfId="39143" xr:uid="{00000000-0005-0000-0000-00000D910000}"/>
    <cellStyle name="Separador de milhares 3 13 4 8" xfId="35894" xr:uid="{00000000-0005-0000-0000-00000E910000}"/>
    <cellStyle name="Separador de milhares 3 13 5" xfId="35394" xr:uid="{00000000-0005-0000-0000-00000F910000}"/>
    <cellStyle name="Separador de milhares 3 13 5 2" xfId="36325" xr:uid="{00000000-0005-0000-0000-000010910000}"/>
    <cellStyle name="Separador de milhares 3 13 5 3" xfId="36891" xr:uid="{00000000-0005-0000-0000-000011910000}"/>
    <cellStyle name="Separador de milhares 3 13 5 4" xfId="37457" xr:uid="{00000000-0005-0000-0000-000012910000}"/>
    <cellStyle name="Separador de milhares 3 13 5 5" xfId="38030" xr:uid="{00000000-0005-0000-0000-000013910000}"/>
    <cellStyle name="Separador de milhares 3 13 5 6" xfId="38600" xr:uid="{00000000-0005-0000-0000-000014910000}"/>
    <cellStyle name="Separador de milhares 3 13 5 7" xfId="39169" xr:uid="{00000000-0005-0000-0000-000015910000}"/>
    <cellStyle name="Separador de milhares 3 13 5 8" xfId="35899" xr:uid="{00000000-0005-0000-0000-000016910000}"/>
    <cellStyle name="Separador de milhares 3 13 6" xfId="35422" xr:uid="{00000000-0005-0000-0000-000017910000}"/>
    <cellStyle name="Separador de milhares 3 13 6 2" xfId="36353" xr:uid="{00000000-0005-0000-0000-000018910000}"/>
    <cellStyle name="Separador de milhares 3 13 6 3" xfId="36919" xr:uid="{00000000-0005-0000-0000-000019910000}"/>
    <cellStyle name="Separador de milhares 3 13 6 4" xfId="37485" xr:uid="{00000000-0005-0000-0000-00001A910000}"/>
    <cellStyle name="Separador de milhares 3 13 6 5" xfId="38058" xr:uid="{00000000-0005-0000-0000-00001B910000}"/>
    <cellStyle name="Separador de milhares 3 13 6 6" xfId="38628" xr:uid="{00000000-0005-0000-0000-00001C910000}"/>
    <cellStyle name="Separador de milhares 3 13 6 7" xfId="39197" xr:uid="{00000000-0005-0000-0000-00001D910000}"/>
    <cellStyle name="Separador de milhares 3 13 6 8" xfId="35912" xr:uid="{00000000-0005-0000-0000-00001E910000}"/>
    <cellStyle name="Separador de milhares 3 13 7" xfId="35448" xr:uid="{00000000-0005-0000-0000-00001F910000}"/>
    <cellStyle name="Separador de milhares 3 13 7 2" xfId="36379" xr:uid="{00000000-0005-0000-0000-000020910000}"/>
    <cellStyle name="Separador de milhares 3 13 7 3" xfId="36945" xr:uid="{00000000-0005-0000-0000-000021910000}"/>
    <cellStyle name="Separador de milhares 3 13 7 4" xfId="37511" xr:uid="{00000000-0005-0000-0000-000022910000}"/>
    <cellStyle name="Separador de milhares 3 13 7 5" xfId="38084" xr:uid="{00000000-0005-0000-0000-000023910000}"/>
    <cellStyle name="Separador de milhares 3 13 7 6" xfId="38654" xr:uid="{00000000-0005-0000-0000-000024910000}"/>
    <cellStyle name="Separador de milhares 3 13 7 7" xfId="39223" xr:uid="{00000000-0005-0000-0000-000025910000}"/>
    <cellStyle name="Separador de milhares 3 13 7 8" xfId="35925" xr:uid="{00000000-0005-0000-0000-000026910000}"/>
    <cellStyle name="Separador de milhares 3 13 8" xfId="35474" xr:uid="{00000000-0005-0000-0000-000027910000}"/>
    <cellStyle name="Separador de milhares 3 13 8 2" xfId="36405" xr:uid="{00000000-0005-0000-0000-000028910000}"/>
    <cellStyle name="Separador de milhares 3 13 8 3" xfId="36971" xr:uid="{00000000-0005-0000-0000-000029910000}"/>
    <cellStyle name="Separador de milhares 3 13 8 4" xfId="37537" xr:uid="{00000000-0005-0000-0000-00002A910000}"/>
    <cellStyle name="Separador de milhares 3 13 8 5" xfId="38110" xr:uid="{00000000-0005-0000-0000-00002B910000}"/>
    <cellStyle name="Separador de milhares 3 13 8 6" xfId="38680" xr:uid="{00000000-0005-0000-0000-00002C910000}"/>
    <cellStyle name="Separador de milhares 3 13 8 7" xfId="39249" xr:uid="{00000000-0005-0000-0000-00002D910000}"/>
    <cellStyle name="Separador de milhares 3 13 8 8" xfId="35938" xr:uid="{00000000-0005-0000-0000-00002E910000}"/>
    <cellStyle name="Separador de milhares 3 13 9" xfId="35500" xr:uid="{00000000-0005-0000-0000-00002F910000}"/>
    <cellStyle name="Separador de milhares 3 13 9 2" xfId="36431" xr:uid="{00000000-0005-0000-0000-000030910000}"/>
    <cellStyle name="Separador de milhares 3 13 9 3" xfId="36997" xr:uid="{00000000-0005-0000-0000-000031910000}"/>
    <cellStyle name="Separador de milhares 3 13 9 4" xfId="37563" xr:uid="{00000000-0005-0000-0000-000032910000}"/>
    <cellStyle name="Separador de milhares 3 13 9 5" xfId="38136" xr:uid="{00000000-0005-0000-0000-000033910000}"/>
    <cellStyle name="Separador de milhares 3 13 9 6" xfId="38706" xr:uid="{00000000-0005-0000-0000-000034910000}"/>
    <cellStyle name="Separador de milhares 3 13 9 7" xfId="39275" xr:uid="{00000000-0005-0000-0000-000035910000}"/>
    <cellStyle name="Separador de milhares 3 13 9 8" xfId="35951" xr:uid="{00000000-0005-0000-0000-000036910000}"/>
    <cellStyle name="Separador de milhares 3 14" xfId="30020" xr:uid="{00000000-0005-0000-0000-000037910000}"/>
    <cellStyle name="Separador de milhares 3 14 2" xfId="30021" xr:uid="{00000000-0005-0000-0000-000038910000}"/>
    <cellStyle name="Separador de milhares 3 14 2 2" xfId="36226" xr:uid="{00000000-0005-0000-0000-000039910000}"/>
    <cellStyle name="Separador de milhares 3 14 2 3" xfId="43243" xr:uid="{00000000-0005-0000-0000-00003A910000}"/>
    <cellStyle name="Separador de milhares 3 14 3" xfId="30022" xr:uid="{00000000-0005-0000-0000-00003B910000}"/>
    <cellStyle name="Separador de milhares 3 14 3 2" xfId="36791" xr:uid="{00000000-0005-0000-0000-00003C910000}"/>
    <cellStyle name="Separador de milhares 3 14 4" xfId="37354" xr:uid="{00000000-0005-0000-0000-00003D910000}"/>
    <cellStyle name="Separador de milhares 3 14 5" xfId="37927" xr:uid="{00000000-0005-0000-0000-00003E910000}"/>
    <cellStyle name="Separador de milhares 3 14 6" xfId="38497" xr:uid="{00000000-0005-0000-0000-00003F910000}"/>
    <cellStyle name="Separador de milhares 3 14 7" xfId="39066" xr:uid="{00000000-0005-0000-0000-000040910000}"/>
    <cellStyle name="Separador de milhares 3 14 8" xfId="35856" xr:uid="{00000000-0005-0000-0000-000041910000}"/>
    <cellStyle name="Separador de milhares 3 14 9" xfId="35301" xr:uid="{00000000-0005-0000-0000-000042910000}"/>
    <cellStyle name="Separador de milhares 3 15" xfId="30023" xr:uid="{00000000-0005-0000-0000-000043910000}"/>
    <cellStyle name="Separador de milhares 3 15 2" xfId="30024" xr:uid="{00000000-0005-0000-0000-000044910000}"/>
    <cellStyle name="Separador de milhares 3 15 2 2" xfId="36249" xr:uid="{00000000-0005-0000-0000-000045910000}"/>
    <cellStyle name="Separador de milhares 3 15 2 3" xfId="43244" xr:uid="{00000000-0005-0000-0000-000046910000}"/>
    <cellStyle name="Separador de milhares 3 15 3" xfId="30025" xr:uid="{00000000-0005-0000-0000-000047910000}"/>
    <cellStyle name="Separador de milhares 3 15 3 2" xfId="36814" xr:uid="{00000000-0005-0000-0000-000048910000}"/>
    <cellStyle name="Separador de milhares 3 15 4" xfId="37380" xr:uid="{00000000-0005-0000-0000-000049910000}"/>
    <cellStyle name="Separador de milhares 3 15 5" xfId="37953" xr:uid="{00000000-0005-0000-0000-00004A910000}"/>
    <cellStyle name="Separador de milhares 3 15 6" xfId="38523" xr:uid="{00000000-0005-0000-0000-00004B910000}"/>
    <cellStyle name="Separador de milhares 3 15 7" xfId="39092" xr:uid="{00000000-0005-0000-0000-00004C910000}"/>
    <cellStyle name="Separador de milhares 3 15 8" xfId="35869" xr:uid="{00000000-0005-0000-0000-00004D910000}"/>
    <cellStyle name="Separador de milhares 3 15 9" xfId="35323" xr:uid="{00000000-0005-0000-0000-00004E910000}"/>
    <cellStyle name="Separador de milhares 3 16" xfId="30026" xr:uid="{00000000-0005-0000-0000-00004F910000}"/>
    <cellStyle name="Separador de milhares 3 16 2" xfId="30027" xr:uid="{00000000-0005-0000-0000-000050910000}"/>
    <cellStyle name="Separador de milhares 3 16 2 2" xfId="36275" xr:uid="{00000000-0005-0000-0000-000051910000}"/>
    <cellStyle name="Separador de milhares 3 16 2 3" xfId="43245" xr:uid="{00000000-0005-0000-0000-000052910000}"/>
    <cellStyle name="Separador de milhares 3 16 3" xfId="30028" xr:uid="{00000000-0005-0000-0000-000053910000}"/>
    <cellStyle name="Separador de milhares 3 16 3 2" xfId="36841" xr:uid="{00000000-0005-0000-0000-000054910000}"/>
    <cellStyle name="Separador de milhares 3 16 4" xfId="37407" xr:uid="{00000000-0005-0000-0000-000055910000}"/>
    <cellStyle name="Separador de milhares 3 16 5" xfId="37980" xr:uid="{00000000-0005-0000-0000-000056910000}"/>
    <cellStyle name="Separador de milhares 3 16 6" xfId="38550" xr:uid="{00000000-0005-0000-0000-000057910000}"/>
    <cellStyle name="Separador de milhares 3 16 7" xfId="39119" xr:uid="{00000000-0005-0000-0000-000058910000}"/>
    <cellStyle name="Separador de milhares 3 16 8" xfId="35882" xr:uid="{00000000-0005-0000-0000-000059910000}"/>
    <cellStyle name="Separador de milhares 3 16 9" xfId="35346" xr:uid="{00000000-0005-0000-0000-00005A910000}"/>
    <cellStyle name="Separador de milhares 3 17" xfId="30029" xr:uid="{00000000-0005-0000-0000-00005B910000}"/>
    <cellStyle name="Separador de milhares 3 17 2" xfId="30030" xr:uid="{00000000-0005-0000-0000-00005C910000}"/>
    <cellStyle name="Separador de milhares 3 17 2 2" xfId="36321" xr:uid="{00000000-0005-0000-0000-00005D910000}"/>
    <cellStyle name="Separador de milhares 3 17 2 3" xfId="43246" xr:uid="{00000000-0005-0000-0000-00005E910000}"/>
    <cellStyle name="Separador de milhares 3 17 3" xfId="30031" xr:uid="{00000000-0005-0000-0000-00005F910000}"/>
    <cellStyle name="Separador de milhares 3 17 3 2" xfId="36887" xr:uid="{00000000-0005-0000-0000-000060910000}"/>
    <cellStyle name="Separador de milhares 3 17 4" xfId="37453" xr:uid="{00000000-0005-0000-0000-000061910000}"/>
    <cellStyle name="Separador de milhares 3 17 5" xfId="38026" xr:uid="{00000000-0005-0000-0000-000062910000}"/>
    <cellStyle name="Separador de milhares 3 17 6" xfId="38596" xr:uid="{00000000-0005-0000-0000-000063910000}"/>
    <cellStyle name="Separador de milhares 3 17 7" xfId="39165" xr:uid="{00000000-0005-0000-0000-000064910000}"/>
    <cellStyle name="Separador de milhares 3 17 8" xfId="35895" xr:uid="{00000000-0005-0000-0000-000065910000}"/>
    <cellStyle name="Separador de milhares 3 17 9" xfId="35390" xr:uid="{00000000-0005-0000-0000-000066910000}"/>
    <cellStyle name="Separador de milhares 3 18" xfId="30032" xr:uid="{00000000-0005-0000-0000-000067910000}"/>
    <cellStyle name="Separador de milhares 3 18 2" xfId="30033" xr:uid="{00000000-0005-0000-0000-000068910000}"/>
    <cellStyle name="Separador de milhares 3 18 2 2" xfId="36349" xr:uid="{00000000-0005-0000-0000-000069910000}"/>
    <cellStyle name="Separador de milhares 3 18 3" xfId="30034" xr:uid="{00000000-0005-0000-0000-00006A910000}"/>
    <cellStyle name="Separador de milhares 3 18 3 2" xfId="36915" xr:uid="{00000000-0005-0000-0000-00006B910000}"/>
    <cellStyle name="Separador de milhares 3 18 4" xfId="37481" xr:uid="{00000000-0005-0000-0000-00006C910000}"/>
    <cellStyle name="Separador de milhares 3 18 4 2" xfId="43247" xr:uid="{00000000-0005-0000-0000-00006D910000}"/>
    <cellStyle name="Separador de milhares 3 18 5" xfId="38054" xr:uid="{00000000-0005-0000-0000-00006E910000}"/>
    <cellStyle name="Separador de milhares 3 18 6" xfId="38624" xr:uid="{00000000-0005-0000-0000-00006F910000}"/>
    <cellStyle name="Separador de milhares 3 18 7" xfId="39193" xr:uid="{00000000-0005-0000-0000-000070910000}"/>
    <cellStyle name="Separador de milhares 3 18 8" xfId="35908" xr:uid="{00000000-0005-0000-0000-000071910000}"/>
    <cellStyle name="Separador de milhares 3 18 9" xfId="35418" xr:uid="{00000000-0005-0000-0000-000072910000}"/>
    <cellStyle name="Separador de milhares 3 19" xfId="30035" xr:uid="{00000000-0005-0000-0000-000073910000}"/>
    <cellStyle name="Separador de milhares 3 19 2" xfId="30036" xr:uid="{00000000-0005-0000-0000-000074910000}"/>
    <cellStyle name="Separador de milhares 3 19 2 2" xfId="36375" xr:uid="{00000000-0005-0000-0000-000075910000}"/>
    <cellStyle name="Separador de milhares 3 19 3" xfId="30037" xr:uid="{00000000-0005-0000-0000-000076910000}"/>
    <cellStyle name="Separador de milhares 3 19 3 2" xfId="36941" xr:uid="{00000000-0005-0000-0000-000077910000}"/>
    <cellStyle name="Separador de milhares 3 19 4" xfId="37507" xr:uid="{00000000-0005-0000-0000-000078910000}"/>
    <cellStyle name="Separador de milhares 3 19 5" xfId="38080" xr:uid="{00000000-0005-0000-0000-000079910000}"/>
    <cellStyle name="Separador de milhares 3 19 6" xfId="38650" xr:uid="{00000000-0005-0000-0000-00007A910000}"/>
    <cellStyle name="Separador de milhares 3 19 7" xfId="39219" xr:uid="{00000000-0005-0000-0000-00007B910000}"/>
    <cellStyle name="Separador de milhares 3 19 8" xfId="35921" xr:uid="{00000000-0005-0000-0000-00007C910000}"/>
    <cellStyle name="Separador de milhares 3 19 9" xfId="35444" xr:uid="{00000000-0005-0000-0000-00007D910000}"/>
    <cellStyle name="Separador de milhares 3 2" xfId="30038" xr:uid="{00000000-0005-0000-0000-00007E910000}"/>
    <cellStyle name="Separador de milhares 3 2 10" xfId="30039" xr:uid="{00000000-0005-0000-0000-00007F910000}"/>
    <cellStyle name="Separador de milhares 3 2 10 2" xfId="30040" xr:uid="{00000000-0005-0000-0000-000080910000}"/>
    <cellStyle name="Separador de milhares 3 2 10 2 2" xfId="36458" xr:uid="{00000000-0005-0000-0000-000081910000}"/>
    <cellStyle name="Separador de milhares 3 2 10 3" xfId="37024" xr:uid="{00000000-0005-0000-0000-000082910000}"/>
    <cellStyle name="Separador de milhares 3 2 10 4" xfId="37590" xr:uid="{00000000-0005-0000-0000-000083910000}"/>
    <cellStyle name="Separador de milhares 3 2 10 5" xfId="38163" xr:uid="{00000000-0005-0000-0000-000084910000}"/>
    <cellStyle name="Separador de milhares 3 2 10 6" xfId="38733" xr:uid="{00000000-0005-0000-0000-000085910000}"/>
    <cellStyle name="Separador de milhares 3 2 10 7" xfId="39302" xr:uid="{00000000-0005-0000-0000-000086910000}"/>
    <cellStyle name="Separador de milhares 3 2 10 8" xfId="35965" xr:uid="{00000000-0005-0000-0000-000087910000}"/>
    <cellStyle name="Separador de milhares 3 2 10 9" xfId="35527" xr:uid="{00000000-0005-0000-0000-000088910000}"/>
    <cellStyle name="Separador de milhares 3 2 11" xfId="30041" xr:uid="{00000000-0005-0000-0000-000089910000}"/>
    <cellStyle name="Separador de milhares 3 2 11 2" xfId="30042" xr:uid="{00000000-0005-0000-0000-00008A910000}"/>
    <cellStyle name="Separador de milhares 3 2 11 2 2" xfId="36483" xr:uid="{00000000-0005-0000-0000-00008B910000}"/>
    <cellStyle name="Separador de milhares 3 2 11 3" xfId="37049" xr:uid="{00000000-0005-0000-0000-00008C910000}"/>
    <cellStyle name="Separador de milhares 3 2 11 4" xfId="37615" xr:uid="{00000000-0005-0000-0000-00008D910000}"/>
    <cellStyle name="Separador de milhares 3 2 11 5" xfId="38188" xr:uid="{00000000-0005-0000-0000-00008E910000}"/>
    <cellStyle name="Separador de milhares 3 2 11 6" xfId="38758" xr:uid="{00000000-0005-0000-0000-00008F910000}"/>
    <cellStyle name="Separador de milhares 3 2 11 7" xfId="39327" xr:uid="{00000000-0005-0000-0000-000090910000}"/>
    <cellStyle name="Separador de milhares 3 2 11 8" xfId="35978" xr:uid="{00000000-0005-0000-0000-000091910000}"/>
    <cellStyle name="Separador de milhares 3 2 11 9" xfId="35552" xr:uid="{00000000-0005-0000-0000-000092910000}"/>
    <cellStyle name="Separador de milhares 3 2 12" xfId="30043" xr:uid="{00000000-0005-0000-0000-000093910000}"/>
    <cellStyle name="Separador de milhares 3 2 12 2" xfId="36508" xr:uid="{00000000-0005-0000-0000-000094910000}"/>
    <cellStyle name="Separador de milhares 3 2 12 3" xfId="37074" xr:uid="{00000000-0005-0000-0000-000095910000}"/>
    <cellStyle name="Separador de milhares 3 2 12 4" xfId="37640" xr:uid="{00000000-0005-0000-0000-000096910000}"/>
    <cellStyle name="Separador de milhares 3 2 12 5" xfId="38213" xr:uid="{00000000-0005-0000-0000-000097910000}"/>
    <cellStyle name="Separador de milhares 3 2 12 6" xfId="38783" xr:uid="{00000000-0005-0000-0000-000098910000}"/>
    <cellStyle name="Separador de milhares 3 2 12 7" xfId="39352" xr:uid="{00000000-0005-0000-0000-000099910000}"/>
    <cellStyle name="Separador de milhares 3 2 12 8" xfId="35991" xr:uid="{00000000-0005-0000-0000-00009A910000}"/>
    <cellStyle name="Separador de milhares 3 2 12 9" xfId="35577" xr:uid="{00000000-0005-0000-0000-00009B910000}"/>
    <cellStyle name="Separador de milhares 3 2 13" xfId="30044" xr:uid="{00000000-0005-0000-0000-00009C910000}"/>
    <cellStyle name="Separador de milhares 3 2 13 2" xfId="36535" xr:uid="{00000000-0005-0000-0000-00009D910000}"/>
    <cellStyle name="Separador de milhares 3 2 13 3" xfId="37101" xr:uid="{00000000-0005-0000-0000-00009E910000}"/>
    <cellStyle name="Separador de milhares 3 2 13 4" xfId="37667" xr:uid="{00000000-0005-0000-0000-00009F910000}"/>
    <cellStyle name="Separador de milhares 3 2 13 5" xfId="38240" xr:uid="{00000000-0005-0000-0000-0000A0910000}"/>
    <cellStyle name="Separador de milhares 3 2 13 6" xfId="38810" xr:uid="{00000000-0005-0000-0000-0000A1910000}"/>
    <cellStyle name="Separador de milhares 3 2 13 7" xfId="39379" xr:uid="{00000000-0005-0000-0000-0000A2910000}"/>
    <cellStyle name="Separador de milhares 3 2 13 8" xfId="36004" xr:uid="{00000000-0005-0000-0000-0000A3910000}"/>
    <cellStyle name="Separador de milhares 3 2 13 9" xfId="35604" xr:uid="{00000000-0005-0000-0000-0000A4910000}"/>
    <cellStyle name="Separador de milhares 3 2 14" xfId="30045" xr:uid="{00000000-0005-0000-0000-0000A5910000}"/>
    <cellStyle name="Separador de milhares 3 2 14 2" xfId="36568" xr:uid="{00000000-0005-0000-0000-0000A6910000}"/>
    <cellStyle name="Separador de milhares 3 2 14 3" xfId="37134" xr:uid="{00000000-0005-0000-0000-0000A7910000}"/>
    <cellStyle name="Separador de milhares 3 2 14 4" xfId="37700" xr:uid="{00000000-0005-0000-0000-0000A8910000}"/>
    <cellStyle name="Separador de milhares 3 2 14 5" xfId="38273" xr:uid="{00000000-0005-0000-0000-0000A9910000}"/>
    <cellStyle name="Separador de milhares 3 2 14 6" xfId="38843" xr:uid="{00000000-0005-0000-0000-0000AA910000}"/>
    <cellStyle name="Separador de milhares 3 2 14 7" xfId="39412" xr:uid="{00000000-0005-0000-0000-0000AB910000}"/>
    <cellStyle name="Separador de milhares 3 2 14 8" xfId="36018" xr:uid="{00000000-0005-0000-0000-0000AC910000}"/>
    <cellStyle name="Separador de milhares 3 2 14 9" xfId="35637" xr:uid="{00000000-0005-0000-0000-0000AD910000}"/>
    <cellStyle name="Separador de milhares 3 2 15" xfId="35664" xr:uid="{00000000-0005-0000-0000-0000AE910000}"/>
    <cellStyle name="Separador de milhares 3 2 15 2" xfId="36595" xr:uid="{00000000-0005-0000-0000-0000AF910000}"/>
    <cellStyle name="Separador de milhares 3 2 15 3" xfId="37161" xr:uid="{00000000-0005-0000-0000-0000B0910000}"/>
    <cellStyle name="Separador de milhares 3 2 15 4" xfId="37727" xr:uid="{00000000-0005-0000-0000-0000B1910000}"/>
    <cellStyle name="Separador de milhares 3 2 15 5" xfId="38300" xr:uid="{00000000-0005-0000-0000-0000B2910000}"/>
    <cellStyle name="Separador de milhares 3 2 15 6" xfId="38870" xr:uid="{00000000-0005-0000-0000-0000B3910000}"/>
    <cellStyle name="Separador de milhares 3 2 15 7" xfId="39439" xr:uid="{00000000-0005-0000-0000-0000B4910000}"/>
    <cellStyle name="Separador de milhares 3 2 15 8" xfId="36031" xr:uid="{00000000-0005-0000-0000-0000B5910000}"/>
    <cellStyle name="Separador de milhares 3 2 16" xfId="35689" xr:uid="{00000000-0005-0000-0000-0000B6910000}"/>
    <cellStyle name="Separador de milhares 3 2 16 2" xfId="36620" xr:uid="{00000000-0005-0000-0000-0000B7910000}"/>
    <cellStyle name="Separador de milhares 3 2 16 3" xfId="37186" xr:uid="{00000000-0005-0000-0000-0000B8910000}"/>
    <cellStyle name="Separador de milhares 3 2 16 4" xfId="37752" xr:uid="{00000000-0005-0000-0000-0000B9910000}"/>
    <cellStyle name="Separador de milhares 3 2 16 5" xfId="38325" xr:uid="{00000000-0005-0000-0000-0000BA910000}"/>
    <cellStyle name="Separador de milhares 3 2 16 6" xfId="38895" xr:uid="{00000000-0005-0000-0000-0000BB910000}"/>
    <cellStyle name="Separador de milhares 3 2 16 7" xfId="39464" xr:uid="{00000000-0005-0000-0000-0000BC910000}"/>
    <cellStyle name="Separador de milhares 3 2 16 8" xfId="36044" xr:uid="{00000000-0005-0000-0000-0000BD910000}"/>
    <cellStyle name="Separador de milhares 3 2 17" xfId="35719" xr:uid="{00000000-0005-0000-0000-0000BE910000}"/>
    <cellStyle name="Separador de milhares 3 2 17 2" xfId="36650" xr:uid="{00000000-0005-0000-0000-0000BF910000}"/>
    <cellStyle name="Separador de milhares 3 2 17 3" xfId="37216" xr:uid="{00000000-0005-0000-0000-0000C0910000}"/>
    <cellStyle name="Separador de milhares 3 2 17 4" xfId="37782" xr:uid="{00000000-0005-0000-0000-0000C1910000}"/>
    <cellStyle name="Separador de milhares 3 2 17 5" xfId="38355" xr:uid="{00000000-0005-0000-0000-0000C2910000}"/>
    <cellStyle name="Separador de milhares 3 2 17 6" xfId="38925" xr:uid="{00000000-0005-0000-0000-0000C3910000}"/>
    <cellStyle name="Separador de milhares 3 2 17 7" xfId="39494" xr:uid="{00000000-0005-0000-0000-0000C4910000}"/>
    <cellStyle name="Separador de milhares 3 2 17 8" xfId="36057" xr:uid="{00000000-0005-0000-0000-0000C5910000}"/>
    <cellStyle name="Separador de milhares 3 2 18" xfId="35745" xr:uid="{00000000-0005-0000-0000-0000C6910000}"/>
    <cellStyle name="Separador de milhares 3 2 18 2" xfId="36676" xr:uid="{00000000-0005-0000-0000-0000C7910000}"/>
    <cellStyle name="Separador de milhares 3 2 18 3" xfId="37242" xr:uid="{00000000-0005-0000-0000-0000C8910000}"/>
    <cellStyle name="Separador de milhares 3 2 18 4" xfId="37808" xr:uid="{00000000-0005-0000-0000-0000C9910000}"/>
    <cellStyle name="Separador de milhares 3 2 18 5" xfId="38381" xr:uid="{00000000-0005-0000-0000-0000CA910000}"/>
    <cellStyle name="Separador de milhares 3 2 18 6" xfId="38951" xr:uid="{00000000-0005-0000-0000-0000CB910000}"/>
    <cellStyle name="Separador de milhares 3 2 18 7" xfId="39520" xr:uid="{00000000-0005-0000-0000-0000CC910000}"/>
    <cellStyle name="Separador de milhares 3 2 18 8" xfId="36070" xr:uid="{00000000-0005-0000-0000-0000CD910000}"/>
    <cellStyle name="Separador de milhares 3 2 19" xfId="35771" xr:uid="{00000000-0005-0000-0000-0000CE910000}"/>
    <cellStyle name="Separador de milhares 3 2 19 2" xfId="36702" xr:uid="{00000000-0005-0000-0000-0000CF910000}"/>
    <cellStyle name="Separador de milhares 3 2 19 3" xfId="37268" xr:uid="{00000000-0005-0000-0000-0000D0910000}"/>
    <cellStyle name="Separador de milhares 3 2 19 4" xfId="37834" xr:uid="{00000000-0005-0000-0000-0000D1910000}"/>
    <cellStyle name="Separador de milhares 3 2 19 5" xfId="38407" xr:uid="{00000000-0005-0000-0000-0000D2910000}"/>
    <cellStyle name="Separador de milhares 3 2 19 6" xfId="38977" xr:uid="{00000000-0005-0000-0000-0000D3910000}"/>
    <cellStyle name="Separador de milhares 3 2 19 7" xfId="39546" xr:uid="{00000000-0005-0000-0000-0000D4910000}"/>
    <cellStyle name="Separador de milhares 3 2 19 8" xfId="36083" xr:uid="{00000000-0005-0000-0000-0000D5910000}"/>
    <cellStyle name="Separador de milhares 3 2 2" xfId="30046" xr:uid="{00000000-0005-0000-0000-0000D6910000}"/>
    <cellStyle name="Separador de milhares 3 2 2 10" xfId="40547" xr:uid="{00000000-0005-0000-0000-0000D7910000}"/>
    <cellStyle name="Separador de milhares 3 2 2 11" xfId="44481" xr:uid="{150DF633-E937-456C-A75D-B1729AFA0108}"/>
    <cellStyle name="Separador de milhares 3 2 2 2" xfId="30047" xr:uid="{00000000-0005-0000-0000-0000D8910000}"/>
    <cellStyle name="Separador de milhares 3 2 2 2 2" xfId="36228" xr:uid="{00000000-0005-0000-0000-0000D9910000}"/>
    <cellStyle name="Separador de milhares 3 2 2 2 3" xfId="43248" xr:uid="{00000000-0005-0000-0000-0000DA910000}"/>
    <cellStyle name="Separador de milhares 3 2 2 3" xfId="30048" xr:uid="{00000000-0005-0000-0000-0000DB910000}"/>
    <cellStyle name="Separador de milhares 3 2 2 3 2" xfId="36793" xr:uid="{00000000-0005-0000-0000-0000DC910000}"/>
    <cellStyle name="Separador de milhares 3 2 2 4" xfId="37356" xr:uid="{00000000-0005-0000-0000-0000DD910000}"/>
    <cellStyle name="Separador de milhares 3 2 2 5" xfId="37929" xr:uid="{00000000-0005-0000-0000-0000DE910000}"/>
    <cellStyle name="Separador de milhares 3 2 2 6" xfId="38499" xr:uid="{00000000-0005-0000-0000-0000DF910000}"/>
    <cellStyle name="Separador de milhares 3 2 2 7" xfId="39068" xr:uid="{00000000-0005-0000-0000-0000E0910000}"/>
    <cellStyle name="Separador de milhares 3 2 2 8" xfId="35857" xr:uid="{00000000-0005-0000-0000-0000E1910000}"/>
    <cellStyle name="Separador de milhares 3 2 2 9" xfId="35302" xr:uid="{00000000-0005-0000-0000-0000E2910000}"/>
    <cellStyle name="Separador de milhares 3 2 20" xfId="35796" xr:uid="{00000000-0005-0000-0000-0000E3910000}"/>
    <cellStyle name="Separador de milhares 3 2 20 2" xfId="36727" xr:uid="{00000000-0005-0000-0000-0000E4910000}"/>
    <cellStyle name="Separador de milhares 3 2 20 3" xfId="37293" xr:uid="{00000000-0005-0000-0000-0000E5910000}"/>
    <cellStyle name="Separador de milhares 3 2 20 4" xfId="37859" xr:uid="{00000000-0005-0000-0000-0000E6910000}"/>
    <cellStyle name="Separador de milhares 3 2 20 5" xfId="38432" xr:uid="{00000000-0005-0000-0000-0000E7910000}"/>
    <cellStyle name="Separador de milhares 3 2 20 6" xfId="39002" xr:uid="{00000000-0005-0000-0000-0000E8910000}"/>
    <cellStyle name="Separador de milhares 3 2 20 7" xfId="39571" xr:uid="{00000000-0005-0000-0000-0000E9910000}"/>
    <cellStyle name="Separador de milhares 3 2 20 8" xfId="36096" xr:uid="{00000000-0005-0000-0000-0000EA910000}"/>
    <cellStyle name="Separador de milhares 3 2 21" xfId="35821" xr:uid="{00000000-0005-0000-0000-0000EB910000}"/>
    <cellStyle name="Separador de milhares 3 2 21 2" xfId="36752" xr:uid="{00000000-0005-0000-0000-0000EC910000}"/>
    <cellStyle name="Separador de milhares 3 2 21 3" xfId="37318" xr:uid="{00000000-0005-0000-0000-0000ED910000}"/>
    <cellStyle name="Separador de milhares 3 2 21 4" xfId="37884" xr:uid="{00000000-0005-0000-0000-0000EE910000}"/>
    <cellStyle name="Separador de milhares 3 2 21 5" xfId="38457" xr:uid="{00000000-0005-0000-0000-0000EF910000}"/>
    <cellStyle name="Separador de milhares 3 2 21 6" xfId="39027" xr:uid="{00000000-0005-0000-0000-0000F0910000}"/>
    <cellStyle name="Separador de milhares 3 2 21 7" xfId="39596" xr:uid="{00000000-0005-0000-0000-0000F1910000}"/>
    <cellStyle name="Separador de milhares 3 2 21 8" xfId="36109" xr:uid="{00000000-0005-0000-0000-0000F2910000}"/>
    <cellStyle name="Separador de milhares 3 2 22" xfId="36216" xr:uid="{00000000-0005-0000-0000-0000F3910000}"/>
    <cellStyle name="Separador de milhares 3 2 23" xfId="36781" xr:uid="{00000000-0005-0000-0000-0000F4910000}"/>
    <cellStyle name="Separador de milhares 3 2 24" xfId="37344" xr:uid="{00000000-0005-0000-0000-0000F5910000}"/>
    <cellStyle name="Separador de milhares 3 2 25" xfId="37917" xr:uid="{00000000-0005-0000-0000-0000F6910000}"/>
    <cellStyle name="Separador de milhares 3 2 26" xfId="38487" xr:uid="{00000000-0005-0000-0000-0000F7910000}"/>
    <cellStyle name="Separador de milhares 3 2 27" xfId="39056" xr:uid="{00000000-0005-0000-0000-0000F8910000}"/>
    <cellStyle name="Separador de milhares 3 2 28" xfId="35848" xr:uid="{00000000-0005-0000-0000-0000F9910000}"/>
    <cellStyle name="Separador de milhares 3 2 29" xfId="35289" xr:uid="{00000000-0005-0000-0000-0000FA910000}"/>
    <cellStyle name="Separador de milhares 3 2 3" xfId="30049" xr:uid="{00000000-0005-0000-0000-0000FB910000}"/>
    <cellStyle name="Separador de milhares 3 2 3 10" xfId="43249" xr:uid="{00000000-0005-0000-0000-0000FC910000}"/>
    <cellStyle name="Separador de milhares 3 2 3 11" xfId="43250" xr:uid="{00000000-0005-0000-0000-0000FD910000}"/>
    <cellStyle name="Separador de milhares 3 2 3 12" xfId="43251" xr:uid="{00000000-0005-0000-0000-0000FE910000}"/>
    <cellStyle name="Separador de milhares 3 2 3 13" xfId="43252" xr:uid="{00000000-0005-0000-0000-0000FF910000}"/>
    <cellStyle name="Separador de milhares 3 2 3 14" xfId="43253" xr:uid="{00000000-0005-0000-0000-000000920000}"/>
    <cellStyle name="Separador de milhares 3 2 3 14 2" xfId="44383" xr:uid="{00000000-0005-0000-0000-000001920000}"/>
    <cellStyle name="Separador de milhares 3 2 3 2" xfId="30050" xr:uid="{00000000-0005-0000-0000-000002920000}"/>
    <cellStyle name="Separador de milhares 3 2 3 2 10" xfId="43254" xr:uid="{00000000-0005-0000-0000-000003920000}"/>
    <cellStyle name="Separador de milhares 3 2 3 2 11" xfId="43255" xr:uid="{00000000-0005-0000-0000-000004920000}"/>
    <cellStyle name="Separador de milhares 3 2 3 2 12" xfId="43256" xr:uid="{00000000-0005-0000-0000-000005920000}"/>
    <cellStyle name="Separador de milhares 3 2 3 2 13" xfId="43257" xr:uid="{00000000-0005-0000-0000-000006920000}"/>
    <cellStyle name="Separador de milhares 3 2 3 2 13 2" xfId="44384" xr:uid="{00000000-0005-0000-0000-000007920000}"/>
    <cellStyle name="Separador de milhares 3 2 3 2 2" xfId="36251" xr:uid="{00000000-0005-0000-0000-000008920000}"/>
    <cellStyle name="Separador de milhares 3 2 3 2 2 10" xfId="43258" xr:uid="{00000000-0005-0000-0000-000009920000}"/>
    <cellStyle name="Separador de milhares 3 2 3 2 2 11" xfId="43259" xr:uid="{00000000-0005-0000-0000-00000A920000}"/>
    <cellStyle name="Separador de milhares 3 2 3 2 2 12" xfId="44385" xr:uid="{00000000-0005-0000-0000-00000B920000}"/>
    <cellStyle name="Separador de milhares 3 2 3 2 2 2" xfId="43260" xr:uid="{00000000-0005-0000-0000-00000C920000}"/>
    <cellStyle name="Separador de milhares 3 2 3 2 2 2 2" xfId="43261" xr:uid="{00000000-0005-0000-0000-00000D920000}"/>
    <cellStyle name="Separador de milhares 3 2 3 2 2 2 2 2" xfId="43262" xr:uid="{00000000-0005-0000-0000-00000E920000}"/>
    <cellStyle name="Separador de milhares 3 2 3 2 2 2 2 3" xfId="43263" xr:uid="{00000000-0005-0000-0000-00000F920000}"/>
    <cellStyle name="Separador de milhares 3 2 3 2 2 2 2 4" xfId="43264" xr:uid="{00000000-0005-0000-0000-000010920000}"/>
    <cellStyle name="Separador de milhares 3 2 3 2 2 2 2 5" xfId="43265" xr:uid="{00000000-0005-0000-0000-000011920000}"/>
    <cellStyle name="Separador de milhares 3 2 3 2 2 2 2 6" xfId="44386" xr:uid="{00000000-0005-0000-0000-000012920000}"/>
    <cellStyle name="Separador de milhares 3 2 3 2 2 2 3" xfId="43266" xr:uid="{00000000-0005-0000-0000-000013920000}"/>
    <cellStyle name="Separador de milhares 3 2 3 2 2 2 3 2" xfId="43267" xr:uid="{00000000-0005-0000-0000-000014920000}"/>
    <cellStyle name="Separador de milhares 3 2 3 2 2 2 3 3" xfId="44387" xr:uid="{00000000-0005-0000-0000-000015920000}"/>
    <cellStyle name="Separador de milhares 3 2 3 2 2 2 4" xfId="43268" xr:uid="{00000000-0005-0000-0000-000016920000}"/>
    <cellStyle name="Separador de milhares 3 2 3 2 2 2 4 2" xfId="44388" xr:uid="{00000000-0005-0000-0000-000017920000}"/>
    <cellStyle name="Separador de milhares 3 2 3 2 2 2 5" xfId="43269" xr:uid="{00000000-0005-0000-0000-000018920000}"/>
    <cellStyle name="Separador de milhares 3 2 3 2 2 2 6" xfId="43270" xr:uid="{00000000-0005-0000-0000-000019920000}"/>
    <cellStyle name="Separador de milhares 3 2 3 2 2 2 7" xfId="43271" xr:uid="{00000000-0005-0000-0000-00001A920000}"/>
    <cellStyle name="Separador de milhares 3 2 3 2 2 2 8" xfId="43272" xr:uid="{00000000-0005-0000-0000-00001B920000}"/>
    <cellStyle name="Separador de milhares 3 2 3 2 2 2 9" xfId="44389" xr:uid="{00000000-0005-0000-0000-00001C920000}"/>
    <cellStyle name="Separador de milhares 3 2 3 2 2 3" xfId="43273" xr:uid="{00000000-0005-0000-0000-00001D920000}"/>
    <cellStyle name="Separador de milhares 3 2 3 2 2 3 2" xfId="43274" xr:uid="{00000000-0005-0000-0000-00001E920000}"/>
    <cellStyle name="Separador de milhares 3 2 3 2 2 3 3" xfId="43275" xr:uid="{00000000-0005-0000-0000-00001F920000}"/>
    <cellStyle name="Separador de milhares 3 2 3 2 2 3 4" xfId="43276" xr:uid="{00000000-0005-0000-0000-000020920000}"/>
    <cellStyle name="Separador de milhares 3 2 3 2 2 3 5" xfId="43277" xr:uid="{00000000-0005-0000-0000-000021920000}"/>
    <cellStyle name="Separador de milhares 3 2 3 2 2 3 6" xfId="44390" xr:uid="{00000000-0005-0000-0000-000022920000}"/>
    <cellStyle name="Separador de milhares 3 2 3 2 2 4" xfId="43278" xr:uid="{00000000-0005-0000-0000-000023920000}"/>
    <cellStyle name="Separador de milhares 3 2 3 2 2 4 2" xfId="43279" xr:uid="{00000000-0005-0000-0000-000024920000}"/>
    <cellStyle name="Separador de milhares 3 2 3 2 2 4 3" xfId="43280" xr:uid="{00000000-0005-0000-0000-000025920000}"/>
    <cellStyle name="Separador de milhares 3 2 3 2 2 4 4" xfId="44391" xr:uid="{00000000-0005-0000-0000-000026920000}"/>
    <cellStyle name="Separador de milhares 3 2 3 2 2 5" xfId="43281" xr:uid="{00000000-0005-0000-0000-000027920000}"/>
    <cellStyle name="Separador de milhares 3 2 3 2 2 5 2" xfId="43282" xr:uid="{00000000-0005-0000-0000-000028920000}"/>
    <cellStyle name="Separador de milhares 3 2 3 2 2 5 3" xfId="44392" xr:uid="{00000000-0005-0000-0000-000029920000}"/>
    <cellStyle name="Separador de milhares 3 2 3 2 2 6" xfId="43283" xr:uid="{00000000-0005-0000-0000-00002A920000}"/>
    <cellStyle name="Separador de milhares 3 2 3 2 2 6 2" xfId="44393" xr:uid="{00000000-0005-0000-0000-00002B920000}"/>
    <cellStyle name="Separador de milhares 3 2 3 2 2 7" xfId="43284" xr:uid="{00000000-0005-0000-0000-00002C920000}"/>
    <cellStyle name="Separador de milhares 3 2 3 2 2 8" xfId="43285" xr:uid="{00000000-0005-0000-0000-00002D920000}"/>
    <cellStyle name="Separador de milhares 3 2 3 2 2 9" xfId="43286" xr:uid="{00000000-0005-0000-0000-00002E920000}"/>
    <cellStyle name="Separador de milhares 3 2 3 2 3" xfId="43287" xr:uid="{00000000-0005-0000-0000-00002F920000}"/>
    <cellStyle name="Separador de milhares 3 2 3 2 3 2" xfId="43288" xr:uid="{00000000-0005-0000-0000-000030920000}"/>
    <cellStyle name="Separador de milhares 3 2 3 2 3 2 2" xfId="43289" xr:uid="{00000000-0005-0000-0000-000031920000}"/>
    <cellStyle name="Separador de milhares 3 2 3 2 3 2 3" xfId="43290" xr:uid="{00000000-0005-0000-0000-000032920000}"/>
    <cellStyle name="Separador de milhares 3 2 3 2 3 2 4" xfId="43291" xr:uid="{00000000-0005-0000-0000-000033920000}"/>
    <cellStyle name="Separador de milhares 3 2 3 2 3 2 5" xfId="43292" xr:uid="{00000000-0005-0000-0000-000034920000}"/>
    <cellStyle name="Separador de milhares 3 2 3 2 3 2 6" xfId="44394" xr:uid="{00000000-0005-0000-0000-000035920000}"/>
    <cellStyle name="Separador de milhares 3 2 3 2 3 3" xfId="43293" xr:uid="{00000000-0005-0000-0000-000036920000}"/>
    <cellStyle name="Separador de milhares 3 2 3 2 3 3 2" xfId="43294" xr:uid="{00000000-0005-0000-0000-000037920000}"/>
    <cellStyle name="Separador de milhares 3 2 3 2 3 3 3" xfId="44395" xr:uid="{00000000-0005-0000-0000-000038920000}"/>
    <cellStyle name="Separador de milhares 3 2 3 2 3 4" xfId="43295" xr:uid="{00000000-0005-0000-0000-000039920000}"/>
    <cellStyle name="Separador de milhares 3 2 3 2 3 4 2" xfId="44396" xr:uid="{00000000-0005-0000-0000-00003A920000}"/>
    <cellStyle name="Separador de milhares 3 2 3 2 3 5" xfId="43296" xr:uid="{00000000-0005-0000-0000-00003B920000}"/>
    <cellStyle name="Separador de milhares 3 2 3 2 3 6" xfId="43297" xr:uid="{00000000-0005-0000-0000-00003C920000}"/>
    <cellStyle name="Separador de milhares 3 2 3 2 3 7" xfId="43298" xr:uid="{00000000-0005-0000-0000-00003D920000}"/>
    <cellStyle name="Separador de milhares 3 2 3 2 3 8" xfId="43299" xr:uid="{00000000-0005-0000-0000-00003E920000}"/>
    <cellStyle name="Separador de milhares 3 2 3 2 3 9" xfId="44397" xr:uid="{00000000-0005-0000-0000-00003F920000}"/>
    <cellStyle name="Separador de milhares 3 2 3 2 4" xfId="43300" xr:uid="{00000000-0005-0000-0000-000040920000}"/>
    <cellStyle name="Separador de milhares 3 2 3 2 4 2" xfId="43301" xr:uid="{00000000-0005-0000-0000-000041920000}"/>
    <cellStyle name="Separador de milhares 3 2 3 2 4 3" xfId="43302" xr:uid="{00000000-0005-0000-0000-000042920000}"/>
    <cellStyle name="Separador de milhares 3 2 3 2 4 4" xfId="43303" xr:uid="{00000000-0005-0000-0000-000043920000}"/>
    <cellStyle name="Separador de milhares 3 2 3 2 4 5" xfId="43304" xr:uid="{00000000-0005-0000-0000-000044920000}"/>
    <cellStyle name="Separador de milhares 3 2 3 2 4 6" xfId="44398" xr:uid="{00000000-0005-0000-0000-000045920000}"/>
    <cellStyle name="Separador de milhares 3 2 3 2 5" xfId="43305" xr:uid="{00000000-0005-0000-0000-000046920000}"/>
    <cellStyle name="Separador de milhares 3 2 3 2 5 2" xfId="43306" xr:uid="{00000000-0005-0000-0000-000047920000}"/>
    <cellStyle name="Separador de milhares 3 2 3 2 5 3" xfId="43307" xr:uid="{00000000-0005-0000-0000-000048920000}"/>
    <cellStyle name="Separador de milhares 3 2 3 2 5 4" xfId="44399" xr:uid="{00000000-0005-0000-0000-000049920000}"/>
    <cellStyle name="Separador de milhares 3 2 3 2 6" xfId="43308" xr:uid="{00000000-0005-0000-0000-00004A920000}"/>
    <cellStyle name="Separador de milhares 3 2 3 2 6 2" xfId="43309" xr:uid="{00000000-0005-0000-0000-00004B920000}"/>
    <cellStyle name="Separador de milhares 3 2 3 2 6 3" xfId="44400" xr:uid="{00000000-0005-0000-0000-00004C920000}"/>
    <cellStyle name="Separador de milhares 3 2 3 2 7" xfId="43310" xr:uid="{00000000-0005-0000-0000-00004D920000}"/>
    <cellStyle name="Separador de milhares 3 2 3 2 7 2" xfId="44401" xr:uid="{00000000-0005-0000-0000-00004E920000}"/>
    <cellStyle name="Separador de milhares 3 2 3 2 8" xfId="43311" xr:uid="{00000000-0005-0000-0000-00004F920000}"/>
    <cellStyle name="Separador de milhares 3 2 3 2 9" xfId="43312" xr:uid="{00000000-0005-0000-0000-000050920000}"/>
    <cellStyle name="Separador de milhares 3 2 3 3" xfId="30051" xr:uid="{00000000-0005-0000-0000-000051920000}"/>
    <cellStyle name="Separador de milhares 3 2 3 3 10" xfId="43313" xr:uid="{00000000-0005-0000-0000-000052920000}"/>
    <cellStyle name="Separador de milhares 3 2 3 3 11" xfId="43314" xr:uid="{00000000-0005-0000-0000-000053920000}"/>
    <cellStyle name="Separador de milhares 3 2 3 3 12" xfId="43315" xr:uid="{00000000-0005-0000-0000-000054920000}"/>
    <cellStyle name="Separador de milhares 3 2 3 3 12 2" xfId="44402" xr:uid="{00000000-0005-0000-0000-000055920000}"/>
    <cellStyle name="Separador de milhares 3 2 3 3 2" xfId="36816" xr:uid="{00000000-0005-0000-0000-000056920000}"/>
    <cellStyle name="Separador de milhares 3 2 3 3 2 2" xfId="43316" xr:uid="{00000000-0005-0000-0000-000057920000}"/>
    <cellStyle name="Separador de milhares 3 2 3 3 2 2 2" xfId="43317" xr:uid="{00000000-0005-0000-0000-000058920000}"/>
    <cellStyle name="Separador de milhares 3 2 3 3 2 2 3" xfId="43318" xr:uid="{00000000-0005-0000-0000-000059920000}"/>
    <cellStyle name="Separador de milhares 3 2 3 3 2 2 4" xfId="43319" xr:uid="{00000000-0005-0000-0000-00005A920000}"/>
    <cellStyle name="Separador de milhares 3 2 3 3 2 2 5" xfId="43320" xr:uid="{00000000-0005-0000-0000-00005B920000}"/>
    <cellStyle name="Separador de milhares 3 2 3 3 2 2 6" xfId="44403" xr:uid="{00000000-0005-0000-0000-00005C920000}"/>
    <cellStyle name="Separador de milhares 3 2 3 3 2 3" xfId="43321" xr:uid="{00000000-0005-0000-0000-00005D920000}"/>
    <cellStyle name="Separador de milhares 3 2 3 3 2 3 2" xfId="43322" xr:uid="{00000000-0005-0000-0000-00005E920000}"/>
    <cellStyle name="Separador de milhares 3 2 3 3 2 3 3" xfId="44404" xr:uid="{00000000-0005-0000-0000-00005F920000}"/>
    <cellStyle name="Separador de milhares 3 2 3 3 2 4" xfId="43323" xr:uid="{00000000-0005-0000-0000-000060920000}"/>
    <cellStyle name="Separador de milhares 3 2 3 3 2 4 2" xfId="44405" xr:uid="{00000000-0005-0000-0000-000061920000}"/>
    <cellStyle name="Separador de milhares 3 2 3 3 2 5" xfId="43324" xr:uid="{00000000-0005-0000-0000-000062920000}"/>
    <cellStyle name="Separador de milhares 3 2 3 3 2 6" xfId="43325" xr:uid="{00000000-0005-0000-0000-000063920000}"/>
    <cellStyle name="Separador de milhares 3 2 3 3 2 7" xfId="43326" xr:uid="{00000000-0005-0000-0000-000064920000}"/>
    <cellStyle name="Separador de milhares 3 2 3 3 2 8" xfId="43327" xr:uid="{00000000-0005-0000-0000-000065920000}"/>
    <cellStyle name="Separador de milhares 3 2 3 3 2 9" xfId="44406" xr:uid="{00000000-0005-0000-0000-000066920000}"/>
    <cellStyle name="Separador de milhares 3 2 3 3 3" xfId="43328" xr:uid="{00000000-0005-0000-0000-000067920000}"/>
    <cellStyle name="Separador de milhares 3 2 3 3 3 2" xfId="43329" xr:uid="{00000000-0005-0000-0000-000068920000}"/>
    <cellStyle name="Separador de milhares 3 2 3 3 3 3" xfId="43330" xr:uid="{00000000-0005-0000-0000-000069920000}"/>
    <cellStyle name="Separador de milhares 3 2 3 3 3 4" xfId="43331" xr:uid="{00000000-0005-0000-0000-00006A920000}"/>
    <cellStyle name="Separador de milhares 3 2 3 3 3 5" xfId="43332" xr:uid="{00000000-0005-0000-0000-00006B920000}"/>
    <cellStyle name="Separador de milhares 3 2 3 3 3 6" xfId="44407" xr:uid="{00000000-0005-0000-0000-00006C920000}"/>
    <cellStyle name="Separador de milhares 3 2 3 3 4" xfId="43333" xr:uid="{00000000-0005-0000-0000-00006D920000}"/>
    <cellStyle name="Separador de milhares 3 2 3 3 4 2" xfId="43334" xr:uid="{00000000-0005-0000-0000-00006E920000}"/>
    <cellStyle name="Separador de milhares 3 2 3 3 4 3" xfId="43335" xr:uid="{00000000-0005-0000-0000-00006F920000}"/>
    <cellStyle name="Separador de milhares 3 2 3 3 4 4" xfId="44408" xr:uid="{00000000-0005-0000-0000-000070920000}"/>
    <cellStyle name="Separador de milhares 3 2 3 3 5" xfId="43336" xr:uid="{00000000-0005-0000-0000-000071920000}"/>
    <cellStyle name="Separador de milhares 3 2 3 3 5 2" xfId="43337" xr:uid="{00000000-0005-0000-0000-000072920000}"/>
    <cellStyle name="Separador de milhares 3 2 3 3 5 3" xfId="44409" xr:uid="{00000000-0005-0000-0000-000073920000}"/>
    <cellStyle name="Separador de milhares 3 2 3 3 6" xfId="43338" xr:uid="{00000000-0005-0000-0000-000074920000}"/>
    <cellStyle name="Separador de milhares 3 2 3 3 6 2" xfId="44410" xr:uid="{00000000-0005-0000-0000-000075920000}"/>
    <cellStyle name="Separador de milhares 3 2 3 3 7" xfId="43339" xr:uid="{00000000-0005-0000-0000-000076920000}"/>
    <cellStyle name="Separador de milhares 3 2 3 3 8" xfId="43340" xr:uid="{00000000-0005-0000-0000-000077920000}"/>
    <cellStyle name="Separador de milhares 3 2 3 3 9" xfId="43341" xr:uid="{00000000-0005-0000-0000-000078920000}"/>
    <cellStyle name="Separador de milhares 3 2 3 4" xfId="37382" xr:uid="{00000000-0005-0000-0000-000079920000}"/>
    <cellStyle name="Separador de milhares 3 2 3 4 2" xfId="43342" xr:uid="{00000000-0005-0000-0000-00007A920000}"/>
    <cellStyle name="Separador de milhares 3 2 3 4 2 2" xfId="43343" xr:uid="{00000000-0005-0000-0000-00007B920000}"/>
    <cellStyle name="Separador de milhares 3 2 3 4 2 3" xfId="43344" xr:uid="{00000000-0005-0000-0000-00007C920000}"/>
    <cellStyle name="Separador de milhares 3 2 3 4 2 4" xfId="43345" xr:uid="{00000000-0005-0000-0000-00007D920000}"/>
    <cellStyle name="Separador de milhares 3 2 3 4 2 5" xfId="43346" xr:uid="{00000000-0005-0000-0000-00007E920000}"/>
    <cellStyle name="Separador de milhares 3 2 3 4 2 6" xfId="44411" xr:uid="{00000000-0005-0000-0000-00007F920000}"/>
    <cellStyle name="Separador de milhares 3 2 3 4 3" xfId="43347" xr:uid="{00000000-0005-0000-0000-000080920000}"/>
    <cellStyle name="Separador de milhares 3 2 3 4 3 2" xfId="43348" xr:uid="{00000000-0005-0000-0000-000081920000}"/>
    <cellStyle name="Separador de milhares 3 2 3 4 3 3" xfId="44412" xr:uid="{00000000-0005-0000-0000-000082920000}"/>
    <cellStyle name="Separador de milhares 3 2 3 4 4" xfId="43349" xr:uid="{00000000-0005-0000-0000-000083920000}"/>
    <cellStyle name="Separador de milhares 3 2 3 4 4 2" xfId="44413" xr:uid="{00000000-0005-0000-0000-000084920000}"/>
    <cellStyle name="Separador de milhares 3 2 3 4 5" xfId="43350" xr:uid="{00000000-0005-0000-0000-000085920000}"/>
    <cellStyle name="Separador de milhares 3 2 3 4 6" xfId="43351" xr:uid="{00000000-0005-0000-0000-000086920000}"/>
    <cellStyle name="Separador de milhares 3 2 3 4 7" xfId="43352" xr:uid="{00000000-0005-0000-0000-000087920000}"/>
    <cellStyle name="Separador de milhares 3 2 3 4 8" xfId="43353" xr:uid="{00000000-0005-0000-0000-000088920000}"/>
    <cellStyle name="Separador de milhares 3 2 3 4 9" xfId="43354" xr:uid="{00000000-0005-0000-0000-000089920000}"/>
    <cellStyle name="Separador de milhares 3 2 3 4 9 2" xfId="44414" xr:uid="{00000000-0005-0000-0000-00008A920000}"/>
    <cellStyle name="Separador de milhares 3 2 3 5" xfId="37955" xr:uid="{00000000-0005-0000-0000-00008B920000}"/>
    <cellStyle name="Separador de milhares 3 2 3 5 2" xfId="43355" xr:uid="{00000000-0005-0000-0000-00008C920000}"/>
    <cellStyle name="Separador de milhares 3 2 3 5 3" xfId="43356" xr:uid="{00000000-0005-0000-0000-00008D920000}"/>
    <cellStyle name="Separador de milhares 3 2 3 5 4" xfId="43357" xr:uid="{00000000-0005-0000-0000-00008E920000}"/>
    <cellStyle name="Separador de milhares 3 2 3 5 5" xfId="43358" xr:uid="{00000000-0005-0000-0000-00008F920000}"/>
    <cellStyle name="Separador de milhares 3 2 3 5 6" xfId="43359" xr:uid="{00000000-0005-0000-0000-000090920000}"/>
    <cellStyle name="Separador de milhares 3 2 3 5 6 2" xfId="44415" xr:uid="{00000000-0005-0000-0000-000091920000}"/>
    <cellStyle name="Separador de milhares 3 2 3 6" xfId="38525" xr:uid="{00000000-0005-0000-0000-000092920000}"/>
    <cellStyle name="Separador de milhares 3 2 3 6 2" xfId="43360" xr:uid="{00000000-0005-0000-0000-000093920000}"/>
    <cellStyle name="Separador de milhares 3 2 3 6 3" xfId="43361" xr:uid="{00000000-0005-0000-0000-000094920000}"/>
    <cellStyle name="Separador de milhares 3 2 3 6 4" xfId="43362" xr:uid="{00000000-0005-0000-0000-000095920000}"/>
    <cellStyle name="Separador de milhares 3 2 3 6 4 2" xfId="44416" xr:uid="{00000000-0005-0000-0000-000096920000}"/>
    <cellStyle name="Separador de milhares 3 2 3 7" xfId="39094" xr:uid="{00000000-0005-0000-0000-000097920000}"/>
    <cellStyle name="Separador de milhares 3 2 3 7 2" xfId="43363" xr:uid="{00000000-0005-0000-0000-000098920000}"/>
    <cellStyle name="Separador de milhares 3 2 3 7 3" xfId="43364" xr:uid="{00000000-0005-0000-0000-000099920000}"/>
    <cellStyle name="Separador de milhares 3 2 3 7 3 2" xfId="44417" xr:uid="{00000000-0005-0000-0000-00009A920000}"/>
    <cellStyle name="Separador de milhares 3 2 3 8" xfId="35870" xr:uid="{00000000-0005-0000-0000-00009B920000}"/>
    <cellStyle name="Separador de milhares 3 2 3 8 2" xfId="44418" xr:uid="{00000000-0005-0000-0000-00009C920000}"/>
    <cellStyle name="Separador de milhares 3 2 3 9" xfId="35325" xr:uid="{00000000-0005-0000-0000-00009D920000}"/>
    <cellStyle name="Separador de milhares 3 2 30" xfId="39641" xr:uid="{00000000-0005-0000-0000-00009E920000}"/>
    <cellStyle name="Separador de milhares 3 2 31" xfId="44434" xr:uid="{00000000-0005-0000-0000-00009F920000}"/>
    <cellStyle name="Separador de milhares 3 2 32" xfId="44470" xr:uid="{2FC7672F-5228-4657-9D7E-C001BE14184E}"/>
    <cellStyle name="Separador de milhares 3 2 33" xfId="44537" xr:uid="{5203B4AE-18E2-4F6E-933C-4CD2A44336A9}"/>
    <cellStyle name="Separador de milhares 3 2 34" xfId="44575" xr:uid="{E348B73A-133B-4EE3-AC8E-7EFCA37A01A9}"/>
    <cellStyle name="Separador de milhares 3 2 4" xfId="30052" xr:uid="{00000000-0005-0000-0000-0000A0920000}"/>
    <cellStyle name="Separador de milhares 3 2 4 2" xfId="30053" xr:uid="{00000000-0005-0000-0000-0000A1920000}"/>
    <cellStyle name="Separador de milhares 3 2 4 2 2" xfId="36277" xr:uid="{00000000-0005-0000-0000-0000A2920000}"/>
    <cellStyle name="Separador de milhares 3 2 4 3" xfId="30054" xr:uid="{00000000-0005-0000-0000-0000A3920000}"/>
    <cellStyle name="Separador de milhares 3 2 4 3 2" xfId="36843" xr:uid="{00000000-0005-0000-0000-0000A4920000}"/>
    <cellStyle name="Separador de milhares 3 2 4 4" xfId="37409" xr:uid="{00000000-0005-0000-0000-0000A5920000}"/>
    <cellStyle name="Separador de milhares 3 2 4 4 2" xfId="43365" xr:uid="{00000000-0005-0000-0000-0000A6920000}"/>
    <cellStyle name="Separador de milhares 3 2 4 5" xfId="37982" xr:uid="{00000000-0005-0000-0000-0000A7920000}"/>
    <cellStyle name="Separador de milhares 3 2 4 6" xfId="38552" xr:uid="{00000000-0005-0000-0000-0000A8920000}"/>
    <cellStyle name="Separador de milhares 3 2 4 7" xfId="39121" xr:uid="{00000000-0005-0000-0000-0000A9920000}"/>
    <cellStyle name="Separador de milhares 3 2 4 8" xfId="35883" xr:uid="{00000000-0005-0000-0000-0000AA920000}"/>
    <cellStyle name="Separador de milhares 3 2 4 9" xfId="35348" xr:uid="{00000000-0005-0000-0000-0000AB920000}"/>
    <cellStyle name="Separador de milhares 3 2 5" xfId="30055" xr:uid="{00000000-0005-0000-0000-0000AC920000}"/>
    <cellStyle name="Separador de milhares 3 2 5 2" xfId="30056" xr:uid="{00000000-0005-0000-0000-0000AD920000}"/>
    <cellStyle name="Separador de milhares 3 2 5 2 2" xfId="36326" xr:uid="{00000000-0005-0000-0000-0000AE920000}"/>
    <cellStyle name="Separador de milhares 3 2 5 3" xfId="30057" xr:uid="{00000000-0005-0000-0000-0000AF920000}"/>
    <cellStyle name="Separador de milhares 3 2 5 3 2" xfId="36892" xr:uid="{00000000-0005-0000-0000-0000B0920000}"/>
    <cellStyle name="Separador de milhares 3 2 5 4" xfId="37458" xr:uid="{00000000-0005-0000-0000-0000B1920000}"/>
    <cellStyle name="Separador de milhares 3 2 5 5" xfId="38031" xr:uid="{00000000-0005-0000-0000-0000B2920000}"/>
    <cellStyle name="Separador de milhares 3 2 5 6" xfId="38601" xr:uid="{00000000-0005-0000-0000-0000B3920000}"/>
    <cellStyle name="Separador de milhares 3 2 5 7" xfId="39170" xr:uid="{00000000-0005-0000-0000-0000B4920000}"/>
    <cellStyle name="Separador de milhares 3 2 5 8" xfId="35900" xr:uid="{00000000-0005-0000-0000-0000B5920000}"/>
    <cellStyle name="Separador de milhares 3 2 5 9" xfId="35395" xr:uid="{00000000-0005-0000-0000-0000B6920000}"/>
    <cellStyle name="Separador de milhares 3 2 6" xfId="30058" xr:uid="{00000000-0005-0000-0000-0000B7920000}"/>
    <cellStyle name="Separador de milhares 3 2 6 2" xfId="30059" xr:uid="{00000000-0005-0000-0000-0000B8920000}"/>
    <cellStyle name="Separador de milhares 3 2 6 2 2" xfId="36354" xr:uid="{00000000-0005-0000-0000-0000B9920000}"/>
    <cellStyle name="Separador de milhares 3 2 6 3" xfId="30060" xr:uid="{00000000-0005-0000-0000-0000BA920000}"/>
    <cellStyle name="Separador de milhares 3 2 6 3 2" xfId="36920" xr:uid="{00000000-0005-0000-0000-0000BB920000}"/>
    <cellStyle name="Separador de milhares 3 2 6 4" xfId="37486" xr:uid="{00000000-0005-0000-0000-0000BC920000}"/>
    <cellStyle name="Separador de milhares 3 2 6 5" xfId="38059" xr:uid="{00000000-0005-0000-0000-0000BD920000}"/>
    <cellStyle name="Separador de milhares 3 2 6 6" xfId="38629" xr:uid="{00000000-0005-0000-0000-0000BE920000}"/>
    <cellStyle name="Separador de milhares 3 2 6 7" xfId="39198" xr:uid="{00000000-0005-0000-0000-0000BF920000}"/>
    <cellStyle name="Separador de milhares 3 2 6 8" xfId="35913" xr:uid="{00000000-0005-0000-0000-0000C0920000}"/>
    <cellStyle name="Separador de milhares 3 2 6 9" xfId="35423" xr:uid="{00000000-0005-0000-0000-0000C1920000}"/>
    <cellStyle name="Separador de milhares 3 2 7" xfId="30061" xr:uid="{00000000-0005-0000-0000-0000C2920000}"/>
    <cellStyle name="Separador de milhares 3 2 7 2" xfId="30062" xr:uid="{00000000-0005-0000-0000-0000C3920000}"/>
    <cellStyle name="Separador de milhares 3 2 7 2 2" xfId="36380" xr:uid="{00000000-0005-0000-0000-0000C4920000}"/>
    <cellStyle name="Separador de milhares 3 2 7 3" xfId="30063" xr:uid="{00000000-0005-0000-0000-0000C5920000}"/>
    <cellStyle name="Separador de milhares 3 2 7 3 2" xfId="36946" xr:uid="{00000000-0005-0000-0000-0000C6920000}"/>
    <cellStyle name="Separador de milhares 3 2 7 4" xfId="37512" xr:uid="{00000000-0005-0000-0000-0000C7920000}"/>
    <cellStyle name="Separador de milhares 3 2 7 5" xfId="38085" xr:uid="{00000000-0005-0000-0000-0000C8920000}"/>
    <cellStyle name="Separador de milhares 3 2 7 6" xfId="38655" xr:uid="{00000000-0005-0000-0000-0000C9920000}"/>
    <cellStyle name="Separador de milhares 3 2 7 7" xfId="39224" xr:uid="{00000000-0005-0000-0000-0000CA920000}"/>
    <cellStyle name="Separador de milhares 3 2 7 8" xfId="35926" xr:uid="{00000000-0005-0000-0000-0000CB920000}"/>
    <cellStyle name="Separador de milhares 3 2 7 9" xfId="35449" xr:uid="{00000000-0005-0000-0000-0000CC920000}"/>
    <cellStyle name="Separador de milhares 3 2 8" xfId="30064" xr:uid="{00000000-0005-0000-0000-0000CD920000}"/>
    <cellStyle name="Separador de milhares 3 2 8 2" xfId="30065" xr:uid="{00000000-0005-0000-0000-0000CE920000}"/>
    <cellStyle name="Separador de milhares 3 2 8 2 2" xfId="36406" xr:uid="{00000000-0005-0000-0000-0000CF920000}"/>
    <cellStyle name="Separador de milhares 3 2 8 3" xfId="30066" xr:uid="{00000000-0005-0000-0000-0000D0920000}"/>
    <cellStyle name="Separador de milhares 3 2 8 3 2" xfId="36972" xr:uid="{00000000-0005-0000-0000-0000D1920000}"/>
    <cellStyle name="Separador de milhares 3 2 8 4" xfId="37538" xr:uid="{00000000-0005-0000-0000-0000D2920000}"/>
    <cellStyle name="Separador de milhares 3 2 8 5" xfId="38111" xr:uid="{00000000-0005-0000-0000-0000D3920000}"/>
    <cellStyle name="Separador de milhares 3 2 8 6" xfId="38681" xr:uid="{00000000-0005-0000-0000-0000D4920000}"/>
    <cellStyle name="Separador de milhares 3 2 8 7" xfId="39250" xr:uid="{00000000-0005-0000-0000-0000D5920000}"/>
    <cellStyle name="Separador de milhares 3 2 8 8" xfId="35939" xr:uid="{00000000-0005-0000-0000-0000D6920000}"/>
    <cellStyle name="Separador de milhares 3 2 8 9" xfId="35475" xr:uid="{00000000-0005-0000-0000-0000D7920000}"/>
    <cellStyle name="Separador de milhares 3 2 9" xfId="30067" xr:uid="{00000000-0005-0000-0000-0000D8920000}"/>
    <cellStyle name="Separador de milhares 3 2 9 2" xfId="30068" xr:uid="{00000000-0005-0000-0000-0000D9920000}"/>
    <cellStyle name="Separador de milhares 3 2 9 2 2" xfId="36432" xr:uid="{00000000-0005-0000-0000-0000DA920000}"/>
    <cellStyle name="Separador de milhares 3 2 9 3" xfId="36998" xr:uid="{00000000-0005-0000-0000-0000DB920000}"/>
    <cellStyle name="Separador de milhares 3 2 9 4" xfId="37564" xr:uid="{00000000-0005-0000-0000-0000DC920000}"/>
    <cellStyle name="Separador de milhares 3 2 9 5" xfId="38137" xr:uid="{00000000-0005-0000-0000-0000DD920000}"/>
    <cellStyle name="Separador de milhares 3 2 9 6" xfId="38707" xr:uid="{00000000-0005-0000-0000-0000DE920000}"/>
    <cellStyle name="Separador de milhares 3 2 9 7" xfId="39276" xr:uid="{00000000-0005-0000-0000-0000DF920000}"/>
    <cellStyle name="Separador de milhares 3 2 9 8" xfId="35952" xr:uid="{00000000-0005-0000-0000-0000E0920000}"/>
    <cellStyle name="Separador de milhares 3 2 9 9" xfId="35501" xr:uid="{00000000-0005-0000-0000-0000E1920000}"/>
    <cellStyle name="Separador de milhares 3 20" xfId="30069" xr:uid="{00000000-0005-0000-0000-0000E2920000}"/>
    <cellStyle name="Separador de milhares 3 20 2" xfId="30070" xr:uid="{00000000-0005-0000-0000-0000E3920000}"/>
    <cellStyle name="Separador de milhares 3 20 2 2" xfId="36401" xr:uid="{00000000-0005-0000-0000-0000E4920000}"/>
    <cellStyle name="Separador de milhares 3 20 3" xfId="36967" xr:uid="{00000000-0005-0000-0000-0000E5920000}"/>
    <cellStyle name="Separador de milhares 3 20 4" xfId="37533" xr:uid="{00000000-0005-0000-0000-0000E6920000}"/>
    <cellStyle name="Separador de milhares 3 20 5" xfId="38106" xr:uid="{00000000-0005-0000-0000-0000E7920000}"/>
    <cellStyle name="Separador de milhares 3 20 6" xfId="38676" xr:uid="{00000000-0005-0000-0000-0000E8920000}"/>
    <cellStyle name="Separador de milhares 3 20 7" xfId="39245" xr:uid="{00000000-0005-0000-0000-0000E9920000}"/>
    <cellStyle name="Separador de milhares 3 20 8" xfId="35934" xr:uid="{00000000-0005-0000-0000-0000EA920000}"/>
    <cellStyle name="Separador de milhares 3 20 9" xfId="35470" xr:uid="{00000000-0005-0000-0000-0000EB920000}"/>
    <cellStyle name="Separador de milhares 3 21" xfId="30071" xr:uid="{00000000-0005-0000-0000-0000EC920000}"/>
    <cellStyle name="Separador de milhares 3 21 2" xfId="30072" xr:uid="{00000000-0005-0000-0000-0000ED920000}"/>
    <cellStyle name="Separador de milhares 3 21 2 2" xfId="36427" xr:uid="{00000000-0005-0000-0000-0000EE920000}"/>
    <cellStyle name="Separador de milhares 3 21 3" xfId="36993" xr:uid="{00000000-0005-0000-0000-0000EF920000}"/>
    <cellStyle name="Separador de milhares 3 21 4" xfId="37559" xr:uid="{00000000-0005-0000-0000-0000F0920000}"/>
    <cellStyle name="Separador de milhares 3 21 5" xfId="38132" xr:uid="{00000000-0005-0000-0000-0000F1920000}"/>
    <cellStyle name="Separador de milhares 3 21 6" xfId="38702" xr:uid="{00000000-0005-0000-0000-0000F2920000}"/>
    <cellStyle name="Separador de milhares 3 21 7" xfId="39271" xr:uid="{00000000-0005-0000-0000-0000F3920000}"/>
    <cellStyle name="Separador de milhares 3 21 8" xfId="35947" xr:uid="{00000000-0005-0000-0000-0000F4920000}"/>
    <cellStyle name="Separador de milhares 3 21 9" xfId="35496" xr:uid="{00000000-0005-0000-0000-0000F5920000}"/>
    <cellStyle name="Separador de milhares 3 22" xfId="30073" xr:uid="{00000000-0005-0000-0000-0000F6920000}"/>
    <cellStyle name="Separador de milhares 3 22 2" xfId="36453" xr:uid="{00000000-0005-0000-0000-0000F7920000}"/>
    <cellStyle name="Separador de milhares 3 22 3" xfId="37019" xr:uid="{00000000-0005-0000-0000-0000F8920000}"/>
    <cellStyle name="Separador de milhares 3 22 4" xfId="37585" xr:uid="{00000000-0005-0000-0000-0000F9920000}"/>
    <cellStyle name="Separador de milhares 3 22 5" xfId="38158" xr:uid="{00000000-0005-0000-0000-0000FA920000}"/>
    <cellStyle name="Separador de milhares 3 22 6" xfId="38728" xr:uid="{00000000-0005-0000-0000-0000FB920000}"/>
    <cellStyle name="Separador de milhares 3 22 7" xfId="39297" xr:uid="{00000000-0005-0000-0000-0000FC920000}"/>
    <cellStyle name="Separador de milhares 3 22 8" xfId="35960" xr:uid="{00000000-0005-0000-0000-0000FD920000}"/>
    <cellStyle name="Separador de milhares 3 22 9" xfId="35522" xr:uid="{00000000-0005-0000-0000-0000FE920000}"/>
    <cellStyle name="Separador de milhares 3 23" xfId="30074" xr:uid="{00000000-0005-0000-0000-0000FF920000}"/>
    <cellStyle name="Separador de milhares 3 23 2" xfId="36478" xr:uid="{00000000-0005-0000-0000-000000930000}"/>
    <cellStyle name="Separador de milhares 3 23 3" xfId="37044" xr:uid="{00000000-0005-0000-0000-000001930000}"/>
    <cellStyle name="Separador de milhares 3 23 4" xfId="37610" xr:uid="{00000000-0005-0000-0000-000002930000}"/>
    <cellStyle name="Separador de milhares 3 23 5" xfId="38183" xr:uid="{00000000-0005-0000-0000-000003930000}"/>
    <cellStyle name="Separador de milhares 3 23 6" xfId="38753" xr:uid="{00000000-0005-0000-0000-000004930000}"/>
    <cellStyle name="Separador de milhares 3 23 7" xfId="39322" xr:uid="{00000000-0005-0000-0000-000005930000}"/>
    <cellStyle name="Separador de milhares 3 23 8" xfId="35973" xr:uid="{00000000-0005-0000-0000-000006930000}"/>
    <cellStyle name="Separador de milhares 3 23 9" xfId="35547" xr:uid="{00000000-0005-0000-0000-000007930000}"/>
    <cellStyle name="Separador de milhares 3 24" xfId="30075" xr:uid="{00000000-0005-0000-0000-000008930000}"/>
    <cellStyle name="Separador de milhares 3 24 2" xfId="36503" xr:uid="{00000000-0005-0000-0000-000009930000}"/>
    <cellStyle name="Separador de milhares 3 24 3" xfId="37069" xr:uid="{00000000-0005-0000-0000-00000A930000}"/>
    <cellStyle name="Separador de milhares 3 24 4" xfId="37635" xr:uid="{00000000-0005-0000-0000-00000B930000}"/>
    <cellStyle name="Separador de milhares 3 24 5" xfId="38208" xr:uid="{00000000-0005-0000-0000-00000C930000}"/>
    <cellStyle name="Separador de milhares 3 24 6" xfId="38778" xr:uid="{00000000-0005-0000-0000-00000D930000}"/>
    <cellStyle name="Separador de milhares 3 24 7" xfId="39347" xr:uid="{00000000-0005-0000-0000-00000E930000}"/>
    <cellStyle name="Separador de milhares 3 24 8" xfId="35986" xr:uid="{00000000-0005-0000-0000-00000F930000}"/>
    <cellStyle name="Separador de milhares 3 24 9" xfId="35572" xr:uid="{00000000-0005-0000-0000-000010930000}"/>
    <cellStyle name="Separador de milhares 3 25" xfId="30076" xr:uid="{00000000-0005-0000-0000-000011930000}"/>
    <cellStyle name="Separador de milhares 3 25 2" xfId="36530" xr:uid="{00000000-0005-0000-0000-000012930000}"/>
    <cellStyle name="Separador de milhares 3 25 3" xfId="37096" xr:uid="{00000000-0005-0000-0000-000013930000}"/>
    <cellStyle name="Separador de milhares 3 25 4" xfId="37662" xr:uid="{00000000-0005-0000-0000-000014930000}"/>
    <cellStyle name="Separador de milhares 3 25 5" xfId="38235" xr:uid="{00000000-0005-0000-0000-000015930000}"/>
    <cellStyle name="Separador de milhares 3 25 6" xfId="38805" xr:uid="{00000000-0005-0000-0000-000016930000}"/>
    <cellStyle name="Separador de milhares 3 25 7" xfId="39374" xr:uid="{00000000-0005-0000-0000-000017930000}"/>
    <cellStyle name="Separador de milhares 3 25 8" xfId="35999" xr:uid="{00000000-0005-0000-0000-000018930000}"/>
    <cellStyle name="Separador de milhares 3 25 9" xfId="35599" xr:uid="{00000000-0005-0000-0000-000019930000}"/>
    <cellStyle name="Separador de milhares 3 26" xfId="35632" xr:uid="{00000000-0005-0000-0000-00001A930000}"/>
    <cellStyle name="Separador de milhares 3 26 2" xfId="36563" xr:uid="{00000000-0005-0000-0000-00001B930000}"/>
    <cellStyle name="Separador de milhares 3 26 3" xfId="37129" xr:uid="{00000000-0005-0000-0000-00001C930000}"/>
    <cellStyle name="Separador de milhares 3 26 4" xfId="37695" xr:uid="{00000000-0005-0000-0000-00001D930000}"/>
    <cellStyle name="Separador de milhares 3 26 5" xfId="38268" xr:uid="{00000000-0005-0000-0000-00001E930000}"/>
    <cellStyle name="Separador de milhares 3 26 6" xfId="38838" xr:uid="{00000000-0005-0000-0000-00001F930000}"/>
    <cellStyle name="Separador de milhares 3 26 7" xfId="39407" xr:uid="{00000000-0005-0000-0000-000020930000}"/>
    <cellStyle name="Separador de milhares 3 26 8" xfId="36013" xr:uid="{00000000-0005-0000-0000-000021930000}"/>
    <cellStyle name="Separador de milhares 3 27" xfId="35659" xr:uid="{00000000-0005-0000-0000-000022930000}"/>
    <cellStyle name="Separador de milhares 3 27 2" xfId="36590" xr:uid="{00000000-0005-0000-0000-000023930000}"/>
    <cellStyle name="Separador de milhares 3 27 3" xfId="37156" xr:uid="{00000000-0005-0000-0000-000024930000}"/>
    <cellStyle name="Separador de milhares 3 27 4" xfId="37722" xr:uid="{00000000-0005-0000-0000-000025930000}"/>
    <cellStyle name="Separador de milhares 3 27 5" xfId="38295" xr:uid="{00000000-0005-0000-0000-000026930000}"/>
    <cellStyle name="Separador de milhares 3 27 6" xfId="38865" xr:uid="{00000000-0005-0000-0000-000027930000}"/>
    <cellStyle name="Separador de milhares 3 27 7" xfId="39434" xr:uid="{00000000-0005-0000-0000-000028930000}"/>
    <cellStyle name="Separador de milhares 3 27 8" xfId="36026" xr:uid="{00000000-0005-0000-0000-000029930000}"/>
    <cellStyle name="Separador de milhares 3 28" xfId="35684" xr:uid="{00000000-0005-0000-0000-00002A930000}"/>
    <cellStyle name="Separador de milhares 3 28 2" xfId="36615" xr:uid="{00000000-0005-0000-0000-00002B930000}"/>
    <cellStyle name="Separador de milhares 3 28 3" xfId="37181" xr:uid="{00000000-0005-0000-0000-00002C930000}"/>
    <cellStyle name="Separador de milhares 3 28 4" xfId="37747" xr:uid="{00000000-0005-0000-0000-00002D930000}"/>
    <cellStyle name="Separador de milhares 3 28 5" xfId="38320" xr:uid="{00000000-0005-0000-0000-00002E930000}"/>
    <cellStyle name="Separador de milhares 3 28 6" xfId="38890" xr:uid="{00000000-0005-0000-0000-00002F930000}"/>
    <cellStyle name="Separador de milhares 3 28 7" xfId="39459" xr:uid="{00000000-0005-0000-0000-000030930000}"/>
    <cellStyle name="Separador de milhares 3 28 8" xfId="36039" xr:uid="{00000000-0005-0000-0000-000031930000}"/>
    <cellStyle name="Separador de milhares 3 29" xfId="35714" xr:uid="{00000000-0005-0000-0000-000032930000}"/>
    <cellStyle name="Separador de milhares 3 29 2" xfId="36645" xr:uid="{00000000-0005-0000-0000-000033930000}"/>
    <cellStyle name="Separador de milhares 3 29 3" xfId="37211" xr:uid="{00000000-0005-0000-0000-000034930000}"/>
    <cellStyle name="Separador de milhares 3 29 4" xfId="37777" xr:uid="{00000000-0005-0000-0000-000035930000}"/>
    <cellStyle name="Separador de milhares 3 29 5" xfId="38350" xr:uid="{00000000-0005-0000-0000-000036930000}"/>
    <cellStyle name="Separador de milhares 3 29 6" xfId="38920" xr:uid="{00000000-0005-0000-0000-000037930000}"/>
    <cellStyle name="Separador de milhares 3 29 7" xfId="39489" xr:uid="{00000000-0005-0000-0000-000038930000}"/>
    <cellStyle name="Separador de milhares 3 29 8" xfId="36052" xr:uid="{00000000-0005-0000-0000-000039930000}"/>
    <cellStyle name="Separador de milhares 3 3" xfId="30077" xr:uid="{00000000-0005-0000-0000-00003A930000}"/>
    <cellStyle name="Separador de milhares 3 3 10" xfId="35528" xr:uid="{00000000-0005-0000-0000-00003B930000}"/>
    <cellStyle name="Separador de milhares 3 3 10 2" xfId="36459" xr:uid="{00000000-0005-0000-0000-00003C930000}"/>
    <cellStyle name="Separador de milhares 3 3 10 3" xfId="37025" xr:uid="{00000000-0005-0000-0000-00003D930000}"/>
    <cellStyle name="Separador de milhares 3 3 10 4" xfId="37591" xr:uid="{00000000-0005-0000-0000-00003E930000}"/>
    <cellStyle name="Separador de milhares 3 3 10 5" xfId="38164" xr:uid="{00000000-0005-0000-0000-00003F930000}"/>
    <cellStyle name="Separador de milhares 3 3 10 6" xfId="38734" xr:uid="{00000000-0005-0000-0000-000040930000}"/>
    <cellStyle name="Separador de milhares 3 3 10 7" xfId="39303" xr:uid="{00000000-0005-0000-0000-000041930000}"/>
    <cellStyle name="Separador de milhares 3 3 10 8" xfId="35966" xr:uid="{00000000-0005-0000-0000-000042930000}"/>
    <cellStyle name="Separador de milhares 3 3 11" xfId="35553" xr:uid="{00000000-0005-0000-0000-000043930000}"/>
    <cellStyle name="Separador de milhares 3 3 11 2" xfId="36484" xr:uid="{00000000-0005-0000-0000-000044930000}"/>
    <cellStyle name="Separador de milhares 3 3 11 3" xfId="37050" xr:uid="{00000000-0005-0000-0000-000045930000}"/>
    <cellStyle name="Separador de milhares 3 3 11 4" xfId="37616" xr:uid="{00000000-0005-0000-0000-000046930000}"/>
    <cellStyle name="Separador de milhares 3 3 11 5" xfId="38189" xr:uid="{00000000-0005-0000-0000-000047930000}"/>
    <cellStyle name="Separador de milhares 3 3 11 6" xfId="38759" xr:uid="{00000000-0005-0000-0000-000048930000}"/>
    <cellStyle name="Separador de milhares 3 3 11 7" xfId="39328" xr:uid="{00000000-0005-0000-0000-000049930000}"/>
    <cellStyle name="Separador de milhares 3 3 11 8" xfId="35979" xr:uid="{00000000-0005-0000-0000-00004A930000}"/>
    <cellStyle name="Separador de milhares 3 3 12" xfId="35578" xr:uid="{00000000-0005-0000-0000-00004B930000}"/>
    <cellStyle name="Separador de milhares 3 3 12 2" xfId="36509" xr:uid="{00000000-0005-0000-0000-00004C930000}"/>
    <cellStyle name="Separador de milhares 3 3 12 3" xfId="37075" xr:uid="{00000000-0005-0000-0000-00004D930000}"/>
    <cellStyle name="Separador de milhares 3 3 12 4" xfId="37641" xr:uid="{00000000-0005-0000-0000-00004E930000}"/>
    <cellStyle name="Separador de milhares 3 3 12 5" xfId="38214" xr:uid="{00000000-0005-0000-0000-00004F930000}"/>
    <cellStyle name="Separador de milhares 3 3 12 6" xfId="38784" xr:uid="{00000000-0005-0000-0000-000050930000}"/>
    <cellStyle name="Separador de milhares 3 3 12 7" xfId="39353" xr:uid="{00000000-0005-0000-0000-000051930000}"/>
    <cellStyle name="Separador de milhares 3 3 12 8" xfId="35992" xr:uid="{00000000-0005-0000-0000-000052930000}"/>
    <cellStyle name="Separador de milhares 3 3 13" xfId="35605" xr:uid="{00000000-0005-0000-0000-000053930000}"/>
    <cellStyle name="Separador de milhares 3 3 13 2" xfId="36536" xr:uid="{00000000-0005-0000-0000-000054930000}"/>
    <cellStyle name="Separador de milhares 3 3 13 3" xfId="37102" xr:uid="{00000000-0005-0000-0000-000055930000}"/>
    <cellStyle name="Separador de milhares 3 3 13 4" xfId="37668" xr:uid="{00000000-0005-0000-0000-000056930000}"/>
    <cellStyle name="Separador de milhares 3 3 13 5" xfId="38241" xr:uid="{00000000-0005-0000-0000-000057930000}"/>
    <cellStyle name="Separador de milhares 3 3 13 6" xfId="38811" xr:uid="{00000000-0005-0000-0000-000058930000}"/>
    <cellStyle name="Separador de milhares 3 3 13 7" xfId="39380" xr:uid="{00000000-0005-0000-0000-000059930000}"/>
    <cellStyle name="Separador de milhares 3 3 13 8" xfId="36005" xr:uid="{00000000-0005-0000-0000-00005A930000}"/>
    <cellStyle name="Separador de milhares 3 3 14" xfId="35638" xr:uid="{00000000-0005-0000-0000-00005B930000}"/>
    <cellStyle name="Separador de milhares 3 3 14 2" xfId="36569" xr:uid="{00000000-0005-0000-0000-00005C930000}"/>
    <cellStyle name="Separador de milhares 3 3 14 3" xfId="37135" xr:uid="{00000000-0005-0000-0000-00005D930000}"/>
    <cellStyle name="Separador de milhares 3 3 14 4" xfId="37701" xr:uid="{00000000-0005-0000-0000-00005E930000}"/>
    <cellStyle name="Separador de milhares 3 3 14 5" xfId="38274" xr:uid="{00000000-0005-0000-0000-00005F930000}"/>
    <cellStyle name="Separador de milhares 3 3 14 6" xfId="38844" xr:uid="{00000000-0005-0000-0000-000060930000}"/>
    <cellStyle name="Separador de milhares 3 3 14 7" xfId="39413" xr:uid="{00000000-0005-0000-0000-000061930000}"/>
    <cellStyle name="Separador de milhares 3 3 14 8" xfId="36019" xr:uid="{00000000-0005-0000-0000-000062930000}"/>
    <cellStyle name="Separador de milhares 3 3 15" xfId="35665" xr:uid="{00000000-0005-0000-0000-000063930000}"/>
    <cellStyle name="Separador de milhares 3 3 15 2" xfId="36596" xr:uid="{00000000-0005-0000-0000-000064930000}"/>
    <cellStyle name="Separador de milhares 3 3 15 3" xfId="37162" xr:uid="{00000000-0005-0000-0000-000065930000}"/>
    <cellStyle name="Separador de milhares 3 3 15 4" xfId="37728" xr:uid="{00000000-0005-0000-0000-000066930000}"/>
    <cellStyle name="Separador de milhares 3 3 15 5" xfId="38301" xr:uid="{00000000-0005-0000-0000-000067930000}"/>
    <cellStyle name="Separador de milhares 3 3 15 6" xfId="38871" xr:uid="{00000000-0005-0000-0000-000068930000}"/>
    <cellStyle name="Separador de milhares 3 3 15 7" xfId="39440" xr:uid="{00000000-0005-0000-0000-000069930000}"/>
    <cellStyle name="Separador de milhares 3 3 15 8" xfId="36032" xr:uid="{00000000-0005-0000-0000-00006A930000}"/>
    <cellStyle name="Separador de milhares 3 3 16" xfId="35690" xr:uid="{00000000-0005-0000-0000-00006B930000}"/>
    <cellStyle name="Separador de milhares 3 3 16 2" xfId="36621" xr:uid="{00000000-0005-0000-0000-00006C930000}"/>
    <cellStyle name="Separador de milhares 3 3 16 3" xfId="37187" xr:uid="{00000000-0005-0000-0000-00006D930000}"/>
    <cellStyle name="Separador de milhares 3 3 16 4" xfId="37753" xr:uid="{00000000-0005-0000-0000-00006E930000}"/>
    <cellStyle name="Separador de milhares 3 3 16 5" xfId="38326" xr:uid="{00000000-0005-0000-0000-00006F930000}"/>
    <cellStyle name="Separador de milhares 3 3 16 6" xfId="38896" xr:uid="{00000000-0005-0000-0000-000070930000}"/>
    <cellStyle name="Separador de milhares 3 3 16 7" xfId="39465" xr:uid="{00000000-0005-0000-0000-000071930000}"/>
    <cellStyle name="Separador de milhares 3 3 16 8" xfId="36045" xr:uid="{00000000-0005-0000-0000-000072930000}"/>
    <cellStyle name="Separador de milhares 3 3 17" xfId="35720" xr:uid="{00000000-0005-0000-0000-000073930000}"/>
    <cellStyle name="Separador de milhares 3 3 17 2" xfId="36651" xr:uid="{00000000-0005-0000-0000-000074930000}"/>
    <cellStyle name="Separador de milhares 3 3 17 3" xfId="37217" xr:uid="{00000000-0005-0000-0000-000075930000}"/>
    <cellStyle name="Separador de milhares 3 3 17 4" xfId="37783" xr:uid="{00000000-0005-0000-0000-000076930000}"/>
    <cellStyle name="Separador de milhares 3 3 17 5" xfId="38356" xr:uid="{00000000-0005-0000-0000-000077930000}"/>
    <cellStyle name="Separador de milhares 3 3 17 6" xfId="38926" xr:uid="{00000000-0005-0000-0000-000078930000}"/>
    <cellStyle name="Separador de milhares 3 3 17 7" xfId="39495" xr:uid="{00000000-0005-0000-0000-000079930000}"/>
    <cellStyle name="Separador de milhares 3 3 17 8" xfId="36058" xr:uid="{00000000-0005-0000-0000-00007A930000}"/>
    <cellStyle name="Separador de milhares 3 3 18" xfId="35746" xr:uid="{00000000-0005-0000-0000-00007B930000}"/>
    <cellStyle name="Separador de milhares 3 3 18 2" xfId="36677" xr:uid="{00000000-0005-0000-0000-00007C930000}"/>
    <cellStyle name="Separador de milhares 3 3 18 3" xfId="37243" xr:uid="{00000000-0005-0000-0000-00007D930000}"/>
    <cellStyle name="Separador de milhares 3 3 18 4" xfId="37809" xr:uid="{00000000-0005-0000-0000-00007E930000}"/>
    <cellStyle name="Separador de milhares 3 3 18 5" xfId="38382" xr:uid="{00000000-0005-0000-0000-00007F930000}"/>
    <cellStyle name="Separador de milhares 3 3 18 6" xfId="38952" xr:uid="{00000000-0005-0000-0000-000080930000}"/>
    <cellStyle name="Separador de milhares 3 3 18 7" xfId="39521" xr:uid="{00000000-0005-0000-0000-000081930000}"/>
    <cellStyle name="Separador de milhares 3 3 18 8" xfId="36071" xr:uid="{00000000-0005-0000-0000-000082930000}"/>
    <cellStyle name="Separador de milhares 3 3 19" xfId="35772" xr:uid="{00000000-0005-0000-0000-000083930000}"/>
    <cellStyle name="Separador de milhares 3 3 19 2" xfId="36703" xr:uid="{00000000-0005-0000-0000-000084930000}"/>
    <cellStyle name="Separador de milhares 3 3 19 3" xfId="37269" xr:uid="{00000000-0005-0000-0000-000085930000}"/>
    <cellStyle name="Separador de milhares 3 3 19 4" xfId="37835" xr:uid="{00000000-0005-0000-0000-000086930000}"/>
    <cellStyle name="Separador de milhares 3 3 19 5" xfId="38408" xr:uid="{00000000-0005-0000-0000-000087930000}"/>
    <cellStyle name="Separador de milhares 3 3 19 6" xfId="38978" xr:uid="{00000000-0005-0000-0000-000088930000}"/>
    <cellStyle name="Separador de milhares 3 3 19 7" xfId="39547" xr:uid="{00000000-0005-0000-0000-000089930000}"/>
    <cellStyle name="Separador de milhares 3 3 19 8" xfId="36084" xr:uid="{00000000-0005-0000-0000-00008A930000}"/>
    <cellStyle name="Separador de milhares 3 3 2" xfId="30078" xr:uid="{00000000-0005-0000-0000-00008B930000}"/>
    <cellStyle name="Separador de milhares 3 3 2 10" xfId="40590" xr:uid="{00000000-0005-0000-0000-00008C930000}"/>
    <cellStyle name="Separador de milhares 3 3 2 2" xfId="30079" xr:uid="{00000000-0005-0000-0000-00008D930000}"/>
    <cellStyle name="Separador de milhares 3 3 2 2 2" xfId="36230" xr:uid="{00000000-0005-0000-0000-00008E930000}"/>
    <cellStyle name="Separador de milhares 3 3 2 2 3" xfId="43366" xr:uid="{00000000-0005-0000-0000-00008F930000}"/>
    <cellStyle name="Separador de milhares 3 3 2 3" xfId="30080" xr:uid="{00000000-0005-0000-0000-000090930000}"/>
    <cellStyle name="Separador de milhares 3 3 2 3 2" xfId="36795" xr:uid="{00000000-0005-0000-0000-000091930000}"/>
    <cellStyle name="Separador de milhares 3 3 2 4" xfId="30081" xr:uid="{00000000-0005-0000-0000-000092930000}"/>
    <cellStyle name="Separador de milhares 3 3 2 4 2" xfId="37358" xr:uid="{00000000-0005-0000-0000-000093930000}"/>
    <cellStyle name="Separador de milhares 3 3 2 5" xfId="37931" xr:uid="{00000000-0005-0000-0000-000094930000}"/>
    <cellStyle name="Separador de milhares 3 3 2 6" xfId="38501" xr:uid="{00000000-0005-0000-0000-000095930000}"/>
    <cellStyle name="Separador de milhares 3 3 2 7" xfId="39070" xr:uid="{00000000-0005-0000-0000-000096930000}"/>
    <cellStyle name="Separador de milhares 3 3 2 8" xfId="35858" xr:uid="{00000000-0005-0000-0000-000097930000}"/>
    <cellStyle name="Separador de milhares 3 3 2 9" xfId="35304" xr:uid="{00000000-0005-0000-0000-000098930000}"/>
    <cellStyle name="Separador de milhares 3 3 20" xfId="35797" xr:uid="{00000000-0005-0000-0000-000099930000}"/>
    <cellStyle name="Separador de milhares 3 3 20 2" xfId="36728" xr:uid="{00000000-0005-0000-0000-00009A930000}"/>
    <cellStyle name="Separador de milhares 3 3 20 3" xfId="37294" xr:uid="{00000000-0005-0000-0000-00009B930000}"/>
    <cellStyle name="Separador de milhares 3 3 20 4" xfId="37860" xr:uid="{00000000-0005-0000-0000-00009C930000}"/>
    <cellStyle name="Separador de milhares 3 3 20 5" xfId="38433" xr:uid="{00000000-0005-0000-0000-00009D930000}"/>
    <cellStyle name="Separador de milhares 3 3 20 6" xfId="39003" xr:uid="{00000000-0005-0000-0000-00009E930000}"/>
    <cellStyle name="Separador de milhares 3 3 20 7" xfId="39572" xr:uid="{00000000-0005-0000-0000-00009F930000}"/>
    <cellStyle name="Separador de milhares 3 3 20 8" xfId="36097" xr:uid="{00000000-0005-0000-0000-0000A0930000}"/>
    <cellStyle name="Separador de milhares 3 3 21" xfId="35822" xr:uid="{00000000-0005-0000-0000-0000A1930000}"/>
    <cellStyle name="Separador de milhares 3 3 21 2" xfId="36753" xr:uid="{00000000-0005-0000-0000-0000A2930000}"/>
    <cellStyle name="Separador de milhares 3 3 21 3" xfId="37319" xr:uid="{00000000-0005-0000-0000-0000A3930000}"/>
    <cellStyle name="Separador de milhares 3 3 21 4" xfId="37885" xr:uid="{00000000-0005-0000-0000-0000A4930000}"/>
    <cellStyle name="Separador de milhares 3 3 21 5" xfId="38458" xr:uid="{00000000-0005-0000-0000-0000A5930000}"/>
    <cellStyle name="Separador de milhares 3 3 21 6" xfId="39028" xr:uid="{00000000-0005-0000-0000-0000A6930000}"/>
    <cellStyle name="Separador de milhares 3 3 21 7" xfId="39597" xr:uid="{00000000-0005-0000-0000-0000A7930000}"/>
    <cellStyle name="Separador de milhares 3 3 21 8" xfId="36110" xr:uid="{00000000-0005-0000-0000-0000A8930000}"/>
    <cellStyle name="Separador de milhares 3 3 22" xfId="36217" xr:uid="{00000000-0005-0000-0000-0000A9930000}"/>
    <cellStyle name="Separador de milhares 3 3 23" xfId="36782" xr:uid="{00000000-0005-0000-0000-0000AA930000}"/>
    <cellStyle name="Separador de milhares 3 3 24" xfId="37345" xr:uid="{00000000-0005-0000-0000-0000AB930000}"/>
    <cellStyle name="Separador de milhares 3 3 25" xfId="37918" xr:uid="{00000000-0005-0000-0000-0000AC930000}"/>
    <cellStyle name="Separador de milhares 3 3 26" xfId="38488" xr:uid="{00000000-0005-0000-0000-0000AD930000}"/>
    <cellStyle name="Separador de milhares 3 3 27" xfId="39057" xr:uid="{00000000-0005-0000-0000-0000AE930000}"/>
    <cellStyle name="Separador de milhares 3 3 28" xfId="35849" xr:uid="{00000000-0005-0000-0000-0000AF930000}"/>
    <cellStyle name="Separador de milhares 3 3 29" xfId="35290" xr:uid="{00000000-0005-0000-0000-0000B0930000}"/>
    <cellStyle name="Separador de milhares 3 3 3" xfId="30082" xr:uid="{00000000-0005-0000-0000-0000B1930000}"/>
    <cellStyle name="Separador de milhares 3 3 3 2" xfId="30083" xr:uid="{00000000-0005-0000-0000-0000B2930000}"/>
    <cellStyle name="Separador de milhares 3 3 3 2 2" xfId="36253" xr:uid="{00000000-0005-0000-0000-0000B3930000}"/>
    <cellStyle name="Separador de milhares 3 3 3 3" xfId="30084" xr:uid="{00000000-0005-0000-0000-0000B4930000}"/>
    <cellStyle name="Separador de milhares 3 3 3 3 2" xfId="36818" xr:uid="{00000000-0005-0000-0000-0000B5930000}"/>
    <cellStyle name="Separador de milhares 3 3 3 4" xfId="37384" xr:uid="{00000000-0005-0000-0000-0000B6930000}"/>
    <cellStyle name="Separador de milhares 3 3 3 4 2" xfId="43367" xr:uid="{00000000-0005-0000-0000-0000B7930000}"/>
    <cellStyle name="Separador de milhares 3 3 3 5" xfId="37957" xr:uid="{00000000-0005-0000-0000-0000B8930000}"/>
    <cellStyle name="Separador de milhares 3 3 3 6" xfId="38527" xr:uid="{00000000-0005-0000-0000-0000B9930000}"/>
    <cellStyle name="Separador de milhares 3 3 3 7" xfId="39096" xr:uid="{00000000-0005-0000-0000-0000BA930000}"/>
    <cellStyle name="Separador de milhares 3 3 3 8" xfId="35871" xr:uid="{00000000-0005-0000-0000-0000BB930000}"/>
    <cellStyle name="Separador de milhares 3 3 3 9" xfId="35327" xr:uid="{00000000-0005-0000-0000-0000BC930000}"/>
    <cellStyle name="Separador de milhares 3 3 30" xfId="40437" xr:uid="{00000000-0005-0000-0000-0000BD930000}"/>
    <cellStyle name="Separador de milhares 3 3 31" xfId="40715" xr:uid="{00000000-0005-0000-0000-0000BE930000}"/>
    <cellStyle name="Separador de milhares 3 3 32" xfId="44475" xr:uid="{3AAD4061-90B7-4BB2-81DA-F1BD8E7819B4}"/>
    <cellStyle name="Separador de milhares 3 3 4" xfId="30085" xr:uid="{00000000-0005-0000-0000-0000BF930000}"/>
    <cellStyle name="Separador de milhares 3 3 4 2" xfId="30086" xr:uid="{00000000-0005-0000-0000-0000C0930000}"/>
    <cellStyle name="Separador de milhares 3 3 4 2 2" xfId="36279" xr:uid="{00000000-0005-0000-0000-0000C1930000}"/>
    <cellStyle name="Separador de milhares 3 3 4 3" xfId="30087" xr:uid="{00000000-0005-0000-0000-0000C2930000}"/>
    <cellStyle name="Separador de milhares 3 3 4 3 2" xfId="36845" xr:uid="{00000000-0005-0000-0000-0000C3930000}"/>
    <cellStyle name="Separador de milhares 3 3 4 4" xfId="37411" xr:uid="{00000000-0005-0000-0000-0000C4930000}"/>
    <cellStyle name="Separador de milhares 3 3 4 5" xfId="37984" xr:uid="{00000000-0005-0000-0000-0000C5930000}"/>
    <cellStyle name="Separador de milhares 3 3 4 6" xfId="38554" xr:uid="{00000000-0005-0000-0000-0000C6930000}"/>
    <cellStyle name="Separador de milhares 3 3 4 7" xfId="39123" xr:uid="{00000000-0005-0000-0000-0000C7930000}"/>
    <cellStyle name="Separador de milhares 3 3 4 8" xfId="35884" xr:uid="{00000000-0005-0000-0000-0000C8930000}"/>
    <cellStyle name="Separador de milhares 3 3 4 9" xfId="35350" xr:uid="{00000000-0005-0000-0000-0000C9930000}"/>
    <cellStyle name="Separador de milhares 3 3 5" xfId="30088" xr:uid="{00000000-0005-0000-0000-0000CA930000}"/>
    <cellStyle name="Separador de milhares 3 3 5 2" xfId="30089" xr:uid="{00000000-0005-0000-0000-0000CB930000}"/>
    <cellStyle name="Separador de milhares 3 3 5 2 2" xfId="36327" xr:uid="{00000000-0005-0000-0000-0000CC930000}"/>
    <cellStyle name="Separador de milhares 3 3 5 3" xfId="30090" xr:uid="{00000000-0005-0000-0000-0000CD930000}"/>
    <cellStyle name="Separador de milhares 3 3 5 3 2" xfId="36893" xr:uid="{00000000-0005-0000-0000-0000CE930000}"/>
    <cellStyle name="Separador de milhares 3 3 5 4" xfId="37459" xr:uid="{00000000-0005-0000-0000-0000CF930000}"/>
    <cellStyle name="Separador de milhares 3 3 5 5" xfId="38032" xr:uid="{00000000-0005-0000-0000-0000D0930000}"/>
    <cellStyle name="Separador de milhares 3 3 5 6" xfId="38602" xr:uid="{00000000-0005-0000-0000-0000D1930000}"/>
    <cellStyle name="Separador de milhares 3 3 5 7" xfId="39171" xr:uid="{00000000-0005-0000-0000-0000D2930000}"/>
    <cellStyle name="Separador de milhares 3 3 5 8" xfId="35901" xr:uid="{00000000-0005-0000-0000-0000D3930000}"/>
    <cellStyle name="Separador de milhares 3 3 5 9" xfId="35396" xr:uid="{00000000-0005-0000-0000-0000D4930000}"/>
    <cellStyle name="Separador de milhares 3 3 6" xfId="30091" xr:uid="{00000000-0005-0000-0000-0000D5930000}"/>
    <cellStyle name="Separador de milhares 3 3 6 2" xfId="36355" xr:uid="{00000000-0005-0000-0000-0000D6930000}"/>
    <cellStyle name="Separador de milhares 3 3 6 3" xfId="36921" xr:uid="{00000000-0005-0000-0000-0000D7930000}"/>
    <cellStyle name="Separador de milhares 3 3 6 4" xfId="37487" xr:uid="{00000000-0005-0000-0000-0000D8930000}"/>
    <cellStyle name="Separador de milhares 3 3 6 5" xfId="38060" xr:uid="{00000000-0005-0000-0000-0000D9930000}"/>
    <cellStyle name="Separador de milhares 3 3 6 6" xfId="38630" xr:uid="{00000000-0005-0000-0000-0000DA930000}"/>
    <cellStyle name="Separador de milhares 3 3 6 7" xfId="39199" xr:uid="{00000000-0005-0000-0000-0000DB930000}"/>
    <cellStyle name="Separador de milhares 3 3 6 8" xfId="35914" xr:uid="{00000000-0005-0000-0000-0000DC930000}"/>
    <cellStyle name="Separador de milhares 3 3 6 9" xfId="35424" xr:uid="{00000000-0005-0000-0000-0000DD930000}"/>
    <cellStyle name="Separador de milhares 3 3 7" xfId="30092" xr:uid="{00000000-0005-0000-0000-0000DE930000}"/>
    <cellStyle name="Separador de milhares 3 3 7 2" xfId="36381" xr:uid="{00000000-0005-0000-0000-0000DF930000}"/>
    <cellStyle name="Separador de milhares 3 3 7 3" xfId="36947" xr:uid="{00000000-0005-0000-0000-0000E0930000}"/>
    <cellStyle name="Separador de milhares 3 3 7 4" xfId="37513" xr:uid="{00000000-0005-0000-0000-0000E1930000}"/>
    <cellStyle name="Separador de milhares 3 3 7 5" xfId="38086" xr:uid="{00000000-0005-0000-0000-0000E2930000}"/>
    <cellStyle name="Separador de milhares 3 3 7 6" xfId="38656" xr:uid="{00000000-0005-0000-0000-0000E3930000}"/>
    <cellStyle name="Separador de milhares 3 3 7 7" xfId="39225" xr:uid="{00000000-0005-0000-0000-0000E4930000}"/>
    <cellStyle name="Separador de milhares 3 3 7 8" xfId="35927" xr:uid="{00000000-0005-0000-0000-0000E5930000}"/>
    <cellStyle name="Separador de milhares 3 3 7 9" xfId="35450" xr:uid="{00000000-0005-0000-0000-0000E6930000}"/>
    <cellStyle name="Separador de milhares 3 3 8" xfId="30093" xr:uid="{00000000-0005-0000-0000-0000E7930000}"/>
    <cellStyle name="Separador de milhares 3 3 8 2" xfId="36407" xr:uid="{00000000-0005-0000-0000-0000E8930000}"/>
    <cellStyle name="Separador de milhares 3 3 8 3" xfId="36973" xr:uid="{00000000-0005-0000-0000-0000E9930000}"/>
    <cellStyle name="Separador de milhares 3 3 8 4" xfId="37539" xr:uid="{00000000-0005-0000-0000-0000EA930000}"/>
    <cellStyle name="Separador de milhares 3 3 8 5" xfId="38112" xr:uid="{00000000-0005-0000-0000-0000EB930000}"/>
    <cellStyle name="Separador de milhares 3 3 8 6" xfId="38682" xr:uid="{00000000-0005-0000-0000-0000EC930000}"/>
    <cellStyle name="Separador de milhares 3 3 8 7" xfId="39251" xr:uid="{00000000-0005-0000-0000-0000ED930000}"/>
    <cellStyle name="Separador de milhares 3 3 8 8" xfId="35940" xr:uid="{00000000-0005-0000-0000-0000EE930000}"/>
    <cellStyle name="Separador de milhares 3 3 8 9" xfId="35476" xr:uid="{00000000-0005-0000-0000-0000EF930000}"/>
    <cellStyle name="Separador de milhares 3 3 9" xfId="35502" xr:uid="{00000000-0005-0000-0000-0000F0930000}"/>
    <cellStyle name="Separador de milhares 3 3 9 2" xfId="36433" xr:uid="{00000000-0005-0000-0000-0000F1930000}"/>
    <cellStyle name="Separador de milhares 3 3 9 3" xfId="36999" xr:uid="{00000000-0005-0000-0000-0000F2930000}"/>
    <cellStyle name="Separador de milhares 3 3 9 4" xfId="37565" xr:uid="{00000000-0005-0000-0000-0000F3930000}"/>
    <cellStyle name="Separador de milhares 3 3 9 5" xfId="38138" xr:uid="{00000000-0005-0000-0000-0000F4930000}"/>
    <cellStyle name="Separador de milhares 3 3 9 6" xfId="38708" xr:uid="{00000000-0005-0000-0000-0000F5930000}"/>
    <cellStyle name="Separador de milhares 3 3 9 7" xfId="39277" xr:uid="{00000000-0005-0000-0000-0000F6930000}"/>
    <cellStyle name="Separador de milhares 3 3 9 8" xfId="35953" xr:uid="{00000000-0005-0000-0000-0000F7930000}"/>
    <cellStyle name="Separador de milhares 3 30" xfId="35740" xr:uid="{00000000-0005-0000-0000-0000F8930000}"/>
    <cellStyle name="Separador de milhares 3 30 2" xfId="36671" xr:uid="{00000000-0005-0000-0000-0000F9930000}"/>
    <cellStyle name="Separador de milhares 3 30 3" xfId="37237" xr:uid="{00000000-0005-0000-0000-0000FA930000}"/>
    <cellStyle name="Separador de milhares 3 30 4" xfId="37803" xr:uid="{00000000-0005-0000-0000-0000FB930000}"/>
    <cellStyle name="Separador de milhares 3 30 5" xfId="38376" xr:uid="{00000000-0005-0000-0000-0000FC930000}"/>
    <cellStyle name="Separador de milhares 3 30 6" xfId="38946" xr:uid="{00000000-0005-0000-0000-0000FD930000}"/>
    <cellStyle name="Separador de milhares 3 30 7" xfId="39515" xr:uid="{00000000-0005-0000-0000-0000FE930000}"/>
    <cellStyle name="Separador de milhares 3 30 8" xfId="36065" xr:uid="{00000000-0005-0000-0000-0000FF930000}"/>
    <cellStyle name="Separador de milhares 3 31" xfId="35766" xr:uid="{00000000-0005-0000-0000-000000940000}"/>
    <cellStyle name="Separador de milhares 3 31 2" xfId="36697" xr:uid="{00000000-0005-0000-0000-000001940000}"/>
    <cellStyle name="Separador de milhares 3 31 3" xfId="37263" xr:uid="{00000000-0005-0000-0000-000002940000}"/>
    <cellStyle name="Separador de milhares 3 31 4" xfId="37829" xr:uid="{00000000-0005-0000-0000-000003940000}"/>
    <cellStyle name="Separador de milhares 3 31 5" xfId="38402" xr:uid="{00000000-0005-0000-0000-000004940000}"/>
    <cellStyle name="Separador de milhares 3 31 6" xfId="38972" xr:uid="{00000000-0005-0000-0000-000005940000}"/>
    <cellStyle name="Separador de milhares 3 31 7" xfId="39541" xr:uid="{00000000-0005-0000-0000-000006940000}"/>
    <cellStyle name="Separador de milhares 3 31 8" xfId="36078" xr:uid="{00000000-0005-0000-0000-000007940000}"/>
    <cellStyle name="Separador de milhares 3 32" xfId="35791" xr:uid="{00000000-0005-0000-0000-000008940000}"/>
    <cellStyle name="Separador de milhares 3 32 2" xfId="36722" xr:uid="{00000000-0005-0000-0000-000009940000}"/>
    <cellStyle name="Separador de milhares 3 32 3" xfId="37288" xr:uid="{00000000-0005-0000-0000-00000A940000}"/>
    <cellStyle name="Separador de milhares 3 32 4" xfId="37854" xr:uid="{00000000-0005-0000-0000-00000B940000}"/>
    <cellStyle name="Separador de milhares 3 32 5" xfId="38427" xr:uid="{00000000-0005-0000-0000-00000C940000}"/>
    <cellStyle name="Separador de milhares 3 32 6" xfId="38997" xr:uid="{00000000-0005-0000-0000-00000D940000}"/>
    <cellStyle name="Separador de milhares 3 32 7" xfId="39566" xr:uid="{00000000-0005-0000-0000-00000E940000}"/>
    <cellStyle name="Separador de milhares 3 32 8" xfId="36091" xr:uid="{00000000-0005-0000-0000-00000F940000}"/>
    <cellStyle name="Separador de milhares 3 33" xfId="35816" xr:uid="{00000000-0005-0000-0000-000010940000}"/>
    <cellStyle name="Separador de milhares 3 33 2" xfId="36747" xr:uid="{00000000-0005-0000-0000-000011940000}"/>
    <cellStyle name="Separador de milhares 3 33 3" xfId="37313" xr:uid="{00000000-0005-0000-0000-000012940000}"/>
    <cellStyle name="Separador de milhares 3 33 4" xfId="37879" xr:uid="{00000000-0005-0000-0000-000013940000}"/>
    <cellStyle name="Separador de milhares 3 33 5" xfId="38452" xr:uid="{00000000-0005-0000-0000-000014940000}"/>
    <cellStyle name="Separador de milhares 3 33 6" xfId="39022" xr:uid="{00000000-0005-0000-0000-000015940000}"/>
    <cellStyle name="Separador de milhares 3 33 7" xfId="39591" xr:uid="{00000000-0005-0000-0000-000016940000}"/>
    <cellStyle name="Separador de milhares 3 33 8" xfId="36104" xr:uid="{00000000-0005-0000-0000-000017940000}"/>
    <cellStyle name="Separador de milhares 3 34" xfId="36197" xr:uid="{00000000-0005-0000-0000-000018940000}"/>
    <cellStyle name="Separador de milhares 3 35" xfId="36763" xr:uid="{00000000-0005-0000-0000-000019940000}"/>
    <cellStyle name="Separador de milhares 3 36" xfId="37327" xr:uid="{00000000-0005-0000-0000-00001A940000}"/>
    <cellStyle name="Separador de milhares 3 37" xfId="37900" xr:uid="{00000000-0005-0000-0000-00001B940000}"/>
    <cellStyle name="Separador de milhares 3 38" xfId="38470" xr:uid="{00000000-0005-0000-0000-00001C940000}"/>
    <cellStyle name="Separador de milhares 3 39" xfId="39039" xr:uid="{00000000-0005-0000-0000-00001D940000}"/>
    <cellStyle name="Separador de milhares 3 4" xfId="30094" xr:uid="{00000000-0005-0000-0000-00001E940000}"/>
    <cellStyle name="Separador de milhares 3 4 10" xfId="30095" xr:uid="{00000000-0005-0000-0000-00001F940000}"/>
    <cellStyle name="Separador de milhares 3 4 10 2" xfId="30096" xr:uid="{00000000-0005-0000-0000-000020940000}"/>
    <cellStyle name="Separador de milhares 3 4 10 2 2" xfId="36460" xr:uid="{00000000-0005-0000-0000-000021940000}"/>
    <cellStyle name="Separador de milhares 3 4 10 3" xfId="30097" xr:uid="{00000000-0005-0000-0000-000022940000}"/>
    <cellStyle name="Separador de milhares 3 4 10 3 2" xfId="37026" xr:uid="{00000000-0005-0000-0000-000023940000}"/>
    <cellStyle name="Separador de milhares 3 4 10 4" xfId="37592" xr:uid="{00000000-0005-0000-0000-000024940000}"/>
    <cellStyle name="Separador de milhares 3 4 10 5" xfId="38165" xr:uid="{00000000-0005-0000-0000-000025940000}"/>
    <cellStyle name="Separador de milhares 3 4 10 6" xfId="38735" xr:uid="{00000000-0005-0000-0000-000026940000}"/>
    <cellStyle name="Separador de milhares 3 4 10 7" xfId="39304" xr:uid="{00000000-0005-0000-0000-000027940000}"/>
    <cellStyle name="Separador de milhares 3 4 10 8" xfId="35967" xr:uid="{00000000-0005-0000-0000-000028940000}"/>
    <cellStyle name="Separador de milhares 3 4 10 9" xfId="35529" xr:uid="{00000000-0005-0000-0000-000029940000}"/>
    <cellStyle name="Separador de milhares 3 4 11" xfId="30098" xr:uid="{00000000-0005-0000-0000-00002A940000}"/>
    <cellStyle name="Separador de milhares 3 4 11 2" xfId="30099" xr:uid="{00000000-0005-0000-0000-00002B940000}"/>
    <cellStyle name="Separador de milhares 3 4 11 2 2" xfId="36485" xr:uid="{00000000-0005-0000-0000-00002C940000}"/>
    <cellStyle name="Separador de milhares 3 4 11 3" xfId="30100" xr:uid="{00000000-0005-0000-0000-00002D940000}"/>
    <cellStyle name="Separador de milhares 3 4 11 3 2" xfId="37051" xr:uid="{00000000-0005-0000-0000-00002E940000}"/>
    <cellStyle name="Separador de milhares 3 4 11 4" xfId="37617" xr:uid="{00000000-0005-0000-0000-00002F940000}"/>
    <cellStyle name="Separador de milhares 3 4 11 5" xfId="38190" xr:uid="{00000000-0005-0000-0000-000030940000}"/>
    <cellStyle name="Separador de milhares 3 4 11 6" xfId="38760" xr:uid="{00000000-0005-0000-0000-000031940000}"/>
    <cellStyle name="Separador de milhares 3 4 11 7" xfId="39329" xr:uid="{00000000-0005-0000-0000-000032940000}"/>
    <cellStyle name="Separador de milhares 3 4 11 8" xfId="35980" xr:uid="{00000000-0005-0000-0000-000033940000}"/>
    <cellStyle name="Separador de milhares 3 4 11 9" xfId="35554" xr:uid="{00000000-0005-0000-0000-000034940000}"/>
    <cellStyle name="Separador de milhares 3 4 12" xfId="30101" xr:uid="{00000000-0005-0000-0000-000035940000}"/>
    <cellStyle name="Separador de milhares 3 4 12 2" xfId="36510" xr:uid="{00000000-0005-0000-0000-000036940000}"/>
    <cellStyle name="Separador de milhares 3 4 12 3" xfId="37076" xr:uid="{00000000-0005-0000-0000-000037940000}"/>
    <cellStyle name="Separador de milhares 3 4 12 4" xfId="37642" xr:uid="{00000000-0005-0000-0000-000038940000}"/>
    <cellStyle name="Separador de milhares 3 4 12 5" xfId="38215" xr:uid="{00000000-0005-0000-0000-000039940000}"/>
    <cellStyle name="Separador de milhares 3 4 12 6" xfId="38785" xr:uid="{00000000-0005-0000-0000-00003A940000}"/>
    <cellStyle name="Separador de milhares 3 4 12 7" xfId="39354" xr:uid="{00000000-0005-0000-0000-00003B940000}"/>
    <cellStyle name="Separador de milhares 3 4 12 8" xfId="35993" xr:uid="{00000000-0005-0000-0000-00003C940000}"/>
    <cellStyle name="Separador de milhares 3 4 12 9" xfId="35579" xr:uid="{00000000-0005-0000-0000-00003D940000}"/>
    <cellStyle name="Separador de milhares 3 4 13" xfId="30102" xr:uid="{00000000-0005-0000-0000-00003E940000}"/>
    <cellStyle name="Separador de milhares 3 4 13 2" xfId="36537" xr:uid="{00000000-0005-0000-0000-00003F940000}"/>
    <cellStyle name="Separador de milhares 3 4 13 3" xfId="37103" xr:uid="{00000000-0005-0000-0000-000040940000}"/>
    <cellStyle name="Separador de milhares 3 4 13 4" xfId="37669" xr:uid="{00000000-0005-0000-0000-000041940000}"/>
    <cellStyle name="Separador de milhares 3 4 13 5" xfId="38242" xr:uid="{00000000-0005-0000-0000-000042940000}"/>
    <cellStyle name="Separador de milhares 3 4 13 6" xfId="38812" xr:uid="{00000000-0005-0000-0000-000043940000}"/>
    <cellStyle name="Separador de milhares 3 4 13 7" xfId="39381" xr:uid="{00000000-0005-0000-0000-000044940000}"/>
    <cellStyle name="Separador de milhares 3 4 13 8" xfId="36006" xr:uid="{00000000-0005-0000-0000-000045940000}"/>
    <cellStyle name="Separador de milhares 3 4 13 9" xfId="35606" xr:uid="{00000000-0005-0000-0000-000046940000}"/>
    <cellStyle name="Separador de milhares 3 4 14" xfId="30103" xr:uid="{00000000-0005-0000-0000-000047940000}"/>
    <cellStyle name="Separador de milhares 3 4 14 2" xfId="36570" xr:uid="{00000000-0005-0000-0000-000048940000}"/>
    <cellStyle name="Separador de milhares 3 4 14 3" xfId="37136" xr:uid="{00000000-0005-0000-0000-000049940000}"/>
    <cellStyle name="Separador de milhares 3 4 14 4" xfId="37702" xr:uid="{00000000-0005-0000-0000-00004A940000}"/>
    <cellStyle name="Separador de milhares 3 4 14 5" xfId="38275" xr:uid="{00000000-0005-0000-0000-00004B940000}"/>
    <cellStyle name="Separador de milhares 3 4 14 6" xfId="38845" xr:uid="{00000000-0005-0000-0000-00004C940000}"/>
    <cellStyle name="Separador de milhares 3 4 14 7" xfId="39414" xr:uid="{00000000-0005-0000-0000-00004D940000}"/>
    <cellStyle name="Separador de milhares 3 4 14 8" xfId="36020" xr:uid="{00000000-0005-0000-0000-00004E940000}"/>
    <cellStyle name="Separador de milhares 3 4 14 9" xfId="35639" xr:uid="{00000000-0005-0000-0000-00004F940000}"/>
    <cellStyle name="Separador de milhares 3 4 15" xfId="30104" xr:uid="{00000000-0005-0000-0000-000050940000}"/>
    <cellStyle name="Separador de milhares 3 4 15 2" xfId="36597" xr:uid="{00000000-0005-0000-0000-000051940000}"/>
    <cellStyle name="Separador de milhares 3 4 15 3" xfId="37163" xr:uid="{00000000-0005-0000-0000-000052940000}"/>
    <cellStyle name="Separador de milhares 3 4 15 4" xfId="37729" xr:uid="{00000000-0005-0000-0000-000053940000}"/>
    <cellStyle name="Separador de milhares 3 4 15 5" xfId="38302" xr:uid="{00000000-0005-0000-0000-000054940000}"/>
    <cellStyle name="Separador de milhares 3 4 15 6" xfId="38872" xr:uid="{00000000-0005-0000-0000-000055940000}"/>
    <cellStyle name="Separador de milhares 3 4 15 7" xfId="39441" xr:uid="{00000000-0005-0000-0000-000056940000}"/>
    <cellStyle name="Separador de milhares 3 4 15 8" xfId="36033" xr:uid="{00000000-0005-0000-0000-000057940000}"/>
    <cellStyle name="Separador de milhares 3 4 15 9" xfId="35666" xr:uid="{00000000-0005-0000-0000-000058940000}"/>
    <cellStyle name="Separador de milhares 3 4 16" xfId="35691" xr:uid="{00000000-0005-0000-0000-000059940000}"/>
    <cellStyle name="Separador de milhares 3 4 16 2" xfId="36622" xr:uid="{00000000-0005-0000-0000-00005A940000}"/>
    <cellStyle name="Separador de milhares 3 4 16 3" xfId="37188" xr:uid="{00000000-0005-0000-0000-00005B940000}"/>
    <cellStyle name="Separador de milhares 3 4 16 4" xfId="37754" xr:uid="{00000000-0005-0000-0000-00005C940000}"/>
    <cellStyle name="Separador de milhares 3 4 16 5" xfId="38327" xr:uid="{00000000-0005-0000-0000-00005D940000}"/>
    <cellStyle name="Separador de milhares 3 4 16 6" xfId="38897" xr:uid="{00000000-0005-0000-0000-00005E940000}"/>
    <cellStyle name="Separador de milhares 3 4 16 7" xfId="39466" xr:uid="{00000000-0005-0000-0000-00005F940000}"/>
    <cellStyle name="Separador de milhares 3 4 16 8" xfId="36046" xr:uid="{00000000-0005-0000-0000-000060940000}"/>
    <cellStyle name="Separador de milhares 3 4 17" xfId="35721" xr:uid="{00000000-0005-0000-0000-000061940000}"/>
    <cellStyle name="Separador de milhares 3 4 17 2" xfId="36652" xr:uid="{00000000-0005-0000-0000-000062940000}"/>
    <cellStyle name="Separador de milhares 3 4 17 3" xfId="37218" xr:uid="{00000000-0005-0000-0000-000063940000}"/>
    <cellStyle name="Separador de milhares 3 4 17 4" xfId="37784" xr:uid="{00000000-0005-0000-0000-000064940000}"/>
    <cellStyle name="Separador de milhares 3 4 17 5" xfId="38357" xr:uid="{00000000-0005-0000-0000-000065940000}"/>
    <cellStyle name="Separador de milhares 3 4 17 6" xfId="38927" xr:uid="{00000000-0005-0000-0000-000066940000}"/>
    <cellStyle name="Separador de milhares 3 4 17 7" xfId="39496" xr:uid="{00000000-0005-0000-0000-000067940000}"/>
    <cellStyle name="Separador de milhares 3 4 17 8" xfId="36059" xr:uid="{00000000-0005-0000-0000-000068940000}"/>
    <cellStyle name="Separador de milhares 3 4 18" xfId="35747" xr:uid="{00000000-0005-0000-0000-000069940000}"/>
    <cellStyle name="Separador de milhares 3 4 18 2" xfId="36678" xr:uid="{00000000-0005-0000-0000-00006A940000}"/>
    <cellStyle name="Separador de milhares 3 4 18 3" xfId="37244" xr:uid="{00000000-0005-0000-0000-00006B940000}"/>
    <cellStyle name="Separador de milhares 3 4 18 4" xfId="37810" xr:uid="{00000000-0005-0000-0000-00006C940000}"/>
    <cellStyle name="Separador de milhares 3 4 18 5" xfId="38383" xr:uid="{00000000-0005-0000-0000-00006D940000}"/>
    <cellStyle name="Separador de milhares 3 4 18 6" xfId="38953" xr:uid="{00000000-0005-0000-0000-00006E940000}"/>
    <cellStyle name="Separador de milhares 3 4 18 7" xfId="39522" xr:uid="{00000000-0005-0000-0000-00006F940000}"/>
    <cellStyle name="Separador de milhares 3 4 18 8" xfId="36072" xr:uid="{00000000-0005-0000-0000-000070940000}"/>
    <cellStyle name="Separador de milhares 3 4 19" xfId="35773" xr:uid="{00000000-0005-0000-0000-000071940000}"/>
    <cellStyle name="Separador de milhares 3 4 19 2" xfId="36704" xr:uid="{00000000-0005-0000-0000-000072940000}"/>
    <cellStyle name="Separador de milhares 3 4 19 3" xfId="37270" xr:uid="{00000000-0005-0000-0000-000073940000}"/>
    <cellStyle name="Separador de milhares 3 4 19 4" xfId="37836" xr:uid="{00000000-0005-0000-0000-000074940000}"/>
    <cellStyle name="Separador de milhares 3 4 19 5" xfId="38409" xr:uid="{00000000-0005-0000-0000-000075940000}"/>
    <cellStyle name="Separador de milhares 3 4 19 6" xfId="38979" xr:uid="{00000000-0005-0000-0000-000076940000}"/>
    <cellStyle name="Separador de milhares 3 4 19 7" xfId="39548" xr:uid="{00000000-0005-0000-0000-000077940000}"/>
    <cellStyle name="Separador de milhares 3 4 19 8" xfId="36085" xr:uid="{00000000-0005-0000-0000-000078940000}"/>
    <cellStyle name="Separador de milhares 3 4 2" xfId="30105" xr:uid="{00000000-0005-0000-0000-000079940000}"/>
    <cellStyle name="Separador de milhares 3 4 2 10" xfId="40604" xr:uid="{00000000-0005-0000-0000-00007A940000}"/>
    <cellStyle name="Separador de milhares 3 4 2 2" xfId="30106" xr:uid="{00000000-0005-0000-0000-00007B940000}"/>
    <cellStyle name="Separador de milhares 3 4 2 2 2" xfId="30107" xr:uid="{00000000-0005-0000-0000-00007C940000}"/>
    <cellStyle name="Separador de milhares 3 4 2 2 2 2" xfId="30108" xr:uid="{00000000-0005-0000-0000-00007D940000}"/>
    <cellStyle name="Separador de milhares 3 4 2 2 3" xfId="30109" xr:uid="{00000000-0005-0000-0000-00007E940000}"/>
    <cellStyle name="Separador de milhares 3 4 2 2 4" xfId="36232" xr:uid="{00000000-0005-0000-0000-00007F940000}"/>
    <cellStyle name="Separador de milhares 3 4 2 2 5" xfId="43368" xr:uid="{00000000-0005-0000-0000-000080940000}"/>
    <cellStyle name="Separador de milhares 3 4 2 3" xfId="30110" xr:uid="{00000000-0005-0000-0000-000081940000}"/>
    <cellStyle name="Separador de milhares 3 4 2 3 2" xfId="30111" xr:uid="{00000000-0005-0000-0000-000082940000}"/>
    <cellStyle name="Separador de milhares 3 4 2 3 3" xfId="30112" xr:uid="{00000000-0005-0000-0000-000083940000}"/>
    <cellStyle name="Separador de milhares 3 4 2 3 4" xfId="36797" xr:uid="{00000000-0005-0000-0000-000084940000}"/>
    <cellStyle name="Separador de milhares 3 4 2 4" xfId="30113" xr:uid="{00000000-0005-0000-0000-000085940000}"/>
    <cellStyle name="Separador de milhares 3 4 2 4 2" xfId="30114" xr:uid="{00000000-0005-0000-0000-000086940000}"/>
    <cellStyle name="Separador de milhares 3 4 2 4 3" xfId="37360" xr:uid="{00000000-0005-0000-0000-000087940000}"/>
    <cellStyle name="Separador de milhares 3 4 2 5" xfId="30115" xr:uid="{00000000-0005-0000-0000-000088940000}"/>
    <cellStyle name="Separador de milhares 3 4 2 5 2" xfId="37933" xr:uid="{00000000-0005-0000-0000-000089940000}"/>
    <cellStyle name="Separador de milhares 3 4 2 6" xfId="30116" xr:uid="{00000000-0005-0000-0000-00008A940000}"/>
    <cellStyle name="Separador de milhares 3 4 2 6 2" xfId="38503" xr:uid="{00000000-0005-0000-0000-00008B940000}"/>
    <cellStyle name="Separador de milhares 3 4 2 7" xfId="39072" xr:uid="{00000000-0005-0000-0000-00008C940000}"/>
    <cellStyle name="Separador de milhares 3 4 2 8" xfId="35859" xr:uid="{00000000-0005-0000-0000-00008D940000}"/>
    <cellStyle name="Separador de milhares 3 4 2 9" xfId="35306" xr:uid="{00000000-0005-0000-0000-00008E940000}"/>
    <cellStyle name="Separador de milhares 3 4 20" xfId="35798" xr:uid="{00000000-0005-0000-0000-00008F940000}"/>
    <cellStyle name="Separador de milhares 3 4 20 2" xfId="36729" xr:uid="{00000000-0005-0000-0000-000090940000}"/>
    <cellStyle name="Separador de milhares 3 4 20 3" xfId="37295" xr:uid="{00000000-0005-0000-0000-000091940000}"/>
    <cellStyle name="Separador de milhares 3 4 20 4" xfId="37861" xr:uid="{00000000-0005-0000-0000-000092940000}"/>
    <cellStyle name="Separador de milhares 3 4 20 5" xfId="38434" xr:uid="{00000000-0005-0000-0000-000093940000}"/>
    <cellStyle name="Separador de milhares 3 4 20 6" xfId="39004" xr:uid="{00000000-0005-0000-0000-000094940000}"/>
    <cellStyle name="Separador de milhares 3 4 20 7" xfId="39573" xr:uid="{00000000-0005-0000-0000-000095940000}"/>
    <cellStyle name="Separador de milhares 3 4 20 8" xfId="36098" xr:uid="{00000000-0005-0000-0000-000096940000}"/>
    <cellStyle name="Separador de milhares 3 4 21" xfId="35823" xr:uid="{00000000-0005-0000-0000-000097940000}"/>
    <cellStyle name="Separador de milhares 3 4 21 2" xfId="36754" xr:uid="{00000000-0005-0000-0000-000098940000}"/>
    <cellStyle name="Separador de milhares 3 4 21 3" xfId="37320" xr:uid="{00000000-0005-0000-0000-000099940000}"/>
    <cellStyle name="Separador de milhares 3 4 21 4" xfId="37886" xr:uid="{00000000-0005-0000-0000-00009A940000}"/>
    <cellStyle name="Separador de milhares 3 4 21 5" xfId="38459" xr:uid="{00000000-0005-0000-0000-00009B940000}"/>
    <cellStyle name="Separador de milhares 3 4 21 6" xfId="39029" xr:uid="{00000000-0005-0000-0000-00009C940000}"/>
    <cellStyle name="Separador de milhares 3 4 21 7" xfId="39598" xr:uid="{00000000-0005-0000-0000-00009D940000}"/>
    <cellStyle name="Separador de milhares 3 4 21 8" xfId="36111" xr:uid="{00000000-0005-0000-0000-00009E940000}"/>
    <cellStyle name="Separador de milhares 3 4 22" xfId="36218" xr:uid="{00000000-0005-0000-0000-00009F940000}"/>
    <cellStyle name="Separador de milhares 3 4 23" xfId="36783" xr:uid="{00000000-0005-0000-0000-0000A0940000}"/>
    <cellStyle name="Separador de milhares 3 4 24" xfId="37346" xr:uid="{00000000-0005-0000-0000-0000A1940000}"/>
    <cellStyle name="Separador de milhares 3 4 25" xfId="37919" xr:uid="{00000000-0005-0000-0000-0000A2940000}"/>
    <cellStyle name="Separador de milhares 3 4 26" xfId="38489" xr:uid="{00000000-0005-0000-0000-0000A3940000}"/>
    <cellStyle name="Separador de milhares 3 4 27" xfId="39058" xr:uid="{00000000-0005-0000-0000-0000A4940000}"/>
    <cellStyle name="Separador de milhares 3 4 28" xfId="35850" xr:uid="{00000000-0005-0000-0000-0000A5940000}"/>
    <cellStyle name="Separador de milhares 3 4 29" xfId="35291" xr:uid="{00000000-0005-0000-0000-0000A6940000}"/>
    <cellStyle name="Separador de milhares 3 4 3" xfId="30117" xr:uid="{00000000-0005-0000-0000-0000A7940000}"/>
    <cellStyle name="Separador de milhares 3 4 3 2" xfId="30118" xr:uid="{00000000-0005-0000-0000-0000A8940000}"/>
    <cellStyle name="Separador de milhares 3 4 3 2 2" xfId="30119" xr:uid="{00000000-0005-0000-0000-0000A9940000}"/>
    <cellStyle name="Separador de milhares 3 4 3 2 3" xfId="30120" xr:uid="{00000000-0005-0000-0000-0000AA940000}"/>
    <cellStyle name="Separador de milhares 3 4 3 2 4" xfId="36255" xr:uid="{00000000-0005-0000-0000-0000AB940000}"/>
    <cellStyle name="Separador de milhares 3 4 3 3" xfId="30121" xr:uid="{00000000-0005-0000-0000-0000AC940000}"/>
    <cellStyle name="Separador de milhares 3 4 3 3 2" xfId="30122" xr:uid="{00000000-0005-0000-0000-0000AD940000}"/>
    <cellStyle name="Separador de milhares 3 4 3 3 3" xfId="30123" xr:uid="{00000000-0005-0000-0000-0000AE940000}"/>
    <cellStyle name="Separador de milhares 3 4 3 3 4" xfId="36820" xr:uid="{00000000-0005-0000-0000-0000AF940000}"/>
    <cellStyle name="Separador de milhares 3 4 3 4" xfId="30124" xr:uid="{00000000-0005-0000-0000-0000B0940000}"/>
    <cellStyle name="Separador de milhares 3 4 3 4 2" xfId="30125" xr:uid="{00000000-0005-0000-0000-0000B1940000}"/>
    <cellStyle name="Separador de milhares 3 4 3 4 3" xfId="37386" xr:uid="{00000000-0005-0000-0000-0000B2940000}"/>
    <cellStyle name="Separador de milhares 3 4 3 5" xfId="30126" xr:uid="{00000000-0005-0000-0000-0000B3940000}"/>
    <cellStyle name="Separador de milhares 3 4 3 5 2" xfId="37959" xr:uid="{00000000-0005-0000-0000-0000B4940000}"/>
    <cellStyle name="Separador de milhares 3 4 3 6" xfId="38529" xr:uid="{00000000-0005-0000-0000-0000B5940000}"/>
    <cellStyle name="Separador de milhares 3 4 3 6 2" xfId="43369" xr:uid="{00000000-0005-0000-0000-0000B6940000}"/>
    <cellStyle name="Separador de milhares 3 4 3 7" xfId="39098" xr:uid="{00000000-0005-0000-0000-0000B7940000}"/>
    <cellStyle name="Separador de milhares 3 4 3 8" xfId="35872" xr:uid="{00000000-0005-0000-0000-0000B8940000}"/>
    <cellStyle name="Separador de milhares 3 4 3 9" xfId="35329" xr:uid="{00000000-0005-0000-0000-0000B9940000}"/>
    <cellStyle name="Separador de milhares 3 4 30" xfId="40450" xr:uid="{00000000-0005-0000-0000-0000BA940000}"/>
    <cellStyle name="Separador de milhares 3 4 31" xfId="44484" xr:uid="{FF903F69-FD4A-483A-8C9F-EC5BB8FDECAA}"/>
    <cellStyle name="Separador de milhares 3 4 4" xfId="30127" xr:uid="{00000000-0005-0000-0000-0000BB940000}"/>
    <cellStyle name="Separador de milhares 3 4 4 2" xfId="30128" xr:uid="{00000000-0005-0000-0000-0000BC940000}"/>
    <cellStyle name="Separador de milhares 3 4 4 2 2" xfId="30129" xr:uid="{00000000-0005-0000-0000-0000BD940000}"/>
    <cellStyle name="Separador de milhares 3 4 4 2 3" xfId="30130" xr:uid="{00000000-0005-0000-0000-0000BE940000}"/>
    <cellStyle name="Separador de milhares 3 4 4 2 4" xfId="36281" xr:uid="{00000000-0005-0000-0000-0000BF940000}"/>
    <cellStyle name="Separador de milhares 3 4 4 3" xfId="30131" xr:uid="{00000000-0005-0000-0000-0000C0940000}"/>
    <cellStyle name="Separador de milhares 3 4 4 3 2" xfId="30132" xr:uid="{00000000-0005-0000-0000-0000C1940000}"/>
    <cellStyle name="Separador de milhares 3 4 4 3 3" xfId="30133" xr:uid="{00000000-0005-0000-0000-0000C2940000}"/>
    <cellStyle name="Separador de milhares 3 4 4 3 4" xfId="36847" xr:uid="{00000000-0005-0000-0000-0000C3940000}"/>
    <cellStyle name="Separador de milhares 3 4 4 4" xfId="30134" xr:uid="{00000000-0005-0000-0000-0000C4940000}"/>
    <cellStyle name="Separador de milhares 3 4 4 4 2" xfId="30135" xr:uid="{00000000-0005-0000-0000-0000C5940000}"/>
    <cellStyle name="Separador de milhares 3 4 4 4 3" xfId="37413" xr:uid="{00000000-0005-0000-0000-0000C6940000}"/>
    <cellStyle name="Separador de milhares 3 4 4 5" xfId="30136" xr:uid="{00000000-0005-0000-0000-0000C7940000}"/>
    <cellStyle name="Separador de milhares 3 4 4 5 2" xfId="37986" xr:uid="{00000000-0005-0000-0000-0000C8940000}"/>
    <cellStyle name="Separador de milhares 3 4 4 6" xfId="38556" xr:uid="{00000000-0005-0000-0000-0000C9940000}"/>
    <cellStyle name="Separador de milhares 3 4 4 7" xfId="39125" xr:uid="{00000000-0005-0000-0000-0000CA940000}"/>
    <cellStyle name="Separador de milhares 3 4 4 8" xfId="35885" xr:uid="{00000000-0005-0000-0000-0000CB940000}"/>
    <cellStyle name="Separador de milhares 3 4 4 9" xfId="35352" xr:uid="{00000000-0005-0000-0000-0000CC940000}"/>
    <cellStyle name="Separador de milhares 3 4 5" xfId="30137" xr:uid="{00000000-0005-0000-0000-0000CD940000}"/>
    <cellStyle name="Separador de milhares 3 4 5 2" xfId="30138" xr:uid="{00000000-0005-0000-0000-0000CE940000}"/>
    <cellStyle name="Separador de milhares 3 4 5 2 2" xfId="30139" xr:uid="{00000000-0005-0000-0000-0000CF940000}"/>
    <cellStyle name="Separador de milhares 3 4 5 2 3" xfId="36328" xr:uid="{00000000-0005-0000-0000-0000D0940000}"/>
    <cellStyle name="Separador de milhares 3 4 5 3" xfId="30140" xr:uid="{00000000-0005-0000-0000-0000D1940000}"/>
    <cellStyle name="Separador de milhares 3 4 5 3 2" xfId="36894" xr:uid="{00000000-0005-0000-0000-0000D2940000}"/>
    <cellStyle name="Separador de milhares 3 4 5 4" xfId="37460" xr:uid="{00000000-0005-0000-0000-0000D3940000}"/>
    <cellStyle name="Separador de milhares 3 4 5 5" xfId="38033" xr:uid="{00000000-0005-0000-0000-0000D4940000}"/>
    <cellStyle name="Separador de milhares 3 4 5 6" xfId="38603" xr:uid="{00000000-0005-0000-0000-0000D5940000}"/>
    <cellStyle name="Separador de milhares 3 4 5 7" xfId="39172" xr:uid="{00000000-0005-0000-0000-0000D6940000}"/>
    <cellStyle name="Separador de milhares 3 4 5 8" xfId="35902" xr:uid="{00000000-0005-0000-0000-0000D7940000}"/>
    <cellStyle name="Separador de milhares 3 4 5 9" xfId="35397" xr:uid="{00000000-0005-0000-0000-0000D8940000}"/>
    <cellStyle name="Separador de milhares 3 4 6" xfId="30141" xr:uid="{00000000-0005-0000-0000-0000D9940000}"/>
    <cellStyle name="Separador de milhares 3 4 6 2" xfId="30142" xr:uid="{00000000-0005-0000-0000-0000DA940000}"/>
    <cellStyle name="Separador de milhares 3 4 6 2 2" xfId="30143" xr:uid="{00000000-0005-0000-0000-0000DB940000}"/>
    <cellStyle name="Separador de milhares 3 4 6 2 3" xfId="36356" xr:uid="{00000000-0005-0000-0000-0000DC940000}"/>
    <cellStyle name="Separador de milhares 3 4 6 3" xfId="30144" xr:uid="{00000000-0005-0000-0000-0000DD940000}"/>
    <cellStyle name="Separador de milhares 3 4 6 3 2" xfId="36922" xr:uid="{00000000-0005-0000-0000-0000DE940000}"/>
    <cellStyle name="Separador de milhares 3 4 6 4" xfId="37488" xr:uid="{00000000-0005-0000-0000-0000DF940000}"/>
    <cellStyle name="Separador de milhares 3 4 6 5" xfId="38061" xr:uid="{00000000-0005-0000-0000-0000E0940000}"/>
    <cellStyle name="Separador de milhares 3 4 6 6" xfId="38631" xr:uid="{00000000-0005-0000-0000-0000E1940000}"/>
    <cellStyle name="Separador de milhares 3 4 6 7" xfId="39200" xr:uid="{00000000-0005-0000-0000-0000E2940000}"/>
    <cellStyle name="Separador de milhares 3 4 6 8" xfId="35915" xr:uid="{00000000-0005-0000-0000-0000E3940000}"/>
    <cellStyle name="Separador de milhares 3 4 6 9" xfId="35425" xr:uid="{00000000-0005-0000-0000-0000E4940000}"/>
    <cellStyle name="Separador de milhares 3 4 7" xfId="30145" xr:uid="{00000000-0005-0000-0000-0000E5940000}"/>
    <cellStyle name="Separador de milhares 3 4 7 2" xfId="30146" xr:uid="{00000000-0005-0000-0000-0000E6940000}"/>
    <cellStyle name="Separador de milhares 3 4 7 2 2" xfId="36382" xr:uid="{00000000-0005-0000-0000-0000E7940000}"/>
    <cellStyle name="Separador de milhares 3 4 7 3" xfId="30147" xr:uid="{00000000-0005-0000-0000-0000E8940000}"/>
    <cellStyle name="Separador de milhares 3 4 7 3 2" xfId="36948" xr:uid="{00000000-0005-0000-0000-0000E9940000}"/>
    <cellStyle name="Separador de milhares 3 4 7 4" xfId="37514" xr:uid="{00000000-0005-0000-0000-0000EA940000}"/>
    <cellStyle name="Separador de milhares 3 4 7 5" xfId="38087" xr:uid="{00000000-0005-0000-0000-0000EB940000}"/>
    <cellStyle name="Separador de milhares 3 4 7 6" xfId="38657" xr:uid="{00000000-0005-0000-0000-0000EC940000}"/>
    <cellStyle name="Separador de milhares 3 4 7 7" xfId="39226" xr:uid="{00000000-0005-0000-0000-0000ED940000}"/>
    <cellStyle name="Separador de milhares 3 4 7 8" xfId="35928" xr:uid="{00000000-0005-0000-0000-0000EE940000}"/>
    <cellStyle name="Separador de milhares 3 4 7 9" xfId="35451" xr:uid="{00000000-0005-0000-0000-0000EF940000}"/>
    <cellStyle name="Separador de milhares 3 4 8" xfId="30148" xr:uid="{00000000-0005-0000-0000-0000F0940000}"/>
    <cellStyle name="Separador de milhares 3 4 8 2" xfId="30149" xr:uid="{00000000-0005-0000-0000-0000F1940000}"/>
    <cellStyle name="Separador de milhares 3 4 8 2 2" xfId="36408" xr:uid="{00000000-0005-0000-0000-0000F2940000}"/>
    <cellStyle name="Separador de milhares 3 4 8 3" xfId="30150" xr:uid="{00000000-0005-0000-0000-0000F3940000}"/>
    <cellStyle name="Separador de milhares 3 4 8 3 2" xfId="36974" xr:uid="{00000000-0005-0000-0000-0000F4940000}"/>
    <cellStyle name="Separador de milhares 3 4 8 4" xfId="37540" xr:uid="{00000000-0005-0000-0000-0000F5940000}"/>
    <cellStyle name="Separador de milhares 3 4 8 5" xfId="38113" xr:uid="{00000000-0005-0000-0000-0000F6940000}"/>
    <cellStyle name="Separador de milhares 3 4 8 6" xfId="38683" xr:uid="{00000000-0005-0000-0000-0000F7940000}"/>
    <cellStyle name="Separador de milhares 3 4 8 7" xfId="39252" xr:uid="{00000000-0005-0000-0000-0000F8940000}"/>
    <cellStyle name="Separador de milhares 3 4 8 8" xfId="35941" xr:uid="{00000000-0005-0000-0000-0000F9940000}"/>
    <cellStyle name="Separador de milhares 3 4 8 9" xfId="35477" xr:uid="{00000000-0005-0000-0000-0000FA940000}"/>
    <cellStyle name="Separador de milhares 3 4 9" xfId="30151" xr:uid="{00000000-0005-0000-0000-0000FB940000}"/>
    <cellStyle name="Separador de milhares 3 4 9 2" xfId="30152" xr:uid="{00000000-0005-0000-0000-0000FC940000}"/>
    <cellStyle name="Separador de milhares 3 4 9 2 2" xfId="36434" xr:uid="{00000000-0005-0000-0000-0000FD940000}"/>
    <cellStyle name="Separador de milhares 3 4 9 3" xfId="30153" xr:uid="{00000000-0005-0000-0000-0000FE940000}"/>
    <cellStyle name="Separador de milhares 3 4 9 3 2" xfId="37000" xr:uid="{00000000-0005-0000-0000-0000FF940000}"/>
    <cellStyle name="Separador de milhares 3 4 9 4" xfId="37566" xr:uid="{00000000-0005-0000-0000-000000950000}"/>
    <cellStyle name="Separador de milhares 3 4 9 5" xfId="38139" xr:uid="{00000000-0005-0000-0000-000001950000}"/>
    <cellStyle name="Separador de milhares 3 4 9 6" xfId="38709" xr:uid="{00000000-0005-0000-0000-000002950000}"/>
    <cellStyle name="Separador de milhares 3 4 9 7" xfId="39278" xr:uid="{00000000-0005-0000-0000-000003950000}"/>
    <cellStyle name="Separador de milhares 3 4 9 8" xfId="35954" xr:uid="{00000000-0005-0000-0000-000004950000}"/>
    <cellStyle name="Separador de milhares 3 4 9 9" xfId="35503" xr:uid="{00000000-0005-0000-0000-000005950000}"/>
    <cellStyle name="Separador de milhares 3 40" xfId="35834" xr:uid="{00000000-0005-0000-0000-000006950000}"/>
    <cellStyle name="Separador de milhares 3 41" xfId="35260" xr:uid="{00000000-0005-0000-0000-000007950000}"/>
    <cellStyle name="Separador de milhares 3 42" xfId="39695" xr:uid="{00000000-0005-0000-0000-000008950000}"/>
    <cellStyle name="Separador de milhares 3 43" xfId="44429" xr:uid="{00000000-0005-0000-0000-000009950000}"/>
    <cellStyle name="Separador de milhares 3 44" xfId="44464" xr:uid="{D5F97818-C4E3-41BD-9A18-7F949E10868A}"/>
    <cellStyle name="Separador de milhares 3 45" xfId="44530" xr:uid="{438187D0-A113-48F6-A961-347CCE89B1C8}"/>
    <cellStyle name="Separador de milhares 3 46" xfId="44570" xr:uid="{454A8ED6-2697-4415-A5BE-6B45C5F61A4F}"/>
    <cellStyle name="Separador de milhares 3 5" xfId="30154" xr:uid="{00000000-0005-0000-0000-00000A950000}"/>
    <cellStyle name="Separador de milhares 3 5 10" xfId="35530" xr:uid="{00000000-0005-0000-0000-00000B950000}"/>
    <cellStyle name="Separador de milhares 3 5 10 2" xfId="36461" xr:uid="{00000000-0005-0000-0000-00000C950000}"/>
    <cellStyle name="Separador de milhares 3 5 10 2 2" xfId="43370" xr:uid="{00000000-0005-0000-0000-00000D950000}"/>
    <cellStyle name="Separador de milhares 3 5 10 3" xfId="37027" xr:uid="{00000000-0005-0000-0000-00000E950000}"/>
    <cellStyle name="Separador de milhares 3 5 10 4" xfId="37593" xr:uid="{00000000-0005-0000-0000-00000F950000}"/>
    <cellStyle name="Separador de milhares 3 5 10 5" xfId="38166" xr:uid="{00000000-0005-0000-0000-000010950000}"/>
    <cellStyle name="Separador de milhares 3 5 10 6" xfId="38736" xr:uid="{00000000-0005-0000-0000-000011950000}"/>
    <cellStyle name="Separador de milhares 3 5 10 7" xfId="39305" xr:uid="{00000000-0005-0000-0000-000012950000}"/>
    <cellStyle name="Separador de milhares 3 5 10 8" xfId="35968" xr:uid="{00000000-0005-0000-0000-000013950000}"/>
    <cellStyle name="Separador de milhares 3 5 11" xfId="35555" xr:uid="{00000000-0005-0000-0000-000014950000}"/>
    <cellStyle name="Separador de milhares 3 5 11 2" xfId="36486" xr:uid="{00000000-0005-0000-0000-000015950000}"/>
    <cellStyle name="Separador de milhares 3 5 11 2 2" xfId="43371" xr:uid="{00000000-0005-0000-0000-000016950000}"/>
    <cellStyle name="Separador de milhares 3 5 11 3" xfId="37052" xr:uid="{00000000-0005-0000-0000-000017950000}"/>
    <cellStyle name="Separador de milhares 3 5 11 4" xfId="37618" xr:uid="{00000000-0005-0000-0000-000018950000}"/>
    <cellStyle name="Separador de milhares 3 5 11 5" xfId="38191" xr:uid="{00000000-0005-0000-0000-000019950000}"/>
    <cellStyle name="Separador de milhares 3 5 11 6" xfId="38761" xr:uid="{00000000-0005-0000-0000-00001A950000}"/>
    <cellStyle name="Separador de milhares 3 5 11 7" xfId="39330" xr:uid="{00000000-0005-0000-0000-00001B950000}"/>
    <cellStyle name="Separador de milhares 3 5 11 8" xfId="35981" xr:uid="{00000000-0005-0000-0000-00001C950000}"/>
    <cellStyle name="Separador de milhares 3 5 12" xfId="35580" xr:uid="{00000000-0005-0000-0000-00001D950000}"/>
    <cellStyle name="Separador de milhares 3 5 12 2" xfId="36511" xr:uid="{00000000-0005-0000-0000-00001E950000}"/>
    <cellStyle name="Separador de milhares 3 5 12 2 2" xfId="43372" xr:uid="{00000000-0005-0000-0000-00001F950000}"/>
    <cellStyle name="Separador de milhares 3 5 12 3" xfId="37077" xr:uid="{00000000-0005-0000-0000-000020950000}"/>
    <cellStyle name="Separador de milhares 3 5 12 4" xfId="37643" xr:uid="{00000000-0005-0000-0000-000021950000}"/>
    <cellStyle name="Separador de milhares 3 5 12 5" xfId="38216" xr:uid="{00000000-0005-0000-0000-000022950000}"/>
    <cellStyle name="Separador de milhares 3 5 12 6" xfId="38786" xr:uid="{00000000-0005-0000-0000-000023950000}"/>
    <cellStyle name="Separador de milhares 3 5 12 7" xfId="39355" xr:uid="{00000000-0005-0000-0000-000024950000}"/>
    <cellStyle name="Separador de milhares 3 5 12 8" xfId="35994" xr:uid="{00000000-0005-0000-0000-000025950000}"/>
    <cellStyle name="Separador de milhares 3 5 13" xfId="35607" xr:uid="{00000000-0005-0000-0000-000026950000}"/>
    <cellStyle name="Separador de milhares 3 5 13 2" xfId="36538" xr:uid="{00000000-0005-0000-0000-000027950000}"/>
    <cellStyle name="Separador de milhares 3 5 13 3" xfId="37104" xr:uid="{00000000-0005-0000-0000-000028950000}"/>
    <cellStyle name="Separador de milhares 3 5 13 4" xfId="37670" xr:uid="{00000000-0005-0000-0000-000029950000}"/>
    <cellStyle name="Separador de milhares 3 5 13 5" xfId="38243" xr:uid="{00000000-0005-0000-0000-00002A950000}"/>
    <cellStyle name="Separador de milhares 3 5 13 6" xfId="38813" xr:uid="{00000000-0005-0000-0000-00002B950000}"/>
    <cellStyle name="Separador de milhares 3 5 13 7" xfId="39382" xr:uid="{00000000-0005-0000-0000-00002C950000}"/>
    <cellStyle name="Separador de milhares 3 5 13 8" xfId="36007" xr:uid="{00000000-0005-0000-0000-00002D950000}"/>
    <cellStyle name="Separador de milhares 3 5 14" xfId="35640" xr:uid="{00000000-0005-0000-0000-00002E950000}"/>
    <cellStyle name="Separador de milhares 3 5 14 2" xfId="36571" xr:uid="{00000000-0005-0000-0000-00002F950000}"/>
    <cellStyle name="Separador de milhares 3 5 14 3" xfId="37137" xr:uid="{00000000-0005-0000-0000-000030950000}"/>
    <cellStyle name="Separador de milhares 3 5 14 4" xfId="37703" xr:uid="{00000000-0005-0000-0000-000031950000}"/>
    <cellStyle name="Separador de milhares 3 5 14 5" xfId="38276" xr:uid="{00000000-0005-0000-0000-000032950000}"/>
    <cellStyle name="Separador de milhares 3 5 14 6" xfId="38846" xr:uid="{00000000-0005-0000-0000-000033950000}"/>
    <cellStyle name="Separador de milhares 3 5 14 7" xfId="39415" xr:uid="{00000000-0005-0000-0000-000034950000}"/>
    <cellStyle name="Separador de milhares 3 5 14 8" xfId="36021" xr:uid="{00000000-0005-0000-0000-000035950000}"/>
    <cellStyle name="Separador de milhares 3 5 15" xfId="35667" xr:uid="{00000000-0005-0000-0000-000036950000}"/>
    <cellStyle name="Separador de milhares 3 5 15 2" xfId="36598" xr:uid="{00000000-0005-0000-0000-000037950000}"/>
    <cellStyle name="Separador de milhares 3 5 15 3" xfId="37164" xr:uid="{00000000-0005-0000-0000-000038950000}"/>
    <cellStyle name="Separador de milhares 3 5 15 4" xfId="37730" xr:uid="{00000000-0005-0000-0000-000039950000}"/>
    <cellStyle name="Separador de milhares 3 5 15 5" xfId="38303" xr:uid="{00000000-0005-0000-0000-00003A950000}"/>
    <cellStyle name="Separador de milhares 3 5 15 6" xfId="38873" xr:uid="{00000000-0005-0000-0000-00003B950000}"/>
    <cellStyle name="Separador de milhares 3 5 15 7" xfId="39442" xr:uid="{00000000-0005-0000-0000-00003C950000}"/>
    <cellStyle name="Separador de milhares 3 5 15 8" xfId="36034" xr:uid="{00000000-0005-0000-0000-00003D950000}"/>
    <cellStyle name="Separador de milhares 3 5 16" xfId="35692" xr:uid="{00000000-0005-0000-0000-00003E950000}"/>
    <cellStyle name="Separador de milhares 3 5 16 2" xfId="36623" xr:uid="{00000000-0005-0000-0000-00003F950000}"/>
    <cellStyle name="Separador de milhares 3 5 16 3" xfId="37189" xr:uid="{00000000-0005-0000-0000-000040950000}"/>
    <cellStyle name="Separador de milhares 3 5 16 4" xfId="37755" xr:uid="{00000000-0005-0000-0000-000041950000}"/>
    <cellStyle name="Separador de milhares 3 5 16 5" xfId="38328" xr:uid="{00000000-0005-0000-0000-000042950000}"/>
    <cellStyle name="Separador de milhares 3 5 16 6" xfId="38898" xr:uid="{00000000-0005-0000-0000-000043950000}"/>
    <cellStyle name="Separador de milhares 3 5 16 7" xfId="39467" xr:uid="{00000000-0005-0000-0000-000044950000}"/>
    <cellStyle name="Separador de milhares 3 5 16 8" xfId="36047" xr:uid="{00000000-0005-0000-0000-000045950000}"/>
    <cellStyle name="Separador de milhares 3 5 17" xfId="35722" xr:uid="{00000000-0005-0000-0000-000046950000}"/>
    <cellStyle name="Separador de milhares 3 5 17 2" xfId="36653" xr:uid="{00000000-0005-0000-0000-000047950000}"/>
    <cellStyle name="Separador de milhares 3 5 17 3" xfId="37219" xr:uid="{00000000-0005-0000-0000-000048950000}"/>
    <cellStyle name="Separador de milhares 3 5 17 4" xfId="37785" xr:uid="{00000000-0005-0000-0000-000049950000}"/>
    <cellStyle name="Separador de milhares 3 5 17 5" xfId="38358" xr:uid="{00000000-0005-0000-0000-00004A950000}"/>
    <cellStyle name="Separador de milhares 3 5 17 6" xfId="38928" xr:uid="{00000000-0005-0000-0000-00004B950000}"/>
    <cellStyle name="Separador de milhares 3 5 17 7" xfId="39497" xr:uid="{00000000-0005-0000-0000-00004C950000}"/>
    <cellStyle name="Separador de milhares 3 5 17 8" xfId="36060" xr:uid="{00000000-0005-0000-0000-00004D950000}"/>
    <cellStyle name="Separador de milhares 3 5 18" xfId="35748" xr:uid="{00000000-0005-0000-0000-00004E950000}"/>
    <cellStyle name="Separador de milhares 3 5 18 2" xfId="36679" xr:uid="{00000000-0005-0000-0000-00004F950000}"/>
    <cellStyle name="Separador de milhares 3 5 18 3" xfId="37245" xr:uid="{00000000-0005-0000-0000-000050950000}"/>
    <cellStyle name="Separador de milhares 3 5 18 4" xfId="37811" xr:uid="{00000000-0005-0000-0000-000051950000}"/>
    <cellStyle name="Separador de milhares 3 5 18 5" xfId="38384" xr:uid="{00000000-0005-0000-0000-000052950000}"/>
    <cellStyle name="Separador de milhares 3 5 18 6" xfId="38954" xr:uid="{00000000-0005-0000-0000-000053950000}"/>
    <cellStyle name="Separador de milhares 3 5 18 7" xfId="39523" xr:uid="{00000000-0005-0000-0000-000054950000}"/>
    <cellStyle name="Separador de milhares 3 5 18 8" xfId="36073" xr:uid="{00000000-0005-0000-0000-000055950000}"/>
    <cellStyle name="Separador de milhares 3 5 19" xfId="35774" xr:uid="{00000000-0005-0000-0000-000056950000}"/>
    <cellStyle name="Separador de milhares 3 5 19 2" xfId="36705" xr:uid="{00000000-0005-0000-0000-000057950000}"/>
    <cellStyle name="Separador de milhares 3 5 19 3" xfId="37271" xr:uid="{00000000-0005-0000-0000-000058950000}"/>
    <cellStyle name="Separador de milhares 3 5 19 4" xfId="37837" xr:uid="{00000000-0005-0000-0000-000059950000}"/>
    <cellStyle name="Separador de milhares 3 5 19 5" xfId="38410" xr:uid="{00000000-0005-0000-0000-00005A950000}"/>
    <cellStyle name="Separador de milhares 3 5 19 6" xfId="38980" xr:uid="{00000000-0005-0000-0000-00005B950000}"/>
    <cellStyle name="Separador de milhares 3 5 19 7" xfId="39549" xr:uid="{00000000-0005-0000-0000-00005C950000}"/>
    <cellStyle name="Separador de milhares 3 5 19 8" xfId="36086" xr:uid="{00000000-0005-0000-0000-00005D950000}"/>
    <cellStyle name="Separador de milhares 3 5 2" xfId="30155" xr:uid="{00000000-0005-0000-0000-00005E950000}"/>
    <cellStyle name="Separador de milhares 3 5 2 10" xfId="40705" xr:uid="{00000000-0005-0000-0000-00005F950000}"/>
    <cellStyle name="Separador de milhares 3 5 2 2" xfId="30156" xr:uid="{00000000-0005-0000-0000-000060950000}"/>
    <cellStyle name="Separador de milhares 3 5 2 2 2" xfId="36234" xr:uid="{00000000-0005-0000-0000-000061950000}"/>
    <cellStyle name="Separador de milhares 3 5 2 2 2 2" xfId="43373" xr:uid="{00000000-0005-0000-0000-000062950000}"/>
    <cellStyle name="Separador de milhares 3 5 2 2 3" xfId="43374" xr:uid="{00000000-0005-0000-0000-000063950000}"/>
    <cellStyle name="Separador de milhares 3 5 2 3" xfId="30157" xr:uid="{00000000-0005-0000-0000-000064950000}"/>
    <cellStyle name="Separador de milhares 3 5 2 3 2" xfId="36799" xr:uid="{00000000-0005-0000-0000-000065950000}"/>
    <cellStyle name="Separador de milhares 3 5 2 3 3" xfId="43375" xr:uid="{00000000-0005-0000-0000-000066950000}"/>
    <cellStyle name="Separador de milhares 3 5 2 4" xfId="37362" xr:uid="{00000000-0005-0000-0000-000067950000}"/>
    <cellStyle name="Separador de milhares 3 5 2 5" xfId="37935" xr:uid="{00000000-0005-0000-0000-000068950000}"/>
    <cellStyle name="Separador de milhares 3 5 2 6" xfId="38505" xr:uid="{00000000-0005-0000-0000-000069950000}"/>
    <cellStyle name="Separador de milhares 3 5 2 7" xfId="39074" xr:uid="{00000000-0005-0000-0000-00006A950000}"/>
    <cellStyle name="Separador de milhares 3 5 2 8" xfId="35860" xr:uid="{00000000-0005-0000-0000-00006B950000}"/>
    <cellStyle name="Separador de milhares 3 5 2 9" xfId="35308" xr:uid="{00000000-0005-0000-0000-00006C950000}"/>
    <cellStyle name="Separador de milhares 3 5 20" xfId="35799" xr:uid="{00000000-0005-0000-0000-00006D950000}"/>
    <cellStyle name="Separador de milhares 3 5 20 2" xfId="36730" xr:uid="{00000000-0005-0000-0000-00006E950000}"/>
    <cellStyle name="Separador de milhares 3 5 20 3" xfId="37296" xr:uid="{00000000-0005-0000-0000-00006F950000}"/>
    <cellStyle name="Separador de milhares 3 5 20 4" xfId="37862" xr:uid="{00000000-0005-0000-0000-000070950000}"/>
    <cellStyle name="Separador de milhares 3 5 20 5" xfId="38435" xr:uid="{00000000-0005-0000-0000-000071950000}"/>
    <cellStyle name="Separador de milhares 3 5 20 6" xfId="39005" xr:uid="{00000000-0005-0000-0000-000072950000}"/>
    <cellStyle name="Separador de milhares 3 5 20 7" xfId="39574" xr:uid="{00000000-0005-0000-0000-000073950000}"/>
    <cellStyle name="Separador de milhares 3 5 20 8" xfId="36099" xr:uid="{00000000-0005-0000-0000-000074950000}"/>
    <cellStyle name="Separador de milhares 3 5 21" xfId="35824" xr:uid="{00000000-0005-0000-0000-000075950000}"/>
    <cellStyle name="Separador de milhares 3 5 21 2" xfId="36755" xr:uid="{00000000-0005-0000-0000-000076950000}"/>
    <cellStyle name="Separador de milhares 3 5 21 3" xfId="37321" xr:uid="{00000000-0005-0000-0000-000077950000}"/>
    <cellStyle name="Separador de milhares 3 5 21 4" xfId="37887" xr:uid="{00000000-0005-0000-0000-000078950000}"/>
    <cellStyle name="Separador de milhares 3 5 21 5" xfId="38460" xr:uid="{00000000-0005-0000-0000-000079950000}"/>
    <cellStyle name="Separador de milhares 3 5 21 6" xfId="39030" xr:uid="{00000000-0005-0000-0000-00007A950000}"/>
    <cellStyle name="Separador de milhares 3 5 21 7" xfId="39599" xr:uid="{00000000-0005-0000-0000-00007B950000}"/>
    <cellStyle name="Separador de milhares 3 5 21 8" xfId="36112" xr:uid="{00000000-0005-0000-0000-00007C950000}"/>
    <cellStyle name="Separador de milhares 3 5 22" xfId="36219" xr:uid="{00000000-0005-0000-0000-00007D950000}"/>
    <cellStyle name="Separador de milhares 3 5 23" xfId="36784" xr:uid="{00000000-0005-0000-0000-00007E950000}"/>
    <cellStyle name="Separador de milhares 3 5 24" xfId="37347" xr:uid="{00000000-0005-0000-0000-00007F950000}"/>
    <cellStyle name="Separador de milhares 3 5 25" xfId="37920" xr:uid="{00000000-0005-0000-0000-000080950000}"/>
    <cellStyle name="Separador de milhares 3 5 26" xfId="38490" xr:uid="{00000000-0005-0000-0000-000081950000}"/>
    <cellStyle name="Separador de milhares 3 5 27" xfId="39059" xr:uid="{00000000-0005-0000-0000-000082950000}"/>
    <cellStyle name="Separador de milhares 3 5 28" xfId="35851" xr:uid="{00000000-0005-0000-0000-000083950000}"/>
    <cellStyle name="Separador de milhares 3 5 29" xfId="35292" xr:uid="{00000000-0005-0000-0000-000084950000}"/>
    <cellStyle name="Separador de milhares 3 5 3" xfId="30158" xr:uid="{00000000-0005-0000-0000-000085950000}"/>
    <cellStyle name="Separador de milhares 3 5 3 10" xfId="40619" xr:uid="{00000000-0005-0000-0000-000086950000}"/>
    <cellStyle name="Separador de milhares 3 5 3 2" xfId="30159" xr:uid="{00000000-0005-0000-0000-000087950000}"/>
    <cellStyle name="Separador de milhares 3 5 3 2 2" xfId="36257" xr:uid="{00000000-0005-0000-0000-000088950000}"/>
    <cellStyle name="Separador de milhares 3 5 3 2 2 2" xfId="43376" xr:uid="{00000000-0005-0000-0000-000089950000}"/>
    <cellStyle name="Separador de milhares 3 5 3 2 3" xfId="43377" xr:uid="{00000000-0005-0000-0000-00008A950000}"/>
    <cellStyle name="Separador de milhares 3 5 3 3" xfId="30160" xr:uid="{00000000-0005-0000-0000-00008B950000}"/>
    <cellStyle name="Separador de milhares 3 5 3 3 2" xfId="36822" xr:uid="{00000000-0005-0000-0000-00008C950000}"/>
    <cellStyle name="Separador de milhares 3 5 3 3 3" xfId="43378" xr:uid="{00000000-0005-0000-0000-00008D950000}"/>
    <cellStyle name="Separador de milhares 3 5 3 4" xfId="37388" xr:uid="{00000000-0005-0000-0000-00008E950000}"/>
    <cellStyle name="Separador de milhares 3 5 3 5" xfId="37961" xr:uid="{00000000-0005-0000-0000-00008F950000}"/>
    <cellStyle name="Separador de milhares 3 5 3 6" xfId="38531" xr:uid="{00000000-0005-0000-0000-000090950000}"/>
    <cellStyle name="Separador de milhares 3 5 3 7" xfId="39100" xr:uid="{00000000-0005-0000-0000-000091950000}"/>
    <cellStyle name="Separador de milhares 3 5 3 8" xfId="35873" xr:uid="{00000000-0005-0000-0000-000092950000}"/>
    <cellStyle name="Separador de milhares 3 5 3 9" xfId="35331" xr:uid="{00000000-0005-0000-0000-000093950000}"/>
    <cellStyle name="Separador de milhares 3 5 30" xfId="40464" xr:uid="{00000000-0005-0000-0000-000094950000}"/>
    <cellStyle name="Separador de milhares 3 5 31" xfId="44490" xr:uid="{ABFC3880-050B-4102-835C-AE7AB4119BFC}"/>
    <cellStyle name="Separador de milhares 3 5 4" xfId="30161" xr:uid="{00000000-0005-0000-0000-000095950000}"/>
    <cellStyle name="Separador de milhares 3 5 4 2" xfId="30162" xr:uid="{00000000-0005-0000-0000-000096950000}"/>
    <cellStyle name="Separador de milhares 3 5 4 2 2" xfId="36283" xr:uid="{00000000-0005-0000-0000-000097950000}"/>
    <cellStyle name="Separador de milhares 3 5 4 2 2 2" xfId="43379" xr:uid="{00000000-0005-0000-0000-000098950000}"/>
    <cellStyle name="Separador de milhares 3 5 4 2 3" xfId="43380" xr:uid="{00000000-0005-0000-0000-000099950000}"/>
    <cellStyle name="Separador de milhares 3 5 4 3" xfId="30163" xr:uid="{00000000-0005-0000-0000-00009A950000}"/>
    <cellStyle name="Separador de milhares 3 5 4 3 2" xfId="36849" xr:uid="{00000000-0005-0000-0000-00009B950000}"/>
    <cellStyle name="Separador de milhares 3 5 4 3 3" xfId="43381" xr:uid="{00000000-0005-0000-0000-00009C950000}"/>
    <cellStyle name="Separador de milhares 3 5 4 4" xfId="37415" xr:uid="{00000000-0005-0000-0000-00009D950000}"/>
    <cellStyle name="Separador de milhares 3 5 4 5" xfId="37988" xr:uid="{00000000-0005-0000-0000-00009E950000}"/>
    <cellStyle name="Separador de milhares 3 5 4 6" xfId="38558" xr:uid="{00000000-0005-0000-0000-00009F950000}"/>
    <cellStyle name="Separador de milhares 3 5 4 7" xfId="39127" xr:uid="{00000000-0005-0000-0000-0000A0950000}"/>
    <cellStyle name="Separador de milhares 3 5 4 8" xfId="35886" xr:uid="{00000000-0005-0000-0000-0000A1950000}"/>
    <cellStyle name="Separador de milhares 3 5 4 9" xfId="35354" xr:uid="{00000000-0005-0000-0000-0000A2950000}"/>
    <cellStyle name="Separador de milhares 3 5 5" xfId="30164" xr:uid="{00000000-0005-0000-0000-0000A3950000}"/>
    <cellStyle name="Separador de milhares 3 5 5 2" xfId="36329" xr:uid="{00000000-0005-0000-0000-0000A4950000}"/>
    <cellStyle name="Separador de milhares 3 5 5 2 2" xfId="43382" xr:uid="{00000000-0005-0000-0000-0000A5950000}"/>
    <cellStyle name="Separador de milhares 3 5 5 2 3" xfId="43383" xr:uid="{00000000-0005-0000-0000-0000A6950000}"/>
    <cellStyle name="Separador de milhares 3 5 5 3" xfId="36895" xr:uid="{00000000-0005-0000-0000-0000A7950000}"/>
    <cellStyle name="Separador de milhares 3 5 5 4" xfId="37461" xr:uid="{00000000-0005-0000-0000-0000A8950000}"/>
    <cellStyle name="Separador de milhares 3 5 5 5" xfId="38034" xr:uid="{00000000-0005-0000-0000-0000A9950000}"/>
    <cellStyle name="Separador de milhares 3 5 5 6" xfId="38604" xr:uid="{00000000-0005-0000-0000-0000AA950000}"/>
    <cellStyle name="Separador de milhares 3 5 5 7" xfId="39173" xr:uid="{00000000-0005-0000-0000-0000AB950000}"/>
    <cellStyle name="Separador de milhares 3 5 5 8" xfId="35903" xr:uid="{00000000-0005-0000-0000-0000AC950000}"/>
    <cellStyle name="Separador de milhares 3 5 5 9" xfId="35398" xr:uid="{00000000-0005-0000-0000-0000AD950000}"/>
    <cellStyle name="Separador de milhares 3 5 6" xfId="30165" xr:uid="{00000000-0005-0000-0000-0000AE950000}"/>
    <cellStyle name="Separador de milhares 3 5 6 2" xfId="36357" xr:uid="{00000000-0005-0000-0000-0000AF950000}"/>
    <cellStyle name="Separador de milhares 3 5 6 2 2" xfId="43384" xr:uid="{00000000-0005-0000-0000-0000B0950000}"/>
    <cellStyle name="Separador de milhares 3 5 6 2 3" xfId="43385" xr:uid="{00000000-0005-0000-0000-0000B1950000}"/>
    <cellStyle name="Separador de milhares 3 5 6 3" xfId="36923" xr:uid="{00000000-0005-0000-0000-0000B2950000}"/>
    <cellStyle name="Separador de milhares 3 5 6 4" xfId="37489" xr:uid="{00000000-0005-0000-0000-0000B3950000}"/>
    <cellStyle name="Separador de milhares 3 5 6 5" xfId="38062" xr:uid="{00000000-0005-0000-0000-0000B4950000}"/>
    <cellStyle name="Separador de milhares 3 5 6 6" xfId="38632" xr:uid="{00000000-0005-0000-0000-0000B5950000}"/>
    <cellStyle name="Separador de milhares 3 5 6 7" xfId="39201" xr:uid="{00000000-0005-0000-0000-0000B6950000}"/>
    <cellStyle name="Separador de milhares 3 5 6 8" xfId="35916" xr:uid="{00000000-0005-0000-0000-0000B7950000}"/>
    <cellStyle name="Separador de milhares 3 5 6 9" xfId="35426" xr:uid="{00000000-0005-0000-0000-0000B8950000}"/>
    <cellStyle name="Separador de milhares 3 5 7" xfId="30166" xr:uid="{00000000-0005-0000-0000-0000B9950000}"/>
    <cellStyle name="Separador de milhares 3 5 7 2" xfId="36383" xr:uid="{00000000-0005-0000-0000-0000BA950000}"/>
    <cellStyle name="Separador de milhares 3 5 7 2 2" xfId="43386" xr:uid="{00000000-0005-0000-0000-0000BB950000}"/>
    <cellStyle name="Separador de milhares 3 5 7 3" xfId="36949" xr:uid="{00000000-0005-0000-0000-0000BC950000}"/>
    <cellStyle name="Separador de milhares 3 5 7 4" xfId="37515" xr:uid="{00000000-0005-0000-0000-0000BD950000}"/>
    <cellStyle name="Separador de milhares 3 5 7 5" xfId="38088" xr:uid="{00000000-0005-0000-0000-0000BE950000}"/>
    <cellStyle name="Separador de milhares 3 5 7 6" xfId="38658" xr:uid="{00000000-0005-0000-0000-0000BF950000}"/>
    <cellStyle name="Separador de milhares 3 5 7 7" xfId="39227" xr:uid="{00000000-0005-0000-0000-0000C0950000}"/>
    <cellStyle name="Separador de milhares 3 5 7 8" xfId="35929" xr:uid="{00000000-0005-0000-0000-0000C1950000}"/>
    <cellStyle name="Separador de milhares 3 5 7 9" xfId="35452" xr:uid="{00000000-0005-0000-0000-0000C2950000}"/>
    <cellStyle name="Separador de milhares 3 5 8" xfId="30167" xr:uid="{00000000-0005-0000-0000-0000C3950000}"/>
    <cellStyle name="Separador de milhares 3 5 8 2" xfId="36409" xr:uid="{00000000-0005-0000-0000-0000C4950000}"/>
    <cellStyle name="Separador de milhares 3 5 8 2 2" xfId="43387" xr:uid="{00000000-0005-0000-0000-0000C5950000}"/>
    <cellStyle name="Separador de milhares 3 5 8 2 3" xfId="43388" xr:uid="{00000000-0005-0000-0000-0000C6950000}"/>
    <cellStyle name="Separador de milhares 3 5 8 3" xfId="36975" xr:uid="{00000000-0005-0000-0000-0000C7950000}"/>
    <cellStyle name="Separador de milhares 3 5 8 4" xfId="37541" xr:uid="{00000000-0005-0000-0000-0000C8950000}"/>
    <cellStyle name="Separador de milhares 3 5 8 5" xfId="38114" xr:uid="{00000000-0005-0000-0000-0000C9950000}"/>
    <cellStyle name="Separador de milhares 3 5 8 6" xfId="38684" xr:uid="{00000000-0005-0000-0000-0000CA950000}"/>
    <cellStyle name="Separador de milhares 3 5 8 7" xfId="39253" xr:uid="{00000000-0005-0000-0000-0000CB950000}"/>
    <cellStyle name="Separador de milhares 3 5 8 8" xfId="35942" xr:uid="{00000000-0005-0000-0000-0000CC950000}"/>
    <cellStyle name="Separador de milhares 3 5 8 9" xfId="35478" xr:uid="{00000000-0005-0000-0000-0000CD950000}"/>
    <cellStyle name="Separador de milhares 3 5 9" xfId="35504" xr:uid="{00000000-0005-0000-0000-0000CE950000}"/>
    <cellStyle name="Separador de milhares 3 5 9 2" xfId="36435" xr:uid="{00000000-0005-0000-0000-0000CF950000}"/>
    <cellStyle name="Separador de milhares 3 5 9 2 2" xfId="43389" xr:uid="{00000000-0005-0000-0000-0000D0950000}"/>
    <cellStyle name="Separador de milhares 3 5 9 3" xfId="37001" xr:uid="{00000000-0005-0000-0000-0000D1950000}"/>
    <cellStyle name="Separador de milhares 3 5 9 4" xfId="37567" xr:uid="{00000000-0005-0000-0000-0000D2950000}"/>
    <cellStyle name="Separador de milhares 3 5 9 5" xfId="38140" xr:uid="{00000000-0005-0000-0000-0000D3950000}"/>
    <cellStyle name="Separador de milhares 3 5 9 6" xfId="38710" xr:uid="{00000000-0005-0000-0000-0000D4950000}"/>
    <cellStyle name="Separador de milhares 3 5 9 7" xfId="39279" xr:uid="{00000000-0005-0000-0000-0000D5950000}"/>
    <cellStyle name="Separador de milhares 3 5 9 8" xfId="35955" xr:uid="{00000000-0005-0000-0000-0000D6950000}"/>
    <cellStyle name="Separador de milhares 3 6" xfId="30168" xr:uid="{00000000-0005-0000-0000-0000D7950000}"/>
    <cellStyle name="Separador de milhares 3 6 10" xfId="35531" xr:uid="{00000000-0005-0000-0000-0000D8950000}"/>
    <cellStyle name="Separador de milhares 3 6 10 2" xfId="36462" xr:uid="{00000000-0005-0000-0000-0000D9950000}"/>
    <cellStyle name="Separador de milhares 3 6 10 3" xfId="37028" xr:uid="{00000000-0005-0000-0000-0000DA950000}"/>
    <cellStyle name="Separador de milhares 3 6 10 4" xfId="37594" xr:uid="{00000000-0005-0000-0000-0000DB950000}"/>
    <cellStyle name="Separador de milhares 3 6 10 5" xfId="38167" xr:uid="{00000000-0005-0000-0000-0000DC950000}"/>
    <cellStyle name="Separador de milhares 3 6 10 6" xfId="38737" xr:uid="{00000000-0005-0000-0000-0000DD950000}"/>
    <cellStyle name="Separador de milhares 3 6 10 7" xfId="39306" xr:uid="{00000000-0005-0000-0000-0000DE950000}"/>
    <cellStyle name="Separador de milhares 3 6 10 8" xfId="35969" xr:uid="{00000000-0005-0000-0000-0000DF950000}"/>
    <cellStyle name="Separador de milhares 3 6 11" xfId="35556" xr:uid="{00000000-0005-0000-0000-0000E0950000}"/>
    <cellStyle name="Separador de milhares 3 6 11 2" xfId="36487" xr:uid="{00000000-0005-0000-0000-0000E1950000}"/>
    <cellStyle name="Separador de milhares 3 6 11 3" xfId="37053" xr:uid="{00000000-0005-0000-0000-0000E2950000}"/>
    <cellStyle name="Separador de milhares 3 6 11 4" xfId="37619" xr:uid="{00000000-0005-0000-0000-0000E3950000}"/>
    <cellStyle name="Separador de milhares 3 6 11 5" xfId="38192" xr:uid="{00000000-0005-0000-0000-0000E4950000}"/>
    <cellStyle name="Separador de milhares 3 6 11 6" xfId="38762" xr:uid="{00000000-0005-0000-0000-0000E5950000}"/>
    <cellStyle name="Separador de milhares 3 6 11 7" xfId="39331" xr:uid="{00000000-0005-0000-0000-0000E6950000}"/>
    <cellStyle name="Separador de milhares 3 6 11 8" xfId="35982" xr:uid="{00000000-0005-0000-0000-0000E7950000}"/>
    <cellStyle name="Separador de milhares 3 6 12" xfId="35581" xr:uid="{00000000-0005-0000-0000-0000E8950000}"/>
    <cellStyle name="Separador de milhares 3 6 12 2" xfId="36512" xr:uid="{00000000-0005-0000-0000-0000E9950000}"/>
    <cellStyle name="Separador de milhares 3 6 12 3" xfId="37078" xr:uid="{00000000-0005-0000-0000-0000EA950000}"/>
    <cellStyle name="Separador de milhares 3 6 12 4" xfId="37644" xr:uid="{00000000-0005-0000-0000-0000EB950000}"/>
    <cellStyle name="Separador de milhares 3 6 12 5" xfId="38217" xr:uid="{00000000-0005-0000-0000-0000EC950000}"/>
    <cellStyle name="Separador de milhares 3 6 12 6" xfId="38787" xr:uid="{00000000-0005-0000-0000-0000ED950000}"/>
    <cellStyle name="Separador de milhares 3 6 12 7" xfId="39356" xr:uid="{00000000-0005-0000-0000-0000EE950000}"/>
    <cellStyle name="Separador de milhares 3 6 12 8" xfId="35995" xr:uid="{00000000-0005-0000-0000-0000EF950000}"/>
    <cellStyle name="Separador de milhares 3 6 13" xfId="35608" xr:uid="{00000000-0005-0000-0000-0000F0950000}"/>
    <cellStyle name="Separador de milhares 3 6 13 2" xfId="36539" xr:uid="{00000000-0005-0000-0000-0000F1950000}"/>
    <cellStyle name="Separador de milhares 3 6 13 3" xfId="37105" xr:uid="{00000000-0005-0000-0000-0000F2950000}"/>
    <cellStyle name="Separador de milhares 3 6 13 4" xfId="37671" xr:uid="{00000000-0005-0000-0000-0000F3950000}"/>
    <cellStyle name="Separador de milhares 3 6 13 5" xfId="38244" xr:uid="{00000000-0005-0000-0000-0000F4950000}"/>
    <cellStyle name="Separador de milhares 3 6 13 6" xfId="38814" xr:uid="{00000000-0005-0000-0000-0000F5950000}"/>
    <cellStyle name="Separador de milhares 3 6 13 7" xfId="39383" xr:uid="{00000000-0005-0000-0000-0000F6950000}"/>
    <cellStyle name="Separador de milhares 3 6 13 8" xfId="36008" xr:uid="{00000000-0005-0000-0000-0000F7950000}"/>
    <cellStyle name="Separador de milhares 3 6 14" xfId="35641" xr:uid="{00000000-0005-0000-0000-0000F8950000}"/>
    <cellStyle name="Separador de milhares 3 6 14 2" xfId="36572" xr:uid="{00000000-0005-0000-0000-0000F9950000}"/>
    <cellStyle name="Separador de milhares 3 6 14 3" xfId="37138" xr:uid="{00000000-0005-0000-0000-0000FA950000}"/>
    <cellStyle name="Separador de milhares 3 6 14 4" xfId="37704" xr:uid="{00000000-0005-0000-0000-0000FB950000}"/>
    <cellStyle name="Separador de milhares 3 6 14 5" xfId="38277" xr:uid="{00000000-0005-0000-0000-0000FC950000}"/>
    <cellStyle name="Separador de milhares 3 6 14 6" xfId="38847" xr:uid="{00000000-0005-0000-0000-0000FD950000}"/>
    <cellStyle name="Separador de milhares 3 6 14 7" xfId="39416" xr:uid="{00000000-0005-0000-0000-0000FE950000}"/>
    <cellStyle name="Separador de milhares 3 6 14 8" xfId="36022" xr:uid="{00000000-0005-0000-0000-0000FF950000}"/>
    <cellStyle name="Separador de milhares 3 6 15" xfId="35668" xr:uid="{00000000-0005-0000-0000-000000960000}"/>
    <cellStyle name="Separador de milhares 3 6 15 2" xfId="36599" xr:uid="{00000000-0005-0000-0000-000001960000}"/>
    <cellStyle name="Separador de milhares 3 6 15 3" xfId="37165" xr:uid="{00000000-0005-0000-0000-000002960000}"/>
    <cellStyle name="Separador de milhares 3 6 15 4" xfId="37731" xr:uid="{00000000-0005-0000-0000-000003960000}"/>
    <cellStyle name="Separador de milhares 3 6 15 5" xfId="38304" xr:uid="{00000000-0005-0000-0000-000004960000}"/>
    <cellStyle name="Separador de milhares 3 6 15 6" xfId="38874" xr:uid="{00000000-0005-0000-0000-000005960000}"/>
    <cellStyle name="Separador de milhares 3 6 15 7" xfId="39443" xr:uid="{00000000-0005-0000-0000-000006960000}"/>
    <cellStyle name="Separador de milhares 3 6 15 8" xfId="36035" xr:uid="{00000000-0005-0000-0000-000007960000}"/>
    <cellStyle name="Separador de milhares 3 6 16" xfId="35693" xr:uid="{00000000-0005-0000-0000-000008960000}"/>
    <cellStyle name="Separador de milhares 3 6 16 2" xfId="36624" xr:uid="{00000000-0005-0000-0000-000009960000}"/>
    <cellStyle name="Separador de milhares 3 6 16 3" xfId="37190" xr:uid="{00000000-0005-0000-0000-00000A960000}"/>
    <cellStyle name="Separador de milhares 3 6 16 4" xfId="37756" xr:uid="{00000000-0005-0000-0000-00000B960000}"/>
    <cellStyle name="Separador de milhares 3 6 16 5" xfId="38329" xr:uid="{00000000-0005-0000-0000-00000C960000}"/>
    <cellStyle name="Separador de milhares 3 6 16 6" xfId="38899" xr:uid="{00000000-0005-0000-0000-00000D960000}"/>
    <cellStyle name="Separador de milhares 3 6 16 7" xfId="39468" xr:uid="{00000000-0005-0000-0000-00000E960000}"/>
    <cellStyle name="Separador de milhares 3 6 16 8" xfId="36048" xr:uid="{00000000-0005-0000-0000-00000F960000}"/>
    <cellStyle name="Separador de milhares 3 6 17" xfId="35723" xr:uid="{00000000-0005-0000-0000-000010960000}"/>
    <cellStyle name="Separador de milhares 3 6 17 2" xfId="36654" xr:uid="{00000000-0005-0000-0000-000011960000}"/>
    <cellStyle name="Separador de milhares 3 6 17 3" xfId="37220" xr:uid="{00000000-0005-0000-0000-000012960000}"/>
    <cellStyle name="Separador de milhares 3 6 17 4" xfId="37786" xr:uid="{00000000-0005-0000-0000-000013960000}"/>
    <cellStyle name="Separador de milhares 3 6 17 5" xfId="38359" xr:uid="{00000000-0005-0000-0000-000014960000}"/>
    <cellStyle name="Separador de milhares 3 6 17 6" xfId="38929" xr:uid="{00000000-0005-0000-0000-000015960000}"/>
    <cellStyle name="Separador de milhares 3 6 17 7" xfId="39498" xr:uid="{00000000-0005-0000-0000-000016960000}"/>
    <cellStyle name="Separador de milhares 3 6 17 8" xfId="36061" xr:uid="{00000000-0005-0000-0000-000017960000}"/>
    <cellStyle name="Separador de milhares 3 6 18" xfId="35749" xr:uid="{00000000-0005-0000-0000-000018960000}"/>
    <cellStyle name="Separador de milhares 3 6 18 2" xfId="36680" xr:uid="{00000000-0005-0000-0000-000019960000}"/>
    <cellStyle name="Separador de milhares 3 6 18 3" xfId="37246" xr:uid="{00000000-0005-0000-0000-00001A960000}"/>
    <cellStyle name="Separador de milhares 3 6 18 4" xfId="37812" xr:uid="{00000000-0005-0000-0000-00001B960000}"/>
    <cellStyle name="Separador de milhares 3 6 18 5" xfId="38385" xr:uid="{00000000-0005-0000-0000-00001C960000}"/>
    <cellStyle name="Separador de milhares 3 6 18 6" xfId="38955" xr:uid="{00000000-0005-0000-0000-00001D960000}"/>
    <cellStyle name="Separador de milhares 3 6 18 7" xfId="39524" xr:uid="{00000000-0005-0000-0000-00001E960000}"/>
    <cellStyle name="Separador de milhares 3 6 18 8" xfId="36074" xr:uid="{00000000-0005-0000-0000-00001F960000}"/>
    <cellStyle name="Separador de milhares 3 6 19" xfId="35775" xr:uid="{00000000-0005-0000-0000-000020960000}"/>
    <cellStyle name="Separador de milhares 3 6 19 2" xfId="36706" xr:uid="{00000000-0005-0000-0000-000021960000}"/>
    <cellStyle name="Separador de milhares 3 6 19 3" xfId="37272" xr:uid="{00000000-0005-0000-0000-000022960000}"/>
    <cellStyle name="Separador de milhares 3 6 19 4" xfId="37838" xr:uid="{00000000-0005-0000-0000-000023960000}"/>
    <cellStyle name="Separador de milhares 3 6 19 5" xfId="38411" xr:uid="{00000000-0005-0000-0000-000024960000}"/>
    <cellStyle name="Separador de milhares 3 6 19 6" xfId="38981" xr:uid="{00000000-0005-0000-0000-000025960000}"/>
    <cellStyle name="Separador de milhares 3 6 19 7" xfId="39550" xr:uid="{00000000-0005-0000-0000-000026960000}"/>
    <cellStyle name="Separador de milhares 3 6 19 8" xfId="36087" xr:uid="{00000000-0005-0000-0000-000027960000}"/>
    <cellStyle name="Separador de milhares 3 6 2" xfId="30169" xr:uid="{00000000-0005-0000-0000-000028960000}"/>
    <cellStyle name="Separador de milhares 3 6 2 10" xfId="40634" xr:uid="{00000000-0005-0000-0000-000029960000}"/>
    <cellStyle name="Separador de milhares 3 6 2 2" xfId="36235" xr:uid="{00000000-0005-0000-0000-00002A960000}"/>
    <cellStyle name="Separador de milhares 3 6 2 2 2" xfId="43390" xr:uid="{00000000-0005-0000-0000-00002B960000}"/>
    <cellStyle name="Separador de milhares 3 6 2 2 3" xfId="43391" xr:uid="{00000000-0005-0000-0000-00002C960000}"/>
    <cellStyle name="Separador de milhares 3 6 2 3" xfId="36800" xr:uid="{00000000-0005-0000-0000-00002D960000}"/>
    <cellStyle name="Separador de milhares 3 6 2 4" xfId="37364" xr:uid="{00000000-0005-0000-0000-00002E960000}"/>
    <cellStyle name="Separador de milhares 3 6 2 5" xfId="37937" xr:uid="{00000000-0005-0000-0000-00002F960000}"/>
    <cellStyle name="Separador de milhares 3 6 2 6" xfId="38507" xr:uid="{00000000-0005-0000-0000-000030960000}"/>
    <cellStyle name="Separador de milhares 3 6 2 7" xfId="39076" xr:uid="{00000000-0005-0000-0000-000031960000}"/>
    <cellStyle name="Separador de milhares 3 6 2 8" xfId="35861" xr:uid="{00000000-0005-0000-0000-000032960000}"/>
    <cellStyle name="Separador de milhares 3 6 2 9" xfId="35309" xr:uid="{00000000-0005-0000-0000-000033960000}"/>
    <cellStyle name="Separador de milhares 3 6 20" xfId="35800" xr:uid="{00000000-0005-0000-0000-000034960000}"/>
    <cellStyle name="Separador de milhares 3 6 20 2" xfId="36731" xr:uid="{00000000-0005-0000-0000-000035960000}"/>
    <cellStyle name="Separador de milhares 3 6 20 3" xfId="37297" xr:uid="{00000000-0005-0000-0000-000036960000}"/>
    <cellStyle name="Separador de milhares 3 6 20 4" xfId="37863" xr:uid="{00000000-0005-0000-0000-000037960000}"/>
    <cellStyle name="Separador de milhares 3 6 20 5" xfId="38436" xr:uid="{00000000-0005-0000-0000-000038960000}"/>
    <cellStyle name="Separador de milhares 3 6 20 6" xfId="39006" xr:uid="{00000000-0005-0000-0000-000039960000}"/>
    <cellStyle name="Separador de milhares 3 6 20 7" xfId="39575" xr:uid="{00000000-0005-0000-0000-00003A960000}"/>
    <cellStyle name="Separador de milhares 3 6 20 8" xfId="36100" xr:uid="{00000000-0005-0000-0000-00003B960000}"/>
    <cellStyle name="Separador de milhares 3 6 21" xfId="35825" xr:uid="{00000000-0005-0000-0000-00003C960000}"/>
    <cellStyle name="Separador de milhares 3 6 21 2" xfId="36756" xr:uid="{00000000-0005-0000-0000-00003D960000}"/>
    <cellStyle name="Separador de milhares 3 6 21 3" xfId="37322" xr:uid="{00000000-0005-0000-0000-00003E960000}"/>
    <cellStyle name="Separador de milhares 3 6 21 4" xfId="37888" xr:uid="{00000000-0005-0000-0000-00003F960000}"/>
    <cellStyle name="Separador de milhares 3 6 21 5" xfId="38461" xr:uid="{00000000-0005-0000-0000-000040960000}"/>
    <cellStyle name="Separador de milhares 3 6 21 6" xfId="39031" xr:uid="{00000000-0005-0000-0000-000041960000}"/>
    <cellStyle name="Separador de milhares 3 6 21 7" xfId="39600" xr:uid="{00000000-0005-0000-0000-000042960000}"/>
    <cellStyle name="Separador de milhares 3 6 21 8" xfId="36113" xr:uid="{00000000-0005-0000-0000-000043960000}"/>
    <cellStyle name="Separador de milhares 3 6 22" xfId="36220" xr:uid="{00000000-0005-0000-0000-000044960000}"/>
    <cellStyle name="Separador de milhares 3 6 23" xfId="36785" xr:uid="{00000000-0005-0000-0000-000045960000}"/>
    <cellStyle name="Separador de milhares 3 6 24" xfId="37348" xr:uid="{00000000-0005-0000-0000-000046960000}"/>
    <cellStyle name="Separador de milhares 3 6 25" xfId="37921" xr:uid="{00000000-0005-0000-0000-000047960000}"/>
    <cellStyle name="Separador de milhares 3 6 26" xfId="38491" xr:uid="{00000000-0005-0000-0000-000048960000}"/>
    <cellStyle name="Separador de milhares 3 6 27" xfId="39060" xr:uid="{00000000-0005-0000-0000-000049960000}"/>
    <cellStyle name="Separador de milhares 3 6 28" xfId="35852" xr:uid="{00000000-0005-0000-0000-00004A960000}"/>
    <cellStyle name="Separador de milhares 3 6 29" xfId="35293" xr:uid="{00000000-0005-0000-0000-00004B960000}"/>
    <cellStyle name="Separador de milhares 3 6 3" xfId="30170" xr:uid="{00000000-0005-0000-0000-00004C960000}"/>
    <cellStyle name="Separador de milhares 3 6 3 2" xfId="36258" xr:uid="{00000000-0005-0000-0000-00004D960000}"/>
    <cellStyle name="Separador de milhares 3 6 3 2 2" xfId="43392" xr:uid="{00000000-0005-0000-0000-00004E960000}"/>
    <cellStyle name="Separador de milhares 3 6 3 3" xfId="36824" xr:uid="{00000000-0005-0000-0000-00004F960000}"/>
    <cellStyle name="Separador de milhares 3 6 3 4" xfId="37390" xr:uid="{00000000-0005-0000-0000-000050960000}"/>
    <cellStyle name="Separador de milhares 3 6 3 5" xfId="37963" xr:uid="{00000000-0005-0000-0000-000051960000}"/>
    <cellStyle name="Separador de milhares 3 6 3 6" xfId="38533" xr:uid="{00000000-0005-0000-0000-000052960000}"/>
    <cellStyle name="Separador de milhares 3 6 3 7" xfId="39102" xr:uid="{00000000-0005-0000-0000-000053960000}"/>
    <cellStyle name="Separador de milhares 3 6 3 8" xfId="35874" xr:uid="{00000000-0005-0000-0000-000054960000}"/>
    <cellStyle name="Separador de milhares 3 6 3 9" xfId="35332" xr:uid="{00000000-0005-0000-0000-000055960000}"/>
    <cellStyle name="Separador de milhares 3 6 30" xfId="40478" xr:uid="{00000000-0005-0000-0000-000056960000}"/>
    <cellStyle name="Separador de milhares 3 6 31" xfId="44497" xr:uid="{1E7DA48D-F3DF-420F-8FB3-E6BDB6745289}"/>
    <cellStyle name="Separador de milhares 3 6 4" xfId="35355" xr:uid="{00000000-0005-0000-0000-000057960000}"/>
    <cellStyle name="Separador de milhares 3 6 4 2" xfId="36285" xr:uid="{00000000-0005-0000-0000-000058960000}"/>
    <cellStyle name="Separador de milhares 3 6 4 3" xfId="36851" xr:uid="{00000000-0005-0000-0000-000059960000}"/>
    <cellStyle name="Separador de milhares 3 6 4 4" xfId="37417" xr:uid="{00000000-0005-0000-0000-00005A960000}"/>
    <cellStyle name="Separador de milhares 3 6 4 5" xfId="37990" xr:uid="{00000000-0005-0000-0000-00005B960000}"/>
    <cellStyle name="Separador de milhares 3 6 4 6" xfId="38560" xr:uid="{00000000-0005-0000-0000-00005C960000}"/>
    <cellStyle name="Separador de milhares 3 6 4 7" xfId="39129" xr:uid="{00000000-0005-0000-0000-00005D960000}"/>
    <cellStyle name="Separador de milhares 3 6 4 8" xfId="35887" xr:uid="{00000000-0005-0000-0000-00005E960000}"/>
    <cellStyle name="Separador de milhares 3 6 5" xfId="35399" xr:uid="{00000000-0005-0000-0000-00005F960000}"/>
    <cellStyle name="Separador de milhares 3 6 5 2" xfId="36330" xr:uid="{00000000-0005-0000-0000-000060960000}"/>
    <cellStyle name="Separador de milhares 3 6 5 3" xfId="36896" xr:uid="{00000000-0005-0000-0000-000061960000}"/>
    <cellStyle name="Separador de milhares 3 6 5 4" xfId="37462" xr:uid="{00000000-0005-0000-0000-000062960000}"/>
    <cellStyle name="Separador de milhares 3 6 5 5" xfId="38035" xr:uid="{00000000-0005-0000-0000-000063960000}"/>
    <cellStyle name="Separador de milhares 3 6 5 6" xfId="38605" xr:uid="{00000000-0005-0000-0000-000064960000}"/>
    <cellStyle name="Separador de milhares 3 6 5 7" xfId="39174" xr:uid="{00000000-0005-0000-0000-000065960000}"/>
    <cellStyle name="Separador de milhares 3 6 5 8" xfId="35904" xr:uid="{00000000-0005-0000-0000-000066960000}"/>
    <cellStyle name="Separador de milhares 3 6 6" xfId="35427" xr:uid="{00000000-0005-0000-0000-000067960000}"/>
    <cellStyle name="Separador de milhares 3 6 6 2" xfId="36358" xr:uid="{00000000-0005-0000-0000-000068960000}"/>
    <cellStyle name="Separador de milhares 3 6 6 3" xfId="36924" xr:uid="{00000000-0005-0000-0000-000069960000}"/>
    <cellStyle name="Separador de milhares 3 6 6 4" xfId="37490" xr:uid="{00000000-0005-0000-0000-00006A960000}"/>
    <cellStyle name="Separador de milhares 3 6 6 5" xfId="38063" xr:uid="{00000000-0005-0000-0000-00006B960000}"/>
    <cellStyle name="Separador de milhares 3 6 6 6" xfId="38633" xr:uid="{00000000-0005-0000-0000-00006C960000}"/>
    <cellStyle name="Separador de milhares 3 6 6 7" xfId="39202" xr:uid="{00000000-0005-0000-0000-00006D960000}"/>
    <cellStyle name="Separador de milhares 3 6 6 8" xfId="35917" xr:uid="{00000000-0005-0000-0000-00006E960000}"/>
    <cellStyle name="Separador de milhares 3 6 7" xfId="35453" xr:uid="{00000000-0005-0000-0000-00006F960000}"/>
    <cellStyle name="Separador de milhares 3 6 7 2" xfId="36384" xr:uid="{00000000-0005-0000-0000-000070960000}"/>
    <cellStyle name="Separador de milhares 3 6 7 3" xfId="36950" xr:uid="{00000000-0005-0000-0000-000071960000}"/>
    <cellStyle name="Separador de milhares 3 6 7 4" xfId="37516" xr:uid="{00000000-0005-0000-0000-000072960000}"/>
    <cellStyle name="Separador de milhares 3 6 7 5" xfId="38089" xr:uid="{00000000-0005-0000-0000-000073960000}"/>
    <cellStyle name="Separador de milhares 3 6 7 6" xfId="38659" xr:uid="{00000000-0005-0000-0000-000074960000}"/>
    <cellStyle name="Separador de milhares 3 6 7 7" xfId="39228" xr:uid="{00000000-0005-0000-0000-000075960000}"/>
    <cellStyle name="Separador de milhares 3 6 7 8" xfId="35930" xr:uid="{00000000-0005-0000-0000-000076960000}"/>
    <cellStyle name="Separador de milhares 3 6 8" xfId="35479" xr:uid="{00000000-0005-0000-0000-000077960000}"/>
    <cellStyle name="Separador de milhares 3 6 8 2" xfId="36410" xr:uid="{00000000-0005-0000-0000-000078960000}"/>
    <cellStyle name="Separador de milhares 3 6 8 3" xfId="36976" xr:uid="{00000000-0005-0000-0000-000079960000}"/>
    <cellStyle name="Separador de milhares 3 6 8 4" xfId="37542" xr:uid="{00000000-0005-0000-0000-00007A960000}"/>
    <cellStyle name="Separador de milhares 3 6 8 5" xfId="38115" xr:uid="{00000000-0005-0000-0000-00007B960000}"/>
    <cellStyle name="Separador de milhares 3 6 8 6" xfId="38685" xr:uid="{00000000-0005-0000-0000-00007C960000}"/>
    <cellStyle name="Separador de milhares 3 6 8 7" xfId="39254" xr:uid="{00000000-0005-0000-0000-00007D960000}"/>
    <cellStyle name="Separador de milhares 3 6 8 8" xfId="35943" xr:uid="{00000000-0005-0000-0000-00007E960000}"/>
    <cellStyle name="Separador de milhares 3 6 9" xfId="35505" xr:uid="{00000000-0005-0000-0000-00007F960000}"/>
    <cellStyle name="Separador de milhares 3 6 9 2" xfId="36436" xr:uid="{00000000-0005-0000-0000-000080960000}"/>
    <cellStyle name="Separador de milhares 3 6 9 3" xfId="37002" xr:uid="{00000000-0005-0000-0000-000081960000}"/>
    <cellStyle name="Separador de milhares 3 6 9 4" xfId="37568" xr:uid="{00000000-0005-0000-0000-000082960000}"/>
    <cellStyle name="Separador de milhares 3 6 9 5" xfId="38141" xr:uid="{00000000-0005-0000-0000-000083960000}"/>
    <cellStyle name="Separador de milhares 3 6 9 6" xfId="38711" xr:uid="{00000000-0005-0000-0000-000084960000}"/>
    <cellStyle name="Separador de milhares 3 6 9 7" xfId="39280" xr:uid="{00000000-0005-0000-0000-000085960000}"/>
    <cellStyle name="Separador de milhares 3 6 9 8" xfId="35956" xr:uid="{00000000-0005-0000-0000-000086960000}"/>
    <cellStyle name="Separador de milhares 3 7" xfId="30171" xr:uid="{00000000-0005-0000-0000-000087960000}"/>
    <cellStyle name="Separador de milhares 3 7 10" xfId="35532" xr:uid="{00000000-0005-0000-0000-000088960000}"/>
    <cellStyle name="Separador de milhares 3 7 10 2" xfId="36463" xr:uid="{00000000-0005-0000-0000-000089960000}"/>
    <cellStyle name="Separador de milhares 3 7 10 3" xfId="37029" xr:uid="{00000000-0005-0000-0000-00008A960000}"/>
    <cellStyle name="Separador de milhares 3 7 10 4" xfId="37595" xr:uid="{00000000-0005-0000-0000-00008B960000}"/>
    <cellStyle name="Separador de milhares 3 7 10 5" xfId="38168" xr:uid="{00000000-0005-0000-0000-00008C960000}"/>
    <cellStyle name="Separador de milhares 3 7 10 6" xfId="38738" xr:uid="{00000000-0005-0000-0000-00008D960000}"/>
    <cellStyle name="Separador de milhares 3 7 10 7" xfId="39307" xr:uid="{00000000-0005-0000-0000-00008E960000}"/>
    <cellStyle name="Separador de milhares 3 7 10 8" xfId="35970" xr:uid="{00000000-0005-0000-0000-00008F960000}"/>
    <cellStyle name="Separador de milhares 3 7 11" xfId="35557" xr:uid="{00000000-0005-0000-0000-000090960000}"/>
    <cellStyle name="Separador de milhares 3 7 11 2" xfId="36488" xr:uid="{00000000-0005-0000-0000-000091960000}"/>
    <cellStyle name="Separador de milhares 3 7 11 3" xfId="37054" xr:uid="{00000000-0005-0000-0000-000092960000}"/>
    <cellStyle name="Separador de milhares 3 7 11 4" xfId="37620" xr:uid="{00000000-0005-0000-0000-000093960000}"/>
    <cellStyle name="Separador de milhares 3 7 11 5" xfId="38193" xr:uid="{00000000-0005-0000-0000-000094960000}"/>
    <cellStyle name="Separador de milhares 3 7 11 6" xfId="38763" xr:uid="{00000000-0005-0000-0000-000095960000}"/>
    <cellStyle name="Separador de milhares 3 7 11 7" xfId="39332" xr:uid="{00000000-0005-0000-0000-000096960000}"/>
    <cellStyle name="Separador de milhares 3 7 11 8" xfId="35983" xr:uid="{00000000-0005-0000-0000-000097960000}"/>
    <cellStyle name="Separador de milhares 3 7 12" xfId="35582" xr:uid="{00000000-0005-0000-0000-000098960000}"/>
    <cellStyle name="Separador de milhares 3 7 12 2" xfId="36513" xr:uid="{00000000-0005-0000-0000-000099960000}"/>
    <cellStyle name="Separador de milhares 3 7 12 3" xfId="37079" xr:uid="{00000000-0005-0000-0000-00009A960000}"/>
    <cellStyle name="Separador de milhares 3 7 12 4" xfId="37645" xr:uid="{00000000-0005-0000-0000-00009B960000}"/>
    <cellStyle name="Separador de milhares 3 7 12 5" xfId="38218" xr:uid="{00000000-0005-0000-0000-00009C960000}"/>
    <cellStyle name="Separador de milhares 3 7 12 6" xfId="38788" xr:uid="{00000000-0005-0000-0000-00009D960000}"/>
    <cellStyle name="Separador de milhares 3 7 12 7" xfId="39357" xr:uid="{00000000-0005-0000-0000-00009E960000}"/>
    <cellStyle name="Separador de milhares 3 7 12 8" xfId="35996" xr:uid="{00000000-0005-0000-0000-00009F960000}"/>
    <cellStyle name="Separador de milhares 3 7 13" xfId="35609" xr:uid="{00000000-0005-0000-0000-0000A0960000}"/>
    <cellStyle name="Separador de milhares 3 7 13 2" xfId="36540" xr:uid="{00000000-0005-0000-0000-0000A1960000}"/>
    <cellStyle name="Separador de milhares 3 7 13 3" xfId="37106" xr:uid="{00000000-0005-0000-0000-0000A2960000}"/>
    <cellStyle name="Separador de milhares 3 7 13 4" xfId="37672" xr:uid="{00000000-0005-0000-0000-0000A3960000}"/>
    <cellStyle name="Separador de milhares 3 7 13 5" xfId="38245" xr:uid="{00000000-0005-0000-0000-0000A4960000}"/>
    <cellStyle name="Separador de milhares 3 7 13 6" xfId="38815" xr:uid="{00000000-0005-0000-0000-0000A5960000}"/>
    <cellStyle name="Separador de milhares 3 7 13 7" xfId="39384" xr:uid="{00000000-0005-0000-0000-0000A6960000}"/>
    <cellStyle name="Separador de milhares 3 7 13 8" xfId="36009" xr:uid="{00000000-0005-0000-0000-0000A7960000}"/>
    <cellStyle name="Separador de milhares 3 7 14" xfId="35642" xr:uid="{00000000-0005-0000-0000-0000A8960000}"/>
    <cellStyle name="Separador de milhares 3 7 14 2" xfId="36573" xr:uid="{00000000-0005-0000-0000-0000A9960000}"/>
    <cellStyle name="Separador de milhares 3 7 14 3" xfId="37139" xr:uid="{00000000-0005-0000-0000-0000AA960000}"/>
    <cellStyle name="Separador de milhares 3 7 14 4" xfId="37705" xr:uid="{00000000-0005-0000-0000-0000AB960000}"/>
    <cellStyle name="Separador de milhares 3 7 14 5" xfId="38278" xr:uid="{00000000-0005-0000-0000-0000AC960000}"/>
    <cellStyle name="Separador de milhares 3 7 14 6" xfId="38848" xr:uid="{00000000-0005-0000-0000-0000AD960000}"/>
    <cellStyle name="Separador de milhares 3 7 14 7" xfId="39417" xr:uid="{00000000-0005-0000-0000-0000AE960000}"/>
    <cellStyle name="Separador de milhares 3 7 14 8" xfId="36023" xr:uid="{00000000-0005-0000-0000-0000AF960000}"/>
    <cellStyle name="Separador de milhares 3 7 15" xfId="35669" xr:uid="{00000000-0005-0000-0000-0000B0960000}"/>
    <cellStyle name="Separador de milhares 3 7 15 2" xfId="36600" xr:uid="{00000000-0005-0000-0000-0000B1960000}"/>
    <cellStyle name="Separador de milhares 3 7 15 3" xfId="37166" xr:uid="{00000000-0005-0000-0000-0000B2960000}"/>
    <cellStyle name="Separador de milhares 3 7 15 4" xfId="37732" xr:uid="{00000000-0005-0000-0000-0000B3960000}"/>
    <cellStyle name="Separador de milhares 3 7 15 5" xfId="38305" xr:uid="{00000000-0005-0000-0000-0000B4960000}"/>
    <cellStyle name="Separador de milhares 3 7 15 6" xfId="38875" xr:uid="{00000000-0005-0000-0000-0000B5960000}"/>
    <cellStyle name="Separador de milhares 3 7 15 7" xfId="39444" xr:uid="{00000000-0005-0000-0000-0000B6960000}"/>
    <cellStyle name="Separador de milhares 3 7 15 8" xfId="36036" xr:uid="{00000000-0005-0000-0000-0000B7960000}"/>
    <cellStyle name="Separador de milhares 3 7 16" xfId="35694" xr:uid="{00000000-0005-0000-0000-0000B8960000}"/>
    <cellStyle name="Separador de milhares 3 7 16 2" xfId="36625" xr:uid="{00000000-0005-0000-0000-0000B9960000}"/>
    <cellStyle name="Separador de milhares 3 7 16 3" xfId="37191" xr:uid="{00000000-0005-0000-0000-0000BA960000}"/>
    <cellStyle name="Separador de milhares 3 7 16 4" xfId="37757" xr:uid="{00000000-0005-0000-0000-0000BB960000}"/>
    <cellStyle name="Separador de milhares 3 7 16 5" xfId="38330" xr:uid="{00000000-0005-0000-0000-0000BC960000}"/>
    <cellStyle name="Separador de milhares 3 7 16 6" xfId="38900" xr:uid="{00000000-0005-0000-0000-0000BD960000}"/>
    <cellStyle name="Separador de milhares 3 7 16 7" xfId="39469" xr:uid="{00000000-0005-0000-0000-0000BE960000}"/>
    <cellStyle name="Separador de milhares 3 7 16 8" xfId="36049" xr:uid="{00000000-0005-0000-0000-0000BF960000}"/>
    <cellStyle name="Separador de milhares 3 7 17" xfId="35724" xr:uid="{00000000-0005-0000-0000-0000C0960000}"/>
    <cellStyle name="Separador de milhares 3 7 17 2" xfId="36655" xr:uid="{00000000-0005-0000-0000-0000C1960000}"/>
    <cellStyle name="Separador de milhares 3 7 17 3" xfId="37221" xr:uid="{00000000-0005-0000-0000-0000C2960000}"/>
    <cellStyle name="Separador de milhares 3 7 17 4" xfId="37787" xr:uid="{00000000-0005-0000-0000-0000C3960000}"/>
    <cellStyle name="Separador de milhares 3 7 17 5" xfId="38360" xr:uid="{00000000-0005-0000-0000-0000C4960000}"/>
    <cellStyle name="Separador de milhares 3 7 17 6" xfId="38930" xr:uid="{00000000-0005-0000-0000-0000C5960000}"/>
    <cellStyle name="Separador de milhares 3 7 17 7" xfId="39499" xr:uid="{00000000-0005-0000-0000-0000C6960000}"/>
    <cellStyle name="Separador de milhares 3 7 17 8" xfId="36062" xr:uid="{00000000-0005-0000-0000-0000C7960000}"/>
    <cellStyle name="Separador de milhares 3 7 18" xfId="35750" xr:uid="{00000000-0005-0000-0000-0000C8960000}"/>
    <cellStyle name="Separador de milhares 3 7 18 2" xfId="36681" xr:uid="{00000000-0005-0000-0000-0000C9960000}"/>
    <cellStyle name="Separador de milhares 3 7 18 3" xfId="37247" xr:uid="{00000000-0005-0000-0000-0000CA960000}"/>
    <cellStyle name="Separador de milhares 3 7 18 4" xfId="37813" xr:uid="{00000000-0005-0000-0000-0000CB960000}"/>
    <cellStyle name="Separador de milhares 3 7 18 5" xfId="38386" xr:uid="{00000000-0005-0000-0000-0000CC960000}"/>
    <cellStyle name="Separador de milhares 3 7 18 6" xfId="38956" xr:uid="{00000000-0005-0000-0000-0000CD960000}"/>
    <cellStyle name="Separador de milhares 3 7 18 7" xfId="39525" xr:uid="{00000000-0005-0000-0000-0000CE960000}"/>
    <cellStyle name="Separador de milhares 3 7 18 8" xfId="36075" xr:uid="{00000000-0005-0000-0000-0000CF960000}"/>
    <cellStyle name="Separador de milhares 3 7 19" xfId="35776" xr:uid="{00000000-0005-0000-0000-0000D0960000}"/>
    <cellStyle name="Separador de milhares 3 7 19 2" xfId="36707" xr:uid="{00000000-0005-0000-0000-0000D1960000}"/>
    <cellStyle name="Separador de milhares 3 7 19 3" xfId="37273" xr:uid="{00000000-0005-0000-0000-0000D2960000}"/>
    <cellStyle name="Separador de milhares 3 7 19 4" xfId="37839" xr:uid="{00000000-0005-0000-0000-0000D3960000}"/>
    <cellStyle name="Separador de milhares 3 7 19 5" xfId="38412" xr:uid="{00000000-0005-0000-0000-0000D4960000}"/>
    <cellStyle name="Separador de milhares 3 7 19 6" xfId="38982" xr:uid="{00000000-0005-0000-0000-0000D5960000}"/>
    <cellStyle name="Separador de milhares 3 7 19 7" xfId="39551" xr:uid="{00000000-0005-0000-0000-0000D6960000}"/>
    <cellStyle name="Separador de milhares 3 7 19 8" xfId="36088" xr:uid="{00000000-0005-0000-0000-0000D7960000}"/>
    <cellStyle name="Separador de milhares 3 7 2" xfId="30172" xr:uid="{00000000-0005-0000-0000-0000D8960000}"/>
    <cellStyle name="Separador de milhares 3 7 2 2" xfId="36236" xr:uid="{00000000-0005-0000-0000-0000D9960000}"/>
    <cellStyle name="Separador de milhares 3 7 2 2 2" xfId="43393" xr:uid="{00000000-0005-0000-0000-0000DA960000}"/>
    <cellStyle name="Separador de milhares 3 7 2 2 3" xfId="43394" xr:uid="{00000000-0005-0000-0000-0000DB960000}"/>
    <cellStyle name="Separador de milhares 3 7 2 3" xfId="36801" xr:uid="{00000000-0005-0000-0000-0000DC960000}"/>
    <cellStyle name="Separador de milhares 3 7 2 4" xfId="37366" xr:uid="{00000000-0005-0000-0000-0000DD960000}"/>
    <cellStyle name="Separador de milhares 3 7 2 5" xfId="37939" xr:uid="{00000000-0005-0000-0000-0000DE960000}"/>
    <cellStyle name="Separador de milhares 3 7 2 6" xfId="38509" xr:uid="{00000000-0005-0000-0000-0000DF960000}"/>
    <cellStyle name="Separador de milhares 3 7 2 7" xfId="39078" xr:uid="{00000000-0005-0000-0000-0000E0960000}"/>
    <cellStyle name="Separador de milhares 3 7 2 8" xfId="35862" xr:uid="{00000000-0005-0000-0000-0000E1960000}"/>
    <cellStyle name="Separador de milhares 3 7 2 9" xfId="35310" xr:uid="{00000000-0005-0000-0000-0000E2960000}"/>
    <cellStyle name="Separador de milhares 3 7 20" xfId="35801" xr:uid="{00000000-0005-0000-0000-0000E3960000}"/>
    <cellStyle name="Separador de milhares 3 7 20 2" xfId="36732" xr:uid="{00000000-0005-0000-0000-0000E4960000}"/>
    <cellStyle name="Separador de milhares 3 7 20 3" xfId="37298" xr:uid="{00000000-0005-0000-0000-0000E5960000}"/>
    <cellStyle name="Separador de milhares 3 7 20 4" xfId="37864" xr:uid="{00000000-0005-0000-0000-0000E6960000}"/>
    <cellStyle name="Separador de milhares 3 7 20 5" xfId="38437" xr:uid="{00000000-0005-0000-0000-0000E7960000}"/>
    <cellStyle name="Separador de milhares 3 7 20 6" xfId="39007" xr:uid="{00000000-0005-0000-0000-0000E8960000}"/>
    <cellStyle name="Separador de milhares 3 7 20 7" xfId="39576" xr:uid="{00000000-0005-0000-0000-0000E9960000}"/>
    <cellStyle name="Separador de milhares 3 7 20 8" xfId="36101" xr:uid="{00000000-0005-0000-0000-0000EA960000}"/>
    <cellStyle name="Separador de milhares 3 7 21" xfId="35826" xr:uid="{00000000-0005-0000-0000-0000EB960000}"/>
    <cellStyle name="Separador de milhares 3 7 21 2" xfId="36757" xr:uid="{00000000-0005-0000-0000-0000EC960000}"/>
    <cellStyle name="Separador de milhares 3 7 21 3" xfId="37323" xr:uid="{00000000-0005-0000-0000-0000ED960000}"/>
    <cellStyle name="Separador de milhares 3 7 21 4" xfId="37889" xr:uid="{00000000-0005-0000-0000-0000EE960000}"/>
    <cellStyle name="Separador de milhares 3 7 21 5" xfId="38462" xr:uid="{00000000-0005-0000-0000-0000EF960000}"/>
    <cellStyle name="Separador de milhares 3 7 21 6" xfId="39032" xr:uid="{00000000-0005-0000-0000-0000F0960000}"/>
    <cellStyle name="Separador de milhares 3 7 21 7" xfId="39601" xr:uid="{00000000-0005-0000-0000-0000F1960000}"/>
    <cellStyle name="Separador de milhares 3 7 21 8" xfId="36114" xr:uid="{00000000-0005-0000-0000-0000F2960000}"/>
    <cellStyle name="Separador de milhares 3 7 22" xfId="36221" xr:uid="{00000000-0005-0000-0000-0000F3960000}"/>
    <cellStyle name="Separador de milhares 3 7 23" xfId="36786" xr:uid="{00000000-0005-0000-0000-0000F4960000}"/>
    <cellStyle name="Separador de milhares 3 7 24" xfId="37349" xr:uid="{00000000-0005-0000-0000-0000F5960000}"/>
    <cellStyle name="Separador de milhares 3 7 25" xfId="37922" xr:uid="{00000000-0005-0000-0000-0000F6960000}"/>
    <cellStyle name="Separador de milhares 3 7 26" xfId="38492" xr:uid="{00000000-0005-0000-0000-0000F7960000}"/>
    <cellStyle name="Separador de milhares 3 7 27" xfId="39061" xr:uid="{00000000-0005-0000-0000-0000F8960000}"/>
    <cellStyle name="Separador de milhares 3 7 28" xfId="35853" xr:uid="{00000000-0005-0000-0000-0000F9960000}"/>
    <cellStyle name="Separador de milhares 3 7 29" xfId="35294" xr:uid="{00000000-0005-0000-0000-0000FA960000}"/>
    <cellStyle name="Separador de milhares 3 7 3" xfId="30173" xr:uid="{00000000-0005-0000-0000-0000FB960000}"/>
    <cellStyle name="Separador de milhares 3 7 3 2" xfId="36260" xr:uid="{00000000-0005-0000-0000-0000FC960000}"/>
    <cellStyle name="Separador de milhares 3 7 3 2 2" xfId="43395" xr:uid="{00000000-0005-0000-0000-0000FD960000}"/>
    <cellStyle name="Separador de milhares 3 7 3 3" xfId="36826" xr:uid="{00000000-0005-0000-0000-0000FE960000}"/>
    <cellStyle name="Separador de milhares 3 7 3 4" xfId="37392" xr:uid="{00000000-0005-0000-0000-0000FF960000}"/>
    <cellStyle name="Separador de milhares 3 7 3 5" xfId="37965" xr:uid="{00000000-0005-0000-0000-000000970000}"/>
    <cellStyle name="Separador de milhares 3 7 3 6" xfId="38535" xr:uid="{00000000-0005-0000-0000-000001970000}"/>
    <cellStyle name="Separador de milhares 3 7 3 7" xfId="39104" xr:uid="{00000000-0005-0000-0000-000002970000}"/>
    <cellStyle name="Separador de milhares 3 7 3 8" xfId="35875" xr:uid="{00000000-0005-0000-0000-000003970000}"/>
    <cellStyle name="Separador de milhares 3 7 3 9" xfId="35333" xr:uid="{00000000-0005-0000-0000-000004970000}"/>
    <cellStyle name="Separador de milhares 3 7 30" xfId="40682" xr:uid="{00000000-0005-0000-0000-000005970000}"/>
    <cellStyle name="Separador de milhares 3 7 31" xfId="44505" xr:uid="{E53000CB-9597-4325-8A50-2924E835C3A4}"/>
    <cellStyle name="Separador de milhares 3 7 4" xfId="35356" xr:uid="{00000000-0005-0000-0000-000006970000}"/>
    <cellStyle name="Separador de milhares 3 7 4 2" xfId="36287" xr:uid="{00000000-0005-0000-0000-000007970000}"/>
    <cellStyle name="Separador de milhares 3 7 4 3" xfId="36853" xr:uid="{00000000-0005-0000-0000-000008970000}"/>
    <cellStyle name="Separador de milhares 3 7 4 4" xfId="37419" xr:uid="{00000000-0005-0000-0000-000009970000}"/>
    <cellStyle name="Separador de milhares 3 7 4 5" xfId="37992" xr:uid="{00000000-0005-0000-0000-00000A970000}"/>
    <cellStyle name="Separador de milhares 3 7 4 6" xfId="38562" xr:uid="{00000000-0005-0000-0000-00000B970000}"/>
    <cellStyle name="Separador de milhares 3 7 4 7" xfId="39131" xr:uid="{00000000-0005-0000-0000-00000C970000}"/>
    <cellStyle name="Separador de milhares 3 7 4 8" xfId="35888" xr:uid="{00000000-0005-0000-0000-00000D970000}"/>
    <cellStyle name="Separador de milhares 3 7 5" xfId="35400" xr:uid="{00000000-0005-0000-0000-00000E970000}"/>
    <cellStyle name="Separador de milhares 3 7 5 2" xfId="36331" xr:uid="{00000000-0005-0000-0000-00000F970000}"/>
    <cellStyle name="Separador de milhares 3 7 5 3" xfId="36897" xr:uid="{00000000-0005-0000-0000-000010970000}"/>
    <cellStyle name="Separador de milhares 3 7 5 4" xfId="37463" xr:uid="{00000000-0005-0000-0000-000011970000}"/>
    <cellStyle name="Separador de milhares 3 7 5 5" xfId="38036" xr:uid="{00000000-0005-0000-0000-000012970000}"/>
    <cellStyle name="Separador de milhares 3 7 5 6" xfId="38606" xr:uid="{00000000-0005-0000-0000-000013970000}"/>
    <cellStyle name="Separador de milhares 3 7 5 7" xfId="39175" xr:uid="{00000000-0005-0000-0000-000014970000}"/>
    <cellStyle name="Separador de milhares 3 7 5 8" xfId="35905" xr:uid="{00000000-0005-0000-0000-000015970000}"/>
    <cellStyle name="Separador de milhares 3 7 6" xfId="35428" xr:uid="{00000000-0005-0000-0000-000016970000}"/>
    <cellStyle name="Separador de milhares 3 7 6 2" xfId="36359" xr:uid="{00000000-0005-0000-0000-000017970000}"/>
    <cellStyle name="Separador de milhares 3 7 6 3" xfId="36925" xr:uid="{00000000-0005-0000-0000-000018970000}"/>
    <cellStyle name="Separador de milhares 3 7 6 4" xfId="37491" xr:uid="{00000000-0005-0000-0000-000019970000}"/>
    <cellStyle name="Separador de milhares 3 7 6 5" xfId="38064" xr:uid="{00000000-0005-0000-0000-00001A970000}"/>
    <cellStyle name="Separador de milhares 3 7 6 6" xfId="38634" xr:uid="{00000000-0005-0000-0000-00001B970000}"/>
    <cellStyle name="Separador de milhares 3 7 6 7" xfId="39203" xr:uid="{00000000-0005-0000-0000-00001C970000}"/>
    <cellStyle name="Separador de milhares 3 7 6 8" xfId="35918" xr:uid="{00000000-0005-0000-0000-00001D970000}"/>
    <cellStyle name="Separador de milhares 3 7 7" xfId="35454" xr:uid="{00000000-0005-0000-0000-00001E970000}"/>
    <cellStyle name="Separador de milhares 3 7 7 2" xfId="36385" xr:uid="{00000000-0005-0000-0000-00001F970000}"/>
    <cellStyle name="Separador de milhares 3 7 7 3" xfId="36951" xr:uid="{00000000-0005-0000-0000-000020970000}"/>
    <cellStyle name="Separador de milhares 3 7 7 4" xfId="37517" xr:uid="{00000000-0005-0000-0000-000021970000}"/>
    <cellStyle name="Separador de milhares 3 7 7 5" xfId="38090" xr:uid="{00000000-0005-0000-0000-000022970000}"/>
    <cellStyle name="Separador de milhares 3 7 7 6" xfId="38660" xr:uid="{00000000-0005-0000-0000-000023970000}"/>
    <cellStyle name="Separador de milhares 3 7 7 7" xfId="39229" xr:uid="{00000000-0005-0000-0000-000024970000}"/>
    <cellStyle name="Separador de milhares 3 7 7 8" xfId="35931" xr:uid="{00000000-0005-0000-0000-000025970000}"/>
    <cellStyle name="Separador de milhares 3 7 8" xfId="35480" xr:uid="{00000000-0005-0000-0000-000026970000}"/>
    <cellStyle name="Separador de milhares 3 7 8 2" xfId="36411" xr:uid="{00000000-0005-0000-0000-000027970000}"/>
    <cellStyle name="Separador de milhares 3 7 8 3" xfId="36977" xr:uid="{00000000-0005-0000-0000-000028970000}"/>
    <cellStyle name="Separador de milhares 3 7 8 4" xfId="37543" xr:uid="{00000000-0005-0000-0000-000029970000}"/>
    <cellStyle name="Separador de milhares 3 7 8 5" xfId="38116" xr:uid="{00000000-0005-0000-0000-00002A970000}"/>
    <cellStyle name="Separador de milhares 3 7 8 6" xfId="38686" xr:uid="{00000000-0005-0000-0000-00002B970000}"/>
    <cellStyle name="Separador de milhares 3 7 8 7" xfId="39255" xr:uid="{00000000-0005-0000-0000-00002C970000}"/>
    <cellStyle name="Separador de milhares 3 7 8 8" xfId="35944" xr:uid="{00000000-0005-0000-0000-00002D970000}"/>
    <cellStyle name="Separador de milhares 3 7 9" xfId="35506" xr:uid="{00000000-0005-0000-0000-00002E970000}"/>
    <cellStyle name="Separador de milhares 3 7 9 2" xfId="36437" xr:uid="{00000000-0005-0000-0000-00002F970000}"/>
    <cellStyle name="Separador de milhares 3 7 9 3" xfId="37003" xr:uid="{00000000-0005-0000-0000-000030970000}"/>
    <cellStyle name="Separador de milhares 3 7 9 4" xfId="37569" xr:uid="{00000000-0005-0000-0000-000031970000}"/>
    <cellStyle name="Separador de milhares 3 7 9 5" xfId="38142" xr:uid="{00000000-0005-0000-0000-000032970000}"/>
    <cellStyle name="Separador de milhares 3 7 9 6" xfId="38712" xr:uid="{00000000-0005-0000-0000-000033970000}"/>
    <cellStyle name="Separador de milhares 3 7 9 7" xfId="39281" xr:uid="{00000000-0005-0000-0000-000034970000}"/>
    <cellStyle name="Separador de milhares 3 7 9 8" xfId="35957" xr:uid="{00000000-0005-0000-0000-000035970000}"/>
    <cellStyle name="Separador de milhares 3 8" xfId="30174" xr:uid="{00000000-0005-0000-0000-000036970000}"/>
    <cellStyle name="Separador de milhares 3 8 10" xfId="35533" xr:uid="{00000000-0005-0000-0000-000037970000}"/>
    <cellStyle name="Separador de milhares 3 8 10 2" xfId="36464" xr:uid="{00000000-0005-0000-0000-000038970000}"/>
    <cellStyle name="Separador de milhares 3 8 10 2 2" xfId="43396" xr:uid="{00000000-0005-0000-0000-000039970000}"/>
    <cellStyle name="Separador de milhares 3 8 10 3" xfId="37030" xr:uid="{00000000-0005-0000-0000-00003A970000}"/>
    <cellStyle name="Separador de milhares 3 8 10 4" xfId="37596" xr:uid="{00000000-0005-0000-0000-00003B970000}"/>
    <cellStyle name="Separador de milhares 3 8 10 5" xfId="38169" xr:uid="{00000000-0005-0000-0000-00003C970000}"/>
    <cellStyle name="Separador de milhares 3 8 10 6" xfId="38739" xr:uid="{00000000-0005-0000-0000-00003D970000}"/>
    <cellStyle name="Separador de milhares 3 8 10 7" xfId="39308" xr:uid="{00000000-0005-0000-0000-00003E970000}"/>
    <cellStyle name="Separador de milhares 3 8 10 8" xfId="35971" xr:uid="{00000000-0005-0000-0000-00003F970000}"/>
    <cellStyle name="Separador de milhares 3 8 11" xfId="35558" xr:uid="{00000000-0005-0000-0000-000040970000}"/>
    <cellStyle name="Separador de milhares 3 8 11 2" xfId="36489" xr:uid="{00000000-0005-0000-0000-000041970000}"/>
    <cellStyle name="Separador de milhares 3 8 11 3" xfId="37055" xr:uid="{00000000-0005-0000-0000-000042970000}"/>
    <cellStyle name="Separador de milhares 3 8 11 4" xfId="37621" xr:uid="{00000000-0005-0000-0000-000043970000}"/>
    <cellStyle name="Separador de milhares 3 8 11 5" xfId="38194" xr:uid="{00000000-0005-0000-0000-000044970000}"/>
    <cellStyle name="Separador de milhares 3 8 11 6" xfId="38764" xr:uid="{00000000-0005-0000-0000-000045970000}"/>
    <cellStyle name="Separador de milhares 3 8 11 7" xfId="39333" xr:uid="{00000000-0005-0000-0000-000046970000}"/>
    <cellStyle name="Separador de milhares 3 8 11 8" xfId="35984" xr:uid="{00000000-0005-0000-0000-000047970000}"/>
    <cellStyle name="Separador de milhares 3 8 12" xfId="35583" xr:uid="{00000000-0005-0000-0000-000048970000}"/>
    <cellStyle name="Separador de milhares 3 8 12 2" xfId="36514" xr:uid="{00000000-0005-0000-0000-000049970000}"/>
    <cellStyle name="Separador de milhares 3 8 12 3" xfId="37080" xr:uid="{00000000-0005-0000-0000-00004A970000}"/>
    <cellStyle name="Separador de milhares 3 8 12 4" xfId="37646" xr:uid="{00000000-0005-0000-0000-00004B970000}"/>
    <cellStyle name="Separador de milhares 3 8 12 5" xfId="38219" xr:uid="{00000000-0005-0000-0000-00004C970000}"/>
    <cellStyle name="Separador de milhares 3 8 12 6" xfId="38789" xr:uid="{00000000-0005-0000-0000-00004D970000}"/>
    <cellStyle name="Separador de milhares 3 8 12 7" xfId="39358" xr:uid="{00000000-0005-0000-0000-00004E970000}"/>
    <cellStyle name="Separador de milhares 3 8 12 8" xfId="35997" xr:uid="{00000000-0005-0000-0000-00004F970000}"/>
    <cellStyle name="Separador de milhares 3 8 13" xfId="35610" xr:uid="{00000000-0005-0000-0000-000050970000}"/>
    <cellStyle name="Separador de milhares 3 8 13 2" xfId="36541" xr:uid="{00000000-0005-0000-0000-000051970000}"/>
    <cellStyle name="Separador de milhares 3 8 13 3" xfId="37107" xr:uid="{00000000-0005-0000-0000-000052970000}"/>
    <cellStyle name="Separador de milhares 3 8 13 4" xfId="37673" xr:uid="{00000000-0005-0000-0000-000053970000}"/>
    <cellStyle name="Separador de milhares 3 8 13 5" xfId="38246" xr:uid="{00000000-0005-0000-0000-000054970000}"/>
    <cellStyle name="Separador de milhares 3 8 13 6" xfId="38816" xr:uid="{00000000-0005-0000-0000-000055970000}"/>
    <cellStyle name="Separador de milhares 3 8 13 7" xfId="39385" xr:uid="{00000000-0005-0000-0000-000056970000}"/>
    <cellStyle name="Separador de milhares 3 8 13 8" xfId="36010" xr:uid="{00000000-0005-0000-0000-000057970000}"/>
    <cellStyle name="Separador de milhares 3 8 14" xfId="35643" xr:uid="{00000000-0005-0000-0000-000058970000}"/>
    <cellStyle name="Separador de milhares 3 8 14 2" xfId="36574" xr:uid="{00000000-0005-0000-0000-000059970000}"/>
    <cellStyle name="Separador de milhares 3 8 14 3" xfId="37140" xr:uid="{00000000-0005-0000-0000-00005A970000}"/>
    <cellStyle name="Separador de milhares 3 8 14 4" xfId="37706" xr:uid="{00000000-0005-0000-0000-00005B970000}"/>
    <cellStyle name="Separador de milhares 3 8 14 5" xfId="38279" xr:uid="{00000000-0005-0000-0000-00005C970000}"/>
    <cellStyle name="Separador de milhares 3 8 14 6" xfId="38849" xr:uid="{00000000-0005-0000-0000-00005D970000}"/>
    <cellStyle name="Separador de milhares 3 8 14 7" xfId="39418" xr:uid="{00000000-0005-0000-0000-00005E970000}"/>
    <cellStyle name="Separador de milhares 3 8 14 8" xfId="36024" xr:uid="{00000000-0005-0000-0000-00005F970000}"/>
    <cellStyle name="Separador de milhares 3 8 15" xfId="35670" xr:uid="{00000000-0005-0000-0000-000060970000}"/>
    <cellStyle name="Separador de milhares 3 8 15 2" xfId="36601" xr:uid="{00000000-0005-0000-0000-000061970000}"/>
    <cellStyle name="Separador de milhares 3 8 15 3" xfId="37167" xr:uid="{00000000-0005-0000-0000-000062970000}"/>
    <cellStyle name="Separador de milhares 3 8 15 4" xfId="37733" xr:uid="{00000000-0005-0000-0000-000063970000}"/>
    <cellStyle name="Separador de milhares 3 8 15 5" xfId="38306" xr:uid="{00000000-0005-0000-0000-000064970000}"/>
    <cellStyle name="Separador de milhares 3 8 15 6" xfId="38876" xr:uid="{00000000-0005-0000-0000-000065970000}"/>
    <cellStyle name="Separador de milhares 3 8 15 7" xfId="39445" xr:uid="{00000000-0005-0000-0000-000066970000}"/>
    <cellStyle name="Separador de milhares 3 8 15 8" xfId="36037" xr:uid="{00000000-0005-0000-0000-000067970000}"/>
    <cellStyle name="Separador de milhares 3 8 16" xfId="35695" xr:uid="{00000000-0005-0000-0000-000068970000}"/>
    <cellStyle name="Separador de milhares 3 8 16 2" xfId="36626" xr:uid="{00000000-0005-0000-0000-000069970000}"/>
    <cellStyle name="Separador de milhares 3 8 16 3" xfId="37192" xr:uid="{00000000-0005-0000-0000-00006A970000}"/>
    <cellStyle name="Separador de milhares 3 8 16 4" xfId="37758" xr:uid="{00000000-0005-0000-0000-00006B970000}"/>
    <cellStyle name="Separador de milhares 3 8 16 5" xfId="38331" xr:uid="{00000000-0005-0000-0000-00006C970000}"/>
    <cellStyle name="Separador de milhares 3 8 16 6" xfId="38901" xr:uid="{00000000-0005-0000-0000-00006D970000}"/>
    <cellStyle name="Separador de milhares 3 8 16 7" xfId="39470" xr:uid="{00000000-0005-0000-0000-00006E970000}"/>
    <cellStyle name="Separador de milhares 3 8 16 8" xfId="36050" xr:uid="{00000000-0005-0000-0000-00006F970000}"/>
    <cellStyle name="Separador de milhares 3 8 17" xfId="35725" xr:uid="{00000000-0005-0000-0000-000070970000}"/>
    <cellStyle name="Separador de milhares 3 8 17 2" xfId="36656" xr:uid="{00000000-0005-0000-0000-000071970000}"/>
    <cellStyle name="Separador de milhares 3 8 17 3" xfId="37222" xr:uid="{00000000-0005-0000-0000-000072970000}"/>
    <cellStyle name="Separador de milhares 3 8 17 4" xfId="37788" xr:uid="{00000000-0005-0000-0000-000073970000}"/>
    <cellStyle name="Separador de milhares 3 8 17 5" xfId="38361" xr:uid="{00000000-0005-0000-0000-000074970000}"/>
    <cellStyle name="Separador de milhares 3 8 17 6" xfId="38931" xr:uid="{00000000-0005-0000-0000-000075970000}"/>
    <cellStyle name="Separador de milhares 3 8 17 7" xfId="39500" xr:uid="{00000000-0005-0000-0000-000076970000}"/>
    <cellStyle name="Separador de milhares 3 8 17 8" xfId="36063" xr:uid="{00000000-0005-0000-0000-000077970000}"/>
    <cellStyle name="Separador de milhares 3 8 18" xfId="35751" xr:uid="{00000000-0005-0000-0000-000078970000}"/>
    <cellStyle name="Separador de milhares 3 8 18 2" xfId="36682" xr:uid="{00000000-0005-0000-0000-000079970000}"/>
    <cellStyle name="Separador de milhares 3 8 18 3" xfId="37248" xr:uid="{00000000-0005-0000-0000-00007A970000}"/>
    <cellStyle name="Separador de milhares 3 8 18 4" xfId="37814" xr:uid="{00000000-0005-0000-0000-00007B970000}"/>
    <cellStyle name="Separador de milhares 3 8 18 5" xfId="38387" xr:uid="{00000000-0005-0000-0000-00007C970000}"/>
    <cellStyle name="Separador de milhares 3 8 18 6" xfId="38957" xr:uid="{00000000-0005-0000-0000-00007D970000}"/>
    <cellStyle name="Separador de milhares 3 8 18 7" xfId="39526" xr:uid="{00000000-0005-0000-0000-00007E970000}"/>
    <cellStyle name="Separador de milhares 3 8 18 8" xfId="36076" xr:uid="{00000000-0005-0000-0000-00007F970000}"/>
    <cellStyle name="Separador de milhares 3 8 19" xfId="35777" xr:uid="{00000000-0005-0000-0000-000080970000}"/>
    <cellStyle name="Separador de milhares 3 8 19 2" xfId="36708" xr:uid="{00000000-0005-0000-0000-000081970000}"/>
    <cellStyle name="Separador de milhares 3 8 19 3" xfId="37274" xr:uid="{00000000-0005-0000-0000-000082970000}"/>
    <cellStyle name="Separador de milhares 3 8 19 4" xfId="37840" xr:uid="{00000000-0005-0000-0000-000083970000}"/>
    <cellStyle name="Separador de milhares 3 8 19 5" xfId="38413" xr:uid="{00000000-0005-0000-0000-000084970000}"/>
    <cellStyle name="Separador de milhares 3 8 19 6" xfId="38983" xr:uid="{00000000-0005-0000-0000-000085970000}"/>
    <cellStyle name="Separador de milhares 3 8 19 7" xfId="39552" xr:uid="{00000000-0005-0000-0000-000086970000}"/>
    <cellStyle name="Separador de milhares 3 8 19 8" xfId="36089" xr:uid="{00000000-0005-0000-0000-000087970000}"/>
    <cellStyle name="Separador de milhares 3 8 2" xfId="30175" xr:uid="{00000000-0005-0000-0000-000088970000}"/>
    <cellStyle name="Separador de milhares 3 8 2 2" xfId="36237" xr:uid="{00000000-0005-0000-0000-000089970000}"/>
    <cellStyle name="Separador de milhares 3 8 2 2 2" xfId="43397" xr:uid="{00000000-0005-0000-0000-00008A970000}"/>
    <cellStyle name="Separador de milhares 3 8 2 2 3" xfId="43398" xr:uid="{00000000-0005-0000-0000-00008B970000}"/>
    <cellStyle name="Separador de milhares 3 8 2 3" xfId="36802" xr:uid="{00000000-0005-0000-0000-00008C970000}"/>
    <cellStyle name="Separador de milhares 3 8 2 3 2" xfId="43399" xr:uid="{00000000-0005-0000-0000-00008D970000}"/>
    <cellStyle name="Separador de milhares 3 8 2 3 3" xfId="43400" xr:uid="{00000000-0005-0000-0000-00008E970000}"/>
    <cellStyle name="Separador de milhares 3 8 2 4" xfId="37368" xr:uid="{00000000-0005-0000-0000-00008F970000}"/>
    <cellStyle name="Separador de milhares 3 8 2 5" xfId="37941" xr:uid="{00000000-0005-0000-0000-000090970000}"/>
    <cellStyle name="Separador de milhares 3 8 2 6" xfId="38511" xr:uid="{00000000-0005-0000-0000-000091970000}"/>
    <cellStyle name="Separador de milhares 3 8 2 7" xfId="39080" xr:uid="{00000000-0005-0000-0000-000092970000}"/>
    <cellStyle name="Separador de milhares 3 8 2 8" xfId="35863" xr:uid="{00000000-0005-0000-0000-000093970000}"/>
    <cellStyle name="Separador de milhares 3 8 2 9" xfId="35312" xr:uid="{00000000-0005-0000-0000-000094970000}"/>
    <cellStyle name="Separador de milhares 3 8 20" xfId="35802" xr:uid="{00000000-0005-0000-0000-000095970000}"/>
    <cellStyle name="Separador de milhares 3 8 20 2" xfId="36733" xr:uid="{00000000-0005-0000-0000-000096970000}"/>
    <cellStyle name="Separador de milhares 3 8 20 3" xfId="37299" xr:uid="{00000000-0005-0000-0000-000097970000}"/>
    <cellStyle name="Separador de milhares 3 8 20 4" xfId="37865" xr:uid="{00000000-0005-0000-0000-000098970000}"/>
    <cellStyle name="Separador de milhares 3 8 20 5" xfId="38438" xr:uid="{00000000-0005-0000-0000-000099970000}"/>
    <cellStyle name="Separador de milhares 3 8 20 6" xfId="39008" xr:uid="{00000000-0005-0000-0000-00009A970000}"/>
    <cellStyle name="Separador de milhares 3 8 20 7" xfId="39577" xr:uid="{00000000-0005-0000-0000-00009B970000}"/>
    <cellStyle name="Separador de milhares 3 8 20 8" xfId="36102" xr:uid="{00000000-0005-0000-0000-00009C970000}"/>
    <cellStyle name="Separador de milhares 3 8 21" xfId="35827" xr:uid="{00000000-0005-0000-0000-00009D970000}"/>
    <cellStyle name="Separador de milhares 3 8 21 2" xfId="36758" xr:uid="{00000000-0005-0000-0000-00009E970000}"/>
    <cellStyle name="Separador de milhares 3 8 21 3" xfId="37324" xr:uid="{00000000-0005-0000-0000-00009F970000}"/>
    <cellStyle name="Separador de milhares 3 8 21 4" xfId="37890" xr:uid="{00000000-0005-0000-0000-0000A0970000}"/>
    <cellStyle name="Separador de milhares 3 8 21 5" xfId="38463" xr:uid="{00000000-0005-0000-0000-0000A1970000}"/>
    <cellStyle name="Separador de milhares 3 8 21 6" xfId="39033" xr:uid="{00000000-0005-0000-0000-0000A2970000}"/>
    <cellStyle name="Separador de milhares 3 8 21 7" xfId="39602" xr:uid="{00000000-0005-0000-0000-0000A3970000}"/>
    <cellStyle name="Separador de milhares 3 8 21 8" xfId="36115" xr:uid="{00000000-0005-0000-0000-0000A4970000}"/>
    <cellStyle name="Separador de milhares 3 8 22" xfId="36222" xr:uid="{00000000-0005-0000-0000-0000A5970000}"/>
    <cellStyle name="Separador de milhares 3 8 23" xfId="36787" xr:uid="{00000000-0005-0000-0000-0000A6970000}"/>
    <cellStyle name="Separador de milhares 3 8 24" xfId="37350" xr:uid="{00000000-0005-0000-0000-0000A7970000}"/>
    <cellStyle name="Separador de milhares 3 8 25" xfId="37923" xr:uid="{00000000-0005-0000-0000-0000A8970000}"/>
    <cellStyle name="Separador de milhares 3 8 26" xfId="38493" xr:uid="{00000000-0005-0000-0000-0000A9970000}"/>
    <cellStyle name="Separador de milhares 3 8 27" xfId="39062" xr:uid="{00000000-0005-0000-0000-0000AA970000}"/>
    <cellStyle name="Separador de milhares 3 8 28" xfId="35854" xr:uid="{00000000-0005-0000-0000-0000AB970000}"/>
    <cellStyle name="Separador de milhares 3 8 29" xfId="35295" xr:uid="{00000000-0005-0000-0000-0000AC970000}"/>
    <cellStyle name="Separador de milhares 3 8 3" xfId="30176" xr:uid="{00000000-0005-0000-0000-0000AD970000}"/>
    <cellStyle name="Separador de milhares 3 8 3 2" xfId="36262" xr:uid="{00000000-0005-0000-0000-0000AE970000}"/>
    <cellStyle name="Separador de milhares 3 8 3 2 2" xfId="43401" xr:uid="{00000000-0005-0000-0000-0000AF970000}"/>
    <cellStyle name="Separador de milhares 3 8 3 2 3" xfId="43402" xr:uid="{00000000-0005-0000-0000-0000B0970000}"/>
    <cellStyle name="Separador de milhares 3 8 3 3" xfId="36828" xr:uid="{00000000-0005-0000-0000-0000B1970000}"/>
    <cellStyle name="Separador de milhares 3 8 3 4" xfId="37394" xr:uid="{00000000-0005-0000-0000-0000B2970000}"/>
    <cellStyle name="Separador de milhares 3 8 3 5" xfId="37967" xr:uid="{00000000-0005-0000-0000-0000B3970000}"/>
    <cellStyle name="Separador de milhares 3 8 3 6" xfId="38537" xr:uid="{00000000-0005-0000-0000-0000B4970000}"/>
    <cellStyle name="Separador de milhares 3 8 3 7" xfId="39106" xr:uid="{00000000-0005-0000-0000-0000B5970000}"/>
    <cellStyle name="Separador de milhares 3 8 3 8" xfId="35876" xr:uid="{00000000-0005-0000-0000-0000B6970000}"/>
    <cellStyle name="Separador de milhares 3 8 3 9" xfId="35334" xr:uid="{00000000-0005-0000-0000-0000B7970000}"/>
    <cellStyle name="Separador de milhares 3 8 30" xfId="40529" xr:uid="{00000000-0005-0000-0000-0000B8970000}"/>
    <cellStyle name="Separador de milhares 3 8 4" xfId="35357" xr:uid="{00000000-0005-0000-0000-0000B9970000}"/>
    <cellStyle name="Separador de milhares 3 8 4 2" xfId="36289" xr:uid="{00000000-0005-0000-0000-0000BA970000}"/>
    <cellStyle name="Separador de milhares 3 8 4 2 2" xfId="43403" xr:uid="{00000000-0005-0000-0000-0000BB970000}"/>
    <cellStyle name="Separador de milhares 3 8 4 3" xfId="36855" xr:uid="{00000000-0005-0000-0000-0000BC970000}"/>
    <cellStyle name="Separador de milhares 3 8 4 4" xfId="37421" xr:uid="{00000000-0005-0000-0000-0000BD970000}"/>
    <cellStyle name="Separador de milhares 3 8 4 5" xfId="37994" xr:uid="{00000000-0005-0000-0000-0000BE970000}"/>
    <cellStyle name="Separador de milhares 3 8 4 6" xfId="38564" xr:uid="{00000000-0005-0000-0000-0000BF970000}"/>
    <cellStyle name="Separador de milhares 3 8 4 7" xfId="39133" xr:uid="{00000000-0005-0000-0000-0000C0970000}"/>
    <cellStyle name="Separador de milhares 3 8 4 8" xfId="35889" xr:uid="{00000000-0005-0000-0000-0000C1970000}"/>
    <cellStyle name="Separador de milhares 3 8 5" xfId="35401" xr:uid="{00000000-0005-0000-0000-0000C2970000}"/>
    <cellStyle name="Separador de milhares 3 8 5 2" xfId="36332" xr:uid="{00000000-0005-0000-0000-0000C3970000}"/>
    <cellStyle name="Separador de milhares 3 8 5 2 2" xfId="43404" xr:uid="{00000000-0005-0000-0000-0000C4970000}"/>
    <cellStyle name="Separador de milhares 3 8 5 3" xfId="36898" xr:uid="{00000000-0005-0000-0000-0000C5970000}"/>
    <cellStyle name="Separador de milhares 3 8 5 4" xfId="37464" xr:uid="{00000000-0005-0000-0000-0000C6970000}"/>
    <cellStyle name="Separador de milhares 3 8 5 5" xfId="38037" xr:uid="{00000000-0005-0000-0000-0000C7970000}"/>
    <cellStyle name="Separador de milhares 3 8 5 6" xfId="38607" xr:uid="{00000000-0005-0000-0000-0000C8970000}"/>
    <cellStyle name="Separador de milhares 3 8 5 7" xfId="39176" xr:uid="{00000000-0005-0000-0000-0000C9970000}"/>
    <cellStyle name="Separador de milhares 3 8 5 8" xfId="35906" xr:uid="{00000000-0005-0000-0000-0000CA970000}"/>
    <cellStyle name="Separador de milhares 3 8 6" xfId="35429" xr:uid="{00000000-0005-0000-0000-0000CB970000}"/>
    <cellStyle name="Separador de milhares 3 8 6 2" xfId="36360" xr:uid="{00000000-0005-0000-0000-0000CC970000}"/>
    <cellStyle name="Separador de milhares 3 8 6 2 2" xfId="43405" xr:uid="{00000000-0005-0000-0000-0000CD970000}"/>
    <cellStyle name="Separador de milhares 3 8 6 3" xfId="36926" xr:uid="{00000000-0005-0000-0000-0000CE970000}"/>
    <cellStyle name="Separador de milhares 3 8 6 4" xfId="37492" xr:uid="{00000000-0005-0000-0000-0000CF970000}"/>
    <cellStyle name="Separador de milhares 3 8 6 5" xfId="38065" xr:uid="{00000000-0005-0000-0000-0000D0970000}"/>
    <cellStyle name="Separador de milhares 3 8 6 6" xfId="38635" xr:uid="{00000000-0005-0000-0000-0000D1970000}"/>
    <cellStyle name="Separador de milhares 3 8 6 7" xfId="39204" xr:uid="{00000000-0005-0000-0000-0000D2970000}"/>
    <cellStyle name="Separador de milhares 3 8 6 8" xfId="35919" xr:uid="{00000000-0005-0000-0000-0000D3970000}"/>
    <cellStyle name="Separador de milhares 3 8 7" xfId="35455" xr:uid="{00000000-0005-0000-0000-0000D4970000}"/>
    <cellStyle name="Separador de milhares 3 8 7 2" xfId="36386" xr:uid="{00000000-0005-0000-0000-0000D5970000}"/>
    <cellStyle name="Separador de milhares 3 8 7 2 2" xfId="43406" xr:uid="{00000000-0005-0000-0000-0000D6970000}"/>
    <cellStyle name="Separador de milhares 3 8 7 3" xfId="36952" xr:uid="{00000000-0005-0000-0000-0000D7970000}"/>
    <cellStyle name="Separador de milhares 3 8 7 4" xfId="37518" xr:uid="{00000000-0005-0000-0000-0000D8970000}"/>
    <cellStyle name="Separador de milhares 3 8 7 5" xfId="38091" xr:uid="{00000000-0005-0000-0000-0000D9970000}"/>
    <cellStyle name="Separador de milhares 3 8 7 6" xfId="38661" xr:uid="{00000000-0005-0000-0000-0000DA970000}"/>
    <cellStyle name="Separador de milhares 3 8 7 7" xfId="39230" xr:uid="{00000000-0005-0000-0000-0000DB970000}"/>
    <cellStyle name="Separador de milhares 3 8 7 8" xfId="35932" xr:uid="{00000000-0005-0000-0000-0000DC970000}"/>
    <cellStyle name="Separador de milhares 3 8 8" xfId="35481" xr:uid="{00000000-0005-0000-0000-0000DD970000}"/>
    <cellStyle name="Separador de milhares 3 8 8 2" xfId="36412" xr:uid="{00000000-0005-0000-0000-0000DE970000}"/>
    <cellStyle name="Separador de milhares 3 8 8 2 2" xfId="43407" xr:uid="{00000000-0005-0000-0000-0000DF970000}"/>
    <cellStyle name="Separador de milhares 3 8 8 3" xfId="36978" xr:uid="{00000000-0005-0000-0000-0000E0970000}"/>
    <cellStyle name="Separador de milhares 3 8 8 4" xfId="37544" xr:uid="{00000000-0005-0000-0000-0000E1970000}"/>
    <cellStyle name="Separador de milhares 3 8 8 5" xfId="38117" xr:uid="{00000000-0005-0000-0000-0000E2970000}"/>
    <cellStyle name="Separador de milhares 3 8 8 6" xfId="38687" xr:uid="{00000000-0005-0000-0000-0000E3970000}"/>
    <cellStyle name="Separador de milhares 3 8 8 7" xfId="39256" xr:uid="{00000000-0005-0000-0000-0000E4970000}"/>
    <cellStyle name="Separador de milhares 3 8 8 8" xfId="35945" xr:uid="{00000000-0005-0000-0000-0000E5970000}"/>
    <cellStyle name="Separador de milhares 3 8 9" xfId="35507" xr:uid="{00000000-0005-0000-0000-0000E6970000}"/>
    <cellStyle name="Separador de milhares 3 8 9 2" xfId="36438" xr:uid="{00000000-0005-0000-0000-0000E7970000}"/>
    <cellStyle name="Separador de milhares 3 8 9 2 2" xfId="43408" xr:uid="{00000000-0005-0000-0000-0000E8970000}"/>
    <cellStyle name="Separador de milhares 3 8 9 3" xfId="37004" xr:uid="{00000000-0005-0000-0000-0000E9970000}"/>
    <cellStyle name="Separador de milhares 3 8 9 4" xfId="37570" xr:uid="{00000000-0005-0000-0000-0000EA970000}"/>
    <cellStyle name="Separador de milhares 3 8 9 5" xfId="38143" xr:uid="{00000000-0005-0000-0000-0000EB970000}"/>
    <cellStyle name="Separador de milhares 3 8 9 6" xfId="38713" xr:uid="{00000000-0005-0000-0000-0000EC970000}"/>
    <cellStyle name="Separador de milhares 3 8 9 7" xfId="39282" xr:uid="{00000000-0005-0000-0000-0000ED970000}"/>
    <cellStyle name="Separador de milhares 3 8 9 8" xfId="35958" xr:uid="{00000000-0005-0000-0000-0000EE970000}"/>
    <cellStyle name="Separador de milhares 3 9" xfId="30177" xr:uid="{00000000-0005-0000-0000-0000EF970000}"/>
    <cellStyle name="Separador de milhares 3 9 10" xfId="35534" xr:uid="{00000000-0005-0000-0000-0000F0970000}"/>
    <cellStyle name="Separador de milhares 3 9 10 2" xfId="36465" xr:uid="{00000000-0005-0000-0000-0000F1970000}"/>
    <cellStyle name="Separador de milhares 3 9 10 3" xfId="37031" xr:uid="{00000000-0005-0000-0000-0000F2970000}"/>
    <cellStyle name="Separador de milhares 3 9 10 4" xfId="37597" xr:uid="{00000000-0005-0000-0000-0000F3970000}"/>
    <cellStyle name="Separador de milhares 3 9 10 5" xfId="38170" xr:uid="{00000000-0005-0000-0000-0000F4970000}"/>
    <cellStyle name="Separador de milhares 3 9 10 6" xfId="38740" xr:uid="{00000000-0005-0000-0000-0000F5970000}"/>
    <cellStyle name="Separador de milhares 3 9 10 7" xfId="39309" xr:uid="{00000000-0005-0000-0000-0000F6970000}"/>
    <cellStyle name="Separador de milhares 3 9 10 8" xfId="35972" xr:uid="{00000000-0005-0000-0000-0000F7970000}"/>
    <cellStyle name="Separador de milhares 3 9 11" xfId="35559" xr:uid="{00000000-0005-0000-0000-0000F8970000}"/>
    <cellStyle name="Separador de milhares 3 9 11 2" xfId="36490" xr:uid="{00000000-0005-0000-0000-0000F9970000}"/>
    <cellStyle name="Separador de milhares 3 9 11 3" xfId="37056" xr:uid="{00000000-0005-0000-0000-0000FA970000}"/>
    <cellStyle name="Separador de milhares 3 9 11 4" xfId="37622" xr:uid="{00000000-0005-0000-0000-0000FB970000}"/>
    <cellStyle name="Separador de milhares 3 9 11 5" xfId="38195" xr:uid="{00000000-0005-0000-0000-0000FC970000}"/>
    <cellStyle name="Separador de milhares 3 9 11 6" xfId="38765" xr:uid="{00000000-0005-0000-0000-0000FD970000}"/>
    <cellStyle name="Separador de milhares 3 9 11 7" xfId="39334" xr:uid="{00000000-0005-0000-0000-0000FE970000}"/>
    <cellStyle name="Separador de milhares 3 9 11 8" xfId="35985" xr:uid="{00000000-0005-0000-0000-0000FF970000}"/>
    <cellStyle name="Separador de milhares 3 9 12" xfId="35584" xr:uid="{00000000-0005-0000-0000-000000980000}"/>
    <cellStyle name="Separador de milhares 3 9 12 2" xfId="36515" xr:uid="{00000000-0005-0000-0000-000001980000}"/>
    <cellStyle name="Separador de milhares 3 9 12 3" xfId="37081" xr:uid="{00000000-0005-0000-0000-000002980000}"/>
    <cellStyle name="Separador de milhares 3 9 12 4" xfId="37647" xr:uid="{00000000-0005-0000-0000-000003980000}"/>
    <cellStyle name="Separador de milhares 3 9 12 5" xfId="38220" xr:uid="{00000000-0005-0000-0000-000004980000}"/>
    <cellStyle name="Separador de milhares 3 9 12 6" xfId="38790" xr:uid="{00000000-0005-0000-0000-000005980000}"/>
    <cellStyle name="Separador de milhares 3 9 12 7" xfId="39359" xr:uid="{00000000-0005-0000-0000-000006980000}"/>
    <cellStyle name="Separador de milhares 3 9 12 8" xfId="35998" xr:uid="{00000000-0005-0000-0000-000007980000}"/>
    <cellStyle name="Separador de milhares 3 9 13" xfId="35611" xr:uid="{00000000-0005-0000-0000-000008980000}"/>
    <cellStyle name="Separador de milhares 3 9 13 2" xfId="36542" xr:uid="{00000000-0005-0000-0000-000009980000}"/>
    <cellStyle name="Separador de milhares 3 9 13 3" xfId="37108" xr:uid="{00000000-0005-0000-0000-00000A980000}"/>
    <cellStyle name="Separador de milhares 3 9 13 4" xfId="37674" xr:uid="{00000000-0005-0000-0000-00000B980000}"/>
    <cellStyle name="Separador de milhares 3 9 13 5" xfId="38247" xr:uid="{00000000-0005-0000-0000-00000C980000}"/>
    <cellStyle name="Separador de milhares 3 9 13 6" xfId="38817" xr:uid="{00000000-0005-0000-0000-00000D980000}"/>
    <cellStyle name="Separador de milhares 3 9 13 7" xfId="39386" xr:uid="{00000000-0005-0000-0000-00000E980000}"/>
    <cellStyle name="Separador de milhares 3 9 13 8" xfId="36011" xr:uid="{00000000-0005-0000-0000-00000F980000}"/>
    <cellStyle name="Separador de milhares 3 9 14" xfId="35644" xr:uid="{00000000-0005-0000-0000-000010980000}"/>
    <cellStyle name="Separador de milhares 3 9 14 2" xfId="36575" xr:uid="{00000000-0005-0000-0000-000011980000}"/>
    <cellStyle name="Separador de milhares 3 9 14 3" xfId="37141" xr:uid="{00000000-0005-0000-0000-000012980000}"/>
    <cellStyle name="Separador de milhares 3 9 14 4" xfId="37707" xr:uid="{00000000-0005-0000-0000-000013980000}"/>
    <cellStyle name="Separador de milhares 3 9 14 5" xfId="38280" xr:uid="{00000000-0005-0000-0000-000014980000}"/>
    <cellStyle name="Separador de milhares 3 9 14 6" xfId="38850" xr:uid="{00000000-0005-0000-0000-000015980000}"/>
    <cellStyle name="Separador de milhares 3 9 14 7" xfId="39419" xr:uid="{00000000-0005-0000-0000-000016980000}"/>
    <cellStyle name="Separador de milhares 3 9 14 8" xfId="36025" xr:uid="{00000000-0005-0000-0000-000017980000}"/>
    <cellStyle name="Separador de milhares 3 9 15" xfId="35671" xr:uid="{00000000-0005-0000-0000-000018980000}"/>
    <cellStyle name="Separador de milhares 3 9 15 2" xfId="36602" xr:uid="{00000000-0005-0000-0000-000019980000}"/>
    <cellStyle name="Separador de milhares 3 9 15 3" xfId="37168" xr:uid="{00000000-0005-0000-0000-00001A980000}"/>
    <cellStyle name="Separador de milhares 3 9 15 4" xfId="37734" xr:uid="{00000000-0005-0000-0000-00001B980000}"/>
    <cellStyle name="Separador de milhares 3 9 15 5" xfId="38307" xr:uid="{00000000-0005-0000-0000-00001C980000}"/>
    <cellStyle name="Separador de milhares 3 9 15 6" xfId="38877" xr:uid="{00000000-0005-0000-0000-00001D980000}"/>
    <cellStyle name="Separador de milhares 3 9 15 7" xfId="39446" xr:uid="{00000000-0005-0000-0000-00001E980000}"/>
    <cellStyle name="Separador de milhares 3 9 15 8" xfId="36038" xr:uid="{00000000-0005-0000-0000-00001F980000}"/>
    <cellStyle name="Separador de milhares 3 9 16" xfId="35696" xr:uid="{00000000-0005-0000-0000-000020980000}"/>
    <cellStyle name="Separador de milhares 3 9 16 2" xfId="36627" xr:uid="{00000000-0005-0000-0000-000021980000}"/>
    <cellStyle name="Separador de milhares 3 9 16 3" xfId="37193" xr:uid="{00000000-0005-0000-0000-000022980000}"/>
    <cellStyle name="Separador de milhares 3 9 16 4" xfId="37759" xr:uid="{00000000-0005-0000-0000-000023980000}"/>
    <cellStyle name="Separador de milhares 3 9 16 5" xfId="38332" xr:uid="{00000000-0005-0000-0000-000024980000}"/>
    <cellStyle name="Separador de milhares 3 9 16 6" xfId="38902" xr:uid="{00000000-0005-0000-0000-000025980000}"/>
    <cellStyle name="Separador de milhares 3 9 16 7" xfId="39471" xr:uid="{00000000-0005-0000-0000-000026980000}"/>
    <cellStyle name="Separador de milhares 3 9 16 8" xfId="36051" xr:uid="{00000000-0005-0000-0000-000027980000}"/>
    <cellStyle name="Separador de milhares 3 9 17" xfId="35726" xr:uid="{00000000-0005-0000-0000-000028980000}"/>
    <cellStyle name="Separador de milhares 3 9 17 2" xfId="36657" xr:uid="{00000000-0005-0000-0000-000029980000}"/>
    <cellStyle name="Separador de milhares 3 9 17 3" xfId="37223" xr:uid="{00000000-0005-0000-0000-00002A980000}"/>
    <cellStyle name="Separador de milhares 3 9 17 4" xfId="37789" xr:uid="{00000000-0005-0000-0000-00002B980000}"/>
    <cellStyle name="Separador de milhares 3 9 17 5" xfId="38362" xr:uid="{00000000-0005-0000-0000-00002C980000}"/>
    <cellStyle name="Separador de milhares 3 9 17 6" xfId="38932" xr:uid="{00000000-0005-0000-0000-00002D980000}"/>
    <cellStyle name="Separador de milhares 3 9 17 7" xfId="39501" xr:uid="{00000000-0005-0000-0000-00002E980000}"/>
    <cellStyle name="Separador de milhares 3 9 17 8" xfId="36064" xr:uid="{00000000-0005-0000-0000-00002F980000}"/>
    <cellStyle name="Separador de milhares 3 9 18" xfId="35752" xr:uid="{00000000-0005-0000-0000-000030980000}"/>
    <cellStyle name="Separador de milhares 3 9 18 2" xfId="36683" xr:uid="{00000000-0005-0000-0000-000031980000}"/>
    <cellStyle name="Separador de milhares 3 9 18 3" xfId="37249" xr:uid="{00000000-0005-0000-0000-000032980000}"/>
    <cellStyle name="Separador de milhares 3 9 18 4" xfId="37815" xr:uid="{00000000-0005-0000-0000-000033980000}"/>
    <cellStyle name="Separador de milhares 3 9 18 5" xfId="38388" xr:uid="{00000000-0005-0000-0000-000034980000}"/>
    <cellStyle name="Separador de milhares 3 9 18 6" xfId="38958" xr:uid="{00000000-0005-0000-0000-000035980000}"/>
    <cellStyle name="Separador de milhares 3 9 18 7" xfId="39527" xr:uid="{00000000-0005-0000-0000-000036980000}"/>
    <cellStyle name="Separador de milhares 3 9 18 8" xfId="36077" xr:uid="{00000000-0005-0000-0000-000037980000}"/>
    <cellStyle name="Separador de milhares 3 9 19" xfId="35778" xr:uid="{00000000-0005-0000-0000-000038980000}"/>
    <cellStyle name="Separador de milhares 3 9 19 2" xfId="36709" xr:uid="{00000000-0005-0000-0000-000039980000}"/>
    <cellStyle name="Separador de milhares 3 9 19 3" xfId="37275" xr:uid="{00000000-0005-0000-0000-00003A980000}"/>
    <cellStyle name="Separador de milhares 3 9 19 4" xfId="37841" xr:uid="{00000000-0005-0000-0000-00003B980000}"/>
    <cellStyle name="Separador de milhares 3 9 19 5" xfId="38414" xr:uid="{00000000-0005-0000-0000-00003C980000}"/>
    <cellStyle name="Separador de milhares 3 9 19 6" xfId="38984" xr:uid="{00000000-0005-0000-0000-00003D980000}"/>
    <cellStyle name="Separador de milhares 3 9 19 7" xfId="39553" xr:uid="{00000000-0005-0000-0000-00003E980000}"/>
    <cellStyle name="Separador de milhares 3 9 19 8" xfId="36090" xr:uid="{00000000-0005-0000-0000-00003F980000}"/>
    <cellStyle name="Separador de milhares 3 9 2" xfId="30178" xr:uid="{00000000-0005-0000-0000-000040980000}"/>
    <cellStyle name="Separador de milhares 3 9 2 2" xfId="36239" xr:uid="{00000000-0005-0000-0000-000041980000}"/>
    <cellStyle name="Separador de milhares 3 9 2 2 2" xfId="43409" xr:uid="{00000000-0005-0000-0000-000042980000}"/>
    <cellStyle name="Separador de milhares 3 9 2 2 3" xfId="43410" xr:uid="{00000000-0005-0000-0000-000043980000}"/>
    <cellStyle name="Separador de milhares 3 9 2 3" xfId="36804" xr:uid="{00000000-0005-0000-0000-000044980000}"/>
    <cellStyle name="Separador de milhares 3 9 2 4" xfId="37370" xr:uid="{00000000-0005-0000-0000-000045980000}"/>
    <cellStyle name="Separador de milhares 3 9 2 5" xfId="37943" xr:uid="{00000000-0005-0000-0000-000046980000}"/>
    <cellStyle name="Separador de milhares 3 9 2 6" xfId="38513" xr:uid="{00000000-0005-0000-0000-000047980000}"/>
    <cellStyle name="Separador de milhares 3 9 2 7" xfId="39082" xr:uid="{00000000-0005-0000-0000-000048980000}"/>
    <cellStyle name="Separador de milhares 3 9 2 8" xfId="35864" xr:uid="{00000000-0005-0000-0000-000049980000}"/>
    <cellStyle name="Separador de milhares 3 9 2 9" xfId="35314" xr:uid="{00000000-0005-0000-0000-00004A980000}"/>
    <cellStyle name="Separador de milhares 3 9 20" xfId="35803" xr:uid="{00000000-0005-0000-0000-00004B980000}"/>
    <cellStyle name="Separador de milhares 3 9 20 2" xfId="36734" xr:uid="{00000000-0005-0000-0000-00004C980000}"/>
    <cellStyle name="Separador de milhares 3 9 20 3" xfId="37300" xr:uid="{00000000-0005-0000-0000-00004D980000}"/>
    <cellStyle name="Separador de milhares 3 9 20 4" xfId="37866" xr:uid="{00000000-0005-0000-0000-00004E980000}"/>
    <cellStyle name="Separador de milhares 3 9 20 5" xfId="38439" xr:uid="{00000000-0005-0000-0000-00004F980000}"/>
    <cellStyle name="Separador de milhares 3 9 20 6" xfId="39009" xr:uid="{00000000-0005-0000-0000-000050980000}"/>
    <cellStyle name="Separador de milhares 3 9 20 7" xfId="39578" xr:uid="{00000000-0005-0000-0000-000051980000}"/>
    <cellStyle name="Separador de milhares 3 9 20 8" xfId="36103" xr:uid="{00000000-0005-0000-0000-000052980000}"/>
    <cellStyle name="Separador de milhares 3 9 21" xfId="35828" xr:uid="{00000000-0005-0000-0000-000053980000}"/>
    <cellStyle name="Separador de milhares 3 9 21 2" xfId="36759" xr:uid="{00000000-0005-0000-0000-000054980000}"/>
    <cellStyle name="Separador de milhares 3 9 21 3" xfId="37325" xr:uid="{00000000-0005-0000-0000-000055980000}"/>
    <cellStyle name="Separador de milhares 3 9 21 4" xfId="37891" xr:uid="{00000000-0005-0000-0000-000056980000}"/>
    <cellStyle name="Separador de milhares 3 9 21 5" xfId="38464" xr:uid="{00000000-0005-0000-0000-000057980000}"/>
    <cellStyle name="Separador de milhares 3 9 21 6" xfId="39034" xr:uid="{00000000-0005-0000-0000-000058980000}"/>
    <cellStyle name="Separador de milhares 3 9 21 7" xfId="39603" xr:uid="{00000000-0005-0000-0000-000059980000}"/>
    <cellStyle name="Separador de milhares 3 9 21 8" xfId="36116" xr:uid="{00000000-0005-0000-0000-00005A980000}"/>
    <cellStyle name="Separador de milhares 3 9 22" xfId="36223" xr:uid="{00000000-0005-0000-0000-00005B980000}"/>
    <cellStyle name="Separador de milhares 3 9 23" xfId="36788" xr:uid="{00000000-0005-0000-0000-00005C980000}"/>
    <cellStyle name="Separador de milhares 3 9 24" xfId="37351" xr:uid="{00000000-0005-0000-0000-00005D980000}"/>
    <cellStyle name="Separador de milhares 3 9 25" xfId="37924" xr:uid="{00000000-0005-0000-0000-00005E980000}"/>
    <cellStyle name="Separador de milhares 3 9 26" xfId="38494" xr:uid="{00000000-0005-0000-0000-00005F980000}"/>
    <cellStyle name="Separador de milhares 3 9 27" xfId="39063" xr:uid="{00000000-0005-0000-0000-000060980000}"/>
    <cellStyle name="Separador de milhares 3 9 28" xfId="35855" xr:uid="{00000000-0005-0000-0000-000061980000}"/>
    <cellStyle name="Separador de milhares 3 9 29" xfId="35296" xr:uid="{00000000-0005-0000-0000-000062980000}"/>
    <cellStyle name="Separador de milhares 3 9 3" xfId="30179" xr:uid="{00000000-0005-0000-0000-000063980000}"/>
    <cellStyle name="Separador de milhares 3 9 3 2" xfId="36264" xr:uid="{00000000-0005-0000-0000-000064980000}"/>
    <cellStyle name="Separador de milhares 3 9 3 2 2" xfId="43411" xr:uid="{00000000-0005-0000-0000-000065980000}"/>
    <cellStyle name="Separador de milhares 3 9 3 3" xfId="36830" xr:uid="{00000000-0005-0000-0000-000066980000}"/>
    <cellStyle name="Separador de milhares 3 9 3 4" xfId="37396" xr:uid="{00000000-0005-0000-0000-000067980000}"/>
    <cellStyle name="Separador de milhares 3 9 3 5" xfId="37969" xr:uid="{00000000-0005-0000-0000-000068980000}"/>
    <cellStyle name="Separador de milhares 3 9 3 6" xfId="38539" xr:uid="{00000000-0005-0000-0000-000069980000}"/>
    <cellStyle name="Separador de milhares 3 9 3 7" xfId="39108" xr:uid="{00000000-0005-0000-0000-00006A980000}"/>
    <cellStyle name="Separador de milhares 3 9 3 8" xfId="35877" xr:uid="{00000000-0005-0000-0000-00006B980000}"/>
    <cellStyle name="Separador de milhares 3 9 3 9" xfId="35335" xr:uid="{00000000-0005-0000-0000-00006C980000}"/>
    <cellStyle name="Separador de milhares 3 9 4" xfId="35359" xr:uid="{00000000-0005-0000-0000-00006D980000}"/>
    <cellStyle name="Separador de milhares 3 9 4 2" xfId="36291" xr:uid="{00000000-0005-0000-0000-00006E980000}"/>
    <cellStyle name="Separador de milhares 3 9 4 3" xfId="36857" xr:uid="{00000000-0005-0000-0000-00006F980000}"/>
    <cellStyle name="Separador de milhares 3 9 4 4" xfId="37423" xr:uid="{00000000-0005-0000-0000-000070980000}"/>
    <cellStyle name="Separador de milhares 3 9 4 5" xfId="37996" xr:uid="{00000000-0005-0000-0000-000071980000}"/>
    <cellStyle name="Separador de milhares 3 9 4 6" xfId="38566" xr:uid="{00000000-0005-0000-0000-000072980000}"/>
    <cellStyle name="Separador de milhares 3 9 4 7" xfId="39135" xr:uid="{00000000-0005-0000-0000-000073980000}"/>
    <cellStyle name="Separador de milhares 3 9 4 8" xfId="35890" xr:uid="{00000000-0005-0000-0000-000074980000}"/>
    <cellStyle name="Separador de milhares 3 9 5" xfId="35402" xr:uid="{00000000-0005-0000-0000-000075980000}"/>
    <cellStyle name="Separador de milhares 3 9 5 2" xfId="36333" xr:uid="{00000000-0005-0000-0000-000076980000}"/>
    <cellStyle name="Separador de milhares 3 9 5 3" xfId="36899" xr:uid="{00000000-0005-0000-0000-000077980000}"/>
    <cellStyle name="Separador de milhares 3 9 5 4" xfId="37465" xr:uid="{00000000-0005-0000-0000-000078980000}"/>
    <cellStyle name="Separador de milhares 3 9 5 5" xfId="38038" xr:uid="{00000000-0005-0000-0000-000079980000}"/>
    <cellStyle name="Separador de milhares 3 9 5 6" xfId="38608" xr:uid="{00000000-0005-0000-0000-00007A980000}"/>
    <cellStyle name="Separador de milhares 3 9 5 7" xfId="39177" xr:uid="{00000000-0005-0000-0000-00007B980000}"/>
    <cellStyle name="Separador de milhares 3 9 5 8" xfId="35907" xr:uid="{00000000-0005-0000-0000-00007C980000}"/>
    <cellStyle name="Separador de milhares 3 9 6" xfId="35430" xr:uid="{00000000-0005-0000-0000-00007D980000}"/>
    <cellStyle name="Separador de milhares 3 9 6 2" xfId="36361" xr:uid="{00000000-0005-0000-0000-00007E980000}"/>
    <cellStyle name="Separador de milhares 3 9 6 3" xfId="36927" xr:uid="{00000000-0005-0000-0000-00007F980000}"/>
    <cellStyle name="Separador de milhares 3 9 6 4" xfId="37493" xr:uid="{00000000-0005-0000-0000-000080980000}"/>
    <cellStyle name="Separador de milhares 3 9 6 5" xfId="38066" xr:uid="{00000000-0005-0000-0000-000081980000}"/>
    <cellStyle name="Separador de milhares 3 9 6 6" xfId="38636" xr:uid="{00000000-0005-0000-0000-000082980000}"/>
    <cellStyle name="Separador de milhares 3 9 6 7" xfId="39205" xr:uid="{00000000-0005-0000-0000-000083980000}"/>
    <cellStyle name="Separador de milhares 3 9 6 8" xfId="35920" xr:uid="{00000000-0005-0000-0000-000084980000}"/>
    <cellStyle name="Separador de milhares 3 9 7" xfId="35456" xr:uid="{00000000-0005-0000-0000-000085980000}"/>
    <cellStyle name="Separador de milhares 3 9 7 2" xfId="36387" xr:uid="{00000000-0005-0000-0000-000086980000}"/>
    <cellStyle name="Separador de milhares 3 9 7 3" xfId="36953" xr:uid="{00000000-0005-0000-0000-000087980000}"/>
    <cellStyle name="Separador de milhares 3 9 7 4" xfId="37519" xr:uid="{00000000-0005-0000-0000-000088980000}"/>
    <cellStyle name="Separador de milhares 3 9 7 5" xfId="38092" xr:uid="{00000000-0005-0000-0000-000089980000}"/>
    <cellStyle name="Separador de milhares 3 9 7 6" xfId="38662" xr:uid="{00000000-0005-0000-0000-00008A980000}"/>
    <cellStyle name="Separador de milhares 3 9 7 7" xfId="39231" xr:uid="{00000000-0005-0000-0000-00008B980000}"/>
    <cellStyle name="Separador de milhares 3 9 7 8" xfId="35933" xr:uid="{00000000-0005-0000-0000-00008C980000}"/>
    <cellStyle name="Separador de milhares 3 9 8" xfId="35482" xr:uid="{00000000-0005-0000-0000-00008D980000}"/>
    <cellStyle name="Separador de milhares 3 9 8 2" xfId="36413" xr:uid="{00000000-0005-0000-0000-00008E980000}"/>
    <cellStyle name="Separador de milhares 3 9 8 3" xfId="36979" xr:uid="{00000000-0005-0000-0000-00008F980000}"/>
    <cellStyle name="Separador de milhares 3 9 8 4" xfId="37545" xr:uid="{00000000-0005-0000-0000-000090980000}"/>
    <cellStyle name="Separador de milhares 3 9 8 5" xfId="38118" xr:uid="{00000000-0005-0000-0000-000091980000}"/>
    <cellStyle name="Separador de milhares 3 9 8 6" xfId="38688" xr:uid="{00000000-0005-0000-0000-000092980000}"/>
    <cellStyle name="Separador de milhares 3 9 8 7" xfId="39257" xr:uid="{00000000-0005-0000-0000-000093980000}"/>
    <cellStyle name="Separador de milhares 3 9 8 8" xfId="35946" xr:uid="{00000000-0005-0000-0000-000094980000}"/>
    <cellStyle name="Separador de milhares 3 9 9" xfId="35508" xr:uid="{00000000-0005-0000-0000-000095980000}"/>
    <cellStyle name="Separador de milhares 3 9 9 2" xfId="36439" xr:uid="{00000000-0005-0000-0000-000096980000}"/>
    <cellStyle name="Separador de milhares 3 9 9 3" xfId="37005" xr:uid="{00000000-0005-0000-0000-000097980000}"/>
    <cellStyle name="Separador de milhares 3 9 9 4" xfId="37571" xr:uid="{00000000-0005-0000-0000-000098980000}"/>
    <cellStyle name="Separador de milhares 3 9 9 5" xfId="38144" xr:uid="{00000000-0005-0000-0000-000099980000}"/>
    <cellStyle name="Separador de milhares 3 9 9 6" xfId="38714" xr:uid="{00000000-0005-0000-0000-00009A980000}"/>
    <cellStyle name="Separador de milhares 3 9 9 7" xfId="39283" xr:uid="{00000000-0005-0000-0000-00009B980000}"/>
    <cellStyle name="Separador de milhares 3 9 9 8" xfId="35959" xr:uid="{00000000-0005-0000-0000-00009C980000}"/>
    <cellStyle name="Separador de milhares 30" xfId="43412" xr:uid="{00000000-0005-0000-0000-00009D980000}"/>
    <cellStyle name="Separador de milhares 31" xfId="43413" xr:uid="{00000000-0005-0000-0000-00009E980000}"/>
    <cellStyle name="Separador de milhares 31 2" xfId="44419" xr:uid="{00000000-0005-0000-0000-00009F980000}"/>
    <cellStyle name="Separador de milhares 32" xfId="43414" xr:uid="{00000000-0005-0000-0000-0000A0980000}"/>
    <cellStyle name="Separador de milhares 32 2" xfId="44420" xr:uid="{00000000-0005-0000-0000-0000A1980000}"/>
    <cellStyle name="Separador de milhares 33" xfId="43415" xr:uid="{00000000-0005-0000-0000-0000A2980000}"/>
    <cellStyle name="Separador de milhares 33 2" xfId="44421" xr:uid="{00000000-0005-0000-0000-0000A3980000}"/>
    <cellStyle name="Separador de milhares 34" xfId="43416" xr:uid="{00000000-0005-0000-0000-0000A4980000}"/>
    <cellStyle name="Separador de milhares 34 2" xfId="44422" xr:uid="{00000000-0005-0000-0000-0000A5980000}"/>
    <cellStyle name="Separador de milhares 4" xfId="30180" xr:uid="{00000000-0005-0000-0000-0000A6980000}"/>
    <cellStyle name="Separador de milhares 4 10" xfId="30181" xr:uid="{00000000-0005-0000-0000-0000A7980000}"/>
    <cellStyle name="Separador de milhares 4 10 2" xfId="30182" xr:uid="{00000000-0005-0000-0000-0000A8980000}"/>
    <cellStyle name="Separador de milhares 4 10 2 2" xfId="30183" xr:uid="{00000000-0005-0000-0000-0000A9980000}"/>
    <cellStyle name="Separador de milhares 4 10 2 3" xfId="43417" xr:uid="{00000000-0005-0000-0000-0000AA980000}"/>
    <cellStyle name="Separador de milhares 4 10 3" xfId="30184" xr:uid="{00000000-0005-0000-0000-0000AB980000}"/>
    <cellStyle name="Separador de milhares 4 10 4" xfId="30185" xr:uid="{00000000-0005-0000-0000-0000AC980000}"/>
    <cellStyle name="Separador de milhares 4 11" xfId="30186" xr:uid="{00000000-0005-0000-0000-0000AD980000}"/>
    <cellStyle name="Separador de milhares 4 11 2" xfId="30187" xr:uid="{00000000-0005-0000-0000-0000AE980000}"/>
    <cellStyle name="Separador de milhares 4 11 2 2" xfId="43418" xr:uid="{00000000-0005-0000-0000-0000AF980000}"/>
    <cellStyle name="Separador de milhares 4 11 3" xfId="30188" xr:uid="{00000000-0005-0000-0000-0000B0980000}"/>
    <cellStyle name="Separador de milhares 4 11 4" xfId="30189" xr:uid="{00000000-0005-0000-0000-0000B1980000}"/>
    <cellStyle name="Separador de milhares 4 12" xfId="30190" xr:uid="{00000000-0005-0000-0000-0000B2980000}"/>
    <cellStyle name="Separador de milhares 4 12 2" xfId="30191" xr:uid="{00000000-0005-0000-0000-0000B3980000}"/>
    <cellStyle name="Separador de milhares 4 12 2 2" xfId="43419" xr:uid="{00000000-0005-0000-0000-0000B4980000}"/>
    <cellStyle name="Separador de milhares 4 12 2 2 2" xfId="43420" xr:uid="{00000000-0005-0000-0000-0000B5980000}"/>
    <cellStyle name="Separador de milhares 4 12 3" xfId="30192" xr:uid="{00000000-0005-0000-0000-0000B6980000}"/>
    <cellStyle name="Separador de milhares 4 12 3 2" xfId="43421" xr:uid="{00000000-0005-0000-0000-0000B7980000}"/>
    <cellStyle name="Separador de milhares 4 12 3 2 2" xfId="43422" xr:uid="{00000000-0005-0000-0000-0000B8980000}"/>
    <cellStyle name="Separador de milhares 4 12 4" xfId="43423" xr:uid="{00000000-0005-0000-0000-0000B9980000}"/>
    <cellStyle name="Separador de milhares 4 12 4 2" xfId="43424" xr:uid="{00000000-0005-0000-0000-0000BA980000}"/>
    <cellStyle name="Separador de milhares 4 12 4 2 2" xfId="43425" xr:uid="{00000000-0005-0000-0000-0000BB980000}"/>
    <cellStyle name="Separador de milhares 4 12 4 3" xfId="43426" xr:uid="{00000000-0005-0000-0000-0000BC980000}"/>
    <cellStyle name="Separador de milhares 4 12 4 3 2" xfId="43427" xr:uid="{00000000-0005-0000-0000-0000BD980000}"/>
    <cellStyle name="Separador de milhares 4 12 4 4" xfId="43428" xr:uid="{00000000-0005-0000-0000-0000BE980000}"/>
    <cellStyle name="Separador de milhares 4 12 4 4 2" xfId="43429" xr:uid="{00000000-0005-0000-0000-0000BF980000}"/>
    <cellStyle name="Separador de milhares 4 12 4 4 2 2" xfId="43430" xr:uid="{00000000-0005-0000-0000-0000C0980000}"/>
    <cellStyle name="Separador de milhares 4 12 4 4 3" xfId="43431" xr:uid="{00000000-0005-0000-0000-0000C1980000}"/>
    <cellStyle name="Separador de milhares 4 12 4 4 3 2" xfId="43432" xr:uid="{00000000-0005-0000-0000-0000C2980000}"/>
    <cellStyle name="Separador de milhares 4 12 4 4 4" xfId="43433" xr:uid="{00000000-0005-0000-0000-0000C3980000}"/>
    <cellStyle name="Separador de milhares 4 12 4 4 5" xfId="43434" xr:uid="{00000000-0005-0000-0000-0000C4980000}"/>
    <cellStyle name="Separador de milhares 4 12 4 5" xfId="43435" xr:uid="{00000000-0005-0000-0000-0000C5980000}"/>
    <cellStyle name="Separador de milhares 4 12 4 5 2" xfId="43436" xr:uid="{00000000-0005-0000-0000-0000C6980000}"/>
    <cellStyle name="Separador de milhares 4 12 4 6" xfId="43437" xr:uid="{00000000-0005-0000-0000-0000C7980000}"/>
    <cellStyle name="Separador de milhares 4 12 5" xfId="43438" xr:uid="{00000000-0005-0000-0000-0000C8980000}"/>
    <cellStyle name="Separador de milhares 4 12 5 2" xfId="43439" xr:uid="{00000000-0005-0000-0000-0000C9980000}"/>
    <cellStyle name="Separador de milhares 4 12 6" xfId="43440" xr:uid="{00000000-0005-0000-0000-0000CA980000}"/>
    <cellStyle name="Separador de milhares 4 12 6 2" xfId="43441" xr:uid="{00000000-0005-0000-0000-0000CB980000}"/>
    <cellStyle name="Separador de milhares 4 12 7" xfId="43442" xr:uid="{00000000-0005-0000-0000-0000CC980000}"/>
    <cellStyle name="Separador de milhares 4 12 7 2" xfId="43443" xr:uid="{00000000-0005-0000-0000-0000CD980000}"/>
    <cellStyle name="Separador de milhares 4 12 8" xfId="43444" xr:uid="{00000000-0005-0000-0000-0000CE980000}"/>
    <cellStyle name="Separador de milhares 4 12 8 2" xfId="43445" xr:uid="{00000000-0005-0000-0000-0000CF980000}"/>
    <cellStyle name="Separador de milhares 4 13" xfId="30193" xr:uid="{00000000-0005-0000-0000-0000D0980000}"/>
    <cellStyle name="Separador de milhares 4 13 2" xfId="30194" xr:uid="{00000000-0005-0000-0000-0000D1980000}"/>
    <cellStyle name="Separador de milhares 4 13 2 2" xfId="43446" xr:uid="{00000000-0005-0000-0000-0000D2980000}"/>
    <cellStyle name="Separador de milhares 4 13 3" xfId="30195" xr:uid="{00000000-0005-0000-0000-0000D3980000}"/>
    <cellStyle name="Separador de milhares 4 14" xfId="30196" xr:uid="{00000000-0005-0000-0000-0000D4980000}"/>
    <cellStyle name="Separador de milhares 4 14 2" xfId="30197" xr:uid="{00000000-0005-0000-0000-0000D5980000}"/>
    <cellStyle name="Separador de milhares 4 14 2 2" xfId="43447" xr:uid="{00000000-0005-0000-0000-0000D6980000}"/>
    <cellStyle name="Separador de milhares 4 14 3" xfId="30198" xr:uid="{00000000-0005-0000-0000-0000D7980000}"/>
    <cellStyle name="Separador de milhares 4 15" xfId="30199" xr:uid="{00000000-0005-0000-0000-0000D8980000}"/>
    <cellStyle name="Separador de milhares 4 15 2" xfId="30200" xr:uid="{00000000-0005-0000-0000-0000D9980000}"/>
    <cellStyle name="Separador de milhares 4 15 2 2" xfId="43448" xr:uid="{00000000-0005-0000-0000-0000DA980000}"/>
    <cellStyle name="Separador de milhares 4 15 3" xfId="30201" xr:uid="{00000000-0005-0000-0000-0000DB980000}"/>
    <cellStyle name="Separador de milhares 4 16" xfId="30202" xr:uid="{00000000-0005-0000-0000-0000DC980000}"/>
    <cellStyle name="Separador de milhares 4 16 2" xfId="30203" xr:uid="{00000000-0005-0000-0000-0000DD980000}"/>
    <cellStyle name="Separador de milhares 4 16 2 2" xfId="43449" xr:uid="{00000000-0005-0000-0000-0000DE980000}"/>
    <cellStyle name="Separador de milhares 4 16 3" xfId="30204" xr:uid="{00000000-0005-0000-0000-0000DF980000}"/>
    <cellStyle name="Separador de milhares 4 17" xfId="30205" xr:uid="{00000000-0005-0000-0000-0000E0980000}"/>
    <cellStyle name="Separador de milhares 4 17 2" xfId="30206" xr:uid="{00000000-0005-0000-0000-0000E1980000}"/>
    <cellStyle name="Separador de milhares 4 17 2 2" xfId="43450" xr:uid="{00000000-0005-0000-0000-0000E2980000}"/>
    <cellStyle name="Separador de milhares 4 17 3" xfId="30207" xr:uid="{00000000-0005-0000-0000-0000E3980000}"/>
    <cellStyle name="Separador de milhares 4 18" xfId="30208" xr:uid="{00000000-0005-0000-0000-0000E4980000}"/>
    <cellStyle name="Separador de milhares 4 18 2" xfId="30209" xr:uid="{00000000-0005-0000-0000-0000E5980000}"/>
    <cellStyle name="Separador de milhares 4 18 3" xfId="43451" xr:uid="{00000000-0005-0000-0000-0000E6980000}"/>
    <cellStyle name="Separador de milhares 4 19" xfId="30210" xr:uid="{00000000-0005-0000-0000-0000E7980000}"/>
    <cellStyle name="Separador de milhares 4 19 2" xfId="30211" xr:uid="{00000000-0005-0000-0000-0000E8980000}"/>
    <cellStyle name="Separador de milhares 4 2" xfId="30212" xr:uid="{00000000-0005-0000-0000-0000E9980000}"/>
    <cellStyle name="Separador de milhares 4 2 10" xfId="30213" xr:uid="{00000000-0005-0000-0000-0000EA980000}"/>
    <cellStyle name="Separador de milhares 4 2 10 2" xfId="30214" xr:uid="{00000000-0005-0000-0000-0000EB980000}"/>
    <cellStyle name="Separador de milhares 4 2 11" xfId="30215" xr:uid="{00000000-0005-0000-0000-0000EC980000}"/>
    <cellStyle name="Separador de milhares 4 2 11 2" xfId="30216" xr:uid="{00000000-0005-0000-0000-0000ED980000}"/>
    <cellStyle name="Separador de milhares 4 2 12" xfId="30217" xr:uid="{00000000-0005-0000-0000-0000EE980000}"/>
    <cellStyle name="Separador de milhares 4 2 13" xfId="30218" xr:uid="{00000000-0005-0000-0000-0000EF980000}"/>
    <cellStyle name="Separador de milhares 4 2 14" xfId="30219" xr:uid="{00000000-0005-0000-0000-0000F0980000}"/>
    <cellStyle name="Separador de milhares 4 2 15" xfId="35273" xr:uid="{00000000-0005-0000-0000-0000F1980000}"/>
    <cellStyle name="Separador de milhares 4 2 16" xfId="39698" xr:uid="{00000000-0005-0000-0000-0000F2980000}"/>
    <cellStyle name="Separador de milhares 4 2 17" xfId="44426" xr:uid="{00000000-0005-0000-0000-0000F3980000}"/>
    <cellStyle name="Separador de milhares 4 2 18" xfId="44461" xr:uid="{10BD178A-DF1C-4047-AFF5-06364BAC4620}"/>
    <cellStyle name="Separador de milhares 4 2 19" xfId="44526" xr:uid="{EA34FA1B-36CF-4BF4-86D8-DE2357850AA7}"/>
    <cellStyle name="Separador de milhares 4 2 2" xfId="30220" xr:uid="{00000000-0005-0000-0000-0000F4980000}"/>
    <cellStyle name="Separador de milhares 4 2 2 10" xfId="35842" xr:uid="{00000000-0005-0000-0000-0000F5980000}"/>
    <cellStyle name="Separador de milhares 4 2 2 11" xfId="35311" xr:uid="{00000000-0005-0000-0000-0000F6980000}"/>
    <cellStyle name="Separador de milhares 4 2 2 12" xfId="44432" xr:uid="{00000000-0005-0000-0000-0000F7980000}"/>
    <cellStyle name="Separador de milhares 4 2 2 13" xfId="44467" xr:uid="{733AEB35-52E3-4FCA-BBE1-CE3C87213A75}"/>
    <cellStyle name="Separador de milhares 4 2 2 14" xfId="44533" xr:uid="{0CA6DF5C-EB4A-4476-8CE8-990DD82A79B8}"/>
    <cellStyle name="Separador de milhares 4 2 2 15" xfId="44573" xr:uid="{3B0360E2-FAED-46C4-BBFF-94A89216BCA3}"/>
    <cellStyle name="Separador de milhares 4 2 2 2" xfId="30221" xr:uid="{00000000-0005-0000-0000-0000F8980000}"/>
    <cellStyle name="Separador de milhares 4 2 2 2 2" xfId="30222" xr:uid="{00000000-0005-0000-0000-0000F9980000}"/>
    <cellStyle name="Separador de milhares 4 2 2 2 2 2" xfId="30223" xr:uid="{00000000-0005-0000-0000-0000FA980000}"/>
    <cellStyle name="Separador de milhares 4 2 2 2 2 2 2" xfId="30224" xr:uid="{00000000-0005-0000-0000-0000FB980000}"/>
    <cellStyle name="Separador de milhares 4 2 2 2 2 2 3" xfId="30225" xr:uid="{00000000-0005-0000-0000-0000FC980000}"/>
    <cellStyle name="Separador de milhares 4 2 2 2 2 3" xfId="30226" xr:uid="{00000000-0005-0000-0000-0000FD980000}"/>
    <cellStyle name="Separador de milhares 4 2 2 2 2 3 2" xfId="30227" xr:uid="{00000000-0005-0000-0000-0000FE980000}"/>
    <cellStyle name="Separador de milhares 4 2 2 2 2 3 3" xfId="30228" xr:uid="{00000000-0005-0000-0000-0000FF980000}"/>
    <cellStyle name="Separador de milhares 4 2 2 2 2 4" xfId="30229" xr:uid="{00000000-0005-0000-0000-000000990000}"/>
    <cellStyle name="Separador de milhares 4 2 2 2 2 4 2" xfId="30230" xr:uid="{00000000-0005-0000-0000-000001990000}"/>
    <cellStyle name="Separador de milhares 4 2 2 2 2 4 3" xfId="30231" xr:uid="{00000000-0005-0000-0000-000002990000}"/>
    <cellStyle name="Separador de milhares 4 2 2 2 2 5" xfId="30232" xr:uid="{00000000-0005-0000-0000-000003990000}"/>
    <cellStyle name="Separador de milhares 4 2 2 2 2 6" xfId="30233" xr:uid="{00000000-0005-0000-0000-000004990000}"/>
    <cellStyle name="Separador de milhares 4 2 2 2 3" xfId="30234" xr:uid="{00000000-0005-0000-0000-000005990000}"/>
    <cellStyle name="Separador de milhares 4 2 2 2 3 2" xfId="30235" xr:uid="{00000000-0005-0000-0000-000006990000}"/>
    <cellStyle name="Separador de milhares 4 2 2 2 3 2 2" xfId="30236" xr:uid="{00000000-0005-0000-0000-000007990000}"/>
    <cellStyle name="Separador de milhares 4 2 2 2 3 2 3" xfId="30237" xr:uid="{00000000-0005-0000-0000-000008990000}"/>
    <cellStyle name="Separador de milhares 4 2 2 2 3 3" xfId="30238" xr:uid="{00000000-0005-0000-0000-000009990000}"/>
    <cellStyle name="Separador de milhares 4 2 2 2 3 4" xfId="30239" xr:uid="{00000000-0005-0000-0000-00000A990000}"/>
    <cellStyle name="Separador de milhares 4 2 2 2 4" xfId="30240" xr:uid="{00000000-0005-0000-0000-00000B990000}"/>
    <cellStyle name="Separador de milhares 4 2 2 2 4 2" xfId="30241" xr:uid="{00000000-0005-0000-0000-00000C990000}"/>
    <cellStyle name="Separador de milhares 4 2 2 2 4 2 2" xfId="30242" xr:uid="{00000000-0005-0000-0000-00000D990000}"/>
    <cellStyle name="Separador de milhares 4 2 2 2 4 2 3" xfId="30243" xr:uid="{00000000-0005-0000-0000-00000E990000}"/>
    <cellStyle name="Separador de milhares 4 2 2 2 4 3" xfId="30244" xr:uid="{00000000-0005-0000-0000-00000F990000}"/>
    <cellStyle name="Separador de milhares 4 2 2 2 4 4" xfId="30245" xr:uid="{00000000-0005-0000-0000-000010990000}"/>
    <cellStyle name="Separador de milhares 4 2 2 2 5" xfId="30246" xr:uid="{00000000-0005-0000-0000-000011990000}"/>
    <cellStyle name="Separador de milhares 4 2 2 2 5 2" xfId="30247" xr:uid="{00000000-0005-0000-0000-000012990000}"/>
    <cellStyle name="Separador de milhares 4 2 2 2 5 3" xfId="30248" xr:uid="{00000000-0005-0000-0000-000013990000}"/>
    <cellStyle name="Separador de milhares 4 2 2 2 6" xfId="30249" xr:uid="{00000000-0005-0000-0000-000014990000}"/>
    <cellStyle name="Separador de milhares 4 2 2 2 6 2" xfId="30250" xr:uid="{00000000-0005-0000-0000-000015990000}"/>
    <cellStyle name="Separador de milhares 4 2 2 2 7" xfId="30251" xr:uid="{00000000-0005-0000-0000-000016990000}"/>
    <cellStyle name="Separador de milhares 4 2 2 2 8" xfId="30252" xr:uid="{00000000-0005-0000-0000-000017990000}"/>
    <cellStyle name="Separador de milhares 4 2 2 2 9" xfId="43452" xr:uid="{00000000-0005-0000-0000-000018990000}"/>
    <cellStyle name="Separador de milhares 4 2 2 3" xfId="30253" xr:uid="{00000000-0005-0000-0000-000019990000}"/>
    <cellStyle name="Separador de milhares 4 2 2 3 2" xfId="30254" xr:uid="{00000000-0005-0000-0000-00001A990000}"/>
    <cellStyle name="Separador de milhares 4 2 2 3 2 2" xfId="30255" xr:uid="{00000000-0005-0000-0000-00001B990000}"/>
    <cellStyle name="Separador de milhares 4 2 2 3 2 3" xfId="30256" xr:uid="{00000000-0005-0000-0000-00001C990000}"/>
    <cellStyle name="Separador de milhares 4 2 2 3 3" xfId="30257" xr:uid="{00000000-0005-0000-0000-00001D990000}"/>
    <cellStyle name="Separador de milhares 4 2 2 3 3 2" xfId="30258" xr:uid="{00000000-0005-0000-0000-00001E990000}"/>
    <cellStyle name="Separador de milhares 4 2 2 3 3 3" xfId="30259" xr:uid="{00000000-0005-0000-0000-00001F990000}"/>
    <cellStyle name="Separador de milhares 4 2 2 3 4" xfId="30260" xr:uid="{00000000-0005-0000-0000-000020990000}"/>
    <cellStyle name="Separador de milhares 4 2 2 3 4 2" xfId="30261" xr:uid="{00000000-0005-0000-0000-000021990000}"/>
    <cellStyle name="Separador de milhares 4 2 2 3 4 3" xfId="30262" xr:uid="{00000000-0005-0000-0000-000022990000}"/>
    <cellStyle name="Separador de milhares 4 2 2 3 5" xfId="30263" xr:uid="{00000000-0005-0000-0000-000023990000}"/>
    <cellStyle name="Separador de milhares 4 2 2 3 6" xfId="30264" xr:uid="{00000000-0005-0000-0000-000024990000}"/>
    <cellStyle name="Separador de milhares 4 2 2 3 7" xfId="30265" xr:uid="{00000000-0005-0000-0000-000025990000}"/>
    <cellStyle name="Separador de milhares 4 2 2 4" xfId="30266" xr:uid="{00000000-0005-0000-0000-000026990000}"/>
    <cellStyle name="Separador de milhares 4 2 2 4 2" xfId="30267" xr:uid="{00000000-0005-0000-0000-000027990000}"/>
    <cellStyle name="Separador de milhares 4 2 2 4 2 2" xfId="30268" xr:uid="{00000000-0005-0000-0000-000028990000}"/>
    <cellStyle name="Separador de milhares 4 2 2 4 2 3" xfId="30269" xr:uid="{00000000-0005-0000-0000-000029990000}"/>
    <cellStyle name="Separador de milhares 4 2 2 4 3" xfId="30270" xr:uid="{00000000-0005-0000-0000-00002A990000}"/>
    <cellStyle name="Separador de milhares 4 2 2 4 4" xfId="30271" xr:uid="{00000000-0005-0000-0000-00002B990000}"/>
    <cellStyle name="Separador de milhares 4 2 2 5" xfId="30272" xr:uid="{00000000-0005-0000-0000-00002C990000}"/>
    <cellStyle name="Separador de milhares 4 2 2 5 2" xfId="30273" xr:uid="{00000000-0005-0000-0000-00002D990000}"/>
    <cellStyle name="Separador de milhares 4 2 2 5 2 2" xfId="30274" xr:uid="{00000000-0005-0000-0000-00002E990000}"/>
    <cellStyle name="Separador de milhares 4 2 2 5 2 3" xfId="30275" xr:uid="{00000000-0005-0000-0000-00002F990000}"/>
    <cellStyle name="Separador de milhares 4 2 2 5 3" xfId="30276" xr:uid="{00000000-0005-0000-0000-000030990000}"/>
    <cellStyle name="Separador de milhares 4 2 2 5 4" xfId="30277" xr:uid="{00000000-0005-0000-0000-000031990000}"/>
    <cellStyle name="Separador de milhares 4 2 2 6" xfId="30278" xr:uid="{00000000-0005-0000-0000-000032990000}"/>
    <cellStyle name="Separador de milhares 4 2 2 6 2" xfId="30279" xr:uid="{00000000-0005-0000-0000-000033990000}"/>
    <cellStyle name="Separador de milhares 4 2 2 6 3" xfId="30280" xr:uid="{00000000-0005-0000-0000-000034990000}"/>
    <cellStyle name="Separador de milhares 4 2 2 7" xfId="30281" xr:uid="{00000000-0005-0000-0000-000035990000}"/>
    <cellStyle name="Separador de milhares 4 2 2 7 2" xfId="30282" xr:uid="{00000000-0005-0000-0000-000036990000}"/>
    <cellStyle name="Separador de milhares 4 2 2 8" xfId="30283" xr:uid="{00000000-0005-0000-0000-000037990000}"/>
    <cellStyle name="Separador de milhares 4 2 2 9" xfId="30284" xr:uid="{00000000-0005-0000-0000-000038990000}"/>
    <cellStyle name="Separador de milhares 4 2 20" xfId="44567" xr:uid="{DFD55D8E-FBA0-41C3-9D59-7B7A2A061DA5}"/>
    <cellStyle name="Separador de milhares 4 2 3" xfId="30285" xr:uid="{00000000-0005-0000-0000-000039990000}"/>
    <cellStyle name="Separador de milhares 4 2 3 10" xfId="44479" xr:uid="{6F2DE358-BEC4-4AC7-9CB4-C50CBABCC54E}"/>
    <cellStyle name="Separador de milhares 4 2 3 2" xfId="30286" xr:uid="{00000000-0005-0000-0000-00003A990000}"/>
    <cellStyle name="Separador de milhares 4 2 3 2 2" xfId="30287" xr:uid="{00000000-0005-0000-0000-00003B990000}"/>
    <cellStyle name="Separador de milhares 4 2 3 2 2 2" xfId="30288" xr:uid="{00000000-0005-0000-0000-00003C990000}"/>
    <cellStyle name="Separador de milhares 4 2 3 2 2 3" xfId="30289" xr:uid="{00000000-0005-0000-0000-00003D990000}"/>
    <cellStyle name="Separador de milhares 4 2 3 2 3" xfId="30290" xr:uid="{00000000-0005-0000-0000-00003E990000}"/>
    <cellStyle name="Separador de milhares 4 2 3 2 3 2" xfId="30291" xr:uid="{00000000-0005-0000-0000-00003F990000}"/>
    <cellStyle name="Separador de milhares 4 2 3 2 3 3" xfId="30292" xr:uid="{00000000-0005-0000-0000-000040990000}"/>
    <cellStyle name="Separador de milhares 4 2 3 2 4" xfId="30293" xr:uid="{00000000-0005-0000-0000-000041990000}"/>
    <cellStyle name="Separador de milhares 4 2 3 2 4 2" xfId="30294" xr:uid="{00000000-0005-0000-0000-000042990000}"/>
    <cellStyle name="Separador de milhares 4 2 3 2 4 3" xfId="30295" xr:uid="{00000000-0005-0000-0000-000043990000}"/>
    <cellStyle name="Separador de milhares 4 2 3 2 5" xfId="30296" xr:uid="{00000000-0005-0000-0000-000044990000}"/>
    <cellStyle name="Separador de milhares 4 2 3 2 6" xfId="30297" xr:uid="{00000000-0005-0000-0000-000045990000}"/>
    <cellStyle name="Separador de milhares 4 2 3 2 7" xfId="30298" xr:uid="{00000000-0005-0000-0000-000046990000}"/>
    <cellStyle name="Separador de milhares 4 2 3 3" xfId="30299" xr:uid="{00000000-0005-0000-0000-000047990000}"/>
    <cellStyle name="Separador de milhares 4 2 3 3 2" xfId="30300" xr:uid="{00000000-0005-0000-0000-000048990000}"/>
    <cellStyle name="Separador de milhares 4 2 3 3 2 2" xfId="30301" xr:uid="{00000000-0005-0000-0000-000049990000}"/>
    <cellStyle name="Separador de milhares 4 2 3 3 2 3" xfId="30302" xr:uid="{00000000-0005-0000-0000-00004A990000}"/>
    <cellStyle name="Separador de milhares 4 2 3 3 3" xfId="30303" xr:uid="{00000000-0005-0000-0000-00004B990000}"/>
    <cellStyle name="Separador de milhares 4 2 3 3 4" xfId="30304" xr:uid="{00000000-0005-0000-0000-00004C990000}"/>
    <cellStyle name="Separador de milhares 4 2 3 3 5" xfId="30305" xr:uid="{00000000-0005-0000-0000-00004D990000}"/>
    <cellStyle name="Separador de milhares 4 2 3 4" xfId="30306" xr:uid="{00000000-0005-0000-0000-00004E990000}"/>
    <cellStyle name="Separador de milhares 4 2 3 4 2" xfId="30307" xr:uid="{00000000-0005-0000-0000-00004F990000}"/>
    <cellStyle name="Separador de milhares 4 2 3 4 2 2" xfId="30308" xr:uid="{00000000-0005-0000-0000-000050990000}"/>
    <cellStyle name="Separador de milhares 4 2 3 4 2 3" xfId="30309" xr:uid="{00000000-0005-0000-0000-000051990000}"/>
    <cellStyle name="Separador de milhares 4 2 3 4 3" xfId="30310" xr:uid="{00000000-0005-0000-0000-000052990000}"/>
    <cellStyle name="Separador de milhares 4 2 3 4 4" xfId="30311" xr:uid="{00000000-0005-0000-0000-000053990000}"/>
    <cellStyle name="Separador de milhares 4 2 3 5" xfId="30312" xr:uid="{00000000-0005-0000-0000-000054990000}"/>
    <cellStyle name="Separador de milhares 4 2 3 5 2" xfId="30313" xr:uid="{00000000-0005-0000-0000-000055990000}"/>
    <cellStyle name="Separador de milhares 4 2 3 5 3" xfId="30314" xr:uid="{00000000-0005-0000-0000-000056990000}"/>
    <cellStyle name="Separador de milhares 4 2 3 6" xfId="30315" xr:uid="{00000000-0005-0000-0000-000057990000}"/>
    <cellStyle name="Separador de milhares 4 2 3 6 2" xfId="30316" xr:uid="{00000000-0005-0000-0000-000058990000}"/>
    <cellStyle name="Separador de milhares 4 2 3 7" xfId="30317" xr:uid="{00000000-0005-0000-0000-000059990000}"/>
    <cellStyle name="Separador de milhares 4 2 3 8" xfId="30318" xr:uid="{00000000-0005-0000-0000-00005A990000}"/>
    <cellStyle name="Separador de milhares 4 2 3 9" xfId="43453" xr:uid="{00000000-0005-0000-0000-00005B990000}"/>
    <cellStyle name="Separador de milhares 4 2 4" xfId="30319" xr:uid="{00000000-0005-0000-0000-00005C990000}"/>
    <cellStyle name="Separador de milhares 4 2 4 2" xfId="30320" xr:uid="{00000000-0005-0000-0000-00005D990000}"/>
    <cellStyle name="Separador de milhares 4 2 4 2 2" xfId="30321" xr:uid="{00000000-0005-0000-0000-00005E990000}"/>
    <cellStyle name="Separador de milhares 4 2 4 2 3" xfId="30322" xr:uid="{00000000-0005-0000-0000-00005F990000}"/>
    <cellStyle name="Separador de milhares 4 2 4 2 4" xfId="30323" xr:uid="{00000000-0005-0000-0000-000060990000}"/>
    <cellStyle name="Separador de milhares 4 2 4 3" xfId="30324" xr:uid="{00000000-0005-0000-0000-000061990000}"/>
    <cellStyle name="Separador de milhares 4 2 4 3 2" xfId="30325" xr:uid="{00000000-0005-0000-0000-000062990000}"/>
    <cellStyle name="Separador de milhares 4 2 4 3 3" xfId="30326" xr:uid="{00000000-0005-0000-0000-000063990000}"/>
    <cellStyle name="Separador de milhares 4 2 4 3 4" xfId="30327" xr:uid="{00000000-0005-0000-0000-000064990000}"/>
    <cellStyle name="Separador de milhares 4 2 4 4" xfId="30328" xr:uid="{00000000-0005-0000-0000-000065990000}"/>
    <cellStyle name="Separador de milhares 4 2 4 4 2" xfId="30329" xr:uid="{00000000-0005-0000-0000-000066990000}"/>
    <cellStyle name="Separador de milhares 4 2 4 4 3" xfId="30330" xr:uid="{00000000-0005-0000-0000-000067990000}"/>
    <cellStyle name="Separador de milhares 4 2 4 5" xfId="30331" xr:uid="{00000000-0005-0000-0000-000068990000}"/>
    <cellStyle name="Separador de milhares 4 2 4 6" xfId="30332" xr:uid="{00000000-0005-0000-0000-000069990000}"/>
    <cellStyle name="Separador de milhares 4 2 4 7" xfId="30333" xr:uid="{00000000-0005-0000-0000-00006A990000}"/>
    <cellStyle name="Separador de milhares 4 2 4 8" xfId="44487" xr:uid="{0B0747BB-D581-49C6-938D-832F5B268402}"/>
    <cellStyle name="Separador de milhares 4 2 5" xfId="30334" xr:uid="{00000000-0005-0000-0000-00006B990000}"/>
    <cellStyle name="Separador de milhares 4 2 5 2" xfId="30335" xr:uid="{00000000-0005-0000-0000-00006C990000}"/>
    <cellStyle name="Separador de milhares 4 2 5 2 2" xfId="30336" xr:uid="{00000000-0005-0000-0000-00006D990000}"/>
    <cellStyle name="Separador de milhares 4 2 5 2 3" xfId="30337" xr:uid="{00000000-0005-0000-0000-00006E990000}"/>
    <cellStyle name="Separador de milhares 4 2 5 2 4" xfId="30338" xr:uid="{00000000-0005-0000-0000-00006F990000}"/>
    <cellStyle name="Separador de milhares 4 2 5 3" xfId="30339" xr:uid="{00000000-0005-0000-0000-000070990000}"/>
    <cellStyle name="Separador de milhares 4 2 5 3 2" xfId="30340" xr:uid="{00000000-0005-0000-0000-000071990000}"/>
    <cellStyle name="Separador de milhares 4 2 5 4" xfId="30341" xr:uid="{00000000-0005-0000-0000-000072990000}"/>
    <cellStyle name="Separador de milhares 4 2 5 5" xfId="30342" xr:uid="{00000000-0005-0000-0000-000073990000}"/>
    <cellStyle name="Separador de milhares 4 2 5 6" xfId="44494" xr:uid="{811E5E21-4BF1-4FB7-B65A-ABDD02D5EAD3}"/>
    <cellStyle name="Separador de milhares 4 2 6" xfId="30343" xr:uid="{00000000-0005-0000-0000-000074990000}"/>
    <cellStyle name="Separador de milhares 4 2 6 2" xfId="30344" xr:uid="{00000000-0005-0000-0000-000075990000}"/>
    <cellStyle name="Separador de milhares 4 2 6 2 2" xfId="30345" xr:uid="{00000000-0005-0000-0000-000076990000}"/>
    <cellStyle name="Separador de milhares 4 2 6 2 3" xfId="30346" xr:uid="{00000000-0005-0000-0000-000077990000}"/>
    <cellStyle name="Separador de milhares 4 2 6 2 4" xfId="30347" xr:uid="{00000000-0005-0000-0000-000078990000}"/>
    <cellStyle name="Separador de milhares 4 2 6 3" xfId="30348" xr:uid="{00000000-0005-0000-0000-000079990000}"/>
    <cellStyle name="Separador de milhares 4 2 6 3 2" xfId="30349" xr:uid="{00000000-0005-0000-0000-00007A990000}"/>
    <cellStyle name="Separador de milhares 4 2 6 4" xfId="30350" xr:uid="{00000000-0005-0000-0000-00007B990000}"/>
    <cellStyle name="Separador de milhares 4 2 6 5" xfId="30351" xr:uid="{00000000-0005-0000-0000-00007C990000}"/>
    <cellStyle name="Separador de milhares 4 2 6 6" xfId="44503" xr:uid="{57FA1E93-1207-42F4-BC2E-0CD9419C7177}"/>
    <cellStyle name="Separador de milhares 4 2 7" xfId="30352" xr:uid="{00000000-0005-0000-0000-00007D990000}"/>
    <cellStyle name="Separador de milhares 4 2 7 2" xfId="30353" xr:uid="{00000000-0005-0000-0000-00007E990000}"/>
    <cellStyle name="Separador de milhares 4 2 7 2 2" xfId="30354" xr:uid="{00000000-0005-0000-0000-00007F990000}"/>
    <cellStyle name="Separador de milhares 4 2 7 3" xfId="30355" xr:uid="{00000000-0005-0000-0000-000080990000}"/>
    <cellStyle name="Separador de milhares 4 2 7 3 2" xfId="30356" xr:uid="{00000000-0005-0000-0000-000081990000}"/>
    <cellStyle name="Separador de milhares 4 2 7 4" xfId="30357" xr:uid="{00000000-0005-0000-0000-000082990000}"/>
    <cellStyle name="Separador de milhares 4 2 7 5" xfId="44511" xr:uid="{758A7FCD-A930-475C-8D5F-57D0EF8D670E}"/>
    <cellStyle name="Separador de milhares 4 2 8" xfId="30358" xr:uid="{00000000-0005-0000-0000-000083990000}"/>
    <cellStyle name="Separador de milhares 4 2 8 2" xfId="30359" xr:uid="{00000000-0005-0000-0000-000084990000}"/>
    <cellStyle name="Separador de milhares 4 2 8 2 2" xfId="30360" xr:uid="{00000000-0005-0000-0000-000085990000}"/>
    <cellStyle name="Separador de milhares 4 2 8 3" xfId="30361" xr:uid="{00000000-0005-0000-0000-000086990000}"/>
    <cellStyle name="Separador de milhares 4 2 8 4" xfId="30362" xr:uid="{00000000-0005-0000-0000-000087990000}"/>
    <cellStyle name="Separador de milhares 4 2 9" xfId="30363" xr:uid="{00000000-0005-0000-0000-000088990000}"/>
    <cellStyle name="Separador de milhares 4 2 9 2" xfId="30364" xr:uid="{00000000-0005-0000-0000-000089990000}"/>
    <cellStyle name="Separador de milhares 4 2 9 3" xfId="30365" xr:uid="{00000000-0005-0000-0000-00008A990000}"/>
    <cellStyle name="Separador de milhares 4 20" xfId="30366" xr:uid="{00000000-0005-0000-0000-00008B990000}"/>
    <cellStyle name="Separador de milhares 4 20 2" xfId="30367" xr:uid="{00000000-0005-0000-0000-00008C990000}"/>
    <cellStyle name="Separador de milhares 4 21" xfId="30368" xr:uid="{00000000-0005-0000-0000-00008D990000}"/>
    <cellStyle name="Separador de milhares 4 22" xfId="30369" xr:uid="{00000000-0005-0000-0000-00008E990000}"/>
    <cellStyle name="Separador de milhares 4 23" xfId="30370" xr:uid="{00000000-0005-0000-0000-00008F990000}"/>
    <cellStyle name="Separador de milhares 4 24" xfId="36119" xr:uid="{00000000-0005-0000-0000-000090990000}"/>
    <cellStyle name="Separador de milhares 4 25" xfId="39699" xr:uid="{00000000-0005-0000-0000-000091990000}"/>
    <cellStyle name="Separador de milhares 4 26" xfId="44425" xr:uid="{00000000-0005-0000-0000-000092990000}"/>
    <cellStyle name="Separador de milhares 4 27" xfId="44460" xr:uid="{9D1D4DAA-0AE4-4279-A14F-634D348E62A9}"/>
    <cellStyle name="Separador de milhares 4 28" xfId="44524" xr:uid="{7A97A205-118C-438D-8114-F40BA86A2D6A}"/>
    <cellStyle name="Separador de milhares 4 29" xfId="44566" xr:uid="{C88679F8-14AD-4579-9DFF-3079ED262DBB}"/>
    <cellStyle name="Separador de milhares 4 3" xfId="30371" xr:uid="{00000000-0005-0000-0000-000093990000}"/>
    <cellStyle name="Separador de milhares 4 3 10" xfId="30372" xr:uid="{00000000-0005-0000-0000-000094990000}"/>
    <cellStyle name="Separador de milhares 4 3 11" xfId="30373" xr:uid="{00000000-0005-0000-0000-000095990000}"/>
    <cellStyle name="Separador de milhares 4 3 12" xfId="35268" xr:uid="{00000000-0005-0000-0000-000096990000}"/>
    <cellStyle name="Separador de milhares 4 3 13" xfId="39692" xr:uid="{00000000-0005-0000-0000-000097990000}"/>
    <cellStyle name="Separador de milhares 4 3 14" xfId="44430" xr:uid="{00000000-0005-0000-0000-000098990000}"/>
    <cellStyle name="Separador de milhares 4 3 15" xfId="44465" xr:uid="{412D2738-C2B6-4075-9485-2B7707ACC827}"/>
    <cellStyle name="Separador de milhares 4 3 16" xfId="44531" xr:uid="{83C112C3-1116-4B76-8F2F-D52022C3FDA9}"/>
    <cellStyle name="Separador de milhares 4 3 17" xfId="44571" xr:uid="{0E3D43B6-DA0E-4AF5-8FF0-57750B146339}"/>
    <cellStyle name="Separador de milhares 4 3 2" xfId="30374" xr:uid="{00000000-0005-0000-0000-000099990000}"/>
    <cellStyle name="Separador de milhares 4 3 2 10" xfId="35841" xr:uid="{00000000-0005-0000-0000-00009A990000}"/>
    <cellStyle name="Separador de milhares 4 3 2 2" xfId="30375" xr:uid="{00000000-0005-0000-0000-00009B990000}"/>
    <cellStyle name="Separador de milhares 4 3 2 2 2" xfId="30376" xr:uid="{00000000-0005-0000-0000-00009C990000}"/>
    <cellStyle name="Separador de milhares 4 3 2 2 2 2" xfId="30377" xr:uid="{00000000-0005-0000-0000-00009D990000}"/>
    <cellStyle name="Separador de milhares 4 3 2 2 2 2 2" xfId="30378" xr:uid="{00000000-0005-0000-0000-00009E990000}"/>
    <cellStyle name="Separador de milhares 4 3 2 2 2 2 3" xfId="30379" xr:uid="{00000000-0005-0000-0000-00009F990000}"/>
    <cellStyle name="Separador de milhares 4 3 2 2 2 3" xfId="30380" xr:uid="{00000000-0005-0000-0000-0000A0990000}"/>
    <cellStyle name="Separador de milhares 4 3 2 2 2 3 2" xfId="30381" xr:uid="{00000000-0005-0000-0000-0000A1990000}"/>
    <cellStyle name="Separador de milhares 4 3 2 2 2 3 3" xfId="30382" xr:uid="{00000000-0005-0000-0000-0000A2990000}"/>
    <cellStyle name="Separador de milhares 4 3 2 2 2 4" xfId="30383" xr:uid="{00000000-0005-0000-0000-0000A3990000}"/>
    <cellStyle name="Separador de milhares 4 3 2 2 2 4 2" xfId="30384" xr:uid="{00000000-0005-0000-0000-0000A4990000}"/>
    <cellStyle name="Separador de milhares 4 3 2 2 2 4 3" xfId="30385" xr:uid="{00000000-0005-0000-0000-0000A5990000}"/>
    <cellStyle name="Separador de milhares 4 3 2 2 2 5" xfId="30386" xr:uid="{00000000-0005-0000-0000-0000A6990000}"/>
    <cellStyle name="Separador de milhares 4 3 2 2 2 6" xfId="30387" xr:uid="{00000000-0005-0000-0000-0000A7990000}"/>
    <cellStyle name="Separador de milhares 4 3 2 2 3" xfId="30388" xr:uid="{00000000-0005-0000-0000-0000A8990000}"/>
    <cellStyle name="Separador de milhares 4 3 2 2 3 2" xfId="30389" xr:uid="{00000000-0005-0000-0000-0000A9990000}"/>
    <cellStyle name="Separador de milhares 4 3 2 2 3 2 2" xfId="30390" xr:uid="{00000000-0005-0000-0000-0000AA990000}"/>
    <cellStyle name="Separador de milhares 4 3 2 2 3 2 3" xfId="30391" xr:uid="{00000000-0005-0000-0000-0000AB990000}"/>
    <cellStyle name="Separador de milhares 4 3 2 2 3 3" xfId="30392" xr:uid="{00000000-0005-0000-0000-0000AC990000}"/>
    <cellStyle name="Separador de milhares 4 3 2 2 3 4" xfId="30393" xr:uid="{00000000-0005-0000-0000-0000AD990000}"/>
    <cellStyle name="Separador de milhares 4 3 2 2 4" xfId="30394" xr:uid="{00000000-0005-0000-0000-0000AE990000}"/>
    <cellStyle name="Separador de milhares 4 3 2 2 4 2" xfId="30395" xr:uid="{00000000-0005-0000-0000-0000AF990000}"/>
    <cellStyle name="Separador de milhares 4 3 2 2 4 2 2" xfId="30396" xr:uid="{00000000-0005-0000-0000-0000B0990000}"/>
    <cellStyle name="Separador de milhares 4 3 2 2 4 2 3" xfId="30397" xr:uid="{00000000-0005-0000-0000-0000B1990000}"/>
    <cellStyle name="Separador de milhares 4 3 2 2 4 3" xfId="30398" xr:uid="{00000000-0005-0000-0000-0000B2990000}"/>
    <cellStyle name="Separador de milhares 4 3 2 2 4 4" xfId="30399" xr:uid="{00000000-0005-0000-0000-0000B3990000}"/>
    <cellStyle name="Separador de milhares 4 3 2 2 5" xfId="30400" xr:uid="{00000000-0005-0000-0000-0000B4990000}"/>
    <cellStyle name="Separador de milhares 4 3 2 2 5 2" xfId="30401" xr:uid="{00000000-0005-0000-0000-0000B5990000}"/>
    <cellStyle name="Separador de milhares 4 3 2 2 5 3" xfId="30402" xr:uid="{00000000-0005-0000-0000-0000B6990000}"/>
    <cellStyle name="Separador de milhares 4 3 2 2 6" xfId="30403" xr:uid="{00000000-0005-0000-0000-0000B7990000}"/>
    <cellStyle name="Separador de milhares 4 3 2 2 6 2" xfId="30404" xr:uid="{00000000-0005-0000-0000-0000B8990000}"/>
    <cellStyle name="Separador de milhares 4 3 2 2 7" xfId="30405" xr:uid="{00000000-0005-0000-0000-0000B9990000}"/>
    <cellStyle name="Separador de milhares 4 3 2 2 8" xfId="30406" xr:uid="{00000000-0005-0000-0000-0000BA990000}"/>
    <cellStyle name="Separador de milhares 4 3 2 2 9" xfId="43454" xr:uid="{00000000-0005-0000-0000-0000BB990000}"/>
    <cellStyle name="Separador de milhares 4 3 2 3" xfId="30407" xr:uid="{00000000-0005-0000-0000-0000BC990000}"/>
    <cellStyle name="Separador de milhares 4 3 2 3 2" xfId="30408" xr:uid="{00000000-0005-0000-0000-0000BD990000}"/>
    <cellStyle name="Separador de milhares 4 3 2 3 2 2" xfId="30409" xr:uid="{00000000-0005-0000-0000-0000BE990000}"/>
    <cellStyle name="Separador de milhares 4 3 2 3 2 3" xfId="30410" xr:uid="{00000000-0005-0000-0000-0000BF990000}"/>
    <cellStyle name="Separador de milhares 4 3 2 3 3" xfId="30411" xr:uid="{00000000-0005-0000-0000-0000C0990000}"/>
    <cellStyle name="Separador de milhares 4 3 2 3 3 2" xfId="30412" xr:uid="{00000000-0005-0000-0000-0000C1990000}"/>
    <cellStyle name="Separador de milhares 4 3 2 3 3 3" xfId="30413" xr:uid="{00000000-0005-0000-0000-0000C2990000}"/>
    <cellStyle name="Separador de milhares 4 3 2 3 4" xfId="30414" xr:uid="{00000000-0005-0000-0000-0000C3990000}"/>
    <cellStyle name="Separador de milhares 4 3 2 3 4 2" xfId="30415" xr:uid="{00000000-0005-0000-0000-0000C4990000}"/>
    <cellStyle name="Separador de milhares 4 3 2 3 4 3" xfId="30416" xr:uid="{00000000-0005-0000-0000-0000C5990000}"/>
    <cellStyle name="Separador de milhares 4 3 2 3 5" xfId="30417" xr:uid="{00000000-0005-0000-0000-0000C6990000}"/>
    <cellStyle name="Separador de milhares 4 3 2 3 6" xfId="30418" xr:uid="{00000000-0005-0000-0000-0000C7990000}"/>
    <cellStyle name="Separador de milhares 4 3 2 3 7" xfId="30419" xr:uid="{00000000-0005-0000-0000-0000C8990000}"/>
    <cellStyle name="Separador de milhares 4 3 2 4" xfId="30420" xr:uid="{00000000-0005-0000-0000-0000C9990000}"/>
    <cellStyle name="Separador de milhares 4 3 2 4 2" xfId="30421" xr:uid="{00000000-0005-0000-0000-0000CA990000}"/>
    <cellStyle name="Separador de milhares 4 3 2 4 2 2" xfId="30422" xr:uid="{00000000-0005-0000-0000-0000CB990000}"/>
    <cellStyle name="Separador de milhares 4 3 2 4 2 3" xfId="30423" xr:uid="{00000000-0005-0000-0000-0000CC990000}"/>
    <cellStyle name="Separador de milhares 4 3 2 4 3" xfId="30424" xr:uid="{00000000-0005-0000-0000-0000CD990000}"/>
    <cellStyle name="Separador de milhares 4 3 2 4 4" xfId="30425" xr:uid="{00000000-0005-0000-0000-0000CE990000}"/>
    <cellStyle name="Separador de milhares 4 3 2 5" xfId="30426" xr:uid="{00000000-0005-0000-0000-0000CF990000}"/>
    <cellStyle name="Separador de milhares 4 3 2 5 2" xfId="30427" xr:uid="{00000000-0005-0000-0000-0000D0990000}"/>
    <cellStyle name="Separador de milhares 4 3 2 5 2 2" xfId="30428" xr:uid="{00000000-0005-0000-0000-0000D1990000}"/>
    <cellStyle name="Separador de milhares 4 3 2 5 2 3" xfId="30429" xr:uid="{00000000-0005-0000-0000-0000D2990000}"/>
    <cellStyle name="Separador de milhares 4 3 2 5 3" xfId="30430" xr:uid="{00000000-0005-0000-0000-0000D3990000}"/>
    <cellStyle name="Separador de milhares 4 3 2 5 4" xfId="30431" xr:uid="{00000000-0005-0000-0000-0000D4990000}"/>
    <cellStyle name="Separador de milhares 4 3 2 6" xfId="30432" xr:uid="{00000000-0005-0000-0000-0000D5990000}"/>
    <cellStyle name="Separador de milhares 4 3 2 6 2" xfId="30433" xr:uid="{00000000-0005-0000-0000-0000D6990000}"/>
    <cellStyle name="Separador de milhares 4 3 2 6 3" xfId="30434" xr:uid="{00000000-0005-0000-0000-0000D7990000}"/>
    <cellStyle name="Separador de milhares 4 3 2 7" xfId="30435" xr:uid="{00000000-0005-0000-0000-0000D8990000}"/>
    <cellStyle name="Separador de milhares 4 3 2 7 2" xfId="30436" xr:uid="{00000000-0005-0000-0000-0000D9990000}"/>
    <cellStyle name="Separador de milhares 4 3 2 8" xfId="30437" xr:uid="{00000000-0005-0000-0000-0000DA990000}"/>
    <cellStyle name="Separador de milhares 4 3 2 9" xfId="30438" xr:uid="{00000000-0005-0000-0000-0000DB990000}"/>
    <cellStyle name="Separador de milhares 4 3 3" xfId="30439" xr:uid="{00000000-0005-0000-0000-0000DC990000}"/>
    <cellStyle name="Separador de milhares 4 3 3 2" xfId="30440" xr:uid="{00000000-0005-0000-0000-0000DD990000}"/>
    <cellStyle name="Separador de milhares 4 3 3 2 2" xfId="30441" xr:uid="{00000000-0005-0000-0000-0000DE990000}"/>
    <cellStyle name="Separador de milhares 4 3 3 2 2 2" xfId="30442" xr:uid="{00000000-0005-0000-0000-0000DF990000}"/>
    <cellStyle name="Separador de milhares 4 3 3 2 2 3" xfId="30443" xr:uid="{00000000-0005-0000-0000-0000E0990000}"/>
    <cellStyle name="Separador de milhares 4 3 3 2 3" xfId="30444" xr:uid="{00000000-0005-0000-0000-0000E1990000}"/>
    <cellStyle name="Separador de milhares 4 3 3 2 3 2" xfId="30445" xr:uid="{00000000-0005-0000-0000-0000E2990000}"/>
    <cellStyle name="Separador de milhares 4 3 3 2 3 3" xfId="30446" xr:uid="{00000000-0005-0000-0000-0000E3990000}"/>
    <cellStyle name="Separador de milhares 4 3 3 2 4" xfId="30447" xr:uid="{00000000-0005-0000-0000-0000E4990000}"/>
    <cellStyle name="Separador de milhares 4 3 3 2 4 2" xfId="30448" xr:uid="{00000000-0005-0000-0000-0000E5990000}"/>
    <cellStyle name="Separador de milhares 4 3 3 2 4 3" xfId="30449" xr:uid="{00000000-0005-0000-0000-0000E6990000}"/>
    <cellStyle name="Separador de milhares 4 3 3 2 5" xfId="30450" xr:uid="{00000000-0005-0000-0000-0000E7990000}"/>
    <cellStyle name="Separador de milhares 4 3 3 2 6" xfId="30451" xr:uid="{00000000-0005-0000-0000-0000E8990000}"/>
    <cellStyle name="Separador de milhares 4 3 3 2 7" xfId="30452" xr:uid="{00000000-0005-0000-0000-0000E9990000}"/>
    <cellStyle name="Separador de milhares 4 3 3 3" xfId="30453" xr:uid="{00000000-0005-0000-0000-0000EA990000}"/>
    <cellStyle name="Separador de milhares 4 3 3 3 2" xfId="30454" xr:uid="{00000000-0005-0000-0000-0000EB990000}"/>
    <cellStyle name="Separador de milhares 4 3 3 3 2 2" xfId="30455" xr:uid="{00000000-0005-0000-0000-0000EC990000}"/>
    <cellStyle name="Separador de milhares 4 3 3 3 2 3" xfId="30456" xr:uid="{00000000-0005-0000-0000-0000ED990000}"/>
    <cellStyle name="Separador de milhares 4 3 3 3 3" xfId="30457" xr:uid="{00000000-0005-0000-0000-0000EE990000}"/>
    <cellStyle name="Separador de milhares 4 3 3 3 4" xfId="30458" xr:uid="{00000000-0005-0000-0000-0000EF990000}"/>
    <cellStyle name="Separador de milhares 4 3 3 3 5" xfId="30459" xr:uid="{00000000-0005-0000-0000-0000F0990000}"/>
    <cellStyle name="Separador de milhares 4 3 3 4" xfId="30460" xr:uid="{00000000-0005-0000-0000-0000F1990000}"/>
    <cellStyle name="Separador de milhares 4 3 3 4 2" xfId="30461" xr:uid="{00000000-0005-0000-0000-0000F2990000}"/>
    <cellStyle name="Separador de milhares 4 3 3 4 2 2" xfId="30462" xr:uid="{00000000-0005-0000-0000-0000F3990000}"/>
    <cellStyle name="Separador de milhares 4 3 3 4 2 3" xfId="30463" xr:uid="{00000000-0005-0000-0000-0000F4990000}"/>
    <cellStyle name="Separador de milhares 4 3 3 4 3" xfId="30464" xr:uid="{00000000-0005-0000-0000-0000F5990000}"/>
    <cellStyle name="Separador de milhares 4 3 3 4 4" xfId="30465" xr:uid="{00000000-0005-0000-0000-0000F6990000}"/>
    <cellStyle name="Separador de milhares 4 3 3 5" xfId="30466" xr:uid="{00000000-0005-0000-0000-0000F7990000}"/>
    <cellStyle name="Separador de milhares 4 3 3 5 2" xfId="30467" xr:uid="{00000000-0005-0000-0000-0000F8990000}"/>
    <cellStyle name="Separador de milhares 4 3 3 5 3" xfId="30468" xr:uid="{00000000-0005-0000-0000-0000F9990000}"/>
    <cellStyle name="Separador de milhares 4 3 3 6" xfId="30469" xr:uid="{00000000-0005-0000-0000-0000FA990000}"/>
    <cellStyle name="Separador de milhares 4 3 3 6 2" xfId="30470" xr:uid="{00000000-0005-0000-0000-0000FB990000}"/>
    <cellStyle name="Separador de milhares 4 3 3 7" xfId="30471" xr:uid="{00000000-0005-0000-0000-0000FC990000}"/>
    <cellStyle name="Separador de milhares 4 3 3 8" xfId="30472" xr:uid="{00000000-0005-0000-0000-0000FD990000}"/>
    <cellStyle name="Separador de milhares 4 3 3 9" xfId="43455" xr:uid="{00000000-0005-0000-0000-0000FE990000}"/>
    <cellStyle name="Separador de milhares 4 3 4" xfId="30473" xr:uid="{00000000-0005-0000-0000-0000FF990000}"/>
    <cellStyle name="Separador de milhares 4 3 4 2" xfId="30474" xr:uid="{00000000-0005-0000-0000-0000009A0000}"/>
    <cellStyle name="Separador de milhares 4 3 4 2 2" xfId="30475" xr:uid="{00000000-0005-0000-0000-0000019A0000}"/>
    <cellStyle name="Separador de milhares 4 3 4 2 3" xfId="30476" xr:uid="{00000000-0005-0000-0000-0000029A0000}"/>
    <cellStyle name="Separador de milhares 4 3 4 2 4" xfId="30477" xr:uid="{00000000-0005-0000-0000-0000039A0000}"/>
    <cellStyle name="Separador de milhares 4 3 4 3" xfId="30478" xr:uid="{00000000-0005-0000-0000-0000049A0000}"/>
    <cellStyle name="Separador de milhares 4 3 4 3 2" xfId="30479" xr:uid="{00000000-0005-0000-0000-0000059A0000}"/>
    <cellStyle name="Separador de milhares 4 3 4 3 3" xfId="30480" xr:uid="{00000000-0005-0000-0000-0000069A0000}"/>
    <cellStyle name="Separador de milhares 4 3 4 3 4" xfId="30481" xr:uid="{00000000-0005-0000-0000-0000079A0000}"/>
    <cellStyle name="Separador de milhares 4 3 4 4" xfId="30482" xr:uid="{00000000-0005-0000-0000-0000089A0000}"/>
    <cellStyle name="Separador de milhares 4 3 4 4 2" xfId="30483" xr:uid="{00000000-0005-0000-0000-0000099A0000}"/>
    <cellStyle name="Separador de milhares 4 3 4 4 3" xfId="30484" xr:uid="{00000000-0005-0000-0000-00000A9A0000}"/>
    <cellStyle name="Separador de milhares 4 3 4 5" xfId="30485" xr:uid="{00000000-0005-0000-0000-00000B9A0000}"/>
    <cellStyle name="Separador de milhares 4 3 4 6" xfId="30486" xr:uid="{00000000-0005-0000-0000-00000C9A0000}"/>
    <cellStyle name="Separador de milhares 4 3 4 7" xfId="30487" xr:uid="{00000000-0005-0000-0000-00000D9A0000}"/>
    <cellStyle name="Separador de milhares 4 3 5" xfId="30488" xr:uid="{00000000-0005-0000-0000-00000E9A0000}"/>
    <cellStyle name="Separador de milhares 4 3 5 2" xfId="30489" xr:uid="{00000000-0005-0000-0000-00000F9A0000}"/>
    <cellStyle name="Separador de milhares 4 3 5 2 2" xfId="30490" xr:uid="{00000000-0005-0000-0000-0000109A0000}"/>
    <cellStyle name="Separador de milhares 4 3 5 2 3" xfId="30491" xr:uid="{00000000-0005-0000-0000-0000119A0000}"/>
    <cellStyle name="Separador de milhares 4 3 5 2 4" xfId="30492" xr:uid="{00000000-0005-0000-0000-0000129A0000}"/>
    <cellStyle name="Separador de milhares 4 3 5 3" xfId="30493" xr:uid="{00000000-0005-0000-0000-0000139A0000}"/>
    <cellStyle name="Separador de milhares 4 3 5 3 2" xfId="30494" xr:uid="{00000000-0005-0000-0000-0000149A0000}"/>
    <cellStyle name="Separador de milhares 4 3 5 4" xfId="30495" xr:uid="{00000000-0005-0000-0000-0000159A0000}"/>
    <cellStyle name="Separador de milhares 4 3 5 5" xfId="30496" xr:uid="{00000000-0005-0000-0000-0000169A0000}"/>
    <cellStyle name="Separador de milhares 4 3 6" xfId="30497" xr:uid="{00000000-0005-0000-0000-0000179A0000}"/>
    <cellStyle name="Separador de milhares 4 3 6 2" xfId="30498" xr:uid="{00000000-0005-0000-0000-0000189A0000}"/>
    <cellStyle name="Separador de milhares 4 3 6 2 2" xfId="30499" xr:uid="{00000000-0005-0000-0000-0000199A0000}"/>
    <cellStyle name="Separador de milhares 4 3 6 2 3" xfId="30500" xr:uid="{00000000-0005-0000-0000-00001A9A0000}"/>
    <cellStyle name="Separador de milhares 4 3 6 2 4" xfId="30501" xr:uid="{00000000-0005-0000-0000-00001B9A0000}"/>
    <cellStyle name="Separador de milhares 4 3 6 3" xfId="30502" xr:uid="{00000000-0005-0000-0000-00001C9A0000}"/>
    <cellStyle name="Separador de milhares 4 3 6 3 2" xfId="30503" xr:uid="{00000000-0005-0000-0000-00001D9A0000}"/>
    <cellStyle name="Separador de milhares 4 3 6 4" xfId="30504" xr:uid="{00000000-0005-0000-0000-00001E9A0000}"/>
    <cellStyle name="Separador de milhares 4 3 6 5" xfId="30505" xr:uid="{00000000-0005-0000-0000-00001F9A0000}"/>
    <cellStyle name="Separador de milhares 4 3 7" xfId="30506" xr:uid="{00000000-0005-0000-0000-0000209A0000}"/>
    <cellStyle name="Separador de milhares 4 3 7 2" xfId="30507" xr:uid="{00000000-0005-0000-0000-0000219A0000}"/>
    <cellStyle name="Separador de milhares 4 3 7 2 2" xfId="30508" xr:uid="{00000000-0005-0000-0000-0000229A0000}"/>
    <cellStyle name="Separador de milhares 4 3 7 3" xfId="30509" xr:uid="{00000000-0005-0000-0000-0000239A0000}"/>
    <cellStyle name="Separador de milhares 4 3 7 4" xfId="30510" xr:uid="{00000000-0005-0000-0000-0000249A0000}"/>
    <cellStyle name="Separador de milhares 4 3 8" xfId="30511" xr:uid="{00000000-0005-0000-0000-0000259A0000}"/>
    <cellStyle name="Separador de milhares 4 3 8 2" xfId="30512" xr:uid="{00000000-0005-0000-0000-0000269A0000}"/>
    <cellStyle name="Separador de milhares 4 3 8 2 2" xfId="30513" xr:uid="{00000000-0005-0000-0000-0000279A0000}"/>
    <cellStyle name="Separador de milhares 4 3 8 3" xfId="30514" xr:uid="{00000000-0005-0000-0000-0000289A0000}"/>
    <cellStyle name="Separador de milhares 4 3 8 4" xfId="30515" xr:uid="{00000000-0005-0000-0000-0000299A0000}"/>
    <cellStyle name="Separador de milhares 4 3 9" xfId="30516" xr:uid="{00000000-0005-0000-0000-00002A9A0000}"/>
    <cellStyle name="Separador de milhares 4 3 9 2" xfId="30517" xr:uid="{00000000-0005-0000-0000-00002B9A0000}"/>
    <cellStyle name="Separador de milhares 4 4" xfId="30518" xr:uid="{00000000-0005-0000-0000-00002C9A0000}"/>
    <cellStyle name="Separador de milhares 4 4 10" xfId="40451" xr:uid="{00000000-0005-0000-0000-00002D9A0000}"/>
    <cellStyle name="Separador de milhares 4 4 11" xfId="44476" xr:uid="{B98B6439-583D-4F5D-81CC-F482A30EA7DA}"/>
    <cellStyle name="Separador de milhares 4 4 2" xfId="30519" xr:uid="{00000000-0005-0000-0000-00002E9A0000}"/>
    <cellStyle name="Separador de milhares 4 4 2 2" xfId="30520" xr:uid="{00000000-0005-0000-0000-00002F9A0000}"/>
    <cellStyle name="Separador de milhares 4 4 2 2 2" xfId="30521" xr:uid="{00000000-0005-0000-0000-0000309A0000}"/>
    <cellStyle name="Separador de milhares 4 4 2 2 2 2" xfId="30522" xr:uid="{00000000-0005-0000-0000-0000319A0000}"/>
    <cellStyle name="Separador de milhares 4 4 2 2 2 3" xfId="30523" xr:uid="{00000000-0005-0000-0000-0000329A0000}"/>
    <cellStyle name="Separador de milhares 4 4 2 2 3" xfId="30524" xr:uid="{00000000-0005-0000-0000-0000339A0000}"/>
    <cellStyle name="Separador de milhares 4 4 2 2 3 2" xfId="30525" xr:uid="{00000000-0005-0000-0000-0000349A0000}"/>
    <cellStyle name="Separador de milhares 4 4 2 2 3 3" xfId="30526" xr:uid="{00000000-0005-0000-0000-0000359A0000}"/>
    <cellStyle name="Separador de milhares 4 4 2 2 4" xfId="30527" xr:uid="{00000000-0005-0000-0000-0000369A0000}"/>
    <cellStyle name="Separador de milhares 4 4 2 2 4 2" xfId="30528" xr:uid="{00000000-0005-0000-0000-0000379A0000}"/>
    <cellStyle name="Separador de milhares 4 4 2 2 4 3" xfId="30529" xr:uid="{00000000-0005-0000-0000-0000389A0000}"/>
    <cellStyle name="Separador de milhares 4 4 2 2 5" xfId="30530" xr:uid="{00000000-0005-0000-0000-0000399A0000}"/>
    <cellStyle name="Separador de milhares 4 4 2 2 6" xfId="30531" xr:uid="{00000000-0005-0000-0000-00003A9A0000}"/>
    <cellStyle name="Separador de milhares 4 4 2 2 7" xfId="30532" xr:uid="{00000000-0005-0000-0000-00003B9A0000}"/>
    <cellStyle name="Separador de milhares 4 4 2 2 8" xfId="43456" xr:uid="{00000000-0005-0000-0000-00003C9A0000}"/>
    <cellStyle name="Separador de milhares 4 4 2 3" xfId="30533" xr:uid="{00000000-0005-0000-0000-00003D9A0000}"/>
    <cellStyle name="Separador de milhares 4 4 2 3 2" xfId="30534" xr:uid="{00000000-0005-0000-0000-00003E9A0000}"/>
    <cellStyle name="Separador de milhares 4 4 2 3 2 2" xfId="30535" xr:uid="{00000000-0005-0000-0000-00003F9A0000}"/>
    <cellStyle name="Separador de milhares 4 4 2 3 2 3" xfId="30536" xr:uid="{00000000-0005-0000-0000-0000409A0000}"/>
    <cellStyle name="Separador de milhares 4 4 2 3 3" xfId="30537" xr:uid="{00000000-0005-0000-0000-0000419A0000}"/>
    <cellStyle name="Separador de milhares 4 4 2 3 4" xfId="30538" xr:uid="{00000000-0005-0000-0000-0000429A0000}"/>
    <cellStyle name="Separador de milhares 4 4 2 3 5" xfId="30539" xr:uid="{00000000-0005-0000-0000-0000439A0000}"/>
    <cellStyle name="Separador de milhares 4 4 2 4" xfId="30540" xr:uid="{00000000-0005-0000-0000-0000449A0000}"/>
    <cellStyle name="Separador de milhares 4 4 2 4 2" xfId="30541" xr:uid="{00000000-0005-0000-0000-0000459A0000}"/>
    <cellStyle name="Separador de milhares 4 4 2 4 2 2" xfId="30542" xr:uid="{00000000-0005-0000-0000-0000469A0000}"/>
    <cellStyle name="Separador de milhares 4 4 2 4 2 3" xfId="30543" xr:uid="{00000000-0005-0000-0000-0000479A0000}"/>
    <cellStyle name="Separador de milhares 4 4 2 4 3" xfId="30544" xr:uid="{00000000-0005-0000-0000-0000489A0000}"/>
    <cellStyle name="Separador de milhares 4 4 2 4 4" xfId="30545" xr:uid="{00000000-0005-0000-0000-0000499A0000}"/>
    <cellStyle name="Separador de milhares 4 4 2 5" xfId="30546" xr:uid="{00000000-0005-0000-0000-00004A9A0000}"/>
    <cellStyle name="Separador de milhares 4 4 2 5 2" xfId="30547" xr:uid="{00000000-0005-0000-0000-00004B9A0000}"/>
    <cellStyle name="Separador de milhares 4 4 2 5 3" xfId="30548" xr:uid="{00000000-0005-0000-0000-00004C9A0000}"/>
    <cellStyle name="Separador de milhares 4 4 2 6" xfId="30549" xr:uid="{00000000-0005-0000-0000-00004D9A0000}"/>
    <cellStyle name="Separador de milhares 4 4 2 6 2" xfId="30550" xr:uid="{00000000-0005-0000-0000-00004E9A0000}"/>
    <cellStyle name="Separador de milhares 4 4 2 7" xfId="30551" xr:uid="{00000000-0005-0000-0000-00004F9A0000}"/>
    <cellStyle name="Separador de milhares 4 4 2 8" xfId="30552" xr:uid="{00000000-0005-0000-0000-0000509A0000}"/>
    <cellStyle name="Separador de milhares 4 4 2 9" xfId="40605" xr:uid="{00000000-0005-0000-0000-0000519A0000}"/>
    <cellStyle name="Separador de milhares 4 4 3" xfId="30553" xr:uid="{00000000-0005-0000-0000-0000529A0000}"/>
    <cellStyle name="Separador de milhares 4 4 3 2" xfId="30554" xr:uid="{00000000-0005-0000-0000-0000539A0000}"/>
    <cellStyle name="Separador de milhares 4 4 3 2 2" xfId="30555" xr:uid="{00000000-0005-0000-0000-0000549A0000}"/>
    <cellStyle name="Separador de milhares 4 4 3 2 3" xfId="30556" xr:uid="{00000000-0005-0000-0000-0000559A0000}"/>
    <cellStyle name="Separador de milhares 4 4 3 2 4" xfId="30557" xr:uid="{00000000-0005-0000-0000-0000569A0000}"/>
    <cellStyle name="Separador de milhares 4 4 3 3" xfId="30558" xr:uid="{00000000-0005-0000-0000-0000579A0000}"/>
    <cellStyle name="Separador de milhares 4 4 3 3 2" xfId="30559" xr:uid="{00000000-0005-0000-0000-0000589A0000}"/>
    <cellStyle name="Separador de milhares 4 4 3 3 3" xfId="30560" xr:uid="{00000000-0005-0000-0000-0000599A0000}"/>
    <cellStyle name="Separador de milhares 4 4 3 3 4" xfId="30561" xr:uid="{00000000-0005-0000-0000-00005A9A0000}"/>
    <cellStyle name="Separador de milhares 4 4 3 4" xfId="30562" xr:uid="{00000000-0005-0000-0000-00005B9A0000}"/>
    <cellStyle name="Separador de milhares 4 4 3 4 2" xfId="30563" xr:uid="{00000000-0005-0000-0000-00005C9A0000}"/>
    <cellStyle name="Separador de milhares 4 4 3 4 3" xfId="30564" xr:uid="{00000000-0005-0000-0000-00005D9A0000}"/>
    <cellStyle name="Separador de milhares 4 4 3 5" xfId="30565" xr:uid="{00000000-0005-0000-0000-00005E9A0000}"/>
    <cellStyle name="Separador de milhares 4 4 3 6" xfId="30566" xr:uid="{00000000-0005-0000-0000-00005F9A0000}"/>
    <cellStyle name="Separador de milhares 4 4 3 7" xfId="30567" xr:uid="{00000000-0005-0000-0000-0000609A0000}"/>
    <cellStyle name="Separador de milhares 4 4 3 8" xfId="43457" xr:uid="{00000000-0005-0000-0000-0000619A0000}"/>
    <cellStyle name="Separador de milhares 4 4 4" xfId="30568" xr:uid="{00000000-0005-0000-0000-0000629A0000}"/>
    <cellStyle name="Separador de milhares 4 4 4 2" xfId="30569" xr:uid="{00000000-0005-0000-0000-0000639A0000}"/>
    <cellStyle name="Separador de milhares 4 4 4 2 2" xfId="30570" xr:uid="{00000000-0005-0000-0000-0000649A0000}"/>
    <cellStyle name="Separador de milhares 4 4 4 2 3" xfId="30571" xr:uid="{00000000-0005-0000-0000-0000659A0000}"/>
    <cellStyle name="Separador de milhares 4 4 4 2 4" xfId="30572" xr:uid="{00000000-0005-0000-0000-0000669A0000}"/>
    <cellStyle name="Separador de milhares 4 4 4 3" xfId="30573" xr:uid="{00000000-0005-0000-0000-0000679A0000}"/>
    <cellStyle name="Separador de milhares 4 4 4 3 2" xfId="30574" xr:uid="{00000000-0005-0000-0000-0000689A0000}"/>
    <cellStyle name="Separador de milhares 4 4 4 4" xfId="30575" xr:uid="{00000000-0005-0000-0000-0000699A0000}"/>
    <cellStyle name="Separador de milhares 4 4 4 5" xfId="30576" xr:uid="{00000000-0005-0000-0000-00006A9A0000}"/>
    <cellStyle name="Separador de milhares 4 4 5" xfId="30577" xr:uid="{00000000-0005-0000-0000-00006B9A0000}"/>
    <cellStyle name="Separador de milhares 4 4 5 2" xfId="30578" xr:uid="{00000000-0005-0000-0000-00006C9A0000}"/>
    <cellStyle name="Separador de milhares 4 4 5 2 2" xfId="30579" xr:uid="{00000000-0005-0000-0000-00006D9A0000}"/>
    <cellStyle name="Separador de milhares 4 4 5 2 3" xfId="30580" xr:uid="{00000000-0005-0000-0000-00006E9A0000}"/>
    <cellStyle name="Separador de milhares 4 4 5 3" xfId="30581" xr:uid="{00000000-0005-0000-0000-00006F9A0000}"/>
    <cellStyle name="Separador de milhares 4 4 5 4" xfId="30582" xr:uid="{00000000-0005-0000-0000-0000709A0000}"/>
    <cellStyle name="Separador de milhares 4 4 5 5" xfId="30583" xr:uid="{00000000-0005-0000-0000-0000719A0000}"/>
    <cellStyle name="Separador de milhares 4 4 6" xfId="30584" xr:uid="{00000000-0005-0000-0000-0000729A0000}"/>
    <cellStyle name="Separador de milhares 4 4 6 2" xfId="30585" xr:uid="{00000000-0005-0000-0000-0000739A0000}"/>
    <cellStyle name="Separador de milhares 4 4 6 3" xfId="30586" xr:uid="{00000000-0005-0000-0000-0000749A0000}"/>
    <cellStyle name="Separador de milhares 4 4 6 4" xfId="30587" xr:uid="{00000000-0005-0000-0000-0000759A0000}"/>
    <cellStyle name="Separador de milhares 4 4 7" xfId="30588" xr:uid="{00000000-0005-0000-0000-0000769A0000}"/>
    <cellStyle name="Separador de milhares 4 4 7 2" xfId="30589" xr:uid="{00000000-0005-0000-0000-0000779A0000}"/>
    <cellStyle name="Separador de milhares 4 4 8" xfId="30590" xr:uid="{00000000-0005-0000-0000-0000789A0000}"/>
    <cellStyle name="Separador de milhares 4 4 9" xfId="30591" xr:uid="{00000000-0005-0000-0000-0000799A0000}"/>
    <cellStyle name="Separador de milhares 4 5" xfId="30592" xr:uid="{00000000-0005-0000-0000-00007A9A0000}"/>
    <cellStyle name="Separador de milhares 4 5 10" xfId="43458" xr:uid="{00000000-0005-0000-0000-00007B9A0000}"/>
    <cellStyle name="Separador de milhares 4 5 10 2" xfId="43459" xr:uid="{00000000-0005-0000-0000-00007C9A0000}"/>
    <cellStyle name="Separador de milhares 4 5 11" xfId="43460" xr:uid="{00000000-0005-0000-0000-00007D9A0000}"/>
    <cellStyle name="Separador de milhares 4 5 11 2" xfId="43461" xr:uid="{00000000-0005-0000-0000-00007E9A0000}"/>
    <cellStyle name="Separador de milhares 4 5 12" xfId="43462" xr:uid="{00000000-0005-0000-0000-00007F9A0000}"/>
    <cellStyle name="Separador de milhares 4 5 12 2" xfId="43463" xr:uid="{00000000-0005-0000-0000-0000809A0000}"/>
    <cellStyle name="Separador de milhares 4 5 13" xfId="43464" xr:uid="{00000000-0005-0000-0000-0000819A0000}"/>
    <cellStyle name="Separador de milhares 4 5 14" xfId="44485" xr:uid="{AAFD5DCC-E3CF-4D97-8E55-2A3A0323294B}"/>
    <cellStyle name="Separador de milhares 4 5 2" xfId="30593" xr:uid="{00000000-0005-0000-0000-0000829A0000}"/>
    <cellStyle name="Separador de milhares 4 5 2 2" xfId="30594" xr:uid="{00000000-0005-0000-0000-0000839A0000}"/>
    <cellStyle name="Separador de milhares 4 5 2 2 2" xfId="30595" xr:uid="{00000000-0005-0000-0000-0000849A0000}"/>
    <cellStyle name="Separador de milhares 4 5 2 2 2 2" xfId="43465" xr:uid="{00000000-0005-0000-0000-0000859A0000}"/>
    <cellStyle name="Separador de milhares 4 5 2 2 3" xfId="30596" xr:uid="{00000000-0005-0000-0000-0000869A0000}"/>
    <cellStyle name="Separador de milhares 4 5 2 2 4" xfId="30597" xr:uid="{00000000-0005-0000-0000-0000879A0000}"/>
    <cellStyle name="Separador de milhares 4 5 2 2 5" xfId="43466" xr:uid="{00000000-0005-0000-0000-0000889A0000}"/>
    <cellStyle name="Separador de milhares 4 5 2 3" xfId="30598" xr:uid="{00000000-0005-0000-0000-0000899A0000}"/>
    <cellStyle name="Separador de milhares 4 5 2 3 2" xfId="30599" xr:uid="{00000000-0005-0000-0000-00008A9A0000}"/>
    <cellStyle name="Separador de milhares 4 5 2 3 3" xfId="30600" xr:uid="{00000000-0005-0000-0000-00008B9A0000}"/>
    <cellStyle name="Separador de milhares 4 5 2 3 4" xfId="30601" xr:uid="{00000000-0005-0000-0000-00008C9A0000}"/>
    <cellStyle name="Separador de milhares 4 5 2 3 5" xfId="43467" xr:uid="{00000000-0005-0000-0000-00008D9A0000}"/>
    <cellStyle name="Separador de milhares 4 5 2 4" xfId="30602" xr:uid="{00000000-0005-0000-0000-00008E9A0000}"/>
    <cellStyle name="Separador de milhares 4 5 2 4 2" xfId="30603" xr:uid="{00000000-0005-0000-0000-00008F9A0000}"/>
    <cellStyle name="Separador de milhares 4 5 2 4 3" xfId="30604" xr:uid="{00000000-0005-0000-0000-0000909A0000}"/>
    <cellStyle name="Separador de milhares 4 5 2 5" xfId="30605" xr:uid="{00000000-0005-0000-0000-0000919A0000}"/>
    <cellStyle name="Separador de milhares 4 5 2 6" xfId="30606" xr:uid="{00000000-0005-0000-0000-0000929A0000}"/>
    <cellStyle name="Separador de milhares 4 5 2 7" xfId="30607" xr:uid="{00000000-0005-0000-0000-0000939A0000}"/>
    <cellStyle name="Separador de milhares 4 5 2 8" xfId="40706" xr:uid="{00000000-0005-0000-0000-0000949A0000}"/>
    <cellStyle name="Separador de milhares 4 5 3" xfId="30608" xr:uid="{00000000-0005-0000-0000-0000959A0000}"/>
    <cellStyle name="Separador de milhares 4 5 3 2" xfId="30609" xr:uid="{00000000-0005-0000-0000-0000969A0000}"/>
    <cellStyle name="Separador de milhares 4 5 3 2 2" xfId="30610" xr:uid="{00000000-0005-0000-0000-0000979A0000}"/>
    <cellStyle name="Separador de milhares 4 5 3 2 2 2" xfId="43468" xr:uid="{00000000-0005-0000-0000-0000989A0000}"/>
    <cellStyle name="Separador de milhares 4 5 3 2 3" xfId="30611" xr:uid="{00000000-0005-0000-0000-0000999A0000}"/>
    <cellStyle name="Separador de milhares 4 5 3 2 4" xfId="30612" xr:uid="{00000000-0005-0000-0000-00009A9A0000}"/>
    <cellStyle name="Separador de milhares 4 5 3 2 5" xfId="43469" xr:uid="{00000000-0005-0000-0000-00009B9A0000}"/>
    <cellStyle name="Separador de milhares 4 5 3 3" xfId="30613" xr:uid="{00000000-0005-0000-0000-00009C9A0000}"/>
    <cellStyle name="Separador de milhares 4 5 3 3 2" xfId="30614" xr:uid="{00000000-0005-0000-0000-00009D9A0000}"/>
    <cellStyle name="Separador de milhares 4 5 3 3 3" xfId="43470" xr:uid="{00000000-0005-0000-0000-00009E9A0000}"/>
    <cellStyle name="Separador de milhares 4 5 3 4" xfId="30615" xr:uid="{00000000-0005-0000-0000-00009F9A0000}"/>
    <cellStyle name="Separador de milhares 4 5 3 5" xfId="30616" xr:uid="{00000000-0005-0000-0000-0000A09A0000}"/>
    <cellStyle name="Separador de milhares 4 5 3 6" xfId="40620" xr:uid="{00000000-0005-0000-0000-0000A19A0000}"/>
    <cellStyle name="Separador de milhares 4 5 4" xfId="30617" xr:uid="{00000000-0005-0000-0000-0000A29A0000}"/>
    <cellStyle name="Separador de milhares 4 5 4 2" xfId="30618" xr:uid="{00000000-0005-0000-0000-0000A39A0000}"/>
    <cellStyle name="Separador de milhares 4 5 4 2 2" xfId="30619" xr:uid="{00000000-0005-0000-0000-0000A49A0000}"/>
    <cellStyle name="Separador de milhares 4 5 4 2 2 2" xfId="43471" xr:uid="{00000000-0005-0000-0000-0000A59A0000}"/>
    <cellStyle name="Separador de milhares 4 5 4 2 3" xfId="30620" xr:uid="{00000000-0005-0000-0000-0000A69A0000}"/>
    <cellStyle name="Separador de milhares 4 5 4 2 4" xfId="30621" xr:uid="{00000000-0005-0000-0000-0000A79A0000}"/>
    <cellStyle name="Separador de milhares 4 5 4 2 5" xfId="43472" xr:uid="{00000000-0005-0000-0000-0000A89A0000}"/>
    <cellStyle name="Separador de milhares 4 5 4 3" xfId="30622" xr:uid="{00000000-0005-0000-0000-0000A99A0000}"/>
    <cellStyle name="Separador de milhares 4 5 4 3 2" xfId="30623" xr:uid="{00000000-0005-0000-0000-0000AA9A0000}"/>
    <cellStyle name="Separador de milhares 4 5 4 3 3" xfId="43473" xr:uid="{00000000-0005-0000-0000-0000AB9A0000}"/>
    <cellStyle name="Separador de milhares 4 5 4 4" xfId="30624" xr:uid="{00000000-0005-0000-0000-0000AC9A0000}"/>
    <cellStyle name="Separador de milhares 4 5 4 5" xfId="30625" xr:uid="{00000000-0005-0000-0000-0000AD9A0000}"/>
    <cellStyle name="Separador de milhares 4 5 5" xfId="30626" xr:uid="{00000000-0005-0000-0000-0000AE9A0000}"/>
    <cellStyle name="Separador de milhares 4 5 5 2" xfId="30627" xr:uid="{00000000-0005-0000-0000-0000AF9A0000}"/>
    <cellStyle name="Separador de milhares 4 5 5 2 2" xfId="43474" xr:uid="{00000000-0005-0000-0000-0000B09A0000}"/>
    <cellStyle name="Separador de milhares 4 5 5 3" xfId="30628" xr:uid="{00000000-0005-0000-0000-0000B19A0000}"/>
    <cellStyle name="Separador de milhares 4 5 5 4" xfId="30629" xr:uid="{00000000-0005-0000-0000-0000B29A0000}"/>
    <cellStyle name="Separador de milhares 4 5 5 5" xfId="43475" xr:uid="{00000000-0005-0000-0000-0000B39A0000}"/>
    <cellStyle name="Separador de milhares 4 5 6" xfId="30630" xr:uid="{00000000-0005-0000-0000-0000B49A0000}"/>
    <cellStyle name="Separador de milhares 4 5 6 2" xfId="30631" xr:uid="{00000000-0005-0000-0000-0000B59A0000}"/>
    <cellStyle name="Separador de milhares 4 5 6 2 2" xfId="43476" xr:uid="{00000000-0005-0000-0000-0000B69A0000}"/>
    <cellStyle name="Separador de milhares 4 5 6 3" xfId="30632" xr:uid="{00000000-0005-0000-0000-0000B79A0000}"/>
    <cellStyle name="Separador de milhares 4 5 6 4" xfId="43477" xr:uid="{00000000-0005-0000-0000-0000B89A0000}"/>
    <cellStyle name="Separador de milhares 4 5 7" xfId="30633" xr:uid="{00000000-0005-0000-0000-0000B99A0000}"/>
    <cellStyle name="Separador de milhares 4 5 7 2" xfId="43478" xr:uid="{00000000-0005-0000-0000-0000BA9A0000}"/>
    <cellStyle name="Separador de milhares 4 5 7 2 2" xfId="43479" xr:uid="{00000000-0005-0000-0000-0000BB9A0000}"/>
    <cellStyle name="Separador de milhares 4 5 8" xfId="30634" xr:uid="{00000000-0005-0000-0000-0000BC9A0000}"/>
    <cellStyle name="Separador de milhares 4 5 8 2" xfId="43480" xr:uid="{00000000-0005-0000-0000-0000BD9A0000}"/>
    <cellStyle name="Separador de milhares 4 5 9" xfId="40465" xr:uid="{00000000-0005-0000-0000-0000BE9A0000}"/>
    <cellStyle name="Separador de milhares 4 5 9 2" xfId="43481" xr:uid="{00000000-0005-0000-0000-0000BF9A0000}"/>
    <cellStyle name="Separador de milhares 4 6" xfId="30635" xr:uid="{00000000-0005-0000-0000-0000C09A0000}"/>
    <cellStyle name="Separador de milhares 4 6 2" xfId="30636" xr:uid="{00000000-0005-0000-0000-0000C19A0000}"/>
    <cellStyle name="Separador de milhares 4 6 2 2" xfId="30637" xr:uid="{00000000-0005-0000-0000-0000C29A0000}"/>
    <cellStyle name="Separador de milhares 4 6 2 2 2" xfId="43482" xr:uid="{00000000-0005-0000-0000-0000C39A0000}"/>
    <cellStyle name="Separador de milhares 4 6 2 3" xfId="30638" xr:uid="{00000000-0005-0000-0000-0000C49A0000}"/>
    <cellStyle name="Separador de milhares 4 6 2 4" xfId="30639" xr:uid="{00000000-0005-0000-0000-0000C59A0000}"/>
    <cellStyle name="Separador de milhares 4 6 2 5" xfId="40635" xr:uid="{00000000-0005-0000-0000-0000C69A0000}"/>
    <cellStyle name="Separador de milhares 4 6 3" xfId="30640" xr:uid="{00000000-0005-0000-0000-0000C79A0000}"/>
    <cellStyle name="Separador de milhares 4 6 3 2" xfId="30641" xr:uid="{00000000-0005-0000-0000-0000C89A0000}"/>
    <cellStyle name="Separador de milhares 4 6 3 3" xfId="30642" xr:uid="{00000000-0005-0000-0000-0000C99A0000}"/>
    <cellStyle name="Separador de milhares 4 6 3 4" xfId="30643" xr:uid="{00000000-0005-0000-0000-0000CA9A0000}"/>
    <cellStyle name="Separador de milhares 4 6 3 5" xfId="43483" xr:uid="{00000000-0005-0000-0000-0000CB9A0000}"/>
    <cellStyle name="Separador de milhares 4 6 4" xfId="30644" xr:uid="{00000000-0005-0000-0000-0000CC9A0000}"/>
    <cellStyle name="Separador de milhares 4 6 4 2" xfId="30645" xr:uid="{00000000-0005-0000-0000-0000CD9A0000}"/>
    <cellStyle name="Separador de milhares 4 6 4 3" xfId="30646" xr:uid="{00000000-0005-0000-0000-0000CE9A0000}"/>
    <cellStyle name="Separador de milhares 4 6 5" xfId="30647" xr:uid="{00000000-0005-0000-0000-0000CF9A0000}"/>
    <cellStyle name="Separador de milhares 4 6 6" xfId="30648" xr:uid="{00000000-0005-0000-0000-0000D09A0000}"/>
    <cellStyle name="Separador de milhares 4 6 7" xfId="30649" xr:uid="{00000000-0005-0000-0000-0000D19A0000}"/>
    <cellStyle name="Separador de milhares 4 6 8" xfId="40479" xr:uid="{00000000-0005-0000-0000-0000D29A0000}"/>
    <cellStyle name="Separador de milhares 4 6 9" xfId="44492" xr:uid="{339C2D88-D5CD-4952-A411-EE8BFFAE0167}"/>
    <cellStyle name="Separador de milhares 4 7" xfId="30650" xr:uid="{00000000-0005-0000-0000-0000D39A0000}"/>
    <cellStyle name="Separador de milhares 4 7 2" xfId="30651" xr:uid="{00000000-0005-0000-0000-0000D49A0000}"/>
    <cellStyle name="Separador de milhares 4 7 2 2" xfId="30652" xr:uid="{00000000-0005-0000-0000-0000D59A0000}"/>
    <cellStyle name="Separador de milhares 4 7 2 2 2" xfId="43484" xr:uid="{00000000-0005-0000-0000-0000D69A0000}"/>
    <cellStyle name="Separador de milhares 4 7 2 3" xfId="30653" xr:uid="{00000000-0005-0000-0000-0000D79A0000}"/>
    <cellStyle name="Separador de milhares 4 7 2 4" xfId="30654" xr:uid="{00000000-0005-0000-0000-0000D89A0000}"/>
    <cellStyle name="Separador de milhares 4 7 2 5" xfId="43485" xr:uid="{00000000-0005-0000-0000-0000D99A0000}"/>
    <cellStyle name="Separador de milhares 4 7 3" xfId="30655" xr:uid="{00000000-0005-0000-0000-0000DA9A0000}"/>
    <cellStyle name="Separador de milhares 4 7 3 2" xfId="30656" xr:uid="{00000000-0005-0000-0000-0000DB9A0000}"/>
    <cellStyle name="Separador de milhares 4 7 3 3" xfId="43486" xr:uid="{00000000-0005-0000-0000-0000DC9A0000}"/>
    <cellStyle name="Separador de milhares 4 7 4" xfId="30657" xr:uid="{00000000-0005-0000-0000-0000DD9A0000}"/>
    <cellStyle name="Separador de milhares 4 7 5" xfId="30658" xr:uid="{00000000-0005-0000-0000-0000DE9A0000}"/>
    <cellStyle name="Separador de milhares 4 7 6" xfId="40683" xr:uid="{00000000-0005-0000-0000-0000DF9A0000}"/>
    <cellStyle name="Separador de milhares 4 7 7" xfId="44499" xr:uid="{8C29C689-9D61-4A62-ABF0-97E530C74FD5}"/>
    <cellStyle name="Separador de milhares 4 8" xfId="30659" xr:uid="{00000000-0005-0000-0000-0000E09A0000}"/>
    <cellStyle name="Separador de milhares 4 8 10" xfId="43487" xr:uid="{00000000-0005-0000-0000-0000E19A0000}"/>
    <cellStyle name="Separador de milhares 4 8 10 2" xfId="43488" xr:uid="{00000000-0005-0000-0000-0000E29A0000}"/>
    <cellStyle name="Separador de milhares 4 8 11" xfId="43489" xr:uid="{00000000-0005-0000-0000-0000E39A0000}"/>
    <cellStyle name="Separador de milhares 4 8 12" xfId="44507" xr:uid="{661B113F-9E5B-4AA1-BBB6-A1C5076BD2B2}"/>
    <cellStyle name="Separador de milhares 4 8 2" xfId="30660" xr:uid="{00000000-0005-0000-0000-0000E49A0000}"/>
    <cellStyle name="Separador de milhares 4 8 2 2" xfId="30661" xr:uid="{00000000-0005-0000-0000-0000E59A0000}"/>
    <cellStyle name="Separador de milhares 4 8 2 2 2" xfId="43490" xr:uid="{00000000-0005-0000-0000-0000E69A0000}"/>
    <cellStyle name="Separador de milhares 4 8 2 2 2 2" xfId="43491" xr:uid="{00000000-0005-0000-0000-0000E79A0000}"/>
    <cellStyle name="Separador de milhares 4 8 2 3" xfId="30662" xr:uid="{00000000-0005-0000-0000-0000E89A0000}"/>
    <cellStyle name="Separador de milhares 4 8 2 3 2" xfId="43492" xr:uid="{00000000-0005-0000-0000-0000E99A0000}"/>
    <cellStyle name="Separador de milhares 4 8 2 4" xfId="30663" xr:uid="{00000000-0005-0000-0000-0000EA9A0000}"/>
    <cellStyle name="Separador de milhares 4 8 2 5" xfId="43493" xr:uid="{00000000-0005-0000-0000-0000EB9A0000}"/>
    <cellStyle name="Separador de milhares 4 8 3" xfId="30664" xr:uid="{00000000-0005-0000-0000-0000EC9A0000}"/>
    <cellStyle name="Separador de milhares 4 8 3 2" xfId="30665" xr:uid="{00000000-0005-0000-0000-0000ED9A0000}"/>
    <cellStyle name="Separador de milhares 4 8 3 2 2" xfId="43494" xr:uid="{00000000-0005-0000-0000-0000EE9A0000}"/>
    <cellStyle name="Separador de milhares 4 8 3 3" xfId="43495" xr:uid="{00000000-0005-0000-0000-0000EF9A0000}"/>
    <cellStyle name="Separador de milhares 4 8 4" xfId="30666" xr:uid="{00000000-0005-0000-0000-0000F09A0000}"/>
    <cellStyle name="Separador de milhares 4 8 4 2" xfId="43496" xr:uid="{00000000-0005-0000-0000-0000F19A0000}"/>
    <cellStyle name="Separador de milhares 4 8 4 2 2" xfId="43497" xr:uid="{00000000-0005-0000-0000-0000F29A0000}"/>
    <cellStyle name="Separador de milhares 4 8 5" xfId="30667" xr:uid="{00000000-0005-0000-0000-0000F39A0000}"/>
    <cellStyle name="Separador de milhares 4 8 5 2" xfId="43498" xr:uid="{00000000-0005-0000-0000-0000F49A0000}"/>
    <cellStyle name="Separador de milhares 4 8 6" xfId="40530" xr:uid="{00000000-0005-0000-0000-0000F59A0000}"/>
    <cellStyle name="Separador de milhares 4 8 6 2" xfId="43499" xr:uid="{00000000-0005-0000-0000-0000F69A0000}"/>
    <cellStyle name="Separador de milhares 4 8 7" xfId="43500" xr:uid="{00000000-0005-0000-0000-0000F79A0000}"/>
    <cellStyle name="Separador de milhares 4 8 7 2" xfId="43501" xr:uid="{00000000-0005-0000-0000-0000F89A0000}"/>
    <cellStyle name="Separador de milhares 4 8 8" xfId="43502" xr:uid="{00000000-0005-0000-0000-0000F99A0000}"/>
    <cellStyle name="Separador de milhares 4 8 8 2" xfId="43503" xr:uid="{00000000-0005-0000-0000-0000FA9A0000}"/>
    <cellStyle name="Separador de milhares 4 8 9" xfId="43504" xr:uid="{00000000-0005-0000-0000-0000FB9A0000}"/>
    <cellStyle name="Separador de milhares 4 8 9 2" xfId="43505" xr:uid="{00000000-0005-0000-0000-0000FC9A0000}"/>
    <cellStyle name="Separador de milhares 4 9" xfId="30668" xr:uid="{00000000-0005-0000-0000-0000FD9A0000}"/>
    <cellStyle name="Separador de milhares 4 9 2" xfId="30669" xr:uid="{00000000-0005-0000-0000-0000FE9A0000}"/>
    <cellStyle name="Separador de milhares 4 9 2 2" xfId="30670" xr:uid="{00000000-0005-0000-0000-0000FF9A0000}"/>
    <cellStyle name="Separador de milhares 4 9 2 2 2" xfId="43506" xr:uid="{00000000-0005-0000-0000-0000009B0000}"/>
    <cellStyle name="Separador de milhares 4 9 2 3" xfId="43507" xr:uid="{00000000-0005-0000-0000-0000019B0000}"/>
    <cellStyle name="Separador de milhares 4 9 3" xfId="30671" xr:uid="{00000000-0005-0000-0000-0000029B0000}"/>
    <cellStyle name="Separador de milhares 4 9 3 2" xfId="30672" xr:uid="{00000000-0005-0000-0000-0000039B0000}"/>
    <cellStyle name="Separador de milhares 4 9 3 3" xfId="43508" xr:uid="{00000000-0005-0000-0000-0000049B0000}"/>
    <cellStyle name="Separador de milhares 4 9 4" xfId="30673" xr:uid="{00000000-0005-0000-0000-0000059B0000}"/>
    <cellStyle name="Separador de milhares 5" xfId="30674" xr:uid="{00000000-0005-0000-0000-0000069B0000}"/>
    <cellStyle name="Separador de milhares 5 10" xfId="30675" xr:uid="{00000000-0005-0000-0000-0000079B0000}"/>
    <cellStyle name="Separador de milhares 5 10 2" xfId="30676" xr:uid="{00000000-0005-0000-0000-0000089B0000}"/>
    <cellStyle name="Separador de milhares 5 10 2 2" xfId="30677" xr:uid="{00000000-0005-0000-0000-0000099B0000}"/>
    <cellStyle name="Separador de milhares 5 10 2 3" xfId="30678" xr:uid="{00000000-0005-0000-0000-00000A9B0000}"/>
    <cellStyle name="Separador de milhares 5 10 2 4" xfId="30679" xr:uid="{00000000-0005-0000-0000-00000B9B0000}"/>
    <cellStyle name="Separador de milhares 5 10 3" xfId="30680" xr:uid="{00000000-0005-0000-0000-00000C9B0000}"/>
    <cellStyle name="Separador de milhares 5 10 4" xfId="30681" xr:uid="{00000000-0005-0000-0000-00000D9B0000}"/>
    <cellStyle name="Separador de milhares 5 10 5" xfId="30682" xr:uid="{00000000-0005-0000-0000-00000E9B0000}"/>
    <cellStyle name="Separador de milhares 5 11" xfId="30683" xr:uid="{00000000-0005-0000-0000-00000F9B0000}"/>
    <cellStyle name="Separador de milhares 5 11 2" xfId="30684" xr:uid="{00000000-0005-0000-0000-0000109B0000}"/>
    <cellStyle name="Separador de milhares 5 11 2 2" xfId="30685" xr:uid="{00000000-0005-0000-0000-0000119B0000}"/>
    <cellStyle name="Separador de milhares 5 11 3" xfId="30686" xr:uid="{00000000-0005-0000-0000-0000129B0000}"/>
    <cellStyle name="Separador de milhares 5 11 4" xfId="30687" xr:uid="{00000000-0005-0000-0000-0000139B0000}"/>
    <cellStyle name="Separador de milhares 5 12" xfId="30688" xr:uid="{00000000-0005-0000-0000-0000149B0000}"/>
    <cellStyle name="Separador de milhares 5 12 2" xfId="30689" xr:uid="{00000000-0005-0000-0000-0000159B0000}"/>
    <cellStyle name="Separador de milhares 5 12 3" xfId="30690" xr:uid="{00000000-0005-0000-0000-0000169B0000}"/>
    <cellStyle name="Separador de milhares 5 13" xfId="30691" xr:uid="{00000000-0005-0000-0000-0000179B0000}"/>
    <cellStyle name="Separador de milhares 5 13 2" xfId="30692" xr:uid="{00000000-0005-0000-0000-0000189B0000}"/>
    <cellStyle name="Separador de milhares 5 14" xfId="30693" xr:uid="{00000000-0005-0000-0000-0000199B0000}"/>
    <cellStyle name="Separador de milhares 5 15" xfId="30694" xr:uid="{00000000-0005-0000-0000-00001A9B0000}"/>
    <cellStyle name="Separador de milhares 5 16" xfId="30695" xr:uid="{00000000-0005-0000-0000-00001B9B0000}"/>
    <cellStyle name="Separador de milhares 5 17" xfId="35275" xr:uid="{00000000-0005-0000-0000-00001C9B0000}"/>
    <cellStyle name="Separador de milhares 5 18" xfId="39696" xr:uid="{00000000-0005-0000-0000-00001D9B0000}"/>
    <cellStyle name="Separador de milhares 5 19" xfId="44431" xr:uid="{00000000-0005-0000-0000-00001E9B0000}"/>
    <cellStyle name="Separador de milhares 5 2" xfId="30696" xr:uid="{00000000-0005-0000-0000-00001F9B0000}"/>
    <cellStyle name="Separador de milhares 5 2 10" xfId="30697" xr:uid="{00000000-0005-0000-0000-0000209B0000}"/>
    <cellStyle name="Separador de milhares 5 2 10 2" xfId="30698" xr:uid="{00000000-0005-0000-0000-0000219B0000}"/>
    <cellStyle name="Separador de milhares 5 2 10 2 2" xfId="30699" xr:uid="{00000000-0005-0000-0000-0000229B0000}"/>
    <cellStyle name="Separador de milhares 5 2 10 3" xfId="30700" xr:uid="{00000000-0005-0000-0000-0000239B0000}"/>
    <cellStyle name="Separador de milhares 5 2 10 4" xfId="30701" xr:uid="{00000000-0005-0000-0000-0000249B0000}"/>
    <cellStyle name="Separador de milhares 5 2 11" xfId="30702" xr:uid="{00000000-0005-0000-0000-0000259B0000}"/>
    <cellStyle name="Separador de milhares 5 2 11 2" xfId="30703" xr:uid="{00000000-0005-0000-0000-0000269B0000}"/>
    <cellStyle name="Separador de milhares 5 2 11 3" xfId="30704" xr:uid="{00000000-0005-0000-0000-0000279B0000}"/>
    <cellStyle name="Separador de milhares 5 2 12" xfId="30705" xr:uid="{00000000-0005-0000-0000-0000289B0000}"/>
    <cellStyle name="Separador de milhares 5 2 12 2" xfId="30706" xr:uid="{00000000-0005-0000-0000-0000299B0000}"/>
    <cellStyle name="Separador de milhares 5 2 13" xfId="30707" xr:uid="{00000000-0005-0000-0000-00002A9B0000}"/>
    <cellStyle name="Separador de milhares 5 2 14" xfId="35615" xr:uid="{00000000-0005-0000-0000-00002B9B0000}"/>
    <cellStyle name="Separador de milhares 5 2 15" xfId="40716" xr:uid="{00000000-0005-0000-0000-00002C9B0000}"/>
    <cellStyle name="Separador de milhares 5 2 16" xfId="44478" xr:uid="{BFF0F97A-285D-4932-8543-7E0BA6D43F05}"/>
    <cellStyle name="Separador de milhares 5 2 2" xfId="30708" xr:uid="{00000000-0005-0000-0000-00002D9B0000}"/>
    <cellStyle name="Separador de milhares 5 2 2 10" xfId="30709" xr:uid="{00000000-0005-0000-0000-00002E9B0000}"/>
    <cellStyle name="Separador de milhares 5 2 2 10 2" xfId="30710" xr:uid="{00000000-0005-0000-0000-00002F9B0000}"/>
    <cellStyle name="Separador de milhares 5 2 2 11" xfId="30711" xr:uid="{00000000-0005-0000-0000-0000309B0000}"/>
    <cellStyle name="Separador de milhares 5 2 2 12" xfId="30712" xr:uid="{00000000-0005-0000-0000-0000319B0000}"/>
    <cellStyle name="Separador de milhares 5 2 2 13" xfId="36199" xr:uid="{00000000-0005-0000-0000-0000329B0000}"/>
    <cellStyle name="Separador de milhares 5 2 2 2" xfId="30713" xr:uid="{00000000-0005-0000-0000-0000339B0000}"/>
    <cellStyle name="Separador de milhares 5 2 2 2 10" xfId="30714" xr:uid="{00000000-0005-0000-0000-0000349B0000}"/>
    <cellStyle name="Separador de milhares 5 2 2 2 11" xfId="36546" xr:uid="{00000000-0005-0000-0000-0000359B0000}"/>
    <cellStyle name="Separador de milhares 5 2 2 2 2" xfId="30715" xr:uid="{00000000-0005-0000-0000-0000369B0000}"/>
    <cellStyle name="Separador de milhares 5 2 2 2 2 2" xfId="30716" xr:uid="{00000000-0005-0000-0000-0000379B0000}"/>
    <cellStyle name="Separador de milhares 5 2 2 2 2 2 2" xfId="30717" xr:uid="{00000000-0005-0000-0000-0000389B0000}"/>
    <cellStyle name="Separador de milhares 5 2 2 2 2 2 2 2" xfId="30718" xr:uid="{00000000-0005-0000-0000-0000399B0000}"/>
    <cellStyle name="Separador de milhares 5 2 2 2 2 2 2 2 2" xfId="30719" xr:uid="{00000000-0005-0000-0000-00003A9B0000}"/>
    <cellStyle name="Separador de milhares 5 2 2 2 2 2 2 2 3" xfId="30720" xr:uid="{00000000-0005-0000-0000-00003B9B0000}"/>
    <cellStyle name="Separador de milhares 5 2 2 2 2 2 2 3" xfId="30721" xr:uid="{00000000-0005-0000-0000-00003C9B0000}"/>
    <cellStyle name="Separador de milhares 5 2 2 2 2 2 2 3 2" xfId="30722" xr:uid="{00000000-0005-0000-0000-00003D9B0000}"/>
    <cellStyle name="Separador de milhares 5 2 2 2 2 2 2 3 3" xfId="30723" xr:uid="{00000000-0005-0000-0000-00003E9B0000}"/>
    <cellStyle name="Separador de milhares 5 2 2 2 2 2 2 4" xfId="30724" xr:uid="{00000000-0005-0000-0000-00003F9B0000}"/>
    <cellStyle name="Separador de milhares 5 2 2 2 2 2 2 4 2" xfId="30725" xr:uid="{00000000-0005-0000-0000-0000409B0000}"/>
    <cellStyle name="Separador de milhares 5 2 2 2 2 2 2 4 3" xfId="30726" xr:uid="{00000000-0005-0000-0000-0000419B0000}"/>
    <cellStyle name="Separador de milhares 5 2 2 2 2 2 2 5" xfId="30727" xr:uid="{00000000-0005-0000-0000-0000429B0000}"/>
    <cellStyle name="Separador de milhares 5 2 2 2 2 2 2 6" xfId="30728" xr:uid="{00000000-0005-0000-0000-0000439B0000}"/>
    <cellStyle name="Separador de milhares 5 2 2 2 2 2 3" xfId="30729" xr:uid="{00000000-0005-0000-0000-0000449B0000}"/>
    <cellStyle name="Separador de milhares 5 2 2 2 2 2 3 2" xfId="30730" xr:uid="{00000000-0005-0000-0000-0000459B0000}"/>
    <cellStyle name="Separador de milhares 5 2 2 2 2 2 3 2 2" xfId="30731" xr:uid="{00000000-0005-0000-0000-0000469B0000}"/>
    <cellStyle name="Separador de milhares 5 2 2 2 2 2 3 2 3" xfId="30732" xr:uid="{00000000-0005-0000-0000-0000479B0000}"/>
    <cellStyle name="Separador de milhares 5 2 2 2 2 2 3 3" xfId="30733" xr:uid="{00000000-0005-0000-0000-0000489B0000}"/>
    <cellStyle name="Separador de milhares 5 2 2 2 2 2 3 4" xfId="30734" xr:uid="{00000000-0005-0000-0000-0000499B0000}"/>
    <cellStyle name="Separador de milhares 5 2 2 2 2 2 4" xfId="30735" xr:uid="{00000000-0005-0000-0000-00004A9B0000}"/>
    <cellStyle name="Separador de milhares 5 2 2 2 2 2 4 2" xfId="30736" xr:uid="{00000000-0005-0000-0000-00004B9B0000}"/>
    <cellStyle name="Separador de milhares 5 2 2 2 2 2 4 2 2" xfId="30737" xr:uid="{00000000-0005-0000-0000-00004C9B0000}"/>
    <cellStyle name="Separador de milhares 5 2 2 2 2 2 4 2 3" xfId="30738" xr:uid="{00000000-0005-0000-0000-00004D9B0000}"/>
    <cellStyle name="Separador de milhares 5 2 2 2 2 2 4 3" xfId="30739" xr:uid="{00000000-0005-0000-0000-00004E9B0000}"/>
    <cellStyle name="Separador de milhares 5 2 2 2 2 2 4 4" xfId="30740" xr:uid="{00000000-0005-0000-0000-00004F9B0000}"/>
    <cellStyle name="Separador de milhares 5 2 2 2 2 2 5" xfId="30741" xr:uid="{00000000-0005-0000-0000-0000509B0000}"/>
    <cellStyle name="Separador de milhares 5 2 2 2 2 2 5 2" xfId="30742" xr:uid="{00000000-0005-0000-0000-0000519B0000}"/>
    <cellStyle name="Separador de milhares 5 2 2 2 2 2 5 3" xfId="30743" xr:uid="{00000000-0005-0000-0000-0000529B0000}"/>
    <cellStyle name="Separador de milhares 5 2 2 2 2 2 6" xfId="30744" xr:uid="{00000000-0005-0000-0000-0000539B0000}"/>
    <cellStyle name="Separador de milhares 5 2 2 2 2 2 6 2" xfId="30745" xr:uid="{00000000-0005-0000-0000-0000549B0000}"/>
    <cellStyle name="Separador de milhares 5 2 2 2 2 2 7" xfId="30746" xr:uid="{00000000-0005-0000-0000-0000559B0000}"/>
    <cellStyle name="Separador de milhares 5 2 2 2 2 3" xfId="30747" xr:uid="{00000000-0005-0000-0000-0000569B0000}"/>
    <cellStyle name="Separador de milhares 5 2 2 2 2 3 2" xfId="30748" xr:uid="{00000000-0005-0000-0000-0000579B0000}"/>
    <cellStyle name="Separador de milhares 5 2 2 2 2 3 2 2" xfId="30749" xr:uid="{00000000-0005-0000-0000-0000589B0000}"/>
    <cellStyle name="Separador de milhares 5 2 2 2 2 3 2 3" xfId="30750" xr:uid="{00000000-0005-0000-0000-0000599B0000}"/>
    <cellStyle name="Separador de milhares 5 2 2 2 2 3 3" xfId="30751" xr:uid="{00000000-0005-0000-0000-00005A9B0000}"/>
    <cellStyle name="Separador de milhares 5 2 2 2 2 3 3 2" xfId="30752" xr:uid="{00000000-0005-0000-0000-00005B9B0000}"/>
    <cellStyle name="Separador de milhares 5 2 2 2 2 3 3 3" xfId="30753" xr:uid="{00000000-0005-0000-0000-00005C9B0000}"/>
    <cellStyle name="Separador de milhares 5 2 2 2 2 3 4" xfId="30754" xr:uid="{00000000-0005-0000-0000-00005D9B0000}"/>
    <cellStyle name="Separador de milhares 5 2 2 2 2 3 4 2" xfId="30755" xr:uid="{00000000-0005-0000-0000-00005E9B0000}"/>
    <cellStyle name="Separador de milhares 5 2 2 2 2 3 4 3" xfId="30756" xr:uid="{00000000-0005-0000-0000-00005F9B0000}"/>
    <cellStyle name="Separador de milhares 5 2 2 2 2 3 5" xfId="30757" xr:uid="{00000000-0005-0000-0000-0000609B0000}"/>
    <cellStyle name="Separador de milhares 5 2 2 2 2 3 6" xfId="30758" xr:uid="{00000000-0005-0000-0000-0000619B0000}"/>
    <cellStyle name="Separador de milhares 5 2 2 2 2 4" xfId="30759" xr:uid="{00000000-0005-0000-0000-0000629B0000}"/>
    <cellStyle name="Separador de milhares 5 2 2 2 2 4 2" xfId="30760" xr:uid="{00000000-0005-0000-0000-0000639B0000}"/>
    <cellStyle name="Separador de milhares 5 2 2 2 2 4 2 2" xfId="30761" xr:uid="{00000000-0005-0000-0000-0000649B0000}"/>
    <cellStyle name="Separador de milhares 5 2 2 2 2 4 2 3" xfId="30762" xr:uid="{00000000-0005-0000-0000-0000659B0000}"/>
    <cellStyle name="Separador de milhares 5 2 2 2 2 4 3" xfId="30763" xr:uid="{00000000-0005-0000-0000-0000669B0000}"/>
    <cellStyle name="Separador de milhares 5 2 2 2 2 4 4" xfId="30764" xr:uid="{00000000-0005-0000-0000-0000679B0000}"/>
    <cellStyle name="Separador de milhares 5 2 2 2 2 5" xfId="30765" xr:uid="{00000000-0005-0000-0000-0000689B0000}"/>
    <cellStyle name="Separador de milhares 5 2 2 2 2 5 2" xfId="30766" xr:uid="{00000000-0005-0000-0000-0000699B0000}"/>
    <cellStyle name="Separador de milhares 5 2 2 2 2 5 2 2" xfId="30767" xr:uid="{00000000-0005-0000-0000-00006A9B0000}"/>
    <cellStyle name="Separador de milhares 5 2 2 2 2 5 2 3" xfId="30768" xr:uid="{00000000-0005-0000-0000-00006B9B0000}"/>
    <cellStyle name="Separador de milhares 5 2 2 2 2 5 3" xfId="30769" xr:uid="{00000000-0005-0000-0000-00006C9B0000}"/>
    <cellStyle name="Separador de milhares 5 2 2 2 2 5 4" xfId="30770" xr:uid="{00000000-0005-0000-0000-00006D9B0000}"/>
    <cellStyle name="Separador de milhares 5 2 2 2 2 6" xfId="30771" xr:uid="{00000000-0005-0000-0000-00006E9B0000}"/>
    <cellStyle name="Separador de milhares 5 2 2 2 2 6 2" xfId="30772" xr:uid="{00000000-0005-0000-0000-00006F9B0000}"/>
    <cellStyle name="Separador de milhares 5 2 2 2 2 6 3" xfId="30773" xr:uid="{00000000-0005-0000-0000-0000709B0000}"/>
    <cellStyle name="Separador de milhares 5 2 2 2 2 7" xfId="30774" xr:uid="{00000000-0005-0000-0000-0000719B0000}"/>
    <cellStyle name="Separador de milhares 5 2 2 2 2 7 2" xfId="30775" xr:uid="{00000000-0005-0000-0000-0000729B0000}"/>
    <cellStyle name="Separador de milhares 5 2 2 2 2 8" xfId="30776" xr:uid="{00000000-0005-0000-0000-0000739B0000}"/>
    <cellStyle name="Separador de milhares 5 2 2 2 3" xfId="30777" xr:uid="{00000000-0005-0000-0000-0000749B0000}"/>
    <cellStyle name="Separador de milhares 5 2 2 2 3 2" xfId="30778" xr:uid="{00000000-0005-0000-0000-0000759B0000}"/>
    <cellStyle name="Separador de milhares 5 2 2 2 3 2 2" xfId="30779" xr:uid="{00000000-0005-0000-0000-0000769B0000}"/>
    <cellStyle name="Separador de milhares 5 2 2 2 3 2 2 2" xfId="30780" xr:uid="{00000000-0005-0000-0000-0000779B0000}"/>
    <cellStyle name="Separador de milhares 5 2 2 2 3 2 2 3" xfId="30781" xr:uid="{00000000-0005-0000-0000-0000789B0000}"/>
    <cellStyle name="Separador de milhares 5 2 2 2 3 2 3" xfId="30782" xr:uid="{00000000-0005-0000-0000-0000799B0000}"/>
    <cellStyle name="Separador de milhares 5 2 2 2 3 2 3 2" xfId="30783" xr:uid="{00000000-0005-0000-0000-00007A9B0000}"/>
    <cellStyle name="Separador de milhares 5 2 2 2 3 2 3 3" xfId="30784" xr:uid="{00000000-0005-0000-0000-00007B9B0000}"/>
    <cellStyle name="Separador de milhares 5 2 2 2 3 2 4" xfId="30785" xr:uid="{00000000-0005-0000-0000-00007C9B0000}"/>
    <cellStyle name="Separador de milhares 5 2 2 2 3 2 4 2" xfId="30786" xr:uid="{00000000-0005-0000-0000-00007D9B0000}"/>
    <cellStyle name="Separador de milhares 5 2 2 2 3 2 4 3" xfId="30787" xr:uid="{00000000-0005-0000-0000-00007E9B0000}"/>
    <cellStyle name="Separador de milhares 5 2 2 2 3 2 5" xfId="30788" xr:uid="{00000000-0005-0000-0000-00007F9B0000}"/>
    <cellStyle name="Separador de milhares 5 2 2 2 3 2 6" xfId="30789" xr:uid="{00000000-0005-0000-0000-0000809B0000}"/>
    <cellStyle name="Separador de milhares 5 2 2 2 3 3" xfId="30790" xr:uid="{00000000-0005-0000-0000-0000819B0000}"/>
    <cellStyle name="Separador de milhares 5 2 2 2 3 3 2" xfId="30791" xr:uid="{00000000-0005-0000-0000-0000829B0000}"/>
    <cellStyle name="Separador de milhares 5 2 2 2 3 3 2 2" xfId="30792" xr:uid="{00000000-0005-0000-0000-0000839B0000}"/>
    <cellStyle name="Separador de milhares 5 2 2 2 3 3 2 3" xfId="30793" xr:uid="{00000000-0005-0000-0000-0000849B0000}"/>
    <cellStyle name="Separador de milhares 5 2 2 2 3 3 3" xfId="30794" xr:uid="{00000000-0005-0000-0000-0000859B0000}"/>
    <cellStyle name="Separador de milhares 5 2 2 2 3 3 4" xfId="30795" xr:uid="{00000000-0005-0000-0000-0000869B0000}"/>
    <cellStyle name="Separador de milhares 5 2 2 2 3 4" xfId="30796" xr:uid="{00000000-0005-0000-0000-0000879B0000}"/>
    <cellStyle name="Separador de milhares 5 2 2 2 3 4 2" xfId="30797" xr:uid="{00000000-0005-0000-0000-0000889B0000}"/>
    <cellStyle name="Separador de milhares 5 2 2 2 3 4 2 2" xfId="30798" xr:uid="{00000000-0005-0000-0000-0000899B0000}"/>
    <cellStyle name="Separador de milhares 5 2 2 2 3 4 2 3" xfId="30799" xr:uid="{00000000-0005-0000-0000-00008A9B0000}"/>
    <cellStyle name="Separador de milhares 5 2 2 2 3 4 3" xfId="30800" xr:uid="{00000000-0005-0000-0000-00008B9B0000}"/>
    <cellStyle name="Separador de milhares 5 2 2 2 3 4 4" xfId="30801" xr:uid="{00000000-0005-0000-0000-00008C9B0000}"/>
    <cellStyle name="Separador de milhares 5 2 2 2 3 5" xfId="30802" xr:uid="{00000000-0005-0000-0000-00008D9B0000}"/>
    <cellStyle name="Separador de milhares 5 2 2 2 3 5 2" xfId="30803" xr:uid="{00000000-0005-0000-0000-00008E9B0000}"/>
    <cellStyle name="Separador de milhares 5 2 2 2 3 5 3" xfId="30804" xr:uid="{00000000-0005-0000-0000-00008F9B0000}"/>
    <cellStyle name="Separador de milhares 5 2 2 2 3 6" xfId="30805" xr:uid="{00000000-0005-0000-0000-0000909B0000}"/>
    <cellStyle name="Separador de milhares 5 2 2 2 3 6 2" xfId="30806" xr:uid="{00000000-0005-0000-0000-0000919B0000}"/>
    <cellStyle name="Separador de milhares 5 2 2 2 3 7" xfId="30807" xr:uid="{00000000-0005-0000-0000-0000929B0000}"/>
    <cellStyle name="Separador de milhares 5 2 2 2 4" xfId="30808" xr:uid="{00000000-0005-0000-0000-0000939B0000}"/>
    <cellStyle name="Separador de milhares 5 2 2 2 4 2" xfId="30809" xr:uid="{00000000-0005-0000-0000-0000949B0000}"/>
    <cellStyle name="Separador de milhares 5 2 2 2 4 2 2" xfId="30810" xr:uid="{00000000-0005-0000-0000-0000959B0000}"/>
    <cellStyle name="Separador de milhares 5 2 2 2 4 2 3" xfId="30811" xr:uid="{00000000-0005-0000-0000-0000969B0000}"/>
    <cellStyle name="Separador de milhares 5 2 2 2 4 3" xfId="30812" xr:uid="{00000000-0005-0000-0000-0000979B0000}"/>
    <cellStyle name="Separador de milhares 5 2 2 2 4 3 2" xfId="30813" xr:uid="{00000000-0005-0000-0000-0000989B0000}"/>
    <cellStyle name="Separador de milhares 5 2 2 2 4 3 3" xfId="30814" xr:uid="{00000000-0005-0000-0000-0000999B0000}"/>
    <cellStyle name="Separador de milhares 5 2 2 2 4 4" xfId="30815" xr:uid="{00000000-0005-0000-0000-00009A9B0000}"/>
    <cellStyle name="Separador de milhares 5 2 2 2 4 4 2" xfId="30816" xr:uid="{00000000-0005-0000-0000-00009B9B0000}"/>
    <cellStyle name="Separador de milhares 5 2 2 2 4 4 3" xfId="30817" xr:uid="{00000000-0005-0000-0000-00009C9B0000}"/>
    <cellStyle name="Separador de milhares 5 2 2 2 4 5" xfId="30818" xr:uid="{00000000-0005-0000-0000-00009D9B0000}"/>
    <cellStyle name="Separador de milhares 5 2 2 2 4 6" xfId="30819" xr:uid="{00000000-0005-0000-0000-00009E9B0000}"/>
    <cellStyle name="Separador de milhares 5 2 2 2 5" xfId="30820" xr:uid="{00000000-0005-0000-0000-00009F9B0000}"/>
    <cellStyle name="Separador de milhares 5 2 2 2 5 2" xfId="30821" xr:uid="{00000000-0005-0000-0000-0000A09B0000}"/>
    <cellStyle name="Separador de milhares 5 2 2 2 5 2 2" xfId="30822" xr:uid="{00000000-0005-0000-0000-0000A19B0000}"/>
    <cellStyle name="Separador de milhares 5 2 2 2 5 2 3" xfId="30823" xr:uid="{00000000-0005-0000-0000-0000A29B0000}"/>
    <cellStyle name="Separador de milhares 5 2 2 2 5 3" xfId="30824" xr:uid="{00000000-0005-0000-0000-0000A39B0000}"/>
    <cellStyle name="Separador de milhares 5 2 2 2 5 4" xfId="30825" xr:uid="{00000000-0005-0000-0000-0000A49B0000}"/>
    <cellStyle name="Separador de milhares 5 2 2 2 6" xfId="30826" xr:uid="{00000000-0005-0000-0000-0000A59B0000}"/>
    <cellStyle name="Separador de milhares 5 2 2 2 6 2" xfId="30827" xr:uid="{00000000-0005-0000-0000-0000A69B0000}"/>
    <cellStyle name="Separador de milhares 5 2 2 2 6 2 2" xfId="30828" xr:uid="{00000000-0005-0000-0000-0000A79B0000}"/>
    <cellStyle name="Separador de milhares 5 2 2 2 6 2 3" xfId="30829" xr:uid="{00000000-0005-0000-0000-0000A89B0000}"/>
    <cellStyle name="Separador de milhares 5 2 2 2 6 3" xfId="30830" xr:uid="{00000000-0005-0000-0000-0000A99B0000}"/>
    <cellStyle name="Separador de milhares 5 2 2 2 6 4" xfId="30831" xr:uid="{00000000-0005-0000-0000-0000AA9B0000}"/>
    <cellStyle name="Separador de milhares 5 2 2 2 7" xfId="30832" xr:uid="{00000000-0005-0000-0000-0000AB9B0000}"/>
    <cellStyle name="Separador de milhares 5 2 2 2 7 2" xfId="30833" xr:uid="{00000000-0005-0000-0000-0000AC9B0000}"/>
    <cellStyle name="Separador de milhares 5 2 2 2 7 3" xfId="30834" xr:uid="{00000000-0005-0000-0000-0000AD9B0000}"/>
    <cellStyle name="Separador de milhares 5 2 2 2 8" xfId="30835" xr:uid="{00000000-0005-0000-0000-0000AE9B0000}"/>
    <cellStyle name="Separador de milhares 5 2 2 2 8 2" xfId="30836" xr:uid="{00000000-0005-0000-0000-0000AF9B0000}"/>
    <cellStyle name="Separador de milhares 5 2 2 2 9" xfId="30837" xr:uid="{00000000-0005-0000-0000-0000B09B0000}"/>
    <cellStyle name="Separador de milhares 5 2 2 3" xfId="30838" xr:uid="{00000000-0005-0000-0000-0000B19B0000}"/>
    <cellStyle name="Separador de milhares 5 2 2 3 10" xfId="30839" xr:uid="{00000000-0005-0000-0000-0000B29B0000}"/>
    <cellStyle name="Separador de milhares 5 2 2 3 2" xfId="30840" xr:uid="{00000000-0005-0000-0000-0000B39B0000}"/>
    <cellStyle name="Separador de milhares 5 2 2 3 2 2" xfId="30841" xr:uid="{00000000-0005-0000-0000-0000B49B0000}"/>
    <cellStyle name="Separador de milhares 5 2 2 3 2 2 2" xfId="30842" xr:uid="{00000000-0005-0000-0000-0000B59B0000}"/>
    <cellStyle name="Separador de milhares 5 2 2 3 2 2 2 2" xfId="30843" xr:uid="{00000000-0005-0000-0000-0000B69B0000}"/>
    <cellStyle name="Separador de milhares 5 2 2 3 2 2 2 2 2" xfId="30844" xr:uid="{00000000-0005-0000-0000-0000B79B0000}"/>
    <cellStyle name="Separador de milhares 5 2 2 3 2 2 2 2 3" xfId="30845" xr:uid="{00000000-0005-0000-0000-0000B89B0000}"/>
    <cellStyle name="Separador de milhares 5 2 2 3 2 2 2 3" xfId="30846" xr:uid="{00000000-0005-0000-0000-0000B99B0000}"/>
    <cellStyle name="Separador de milhares 5 2 2 3 2 2 2 3 2" xfId="30847" xr:uid="{00000000-0005-0000-0000-0000BA9B0000}"/>
    <cellStyle name="Separador de milhares 5 2 2 3 2 2 2 3 3" xfId="30848" xr:uid="{00000000-0005-0000-0000-0000BB9B0000}"/>
    <cellStyle name="Separador de milhares 5 2 2 3 2 2 2 4" xfId="30849" xr:uid="{00000000-0005-0000-0000-0000BC9B0000}"/>
    <cellStyle name="Separador de milhares 5 2 2 3 2 2 2 4 2" xfId="30850" xr:uid="{00000000-0005-0000-0000-0000BD9B0000}"/>
    <cellStyle name="Separador de milhares 5 2 2 3 2 2 2 4 3" xfId="30851" xr:uid="{00000000-0005-0000-0000-0000BE9B0000}"/>
    <cellStyle name="Separador de milhares 5 2 2 3 2 2 2 5" xfId="30852" xr:uid="{00000000-0005-0000-0000-0000BF9B0000}"/>
    <cellStyle name="Separador de milhares 5 2 2 3 2 2 2 6" xfId="30853" xr:uid="{00000000-0005-0000-0000-0000C09B0000}"/>
    <cellStyle name="Separador de milhares 5 2 2 3 2 2 3" xfId="30854" xr:uid="{00000000-0005-0000-0000-0000C19B0000}"/>
    <cellStyle name="Separador de milhares 5 2 2 3 2 2 3 2" xfId="30855" xr:uid="{00000000-0005-0000-0000-0000C29B0000}"/>
    <cellStyle name="Separador de milhares 5 2 2 3 2 2 3 2 2" xfId="30856" xr:uid="{00000000-0005-0000-0000-0000C39B0000}"/>
    <cellStyle name="Separador de milhares 5 2 2 3 2 2 3 2 3" xfId="30857" xr:uid="{00000000-0005-0000-0000-0000C49B0000}"/>
    <cellStyle name="Separador de milhares 5 2 2 3 2 2 3 3" xfId="30858" xr:uid="{00000000-0005-0000-0000-0000C59B0000}"/>
    <cellStyle name="Separador de milhares 5 2 2 3 2 2 3 4" xfId="30859" xr:uid="{00000000-0005-0000-0000-0000C69B0000}"/>
    <cellStyle name="Separador de milhares 5 2 2 3 2 2 4" xfId="30860" xr:uid="{00000000-0005-0000-0000-0000C79B0000}"/>
    <cellStyle name="Separador de milhares 5 2 2 3 2 2 4 2" xfId="30861" xr:uid="{00000000-0005-0000-0000-0000C89B0000}"/>
    <cellStyle name="Separador de milhares 5 2 2 3 2 2 4 2 2" xfId="30862" xr:uid="{00000000-0005-0000-0000-0000C99B0000}"/>
    <cellStyle name="Separador de milhares 5 2 2 3 2 2 4 2 3" xfId="30863" xr:uid="{00000000-0005-0000-0000-0000CA9B0000}"/>
    <cellStyle name="Separador de milhares 5 2 2 3 2 2 4 3" xfId="30864" xr:uid="{00000000-0005-0000-0000-0000CB9B0000}"/>
    <cellStyle name="Separador de milhares 5 2 2 3 2 2 4 4" xfId="30865" xr:uid="{00000000-0005-0000-0000-0000CC9B0000}"/>
    <cellStyle name="Separador de milhares 5 2 2 3 2 2 5" xfId="30866" xr:uid="{00000000-0005-0000-0000-0000CD9B0000}"/>
    <cellStyle name="Separador de milhares 5 2 2 3 2 2 5 2" xfId="30867" xr:uid="{00000000-0005-0000-0000-0000CE9B0000}"/>
    <cellStyle name="Separador de milhares 5 2 2 3 2 2 5 3" xfId="30868" xr:uid="{00000000-0005-0000-0000-0000CF9B0000}"/>
    <cellStyle name="Separador de milhares 5 2 2 3 2 2 6" xfId="30869" xr:uid="{00000000-0005-0000-0000-0000D09B0000}"/>
    <cellStyle name="Separador de milhares 5 2 2 3 2 2 6 2" xfId="30870" xr:uid="{00000000-0005-0000-0000-0000D19B0000}"/>
    <cellStyle name="Separador de milhares 5 2 2 3 2 2 7" xfId="30871" xr:uid="{00000000-0005-0000-0000-0000D29B0000}"/>
    <cellStyle name="Separador de milhares 5 2 2 3 2 3" xfId="30872" xr:uid="{00000000-0005-0000-0000-0000D39B0000}"/>
    <cellStyle name="Separador de milhares 5 2 2 3 2 3 2" xfId="30873" xr:uid="{00000000-0005-0000-0000-0000D49B0000}"/>
    <cellStyle name="Separador de milhares 5 2 2 3 2 3 2 2" xfId="30874" xr:uid="{00000000-0005-0000-0000-0000D59B0000}"/>
    <cellStyle name="Separador de milhares 5 2 2 3 2 3 2 3" xfId="30875" xr:uid="{00000000-0005-0000-0000-0000D69B0000}"/>
    <cellStyle name="Separador de milhares 5 2 2 3 2 3 3" xfId="30876" xr:uid="{00000000-0005-0000-0000-0000D79B0000}"/>
    <cellStyle name="Separador de milhares 5 2 2 3 2 3 3 2" xfId="30877" xr:uid="{00000000-0005-0000-0000-0000D89B0000}"/>
    <cellStyle name="Separador de milhares 5 2 2 3 2 3 3 3" xfId="30878" xr:uid="{00000000-0005-0000-0000-0000D99B0000}"/>
    <cellStyle name="Separador de milhares 5 2 2 3 2 3 4" xfId="30879" xr:uid="{00000000-0005-0000-0000-0000DA9B0000}"/>
    <cellStyle name="Separador de milhares 5 2 2 3 2 3 4 2" xfId="30880" xr:uid="{00000000-0005-0000-0000-0000DB9B0000}"/>
    <cellStyle name="Separador de milhares 5 2 2 3 2 3 4 3" xfId="30881" xr:uid="{00000000-0005-0000-0000-0000DC9B0000}"/>
    <cellStyle name="Separador de milhares 5 2 2 3 2 3 5" xfId="30882" xr:uid="{00000000-0005-0000-0000-0000DD9B0000}"/>
    <cellStyle name="Separador de milhares 5 2 2 3 2 3 6" xfId="30883" xr:uid="{00000000-0005-0000-0000-0000DE9B0000}"/>
    <cellStyle name="Separador de milhares 5 2 2 3 2 4" xfId="30884" xr:uid="{00000000-0005-0000-0000-0000DF9B0000}"/>
    <cellStyle name="Separador de milhares 5 2 2 3 2 4 2" xfId="30885" xr:uid="{00000000-0005-0000-0000-0000E09B0000}"/>
    <cellStyle name="Separador de milhares 5 2 2 3 2 4 2 2" xfId="30886" xr:uid="{00000000-0005-0000-0000-0000E19B0000}"/>
    <cellStyle name="Separador de milhares 5 2 2 3 2 4 2 3" xfId="30887" xr:uid="{00000000-0005-0000-0000-0000E29B0000}"/>
    <cellStyle name="Separador de milhares 5 2 2 3 2 4 3" xfId="30888" xr:uid="{00000000-0005-0000-0000-0000E39B0000}"/>
    <cellStyle name="Separador de milhares 5 2 2 3 2 4 4" xfId="30889" xr:uid="{00000000-0005-0000-0000-0000E49B0000}"/>
    <cellStyle name="Separador de milhares 5 2 2 3 2 5" xfId="30890" xr:uid="{00000000-0005-0000-0000-0000E59B0000}"/>
    <cellStyle name="Separador de milhares 5 2 2 3 2 5 2" xfId="30891" xr:uid="{00000000-0005-0000-0000-0000E69B0000}"/>
    <cellStyle name="Separador de milhares 5 2 2 3 2 5 2 2" xfId="30892" xr:uid="{00000000-0005-0000-0000-0000E79B0000}"/>
    <cellStyle name="Separador de milhares 5 2 2 3 2 5 2 3" xfId="30893" xr:uid="{00000000-0005-0000-0000-0000E89B0000}"/>
    <cellStyle name="Separador de milhares 5 2 2 3 2 5 3" xfId="30894" xr:uid="{00000000-0005-0000-0000-0000E99B0000}"/>
    <cellStyle name="Separador de milhares 5 2 2 3 2 5 4" xfId="30895" xr:uid="{00000000-0005-0000-0000-0000EA9B0000}"/>
    <cellStyle name="Separador de milhares 5 2 2 3 2 6" xfId="30896" xr:uid="{00000000-0005-0000-0000-0000EB9B0000}"/>
    <cellStyle name="Separador de milhares 5 2 2 3 2 6 2" xfId="30897" xr:uid="{00000000-0005-0000-0000-0000EC9B0000}"/>
    <cellStyle name="Separador de milhares 5 2 2 3 2 6 3" xfId="30898" xr:uid="{00000000-0005-0000-0000-0000ED9B0000}"/>
    <cellStyle name="Separador de milhares 5 2 2 3 2 7" xfId="30899" xr:uid="{00000000-0005-0000-0000-0000EE9B0000}"/>
    <cellStyle name="Separador de milhares 5 2 2 3 2 7 2" xfId="30900" xr:uid="{00000000-0005-0000-0000-0000EF9B0000}"/>
    <cellStyle name="Separador de milhares 5 2 2 3 2 8" xfId="30901" xr:uid="{00000000-0005-0000-0000-0000F09B0000}"/>
    <cellStyle name="Separador de milhares 5 2 2 3 3" xfId="30902" xr:uid="{00000000-0005-0000-0000-0000F19B0000}"/>
    <cellStyle name="Separador de milhares 5 2 2 3 3 2" xfId="30903" xr:uid="{00000000-0005-0000-0000-0000F29B0000}"/>
    <cellStyle name="Separador de milhares 5 2 2 3 3 2 2" xfId="30904" xr:uid="{00000000-0005-0000-0000-0000F39B0000}"/>
    <cellStyle name="Separador de milhares 5 2 2 3 3 2 2 2" xfId="30905" xr:uid="{00000000-0005-0000-0000-0000F49B0000}"/>
    <cellStyle name="Separador de milhares 5 2 2 3 3 2 2 3" xfId="30906" xr:uid="{00000000-0005-0000-0000-0000F59B0000}"/>
    <cellStyle name="Separador de milhares 5 2 2 3 3 2 3" xfId="30907" xr:uid="{00000000-0005-0000-0000-0000F69B0000}"/>
    <cellStyle name="Separador de milhares 5 2 2 3 3 2 3 2" xfId="30908" xr:uid="{00000000-0005-0000-0000-0000F79B0000}"/>
    <cellStyle name="Separador de milhares 5 2 2 3 3 2 3 3" xfId="30909" xr:uid="{00000000-0005-0000-0000-0000F89B0000}"/>
    <cellStyle name="Separador de milhares 5 2 2 3 3 2 4" xfId="30910" xr:uid="{00000000-0005-0000-0000-0000F99B0000}"/>
    <cellStyle name="Separador de milhares 5 2 2 3 3 2 4 2" xfId="30911" xr:uid="{00000000-0005-0000-0000-0000FA9B0000}"/>
    <cellStyle name="Separador de milhares 5 2 2 3 3 2 4 3" xfId="30912" xr:uid="{00000000-0005-0000-0000-0000FB9B0000}"/>
    <cellStyle name="Separador de milhares 5 2 2 3 3 2 5" xfId="30913" xr:uid="{00000000-0005-0000-0000-0000FC9B0000}"/>
    <cellStyle name="Separador de milhares 5 2 2 3 3 2 6" xfId="30914" xr:uid="{00000000-0005-0000-0000-0000FD9B0000}"/>
    <cellStyle name="Separador de milhares 5 2 2 3 3 3" xfId="30915" xr:uid="{00000000-0005-0000-0000-0000FE9B0000}"/>
    <cellStyle name="Separador de milhares 5 2 2 3 3 3 2" xfId="30916" xr:uid="{00000000-0005-0000-0000-0000FF9B0000}"/>
    <cellStyle name="Separador de milhares 5 2 2 3 3 3 2 2" xfId="30917" xr:uid="{00000000-0005-0000-0000-0000009C0000}"/>
    <cellStyle name="Separador de milhares 5 2 2 3 3 3 2 3" xfId="30918" xr:uid="{00000000-0005-0000-0000-0000019C0000}"/>
    <cellStyle name="Separador de milhares 5 2 2 3 3 3 3" xfId="30919" xr:uid="{00000000-0005-0000-0000-0000029C0000}"/>
    <cellStyle name="Separador de milhares 5 2 2 3 3 3 4" xfId="30920" xr:uid="{00000000-0005-0000-0000-0000039C0000}"/>
    <cellStyle name="Separador de milhares 5 2 2 3 3 4" xfId="30921" xr:uid="{00000000-0005-0000-0000-0000049C0000}"/>
    <cellStyle name="Separador de milhares 5 2 2 3 3 4 2" xfId="30922" xr:uid="{00000000-0005-0000-0000-0000059C0000}"/>
    <cellStyle name="Separador de milhares 5 2 2 3 3 4 2 2" xfId="30923" xr:uid="{00000000-0005-0000-0000-0000069C0000}"/>
    <cellStyle name="Separador de milhares 5 2 2 3 3 4 2 3" xfId="30924" xr:uid="{00000000-0005-0000-0000-0000079C0000}"/>
    <cellStyle name="Separador de milhares 5 2 2 3 3 4 3" xfId="30925" xr:uid="{00000000-0005-0000-0000-0000089C0000}"/>
    <cellStyle name="Separador de milhares 5 2 2 3 3 4 4" xfId="30926" xr:uid="{00000000-0005-0000-0000-0000099C0000}"/>
    <cellStyle name="Separador de milhares 5 2 2 3 3 5" xfId="30927" xr:uid="{00000000-0005-0000-0000-00000A9C0000}"/>
    <cellStyle name="Separador de milhares 5 2 2 3 3 5 2" xfId="30928" xr:uid="{00000000-0005-0000-0000-00000B9C0000}"/>
    <cellStyle name="Separador de milhares 5 2 2 3 3 5 3" xfId="30929" xr:uid="{00000000-0005-0000-0000-00000C9C0000}"/>
    <cellStyle name="Separador de milhares 5 2 2 3 3 6" xfId="30930" xr:uid="{00000000-0005-0000-0000-00000D9C0000}"/>
    <cellStyle name="Separador de milhares 5 2 2 3 3 6 2" xfId="30931" xr:uid="{00000000-0005-0000-0000-00000E9C0000}"/>
    <cellStyle name="Separador de milhares 5 2 2 3 3 7" xfId="30932" xr:uid="{00000000-0005-0000-0000-00000F9C0000}"/>
    <cellStyle name="Separador de milhares 5 2 2 3 4" xfId="30933" xr:uid="{00000000-0005-0000-0000-0000109C0000}"/>
    <cellStyle name="Separador de milhares 5 2 2 3 4 2" xfId="30934" xr:uid="{00000000-0005-0000-0000-0000119C0000}"/>
    <cellStyle name="Separador de milhares 5 2 2 3 4 2 2" xfId="30935" xr:uid="{00000000-0005-0000-0000-0000129C0000}"/>
    <cellStyle name="Separador de milhares 5 2 2 3 4 2 3" xfId="30936" xr:uid="{00000000-0005-0000-0000-0000139C0000}"/>
    <cellStyle name="Separador de milhares 5 2 2 3 4 3" xfId="30937" xr:uid="{00000000-0005-0000-0000-0000149C0000}"/>
    <cellStyle name="Separador de milhares 5 2 2 3 4 3 2" xfId="30938" xr:uid="{00000000-0005-0000-0000-0000159C0000}"/>
    <cellStyle name="Separador de milhares 5 2 2 3 4 3 3" xfId="30939" xr:uid="{00000000-0005-0000-0000-0000169C0000}"/>
    <cellStyle name="Separador de milhares 5 2 2 3 4 4" xfId="30940" xr:uid="{00000000-0005-0000-0000-0000179C0000}"/>
    <cellStyle name="Separador de milhares 5 2 2 3 4 4 2" xfId="30941" xr:uid="{00000000-0005-0000-0000-0000189C0000}"/>
    <cellStyle name="Separador de milhares 5 2 2 3 4 4 3" xfId="30942" xr:uid="{00000000-0005-0000-0000-0000199C0000}"/>
    <cellStyle name="Separador de milhares 5 2 2 3 4 5" xfId="30943" xr:uid="{00000000-0005-0000-0000-00001A9C0000}"/>
    <cellStyle name="Separador de milhares 5 2 2 3 4 6" xfId="30944" xr:uid="{00000000-0005-0000-0000-00001B9C0000}"/>
    <cellStyle name="Separador de milhares 5 2 2 3 5" xfId="30945" xr:uid="{00000000-0005-0000-0000-00001C9C0000}"/>
    <cellStyle name="Separador de milhares 5 2 2 3 5 2" xfId="30946" xr:uid="{00000000-0005-0000-0000-00001D9C0000}"/>
    <cellStyle name="Separador de milhares 5 2 2 3 5 2 2" xfId="30947" xr:uid="{00000000-0005-0000-0000-00001E9C0000}"/>
    <cellStyle name="Separador de milhares 5 2 2 3 5 2 3" xfId="30948" xr:uid="{00000000-0005-0000-0000-00001F9C0000}"/>
    <cellStyle name="Separador de milhares 5 2 2 3 5 3" xfId="30949" xr:uid="{00000000-0005-0000-0000-0000209C0000}"/>
    <cellStyle name="Separador de milhares 5 2 2 3 5 4" xfId="30950" xr:uid="{00000000-0005-0000-0000-0000219C0000}"/>
    <cellStyle name="Separador de milhares 5 2 2 3 6" xfId="30951" xr:uid="{00000000-0005-0000-0000-0000229C0000}"/>
    <cellStyle name="Separador de milhares 5 2 2 3 6 2" xfId="30952" xr:uid="{00000000-0005-0000-0000-0000239C0000}"/>
    <cellStyle name="Separador de milhares 5 2 2 3 6 2 2" xfId="30953" xr:uid="{00000000-0005-0000-0000-0000249C0000}"/>
    <cellStyle name="Separador de milhares 5 2 2 3 6 2 3" xfId="30954" xr:uid="{00000000-0005-0000-0000-0000259C0000}"/>
    <cellStyle name="Separador de milhares 5 2 2 3 6 3" xfId="30955" xr:uid="{00000000-0005-0000-0000-0000269C0000}"/>
    <cellStyle name="Separador de milhares 5 2 2 3 6 4" xfId="30956" xr:uid="{00000000-0005-0000-0000-0000279C0000}"/>
    <cellStyle name="Separador de milhares 5 2 2 3 7" xfId="30957" xr:uid="{00000000-0005-0000-0000-0000289C0000}"/>
    <cellStyle name="Separador de milhares 5 2 2 3 7 2" xfId="30958" xr:uid="{00000000-0005-0000-0000-0000299C0000}"/>
    <cellStyle name="Separador de milhares 5 2 2 3 7 3" xfId="30959" xr:uid="{00000000-0005-0000-0000-00002A9C0000}"/>
    <cellStyle name="Separador de milhares 5 2 2 3 8" xfId="30960" xr:uid="{00000000-0005-0000-0000-00002B9C0000}"/>
    <cellStyle name="Separador de milhares 5 2 2 3 8 2" xfId="30961" xr:uid="{00000000-0005-0000-0000-00002C9C0000}"/>
    <cellStyle name="Separador de milhares 5 2 2 3 9" xfId="30962" xr:uid="{00000000-0005-0000-0000-00002D9C0000}"/>
    <cellStyle name="Separador de milhares 5 2 2 4" xfId="30963" xr:uid="{00000000-0005-0000-0000-00002E9C0000}"/>
    <cellStyle name="Separador de milhares 5 2 2 4 2" xfId="30964" xr:uid="{00000000-0005-0000-0000-00002F9C0000}"/>
    <cellStyle name="Separador de milhares 5 2 2 4 2 2" xfId="30965" xr:uid="{00000000-0005-0000-0000-0000309C0000}"/>
    <cellStyle name="Separador de milhares 5 2 2 4 2 2 2" xfId="30966" xr:uid="{00000000-0005-0000-0000-0000319C0000}"/>
    <cellStyle name="Separador de milhares 5 2 2 4 2 2 2 2" xfId="30967" xr:uid="{00000000-0005-0000-0000-0000329C0000}"/>
    <cellStyle name="Separador de milhares 5 2 2 4 2 2 2 3" xfId="30968" xr:uid="{00000000-0005-0000-0000-0000339C0000}"/>
    <cellStyle name="Separador de milhares 5 2 2 4 2 2 3" xfId="30969" xr:uid="{00000000-0005-0000-0000-0000349C0000}"/>
    <cellStyle name="Separador de milhares 5 2 2 4 2 2 3 2" xfId="30970" xr:uid="{00000000-0005-0000-0000-0000359C0000}"/>
    <cellStyle name="Separador de milhares 5 2 2 4 2 2 3 3" xfId="30971" xr:uid="{00000000-0005-0000-0000-0000369C0000}"/>
    <cellStyle name="Separador de milhares 5 2 2 4 2 2 4" xfId="30972" xr:uid="{00000000-0005-0000-0000-0000379C0000}"/>
    <cellStyle name="Separador de milhares 5 2 2 4 2 2 4 2" xfId="30973" xr:uid="{00000000-0005-0000-0000-0000389C0000}"/>
    <cellStyle name="Separador de milhares 5 2 2 4 2 2 4 3" xfId="30974" xr:uid="{00000000-0005-0000-0000-0000399C0000}"/>
    <cellStyle name="Separador de milhares 5 2 2 4 2 2 5" xfId="30975" xr:uid="{00000000-0005-0000-0000-00003A9C0000}"/>
    <cellStyle name="Separador de milhares 5 2 2 4 2 2 6" xfId="30976" xr:uid="{00000000-0005-0000-0000-00003B9C0000}"/>
    <cellStyle name="Separador de milhares 5 2 2 4 2 3" xfId="30977" xr:uid="{00000000-0005-0000-0000-00003C9C0000}"/>
    <cellStyle name="Separador de milhares 5 2 2 4 2 3 2" xfId="30978" xr:uid="{00000000-0005-0000-0000-00003D9C0000}"/>
    <cellStyle name="Separador de milhares 5 2 2 4 2 3 2 2" xfId="30979" xr:uid="{00000000-0005-0000-0000-00003E9C0000}"/>
    <cellStyle name="Separador de milhares 5 2 2 4 2 3 2 3" xfId="30980" xr:uid="{00000000-0005-0000-0000-00003F9C0000}"/>
    <cellStyle name="Separador de milhares 5 2 2 4 2 3 3" xfId="30981" xr:uid="{00000000-0005-0000-0000-0000409C0000}"/>
    <cellStyle name="Separador de milhares 5 2 2 4 2 3 4" xfId="30982" xr:uid="{00000000-0005-0000-0000-0000419C0000}"/>
    <cellStyle name="Separador de milhares 5 2 2 4 2 4" xfId="30983" xr:uid="{00000000-0005-0000-0000-0000429C0000}"/>
    <cellStyle name="Separador de milhares 5 2 2 4 2 4 2" xfId="30984" xr:uid="{00000000-0005-0000-0000-0000439C0000}"/>
    <cellStyle name="Separador de milhares 5 2 2 4 2 4 2 2" xfId="30985" xr:uid="{00000000-0005-0000-0000-0000449C0000}"/>
    <cellStyle name="Separador de milhares 5 2 2 4 2 4 2 3" xfId="30986" xr:uid="{00000000-0005-0000-0000-0000459C0000}"/>
    <cellStyle name="Separador de milhares 5 2 2 4 2 4 3" xfId="30987" xr:uid="{00000000-0005-0000-0000-0000469C0000}"/>
    <cellStyle name="Separador de milhares 5 2 2 4 2 4 4" xfId="30988" xr:uid="{00000000-0005-0000-0000-0000479C0000}"/>
    <cellStyle name="Separador de milhares 5 2 2 4 2 5" xfId="30989" xr:uid="{00000000-0005-0000-0000-0000489C0000}"/>
    <cellStyle name="Separador de milhares 5 2 2 4 2 5 2" xfId="30990" xr:uid="{00000000-0005-0000-0000-0000499C0000}"/>
    <cellStyle name="Separador de milhares 5 2 2 4 2 5 3" xfId="30991" xr:uid="{00000000-0005-0000-0000-00004A9C0000}"/>
    <cellStyle name="Separador de milhares 5 2 2 4 2 6" xfId="30992" xr:uid="{00000000-0005-0000-0000-00004B9C0000}"/>
    <cellStyle name="Separador de milhares 5 2 2 4 2 6 2" xfId="30993" xr:uid="{00000000-0005-0000-0000-00004C9C0000}"/>
    <cellStyle name="Separador de milhares 5 2 2 4 2 7" xfId="30994" xr:uid="{00000000-0005-0000-0000-00004D9C0000}"/>
    <cellStyle name="Separador de milhares 5 2 2 4 3" xfId="30995" xr:uid="{00000000-0005-0000-0000-00004E9C0000}"/>
    <cellStyle name="Separador de milhares 5 2 2 4 3 2" xfId="30996" xr:uid="{00000000-0005-0000-0000-00004F9C0000}"/>
    <cellStyle name="Separador de milhares 5 2 2 4 3 2 2" xfId="30997" xr:uid="{00000000-0005-0000-0000-0000509C0000}"/>
    <cellStyle name="Separador de milhares 5 2 2 4 3 2 3" xfId="30998" xr:uid="{00000000-0005-0000-0000-0000519C0000}"/>
    <cellStyle name="Separador de milhares 5 2 2 4 3 3" xfId="30999" xr:uid="{00000000-0005-0000-0000-0000529C0000}"/>
    <cellStyle name="Separador de milhares 5 2 2 4 3 3 2" xfId="31000" xr:uid="{00000000-0005-0000-0000-0000539C0000}"/>
    <cellStyle name="Separador de milhares 5 2 2 4 3 3 3" xfId="31001" xr:uid="{00000000-0005-0000-0000-0000549C0000}"/>
    <cellStyle name="Separador de milhares 5 2 2 4 3 4" xfId="31002" xr:uid="{00000000-0005-0000-0000-0000559C0000}"/>
    <cellStyle name="Separador de milhares 5 2 2 4 3 4 2" xfId="31003" xr:uid="{00000000-0005-0000-0000-0000569C0000}"/>
    <cellStyle name="Separador de milhares 5 2 2 4 3 4 3" xfId="31004" xr:uid="{00000000-0005-0000-0000-0000579C0000}"/>
    <cellStyle name="Separador de milhares 5 2 2 4 3 5" xfId="31005" xr:uid="{00000000-0005-0000-0000-0000589C0000}"/>
    <cellStyle name="Separador de milhares 5 2 2 4 3 6" xfId="31006" xr:uid="{00000000-0005-0000-0000-0000599C0000}"/>
    <cellStyle name="Separador de milhares 5 2 2 4 4" xfId="31007" xr:uid="{00000000-0005-0000-0000-00005A9C0000}"/>
    <cellStyle name="Separador de milhares 5 2 2 4 4 2" xfId="31008" xr:uid="{00000000-0005-0000-0000-00005B9C0000}"/>
    <cellStyle name="Separador de milhares 5 2 2 4 4 2 2" xfId="31009" xr:uid="{00000000-0005-0000-0000-00005C9C0000}"/>
    <cellStyle name="Separador de milhares 5 2 2 4 4 2 3" xfId="31010" xr:uid="{00000000-0005-0000-0000-00005D9C0000}"/>
    <cellStyle name="Separador de milhares 5 2 2 4 4 3" xfId="31011" xr:uid="{00000000-0005-0000-0000-00005E9C0000}"/>
    <cellStyle name="Separador de milhares 5 2 2 4 4 4" xfId="31012" xr:uid="{00000000-0005-0000-0000-00005F9C0000}"/>
    <cellStyle name="Separador de milhares 5 2 2 4 5" xfId="31013" xr:uid="{00000000-0005-0000-0000-0000609C0000}"/>
    <cellStyle name="Separador de milhares 5 2 2 4 5 2" xfId="31014" xr:uid="{00000000-0005-0000-0000-0000619C0000}"/>
    <cellStyle name="Separador de milhares 5 2 2 4 5 2 2" xfId="31015" xr:uid="{00000000-0005-0000-0000-0000629C0000}"/>
    <cellStyle name="Separador de milhares 5 2 2 4 5 2 3" xfId="31016" xr:uid="{00000000-0005-0000-0000-0000639C0000}"/>
    <cellStyle name="Separador de milhares 5 2 2 4 5 3" xfId="31017" xr:uid="{00000000-0005-0000-0000-0000649C0000}"/>
    <cellStyle name="Separador de milhares 5 2 2 4 5 4" xfId="31018" xr:uid="{00000000-0005-0000-0000-0000659C0000}"/>
    <cellStyle name="Separador de milhares 5 2 2 4 6" xfId="31019" xr:uid="{00000000-0005-0000-0000-0000669C0000}"/>
    <cellStyle name="Separador de milhares 5 2 2 4 6 2" xfId="31020" xr:uid="{00000000-0005-0000-0000-0000679C0000}"/>
    <cellStyle name="Separador de milhares 5 2 2 4 6 3" xfId="31021" xr:uid="{00000000-0005-0000-0000-0000689C0000}"/>
    <cellStyle name="Separador de milhares 5 2 2 4 7" xfId="31022" xr:uid="{00000000-0005-0000-0000-0000699C0000}"/>
    <cellStyle name="Separador de milhares 5 2 2 4 7 2" xfId="31023" xr:uid="{00000000-0005-0000-0000-00006A9C0000}"/>
    <cellStyle name="Separador de milhares 5 2 2 4 8" xfId="31024" xr:uid="{00000000-0005-0000-0000-00006B9C0000}"/>
    <cellStyle name="Separador de milhares 5 2 2 5" xfId="31025" xr:uid="{00000000-0005-0000-0000-00006C9C0000}"/>
    <cellStyle name="Separador de milhares 5 2 2 5 2" xfId="31026" xr:uid="{00000000-0005-0000-0000-00006D9C0000}"/>
    <cellStyle name="Separador de milhares 5 2 2 5 2 2" xfId="31027" xr:uid="{00000000-0005-0000-0000-00006E9C0000}"/>
    <cellStyle name="Separador de milhares 5 2 2 5 2 2 2" xfId="31028" xr:uid="{00000000-0005-0000-0000-00006F9C0000}"/>
    <cellStyle name="Separador de milhares 5 2 2 5 2 2 3" xfId="31029" xr:uid="{00000000-0005-0000-0000-0000709C0000}"/>
    <cellStyle name="Separador de milhares 5 2 2 5 2 3" xfId="31030" xr:uid="{00000000-0005-0000-0000-0000719C0000}"/>
    <cellStyle name="Separador de milhares 5 2 2 5 2 3 2" xfId="31031" xr:uid="{00000000-0005-0000-0000-0000729C0000}"/>
    <cellStyle name="Separador de milhares 5 2 2 5 2 3 3" xfId="31032" xr:uid="{00000000-0005-0000-0000-0000739C0000}"/>
    <cellStyle name="Separador de milhares 5 2 2 5 2 4" xfId="31033" xr:uid="{00000000-0005-0000-0000-0000749C0000}"/>
    <cellStyle name="Separador de milhares 5 2 2 5 2 4 2" xfId="31034" xr:uid="{00000000-0005-0000-0000-0000759C0000}"/>
    <cellStyle name="Separador de milhares 5 2 2 5 2 4 3" xfId="31035" xr:uid="{00000000-0005-0000-0000-0000769C0000}"/>
    <cellStyle name="Separador de milhares 5 2 2 5 2 5" xfId="31036" xr:uid="{00000000-0005-0000-0000-0000779C0000}"/>
    <cellStyle name="Separador de milhares 5 2 2 5 2 6" xfId="31037" xr:uid="{00000000-0005-0000-0000-0000789C0000}"/>
    <cellStyle name="Separador de milhares 5 2 2 5 3" xfId="31038" xr:uid="{00000000-0005-0000-0000-0000799C0000}"/>
    <cellStyle name="Separador de milhares 5 2 2 5 3 2" xfId="31039" xr:uid="{00000000-0005-0000-0000-00007A9C0000}"/>
    <cellStyle name="Separador de milhares 5 2 2 5 3 2 2" xfId="31040" xr:uid="{00000000-0005-0000-0000-00007B9C0000}"/>
    <cellStyle name="Separador de milhares 5 2 2 5 3 2 3" xfId="31041" xr:uid="{00000000-0005-0000-0000-00007C9C0000}"/>
    <cellStyle name="Separador de milhares 5 2 2 5 3 3" xfId="31042" xr:uid="{00000000-0005-0000-0000-00007D9C0000}"/>
    <cellStyle name="Separador de milhares 5 2 2 5 3 4" xfId="31043" xr:uid="{00000000-0005-0000-0000-00007E9C0000}"/>
    <cellStyle name="Separador de milhares 5 2 2 5 4" xfId="31044" xr:uid="{00000000-0005-0000-0000-00007F9C0000}"/>
    <cellStyle name="Separador de milhares 5 2 2 5 4 2" xfId="31045" xr:uid="{00000000-0005-0000-0000-0000809C0000}"/>
    <cellStyle name="Separador de milhares 5 2 2 5 4 2 2" xfId="31046" xr:uid="{00000000-0005-0000-0000-0000819C0000}"/>
    <cellStyle name="Separador de milhares 5 2 2 5 4 2 3" xfId="31047" xr:uid="{00000000-0005-0000-0000-0000829C0000}"/>
    <cellStyle name="Separador de milhares 5 2 2 5 4 3" xfId="31048" xr:uid="{00000000-0005-0000-0000-0000839C0000}"/>
    <cellStyle name="Separador de milhares 5 2 2 5 4 4" xfId="31049" xr:uid="{00000000-0005-0000-0000-0000849C0000}"/>
    <cellStyle name="Separador de milhares 5 2 2 5 5" xfId="31050" xr:uid="{00000000-0005-0000-0000-0000859C0000}"/>
    <cellStyle name="Separador de milhares 5 2 2 5 5 2" xfId="31051" xr:uid="{00000000-0005-0000-0000-0000869C0000}"/>
    <cellStyle name="Separador de milhares 5 2 2 5 5 3" xfId="31052" xr:uid="{00000000-0005-0000-0000-0000879C0000}"/>
    <cellStyle name="Separador de milhares 5 2 2 5 6" xfId="31053" xr:uid="{00000000-0005-0000-0000-0000889C0000}"/>
    <cellStyle name="Separador de milhares 5 2 2 5 6 2" xfId="31054" xr:uid="{00000000-0005-0000-0000-0000899C0000}"/>
    <cellStyle name="Separador de milhares 5 2 2 5 7" xfId="31055" xr:uid="{00000000-0005-0000-0000-00008A9C0000}"/>
    <cellStyle name="Separador de milhares 5 2 2 6" xfId="31056" xr:uid="{00000000-0005-0000-0000-00008B9C0000}"/>
    <cellStyle name="Separador de milhares 5 2 2 6 2" xfId="31057" xr:uid="{00000000-0005-0000-0000-00008C9C0000}"/>
    <cellStyle name="Separador de milhares 5 2 2 6 2 2" xfId="31058" xr:uid="{00000000-0005-0000-0000-00008D9C0000}"/>
    <cellStyle name="Separador de milhares 5 2 2 6 2 3" xfId="31059" xr:uid="{00000000-0005-0000-0000-00008E9C0000}"/>
    <cellStyle name="Separador de milhares 5 2 2 6 3" xfId="31060" xr:uid="{00000000-0005-0000-0000-00008F9C0000}"/>
    <cellStyle name="Separador de milhares 5 2 2 6 3 2" xfId="31061" xr:uid="{00000000-0005-0000-0000-0000909C0000}"/>
    <cellStyle name="Separador de milhares 5 2 2 6 3 3" xfId="31062" xr:uid="{00000000-0005-0000-0000-0000919C0000}"/>
    <cellStyle name="Separador de milhares 5 2 2 6 4" xfId="31063" xr:uid="{00000000-0005-0000-0000-0000929C0000}"/>
    <cellStyle name="Separador de milhares 5 2 2 6 4 2" xfId="31064" xr:uid="{00000000-0005-0000-0000-0000939C0000}"/>
    <cellStyle name="Separador de milhares 5 2 2 6 4 3" xfId="31065" xr:uid="{00000000-0005-0000-0000-0000949C0000}"/>
    <cellStyle name="Separador de milhares 5 2 2 6 5" xfId="31066" xr:uid="{00000000-0005-0000-0000-0000959C0000}"/>
    <cellStyle name="Separador de milhares 5 2 2 6 6" xfId="31067" xr:uid="{00000000-0005-0000-0000-0000969C0000}"/>
    <cellStyle name="Separador de milhares 5 2 2 7" xfId="31068" xr:uid="{00000000-0005-0000-0000-0000979C0000}"/>
    <cellStyle name="Separador de milhares 5 2 2 7 2" xfId="31069" xr:uid="{00000000-0005-0000-0000-0000989C0000}"/>
    <cellStyle name="Separador de milhares 5 2 2 7 2 2" xfId="31070" xr:uid="{00000000-0005-0000-0000-0000999C0000}"/>
    <cellStyle name="Separador de milhares 5 2 2 7 2 3" xfId="31071" xr:uid="{00000000-0005-0000-0000-00009A9C0000}"/>
    <cellStyle name="Separador de milhares 5 2 2 7 3" xfId="31072" xr:uid="{00000000-0005-0000-0000-00009B9C0000}"/>
    <cellStyle name="Separador de milhares 5 2 2 7 4" xfId="31073" xr:uid="{00000000-0005-0000-0000-00009C9C0000}"/>
    <cellStyle name="Separador de milhares 5 2 2 8" xfId="31074" xr:uid="{00000000-0005-0000-0000-00009D9C0000}"/>
    <cellStyle name="Separador de milhares 5 2 2 8 2" xfId="31075" xr:uid="{00000000-0005-0000-0000-00009E9C0000}"/>
    <cellStyle name="Separador de milhares 5 2 2 8 2 2" xfId="31076" xr:uid="{00000000-0005-0000-0000-00009F9C0000}"/>
    <cellStyle name="Separador de milhares 5 2 2 8 2 3" xfId="31077" xr:uid="{00000000-0005-0000-0000-0000A09C0000}"/>
    <cellStyle name="Separador de milhares 5 2 2 8 3" xfId="31078" xr:uid="{00000000-0005-0000-0000-0000A19C0000}"/>
    <cellStyle name="Separador de milhares 5 2 2 8 4" xfId="31079" xr:uid="{00000000-0005-0000-0000-0000A29C0000}"/>
    <cellStyle name="Separador de milhares 5 2 2 9" xfId="31080" xr:uid="{00000000-0005-0000-0000-0000A39C0000}"/>
    <cellStyle name="Separador de milhares 5 2 2 9 2" xfId="31081" xr:uid="{00000000-0005-0000-0000-0000A49C0000}"/>
    <cellStyle name="Separador de milhares 5 2 2 9 3" xfId="31082" xr:uid="{00000000-0005-0000-0000-0000A59C0000}"/>
    <cellStyle name="Separador de milhares 5 2 3" xfId="31083" xr:uid="{00000000-0005-0000-0000-0000A69C0000}"/>
    <cellStyle name="Separador de milhares 5 2 3 10" xfId="31084" xr:uid="{00000000-0005-0000-0000-0000A79C0000}"/>
    <cellStyle name="Separador de milhares 5 2 3 11" xfId="37112" xr:uid="{00000000-0005-0000-0000-0000A89C0000}"/>
    <cellStyle name="Separador de milhares 5 2 3 2" xfId="31085" xr:uid="{00000000-0005-0000-0000-0000A99C0000}"/>
    <cellStyle name="Separador de milhares 5 2 3 2 2" xfId="31086" xr:uid="{00000000-0005-0000-0000-0000AA9C0000}"/>
    <cellStyle name="Separador de milhares 5 2 3 2 2 2" xfId="31087" xr:uid="{00000000-0005-0000-0000-0000AB9C0000}"/>
    <cellStyle name="Separador de milhares 5 2 3 2 2 2 2" xfId="31088" xr:uid="{00000000-0005-0000-0000-0000AC9C0000}"/>
    <cellStyle name="Separador de milhares 5 2 3 2 2 2 2 2" xfId="31089" xr:uid="{00000000-0005-0000-0000-0000AD9C0000}"/>
    <cellStyle name="Separador de milhares 5 2 3 2 2 2 2 3" xfId="31090" xr:uid="{00000000-0005-0000-0000-0000AE9C0000}"/>
    <cellStyle name="Separador de milhares 5 2 3 2 2 2 3" xfId="31091" xr:uid="{00000000-0005-0000-0000-0000AF9C0000}"/>
    <cellStyle name="Separador de milhares 5 2 3 2 2 2 3 2" xfId="31092" xr:uid="{00000000-0005-0000-0000-0000B09C0000}"/>
    <cellStyle name="Separador de milhares 5 2 3 2 2 2 3 3" xfId="31093" xr:uid="{00000000-0005-0000-0000-0000B19C0000}"/>
    <cellStyle name="Separador de milhares 5 2 3 2 2 2 4" xfId="31094" xr:uid="{00000000-0005-0000-0000-0000B29C0000}"/>
    <cellStyle name="Separador de milhares 5 2 3 2 2 2 4 2" xfId="31095" xr:uid="{00000000-0005-0000-0000-0000B39C0000}"/>
    <cellStyle name="Separador de milhares 5 2 3 2 2 2 4 3" xfId="31096" xr:uid="{00000000-0005-0000-0000-0000B49C0000}"/>
    <cellStyle name="Separador de milhares 5 2 3 2 2 2 5" xfId="31097" xr:uid="{00000000-0005-0000-0000-0000B59C0000}"/>
    <cellStyle name="Separador de milhares 5 2 3 2 2 2 6" xfId="31098" xr:uid="{00000000-0005-0000-0000-0000B69C0000}"/>
    <cellStyle name="Separador de milhares 5 2 3 2 2 3" xfId="31099" xr:uid="{00000000-0005-0000-0000-0000B79C0000}"/>
    <cellStyle name="Separador de milhares 5 2 3 2 2 3 2" xfId="31100" xr:uid="{00000000-0005-0000-0000-0000B89C0000}"/>
    <cellStyle name="Separador de milhares 5 2 3 2 2 3 2 2" xfId="31101" xr:uid="{00000000-0005-0000-0000-0000B99C0000}"/>
    <cellStyle name="Separador de milhares 5 2 3 2 2 3 2 3" xfId="31102" xr:uid="{00000000-0005-0000-0000-0000BA9C0000}"/>
    <cellStyle name="Separador de milhares 5 2 3 2 2 3 3" xfId="31103" xr:uid="{00000000-0005-0000-0000-0000BB9C0000}"/>
    <cellStyle name="Separador de milhares 5 2 3 2 2 3 4" xfId="31104" xr:uid="{00000000-0005-0000-0000-0000BC9C0000}"/>
    <cellStyle name="Separador de milhares 5 2 3 2 2 4" xfId="31105" xr:uid="{00000000-0005-0000-0000-0000BD9C0000}"/>
    <cellStyle name="Separador de milhares 5 2 3 2 2 4 2" xfId="31106" xr:uid="{00000000-0005-0000-0000-0000BE9C0000}"/>
    <cellStyle name="Separador de milhares 5 2 3 2 2 4 2 2" xfId="31107" xr:uid="{00000000-0005-0000-0000-0000BF9C0000}"/>
    <cellStyle name="Separador de milhares 5 2 3 2 2 4 2 3" xfId="31108" xr:uid="{00000000-0005-0000-0000-0000C09C0000}"/>
    <cellStyle name="Separador de milhares 5 2 3 2 2 4 3" xfId="31109" xr:uid="{00000000-0005-0000-0000-0000C19C0000}"/>
    <cellStyle name="Separador de milhares 5 2 3 2 2 4 4" xfId="31110" xr:uid="{00000000-0005-0000-0000-0000C29C0000}"/>
    <cellStyle name="Separador de milhares 5 2 3 2 2 5" xfId="31111" xr:uid="{00000000-0005-0000-0000-0000C39C0000}"/>
    <cellStyle name="Separador de milhares 5 2 3 2 2 5 2" xfId="31112" xr:uid="{00000000-0005-0000-0000-0000C49C0000}"/>
    <cellStyle name="Separador de milhares 5 2 3 2 2 5 3" xfId="31113" xr:uid="{00000000-0005-0000-0000-0000C59C0000}"/>
    <cellStyle name="Separador de milhares 5 2 3 2 2 6" xfId="31114" xr:uid="{00000000-0005-0000-0000-0000C69C0000}"/>
    <cellStyle name="Separador de milhares 5 2 3 2 2 6 2" xfId="31115" xr:uid="{00000000-0005-0000-0000-0000C79C0000}"/>
    <cellStyle name="Separador de milhares 5 2 3 2 2 7" xfId="31116" xr:uid="{00000000-0005-0000-0000-0000C89C0000}"/>
    <cellStyle name="Separador de milhares 5 2 3 2 3" xfId="31117" xr:uid="{00000000-0005-0000-0000-0000C99C0000}"/>
    <cellStyle name="Separador de milhares 5 2 3 2 3 2" xfId="31118" xr:uid="{00000000-0005-0000-0000-0000CA9C0000}"/>
    <cellStyle name="Separador de milhares 5 2 3 2 3 2 2" xfId="31119" xr:uid="{00000000-0005-0000-0000-0000CB9C0000}"/>
    <cellStyle name="Separador de milhares 5 2 3 2 3 2 3" xfId="31120" xr:uid="{00000000-0005-0000-0000-0000CC9C0000}"/>
    <cellStyle name="Separador de milhares 5 2 3 2 3 3" xfId="31121" xr:uid="{00000000-0005-0000-0000-0000CD9C0000}"/>
    <cellStyle name="Separador de milhares 5 2 3 2 3 3 2" xfId="31122" xr:uid="{00000000-0005-0000-0000-0000CE9C0000}"/>
    <cellStyle name="Separador de milhares 5 2 3 2 3 3 3" xfId="31123" xr:uid="{00000000-0005-0000-0000-0000CF9C0000}"/>
    <cellStyle name="Separador de milhares 5 2 3 2 3 4" xfId="31124" xr:uid="{00000000-0005-0000-0000-0000D09C0000}"/>
    <cellStyle name="Separador de milhares 5 2 3 2 3 4 2" xfId="31125" xr:uid="{00000000-0005-0000-0000-0000D19C0000}"/>
    <cellStyle name="Separador de milhares 5 2 3 2 3 4 3" xfId="31126" xr:uid="{00000000-0005-0000-0000-0000D29C0000}"/>
    <cellStyle name="Separador de milhares 5 2 3 2 3 5" xfId="31127" xr:uid="{00000000-0005-0000-0000-0000D39C0000}"/>
    <cellStyle name="Separador de milhares 5 2 3 2 3 6" xfId="31128" xr:uid="{00000000-0005-0000-0000-0000D49C0000}"/>
    <cellStyle name="Separador de milhares 5 2 3 2 4" xfId="31129" xr:uid="{00000000-0005-0000-0000-0000D59C0000}"/>
    <cellStyle name="Separador de milhares 5 2 3 2 4 2" xfId="31130" xr:uid="{00000000-0005-0000-0000-0000D69C0000}"/>
    <cellStyle name="Separador de milhares 5 2 3 2 4 2 2" xfId="31131" xr:uid="{00000000-0005-0000-0000-0000D79C0000}"/>
    <cellStyle name="Separador de milhares 5 2 3 2 4 2 3" xfId="31132" xr:uid="{00000000-0005-0000-0000-0000D89C0000}"/>
    <cellStyle name="Separador de milhares 5 2 3 2 4 3" xfId="31133" xr:uid="{00000000-0005-0000-0000-0000D99C0000}"/>
    <cellStyle name="Separador de milhares 5 2 3 2 4 4" xfId="31134" xr:uid="{00000000-0005-0000-0000-0000DA9C0000}"/>
    <cellStyle name="Separador de milhares 5 2 3 2 5" xfId="31135" xr:uid="{00000000-0005-0000-0000-0000DB9C0000}"/>
    <cellStyle name="Separador de milhares 5 2 3 2 5 2" xfId="31136" xr:uid="{00000000-0005-0000-0000-0000DC9C0000}"/>
    <cellStyle name="Separador de milhares 5 2 3 2 5 2 2" xfId="31137" xr:uid="{00000000-0005-0000-0000-0000DD9C0000}"/>
    <cellStyle name="Separador de milhares 5 2 3 2 5 2 3" xfId="31138" xr:uid="{00000000-0005-0000-0000-0000DE9C0000}"/>
    <cellStyle name="Separador de milhares 5 2 3 2 5 3" xfId="31139" xr:uid="{00000000-0005-0000-0000-0000DF9C0000}"/>
    <cellStyle name="Separador de milhares 5 2 3 2 5 4" xfId="31140" xr:uid="{00000000-0005-0000-0000-0000E09C0000}"/>
    <cellStyle name="Separador de milhares 5 2 3 2 6" xfId="31141" xr:uid="{00000000-0005-0000-0000-0000E19C0000}"/>
    <cellStyle name="Separador de milhares 5 2 3 2 6 2" xfId="31142" xr:uid="{00000000-0005-0000-0000-0000E29C0000}"/>
    <cellStyle name="Separador de milhares 5 2 3 2 6 3" xfId="31143" xr:uid="{00000000-0005-0000-0000-0000E39C0000}"/>
    <cellStyle name="Separador de milhares 5 2 3 2 7" xfId="31144" xr:uid="{00000000-0005-0000-0000-0000E49C0000}"/>
    <cellStyle name="Separador de milhares 5 2 3 2 7 2" xfId="31145" xr:uid="{00000000-0005-0000-0000-0000E59C0000}"/>
    <cellStyle name="Separador de milhares 5 2 3 2 8" xfId="31146" xr:uid="{00000000-0005-0000-0000-0000E69C0000}"/>
    <cellStyle name="Separador de milhares 5 2 3 2 9" xfId="31147" xr:uid="{00000000-0005-0000-0000-0000E79C0000}"/>
    <cellStyle name="Separador de milhares 5 2 3 3" xfId="31148" xr:uid="{00000000-0005-0000-0000-0000E89C0000}"/>
    <cellStyle name="Separador de milhares 5 2 3 3 2" xfId="31149" xr:uid="{00000000-0005-0000-0000-0000E99C0000}"/>
    <cellStyle name="Separador de milhares 5 2 3 3 2 2" xfId="31150" xr:uid="{00000000-0005-0000-0000-0000EA9C0000}"/>
    <cellStyle name="Separador de milhares 5 2 3 3 2 2 2" xfId="31151" xr:uid="{00000000-0005-0000-0000-0000EB9C0000}"/>
    <cellStyle name="Separador de milhares 5 2 3 3 2 2 3" xfId="31152" xr:uid="{00000000-0005-0000-0000-0000EC9C0000}"/>
    <cellStyle name="Separador de milhares 5 2 3 3 2 3" xfId="31153" xr:uid="{00000000-0005-0000-0000-0000ED9C0000}"/>
    <cellStyle name="Separador de milhares 5 2 3 3 2 3 2" xfId="31154" xr:uid="{00000000-0005-0000-0000-0000EE9C0000}"/>
    <cellStyle name="Separador de milhares 5 2 3 3 2 3 3" xfId="31155" xr:uid="{00000000-0005-0000-0000-0000EF9C0000}"/>
    <cellStyle name="Separador de milhares 5 2 3 3 2 4" xfId="31156" xr:uid="{00000000-0005-0000-0000-0000F09C0000}"/>
    <cellStyle name="Separador de milhares 5 2 3 3 2 4 2" xfId="31157" xr:uid="{00000000-0005-0000-0000-0000F19C0000}"/>
    <cellStyle name="Separador de milhares 5 2 3 3 2 4 3" xfId="31158" xr:uid="{00000000-0005-0000-0000-0000F29C0000}"/>
    <cellStyle name="Separador de milhares 5 2 3 3 2 5" xfId="31159" xr:uid="{00000000-0005-0000-0000-0000F39C0000}"/>
    <cellStyle name="Separador de milhares 5 2 3 3 2 6" xfId="31160" xr:uid="{00000000-0005-0000-0000-0000F49C0000}"/>
    <cellStyle name="Separador de milhares 5 2 3 3 3" xfId="31161" xr:uid="{00000000-0005-0000-0000-0000F59C0000}"/>
    <cellStyle name="Separador de milhares 5 2 3 3 3 2" xfId="31162" xr:uid="{00000000-0005-0000-0000-0000F69C0000}"/>
    <cellStyle name="Separador de milhares 5 2 3 3 3 2 2" xfId="31163" xr:uid="{00000000-0005-0000-0000-0000F79C0000}"/>
    <cellStyle name="Separador de milhares 5 2 3 3 3 2 3" xfId="31164" xr:uid="{00000000-0005-0000-0000-0000F89C0000}"/>
    <cellStyle name="Separador de milhares 5 2 3 3 3 3" xfId="31165" xr:uid="{00000000-0005-0000-0000-0000F99C0000}"/>
    <cellStyle name="Separador de milhares 5 2 3 3 3 4" xfId="31166" xr:uid="{00000000-0005-0000-0000-0000FA9C0000}"/>
    <cellStyle name="Separador de milhares 5 2 3 3 4" xfId="31167" xr:uid="{00000000-0005-0000-0000-0000FB9C0000}"/>
    <cellStyle name="Separador de milhares 5 2 3 3 4 2" xfId="31168" xr:uid="{00000000-0005-0000-0000-0000FC9C0000}"/>
    <cellStyle name="Separador de milhares 5 2 3 3 4 2 2" xfId="31169" xr:uid="{00000000-0005-0000-0000-0000FD9C0000}"/>
    <cellStyle name="Separador de milhares 5 2 3 3 4 2 3" xfId="31170" xr:uid="{00000000-0005-0000-0000-0000FE9C0000}"/>
    <cellStyle name="Separador de milhares 5 2 3 3 4 3" xfId="31171" xr:uid="{00000000-0005-0000-0000-0000FF9C0000}"/>
    <cellStyle name="Separador de milhares 5 2 3 3 4 4" xfId="31172" xr:uid="{00000000-0005-0000-0000-0000009D0000}"/>
    <cellStyle name="Separador de milhares 5 2 3 3 5" xfId="31173" xr:uid="{00000000-0005-0000-0000-0000019D0000}"/>
    <cellStyle name="Separador de milhares 5 2 3 3 5 2" xfId="31174" xr:uid="{00000000-0005-0000-0000-0000029D0000}"/>
    <cellStyle name="Separador de milhares 5 2 3 3 5 3" xfId="31175" xr:uid="{00000000-0005-0000-0000-0000039D0000}"/>
    <cellStyle name="Separador de milhares 5 2 3 3 6" xfId="31176" xr:uid="{00000000-0005-0000-0000-0000049D0000}"/>
    <cellStyle name="Separador de milhares 5 2 3 3 6 2" xfId="31177" xr:uid="{00000000-0005-0000-0000-0000059D0000}"/>
    <cellStyle name="Separador de milhares 5 2 3 3 7" xfId="31178" xr:uid="{00000000-0005-0000-0000-0000069D0000}"/>
    <cellStyle name="Separador de milhares 5 2 3 3 8" xfId="31179" xr:uid="{00000000-0005-0000-0000-0000079D0000}"/>
    <cellStyle name="Separador de milhares 5 2 3 4" xfId="31180" xr:uid="{00000000-0005-0000-0000-0000089D0000}"/>
    <cellStyle name="Separador de milhares 5 2 3 4 2" xfId="31181" xr:uid="{00000000-0005-0000-0000-0000099D0000}"/>
    <cellStyle name="Separador de milhares 5 2 3 4 2 2" xfId="31182" xr:uid="{00000000-0005-0000-0000-00000A9D0000}"/>
    <cellStyle name="Separador de milhares 5 2 3 4 2 3" xfId="31183" xr:uid="{00000000-0005-0000-0000-00000B9D0000}"/>
    <cellStyle name="Separador de milhares 5 2 3 4 3" xfId="31184" xr:uid="{00000000-0005-0000-0000-00000C9D0000}"/>
    <cellStyle name="Separador de milhares 5 2 3 4 3 2" xfId="31185" xr:uid="{00000000-0005-0000-0000-00000D9D0000}"/>
    <cellStyle name="Separador de milhares 5 2 3 4 3 3" xfId="31186" xr:uid="{00000000-0005-0000-0000-00000E9D0000}"/>
    <cellStyle name="Separador de milhares 5 2 3 4 4" xfId="31187" xr:uid="{00000000-0005-0000-0000-00000F9D0000}"/>
    <cellStyle name="Separador de milhares 5 2 3 4 4 2" xfId="31188" xr:uid="{00000000-0005-0000-0000-0000109D0000}"/>
    <cellStyle name="Separador de milhares 5 2 3 4 4 3" xfId="31189" xr:uid="{00000000-0005-0000-0000-0000119D0000}"/>
    <cellStyle name="Separador de milhares 5 2 3 4 5" xfId="31190" xr:uid="{00000000-0005-0000-0000-0000129D0000}"/>
    <cellStyle name="Separador de milhares 5 2 3 4 6" xfId="31191" xr:uid="{00000000-0005-0000-0000-0000139D0000}"/>
    <cellStyle name="Separador de milhares 5 2 3 5" xfId="31192" xr:uid="{00000000-0005-0000-0000-0000149D0000}"/>
    <cellStyle name="Separador de milhares 5 2 3 5 2" xfId="31193" xr:uid="{00000000-0005-0000-0000-0000159D0000}"/>
    <cellStyle name="Separador de milhares 5 2 3 5 2 2" xfId="31194" xr:uid="{00000000-0005-0000-0000-0000169D0000}"/>
    <cellStyle name="Separador de milhares 5 2 3 5 2 3" xfId="31195" xr:uid="{00000000-0005-0000-0000-0000179D0000}"/>
    <cellStyle name="Separador de milhares 5 2 3 5 3" xfId="31196" xr:uid="{00000000-0005-0000-0000-0000189D0000}"/>
    <cellStyle name="Separador de milhares 5 2 3 5 4" xfId="31197" xr:uid="{00000000-0005-0000-0000-0000199D0000}"/>
    <cellStyle name="Separador de milhares 5 2 3 6" xfId="31198" xr:uid="{00000000-0005-0000-0000-00001A9D0000}"/>
    <cellStyle name="Separador de milhares 5 2 3 6 2" xfId="31199" xr:uid="{00000000-0005-0000-0000-00001B9D0000}"/>
    <cellStyle name="Separador de milhares 5 2 3 6 2 2" xfId="31200" xr:uid="{00000000-0005-0000-0000-00001C9D0000}"/>
    <cellStyle name="Separador de milhares 5 2 3 6 2 3" xfId="31201" xr:uid="{00000000-0005-0000-0000-00001D9D0000}"/>
    <cellStyle name="Separador de milhares 5 2 3 6 3" xfId="31202" xr:uid="{00000000-0005-0000-0000-00001E9D0000}"/>
    <cellStyle name="Separador de milhares 5 2 3 6 4" xfId="31203" xr:uid="{00000000-0005-0000-0000-00001F9D0000}"/>
    <cellStyle name="Separador de milhares 5 2 3 7" xfId="31204" xr:uid="{00000000-0005-0000-0000-0000209D0000}"/>
    <cellStyle name="Separador de milhares 5 2 3 7 2" xfId="31205" xr:uid="{00000000-0005-0000-0000-0000219D0000}"/>
    <cellStyle name="Separador de milhares 5 2 3 7 3" xfId="31206" xr:uid="{00000000-0005-0000-0000-0000229D0000}"/>
    <cellStyle name="Separador de milhares 5 2 3 8" xfId="31207" xr:uid="{00000000-0005-0000-0000-0000239D0000}"/>
    <cellStyle name="Separador de milhares 5 2 3 8 2" xfId="31208" xr:uid="{00000000-0005-0000-0000-0000249D0000}"/>
    <cellStyle name="Separador de milhares 5 2 3 9" xfId="31209" xr:uid="{00000000-0005-0000-0000-0000259D0000}"/>
    <cellStyle name="Separador de milhares 5 2 4" xfId="31210" xr:uid="{00000000-0005-0000-0000-0000269D0000}"/>
    <cellStyle name="Separador de milhares 5 2 4 10" xfId="31211" xr:uid="{00000000-0005-0000-0000-0000279D0000}"/>
    <cellStyle name="Separador de milhares 5 2 4 11" xfId="37678" xr:uid="{00000000-0005-0000-0000-0000289D0000}"/>
    <cellStyle name="Separador de milhares 5 2 4 2" xfId="31212" xr:uid="{00000000-0005-0000-0000-0000299D0000}"/>
    <cellStyle name="Separador de milhares 5 2 4 2 2" xfId="31213" xr:uid="{00000000-0005-0000-0000-00002A9D0000}"/>
    <cellStyle name="Separador de milhares 5 2 4 2 2 2" xfId="31214" xr:uid="{00000000-0005-0000-0000-00002B9D0000}"/>
    <cellStyle name="Separador de milhares 5 2 4 2 2 2 2" xfId="31215" xr:uid="{00000000-0005-0000-0000-00002C9D0000}"/>
    <cellStyle name="Separador de milhares 5 2 4 2 2 2 2 2" xfId="31216" xr:uid="{00000000-0005-0000-0000-00002D9D0000}"/>
    <cellStyle name="Separador de milhares 5 2 4 2 2 2 2 3" xfId="31217" xr:uid="{00000000-0005-0000-0000-00002E9D0000}"/>
    <cellStyle name="Separador de milhares 5 2 4 2 2 2 3" xfId="31218" xr:uid="{00000000-0005-0000-0000-00002F9D0000}"/>
    <cellStyle name="Separador de milhares 5 2 4 2 2 2 3 2" xfId="31219" xr:uid="{00000000-0005-0000-0000-0000309D0000}"/>
    <cellStyle name="Separador de milhares 5 2 4 2 2 2 3 3" xfId="31220" xr:uid="{00000000-0005-0000-0000-0000319D0000}"/>
    <cellStyle name="Separador de milhares 5 2 4 2 2 2 4" xfId="31221" xr:uid="{00000000-0005-0000-0000-0000329D0000}"/>
    <cellStyle name="Separador de milhares 5 2 4 2 2 2 4 2" xfId="31222" xr:uid="{00000000-0005-0000-0000-0000339D0000}"/>
    <cellStyle name="Separador de milhares 5 2 4 2 2 2 4 3" xfId="31223" xr:uid="{00000000-0005-0000-0000-0000349D0000}"/>
    <cellStyle name="Separador de milhares 5 2 4 2 2 2 5" xfId="31224" xr:uid="{00000000-0005-0000-0000-0000359D0000}"/>
    <cellStyle name="Separador de milhares 5 2 4 2 2 2 6" xfId="31225" xr:uid="{00000000-0005-0000-0000-0000369D0000}"/>
    <cellStyle name="Separador de milhares 5 2 4 2 2 3" xfId="31226" xr:uid="{00000000-0005-0000-0000-0000379D0000}"/>
    <cellStyle name="Separador de milhares 5 2 4 2 2 3 2" xfId="31227" xr:uid="{00000000-0005-0000-0000-0000389D0000}"/>
    <cellStyle name="Separador de milhares 5 2 4 2 2 3 2 2" xfId="31228" xr:uid="{00000000-0005-0000-0000-0000399D0000}"/>
    <cellStyle name="Separador de milhares 5 2 4 2 2 3 2 3" xfId="31229" xr:uid="{00000000-0005-0000-0000-00003A9D0000}"/>
    <cellStyle name="Separador de milhares 5 2 4 2 2 3 3" xfId="31230" xr:uid="{00000000-0005-0000-0000-00003B9D0000}"/>
    <cellStyle name="Separador de milhares 5 2 4 2 2 3 4" xfId="31231" xr:uid="{00000000-0005-0000-0000-00003C9D0000}"/>
    <cellStyle name="Separador de milhares 5 2 4 2 2 4" xfId="31232" xr:uid="{00000000-0005-0000-0000-00003D9D0000}"/>
    <cellStyle name="Separador de milhares 5 2 4 2 2 4 2" xfId="31233" xr:uid="{00000000-0005-0000-0000-00003E9D0000}"/>
    <cellStyle name="Separador de milhares 5 2 4 2 2 4 2 2" xfId="31234" xr:uid="{00000000-0005-0000-0000-00003F9D0000}"/>
    <cellStyle name="Separador de milhares 5 2 4 2 2 4 2 3" xfId="31235" xr:uid="{00000000-0005-0000-0000-0000409D0000}"/>
    <cellStyle name="Separador de milhares 5 2 4 2 2 4 3" xfId="31236" xr:uid="{00000000-0005-0000-0000-0000419D0000}"/>
    <cellStyle name="Separador de milhares 5 2 4 2 2 4 4" xfId="31237" xr:uid="{00000000-0005-0000-0000-0000429D0000}"/>
    <cellStyle name="Separador de milhares 5 2 4 2 2 5" xfId="31238" xr:uid="{00000000-0005-0000-0000-0000439D0000}"/>
    <cellStyle name="Separador de milhares 5 2 4 2 2 5 2" xfId="31239" xr:uid="{00000000-0005-0000-0000-0000449D0000}"/>
    <cellStyle name="Separador de milhares 5 2 4 2 2 5 3" xfId="31240" xr:uid="{00000000-0005-0000-0000-0000459D0000}"/>
    <cellStyle name="Separador de milhares 5 2 4 2 2 6" xfId="31241" xr:uid="{00000000-0005-0000-0000-0000469D0000}"/>
    <cellStyle name="Separador de milhares 5 2 4 2 2 6 2" xfId="31242" xr:uid="{00000000-0005-0000-0000-0000479D0000}"/>
    <cellStyle name="Separador de milhares 5 2 4 2 2 7" xfId="31243" xr:uid="{00000000-0005-0000-0000-0000489D0000}"/>
    <cellStyle name="Separador de milhares 5 2 4 2 3" xfId="31244" xr:uid="{00000000-0005-0000-0000-0000499D0000}"/>
    <cellStyle name="Separador de milhares 5 2 4 2 3 2" xfId="31245" xr:uid="{00000000-0005-0000-0000-00004A9D0000}"/>
    <cellStyle name="Separador de milhares 5 2 4 2 3 2 2" xfId="31246" xr:uid="{00000000-0005-0000-0000-00004B9D0000}"/>
    <cellStyle name="Separador de milhares 5 2 4 2 3 2 3" xfId="31247" xr:uid="{00000000-0005-0000-0000-00004C9D0000}"/>
    <cellStyle name="Separador de milhares 5 2 4 2 3 3" xfId="31248" xr:uid="{00000000-0005-0000-0000-00004D9D0000}"/>
    <cellStyle name="Separador de milhares 5 2 4 2 3 3 2" xfId="31249" xr:uid="{00000000-0005-0000-0000-00004E9D0000}"/>
    <cellStyle name="Separador de milhares 5 2 4 2 3 3 3" xfId="31250" xr:uid="{00000000-0005-0000-0000-00004F9D0000}"/>
    <cellStyle name="Separador de milhares 5 2 4 2 3 4" xfId="31251" xr:uid="{00000000-0005-0000-0000-0000509D0000}"/>
    <cellStyle name="Separador de milhares 5 2 4 2 3 4 2" xfId="31252" xr:uid="{00000000-0005-0000-0000-0000519D0000}"/>
    <cellStyle name="Separador de milhares 5 2 4 2 3 4 3" xfId="31253" xr:uid="{00000000-0005-0000-0000-0000529D0000}"/>
    <cellStyle name="Separador de milhares 5 2 4 2 3 5" xfId="31254" xr:uid="{00000000-0005-0000-0000-0000539D0000}"/>
    <cellStyle name="Separador de milhares 5 2 4 2 3 6" xfId="31255" xr:uid="{00000000-0005-0000-0000-0000549D0000}"/>
    <cellStyle name="Separador de milhares 5 2 4 2 4" xfId="31256" xr:uid="{00000000-0005-0000-0000-0000559D0000}"/>
    <cellStyle name="Separador de milhares 5 2 4 2 4 2" xfId="31257" xr:uid="{00000000-0005-0000-0000-0000569D0000}"/>
    <cellStyle name="Separador de milhares 5 2 4 2 4 2 2" xfId="31258" xr:uid="{00000000-0005-0000-0000-0000579D0000}"/>
    <cellStyle name="Separador de milhares 5 2 4 2 4 2 3" xfId="31259" xr:uid="{00000000-0005-0000-0000-0000589D0000}"/>
    <cellStyle name="Separador de milhares 5 2 4 2 4 3" xfId="31260" xr:uid="{00000000-0005-0000-0000-0000599D0000}"/>
    <cellStyle name="Separador de milhares 5 2 4 2 4 4" xfId="31261" xr:uid="{00000000-0005-0000-0000-00005A9D0000}"/>
    <cellStyle name="Separador de milhares 5 2 4 2 5" xfId="31262" xr:uid="{00000000-0005-0000-0000-00005B9D0000}"/>
    <cellStyle name="Separador de milhares 5 2 4 2 5 2" xfId="31263" xr:uid="{00000000-0005-0000-0000-00005C9D0000}"/>
    <cellStyle name="Separador de milhares 5 2 4 2 5 2 2" xfId="31264" xr:uid="{00000000-0005-0000-0000-00005D9D0000}"/>
    <cellStyle name="Separador de milhares 5 2 4 2 5 2 3" xfId="31265" xr:uid="{00000000-0005-0000-0000-00005E9D0000}"/>
    <cellStyle name="Separador de milhares 5 2 4 2 5 3" xfId="31266" xr:uid="{00000000-0005-0000-0000-00005F9D0000}"/>
    <cellStyle name="Separador de milhares 5 2 4 2 5 4" xfId="31267" xr:uid="{00000000-0005-0000-0000-0000609D0000}"/>
    <cellStyle name="Separador de milhares 5 2 4 2 6" xfId="31268" xr:uid="{00000000-0005-0000-0000-0000619D0000}"/>
    <cellStyle name="Separador de milhares 5 2 4 2 6 2" xfId="31269" xr:uid="{00000000-0005-0000-0000-0000629D0000}"/>
    <cellStyle name="Separador de milhares 5 2 4 2 6 3" xfId="31270" xr:uid="{00000000-0005-0000-0000-0000639D0000}"/>
    <cellStyle name="Separador de milhares 5 2 4 2 7" xfId="31271" xr:uid="{00000000-0005-0000-0000-0000649D0000}"/>
    <cellStyle name="Separador de milhares 5 2 4 2 7 2" xfId="31272" xr:uid="{00000000-0005-0000-0000-0000659D0000}"/>
    <cellStyle name="Separador de milhares 5 2 4 2 8" xfId="31273" xr:uid="{00000000-0005-0000-0000-0000669D0000}"/>
    <cellStyle name="Separador de milhares 5 2 4 2 9" xfId="31274" xr:uid="{00000000-0005-0000-0000-0000679D0000}"/>
    <cellStyle name="Separador de milhares 5 2 4 3" xfId="31275" xr:uid="{00000000-0005-0000-0000-0000689D0000}"/>
    <cellStyle name="Separador de milhares 5 2 4 3 2" xfId="31276" xr:uid="{00000000-0005-0000-0000-0000699D0000}"/>
    <cellStyle name="Separador de milhares 5 2 4 3 2 2" xfId="31277" xr:uid="{00000000-0005-0000-0000-00006A9D0000}"/>
    <cellStyle name="Separador de milhares 5 2 4 3 2 2 2" xfId="31278" xr:uid="{00000000-0005-0000-0000-00006B9D0000}"/>
    <cellStyle name="Separador de milhares 5 2 4 3 2 2 3" xfId="31279" xr:uid="{00000000-0005-0000-0000-00006C9D0000}"/>
    <cellStyle name="Separador de milhares 5 2 4 3 2 3" xfId="31280" xr:uid="{00000000-0005-0000-0000-00006D9D0000}"/>
    <cellStyle name="Separador de milhares 5 2 4 3 2 3 2" xfId="31281" xr:uid="{00000000-0005-0000-0000-00006E9D0000}"/>
    <cellStyle name="Separador de milhares 5 2 4 3 2 3 3" xfId="31282" xr:uid="{00000000-0005-0000-0000-00006F9D0000}"/>
    <cellStyle name="Separador de milhares 5 2 4 3 2 4" xfId="31283" xr:uid="{00000000-0005-0000-0000-0000709D0000}"/>
    <cellStyle name="Separador de milhares 5 2 4 3 2 4 2" xfId="31284" xr:uid="{00000000-0005-0000-0000-0000719D0000}"/>
    <cellStyle name="Separador de milhares 5 2 4 3 2 4 3" xfId="31285" xr:uid="{00000000-0005-0000-0000-0000729D0000}"/>
    <cellStyle name="Separador de milhares 5 2 4 3 2 5" xfId="31286" xr:uid="{00000000-0005-0000-0000-0000739D0000}"/>
    <cellStyle name="Separador de milhares 5 2 4 3 2 6" xfId="31287" xr:uid="{00000000-0005-0000-0000-0000749D0000}"/>
    <cellStyle name="Separador de milhares 5 2 4 3 3" xfId="31288" xr:uid="{00000000-0005-0000-0000-0000759D0000}"/>
    <cellStyle name="Separador de milhares 5 2 4 3 3 2" xfId="31289" xr:uid="{00000000-0005-0000-0000-0000769D0000}"/>
    <cellStyle name="Separador de milhares 5 2 4 3 3 2 2" xfId="31290" xr:uid="{00000000-0005-0000-0000-0000779D0000}"/>
    <cellStyle name="Separador de milhares 5 2 4 3 3 2 3" xfId="31291" xr:uid="{00000000-0005-0000-0000-0000789D0000}"/>
    <cellStyle name="Separador de milhares 5 2 4 3 3 3" xfId="31292" xr:uid="{00000000-0005-0000-0000-0000799D0000}"/>
    <cellStyle name="Separador de milhares 5 2 4 3 3 4" xfId="31293" xr:uid="{00000000-0005-0000-0000-00007A9D0000}"/>
    <cellStyle name="Separador de milhares 5 2 4 3 4" xfId="31294" xr:uid="{00000000-0005-0000-0000-00007B9D0000}"/>
    <cellStyle name="Separador de milhares 5 2 4 3 4 2" xfId="31295" xr:uid="{00000000-0005-0000-0000-00007C9D0000}"/>
    <cellStyle name="Separador de milhares 5 2 4 3 4 2 2" xfId="31296" xr:uid="{00000000-0005-0000-0000-00007D9D0000}"/>
    <cellStyle name="Separador de milhares 5 2 4 3 4 2 3" xfId="31297" xr:uid="{00000000-0005-0000-0000-00007E9D0000}"/>
    <cellStyle name="Separador de milhares 5 2 4 3 4 3" xfId="31298" xr:uid="{00000000-0005-0000-0000-00007F9D0000}"/>
    <cellStyle name="Separador de milhares 5 2 4 3 4 4" xfId="31299" xr:uid="{00000000-0005-0000-0000-0000809D0000}"/>
    <cellStyle name="Separador de milhares 5 2 4 3 5" xfId="31300" xr:uid="{00000000-0005-0000-0000-0000819D0000}"/>
    <cellStyle name="Separador de milhares 5 2 4 3 5 2" xfId="31301" xr:uid="{00000000-0005-0000-0000-0000829D0000}"/>
    <cellStyle name="Separador de milhares 5 2 4 3 5 3" xfId="31302" xr:uid="{00000000-0005-0000-0000-0000839D0000}"/>
    <cellStyle name="Separador de milhares 5 2 4 3 6" xfId="31303" xr:uid="{00000000-0005-0000-0000-0000849D0000}"/>
    <cellStyle name="Separador de milhares 5 2 4 3 6 2" xfId="31304" xr:uid="{00000000-0005-0000-0000-0000859D0000}"/>
    <cellStyle name="Separador de milhares 5 2 4 3 7" xfId="31305" xr:uid="{00000000-0005-0000-0000-0000869D0000}"/>
    <cellStyle name="Separador de milhares 5 2 4 3 8" xfId="31306" xr:uid="{00000000-0005-0000-0000-0000879D0000}"/>
    <cellStyle name="Separador de milhares 5 2 4 4" xfId="31307" xr:uid="{00000000-0005-0000-0000-0000889D0000}"/>
    <cellStyle name="Separador de milhares 5 2 4 4 2" xfId="31308" xr:uid="{00000000-0005-0000-0000-0000899D0000}"/>
    <cellStyle name="Separador de milhares 5 2 4 4 2 2" xfId="31309" xr:uid="{00000000-0005-0000-0000-00008A9D0000}"/>
    <cellStyle name="Separador de milhares 5 2 4 4 2 3" xfId="31310" xr:uid="{00000000-0005-0000-0000-00008B9D0000}"/>
    <cellStyle name="Separador de milhares 5 2 4 4 3" xfId="31311" xr:uid="{00000000-0005-0000-0000-00008C9D0000}"/>
    <cellStyle name="Separador de milhares 5 2 4 4 3 2" xfId="31312" xr:uid="{00000000-0005-0000-0000-00008D9D0000}"/>
    <cellStyle name="Separador de milhares 5 2 4 4 3 3" xfId="31313" xr:uid="{00000000-0005-0000-0000-00008E9D0000}"/>
    <cellStyle name="Separador de milhares 5 2 4 4 4" xfId="31314" xr:uid="{00000000-0005-0000-0000-00008F9D0000}"/>
    <cellStyle name="Separador de milhares 5 2 4 4 4 2" xfId="31315" xr:uid="{00000000-0005-0000-0000-0000909D0000}"/>
    <cellStyle name="Separador de milhares 5 2 4 4 4 3" xfId="31316" xr:uid="{00000000-0005-0000-0000-0000919D0000}"/>
    <cellStyle name="Separador de milhares 5 2 4 4 5" xfId="31317" xr:uid="{00000000-0005-0000-0000-0000929D0000}"/>
    <cellStyle name="Separador de milhares 5 2 4 4 6" xfId="31318" xr:uid="{00000000-0005-0000-0000-0000939D0000}"/>
    <cellStyle name="Separador de milhares 5 2 4 5" xfId="31319" xr:uid="{00000000-0005-0000-0000-0000949D0000}"/>
    <cellStyle name="Separador de milhares 5 2 4 5 2" xfId="31320" xr:uid="{00000000-0005-0000-0000-0000959D0000}"/>
    <cellStyle name="Separador de milhares 5 2 4 5 2 2" xfId="31321" xr:uid="{00000000-0005-0000-0000-0000969D0000}"/>
    <cellStyle name="Separador de milhares 5 2 4 5 2 3" xfId="31322" xr:uid="{00000000-0005-0000-0000-0000979D0000}"/>
    <cellStyle name="Separador de milhares 5 2 4 5 3" xfId="31323" xr:uid="{00000000-0005-0000-0000-0000989D0000}"/>
    <cellStyle name="Separador de milhares 5 2 4 5 4" xfId="31324" xr:uid="{00000000-0005-0000-0000-0000999D0000}"/>
    <cellStyle name="Separador de milhares 5 2 4 6" xfId="31325" xr:uid="{00000000-0005-0000-0000-00009A9D0000}"/>
    <cellStyle name="Separador de milhares 5 2 4 6 2" xfId="31326" xr:uid="{00000000-0005-0000-0000-00009B9D0000}"/>
    <cellStyle name="Separador de milhares 5 2 4 6 2 2" xfId="31327" xr:uid="{00000000-0005-0000-0000-00009C9D0000}"/>
    <cellStyle name="Separador de milhares 5 2 4 6 2 3" xfId="31328" xr:uid="{00000000-0005-0000-0000-00009D9D0000}"/>
    <cellStyle name="Separador de milhares 5 2 4 6 3" xfId="31329" xr:uid="{00000000-0005-0000-0000-00009E9D0000}"/>
    <cellStyle name="Separador de milhares 5 2 4 6 4" xfId="31330" xr:uid="{00000000-0005-0000-0000-00009F9D0000}"/>
    <cellStyle name="Separador de milhares 5 2 4 7" xfId="31331" xr:uid="{00000000-0005-0000-0000-0000A09D0000}"/>
    <cellStyle name="Separador de milhares 5 2 4 7 2" xfId="31332" xr:uid="{00000000-0005-0000-0000-0000A19D0000}"/>
    <cellStyle name="Separador de milhares 5 2 4 7 3" xfId="31333" xr:uid="{00000000-0005-0000-0000-0000A29D0000}"/>
    <cellStyle name="Separador de milhares 5 2 4 8" xfId="31334" xr:uid="{00000000-0005-0000-0000-0000A39D0000}"/>
    <cellStyle name="Separador de milhares 5 2 4 8 2" xfId="31335" xr:uid="{00000000-0005-0000-0000-0000A49D0000}"/>
    <cellStyle name="Separador de milhares 5 2 4 9" xfId="31336" xr:uid="{00000000-0005-0000-0000-0000A59D0000}"/>
    <cellStyle name="Separador de milhares 5 2 5" xfId="31337" xr:uid="{00000000-0005-0000-0000-0000A69D0000}"/>
    <cellStyle name="Separador de milhares 5 2 5 10" xfId="38251" xr:uid="{00000000-0005-0000-0000-0000A79D0000}"/>
    <cellStyle name="Separador de milhares 5 2 5 2" xfId="31338" xr:uid="{00000000-0005-0000-0000-0000A89D0000}"/>
    <cellStyle name="Separador de milhares 5 2 5 2 2" xfId="31339" xr:uid="{00000000-0005-0000-0000-0000A99D0000}"/>
    <cellStyle name="Separador de milhares 5 2 5 2 2 2" xfId="31340" xr:uid="{00000000-0005-0000-0000-0000AA9D0000}"/>
    <cellStyle name="Separador de milhares 5 2 5 2 2 2 2" xfId="31341" xr:uid="{00000000-0005-0000-0000-0000AB9D0000}"/>
    <cellStyle name="Separador de milhares 5 2 5 2 2 2 3" xfId="31342" xr:uid="{00000000-0005-0000-0000-0000AC9D0000}"/>
    <cellStyle name="Separador de milhares 5 2 5 2 2 3" xfId="31343" xr:uid="{00000000-0005-0000-0000-0000AD9D0000}"/>
    <cellStyle name="Separador de milhares 5 2 5 2 2 3 2" xfId="31344" xr:uid="{00000000-0005-0000-0000-0000AE9D0000}"/>
    <cellStyle name="Separador de milhares 5 2 5 2 2 3 3" xfId="31345" xr:uid="{00000000-0005-0000-0000-0000AF9D0000}"/>
    <cellStyle name="Separador de milhares 5 2 5 2 2 4" xfId="31346" xr:uid="{00000000-0005-0000-0000-0000B09D0000}"/>
    <cellStyle name="Separador de milhares 5 2 5 2 2 4 2" xfId="31347" xr:uid="{00000000-0005-0000-0000-0000B19D0000}"/>
    <cellStyle name="Separador de milhares 5 2 5 2 2 4 3" xfId="31348" xr:uid="{00000000-0005-0000-0000-0000B29D0000}"/>
    <cellStyle name="Separador de milhares 5 2 5 2 2 5" xfId="31349" xr:uid="{00000000-0005-0000-0000-0000B39D0000}"/>
    <cellStyle name="Separador de milhares 5 2 5 2 2 6" xfId="31350" xr:uid="{00000000-0005-0000-0000-0000B49D0000}"/>
    <cellStyle name="Separador de milhares 5 2 5 2 3" xfId="31351" xr:uid="{00000000-0005-0000-0000-0000B59D0000}"/>
    <cellStyle name="Separador de milhares 5 2 5 2 3 2" xfId="31352" xr:uid="{00000000-0005-0000-0000-0000B69D0000}"/>
    <cellStyle name="Separador de milhares 5 2 5 2 3 2 2" xfId="31353" xr:uid="{00000000-0005-0000-0000-0000B79D0000}"/>
    <cellStyle name="Separador de milhares 5 2 5 2 3 2 3" xfId="31354" xr:uid="{00000000-0005-0000-0000-0000B89D0000}"/>
    <cellStyle name="Separador de milhares 5 2 5 2 3 3" xfId="31355" xr:uid="{00000000-0005-0000-0000-0000B99D0000}"/>
    <cellStyle name="Separador de milhares 5 2 5 2 3 4" xfId="31356" xr:uid="{00000000-0005-0000-0000-0000BA9D0000}"/>
    <cellStyle name="Separador de milhares 5 2 5 2 4" xfId="31357" xr:uid="{00000000-0005-0000-0000-0000BB9D0000}"/>
    <cellStyle name="Separador de milhares 5 2 5 2 4 2" xfId="31358" xr:uid="{00000000-0005-0000-0000-0000BC9D0000}"/>
    <cellStyle name="Separador de milhares 5 2 5 2 4 2 2" xfId="31359" xr:uid="{00000000-0005-0000-0000-0000BD9D0000}"/>
    <cellStyle name="Separador de milhares 5 2 5 2 4 2 3" xfId="31360" xr:uid="{00000000-0005-0000-0000-0000BE9D0000}"/>
    <cellStyle name="Separador de milhares 5 2 5 2 4 3" xfId="31361" xr:uid="{00000000-0005-0000-0000-0000BF9D0000}"/>
    <cellStyle name="Separador de milhares 5 2 5 2 4 4" xfId="31362" xr:uid="{00000000-0005-0000-0000-0000C09D0000}"/>
    <cellStyle name="Separador de milhares 5 2 5 2 5" xfId="31363" xr:uid="{00000000-0005-0000-0000-0000C19D0000}"/>
    <cellStyle name="Separador de milhares 5 2 5 2 5 2" xfId="31364" xr:uid="{00000000-0005-0000-0000-0000C29D0000}"/>
    <cellStyle name="Separador de milhares 5 2 5 2 5 3" xfId="31365" xr:uid="{00000000-0005-0000-0000-0000C39D0000}"/>
    <cellStyle name="Separador de milhares 5 2 5 2 6" xfId="31366" xr:uid="{00000000-0005-0000-0000-0000C49D0000}"/>
    <cellStyle name="Separador de milhares 5 2 5 2 6 2" xfId="31367" xr:uid="{00000000-0005-0000-0000-0000C59D0000}"/>
    <cellStyle name="Separador de milhares 5 2 5 2 7" xfId="31368" xr:uid="{00000000-0005-0000-0000-0000C69D0000}"/>
    <cellStyle name="Separador de milhares 5 2 5 2 8" xfId="31369" xr:uid="{00000000-0005-0000-0000-0000C79D0000}"/>
    <cellStyle name="Separador de milhares 5 2 5 3" xfId="31370" xr:uid="{00000000-0005-0000-0000-0000C89D0000}"/>
    <cellStyle name="Separador de milhares 5 2 5 3 2" xfId="31371" xr:uid="{00000000-0005-0000-0000-0000C99D0000}"/>
    <cellStyle name="Separador de milhares 5 2 5 3 2 2" xfId="31372" xr:uid="{00000000-0005-0000-0000-0000CA9D0000}"/>
    <cellStyle name="Separador de milhares 5 2 5 3 2 3" xfId="31373" xr:uid="{00000000-0005-0000-0000-0000CB9D0000}"/>
    <cellStyle name="Separador de milhares 5 2 5 3 3" xfId="31374" xr:uid="{00000000-0005-0000-0000-0000CC9D0000}"/>
    <cellStyle name="Separador de milhares 5 2 5 3 3 2" xfId="31375" xr:uid="{00000000-0005-0000-0000-0000CD9D0000}"/>
    <cellStyle name="Separador de milhares 5 2 5 3 3 3" xfId="31376" xr:uid="{00000000-0005-0000-0000-0000CE9D0000}"/>
    <cellStyle name="Separador de milhares 5 2 5 3 4" xfId="31377" xr:uid="{00000000-0005-0000-0000-0000CF9D0000}"/>
    <cellStyle name="Separador de milhares 5 2 5 3 4 2" xfId="31378" xr:uid="{00000000-0005-0000-0000-0000D09D0000}"/>
    <cellStyle name="Separador de milhares 5 2 5 3 4 3" xfId="31379" xr:uid="{00000000-0005-0000-0000-0000D19D0000}"/>
    <cellStyle name="Separador de milhares 5 2 5 3 5" xfId="31380" xr:uid="{00000000-0005-0000-0000-0000D29D0000}"/>
    <cellStyle name="Separador de milhares 5 2 5 3 6" xfId="31381" xr:uid="{00000000-0005-0000-0000-0000D39D0000}"/>
    <cellStyle name="Separador de milhares 5 2 5 3 7" xfId="31382" xr:uid="{00000000-0005-0000-0000-0000D49D0000}"/>
    <cellStyle name="Separador de milhares 5 2 5 4" xfId="31383" xr:uid="{00000000-0005-0000-0000-0000D59D0000}"/>
    <cellStyle name="Separador de milhares 5 2 5 4 2" xfId="31384" xr:uid="{00000000-0005-0000-0000-0000D69D0000}"/>
    <cellStyle name="Separador de milhares 5 2 5 4 2 2" xfId="31385" xr:uid="{00000000-0005-0000-0000-0000D79D0000}"/>
    <cellStyle name="Separador de milhares 5 2 5 4 2 3" xfId="31386" xr:uid="{00000000-0005-0000-0000-0000D89D0000}"/>
    <cellStyle name="Separador de milhares 5 2 5 4 3" xfId="31387" xr:uid="{00000000-0005-0000-0000-0000D99D0000}"/>
    <cellStyle name="Separador de milhares 5 2 5 4 4" xfId="31388" xr:uid="{00000000-0005-0000-0000-0000DA9D0000}"/>
    <cellStyle name="Separador de milhares 5 2 5 5" xfId="31389" xr:uid="{00000000-0005-0000-0000-0000DB9D0000}"/>
    <cellStyle name="Separador de milhares 5 2 5 5 2" xfId="31390" xr:uid="{00000000-0005-0000-0000-0000DC9D0000}"/>
    <cellStyle name="Separador de milhares 5 2 5 5 2 2" xfId="31391" xr:uid="{00000000-0005-0000-0000-0000DD9D0000}"/>
    <cellStyle name="Separador de milhares 5 2 5 5 2 3" xfId="31392" xr:uid="{00000000-0005-0000-0000-0000DE9D0000}"/>
    <cellStyle name="Separador de milhares 5 2 5 5 3" xfId="31393" xr:uid="{00000000-0005-0000-0000-0000DF9D0000}"/>
    <cellStyle name="Separador de milhares 5 2 5 5 4" xfId="31394" xr:uid="{00000000-0005-0000-0000-0000E09D0000}"/>
    <cellStyle name="Separador de milhares 5 2 5 6" xfId="31395" xr:uid="{00000000-0005-0000-0000-0000E19D0000}"/>
    <cellStyle name="Separador de milhares 5 2 5 6 2" xfId="31396" xr:uid="{00000000-0005-0000-0000-0000E29D0000}"/>
    <cellStyle name="Separador de milhares 5 2 5 6 3" xfId="31397" xr:uid="{00000000-0005-0000-0000-0000E39D0000}"/>
    <cellStyle name="Separador de milhares 5 2 5 7" xfId="31398" xr:uid="{00000000-0005-0000-0000-0000E49D0000}"/>
    <cellStyle name="Separador de milhares 5 2 5 7 2" xfId="31399" xr:uid="{00000000-0005-0000-0000-0000E59D0000}"/>
    <cellStyle name="Separador de milhares 5 2 5 8" xfId="31400" xr:uid="{00000000-0005-0000-0000-0000E69D0000}"/>
    <cellStyle name="Separador de milhares 5 2 5 9" xfId="31401" xr:uid="{00000000-0005-0000-0000-0000E79D0000}"/>
    <cellStyle name="Separador de milhares 5 2 6" xfId="31402" xr:uid="{00000000-0005-0000-0000-0000E89D0000}"/>
    <cellStyle name="Separador de milhares 5 2 6 2" xfId="31403" xr:uid="{00000000-0005-0000-0000-0000E99D0000}"/>
    <cellStyle name="Separador de milhares 5 2 6 2 2" xfId="31404" xr:uid="{00000000-0005-0000-0000-0000EA9D0000}"/>
    <cellStyle name="Separador de milhares 5 2 6 2 2 2" xfId="31405" xr:uid="{00000000-0005-0000-0000-0000EB9D0000}"/>
    <cellStyle name="Separador de milhares 5 2 6 2 2 3" xfId="31406" xr:uid="{00000000-0005-0000-0000-0000EC9D0000}"/>
    <cellStyle name="Separador de milhares 5 2 6 2 3" xfId="31407" xr:uid="{00000000-0005-0000-0000-0000ED9D0000}"/>
    <cellStyle name="Separador de milhares 5 2 6 2 3 2" xfId="31408" xr:uid="{00000000-0005-0000-0000-0000EE9D0000}"/>
    <cellStyle name="Separador de milhares 5 2 6 2 3 3" xfId="31409" xr:uid="{00000000-0005-0000-0000-0000EF9D0000}"/>
    <cellStyle name="Separador de milhares 5 2 6 2 4" xfId="31410" xr:uid="{00000000-0005-0000-0000-0000F09D0000}"/>
    <cellStyle name="Separador de milhares 5 2 6 2 4 2" xfId="31411" xr:uid="{00000000-0005-0000-0000-0000F19D0000}"/>
    <cellStyle name="Separador de milhares 5 2 6 2 4 3" xfId="31412" xr:uid="{00000000-0005-0000-0000-0000F29D0000}"/>
    <cellStyle name="Separador de milhares 5 2 6 2 5" xfId="31413" xr:uid="{00000000-0005-0000-0000-0000F39D0000}"/>
    <cellStyle name="Separador de milhares 5 2 6 2 6" xfId="31414" xr:uid="{00000000-0005-0000-0000-0000F49D0000}"/>
    <cellStyle name="Separador de milhares 5 2 6 2 7" xfId="31415" xr:uid="{00000000-0005-0000-0000-0000F59D0000}"/>
    <cellStyle name="Separador de milhares 5 2 6 3" xfId="31416" xr:uid="{00000000-0005-0000-0000-0000F69D0000}"/>
    <cellStyle name="Separador de milhares 5 2 6 3 2" xfId="31417" xr:uid="{00000000-0005-0000-0000-0000F79D0000}"/>
    <cellStyle name="Separador de milhares 5 2 6 3 2 2" xfId="31418" xr:uid="{00000000-0005-0000-0000-0000F89D0000}"/>
    <cellStyle name="Separador de milhares 5 2 6 3 2 3" xfId="31419" xr:uid="{00000000-0005-0000-0000-0000F99D0000}"/>
    <cellStyle name="Separador de milhares 5 2 6 3 3" xfId="31420" xr:uid="{00000000-0005-0000-0000-0000FA9D0000}"/>
    <cellStyle name="Separador de milhares 5 2 6 3 4" xfId="31421" xr:uid="{00000000-0005-0000-0000-0000FB9D0000}"/>
    <cellStyle name="Separador de milhares 5 2 6 3 5" xfId="31422" xr:uid="{00000000-0005-0000-0000-0000FC9D0000}"/>
    <cellStyle name="Separador de milhares 5 2 6 4" xfId="31423" xr:uid="{00000000-0005-0000-0000-0000FD9D0000}"/>
    <cellStyle name="Separador de milhares 5 2 6 4 2" xfId="31424" xr:uid="{00000000-0005-0000-0000-0000FE9D0000}"/>
    <cellStyle name="Separador de milhares 5 2 6 4 2 2" xfId="31425" xr:uid="{00000000-0005-0000-0000-0000FF9D0000}"/>
    <cellStyle name="Separador de milhares 5 2 6 4 2 3" xfId="31426" xr:uid="{00000000-0005-0000-0000-0000009E0000}"/>
    <cellStyle name="Separador de milhares 5 2 6 4 3" xfId="31427" xr:uid="{00000000-0005-0000-0000-0000019E0000}"/>
    <cellStyle name="Separador de milhares 5 2 6 4 4" xfId="31428" xr:uid="{00000000-0005-0000-0000-0000029E0000}"/>
    <cellStyle name="Separador de milhares 5 2 6 5" xfId="31429" xr:uid="{00000000-0005-0000-0000-0000039E0000}"/>
    <cellStyle name="Separador de milhares 5 2 6 5 2" xfId="31430" xr:uid="{00000000-0005-0000-0000-0000049E0000}"/>
    <cellStyle name="Separador de milhares 5 2 6 5 3" xfId="31431" xr:uid="{00000000-0005-0000-0000-0000059E0000}"/>
    <cellStyle name="Separador de milhares 5 2 6 6" xfId="31432" xr:uid="{00000000-0005-0000-0000-0000069E0000}"/>
    <cellStyle name="Separador de milhares 5 2 6 6 2" xfId="31433" xr:uid="{00000000-0005-0000-0000-0000079E0000}"/>
    <cellStyle name="Separador de milhares 5 2 6 7" xfId="31434" xr:uid="{00000000-0005-0000-0000-0000089E0000}"/>
    <cellStyle name="Separador de milhares 5 2 6 8" xfId="31435" xr:uid="{00000000-0005-0000-0000-0000099E0000}"/>
    <cellStyle name="Separador de milhares 5 2 6 9" xfId="38821" xr:uid="{00000000-0005-0000-0000-00000A9E0000}"/>
    <cellStyle name="Separador de milhares 5 2 7" xfId="31436" xr:uid="{00000000-0005-0000-0000-00000B9E0000}"/>
    <cellStyle name="Separador de milhares 5 2 7 2" xfId="31437" xr:uid="{00000000-0005-0000-0000-00000C9E0000}"/>
    <cellStyle name="Separador de milhares 5 2 7 2 2" xfId="31438" xr:uid="{00000000-0005-0000-0000-00000D9E0000}"/>
    <cellStyle name="Separador de milhares 5 2 7 2 3" xfId="31439" xr:uid="{00000000-0005-0000-0000-00000E9E0000}"/>
    <cellStyle name="Separador de milhares 5 2 7 2 4" xfId="31440" xr:uid="{00000000-0005-0000-0000-00000F9E0000}"/>
    <cellStyle name="Separador de milhares 5 2 7 3" xfId="31441" xr:uid="{00000000-0005-0000-0000-0000109E0000}"/>
    <cellStyle name="Separador de milhares 5 2 7 3 2" xfId="31442" xr:uid="{00000000-0005-0000-0000-0000119E0000}"/>
    <cellStyle name="Separador de milhares 5 2 7 3 3" xfId="31443" xr:uid="{00000000-0005-0000-0000-0000129E0000}"/>
    <cellStyle name="Separador de milhares 5 2 7 3 4" xfId="31444" xr:uid="{00000000-0005-0000-0000-0000139E0000}"/>
    <cellStyle name="Separador de milhares 5 2 7 4" xfId="31445" xr:uid="{00000000-0005-0000-0000-0000149E0000}"/>
    <cellStyle name="Separador de milhares 5 2 7 4 2" xfId="31446" xr:uid="{00000000-0005-0000-0000-0000159E0000}"/>
    <cellStyle name="Separador de milhares 5 2 7 4 3" xfId="31447" xr:uid="{00000000-0005-0000-0000-0000169E0000}"/>
    <cellStyle name="Separador de milhares 5 2 7 5" xfId="31448" xr:uid="{00000000-0005-0000-0000-0000179E0000}"/>
    <cellStyle name="Separador de milhares 5 2 7 6" xfId="31449" xr:uid="{00000000-0005-0000-0000-0000189E0000}"/>
    <cellStyle name="Separador de milhares 5 2 7 7" xfId="31450" xr:uid="{00000000-0005-0000-0000-0000199E0000}"/>
    <cellStyle name="Separador de milhares 5 2 7 8" xfId="39390" xr:uid="{00000000-0005-0000-0000-00001A9E0000}"/>
    <cellStyle name="Separador de milhares 5 2 8" xfId="31451" xr:uid="{00000000-0005-0000-0000-00001B9E0000}"/>
    <cellStyle name="Separador de milhares 5 2 8 2" xfId="31452" xr:uid="{00000000-0005-0000-0000-00001C9E0000}"/>
    <cellStyle name="Separador de milhares 5 2 8 2 2" xfId="31453" xr:uid="{00000000-0005-0000-0000-00001D9E0000}"/>
    <cellStyle name="Separador de milhares 5 2 8 2 3" xfId="31454" xr:uid="{00000000-0005-0000-0000-00001E9E0000}"/>
    <cellStyle name="Separador de milhares 5 2 8 2 4" xfId="31455" xr:uid="{00000000-0005-0000-0000-00001F9E0000}"/>
    <cellStyle name="Separador de milhares 5 2 8 3" xfId="31456" xr:uid="{00000000-0005-0000-0000-0000209E0000}"/>
    <cellStyle name="Separador de milhares 5 2 8 4" xfId="31457" xr:uid="{00000000-0005-0000-0000-0000219E0000}"/>
    <cellStyle name="Separador de milhares 5 2 8 5" xfId="31458" xr:uid="{00000000-0005-0000-0000-0000229E0000}"/>
    <cellStyle name="Separador de milhares 5 2 8 6" xfId="36012" xr:uid="{00000000-0005-0000-0000-0000239E0000}"/>
    <cellStyle name="Separador de milhares 5 2 9" xfId="31459" xr:uid="{00000000-0005-0000-0000-0000249E0000}"/>
    <cellStyle name="Separador de milhares 5 2 9 2" xfId="31460" xr:uid="{00000000-0005-0000-0000-0000259E0000}"/>
    <cellStyle name="Separador de milhares 5 2 9 2 2" xfId="31461" xr:uid="{00000000-0005-0000-0000-0000269E0000}"/>
    <cellStyle name="Separador de milhares 5 2 9 2 3" xfId="31462" xr:uid="{00000000-0005-0000-0000-0000279E0000}"/>
    <cellStyle name="Separador de milhares 5 2 9 2 4" xfId="31463" xr:uid="{00000000-0005-0000-0000-0000289E0000}"/>
    <cellStyle name="Separador de milhares 5 2 9 3" xfId="31464" xr:uid="{00000000-0005-0000-0000-0000299E0000}"/>
    <cellStyle name="Separador de milhares 5 2 9 4" xfId="31465" xr:uid="{00000000-0005-0000-0000-00002A9E0000}"/>
    <cellStyle name="Separador de milhares 5 2 9 5" xfId="31466" xr:uid="{00000000-0005-0000-0000-00002B9E0000}"/>
    <cellStyle name="Separador de milhares 5 20" xfId="44466" xr:uid="{9C2A451C-FFD7-4001-A0A0-713DDD946151}"/>
    <cellStyle name="Separador de milhares 5 21" xfId="44532" xr:uid="{D40F8224-BBC0-41AD-907E-8A5FF588DC50}"/>
    <cellStyle name="Separador de milhares 5 22" xfId="44572" xr:uid="{B07B6FE1-4FA5-4AB7-B64D-FF062DDB4706}"/>
    <cellStyle name="Separador de milhares 5 3" xfId="31467" xr:uid="{00000000-0005-0000-0000-00002C9E0000}"/>
    <cellStyle name="Separador de milhares 5 3 10" xfId="31468" xr:uid="{00000000-0005-0000-0000-00002D9E0000}"/>
    <cellStyle name="Separador de milhares 5 3 11" xfId="35831" xr:uid="{00000000-0005-0000-0000-00002E9E0000}"/>
    <cellStyle name="Separador de milhares 5 3 12" xfId="43509" xr:uid="{00000000-0005-0000-0000-00002F9E0000}"/>
    <cellStyle name="Separador de milhares 5 3 13" xfId="44438" xr:uid="{00000000-0005-0000-0000-0000309E0000}"/>
    <cellStyle name="Separador de milhares 5 3 14" xfId="44486" xr:uid="{05D7437B-7CDB-4CFC-868E-9958FACEBA8F}"/>
    <cellStyle name="Separador de milhares 5 3 2" xfId="31469" xr:uid="{00000000-0005-0000-0000-0000319E0000}"/>
    <cellStyle name="Separador de milhares 5 3 2 10" xfId="36117" xr:uid="{00000000-0005-0000-0000-0000329E0000}"/>
    <cellStyle name="Separador de milhares 5 3 2 2" xfId="31470" xr:uid="{00000000-0005-0000-0000-0000339E0000}"/>
    <cellStyle name="Separador de milhares 5 3 2 2 2" xfId="31471" xr:uid="{00000000-0005-0000-0000-0000349E0000}"/>
    <cellStyle name="Separador de milhares 5 3 2 2 2 2" xfId="31472" xr:uid="{00000000-0005-0000-0000-0000359E0000}"/>
    <cellStyle name="Separador de milhares 5 3 2 2 2 2 2" xfId="31473" xr:uid="{00000000-0005-0000-0000-0000369E0000}"/>
    <cellStyle name="Separador de milhares 5 3 2 2 2 2 3" xfId="31474" xr:uid="{00000000-0005-0000-0000-0000379E0000}"/>
    <cellStyle name="Separador de milhares 5 3 2 2 2 3" xfId="31475" xr:uid="{00000000-0005-0000-0000-0000389E0000}"/>
    <cellStyle name="Separador de milhares 5 3 2 2 2 3 2" xfId="31476" xr:uid="{00000000-0005-0000-0000-0000399E0000}"/>
    <cellStyle name="Separador de milhares 5 3 2 2 2 3 3" xfId="31477" xr:uid="{00000000-0005-0000-0000-00003A9E0000}"/>
    <cellStyle name="Separador de milhares 5 3 2 2 2 4" xfId="31478" xr:uid="{00000000-0005-0000-0000-00003B9E0000}"/>
    <cellStyle name="Separador de milhares 5 3 2 2 2 4 2" xfId="31479" xr:uid="{00000000-0005-0000-0000-00003C9E0000}"/>
    <cellStyle name="Separador de milhares 5 3 2 2 2 4 3" xfId="31480" xr:uid="{00000000-0005-0000-0000-00003D9E0000}"/>
    <cellStyle name="Separador de milhares 5 3 2 2 2 5" xfId="31481" xr:uid="{00000000-0005-0000-0000-00003E9E0000}"/>
    <cellStyle name="Separador de milhares 5 3 2 2 2 6" xfId="31482" xr:uid="{00000000-0005-0000-0000-00003F9E0000}"/>
    <cellStyle name="Separador de milhares 5 3 2 2 3" xfId="31483" xr:uid="{00000000-0005-0000-0000-0000409E0000}"/>
    <cellStyle name="Separador de milhares 5 3 2 2 3 2" xfId="31484" xr:uid="{00000000-0005-0000-0000-0000419E0000}"/>
    <cellStyle name="Separador de milhares 5 3 2 2 3 2 2" xfId="31485" xr:uid="{00000000-0005-0000-0000-0000429E0000}"/>
    <cellStyle name="Separador de milhares 5 3 2 2 3 2 3" xfId="31486" xr:uid="{00000000-0005-0000-0000-0000439E0000}"/>
    <cellStyle name="Separador de milhares 5 3 2 2 3 3" xfId="31487" xr:uid="{00000000-0005-0000-0000-0000449E0000}"/>
    <cellStyle name="Separador de milhares 5 3 2 2 3 4" xfId="31488" xr:uid="{00000000-0005-0000-0000-0000459E0000}"/>
    <cellStyle name="Separador de milhares 5 3 2 2 4" xfId="31489" xr:uid="{00000000-0005-0000-0000-0000469E0000}"/>
    <cellStyle name="Separador de milhares 5 3 2 2 4 2" xfId="31490" xr:uid="{00000000-0005-0000-0000-0000479E0000}"/>
    <cellStyle name="Separador de milhares 5 3 2 2 4 2 2" xfId="31491" xr:uid="{00000000-0005-0000-0000-0000489E0000}"/>
    <cellStyle name="Separador de milhares 5 3 2 2 4 2 3" xfId="31492" xr:uid="{00000000-0005-0000-0000-0000499E0000}"/>
    <cellStyle name="Separador de milhares 5 3 2 2 4 3" xfId="31493" xr:uid="{00000000-0005-0000-0000-00004A9E0000}"/>
    <cellStyle name="Separador de milhares 5 3 2 2 4 4" xfId="31494" xr:uid="{00000000-0005-0000-0000-00004B9E0000}"/>
    <cellStyle name="Separador de milhares 5 3 2 2 5" xfId="31495" xr:uid="{00000000-0005-0000-0000-00004C9E0000}"/>
    <cellStyle name="Separador de milhares 5 3 2 2 5 2" xfId="31496" xr:uid="{00000000-0005-0000-0000-00004D9E0000}"/>
    <cellStyle name="Separador de milhares 5 3 2 2 5 3" xfId="31497" xr:uid="{00000000-0005-0000-0000-00004E9E0000}"/>
    <cellStyle name="Separador de milhares 5 3 2 2 6" xfId="31498" xr:uid="{00000000-0005-0000-0000-00004F9E0000}"/>
    <cellStyle name="Separador de milhares 5 3 2 2 6 2" xfId="31499" xr:uid="{00000000-0005-0000-0000-0000509E0000}"/>
    <cellStyle name="Separador de milhares 5 3 2 2 7" xfId="31500" xr:uid="{00000000-0005-0000-0000-0000519E0000}"/>
    <cellStyle name="Separador de milhares 5 3 2 3" xfId="31501" xr:uid="{00000000-0005-0000-0000-0000529E0000}"/>
    <cellStyle name="Separador de milhares 5 3 2 3 2" xfId="31502" xr:uid="{00000000-0005-0000-0000-0000539E0000}"/>
    <cellStyle name="Separador de milhares 5 3 2 3 2 2" xfId="31503" xr:uid="{00000000-0005-0000-0000-0000549E0000}"/>
    <cellStyle name="Separador de milhares 5 3 2 3 2 3" xfId="31504" xr:uid="{00000000-0005-0000-0000-0000559E0000}"/>
    <cellStyle name="Separador de milhares 5 3 2 3 3" xfId="31505" xr:uid="{00000000-0005-0000-0000-0000569E0000}"/>
    <cellStyle name="Separador de milhares 5 3 2 3 3 2" xfId="31506" xr:uid="{00000000-0005-0000-0000-0000579E0000}"/>
    <cellStyle name="Separador de milhares 5 3 2 3 3 3" xfId="31507" xr:uid="{00000000-0005-0000-0000-0000589E0000}"/>
    <cellStyle name="Separador de milhares 5 3 2 3 4" xfId="31508" xr:uid="{00000000-0005-0000-0000-0000599E0000}"/>
    <cellStyle name="Separador de milhares 5 3 2 3 4 2" xfId="31509" xr:uid="{00000000-0005-0000-0000-00005A9E0000}"/>
    <cellStyle name="Separador de milhares 5 3 2 3 4 3" xfId="31510" xr:uid="{00000000-0005-0000-0000-00005B9E0000}"/>
    <cellStyle name="Separador de milhares 5 3 2 3 5" xfId="31511" xr:uid="{00000000-0005-0000-0000-00005C9E0000}"/>
    <cellStyle name="Separador de milhares 5 3 2 3 6" xfId="31512" xr:uid="{00000000-0005-0000-0000-00005D9E0000}"/>
    <cellStyle name="Separador de milhares 5 3 2 4" xfId="31513" xr:uid="{00000000-0005-0000-0000-00005E9E0000}"/>
    <cellStyle name="Separador de milhares 5 3 2 4 2" xfId="31514" xr:uid="{00000000-0005-0000-0000-00005F9E0000}"/>
    <cellStyle name="Separador de milhares 5 3 2 4 2 2" xfId="31515" xr:uid="{00000000-0005-0000-0000-0000609E0000}"/>
    <cellStyle name="Separador de milhares 5 3 2 4 2 3" xfId="31516" xr:uid="{00000000-0005-0000-0000-0000619E0000}"/>
    <cellStyle name="Separador de milhares 5 3 2 4 3" xfId="31517" xr:uid="{00000000-0005-0000-0000-0000629E0000}"/>
    <cellStyle name="Separador de milhares 5 3 2 4 4" xfId="31518" xr:uid="{00000000-0005-0000-0000-0000639E0000}"/>
    <cellStyle name="Separador de milhares 5 3 2 5" xfId="31519" xr:uid="{00000000-0005-0000-0000-0000649E0000}"/>
    <cellStyle name="Separador de milhares 5 3 2 5 2" xfId="31520" xr:uid="{00000000-0005-0000-0000-0000659E0000}"/>
    <cellStyle name="Separador de milhares 5 3 2 5 2 2" xfId="31521" xr:uid="{00000000-0005-0000-0000-0000669E0000}"/>
    <cellStyle name="Separador de milhares 5 3 2 5 2 3" xfId="31522" xr:uid="{00000000-0005-0000-0000-0000679E0000}"/>
    <cellStyle name="Separador de milhares 5 3 2 5 3" xfId="31523" xr:uid="{00000000-0005-0000-0000-0000689E0000}"/>
    <cellStyle name="Separador de milhares 5 3 2 5 4" xfId="31524" xr:uid="{00000000-0005-0000-0000-0000699E0000}"/>
    <cellStyle name="Separador de milhares 5 3 2 6" xfId="31525" xr:uid="{00000000-0005-0000-0000-00006A9E0000}"/>
    <cellStyle name="Separador de milhares 5 3 2 6 2" xfId="31526" xr:uid="{00000000-0005-0000-0000-00006B9E0000}"/>
    <cellStyle name="Separador de milhares 5 3 2 6 3" xfId="31527" xr:uid="{00000000-0005-0000-0000-00006C9E0000}"/>
    <cellStyle name="Separador de milhares 5 3 2 7" xfId="31528" xr:uid="{00000000-0005-0000-0000-00006D9E0000}"/>
    <cellStyle name="Separador de milhares 5 3 2 7 2" xfId="31529" xr:uid="{00000000-0005-0000-0000-00006E9E0000}"/>
    <cellStyle name="Separador de milhares 5 3 2 8" xfId="31530" xr:uid="{00000000-0005-0000-0000-00006F9E0000}"/>
    <cellStyle name="Separador de milhares 5 3 2 9" xfId="31531" xr:uid="{00000000-0005-0000-0000-0000709E0000}"/>
    <cellStyle name="Separador de milhares 5 3 3" xfId="31532" xr:uid="{00000000-0005-0000-0000-0000719E0000}"/>
    <cellStyle name="Separador de milhares 5 3 3 2" xfId="31533" xr:uid="{00000000-0005-0000-0000-0000729E0000}"/>
    <cellStyle name="Separador de milhares 5 3 3 2 2" xfId="31534" xr:uid="{00000000-0005-0000-0000-0000739E0000}"/>
    <cellStyle name="Separador de milhares 5 3 3 2 2 2" xfId="31535" xr:uid="{00000000-0005-0000-0000-0000749E0000}"/>
    <cellStyle name="Separador de milhares 5 3 3 2 2 3" xfId="31536" xr:uid="{00000000-0005-0000-0000-0000759E0000}"/>
    <cellStyle name="Separador de milhares 5 3 3 2 3" xfId="31537" xr:uid="{00000000-0005-0000-0000-0000769E0000}"/>
    <cellStyle name="Separador de milhares 5 3 3 2 3 2" xfId="31538" xr:uid="{00000000-0005-0000-0000-0000779E0000}"/>
    <cellStyle name="Separador de milhares 5 3 3 2 3 3" xfId="31539" xr:uid="{00000000-0005-0000-0000-0000789E0000}"/>
    <cellStyle name="Separador de milhares 5 3 3 2 4" xfId="31540" xr:uid="{00000000-0005-0000-0000-0000799E0000}"/>
    <cellStyle name="Separador de milhares 5 3 3 2 4 2" xfId="31541" xr:uid="{00000000-0005-0000-0000-00007A9E0000}"/>
    <cellStyle name="Separador de milhares 5 3 3 2 4 3" xfId="31542" xr:uid="{00000000-0005-0000-0000-00007B9E0000}"/>
    <cellStyle name="Separador de milhares 5 3 3 2 5" xfId="31543" xr:uid="{00000000-0005-0000-0000-00007C9E0000}"/>
    <cellStyle name="Separador de milhares 5 3 3 2 6" xfId="31544" xr:uid="{00000000-0005-0000-0000-00007D9E0000}"/>
    <cellStyle name="Separador de milhares 5 3 3 3" xfId="31545" xr:uid="{00000000-0005-0000-0000-00007E9E0000}"/>
    <cellStyle name="Separador de milhares 5 3 3 3 2" xfId="31546" xr:uid="{00000000-0005-0000-0000-00007F9E0000}"/>
    <cellStyle name="Separador de milhares 5 3 3 3 2 2" xfId="31547" xr:uid="{00000000-0005-0000-0000-0000809E0000}"/>
    <cellStyle name="Separador de milhares 5 3 3 3 2 3" xfId="31548" xr:uid="{00000000-0005-0000-0000-0000819E0000}"/>
    <cellStyle name="Separador de milhares 5 3 3 3 3" xfId="31549" xr:uid="{00000000-0005-0000-0000-0000829E0000}"/>
    <cellStyle name="Separador de milhares 5 3 3 3 4" xfId="31550" xr:uid="{00000000-0005-0000-0000-0000839E0000}"/>
    <cellStyle name="Separador de milhares 5 3 3 4" xfId="31551" xr:uid="{00000000-0005-0000-0000-0000849E0000}"/>
    <cellStyle name="Separador de milhares 5 3 3 4 2" xfId="31552" xr:uid="{00000000-0005-0000-0000-0000859E0000}"/>
    <cellStyle name="Separador de milhares 5 3 3 4 2 2" xfId="31553" xr:uid="{00000000-0005-0000-0000-0000869E0000}"/>
    <cellStyle name="Separador de milhares 5 3 3 4 2 3" xfId="31554" xr:uid="{00000000-0005-0000-0000-0000879E0000}"/>
    <cellStyle name="Separador de milhares 5 3 3 4 3" xfId="31555" xr:uid="{00000000-0005-0000-0000-0000889E0000}"/>
    <cellStyle name="Separador de milhares 5 3 3 4 4" xfId="31556" xr:uid="{00000000-0005-0000-0000-0000899E0000}"/>
    <cellStyle name="Separador de milhares 5 3 3 5" xfId="31557" xr:uid="{00000000-0005-0000-0000-00008A9E0000}"/>
    <cellStyle name="Separador de milhares 5 3 3 5 2" xfId="31558" xr:uid="{00000000-0005-0000-0000-00008B9E0000}"/>
    <cellStyle name="Separador de milhares 5 3 3 5 3" xfId="31559" xr:uid="{00000000-0005-0000-0000-00008C9E0000}"/>
    <cellStyle name="Separador de milhares 5 3 3 6" xfId="31560" xr:uid="{00000000-0005-0000-0000-00008D9E0000}"/>
    <cellStyle name="Separador de milhares 5 3 3 6 2" xfId="31561" xr:uid="{00000000-0005-0000-0000-00008E9E0000}"/>
    <cellStyle name="Separador de milhares 5 3 3 7" xfId="31562" xr:uid="{00000000-0005-0000-0000-00008F9E0000}"/>
    <cellStyle name="Separador de milhares 5 3 3 8" xfId="31563" xr:uid="{00000000-0005-0000-0000-0000909E0000}"/>
    <cellStyle name="Separador de milhares 5 3 4" xfId="31564" xr:uid="{00000000-0005-0000-0000-0000919E0000}"/>
    <cellStyle name="Separador de milhares 5 3 4 2" xfId="31565" xr:uid="{00000000-0005-0000-0000-0000929E0000}"/>
    <cellStyle name="Separador de milhares 5 3 4 2 2" xfId="31566" xr:uid="{00000000-0005-0000-0000-0000939E0000}"/>
    <cellStyle name="Separador de milhares 5 3 4 2 3" xfId="31567" xr:uid="{00000000-0005-0000-0000-0000949E0000}"/>
    <cellStyle name="Separador de milhares 5 3 4 3" xfId="31568" xr:uid="{00000000-0005-0000-0000-0000959E0000}"/>
    <cellStyle name="Separador de milhares 5 3 4 3 2" xfId="31569" xr:uid="{00000000-0005-0000-0000-0000969E0000}"/>
    <cellStyle name="Separador de milhares 5 3 4 3 3" xfId="31570" xr:uid="{00000000-0005-0000-0000-0000979E0000}"/>
    <cellStyle name="Separador de milhares 5 3 4 4" xfId="31571" xr:uid="{00000000-0005-0000-0000-0000989E0000}"/>
    <cellStyle name="Separador de milhares 5 3 4 4 2" xfId="31572" xr:uid="{00000000-0005-0000-0000-0000999E0000}"/>
    <cellStyle name="Separador de milhares 5 3 4 4 3" xfId="31573" xr:uid="{00000000-0005-0000-0000-00009A9E0000}"/>
    <cellStyle name="Separador de milhares 5 3 4 5" xfId="31574" xr:uid="{00000000-0005-0000-0000-00009B9E0000}"/>
    <cellStyle name="Separador de milhares 5 3 4 6" xfId="31575" xr:uid="{00000000-0005-0000-0000-00009C9E0000}"/>
    <cellStyle name="Separador de milhares 5 3 5" xfId="31576" xr:uid="{00000000-0005-0000-0000-00009D9E0000}"/>
    <cellStyle name="Separador de milhares 5 3 5 2" xfId="31577" xr:uid="{00000000-0005-0000-0000-00009E9E0000}"/>
    <cellStyle name="Separador de milhares 5 3 5 2 2" xfId="31578" xr:uid="{00000000-0005-0000-0000-00009F9E0000}"/>
    <cellStyle name="Separador de milhares 5 3 5 2 3" xfId="31579" xr:uid="{00000000-0005-0000-0000-0000A09E0000}"/>
    <cellStyle name="Separador de milhares 5 3 5 3" xfId="31580" xr:uid="{00000000-0005-0000-0000-0000A19E0000}"/>
    <cellStyle name="Separador de milhares 5 3 5 4" xfId="31581" xr:uid="{00000000-0005-0000-0000-0000A29E0000}"/>
    <cellStyle name="Separador de milhares 5 3 6" xfId="31582" xr:uid="{00000000-0005-0000-0000-0000A39E0000}"/>
    <cellStyle name="Separador de milhares 5 3 6 2" xfId="31583" xr:uid="{00000000-0005-0000-0000-0000A49E0000}"/>
    <cellStyle name="Separador de milhares 5 3 6 2 2" xfId="31584" xr:uid="{00000000-0005-0000-0000-0000A59E0000}"/>
    <cellStyle name="Separador de milhares 5 3 6 2 3" xfId="31585" xr:uid="{00000000-0005-0000-0000-0000A69E0000}"/>
    <cellStyle name="Separador de milhares 5 3 6 3" xfId="31586" xr:uid="{00000000-0005-0000-0000-0000A79E0000}"/>
    <cellStyle name="Separador de milhares 5 3 6 4" xfId="31587" xr:uid="{00000000-0005-0000-0000-0000A89E0000}"/>
    <cellStyle name="Separador de milhares 5 3 7" xfId="31588" xr:uid="{00000000-0005-0000-0000-0000A99E0000}"/>
    <cellStyle name="Separador de milhares 5 3 7 2" xfId="31589" xr:uid="{00000000-0005-0000-0000-0000AA9E0000}"/>
    <cellStyle name="Separador de milhares 5 3 7 3" xfId="31590" xr:uid="{00000000-0005-0000-0000-0000AB9E0000}"/>
    <cellStyle name="Separador de milhares 5 3 8" xfId="31591" xr:uid="{00000000-0005-0000-0000-0000AC9E0000}"/>
    <cellStyle name="Separador de milhares 5 3 8 2" xfId="31592" xr:uid="{00000000-0005-0000-0000-0000AD9E0000}"/>
    <cellStyle name="Separador de milhares 5 3 9" xfId="31593" xr:uid="{00000000-0005-0000-0000-0000AE9E0000}"/>
    <cellStyle name="Separador de milhares 5 4" xfId="31594" xr:uid="{00000000-0005-0000-0000-0000AF9E0000}"/>
    <cellStyle name="Separador de milhares 5 4 10" xfId="31595" xr:uid="{00000000-0005-0000-0000-0000B09E0000}"/>
    <cellStyle name="Separador de milhares 5 4 11" xfId="31596" xr:uid="{00000000-0005-0000-0000-0000B19E0000}"/>
    <cellStyle name="Separador de milhares 5 4 12" xfId="36126" xr:uid="{00000000-0005-0000-0000-0000B29E0000}"/>
    <cellStyle name="Separador de milhares 5 4 13" xfId="43510" xr:uid="{00000000-0005-0000-0000-0000B39E0000}"/>
    <cellStyle name="Separador de milhares 5 4 14" xfId="44442" xr:uid="{00000000-0005-0000-0000-0000B49E0000}"/>
    <cellStyle name="Separador de milhares 5 4 15" xfId="44493" xr:uid="{F7D0750D-C851-44BC-A266-78520C6C3EC8}"/>
    <cellStyle name="Separador de milhares 5 4 2" xfId="31597" xr:uid="{00000000-0005-0000-0000-0000B59E0000}"/>
    <cellStyle name="Separador de milhares 5 4 2 2" xfId="31598" xr:uid="{00000000-0005-0000-0000-0000B69E0000}"/>
    <cellStyle name="Separador de milhares 5 4 2 2 2" xfId="31599" xr:uid="{00000000-0005-0000-0000-0000B79E0000}"/>
    <cellStyle name="Separador de milhares 5 4 2 2 2 2" xfId="31600" xr:uid="{00000000-0005-0000-0000-0000B89E0000}"/>
    <cellStyle name="Separador de milhares 5 4 2 2 2 2 2" xfId="31601" xr:uid="{00000000-0005-0000-0000-0000B99E0000}"/>
    <cellStyle name="Separador de milhares 5 4 2 2 2 2 3" xfId="31602" xr:uid="{00000000-0005-0000-0000-0000BA9E0000}"/>
    <cellStyle name="Separador de milhares 5 4 2 2 2 3" xfId="31603" xr:uid="{00000000-0005-0000-0000-0000BB9E0000}"/>
    <cellStyle name="Separador de milhares 5 4 2 2 2 3 2" xfId="31604" xr:uid="{00000000-0005-0000-0000-0000BC9E0000}"/>
    <cellStyle name="Separador de milhares 5 4 2 2 2 3 3" xfId="31605" xr:uid="{00000000-0005-0000-0000-0000BD9E0000}"/>
    <cellStyle name="Separador de milhares 5 4 2 2 2 4" xfId="31606" xr:uid="{00000000-0005-0000-0000-0000BE9E0000}"/>
    <cellStyle name="Separador de milhares 5 4 2 2 2 4 2" xfId="31607" xr:uid="{00000000-0005-0000-0000-0000BF9E0000}"/>
    <cellStyle name="Separador de milhares 5 4 2 2 2 4 3" xfId="31608" xr:uid="{00000000-0005-0000-0000-0000C09E0000}"/>
    <cellStyle name="Separador de milhares 5 4 2 2 2 5" xfId="31609" xr:uid="{00000000-0005-0000-0000-0000C19E0000}"/>
    <cellStyle name="Separador de milhares 5 4 2 2 2 6" xfId="31610" xr:uid="{00000000-0005-0000-0000-0000C29E0000}"/>
    <cellStyle name="Separador de milhares 5 4 2 2 3" xfId="31611" xr:uid="{00000000-0005-0000-0000-0000C39E0000}"/>
    <cellStyle name="Separador de milhares 5 4 2 2 3 2" xfId="31612" xr:uid="{00000000-0005-0000-0000-0000C49E0000}"/>
    <cellStyle name="Separador de milhares 5 4 2 2 3 2 2" xfId="31613" xr:uid="{00000000-0005-0000-0000-0000C59E0000}"/>
    <cellStyle name="Separador de milhares 5 4 2 2 3 2 3" xfId="31614" xr:uid="{00000000-0005-0000-0000-0000C69E0000}"/>
    <cellStyle name="Separador de milhares 5 4 2 2 3 3" xfId="31615" xr:uid="{00000000-0005-0000-0000-0000C79E0000}"/>
    <cellStyle name="Separador de milhares 5 4 2 2 3 4" xfId="31616" xr:uid="{00000000-0005-0000-0000-0000C89E0000}"/>
    <cellStyle name="Separador de milhares 5 4 2 2 4" xfId="31617" xr:uid="{00000000-0005-0000-0000-0000C99E0000}"/>
    <cellStyle name="Separador de milhares 5 4 2 2 4 2" xfId="31618" xr:uid="{00000000-0005-0000-0000-0000CA9E0000}"/>
    <cellStyle name="Separador de milhares 5 4 2 2 4 2 2" xfId="31619" xr:uid="{00000000-0005-0000-0000-0000CB9E0000}"/>
    <cellStyle name="Separador de milhares 5 4 2 2 4 2 3" xfId="31620" xr:uid="{00000000-0005-0000-0000-0000CC9E0000}"/>
    <cellStyle name="Separador de milhares 5 4 2 2 4 3" xfId="31621" xr:uid="{00000000-0005-0000-0000-0000CD9E0000}"/>
    <cellStyle name="Separador de milhares 5 4 2 2 4 4" xfId="31622" xr:uid="{00000000-0005-0000-0000-0000CE9E0000}"/>
    <cellStyle name="Separador de milhares 5 4 2 2 5" xfId="31623" xr:uid="{00000000-0005-0000-0000-0000CF9E0000}"/>
    <cellStyle name="Separador de milhares 5 4 2 2 5 2" xfId="31624" xr:uid="{00000000-0005-0000-0000-0000D09E0000}"/>
    <cellStyle name="Separador de milhares 5 4 2 2 5 3" xfId="31625" xr:uid="{00000000-0005-0000-0000-0000D19E0000}"/>
    <cellStyle name="Separador de milhares 5 4 2 2 6" xfId="31626" xr:uid="{00000000-0005-0000-0000-0000D29E0000}"/>
    <cellStyle name="Separador de milhares 5 4 2 2 6 2" xfId="31627" xr:uid="{00000000-0005-0000-0000-0000D39E0000}"/>
    <cellStyle name="Separador de milhares 5 4 2 2 7" xfId="31628" xr:uid="{00000000-0005-0000-0000-0000D49E0000}"/>
    <cellStyle name="Separador de milhares 5 4 2 3" xfId="31629" xr:uid="{00000000-0005-0000-0000-0000D59E0000}"/>
    <cellStyle name="Separador de milhares 5 4 2 3 2" xfId="31630" xr:uid="{00000000-0005-0000-0000-0000D69E0000}"/>
    <cellStyle name="Separador de milhares 5 4 2 3 2 2" xfId="31631" xr:uid="{00000000-0005-0000-0000-0000D79E0000}"/>
    <cellStyle name="Separador de milhares 5 4 2 3 2 3" xfId="31632" xr:uid="{00000000-0005-0000-0000-0000D89E0000}"/>
    <cellStyle name="Separador de milhares 5 4 2 3 3" xfId="31633" xr:uid="{00000000-0005-0000-0000-0000D99E0000}"/>
    <cellStyle name="Separador de milhares 5 4 2 3 3 2" xfId="31634" xr:uid="{00000000-0005-0000-0000-0000DA9E0000}"/>
    <cellStyle name="Separador de milhares 5 4 2 3 3 3" xfId="31635" xr:uid="{00000000-0005-0000-0000-0000DB9E0000}"/>
    <cellStyle name="Separador de milhares 5 4 2 3 4" xfId="31636" xr:uid="{00000000-0005-0000-0000-0000DC9E0000}"/>
    <cellStyle name="Separador de milhares 5 4 2 3 4 2" xfId="31637" xr:uid="{00000000-0005-0000-0000-0000DD9E0000}"/>
    <cellStyle name="Separador de milhares 5 4 2 3 4 3" xfId="31638" xr:uid="{00000000-0005-0000-0000-0000DE9E0000}"/>
    <cellStyle name="Separador de milhares 5 4 2 3 5" xfId="31639" xr:uid="{00000000-0005-0000-0000-0000DF9E0000}"/>
    <cellStyle name="Separador de milhares 5 4 2 3 6" xfId="31640" xr:uid="{00000000-0005-0000-0000-0000E09E0000}"/>
    <cellStyle name="Separador de milhares 5 4 2 4" xfId="31641" xr:uid="{00000000-0005-0000-0000-0000E19E0000}"/>
    <cellStyle name="Separador de milhares 5 4 2 4 2" xfId="31642" xr:uid="{00000000-0005-0000-0000-0000E29E0000}"/>
    <cellStyle name="Separador de milhares 5 4 2 4 2 2" xfId="31643" xr:uid="{00000000-0005-0000-0000-0000E39E0000}"/>
    <cellStyle name="Separador de milhares 5 4 2 4 2 3" xfId="31644" xr:uid="{00000000-0005-0000-0000-0000E49E0000}"/>
    <cellStyle name="Separador de milhares 5 4 2 4 3" xfId="31645" xr:uid="{00000000-0005-0000-0000-0000E59E0000}"/>
    <cellStyle name="Separador de milhares 5 4 2 4 4" xfId="31646" xr:uid="{00000000-0005-0000-0000-0000E69E0000}"/>
    <cellStyle name="Separador de milhares 5 4 2 5" xfId="31647" xr:uid="{00000000-0005-0000-0000-0000E79E0000}"/>
    <cellStyle name="Separador de milhares 5 4 2 5 2" xfId="31648" xr:uid="{00000000-0005-0000-0000-0000E89E0000}"/>
    <cellStyle name="Separador de milhares 5 4 2 5 2 2" xfId="31649" xr:uid="{00000000-0005-0000-0000-0000E99E0000}"/>
    <cellStyle name="Separador de milhares 5 4 2 5 2 3" xfId="31650" xr:uid="{00000000-0005-0000-0000-0000EA9E0000}"/>
    <cellStyle name="Separador de milhares 5 4 2 5 3" xfId="31651" xr:uid="{00000000-0005-0000-0000-0000EB9E0000}"/>
    <cellStyle name="Separador de milhares 5 4 2 5 4" xfId="31652" xr:uid="{00000000-0005-0000-0000-0000EC9E0000}"/>
    <cellStyle name="Separador de milhares 5 4 2 6" xfId="31653" xr:uid="{00000000-0005-0000-0000-0000ED9E0000}"/>
    <cellStyle name="Separador de milhares 5 4 2 6 2" xfId="31654" xr:uid="{00000000-0005-0000-0000-0000EE9E0000}"/>
    <cellStyle name="Separador de milhares 5 4 2 6 3" xfId="31655" xr:uid="{00000000-0005-0000-0000-0000EF9E0000}"/>
    <cellStyle name="Separador de milhares 5 4 2 7" xfId="31656" xr:uid="{00000000-0005-0000-0000-0000F09E0000}"/>
    <cellStyle name="Separador de milhares 5 4 2 7 2" xfId="31657" xr:uid="{00000000-0005-0000-0000-0000F19E0000}"/>
    <cellStyle name="Separador de milhares 5 4 2 8" xfId="31658" xr:uid="{00000000-0005-0000-0000-0000F29E0000}"/>
    <cellStyle name="Separador de milhares 5 4 2 9" xfId="31659" xr:uid="{00000000-0005-0000-0000-0000F39E0000}"/>
    <cellStyle name="Separador de milhares 5 4 3" xfId="31660" xr:uid="{00000000-0005-0000-0000-0000F49E0000}"/>
    <cellStyle name="Separador de milhares 5 4 3 2" xfId="31661" xr:uid="{00000000-0005-0000-0000-0000F59E0000}"/>
    <cellStyle name="Separador de milhares 5 4 3 2 2" xfId="31662" xr:uid="{00000000-0005-0000-0000-0000F69E0000}"/>
    <cellStyle name="Separador de milhares 5 4 3 2 2 2" xfId="31663" xr:uid="{00000000-0005-0000-0000-0000F79E0000}"/>
    <cellStyle name="Separador de milhares 5 4 3 2 2 3" xfId="31664" xr:uid="{00000000-0005-0000-0000-0000F89E0000}"/>
    <cellStyle name="Separador de milhares 5 4 3 2 3" xfId="31665" xr:uid="{00000000-0005-0000-0000-0000F99E0000}"/>
    <cellStyle name="Separador de milhares 5 4 3 2 3 2" xfId="31666" xr:uid="{00000000-0005-0000-0000-0000FA9E0000}"/>
    <cellStyle name="Separador de milhares 5 4 3 2 3 3" xfId="31667" xr:uid="{00000000-0005-0000-0000-0000FB9E0000}"/>
    <cellStyle name="Separador de milhares 5 4 3 2 4" xfId="31668" xr:uid="{00000000-0005-0000-0000-0000FC9E0000}"/>
    <cellStyle name="Separador de milhares 5 4 3 2 4 2" xfId="31669" xr:uid="{00000000-0005-0000-0000-0000FD9E0000}"/>
    <cellStyle name="Separador de milhares 5 4 3 2 4 3" xfId="31670" xr:uid="{00000000-0005-0000-0000-0000FE9E0000}"/>
    <cellStyle name="Separador de milhares 5 4 3 2 5" xfId="31671" xr:uid="{00000000-0005-0000-0000-0000FF9E0000}"/>
    <cellStyle name="Separador de milhares 5 4 3 2 6" xfId="31672" xr:uid="{00000000-0005-0000-0000-0000009F0000}"/>
    <cellStyle name="Separador de milhares 5 4 3 3" xfId="31673" xr:uid="{00000000-0005-0000-0000-0000019F0000}"/>
    <cellStyle name="Separador de milhares 5 4 3 3 2" xfId="31674" xr:uid="{00000000-0005-0000-0000-0000029F0000}"/>
    <cellStyle name="Separador de milhares 5 4 3 3 2 2" xfId="31675" xr:uid="{00000000-0005-0000-0000-0000039F0000}"/>
    <cellStyle name="Separador de milhares 5 4 3 3 2 3" xfId="31676" xr:uid="{00000000-0005-0000-0000-0000049F0000}"/>
    <cellStyle name="Separador de milhares 5 4 3 3 3" xfId="31677" xr:uid="{00000000-0005-0000-0000-0000059F0000}"/>
    <cellStyle name="Separador de milhares 5 4 3 3 4" xfId="31678" xr:uid="{00000000-0005-0000-0000-0000069F0000}"/>
    <cellStyle name="Separador de milhares 5 4 3 4" xfId="31679" xr:uid="{00000000-0005-0000-0000-0000079F0000}"/>
    <cellStyle name="Separador de milhares 5 4 3 4 2" xfId="31680" xr:uid="{00000000-0005-0000-0000-0000089F0000}"/>
    <cellStyle name="Separador de milhares 5 4 3 4 2 2" xfId="31681" xr:uid="{00000000-0005-0000-0000-0000099F0000}"/>
    <cellStyle name="Separador de milhares 5 4 3 4 2 3" xfId="31682" xr:uid="{00000000-0005-0000-0000-00000A9F0000}"/>
    <cellStyle name="Separador de milhares 5 4 3 4 3" xfId="31683" xr:uid="{00000000-0005-0000-0000-00000B9F0000}"/>
    <cellStyle name="Separador de milhares 5 4 3 4 4" xfId="31684" xr:uid="{00000000-0005-0000-0000-00000C9F0000}"/>
    <cellStyle name="Separador de milhares 5 4 3 5" xfId="31685" xr:uid="{00000000-0005-0000-0000-00000D9F0000}"/>
    <cellStyle name="Separador de milhares 5 4 3 5 2" xfId="31686" xr:uid="{00000000-0005-0000-0000-00000E9F0000}"/>
    <cellStyle name="Separador de milhares 5 4 3 5 3" xfId="31687" xr:uid="{00000000-0005-0000-0000-00000F9F0000}"/>
    <cellStyle name="Separador de milhares 5 4 3 6" xfId="31688" xr:uid="{00000000-0005-0000-0000-0000109F0000}"/>
    <cellStyle name="Separador de milhares 5 4 3 6 2" xfId="31689" xr:uid="{00000000-0005-0000-0000-0000119F0000}"/>
    <cellStyle name="Separador de milhares 5 4 3 7" xfId="31690" xr:uid="{00000000-0005-0000-0000-0000129F0000}"/>
    <cellStyle name="Separador de milhares 5 4 3 8" xfId="31691" xr:uid="{00000000-0005-0000-0000-0000139F0000}"/>
    <cellStyle name="Separador de milhares 5 4 4" xfId="31692" xr:uid="{00000000-0005-0000-0000-0000149F0000}"/>
    <cellStyle name="Separador de milhares 5 4 4 2" xfId="31693" xr:uid="{00000000-0005-0000-0000-0000159F0000}"/>
    <cellStyle name="Separador de milhares 5 4 4 2 2" xfId="31694" xr:uid="{00000000-0005-0000-0000-0000169F0000}"/>
    <cellStyle name="Separador de milhares 5 4 4 2 3" xfId="31695" xr:uid="{00000000-0005-0000-0000-0000179F0000}"/>
    <cellStyle name="Separador de milhares 5 4 4 3" xfId="31696" xr:uid="{00000000-0005-0000-0000-0000189F0000}"/>
    <cellStyle name="Separador de milhares 5 4 4 3 2" xfId="31697" xr:uid="{00000000-0005-0000-0000-0000199F0000}"/>
    <cellStyle name="Separador de milhares 5 4 4 3 3" xfId="31698" xr:uid="{00000000-0005-0000-0000-00001A9F0000}"/>
    <cellStyle name="Separador de milhares 5 4 4 4" xfId="31699" xr:uid="{00000000-0005-0000-0000-00001B9F0000}"/>
    <cellStyle name="Separador de milhares 5 4 4 4 2" xfId="31700" xr:uid="{00000000-0005-0000-0000-00001C9F0000}"/>
    <cellStyle name="Separador de milhares 5 4 4 4 3" xfId="31701" xr:uid="{00000000-0005-0000-0000-00001D9F0000}"/>
    <cellStyle name="Separador de milhares 5 4 4 5" xfId="31702" xr:uid="{00000000-0005-0000-0000-00001E9F0000}"/>
    <cellStyle name="Separador de milhares 5 4 4 6" xfId="31703" xr:uid="{00000000-0005-0000-0000-00001F9F0000}"/>
    <cellStyle name="Separador de milhares 5 4 5" xfId="31704" xr:uid="{00000000-0005-0000-0000-0000209F0000}"/>
    <cellStyle name="Separador de milhares 5 4 5 2" xfId="31705" xr:uid="{00000000-0005-0000-0000-0000219F0000}"/>
    <cellStyle name="Separador de milhares 5 4 5 2 2" xfId="31706" xr:uid="{00000000-0005-0000-0000-0000229F0000}"/>
    <cellStyle name="Separador de milhares 5 4 5 2 3" xfId="31707" xr:uid="{00000000-0005-0000-0000-0000239F0000}"/>
    <cellStyle name="Separador de milhares 5 4 5 3" xfId="31708" xr:uid="{00000000-0005-0000-0000-0000249F0000}"/>
    <cellStyle name="Separador de milhares 5 4 5 4" xfId="31709" xr:uid="{00000000-0005-0000-0000-0000259F0000}"/>
    <cellStyle name="Separador de milhares 5 4 6" xfId="31710" xr:uid="{00000000-0005-0000-0000-0000269F0000}"/>
    <cellStyle name="Separador de milhares 5 4 6 2" xfId="31711" xr:uid="{00000000-0005-0000-0000-0000279F0000}"/>
    <cellStyle name="Separador de milhares 5 4 6 2 2" xfId="31712" xr:uid="{00000000-0005-0000-0000-0000289F0000}"/>
    <cellStyle name="Separador de milhares 5 4 6 2 3" xfId="31713" xr:uid="{00000000-0005-0000-0000-0000299F0000}"/>
    <cellStyle name="Separador de milhares 5 4 6 3" xfId="31714" xr:uid="{00000000-0005-0000-0000-00002A9F0000}"/>
    <cellStyle name="Separador de milhares 5 4 6 4" xfId="31715" xr:uid="{00000000-0005-0000-0000-00002B9F0000}"/>
    <cellStyle name="Separador de milhares 5 4 7" xfId="31716" xr:uid="{00000000-0005-0000-0000-00002C9F0000}"/>
    <cellStyle name="Separador de milhares 5 4 7 2" xfId="31717" xr:uid="{00000000-0005-0000-0000-00002D9F0000}"/>
    <cellStyle name="Separador de milhares 5 4 7 3" xfId="31718" xr:uid="{00000000-0005-0000-0000-00002E9F0000}"/>
    <cellStyle name="Separador de milhares 5 4 8" xfId="31719" xr:uid="{00000000-0005-0000-0000-00002F9F0000}"/>
    <cellStyle name="Separador de milhares 5 4 8 2" xfId="31720" xr:uid="{00000000-0005-0000-0000-0000309F0000}"/>
    <cellStyle name="Separador de milhares 5 4 9" xfId="31721" xr:uid="{00000000-0005-0000-0000-0000319F0000}"/>
    <cellStyle name="Separador de milhares 5 5" xfId="31722" xr:uid="{00000000-0005-0000-0000-0000329F0000}"/>
    <cellStyle name="Separador de milhares 5 5 10" xfId="31723" xr:uid="{00000000-0005-0000-0000-0000339F0000}"/>
    <cellStyle name="Separador de milhares 5 5 11" xfId="36139" xr:uid="{00000000-0005-0000-0000-0000349F0000}"/>
    <cellStyle name="Separador de milhares 5 5 12" xfId="44501" xr:uid="{24D864FF-B111-45CF-87A7-545CB238B3C0}"/>
    <cellStyle name="Separador de milhares 5 5 2" xfId="31724" xr:uid="{00000000-0005-0000-0000-0000359F0000}"/>
    <cellStyle name="Separador de milhares 5 5 2 2" xfId="31725" xr:uid="{00000000-0005-0000-0000-0000369F0000}"/>
    <cellStyle name="Separador de milhares 5 5 2 2 2" xfId="31726" xr:uid="{00000000-0005-0000-0000-0000379F0000}"/>
    <cellStyle name="Separador de milhares 5 5 2 2 2 2" xfId="31727" xr:uid="{00000000-0005-0000-0000-0000389F0000}"/>
    <cellStyle name="Separador de milhares 5 5 2 2 2 2 2" xfId="31728" xr:uid="{00000000-0005-0000-0000-0000399F0000}"/>
    <cellStyle name="Separador de milhares 5 5 2 2 2 2 3" xfId="31729" xr:uid="{00000000-0005-0000-0000-00003A9F0000}"/>
    <cellStyle name="Separador de milhares 5 5 2 2 2 3" xfId="31730" xr:uid="{00000000-0005-0000-0000-00003B9F0000}"/>
    <cellStyle name="Separador de milhares 5 5 2 2 2 3 2" xfId="31731" xr:uid="{00000000-0005-0000-0000-00003C9F0000}"/>
    <cellStyle name="Separador de milhares 5 5 2 2 2 3 3" xfId="31732" xr:uid="{00000000-0005-0000-0000-00003D9F0000}"/>
    <cellStyle name="Separador de milhares 5 5 2 2 2 4" xfId="31733" xr:uid="{00000000-0005-0000-0000-00003E9F0000}"/>
    <cellStyle name="Separador de milhares 5 5 2 2 2 4 2" xfId="31734" xr:uid="{00000000-0005-0000-0000-00003F9F0000}"/>
    <cellStyle name="Separador de milhares 5 5 2 2 2 4 3" xfId="31735" xr:uid="{00000000-0005-0000-0000-0000409F0000}"/>
    <cellStyle name="Separador de milhares 5 5 2 2 2 5" xfId="31736" xr:uid="{00000000-0005-0000-0000-0000419F0000}"/>
    <cellStyle name="Separador de milhares 5 5 2 2 2 6" xfId="31737" xr:uid="{00000000-0005-0000-0000-0000429F0000}"/>
    <cellStyle name="Separador de milhares 5 5 2 2 3" xfId="31738" xr:uid="{00000000-0005-0000-0000-0000439F0000}"/>
    <cellStyle name="Separador de milhares 5 5 2 2 3 2" xfId="31739" xr:uid="{00000000-0005-0000-0000-0000449F0000}"/>
    <cellStyle name="Separador de milhares 5 5 2 2 3 2 2" xfId="31740" xr:uid="{00000000-0005-0000-0000-0000459F0000}"/>
    <cellStyle name="Separador de milhares 5 5 2 2 3 2 3" xfId="31741" xr:uid="{00000000-0005-0000-0000-0000469F0000}"/>
    <cellStyle name="Separador de milhares 5 5 2 2 3 3" xfId="31742" xr:uid="{00000000-0005-0000-0000-0000479F0000}"/>
    <cellStyle name="Separador de milhares 5 5 2 2 3 4" xfId="31743" xr:uid="{00000000-0005-0000-0000-0000489F0000}"/>
    <cellStyle name="Separador de milhares 5 5 2 2 4" xfId="31744" xr:uid="{00000000-0005-0000-0000-0000499F0000}"/>
    <cellStyle name="Separador de milhares 5 5 2 2 4 2" xfId="31745" xr:uid="{00000000-0005-0000-0000-00004A9F0000}"/>
    <cellStyle name="Separador de milhares 5 5 2 2 4 2 2" xfId="31746" xr:uid="{00000000-0005-0000-0000-00004B9F0000}"/>
    <cellStyle name="Separador de milhares 5 5 2 2 4 2 3" xfId="31747" xr:uid="{00000000-0005-0000-0000-00004C9F0000}"/>
    <cellStyle name="Separador de milhares 5 5 2 2 4 3" xfId="31748" xr:uid="{00000000-0005-0000-0000-00004D9F0000}"/>
    <cellStyle name="Separador de milhares 5 5 2 2 4 4" xfId="31749" xr:uid="{00000000-0005-0000-0000-00004E9F0000}"/>
    <cellStyle name="Separador de milhares 5 5 2 2 5" xfId="31750" xr:uid="{00000000-0005-0000-0000-00004F9F0000}"/>
    <cellStyle name="Separador de milhares 5 5 2 2 5 2" xfId="31751" xr:uid="{00000000-0005-0000-0000-0000509F0000}"/>
    <cellStyle name="Separador de milhares 5 5 2 2 5 3" xfId="31752" xr:uid="{00000000-0005-0000-0000-0000519F0000}"/>
    <cellStyle name="Separador de milhares 5 5 2 2 6" xfId="31753" xr:uid="{00000000-0005-0000-0000-0000529F0000}"/>
    <cellStyle name="Separador de milhares 5 5 2 2 6 2" xfId="31754" xr:uid="{00000000-0005-0000-0000-0000539F0000}"/>
    <cellStyle name="Separador de milhares 5 5 2 2 7" xfId="31755" xr:uid="{00000000-0005-0000-0000-0000549F0000}"/>
    <cellStyle name="Separador de milhares 5 5 2 3" xfId="31756" xr:uid="{00000000-0005-0000-0000-0000559F0000}"/>
    <cellStyle name="Separador de milhares 5 5 2 3 2" xfId="31757" xr:uid="{00000000-0005-0000-0000-0000569F0000}"/>
    <cellStyle name="Separador de milhares 5 5 2 3 2 2" xfId="31758" xr:uid="{00000000-0005-0000-0000-0000579F0000}"/>
    <cellStyle name="Separador de milhares 5 5 2 3 2 3" xfId="31759" xr:uid="{00000000-0005-0000-0000-0000589F0000}"/>
    <cellStyle name="Separador de milhares 5 5 2 3 3" xfId="31760" xr:uid="{00000000-0005-0000-0000-0000599F0000}"/>
    <cellStyle name="Separador de milhares 5 5 2 3 3 2" xfId="31761" xr:uid="{00000000-0005-0000-0000-00005A9F0000}"/>
    <cellStyle name="Separador de milhares 5 5 2 3 3 3" xfId="31762" xr:uid="{00000000-0005-0000-0000-00005B9F0000}"/>
    <cellStyle name="Separador de milhares 5 5 2 3 4" xfId="31763" xr:uid="{00000000-0005-0000-0000-00005C9F0000}"/>
    <cellStyle name="Separador de milhares 5 5 2 3 4 2" xfId="31764" xr:uid="{00000000-0005-0000-0000-00005D9F0000}"/>
    <cellStyle name="Separador de milhares 5 5 2 3 4 3" xfId="31765" xr:uid="{00000000-0005-0000-0000-00005E9F0000}"/>
    <cellStyle name="Separador de milhares 5 5 2 3 5" xfId="31766" xr:uid="{00000000-0005-0000-0000-00005F9F0000}"/>
    <cellStyle name="Separador de milhares 5 5 2 3 6" xfId="31767" xr:uid="{00000000-0005-0000-0000-0000609F0000}"/>
    <cellStyle name="Separador de milhares 5 5 2 4" xfId="31768" xr:uid="{00000000-0005-0000-0000-0000619F0000}"/>
    <cellStyle name="Separador de milhares 5 5 2 4 2" xfId="31769" xr:uid="{00000000-0005-0000-0000-0000629F0000}"/>
    <cellStyle name="Separador de milhares 5 5 2 4 2 2" xfId="31770" xr:uid="{00000000-0005-0000-0000-0000639F0000}"/>
    <cellStyle name="Separador de milhares 5 5 2 4 2 3" xfId="31771" xr:uid="{00000000-0005-0000-0000-0000649F0000}"/>
    <cellStyle name="Separador de milhares 5 5 2 4 3" xfId="31772" xr:uid="{00000000-0005-0000-0000-0000659F0000}"/>
    <cellStyle name="Separador de milhares 5 5 2 4 4" xfId="31773" xr:uid="{00000000-0005-0000-0000-0000669F0000}"/>
    <cellStyle name="Separador de milhares 5 5 2 5" xfId="31774" xr:uid="{00000000-0005-0000-0000-0000679F0000}"/>
    <cellStyle name="Separador de milhares 5 5 2 5 2" xfId="31775" xr:uid="{00000000-0005-0000-0000-0000689F0000}"/>
    <cellStyle name="Separador de milhares 5 5 2 5 2 2" xfId="31776" xr:uid="{00000000-0005-0000-0000-0000699F0000}"/>
    <cellStyle name="Separador de milhares 5 5 2 5 2 3" xfId="31777" xr:uid="{00000000-0005-0000-0000-00006A9F0000}"/>
    <cellStyle name="Separador de milhares 5 5 2 5 3" xfId="31778" xr:uid="{00000000-0005-0000-0000-00006B9F0000}"/>
    <cellStyle name="Separador de milhares 5 5 2 5 4" xfId="31779" xr:uid="{00000000-0005-0000-0000-00006C9F0000}"/>
    <cellStyle name="Separador de milhares 5 5 2 6" xfId="31780" xr:uid="{00000000-0005-0000-0000-00006D9F0000}"/>
    <cellStyle name="Separador de milhares 5 5 2 6 2" xfId="31781" xr:uid="{00000000-0005-0000-0000-00006E9F0000}"/>
    <cellStyle name="Separador de milhares 5 5 2 6 3" xfId="31782" xr:uid="{00000000-0005-0000-0000-00006F9F0000}"/>
    <cellStyle name="Separador de milhares 5 5 2 7" xfId="31783" xr:uid="{00000000-0005-0000-0000-0000709F0000}"/>
    <cellStyle name="Separador de milhares 5 5 2 7 2" xfId="31784" xr:uid="{00000000-0005-0000-0000-0000719F0000}"/>
    <cellStyle name="Separador de milhares 5 5 2 8" xfId="31785" xr:uid="{00000000-0005-0000-0000-0000729F0000}"/>
    <cellStyle name="Separador de milhares 5 5 2 9" xfId="31786" xr:uid="{00000000-0005-0000-0000-0000739F0000}"/>
    <cellStyle name="Separador de milhares 5 5 3" xfId="31787" xr:uid="{00000000-0005-0000-0000-0000749F0000}"/>
    <cellStyle name="Separador de milhares 5 5 3 2" xfId="31788" xr:uid="{00000000-0005-0000-0000-0000759F0000}"/>
    <cellStyle name="Separador de milhares 5 5 3 2 2" xfId="31789" xr:uid="{00000000-0005-0000-0000-0000769F0000}"/>
    <cellStyle name="Separador de milhares 5 5 3 2 2 2" xfId="31790" xr:uid="{00000000-0005-0000-0000-0000779F0000}"/>
    <cellStyle name="Separador de milhares 5 5 3 2 2 3" xfId="31791" xr:uid="{00000000-0005-0000-0000-0000789F0000}"/>
    <cellStyle name="Separador de milhares 5 5 3 2 3" xfId="31792" xr:uid="{00000000-0005-0000-0000-0000799F0000}"/>
    <cellStyle name="Separador de milhares 5 5 3 2 3 2" xfId="31793" xr:uid="{00000000-0005-0000-0000-00007A9F0000}"/>
    <cellStyle name="Separador de milhares 5 5 3 2 3 3" xfId="31794" xr:uid="{00000000-0005-0000-0000-00007B9F0000}"/>
    <cellStyle name="Separador de milhares 5 5 3 2 4" xfId="31795" xr:uid="{00000000-0005-0000-0000-00007C9F0000}"/>
    <cellStyle name="Separador de milhares 5 5 3 2 4 2" xfId="31796" xr:uid="{00000000-0005-0000-0000-00007D9F0000}"/>
    <cellStyle name="Separador de milhares 5 5 3 2 4 3" xfId="31797" xr:uid="{00000000-0005-0000-0000-00007E9F0000}"/>
    <cellStyle name="Separador de milhares 5 5 3 2 5" xfId="31798" xr:uid="{00000000-0005-0000-0000-00007F9F0000}"/>
    <cellStyle name="Separador de milhares 5 5 3 2 6" xfId="31799" xr:uid="{00000000-0005-0000-0000-0000809F0000}"/>
    <cellStyle name="Separador de milhares 5 5 3 3" xfId="31800" xr:uid="{00000000-0005-0000-0000-0000819F0000}"/>
    <cellStyle name="Separador de milhares 5 5 3 3 2" xfId="31801" xr:uid="{00000000-0005-0000-0000-0000829F0000}"/>
    <cellStyle name="Separador de milhares 5 5 3 3 2 2" xfId="31802" xr:uid="{00000000-0005-0000-0000-0000839F0000}"/>
    <cellStyle name="Separador de milhares 5 5 3 3 2 3" xfId="31803" xr:uid="{00000000-0005-0000-0000-0000849F0000}"/>
    <cellStyle name="Separador de milhares 5 5 3 3 3" xfId="31804" xr:uid="{00000000-0005-0000-0000-0000859F0000}"/>
    <cellStyle name="Separador de milhares 5 5 3 3 4" xfId="31805" xr:uid="{00000000-0005-0000-0000-0000869F0000}"/>
    <cellStyle name="Separador de milhares 5 5 3 4" xfId="31806" xr:uid="{00000000-0005-0000-0000-0000879F0000}"/>
    <cellStyle name="Separador de milhares 5 5 3 4 2" xfId="31807" xr:uid="{00000000-0005-0000-0000-0000889F0000}"/>
    <cellStyle name="Separador de milhares 5 5 3 4 2 2" xfId="31808" xr:uid="{00000000-0005-0000-0000-0000899F0000}"/>
    <cellStyle name="Separador de milhares 5 5 3 4 2 3" xfId="31809" xr:uid="{00000000-0005-0000-0000-00008A9F0000}"/>
    <cellStyle name="Separador de milhares 5 5 3 4 3" xfId="31810" xr:uid="{00000000-0005-0000-0000-00008B9F0000}"/>
    <cellStyle name="Separador de milhares 5 5 3 4 4" xfId="31811" xr:uid="{00000000-0005-0000-0000-00008C9F0000}"/>
    <cellStyle name="Separador de milhares 5 5 3 5" xfId="31812" xr:uid="{00000000-0005-0000-0000-00008D9F0000}"/>
    <cellStyle name="Separador de milhares 5 5 3 5 2" xfId="31813" xr:uid="{00000000-0005-0000-0000-00008E9F0000}"/>
    <cellStyle name="Separador de milhares 5 5 3 5 3" xfId="31814" xr:uid="{00000000-0005-0000-0000-00008F9F0000}"/>
    <cellStyle name="Separador de milhares 5 5 3 6" xfId="31815" xr:uid="{00000000-0005-0000-0000-0000909F0000}"/>
    <cellStyle name="Separador de milhares 5 5 3 6 2" xfId="31816" xr:uid="{00000000-0005-0000-0000-0000919F0000}"/>
    <cellStyle name="Separador de milhares 5 5 3 7" xfId="31817" xr:uid="{00000000-0005-0000-0000-0000929F0000}"/>
    <cellStyle name="Separador de milhares 5 5 3 8" xfId="31818" xr:uid="{00000000-0005-0000-0000-0000939F0000}"/>
    <cellStyle name="Separador de milhares 5 5 4" xfId="31819" xr:uid="{00000000-0005-0000-0000-0000949F0000}"/>
    <cellStyle name="Separador de milhares 5 5 4 2" xfId="31820" xr:uid="{00000000-0005-0000-0000-0000959F0000}"/>
    <cellStyle name="Separador de milhares 5 5 4 2 2" xfId="31821" xr:uid="{00000000-0005-0000-0000-0000969F0000}"/>
    <cellStyle name="Separador de milhares 5 5 4 2 3" xfId="31822" xr:uid="{00000000-0005-0000-0000-0000979F0000}"/>
    <cellStyle name="Separador de milhares 5 5 4 3" xfId="31823" xr:uid="{00000000-0005-0000-0000-0000989F0000}"/>
    <cellStyle name="Separador de milhares 5 5 4 3 2" xfId="31824" xr:uid="{00000000-0005-0000-0000-0000999F0000}"/>
    <cellStyle name="Separador de milhares 5 5 4 3 3" xfId="31825" xr:uid="{00000000-0005-0000-0000-00009A9F0000}"/>
    <cellStyle name="Separador de milhares 5 5 4 4" xfId="31826" xr:uid="{00000000-0005-0000-0000-00009B9F0000}"/>
    <cellStyle name="Separador de milhares 5 5 4 4 2" xfId="31827" xr:uid="{00000000-0005-0000-0000-00009C9F0000}"/>
    <cellStyle name="Separador de milhares 5 5 4 4 3" xfId="31828" xr:uid="{00000000-0005-0000-0000-00009D9F0000}"/>
    <cellStyle name="Separador de milhares 5 5 4 5" xfId="31829" xr:uid="{00000000-0005-0000-0000-00009E9F0000}"/>
    <cellStyle name="Separador de milhares 5 5 4 6" xfId="31830" xr:uid="{00000000-0005-0000-0000-00009F9F0000}"/>
    <cellStyle name="Separador de milhares 5 5 5" xfId="31831" xr:uid="{00000000-0005-0000-0000-0000A09F0000}"/>
    <cellStyle name="Separador de milhares 5 5 5 2" xfId="31832" xr:uid="{00000000-0005-0000-0000-0000A19F0000}"/>
    <cellStyle name="Separador de milhares 5 5 5 2 2" xfId="31833" xr:uid="{00000000-0005-0000-0000-0000A29F0000}"/>
    <cellStyle name="Separador de milhares 5 5 5 2 3" xfId="31834" xr:uid="{00000000-0005-0000-0000-0000A39F0000}"/>
    <cellStyle name="Separador de milhares 5 5 5 3" xfId="31835" xr:uid="{00000000-0005-0000-0000-0000A49F0000}"/>
    <cellStyle name="Separador de milhares 5 5 5 4" xfId="31836" xr:uid="{00000000-0005-0000-0000-0000A59F0000}"/>
    <cellStyle name="Separador de milhares 5 5 6" xfId="31837" xr:uid="{00000000-0005-0000-0000-0000A69F0000}"/>
    <cellStyle name="Separador de milhares 5 5 6 2" xfId="31838" xr:uid="{00000000-0005-0000-0000-0000A79F0000}"/>
    <cellStyle name="Separador de milhares 5 5 6 2 2" xfId="31839" xr:uid="{00000000-0005-0000-0000-0000A89F0000}"/>
    <cellStyle name="Separador de milhares 5 5 6 2 3" xfId="31840" xr:uid="{00000000-0005-0000-0000-0000A99F0000}"/>
    <cellStyle name="Separador de milhares 5 5 6 3" xfId="31841" xr:uid="{00000000-0005-0000-0000-0000AA9F0000}"/>
    <cellStyle name="Separador de milhares 5 5 6 4" xfId="31842" xr:uid="{00000000-0005-0000-0000-0000AB9F0000}"/>
    <cellStyle name="Separador de milhares 5 5 7" xfId="31843" xr:uid="{00000000-0005-0000-0000-0000AC9F0000}"/>
    <cellStyle name="Separador de milhares 5 5 7 2" xfId="31844" xr:uid="{00000000-0005-0000-0000-0000AD9F0000}"/>
    <cellStyle name="Separador de milhares 5 5 7 3" xfId="31845" xr:uid="{00000000-0005-0000-0000-0000AE9F0000}"/>
    <cellStyle name="Separador de milhares 5 5 8" xfId="31846" xr:uid="{00000000-0005-0000-0000-0000AF9F0000}"/>
    <cellStyle name="Separador de milhares 5 5 8 2" xfId="31847" xr:uid="{00000000-0005-0000-0000-0000B09F0000}"/>
    <cellStyle name="Separador de milhares 5 5 9" xfId="31848" xr:uid="{00000000-0005-0000-0000-0000B19F0000}"/>
    <cellStyle name="Separador de milhares 5 6" xfId="31849" xr:uid="{00000000-0005-0000-0000-0000B29F0000}"/>
    <cellStyle name="Separador de milhares 5 6 10" xfId="36192" xr:uid="{00000000-0005-0000-0000-0000B39F0000}"/>
    <cellStyle name="Separador de milhares 5 6 11" xfId="44509" xr:uid="{DC83B838-9D8C-443B-ACF4-8369C08AE301}"/>
    <cellStyle name="Separador de milhares 5 6 2" xfId="31850" xr:uid="{00000000-0005-0000-0000-0000B49F0000}"/>
    <cellStyle name="Separador de milhares 5 6 2 2" xfId="31851" xr:uid="{00000000-0005-0000-0000-0000B59F0000}"/>
    <cellStyle name="Separador de milhares 5 6 2 2 2" xfId="31852" xr:uid="{00000000-0005-0000-0000-0000B69F0000}"/>
    <cellStyle name="Separador de milhares 5 6 2 2 2 2" xfId="31853" xr:uid="{00000000-0005-0000-0000-0000B79F0000}"/>
    <cellStyle name="Separador de milhares 5 6 2 2 2 3" xfId="31854" xr:uid="{00000000-0005-0000-0000-0000B89F0000}"/>
    <cellStyle name="Separador de milhares 5 6 2 2 3" xfId="31855" xr:uid="{00000000-0005-0000-0000-0000B99F0000}"/>
    <cellStyle name="Separador de milhares 5 6 2 2 3 2" xfId="31856" xr:uid="{00000000-0005-0000-0000-0000BA9F0000}"/>
    <cellStyle name="Separador de milhares 5 6 2 2 3 3" xfId="31857" xr:uid="{00000000-0005-0000-0000-0000BB9F0000}"/>
    <cellStyle name="Separador de milhares 5 6 2 2 4" xfId="31858" xr:uid="{00000000-0005-0000-0000-0000BC9F0000}"/>
    <cellStyle name="Separador de milhares 5 6 2 2 4 2" xfId="31859" xr:uid="{00000000-0005-0000-0000-0000BD9F0000}"/>
    <cellStyle name="Separador de milhares 5 6 2 2 4 3" xfId="31860" xr:uid="{00000000-0005-0000-0000-0000BE9F0000}"/>
    <cellStyle name="Separador de milhares 5 6 2 2 5" xfId="31861" xr:uid="{00000000-0005-0000-0000-0000BF9F0000}"/>
    <cellStyle name="Separador de milhares 5 6 2 2 6" xfId="31862" xr:uid="{00000000-0005-0000-0000-0000C09F0000}"/>
    <cellStyle name="Separador de milhares 5 6 2 3" xfId="31863" xr:uid="{00000000-0005-0000-0000-0000C19F0000}"/>
    <cellStyle name="Separador de milhares 5 6 2 3 2" xfId="31864" xr:uid="{00000000-0005-0000-0000-0000C29F0000}"/>
    <cellStyle name="Separador de milhares 5 6 2 3 2 2" xfId="31865" xr:uid="{00000000-0005-0000-0000-0000C39F0000}"/>
    <cellStyle name="Separador de milhares 5 6 2 3 2 3" xfId="31866" xr:uid="{00000000-0005-0000-0000-0000C49F0000}"/>
    <cellStyle name="Separador de milhares 5 6 2 3 3" xfId="31867" xr:uid="{00000000-0005-0000-0000-0000C59F0000}"/>
    <cellStyle name="Separador de milhares 5 6 2 3 4" xfId="31868" xr:uid="{00000000-0005-0000-0000-0000C69F0000}"/>
    <cellStyle name="Separador de milhares 5 6 2 4" xfId="31869" xr:uid="{00000000-0005-0000-0000-0000C79F0000}"/>
    <cellStyle name="Separador de milhares 5 6 2 4 2" xfId="31870" xr:uid="{00000000-0005-0000-0000-0000C89F0000}"/>
    <cellStyle name="Separador de milhares 5 6 2 4 2 2" xfId="31871" xr:uid="{00000000-0005-0000-0000-0000C99F0000}"/>
    <cellStyle name="Separador de milhares 5 6 2 4 2 3" xfId="31872" xr:uid="{00000000-0005-0000-0000-0000CA9F0000}"/>
    <cellStyle name="Separador de milhares 5 6 2 4 3" xfId="31873" xr:uid="{00000000-0005-0000-0000-0000CB9F0000}"/>
    <cellStyle name="Separador de milhares 5 6 2 4 4" xfId="31874" xr:uid="{00000000-0005-0000-0000-0000CC9F0000}"/>
    <cellStyle name="Separador de milhares 5 6 2 5" xfId="31875" xr:uid="{00000000-0005-0000-0000-0000CD9F0000}"/>
    <cellStyle name="Separador de milhares 5 6 2 5 2" xfId="31876" xr:uid="{00000000-0005-0000-0000-0000CE9F0000}"/>
    <cellStyle name="Separador de milhares 5 6 2 5 3" xfId="31877" xr:uid="{00000000-0005-0000-0000-0000CF9F0000}"/>
    <cellStyle name="Separador de milhares 5 6 2 6" xfId="31878" xr:uid="{00000000-0005-0000-0000-0000D09F0000}"/>
    <cellStyle name="Separador de milhares 5 6 2 6 2" xfId="31879" xr:uid="{00000000-0005-0000-0000-0000D19F0000}"/>
    <cellStyle name="Separador de milhares 5 6 2 7" xfId="31880" xr:uid="{00000000-0005-0000-0000-0000D29F0000}"/>
    <cellStyle name="Separador de milhares 5 6 2 8" xfId="31881" xr:uid="{00000000-0005-0000-0000-0000D39F0000}"/>
    <cellStyle name="Separador de milhares 5 6 3" xfId="31882" xr:uid="{00000000-0005-0000-0000-0000D49F0000}"/>
    <cellStyle name="Separador de milhares 5 6 3 2" xfId="31883" xr:uid="{00000000-0005-0000-0000-0000D59F0000}"/>
    <cellStyle name="Separador de milhares 5 6 3 2 2" xfId="31884" xr:uid="{00000000-0005-0000-0000-0000D69F0000}"/>
    <cellStyle name="Separador de milhares 5 6 3 2 3" xfId="31885" xr:uid="{00000000-0005-0000-0000-0000D79F0000}"/>
    <cellStyle name="Separador de milhares 5 6 3 3" xfId="31886" xr:uid="{00000000-0005-0000-0000-0000D89F0000}"/>
    <cellStyle name="Separador de milhares 5 6 3 3 2" xfId="31887" xr:uid="{00000000-0005-0000-0000-0000D99F0000}"/>
    <cellStyle name="Separador de milhares 5 6 3 3 3" xfId="31888" xr:uid="{00000000-0005-0000-0000-0000DA9F0000}"/>
    <cellStyle name="Separador de milhares 5 6 3 4" xfId="31889" xr:uid="{00000000-0005-0000-0000-0000DB9F0000}"/>
    <cellStyle name="Separador de milhares 5 6 3 4 2" xfId="31890" xr:uid="{00000000-0005-0000-0000-0000DC9F0000}"/>
    <cellStyle name="Separador de milhares 5 6 3 4 3" xfId="31891" xr:uid="{00000000-0005-0000-0000-0000DD9F0000}"/>
    <cellStyle name="Separador de milhares 5 6 3 5" xfId="31892" xr:uid="{00000000-0005-0000-0000-0000DE9F0000}"/>
    <cellStyle name="Separador de milhares 5 6 3 6" xfId="31893" xr:uid="{00000000-0005-0000-0000-0000DF9F0000}"/>
    <cellStyle name="Separador de milhares 5 6 3 7" xfId="31894" xr:uid="{00000000-0005-0000-0000-0000E09F0000}"/>
    <cellStyle name="Separador de milhares 5 6 4" xfId="31895" xr:uid="{00000000-0005-0000-0000-0000E19F0000}"/>
    <cellStyle name="Separador de milhares 5 6 4 2" xfId="31896" xr:uid="{00000000-0005-0000-0000-0000E29F0000}"/>
    <cellStyle name="Separador de milhares 5 6 4 2 2" xfId="31897" xr:uid="{00000000-0005-0000-0000-0000E39F0000}"/>
    <cellStyle name="Separador de milhares 5 6 4 2 3" xfId="31898" xr:uid="{00000000-0005-0000-0000-0000E49F0000}"/>
    <cellStyle name="Separador de milhares 5 6 4 3" xfId="31899" xr:uid="{00000000-0005-0000-0000-0000E59F0000}"/>
    <cellStyle name="Separador de milhares 5 6 4 4" xfId="31900" xr:uid="{00000000-0005-0000-0000-0000E69F0000}"/>
    <cellStyle name="Separador de milhares 5 6 5" xfId="31901" xr:uid="{00000000-0005-0000-0000-0000E79F0000}"/>
    <cellStyle name="Separador de milhares 5 6 5 2" xfId="31902" xr:uid="{00000000-0005-0000-0000-0000E89F0000}"/>
    <cellStyle name="Separador de milhares 5 6 5 2 2" xfId="31903" xr:uid="{00000000-0005-0000-0000-0000E99F0000}"/>
    <cellStyle name="Separador de milhares 5 6 5 2 3" xfId="31904" xr:uid="{00000000-0005-0000-0000-0000EA9F0000}"/>
    <cellStyle name="Separador de milhares 5 6 5 3" xfId="31905" xr:uid="{00000000-0005-0000-0000-0000EB9F0000}"/>
    <cellStyle name="Separador de milhares 5 6 5 4" xfId="31906" xr:uid="{00000000-0005-0000-0000-0000EC9F0000}"/>
    <cellStyle name="Separador de milhares 5 6 6" xfId="31907" xr:uid="{00000000-0005-0000-0000-0000ED9F0000}"/>
    <cellStyle name="Separador de milhares 5 6 6 2" xfId="31908" xr:uid="{00000000-0005-0000-0000-0000EE9F0000}"/>
    <cellStyle name="Separador de milhares 5 6 6 3" xfId="31909" xr:uid="{00000000-0005-0000-0000-0000EF9F0000}"/>
    <cellStyle name="Separador de milhares 5 6 7" xfId="31910" xr:uid="{00000000-0005-0000-0000-0000F09F0000}"/>
    <cellStyle name="Separador de milhares 5 6 7 2" xfId="31911" xr:uid="{00000000-0005-0000-0000-0000F19F0000}"/>
    <cellStyle name="Separador de milhares 5 6 8" xfId="31912" xr:uid="{00000000-0005-0000-0000-0000F29F0000}"/>
    <cellStyle name="Separador de milhares 5 6 9" xfId="31913" xr:uid="{00000000-0005-0000-0000-0000F39F0000}"/>
    <cellStyle name="Separador de milhares 5 7" xfId="31914" xr:uid="{00000000-0005-0000-0000-0000F49F0000}"/>
    <cellStyle name="Separador de milhares 5 7 2" xfId="31915" xr:uid="{00000000-0005-0000-0000-0000F59F0000}"/>
    <cellStyle name="Separador de milhares 5 7 2 2" xfId="31916" xr:uid="{00000000-0005-0000-0000-0000F69F0000}"/>
    <cellStyle name="Separador de milhares 5 7 2 2 2" xfId="31917" xr:uid="{00000000-0005-0000-0000-0000F79F0000}"/>
    <cellStyle name="Separador de milhares 5 7 2 2 3" xfId="31918" xr:uid="{00000000-0005-0000-0000-0000F89F0000}"/>
    <cellStyle name="Separador de milhares 5 7 2 3" xfId="31919" xr:uid="{00000000-0005-0000-0000-0000F99F0000}"/>
    <cellStyle name="Separador de milhares 5 7 2 3 2" xfId="31920" xr:uid="{00000000-0005-0000-0000-0000FA9F0000}"/>
    <cellStyle name="Separador de milhares 5 7 2 3 3" xfId="31921" xr:uid="{00000000-0005-0000-0000-0000FB9F0000}"/>
    <cellStyle name="Separador de milhares 5 7 2 4" xfId="31922" xr:uid="{00000000-0005-0000-0000-0000FC9F0000}"/>
    <cellStyle name="Separador de milhares 5 7 2 4 2" xfId="31923" xr:uid="{00000000-0005-0000-0000-0000FD9F0000}"/>
    <cellStyle name="Separador de milhares 5 7 2 4 3" xfId="31924" xr:uid="{00000000-0005-0000-0000-0000FE9F0000}"/>
    <cellStyle name="Separador de milhares 5 7 2 5" xfId="31925" xr:uid="{00000000-0005-0000-0000-0000FF9F0000}"/>
    <cellStyle name="Separador de milhares 5 7 2 6" xfId="31926" xr:uid="{00000000-0005-0000-0000-000000A00000}"/>
    <cellStyle name="Separador de milhares 5 7 2 7" xfId="31927" xr:uid="{00000000-0005-0000-0000-000001A00000}"/>
    <cellStyle name="Separador de milhares 5 7 3" xfId="31928" xr:uid="{00000000-0005-0000-0000-000002A00000}"/>
    <cellStyle name="Separador de milhares 5 7 3 2" xfId="31929" xr:uid="{00000000-0005-0000-0000-000003A00000}"/>
    <cellStyle name="Separador de milhares 5 7 3 2 2" xfId="31930" xr:uid="{00000000-0005-0000-0000-000004A00000}"/>
    <cellStyle name="Separador de milhares 5 7 3 2 3" xfId="31931" xr:uid="{00000000-0005-0000-0000-000005A00000}"/>
    <cellStyle name="Separador de milhares 5 7 3 3" xfId="31932" xr:uid="{00000000-0005-0000-0000-000006A00000}"/>
    <cellStyle name="Separador de milhares 5 7 3 4" xfId="31933" xr:uid="{00000000-0005-0000-0000-000007A00000}"/>
    <cellStyle name="Separador de milhares 5 7 3 5" xfId="31934" xr:uid="{00000000-0005-0000-0000-000008A00000}"/>
    <cellStyle name="Separador de milhares 5 7 4" xfId="31935" xr:uid="{00000000-0005-0000-0000-000009A00000}"/>
    <cellStyle name="Separador de milhares 5 7 4 2" xfId="31936" xr:uid="{00000000-0005-0000-0000-00000AA00000}"/>
    <cellStyle name="Separador de milhares 5 7 4 2 2" xfId="31937" xr:uid="{00000000-0005-0000-0000-00000BA00000}"/>
    <cellStyle name="Separador de milhares 5 7 4 2 3" xfId="31938" xr:uid="{00000000-0005-0000-0000-00000CA00000}"/>
    <cellStyle name="Separador de milhares 5 7 4 3" xfId="31939" xr:uid="{00000000-0005-0000-0000-00000DA00000}"/>
    <cellStyle name="Separador de milhares 5 7 4 4" xfId="31940" xr:uid="{00000000-0005-0000-0000-00000EA00000}"/>
    <cellStyle name="Separador de milhares 5 7 5" xfId="31941" xr:uid="{00000000-0005-0000-0000-00000FA00000}"/>
    <cellStyle name="Separador de milhares 5 7 5 2" xfId="31942" xr:uid="{00000000-0005-0000-0000-000010A00000}"/>
    <cellStyle name="Separador de milhares 5 7 5 3" xfId="31943" xr:uid="{00000000-0005-0000-0000-000011A00000}"/>
    <cellStyle name="Separador de milhares 5 7 6" xfId="31944" xr:uid="{00000000-0005-0000-0000-000012A00000}"/>
    <cellStyle name="Separador de milhares 5 7 6 2" xfId="31945" xr:uid="{00000000-0005-0000-0000-000013A00000}"/>
    <cellStyle name="Separador de milhares 5 7 7" xfId="31946" xr:uid="{00000000-0005-0000-0000-000014A00000}"/>
    <cellStyle name="Separador de milhares 5 7 8" xfId="31947" xr:uid="{00000000-0005-0000-0000-000015A00000}"/>
    <cellStyle name="Separador de milhares 5 7 9" xfId="39613" xr:uid="{00000000-0005-0000-0000-000016A00000}"/>
    <cellStyle name="Separador de milhares 5 8" xfId="31948" xr:uid="{00000000-0005-0000-0000-000017A00000}"/>
    <cellStyle name="Separador de milhares 5 8 2" xfId="31949" xr:uid="{00000000-0005-0000-0000-000018A00000}"/>
    <cellStyle name="Separador de milhares 5 8 2 2" xfId="31950" xr:uid="{00000000-0005-0000-0000-000019A00000}"/>
    <cellStyle name="Separador de milhares 5 8 2 3" xfId="31951" xr:uid="{00000000-0005-0000-0000-00001AA00000}"/>
    <cellStyle name="Separador de milhares 5 8 2 4" xfId="31952" xr:uid="{00000000-0005-0000-0000-00001BA00000}"/>
    <cellStyle name="Separador de milhares 5 8 3" xfId="31953" xr:uid="{00000000-0005-0000-0000-00001CA00000}"/>
    <cellStyle name="Separador de milhares 5 8 3 2" xfId="31954" xr:uid="{00000000-0005-0000-0000-00001DA00000}"/>
    <cellStyle name="Separador de milhares 5 8 3 3" xfId="31955" xr:uid="{00000000-0005-0000-0000-00001EA00000}"/>
    <cellStyle name="Separador de milhares 5 8 3 4" xfId="31956" xr:uid="{00000000-0005-0000-0000-00001FA00000}"/>
    <cellStyle name="Separador de milhares 5 8 4" xfId="31957" xr:uid="{00000000-0005-0000-0000-000020A00000}"/>
    <cellStyle name="Separador de milhares 5 8 4 2" xfId="31958" xr:uid="{00000000-0005-0000-0000-000021A00000}"/>
    <cellStyle name="Separador de milhares 5 8 4 3" xfId="31959" xr:uid="{00000000-0005-0000-0000-000022A00000}"/>
    <cellStyle name="Separador de milhares 5 8 5" xfId="31960" xr:uid="{00000000-0005-0000-0000-000023A00000}"/>
    <cellStyle name="Separador de milhares 5 8 6" xfId="31961" xr:uid="{00000000-0005-0000-0000-000024A00000}"/>
    <cellStyle name="Separador de milhares 5 8 7" xfId="31962" xr:uid="{00000000-0005-0000-0000-000025A00000}"/>
    <cellStyle name="Separador de milhares 5 8 8" xfId="39645" xr:uid="{00000000-0005-0000-0000-000026A00000}"/>
    <cellStyle name="Separador de milhares 5 9" xfId="31963" xr:uid="{00000000-0005-0000-0000-000027A00000}"/>
    <cellStyle name="Separador de milhares 5 9 2" xfId="31964" xr:uid="{00000000-0005-0000-0000-000028A00000}"/>
    <cellStyle name="Separador de milhares 5 9 2 2" xfId="31965" xr:uid="{00000000-0005-0000-0000-000029A00000}"/>
    <cellStyle name="Separador de milhares 5 9 2 3" xfId="31966" xr:uid="{00000000-0005-0000-0000-00002AA00000}"/>
    <cellStyle name="Separador de milhares 5 9 2 4" xfId="31967" xr:uid="{00000000-0005-0000-0000-00002BA00000}"/>
    <cellStyle name="Separador de milhares 5 9 3" xfId="31968" xr:uid="{00000000-0005-0000-0000-00002CA00000}"/>
    <cellStyle name="Separador de milhares 5 9 4" xfId="31969" xr:uid="{00000000-0005-0000-0000-00002DA00000}"/>
    <cellStyle name="Separador de milhares 5 9 5" xfId="31970" xr:uid="{00000000-0005-0000-0000-00002EA00000}"/>
    <cellStyle name="Separador de milhares 5 9 6" xfId="35843" xr:uid="{00000000-0005-0000-0000-00002FA00000}"/>
    <cellStyle name="Separador de milhares 5_Nota 22" xfId="31971" xr:uid="{00000000-0005-0000-0000-000030A00000}"/>
    <cellStyle name="Separador de milhares 6" xfId="31972" xr:uid="{00000000-0005-0000-0000-000031A00000}"/>
    <cellStyle name="Separador de milhares 6 10" xfId="31973" xr:uid="{00000000-0005-0000-0000-000032A00000}"/>
    <cellStyle name="Separador de milhares 6 10 2" xfId="31974" xr:uid="{00000000-0005-0000-0000-000033A00000}"/>
    <cellStyle name="Separador de milhares 6 10 2 2" xfId="31975" xr:uid="{00000000-0005-0000-0000-000034A00000}"/>
    <cellStyle name="Separador de milhares 6 10 3" xfId="31976" xr:uid="{00000000-0005-0000-0000-000035A00000}"/>
    <cellStyle name="Separador de milhares 6 10 4" xfId="31977" xr:uid="{00000000-0005-0000-0000-000036A00000}"/>
    <cellStyle name="Separador de milhares 6 11" xfId="31978" xr:uid="{00000000-0005-0000-0000-000037A00000}"/>
    <cellStyle name="Separador de milhares 6 11 2" xfId="31979" xr:uid="{00000000-0005-0000-0000-000038A00000}"/>
    <cellStyle name="Separador de milhares 6 12" xfId="31980" xr:uid="{00000000-0005-0000-0000-000039A00000}"/>
    <cellStyle name="Separador de milhares 6 13" xfId="31981" xr:uid="{00000000-0005-0000-0000-00003AA00000}"/>
    <cellStyle name="Separador de milhares 6 14" xfId="31982" xr:uid="{00000000-0005-0000-0000-00003BA00000}"/>
    <cellStyle name="Separador de milhares 6 15" xfId="36118" xr:uid="{00000000-0005-0000-0000-00003CA00000}"/>
    <cellStyle name="Separador de milhares 6 16" xfId="35368" xr:uid="{00000000-0005-0000-0000-00003DA00000}"/>
    <cellStyle name="Separador de milhares 6 17" xfId="44433" xr:uid="{00000000-0005-0000-0000-00003EA00000}"/>
    <cellStyle name="Separador de milhares 6 18" xfId="44468" xr:uid="{BA42E2D1-AB45-4574-9396-E063E3D77813}"/>
    <cellStyle name="Separador de milhares 6 19" xfId="44534" xr:uid="{28B8D7C8-59AA-442B-9F0D-CE1A8C54749C}"/>
    <cellStyle name="Separador de milhares 6 2" xfId="31983" xr:uid="{00000000-0005-0000-0000-00003FA00000}"/>
    <cellStyle name="Separador de milhares 6 2 10" xfId="31984" xr:uid="{00000000-0005-0000-0000-000040A00000}"/>
    <cellStyle name="Separador de milhares 6 2 11" xfId="31985" xr:uid="{00000000-0005-0000-0000-000041A00000}"/>
    <cellStyle name="Separador de milhares 6 2 12" xfId="37326" xr:uid="{00000000-0005-0000-0000-000042A00000}"/>
    <cellStyle name="Separador de milhares 6 2 13" xfId="40531" xr:uid="{00000000-0005-0000-0000-000043A00000}"/>
    <cellStyle name="Separador de milhares 6 2 14" xfId="40717" xr:uid="{00000000-0005-0000-0000-000044A00000}"/>
    <cellStyle name="Separador de milhares 6 2 15" xfId="44480" xr:uid="{18BF1B82-C521-45F6-8576-65EF48A0295A}"/>
    <cellStyle name="Separador de milhares 6 2 2" xfId="31986" xr:uid="{00000000-0005-0000-0000-000045A00000}"/>
    <cellStyle name="Separador de milhares 6 2 2 10" xfId="43511" xr:uid="{00000000-0005-0000-0000-000046A00000}"/>
    <cellStyle name="Separador de milhares 6 2 2 2" xfId="31987" xr:uid="{00000000-0005-0000-0000-000047A00000}"/>
    <cellStyle name="Separador de milhares 6 2 2 2 2" xfId="31988" xr:uid="{00000000-0005-0000-0000-000048A00000}"/>
    <cellStyle name="Separador de milhares 6 2 2 2 2 2" xfId="31989" xr:uid="{00000000-0005-0000-0000-000049A00000}"/>
    <cellStyle name="Separador de milhares 6 2 2 2 2 2 2" xfId="31990" xr:uid="{00000000-0005-0000-0000-00004AA00000}"/>
    <cellStyle name="Separador de milhares 6 2 2 2 2 2 3" xfId="31991" xr:uid="{00000000-0005-0000-0000-00004BA00000}"/>
    <cellStyle name="Separador de milhares 6 2 2 2 2 3" xfId="31992" xr:uid="{00000000-0005-0000-0000-00004CA00000}"/>
    <cellStyle name="Separador de milhares 6 2 2 2 2 3 2" xfId="31993" xr:uid="{00000000-0005-0000-0000-00004DA00000}"/>
    <cellStyle name="Separador de milhares 6 2 2 2 2 3 3" xfId="31994" xr:uid="{00000000-0005-0000-0000-00004EA00000}"/>
    <cellStyle name="Separador de milhares 6 2 2 2 2 4" xfId="31995" xr:uid="{00000000-0005-0000-0000-00004FA00000}"/>
    <cellStyle name="Separador de milhares 6 2 2 2 2 4 2" xfId="31996" xr:uid="{00000000-0005-0000-0000-000050A00000}"/>
    <cellStyle name="Separador de milhares 6 2 2 2 2 4 3" xfId="31997" xr:uid="{00000000-0005-0000-0000-000051A00000}"/>
    <cellStyle name="Separador de milhares 6 2 2 2 2 5" xfId="31998" xr:uid="{00000000-0005-0000-0000-000052A00000}"/>
    <cellStyle name="Separador de milhares 6 2 2 2 2 6" xfId="31999" xr:uid="{00000000-0005-0000-0000-000053A00000}"/>
    <cellStyle name="Separador de milhares 6 2 2 2 2 7" xfId="32000" xr:uid="{00000000-0005-0000-0000-000054A00000}"/>
    <cellStyle name="Separador de milhares 6 2 2 2 3" xfId="32001" xr:uid="{00000000-0005-0000-0000-000055A00000}"/>
    <cellStyle name="Separador de milhares 6 2 2 2 3 2" xfId="32002" xr:uid="{00000000-0005-0000-0000-000056A00000}"/>
    <cellStyle name="Separador de milhares 6 2 2 2 3 2 2" xfId="32003" xr:uid="{00000000-0005-0000-0000-000057A00000}"/>
    <cellStyle name="Separador de milhares 6 2 2 2 3 2 3" xfId="32004" xr:uid="{00000000-0005-0000-0000-000058A00000}"/>
    <cellStyle name="Separador de milhares 6 2 2 2 3 3" xfId="32005" xr:uid="{00000000-0005-0000-0000-000059A00000}"/>
    <cellStyle name="Separador de milhares 6 2 2 2 3 4" xfId="32006" xr:uid="{00000000-0005-0000-0000-00005AA00000}"/>
    <cellStyle name="Separador de milhares 6 2 2 2 4" xfId="32007" xr:uid="{00000000-0005-0000-0000-00005BA00000}"/>
    <cellStyle name="Separador de milhares 6 2 2 2 4 2" xfId="32008" xr:uid="{00000000-0005-0000-0000-00005CA00000}"/>
    <cellStyle name="Separador de milhares 6 2 2 2 4 2 2" xfId="32009" xr:uid="{00000000-0005-0000-0000-00005DA00000}"/>
    <cellStyle name="Separador de milhares 6 2 2 2 4 2 3" xfId="32010" xr:uid="{00000000-0005-0000-0000-00005EA00000}"/>
    <cellStyle name="Separador de milhares 6 2 2 2 4 3" xfId="32011" xr:uid="{00000000-0005-0000-0000-00005FA00000}"/>
    <cellStyle name="Separador de milhares 6 2 2 2 4 4" xfId="32012" xr:uid="{00000000-0005-0000-0000-000060A00000}"/>
    <cellStyle name="Separador de milhares 6 2 2 2 5" xfId="32013" xr:uid="{00000000-0005-0000-0000-000061A00000}"/>
    <cellStyle name="Separador de milhares 6 2 2 2 5 2" xfId="32014" xr:uid="{00000000-0005-0000-0000-000062A00000}"/>
    <cellStyle name="Separador de milhares 6 2 2 2 5 3" xfId="32015" xr:uid="{00000000-0005-0000-0000-000063A00000}"/>
    <cellStyle name="Separador de milhares 6 2 2 2 6" xfId="32016" xr:uid="{00000000-0005-0000-0000-000064A00000}"/>
    <cellStyle name="Separador de milhares 6 2 2 2 6 2" xfId="32017" xr:uid="{00000000-0005-0000-0000-000065A00000}"/>
    <cellStyle name="Separador de milhares 6 2 2 2 7" xfId="32018" xr:uid="{00000000-0005-0000-0000-000066A00000}"/>
    <cellStyle name="Separador de milhares 6 2 2 2 8" xfId="32019" xr:uid="{00000000-0005-0000-0000-000067A00000}"/>
    <cellStyle name="Separador de milhares 6 2 2 3" xfId="32020" xr:uid="{00000000-0005-0000-0000-000068A00000}"/>
    <cellStyle name="Separador de milhares 6 2 2 3 2" xfId="32021" xr:uid="{00000000-0005-0000-0000-000069A00000}"/>
    <cellStyle name="Separador de milhares 6 2 2 3 2 2" xfId="32022" xr:uid="{00000000-0005-0000-0000-00006AA00000}"/>
    <cellStyle name="Separador de milhares 6 2 2 3 2 3" xfId="32023" xr:uid="{00000000-0005-0000-0000-00006BA00000}"/>
    <cellStyle name="Separador de milhares 6 2 2 3 3" xfId="32024" xr:uid="{00000000-0005-0000-0000-00006CA00000}"/>
    <cellStyle name="Separador de milhares 6 2 2 3 3 2" xfId="32025" xr:uid="{00000000-0005-0000-0000-00006DA00000}"/>
    <cellStyle name="Separador de milhares 6 2 2 3 3 3" xfId="32026" xr:uid="{00000000-0005-0000-0000-00006EA00000}"/>
    <cellStyle name="Separador de milhares 6 2 2 3 4" xfId="32027" xr:uid="{00000000-0005-0000-0000-00006FA00000}"/>
    <cellStyle name="Separador de milhares 6 2 2 3 4 2" xfId="32028" xr:uid="{00000000-0005-0000-0000-000070A00000}"/>
    <cellStyle name="Separador de milhares 6 2 2 3 4 3" xfId="32029" xr:uid="{00000000-0005-0000-0000-000071A00000}"/>
    <cellStyle name="Separador de milhares 6 2 2 3 5" xfId="32030" xr:uid="{00000000-0005-0000-0000-000072A00000}"/>
    <cellStyle name="Separador de milhares 6 2 2 3 6" xfId="32031" xr:uid="{00000000-0005-0000-0000-000073A00000}"/>
    <cellStyle name="Separador de milhares 6 2 2 3 7" xfId="32032" xr:uid="{00000000-0005-0000-0000-000074A00000}"/>
    <cellStyle name="Separador de milhares 6 2 2 4" xfId="32033" xr:uid="{00000000-0005-0000-0000-000075A00000}"/>
    <cellStyle name="Separador de milhares 6 2 2 4 2" xfId="32034" xr:uid="{00000000-0005-0000-0000-000076A00000}"/>
    <cellStyle name="Separador de milhares 6 2 2 4 2 2" xfId="32035" xr:uid="{00000000-0005-0000-0000-000077A00000}"/>
    <cellStyle name="Separador de milhares 6 2 2 4 2 3" xfId="32036" xr:uid="{00000000-0005-0000-0000-000078A00000}"/>
    <cellStyle name="Separador de milhares 6 2 2 4 3" xfId="32037" xr:uid="{00000000-0005-0000-0000-000079A00000}"/>
    <cellStyle name="Separador de milhares 6 2 2 4 4" xfId="32038" xr:uid="{00000000-0005-0000-0000-00007AA00000}"/>
    <cellStyle name="Separador de milhares 6 2 2 5" xfId="32039" xr:uid="{00000000-0005-0000-0000-00007BA00000}"/>
    <cellStyle name="Separador de milhares 6 2 2 5 2" xfId="32040" xr:uid="{00000000-0005-0000-0000-00007CA00000}"/>
    <cellStyle name="Separador de milhares 6 2 2 5 2 2" xfId="32041" xr:uid="{00000000-0005-0000-0000-00007DA00000}"/>
    <cellStyle name="Separador de milhares 6 2 2 5 2 3" xfId="32042" xr:uid="{00000000-0005-0000-0000-00007EA00000}"/>
    <cellStyle name="Separador de milhares 6 2 2 5 3" xfId="32043" xr:uid="{00000000-0005-0000-0000-00007FA00000}"/>
    <cellStyle name="Separador de milhares 6 2 2 5 4" xfId="32044" xr:uid="{00000000-0005-0000-0000-000080A00000}"/>
    <cellStyle name="Separador de milhares 6 2 2 6" xfId="32045" xr:uid="{00000000-0005-0000-0000-000081A00000}"/>
    <cellStyle name="Separador de milhares 6 2 2 6 2" xfId="32046" xr:uid="{00000000-0005-0000-0000-000082A00000}"/>
    <cellStyle name="Separador de milhares 6 2 2 6 3" xfId="32047" xr:uid="{00000000-0005-0000-0000-000083A00000}"/>
    <cellStyle name="Separador de milhares 6 2 2 7" xfId="32048" xr:uid="{00000000-0005-0000-0000-000084A00000}"/>
    <cellStyle name="Separador de milhares 6 2 2 7 2" xfId="32049" xr:uid="{00000000-0005-0000-0000-000085A00000}"/>
    <cellStyle name="Separador de milhares 6 2 2 8" xfId="32050" xr:uid="{00000000-0005-0000-0000-000086A00000}"/>
    <cellStyle name="Separador de milhares 6 2 2 9" xfId="32051" xr:uid="{00000000-0005-0000-0000-000087A00000}"/>
    <cellStyle name="Separador de milhares 6 2 3" xfId="32052" xr:uid="{00000000-0005-0000-0000-000088A00000}"/>
    <cellStyle name="Separador de milhares 6 2 3 2" xfId="32053" xr:uid="{00000000-0005-0000-0000-000089A00000}"/>
    <cellStyle name="Separador de milhares 6 2 3 2 2" xfId="32054" xr:uid="{00000000-0005-0000-0000-00008AA00000}"/>
    <cellStyle name="Separador de milhares 6 2 3 2 2 2" xfId="32055" xr:uid="{00000000-0005-0000-0000-00008BA00000}"/>
    <cellStyle name="Separador de milhares 6 2 3 2 2 3" xfId="32056" xr:uid="{00000000-0005-0000-0000-00008CA00000}"/>
    <cellStyle name="Separador de milhares 6 2 3 2 3" xfId="32057" xr:uid="{00000000-0005-0000-0000-00008DA00000}"/>
    <cellStyle name="Separador de milhares 6 2 3 2 3 2" xfId="32058" xr:uid="{00000000-0005-0000-0000-00008EA00000}"/>
    <cellStyle name="Separador de milhares 6 2 3 2 3 3" xfId="32059" xr:uid="{00000000-0005-0000-0000-00008FA00000}"/>
    <cellStyle name="Separador de milhares 6 2 3 2 4" xfId="32060" xr:uid="{00000000-0005-0000-0000-000090A00000}"/>
    <cellStyle name="Separador de milhares 6 2 3 2 4 2" xfId="32061" xr:uid="{00000000-0005-0000-0000-000091A00000}"/>
    <cellStyle name="Separador de milhares 6 2 3 2 4 3" xfId="32062" xr:uid="{00000000-0005-0000-0000-000092A00000}"/>
    <cellStyle name="Separador de milhares 6 2 3 2 5" xfId="32063" xr:uid="{00000000-0005-0000-0000-000093A00000}"/>
    <cellStyle name="Separador de milhares 6 2 3 2 6" xfId="32064" xr:uid="{00000000-0005-0000-0000-000094A00000}"/>
    <cellStyle name="Separador de milhares 6 2 3 2 7" xfId="32065" xr:uid="{00000000-0005-0000-0000-000095A00000}"/>
    <cellStyle name="Separador de milhares 6 2 3 3" xfId="32066" xr:uid="{00000000-0005-0000-0000-000096A00000}"/>
    <cellStyle name="Separador de milhares 6 2 3 3 2" xfId="32067" xr:uid="{00000000-0005-0000-0000-000097A00000}"/>
    <cellStyle name="Separador de milhares 6 2 3 3 2 2" xfId="32068" xr:uid="{00000000-0005-0000-0000-000098A00000}"/>
    <cellStyle name="Separador de milhares 6 2 3 3 2 3" xfId="32069" xr:uid="{00000000-0005-0000-0000-000099A00000}"/>
    <cellStyle name="Separador de milhares 6 2 3 3 3" xfId="32070" xr:uid="{00000000-0005-0000-0000-00009AA00000}"/>
    <cellStyle name="Separador de milhares 6 2 3 3 4" xfId="32071" xr:uid="{00000000-0005-0000-0000-00009BA00000}"/>
    <cellStyle name="Separador de milhares 6 2 3 4" xfId="32072" xr:uid="{00000000-0005-0000-0000-00009CA00000}"/>
    <cellStyle name="Separador de milhares 6 2 3 4 2" xfId="32073" xr:uid="{00000000-0005-0000-0000-00009DA00000}"/>
    <cellStyle name="Separador de milhares 6 2 3 4 2 2" xfId="32074" xr:uid="{00000000-0005-0000-0000-00009EA00000}"/>
    <cellStyle name="Separador de milhares 6 2 3 4 2 3" xfId="32075" xr:uid="{00000000-0005-0000-0000-00009FA00000}"/>
    <cellStyle name="Separador de milhares 6 2 3 4 3" xfId="32076" xr:uid="{00000000-0005-0000-0000-0000A0A00000}"/>
    <cellStyle name="Separador de milhares 6 2 3 4 4" xfId="32077" xr:uid="{00000000-0005-0000-0000-0000A1A00000}"/>
    <cellStyle name="Separador de milhares 6 2 3 5" xfId="32078" xr:uid="{00000000-0005-0000-0000-0000A2A00000}"/>
    <cellStyle name="Separador de milhares 6 2 3 5 2" xfId="32079" xr:uid="{00000000-0005-0000-0000-0000A3A00000}"/>
    <cellStyle name="Separador de milhares 6 2 3 5 3" xfId="32080" xr:uid="{00000000-0005-0000-0000-0000A4A00000}"/>
    <cellStyle name="Separador de milhares 6 2 3 6" xfId="32081" xr:uid="{00000000-0005-0000-0000-0000A5A00000}"/>
    <cellStyle name="Separador de milhares 6 2 3 6 2" xfId="32082" xr:uid="{00000000-0005-0000-0000-0000A6A00000}"/>
    <cellStyle name="Separador de milhares 6 2 3 7" xfId="32083" xr:uid="{00000000-0005-0000-0000-0000A7A00000}"/>
    <cellStyle name="Separador de milhares 6 2 3 8" xfId="32084" xr:uid="{00000000-0005-0000-0000-0000A8A00000}"/>
    <cellStyle name="Separador de milhares 6 2 4" xfId="32085" xr:uid="{00000000-0005-0000-0000-0000A9A00000}"/>
    <cellStyle name="Separador de milhares 6 2 4 2" xfId="32086" xr:uid="{00000000-0005-0000-0000-0000AAA00000}"/>
    <cellStyle name="Separador de milhares 6 2 4 2 2" xfId="32087" xr:uid="{00000000-0005-0000-0000-0000ABA00000}"/>
    <cellStyle name="Separador de milhares 6 2 4 2 3" xfId="32088" xr:uid="{00000000-0005-0000-0000-0000ACA00000}"/>
    <cellStyle name="Separador de milhares 6 2 4 3" xfId="32089" xr:uid="{00000000-0005-0000-0000-0000ADA00000}"/>
    <cellStyle name="Separador de milhares 6 2 4 3 2" xfId="32090" xr:uid="{00000000-0005-0000-0000-0000AEA00000}"/>
    <cellStyle name="Separador de milhares 6 2 4 3 3" xfId="32091" xr:uid="{00000000-0005-0000-0000-0000AFA00000}"/>
    <cellStyle name="Separador de milhares 6 2 4 4" xfId="32092" xr:uid="{00000000-0005-0000-0000-0000B0A00000}"/>
    <cellStyle name="Separador de milhares 6 2 4 4 2" xfId="32093" xr:uid="{00000000-0005-0000-0000-0000B1A00000}"/>
    <cellStyle name="Separador de milhares 6 2 4 4 3" xfId="32094" xr:uid="{00000000-0005-0000-0000-0000B2A00000}"/>
    <cellStyle name="Separador de milhares 6 2 4 5" xfId="32095" xr:uid="{00000000-0005-0000-0000-0000B3A00000}"/>
    <cellStyle name="Separador de milhares 6 2 4 6" xfId="32096" xr:uid="{00000000-0005-0000-0000-0000B4A00000}"/>
    <cellStyle name="Separador de milhares 6 2 4 7" xfId="32097" xr:uid="{00000000-0005-0000-0000-0000B5A00000}"/>
    <cellStyle name="Separador de milhares 6 2 5" xfId="32098" xr:uid="{00000000-0005-0000-0000-0000B6A00000}"/>
    <cellStyle name="Separador de milhares 6 2 5 2" xfId="32099" xr:uid="{00000000-0005-0000-0000-0000B7A00000}"/>
    <cellStyle name="Separador de milhares 6 2 5 2 2" xfId="32100" xr:uid="{00000000-0005-0000-0000-0000B8A00000}"/>
    <cellStyle name="Separador de milhares 6 2 5 2 3" xfId="32101" xr:uid="{00000000-0005-0000-0000-0000B9A00000}"/>
    <cellStyle name="Separador de milhares 6 2 5 3" xfId="32102" xr:uid="{00000000-0005-0000-0000-0000BAA00000}"/>
    <cellStyle name="Separador de milhares 6 2 5 4" xfId="32103" xr:uid="{00000000-0005-0000-0000-0000BBA00000}"/>
    <cellStyle name="Separador de milhares 6 2 6" xfId="32104" xr:uid="{00000000-0005-0000-0000-0000BCA00000}"/>
    <cellStyle name="Separador de milhares 6 2 6 2" xfId="32105" xr:uid="{00000000-0005-0000-0000-0000BDA00000}"/>
    <cellStyle name="Separador de milhares 6 2 6 2 2" xfId="32106" xr:uid="{00000000-0005-0000-0000-0000BEA00000}"/>
    <cellStyle name="Separador de milhares 6 2 6 2 3" xfId="32107" xr:uid="{00000000-0005-0000-0000-0000BFA00000}"/>
    <cellStyle name="Separador de milhares 6 2 6 3" xfId="32108" xr:uid="{00000000-0005-0000-0000-0000C0A00000}"/>
    <cellStyle name="Separador de milhares 6 2 6 4" xfId="32109" xr:uid="{00000000-0005-0000-0000-0000C1A00000}"/>
    <cellStyle name="Separador de milhares 6 2 7" xfId="32110" xr:uid="{00000000-0005-0000-0000-0000C2A00000}"/>
    <cellStyle name="Separador de milhares 6 2 7 2" xfId="32111" xr:uid="{00000000-0005-0000-0000-0000C3A00000}"/>
    <cellStyle name="Separador de milhares 6 2 7 3" xfId="32112" xr:uid="{00000000-0005-0000-0000-0000C4A00000}"/>
    <cellStyle name="Separador de milhares 6 2 8" xfId="32113" xr:uid="{00000000-0005-0000-0000-0000C5A00000}"/>
    <cellStyle name="Separador de milhares 6 2 8 2" xfId="32114" xr:uid="{00000000-0005-0000-0000-0000C6A00000}"/>
    <cellStyle name="Separador de milhares 6 2 9" xfId="32115" xr:uid="{00000000-0005-0000-0000-0000C7A00000}"/>
    <cellStyle name="Separador de milhares 6 20" xfId="44574" xr:uid="{5F6D3A32-7442-4F16-A0E3-CD9848744A21}"/>
    <cellStyle name="Separador de milhares 6 3" xfId="32116" xr:uid="{00000000-0005-0000-0000-0000C8A00000}"/>
    <cellStyle name="Separador de milhares 6 3 10" xfId="32117" xr:uid="{00000000-0005-0000-0000-0000C9A00000}"/>
    <cellStyle name="Separador de milhares 6 3 2" xfId="32118" xr:uid="{00000000-0005-0000-0000-0000CAA00000}"/>
    <cellStyle name="Separador de milhares 6 3 2 10" xfId="43512" xr:uid="{00000000-0005-0000-0000-0000CBA00000}"/>
    <cellStyle name="Separador de milhares 6 3 2 2" xfId="32119" xr:uid="{00000000-0005-0000-0000-0000CCA00000}"/>
    <cellStyle name="Separador de milhares 6 3 2 2 2" xfId="32120" xr:uid="{00000000-0005-0000-0000-0000CDA00000}"/>
    <cellStyle name="Separador de milhares 6 3 2 2 2 2" xfId="32121" xr:uid="{00000000-0005-0000-0000-0000CEA00000}"/>
    <cellStyle name="Separador de milhares 6 3 2 2 2 2 2" xfId="32122" xr:uid="{00000000-0005-0000-0000-0000CFA00000}"/>
    <cellStyle name="Separador de milhares 6 3 2 2 2 2 3" xfId="32123" xr:uid="{00000000-0005-0000-0000-0000D0A00000}"/>
    <cellStyle name="Separador de milhares 6 3 2 2 2 3" xfId="32124" xr:uid="{00000000-0005-0000-0000-0000D1A00000}"/>
    <cellStyle name="Separador de milhares 6 3 2 2 2 3 2" xfId="32125" xr:uid="{00000000-0005-0000-0000-0000D2A00000}"/>
    <cellStyle name="Separador de milhares 6 3 2 2 2 3 3" xfId="32126" xr:uid="{00000000-0005-0000-0000-0000D3A00000}"/>
    <cellStyle name="Separador de milhares 6 3 2 2 2 4" xfId="32127" xr:uid="{00000000-0005-0000-0000-0000D4A00000}"/>
    <cellStyle name="Separador de milhares 6 3 2 2 2 4 2" xfId="32128" xr:uid="{00000000-0005-0000-0000-0000D5A00000}"/>
    <cellStyle name="Separador de milhares 6 3 2 2 2 4 3" xfId="32129" xr:uid="{00000000-0005-0000-0000-0000D6A00000}"/>
    <cellStyle name="Separador de milhares 6 3 2 2 2 5" xfId="32130" xr:uid="{00000000-0005-0000-0000-0000D7A00000}"/>
    <cellStyle name="Separador de milhares 6 3 2 2 2 6" xfId="32131" xr:uid="{00000000-0005-0000-0000-0000D8A00000}"/>
    <cellStyle name="Separador de milhares 6 3 2 2 3" xfId="32132" xr:uid="{00000000-0005-0000-0000-0000D9A00000}"/>
    <cellStyle name="Separador de milhares 6 3 2 2 3 2" xfId="32133" xr:uid="{00000000-0005-0000-0000-0000DAA00000}"/>
    <cellStyle name="Separador de milhares 6 3 2 2 3 2 2" xfId="32134" xr:uid="{00000000-0005-0000-0000-0000DBA00000}"/>
    <cellStyle name="Separador de milhares 6 3 2 2 3 2 3" xfId="32135" xr:uid="{00000000-0005-0000-0000-0000DCA00000}"/>
    <cellStyle name="Separador de milhares 6 3 2 2 3 3" xfId="32136" xr:uid="{00000000-0005-0000-0000-0000DDA00000}"/>
    <cellStyle name="Separador de milhares 6 3 2 2 3 4" xfId="32137" xr:uid="{00000000-0005-0000-0000-0000DEA00000}"/>
    <cellStyle name="Separador de milhares 6 3 2 2 4" xfId="32138" xr:uid="{00000000-0005-0000-0000-0000DFA00000}"/>
    <cellStyle name="Separador de milhares 6 3 2 2 4 2" xfId="32139" xr:uid="{00000000-0005-0000-0000-0000E0A00000}"/>
    <cellStyle name="Separador de milhares 6 3 2 2 4 2 2" xfId="32140" xr:uid="{00000000-0005-0000-0000-0000E1A00000}"/>
    <cellStyle name="Separador de milhares 6 3 2 2 4 2 3" xfId="32141" xr:uid="{00000000-0005-0000-0000-0000E2A00000}"/>
    <cellStyle name="Separador de milhares 6 3 2 2 4 3" xfId="32142" xr:uid="{00000000-0005-0000-0000-0000E3A00000}"/>
    <cellStyle name="Separador de milhares 6 3 2 2 4 4" xfId="32143" xr:uid="{00000000-0005-0000-0000-0000E4A00000}"/>
    <cellStyle name="Separador de milhares 6 3 2 2 5" xfId="32144" xr:uid="{00000000-0005-0000-0000-0000E5A00000}"/>
    <cellStyle name="Separador de milhares 6 3 2 2 5 2" xfId="32145" xr:uid="{00000000-0005-0000-0000-0000E6A00000}"/>
    <cellStyle name="Separador de milhares 6 3 2 2 5 3" xfId="32146" xr:uid="{00000000-0005-0000-0000-0000E7A00000}"/>
    <cellStyle name="Separador de milhares 6 3 2 2 6" xfId="32147" xr:uid="{00000000-0005-0000-0000-0000E8A00000}"/>
    <cellStyle name="Separador de milhares 6 3 2 2 6 2" xfId="32148" xr:uid="{00000000-0005-0000-0000-0000E9A00000}"/>
    <cellStyle name="Separador de milhares 6 3 2 2 7" xfId="32149" xr:uid="{00000000-0005-0000-0000-0000EAA00000}"/>
    <cellStyle name="Separador de milhares 6 3 2 2 8" xfId="32150" xr:uid="{00000000-0005-0000-0000-0000EBA00000}"/>
    <cellStyle name="Separador de milhares 6 3 2 3" xfId="32151" xr:uid="{00000000-0005-0000-0000-0000ECA00000}"/>
    <cellStyle name="Separador de milhares 6 3 2 3 2" xfId="32152" xr:uid="{00000000-0005-0000-0000-0000EDA00000}"/>
    <cellStyle name="Separador de milhares 6 3 2 3 2 2" xfId="32153" xr:uid="{00000000-0005-0000-0000-0000EEA00000}"/>
    <cellStyle name="Separador de milhares 6 3 2 3 2 3" xfId="32154" xr:uid="{00000000-0005-0000-0000-0000EFA00000}"/>
    <cellStyle name="Separador de milhares 6 3 2 3 3" xfId="32155" xr:uid="{00000000-0005-0000-0000-0000F0A00000}"/>
    <cellStyle name="Separador de milhares 6 3 2 3 3 2" xfId="32156" xr:uid="{00000000-0005-0000-0000-0000F1A00000}"/>
    <cellStyle name="Separador de milhares 6 3 2 3 3 3" xfId="32157" xr:uid="{00000000-0005-0000-0000-0000F2A00000}"/>
    <cellStyle name="Separador de milhares 6 3 2 3 4" xfId="32158" xr:uid="{00000000-0005-0000-0000-0000F3A00000}"/>
    <cellStyle name="Separador de milhares 6 3 2 3 4 2" xfId="32159" xr:uid="{00000000-0005-0000-0000-0000F4A00000}"/>
    <cellStyle name="Separador de milhares 6 3 2 3 4 3" xfId="32160" xr:uid="{00000000-0005-0000-0000-0000F5A00000}"/>
    <cellStyle name="Separador de milhares 6 3 2 3 5" xfId="32161" xr:uid="{00000000-0005-0000-0000-0000F6A00000}"/>
    <cellStyle name="Separador de milhares 6 3 2 3 6" xfId="32162" xr:uid="{00000000-0005-0000-0000-0000F7A00000}"/>
    <cellStyle name="Separador de milhares 6 3 2 4" xfId="32163" xr:uid="{00000000-0005-0000-0000-0000F8A00000}"/>
    <cellStyle name="Separador de milhares 6 3 2 4 2" xfId="32164" xr:uid="{00000000-0005-0000-0000-0000F9A00000}"/>
    <cellStyle name="Separador de milhares 6 3 2 4 2 2" xfId="32165" xr:uid="{00000000-0005-0000-0000-0000FAA00000}"/>
    <cellStyle name="Separador de milhares 6 3 2 4 2 3" xfId="32166" xr:uid="{00000000-0005-0000-0000-0000FBA00000}"/>
    <cellStyle name="Separador de milhares 6 3 2 4 3" xfId="32167" xr:uid="{00000000-0005-0000-0000-0000FCA00000}"/>
    <cellStyle name="Separador de milhares 6 3 2 4 4" xfId="32168" xr:uid="{00000000-0005-0000-0000-0000FDA00000}"/>
    <cellStyle name="Separador de milhares 6 3 2 5" xfId="32169" xr:uid="{00000000-0005-0000-0000-0000FEA00000}"/>
    <cellStyle name="Separador de milhares 6 3 2 5 2" xfId="32170" xr:uid="{00000000-0005-0000-0000-0000FFA00000}"/>
    <cellStyle name="Separador de milhares 6 3 2 5 2 2" xfId="32171" xr:uid="{00000000-0005-0000-0000-000000A10000}"/>
    <cellStyle name="Separador de milhares 6 3 2 5 2 3" xfId="32172" xr:uid="{00000000-0005-0000-0000-000001A10000}"/>
    <cellStyle name="Separador de milhares 6 3 2 5 3" xfId="32173" xr:uid="{00000000-0005-0000-0000-000002A10000}"/>
    <cellStyle name="Separador de milhares 6 3 2 5 4" xfId="32174" xr:uid="{00000000-0005-0000-0000-000003A10000}"/>
    <cellStyle name="Separador de milhares 6 3 2 6" xfId="32175" xr:uid="{00000000-0005-0000-0000-000004A10000}"/>
    <cellStyle name="Separador de milhares 6 3 2 6 2" xfId="32176" xr:uid="{00000000-0005-0000-0000-000005A10000}"/>
    <cellStyle name="Separador de milhares 6 3 2 6 3" xfId="32177" xr:uid="{00000000-0005-0000-0000-000006A10000}"/>
    <cellStyle name="Separador de milhares 6 3 2 7" xfId="32178" xr:uid="{00000000-0005-0000-0000-000007A10000}"/>
    <cellStyle name="Separador de milhares 6 3 2 7 2" xfId="32179" xr:uid="{00000000-0005-0000-0000-000008A10000}"/>
    <cellStyle name="Separador de milhares 6 3 2 8" xfId="32180" xr:uid="{00000000-0005-0000-0000-000009A10000}"/>
    <cellStyle name="Separador de milhares 6 3 2 9" xfId="32181" xr:uid="{00000000-0005-0000-0000-00000AA10000}"/>
    <cellStyle name="Separador de milhares 6 3 3" xfId="32182" xr:uid="{00000000-0005-0000-0000-00000BA10000}"/>
    <cellStyle name="Separador de milhares 6 3 3 2" xfId="32183" xr:uid="{00000000-0005-0000-0000-00000CA10000}"/>
    <cellStyle name="Separador de milhares 6 3 3 2 2" xfId="32184" xr:uid="{00000000-0005-0000-0000-00000DA10000}"/>
    <cellStyle name="Separador de milhares 6 3 3 2 2 2" xfId="32185" xr:uid="{00000000-0005-0000-0000-00000EA10000}"/>
    <cellStyle name="Separador de milhares 6 3 3 2 2 3" xfId="32186" xr:uid="{00000000-0005-0000-0000-00000FA10000}"/>
    <cellStyle name="Separador de milhares 6 3 3 2 3" xfId="32187" xr:uid="{00000000-0005-0000-0000-000010A10000}"/>
    <cellStyle name="Separador de milhares 6 3 3 2 3 2" xfId="32188" xr:uid="{00000000-0005-0000-0000-000011A10000}"/>
    <cellStyle name="Separador de milhares 6 3 3 2 3 3" xfId="32189" xr:uid="{00000000-0005-0000-0000-000012A10000}"/>
    <cellStyle name="Separador de milhares 6 3 3 2 4" xfId="32190" xr:uid="{00000000-0005-0000-0000-000013A10000}"/>
    <cellStyle name="Separador de milhares 6 3 3 2 4 2" xfId="32191" xr:uid="{00000000-0005-0000-0000-000014A10000}"/>
    <cellStyle name="Separador de milhares 6 3 3 2 4 3" xfId="32192" xr:uid="{00000000-0005-0000-0000-000015A10000}"/>
    <cellStyle name="Separador de milhares 6 3 3 2 5" xfId="32193" xr:uid="{00000000-0005-0000-0000-000016A10000}"/>
    <cellStyle name="Separador de milhares 6 3 3 2 6" xfId="32194" xr:uid="{00000000-0005-0000-0000-000017A10000}"/>
    <cellStyle name="Separador de milhares 6 3 3 3" xfId="32195" xr:uid="{00000000-0005-0000-0000-000018A10000}"/>
    <cellStyle name="Separador de milhares 6 3 3 3 2" xfId="32196" xr:uid="{00000000-0005-0000-0000-000019A10000}"/>
    <cellStyle name="Separador de milhares 6 3 3 3 2 2" xfId="32197" xr:uid="{00000000-0005-0000-0000-00001AA10000}"/>
    <cellStyle name="Separador de milhares 6 3 3 3 2 3" xfId="32198" xr:uid="{00000000-0005-0000-0000-00001BA10000}"/>
    <cellStyle name="Separador de milhares 6 3 3 3 3" xfId="32199" xr:uid="{00000000-0005-0000-0000-00001CA10000}"/>
    <cellStyle name="Separador de milhares 6 3 3 3 4" xfId="32200" xr:uid="{00000000-0005-0000-0000-00001DA10000}"/>
    <cellStyle name="Separador de milhares 6 3 3 4" xfId="32201" xr:uid="{00000000-0005-0000-0000-00001EA10000}"/>
    <cellStyle name="Separador de milhares 6 3 3 4 2" xfId="32202" xr:uid="{00000000-0005-0000-0000-00001FA10000}"/>
    <cellStyle name="Separador de milhares 6 3 3 4 2 2" xfId="32203" xr:uid="{00000000-0005-0000-0000-000020A10000}"/>
    <cellStyle name="Separador de milhares 6 3 3 4 2 3" xfId="32204" xr:uid="{00000000-0005-0000-0000-000021A10000}"/>
    <cellStyle name="Separador de milhares 6 3 3 4 3" xfId="32205" xr:uid="{00000000-0005-0000-0000-000022A10000}"/>
    <cellStyle name="Separador de milhares 6 3 3 4 4" xfId="32206" xr:uid="{00000000-0005-0000-0000-000023A10000}"/>
    <cellStyle name="Separador de milhares 6 3 3 5" xfId="32207" xr:uid="{00000000-0005-0000-0000-000024A10000}"/>
    <cellStyle name="Separador de milhares 6 3 3 5 2" xfId="32208" xr:uid="{00000000-0005-0000-0000-000025A10000}"/>
    <cellStyle name="Separador de milhares 6 3 3 5 3" xfId="32209" xr:uid="{00000000-0005-0000-0000-000026A10000}"/>
    <cellStyle name="Separador de milhares 6 3 3 6" xfId="32210" xr:uid="{00000000-0005-0000-0000-000027A10000}"/>
    <cellStyle name="Separador de milhares 6 3 3 6 2" xfId="32211" xr:uid="{00000000-0005-0000-0000-000028A10000}"/>
    <cellStyle name="Separador de milhares 6 3 3 7" xfId="32212" xr:uid="{00000000-0005-0000-0000-000029A10000}"/>
    <cellStyle name="Separador de milhares 6 3 3 8" xfId="32213" xr:uid="{00000000-0005-0000-0000-00002AA10000}"/>
    <cellStyle name="Separador de milhares 6 3 4" xfId="32214" xr:uid="{00000000-0005-0000-0000-00002BA10000}"/>
    <cellStyle name="Separador de milhares 6 3 4 2" xfId="32215" xr:uid="{00000000-0005-0000-0000-00002CA10000}"/>
    <cellStyle name="Separador de milhares 6 3 4 2 2" xfId="32216" xr:uid="{00000000-0005-0000-0000-00002DA10000}"/>
    <cellStyle name="Separador de milhares 6 3 4 2 3" xfId="32217" xr:uid="{00000000-0005-0000-0000-00002EA10000}"/>
    <cellStyle name="Separador de milhares 6 3 4 3" xfId="32218" xr:uid="{00000000-0005-0000-0000-00002FA10000}"/>
    <cellStyle name="Separador de milhares 6 3 4 3 2" xfId="32219" xr:uid="{00000000-0005-0000-0000-000030A10000}"/>
    <cellStyle name="Separador de milhares 6 3 4 3 3" xfId="32220" xr:uid="{00000000-0005-0000-0000-000031A10000}"/>
    <cellStyle name="Separador de milhares 6 3 4 4" xfId="32221" xr:uid="{00000000-0005-0000-0000-000032A10000}"/>
    <cellStyle name="Separador de milhares 6 3 4 4 2" xfId="32222" xr:uid="{00000000-0005-0000-0000-000033A10000}"/>
    <cellStyle name="Separador de milhares 6 3 4 4 3" xfId="32223" xr:uid="{00000000-0005-0000-0000-000034A10000}"/>
    <cellStyle name="Separador de milhares 6 3 4 5" xfId="32224" xr:uid="{00000000-0005-0000-0000-000035A10000}"/>
    <cellStyle name="Separador de milhares 6 3 4 6" xfId="32225" xr:uid="{00000000-0005-0000-0000-000036A10000}"/>
    <cellStyle name="Separador de milhares 6 3 5" xfId="32226" xr:uid="{00000000-0005-0000-0000-000037A10000}"/>
    <cellStyle name="Separador de milhares 6 3 5 2" xfId="32227" xr:uid="{00000000-0005-0000-0000-000038A10000}"/>
    <cellStyle name="Separador de milhares 6 3 5 2 2" xfId="32228" xr:uid="{00000000-0005-0000-0000-000039A10000}"/>
    <cellStyle name="Separador de milhares 6 3 5 2 3" xfId="32229" xr:uid="{00000000-0005-0000-0000-00003AA10000}"/>
    <cellStyle name="Separador de milhares 6 3 5 3" xfId="32230" xr:uid="{00000000-0005-0000-0000-00003BA10000}"/>
    <cellStyle name="Separador de milhares 6 3 5 4" xfId="32231" xr:uid="{00000000-0005-0000-0000-00003CA10000}"/>
    <cellStyle name="Separador de milhares 6 3 6" xfId="32232" xr:uid="{00000000-0005-0000-0000-00003DA10000}"/>
    <cellStyle name="Separador de milhares 6 3 6 2" xfId="32233" xr:uid="{00000000-0005-0000-0000-00003EA10000}"/>
    <cellStyle name="Separador de milhares 6 3 6 2 2" xfId="32234" xr:uid="{00000000-0005-0000-0000-00003FA10000}"/>
    <cellStyle name="Separador de milhares 6 3 6 2 3" xfId="32235" xr:uid="{00000000-0005-0000-0000-000040A10000}"/>
    <cellStyle name="Separador de milhares 6 3 6 3" xfId="32236" xr:uid="{00000000-0005-0000-0000-000041A10000}"/>
    <cellStyle name="Separador de milhares 6 3 6 4" xfId="32237" xr:uid="{00000000-0005-0000-0000-000042A10000}"/>
    <cellStyle name="Separador de milhares 6 3 7" xfId="32238" xr:uid="{00000000-0005-0000-0000-000043A10000}"/>
    <cellStyle name="Separador de milhares 6 3 7 2" xfId="32239" xr:uid="{00000000-0005-0000-0000-000044A10000}"/>
    <cellStyle name="Separador de milhares 6 3 7 3" xfId="32240" xr:uid="{00000000-0005-0000-0000-000045A10000}"/>
    <cellStyle name="Separador de milhares 6 3 8" xfId="32241" xr:uid="{00000000-0005-0000-0000-000046A10000}"/>
    <cellStyle name="Separador de milhares 6 3 8 2" xfId="32242" xr:uid="{00000000-0005-0000-0000-000047A10000}"/>
    <cellStyle name="Separador de milhares 6 3 9" xfId="32243" xr:uid="{00000000-0005-0000-0000-000048A10000}"/>
    <cellStyle name="Separador de milhares 6 4" xfId="32244" xr:uid="{00000000-0005-0000-0000-000049A10000}"/>
    <cellStyle name="Separador de milhares 6 4 10" xfId="43513" xr:uid="{00000000-0005-0000-0000-00004AA10000}"/>
    <cellStyle name="Separador de milhares 6 4 2" xfId="32245" xr:uid="{00000000-0005-0000-0000-00004BA10000}"/>
    <cellStyle name="Separador de milhares 6 4 2 2" xfId="32246" xr:uid="{00000000-0005-0000-0000-00004CA10000}"/>
    <cellStyle name="Separador de milhares 6 4 2 2 2" xfId="32247" xr:uid="{00000000-0005-0000-0000-00004DA10000}"/>
    <cellStyle name="Separador de milhares 6 4 2 2 2 2" xfId="32248" xr:uid="{00000000-0005-0000-0000-00004EA10000}"/>
    <cellStyle name="Separador de milhares 6 4 2 2 2 3" xfId="32249" xr:uid="{00000000-0005-0000-0000-00004FA10000}"/>
    <cellStyle name="Separador de milhares 6 4 2 2 3" xfId="32250" xr:uid="{00000000-0005-0000-0000-000050A10000}"/>
    <cellStyle name="Separador de milhares 6 4 2 2 3 2" xfId="32251" xr:uid="{00000000-0005-0000-0000-000051A10000}"/>
    <cellStyle name="Separador de milhares 6 4 2 2 3 3" xfId="32252" xr:uid="{00000000-0005-0000-0000-000052A10000}"/>
    <cellStyle name="Separador de milhares 6 4 2 2 4" xfId="32253" xr:uid="{00000000-0005-0000-0000-000053A10000}"/>
    <cellStyle name="Separador de milhares 6 4 2 2 4 2" xfId="32254" xr:uid="{00000000-0005-0000-0000-000054A10000}"/>
    <cellStyle name="Separador de milhares 6 4 2 2 4 3" xfId="32255" xr:uid="{00000000-0005-0000-0000-000055A10000}"/>
    <cellStyle name="Separador de milhares 6 4 2 2 5" xfId="32256" xr:uid="{00000000-0005-0000-0000-000056A10000}"/>
    <cellStyle name="Separador de milhares 6 4 2 2 6" xfId="32257" xr:uid="{00000000-0005-0000-0000-000057A10000}"/>
    <cellStyle name="Separador de milhares 6 4 2 2 7" xfId="32258" xr:uid="{00000000-0005-0000-0000-000058A10000}"/>
    <cellStyle name="Separador de milhares 6 4 2 3" xfId="32259" xr:uid="{00000000-0005-0000-0000-000059A10000}"/>
    <cellStyle name="Separador de milhares 6 4 2 3 2" xfId="32260" xr:uid="{00000000-0005-0000-0000-00005AA10000}"/>
    <cellStyle name="Separador de milhares 6 4 2 3 2 2" xfId="32261" xr:uid="{00000000-0005-0000-0000-00005BA10000}"/>
    <cellStyle name="Separador de milhares 6 4 2 3 2 3" xfId="32262" xr:uid="{00000000-0005-0000-0000-00005CA10000}"/>
    <cellStyle name="Separador de milhares 6 4 2 3 3" xfId="32263" xr:uid="{00000000-0005-0000-0000-00005DA10000}"/>
    <cellStyle name="Separador de milhares 6 4 2 3 4" xfId="32264" xr:uid="{00000000-0005-0000-0000-00005EA10000}"/>
    <cellStyle name="Separador de milhares 6 4 2 4" xfId="32265" xr:uid="{00000000-0005-0000-0000-00005FA10000}"/>
    <cellStyle name="Separador de milhares 6 4 2 4 2" xfId="32266" xr:uid="{00000000-0005-0000-0000-000060A10000}"/>
    <cellStyle name="Separador de milhares 6 4 2 4 2 2" xfId="32267" xr:uid="{00000000-0005-0000-0000-000061A10000}"/>
    <cellStyle name="Separador de milhares 6 4 2 4 2 3" xfId="32268" xr:uid="{00000000-0005-0000-0000-000062A10000}"/>
    <cellStyle name="Separador de milhares 6 4 2 4 3" xfId="32269" xr:uid="{00000000-0005-0000-0000-000063A10000}"/>
    <cellStyle name="Separador de milhares 6 4 2 4 4" xfId="32270" xr:uid="{00000000-0005-0000-0000-000064A10000}"/>
    <cellStyle name="Separador de milhares 6 4 2 5" xfId="32271" xr:uid="{00000000-0005-0000-0000-000065A10000}"/>
    <cellStyle name="Separador de milhares 6 4 2 5 2" xfId="32272" xr:uid="{00000000-0005-0000-0000-000066A10000}"/>
    <cellStyle name="Separador de milhares 6 4 2 5 3" xfId="32273" xr:uid="{00000000-0005-0000-0000-000067A10000}"/>
    <cellStyle name="Separador de milhares 6 4 2 6" xfId="32274" xr:uid="{00000000-0005-0000-0000-000068A10000}"/>
    <cellStyle name="Separador de milhares 6 4 2 6 2" xfId="32275" xr:uid="{00000000-0005-0000-0000-000069A10000}"/>
    <cellStyle name="Separador de milhares 6 4 2 7" xfId="32276" xr:uid="{00000000-0005-0000-0000-00006AA10000}"/>
    <cellStyle name="Separador de milhares 6 4 2 8" xfId="32277" xr:uid="{00000000-0005-0000-0000-00006BA10000}"/>
    <cellStyle name="Separador de milhares 6 4 3" xfId="32278" xr:uid="{00000000-0005-0000-0000-00006CA10000}"/>
    <cellStyle name="Separador de milhares 6 4 3 2" xfId="32279" xr:uid="{00000000-0005-0000-0000-00006DA10000}"/>
    <cellStyle name="Separador de milhares 6 4 3 2 2" xfId="32280" xr:uid="{00000000-0005-0000-0000-00006EA10000}"/>
    <cellStyle name="Separador de milhares 6 4 3 2 3" xfId="32281" xr:uid="{00000000-0005-0000-0000-00006FA10000}"/>
    <cellStyle name="Separador de milhares 6 4 3 3" xfId="32282" xr:uid="{00000000-0005-0000-0000-000070A10000}"/>
    <cellStyle name="Separador de milhares 6 4 3 3 2" xfId="32283" xr:uid="{00000000-0005-0000-0000-000071A10000}"/>
    <cellStyle name="Separador de milhares 6 4 3 3 3" xfId="32284" xr:uid="{00000000-0005-0000-0000-000072A10000}"/>
    <cellStyle name="Separador de milhares 6 4 3 4" xfId="32285" xr:uid="{00000000-0005-0000-0000-000073A10000}"/>
    <cellStyle name="Separador de milhares 6 4 3 4 2" xfId="32286" xr:uid="{00000000-0005-0000-0000-000074A10000}"/>
    <cellStyle name="Separador de milhares 6 4 3 4 3" xfId="32287" xr:uid="{00000000-0005-0000-0000-000075A10000}"/>
    <cellStyle name="Separador de milhares 6 4 3 5" xfId="32288" xr:uid="{00000000-0005-0000-0000-000076A10000}"/>
    <cellStyle name="Separador de milhares 6 4 3 6" xfId="32289" xr:uid="{00000000-0005-0000-0000-000077A10000}"/>
    <cellStyle name="Separador de milhares 6 4 3 7" xfId="32290" xr:uid="{00000000-0005-0000-0000-000078A10000}"/>
    <cellStyle name="Separador de milhares 6 4 4" xfId="32291" xr:uid="{00000000-0005-0000-0000-000079A10000}"/>
    <cellStyle name="Separador de milhares 6 4 4 2" xfId="32292" xr:uid="{00000000-0005-0000-0000-00007AA10000}"/>
    <cellStyle name="Separador de milhares 6 4 4 2 2" xfId="32293" xr:uid="{00000000-0005-0000-0000-00007BA10000}"/>
    <cellStyle name="Separador de milhares 6 4 4 2 3" xfId="32294" xr:uid="{00000000-0005-0000-0000-00007CA10000}"/>
    <cellStyle name="Separador de milhares 6 4 4 3" xfId="32295" xr:uid="{00000000-0005-0000-0000-00007DA10000}"/>
    <cellStyle name="Separador de milhares 6 4 4 4" xfId="32296" xr:uid="{00000000-0005-0000-0000-00007EA10000}"/>
    <cellStyle name="Separador de milhares 6 4 5" xfId="32297" xr:uid="{00000000-0005-0000-0000-00007FA10000}"/>
    <cellStyle name="Separador de milhares 6 4 5 2" xfId="32298" xr:uid="{00000000-0005-0000-0000-000080A10000}"/>
    <cellStyle name="Separador de milhares 6 4 5 2 2" xfId="32299" xr:uid="{00000000-0005-0000-0000-000081A10000}"/>
    <cellStyle name="Separador de milhares 6 4 5 2 3" xfId="32300" xr:uid="{00000000-0005-0000-0000-000082A10000}"/>
    <cellStyle name="Separador de milhares 6 4 5 3" xfId="32301" xr:uid="{00000000-0005-0000-0000-000083A10000}"/>
    <cellStyle name="Separador de milhares 6 4 5 4" xfId="32302" xr:uid="{00000000-0005-0000-0000-000084A10000}"/>
    <cellStyle name="Separador de milhares 6 4 6" xfId="32303" xr:uid="{00000000-0005-0000-0000-000085A10000}"/>
    <cellStyle name="Separador de milhares 6 4 6 2" xfId="32304" xr:uid="{00000000-0005-0000-0000-000086A10000}"/>
    <cellStyle name="Separador de milhares 6 4 6 3" xfId="32305" xr:uid="{00000000-0005-0000-0000-000087A10000}"/>
    <cellStyle name="Separador de milhares 6 4 7" xfId="32306" xr:uid="{00000000-0005-0000-0000-000088A10000}"/>
    <cellStyle name="Separador de milhares 6 4 7 2" xfId="32307" xr:uid="{00000000-0005-0000-0000-000089A10000}"/>
    <cellStyle name="Separador de milhares 6 4 8" xfId="32308" xr:uid="{00000000-0005-0000-0000-00008AA10000}"/>
    <cellStyle name="Separador de milhares 6 4 9" xfId="32309" xr:uid="{00000000-0005-0000-0000-00008BA10000}"/>
    <cellStyle name="Separador de milhares 6 5" xfId="32310" xr:uid="{00000000-0005-0000-0000-00008CA10000}"/>
    <cellStyle name="Separador de milhares 6 5 2" xfId="32311" xr:uid="{00000000-0005-0000-0000-00008DA10000}"/>
    <cellStyle name="Separador de milhares 6 5 2 2" xfId="32312" xr:uid="{00000000-0005-0000-0000-00008EA10000}"/>
    <cellStyle name="Separador de milhares 6 5 2 2 2" xfId="32313" xr:uid="{00000000-0005-0000-0000-00008FA10000}"/>
    <cellStyle name="Separador de milhares 6 5 2 2 3" xfId="32314" xr:uid="{00000000-0005-0000-0000-000090A10000}"/>
    <cellStyle name="Separador de milhares 6 5 2 2 4" xfId="32315" xr:uid="{00000000-0005-0000-0000-000091A10000}"/>
    <cellStyle name="Separador de milhares 6 5 2 3" xfId="32316" xr:uid="{00000000-0005-0000-0000-000092A10000}"/>
    <cellStyle name="Separador de milhares 6 5 2 3 2" xfId="32317" xr:uid="{00000000-0005-0000-0000-000093A10000}"/>
    <cellStyle name="Separador de milhares 6 5 2 3 3" xfId="32318" xr:uid="{00000000-0005-0000-0000-000094A10000}"/>
    <cellStyle name="Separador de milhares 6 5 2 4" xfId="32319" xr:uid="{00000000-0005-0000-0000-000095A10000}"/>
    <cellStyle name="Separador de milhares 6 5 2 4 2" xfId="32320" xr:uid="{00000000-0005-0000-0000-000096A10000}"/>
    <cellStyle name="Separador de milhares 6 5 2 4 3" xfId="32321" xr:uid="{00000000-0005-0000-0000-000097A10000}"/>
    <cellStyle name="Separador de milhares 6 5 2 5" xfId="32322" xr:uid="{00000000-0005-0000-0000-000098A10000}"/>
    <cellStyle name="Separador de milhares 6 5 2 6" xfId="32323" xr:uid="{00000000-0005-0000-0000-000099A10000}"/>
    <cellStyle name="Separador de milhares 6 5 2 7" xfId="32324" xr:uid="{00000000-0005-0000-0000-00009AA10000}"/>
    <cellStyle name="Separador de milhares 6 5 3" xfId="32325" xr:uid="{00000000-0005-0000-0000-00009BA10000}"/>
    <cellStyle name="Separador de milhares 6 5 3 2" xfId="32326" xr:uid="{00000000-0005-0000-0000-00009CA10000}"/>
    <cellStyle name="Separador de milhares 6 5 3 2 2" xfId="32327" xr:uid="{00000000-0005-0000-0000-00009DA10000}"/>
    <cellStyle name="Separador de milhares 6 5 3 2 3" xfId="32328" xr:uid="{00000000-0005-0000-0000-00009EA10000}"/>
    <cellStyle name="Separador de milhares 6 5 3 3" xfId="32329" xr:uid="{00000000-0005-0000-0000-00009FA10000}"/>
    <cellStyle name="Separador de milhares 6 5 3 4" xfId="32330" xr:uid="{00000000-0005-0000-0000-0000A0A10000}"/>
    <cellStyle name="Separador de milhares 6 5 3 5" xfId="32331" xr:uid="{00000000-0005-0000-0000-0000A1A10000}"/>
    <cellStyle name="Separador de milhares 6 5 4" xfId="32332" xr:uid="{00000000-0005-0000-0000-0000A2A10000}"/>
    <cellStyle name="Separador de milhares 6 5 4 2" xfId="32333" xr:uid="{00000000-0005-0000-0000-0000A3A10000}"/>
    <cellStyle name="Separador de milhares 6 5 4 2 2" xfId="32334" xr:uid="{00000000-0005-0000-0000-0000A4A10000}"/>
    <cellStyle name="Separador de milhares 6 5 4 2 3" xfId="32335" xr:uid="{00000000-0005-0000-0000-0000A5A10000}"/>
    <cellStyle name="Separador de milhares 6 5 4 3" xfId="32336" xr:uid="{00000000-0005-0000-0000-0000A6A10000}"/>
    <cellStyle name="Separador de milhares 6 5 4 4" xfId="32337" xr:uid="{00000000-0005-0000-0000-0000A7A10000}"/>
    <cellStyle name="Separador de milhares 6 5 5" xfId="32338" xr:uid="{00000000-0005-0000-0000-0000A8A10000}"/>
    <cellStyle name="Separador de milhares 6 5 5 2" xfId="32339" xr:uid="{00000000-0005-0000-0000-0000A9A10000}"/>
    <cellStyle name="Separador de milhares 6 5 5 3" xfId="32340" xr:uid="{00000000-0005-0000-0000-0000AAA10000}"/>
    <cellStyle name="Separador de milhares 6 5 6" xfId="32341" xr:uid="{00000000-0005-0000-0000-0000ABA10000}"/>
    <cellStyle name="Separador de milhares 6 5 6 2" xfId="32342" xr:uid="{00000000-0005-0000-0000-0000ACA10000}"/>
    <cellStyle name="Separador de milhares 6 5 7" xfId="32343" xr:uid="{00000000-0005-0000-0000-0000ADA10000}"/>
    <cellStyle name="Separador de milhares 6 5 8" xfId="32344" xr:uid="{00000000-0005-0000-0000-0000AEA10000}"/>
    <cellStyle name="Separador de milhares 6 6" xfId="32345" xr:uid="{00000000-0005-0000-0000-0000AFA10000}"/>
    <cellStyle name="Separador de milhares 6 6 2" xfId="32346" xr:uid="{00000000-0005-0000-0000-0000B0A10000}"/>
    <cellStyle name="Separador de milhares 6 6 2 2" xfId="32347" xr:uid="{00000000-0005-0000-0000-0000B1A10000}"/>
    <cellStyle name="Separador de milhares 6 6 2 2 2" xfId="32348" xr:uid="{00000000-0005-0000-0000-0000B2A10000}"/>
    <cellStyle name="Separador de milhares 6 6 2 3" xfId="32349" xr:uid="{00000000-0005-0000-0000-0000B3A10000}"/>
    <cellStyle name="Separador de milhares 6 6 2 4" xfId="32350" xr:uid="{00000000-0005-0000-0000-0000B4A10000}"/>
    <cellStyle name="Separador de milhares 6 6 3" xfId="32351" xr:uid="{00000000-0005-0000-0000-0000B5A10000}"/>
    <cellStyle name="Separador de milhares 6 6 3 2" xfId="32352" xr:uid="{00000000-0005-0000-0000-0000B6A10000}"/>
    <cellStyle name="Separador de milhares 6 6 3 3" xfId="32353" xr:uid="{00000000-0005-0000-0000-0000B7A10000}"/>
    <cellStyle name="Separador de milhares 6 6 3 4" xfId="32354" xr:uid="{00000000-0005-0000-0000-0000B8A10000}"/>
    <cellStyle name="Separador de milhares 6 6 4" xfId="32355" xr:uid="{00000000-0005-0000-0000-0000B9A10000}"/>
    <cellStyle name="Separador de milhares 6 6 4 2" xfId="32356" xr:uid="{00000000-0005-0000-0000-0000BAA10000}"/>
    <cellStyle name="Separador de milhares 6 6 4 3" xfId="32357" xr:uid="{00000000-0005-0000-0000-0000BBA10000}"/>
    <cellStyle name="Separador de milhares 6 6 5" xfId="32358" xr:uid="{00000000-0005-0000-0000-0000BCA10000}"/>
    <cellStyle name="Separador de milhares 6 6 6" xfId="32359" xr:uid="{00000000-0005-0000-0000-0000BDA10000}"/>
    <cellStyle name="Separador de milhares 6 6 7" xfId="32360" xr:uid="{00000000-0005-0000-0000-0000BEA10000}"/>
    <cellStyle name="Separador de milhares 6 7" xfId="32361" xr:uid="{00000000-0005-0000-0000-0000BFA10000}"/>
    <cellStyle name="Separador de milhares 6 7 2" xfId="32362" xr:uid="{00000000-0005-0000-0000-0000C0A10000}"/>
    <cellStyle name="Separador de milhares 6 7 2 2" xfId="32363" xr:uid="{00000000-0005-0000-0000-0000C1A10000}"/>
    <cellStyle name="Separador de milhares 6 7 2 3" xfId="32364" xr:uid="{00000000-0005-0000-0000-0000C2A10000}"/>
    <cellStyle name="Separador de milhares 6 7 2 4" xfId="32365" xr:uid="{00000000-0005-0000-0000-0000C3A10000}"/>
    <cellStyle name="Separador de milhares 6 7 3" xfId="32366" xr:uid="{00000000-0005-0000-0000-0000C4A10000}"/>
    <cellStyle name="Separador de milhares 6 7 3 2" xfId="32367" xr:uid="{00000000-0005-0000-0000-0000C5A10000}"/>
    <cellStyle name="Separador de milhares 6 7 4" xfId="32368" xr:uid="{00000000-0005-0000-0000-0000C6A10000}"/>
    <cellStyle name="Separador de milhares 6 7 5" xfId="32369" xr:uid="{00000000-0005-0000-0000-0000C7A10000}"/>
    <cellStyle name="Separador de milhares 6 8" xfId="32370" xr:uid="{00000000-0005-0000-0000-0000C8A10000}"/>
    <cellStyle name="Separador de milhares 6 8 2" xfId="32371" xr:uid="{00000000-0005-0000-0000-0000C9A10000}"/>
    <cellStyle name="Separador de milhares 6 8 2 2" xfId="32372" xr:uid="{00000000-0005-0000-0000-0000CAA10000}"/>
    <cellStyle name="Separador de milhares 6 8 2 2 2" xfId="32373" xr:uid="{00000000-0005-0000-0000-0000CBA10000}"/>
    <cellStyle name="Separador de milhares 6 8 2 3" xfId="32374" xr:uid="{00000000-0005-0000-0000-0000CCA10000}"/>
    <cellStyle name="Separador de milhares 6 8 2 4" xfId="32375" xr:uid="{00000000-0005-0000-0000-0000CDA10000}"/>
    <cellStyle name="Separador de milhares 6 8 3" xfId="32376" xr:uid="{00000000-0005-0000-0000-0000CEA10000}"/>
    <cellStyle name="Separador de milhares 6 8 3 2" xfId="32377" xr:uid="{00000000-0005-0000-0000-0000CFA10000}"/>
    <cellStyle name="Separador de milhares 6 8 4" xfId="32378" xr:uid="{00000000-0005-0000-0000-0000D0A10000}"/>
    <cellStyle name="Separador de milhares 6 8 5" xfId="32379" xr:uid="{00000000-0005-0000-0000-0000D1A10000}"/>
    <cellStyle name="Separador de milhares 6 9" xfId="32380" xr:uid="{00000000-0005-0000-0000-0000D2A10000}"/>
    <cellStyle name="Separador de milhares 6 9 2" xfId="32381" xr:uid="{00000000-0005-0000-0000-0000D3A10000}"/>
    <cellStyle name="Separador de milhares 6 9 2 2" xfId="32382" xr:uid="{00000000-0005-0000-0000-0000D4A10000}"/>
    <cellStyle name="Separador de milhares 6 9 3" xfId="32383" xr:uid="{00000000-0005-0000-0000-0000D5A10000}"/>
    <cellStyle name="Separador de milhares 6 9 3 2" xfId="32384" xr:uid="{00000000-0005-0000-0000-0000D6A10000}"/>
    <cellStyle name="Separador de milhares 6 9 4" xfId="32385" xr:uid="{00000000-0005-0000-0000-0000D7A10000}"/>
    <cellStyle name="Separador de milhares 6_Nota 22" xfId="32386" xr:uid="{00000000-0005-0000-0000-0000D8A10000}"/>
    <cellStyle name="Separador de milhares 7" xfId="32387" xr:uid="{00000000-0005-0000-0000-0000D9A10000}"/>
    <cellStyle name="Separador de milhares 7 10" xfId="32388" xr:uid="{00000000-0005-0000-0000-0000DAA10000}"/>
    <cellStyle name="Separador de milhares 7 10 2" xfId="32389" xr:uid="{00000000-0005-0000-0000-0000DBA10000}"/>
    <cellStyle name="Separador de milhares 7 10 3" xfId="32390" xr:uid="{00000000-0005-0000-0000-0000DCA10000}"/>
    <cellStyle name="Separador de milhares 7 11" xfId="32391" xr:uid="{00000000-0005-0000-0000-0000DDA10000}"/>
    <cellStyle name="Separador de milhares 7 11 2" xfId="32392" xr:uid="{00000000-0005-0000-0000-0000DEA10000}"/>
    <cellStyle name="Separador de milhares 7 12" xfId="32393" xr:uid="{00000000-0005-0000-0000-0000DFA10000}"/>
    <cellStyle name="Separador de milhares 7 13" xfId="32394" xr:uid="{00000000-0005-0000-0000-0000E0A10000}"/>
    <cellStyle name="Separador de milhares 7 14" xfId="39697" xr:uid="{00000000-0005-0000-0000-0000E1A10000}"/>
    <cellStyle name="Separador de milhares 7 15" xfId="44427" xr:uid="{00000000-0005-0000-0000-0000E2A10000}"/>
    <cellStyle name="Separador de milhares 7 16" xfId="44462" xr:uid="{6196F1CC-2B70-4952-AFB6-2B6F2001C5CA}"/>
    <cellStyle name="Separador de milhares 7 17" xfId="44527" xr:uid="{46F374A6-4D9E-4F65-AD24-75B72C40345B}"/>
    <cellStyle name="Separador de milhares 7 18" xfId="44568" xr:uid="{1E739A6F-44CD-453B-9BEC-C7CEDE721D6E}"/>
    <cellStyle name="Separador de milhares 7 2" xfId="32395" xr:uid="{00000000-0005-0000-0000-0000E3A10000}"/>
    <cellStyle name="Separador de milhares 7 2 10" xfId="32396" xr:uid="{00000000-0005-0000-0000-0000E4A10000}"/>
    <cellStyle name="Separador de milhares 7 2 11" xfId="40532" xr:uid="{00000000-0005-0000-0000-0000E5A10000}"/>
    <cellStyle name="Separador de milhares 7 2 2" xfId="32397" xr:uid="{00000000-0005-0000-0000-0000E6A10000}"/>
    <cellStyle name="Separador de milhares 7 2 2 10" xfId="43514" xr:uid="{00000000-0005-0000-0000-0000E7A10000}"/>
    <cellStyle name="Separador de milhares 7 2 2 2" xfId="32398" xr:uid="{00000000-0005-0000-0000-0000E8A10000}"/>
    <cellStyle name="Separador de milhares 7 2 2 2 2" xfId="32399" xr:uid="{00000000-0005-0000-0000-0000E9A10000}"/>
    <cellStyle name="Separador de milhares 7 2 2 2 2 2" xfId="32400" xr:uid="{00000000-0005-0000-0000-0000EAA10000}"/>
    <cellStyle name="Separador de milhares 7 2 2 2 2 2 2" xfId="32401" xr:uid="{00000000-0005-0000-0000-0000EBA10000}"/>
    <cellStyle name="Separador de milhares 7 2 2 2 2 2 3" xfId="32402" xr:uid="{00000000-0005-0000-0000-0000ECA10000}"/>
    <cellStyle name="Separador de milhares 7 2 2 2 2 3" xfId="32403" xr:uid="{00000000-0005-0000-0000-0000EDA10000}"/>
    <cellStyle name="Separador de milhares 7 2 2 2 2 3 2" xfId="32404" xr:uid="{00000000-0005-0000-0000-0000EEA10000}"/>
    <cellStyle name="Separador de milhares 7 2 2 2 2 3 3" xfId="32405" xr:uid="{00000000-0005-0000-0000-0000EFA10000}"/>
    <cellStyle name="Separador de milhares 7 2 2 2 2 4" xfId="32406" xr:uid="{00000000-0005-0000-0000-0000F0A10000}"/>
    <cellStyle name="Separador de milhares 7 2 2 2 2 4 2" xfId="32407" xr:uid="{00000000-0005-0000-0000-0000F1A10000}"/>
    <cellStyle name="Separador de milhares 7 2 2 2 2 4 3" xfId="32408" xr:uid="{00000000-0005-0000-0000-0000F2A10000}"/>
    <cellStyle name="Separador de milhares 7 2 2 2 2 5" xfId="32409" xr:uid="{00000000-0005-0000-0000-0000F3A10000}"/>
    <cellStyle name="Separador de milhares 7 2 2 2 2 6" xfId="32410" xr:uid="{00000000-0005-0000-0000-0000F4A10000}"/>
    <cellStyle name="Separador de milhares 7 2 2 2 3" xfId="32411" xr:uid="{00000000-0005-0000-0000-0000F5A10000}"/>
    <cellStyle name="Separador de milhares 7 2 2 2 3 2" xfId="32412" xr:uid="{00000000-0005-0000-0000-0000F6A10000}"/>
    <cellStyle name="Separador de milhares 7 2 2 2 3 2 2" xfId="32413" xr:uid="{00000000-0005-0000-0000-0000F7A10000}"/>
    <cellStyle name="Separador de milhares 7 2 2 2 3 2 3" xfId="32414" xr:uid="{00000000-0005-0000-0000-0000F8A10000}"/>
    <cellStyle name="Separador de milhares 7 2 2 2 3 3" xfId="32415" xr:uid="{00000000-0005-0000-0000-0000F9A10000}"/>
    <cellStyle name="Separador de milhares 7 2 2 2 3 4" xfId="32416" xr:uid="{00000000-0005-0000-0000-0000FAA10000}"/>
    <cellStyle name="Separador de milhares 7 2 2 2 4" xfId="32417" xr:uid="{00000000-0005-0000-0000-0000FBA10000}"/>
    <cellStyle name="Separador de milhares 7 2 2 2 4 2" xfId="32418" xr:uid="{00000000-0005-0000-0000-0000FCA10000}"/>
    <cellStyle name="Separador de milhares 7 2 2 2 4 2 2" xfId="32419" xr:uid="{00000000-0005-0000-0000-0000FDA10000}"/>
    <cellStyle name="Separador de milhares 7 2 2 2 4 2 3" xfId="32420" xr:uid="{00000000-0005-0000-0000-0000FEA10000}"/>
    <cellStyle name="Separador de milhares 7 2 2 2 4 3" xfId="32421" xr:uid="{00000000-0005-0000-0000-0000FFA10000}"/>
    <cellStyle name="Separador de milhares 7 2 2 2 4 4" xfId="32422" xr:uid="{00000000-0005-0000-0000-000000A20000}"/>
    <cellStyle name="Separador de milhares 7 2 2 2 5" xfId="32423" xr:uid="{00000000-0005-0000-0000-000001A20000}"/>
    <cellStyle name="Separador de milhares 7 2 2 2 5 2" xfId="32424" xr:uid="{00000000-0005-0000-0000-000002A20000}"/>
    <cellStyle name="Separador de milhares 7 2 2 2 5 3" xfId="32425" xr:uid="{00000000-0005-0000-0000-000003A20000}"/>
    <cellStyle name="Separador de milhares 7 2 2 2 6" xfId="32426" xr:uid="{00000000-0005-0000-0000-000004A20000}"/>
    <cellStyle name="Separador de milhares 7 2 2 2 6 2" xfId="32427" xr:uid="{00000000-0005-0000-0000-000005A20000}"/>
    <cellStyle name="Separador de milhares 7 2 2 2 7" xfId="32428" xr:uid="{00000000-0005-0000-0000-000006A20000}"/>
    <cellStyle name="Separador de milhares 7 2 2 3" xfId="32429" xr:uid="{00000000-0005-0000-0000-000007A20000}"/>
    <cellStyle name="Separador de milhares 7 2 2 3 2" xfId="32430" xr:uid="{00000000-0005-0000-0000-000008A20000}"/>
    <cellStyle name="Separador de milhares 7 2 2 3 2 2" xfId="32431" xr:uid="{00000000-0005-0000-0000-000009A20000}"/>
    <cellStyle name="Separador de milhares 7 2 2 3 2 3" xfId="32432" xr:uid="{00000000-0005-0000-0000-00000AA20000}"/>
    <cellStyle name="Separador de milhares 7 2 2 3 3" xfId="32433" xr:uid="{00000000-0005-0000-0000-00000BA20000}"/>
    <cellStyle name="Separador de milhares 7 2 2 3 3 2" xfId="32434" xr:uid="{00000000-0005-0000-0000-00000CA20000}"/>
    <cellStyle name="Separador de milhares 7 2 2 3 3 3" xfId="32435" xr:uid="{00000000-0005-0000-0000-00000DA20000}"/>
    <cellStyle name="Separador de milhares 7 2 2 3 4" xfId="32436" xr:uid="{00000000-0005-0000-0000-00000EA20000}"/>
    <cellStyle name="Separador de milhares 7 2 2 3 4 2" xfId="32437" xr:uid="{00000000-0005-0000-0000-00000FA20000}"/>
    <cellStyle name="Separador de milhares 7 2 2 3 4 3" xfId="32438" xr:uid="{00000000-0005-0000-0000-000010A20000}"/>
    <cellStyle name="Separador de milhares 7 2 2 3 5" xfId="32439" xr:uid="{00000000-0005-0000-0000-000011A20000}"/>
    <cellStyle name="Separador de milhares 7 2 2 3 6" xfId="32440" xr:uid="{00000000-0005-0000-0000-000012A20000}"/>
    <cellStyle name="Separador de milhares 7 2 2 4" xfId="32441" xr:uid="{00000000-0005-0000-0000-000013A20000}"/>
    <cellStyle name="Separador de milhares 7 2 2 4 2" xfId="32442" xr:uid="{00000000-0005-0000-0000-000014A20000}"/>
    <cellStyle name="Separador de milhares 7 2 2 4 2 2" xfId="32443" xr:uid="{00000000-0005-0000-0000-000015A20000}"/>
    <cellStyle name="Separador de milhares 7 2 2 4 2 3" xfId="32444" xr:uid="{00000000-0005-0000-0000-000016A20000}"/>
    <cellStyle name="Separador de milhares 7 2 2 4 3" xfId="32445" xr:uid="{00000000-0005-0000-0000-000017A20000}"/>
    <cellStyle name="Separador de milhares 7 2 2 4 4" xfId="32446" xr:uid="{00000000-0005-0000-0000-000018A20000}"/>
    <cellStyle name="Separador de milhares 7 2 2 5" xfId="32447" xr:uid="{00000000-0005-0000-0000-000019A20000}"/>
    <cellStyle name="Separador de milhares 7 2 2 5 2" xfId="32448" xr:uid="{00000000-0005-0000-0000-00001AA20000}"/>
    <cellStyle name="Separador de milhares 7 2 2 5 2 2" xfId="32449" xr:uid="{00000000-0005-0000-0000-00001BA20000}"/>
    <cellStyle name="Separador de milhares 7 2 2 5 2 3" xfId="32450" xr:uid="{00000000-0005-0000-0000-00001CA20000}"/>
    <cellStyle name="Separador de milhares 7 2 2 5 3" xfId="32451" xr:uid="{00000000-0005-0000-0000-00001DA20000}"/>
    <cellStyle name="Separador de milhares 7 2 2 5 4" xfId="32452" xr:uid="{00000000-0005-0000-0000-00001EA20000}"/>
    <cellStyle name="Separador de milhares 7 2 2 6" xfId="32453" xr:uid="{00000000-0005-0000-0000-00001FA20000}"/>
    <cellStyle name="Separador de milhares 7 2 2 6 2" xfId="32454" xr:uid="{00000000-0005-0000-0000-000020A20000}"/>
    <cellStyle name="Separador de milhares 7 2 2 6 3" xfId="32455" xr:uid="{00000000-0005-0000-0000-000021A20000}"/>
    <cellStyle name="Separador de milhares 7 2 2 7" xfId="32456" xr:uid="{00000000-0005-0000-0000-000022A20000}"/>
    <cellStyle name="Separador de milhares 7 2 2 7 2" xfId="32457" xr:uid="{00000000-0005-0000-0000-000023A20000}"/>
    <cellStyle name="Separador de milhares 7 2 2 8" xfId="32458" xr:uid="{00000000-0005-0000-0000-000024A20000}"/>
    <cellStyle name="Separador de milhares 7 2 2 9" xfId="32459" xr:uid="{00000000-0005-0000-0000-000025A20000}"/>
    <cellStyle name="Separador de milhares 7 2 3" xfId="32460" xr:uid="{00000000-0005-0000-0000-000026A20000}"/>
    <cellStyle name="Separador de milhares 7 2 3 2" xfId="32461" xr:uid="{00000000-0005-0000-0000-000027A20000}"/>
    <cellStyle name="Separador de milhares 7 2 3 2 2" xfId="32462" xr:uid="{00000000-0005-0000-0000-000028A20000}"/>
    <cellStyle name="Separador de milhares 7 2 3 2 2 2" xfId="32463" xr:uid="{00000000-0005-0000-0000-000029A20000}"/>
    <cellStyle name="Separador de milhares 7 2 3 2 2 3" xfId="32464" xr:uid="{00000000-0005-0000-0000-00002AA20000}"/>
    <cellStyle name="Separador de milhares 7 2 3 2 3" xfId="32465" xr:uid="{00000000-0005-0000-0000-00002BA20000}"/>
    <cellStyle name="Separador de milhares 7 2 3 2 3 2" xfId="32466" xr:uid="{00000000-0005-0000-0000-00002CA20000}"/>
    <cellStyle name="Separador de milhares 7 2 3 2 3 3" xfId="32467" xr:uid="{00000000-0005-0000-0000-00002DA20000}"/>
    <cellStyle name="Separador de milhares 7 2 3 2 4" xfId="32468" xr:uid="{00000000-0005-0000-0000-00002EA20000}"/>
    <cellStyle name="Separador de milhares 7 2 3 2 4 2" xfId="32469" xr:uid="{00000000-0005-0000-0000-00002FA20000}"/>
    <cellStyle name="Separador de milhares 7 2 3 2 4 3" xfId="32470" xr:uid="{00000000-0005-0000-0000-000030A20000}"/>
    <cellStyle name="Separador de milhares 7 2 3 2 5" xfId="32471" xr:uid="{00000000-0005-0000-0000-000031A20000}"/>
    <cellStyle name="Separador de milhares 7 2 3 2 6" xfId="32472" xr:uid="{00000000-0005-0000-0000-000032A20000}"/>
    <cellStyle name="Separador de milhares 7 2 3 3" xfId="32473" xr:uid="{00000000-0005-0000-0000-000033A20000}"/>
    <cellStyle name="Separador de milhares 7 2 3 3 2" xfId="32474" xr:uid="{00000000-0005-0000-0000-000034A20000}"/>
    <cellStyle name="Separador de milhares 7 2 3 3 2 2" xfId="32475" xr:uid="{00000000-0005-0000-0000-000035A20000}"/>
    <cellStyle name="Separador de milhares 7 2 3 3 2 3" xfId="32476" xr:uid="{00000000-0005-0000-0000-000036A20000}"/>
    <cellStyle name="Separador de milhares 7 2 3 3 3" xfId="32477" xr:uid="{00000000-0005-0000-0000-000037A20000}"/>
    <cellStyle name="Separador de milhares 7 2 3 3 4" xfId="32478" xr:uid="{00000000-0005-0000-0000-000038A20000}"/>
    <cellStyle name="Separador de milhares 7 2 3 4" xfId="32479" xr:uid="{00000000-0005-0000-0000-000039A20000}"/>
    <cellStyle name="Separador de milhares 7 2 3 4 2" xfId="32480" xr:uid="{00000000-0005-0000-0000-00003AA20000}"/>
    <cellStyle name="Separador de milhares 7 2 3 4 2 2" xfId="32481" xr:uid="{00000000-0005-0000-0000-00003BA20000}"/>
    <cellStyle name="Separador de milhares 7 2 3 4 2 3" xfId="32482" xr:uid="{00000000-0005-0000-0000-00003CA20000}"/>
    <cellStyle name="Separador de milhares 7 2 3 4 3" xfId="32483" xr:uid="{00000000-0005-0000-0000-00003DA20000}"/>
    <cellStyle name="Separador de milhares 7 2 3 4 4" xfId="32484" xr:uid="{00000000-0005-0000-0000-00003EA20000}"/>
    <cellStyle name="Separador de milhares 7 2 3 5" xfId="32485" xr:uid="{00000000-0005-0000-0000-00003FA20000}"/>
    <cellStyle name="Separador de milhares 7 2 3 5 2" xfId="32486" xr:uid="{00000000-0005-0000-0000-000040A20000}"/>
    <cellStyle name="Separador de milhares 7 2 3 5 3" xfId="32487" xr:uid="{00000000-0005-0000-0000-000041A20000}"/>
    <cellStyle name="Separador de milhares 7 2 3 6" xfId="32488" xr:uid="{00000000-0005-0000-0000-000042A20000}"/>
    <cellStyle name="Separador de milhares 7 2 3 6 2" xfId="32489" xr:uid="{00000000-0005-0000-0000-000043A20000}"/>
    <cellStyle name="Separador de milhares 7 2 3 7" xfId="32490" xr:uid="{00000000-0005-0000-0000-000044A20000}"/>
    <cellStyle name="Separador de milhares 7 2 4" xfId="32491" xr:uid="{00000000-0005-0000-0000-000045A20000}"/>
    <cellStyle name="Separador de milhares 7 2 4 2" xfId="32492" xr:uid="{00000000-0005-0000-0000-000046A20000}"/>
    <cellStyle name="Separador de milhares 7 2 4 2 2" xfId="32493" xr:uid="{00000000-0005-0000-0000-000047A20000}"/>
    <cellStyle name="Separador de milhares 7 2 4 2 3" xfId="32494" xr:uid="{00000000-0005-0000-0000-000048A20000}"/>
    <cellStyle name="Separador de milhares 7 2 4 3" xfId="32495" xr:uid="{00000000-0005-0000-0000-000049A20000}"/>
    <cellStyle name="Separador de milhares 7 2 4 3 2" xfId="32496" xr:uid="{00000000-0005-0000-0000-00004AA20000}"/>
    <cellStyle name="Separador de milhares 7 2 4 3 3" xfId="32497" xr:uid="{00000000-0005-0000-0000-00004BA20000}"/>
    <cellStyle name="Separador de milhares 7 2 4 4" xfId="32498" xr:uid="{00000000-0005-0000-0000-00004CA20000}"/>
    <cellStyle name="Separador de milhares 7 2 4 4 2" xfId="32499" xr:uid="{00000000-0005-0000-0000-00004DA20000}"/>
    <cellStyle name="Separador de milhares 7 2 4 4 3" xfId="32500" xr:uid="{00000000-0005-0000-0000-00004EA20000}"/>
    <cellStyle name="Separador de milhares 7 2 4 5" xfId="32501" xr:uid="{00000000-0005-0000-0000-00004FA20000}"/>
    <cellStyle name="Separador de milhares 7 2 4 6" xfId="32502" xr:uid="{00000000-0005-0000-0000-000050A20000}"/>
    <cellStyle name="Separador de milhares 7 2 5" xfId="32503" xr:uid="{00000000-0005-0000-0000-000051A20000}"/>
    <cellStyle name="Separador de milhares 7 2 5 2" xfId="32504" xr:uid="{00000000-0005-0000-0000-000052A20000}"/>
    <cellStyle name="Separador de milhares 7 2 5 2 2" xfId="32505" xr:uid="{00000000-0005-0000-0000-000053A20000}"/>
    <cellStyle name="Separador de milhares 7 2 5 2 3" xfId="32506" xr:uid="{00000000-0005-0000-0000-000054A20000}"/>
    <cellStyle name="Separador de milhares 7 2 5 3" xfId="32507" xr:uid="{00000000-0005-0000-0000-000055A20000}"/>
    <cellStyle name="Separador de milhares 7 2 5 4" xfId="32508" xr:uid="{00000000-0005-0000-0000-000056A20000}"/>
    <cellStyle name="Separador de milhares 7 2 6" xfId="32509" xr:uid="{00000000-0005-0000-0000-000057A20000}"/>
    <cellStyle name="Separador de milhares 7 2 6 2" xfId="32510" xr:uid="{00000000-0005-0000-0000-000058A20000}"/>
    <cellStyle name="Separador de milhares 7 2 6 2 2" xfId="32511" xr:uid="{00000000-0005-0000-0000-000059A20000}"/>
    <cellStyle name="Separador de milhares 7 2 6 2 3" xfId="32512" xr:uid="{00000000-0005-0000-0000-00005AA20000}"/>
    <cellStyle name="Separador de milhares 7 2 6 3" xfId="32513" xr:uid="{00000000-0005-0000-0000-00005BA20000}"/>
    <cellStyle name="Separador de milhares 7 2 6 4" xfId="32514" xr:uid="{00000000-0005-0000-0000-00005CA20000}"/>
    <cellStyle name="Separador de milhares 7 2 7" xfId="32515" xr:uid="{00000000-0005-0000-0000-00005DA20000}"/>
    <cellStyle name="Separador de milhares 7 2 7 2" xfId="32516" xr:uid="{00000000-0005-0000-0000-00005EA20000}"/>
    <cellStyle name="Separador de milhares 7 2 7 3" xfId="32517" xr:uid="{00000000-0005-0000-0000-00005FA20000}"/>
    <cellStyle name="Separador de milhares 7 2 8" xfId="32518" xr:uid="{00000000-0005-0000-0000-000060A20000}"/>
    <cellStyle name="Separador de milhares 7 2 8 2" xfId="32519" xr:uid="{00000000-0005-0000-0000-000061A20000}"/>
    <cellStyle name="Separador de milhares 7 2 9" xfId="32520" xr:uid="{00000000-0005-0000-0000-000062A20000}"/>
    <cellStyle name="Separador de milhares 7 3" xfId="32521" xr:uid="{00000000-0005-0000-0000-000063A20000}"/>
    <cellStyle name="Separador de milhares 7 3 10" xfId="32522" xr:uid="{00000000-0005-0000-0000-000064A20000}"/>
    <cellStyle name="Separador de milhares 7 3 11" xfId="43515" xr:uid="{00000000-0005-0000-0000-000065A20000}"/>
    <cellStyle name="Separador de milhares 7 3 2" xfId="32523" xr:uid="{00000000-0005-0000-0000-000066A20000}"/>
    <cellStyle name="Separador de milhares 7 3 2 2" xfId="32524" xr:uid="{00000000-0005-0000-0000-000067A20000}"/>
    <cellStyle name="Separador de milhares 7 3 2 2 2" xfId="32525" xr:uid="{00000000-0005-0000-0000-000068A20000}"/>
    <cellStyle name="Separador de milhares 7 3 2 2 2 2" xfId="32526" xr:uid="{00000000-0005-0000-0000-000069A20000}"/>
    <cellStyle name="Separador de milhares 7 3 2 2 2 2 2" xfId="32527" xr:uid="{00000000-0005-0000-0000-00006AA20000}"/>
    <cellStyle name="Separador de milhares 7 3 2 2 2 2 3" xfId="32528" xr:uid="{00000000-0005-0000-0000-00006BA20000}"/>
    <cellStyle name="Separador de milhares 7 3 2 2 2 3" xfId="32529" xr:uid="{00000000-0005-0000-0000-00006CA20000}"/>
    <cellStyle name="Separador de milhares 7 3 2 2 2 3 2" xfId="32530" xr:uid="{00000000-0005-0000-0000-00006DA20000}"/>
    <cellStyle name="Separador de milhares 7 3 2 2 2 3 3" xfId="32531" xr:uid="{00000000-0005-0000-0000-00006EA20000}"/>
    <cellStyle name="Separador de milhares 7 3 2 2 2 4" xfId="32532" xr:uid="{00000000-0005-0000-0000-00006FA20000}"/>
    <cellStyle name="Separador de milhares 7 3 2 2 2 4 2" xfId="32533" xr:uid="{00000000-0005-0000-0000-000070A20000}"/>
    <cellStyle name="Separador de milhares 7 3 2 2 2 4 3" xfId="32534" xr:uid="{00000000-0005-0000-0000-000071A20000}"/>
    <cellStyle name="Separador de milhares 7 3 2 2 2 5" xfId="32535" xr:uid="{00000000-0005-0000-0000-000072A20000}"/>
    <cellStyle name="Separador de milhares 7 3 2 2 2 6" xfId="32536" xr:uid="{00000000-0005-0000-0000-000073A20000}"/>
    <cellStyle name="Separador de milhares 7 3 2 2 3" xfId="32537" xr:uid="{00000000-0005-0000-0000-000074A20000}"/>
    <cellStyle name="Separador de milhares 7 3 2 2 3 2" xfId="32538" xr:uid="{00000000-0005-0000-0000-000075A20000}"/>
    <cellStyle name="Separador de milhares 7 3 2 2 3 2 2" xfId="32539" xr:uid="{00000000-0005-0000-0000-000076A20000}"/>
    <cellStyle name="Separador de milhares 7 3 2 2 3 2 3" xfId="32540" xr:uid="{00000000-0005-0000-0000-000077A20000}"/>
    <cellStyle name="Separador de milhares 7 3 2 2 3 3" xfId="32541" xr:uid="{00000000-0005-0000-0000-000078A20000}"/>
    <cellStyle name="Separador de milhares 7 3 2 2 3 4" xfId="32542" xr:uid="{00000000-0005-0000-0000-000079A20000}"/>
    <cellStyle name="Separador de milhares 7 3 2 2 4" xfId="32543" xr:uid="{00000000-0005-0000-0000-00007AA20000}"/>
    <cellStyle name="Separador de milhares 7 3 2 2 4 2" xfId="32544" xr:uid="{00000000-0005-0000-0000-00007BA20000}"/>
    <cellStyle name="Separador de milhares 7 3 2 2 4 2 2" xfId="32545" xr:uid="{00000000-0005-0000-0000-00007CA20000}"/>
    <cellStyle name="Separador de milhares 7 3 2 2 4 2 3" xfId="32546" xr:uid="{00000000-0005-0000-0000-00007DA20000}"/>
    <cellStyle name="Separador de milhares 7 3 2 2 4 3" xfId="32547" xr:uid="{00000000-0005-0000-0000-00007EA20000}"/>
    <cellStyle name="Separador de milhares 7 3 2 2 4 4" xfId="32548" xr:uid="{00000000-0005-0000-0000-00007FA20000}"/>
    <cellStyle name="Separador de milhares 7 3 2 2 5" xfId="32549" xr:uid="{00000000-0005-0000-0000-000080A20000}"/>
    <cellStyle name="Separador de milhares 7 3 2 2 5 2" xfId="32550" xr:uid="{00000000-0005-0000-0000-000081A20000}"/>
    <cellStyle name="Separador de milhares 7 3 2 2 5 3" xfId="32551" xr:uid="{00000000-0005-0000-0000-000082A20000}"/>
    <cellStyle name="Separador de milhares 7 3 2 2 6" xfId="32552" xr:uid="{00000000-0005-0000-0000-000083A20000}"/>
    <cellStyle name="Separador de milhares 7 3 2 2 6 2" xfId="32553" xr:uid="{00000000-0005-0000-0000-000084A20000}"/>
    <cellStyle name="Separador de milhares 7 3 2 2 7" xfId="32554" xr:uid="{00000000-0005-0000-0000-000085A20000}"/>
    <cellStyle name="Separador de milhares 7 3 2 3" xfId="32555" xr:uid="{00000000-0005-0000-0000-000086A20000}"/>
    <cellStyle name="Separador de milhares 7 3 2 3 2" xfId="32556" xr:uid="{00000000-0005-0000-0000-000087A20000}"/>
    <cellStyle name="Separador de milhares 7 3 2 3 2 2" xfId="32557" xr:uid="{00000000-0005-0000-0000-000088A20000}"/>
    <cellStyle name="Separador de milhares 7 3 2 3 2 3" xfId="32558" xr:uid="{00000000-0005-0000-0000-000089A20000}"/>
    <cellStyle name="Separador de milhares 7 3 2 3 3" xfId="32559" xr:uid="{00000000-0005-0000-0000-00008AA20000}"/>
    <cellStyle name="Separador de milhares 7 3 2 3 3 2" xfId="32560" xr:uid="{00000000-0005-0000-0000-00008BA20000}"/>
    <cellStyle name="Separador de milhares 7 3 2 3 3 3" xfId="32561" xr:uid="{00000000-0005-0000-0000-00008CA20000}"/>
    <cellStyle name="Separador de milhares 7 3 2 3 4" xfId="32562" xr:uid="{00000000-0005-0000-0000-00008DA20000}"/>
    <cellStyle name="Separador de milhares 7 3 2 3 4 2" xfId="32563" xr:uid="{00000000-0005-0000-0000-00008EA20000}"/>
    <cellStyle name="Separador de milhares 7 3 2 3 4 3" xfId="32564" xr:uid="{00000000-0005-0000-0000-00008FA20000}"/>
    <cellStyle name="Separador de milhares 7 3 2 3 5" xfId="32565" xr:uid="{00000000-0005-0000-0000-000090A20000}"/>
    <cellStyle name="Separador de milhares 7 3 2 3 6" xfId="32566" xr:uid="{00000000-0005-0000-0000-000091A20000}"/>
    <cellStyle name="Separador de milhares 7 3 2 4" xfId="32567" xr:uid="{00000000-0005-0000-0000-000092A20000}"/>
    <cellStyle name="Separador de milhares 7 3 2 4 2" xfId="32568" xr:uid="{00000000-0005-0000-0000-000093A20000}"/>
    <cellStyle name="Separador de milhares 7 3 2 4 2 2" xfId="32569" xr:uid="{00000000-0005-0000-0000-000094A20000}"/>
    <cellStyle name="Separador de milhares 7 3 2 4 2 3" xfId="32570" xr:uid="{00000000-0005-0000-0000-000095A20000}"/>
    <cellStyle name="Separador de milhares 7 3 2 4 3" xfId="32571" xr:uid="{00000000-0005-0000-0000-000096A20000}"/>
    <cellStyle name="Separador de milhares 7 3 2 4 4" xfId="32572" xr:uid="{00000000-0005-0000-0000-000097A20000}"/>
    <cellStyle name="Separador de milhares 7 3 2 5" xfId="32573" xr:uid="{00000000-0005-0000-0000-000098A20000}"/>
    <cellStyle name="Separador de milhares 7 3 2 5 2" xfId="32574" xr:uid="{00000000-0005-0000-0000-000099A20000}"/>
    <cellStyle name="Separador de milhares 7 3 2 5 2 2" xfId="32575" xr:uid="{00000000-0005-0000-0000-00009AA20000}"/>
    <cellStyle name="Separador de milhares 7 3 2 5 2 3" xfId="32576" xr:uid="{00000000-0005-0000-0000-00009BA20000}"/>
    <cellStyle name="Separador de milhares 7 3 2 5 3" xfId="32577" xr:uid="{00000000-0005-0000-0000-00009CA20000}"/>
    <cellStyle name="Separador de milhares 7 3 2 5 4" xfId="32578" xr:uid="{00000000-0005-0000-0000-00009DA20000}"/>
    <cellStyle name="Separador de milhares 7 3 2 6" xfId="32579" xr:uid="{00000000-0005-0000-0000-00009EA20000}"/>
    <cellStyle name="Separador de milhares 7 3 2 6 2" xfId="32580" xr:uid="{00000000-0005-0000-0000-00009FA20000}"/>
    <cellStyle name="Separador de milhares 7 3 2 6 3" xfId="32581" xr:uid="{00000000-0005-0000-0000-0000A0A20000}"/>
    <cellStyle name="Separador de milhares 7 3 2 7" xfId="32582" xr:uid="{00000000-0005-0000-0000-0000A1A20000}"/>
    <cellStyle name="Separador de milhares 7 3 2 7 2" xfId="32583" xr:uid="{00000000-0005-0000-0000-0000A2A20000}"/>
    <cellStyle name="Separador de milhares 7 3 2 8" xfId="32584" xr:uid="{00000000-0005-0000-0000-0000A3A20000}"/>
    <cellStyle name="Separador de milhares 7 3 2 9" xfId="32585" xr:uid="{00000000-0005-0000-0000-0000A4A20000}"/>
    <cellStyle name="Separador de milhares 7 3 3" xfId="32586" xr:uid="{00000000-0005-0000-0000-0000A5A20000}"/>
    <cellStyle name="Separador de milhares 7 3 3 2" xfId="32587" xr:uid="{00000000-0005-0000-0000-0000A6A20000}"/>
    <cellStyle name="Separador de milhares 7 3 3 2 2" xfId="32588" xr:uid="{00000000-0005-0000-0000-0000A7A20000}"/>
    <cellStyle name="Separador de milhares 7 3 3 2 2 2" xfId="32589" xr:uid="{00000000-0005-0000-0000-0000A8A20000}"/>
    <cellStyle name="Separador de milhares 7 3 3 2 2 3" xfId="32590" xr:uid="{00000000-0005-0000-0000-0000A9A20000}"/>
    <cellStyle name="Separador de milhares 7 3 3 2 3" xfId="32591" xr:uid="{00000000-0005-0000-0000-0000AAA20000}"/>
    <cellStyle name="Separador de milhares 7 3 3 2 3 2" xfId="32592" xr:uid="{00000000-0005-0000-0000-0000ABA20000}"/>
    <cellStyle name="Separador de milhares 7 3 3 2 3 3" xfId="32593" xr:uid="{00000000-0005-0000-0000-0000ACA20000}"/>
    <cellStyle name="Separador de milhares 7 3 3 2 4" xfId="32594" xr:uid="{00000000-0005-0000-0000-0000ADA20000}"/>
    <cellStyle name="Separador de milhares 7 3 3 2 4 2" xfId="32595" xr:uid="{00000000-0005-0000-0000-0000AEA20000}"/>
    <cellStyle name="Separador de milhares 7 3 3 2 4 3" xfId="32596" xr:uid="{00000000-0005-0000-0000-0000AFA20000}"/>
    <cellStyle name="Separador de milhares 7 3 3 2 5" xfId="32597" xr:uid="{00000000-0005-0000-0000-0000B0A20000}"/>
    <cellStyle name="Separador de milhares 7 3 3 2 6" xfId="32598" xr:uid="{00000000-0005-0000-0000-0000B1A20000}"/>
    <cellStyle name="Separador de milhares 7 3 3 3" xfId="32599" xr:uid="{00000000-0005-0000-0000-0000B2A20000}"/>
    <cellStyle name="Separador de milhares 7 3 3 3 2" xfId="32600" xr:uid="{00000000-0005-0000-0000-0000B3A20000}"/>
    <cellStyle name="Separador de milhares 7 3 3 3 2 2" xfId="32601" xr:uid="{00000000-0005-0000-0000-0000B4A20000}"/>
    <cellStyle name="Separador de milhares 7 3 3 3 2 3" xfId="32602" xr:uid="{00000000-0005-0000-0000-0000B5A20000}"/>
    <cellStyle name="Separador de milhares 7 3 3 3 3" xfId="32603" xr:uid="{00000000-0005-0000-0000-0000B6A20000}"/>
    <cellStyle name="Separador de milhares 7 3 3 3 4" xfId="32604" xr:uid="{00000000-0005-0000-0000-0000B7A20000}"/>
    <cellStyle name="Separador de milhares 7 3 3 4" xfId="32605" xr:uid="{00000000-0005-0000-0000-0000B8A20000}"/>
    <cellStyle name="Separador de milhares 7 3 3 4 2" xfId="32606" xr:uid="{00000000-0005-0000-0000-0000B9A20000}"/>
    <cellStyle name="Separador de milhares 7 3 3 4 2 2" xfId="32607" xr:uid="{00000000-0005-0000-0000-0000BAA20000}"/>
    <cellStyle name="Separador de milhares 7 3 3 4 2 3" xfId="32608" xr:uid="{00000000-0005-0000-0000-0000BBA20000}"/>
    <cellStyle name="Separador de milhares 7 3 3 4 3" xfId="32609" xr:uid="{00000000-0005-0000-0000-0000BCA20000}"/>
    <cellStyle name="Separador de milhares 7 3 3 4 4" xfId="32610" xr:uid="{00000000-0005-0000-0000-0000BDA20000}"/>
    <cellStyle name="Separador de milhares 7 3 3 5" xfId="32611" xr:uid="{00000000-0005-0000-0000-0000BEA20000}"/>
    <cellStyle name="Separador de milhares 7 3 3 5 2" xfId="32612" xr:uid="{00000000-0005-0000-0000-0000BFA20000}"/>
    <cellStyle name="Separador de milhares 7 3 3 5 3" xfId="32613" xr:uid="{00000000-0005-0000-0000-0000C0A20000}"/>
    <cellStyle name="Separador de milhares 7 3 3 6" xfId="32614" xr:uid="{00000000-0005-0000-0000-0000C1A20000}"/>
    <cellStyle name="Separador de milhares 7 3 3 6 2" xfId="32615" xr:uid="{00000000-0005-0000-0000-0000C2A20000}"/>
    <cellStyle name="Separador de milhares 7 3 3 7" xfId="32616" xr:uid="{00000000-0005-0000-0000-0000C3A20000}"/>
    <cellStyle name="Separador de milhares 7 3 4" xfId="32617" xr:uid="{00000000-0005-0000-0000-0000C4A20000}"/>
    <cellStyle name="Separador de milhares 7 3 4 2" xfId="32618" xr:uid="{00000000-0005-0000-0000-0000C5A20000}"/>
    <cellStyle name="Separador de milhares 7 3 4 2 2" xfId="32619" xr:uid="{00000000-0005-0000-0000-0000C6A20000}"/>
    <cellStyle name="Separador de milhares 7 3 4 2 3" xfId="32620" xr:uid="{00000000-0005-0000-0000-0000C7A20000}"/>
    <cellStyle name="Separador de milhares 7 3 4 3" xfId="32621" xr:uid="{00000000-0005-0000-0000-0000C8A20000}"/>
    <cellStyle name="Separador de milhares 7 3 4 3 2" xfId="32622" xr:uid="{00000000-0005-0000-0000-0000C9A20000}"/>
    <cellStyle name="Separador de milhares 7 3 4 3 3" xfId="32623" xr:uid="{00000000-0005-0000-0000-0000CAA20000}"/>
    <cellStyle name="Separador de milhares 7 3 4 4" xfId="32624" xr:uid="{00000000-0005-0000-0000-0000CBA20000}"/>
    <cellStyle name="Separador de milhares 7 3 4 4 2" xfId="32625" xr:uid="{00000000-0005-0000-0000-0000CCA20000}"/>
    <cellStyle name="Separador de milhares 7 3 4 4 3" xfId="32626" xr:uid="{00000000-0005-0000-0000-0000CDA20000}"/>
    <cellStyle name="Separador de milhares 7 3 4 5" xfId="32627" xr:uid="{00000000-0005-0000-0000-0000CEA20000}"/>
    <cellStyle name="Separador de milhares 7 3 4 6" xfId="32628" xr:uid="{00000000-0005-0000-0000-0000CFA20000}"/>
    <cellStyle name="Separador de milhares 7 3 5" xfId="32629" xr:uid="{00000000-0005-0000-0000-0000D0A20000}"/>
    <cellStyle name="Separador de milhares 7 3 5 2" xfId="32630" xr:uid="{00000000-0005-0000-0000-0000D1A20000}"/>
    <cellStyle name="Separador de milhares 7 3 5 2 2" xfId="32631" xr:uid="{00000000-0005-0000-0000-0000D2A20000}"/>
    <cellStyle name="Separador de milhares 7 3 5 2 3" xfId="32632" xr:uid="{00000000-0005-0000-0000-0000D3A20000}"/>
    <cellStyle name="Separador de milhares 7 3 5 3" xfId="32633" xr:uid="{00000000-0005-0000-0000-0000D4A20000}"/>
    <cellStyle name="Separador de milhares 7 3 5 4" xfId="32634" xr:uid="{00000000-0005-0000-0000-0000D5A20000}"/>
    <cellStyle name="Separador de milhares 7 3 6" xfId="32635" xr:uid="{00000000-0005-0000-0000-0000D6A20000}"/>
    <cellStyle name="Separador de milhares 7 3 6 2" xfId="32636" xr:uid="{00000000-0005-0000-0000-0000D7A20000}"/>
    <cellStyle name="Separador de milhares 7 3 6 2 2" xfId="32637" xr:uid="{00000000-0005-0000-0000-0000D8A20000}"/>
    <cellStyle name="Separador de milhares 7 3 6 2 3" xfId="32638" xr:uid="{00000000-0005-0000-0000-0000D9A20000}"/>
    <cellStyle name="Separador de milhares 7 3 6 3" xfId="32639" xr:uid="{00000000-0005-0000-0000-0000DAA20000}"/>
    <cellStyle name="Separador de milhares 7 3 6 4" xfId="32640" xr:uid="{00000000-0005-0000-0000-0000DBA20000}"/>
    <cellStyle name="Separador de milhares 7 3 7" xfId="32641" xr:uid="{00000000-0005-0000-0000-0000DCA20000}"/>
    <cellStyle name="Separador de milhares 7 3 7 2" xfId="32642" xr:uid="{00000000-0005-0000-0000-0000DDA20000}"/>
    <cellStyle name="Separador de milhares 7 3 7 3" xfId="32643" xr:uid="{00000000-0005-0000-0000-0000DEA20000}"/>
    <cellStyle name="Separador de milhares 7 3 8" xfId="32644" xr:uid="{00000000-0005-0000-0000-0000DFA20000}"/>
    <cellStyle name="Separador de milhares 7 3 8 2" xfId="32645" xr:uid="{00000000-0005-0000-0000-0000E0A20000}"/>
    <cellStyle name="Separador de milhares 7 3 9" xfId="32646" xr:uid="{00000000-0005-0000-0000-0000E1A20000}"/>
    <cellStyle name="Separador de milhares 7 4" xfId="32647" xr:uid="{00000000-0005-0000-0000-0000E2A20000}"/>
    <cellStyle name="Separador de milhares 7 4 10" xfId="32648" xr:uid="{00000000-0005-0000-0000-0000E3A20000}"/>
    <cellStyle name="Separador de milhares 7 4 2" xfId="32649" xr:uid="{00000000-0005-0000-0000-0000E4A20000}"/>
    <cellStyle name="Separador de milhares 7 4 2 2" xfId="32650" xr:uid="{00000000-0005-0000-0000-0000E5A20000}"/>
    <cellStyle name="Separador de milhares 7 4 2 2 2" xfId="32651" xr:uid="{00000000-0005-0000-0000-0000E6A20000}"/>
    <cellStyle name="Separador de milhares 7 4 2 2 2 2" xfId="32652" xr:uid="{00000000-0005-0000-0000-0000E7A20000}"/>
    <cellStyle name="Separador de milhares 7 4 2 2 2 2 2" xfId="32653" xr:uid="{00000000-0005-0000-0000-0000E8A20000}"/>
    <cellStyle name="Separador de milhares 7 4 2 2 2 2 3" xfId="32654" xr:uid="{00000000-0005-0000-0000-0000E9A20000}"/>
    <cellStyle name="Separador de milhares 7 4 2 2 2 3" xfId="32655" xr:uid="{00000000-0005-0000-0000-0000EAA20000}"/>
    <cellStyle name="Separador de milhares 7 4 2 2 2 3 2" xfId="32656" xr:uid="{00000000-0005-0000-0000-0000EBA20000}"/>
    <cellStyle name="Separador de milhares 7 4 2 2 2 3 3" xfId="32657" xr:uid="{00000000-0005-0000-0000-0000ECA20000}"/>
    <cellStyle name="Separador de milhares 7 4 2 2 2 4" xfId="32658" xr:uid="{00000000-0005-0000-0000-0000EDA20000}"/>
    <cellStyle name="Separador de milhares 7 4 2 2 2 4 2" xfId="32659" xr:uid="{00000000-0005-0000-0000-0000EEA20000}"/>
    <cellStyle name="Separador de milhares 7 4 2 2 2 4 3" xfId="32660" xr:uid="{00000000-0005-0000-0000-0000EFA20000}"/>
    <cellStyle name="Separador de milhares 7 4 2 2 2 5" xfId="32661" xr:uid="{00000000-0005-0000-0000-0000F0A20000}"/>
    <cellStyle name="Separador de milhares 7 4 2 2 2 6" xfId="32662" xr:uid="{00000000-0005-0000-0000-0000F1A20000}"/>
    <cellStyle name="Separador de milhares 7 4 2 2 3" xfId="32663" xr:uid="{00000000-0005-0000-0000-0000F2A20000}"/>
    <cellStyle name="Separador de milhares 7 4 2 2 3 2" xfId="32664" xr:uid="{00000000-0005-0000-0000-0000F3A20000}"/>
    <cellStyle name="Separador de milhares 7 4 2 2 3 2 2" xfId="32665" xr:uid="{00000000-0005-0000-0000-0000F4A20000}"/>
    <cellStyle name="Separador de milhares 7 4 2 2 3 2 3" xfId="32666" xr:uid="{00000000-0005-0000-0000-0000F5A20000}"/>
    <cellStyle name="Separador de milhares 7 4 2 2 3 3" xfId="32667" xr:uid="{00000000-0005-0000-0000-0000F6A20000}"/>
    <cellStyle name="Separador de milhares 7 4 2 2 3 4" xfId="32668" xr:uid="{00000000-0005-0000-0000-0000F7A20000}"/>
    <cellStyle name="Separador de milhares 7 4 2 2 4" xfId="32669" xr:uid="{00000000-0005-0000-0000-0000F8A20000}"/>
    <cellStyle name="Separador de milhares 7 4 2 2 4 2" xfId="32670" xr:uid="{00000000-0005-0000-0000-0000F9A20000}"/>
    <cellStyle name="Separador de milhares 7 4 2 2 4 2 2" xfId="32671" xr:uid="{00000000-0005-0000-0000-0000FAA20000}"/>
    <cellStyle name="Separador de milhares 7 4 2 2 4 2 3" xfId="32672" xr:uid="{00000000-0005-0000-0000-0000FBA20000}"/>
    <cellStyle name="Separador de milhares 7 4 2 2 4 3" xfId="32673" xr:uid="{00000000-0005-0000-0000-0000FCA20000}"/>
    <cellStyle name="Separador de milhares 7 4 2 2 4 4" xfId="32674" xr:uid="{00000000-0005-0000-0000-0000FDA20000}"/>
    <cellStyle name="Separador de milhares 7 4 2 2 5" xfId="32675" xr:uid="{00000000-0005-0000-0000-0000FEA20000}"/>
    <cellStyle name="Separador de milhares 7 4 2 2 5 2" xfId="32676" xr:uid="{00000000-0005-0000-0000-0000FFA20000}"/>
    <cellStyle name="Separador de milhares 7 4 2 2 5 3" xfId="32677" xr:uid="{00000000-0005-0000-0000-000000A30000}"/>
    <cellStyle name="Separador de milhares 7 4 2 2 6" xfId="32678" xr:uid="{00000000-0005-0000-0000-000001A30000}"/>
    <cellStyle name="Separador de milhares 7 4 2 2 6 2" xfId="32679" xr:uid="{00000000-0005-0000-0000-000002A30000}"/>
    <cellStyle name="Separador de milhares 7 4 2 2 7" xfId="32680" xr:uid="{00000000-0005-0000-0000-000003A30000}"/>
    <cellStyle name="Separador de milhares 7 4 2 3" xfId="32681" xr:uid="{00000000-0005-0000-0000-000004A30000}"/>
    <cellStyle name="Separador de milhares 7 4 2 3 2" xfId="32682" xr:uid="{00000000-0005-0000-0000-000005A30000}"/>
    <cellStyle name="Separador de milhares 7 4 2 3 2 2" xfId="32683" xr:uid="{00000000-0005-0000-0000-000006A30000}"/>
    <cellStyle name="Separador de milhares 7 4 2 3 2 3" xfId="32684" xr:uid="{00000000-0005-0000-0000-000007A30000}"/>
    <cellStyle name="Separador de milhares 7 4 2 3 3" xfId="32685" xr:uid="{00000000-0005-0000-0000-000008A30000}"/>
    <cellStyle name="Separador de milhares 7 4 2 3 3 2" xfId="32686" xr:uid="{00000000-0005-0000-0000-000009A30000}"/>
    <cellStyle name="Separador de milhares 7 4 2 3 3 3" xfId="32687" xr:uid="{00000000-0005-0000-0000-00000AA30000}"/>
    <cellStyle name="Separador de milhares 7 4 2 3 4" xfId="32688" xr:uid="{00000000-0005-0000-0000-00000BA30000}"/>
    <cellStyle name="Separador de milhares 7 4 2 3 4 2" xfId="32689" xr:uid="{00000000-0005-0000-0000-00000CA30000}"/>
    <cellStyle name="Separador de milhares 7 4 2 3 4 3" xfId="32690" xr:uid="{00000000-0005-0000-0000-00000DA30000}"/>
    <cellStyle name="Separador de milhares 7 4 2 3 5" xfId="32691" xr:uid="{00000000-0005-0000-0000-00000EA30000}"/>
    <cellStyle name="Separador de milhares 7 4 2 3 6" xfId="32692" xr:uid="{00000000-0005-0000-0000-00000FA30000}"/>
    <cellStyle name="Separador de milhares 7 4 2 4" xfId="32693" xr:uid="{00000000-0005-0000-0000-000010A30000}"/>
    <cellStyle name="Separador de milhares 7 4 2 4 2" xfId="32694" xr:uid="{00000000-0005-0000-0000-000011A30000}"/>
    <cellStyle name="Separador de milhares 7 4 2 4 2 2" xfId="32695" xr:uid="{00000000-0005-0000-0000-000012A30000}"/>
    <cellStyle name="Separador de milhares 7 4 2 4 2 3" xfId="32696" xr:uid="{00000000-0005-0000-0000-000013A30000}"/>
    <cellStyle name="Separador de milhares 7 4 2 4 3" xfId="32697" xr:uid="{00000000-0005-0000-0000-000014A30000}"/>
    <cellStyle name="Separador de milhares 7 4 2 4 4" xfId="32698" xr:uid="{00000000-0005-0000-0000-000015A30000}"/>
    <cellStyle name="Separador de milhares 7 4 2 5" xfId="32699" xr:uid="{00000000-0005-0000-0000-000016A30000}"/>
    <cellStyle name="Separador de milhares 7 4 2 5 2" xfId="32700" xr:uid="{00000000-0005-0000-0000-000017A30000}"/>
    <cellStyle name="Separador de milhares 7 4 2 5 2 2" xfId="32701" xr:uid="{00000000-0005-0000-0000-000018A30000}"/>
    <cellStyle name="Separador de milhares 7 4 2 5 2 3" xfId="32702" xr:uid="{00000000-0005-0000-0000-000019A30000}"/>
    <cellStyle name="Separador de milhares 7 4 2 5 3" xfId="32703" xr:uid="{00000000-0005-0000-0000-00001AA30000}"/>
    <cellStyle name="Separador de milhares 7 4 2 5 4" xfId="32704" xr:uid="{00000000-0005-0000-0000-00001BA30000}"/>
    <cellStyle name="Separador de milhares 7 4 2 6" xfId="32705" xr:uid="{00000000-0005-0000-0000-00001CA30000}"/>
    <cellStyle name="Separador de milhares 7 4 2 6 2" xfId="32706" xr:uid="{00000000-0005-0000-0000-00001DA30000}"/>
    <cellStyle name="Separador de milhares 7 4 2 6 3" xfId="32707" xr:uid="{00000000-0005-0000-0000-00001EA30000}"/>
    <cellStyle name="Separador de milhares 7 4 2 7" xfId="32708" xr:uid="{00000000-0005-0000-0000-00001FA30000}"/>
    <cellStyle name="Separador de milhares 7 4 2 7 2" xfId="32709" xr:uid="{00000000-0005-0000-0000-000020A30000}"/>
    <cellStyle name="Separador de milhares 7 4 2 8" xfId="32710" xr:uid="{00000000-0005-0000-0000-000021A30000}"/>
    <cellStyle name="Separador de milhares 7 4 3" xfId="32711" xr:uid="{00000000-0005-0000-0000-000022A30000}"/>
    <cellStyle name="Separador de milhares 7 4 3 2" xfId="32712" xr:uid="{00000000-0005-0000-0000-000023A30000}"/>
    <cellStyle name="Separador de milhares 7 4 3 2 2" xfId="32713" xr:uid="{00000000-0005-0000-0000-000024A30000}"/>
    <cellStyle name="Separador de milhares 7 4 3 2 2 2" xfId="32714" xr:uid="{00000000-0005-0000-0000-000025A30000}"/>
    <cellStyle name="Separador de milhares 7 4 3 2 2 3" xfId="32715" xr:uid="{00000000-0005-0000-0000-000026A30000}"/>
    <cellStyle name="Separador de milhares 7 4 3 2 3" xfId="32716" xr:uid="{00000000-0005-0000-0000-000027A30000}"/>
    <cellStyle name="Separador de milhares 7 4 3 2 3 2" xfId="32717" xr:uid="{00000000-0005-0000-0000-000028A30000}"/>
    <cellStyle name="Separador de milhares 7 4 3 2 3 3" xfId="32718" xr:uid="{00000000-0005-0000-0000-000029A30000}"/>
    <cellStyle name="Separador de milhares 7 4 3 2 4" xfId="32719" xr:uid="{00000000-0005-0000-0000-00002AA30000}"/>
    <cellStyle name="Separador de milhares 7 4 3 2 4 2" xfId="32720" xr:uid="{00000000-0005-0000-0000-00002BA30000}"/>
    <cellStyle name="Separador de milhares 7 4 3 2 4 3" xfId="32721" xr:uid="{00000000-0005-0000-0000-00002CA30000}"/>
    <cellStyle name="Separador de milhares 7 4 3 2 5" xfId="32722" xr:uid="{00000000-0005-0000-0000-00002DA30000}"/>
    <cellStyle name="Separador de milhares 7 4 3 2 6" xfId="32723" xr:uid="{00000000-0005-0000-0000-00002EA30000}"/>
    <cellStyle name="Separador de milhares 7 4 3 3" xfId="32724" xr:uid="{00000000-0005-0000-0000-00002FA30000}"/>
    <cellStyle name="Separador de milhares 7 4 3 3 2" xfId="32725" xr:uid="{00000000-0005-0000-0000-000030A30000}"/>
    <cellStyle name="Separador de milhares 7 4 3 3 2 2" xfId="32726" xr:uid="{00000000-0005-0000-0000-000031A30000}"/>
    <cellStyle name="Separador de milhares 7 4 3 3 2 3" xfId="32727" xr:uid="{00000000-0005-0000-0000-000032A30000}"/>
    <cellStyle name="Separador de milhares 7 4 3 3 3" xfId="32728" xr:uid="{00000000-0005-0000-0000-000033A30000}"/>
    <cellStyle name="Separador de milhares 7 4 3 3 4" xfId="32729" xr:uid="{00000000-0005-0000-0000-000034A30000}"/>
    <cellStyle name="Separador de milhares 7 4 3 4" xfId="32730" xr:uid="{00000000-0005-0000-0000-000035A30000}"/>
    <cellStyle name="Separador de milhares 7 4 3 4 2" xfId="32731" xr:uid="{00000000-0005-0000-0000-000036A30000}"/>
    <cellStyle name="Separador de milhares 7 4 3 4 2 2" xfId="32732" xr:uid="{00000000-0005-0000-0000-000037A30000}"/>
    <cellStyle name="Separador de milhares 7 4 3 4 2 3" xfId="32733" xr:uid="{00000000-0005-0000-0000-000038A30000}"/>
    <cellStyle name="Separador de milhares 7 4 3 4 3" xfId="32734" xr:uid="{00000000-0005-0000-0000-000039A30000}"/>
    <cellStyle name="Separador de milhares 7 4 3 4 4" xfId="32735" xr:uid="{00000000-0005-0000-0000-00003AA30000}"/>
    <cellStyle name="Separador de milhares 7 4 3 5" xfId="32736" xr:uid="{00000000-0005-0000-0000-00003BA30000}"/>
    <cellStyle name="Separador de milhares 7 4 3 5 2" xfId="32737" xr:uid="{00000000-0005-0000-0000-00003CA30000}"/>
    <cellStyle name="Separador de milhares 7 4 3 5 3" xfId="32738" xr:uid="{00000000-0005-0000-0000-00003DA30000}"/>
    <cellStyle name="Separador de milhares 7 4 3 6" xfId="32739" xr:uid="{00000000-0005-0000-0000-00003EA30000}"/>
    <cellStyle name="Separador de milhares 7 4 3 6 2" xfId="32740" xr:uid="{00000000-0005-0000-0000-00003FA30000}"/>
    <cellStyle name="Separador de milhares 7 4 3 7" xfId="32741" xr:uid="{00000000-0005-0000-0000-000040A30000}"/>
    <cellStyle name="Separador de milhares 7 4 4" xfId="32742" xr:uid="{00000000-0005-0000-0000-000041A30000}"/>
    <cellStyle name="Separador de milhares 7 4 4 2" xfId="32743" xr:uid="{00000000-0005-0000-0000-000042A30000}"/>
    <cellStyle name="Separador de milhares 7 4 4 2 2" xfId="32744" xr:uid="{00000000-0005-0000-0000-000043A30000}"/>
    <cellStyle name="Separador de milhares 7 4 4 2 3" xfId="32745" xr:uid="{00000000-0005-0000-0000-000044A30000}"/>
    <cellStyle name="Separador de milhares 7 4 4 3" xfId="32746" xr:uid="{00000000-0005-0000-0000-000045A30000}"/>
    <cellStyle name="Separador de milhares 7 4 4 3 2" xfId="32747" xr:uid="{00000000-0005-0000-0000-000046A30000}"/>
    <cellStyle name="Separador de milhares 7 4 4 3 3" xfId="32748" xr:uid="{00000000-0005-0000-0000-000047A30000}"/>
    <cellStyle name="Separador de milhares 7 4 4 4" xfId="32749" xr:uid="{00000000-0005-0000-0000-000048A30000}"/>
    <cellStyle name="Separador de milhares 7 4 4 4 2" xfId="32750" xr:uid="{00000000-0005-0000-0000-000049A30000}"/>
    <cellStyle name="Separador de milhares 7 4 4 4 3" xfId="32751" xr:uid="{00000000-0005-0000-0000-00004AA30000}"/>
    <cellStyle name="Separador de milhares 7 4 4 5" xfId="32752" xr:uid="{00000000-0005-0000-0000-00004BA30000}"/>
    <cellStyle name="Separador de milhares 7 4 4 6" xfId="32753" xr:uid="{00000000-0005-0000-0000-00004CA30000}"/>
    <cellStyle name="Separador de milhares 7 4 5" xfId="32754" xr:uid="{00000000-0005-0000-0000-00004DA30000}"/>
    <cellStyle name="Separador de milhares 7 4 5 2" xfId="32755" xr:uid="{00000000-0005-0000-0000-00004EA30000}"/>
    <cellStyle name="Separador de milhares 7 4 5 2 2" xfId="32756" xr:uid="{00000000-0005-0000-0000-00004FA30000}"/>
    <cellStyle name="Separador de milhares 7 4 5 2 3" xfId="32757" xr:uid="{00000000-0005-0000-0000-000050A30000}"/>
    <cellStyle name="Separador de milhares 7 4 5 3" xfId="32758" xr:uid="{00000000-0005-0000-0000-000051A30000}"/>
    <cellStyle name="Separador de milhares 7 4 5 4" xfId="32759" xr:uid="{00000000-0005-0000-0000-000052A30000}"/>
    <cellStyle name="Separador de milhares 7 4 6" xfId="32760" xr:uid="{00000000-0005-0000-0000-000053A30000}"/>
    <cellStyle name="Separador de milhares 7 4 6 2" xfId="32761" xr:uid="{00000000-0005-0000-0000-000054A30000}"/>
    <cellStyle name="Separador de milhares 7 4 6 2 2" xfId="32762" xr:uid="{00000000-0005-0000-0000-000055A30000}"/>
    <cellStyle name="Separador de milhares 7 4 6 2 3" xfId="32763" xr:uid="{00000000-0005-0000-0000-000056A30000}"/>
    <cellStyle name="Separador de milhares 7 4 6 3" xfId="32764" xr:uid="{00000000-0005-0000-0000-000057A30000}"/>
    <cellStyle name="Separador de milhares 7 4 6 4" xfId="32765" xr:uid="{00000000-0005-0000-0000-000058A30000}"/>
    <cellStyle name="Separador de milhares 7 4 7" xfId="32766" xr:uid="{00000000-0005-0000-0000-000059A30000}"/>
    <cellStyle name="Separador de milhares 7 4 7 2" xfId="32767" xr:uid="{00000000-0005-0000-0000-00005AA30000}"/>
    <cellStyle name="Separador de milhares 7 4 7 3" xfId="32768" xr:uid="{00000000-0005-0000-0000-00005BA30000}"/>
    <cellStyle name="Separador de milhares 7 4 8" xfId="32769" xr:uid="{00000000-0005-0000-0000-00005CA30000}"/>
    <cellStyle name="Separador de milhares 7 4 8 2" xfId="32770" xr:uid="{00000000-0005-0000-0000-00005DA30000}"/>
    <cellStyle name="Separador de milhares 7 4 9" xfId="32771" xr:uid="{00000000-0005-0000-0000-00005EA30000}"/>
    <cellStyle name="Separador de milhares 7 5" xfId="32772" xr:uid="{00000000-0005-0000-0000-00005FA30000}"/>
    <cellStyle name="Separador de milhares 7 5 2" xfId="32773" xr:uid="{00000000-0005-0000-0000-000060A30000}"/>
    <cellStyle name="Separador de milhares 7 5 2 2" xfId="32774" xr:uid="{00000000-0005-0000-0000-000061A30000}"/>
    <cellStyle name="Separador de milhares 7 5 2 2 2" xfId="32775" xr:uid="{00000000-0005-0000-0000-000062A30000}"/>
    <cellStyle name="Separador de milhares 7 5 2 2 2 2" xfId="32776" xr:uid="{00000000-0005-0000-0000-000063A30000}"/>
    <cellStyle name="Separador de milhares 7 5 2 2 2 3" xfId="32777" xr:uid="{00000000-0005-0000-0000-000064A30000}"/>
    <cellStyle name="Separador de milhares 7 5 2 2 3" xfId="32778" xr:uid="{00000000-0005-0000-0000-000065A30000}"/>
    <cellStyle name="Separador de milhares 7 5 2 2 3 2" xfId="32779" xr:uid="{00000000-0005-0000-0000-000066A30000}"/>
    <cellStyle name="Separador de milhares 7 5 2 2 3 3" xfId="32780" xr:uid="{00000000-0005-0000-0000-000067A30000}"/>
    <cellStyle name="Separador de milhares 7 5 2 2 4" xfId="32781" xr:uid="{00000000-0005-0000-0000-000068A30000}"/>
    <cellStyle name="Separador de milhares 7 5 2 2 4 2" xfId="32782" xr:uid="{00000000-0005-0000-0000-000069A30000}"/>
    <cellStyle name="Separador de milhares 7 5 2 2 4 3" xfId="32783" xr:uid="{00000000-0005-0000-0000-00006AA30000}"/>
    <cellStyle name="Separador de milhares 7 5 2 2 5" xfId="32784" xr:uid="{00000000-0005-0000-0000-00006BA30000}"/>
    <cellStyle name="Separador de milhares 7 5 2 2 6" xfId="32785" xr:uid="{00000000-0005-0000-0000-00006CA30000}"/>
    <cellStyle name="Separador de milhares 7 5 2 3" xfId="32786" xr:uid="{00000000-0005-0000-0000-00006DA30000}"/>
    <cellStyle name="Separador de milhares 7 5 2 3 2" xfId="32787" xr:uid="{00000000-0005-0000-0000-00006EA30000}"/>
    <cellStyle name="Separador de milhares 7 5 2 3 2 2" xfId="32788" xr:uid="{00000000-0005-0000-0000-00006FA30000}"/>
    <cellStyle name="Separador de milhares 7 5 2 3 2 3" xfId="32789" xr:uid="{00000000-0005-0000-0000-000070A30000}"/>
    <cellStyle name="Separador de milhares 7 5 2 3 3" xfId="32790" xr:uid="{00000000-0005-0000-0000-000071A30000}"/>
    <cellStyle name="Separador de milhares 7 5 2 3 4" xfId="32791" xr:uid="{00000000-0005-0000-0000-000072A30000}"/>
    <cellStyle name="Separador de milhares 7 5 2 4" xfId="32792" xr:uid="{00000000-0005-0000-0000-000073A30000}"/>
    <cellStyle name="Separador de milhares 7 5 2 4 2" xfId="32793" xr:uid="{00000000-0005-0000-0000-000074A30000}"/>
    <cellStyle name="Separador de milhares 7 5 2 4 2 2" xfId="32794" xr:uid="{00000000-0005-0000-0000-000075A30000}"/>
    <cellStyle name="Separador de milhares 7 5 2 4 2 3" xfId="32795" xr:uid="{00000000-0005-0000-0000-000076A30000}"/>
    <cellStyle name="Separador de milhares 7 5 2 4 3" xfId="32796" xr:uid="{00000000-0005-0000-0000-000077A30000}"/>
    <cellStyle name="Separador de milhares 7 5 2 4 4" xfId="32797" xr:uid="{00000000-0005-0000-0000-000078A30000}"/>
    <cellStyle name="Separador de milhares 7 5 2 5" xfId="32798" xr:uid="{00000000-0005-0000-0000-000079A30000}"/>
    <cellStyle name="Separador de milhares 7 5 2 5 2" xfId="32799" xr:uid="{00000000-0005-0000-0000-00007AA30000}"/>
    <cellStyle name="Separador de milhares 7 5 2 5 3" xfId="32800" xr:uid="{00000000-0005-0000-0000-00007BA30000}"/>
    <cellStyle name="Separador de milhares 7 5 2 6" xfId="32801" xr:uid="{00000000-0005-0000-0000-00007CA30000}"/>
    <cellStyle name="Separador de milhares 7 5 2 6 2" xfId="32802" xr:uid="{00000000-0005-0000-0000-00007DA30000}"/>
    <cellStyle name="Separador de milhares 7 5 2 7" xfId="32803" xr:uid="{00000000-0005-0000-0000-00007EA30000}"/>
    <cellStyle name="Separador de milhares 7 5 3" xfId="32804" xr:uid="{00000000-0005-0000-0000-00007FA30000}"/>
    <cellStyle name="Separador de milhares 7 5 3 2" xfId="32805" xr:uid="{00000000-0005-0000-0000-000080A30000}"/>
    <cellStyle name="Separador de milhares 7 5 3 2 2" xfId="32806" xr:uid="{00000000-0005-0000-0000-000081A30000}"/>
    <cellStyle name="Separador de milhares 7 5 3 2 3" xfId="32807" xr:uid="{00000000-0005-0000-0000-000082A30000}"/>
    <cellStyle name="Separador de milhares 7 5 3 3" xfId="32808" xr:uid="{00000000-0005-0000-0000-000083A30000}"/>
    <cellStyle name="Separador de milhares 7 5 3 3 2" xfId="32809" xr:uid="{00000000-0005-0000-0000-000084A30000}"/>
    <cellStyle name="Separador de milhares 7 5 3 3 3" xfId="32810" xr:uid="{00000000-0005-0000-0000-000085A30000}"/>
    <cellStyle name="Separador de milhares 7 5 3 4" xfId="32811" xr:uid="{00000000-0005-0000-0000-000086A30000}"/>
    <cellStyle name="Separador de milhares 7 5 3 4 2" xfId="32812" xr:uid="{00000000-0005-0000-0000-000087A30000}"/>
    <cellStyle name="Separador de milhares 7 5 3 4 3" xfId="32813" xr:uid="{00000000-0005-0000-0000-000088A30000}"/>
    <cellStyle name="Separador de milhares 7 5 3 5" xfId="32814" xr:uid="{00000000-0005-0000-0000-000089A30000}"/>
    <cellStyle name="Separador de milhares 7 5 3 6" xfId="32815" xr:uid="{00000000-0005-0000-0000-00008AA30000}"/>
    <cellStyle name="Separador de milhares 7 5 4" xfId="32816" xr:uid="{00000000-0005-0000-0000-00008BA30000}"/>
    <cellStyle name="Separador de milhares 7 5 4 2" xfId="32817" xr:uid="{00000000-0005-0000-0000-00008CA30000}"/>
    <cellStyle name="Separador de milhares 7 5 4 2 2" xfId="32818" xr:uid="{00000000-0005-0000-0000-00008DA30000}"/>
    <cellStyle name="Separador de milhares 7 5 4 2 3" xfId="32819" xr:uid="{00000000-0005-0000-0000-00008EA30000}"/>
    <cellStyle name="Separador de milhares 7 5 4 3" xfId="32820" xr:uid="{00000000-0005-0000-0000-00008FA30000}"/>
    <cellStyle name="Separador de milhares 7 5 4 4" xfId="32821" xr:uid="{00000000-0005-0000-0000-000090A30000}"/>
    <cellStyle name="Separador de milhares 7 5 5" xfId="32822" xr:uid="{00000000-0005-0000-0000-000091A30000}"/>
    <cellStyle name="Separador de milhares 7 5 5 2" xfId="32823" xr:uid="{00000000-0005-0000-0000-000092A30000}"/>
    <cellStyle name="Separador de milhares 7 5 5 2 2" xfId="32824" xr:uid="{00000000-0005-0000-0000-000093A30000}"/>
    <cellStyle name="Separador de milhares 7 5 5 2 3" xfId="32825" xr:uid="{00000000-0005-0000-0000-000094A30000}"/>
    <cellStyle name="Separador de milhares 7 5 5 3" xfId="32826" xr:uid="{00000000-0005-0000-0000-000095A30000}"/>
    <cellStyle name="Separador de milhares 7 5 5 4" xfId="32827" xr:uid="{00000000-0005-0000-0000-000096A30000}"/>
    <cellStyle name="Separador de milhares 7 5 6" xfId="32828" xr:uid="{00000000-0005-0000-0000-000097A30000}"/>
    <cellStyle name="Separador de milhares 7 5 6 2" xfId="32829" xr:uid="{00000000-0005-0000-0000-000098A30000}"/>
    <cellStyle name="Separador de milhares 7 5 6 3" xfId="32830" xr:uid="{00000000-0005-0000-0000-000099A30000}"/>
    <cellStyle name="Separador de milhares 7 5 7" xfId="32831" xr:uid="{00000000-0005-0000-0000-00009AA30000}"/>
    <cellStyle name="Separador de milhares 7 5 7 2" xfId="32832" xr:uid="{00000000-0005-0000-0000-00009BA30000}"/>
    <cellStyle name="Separador de milhares 7 5 8" xfId="32833" xr:uid="{00000000-0005-0000-0000-00009CA30000}"/>
    <cellStyle name="Separador de milhares 7 6" xfId="32834" xr:uid="{00000000-0005-0000-0000-00009DA30000}"/>
    <cellStyle name="Separador de milhares 7 6 2" xfId="32835" xr:uid="{00000000-0005-0000-0000-00009EA30000}"/>
    <cellStyle name="Separador de milhares 7 6 2 2" xfId="32836" xr:uid="{00000000-0005-0000-0000-00009FA30000}"/>
    <cellStyle name="Separador de milhares 7 6 2 2 2" xfId="32837" xr:uid="{00000000-0005-0000-0000-0000A0A30000}"/>
    <cellStyle name="Separador de milhares 7 6 2 2 3" xfId="32838" xr:uid="{00000000-0005-0000-0000-0000A1A30000}"/>
    <cellStyle name="Separador de milhares 7 6 2 3" xfId="32839" xr:uid="{00000000-0005-0000-0000-0000A2A30000}"/>
    <cellStyle name="Separador de milhares 7 6 2 3 2" xfId="32840" xr:uid="{00000000-0005-0000-0000-0000A3A30000}"/>
    <cellStyle name="Separador de milhares 7 6 2 3 3" xfId="32841" xr:uid="{00000000-0005-0000-0000-0000A4A30000}"/>
    <cellStyle name="Separador de milhares 7 6 2 4" xfId="32842" xr:uid="{00000000-0005-0000-0000-0000A5A30000}"/>
    <cellStyle name="Separador de milhares 7 6 2 4 2" xfId="32843" xr:uid="{00000000-0005-0000-0000-0000A6A30000}"/>
    <cellStyle name="Separador de milhares 7 6 2 4 3" xfId="32844" xr:uid="{00000000-0005-0000-0000-0000A7A30000}"/>
    <cellStyle name="Separador de milhares 7 6 2 5" xfId="32845" xr:uid="{00000000-0005-0000-0000-0000A8A30000}"/>
    <cellStyle name="Separador de milhares 7 6 2 6" xfId="32846" xr:uid="{00000000-0005-0000-0000-0000A9A30000}"/>
    <cellStyle name="Separador de milhares 7 6 3" xfId="32847" xr:uid="{00000000-0005-0000-0000-0000AAA30000}"/>
    <cellStyle name="Separador de milhares 7 6 3 2" xfId="32848" xr:uid="{00000000-0005-0000-0000-0000ABA30000}"/>
    <cellStyle name="Separador de milhares 7 6 3 2 2" xfId="32849" xr:uid="{00000000-0005-0000-0000-0000ACA30000}"/>
    <cellStyle name="Separador de milhares 7 6 3 2 3" xfId="32850" xr:uid="{00000000-0005-0000-0000-0000ADA30000}"/>
    <cellStyle name="Separador de milhares 7 6 3 3" xfId="32851" xr:uid="{00000000-0005-0000-0000-0000AEA30000}"/>
    <cellStyle name="Separador de milhares 7 6 3 4" xfId="32852" xr:uid="{00000000-0005-0000-0000-0000AFA30000}"/>
    <cellStyle name="Separador de milhares 7 6 4" xfId="32853" xr:uid="{00000000-0005-0000-0000-0000B0A30000}"/>
    <cellStyle name="Separador de milhares 7 6 4 2" xfId="32854" xr:uid="{00000000-0005-0000-0000-0000B1A30000}"/>
    <cellStyle name="Separador de milhares 7 6 4 2 2" xfId="32855" xr:uid="{00000000-0005-0000-0000-0000B2A30000}"/>
    <cellStyle name="Separador de milhares 7 6 4 2 3" xfId="32856" xr:uid="{00000000-0005-0000-0000-0000B3A30000}"/>
    <cellStyle name="Separador de milhares 7 6 4 3" xfId="32857" xr:uid="{00000000-0005-0000-0000-0000B4A30000}"/>
    <cellStyle name="Separador de milhares 7 6 4 4" xfId="32858" xr:uid="{00000000-0005-0000-0000-0000B5A30000}"/>
    <cellStyle name="Separador de milhares 7 6 5" xfId="32859" xr:uid="{00000000-0005-0000-0000-0000B6A30000}"/>
    <cellStyle name="Separador de milhares 7 6 5 2" xfId="32860" xr:uid="{00000000-0005-0000-0000-0000B7A30000}"/>
    <cellStyle name="Separador de milhares 7 6 5 3" xfId="32861" xr:uid="{00000000-0005-0000-0000-0000B8A30000}"/>
    <cellStyle name="Separador de milhares 7 6 6" xfId="32862" xr:uid="{00000000-0005-0000-0000-0000B9A30000}"/>
    <cellStyle name="Separador de milhares 7 6 6 2" xfId="32863" xr:uid="{00000000-0005-0000-0000-0000BAA30000}"/>
    <cellStyle name="Separador de milhares 7 6 7" xfId="32864" xr:uid="{00000000-0005-0000-0000-0000BBA30000}"/>
    <cellStyle name="Separador de milhares 7 7" xfId="32865" xr:uid="{00000000-0005-0000-0000-0000BCA30000}"/>
    <cellStyle name="Separador de milhares 7 7 2" xfId="32866" xr:uid="{00000000-0005-0000-0000-0000BDA30000}"/>
    <cellStyle name="Separador de milhares 7 7 2 2" xfId="32867" xr:uid="{00000000-0005-0000-0000-0000BEA30000}"/>
    <cellStyle name="Separador de milhares 7 7 2 3" xfId="32868" xr:uid="{00000000-0005-0000-0000-0000BFA30000}"/>
    <cellStyle name="Separador de milhares 7 7 3" xfId="32869" xr:uid="{00000000-0005-0000-0000-0000C0A30000}"/>
    <cellStyle name="Separador de milhares 7 7 3 2" xfId="32870" xr:uid="{00000000-0005-0000-0000-0000C1A30000}"/>
    <cellStyle name="Separador de milhares 7 7 3 3" xfId="32871" xr:uid="{00000000-0005-0000-0000-0000C2A30000}"/>
    <cellStyle name="Separador de milhares 7 7 4" xfId="32872" xr:uid="{00000000-0005-0000-0000-0000C3A30000}"/>
    <cellStyle name="Separador de milhares 7 7 4 2" xfId="32873" xr:uid="{00000000-0005-0000-0000-0000C4A30000}"/>
    <cellStyle name="Separador de milhares 7 7 4 3" xfId="32874" xr:uid="{00000000-0005-0000-0000-0000C5A30000}"/>
    <cellStyle name="Separador de milhares 7 7 5" xfId="32875" xr:uid="{00000000-0005-0000-0000-0000C6A30000}"/>
    <cellStyle name="Separador de milhares 7 7 6" xfId="32876" xr:uid="{00000000-0005-0000-0000-0000C7A30000}"/>
    <cellStyle name="Separador de milhares 7 8" xfId="32877" xr:uid="{00000000-0005-0000-0000-0000C8A30000}"/>
    <cellStyle name="Separador de milhares 7 8 2" xfId="32878" xr:uid="{00000000-0005-0000-0000-0000C9A30000}"/>
    <cellStyle name="Separador de milhares 7 8 2 2" xfId="32879" xr:uid="{00000000-0005-0000-0000-0000CAA30000}"/>
    <cellStyle name="Separador de milhares 7 8 2 3" xfId="32880" xr:uid="{00000000-0005-0000-0000-0000CBA30000}"/>
    <cellStyle name="Separador de milhares 7 8 3" xfId="32881" xr:uid="{00000000-0005-0000-0000-0000CCA30000}"/>
    <cellStyle name="Separador de milhares 7 8 4" xfId="32882" xr:uid="{00000000-0005-0000-0000-0000CDA30000}"/>
    <cellStyle name="Separador de milhares 7 9" xfId="32883" xr:uid="{00000000-0005-0000-0000-0000CEA30000}"/>
    <cellStyle name="Separador de milhares 7 9 2" xfId="32884" xr:uid="{00000000-0005-0000-0000-0000CFA30000}"/>
    <cellStyle name="Separador de milhares 7 9 2 2" xfId="32885" xr:uid="{00000000-0005-0000-0000-0000D0A30000}"/>
    <cellStyle name="Separador de milhares 7 9 2 3" xfId="32886" xr:uid="{00000000-0005-0000-0000-0000D1A30000}"/>
    <cellStyle name="Separador de milhares 7 9 3" xfId="32887" xr:uid="{00000000-0005-0000-0000-0000D2A30000}"/>
    <cellStyle name="Separador de milhares 7 9 4" xfId="32888" xr:uid="{00000000-0005-0000-0000-0000D3A30000}"/>
    <cellStyle name="Separador de milhares 7_Nota 22" xfId="32889" xr:uid="{00000000-0005-0000-0000-0000D4A30000}"/>
    <cellStyle name="Separador de milhares 8" xfId="13" xr:uid="{00000000-0005-0000-0000-0000D5A30000}"/>
    <cellStyle name="Separador de milhares 8 10" xfId="32890" xr:uid="{00000000-0005-0000-0000-0000D6A30000}"/>
    <cellStyle name="Separador de milhares 8 10 2" xfId="32891" xr:uid="{00000000-0005-0000-0000-0000D7A30000}"/>
    <cellStyle name="Separador de milhares 8 11" xfId="32892" xr:uid="{00000000-0005-0000-0000-0000D8A30000}"/>
    <cellStyle name="Separador de milhares 8 12" xfId="32893" xr:uid="{00000000-0005-0000-0000-0000D9A30000}"/>
    <cellStyle name="Separador de milhares 8 13" xfId="32894" xr:uid="{00000000-0005-0000-0000-0000DAA30000}"/>
    <cellStyle name="Separador de milhares 8 13 2" xfId="44519" xr:uid="{711C38A3-AA5E-40FA-AC78-9ECFEABDD4C3}"/>
    <cellStyle name="Separador de milhares 8 13 2 2" xfId="44584" xr:uid="{E42899BF-D2D9-4DF9-B99E-E2D887CBC703}"/>
    <cellStyle name="Separador de milhares 8 13 3" xfId="44583" xr:uid="{AB75157F-9E05-4FC0-9A01-8470DAE0F568}"/>
    <cellStyle name="Separador de milhares 8 14" xfId="39691" xr:uid="{00000000-0005-0000-0000-0000DBA30000}"/>
    <cellStyle name="Separador de milhares 8 15" xfId="40247" xr:uid="{00000000-0005-0000-0000-0000DCA30000}"/>
    <cellStyle name="Separador de milhares 8 16" xfId="44472" xr:uid="{966BBD23-3B0E-4480-B9F9-2C33525AC124}"/>
    <cellStyle name="Separador de milhares 8 2" xfId="32895" xr:uid="{00000000-0005-0000-0000-0000DDA30000}"/>
    <cellStyle name="Separador de milhares 8 2 10" xfId="32896" xr:uid="{00000000-0005-0000-0000-0000DEA30000}"/>
    <cellStyle name="Separador de milhares 8 2 11" xfId="32897" xr:uid="{00000000-0005-0000-0000-0000DFA30000}"/>
    <cellStyle name="Separador de milhares 8 2 12" xfId="40533" xr:uid="{00000000-0005-0000-0000-0000E0A30000}"/>
    <cellStyle name="Separador de milhares 8 2 2" xfId="32898" xr:uid="{00000000-0005-0000-0000-0000E1A30000}"/>
    <cellStyle name="Separador de milhares 8 2 2 10" xfId="43516" xr:uid="{00000000-0005-0000-0000-0000E2A30000}"/>
    <cellStyle name="Separador de milhares 8 2 2 2" xfId="32899" xr:uid="{00000000-0005-0000-0000-0000E3A30000}"/>
    <cellStyle name="Separador de milhares 8 2 2 2 2" xfId="32900" xr:uid="{00000000-0005-0000-0000-0000E4A30000}"/>
    <cellStyle name="Separador de milhares 8 2 2 2 2 2" xfId="32901" xr:uid="{00000000-0005-0000-0000-0000E5A30000}"/>
    <cellStyle name="Separador de milhares 8 2 2 2 2 2 2" xfId="32902" xr:uid="{00000000-0005-0000-0000-0000E6A30000}"/>
    <cellStyle name="Separador de milhares 8 2 2 2 2 2 3" xfId="32903" xr:uid="{00000000-0005-0000-0000-0000E7A30000}"/>
    <cellStyle name="Separador de milhares 8 2 2 2 2 3" xfId="32904" xr:uid="{00000000-0005-0000-0000-0000E8A30000}"/>
    <cellStyle name="Separador de milhares 8 2 2 2 2 3 2" xfId="32905" xr:uid="{00000000-0005-0000-0000-0000E9A30000}"/>
    <cellStyle name="Separador de milhares 8 2 2 2 2 3 3" xfId="32906" xr:uid="{00000000-0005-0000-0000-0000EAA30000}"/>
    <cellStyle name="Separador de milhares 8 2 2 2 2 4" xfId="32907" xr:uid="{00000000-0005-0000-0000-0000EBA30000}"/>
    <cellStyle name="Separador de milhares 8 2 2 2 2 4 2" xfId="32908" xr:uid="{00000000-0005-0000-0000-0000ECA30000}"/>
    <cellStyle name="Separador de milhares 8 2 2 2 2 4 3" xfId="32909" xr:uid="{00000000-0005-0000-0000-0000EDA30000}"/>
    <cellStyle name="Separador de milhares 8 2 2 2 2 5" xfId="32910" xr:uid="{00000000-0005-0000-0000-0000EEA30000}"/>
    <cellStyle name="Separador de milhares 8 2 2 2 2 6" xfId="32911" xr:uid="{00000000-0005-0000-0000-0000EFA30000}"/>
    <cellStyle name="Separador de milhares 8 2 2 2 3" xfId="32912" xr:uid="{00000000-0005-0000-0000-0000F0A30000}"/>
    <cellStyle name="Separador de milhares 8 2 2 2 3 2" xfId="32913" xr:uid="{00000000-0005-0000-0000-0000F1A30000}"/>
    <cellStyle name="Separador de milhares 8 2 2 2 3 2 2" xfId="32914" xr:uid="{00000000-0005-0000-0000-0000F2A30000}"/>
    <cellStyle name="Separador de milhares 8 2 2 2 3 2 3" xfId="32915" xr:uid="{00000000-0005-0000-0000-0000F3A30000}"/>
    <cellStyle name="Separador de milhares 8 2 2 2 3 3" xfId="32916" xr:uid="{00000000-0005-0000-0000-0000F4A30000}"/>
    <cellStyle name="Separador de milhares 8 2 2 2 3 4" xfId="32917" xr:uid="{00000000-0005-0000-0000-0000F5A30000}"/>
    <cellStyle name="Separador de milhares 8 2 2 2 4" xfId="32918" xr:uid="{00000000-0005-0000-0000-0000F6A30000}"/>
    <cellStyle name="Separador de milhares 8 2 2 2 4 2" xfId="32919" xr:uid="{00000000-0005-0000-0000-0000F7A30000}"/>
    <cellStyle name="Separador de milhares 8 2 2 2 4 2 2" xfId="32920" xr:uid="{00000000-0005-0000-0000-0000F8A30000}"/>
    <cellStyle name="Separador de milhares 8 2 2 2 4 2 3" xfId="32921" xr:uid="{00000000-0005-0000-0000-0000F9A30000}"/>
    <cellStyle name="Separador de milhares 8 2 2 2 4 3" xfId="32922" xr:uid="{00000000-0005-0000-0000-0000FAA30000}"/>
    <cellStyle name="Separador de milhares 8 2 2 2 4 4" xfId="32923" xr:uid="{00000000-0005-0000-0000-0000FBA30000}"/>
    <cellStyle name="Separador de milhares 8 2 2 2 5" xfId="32924" xr:uid="{00000000-0005-0000-0000-0000FCA30000}"/>
    <cellStyle name="Separador de milhares 8 2 2 2 5 2" xfId="32925" xr:uid="{00000000-0005-0000-0000-0000FDA30000}"/>
    <cellStyle name="Separador de milhares 8 2 2 2 5 3" xfId="32926" xr:uid="{00000000-0005-0000-0000-0000FEA30000}"/>
    <cellStyle name="Separador de milhares 8 2 2 2 6" xfId="32927" xr:uid="{00000000-0005-0000-0000-0000FFA30000}"/>
    <cellStyle name="Separador de milhares 8 2 2 2 6 2" xfId="32928" xr:uid="{00000000-0005-0000-0000-000000A40000}"/>
    <cellStyle name="Separador de milhares 8 2 2 2 7" xfId="32929" xr:uid="{00000000-0005-0000-0000-000001A40000}"/>
    <cellStyle name="Separador de milhares 8 2 2 2 8" xfId="32930" xr:uid="{00000000-0005-0000-0000-000002A40000}"/>
    <cellStyle name="Separador de milhares 8 2 2 3" xfId="32931" xr:uid="{00000000-0005-0000-0000-000003A40000}"/>
    <cellStyle name="Separador de milhares 8 2 2 3 2" xfId="32932" xr:uid="{00000000-0005-0000-0000-000004A40000}"/>
    <cellStyle name="Separador de milhares 8 2 2 3 2 2" xfId="32933" xr:uid="{00000000-0005-0000-0000-000005A40000}"/>
    <cellStyle name="Separador de milhares 8 2 2 3 2 3" xfId="32934" xr:uid="{00000000-0005-0000-0000-000006A40000}"/>
    <cellStyle name="Separador de milhares 8 2 2 3 3" xfId="32935" xr:uid="{00000000-0005-0000-0000-000007A40000}"/>
    <cellStyle name="Separador de milhares 8 2 2 3 3 2" xfId="32936" xr:uid="{00000000-0005-0000-0000-000008A40000}"/>
    <cellStyle name="Separador de milhares 8 2 2 3 3 3" xfId="32937" xr:uid="{00000000-0005-0000-0000-000009A40000}"/>
    <cellStyle name="Separador de milhares 8 2 2 3 4" xfId="32938" xr:uid="{00000000-0005-0000-0000-00000AA40000}"/>
    <cellStyle name="Separador de milhares 8 2 2 3 4 2" xfId="32939" xr:uid="{00000000-0005-0000-0000-00000BA40000}"/>
    <cellStyle name="Separador de milhares 8 2 2 3 4 3" xfId="32940" xr:uid="{00000000-0005-0000-0000-00000CA40000}"/>
    <cellStyle name="Separador de milhares 8 2 2 3 5" xfId="32941" xr:uid="{00000000-0005-0000-0000-00000DA40000}"/>
    <cellStyle name="Separador de milhares 8 2 2 3 6" xfId="32942" xr:uid="{00000000-0005-0000-0000-00000EA40000}"/>
    <cellStyle name="Separador de milhares 8 2 2 3 7" xfId="32943" xr:uid="{00000000-0005-0000-0000-00000FA40000}"/>
    <cellStyle name="Separador de milhares 8 2 2 4" xfId="32944" xr:uid="{00000000-0005-0000-0000-000010A40000}"/>
    <cellStyle name="Separador de milhares 8 2 2 4 2" xfId="32945" xr:uid="{00000000-0005-0000-0000-000011A40000}"/>
    <cellStyle name="Separador de milhares 8 2 2 4 2 2" xfId="32946" xr:uid="{00000000-0005-0000-0000-000012A40000}"/>
    <cellStyle name="Separador de milhares 8 2 2 4 2 3" xfId="32947" xr:uid="{00000000-0005-0000-0000-000013A40000}"/>
    <cellStyle name="Separador de milhares 8 2 2 4 3" xfId="32948" xr:uid="{00000000-0005-0000-0000-000014A40000}"/>
    <cellStyle name="Separador de milhares 8 2 2 4 4" xfId="32949" xr:uid="{00000000-0005-0000-0000-000015A40000}"/>
    <cellStyle name="Separador de milhares 8 2 2 5" xfId="32950" xr:uid="{00000000-0005-0000-0000-000016A40000}"/>
    <cellStyle name="Separador de milhares 8 2 2 5 2" xfId="32951" xr:uid="{00000000-0005-0000-0000-000017A40000}"/>
    <cellStyle name="Separador de milhares 8 2 2 5 2 2" xfId="32952" xr:uid="{00000000-0005-0000-0000-000018A40000}"/>
    <cellStyle name="Separador de milhares 8 2 2 5 2 3" xfId="32953" xr:uid="{00000000-0005-0000-0000-000019A40000}"/>
    <cellStyle name="Separador de milhares 8 2 2 5 3" xfId="32954" xr:uid="{00000000-0005-0000-0000-00001AA40000}"/>
    <cellStyle name="Separador de milhares 8 2 2 5 4" xfId="32955" xr:uid="{00000000-0005-0000-0000-00001BA40000}"/>
    <cellStyle name="Separador de milhares 8 2 2 6" xfId="32956" xr:uid="{00000000-0005-0000-0000-00001CA40000}"/>
    <cellStyle name="Separador de milhares 8 2 2 6 2" xfId="32957" xr:uid="{00000000-0005-0000-0000-00001DA40000}"/>
    <cellStyle name="Separador de milhares 8 2 2 6 3" xfId="32958" xr:uid="{00000000-0005-0000-0000-00001EA40000}"/>
    <cellStyle name="Separador de milhares 8 2 2 7" xfId="32959" xr:uid="{00000000-0005-0000-0000-00001FA40000}"/>
    <cellStyle name="Separador de milhares 8 2 2 7 2" xfId="32960" xr:uid="{00000000-0005-0000-0000-000020A40000}"/>
    <cellStyle name="Separador de milhares 8 2 2 8" xfId="32961" xr:uid="{00000000-0005-0000-0000-000021A40000}"/>
    <cellStyle name="Separador de milhares 8 2 2 9" xfId="32962" xr:uid="{00000000-0005-0000-0000-000022A40000}"/>
    <cellStyle name="Separador de milhares 8 2 3" xfId="32963" xr:uid="{00000000-0005-0000-0000-000023A40000}"/>
    <cellStyle name="Separador de milhares 8 2 3 2" xfId="32964" xr:uid="{00000000-0005-0000-0000-000024A40000}"/>
    <cellStyle name="Separador de milhares 8 2 3 2 2" xfId="32965" xr:uid="{00000000-0005-0000-0000-000025A40000}"/>
    <cellStyle name="Separador de milhares 8 2 3 2 2 2" xfId="32966" xr:uid="{00000000-0005-0000-0000-000026A40000}"/>
    <cellStyle name="Separador de milhares 8 2 3 2 2 3" xfId="32967" xr:uid="{00000000-0005-0000-0000-000027A40000}"/>
    <cellStyle name="Separador de milhares 8 2 3 2 3" xfId="32968" xr:uid="{00000000-0005-0000-0000-000028A40000}"/>
    <cellStyle name="Separador de milhares 8 2 3 2 3 2" xfId="32969" xr:uid="{00000000-0005-0000-0000-000029A40000}"/>
    <cellStyle name="Separador de milhares 8 2 3 2 3 3" xfId="32970" xr:uid="{00000000-0005-0000-0000-00002AA40000}"/>
    <cellStyle name="Separador de milhares 8 2 3 2 4" xfId="32971" xr:uid="{00000000-0005-0000-0000-00002BA40000}"/>
    <cellStyle name="Separador de milhares 8 2 3 2 4 2" xfId="32972" xr:uid="{00000000-0005-0000-0000-00002CA40000}"/>
    <cellStyle name="Separador de milhares 8 2 3 2 4 3" xfId="32973" xr:uid="{00000000-0005-0000-0000-00002DA40000}"/>
    <cellStyle name="Separador de milhares 8 2 3 2 5" xfId="32974" xr:uid="{00000000-0005-0000-0000-00002EA40000}"/>
    <cellStyle name="Separador de milhares 8 2 3 2 6" xfId="32975" xr:uid="{00000000-0005-0000-0000-00002FA40000}"/>
    <cellStyle name="Separador de milhares 8 2 3 3" xfId="32976" xr:uid="{00000000-0005-0000-0000-000030A40000}"/>
    <cellStyle name="Separador de milhares 8 2 3 3 2" xfId="32977" xr:uid="{00000000-0005-0000-0000-000031A40000}"/>
    <cellStyle name="Separador de milhares 8 2 3 3 2 2" xfId="32978" xr:uid="{00000000-0005-0000-0000-000032A40000}"/>
    <cellStyle name="Separador de milhares 8 2 3 3 2 3" xfId="32979" xr:uid="{00000000-0005-0000-0000-000033A40000}"/>
    <cellStyle name="Separador de milhares 8 2 3 3 3" xfId="32980" xr:uid="{00000000-0005-0000-0000-000034A40000}"/>
    <cellStyle name="Separador de milhares 8 2 3 3 4" xfId="32981" xr:uid="{00000000-0005-0000-0000-000035A40000}"/>
    <cellStyle name="Separador de milhares 8 2 3 4" xfId="32982" xr:uid="{00000000-0005-0000-0000-000036A40000}"/>
    <cellStyle name="Separador de milhares 8 2 3 4 2" xfId="32983" xr:uid="{00000000-0005-0000-0000-000037A40000}"/>
    <cellStyle name="Separador de milhares 8 2 3 4 2 2" xfId="32984" xr:uid="{00000000-0005-0000-0000-000038A40000}"/>
    <cellStyle name="Separador de milhares 8 2 3 4 2 3" xfId="32985" xr:uid="{00000000-0005-0000-0000-000039A40000}"/>
    <cellStyle name="Separador de milhares 8 2 3 4 3" xfId="32986" xr:uid="{00000000-0005-0000-0000-00003AA40000}"/>
    <cellStyle name="Separador de milhares 8 2 3 4 4" xfId="32987" xr:uid="{00000000-0005-0000-0000-00003BA40000}"/>
    <cellStyle name="Separador de milhares 8 2 3 5" xfId="32988" xr:uid="{00000000-0005-0000-0000-00003CA40000}"/>
    <cellStyle name="Separador de milhares 8 2 3 5 2" xfId="32989" xr:uid="{00000000-0005-0000-0000-00003DA40000}"/>
    <cellStyle name="Separador de milhares 8 2 3 5 3" xfId="32990" xr:uid="{00000000-0005-0000-0000-00003EA40000}"/>
    <cellStyle name="Separador de milhares 8 2 3 6" xfId="32991" xr:uid="{00000000-0005-0000-0000-00003FA40000}"/>
    <cellStyle name="Separador de milhares 8 2 3 6 2" xfId="32992" xr:uid="{00000000-0005-0000-0000-000040A40000}"/>
    <cellStyle name="Separador de milhares 8 2 3 7" xfId="32993" xr:uid="{00000000-0005-0000-0000-000041A40000}"/>
    <cellStyle name="Separador de milhares 8 2 3 8" xfId="32994" xr:uid="{00000000-0005-0000-0000-000042A40000}"/>
    <cellStyle name="Separador de milhares 8 2 4" xfId="32995" xr:uid="{00000000-0005-0000-0000-000043A40000}"/>
    <cellStyle name="Separador de milhares 8 2 4 2" xfId="32996" xr:uid="{00000000-0005-0000-0000-000044A40000}"/>
    <cellStyle name="Separador de milhares 8 2 4 2 2" xfId="32997" xr:uid="{00000000-0005-0000-0000-000045A40000}"/>
    <cellStyle name="Separador de milhares 8 2 4 2 3" xfId="32998" xr:uid="{00000000-0005-0000-0000-000046A40000}"/>
    <cellStyle name="Separador de milhares 8 2 4 3" xfId="32999" xr:uid="{00000000-0005-0000-0000-000047A40000}"/>
    <cellStyle name="Separador de milhares 8 2 4 3 2" xfId="33000" xr:uid="{00000000-0005-0000-0000-000048A40000}"/>
    <cellStyle name="Separador de milhares 8 2 4 3 3" xfId="33001" xr:uid="{00000000-0005-0000-0000-000049A40000}"/>
    <cellStyle name="Separador de milhares 8 2 4 4" xfId="33002" xr:uid="{00000000-0005-0000-0000-00004AA40000}"/>
    <cellStyle name="Separador de milhares 8 2 4 4 2" xfId="33003" xr:uid="{00000000-0005-0000-0000-00004BA40000}"/>
    <cellStyle name="Separador de milhares 8 2 4 4 3" xfId="33004" xr:uid="{00000000-0005-0000-0000-00004CA40000}"/>
    <cellStyle name="Separador de milhares 8 2 4 5" xfId="33005" xr:uid="{00000000-0005-0000-0000-00004DA40000}"/>
    <cellStyle name="Separador de milhares 8 2 4 6" xfId="33006" xr:uid="{00000000-0005-0000-0000-00004EA40000}"/>
    <cellStyle name="Separador de milhares 8 2 5" xfId="33007" xr:uid="{00000000-0005-0000-0000-00004FA40000}"/>
    <cellStyle name="Separador de milhares 8 2 5 2" xfId="33008" xr:uid="{00000000-0005-0000-0000-000050A40000}"/>
    <cellStyle name="Separador de milhares 8 2 5 2 2" xfId="33009" xr:uid="{00000000-0005-0000-0000-000051A40000}"/>
    <cellStyle name="Separador de milhares 8 2 5 2 3" xfId="33010" xr:uid="{00000000-0005-0000-0000-000052A40000}"/>
    <cellStyle name="Separador de milhares 8 2 5 3" xfId="33011" xr:uid="{00000000-0005-0000-0000-000053A40000}"/>
    <cellStyle name="Separador de milhares 8 2 5 4" xfId="33012" xr:uid="{00000000-0005-0000-0000-000054A40000}"/>
    <cellStyle name="Separador de milhares 8 2 6" xfId="33013" xr:uid="{00000000-0005-0000-0000-000055A40000}"/>
    <cellStyle name="Separador de milhares 8 2 6 2" xfId="33014" xr:uid="{00000000-0005-0000-0000-000056A40000}"/>
    <cellStyle name="Separador de milhares 8 2 6 2 2" xfId="33015" xr:uid="{00000000-0005-0000-0000-000057A40000}"/>
    <cellStyle name="Separador de milhares 8 2 6 2 3" xfId="33016" xr:uid="{00000000-0005-0000-0000-000058A40000}"/>
    <cellStyle name="Separador de milhares 8 2 6 3" xfId="33017" xr:uid="{00000000-0005-0000-0000-000059A40000}"/>
    <cellStyle name="Separador de milhares 8 2 6 4" xfId="33018" xr:uid="{00000000-0005-0000-0000-00005AA40000}"/>
    <cellStyle name="Separador de milhares 8 2 7" xfId="33019" xr:uid="{00000000-0005-0000-0000-00005BA40000}"/>
    <cellStyle name="Separador de milhares 8 2 7 2" xfId="33020" xr:uid="{00000000-0005-0000-0000-00005CA40000}"/>
    <cellStyle name="Separador de milhares 8 2 7 3" xfId="33021" xr:uid="{00000000-0005-0000-0000-00005DA40000}"/>
    <cellStyle name="Separador de milhares 8 2 8" xfId="33022" xr:uid="{00000000-0005-0000-0000-00005EA40000}"/>
    <cellStyle name="Separador de milhares 8 2 8 2" xfId="33023" xr:uid="{00000000-0005-0000-0000-00005FA40000}"/>
    <cellStyle name="Separador de milhares 8 2 9" xfId="33024" xr:uid="{00000000-0005-0000-0000-000060A40000}"/>
    <cellStyle name="Separador de milhares 8 3" xfId="33025" xr:uid="{00000000-0005-0000-0000-000061A40000}"/>
    <cellStyle name="Separador de milhares 8 3 10" xfId="33026" xr:uid="{00000000-0005-0000-0000-000062A40000}"/>
    <cellStyle name="Separador de milhares 8 3 11" xfId="33027" xr:uid="{00000000-0005-0000-0000-000063A40000}"/>
    <cellStyle name="Separador de milhares 8 3 12" xfId="43517" xr:uid="{00000000-0005-0000-0000-000064A40000}"/>
    <cellStyle name="Separador de milhares 8 3 2" xfId="33028" xr:uid="{00000000-0005-0000-0000-000065A40000}"/>
    <cellStyle name="Separador de milhares 8 3 2 2" xfId="33029" xr:uid="{00000000-0005-0000-0000-000066A40000}"/>
    <cellStyle name="Separador de milhares 8 3 2 2 2" xfId="33030" xr:uid="{00000000-0005-0000-0000-000067A40000}"/>
    <cellStyle name="Separador de milhares 8 3 2 2 2 2" xfId="33031" xr:uid="{00000000-0005-0000-0000-000068A40000}"/>
    <cellStyle name="Separador de milhares 8 3 2 2 2 2 2" xfId="33032" xr:uid="{00000000-0005-0000-0000-000069A40000}"/>
    <cellStyle name="Separador de milhares 8 3 2 2 2 2 3" xfId="33033" xr:uid="{00000000-0005-0000-0000-00006AA40000}"/>
    <cellStyle name="Separador de milhares 8 3 2 2 2 3" xfId="33034" xr:uid="{00000000-0005-0000-0000-00006BA40000}"/>
    <cellStyle name="Separador de milhares 8 3 2 2 2 3 2" xfId="33035" xr:uid="{00000000-0005-0000-0000-00006CA40000}"/>
    <cellStyle name="Separador de milhares 8 3 2 2 2 3 3" xfId="33036" xr:uid="{00000000-0005-0000-0000-00006DA40000}"/>
    <cellStyle name="Separador de milhares 8 3 2 2 2 4" xfId="33037" xr:uid="{00000000-0005-0000-0000-00006EA40000}"/>
    <cellStyle name="Separador de milhares 8 3 2 2 2 4 2" xfId="33038" xr:uid="{00000000-0005-0000-0000-00006FA40000}"/>
    <cellStyle name="Separador de milhares 8 3 2 2 2 4 3" xfId="33039" xr:uid="{00000000-0005-0000-0000-000070A40000}"/>
    <cellStyle name="Separador de milhares 8 3 2 2 2 5" xfId="33040" xr:uid="{00000000-0005-0000-0000-000071A40000}"/>
    <cellStyle name="Separador de milhares 8 3 2 2 2 6" xfId="33041" xr:uid="{00000000-0005-0000-0000-000072A40000}"/>
    <cellStyle name="Separador de milhares 8 3 2 2 3" xfId="33042" xr:uid="{00000000-0005-0000-0000-000073A40000}"/>
    <cellStyle name="Separador de milhares 8 3 2 2 3 2" xfId="33043" xr:uid="{00000000-0005-0000-0000-000074A40000}"/>
    <cellStyle name="Separador de milhares 8 3 2 2 3 2 2" xfId="33044" xr:uid="{00000000-0005-0000-0000-000075A40000}"/>
    <cellStyle name="Separador de milhares 8 3 2 2 3 2 3" xfId="33045" xr:uid="{00000000-0005-0000-0000-000076A40000}"/>
    <cellStyle name="Separador de milhares 8 3 2 2 3 3" xfId="33046" xr:uid="{00000000-0005-0000-0000-000077A40000}"/>
    <cellStyle name="Separador de milhares 8 3 2 2 3 4" xfId="33047" xr:uid="{00000000-0005-0000-0000-000078A40000}"/>
    <cellStyle name="Separador de milhares 8 3 2 2 4" xfId="33048" xr:uid="{00000000-0005-0000-0000-000079A40000}"/>
    <cellStyle name="Separador de milhares 8 3 2 2 4 2" xfId="33049" xr:uid="{00000000-0005-0000-0000-00007AA40000}"/>
    <cellStyle name="Separador de milhares 8 3 2 2 4 2 2" xfId="33050" xr:uid="{00000000-0005-0000-0000-00007BA40000}"/>
    <cellStyle name="Separador de milhares 8 3 2 2 4 2 3" xfId="33051" xr:uid="{00000000-0005-0000-0000-00007CA40000}"/>
    <cellStyle name="Separador de milhares 8 3 2 2 4 3" xfId="33052" xr:uid="{00000000-0005-0000-0000-00007DA40000}"/>
    <cellStyle name="Separador de milhares 8 3 2 2 4 4" xfId="33053" xr:uid="{00000000-0005-0000-0000-00007EA40000}"/>
    <cellStyle name="Separador de milhares 8 3 2 2 5" xfId="33054" xr:uid="{00000000-0005-0000-0000-00007FA40000}"/>
    <cellStyle name="Separador de milhares 8 3 2 2 5 2" xfId="33055" xr:uid="{00000000-0005-0000-0000-000080A40000}"/>
    <cellStyle name="Separador de milhares 8 3 2 2 5 3" xfId="33056" xr:uid="{00000000-0005-0000-0000-000081A40000}"/>
    <cellStyle name="Separador de milhares 8 3 2 2 6" xfId="33057" xr:uid="{00000000-0005-0000-0000-000082A40000}"/>
    <cellStyle name="Separador de milhares 8 3 2 2 6 2" xfId="33058" xr:uid="{00000000-0005-0000-0000-000083A40000}"/>
    <cellStyle name="Separador de milhares 8 3 2 2 7" xfId="33059" xr:uid="{00000000-0005-0000-0000-000084A40000}"/>
    <cellStyle name="Separador de milhares 8 3 2 2 8" xfId="33060" xr:uid="{00000000-0005-0000-0000-000085A40000}"/>
    <cellStyle name="Separador de milhares 8 3 2 3" xfId="33061" xr:uid="{00000000-0005-0000-0000-000086A40000}"/>
    <cellStyle name="Separador de milhares 8 3 2 3 2" xfId="33062" xr:uid="{00000000-0005-0000-0000-000087A40000}"/>
    <cellStyle name="Separador de milhares 8 3 2 3 2 2" xfId="33063" xr:uid="{00000000-0005-0000-0000-000088A40000}"/>
    <cellStyle name="Separador de milhares 8 3 2 3 2 3" xfId="33064" xr:uid="{00000000-0005-0000-0000-000089A40000}"/>
    <cellStyle name="Separador de milhares 8 3 2 3 3" xfId="33065" xr:uid="{00000000-0005-0000-0000-00008AA40000}"/>
    <cellStyle name="Separador de milhares 8 3 2 3 3 2" xfId="33066" xr:uid="{00000000-0005-0000-0000-00008BA40000}"/>
    <cellStyle name="Separador de milhares 8 3 2 3 3 3" xfId="33067" xr:uid="{00000000-0005-0000-0000-00008CA40000}"/>
    <cellStyle name="Separador de milhares 8 3 2 3 4" xfId="33068" xr:uid="{00000000-0005-0000-0000-00008DA40000}"/>
    <cellStyle name="Separador de milhares 8 3 2 3 4 2" xfId="33069" xr:uid="{00000000-0005-0000-0000-00008EA40000}"/>
    <cellStyle name="Separador de milhares 8 3 2 3 4 3" xfId="33070" xr:uid="{00000000-0005-0000-0000-00008FA40000}"/>
    <cellStyle name="Separador de milhares 8 3 2 3 5" xfId="33071" xr:uid="{00000000-0005-0000-0000-000090A40000}"/>
    <cellStyle name="Separador de milhares 8 3 2 3 6" xfId="33072" xr:uid="{00000000-0005-0000-0000-000091A40000}"/>
    <cellStyle name="Separador de milhares 8 3 2 4" xfId="33073" xr:uid="{00000000-0005-0000-0000-000092A40000}"/>
    <cellStyle name="Separador de milhares 8 3 2 4 2" xfId="33074" xr:uid="{00000000-0005-0000-0000-000093A40000}"/>
    <cellStyle name="Separador de milhares 8 3 2 4 2 2" xfId="33075" xr:uid="{00000000-0005-0000-0000-000094A40000}"/>
    <cellStyle name="Separador de milhares 8 3 2 4 2 3" xfId="33076" xr:uid="{00000000-0005-0000-0000-000095A40000}"/>
    <cellStyle name="Separador de milhares 8 3 2 4 3" xfId="33077" xr:uid="{00000000-0005-0000-0000-000096A40000}"/>
    <cellStyle name="Separador de milhares 8 3 2 4 4" xfId="33078" xr:uid="{00000000-0005-0000-0000-000097A40000}"/>
    <cellStyle name="Separador de milhares 8 3 2 5" xfId="33079" xr:uid="{00000000-0005-0000-0000-000098A40000}"/>
    <cellStyle name="Separador de milhares 8 3 2 5 2" xfId="33080" xr:uid="{00000000-0005-0000-0000-000099A40000}"/>
    <cellStyle name="Separador de milhares 8 3 2 5 2 2" xfId="33081" xr:uid="{00000000-0005-0000-0000-00009AA40000}"/>
    <cellStyle name="Separador de milhares 8 3 2 5 2 3" xfId="33082" xr:uid="{00000000-0005-0000-0000-00009BA40000}"/>
    <cellStyle name="Separador de milhares 8 3 2 5 3" xfId="33083" xr:uid="{00000000-0005-0000-0000-00009CA40000}"/>
    <cellStyle name="Separador de milhares 8 3 2 5 4" xfId="33084" xr:uid="{00000000-0005-0000-0000-00009DA40000}"/>
    <cellStyle name="Separador de milhares 8 3 2 6" xfId="33085" xr:uid="{00000000-0005-0000-0000-00009EA40000}"/>
    <cellStyle name="Separador de milhares 8 3 2 6 2" xfId="33086" xr:uid="{00000000-0005-0000-0000-00009FA40000}"/>
    <cellStyle name="Separador de milhares 8 3 2 6 3" xfId="33087" xr:uid="{00000000-0005-0000-0000-0000A0A40000}"/>
    <cellStyle name="Separador de milhares 8 3 2 7" xfId="33088" xr:uid="{00000000-0005-0000-0000-0000A1A40000}"/>
    <cellStyle name="Separador de milhares 8 3 2 7 2" xfId="33089" xr:uid="{00000000-0005-0000-0000-0000A2A40000}"/>
    <cellStyle name="Separador de milhares 8 3 2 8" xfId="33090" xr:uid="{00000000-0005-0000-0000-0000A3A40000}"/>
    <cellStyle name="Separador de milhares 8 3 2 9" xfId="33091" xr:uid="{00000000-0005-0000-0000-0000A4A40000}"/>
    <cellStyle name="Separador de milhares 8 3 3" xfId="33092" xr:uid="{00000000-0005-0000-0000-0000A5A40000}"/>
    <cellStyle name="Separador de milhares 8 3 3 2" xfId="33093" xr:uid="{00000000-0005-0000-0000-0000A6A40000}"/>
    <cellStyle name="Separador de milhares 8 3 3 2 2" xfId="33094" xr:uid="{00000000-0005-0000-0000-0000A7A40000}"/>
    <cellStyle name="Separador de milhares 8 3 3 2 2 2" xfId="33095" xr:uid="{00000000-0005-0000-0000-0000A8A40000}"/>
    <cellStyle name="Separador de milhares 8 3 3 2 2 3" xfId="33096" xr:uid="{00000000-0005-0000-0000-0000A9A40000}"/>
    <cellStyle name="Separador de milhares 8 3 3 2 3" xfId="33097" xr:uid="{00000000-0005-0000-0000-0000AAA40000}"/>
    <cellStyle name="Separador de milhares 8 3 3 2 3 2" xfId="33098" xr:uid="{00000000-0005-0000-0000-0000ABA40000}"/>
    <cellStyle name="Separador de milhares 8 3 3 2 3 3" xfId="33099" xr:uid="{00000000-0005-0000-0000-0000ACA40000}"/>
    <cellStyle name="Separador de milhares 8 3 3 2 4" xfId="33100" xr:uid="{00000000-0005-0000-0000-0000ADA40000}"/>
    <cellStyle name="Separador de milhares 8 3 3 2 4 2" xfId="33101" xr:uid="{00000000-0005-0000-0000-0000AEA40000}"/>
    <cellStyle name="Separador de milhares 8 3 3 2 4 3" xfId="33102" xr:uid="{00000000-0005-0000-0000-0000AFA40000}"/>
    <cellStyle name="Separador de milhares 8 3 3 2 5" xfId="33103" xr:uid="{00000000-0005-0000-0000-0000B0A40000}"/>
    <cellStyle name="Separador de milhares 8 3 3 2 6" xfId="33104" xr:uid="{00000000-0005-0000-0000-0000B1A40000}"/>
    <cellStyle name="Separador de milhares 8 3 3 3" xfId="33105" xr:uid="{00000000-0005-0000-0000-0000B2A40000}"/>
    <cellStyle name="Separador de milhares 8 3 3 3 2" xfId="33106" xr:uid="{00000000-0005-0000-0000-0000B3A40000}"/>
    <cellStyle name="Separador de milhares 8 3 3 3 2 2" xfId="33107" xr:uid="{00000000-0005-0000-0000-0000B4A40000}"/>
    <cellStyle name="Separador de milhares 8 3 3 3 2 3" xfId="33108" xr:uid="{00000000-0005-0000-0000-0000B5A40000}"/>
    <cellStyle name="Separador de milhares 8 3 3 3 3" xfId="33109" xr:uid="{00000000-0005-0000-0000-0000B6A40000}"/>
    <cellStyle name="Separador de milhares 8 3 3 3 4" xfId="33110" xr:uid="{00000000-0005-0000-0000-0000B7A40000}"/>
    <cellStyle name="Separador de milhares 8 3 3 4" xfId="33111" xr:uid="{00000000-0005-0000-0000-0000B8A40000}"/>
    <cellStyle name="Separador de milhares 8 3 3 4 2" xfId="33112" xr:uid="{00000000-0005-0000-0000-0000B9A40000}"/>
    <cellStyle name="Separador de milhares 8 3 3 4 2 2" xfId="33113" xr:uid="{00000000-0005-0000-0000-0000BAA40000}"/>
    <cellStyle name="Separador de milhares 8 3 3 4 2 3" xfId="33114" xr:uid="{00000000-0005-0000-0000-0000BBA40000}"/>
    <cellStyle name="Separador de milhares 8 3 3 4 3" xfId="33115" xr:uid="{00000000-0005-0000-0000-0000BCA40000}"/>
    <cellStyle name="Separador de milhares 8 3 3 4 4" xfId="33116" xr:uid="{00000000-0005-0000-0000-0000BDA40000}"/>
    <cellStyle name="Separador de milhares 8 3 3 5" xfId="33117" xr:uid="{00000000-0005-0000-0000-0000BEA40000}"/>
    <cellStyle name="Separador de milhares 8 3 3 5 2" xfId="33118" xr:uid="{00000000-0005-0000-0000-0000BFA40000}"/>
    <cellStyle name="Separador de milhares 8 3 3 5 3" xfId="33119" xr:uid="{00000000-0005-0000-0000-0000C0A40000}"/>
    <cellStyle name="Separador de milhares 8 3 3 6" xfId="33120" xr:uid="{00000000-0005-0000-0000-0000C1A40000}"/>
    <cellStyle name="Separador de milhares 8 3 3 6 2" xfId="33121" xr:uid="{00000000-0005-0000-0000-0000C2A40000}"/>
    <cellStyle name="Separador de milhares 8 3 3 7" xfId="33122" xr:uid="{00000000-0005-0000-0000-0000C3A40000}"/>
    <cellStyle name="Separador de milhares 8 3 3 8" xfId="33123" xr:uid="{00000000-0005-0000-0000-0000C4A40000}"/>
    <cellStyle name="Separador de milhares 8 3 4" xfId="33124" xr:uid="{00000000-0005-0000-0000-0000C5A40000}"/>
    <cellStyle name="Separador de milhares 8 3 4 2" xfId="33125" xr:uid="{00000000-0005-0000-0000-0000C6A40000}"/>
    <cellStyle name="Separador de milhares 8 3 4 2 2" xfId="33126" xr:uid="{00000000-0005-0000-0000-0000C7A40000}"/>
    <cellStyle name="Separador de milhares 8 3 4 2 3" xfId="33127" xr:uid="{00000000-0005-0000-0000-0000C8A40000}"/>
    <cellStyle name="Separador de milhares 8 3 4 3" xfId="33128" xr:uid="{00000000-0005-0000-0000-0000C9A40000}"/>
    <cellStyle name="Separador de milhares 8 3 4 3 2" xfId="33129" xr:uid="{00000000-0005-0000-0000-0000CAA40000}"/>
    <cellStyle name="Separador de milhares 8 3 4 3 3" xfId="33130" xr:uid="{00000000-0005-0000-0000-0000CBA40000}"/>
    <cellStyle name="Separador de milhares 8 3 4 4" xfId="33131" xr:uid="{00000000-0005-0000-0000-0000CCA40000}"/>
    <cellStyle name="Separador de milhares 8 3 4 4 2" xfId="33132" xr:uid="{00000000-0005-0000-0000-0000CDA40000}"/>
    <cellStyle name="Separador de milhares 8 3 4 4 3" xfId="33133" xr:uid="{00000000-0005-0000-0000-0000CEA40000}"/>
    <cellStyle name="Separador de milhares 8 3 4 5" xfId="33134" xr:uid="{00000000-0005-0000-0000-0000CFA40000}"/>
    <cellStyle name="Separador de milhares 8 3 4 6" xfId="33135" xr:uid="{00000000-0005-0000-0000-0000D0A40000}"/>
    <cellStyle name="Separador de milhares 8 3 5" xfId="33136" xr:uid="{00000000-0005-0000-0000-0000D1A40000}"/>
    <cellStyle name="Separador de milhares 8 3 5 2" xfId="33137" xr:uid="{00000000-0005-0000-0000-0000D2A40000}"/>
    <cellStyle name="Separador de milhares 8 3 5 2 2" xfId="33138" xr:uid="{00000000-0005-0000-0000-0000D3A40000}"/>
    <cellStyle name="Separador de milhares 8 3 5 2 3" xfId="33139" xr:uid="{00000000-0005-0000-0000-0000D4A40000}"/>
    <cellStyle name="Separador de milhares 8 3 5 3" xfId="33140" xr:uid="{00000000-0005-0000-0000-0000D5A40000}"/>
    <cellStyle name="Separador de milhares 8 3 5 4" xfId="33141" xr:uid="{00000000-0005-0000-0000-0000D6A40000}"/>
    <cellStyle name="Separador de milhares 8 3 6" xfId="33142" xr:uid="{00000000-0005-0000-0000-0000D7A40000}"/>
    <cellStyle name="Separador de milhares 8 3 6 2" xfId="33143" xr:uid="{00000000-0005-0000-0000-0000D8A40000}"/>
    <cellStyle name="Separador de milhares 8 3 6 2 2" xfId="33144" xr:uid="{00000000-0005-0000-0000-0000D9A40000}"/>
    <cellStyle name="Separador de milhares 8 3 6 2 3" xfId="33145" xr:uid="{00000000-0005-0000-0000-0000DAA40000}"/>
    <cellStyle name="Separador de milhares 8 3 6 3" xfId="33146" xr:uid="{00000000-0005-0000-0000-0000DBA40000}"/>
    <cellStyle name="Separador de milhares 8 3 6 4" xfId="33147" xr:uid="{00000000-0005-0000-0000-0000DCA40000}"/>
    <cellStyle name="Separador de milhares 8 3 7" xfId="33148" xr:uid="{00000000-0005-0000-0000-0000DDA40000}"/>
    <cellStyle name="Separador de milhares 8 3 7 2" xfId="33149" xr:uid="{00000000-0005-0000-0000-0000DEA40000}"/>
    <cellStyle name="Separador de milhares 8 3 7 3" xfId="33150" xr:uid="{00000000-0005-0000-0000-0000DFA40000}"/>
    <cellStyle name="Separador de milhares 8 3 8" xfId="33151" xr:uid="{00000000-0005-0000-0000-0000E0A40000}"/>
    <cellStyle name="Separador de milhares 8 3 8 2" xfId="33152" xr:uid="{00000000-0005-0000-0000-0000E1A40000}"/>
    <cellStyle name="Separador de milhares 8 3 9" xfId="33153" xr:uid="{00000000-0005-0000-0000-0000E2A40000}"/>
    <cellStyle name="Separador de milhares 8 4" xfId="33154" xr:uid="{00000000-0005-0000-0000-0000E3A40000}"/>
    <cellStyle name="Separador de milhares 8 4 2" xfId="33155" xr:uid="{00000000-0005-0000-0000-0000E4A40000}"/>
    <cellStyle name="Separador de milhares 8 4 2 2" xfId="33156" xr:uid="{00000000-0005-0000-0000-0000E5A40000}"/>
    <cellStyle name="Separador de milhares 8 4 2 2 2" xfId="33157" xr:uid="{00000000-0005-0000-0000-0000E6A40000}"/>
    <cellStyle name="Separador de milhares 8 4 2 2 2 2" xfId="33158" xr:uid="{00000000-0005-0000-0000-0000E7A40000}"/>
    <cellStyle name="Separador de milhares 8 4 2 2 2 3" xfId="33159" xr:uid="{00000000-0005-0000-0000-0000E8A40000}"/>
    <cellStyle name="Separador de milhares 8 4 2 2 3" xfId="33160" xr:uid="{00000000-0005-0000-0000-0000E9A40000}"/>
    <cellStyle name="Separador de milhares 8 4 2 2 3 2" xfId="33161" xr:uid="{00000000-0005-0000-0000-0000EAA40000}"/>
    <cellStyle name="Separador de milhares 8 4 2 2 3 3" xfId="33162" xr:uid="{00000000-0005-0000-0000-0000EBA40000}"/>
    <cellStyle name="Separador de milhares 8 4 2 2 4" xfId="33163" xr:uid="{00000000-0005-0000-0000-0000ECA40000}"/>
    <cellStyle name="Separador de milhares 8 4 2 2 4 2" xfId="33164" xr:uid="{00000000-0005-0000-0000-0000EDA40000}"/>
    <cellStyle name="Separador de milhares 8 4 2 2 4 3" xfId="33165" xr:uid="{00000000-0005-0000-0000-0000EEA40000}"/>
    <cellStyle name="Separador de milhares 8 4 2 2 5" xfId="33166" xr:uid="{00000000-0005-0000-0000-0000EFA40000}"/>
    <cellStyle name="Separador de milhares 8 4 2 2 6" xfId="33167" xr:uid="{00000000-0005-0000-0000-0000F0A40000}"/>
    <cellStyle name="Separador de milhares 8 4 2 3" xfId="33168" xr:uid="{00000000-0005-0000-0000-0000F1A40000}"/>
    <cellStyle name="Separador de milhares 8 4 2 3 2" xfId="33169" xr:uid="{00000000-0005-0000-0000-0000F2A40000}"/>
    <cellStyle name="Separador de milhares 8 4 2 3 2 2" xfId="33170" xr:uid="{00000000-0005-0000-0000-0000F3A40000}"/>
    <cellStyle name="Separador de milhares 8 4 2 3 2 3" xfId="33171" xr:uid="{00000000-0005-0000-0000-0000F4A40000}"/>
    <cellStyle name="Separador de milhares 8 4 2 3 3" xfId="33172" xr:uid="{00000000-0005-0000-0000-0000F5A40000}"/>
    <cellStyle name="Separador de milhares 8 4 2 3 4" xfId="33173" xr:uid="{00000000-0005-0000-0000-0000F6A40000}"/>
    <cellStyle name="Separador de milhares 8 4 2 4" xfId="33174" xr:uid="{00000000-0005-0000-0000-0000F7A40000}"/>
    <cellStyle name="Separador de milhares 8 4 2 4 2" xfId="33175" xr:uid="{00000000-0005-0000-0000-0000F8A40000}"/>
    <cellStyle name="Separador de milhares 8 4 2 4 2 2" xfId="33176" xr:uid="{00000000-0005-0000-0000-0000F9A40000}"/>
    <cellStyle name="Separador de milhares 8 4 2 4 2 3" xfId="33177" xr:uid="{00000000-0005-0000-0000-0000FAA40000}"/>
    <cellStyle name="Separador de milhares 8 4 2 4 3" xfId="33178" xr:uid="{00000000-0005-0000-0000-0000FBA40000}"/>
    <cellStyle name="Separador de milhares 8 4 2 4 4" xfId="33179" xr:uid="{00000000-0005-0000-0000-0000FCA40000}"/>
    <cellStyle name="Separador de milhares 8 4 2 5" xfId="33180" xr:uid="{00000000-0005-0000-0000-0000FDA40000}"/>
    <cellStyle name="Separador de milhares 8 4 2 5 2" xfId="33181" xr:uid="{00000000-0005-0000-0000-0000FEA40000}"/>
    <cellStyle name="Separador de milhares 8 4 2 5 3" xfId="33182" xr:uid="{00000000-0005-0000-0000-0000FFA40000}"/>
    <cellStyle name="Separador de milhares 8 4 2 6" xfId="33183" xr:uid="{00000000-0005-0000-0000-000000A50000}"/>
    <cellStyle name="Separador de milhares 8 4 2 6 2" xfId="33184" xr:uid="{00000000-0005-0000-0000-000001A50000}"/>
    <cellStyle name="Separador de milhares 8 4 2 7" xfId="33185" xr:uid="{00000000-0005-0000-0000-000002A50000}"/>
    <cellStyle name="Separador de milhares 8 4 2 8" xfId="33186" xr:uid="{00000000-0005-0000-0000-000003A50000}"/>
    <cellStyle name="Separador de milhares 8 4 3" xfId="33187" xr:uid="{00000000-0005-0000-0000-000004A50000}"/>
    <cellStyle name="Separador de milhares 8 4 3 2" xfId="33188" xr:uid="{00000000-0005-0000-0000-000005A50000}"/>
    <cellStyle name="Separador de milhares 8 4 3 2 2" xfId="33189" xr:uid="{00000000-0005-0000-0000-000006A50000}"/>
    <cellStyle name="Separador de milhares 8 4 3 2 3" xfId="33190" xr:uid="{00000000-0005-0000-0000-000007A50000}"/>
    <cellStyle name="Separador de milhares 8 4 3 3" xfId="33191" xr:uid="{00000000-0005-0000-0000-000008A50000}"/>
    <cellStyle name="Separador de milhares 8 4 3 3 2" xfId="33192" xr:uid="{00000000-0005-0000-0000-000009A50000}"/>
    <cellStyle name="Separador de milhares 8 4 3 3 3" xfId="33193" xr:uid="{00000000-0005-0000-0000-00000AA50000}"/>
    <cellStyle name="Separador de milhares 8 4 3 4" xfId="33194" xr:uid="{00000000-0005-0000-0000-00000BA50000}"/>
    <cellStyle name="Separador de milhares 8 4 3 4 2" xfId="33195" xr:uid="{00000000-0005-0000-0000-00000CA50000}"/>
    <cellStyle name="Separador de milhares 8 4 3 4 3" xfId="33196" xr:uid="{00000000-0005-0000-0000-00000DA50000}"/>
    <cellStyle name="Separador de milhares 8 4 3 5" xfId="33197" xr:uid="{00000000-0005-0000-0000-00000EA50000}"/>
    <cellStyle name="Separador de milhares 8 4 3 6" xfId="33198" xr:uid="{00000000-0005-0000-0000-00000FA50000}"/>
    <cellStyle name="Separador de milhares 8 4 4" xfId="33199" xr:uid="{00000000-0005-0000-0000-000010A50000}"/>
    <cellStyle name="Separador de milhares 8 4 4 2" xfId="33200" xr:uid="{00000000-0005-0000-0000-000011A50000}"/>
    <cellStyle name="Separador de milhares 8 4 4 2 2" xfId="33201" xr:uid="{00000000-0005-0000-0000-000012A50000}"/>
    <cellStyle name="Separador de milhares 8 4 4 2 3" xfId="33202" xr:uid="{00000000-0005-0000-0000-000013A50000}"/>
    <cellStyle name="Separador de milhares 8 4 4 3" xfId="33203" xr:uid="{00000000-0005-0000-0000-000014A50000}"/>
    <cellStyle name="Separador de milhares 8 4 4 4" xfId="33204" xr:uid="{00000000-0005-0000-0000-000015A50000}"/>
    <cellStyle name="Separador de milhares 8 4 5" xfId="33205" xr:uid="{00000000-0005-0000-0000-000016A50000}"/>
    <cellStyle name="Separador de milhares 8 4 5 2" xfId="33206" xr:uid="{00000000-0005-0000-0000-000017A50000}"/>
    <cellStyle name="Separador de milhares 8 4 5 2 2" xfId="33207" xr:uid="{00000000-0005-0000-0000-000018A50000}"/>
    <cellStyle name="Separador de milhares 8 4 5 2 3" xfId="33208" xr:uid="{00000000-0005-0000-0000-000019A50000}"/>
    <cellStyle name="Separador de milhares 8 4 5 3" xfId="33209" xr:uid="{00000000-0005-0000-0000-00001AA50000}"/>
    <cellStyle name="Separador de milhares 8 4 5 4" xfId="33210" xr:uid="{00000000-0005-0000-0000-00001BA50000}"/>
    <cellStyle name="Separador de milhares 8 4 6" xfId="33211" xr:uid="{00000000-0005-0000-0000-00001CA50000}"/>
    <cellStyle name="Separador de milhares 8 4 6 2" xfId="33212" xr:uid="{00000000-0005-0000-0000-00001DA50000}"/>
    <cellStyle name="Separador de milhares 8 4 6 3" xfId="33213" xr:uid="{00000000-0005-0000-0000-00001EA50000}"/>
    <cellStyle name="Separador de milhares 8 4 7" xfId="33214" xr:uid="{00000000-0005-0000-0000-00001FA50000}"/>
    <cellStyle name="Separador de milhares 8 4 7 2" xfId="33215" xr:uid="{00000000-0005-0000-0000-000020A50000}"/>
    <cellStyle name="Separador de milhares 8 4 8" xfId="33216" xr:uid="{00000000-0005-0000-0000-000021A50000}"/>
    <cellStyle name="Separador de milhares 8 4 9" xfId="33217" xr:uid="{00000000-0005-0000-0000-000022A50000}"/>
    <cellStyle name="Separador de milhares 8 5" xfId="33218" xr:uid="{00000000-0005-0000-0000-000023A50000}"/>
    <cellStyle name="Separador de milhares 8 5 2" xfId="33219" xr:uid="{00000000-0005-0000-0000-000024A50000}"/>
    <cellStyle name="Separador de milhares 8 5 2 2" xfId="33220" xr:uid="{00000000-0005-0000-0000-000025A50000}"/>
    <cellStyle name="Separador de milhares 8 5 2 2 2" xfId="33221" xr:uid="{00000000-0005-0000-0000-000026A50000}"/>
    <cellStyle name="Separador de milhares 8 5 2 2 3" xfId="33222" xr:uid="{00000000-0005-0000-0000-000027A50000}"/>
    <cellStyle name="Separador de milhares 8 5 2 3" xfId="33223" xr:uid="{00000000-0005-0000-0000-000028A50000}"/>
    <cellStyle name="Separador de milhares 8 5 2 3 2" xfId="33224" xr:uid="{00000000-0005-0000-0000-000029A50000}"/>
    <cellStyle name="Separador de milhares 8 5 2 3 3" xfId="33225" xr:uid="{00000000-0005-0000-0000-00002AA50000}"/>
    <cellStyle name="Separador de milhares 8 5 2 4" xfId="33226" xr:uid="{00000000-0005-0000-0000-00002BA50000}"/>
    <cellStyle name="Separador de milhares 8 5 2 4 2" xfId="33227" xr:uid="{00000000-0005-0000-0000-00002CA50000}"/>
    <cellStyle name="Separador de milhares 8 5 2 4 3" xfId="33228" xr:uid="{00000000-0005-0000-0000-00002DA50000}"/>
    <cellStyle name="Separador de milhares 8 5 2 5" xfId="33229" xr:uid="{00000000-0005-0000-0000-00002EA50000}"/>
    <cellStyle name="Separador de milhares 8 5 2 6" xfId="33230" xr:uid="{00000000-0005-0000-0000-00002FA50000}"/>
    <cellStyle name="Separador de milhares 8 5 3" xfId="33231" xr:uid="{00000000-0005-0000-0000-000030A50000}"/>
    <cellStyle name="Separador de milhares 8 5 3 2" xfId="33232" xr:uid="{00000000-0005-0000-0000-000031A50000}"/>
    <cellStyle name="Separador de milhares 8 5 3 2 2" xfId="33233" xr:uid="{00000000-0005-0000-0000-000032A50000}"/>
    <cellStyle name="Separador de milhares 8 5 3 2 3" xfId="33234" xr:uid="{00000000-0005-0000-0000-000033A50000}"/>
    <cellStyle name="Separador de milhares 8 5 3 3" xfId="33235" xr:uid="{00000000-0005-0000-0000-000034A50000}"/>
    <cellStyle name="Separador de milhares 8 5 3 4" xfId="33236" xr:uid="{00000000-0005-0000-0000-000035A50000}"/>
    <cellStyle name="Separador de milhares 8 5 4" xfId="33237" xr:uid="{00000000-0005-0000-0000-000036A50000}"/>
    <cellStyle name="Separador de milhares 8 5 4 2" xfId="33238" xr:uid="{00000000-0005-0000-0000-000037A50000}"/>
    <cellStyle name="Separador de milhares 8 5 4 2 2" xfId="33239" xr:uid="{00000000-0005-0000-0000-000038A50000}"/>
    <cellStyle name="Separador de milhares 8 5 4 2 3" xfId="33240" xr:uid="{00000000-0005-0000-0000-000039A50000}"/>
    <cellStyle name="Separador de milhares 8 5 4 3" xfId="33241" xr:uid="{00000000-0005-0000-0000-00003AA50000}"/>
    <cellStyle name="Separador de milhares 8 5 4 4" xfId="33242" xr:uid="{00000000-0005-0000-0000-00003BA50000}"/>
    <cellStyle name="Separador de milhares 8 5 5" xfId="33243" xr:uid="{00000000-0005-0000-0000-00003CA50000}"/>
    <cellStyle name="Separador de milhares 8 5 5 2" xfId="33244" xr:uid="{00000000-0005-0000-0000-00003DA50000}"/>
    <cellStyle name="Separador de milhares 8 5 5 3" xfId="33245" xr:uid="{00000000-0005-0000-0000-00003EA50000}"/>
    <cellStyle name="Separador de milhares 8 5 6" xfId="33246" xr:uid="{00000000-0005-0000-0000-00003FA50000}"/>
    <cellStyle name="Separador de milhares 8 5 6 2" xfId="33247" xr:uid="{00000000-0005-0000-0000-000040A50000}"/>
    <cellStyle name="Separador de milhares 8 5 7" xfId="33248" xr:uid="{00000000-0005-0000-0000-000041A50000}"/>
    <cellStyle name="Separador de milhares 8 6" xfId="33249" xr:uid="{00000000-0005-0000-0000-000042A50000}"/>
    <cellStyle name="Separador de milhares 8 6 2" xfId="33250" xr:uid="{00000000-0005-0000-0000-000043A50000}"/>
    <cellStyle name="Separador de milhares 8 6 2 2" xfId="33251" xr:uid="{00000000-0005-0000-0000-000044A50000}"/>
    <cellStyle name="Separador de milhares 8 6 2 3" xfId="33252" xr:uid="{00000000-0005-0000-0000-000045A50000}"/>
    <cellStyle name="Separador de milhares 8 6 3" xfId="33253" xr:uid="{00000000-0005-0000-0000-000046A50000}"/>
    <cellStyle name="Separador de milhares 8 6 3 2" xfId="33254" xr:uid="{00000000-0005-0000-0000-000047A50000}"/>
    <cellStyle name="Separador de milhares 8 6 3 3" xfId="33255" xr:uid="{00000000-0005-0000-0000-000048A50000}"/>
    <cellStyle name="Separador de milhares 8 6 4" xfId="33256" xr:uid="{00000000-0005-0000-0000-000049A50000}"/>
    <cellStyle name="Separador de milhares 8 6 4 2" xfId="33257" xr:uid="{00000000-0005-0000-0000-00004AA50000}"/>
    <cellStyle name="Separador de milhares 8 6 4 3" xfId="33258" xr:uid="{00000000-0005-0000-0000-00004BA50000}"/>
    <cellStyle name="Separador de milhares 8 6 5" xfId="33259" xr:uid="{00000000-0005-0000-0000-00004CA50000}"/>
    <cellStyle name="Separador de milhares 8 6 6" xfId="33260" xr:uid="{00000000-0005-0000-0000-00004DA50000}"/>
    <cellStyle name="Separador de milhares 8 7" xfId="33261" xr:uid="{00000000-0005-0000-0000-00004EA50000}"/>
    <cellStyle name="Separador de milhares 8 7 2" xfId="33262" xr:uid="{00000000-0005-0000-0000-00004FA50000}"/>
    <cellStyle name="Separador de milhares 8 7 2 2" xfId="33263" xr:uid="{00000000-0005-0000-0000-000050A50000}"/>
    <cellStyle name="Separador de milhares 8 7 2 3" xfId="33264" xr:uid="{00000000-0005-0000-0000-000051A50000}"/>
    <cellStyle name="Separador de milhares 8 7 3" xfId="33265" xr:uid="{00000000-0005-0000-0000-000052A50000}"/>
    <cellStyle name="Separador de milhares 8 7 4" xfId="33266" xr:uid="{00000000-0005-0000-0000-000053A50000}"/>
    <cellStyle name="Separador de milhares 8 8" xfId="33267" xr:uid="{00000000-0005-0000-0000-000054A50000}"/>
    <cellStyle name="Separador de milhares 8 8 2" xfId="33268" xr:uid="{00000000-0005-0000-0000-000055A50000}"/>
    <cellStyle name="Separador de milhares 8 8 2 2" xfId="33269" xr:uid="{00000000-0005-0000-0000-000056A50000}"/>
    <cellStyle name="Separador de milhares 8 8 2 3" xfId="33270" xr:uid="{00000000-0005-0000-0000-000057A50000}"/>
    <cellStyle name="Separador de milhares 8 8 3" xfId="33271" xr:uid="{00000000-0005-0000-0000-000058A50000}"/>
    <cellStyle name="Separador de milhares 8 8 4" xfId="33272" xr:uid="{00000000-0005-0000-0000-000059A50000}"/>
    <cellStyle name="Separador de milhares 8 9" xfId="33273" xr:uid="{00000000-0005-0000-0000-00005AA50000}"/>
    <cellStyle name="Separador de milhares 8 9 2" xfId="33274" xr:uid="{00000000-0005-0000-0000-00005BA50000}"/>
    <cellStyle name="Separador de milhares 8 9 3" xfId="33275" xr:uid="{00000000-0005-0000-0000-00005CA50000}"/>
    <cellStyle name="Separador de milhares 8_Nota 22" xfId="33276" xr:uid="{00000000-0005-0000-0000-00005DA50000}"/>
    <cellStyle name="Separador de milhares 9" xfId="15" xr:uid="{00000000-0005-0000-0000-00005EA50000}"/>
    <cellStyle name="Separador de milhares 9 10" xfId="33277" xr:uid="{00000000-0005-0000-0000-00005FA50000}"/>
    <cellStyle name="Separador de milhares 9 10 2" xfId="33278" xr:uid="{00000000-0005-0000-0000-000060A50000}"/>
    <cellStyle name="Separador de milhares 9 11" xfId="33279" xr:uid="{00000000-0005-0000-0000-000061A50000}"/>
    <cellStyle name="Separador de milhares 9 12" xfId="33280" xr:uid="{00000000-0005-0000-0000-000062A50000}"/>
    <cellStyle name="Separador de milhares 9 13" xfId="33281" xr:uid="{00000000-0005-0000-0000-000063A50000}"/>
    <cellStyle name="Separador de milhares 9 14" xfId="33282" xr:uid="{00000000-0005-0000-0000-000064A50000}"/>
    <cellStyle name="Separador de milhares 9 15" xfId="44520" xr:uid="{A29D1E69-C657-4558-995F-0DA151A370A1}"/>
    <cellStyle name="Separador de milhares 9 2" xfId="33283" xr:uid="{00000000-0005-0000-0000-000065A50000}"/>
    <cellStyle name="Separador de milhares 9 2 10" xfId="33284" xr:uid="{00000000-0005-0000-0000-000066A50000}"/>
    <cellStyle name="Separador de milhares 9 2 11" xfId="40534" xr:uid="{00000000-0005-0000-0000-000067A50000}"/>
    <cellStyle name="Separador de milhares 9 2 2" xfId="33285" xr:uid="{00000000-0005-0000-0000-000068A50000}"/>
    <cellStyle name="Separador de milhares 9 2 2 2" xfId="33286" xr:uid="{00000000-0005-0000-0000-000069A50000}"/>
    <cellStyle name="Separador de milhares 9 2 2 2 2" xfId="33287" xr:uid="{00000000-0005-0000-0000-00006AA50000}"/>
    <cellStyle name="Separador de milhares 9 2 2 2 2 2" xfId="33288" xr:uid="{00000000-0005-0000-0000-00006BA50000}"/>
    <cellStyle name="Separador de milhares 9 2 2 2 2 2 2" xfId="33289" xr:uid="{00000000-0005-0000-0000-00006CA50000}"/>
    <cellStyle name="Separador de milhares 9 2 2 2 2 2 3" xfId="33290" xr:uid="{00000000-0005-0000-0000-00006DA50000}"/>
    <cellStyle name="Separador de milhares 9 2 2 2 2 3" xfId="33291" xr:uid="{00000000-0005-0000-0000-00006EA50000}"/>
    <cellStyle name="Separador de milhares 9 2 2 2 2 3 2" xfId="33292" xr:uid="{00000000-0005-0000-0000-00006FA50000}"/>
    <cellStyle name="Separador de milhares 9 2 2 2 2 3 3" xfId="33293" xr:uid="{00000000-0005-0000-0000-000070A50000}"/>
    <cellStyle name="Separador de milhares 9 2 2 2 2 4" xfId="33294" xr:uid="{00000000-0005-0000-0000-000071A50000}"/>
    <cellStyle name="Separador de milhares 9 2 2 2 2 4 2" xfId="33295" xr:uid="{00000000-0005-0000-0000-000072A50000}"/>
    <cellStyle name="Separador de milhares 9 2 2 2 2 4 3" xfId="33296" xr:uid="{00000000-0005-0000-0000-000073A50000}"/>
    <cellStyle name="Separador de milhares 9 2 2 2 2 5" xfId="33297" xr:uid="{00000000-0005-0000-0000-000074A50000}"/>
    <cellStyle name="Separador de milhares 9 2 2 2 2 6" xfId="33298" xr:uid="{00000000-0005-0000-0000-000075A50000}"/>
    <cellStyle name="Separador de milhares 9 2 2 2 3" xfId="33299" xr:uid="{00000000-0005-0000-0000-000076A50000}"/>
    <cellStyle name="Separador de milhares 9 2 2 2 3 2" xfId="33300" xr:uid="{00000000-0005-0000-0000-000077A50000}"/>
    <cellStyle name="Separador de milhares 9 2 2 2 3 2 2" xfId="33301" xr:uid="{00000000-0005-0000-0000-000078A50000}"/>
    <cellStyle name="Separador de milhares 9 2 2 2 3 2 3" xfId="33302" xr:uid="{00000000-0005-0000-0000-000079A50000}"/>
    <cellStyle name="Separador de milhares 9 2 2 2 3 3" xfId="33303" xr:uid="{00000000-0005-0000-0000-00007AA50000}"/>
    <cellStyle name="Separador de milhares 9 2 2 2 3 4" xfId="33304" xr:uid="{00000000-0005-0000-0000-00007BA50000}"/>
    <cellStyle name="Separador de milhares 9 2 2 2 4" xfId="33305" xr:uid="{00000000-0005-0000-0000-00007CA50000}"/>
    <cellStyle name="Separador de milhares 9 2 2 2 4 2" xfId="33306" xr:uid="{00000000-0005-0000-0000-00007DA50000}"/>
    <cellStyle name="Separador de milhares 9 2 2 2 4 2 2" xfId="33307" xr:uid="{00000000-0005-0000-0000-00007EA50000}"/>
    <cellStyle name="Separador de milhares 9 2 2 2 4 2 3" xfId="33308" xr:uid="{00000000-0005-0000-0000-00007FA50000}"/>
    <cellStyle name="Separador de milhares 9 2 2 2 4 3" xfId="33309" xr:uid="{00000000-0005-0000-0000-000080A50000}"/>
    <cellStyle name="Separador de milhares 9 2 2 2 4 4" xfId="33310" xr:uid="{00000000-0005-0000-0000-000081A50000}"/>
    <cellStyle name="Separador de milhares 9 2 2 2 5" xfId="33311" xr:uid="{00000000-0005-0000-0000-000082A50000}"/>
    <cellStyle name="Separador de milhares 9 2 2 2 5 2" xfId="33312" xr:uid="{00000000-0005-0000-0000-000083A50000}"/>
    <cellStyle name="Separador de milhares 9 2 2 2 5 3" xfId="33313" xr:uid="{00000000-0005-0000-0000-000084A50000}"/>
    <cellStyle name="Separador de milhares 9 2 2 2 6" xfId="33314" xr:uid="{00000000-0005-0000-0000-000085A50000}"/>
    <cellStyle name="Separador de milhares 9 2 2 2 6 2" xfId="33315" xr:uid="{00000000-0005-0000-0000-000086A50000}"/>
    <cellStyle name="Separador de milhares 9 2 2 2 7" xfId="33316" xr:uid="{00000000-0005-0000-0000-000087A50000}"/>
    <cellStyle name="Separador de milhares 9 2 2 3" xfId="33317" xr:uid="{00000000-0005-0000-0000-000088A50000}"/>
    <cellStyle name="Separador de milhares 9 2 2 3 2" xfId="33318" xr:uid="{00000000-0005-0000-0000-000089A50000}"/>
    <cellStyle name="Separador de milhares 9 2 2 3 2 2" xfId="33319" xr:uid="{00000000-0005-0000-0000-00008AA50000}"/>
    <cellStyle name="Separador de milhares 9 2 2 3 2 3" xfId="33320" xr:uid="{00000000-0005-0000-0000-00008BA50000}"/>
    <cellStyle name="Separador de milhares 9 2 2 3 3" xfId="33321" xr:uid="{00000000-0005-0000-0000-00008CA50000}"/>
    <cellStyle name="Separador de milhares 9 2 2 3 3 2" xfId="33322" xr:uid="{00000000-0005-0000-0000-00008DA50000}"/>
    <cellStyle name="Separador de milhares 9 2 2 3 3 3" xfId="33323" xr:uid="{00000000-0005-0000-0000-00008EA50000}"/>
    <cellStyle name="Separador de milhares 9 2 2 3 4" xfId="33324" xr:uid="{00000000-0005-0000-0000-00008FA50000}"/>
    <cellStyle name="Separador de milhares 9 2 2 3 4 2" xfId="33325" xr:uid="{00000000-0005-0000-0000-000090A50000}"/>
    <cellStyle name="Separador de milhares 9 2 2 3 4 3" xfId="33326" xr:uid="{00000000-0005-0000-0000-000091A50000}"/>
    <cellStyle name="Separador de milhares 9 2 2 3 5" xfId="33327" xr:uid="{00000000-0005-0000-0000-000092A50000}"/>
    <cellStyle name="Separador de milhares 9 2 2 3 6" xfId="33328" xr:uid="{00000000-0005-0000-0000-000093A50000}"/>
    <cellStyle name="Separador de milhares 9 2 2 4" xfId="33329" xr:uid="{00000000-0005-0000-0000-000094A50000}"/>
    <cellStyle name="Separador de milhares 9 2 2 4 2" xfId="33330" xr:uid="{00000000-0005-0000-0000-000095A50000}"/>
    <cellStyle name="Separador de milhares 9 2 2 4 2 2" xfId="33331" xr:uid="{00000000-0005-0000-0000-000096A50000}"/>
    <cellStyle name="Separador de milhares 9 2 2 4 2 3" xfId="33332" xr:uid="{00000000-0005-0000-0000-000097A50000}"/>
    <cellStyle name="Separador de milhares 9 2 2 4 3" xfId="33333" xr:uid="{00000000-0005-0000-0000-000098A50000}"/>
    <cellStyle name="Separador de milhares 9 2 2 4 4" xfId="33334" xr:uid="{00000000-0005-0000-0000-000099A50000}"/>
    <cellStyle name="Separador de milhares 9 2 2 5" xfId="33335" xr:uid="{00000000-0005-0000-0000-00009AA50000}"/>
    <cellStyle name="Separador de milhares 9 2 2 5 2" xfId="33336" xr:uid="{00000000-0005-0000-0000-00009BA50000}"/>
    <cellStyle name="Separador de milhares 9 2 2 5 2 2" xfId="33337" xr:uid="{00000000-0005-0000-0000-00009CA50000}"/>
    <cellStyle name="Separador de milhares 9 2 2 5 2 3" xfId="33338" xr:uid="{00000000-0005-0000-0000-00009DA50000}"/>
    <cellStyle name="Separador de milhares 9 2 2 5 3" xfId="33339" xr:uid="{00000000-0005-0000-0000-00009EA50000}"/>
    <cellStyle name="Separador de milhares 9 2 2 5 4" xfId="33340" xr:uid="{00000000-0005-0000-0000-00009FA50000}"/>
    <cellStyle name="Separador de milhares 9 2 2 6" xfId="33341" xr:uid="{00000000-0005-0000-0000-0000A0A50000}"/>
    <cellStyle name="Separador de milhares 9 2 2 6 2" xfId="33342" xr:uid="{00000000-0005-0000-0000-0000A1A50000}"/>
    <cellStyle name="Separador de milhares 9 2 2 6 3" xfId="33343" xr:uid="{00000000-0005-0000-0000-0000A2A50000}"/>
    <cellStyle name="Separador de milhares 9 2 2 7" xfId="33344" xr:uid="{00000000-0005-0000-0000-0000A3A50000}"/>
    <cellStyle name="Separador de milhares 9 2 2 7 2" xfId="33345" xr:uid="{00000000-0005-0000-0000-0000A4A50000}"/>
    <cellStyle name="Separador de milhares 9 2 2 8" xfId="33346" xr:uid="{00000000-0005-0000-0000-0000A5A50000}"/>
    <cellStyle name="Separador de milhares 9 2 2 9" xfId="43518" xr:uid="{00000000-0005-0000-0000-0000A6A50000}"/>
    <cellStyle name="Separador de milhares 9 2 3" xfId="33347" xr:uid="{00000000-0005-0000-0000-0000A7A50000}"/>
    <cellStyle name="Separador de milhares 9 2 3 2" xfId="33348" xr:uid="{00000000-0005-0000-0000-0000A8A50000}"/>
    <cellStyle name="Separador de milhares 9 2 3 2 2" xfId="33349" xr:uid="{00000000-0005-0000-0000-0000A9A50000}"/>
    <cellStyle name="Separador de milhares 9 2 3 2 2 2" xfId="33350" xr:uid="{00000000-0005-0000-0000-0000AAA50000}"/>
    <cellStyle name="Separador de milhares 9 2 3 2 2 3" xfId="33351" xr:uid="{00000000-0005-0000-0000-0000ABA50000}"/>
    <cellStyle name="Separador de milhares 9 2 3 2 3" xfId="33352" xr:uid="{00000000-0005-0000-0000-0000ACA50000}"/>
    <cellStyle name="Separador de milhares 9 2 3 2 3 2" xfId="33353" xr:uid="{00000000-0005-0000-0000-0000ADA50000}"/>
    <cellStyle name="Separador de milhares 9 2 3 2 3 3" xfId="33354" xr:uid="{00000000-0005-0000-0000-0000AEA50000}"/>
    <cellStyle name="Separador de milhares 9 2 3 2 4" xfId="33355" xr:uid="{00000000-0005-0000-0000-0000AFA50000}"/>
    <cellStyle name="Separador de milhares 9 2 3 2 4 2" xfId="33356" xr:uid="{00000000-0005-0000-0000-0000B0A50000}"/>
    <cellStyle name="Separador de milhares 9 2 3 2 4 3" xfId="33357" xr:uid="{00000000-0005-0000-0000-0000B1A50000}"/>
    <cellStyle name="Separador de milhares 9 2 3 2 5" xfId="33358" xr:uid="{00000000-0005-0000-0000-0000B2A50000}"/>
    <cellStyle name="Separador de milhares 9 2 3 2 6" xfId="33359" xr:uid="{00000000-0005-0000-0000-0000B3A50000}"/>
    <cellStyle name="Separador de milhares 9 2 3 3" xfId="33360" xr:uid="{00000000-0005-0000-0000-0000B4A50000}"/>
    <cellStyle name="Separador de milhares 9 2 3 3 2" xfId="33361" xr:uid="{00000000-0005-0000-0000-0000B5A50000}"/>
    <cellStyle name="Separador de milhares 9 2 3 3 2 2" xfId="33362" xr:uid="{00000000-0005-0000-0000-0000B6A50000}"/>
    <cellStyle name="Separador de milhares 9 2 3 3 2 3" xfId="33363" xr:uid="{00000000-0005-0000-0000-0000B7A50000}"/>
    <cellStyle name="Separador de milhares 9 2 3 3 3" xfId="33364" xr:uid="{00000000-0005-0000-0000-0000B8A50000}"/>
    <cellStyle name="Separador de milhares 9 2 3 3 4" xfId="33365" xr:uid="{00000000-0005-0000-0000-0000B9A50000}"/>
    <cellStyle name="Separador de milhares 9 2 3 4" xfId="33366" xr:uid="{00000000-0005-0000-0000-0000BAA50000}"/>
    <cellStyle name="Separador de milhares 9 2 3 4 2" xfId="33367" xr:uid="{00000000-0005-0000-0000-0000BBA50000}"/>
    <cellStyle name="Separador de milhares 9 2 3 4 2 2" xfId="33368" xr:uid="{00000000-0005-0000-0000-0000BCA50000}"/>
    <cellStyle name="Separador de milhares 9 2 3 4 2 3" xfId="33369" xr:uid="{00000000-0005-0000-0000-0000BDA50000}"/>
    <cellStyle name="Separador de milhares 9 2 3 4 3" xfId="33370" xr:uid="{00000000-0005-0000-0000-0000BEA50000}"/>
    <cellStyle name="Separador de milhares 9 2 3 4 4" xfId="33371" xr:uid="{00000000-0005-0000-0000-0000BFA50000}"/>
    <cellStyle name="Separador de milhares 9 2 3 5" xfId="33372" xr:uid="{00000000-0005-0000-0000-0000C0A50000}"/>
    <cellStyle name="Separador de milhares 9 2 3 5 2" xfId="33373" xr:uid="{00000000-0005-0000-0000-0000C1A50000}"/>
    <cellStyle name="Separador de milhares 9 2 3 5 3" xfId="33374" xr:uid="{00000000-0005-0000-0000-0000C2A50000}"/>
    <cellStyle name="Separador de milhares 9 2 3 6" xfId="33375" xr:uid="{00000000-0005-0000-0000-0000C3A50000}"/>
    <cellStyle name="Separador de milhares 9 2 3 6 2" xfId="33376" xr:uid="{00000000-0005-0000-0000-0000C4A50000}"/>
    <cellStyle name="Separador de milhares 9 2 3 7" xfId="33377" xr:uid="{00000000-0005-0000-0000-0000C5A50000}"/>
    <cellStyle name="Separador de milhares 9 2 4" xfId="33378" xr:uid="{00000000-0005-0000-0000-0000C6A50000}"/>
    <cellStyle name="Separador de milhares 9 2 4 2" xfId="33379" xr:uid="{00000000-0005-0000-0000-0000C7A50000}"/>
    <cellStyle name="Separador de milhares 9 2 4 2 2" xfId="33380" xr:uid="{00000000-0005-0000-0000-0000C8A50000}"/>
    <cellStyle name="Separador de milhares 9 2 4 2 3" xfId="33381" xr:uid="{00000000-0005-0000-0000-0000C9A50000}"/>
    <cellStyle name="Separador de milhares 9 2 4 3" xfId="33382" xr:uid="{00000000-0005-0000-0000-0000CAA50000}"/>
    <cellStyle name="Separador de milhares 9 2 4 3 2" xfId="33383" xr:uid="{00000000-0005-0000-0000-0000CBA50000}"/>
    <cellStyle name="Separador de milhares 9 2 4 3 3" xfId="33384" xr:uid="{00000000-0005-0000-0000-0000CCA50000}"/>
    <cellStyle name="Separador de milhares 9 2 4 4" xfId="33385" xr:uid="{00000000-0005-0000-0000-0000CDA50000}"/>
    <cellStyle name="Separador de milhares 9 2 4 4 2" xfId="33386" xr:uid="{00000000-0005-0000-0000-0000CEA50000}"/>
    <cellStyle name="Separador de milhares 9 2 4 4 3" xfId="33387" xr:uid="{00000000-0005-0000-0000-0000CFA50000}"/>
    <cellStyle name="Separador de milhares 9 2 4 5" xfId="33388" xr:uid="{00000000-0005-0000-0000-0000D0A50000}"/>
    <cellStyle name="Separador de milhares 9 2 4 6" xfId="33389" xr:uid="{00000000-0005-0000-0000-0000D1A50000}"/>
    <cellStyle name="Separador de milhares 9 2 5" xfId="33390" xr:uid="{00000000-0005-0000-0000-0000D2A50000}"/>
    <cellStyle name="Separador de milhares 9 2 5 2" xfId="33391" xr:uid="{00000000-0005-0000-0000-0000D3A50000}"/>
    <cellStyle name="Separador de milhares 9 2 5 2 2" xfId="33392" xr:uid="{00000000-0005-0000-0000-0000D4A50000}"/>
    <cellStyle name="Separador de milhares 9 2 5 2 3" xfId="33393" xr:uid="{00000000-0005-0000-0000-0000D5A50000}"/>
    <cellStyle name="Separador de milhares 9 2 5 3" xfId="33394" xr:uid="{00000000-0005-0000-0000-0000D6A50000}"/>
    <cellStyle name="Separador de milhares 9 2 5 4" xfId="33395" xr:uid="{00000000-0005-0000-0000-0000D7A50000}"/>
    <cellStyle name="Separador de milhares 9 2 6" xfId="33396" xr:uid="{00000000-0005-0000-0000-0000D8A50000}"/>
    <cellStyle name="Separador de milhares 9 2 6 2" xfId="33397" xr:uid="{00000000-0005-0000-0000-0000D9A50000}"/>
    <cellStyle name="Separador de milhares 9 2 6 2 2" xfId="33398" xr:uid="{00000000-0005-0000-0000-0000DAA50000}"/>
    <cellStyle name="Separador de milhares 9 2 6 2 3" xfId="33399" xr:uid="{00000000-0005-0000-0000-0000DBA50000}"/>
    <cellStyle name="Separador de milhares 9 2 6 3" xfId="33400" xr:uid="{00000000-0005-0000-0000-0000DCA50000}"/>
    <cellStyle name="Separador de milhares 9 2 6 4" xfId="33401" xr:uid="{00000000-0005-0000-0000-0000DDA50000}"/>
    <cellStyle name="Separador de milhares 9 2 7" xfId="33402" xr:uid="{00000000-0005-0000-0000-0000DEA50000}"/>
    <cellStyle name="Separador de milhares 9 2 7 2" xfId="33403" xr:uid="{00000000-0005-0000-0000-0000DFA50000}"/>
    <cellStyle name="Separador de milhares 9 2 7 3" xfId="33404" xr:uid="{00000000-0005-0000-0000-0000E0A50000}"/>
    <cellStyle name="Separador de milhares 9 2 8" xfId="33405" xr:uid="{00000000-0005-0000-0000-0000E1A50000}"/>
    <cellStyle name="Separador de milhares 9 2 8 2" xfId="33406" xr:uid="{00000000-0005-0000-0000-0000E2A50000}"/>
    <cellStyle name="Separador de milhares 9 2 9" xfId="33407" xr:uid="{00000000-0005-0000-0000-0000E3A50000}"/>
    <cellStyle name="Separador de milhares 9 3" xfId="33408" xr:uid="{00000000-0005-0000-0000-0000E4A50000}"/>
    <cellStyle name="Separador de milhares 9 3 10" xfId="43519" xr:uid="{00000000-0005-0000-0000-0000E5A50000}"/>
    <cellStyle name="Separador de milhares 9 3 2" xfId="33409" xr:uid="{00000000-0005-0000-0000-0000E6A50000}"/>
    <cellStyle name="Separador de milhares 9 3 2 2" xfId="33410" xr:uid="{00000000-0005-0000-0000-0000E7A50000}"/>
    <cellStyle name="Separador de milhares 9 3 2 2 2" xfId="33411" xr:uid="{00000000-0005-0000-0000-0000E8A50000}"/>
    <cellStyle name="Separador de milhares 9 3 2 2 2 2" xfId="33412" xr:uid="{00000000-0005-0000-0000-0000E9A50000}"/>
    <cellStyle name="Separador de milhares 9 3 2 2 2 2 2" xfId="33413" xr:uid="{00000000-0005-0000-0000-0000EAA50000}"/>
    <cellStyle name="Separador de milhares 9 3 2 2 2 2 3" xfId="33414" xr:uid="{00000000-0005-0000-0000-0000EBA50000}"/>
    <cellStyle name="Separador de milhares 9 3 2 2 2 3" xfId="33415" xr:uid="{00000000-0005-0000-0000-0000ECA50000}"/>
    <cellStyle name="Separador de milhares 9 3 2 2 2 3 2" xfId="33416" xr:uid="{00000000-0005-0000-0000-0000EDA50000}"/>
    <cellStyle name="Separador de milhares 9 3 2 2 2 3 3" xfId="33417" xr:uid="{00000000-0005-0000-0000-0000EEA50000}"/>
    <cellStyle name="Separador de milhares 9 3 2 2 2 4" xfId="33418" xr:uid="{00000000-0005-0000-0000-0000EFA50000}"/>
    <cellStyle name="Separador de milhares 9 3 2 2 2 4 2" xfId="33419" xr:uid="{00000000-0005-0000-0000-0000F0A50000}"/>
    <cellStyle name="Separador de milhares 9 3 2 2 2 4 3" xfId="33420" xr:uid="{00000000-0005-0000-0000-0000F1A50000}"/>
    <cellStyle name="Separador de milhares 9 3 2 2 2 5" xfId="33421" xr:uid="{00000000-0005-0000-0000-0000F2A50000}"/>
    <cellStyle name="Separador de milhares 9 3 2 2 2 6" xfId="33422" xr:uid="{00000000-0005-0000-0000-0000F3A50000}"/>
    <cellStyle name="Separador de milhares 9 3 2 2 3" xfId="33423" xr:uid="{00000000-0005-0000-0000-0000F4A50000}"/>
    <cellStyle name="Separador de milhares 9 3 2 2 3 2" xfId="33424" xr:uid="{00000000-0005-0000-0000-0000F5A50000}"/>
    <cellStyle name="Separador de milhares 9 3 2 2 3 2 2" xfId="33425" xr:uid="{00000000-0005-0000-0000-0000F6A50000}"/>
    <cellStyle name="Separador de milhares 9 3 2 2 3 2 3" xfId="33426" xr:uid="{00000000-0005-0000-0000-0000F7A50000}"/>
    <cellStyle name="Separador de milhares 9 3 2 2 3 3" xfId="33427" xr:uid="{00000000-0005-0000-0000-0000F8A50000}"/>
    <cellStyle name="Separador de milhares 9 3 2 2 3 4" xfId="33428" xr:uid="{00000000-0005-0000-0000-0000F9A50000}"/>
    <cellStyle name="Separador de milhares 9 3 2 2 4" xfId="33429" xr:uid="{00000000-0005-0000-0000-0000FAA50000}"/>
    <cellStyle name="Separador de milhares 9 3 2 2 4 2" xfId="33430" xr:uid="{00000000-0005-0000-0000-0000FBA50000}"/>
    <cellStyle name="Separador de milhares 9 3 2 2 4 2 2" xfId="33431" xr:uid="{00000000-0005-0000-0000-0000FCA50000}"/>
    <cellStyle name="Separador de milhares 9 3 2 2 4 2 3" xfId="33432" xr:uid="{00000000-0005-0000-0000-0000FDA50000}"/>
    <cellStyle name="Separador de milhares 9 3 2 2 4 3" xfId="33433" xr:uid="{00000000-0005-0000-0000-0000FEA50000}"/>
    <cellStyle name="Separador de milhares 9 3 2 2 4 4" xfId="33434" xr:uid="{00000000-0005-0000-0000-0000FFA50000}"/>
    <cellStyle name="Separador de milhares 9 3 2 2 5" xfId="33435" xr:uid="{00000000-0005-0000-0000-000000A60000}"/>
    <cellStyle name="Separador de milhares 9 3 2 2 5 2" xfId="33436" xr:uid="{00000000-0005-0000-0000-000001A60000}"/>
    <cellStyle name="Separador de milhares 9 3 2 2 5 3" xfId="33437" xr:uid="{00000000-0005-0000-0000-000002A60000}"/>
    <cellStyle name="Separador de milhares 9 3 2 2 6" xfId="33438" xr:uid="{00000000-0005-0000-0000-000003A60000}"/>
    <cellStyle name="Separador de milhares 9 3 2 2 6 2" xfId="33439" xr:uid="{00000000-0005-0000-0000-000004A60000}"/>
    <cellStyle name="Separador de milhares 9 3 2 2 7" xfId="33440" xr:uid="{00000000-0005-0000-0000-000005A60000}"/>
    <cellStyle name="Separador de milhares 9 3 2 3" xfId="33441" xr:uid="{00000000-0005-0000-0000-000006A60000}"/>
    <cellStyle name="Separador de milhares 9 3 2 3 2" xfId="33442" xr:uid="{00000000-0005-0000-0000-000007A60000}"/>
    <cellStyle name="Separador de milhares 9 3 2 3 2 2" xfId="33443" xr:uid="{00000000-0005-0000-0000-000008A60000}"/>
    <cellStyle name="Separador de milhares 9 3 2 3 2 3" xfId="33444" xr:uid="{00000000-0005-0000-0000-000009A60000}"/>
    <cellStyle name="Separador de milhares 9 3 2 3 3" xfId="33445" xr:uid="{00000000-0005-0000-0000-00000AA60000}"/>
    <cellStyle name="Separador de milhares 9 3 2 3 3 2" xfId="33446" xr:uid="{00000000-0005-0000-0000-00000BA60000}"/>
    <cellStyle name="Separador de milhares 9 3 2 3 3 3" xfId="33447" xr:uid="{00000000-0005-0000-0000-00000CA60000}"/>
    <cellStyle name="Separador de milhares 9 3 2 3 4" xfId="33448" xr:uid="{00000000-0005-0000-0000-00000DA60000}"/>
    <cellStyle name="Separador de milhares 9 3 2 3 4 2" xfId="33449" xr:uid="{00000000-0005-0000-0000-00000EA60000}"/>
    <cellStyle name="Separador de milhares 9 3 2 3 4 3" xfId="33450" xr:uid="{00000000-0005-0000-0000-00000FA60000}"/>
    <cellStyle name="Separador de milhares 9 3 2 3 5" xfId="33451" xr:uid="{00000000-0005-0000-0000-000010A60000}"/>
    <cellStyle name="Separador de milhares 9 3 2 3 6" xfId="33452" xr:uid="{00000000-0005-0000-0000-000011A60000}"/>
    <cellStyle name="Separador de milhares 9 3 2 4" xfId="33453" xr:uid="{00000000-0005-0000-0000-000012A60000}"/>
    <cellStyle name="Separador de milhares 9 3 2 4 2" xfId="33454" xr:uid="{00000000-0005-0000-0000-000013A60000}"/>
    <cellStyle name="Separador de milhares 9 3 2 4 2 2" xfId="33455" xr:uid="{00000000-0005-0000-0000-000014A60000}"/>
    <cellStyle name="Separador de milhares 9 3 2 4 2 3" xfId="33456" xr:uid="{00000000-0005-0000-0000-000015A60000}"/>
    <cellStyle name="Separador de milhares 9 3 2 4 3" xfId="33457" xr:uid="{00000000-0005-0000-0000-000016A60000}"/>
    <cellStyle name="Separador de milhares 9 3 2 4 4" xfId="33458" xr:uid="{00000000-0005-0000-0000-000017A60000}"/>
    <cellStyle name="Separador de milhares 9 3 2 5" xfId="33459" xr:uid="{00000000-0005-0000-0000-000018A60000}"/>
    <cellStyle name="Separador de milhares 9 3 2 5 2" xfId="33460" xr:uid="{00000000-0005-0000-0000-000019A60000}"/>
    <cellStyle name="Separador de milhares 9 3 2 5 2 2" xfId="33461" xr:uid="{00000000-0005-0000-0000-00001AA60000}"/>
    <cellStyle name="Separador de milhares 9 3 2 5 2 3" xfId="33462" xr:uid="{00000000-0005-0000-0000-00001BA60000}"/>
    <cellStyle name="Separador de milhares 9 3 2 5 3" xfId="33463" xr:uid="{00000000-0005-0000-0000-00001CA60000}"/>
    <cellStyle name="Separador de milhares 9 3 2 5 4" xfId="33464" xr:uid="{00000000-0005-0000-0000-00001DA60000}"/>
    <cellStyle name="Separador de milhares 9 3 2 6" xfId="33465" xr:uid="{00000000-0005-0000-0000-00001EA60000}"/>
    <cellStyle name="Separador de milhares 9 3 2 6 2" xfId="33466" xr:uid="{00000000-0005-0000-0000-00001FA60000}"/>
    <cellStyle name="Separador de milhares 9 3 2 6 3" xfId="33467" xr:uid="{00000000-0005-0000-0000-000020A60000}"/>
    <cellStyle name="Separador de milhares 9 3 2 7" xfId="33468" xr:uid="{00000000-0005-0000-0000-000021A60000}"/>
    <cellStyle name="Separador de milhares 9 3 2 7 2" xfId="33469" xr:uid="{00000000-0005-0000-0000-000022A60000}"/>
    <cellStyle name="Separador de milhares 9 3 2 8" xfId="33470" xr:uid="{00000000-0005-0000-0000-000023A60000}"/>
    <cellStyle name="Separador de milhares 9 3 3" xfId="33471" xr:uid="{00000000-0005-0000-0000-000024A60000}"/>
    <cellStyle name="Separador de milhares 9 3 3 2" xfId="33472" xr:uid="{00000000-0005-0000-0000-000025A60000}"/>
    <cellStyle name="Separador de milhares 9 3 3 2 2" xfId="33473" xr:uid="{00000000-0005-0000-0000-000026A60000}"/>
    <cellStyle name="Separador de milhares 9 3 3 2 2 2" xfId="33474" xr:uid="{00000000-0005-0000-0000-000027A60000}"/>
    <cellStyle name="Separador de milhares 9 3 3 2 2 3" xfId="33475" xr:uid="{00000000-0005-0000-0000-000028A60000}"/>
    <cellStyle name="Separador de milhares 9 3 3 2 3" xfId="33476" xr:uid="{00000000-0005-0000-0000-000029A60000}"/>
    <cellStyle name="Separador de milhares 9 3 3 2 3 2" xfId="33477" xr:uid="{00000000-0005-0000-0000-00002AA60000}"/>
    <cellStyle name="Separador de milhares 9 3 3 2 3 3" xfId="33478" xr:uid="{00000000-0005-0000-0000-00002BA60000}"/>
    <cellStyle name="Separador de milhares 9 3 3 2 4" xfId="33479" xr:uid="{00000000-0005-0000-0000-00002CA60000}"/>
    <cellStyle name="Separador de milhares 9 3 3 2 4 2" xfId="33480" xr:uid="{00000000-0005-0000-0000-00002DA60000}"/>
    <cellStyle name="Separador de milhares 9 3 3 2 4 3" xfId="33481" xr:uid="{00000000-0005-0000-0000-00002EA60000}"/>
    <cellStyle name="Separador de milhares 9 3 3 2 5" xfId="33482" xr:uid="{00000000-0005-0000-0000-00002FA60000}"/>
    <cellStyle name="Separador de milhares 9 3 3 2 6" xfId="33483" xr:uid="{00000000-0005-0000-0000-000030A60000}"/>
    <cellStyle name="Separador de milhares 9 3 3 3" xfId="33484" xr:uid="{00000000-0005-0000-0000-000031A60000}"/>
    <cellStyle name="Separador de milhares 9 3 3 3 2" xfId="33485" xr:uid="{00000000-0005-0000-0000-000032A60000}"/>
    <cellStyle name="Separador de milhares 9 3 3 3 2 2" xfId="33486" xr:uid="{00000000-0005-0000-0000-000033A60000}"/>
    <cellStyle name="Separador de milhares 9 3 3 3 2 3" xfId="33487" xr:uid="{00000000-0005-0000-0000-000034A60000}"/>
    <cellStyle name="Separador de milhares 9 3 3 3 3" xfId="33488" xr:uid="{00000000-0005-0000-0000-000035A60000}"/>
    <cellStyle name="Separador de milhares 9 3 3 3 4" xfId="33489" xr:uid="{00000000-0005-0000-0000-000036A60000}"/>
    <cellStyle name="Separador de milhares 9 3 3 4" xfId="33490" xr:uid="{00000000-0005-0000-0000-000037A60000}"/>
    <cellStyle name="Separador de milhares 9 3 3 4 2" xfId="33491" xr:uid="{00000000-0005-0000-0000-000038A60000}"/>
    <cellStyle name="Separador de milhares 9 3 3 4 2 2" xfId="33492" xr:uid="{00000000-0005-0000-0000-000039A60000}"/>
    <cellStyle name="Separador de milhares 9 3 3 4 2 3" xfId="33493" xr:uid="{00000000-0005-0000-0000-00003AA60000}"/>
    <cellStyle name="Separador de milhares 9 3 3 4 3" xfId="33494" xr:uid="{00000000-0005-0000-0000-00003BA60000}"/>
    <cellStyle name="Separador de milhares 9 3 3 4 4" xfId="33495" xr:uid="{00000000-0005-0000-0000-00003CA60000}"/>
    <cellStyle name="Separador de milhares 9 3 3 5" xfId="33496" xr:uid="{00000000-0005-0000-0000-00003DA60000}"/>
    <cellStyle name="Separador de milhares 9 3 3 5 2" xfId="33497" xr:uid="{00000000-0005-0000-0000-00003EA60000}"/>
    <cellStyle name="Separador de milhares 9 3 3 5 3" xfId="33498" xr:uid="{00000000-0005-0000-0000-00003FA60000}"/>
    <cellStyle name="Separador de milhares 9 3 3 6" xfId="33499" xr:uid="{00000000-0005-0000-0000-000040A60000}"/>
    <cellStyle name="Separador de milhares 9 3 3 6 2" xfId="33500" xr:uid="{00000000-0005-0000-0000-000041A60000}"/>
    <cellStyle name="Separador de milhares 9 3 3 7" xfId="33501" xr:uid="{00000000-0005-0000-0000-000042A60000}"/>
    <cellStyle name="Separador de milhares 9 3 4" xfId="33502" xr:uid="{00000000-0005-0000-0000-000043A60000}"/>
    <cellStyle name="Separador de milhares 9 3 4 2" xfId="33503" xr:uid="{00000000-0005-0000-0000-000044A60000}"/>
    <cellStyle name="Separador de milhares 9 3 4 2 2" xfId="33504" xr:uid="{00000000-0005-0000-0000-000045A60000}"/>
    <cellStyle name="Separador de milhares 9 3 4 2 3" xfId="33505" xr:uid="{00000000-0005-0000-0000-000046A60000}"/>
    <cellStyle name="Separador de milhares 9 3 4 3" xfId="33506" xr:uid="{00000000-0005-0000-0000-000047A60000}"/>
    <cellStyle name="Separador de milhares 9 3 4 3 2" xfId="33507" xr:uid="{00000000-0005-0000-0000-000048A60000}"/>
    <cellStyle name="Separador de milhares 9 3 4 3 3" xfId="33508" xr:uid="{00000000-0005-0000-0000-000049A60000}"/>
    <cellStyle name="Separador de milhares 9 3 4 4" xfId="33509" xr:uid="{00000000-0005-0000-0000-00004AA60000}"/>
    <cellStyle name="Separador de milhares 9 3 4 4 2" xfId="33510" xr:uid="{00000000-0005-0000-0000-00004BA60000}"/>
    <cellStyle name="Separador de milhares 9 3 4 4 3" xfId="33511" xr:uid="{00000000-0005-0000-0000-00004CA60000}"/>
    <cellStyle name="Separador de milhares 9 3 4 5" xfId="33512" xr:uid="{00000000-0005-0000-0000-00004DA60000}"/>
    <cellStyle name="Separador de milhares 9 3 4 6" xfId="33513" xr:uid="{00000000-0005-0000-0000-00004EA60000}"/>
    <cellStyle name="Separador de milhares 9 3 5" xfId="33514" xr:uid="{00000000-0005-0000-0000-00004FA60000}"/>
    <cellStyle name="Separador de milhares 9 3 5 2" xfId="33515" xr:uid="{00000000-0005-0000-0000-000050A60000}"/>
    <cellStyle name="Separador de milhares 9 3 5 2 2" xfId="33516" xr:uid="{00000000-0005-0000-0000-000051A60000}"/>
    <cellStyle name="Separador de milhares 9 3 5 2 3" xfId="33517" xr:uid="{00000000-0005-0000-0000-000052A60000}"/>
    <cellStyle name="Separador de milhares 9 3 5 3" xfId="33518" xr:uid="{00000000-0005-0000-0000-000053A60000}"/>
    <cellStyle name="Separador de milhares 9 3 5 4" xfId="33519" xr:uid="{00000000-0005-0000-0000-000054A60000}"/>
    <cellStyle name="Separador de milhares 9 3 6" xfId="33520" xr:uid="{00000000-0005-0000-0000-000055A60000}"/>
    <cellStyle name="Separador de milhares 9 3 6 2" xfId="33521" xr:uid="{00000000-0005-0000-0000-000056A60000}"/>
    <cellStyle name="Separador de milhares 9 3 6 2 2" xfId="33522" xr:uid="{00000000-0005-0000-0000-000057A60000}"/>
    <cellStyle name="Separador de milhares 9 3 6 2 3" xfId="33523" xr:uid="{00000000-0005-0000-0000-000058A60000}"/>
    <cellStyle name="Separador de milhares 9 3 6 3" xfId="33524" xr:uid="{00000000-0005-0000-0000-000059A60000}"/>
    <cellStyle name="Separador de milhares 9 3 6 4" xfId="33525" xr:uid="{00000000-0005-0000-0000-00005AA60000}"/>
    <cellStyle name="Separador de milhares 9 3 7" xfId="33526" xr:uid="{00000000-0005-0000-0000-00005BA60000}"/>
    <cellStyle name="Separador de milhares 9 3 7 2" xfId="33527" xr:uid="{00000000-0005-0000-0000-00005CA60000}"/>
    <cellStyle name="Separador de milhares 9 3 7 3" xfId="33528" xr:uid="{00000000-0005-0000-0000-00005DA60000}"/>
    <cellStyle name="Separador de milhares 9 3 8" xfId="33529" xr:uid="{00000000-0005-0000-0000-00005EA60000}"/>
    <cellStyle name="Separador de milhares 9 3 8 2" xfId="33530" xr:uid="{00000000-0005-0000-0000-00005FA60000}"/>
    <cellStyle name="Separador de milhares 9 3 9" xfId="33531" xr:uid="{00000000-0005-0000-0000-000060A60000}"/>
    <cellStyle name="Separador de milhares 9 4" xfId="33532" xr:uid="{00000000-0005-0000-0000-000061A60000}"/>
    <cellStyle name="Separador de milhares 9 4 2" xfId="33533" xr:uid="{00000000-0005-0000-0000-000062A60000}"/>
    <cellStyle name="Separador de milhares 9 4 2 2" xfId="33534" xr:uid="{00000000-0005-0000-0000-000063A60000}"/>
    <cellStyle name="Separador de milhares 9 4 2 2 2" xfId="33535" xr:uid="{00000000-0005-0000-0000-000064A60000}"/>
    <cellStyle name="Separador de milhares 9 4 2 2 2 2" xfId="33536" xr:uid="{00000000-0005-0000-0000-000065A60000}"/>
    <cellStyle name="Separador de milhares 9 4 2 2 2 3" xfId="33537" xr:uid="{00000000-0005-0000-0000-000066A60000}"/>
    <cellStyle name="Separador de milhares 9 4 2 2 3" xfId="33538" xr:uid="{00000000-0005-0000-0000-000067A60000}"/>
    <cellStyle name="Separador de milhares 9 4 2 2 3 2" xfId="33539" xr:uid="{00000000-0005-0000-0000-000068A60000}"/>
    <cellStyle name="Separador de milhares 9 4 2 2 3 3" xfId="33540" xr:uid="{00000000-0005-0000-0000-000069A60000}"/>
    <cellStyle name="Separador de milhares 9 4 2 2 4" xfId="33541" xr:uid="{00000000-0005-0000-0000-00006AA60000}"/>
    <cellStyle name="Separador de milhares 9 4 2 2 4 2" xfId="33542" xr:uid="{00000000-0005-0000-0000-00006BA60000}"/>
    <cellStyle name="Separador de milhares 9 4 2 2 4 3" xfId="33543" xr:uid="{00000000-0005-0000-0000-00006CA60000}"/>
    <cellStyle name="Separador de milhares 9 4 2 2 5" xfId="33544" xr:uid="{00000000-0005-0000-0000-00006DA60000}"/>
    <cellStyle name="Separador de milhares 9 4 2 2 6" xfId="33545" xr:uid="{00000000-0005-0000-0000-00006EA60000}"/>
    <cellStyle name="Separador de milhares 9 4 2 3" xfId="33546" xr:uid="{00000000-0005-0000-0000-00006FA60000}"/>
    <cellStyle name="Separador de milhares 9 4 2 3 2" xfId="33547" xr:uid="{00000000-0005-0000-0000-000070A60000}"/>
    <cellStyle name="Separador de milhares 9 4 2 3 2 2" xfId="33548" xr:uid="{00000000-0005-0000-0000-000071A60000}"/>
    <cellStyle name="Separador de milhares 9 4 2 3 2 3" xfId="33549" xr:uid="{00000000-0005-0000-0000-000072A60000}"/>
    <cellStyle name="Separador de milhares 9 4 2 3 3" xfId="33550" xr:uid="{00000000-0005-0000-0000-000073A60000}"/>
    <cellStyle name="Separador de milhares 9 4 2 3 4" xfId="33551" xr:uid="{00000000-0005-0000-0000-000074A60000}"/>
    <cellStyle name="Separador de milhares 9 4 2 4" xfId="33552" xr:uid="{00000000-0005-0000-0000-000075A60000}"/>
    <cellStyle name="Separador de milhares 9 4 2 4 2" xfId="33553" xr:uid="{00000000-0005-0000-0000-000076A60000}"/>
    <cellStyle name="Separador de milhares 9 4 2 4 2 2" xfId="33554" xr:uid="{00000000-0005-0000-0000-000077A60000}"/>
    <cellStyle name="Separador de milhares 9 4 2 4 2 3" xfId="33555" xr:uid="{00000000-0005-0000-0000-000078A60000}"/>
    <cellStyle name="Separador de milhares 9 4 2 4 3" xfId="33556" xr:uid="{00000000-0005-0000-0000-000079A60000}"/>
    <cellStyle name="Separador de milhares 9 4 2 4 4" xfId="33557" xr:uid="{00000000-0005-0000-0000-00007AA60000}"/>
    <cellStyle name="Separador de milhares 9 4 2 5" xfId="33558" xr:uid="{00000000-0005-0000-0000-00007BA60000}"/>
    <cellStyle name="Separador de milhares 9 4 2 5 2" xfId="33559" xr:uid="{00000000-0005-0000-0000-00007CA60000}"/>
    <cellStyle name="Separador de milhares 9 4 2 5 3" xfId="33560" xr:uid="{00000000-0005-0000-0000-00007DA60000}"/>
    <cellStyle name="Separador de milhares 9 4 2 6" xfId="33561" xr:uid="{00000000-0005-0000-0000-00007EA60000}"/>
    <cellStyle name="Separador de milhares 9 4 2 6 2" xfId="33562" xr:uid="{00000000-0005-0000-0000-00007FA60000}"/>
    <cellStyle name="Separador de milhares 9 4 2 7" xfId="33563" xr:uid="{00000000-0005-0000-0000-000080A60000}"/>
    <cellStyle name="Separador de milhares 9 4 3" xfId="33564" xr:uid="{00000000-0005-0000-0000-000081A60000}"/>
    <cellStyle name="Separador de milhares 9 4 3 2" xfId="33565" xr:uid="{00000000-0005-0000-0000-000082A60000}"/>
    <cellStyle name="Separador de milhares 9 4 3 2 2" xfId="33566" xr:uid="{00000000-0005-0000-0000-000083A60000}"/>
    <cellStyle name="Separador de milhares 9 4 3 2 3" xfId="33567" xr:uid="{00000000-0005-0000-0000-000084A60000}"/>
    <cellStyle name="Separador de milhares 9 4 3 3" xfId="33568" xr:uid="{00000000-0005-0000-0000-000085A60000}"/>
    <cellStyle name="Separador de milhares 9 4 3 3 2" xfId="33569" xr:uid="{00000000-0005-0000-0000-000086A60000}"/>
    <cellStyle name="Separador de milhares 9 4 3 3 3" xfId="33570" xr:uid="{00000000-0005-0000-0000-000087A60000}"/>
    <cellStyle name="Separador de milhares 9 4 3 4" xfId="33571" xr:uid="{00000000-0005-0000-0000-000088A60000}"/>
    <cellStyle name="Separador de milhares 9 4 3 4 2" xfId="33572" xr:uid="{00000000-0005-0000-0000-000089A60000}"/>
    <cellStyle name="Separador de milhares 9 4 3 4 3" xfId="33573" xr:uid="{00000000-0005-0000-0000-00008AA60000}"/>
    <cellStyle name="Separador de milhares 9 4 3 5" xfId="33574" xr:uid="{00000000-0005-0000-0000-00008BA60000}"/>
    <cellStyle name="Separador de milhares 9 4 3 6" xfId="33575" xr:uid="{00000000-0005-0000-0000-00008CA60000}"/>
    <cellStyle name="Separador de milhares 9 4 4" xfId="33576" xr:uid="{00000000-0005-0000-0000-00008DA60000}"/>
    <cellStyle name="Separador de milhares 9 4 4 2" xfId="33577" xr:uid="{00000000-0005-0000-0000-00008EA60000}"/>
    <cellStyle name="Separador de milhares 9 4 4 2 2" xfId="33578" xr:uid="{00000000-0005-0000-0000-00008FA60000}"/>
    <cellStyle name="Separador de milhares 9 4 4 2 3" xfId="33579" xr:uid="{00000000-0005-0000-0000-000090A60000}"/>
    <cellStyle name="Separador de milhares 9 4 4 3" xfId="33580" xr:uid="{00000000-0005-0000-0000-000091A60000}"/>
    <cellStyle name="Separador de milhares 9 4 4 4" xfId="33581" xr:uid="{00000000-0005-0000-0000-000092A60000}"/>
    <cellStyle name="Separador de milhares 9 4 5" xfId="33582" xr:uid="{00000000-0005-0000-0000-000093A60000}"/>
    <cellStyle name="Separador de milhares 9 4 5 2" xfId="33583" xr:uid="{00000000-0005-0000-0000-000094A60000}"/>
    <cellStyle name="Separador de milhares 9 4 5 2 2" xfId="33584" xr:uid="{00000000-0005-0000-0000-000095A60000}"/>
    <cellStyle name="Separador de milhares 9 4 5 2 3" xfId="33585" xr:uid="{00000000-0005-0000-0000-000096A60000}"/>
    <cellStyle name="Separador de milhares 9 4 5 3" xfId="33586" xr:uid="{00000000-0005-0000-0000-000097A60000}"/>
    <cellStyle name="Separador de milhares 9 4 5 4" xfId="33587" xr:uid="{00000000-0005-0000-0000-000098A60000}"/>
    <cellStyle name="Separador de milhares 9 4 6" xfId="33588" xr:uid="{00000000-0005-0000-0000-000099A60000}"/>
    <cellStyle name="Separador de milhares 9 4 6 2" xfId="33589" xr:uid="{00000000-0005-0000-0000-00009AA60000}"/>
    <cellStyle name="Separador de milhares 9 4 6 3" xfId="33590" xr:uid="{00000000-0005-0000-0000-00009BA60000}"/>
    <cellStyle name="Separador de milhares 9 4 7" xfId="33591" xr:uid="{00000000-0005-0000-0000-00009CA60000}"/>
    <cellStyle name="Separador de milhares 9 4 7 2" xfId="33592" xr:uid="{00000000-0005-0000-0000-00009DA60000}"/>
    <cellStyle name="Separador de milhares 9 4 8" xfId="33593" xr:uid="{00000000-0005-0000-0000-00009EA60000}"/>
    <cellStyle name="Separador de milhares 9 5" xfId="33594" xr:uid="{00000000-0005-0000-0000-00009FA60000}"/>
    <cellStyle name="Separador de milhares 9 5 2" xfId="33595" xr:uid="{00000000-0005-0000-0000-0000A0A60000}"/>
    <cellStyle name="Separador de milhares 9 5 2 2" xfId="33596" xr:uid="{00000000-0005-0000-0000-0000A1A60000}"/>
    <cellStyle name="Separador de milhares 9 5 2 2 2" xfId="33597" xr:uid="{00000000-0005-0000-0000-0000A2A60000}"/>
    <cellStyle name="Separador de milhares 9 5 2 2 3" xfId="33598" xr:uid="{00000000-0005-0000-0000-0000A3A60000}"/>
    <cellStyle name="Separador de milhares 9 5 2 3" xfId="33599" xr:uid="{00000000-0005-0000-0000-0000A4A60000}"/>
    <cellStyle name="Separador de milhares 9 5 2 3 2" xfId="33600" xr:uid="{00000000-0005-0000-0000-0000A5A60000}"/>
    <cellStyle name="Separador de milhares 9 5 2 3 3" xfId="33601" xr:uid="{00000000-0005-0000-0000-0000A6A60000}"/>
    <cellStyle name="Separador de milhares 9 5 2 4" xfId="33602" xr:uid="{00000000-0005-0000-0000-0000A7A60000}"/>
    <cellStyle name="Separador de milhares 9 5 2 4 2" xfId="33603" xr:uid="{00000000-0005-0000-0000-0000A8A60000}"/>
    <cellStyle name="Separador de milhares 9 5 2 4 3" xfId="33604" xr:uid="{00000000-0005-0000-0000-0000A9A60000}"/>
    <cellStyle name="Separador de milhares 9 5 2 5" xfId="33605" xr:uid="{00000000-0005-0000-0000-0000AAA60000}"/>
    <cellStyle name="Separador de milhares 9 5 2 6" xfId="33606" xr:uid="{00000000-0005-0000-0000-0000ABA60000}"/>
    <cellStyle name="Separador de milhares 9 5 3" xfId="33607" xr:uid="{00000000-0005-0000-0000-0000ACA60000}"/>
    <cellStyle name="Separador de milhares 9 5 3 2" xfId="33608" xr:uid="{00000000-0005-0000-0000-0000ADA60000}"/>
    <cellStyle name="Separador de milhares 9 5 3 2 2" xfId="33609" xr:uid="{00000000-0005-0000-0000-0000AEA60000}"/>
    <cellStyle name="Separador de milhares 9 5 3 2 3" xfId="33610" xr:uid="{00000000-0005-0000-0000-0000AFA60000}"/>
    <cellStyle name="Separador de milhares 9 5 3 3" xfId="33611" xr:uid="{00000000-0005-0000-0000-0000B0A60000}"/>
    <cellStyle name="Separador de milhares 9 5 3 4" xfId="33612" xr:uid="{00000000-0005-0000-0000-0000B1A60000}"/>
    <cellStyle name="Separador de milhares 9 5 4" xfId="33613" xr:uid="{00000000-0005-0000-0000-0000B2A60000}"/>
    <cellStyle name="Separador de milhares 9 5 4 2" xfId="33614" xr:uid="{00000000-0005-0000-0000-0000B3A60000}"/>
    <cellStyle name="Separador de milhares 9 5 4 2 2" xfId="33615" xr:uid="{00000000-0005-0000-0000-0000B4A60000}"/>
    <cellStyle name="Separador de milhares 9 5 4 2 3" xfId="33616" xr:uid="{00000000-0005-0000-0000-0000B5A60000}"/>
    <cellStyle name="Separador de milhares 9 5 4 3" xfId="33617" xr:uid="{00000000-0005-0000-0000-0000B6A60000}"/>
    <cellStyle name="Separador de milhares 9 5 4 4" xfId="33618" xr:uid="{00000000-0005-0000-0000-0000B7A60000}"/>
    <cellStyle name="Separador de milhares 9 5 5" xfId="33619" xr:uid="{00000000-0005-0000-0000-0000B8A60000}"/>
    <cellStyle name="Separador de milhares 9 5 5 2" xfId="33620" xr:uid="{00000000-0005-0000-0000-0000B9A60000}"/>
    <cellStyle name="Separador de milhares 9 5 5 3" xfId="33621" xr:uid="{00000000-0005-0000-0000-0000BAA60000}"/>
    <cellStyle name="Separador de milhares 9 5 6" xfId="33622" xr:uid="{00000000-0005-0000-0000-0000BBA60000}"/>
    <cellStyle name="Separador de milhares 9 5 6 2" xfId="33623" xr:uid="{00000000-0005-0000-0000-0000BCA60000}"/>
    <cellStyle name="Separador de milhares 9 5 7" xfId="33624" xr:uid="{00000000-0005-0000-0000-0000BDA60000}"/>
    <cellStyle name="Separador de milhares 9 6" xfId="33625" xr:uid="{00000000-0005-0000-0000-0000BEA60000}"/>
    <cellStyle name="Separador de milhares 9 6 2" xfId="33626" xr:uid="{00000000-0005-0000-0000-0000BFA60000}"/>
    <cellStyle name="Separador de milhares 9 6 2 2" xfId="33627" xr:uid="{00000000-0005-0000-0000-0000C0A60000}"/>
    <cellStyle name="Separador de milhares 9 6 2 3" xfId="33628" xr:uid="{00000000-0005-0000-0000-0000C1A60000}"/>
    <cellStyle name="Separador de milhares 9 6 3" xfId="33629" xr:uid="{00000000-0005-0000-0000-0000C2A60000}"/>
    <cellStyle name="Separador de milhares 9 6 3 2" xfId="33630" xr:uid="{00000000-0005-0000-0000-0000C3A60000}"/>
    <cellStyle name="Separador de milhares 9 6 3 3" xfId="33631" xr:uid="{00000000-0005-0000-0000-0000C4A60000}"/>
    <cellStyle name="Separador de milhares 9 6 4" xfId="33632" xr:uid="{00000000-0005-0000-0000-0000C5A60000}"/>
    <cellStyle name="Separador de milhares 9 6 4 2" xfId="33633" xr:uid="{00000000-0005-0000-0000-0000C6A60000}"/>
    <cellStyle name="Separador de milhares 9 6 4 3" xfId="33634" xr:uid="{00000000-0005-0000-0000-0000C7A60000}"/>
    <cellStyle name="Separador de milhares 9 6 5" xfId="33635" xr:uid="{00000000-0005-0000-0000-0000C8A60000}"/>
    <cellStyle name="Separador de milhares 9 6 6" xfId="33636" xr:uid="{00000000-0005-0000-0000-0000C9A60000}"/>
    <cellStyle name="Separador de milhares 9 7" xfId="33637" xr:uid="{00000000-0005-0000-0000-0000CAA60000}"/>
    <cellStyle name="Separador de milhares 9 7 2" xfId="33638" xr:uid="{00000000-0005-0000-0000-0000CBA60000}"/>
    <cellStyle name="Separador de milhares 9 7 2 2" xfId="33639" xr:uid="{00000000-0005-0000-0000-0000CCA60000}"/>
    <cellStyle name="Separador de milhares 9 7 2 3" xfId="33640" xr:uid="{00000000-0005-0000-0000-0000CDA60000}"/>
    <cellStyle name="Separador de milhares 9 7 3" xfId="33641" xr:uid="{00000000-0005-0000-0000-0000CEA60000}"/>
    <cellStyle name="Separador de milhares 9 7 4" xfId="33642" xr:uid="{00000000-0005-0000-0000-0000CFA60000}"/>
    <cellStyle name="Separador de milhares 9 8" xfId="33643" xr:uid="{00000000-0005-0000-0000-0000D0A60000}"/>
    <cellStyle name="Separador de milhares 9 8 2" xfId="33644" xr:uid="{00000000-0005-0000-0000-0000D1A60000}"/>
    <cellStyle name="Separador de milhares 9 8 2 2" xfId="33645" xr:uid="{00000000-0005-0000-0000-0000D2A60000}"/>
    <cellStyle name="Separador de milhares 9 8 2 3" xfId="33646" xr:uid="{00000000-0005-0000-0000-0000D3A60000}"/>
    <cellStyle name="Separador de milhares 9 8 3" xfId="33647" xr:uid="{00000000-0005-0000-0000-0000D4A60000}"/>
    <cellStyle name="Separador de milhares 9 8 4" xfId="33648" xr:uid="{00000000-0005-0000-0000-0000D5A60000}"/>
    <cellStyle name="Separador de milhares 9 9" xfId="33649" xr:uid="{00000000-0005-0000-0000-0000D6A60000}"/>
    <cellStyle name="Separador de milhares 9 9 2" xfId="33650" xr:uid="{00000000-0005-0000-0000-0000D7A60000}"/>
    <cellStyle name="Separador de milhares 9 9 3" xfId="33651" xr:uid="{00000000-0005-0000-0000-0000D8A60000}"/>
    <cellStyle name="Separador de milhares 9_Nota 22" xfId="33652" xr:uid="{00000000-0005-0000-0000-0000D9A60000}"/>
    <cellStyle name="Separador de milhares_Apoio_Crédito_1T11" xfId="44457" xr:uid="{00000000-0005-0000-0000-0000DAA60000}"/>
    <cellStyle name="Style 1" xfId="33653" xr:uid="{00000000-0005-0000-0000-0000DBA60000}"/>
    <cellStyle name="Style 1 2" xfId="33654" xr:uid="{00000000-0005-0000-0000-0000DCA60000}"/>
    <cellStyle name="Style 21" xfId="33655" xr:uid="{00000000-0005-0000-0000-0000DDA60000}"/>
    <cellStyle name="Style 22" xfId="33656" xr:uid="{00000000-0005-0000-0000-0000DEA60000}"/>
    <cellStyle name="Style 23" xfId="33657" xr:uid="{00000000-0005-0000-0000-0000DFA60000}"/>
    <cellStyle name="Style 24" xfId="33658" xr:uid="{00000000-0005-0000-0000-0000E0A60000}"/>
    <cellStyle name="Style 25" xfId="33659" xr:uid="{00000000-0005-0000-0000-0000E1A60000}"/>
    <cellStyle name="Style 26" xfId="33660" xr:uid="{00000000-0005-0000-0000-0000E2A60000}"/>
    <cellStyle name="Style 27" xfId="33661" xr:uid="{00000000-0005-0000-0000-0000E3A60000}"/>
    <cellStyle name="Style 28" xfId="33662" xr:uid="{00000000-0005-0000-0000-0000E4A60000}"/>
    <cellStyle name="Style 29" xfId="33663" xr:uid="{00000000-0005-0000-0000-0000E5A60000}"/>
    <cellStyle name="Style 29 2" xfId="33664" xr:uid="{00000000-0005-0000-0000-0000E6A60000}"/>
    <cellStyle name="Style 29 2 2" xfId="33665" xr:uid="{00000000-0005-0000-0000-0000E7A60000}"/>
    <cellStyle name="Style 29 3" xfId="33666" xr:uid="{00000000-0005-0000-0000-0000E8A60000}"/>
    <cellStyle name="Style 29 3 2" xfId="33667" xr:uid="{00000000-0005-0000-0000-0000E9A60000}"/>
    <cellStyle name="Style 29 4" xfId="33668" xr:uid="{00000000-0005-0000-0000-0000EAA60000}"/>
    <cellStyle name="Style 30" xfId="33669" xr:uid="{00000000-0005-0000-0000-0000EBA60000}"/>
    <cellStyle name="Style 30 2" xfId="33670" xr:uid="{00000000-0005-0000-0000-0000ECA60000}"/>
    <cellStyle name="Style 30 2 2" xfId="33671" xr:uid="{00000000-0005-0000-0000-0000EDA60000}"/>
    <cellStyle name="Style 30 3" xfId="33672" xr:uid="{00000000-0005-0000-0000-0000EEA60000}"/>
    <cellStyle name="Style 30 3 2" xfId="33673" xr:uid="{00000000-0005-0000-0000-0000EFA60000}"/>
    <cellStyle name="Style 30 4" xfId="33674" xr:uid="{00000000-0005-0000-0000-0000F0A60000}"/>
    <cellStyle name="Style 31" xfId="33675" xr:uid="{00000000-0005-0000-0000-0000F1A60000}"/>
    <cellStyle name="Style 32" xfId="33676" xr:uid="{00000000-0005-0000-0000-0000F2A60000}"/>
    <cellStyle name="Style 33" xfId="33677" xr:uid="{00000000-0005-0000-0000-0000F3A60000}"/>
    <cellStyle name="Style 33 2" xfId="33678" xr:uid="{00000000-0005-0000-0000-0000F4A60000}"/>
    <cellStyle name="Style 33 2 2" xfId="33679" xr:uid="{00000000-0005-0000-0000-0000F5A60000}"/>
    <cellStyle name="Style 33 3" xfId="33680" xr:uid="{00000000-0005-0000-0000-0000F6A60000}"/>
    <cellStyle name="Style 33 3 2" xfId="33681" xr:uid="{00000000-0005-0000-0000-0000F7A60000}"/>
    <cellStyle name="Style 33 4" xfId="33682" xr:uid="{00000000-0005-0000-0000-0000F8A60000}"/>
    <cellStyle name="Style 34" xfId="33683" xr:uid="{00000000-0005-0000-0000-0000F9A60000}"/>
    <cellStyle name="Style 34 2" xfId="33684" xr:uid="{00000000-0005-0000-0000-0000FAA60000}"/>
    <cellStyle name="Style 34 2 2" xfId="33685" xr:uid="{00000000-0005-0000-0000-0000FBA60000}"/>
    <cellStyle name="Style 34 3" xfId="33686" xr:uid="{00000000-0005-0000-0000-0000FCA60000}"/>
    <cellStyle name="Style 34 3 2" xfId="33687" xr:uid="{00000000-0005-0000-0000-0000FDA60000}"/>
    <cellStyle name="Style 34 4" xfId="33688" xr:uid="{00000000-0005-0000-0000-0000FEA60000}"/>
    <cellStyle name="Style 35" xfId="33689" xr:uid="{00000000-0005-0000-0000-0000FFA60000}"/>
    <cellStyle name="Style 35 2" xfId="33690" xr:uid="{00000000-0005-0000-0000-000000A70000}"/>
    <cellStyle name="Style 35 2 2" xfId="33691" xr:uid="{00000000-0005-0000-0000-000001A70000}"/>
    <cellStyle name="Style 35 3" xfId="33692" xr:uid="{00000000-0005-0000-0000-000002A70000}"/>
    <cellStyle name="Style 35 3 2" xfId="33693" xr:uid="{00000000-0005-0000-0000-000003A70000}"/>
    <cellStyle name="Style 35 4" xfId="33694" xr:uid="{00000000-0005-0000-0000-000004A70000}"/>
    <cellStyle name="Style 36" xfId="33695" xr:uid="{00000000-0005-0000-0000-000005A70000}"/>
    <cellStyle name="Style 36 2" xfId="33696" xr:uid="{00000000-0005-0000-0000-000006A70000}"/>
    <cellStyle name="Style 36 2 2" xfId="33697" xr:uid="{00000000-0005-0000-0000-000007A70000}"/>
    <cellStyle name="Style 36 3" xfId="33698" xr:uid="{00000000-0005-0000-0000-000008A70000}"/>
    <cellStyle name="Style 36 3 2" xfId="33699" xr:uid="{00000000-0005-0000-0000-000009A70000}"/>
    <cellStyle name="Style 36 4" xfId="33700" xr:uid="{00000000-0005-0000-0000-00000AA70000}"/>
    <cellStyle name="Style 37" xfId="33701" xr:uid="{00000000-0005-0000-0000-00000BA70000}"/>
    <cellStyle name="Style 38" xfId="33702" xr:uid="{00000000-0005-0000-0000-00000CA70000}"/>
    <cellStyle name="Style 39" xfId="33703" xr:uid="{00000000-0005-0000-0000-00000DA70000}"/>
    <cellStyle name="Style 39 2" xfId="33704" xr:uid="{00000000-0005-0000-0000-00000EA70000}"/>
    <cellStyle name="Style 39 3" xfId="33705" xr:uid="{00000000-0005-0000-0000-00000FA70000}"/>
    <cellStyle name="Style 39 4" xfId="33706" xr:uid="{00000000-0005-0000-0000-000010A70000}"/>
    <cellStyle name="Style 39_Simulador Miami &amp; Bahamas 5 Yrs Plan v13" xfId="33707" xr:uid="{00000000-0005-0000-0000-000011A70000}"/>
    <cellStyle name="Style 40" xfId="33708" xr:uid="{00000000-0005-0000-0000-000012A70000}"/>
    <cellStyle name="TESTE" xfId="33709" xr:uid="{00000000-0005-0000-0000-000013A70000}"/>
    <cellStyle name="TESTE 2" xfId="33710" xr:uid="{00000000-0005-0000-0000-000014A70000}"/>
    <cellStyle name="TESTE 2 2" xfId="33711" xr:uid="{00000000-0005-0000-0000-000015A70000}"/>
    <cellStyle name="TESTE 3" xfId="33712" xr:uid="{00000000-0005-0000-0000-000016A70000}"/>
    <cellStyle name="TESTE 3 2" xfId="33713" xr:uid="{00000000-0005-0000-0000-000017A70000}"/>
    <cellStyle name="TESTE 4" xfId="33714" xr:uid="{00000000-0005-0000-0000-000018A70000}"/>
    <cellStyle name="Texto de Aviso 10" xfId="40248" xr:uid="{00000000-0005-0000-0000-000019A70000}"/>
    <cellStyle name="Texto de Aviso 11" xfId="40249" xr:uid="{00000000-0005-0000-0000-00001AA70000}"/>
    <cellStyle name="Texto de Aviso 12" xfId="40250" xr:uid="{00000000-0005-0000-0000-00001BA70000}"/>
    <cellStyle name="Texto de Aviso 13" xfId="40251" xr:uid="{00000000-0005-0000-0000-00001CA70000}"/>
    <cellStyle name="Texto de Aviso 14" xfId="40252" xr:uid="{00000000-0005-0000-0000-00001DA70000}"/>
    <cellStyle name="Texto de Aviso 15" xfId="40253" xr:uid="{00000000-0005-0000-0000-00001EA70000}"/>
    <cellStyle name="Texto de Aviso 16" xfId="40254" xr:uid="{00000000-0005-0000-0000-00001FA70000}"/>
    <cellStyle name="Texto de Aviso 17" xfId="40255" xr:uid="{00000000-0005-0000-0000-000020A70000}"/>
    <cellStyle name="Texto de Aviso 18" xfId="40256" xr:uid="{00000000-0005-0000-0000-000021A70000}"/>
    <cellStyle name="Texto de Aviso 19" xfId="40257" xr:uid="{00000000-0005-0000-0000-000022A70000}"/>
    <cellStyle name="Texto de Aviso 2" xfId="33715" xr:uid="{00000000-0005-0000-0000-000023A70000}"/>
    <cellStyle name="Texto de Aviso 2 10" xfId="33716" xr:uid="{00000000-0005-0000-0000-000024A70000}"/>
    <cellStyle name="Texto de Aviso 2 11" xfId="33717" xr:uid="{00000000-0005-0000-0000-000025A70000}"/>
    <cellStyle name="Texto de Aviso 2 11 2" xfId="33718" xr:uid="{00000000-0005-0000-0000-000026A70000}"/>
    <cellStyle name="Texto de Aviso 2 11 2 2" xfId="33719" xr:uid="{00000000-0005-0000-0000-000027A70000}"/>
    <cellStyle name="Texto de Aviso 2 11 3" xfId="33720" xr:uid="{00000000-0005-0000-0000-000028A70000}"/>
    <cellStyle name="Texto de Aviso 2 12" xfId="33721" xr:uid="{00000000-0005-0000-0000-000029A70000}"/>
    <cellStyle name="Texto de Aviso 2 12 2" xfId="33722" xr:uid="{00000000-0005-0000-0000-00002AA70000}"/>
    <cellStyle name="Texto de Aviso 2 12 2 2" xfId="33723" xr:uid="{00000000-0005-0000-0000-00002BA70000}"/>
    <cellStyle name="Texto de Aviso 2 12 3" xfId="33724" xr:uid="{00000000-0005-0000-0000-00002CA70000}"/>
    <cellStyle name="Texto de Aviso 2 13" xfId="33725" xr:uid="{00000000-0005-0000-0000-00002DA70000}"/>
    <cellStyle name="Texto de Aviso 2 13 2" xfId="33726" xr:uid="{00000000-0005-0000-0000-00002EA70000}"/>
    <cellStyle name="Texto de Aviso 2 13 2 2" xfId="33727" xr:uid="{00000000-0005-0000-0000-00002FA70000}"/>
    <cellStyle name="Texto de Aviso 2 13 3" xfId="33728" xr:uid="{00000000-0005-0000-0000-000030A70000}"/>
    <cellStyle name="Texto de Aviso 2 14" xfId="33729" xr:uid="{00000000-0005-0000-0000-000031A70000}"/>
    <cellStyle name="Texto de Aviso 2 14 2" xfId="33730" xr:uid="{00000000-0005-0000-0000-000032A70000}"/>
    <cellStyle name="Texto de Aviso 2 14 2 2" xfId="33731" xr:uid="{00000000-0005-0000-0000-000033A70000}"/>
    <cellStyle name="Texto de Aviso 2 14 3" xfId="33732" xr:uid="{00000000-0005-0000-0000-000034A70000}"/>
    <cellStyle name="Texto de Aviso 2 15" xfId="33733" xr:uid="{00000000-0005-0000-0000-000035A70000}"/>
    <cellStyle name="Texto de Aviso 2 15 2" xfId="33734" xr:uid="{00000000-0005-0000-0000-000036A70000}"/>
    <cellStyle name="Texto de Aviso 2 15 3" xfId="33735" xr:uid="{00000000-0005-0000-0000-000037A70000}"/>
    <cellStyle name="Texto de Aviso 2 16" xfId="33736" xr:uid="{00000000-0005-0000-0000-000038A70000}"/>
    <cellStyle name="Texto de Aviso 2 16 2" xfId="33737" xr:uid="{00000000-0005-0000-0000-000039A70000}"/>
    <cellStyle name="Texto de Aviso 2 16 3" xfId="33738" xr:uid="{00000000-0005-0000-0000-00003AA70000}"/>
    <cellStyle name="Texto de Aviso 2 17" xfId="33739" xr:uid="{00000000-0005-0000-0000-00003BA70000}"/>
    <cellStyle name="Texto de Aviso 2 17 2" xfId="33740" xr:uid="{00000000-0005-0000-0000-00003CA70000}"/>
    <cellStyle name="Texto de Aviso 2 18" xfId="33741" xr:uid="{00000000-0005-0000-0000-00003DA70000}"/>
    <cellStyle name="Texto de Aviso 2 18 2" xfId="33742" xr:uid="{00000000-0005-0000-0000-00003EA70000}"/>
    <cellStyle name="Texto de Aviso 2 19" xfId="33743" xr:uid="{00000000-0005-0000-0000-00003FA70000}"/>
    <cellStyle name="Texto de Aviso 2 2" xfId="33744" xr:uid="{00000000-0005-0000-0000-000040A70000}"/>
    <cellStyle name="Texto de Aviso 2 2 2" xfId="33745" xr:uid="{00000000-0005-0000-0000-000041A70000}"/>
    <cellStyle name="Texto de Aviso 2 2 2 2" xfId="33746" xr:uid="{00000000-0005-0000-0000-000042A70000}"/>
    <cellStyle name="Texto de Aviso 2 2 2 3" xfId="33747" xr:uid="{00000000-0005-0000-0000-000043A70000}"/>
    <cellStyle name="Texto de Aviso 2 2 2 4" xfId="33748" xr:uid="{00000000-0005-0000-0000-000044A70000}"/>
    <cellStyle name="Texto de Aviso 2 2 2 4 2" xfId="33749" xr:uid="{00000000-0005-0000-0000-000045A70000}"/>
    <cellStyle name="Texto de Aviso 2 2 2 4 3" xfId="33750" xr:uid="{00000000-0005-0000-0000-000046A70000}"/>
    <cellStyle name="Texto de Aviso 2 2 2 5" xfId="33751" xr:uid="{00000000-0005-0000-0000-000047A70000}"/>
    <cellStyle name="Texto de Aviso 2 2 3" xfId="33752" xr:uid="{00000000-0005-0000-0000-000048A70000}"/>
    <cellStyle name="Texto de Aviso 2 2 3 2" xfId="33753" xr:uid="{00000000-0005-0000-0000-000049A70000}"/>
    <cellStyle name="Texto de Aviso 2 2 3 2 2" xfId="33754" xr:uid="{00000000-0005-0000-0000-00004AA70000}"/>
    <cellStyle name="Texto de Aviso 2 2 3 3" xfId="33755" xr:uid="{00000000-0005-0000-0000-00004BA70000}"/>
    <cellStyle name="Texto de Aviso 2 2 4" xfId="33756" xr:uid="{00000000-0005-0000-0000-00004CA70000}"/>
    <cellStyle name="Texto de Aviso 2 2 5" xfId="33757" xr:uid="{00000000-0005-0000-0000-00004DA70000}"/>
    <cellStyle name="Texto de Aviso 2 3" xfId="33758" xr:uid="{00000000-0005-0000-0000-00004EA70000}"/>
    <cellStyle name="Texto de Aviso 2 3 2" xfId="33759" xr:uid="{00000000-0005-0000-0000-00004FA70000}"/>
    <cellStyle name="Texto de Aviso 2 3 2 2" xfId="33760" xr:uid="{00000000-0005-0000-0000-000050A70000}"/>
    <cellStyle name="Texto de Aviso 2 3 3" xfId="33761" xr:uid="{00000000-0005-0000-0000-000051A70000}"/>
    <cellStyle name="Texto de Aviso 2 4" xfId="33762" xr:uid="{00000000-0005-0000-0000-000052A70000}"/>
    <cellStyle name="Texto de Aviso 2 4 2" xfId="33763" xr:uid="{00000000-0005-0000-0000-000053A70000}"/>
    <cellStyle name="Texto de Aviso 2 4 2 2" xfId="33764" xr:uid="{00000000-0005-0000-0000-000054A70000}"/>
    <cellStyle name="Texto de Aviso 2 4 3" xfId="33765" xr:uid="{00000000-0005-0000-0000-000055A70000}"/>
    <cellStyle name="Texto de Aviso 2 5" xfId="33766" xr:uid="{00000000-0005-0000-0000-000056A70000}"/>
    <cellStyle name="Texto de Aviso 2 5 2" xfId="33767" xr:uid="{00000000-0005-0000-0000-000057A70000}"/>
    <cellStyle name="Texto de Aviso 2 5 2 2" xfId="33768" xr:uid="{00000000-0005-0000-0000-000058A70000}"/>
    <cellStyle name="Texto de Aviso 2 5 3" xfId="33769" xr:uid="{00000000-0005-0000-0000-000059A70000}"/>
    <cellStyle name="Texto de Aviso 2 6" xfId="33770" xr:uid="{00000000-0005-0000-0000-00005AA70000}"/>
    <cellStyle name="Texto de Aviso 2 6 2" xfId="33771" xr:uid="{00000000-0005-0000-0000-00005BA70000}"/>
    <cellStyle name="Texto de Aviso 2 6 2 2" xfId="33772" xr:uid="{00000000-0005-0000-0000-00005CA70000}"/>
    <cellStyle name="Texto de Aviso 2 6 3" xfId="33773" xr:uid="{00000000-0005-0000-0000-00005DA70000}"/>
    <cellStyle name="Texto de Aviso 2 7" xfId="33774" xr:uid="{00000000-0005-0000-0000-00005EA70000}"/>
    <cellStyle name="Texto de Aviso 2 8" xfId="33775" xr:uid="{00000000-0005-0000-0000-00005FA70000}"/>
    <cellStyle name="Texto de Aviso 2 8 2" xfId="33776" xr:uid="{00000000-0005-0000-0000-000060A70000}"/>
    <cellStyle name="Texto de Aviso 2 8 2 2" xfId="33777" xr:uid="{00000000-0005-0000-0000-000061A70000}"/>
    <cellStyle name="Texto de Aviso 2 8 3" xfId="33778" xr:uid="{00000000-0005-0000-0000-000062A70000}"/>
    <cellStyle name="Texto de Aviso 2 9" xfId="33779" xr:uid="{00000000-0005-0000-0000-000063A70000}"/>
    <cellStyle name="Texto de Aviso 2 9 2" xfId="33780" xr:uid="{00000000-0005-0000-0000-000064A70000}"/>
    <cellStyle name="Texto de Aviso 2 9 2 2" xfId="33781" xr:uid="{00000000-0005-0000-0000-000065A70000}"/>
    <cellStyle name="Texto de Aviso 2 9 3" xfId="33782" xr:uid="{00000000-0005-0000-0000-000066A70000}"/>
    <cellStyle name="Texto de Aviso 20" xfId="40258" xr:uid="{00000000-0005-0000-0000-000067A70000}"/>
    <cellStyle name="Texto de Aviso 21" xfId="40259" xr:uid="{00000000-0005-0000-0000-000068A70000}"/>
    <cellStyle name="Texto de Aviso 22" xfId="40684" xr:uid="{00000000-0005-0000-0000-000069A70000}"/>
    <cellStyle name="Texto de Aviso 3" xfId="33783" xr:uid="{00000000-0005-0000-0000-00006AA70000}"/>
    <cellStyle name="Texto de Aviso 3 10" xfId="33784" xr:uid="{00000000-0005-0000-0000-00006BA70000}"/>
    <cellStyle name="Texto de Aviso 3 10 2" xfId="33785" xr:uid="{00000000-0005-0000-0000-00006CA70000}"/>
    <cellStyle name="Texto de Aviso 3 10 2 2" xfId="33786" xr:uid="{00000000-0005-0000-0000-00006DA70000}"/>
    <cellStyle name="Texto de Aviso 3 10 3" xfId="33787" xr:uid="{00000000-0005-0000-0000-00006EA70000}"/>
    <cellStyle name="Texto de Aviso 3 11" xfId="33788" xr:uid="{00000000-0005-0000-0000-00006FA70000}"/>
    <cellStyle name="Texto de Aviso 3 11 2" xfId="33789" xr:uid="{00000000-0005-0000-0000-000070A70000}"/>
    <cellStyle name="Texto de Aviso 3 11 2 2" xfId="33790" xr:uid="{00000000-0005-0000-0000-000071A70000}"/>
    <cellStyle name="Texto de Aviso 3 11 3" xfId="33791" xr:uid="{00000000-0005-0000-0000-000072A70000}"/>
    <cellStyle name="Texto de Aviso 3 12" xfId="33792" xr:uid="{00000000-0005-0000-0000-000073A70000}"/>
    <cellStyle name="Texto de Aviso 3 12 2" xfId="33793" xr:uid="{00000000-0005-0000-0000-000074A70000}"/>
    <cellStyle name="Texto de Aviso 3 12 2 2" xfId="33794" xr:uid="{00000000-0005-0000-0000-000075A70000}"/>
    <cellStyle name="Texto de Aviso 3 12 3" xfId="33795" xr:uid="{00000000-0005-0000-0000-000076A70000}"/>
    <cellStyle name="Texto de Aviso 3 13" xfId="33796" xr:uid="{00000000-0005-0000-0000-000077A70000}"/>
    <cellStyle name="Texto de Aviso 3 13 2" xfId="33797" xr:uid="{00000000-0005-0000-0000-000078A70000}"/>
    <cellStyle name="Texto de Aviso 3 13 2 2" xfId="33798" xr:uid="{00000000-0005-0000-0000-000079A70000}"/>
    <cellStyle name="Texto de Aviso 3 13 3" xfId="33799" xr:uid="{00000000-0005-0000-0000-00007AA70000}"/>
    <cellStyle name="Texto de Aviso 3 14" xfId="33800" xr:uid="{00000000-0005-0000-0000-00007BA70000}"/>
    <cellStyle name="Texto de Aviso 3 14 2" xfId="33801" xr:uid="{00000000-0005-0000-0000-00007CA70000}"/>
    <cellStyle name="Texto de Aviso 3 14 3" xfId="33802" xr:uid="{00000000-0005-0000-0000-00007DA70000}"/>
    <cellStyle name="Texto de Aviso 3 15" xfId="33803" xr:uid="{00000000-0005-0000-0000-00007EA70000}"/>
    <cellStyle name="Texto de Aviso 3 15 2" xfId="33804" xr:uid="{00000000-0005-0000-0000-00007FA70000}"/>
    <cellStyle name="Texto de Aviso 3 15 3" xfId="33805" xr:uid="{00000000-0005-0000-0000-000080A70000}"/>
    <cellStyle name="Texto de Aviso 3 16" xfId="33806" xr:uid="{00000000-0005-0000-0000-000081A70000}"/>
    <cellStyle name="Texto de Aviso 3 16 2" xfId="33807" xr:uid="{00000000-0005-0000-0000-000082A70000}"/>
    <cellStyle name="Texto de Aviso 3 17" xfId="33808" xr:uid="{00000000-0005-0000-0000-000083A70000}"/>
    <cellStyle name="Texto de Aviso 3 17 2" xfId="33809" xr:uid="{00000000-0005-0000-0000-000084A70000}"/>
    <cellStyle name="Texto de Aviso 3 18" xfId="33810" xr:uid="{00000000-0005-0000-0000-000085A70000}"/>
    <cellStyle name="Texto de Aviso 3 2" xfId="33811" xr:uid="{00000000-0005-0000-0000-000086A70000}"/>
    <cellStyle name="Texto de Aviso 3 2 2" xfId="33812" xr:uid="{00000000-0005-0000-0000-000087A70000}"/>
    <cellStyle name="Texto de Aviso 3 2 2 2" xfId="33813" xr:uid="{00000000-0005-0000-0000-000088A70000}"/>
    <cellStyle name="Texto de Aviso 3 2 3" xfId="33814" xr:uid="{00000000-0005-0000-0000-000089A70000}"/>
    <cellStyle name="Texto de Aviso 3 3" xfId="33815" xr:uid="{00000000-0005-0000-0000-00008AA70000}"/>
    <cellStyle name="Texto de Aviso 3 3 2" xfId="33816" xr:uid="{00000000-0005-0000-0000-00008BA70000}"/>
    <cellStyle name="Texto de Aviso 3 3 2 2" xfId="33817" xr:uid="{00000000-0005-0000-0000-00008CA70000}"/>
    <cellStyle name="Texto de Aviso 3 3 3" xfId="33818" xr:uid="{00000000-0005-0000-0000-00008DA70000}"/>
    <cellStyle name="Texto de Aviso 3 4" xfId="33819" xr:uid="{00000000-0005-0000-0000-00008EA70000}"/>
    <cellStyle name="Texto de Aviso 3 4 2" xfId="33820" xr:uid="{00000000-0005-0000-0000-00008FA70000}"/>
    <cellStyle name="Texto de Aviso 3 4 2 2" xfId="33821" xr:uid="{00000000-0005-0000-0000-000090A70000}"/>
    <cellStyle name="Texto de Aviso 3 4 3" xfId="33822" xr:uid="{00000000-0005-0000-0000-000091A70000}"/>
    <cellStyle name="Texto de Aviso 3 5" xfId="33823" xr:uid="{00000000-0005-0000-0000-000092A70000}"/>
    <cellStyle name="Texto de Aviso 3 5 2" xfId="33824" xr:uid="{00000000-0005-0000-0000-000093A70000}"/>
    <cellStyle name="Texto de Aviso 3 5 2 2" xfId="33825" xr:uid="{00000000-0005-0000-0000-000094A70000}"/>
    <cellStyle name="Texto de Aviso 3 5 3" xfId="33826" xr:uid="{00000000-0005-0000-0000-000095A70000}"/>
    <cellStyle name="Texto de Aviso 3 6" xfId="33827" xr:uid="{00000000-0005-0000-0000-000096A70000}"/>
    <cellStyle name="Texto de Aviso 3 6 2" xfId="33828" xr:uid="{00000000-0005-0000-0000-000097A70000}"/>
    <cellStyle name="Texto de Aviso 3 6 2 2" xfId="33829" xr:uid="{00000000-0005-0000-0000-000098A70000}"/>
    <cellStyle name="Texto de Aviso 3 6 3" xfId="33830" xr:uid="{00000000-0005-0000-0000-000099A70000}"/>
    <cellStyle name="Texto de Aviso 3 7" xfId="33831" xr:uid="{00000000-0005-0000-0000-00009AA70000}"/>
    <cellStyle name="Texto de Aviso 3 7 2" xfId="33832" xr:uid="{00000000-0005-0000-0000-00009BA70000}"/>
    <cellStyle name="Texto de Aviso 3 7 2 2" xfId="33833" xr:uid="{00000000-0005-0000-0000-00009CA70000}"/>
    <cellStyle name="Texto de Aviso 3 7 3" xfId="33834" xr:uid="{00000000-0005-0000-0000-00009DA70000}"/>
    <cellStyle name="Texto de Aviso 3 8" xfId="33835" xr:uid="{00000000-0005-0000-0000-00009EA70000}"/>
    <cellStyle name="Texto de Aviso 3 8 2" xfId="33836" xr:uid="{00000000-0005-0000-0000-00009FA70000}"/>
    <cellStyle name="Texto de Aviso 3 8 2 2" xfId="33837" xr:uid="{00000000-0005-0000-0000-0000A0A70000}"/>
    <cellStyle name="Texto de Aviso 3 8 3" xfId="33838" xr:uid="{00000000-0005-0000-0000-0000A1A70000}"/>
    <cellStyle name="Texto de Aviso 3 9" xfId="33839" xr:uid="{00000000-0005-0000-0000-0000A2A70000}"/>
    <cellStyle name="Texto de Aviso 3 9 2" xfId="33840" xr:uid="{00000000-0005-0000-0000-0000A3A70000}"/>
    <cellStyle name="Texto de Aviso 3 9 2 2" xfId="33841" xr:uid="{00000000-0005-0000-0000-0000A4A70000}"/>
    <cellStyle name="Texto de Aviso 3 9 3" xfId="33842" xr:uid="{00000000-0005-0000-0000-0000A5A70000}"/>
    <cellStyle name="Texto de Aviso 4" xfId="33843" xr:uid="{00000000-0005-0000-0000-0000A6A70000}"/>
    <cellStyle name="Texto de Aviso 4 10" xfId="33844" xr:uid="{00000000-0005-0000-0000-0000A7A70000}"/>
    <cellStyle name="Texto de Aviso 4 10 2" xfId="33845" xr:uid="{00000000-0005-0000-0000-0000A8A70000}"/>
    <cellStyle name="Texto de Aviso 4 11" xfId="33846" xr:uid="{00000000-0005-0000-0000-0000A9A70000}"/>
    <cellStyle name="Texto de Aviso 4 11 2" xfId="33847" xr:uid="{00000000-0005-0000-0000-0000AAA70000}"/>
    <cellStyle name="Texto de Aviso 4 12" xfId="33848" xr:uid="{00000000-0005-0000-0000-0000ABA70000}"/>
    <cellStyle name="Texto de Aviso 4 2" xfId="33849" xr:uid="{00000000-0005-0000-0000-0000ACA70000}"/>
    <cellStyle name="Texto de Aviso 4 2 2" xfId="33850" xr:uid="{00000000-0005-0000-0000-0000ADA70000}"/>
    <cellStyle name="Texto de Aviso 4 2 2 2" xfId="33851" xr:uid="{00000000-0005-0000-0000-0000AEA70000}"/>
    <cellStyle name="Texto de Aviso 4 2 3" xfId="33852" xr:uid="{00000000-0005-0000-0000-0000AFA70000}"/>
    <cellStyle name="Texto de Aviso 4 3" xfId="33853" xr:uid="{00000000-0005-0000-0000-0000B0A70000}"/>
    <cellStyle name="Texto de Aviso 4 3 2" xfId="33854" xr:uid="{00000000-0005-0000-0000-0000B1A70000}"/>
    <cellStyle name="Texto de Aviso 4 3 2 2" xfId="33855" xr:uid="{00000000-0005-0000-0000-0000B2A70000}"/>
    <cellStyle name="Texto de Aviso 4 3 3" xfId="33856" xr:uid="{00000000-0005-0000-0000-0000B3A70000}"/>
    <cellStyle name="Texto de Aviso 4 4" xfId="33857" xr:uid="{00000000-0005-0000-0000-0000B4A70000}"/>
    <cellStyle name="Texto de Aviso 4 4 2" xfId="33858" xr:uid="{00000000-0005-0000-0000-0000B5A70000}"/>
    <cellStyle name="Texto de Aviso 4 4 2 2" xfId="33859" xr:uid="{00000000-0005-0000-0000-0000B6A70000}"/>
    <cellStyle name="Texto de Aviso 4 4 3" xfId="33860" xr:uid="{00000000-0005-0000-0000-0000B7A70000}"/>
    <cellStyle name="Texto de Aviso 4 5" xfId="33861" xr:uid="{00000000-0005-0000-0000-0000B8A70000}"/>
    <cellStyle name="Texto de Aviso 4 5 2" xfId="33862" xr:uid="{00000000-0005-0000-0000-0000B9A70000}"/>
    <cellStyle name="Texto de Aviso 4 5 2 2" xfId="33863" xr:uid="{00000000-0005-0000-0000-0000BAA70000}"/>
    <cellStyle name="Texto de Aviso 4 5 3" xfId="33864" xr:uid="{00000000-0005-0000-0000-0000BBA70000}"/>
    <cellStyle name="Texto de Aviso 4 6" xfId="33865" xr:uid="{00000000-0005-0000-0000-0000BCA70000}"/>
    <cellStyle name="Texto de Aviso 4 6 2" xfId="33866" xr:uid="{00000000-0005-0000-0000-0000BDA70000}"/>
    <cellStyle name="Texto de Aviso 4 6 2 2" xfId="33867" xr:uid="{00000000-0005-0000-0000-0000BEA70000}"/>
    <cellStyle name="Texto de Aviso 4 6 3" xfId="33868" xr:uid="{00000000-0005-0000-0000-0000BFA70000}"/>
    <cellStyle name="Texto de Aviso 4 7" xfId="33869" xr:uid="{00000000-0005-0000-0000-0000C0A70000}"/>
    <cellStyle name="Texto de Aviso 4 7 2" xfId="33870" xr:uid="{00000000-0005-0000-0000-0000C1A70000}"/>
    <cellStyle name="Texto de Aviso 4 7 2 2" xfId="33871" xr:uid="{00000000-0005-0000-0000-0000C2A70000}"/>
    <cellStyle name="Texto de Aviso 4 7 3" xfId="33872" xr:uid="{00000000-0005-0000-0000-0000C3A70000}"/>
    <cellStyle name="Texto de Aviso 4 8" xfId="33873" xr:uid="{00000000-0005-0000-0000-0000C4A70000}"/>
    <cellStyle name="Texto de Aviso 4 8 2" xfId="33874" xr:uid="{00000000-0005-0000-0000-0000C5A70000}"/>
    <cellStyle name="Texto de Aviso 4 8 3" xfId="33875" xr:uid="{00000000-0005-0000-0000-0000C6A70000}"/>
    <cellStyle name="Texto de Aviso 4 9" xfId="33876" xr:uid="{00000000-0005-0000-0000-0000C7A70000}"/>
    <cellStyle name="Texto de Aviso 4 9 2" xfId="33877" xr:uid="{00000000-0005-0000-0000-0000C8A70000}"/>
    <cellStyle name="Texto de Aviso 4 9 3" xfId="33878" xr:uid="{00000000-0005-0000-0000-0000C9A70000}"/>
    <cellStyle name="Texto de Aviso 5" xfId="33879" xr:uid="{00000000-0005-0000-0000-0000CAA70000}"/>
    <cellStyle name="Texto de Aviso 5 2" xfId="33880" xr:uid="{00000000-0005-0000-0000-0000CBA70000}"/>
    <cellStyle name="Texto de Aviso 5 2 2" xfId="33881" xr:uid="{00000000-0005-0000-0000-0000CCA70000}"/>
    <cellStyle name="Texto de Aviso 5 3" xfId="33882" xr:uid="{00000000-0005-0000-0000-0000CDA70000}"/>
    <cellStyle name="Texto de Aviso 6" xfId="40260" xr:uid="{00000000-0005-0000-0000-0000CEA70000}"/>
    <cellStyle name="Texto de Aviso 7" xfId="40261" xr:uid="{00000000-0005-0000-0000-0000CFA70000}"/>
    <cellStyle name="Texto de Aviso 8" xfId="40262" xr:uid="{00000000-0005-0000-0000-0000D0A70000}"/>
    <cellStyle name="Texto de Aviso 9" xfId="40263" xr:uid="{00000000-0005-0000-0000-0000D1A70000}"/>
    <cellStyle name="Texto Explicativo 10" xfId="40264" xr:uid="{00000000-0005-0000-0000-0000D2A70000}"/>
    <cellStyle name="Texto Explicativo 11" xfId="40265" xr:uid="{00000000-0005-0000-0000-0000D3A70000}"/>
    <cellStyle name="Texto Explicativo 12" xfId="40266" xr:uid="{00000000-0005-0000-0000-0000D4A70000}"/>
    <cellStyle name="Texto Explicativo 13" xfId="40267" xr:uid="{00000000-0005-0000-0000-0000D5A70000}"/>
    <cellStyle name="Texto Explicativo 14" xfId="40268" xr:uid="{00000000-0005-0000-0000-0000D6A70000}"/>
    <cellStyle name="Texto Explicativo 15" xfId="40269" xr:uid="{00000000-0005-0000-0000-0000D7A70000}"/>
    <cellStyle name="Texto Explicativo 16" xfId="40270" xr:uid="{00000000-0005-0000-0000-0000D8A70000}"/>
    <cellStyle name="Texto Explicativo 17" xfId="40271" xr:uid="{00000000-0005-0000-0000-0000D9A70000}"/>
    <cellStyle name="Texto Explicativo 18" xfId="40272" xr:uid="{00000000-0005-0000-0000-0000DAA70000}"/>
    <cellStyle name="Texto Explicativo 19" xfId="40273" xr:uid="{00000000-0005-0000-0000-0000DBA70000}"/>
    <cellStyle name="Texto Explicativo 2" xfId="33883" xr:uid="{00000000-0005-0000-0000-0000DCA70000}"/>
    <cellStyle name="Texto Explicativo 2 10" xfId="33884" xr:uid="{00000000-0005-0000-0000-0000DDA70000}"/>
    <cellStyle name="Texto Explicativo 2 10 2" xfId="33885" xr:uid="{00000000-0005-0000-0000-0000DEA70000}"/>
    <cellStyle name="Texto Explicativo 2 11" xfId="33886" xr:uid="{00000000-0005-0000-0000-0000DFA70000}"/>
    <cellStyle name="Texto Explicativo 2 11 2" xfId="33887" xr:uid="{00000000-0005-0000-0000-0000E0A70000}"/>
    <cellStyle name="Texto Explicativo 2 11 2 2" xfId="33888" xr:uid="{00000000-0005-0000-0000-0000E1A70000}"/>
    <cellStyle name="Texto Explicativo 2 11 3" xfId="33889" xr:uid="{00000000-0005-0000-0000-0000E2A70000}"/>
    <cellStyle name="Texto Explicativo 2 12" xfId="33890" xr:uid="{00000000-0005-0000-0000-0000E3A70000}"/>
    <cellStyle name="Texto Explicativo 2 12 2" xfId="33891" xr:uid="{00000000-0005-0000-0000-0000E4A70000}"/>
    <cellStyle name="Texto Explicativo 2 12 2 2" xfId="33892" xr:uid="{00000000-0005-0000-0000-0000E5A70000}"/>
    <cellStyle name="Texto Explicativo 2 12 3" xfId="33893" xr:uid="{00000000-0005-0000-0000-0000E6A70000}"/>
    <cellStyle name="Texto Explicativo 2 13" xfId="33894" xr:uid="{00000000-0005-0000-0000-0000E7A70000}"/>
    <cellStyle name="Texto Explicativo 2 13 2" xfId="33895" xr:uid="{00000000-0005-0000-0000-0000E8A70000}"/>
    <cellStyle name="Texto Explicativo 2 13 2 2" xfId="33896" xr:uid="{00000000-0005-0000-0000-0000E9A70000}"/>
    <cellStyle name="Texto Explicativo 2 13 3" xfId="33897" xr:uid="{00000000-0005-0000-0000-0000EAA70000}"/>
    <cellStyle name="Texto Explicativo 2 14" xfId="33898" xr:uid="{00000000-0005-0000-0000-0000EBA70000}"/>
    <cellStyle name="Texto Explicativo 2 14 2" xfId="33899" xr:uid="{00000000-0005-0000-0000-0000ECA70000}"/>
    <cellStyle name="Texto Explicativo 2 14 2 2" xfId="33900" xr:uid="{00000000-0005-0000-0000-0000EDA70000}"/>
    <cellStyle name="Texto Explicativo 2 14 3" xfId="33901" xr:uid="{00000000-0005-0000-0000-0000EEA70000}"/>
    <cellStyle name="Texto Explicativo 2 15" xfId="33902" xr:uid="{00000000-0005-0000-0000-0000EFA70000}"/>
    <cellStyle name="Texto Explicativo 2 15 2" xfId="33903" xr:uid="{00000000-0005-0000-0000-0000F0A70000}"/>
    <cellStyle name="Texto Explicativo 2 15 3" xfId="33904" xr:uid="{00000000-0005-0000-0000-0000F1A70000}"/>
    <cellStyle name="Texto Explicativo 2 16" xfId="33905" xr:uid="{00000000-0005-0000-0000-0000F2A70000}"/>
    <cellStyle name="Texto Explicativo 2 16 2" xfId="33906" xr:uid="{00000000-0005-0000-0000-0000F3A70000}"/>
    <cellStyle name="Texto Explicativo 2 16 3" xfId="33907" xr:uid="{00000000-0005-0000-0000-0000F4A70000}"/>
    <cellStyle name="Texto Explicativo 2 17" xfId="33908" xr:uid="{00000000-0005-0000-0000-0000F5A70000}"/>
    <cellStyle name="Texto Explicativo 2 17 2" xfId="33909" xr:uid="{00000000-0005-0000-0000-0000F6A70000}"/>
    <cellStyle name="Texto Explicativo 2 18" xfId="33910" xr:uid="{00000000-0005-0000-0000-0000F7A70000}"/>
    <cellStyle name="Texto Explicativo 2 18 2" xfId="33911" xr:uid="{00000000-0005-0000-0000-0000F8A70000}"/>
    <cellStyle name="Texto Explicativo 2 19" xfId="33912" xr:uid="{00000000-0005-0000-0000-0000F9A70000}"/>
    <cellStyle name="Texto Explicativo 2 2" xfId="33913" xr:uid="{00000000-0005-0000-0000-0000FAA70000}"/>
    <cellStyle name="Texto Explicativo 2 2 2" xfId="33914" xr:uid="{00000000-0005-0000-0000-0000FBA70000}"/>
    <cellStyle name="Texto Explicativo 2 2 2 2" xfId="33915" xr:uid="{00000000-0005-0000-0000-0000FCA70000}"/>
    <cellStyle name="Texto Explicativo 2 2 2 2 2" xfId="33916" xr:uid="{00000000-0005-0000-0000-0000FDA70000}"/>
    <cellStyle name="Texto Explicativo 2 2 2 3" xfId="33917" xr:uid="{00000000-0005-0000-0000-0000FEA70000}"/>
    <cellStyle name="Texto Explicativo 2 2 2 3 2" xfId="33918" xr:uid="{00000000-0005-0000-0000-0000FFA70000}"/>
    <cellStyle name="Texto Explicativo 2 2 2 4" xfId="33919" xr:uid="{00000000-0005-0000-0000-000000A80000}"/>
    <cellStyle name="Texto Explicativo 2 2 2 4 2" xfId="33920" xr:uid="{00000000-0005-0000-0000-000001A80000}"/>
    <cellStyle name="Texto Explicativo 2 2 2 4 3" xfId="33921" xr:uid="{00000000-0005-0000-0000-000002A80000}"/>
    <cellStyle name="Texto Explicativo 2 2 2 5" xfId="33922" xr:uid="{00000000-0005-0000-0000-000003A80000}"/>
    <cellStyle name="Texto Explicativo 2 2 3" xfId="33923" xr:uid="{00000000-0005-0000-0000-000004A80000}"/>
    <cellStyle name="Texto Explicativo 2 2 3 2" xfId="33924" xr:uid="{00000000-0005-0000-0000-000005A80000}"/>
    <cellStyle name="Texto Explicativo 2 2 3 2 2" xfId="33925" xr:uid="{00000000-0005-0000-0000-000006A80000}"/>
    <cellStyle name="Texto Explicativo 2 2 3 3" xfId="33926" xr:uid="{00000000-0005-0000-0000-000007A80000}"/>
    <cellStyle name="Texto Explicativo 2 2 4" xfId="33927" xr:uid="{00000000-0005-0000-0000-000008A80000}"/>
    <cellStyle name="Texto Explicativo 2 2 4 2" xfId="33928" xr:uid="{00000000-0005-0000-0000-000009A80000}"/>
    <cellStyle name="Texto Explicativo 2 2 5" xfId="33929" xr:uid="{00000000-0005-0000-0000-00000AA80000}"/>
    <cellStyle name="Texto Explicativo 2 2 5 2" xfId="33930" xr:uid="{00000000-0005-0000-0000-00000BA80000}"/>
    <cellStyle name="Texto Explicativo 2 2 6" xfId="33931" xr:uid="{00000000-0005-0000-0000-00000CA80000}"/>
    <cellStyle name="Texto Explicativo 2 3" xfId="33932" xr:uid="{00000000-0005-0000-0000-00000DA80000}"/>
    <cellStyle name="Texto Explicativo 2 3 2" xfId="33933" xr:uid="{00000000-0005-0000-0000-00000EA80000}"/>
    <cellStyle name="Texto Explicativo 2 3 2 2" xfId="33934" xr:uid="{00000000-0005-0000-0000-00000FA80000}"/>
    <cellStyle name="Texto Explicativo 2 3 3" xfId="33935" xr:uid="{00000000-0005-0000-0000-000010A80000}"/>
    <cellStyle name="Texto Explicativo 2 4" xfId="33936" xr:uid="{00000000-0005-0000-0000-000011A80000}"/>
    <cellStyle name="Texto Explicativo 2 4 2" xfId="33937" xr:uid="{00000000-0005-0000-0000-000012A80000}"/>
    <cellStyle name="Texto Explicativo 2 4 2 2" xfId="33938" xr:uid="{00000000-0005-0000-0000-000013A80000}"/>
    <cellStyle name="Texto Explicativo 2 4 3" xfId="33939" xr:uid="{00000000-0005-0000-0000-000014A80000}"/>
    <cellStyle name="Texto Explicativo 2 5" xfId="33940" xr:uid="{00000000-0005-0000-0000-000015A80000}"/>
    <cellStyle name="Texto Explicativo 2 5 2" xfId="33941" xr:uid="{00000000-0005-0000-0000-000016A80000}"/>
    <cellStyle name="Texto Explicativo 2 5 2 2" xfId="33942" xr:uid="{00000000-0005-0000-0000-000017A80000}"/>
    <cellStyle name="Texto Explicativo 2 5 3" xfId="33943" xr:uid="{00000000-0005-0000-0000-000018A80000}"/>
    <cellStyle name="Texto Explicativo 2 6" xfId="33944" xr:uid="{00000000-0005-0000-0000-000019A80000}"/>
    <cellStyle name="Texto Explicativo 2 6 2" xfId="33945" xr:uid="{00000000-0005-0000-0000-00001AA80000}"/>
    <cellStyle name="Texto Explicativo 2 6 2 2" xfId="33946" xr:uid="{00000000-0005-0000-0000-00001BA80000}"/>
    <cellStyle name="Texto Explicativo 2 6 3" xfId="33947" xr:uid="{00000000-0005-0000-0000-00001CA80000}"/>
    <cellStyle name="Texto Explicativo 2 7" xfId="33948" xr:uid="{00000000-0005-0000-0000-00001DA80000}"/>
    <cellStyle name="Texto Explicativo 2 7 2" xfId="33949" xr:uid="{00000000-0005-0000-0000-00001EA80000}"/>
    <cellStyle name="Texto Explicativo 2 8" xfId="33950" xr:uid="{00000000-0005-0000-0000-00001FA80000}"/>
    <cellStyle name="Texto Explicativo 2 8 2" xfId="33951" xr:uid="{00000000-0005-0000-0000-000020A80000}"/>
    <cellStyle name="Texto Explicativo 2 8 2 2" xfId="33952" xr:uid="{00000000-0005-0000-0000-000021A80000}"/>
    <cellStyle name="Texto Explicativo 2 8 3" xfId="33953" xr:uid="{00000000-0005-0000-0000-000022A80000}"/>
    <cellStyle name="Texto Explicativo 2 9" xfId="33954" xr:uid="{00000000-0005-0000-0000-000023A80000}"/>
    <cellStyle name="Texto Explicativo 2 9 2" xfId="33955" xr:uid="{00000000-0005-0000-0000-000024A80000}"/>
    <cellStyle name="Texto Explicativo 2 9 2 2" xfId="33956" xr:uid="{00000000-0005-0000-0000-000025A80000}"/>
    <cellStyle name="Texto Explicativo 2 9 3" xfId="33957" xr:uid="{00000000-0005-0000-0000-000026A80000}"/>
    <cellStyle name="Texto Explicativo 20" xfId="40274" xr:uid="{00000000-0005-0000-0000-000027A80000}"/>
    <cellStyle name="Texto Explicativo 21" xfId="40275" xr:uid="{00000000-0005-0000-0000-000028A80000}"/>
    <cellStyle name="Texto Explicativo 22" xfId="40685" xr:uid="{00000000-0005-0000-0000-000029A80000}"/>
    <cellStyle name="Texto Explicativo 3" xfId="33958" xr:uid="{00000000-0005-0000-0000-00002AA80000}"/>
    <cellStyle name="Texto Explicativo 3 10" xfId="33959" xr:uid="{00000000-0005-0000-0000-00002BA80000}"/>
    <cellStyle name="Texto Explicativo 3 10 2" xfId="33960" xr:uid="{00000000-0005-0000-0000-00002CA80000}"/>
    <cellStyle name="Texto Explicativo 3 10 2 2" xfId="33961" xr:uid="{00000000-0005-0000-0000-00002DA80000}"/>
    <cellStyle name="Texto Explicativo 3 10 3" xfId="33962" xr:uid="{00000000-0005-0000-0000-00002EA80000}"/>
    <cellStyle name="Texto Explicativo 3 11" xfId="33963" xr:uid="{00000000-0005-0000-0000-00002FA80000}"/>
    <cellStyle name="Texto Explicativo 3 11 2" xfId="33964" xr:uid="{00000000-0005-0000-0000-000030A80000}"/>
    <cellStyle name="Texto Explicativo 3 11 2 2" xfId="33965" xr:uid="{00000000-0005-0000-0000-000031A80000}"/>
    <cellStyle name="Texto Explicativo 3 11 3" xfId="33966" xr:uid="{00000000-0005-0000-0000-000032A80000}"/>
    <cellStyle name="Texto Explicativo 3 12" xfId="33967" xr:uid="{00000000-0005-0000-0000-000033A80000}"/>
    <cellStyle name="Texto Explicativo 3 12 2" xfId="33968" xr:uid="{00000000-0005-0000-0000-000034A80000}"/>
    <cellStyle name="Texto Explicativo 3 12 2 2" xfId="33969" xr:uid="{00000000-0005-0000-0000-000035A80000}"/>
    <cellStyle name="Texto Explicativo 3 12 3" xfId="33970" xr:uid="{00000000-0005-0000-0000-000036A80000}"/>
    <cellStyle name="Texto Explicativo 3 13" xfId="33971" xr:uid="{00000000-0005-0000-0000-000037A80000}"/>
    <cellStyle name="Texto Explicativo 3 13 2" xfId="33972" xr:uid="{00000000-0005-0000-0000-000038A80000}"/>
    <cellStyle name="Texto Explicativo 3 13 2 2" xfId="33973" xr:uid="{00000000-0005-0000-0000-000039A80000}"/>
    <cellStyle name="Texto Explicativo 3 13 3" xfId="33974" xr:uid="{00000000-0005-0000-0000-00003AA80000}"/>
    <cellStyle name="Texto Explicativo 3 14" xfId="33975" xr:uid="{00000000-0005-0000-0000-00003BA80000}"/>
    <cellStyle name="Texto Explicativo 3 14 2" xfId="33976" xr:uid="{00000000-0005-0000-0000-00003CA80000}"/>
    <cellStyle name="Texto Explicativo 3 14 3" xfId="33977" xr:uid="{00000000-0005-0000-0000-00003DA80000}"/>
    <cellStyle name="Texto Explicativo 3 15" xfId="33978" xr:uid="{00000000-0005-0000-0000-00003EA80000}"/>
    <cellStyle name="Texto Explicativo 3 15 2" xfId="33979" xr:uid="{00000000-0005-0000-0000-00003FA80000}"/>
    <cellStyle name="Texto Explicativo 3 15 3" xfId="33980" xr:uid="{00000000-0005-0000-0000-000040A80000}"/>
    <cellStyle name="Texto Explicativo 3 16" xfId="33981" xr:uid="{00000000-0005-0000-0000-000041A80000}"/>
    <cellStyle name="Texto Explicativo 3 16 2" xfId="33982" xr:uid="{00000000-0005-0000-0000-000042A80000}"/>
    <cellStyle name="Texto Explicativo 3 17" xfId="33983" xr:uid="{00000000-0005-0000-0000-000043A80000}"/>
    <cellStyle name="Texto Explicativo 3 17 2" xfId="33984" xr:uid="{00000000-0005-0000-0000-000044A80000}"/>
    <cellStyle name="Texto Explicativo 3 18" xfId="33985" xr:uid="{00000000-0005-0000-0000-000045A80000}"/>
    <cellStyle name="Texto Explicativo 3 2" xfId="33986" xr:uid="{00000000-0005-0000-0000-000046A80000}"/>
    <cellStyle name="Texto Explicativo 3 2 2" xfId="33987" xr:uid="{00000000-0005-0000-0000-000047A80000}"/>
    <cellStyle name="Texto Explicativo 3 2 2 2" xfId="33988" xr:uid="{00000000-0005-0000-0000-000048A80000}"/>
    <cellStyle name="Texto Explicativo 3 2 3" xfId="33989" xr:uid="{00000000-0005-0000-0000-000049A80000}"/>
    <cellStyle name="Texto Explicativo 3 3" xfId="33990" xr:uid="{00000000-0005-0000-0000-00004AA80000}"/>
    <cellStyle name="Texto Explicativo 3 3 2" xfId="33991" xr:uid="{00000000-0005-0000-0000-00004BA80000}"/>
    <cellStyle name="Texto Explicativo 3 3 2 2" xfId="33992" xr:uid="{00000000-0005-0000-0000-00004CA80000}"/>
    <cellStyle name="Texto Explicativo 3 3 3" xfId="33993" xr:uid="{00000000-0005-0000-0000-00004DA80000}"/>
    <cellStyle name="Texto Explicativo 3 4" xfId="33994" xr:uid="{00000000-0005-0000-0000-00004EA80000}"/>
    <cellStyle name="Texto Explicativo 3 4 2" xfId="33995" xr:uid="{00000000-0005-0000-0000-00004FA80000}"/>
    <cellStyle name="Texto Explicativo 3 4 2 2" xfId="33996" xr:uid="{00000000-0005-0000-0000-000050A80000}"/>
    <cellStyle name="Texto Explicativo 3 4 3" xfId="33997" xr:uid="{00000000-0005-0000-0000-000051A80000}"/>
    <cellStyle name="Texto Explicativo 3 5" xfId="33998" xr:uid="{00000000-0005-0000-0000-000052A80000}"/>
    <cellStyle name="Texto Explicativo 3 5 2" xfId="33999" xr:uid="{00000000-0005-0000-0000-000053A80000}"/>
    <cellStyle name="Texto Explicativo 3 5 2 2" xfId="34000" xr:uid="{00000000-0005-0000-0000-000054A80000}"/>
    <cellStyle name="Texto Explicativo 3 5 3" xfId="34001" xr:uid="{00000000-0005-0000-0000-000055A80000}"/>
    <cellStyle name="Texto Explicativo 3 6" xfId="34002" xr:uid="{00000000-0005-0000-0000-000056A80000}"/>
    <cellStyle name="Texto Explicativo 3 6 2" xfId="34003" xr:uid="{00000000-0005-0000-0000-000057A80000}"/>
    <cellStyle name="Texto Explicativo 3 6 2 2" xfId="34004" xr:uid="{00000000-0005-0000-0000-000058A80000}"/>
    <cellStyle name="Texto Explicativo 3 6 3" xfId="34005" xr:uid="{00000000-0005-0000-0000-000059A80000}"/>
    <cellStyle name="Texto Explicativo 3 7" xfId="34006" xr:uid="{00000000-0005-0000-0000-00005AA80000}"/>
    <cellStyle name="Texto Explicativo 3 7 2" xfId="34007" xr:uid="{00000000-0005-0000-0000-00005BA80000}"/>
    <cellStyle name="Texto Explicativo 3 7 2 2" xfId="34008" xr:uid="{00000000-0005-0000-0000-00005CA80000}"/>
    <cellStyle name="Texto Explicativo 3 7 3" xfId="34009" xr:uid="{00000000-0005-0000-0000-00005DA80000}"/>
    <cellStyle name="Texto Explicativo 3 8" xfId="34010" xr:uid="{00000000-0005-0000-0000-00005EA80000}"/>
    <cellStyle name="Texto Explicativo 3 8 2" xfId="34011" xr:uid="{00000000-0005-0000-0000-00005FA80000}"/>
    <cellStyle name="Texto Explicativo 3 8 2 2" xfId="34012" xr:uid="{00000000-0005-0000-0000-000060A80000}"/>
    <cellStyle name="Texto Explicativo 3 8 3" xfId="34013" xr:uid="{00000000-0005-0000-0000-000061A80000}"/>
    <cellStyle name="Texto Explicativo 3 9" xfId="34014" xr:uid="{00000000-0005-0000-0000-000062A80000}"/>
    <cellStyle name="Texto Explicativo 3 9 2" xfId="34015" xr:uid="{00000000-0005-0000-0000-000063A80000}"/>
    <cellStyle name="Texto Explicativo 3 9 2 2" xfId="34016" xr:uid="{00000000-0005-0000-0000-000064A80000}"/>
    <cellStyle name="Texto Explicativo 3 9 3" xfId="34017" xr:uid="{00000000-0005-0000-0000-000065A80000}"/>
    <cellStyle name="Texto Explicativo 4" xfId="34018" xr:uid="{00000000-0005-0000-0000-000066A80000}"/>
    <cellStyle name="Texto Explicativo 4 10" xfId="34019" xr:uid="{00000000-0005-0000-0000-000067A80000}"/>
    <cellStyle name="Texto Explicativo 4 10 2" xfId="34020" xr:uid="{00000000-0005-0000-0000-000068A80000}"/>
    <cellStyle name="Texto Explicativo 4 11" xfId="34021" xr:uid="{00000000-0005-0000-0000-000069A80000}"/>
    <cellStyle name="Texto Explicativo 4 11 2" xfId="34022" xr:uid="{00000000-0005-0000-0000-00006AA80000}"/>
    <cellStyle name="Texto Explicativo 4 12" xfId="34023" xr:uid="{00000000-0005-0000-0000-00006BA80000}"/>
    <cellStyle name="Texto Explicativo 4 2" xfId="34024" xr:uid="{00000000-0005-0000-0000-00006CA80000}"/>
    <cellStyle name="Texto Explicativo 4 2 2" xfId="34025" xr:uid="{00000000-0005-0000-0000-00006DA80000}"/>
    <cellStyle name="Texto Explicativo 4 2 2 2" xfId="34026" xr:uid="{00000000-0005-0000-0000-00006EA80000}"/>
    <cellStyle name="Texto Explicativo 4 2 3" xfId="34027" xr:uid="{00000000-0005-0000-0000-00006FA80000}"/>
    <cellStyle name="Texto Explicativo 4 3" xfId="34028" xr:uid="{00000000-0005-0000-0000-000070A80000}"/>
    <cellStyle name="Texto Explicativo 4 3 2" xfId="34029" xr:uid="{00000000-0005-0000-0000-000071A80000}"/>
    <cellStyle name="Texto Explicativo 4 3 2 2" xfId="34030" xr:uid="{00000000-0005-0000-0000-000072A80000}"/>
    <cellStyle name="Texto Explicativo 4 3 3" xfId="34031" xr:uid="{00000000-0005-0000-0000-000073A80000}"/>
    <cellStyle name="Texto Explicativo 4 4" xfId="34032" xr:uid="{00000000-0005-0000-0000-000074A80000}"/>
    <cellStyle name="Texto Explicativo 4 4 2" xfId="34033" xr:uid="{00000000-0005-0000-0000-000075A80000}"/>
    <cellStyle name="Texto Explicativo 4 4 2 2" xfId="34034" xr:uid="{00000000-0005-0000-0000-000076A80000}"/>
    <cellStyle name="Texto Explicativo 4 4 3" xfId="34035" xr:uid="{00000000-0005-0000-0000-000077A80000}"/>
    <cellStyle name="Texto Explicativo 4 5" xfId="34036" xr:uid="{00000000-0005-0000-0000-000078A80000}"/>
    <cellStyle name="Texto Explicativo 4 5 2" xfId="34037" xr:uid="{00000000-0005-0000-0000-000079A80000}"/>
    <cellStyle name="Texto Explicativo 4 5 2 2" xfId="34038" xr:uid="{00000000-0005-0000-0000-00007AA80000}"/>
    <cellStyle name="Texto Explicativo 4 5 3" xfId="34039" xr:uid="{00000000-0005-0000-0000-00007BA80000}"/>
    <cellStyle name="Texto Explicativo 4 6" xfId="34040" xr:uid="{00000000-0005-0000-0000-00007CA80000}"/>
    <cellStyle name="Texto Explicativo 4 6 2" xfId="34041" xr:uid="{00000000-0005-0000-0000-00007DA80000}"/>
    <cellStyle name="Texto Explicativo 4 6 2 2" xfId="34042" xr:uid="{00000000-0005-0000-0000-00007EA80000}"/>
    <cellStyle name="Texto Explicativo 4 6 3" xfId="34043" xr:uid="{00000000-0005-0000-0000-00007FA80000}"/>
    <cellStyle name="Texto Explicativo 4 7" xfId="34044" xr:uid="{00000000-0005-0000-0000-000080A80000}"/>
    <cellStyle name="Texto Explicativo 4 7 2" xfId="34045" xr:uid="{00000000-0005-0000-0000-000081A80000}"/>
    <cellStyle name="Texto Explicativo 4 7 2 2" xfId="34046" xr:uid="{00000000-0005-0000-0000-000082A80000}"/>
    <cellStyle name="Texto Explicativo 4 7 3" xfId="34047" xr:uid="{00000000-0005-0000-0000-000083A80000}"/>
    <cellStyle name="Texto Explicativo 4 8" xfId="34048" xr:uid="{00000000-0005-0000-0000-000084A80000}"/>
    <cellStyle name="Texto Explicativo 4 8 2" xfId="34049" xr:uid="{00000000-0005-0000-0000-000085A80000}"/>
    <cellStyle name="Texto Explicativo 4 8 3" xfId="34050" xr:uid="{00000000-0005-0000-0000-000086A80000}"/>
    <cellStyle name="Texto Explicativo 4 9" xfId="34051" xr:uid="{00000000-0005-0000-0000-000087A80000}"/>
    <cellStyle name="Texto Explicativo 4 9 2" xfId="34052" xr:uid="{00000000-0005-0000-0000-000088A80000}"/>
    <cellStyle name="Texto Explicativo 4 9 3" xfId="34053" xr:uid="{00000000-0005-0000-0000-000089A80000}"/>
    <cellStyle name="Texto Explicativo 5" xfId="34054" xr:uid="{00000000-0005-0000-0000-00008AA80000}"/>
    <cellStyle name="Texto Explicativo 5 2" xfId="34055" xr:uid="{00000000-0005-0000-0000-00008BA80000}"/>
    <cellStyle name="Texto Explicativo 5 2 2" xfId="34056" xr:uid="{00000000-0005-0000-0000-00008CA80000}"/>
    <cellStyle name="Texto Explicativo 5 3" xfId="34057" xr:uid="{00000000-0005-0000-0000-00008DA80000}"/>
    <cellStyle name="Texto Explicativo 6" xfId="40276" xr:uid="{00000000-0005-0000-0000-00008EA80000}"/>
    <cellStyle name="Texto Explicativo 7" xfId="40277" xr:uid="{00000000-0005-0000-0000-00008FA80000}"/>
    <cellStyle name="Texto Explicativo 8" xfId="40278" xr:uid="{00000000-0005-0000-0000-000090A80000}"/>
    <cellStyle name="Texto Explicativo 9" xfId="40279" xr:uid="{00000000-0005-0000-0000-000091A80000}"/>
    <cellStyle name="þï_x0006_R_x000c_éþ&quot;_x000d_Üþß_x0007_Ù_x0016_ç4_x0007__x0001__x0001_" xfId="34058" xr:uid="{00000000-0005-0000-0000-000092A80000}"/>
    <cellStyle name="þï_x0006_R_x000c_éþ&quot;_x000d_Üþß_x0007_Ù_x0016_ç4_x0007__x0001__x0001_ 2" xfId="34059" xr:uid="{00000000-0005-0000-0000-000093A80000}"/>
    <cellStyle name="Titel" xfId="34060" xr:uid="{00000000-0005-0000-0000-000094A80000}"/>
    <cellStyle name="Title" xfId="34061" xr:uid="{00000000-0005-0000-0000-000095A80000}"/>
    <cellStyle name="Title 2" xfId="34062" xr:uid="{00000000-0005-0000-0000-000096A80000}"/>
    <cellStyle name="Title 3" xfId="34063" xr:uid="{00000000-0005-0000-0000-000097A80000}"/>
    <cellStyle name="Title 4" xfId="34064" xr:uid="{00000000-0005-0000-0000-000098A80000}"/>
    <cellStyle name="Title 5" xfId="34065" xr:uid="{00000000-0005-0000-0000-000099A80000}"/>
    <cellStyle name="Title 6" xfId="34066" xr:uid="{00000000-0005-0000-0000-00009AA80000}"/>
    <cellStyle name="Title 7" xfId="34067" xr:uid="{00000000-0005-0000-0000-00009BA80000}"/>
    <cellStyle name="Title 8" xfId="34068" xr:uid="{00000000-0005-0000-0000-00009CA80000}"/>
    <cellStyle name="Title 9" xfId="34069" xr:uid="{00000000-0005-0000-0000-00009DA80000}"/>
    <cellStyle name="Titulo" xfId="34070" xr:uid="{00000000-0005-0000-0000-00009EA80000}"/>
    <cellStyle name="Título 1 10" xfId="40280" xr:uid="{00000000-0005-0000-0000-00009FA80000}"/>
    <cellStyle name="Título 1 11" xfId="40281" xr:uid="{00000000-0005-0000-0000-0000A0A80000}"/>
    <cellStyle name="Título 1 12" xfId="40282" xr:uid="{00000000-0005-0000-0000-0000A1A80000}"/>
    <cellStyle name="Título 1 13" xfId="40283" xr:uid="{00000000-0005-0000-0000-0000A2A80000}"/>
    <cellStyle name="Título 1 14" xfId="40284" xr:uid="{00000000-0005-0000-0000-0000A3A80000}"/>
    <cellStyle name="Título 1 15" xfId="40285" xr:uid="{00000000-0005-0000-0000-0000A4A80000}"/>
    <cellStyle name="Título 1 16" xfId="40286" xr:uid="{00000000-0005-0000-0000-0000A5A80000}"/>
    <cellStyle name="Título 1 17" xfId="40287" xr:uid="{00000000-0005-0000-0000-0000A6A80000}"/>
    <cellStyle name="Título 1 18" xfId="40288" xr:uid="{00000000-0005-0000-0000-0000A7A80000}"/>
    <cellStyle name="Título 1 19" xfId="40289" xr:uid="{00000000-0005-0000-0000-0000A8A80000}"/>
    <cellStyle name="Título 1 2" xfId="34071" xr:uid="{00000000-0005-0000-0000-0000A9A80000}"/>
    <cellStyle name="Título 1 2 10" xfId="34072" xr:uid="{00000000-0005-0000-0000-0000AAA80000}"/>
    <cellStyle name="Título 1 2 10 2" xfId="34073" xr:uid="{00000000-0005-0000-0000-0000ABA80000}"/>
    <cellStyle name="Título 1 2 11" xfId="34074" xr:uid="{00000000-0005-0000-0000-0000ACA80000}"/>
    <cellStyle name="Título 1 2 11 2" xfId="34075" xr:uid="{00000000-0005-0000-0000-0000ADA80000}"/>
    <cellStyle name="Título 1 2 11 2 2" xfId="34076" xr:uid="{00000000-0005-0000-0000-0000AEA80000}"/>
    <cellStyle name="Título 1 2 11 3" xfId="34077" xr:uid="{00000000-0005-0000-0000-0000AFA80000}"/>
    <cellStyle name="Título 1 2 12" xfId="34078" xr:uid="{00000000-0005-0000-0000-0000B0A80000}"/>
    <cellStyle name="Título 1 2 12 2" xfId="34079" xr:uid="{00000000-0005-0000-0000-0000B1A80000}"/>
    <cellStyle name="Título 1 2 12 2 2" xfId="34080" xr:uid="{00000000-0005-0000-0000-0000B2A80000}"/>
    <cellStyle name="Título 1 2 12 3" xfId="34081" xr:uid="{00000000-0005-0000-0000-0000B3A80000}"/>
    <cellStyle name="Título 1 2 13" xfId="34082" xr:uid="{00000000-0005-0000-0000-0000B4A80000}"/>
    <cellStyle name="Título 1 2 13 2" xfId="34083" xr:uid="{00000000-0005-0000-0000-0000B5A80000}"/>
    <cellStyle name="Título 1 2 13 2 2" xfId="34084" xr:uid="{00000000-0005-0000-0000-0000B6A80000}"/>
    <cellStyle name="Título 1 2 13 3" xfId="34085" xr:uid="{00000000-0005-0000-0000-0000B7A80000}"/>
    <cellStyle name="Título 1 2 14" xfId="34086" xr:uid="{00000000-0005-0000-0000-0000B8A80000}"/>
    <cellStyle name="Título 1 2 14 2" xfId="34087" xr:uid="{00000000-0005-0000-0000-0000B9A80000}"/>
    <cellStyle name="Título 1 2 14 2 2" xfId="34088" xr:uid="{00000000-0005-0000-0000-0000BAA80000}"/>
    <cellStyle name="Título 1 2 14 3" xfId="34089" xr:uid="{00000000-0005-0000-0000-0000BBA80000}"/>
    <cellStyle name="Título 1 2 15" xfId="34090" xr:uid="{00000000-0005-0000-0000-0000BCA80000}"/>
    <cellStyle name="Título 1 2 15 2" xfId="34091" xr:uid="{00000000-0005-0000-0000-0000BDA80000}"/>
    <cellStyle name="Título 1 2 15 3" xfId="34092" xr:uid="{00000000-0005-0000-0000-0000BEA80000}"/>
    <cellStyle name="Título 1 2 16" xfId="34093" xr:uid="{00000000-0005-0000-0000-0000BFA80000}"/>
    <cellStyle name="Título 1 2 16 2" xfId="34094" xr:uid="{00000000-0005-0000-0000-0000C0A80000}"/>
    <cellStyle name="Título 1 2 16 3" xfId="34095" xr:uid="{00000000-0005-0000-0000-0000C1A80000}"/>
    <cellStyle name="Título 1 2 17" xfId="34096" xr:uid="{00000000-0005-0000-0000-0000C2A80000}"/>
    <cellStyle name="Título 1 2 17 2" xfId="34097" xr:uid="{00000000-0005-0000-0000-0000C3A80000}"/>
    <cellStyle name="Título 1 2 18" xfId="34098" xr:uid="{00000000-0005-0000-0000-0000C4A80000}"/>
    <cellStyle name="Título 1 2 18 2" xfId="34099" xr:uid="{00000000-0005-0000-0000-0000C5A80000}"/>
    <cellStyle name="Título 1 2 19" xfId="34100" xr:uid="{00000000-0005-0000-0000-0000C6A80000}"/>
    <cellStyle name="Título 1 2 2" xfId="34101" xr:uid="{00000000-0005-0000-0000-0000C7A80000}"/>
    <cellStyle name="Título 1 2 2 2" xfId="34102" xr:uid="{00000000-0005-0000-0000-0000C8A80000}"/>
    <cellStyle name="Título 1 2 2 2 2" xfId="34103" xr:uid="{00000000-0005-0000-0000-0000C9A80000}"/>
    <cellStyle name="Título 1 2 2 2 2 2" xfId="34104" xr:uid="{00000000-0005-0000-0000-0000CAA80000}"/>
    <cellStyle name="Título 1 2 2 2 3" xfId="34105" xr:uid="{00000000-0005-0000-0000-0000CBA80000}"/>
    <cellStyle name="Título 1 2 2 2 3 2" xfId="34106" xr:uid="{00000000-0005-0000-0000-0000CCA80000}"/>
    <cellStyle name="Título 1 2 2 2 4" xfId="34107" xr:uid="{00000000-0005-0000-0000-0000CDA80000}"/>
    <cellStyle name="Título 1 2 2 2 4 2" xfId="34108" xr:uid="{00000000-0005-0000-0000-0000CEA80000}"/>
    <cellStyle name="Título 1 2 2 2 4 3" xfId="34109" xr:uid="{00000000-0005-0000-0000-0000CFA80000}"/>
    <cellStyle name="Título 1 2 2 2 5" xfId="34110" xr:uid="{00000000-0005-0000-0000-0000D0A80000}"/>
    <cellStyle name="Título 1 2 2 3" xfId="34111" xr:uid="{00000000-0005-0000-0000-0000D1A80000}"/>
    <cellStyle name="Título 1 2 2 3 2" xfId="34112" xr:uid="{00000000-0005-0000-0000-0000D2A80000}"/>
    <cellStyle name="Título 1 2 2 3 2 2" xfId="34113" xr:uid="{00000000-0005-0000-0000-0000D3A80000}"/>
    <cellStyle name="Título 1 2 2 3 2 3" xfId="34114" xr:uid="{00000000-0005-0000-0000-0000D4A80000}"/>
    <cellStyle name="Título 1 2 2 3 3" xfId="34115" xr:uid="{00000000-0005-0000-0000-0000D5A80000}"/>
    <cellStyle name="Título 1 2 2 4" xfId="34116" xr:uid="{00000000-0005-0000-0000-0000D6A80000}"/>
    <cellStyle name="Título 1 2 2 4 2" xfId="34117" xr:uid="{00000000-0005-0000-0000-0000D7A80000}"/>
    <cellStyle name="Título 1 2 2 5" xfId="34118" xr:uid="{00000000-0005-0000-0000-0000D8A80000}"/>
    <cellStyle name="Título 1 2 2 5 2" xfId="34119" xr:uid="{00000000-0005-0000-0000-0000D9A80000}"/>
    <cellStyle name="Título 1 2 2 6" xfId="34120" xr:uid="{00000000-0005-0000-0000-0000DAA80000}"/>
    <cellStyle name="Título 1 2 3" xfId="34121" xr:uid="{00000000-0005-0000-0000-0000DBA80000}"/>
    <cellStyle name="Título 1 2 3 2" xfId="34122" xr:uid="{00000000-0005-0000-0000-0000DCA80000}"/>
    <cellStyle name="Título 1 2 3 2 2" xfId="34123" xr:uid="{00000000-0005-0000-0000-0000DDA80000}"/>
    <cellStyle name="Título 1 2 3 3" xfId="34124" xr:uid="{00000000-0005-0000-0000-0000DEA80000}"/>
    <cellStyle name="Título 1 2 4" xfId="34125" xr:uid="{00000000-0005-0000-0000-0000DFA80000}"/>
    <cellStyle name="Título 1 2 4 2" xfId="34126" xr:uid="{00000000-0005-0000-0000-0000E0A80000}"/>
    <cellStyle name="Título 1 2 4 2 2" xfId="34127" xr:uid="{00000000-0005-0000-0000-0000E1A80000}"/>
    <cellStyle name="Título 1 2 4 3" xfId="34128" xr:uid="{00000000-0005-0000-0000-0000E2A80000}"/>
    <cellStyle name="Título 1 2 5" xfId="34129" xr:uid="{00000000-0005-0000-0000-0000E3A80000}"/>
    <cellStyle name="Título 1 2 5 2" xfId="34130" xr:uid="{00000000-0005-0000-0000-0000E4A80000}"/>
    <cellStyle name="Título 1 2 5 2 2" xfId="34131" xr:uid="{00000000-0005-0000-0000-0000E5A80000}"/>
    <cellStyle name="Título 1 2 5 3" xfId="34132" xr:uid="{00000000-0005-0000-0000-0000E6A80000}"/>
    <cellStyle name="Título 1 2 6" xfId="34133" xr:uid="{00000000-0005-0000-0000-0000E7A80000}"/>
    <cellStyle name="Título 1 2 6 2" xfId="34134" xr:uid="{00000000-0005-0000-0000-0000E8A80000}"/>
    <cellStyle name="Título 1 2 6 2 2" xfId="34135" xr:uid="{00000000-0005-0000-0000-0000E9A80000}"/>
    <cellStyle name="Título 1 2 6 3" xfId="34136" xr:uid="{00000000-0005-0000-0000-0000EAA80000}"/>
    <cellStyle name="Título 1 2 6 4" xfId="34137" xr:uid="{00000000-0005-0000-0000-0000EBA80000}"/>
    <cellStyle name="Título 1 2 7" xfId="34138" xr:uid="{00000000-0005-0000-0000-0000ECA80000}"/>
    <cellStyle name="Título 1 2 7 2" xfId="34139" xr:uid="{00000000-0005-0000-0000-0000EDA80000}"/>
    <cellStyle name="Título 1 2 8" xfId="34140" xr:uid="{00000000-0005-0000-0000-0000EEA80000}"/>
    <cellStyle name="Título 1 2 8 2" xfId="34141" xr:uid="{00000000-0005-0000-0000-0000EFA80000}"/>
    <cellStyle name="Título 1 2 8 2 2" xfId="34142" xr:uid="{00000000-0005-0000-0000-0000F0A80000}"/>
    <cellStyle name="Título 1 2 8 3" xfId="34143" xr:uid="{00000000-0005-0000-0000-0000F1A80000}"/>
    <cellStyle name="Título 1 2 9" xfId="34144" xr:uid="{00000000-0005-0000-0000-0000F2A80000}"/>
    <cellStyle name="Título 1 2 9 2" xfId="34145" xr:uid="{00000000-0005-0000-0000-0000F3A80000}"/>
    <cellStyle name="Título 1 2 9 2 2" xfId="34146" xr:uid="{00000000-0005-0000-0000-0000F4A80000}"/>
    <cellStyle name="Título 1 2 9 3" xfId="34147" xr:uid="{00000000-0005-0000-0000-0000F5A80000}"/>
    <cellStyle name="Título 1 2_Nota 22" xfId="34148" xr:uid="{00000000-0005-0000-0000-0000F6A80000}"/>
    <cellStyle name="Título 1 20" xfId="40290" xr:uid="{00000000-0005-0000-0000-0000F7A80000}"/>
    <cellStyle name="Título 1 21" xfId="40291" xr:uid="{00000000-0005-0000-0000-0000F8A80000}"/>
    <cellStyle name="Título 1 22" xfId="40687" xr:uid="{00000000-0005-0000-0000-0000F9A80000}"/>
    <cellStyle name="Título 1 3" xfId="34149" xr:uid="{00000000-0005-0000-0000-0000FAA80000}"/>
    <cellStyle name="Título 1 3 10" xfId="34150" xr:uid="{00000000-0005-0000-0000-0000FBA80000}"/>
    <cellStyle name="Título 1 3 10 2" xfId="34151" xr:uid="{00000000-0005-0000-0000-0000FCA80000}"/>
    <cellStyle name="Título 1 3 10 2 2" xfId="34152" xr:uid="{00000000-0005-0000-0000-0000FDA80000}"/>
    <cellStyle name="Título 1 3 10 3" xfId="34153" xr:uid="{00000000-0005-0000-0000-0000FEA80000}"/>
    <cellStyle name="Título 1 3 11" xfId="34154" xr:uid="{00000000-0005-0000-0000-0000FFA80000}"/>
    <cellStyle name="Título 1 3 11 2" xfId="34155" xr:uid="{00000000-0005-0000-0000-000000A90000}"/>
    <cellStyle name="Título 1 3 11 2 2" xfId="34156" xr:uid="{00000000-0005-0000-0000-000001A90000}"/>
    <cellStyle name="Título 1 3 11 3" xfId="34157" xr:uid="{00000000-0005-0000-0000-000002A90000}"/>
    <cellStyle name="Título 1 3 12" xfId="34158" xr:uid="{00000000-0005-0000-0000-000003A90000}"/>
    <cellStyle name="Título 1 3 12 2" xfId="34159" xr:uid="{00000000-0005-0000-0000-000004A90000}"/>
    <cellStyle name="Título 1 3 12 2 2" xfId="34160" xr:uid="{00000000-0005-0000-0000-000005A90000}"/>
    <cellStyle name="Título 1 3 12 3" xfId="34161" xr:uid="{00000000-0005-0000-0000-000006A90000}"/>
    <cellStyle name="Título 1 3 13" xfId="34162" xr:uid="{00000000-0005-0000-0000-000007A90000}"/>
    <cellStyle name="Título 1 3 13 2" xfId="34163" xr:uid="{00000000-0005-0000-0000-000008A90000}"/>
    <cellStyle name="Título 1 3 13 2 2" xfId="34164" xr:uid="{00000000-0005-0000-0000-000009A90000}"/>
    <cellStyle name="Título 1 3 13 3" xfId="34165" xr:uid="{00000000-0005-0000-0000-00000AA90000}"/>
    <cellStyle name="Título 1 3 14" xfId="34166" xr:uid="{00000000-0005-0000-0000-00000BA90000}"/>
    <cellStyle name="Título 1 3 14 2" xfId="34167" xr:uid="{00000000-0005-0000-0000-00000CA90000}"/>
    <cellStyle name="Título 1 3 14 3" xfId="34168" xr:uid="{00000000-0005-0000-0000-00000DA90000}"/>
    <cellStyle name="Título 1 3 15" xfId="34169" xr:uid="{00000000-0005-0000-0000-00000EA90000}"/>
    <cellStyle name="Título 1 3 15 2" xfId="34170" xr:uid="{00000000-0005-0000-0000-00000FA90000}"/>
    <cellStyle name="Título 1 3 15 3" xfId="34171" xr:uid="{00000000-0005-0000-0000-000010A90000}"/>
    <cellStyle name="Título 1 3 16" xfId="34172" xr:uid="{00000000-0005-0000-0000-000011A90000}"/>
    <cellStyle name="Título 1 3 16 2" xfId="34173" xr:uid="{00000000-0005-0000-0000-000012A90000}"/>
    <cellStyle name="Título 1 3 17" xfId="34174" xr:uid="{00000000-0005-0000-0000-000013A90000}"/>
    <cellStyle name="Título 1 3 17 2" xfId="34175" xr:uid="{00000000-0005-0000-0000-000014A90000}"/>
    <cellStyle name="Título 1 3 18" xfId="34176" xr:uid="{00000000-0005-0000-0000-000015A90000}"/>
    <cellStyle name="Título 1 3 2" xfId="34177" xr:uid="{00000000-0005-0000-0000-000016A90000}"/>
    <cellStyle name="Título 1 3 2 2" xfId="34178" xr:uid="{00000000-0005-0000-0000-000017A90000}"/>
    <cellStyle name="Título 1 3 2 2 2" xfId="34179" xr:uid="{00000000-0005-0000-0000-000018A90000}"/>
    <cellStyle name="Título 1 3 2 3" xfId="34180" xr:uid="{00000000-0005-0000-0000-000019A90000}"/>
    <cellStyle name="Título 1 3 2 4" xfId="34181" xr:uid="{00000000-0005-0000-0000-00001AA90000}"/>
    <cellStyle name="Título 1 3 3" xfId="34182" xr:uid="{00000000-0005-0000-0000-00001BA90000}"/>
    <cellStyle name="Título 1 3 3 2" xfId="34183" xr:uid="{00000000-0005-0000-0000-00001CA90000}"/>
    <cellStyle name="Título 1 3 3 2 2" xfId="34184" xr:uid="{00000000-0005-0000-0000-00001DA90000}"/>
    <cellStyle name="Título 1 3 3 3" xfId="34185" xr:uid="{00000000-0005-0000-0000-00001EA90000}"/>
    <cellStyle name="Título 1 3 4" xfId="34186" xr:uid="{00000000-0005-0000-0000-00001FA90000}"/>
    <cellStyle name="Título 1 3 4 2" xfId="34187" xr:uid="{00000000-0005-0000-0000-000020A90000}"/>
    <cellStyle name="Título 1 3 4 2 2" xfId="34188" xr:uid="{00000000-0005-0000-0000-000021A90000}"/>
    <cellStyle name="Título 1 3 4 3" xfId="34189" xr:uid="{00000000-0005-0000-0000-000022A90000}"/>
    <cellStyle name="Título 1 3 5" xfId="34190" xr:uid="{00000000-0005-0000-0000-000023A90000}"/>
    <cellStyle name="Título 1 3 5 2" xfId="34191" xr:uid="{00000000-0005-0000-0000-000024A90000}"/>
    <cellStyle name="Título 1 3 5 2 2" xfId="34192" xr:uid="{00000000-0005-0000-0000-000025A90000}"/>
    <cellStyle name="Título 1 3 5 3" xfId="34193" xr:uid="{00000000-0005-0000-0000-000026A90000}"/>
    <cellStyle name="Título 1 3 6" xfId="34194" xr:uid="{00000000-0005-0000-0000-000027A90000}"/>
    <cellStyle name="Título 1 3 6 2" xfId="34195" xr:uid="{00000000-0005-0000-0000-000028A90000}"/>
    <cellStyle name="Título 1 3 6 2 2" xfId="34196" xr:uid="{00000000-0005-0000-0000-000029A90000}"/>
    <cellStyle name="Título 1 3 6 3" xfId="34197" xr:uid="{00000000-0005-0000-0000-00002AA90000}"/>
    <cellStyle name="Título 1 3 7" xfId="34198" xr:uid="{00000000-0005-0000-0000-00002BA90000}"/>
    <cellStyle name="Título 1 3 7 2" xfId="34199" xr:uid="{00000000-0005-0000-0000-00002CA90000}"/>
    <cellStyle name="Título 1 3 7 2 2" xfId="34200" xr:uid="{00000000-0005-0000-0000-00002DA90000}"/>
    <cellStyle name="Título 1 3 7 3" xfId="34201" xr:uid="{00000000-0005-0000-0000-00002EA90000}"/>
    <cellStyle name="Título 1 3 8" xfId="34202" xr:uid="{00000000-0005-0000-0000-00002FA90000}"/>
    <cellStyle name="Título 1 3 8 2" xfId="34203" xr:uid="{00000000-0005-0000-0000-000030A90000}"/>
    <cellStyle name="Título 1 3 8 2 2" xfId="34204" xr:uid="{00000000-0005-0000-0000-000031A90000}"/>
    <cellStyle name="Título 1 3 8 3" xfId="34205" xr:uid="{00000000-0005-0000-0000-000032A90000}"/>
    <cellStyle name="Título 1 3 9" xfId="34206" xr:uid="{00000000-0005-0000-0000-000033A90000}"/>
    <cellStyle name="Título 1 3 9 2" xfId="34207" xr:uid="{00000000-0005-0000-0000-000034A90000}"/>
    <cellStyle name="Título 1 3 9 2 2" xfId="34208" xr:uid="{00000000-0005-0000-0000-000035A90000}"/>
    <cellStyle name="Título 1 3 9 3" xfId="34209" xr:uid="{00000000-0005-0000-0000-000036A90000}"/>
    <cellStyle name="Título 1 4" xfId="34210" xr:uid="{00000000-0005-0000-0000-000037A90000}"/>
    <cellStyle name="Título 1 4 10" xfId="34211" xr:uid="{00000000-0005-0000-0000-000038A90000}"/>
    <cellStyle name="Título 1 4 10 2" xfId="34212" xr:uid="{00000000-0005-0000-0000-000039A90000}"/>
    <cellStyle name="Título 1 4 11" xfId="34213" xr:uid="{00000000-0005-0000-0000-00003AA90000}"/>
    <cellStyle name="Título 1 4 11 2" xfId="34214" xr:uid="{00000000-0005-0000-0000-00003BA90000}"/>
    <cellStyle name="Título 1 4 12" xfId="34215" xr:uid="{00000000-0005-0000-0000-00003CA90000}"/>
    <cellStyle name="Título 1 4 13" xfId="34216" xr:uid="{00000000-0005-0000-0000-00003DA90000}"/>
    <cellStyle name="Título 1 4 2" xfId="34217" xr:uid="{00000000-0005-0000-0000-00003EA90000}"/>
    <cellStyle name="Título 1 4 2 2" xfId="34218" xr:uid="{00000000-0005-0000-0000-00003FA90000}"/>
    <cellStyle name="Título 1 4 2 2 2" xfId="34219" xr:uid="{00000000-0005-0000-0000-000040A90000}"/>
    <cellStyle name="Título 1 4 2 3" xfId="34220" xr:uid="{00000000-0005-0000-0000-000041A90000}"/>
    <cellStyle name="Título 1 4 3" xfId="34221" xr:uid="{00000000-0005-0000-0000-000042A90000}"/>
    <cellStyle name="Título 1 4 3 2" xfId="34222" xr:uid="{00000000-0005-0000-0000-000043A90000}"/>
    <cellStyle name="Título 1 4 3 2 2" xfId="34223" xr:uid="{00000000-0005-0000-0000-000044A90000}"/>
    <cellStyle name="Título 1 4 3 3" xfId="34224" xr:uid="{00000000-0005-0000-0000-000045A90000}"/>
    <cellStyle name="Título 1 4 4" xfId="34225" xr:uid="{00000000-0005-0000-0000-000046A90000}"/>
    <cellStyle name="Título 1 4 4 2" xfId="34226" xr:uid="{00000000-0005-0000-0000-000047A90000}"/>
    <cellStyle name="Título 1 4 4 2 2" xfId="34227" xr:uid="{00000000-0005-0000-0000-000048A90000}"/>
    <cellStyle name="Título 1 4 4 3" xfId="34228" xr:uid="{00000000-0005-0000-0000-000049A90000}"/>
    <cellStyle name="Título 1 4 5" xfId="34229" xr:uid="{00000000-0005-0000-0000-00004AA90000}"/>
    <cellStyle name="Título 1 4 5 2" xfId="34230" xr:uid="{00000000-0005-0000-0000-00004BA90000}"/>
    <cellStyle name="Título 1 4 5 2 2" xfId="34231" xr:uid="{00000000-0005-0000-0000-00004CA90000}"/>
    <cellStyle name="Título 1 4 5 3" xfId="34232" xr:uid="{00000000-0005-0000-0000-00004DA90000}"/>
    <cellStyle name="Título 1 4 6" xfId="34233" xr:uid="{00000000-0005-0000-0000-00004EA90000}"/>
    <cellStyle name="Título 1 4 6 2" xfId="34234" xr:uid="{00000000-0005-0000-0000-00004FA90000}"/>
    <cellStyle name="Título 1 4 6 2 2" xfId="34235" xr:uid="{00000000-0005-0000-0000-000050A90000}"/>
    <cellStyle name="Título 1 4 6 3" xfId="34236" xr:uid="{00000000-0005-0000-0000-000051A90000}"/>
    <cellStyle name="Título 1 4 7" xfId="34237" xr:uid="{00000000-0005-0000-0000-000052A90000}"/>
    <cellStyle name="Título 1 4 7 2" xfId="34238" xr:uid="{00000000-0005-0000-0000-000053A90000}"/>
    <cellStyle name="Título 1 4 7 2 2" xfId="34239" xr:uid="{00000000-0005-0000-0000-000054A90000}"/>
    <cellStyle name="Título 1 4 7 3" xfId="34240" xr:uid="{00000000-0005-0000-0000-000055A90000}"/>
    <cellStyle name="Título 1 4 8" xfId="34241" xr:uid="{00000000-0005-0000-0000-000056A90000}"/>
    <cellStyle name="Título 1 4 8 2" xfId="34242" xr:uid="{00000000-0005-0000-0000-000057A90000}"/>
    <cellStyle name="Título 1 4 8 3" xfId="34243" xr:uid="{00000000-0005-0000-0000-000058A90000}"/>
    <cellStyle name="Título 1 4 9" xfId="34244" xr:uid="{00000000-0005-0000-0000-000059A90000}"/>
    <cellStyle name="Título 1 4 9 2" xfId="34245" xr:uid="{00000000-0005-0000-0000-00005AA90000}"/>
    <cellStyle name="Título 1 4 9 3" xfId="34246" xr:uid="{00000000-0005-0000-0000-00005BA90000}"/>
    <cellStyle name="Título 1 5" xfId="34247" xr:uid="{00000000-0005-0000-0000-00005CA90000}"/>
    <cellStyle name="Título 1 5 2" xfId="34248" xr:uid="{00000000-0005-0000-0000-00005DA90000}"/>
    <cellStyle name="Título 1 5 2 2" xfId="34249" xr:uid="{00000000-0005-0000-0000-00005EA90000}"/>
    <cellStyle name="Título 1 5 3" xfId="34250" xr:uid="{00000000-0005-0000-0000-00005FA90000}"/>
    <cellStyle name="Título 1 5 4" xfId="34251" xr:uid="{00000000-0005-0000-0000-000060A90000}"/>
    <cellStyle name="Título 1 6" xfId="40292" xr:uid="{00000000-0005-0000-0000-000061A90000}"/>
    <cellStyle name="Título 1 7" xfId="40293" xr:uid="{00000000-0005-0000-0000-000062A90000}"/>
    <cellStyle name="Título 1 8" xfId="40294" xr:uid="{00000000-0005-0000-0000-000063A90000}"/>
    <cellStyle name="Título 1 9" xfId="40295" xr:uid="{00000000-0005-0000-0000-000064A90000}"/>
    <cellStyle name="Título 10" xfId="40296" xr:uid="{00000000-0005-0000-0000-000065A90000}"/>
    <cellStyle name="Título 11" xfId="40297" xr:uid="{00000000-0005-0000-0000-000066A90000}"/>
    <cellStyle name="Título 12" xfId="40298" xr:uid="{00000000-0005-0000-0000-000067A90000}"/>
    <cellStyle name="Título 13" xfId="40299" xr:uid="{00000000-0005-0000-0000-000068A90000}"/>
    <cellStyle name="Título 14" xfId="40300" xr:uid="{00000000-0005-0000-0000-000069A90000}"/>
    <cellStyle name="Título 15" xfId="40301" xr:uid="{00000000-0005-0000-0000-00006AA90000}"/>
    <cellStyle name="Título 16" xfId="40302" xr:uid="{00000000-0005-0000-0000-00006BA90000}"/>
    <cellStyle name="Título 17" xfId="40303" xr:uid="{00000000-0005-0000-0000-00006CA90000}"/>
    <cellStyle name="Título 18" xfId="40304" xr:uid="{00000000-0005-0000-0000-00006DA90000}"/>
    <cellStyle name="Título 19" xfId="40305" xr:uid="{00000000-0005-0000-0000-00006EA90000}"/>
    <cellStyle name="Título 2 10" xfId="40306" xr:uid="{00000000-0005-0000-0000-00006FA90000}"/>
    <cellStyle name="Título 2 11" xfId="40307" xr:uid="{00000000-0005-0000-0000-000070A90000}"/>
    <cellStyle name="Título 2 12" xfId="40308" xr:uid="{00000000-0005-0000-0000-000071A90000}"/>
    <cellStyle name="Título 2 13" xfId="40309" xr:uid="{00000000-0005-0000-0000-000072A90000}"/>
    <cellStyle name="Título 2 14" xfId="40310" xr:uid="{00000000-0005-0000-0000-000073A90000}"/>
    <cellStyle name="Título 2 15" xfId="40311" xr:uid="{00000000-0005-0000-0000-000074A90000}"/>
    <cellStyle name="Título 2 16" xfId="40312" xr:uid="{00000000-0005-0000-0000-000075A90000}"/>
    <cellStyle name="Título 2 17" xfId="40313" xr:uid="{00000000-0005-0000-0000-000076A90000}"/>
    <cellStyle name="Título 2 18" xfId="40314" xr:uid="{00000000-0005-0000-0000-000077A90000}"/>
    <cellStyle name="Título 2 19" xfId="40315" xr:uid="{00000000-0005-0000-0000-000078A90000}"/>
    <cellStyle name="Título 2 2" xfId="34252" xr:uid="{00000000-0005-0000-0000-000079A90000}"/>
    <cellStyle name="Título 2 2 10" xfId="34253" xr:uid="{00000000-0005-0000-0000-00007AA90000}"/>
    <cellStyle name="Título 2 2 10 2" xfId="34254" xr:uid="{00000000-0005-0000-0000-00007BA90000}"/>
    <cellStyle name="Título 2 2 11" xfId="34255" xr:uid="{00000000-0005-0000-0000-00007CA90000}"/>
    <cellStyle name="Título 2 2 11 2" xfId="34256" xr:uid="{00000000-0005-0000-0000-00007DA90000}"/>
    <cellStyle name="Título 2 2 11 2 2" xfId="34257" xr:uid="{00000000-0005-0000-0000-00007EA90000}"/>
    <cellStyle name="Título 2 2 11 3" xfId="34258" xr:uid="{00000000-0005-0000-0000-00007FA90000}"/>
    <cellStyle name="Título 2 2 12" xfId="34259" xr:uid="{00000000-0005-0000-0000-000080A90000}"/>
    <cellStyle name="Título 2 2 12 2" xfId="34260" xr:uid="{00000000-0005-0000-0000-000081A90000}"/>
    <cellStyle name="Título 2 2 12 2 2" xfId="34261" xr:uid="{00000000-0005-0000-0000-000082A90000}"/>
    <cellStyle name="Título 2 2 12 3" xfId="34262" xr:uid="{00000000-0005-0000-0000-000083A90000}"/>
    <cellStyle name="Título 2 2 13" xfId="34263" xr:uid="{00000000-0005-0000-0000-000084A90000}"/>
    <cellStyle name="Título 2 2 13 2" xfId="34264" xr:uid="{00000000-0005-0000-0000-000085A90000}"/>
    <cellStyle name="Título 2 2 13 2 2" xfId="34265" xr:uid="{00000000-0005-0000-0000-000086A90000}"/>
    <cellStyle name="Título 2 2 13 3" xfId="34266" xr:uid="{00000000-0005-0000-0000-000087A90000}"/>
    <cellStyle name="Título 2 2 14" xfId="34267" xr:uid="{00000000-0005-0000-0000-000088A90000}"/>
    <cellStyle name="Título 2 2 14 2" xfId="34268" xr:uid="{00000000-0005-0000-0000-000089A90000}"/>
    <cellStyle name="Título 2 2 14 2 2" xfId="34269" xr:uid="{00000000-0005-0000-0000-00008AA90000}"/>
    <cellStyle name="Título 2 2 14 3" xfId="34270" xr:uid="{00000000-0005-0000-0000-00008BA90000}"/>
    <cellStyle name="Título 2 2 15" xfId="34271" xr:uid="{00000000-0005-0000-0000-00008CA90000}"/>
    <cellStyle name="Título 2 2 15 2" xfId="34272" xr:uid="{00000000-0005-0000-0000-00008DA90000}"/>
    <cellStyle name="Título 2 2 15 3" xfId="34273" xr:uid="{00000000-0005-0000-0000-00008EA90000}"/>
    <cellStyle name="Título 2 2 16" xfId="34274" xr:uid="{00000000-0005-0000-0000-00008FA90000}"/>
    <cellStyle name="Título 2 2 16 2" xfId="34275" xr:uid="{00000000-0005-0000-0000-000090A90000}"/>
    <cellStyle name="Título 2 2 16 3" xfId="34276" xr:uid="{00000000-0005-0000-0000-000091A90000}"/>
    <cellStyle name="Título 2 2 17" xfId="34277" xr:uid="{00000000-0005-0000-0000-000092A90000}"/>
    <cellStyle name="Título 2 2 17 2" xfId="34278" xr:uid="{00000000-0005-0000-0000-000093A90000}"/>
    <cellStyle name="Título 2 2 18" xfId="34279" xr:uid="{00000000-0005-0000-0000-000094A90000}"/>
    <cellStyle name="Título 2 2 18 2" xfId="34280" xr:uid="{00000000-0005-0000-0000-000095A90000}"/>
    <cellStyle name="Título 2 2 19" xfId="34281" xr:uid="{00000000-0005-0000-0000-000096A90000}"/>
    <cellStyle name="Título 2 2 2" xfId="34282" xr:uid="{00000000-0005-0000-0000-000097A90000}"/>
    <cellStyle name="Título 2 2 2 2" xfId="34283" xr:uid="{00000000-0005-0000-0000-000098A90000}"/>
    <cellStyle name="Título 2 2 2 2 2" xfId="34284" xr:uid="{00000000-0005-0000-0000-000099A90000}"/>
    <cellStyle name="Título 2 2 2 2 2 2" xfId="34285" xr:uid="{00000000-0005-0000-0000-00009AA90000}"/>
    <cellStyle name="Título 2 2 2 2 3" xfId="34286" xr:uid="{00000000-0005-0000-0000-00009BA90000}"/>
    <cellStyle name="Título 2 2 2 2 3 2" xfId="34287" xr:uid="{00000000-0005-0000-0000-00009CA90000}"/>
    <cellStyle name="Título 2 2 2 2 4" xfId="34288" xr:uid="{00000000-0005-0000-0000-00009DA90000}"/>
    <cellStyle name="Título 2 2 2 2 4 2" xfId="34289" xr:uid="{00000000-0005-0000-0000-00009EA90000}"/>
    <cellStyle name="Título 2 2 2 2 4 3" xfId="34290" xr:uid="{00000000-0005-0000-0000-00009FA90000}"/>
    <cellStyle name="Título 2 2 2 2 5" xfId="34291" xr:uid="{00000000-0005-0000-0000-0000A0A90000}"/>
    <cellStyle name="Título 2 2 2 3" xfId="34292" xr:uid="{00000000-0005-0000-0000-0000A1A90000}"/>
    <cellStyle name="Título 2 2 2 3 2" xfId="34293" xr:uid="{00000000-0005-0000-0000-0000A2A90000}"/>
    <cellStyle name="Título 2 2 2 3 2 2" xfId="34294" xr:uid="{00000000-0005-0000-0000-0000A3A90000}"/>
    <cellStyle name="Título 2 2 2 3 2 3" xfId="34295" xr:uid="{00000000-0005-0000-0000-0000A4A90000}"/>
    <cellStyle name="Título 2 2 2 3 3" xfId="34296" xr:uid="{00000000-0005-0000-0000-0000A5A90000}"/>
    <cellStyle name="Título 2 2 2 4" xfId="34297" xr:uid="{00000000-0005-0000-0000-0000A6A90000}"/>
    <cellStyle name="Título 2 2 2 4 2" xfId="34298" xr:uid="{00000000-0005-0000-0000-0000A7A90000}"/>
    <cellStyle name="Título 2 2 2 5" xfId="34299" xr:uid="{00000000-0005-0000-0000-0000A8A90000}"/>
    <cellStyle name="Título 2 2 2 5 2" xfId="34300" xr:uid="{00000000-0005-0000-0000-0000A9A90000}"/>
    <cellStyle name="Título 2 2 2 6" xfId="34301" xr:uid="{00000000-0005-0000-0000-0000AAA90000}"/>
    <cellStyle name="Título 2 2 3" xfId="34302" xr:uid="{00000000-0005-0000-0000-0000ABA90000}"/>
    <cellStyle name="Título 2 2 3 2" xfId="34303" xr:uid="{00000000-0005-0000-0000-0000ACA90000}"/>
    <cellStyle name="Título 2 2 3 2 2" xfId="34304" xr:uid="{00000000-0005-0000-0000-0000ADA90000}"/>
    <cellStyle name="Título 2 2 3 3" xfId="34305" xr:uid="{00000000-0005-0000-0000-0000AEA90000}"/>
    <cellStyle name="Título 2 2 4" xfId="34306" xr:uid="{00000000-0005-0000-0000-0000AFA90000}"/>
    <cellStyle name="Título 2 2 4 2" xfId="34307" xr:uid="{00000000-0005-0000-0000-0000B0A90000}"/>
    <cellStyle name="Título 2 2 4 2 2" xfId="34308" xr:uid="{00000000-0005-0000-0000-0000B1A90000}"/>
    <cellStyle name="Título 2 2 4 3" xfId="34309" xr:uid="{00000000-0005-0000-0000-0000B2A90000}"/>
    <cellStyle name="Título 2 2 5" xfId="34310" xr:uid="{00000000-0005-0000-0000-0000B3A90000}"/>
    <cellStyle name="Título 2 2 5 2" xfId="34311" xr:uid="{00000000-0005-0000-0000-0000B4A90000}"/>
    <cellStyle name="Título 2 2 5 2 2" xfId="34312" xr:uid="{00000000-0005-0000-0000-0000B5A90000}"/>
    <cellStyle name="Título 2 2 5 3" xfId="34313" xr:uid="{00000000-0005-0000-0000-0000B6A90000}"/>
    <cellStyle name="Título 2 2 6" xfId="34314" xr:uid="{00000000-0005-0000-0000-0000B7A90000}"/>
    <cellStyle name="Título 2 2 6 2" xfId="34315" xr:uid="{00000000-0005-0000-0000-0000B8A90000}"/>
    <cellStyle name="Título 2 2 6 2 2" xfId="34316" xr:uid="{00000000-0005-0000-0000-0000B9A90000}"/>
    <cellStyle name="Título 2 2 6 3" xfId="34317" xr:uid="{00000000-0005-0000-0000-0000BAA90000}"/>
    <cellStyle name="Título 2 2 6 4" xfId="34318" xr:uid="{00000000-0005-0000-0000-0000BBA90000}"/>
    <cellStyle name="Título 2 2 7" xfId="34319" xr:uid="{00000000-0005-0000-0000-0000BCA90000}"/>
    <cellStyle name="Título 2 2 7 2" xfId="34320" xr:uid="{00000000-0005-0000-0000-0000BDA90000}"/>
    <cellStyle name="Título 2 2 8" xfId="34321" xr:uid="{00000000-0005-0000-0000-0000BEA90000}"/>
    <cellStyle name="Título 2 2 8 2" xfId="34322" xr:uid="{00000000-0005-0000-0000-0000BFA90000}"/>
    <cellStyle name="Título 2 2 8 2 2" xfId="34323" xr:uid="{00000000-0005-0000-0000-0000C0A90000}"/>
    <cellStyle name="Título 2 2 8 3" xfId="34324" xr:uid="{00000000-0005-0000-0000-0000C1A90000}"/>
    <cellStyle name="Título 2 2 9" xfId="34325" xr:uid="{00000000-0005-0000-0000-0000C2A90000}"/>
    <cellStyle name="Título 2 2 9 2" xfId="34326" xr:uid="{00000000-0005-0000-0000-0000C3A90000}"/>
    <cellStyle name="Título 2 2 9 2 2" xfId="34327" xr:uid="{00000000-0005-0000-0000-0000C4A90000}"/>
    <cellStyle name="Título 2 2 9 3" xfId="34328" xr:uid="{00000000-0005-0000-0000-0000C5A90000}"/>
    <cellStyle name="Título 2 2_Nota 22" xfId="34329" xr:uid="{00000000-0005-0000-0000-0000C6A90000}"/>
    <cellStyle name="Título 2 20" xfId="40316" xr:uid="{00000000-0005-0000-0000-0000C7A90000}"/>
    <cellStyle name="Título 2 21" xfId="40317" xr:uid="{00000000-0005-0000-0000-0000C8A90000}"/>
    <cellStyle name="Título 2 22" xfId="40688" xr:uid="{00000000-0005-0000-0000-0000C9A90000}"/>
    <cellStyle name="Título 2 3" xfId="34330" xr:uid="{00000000-0005-0000-0000-0000CAA90000}"/>
    <cellStyle name="Título 2 3 10" xfId="34331" xr:uid="{00000000-0005-0000-0000-0000CBA90000}"/>
    <cellStyle name="Título 2 3 10 2" xfId="34332" xr:uid="{00000000-0005-0000-0000-0000CCA90000}"/>
    <cellStyle name="Título 2 3 10 2 2" xfId="34333" xr:uid="{00000000-0005-0000-0000-0000CDA90000}"/>
    <cellStyle name="Título 2 3 10 3" xfId="34334" xr:uid="{00000000-0005-0000-0000-0000CEA90000}"/>
    <cellStyle name="Título 2 3 11" xfId="34335" xr:uid="{00000000-0005-0000-0000-0000CFA90000}"/>
    <cellStyle name="Título 2 3 11 2" xfId="34336" xr:uid="{00000000-0005-0000-0000-0000D0A90000}"/>
    <cellStyle name="Título 2 3 11 2 2" xfId="34337" xr:uid="{00000000-0005-0000-0000-0000D1A90000}"/>
    <cellStyle name="Título 2 3 11 3" xfId="34338" xr:uid="{00000000-0005-0000-0000-0000D2A90000}"/>
    <cellStyle name="Título 2 3 12" xfId="34339" xr:uid="{00000000-0005-0000-0000-0000D3A90000}"/>
    <cellStyle name="Título 2 3 12 2" xfId="34340" xr:uid="{00000000-0005-0000-0000-0000D4A90000}"/>
    <cellStyle name="Título 2 3 12 2 2" xfId="34341" xr:uid="{00000000-0005-0000-0000-0000D5A90000}"/>
    <cellStyle name="Título 2 3 12 3" xfId="34342" xr:uid="{00000000-0005-0000-0000-0000D6A90000}"/>
    <cellStyle name="Título 2 3 13" xfId="34343" xr:uid="{00000000-0005-0000-0000-0000D7A90000}"/>
    <cellStyle name="Título 2 3 13 2" xfId="34344" xr:uid="{00000000-0005-0000-0000-0000D8A90000}"/>
    <cellStyle name="Título 2 3 13 2 2" xfId="34345" xr:uid="{00000000-0005-0000-0000-0000D9A90000}"/>
    <cellStyle name="Título 2 3 13 3" xfId="34346" xr:uid="{00000000-0005-0000-0000-0000DAA90000}"/>
    <cellStyle name="Título 2 3 14" xfId="34347" xr:uid="{00000000-0005-0000-0000-0000DBA90000}"/>
    <cellStyle name="Título 2 3 14 2" xfId="34348" xr:uid="{00000000-0005-0000-0000-0000DCA90000}"/>
    <cellStyle name="Título 2 3 14 3" xfId="34349" xr:uid="{00000000-0005-0000-0000-0000DDA90000}"/>
    <cellStyle name="Título 2 3 15" xfId="34350" xr:uid="{00000000-0005-0000-0000-0000DEA90000}"/>
    <cellStyle name="Título 2 3 15 2" xfId="34351" xr:uid="{00000000-0005-0000-0000-0000DFA90000}"/>
    <cellStyle name="Título 2 3 15 3" xfId="34352" xr:uid="{00000000-0005-0000-0000-0000E0A90000}"/>
    <cellStyle name="Título 2 3 16" xfId="34353" xr:uid="{00000000-0005-0000-0000-0000E1A90000}"/>
    <cellStyle name="Título 2 3 16 2" xfId="34354" xr:uid="{00000000-0005-0000-0000-0000E2A90000}"/>
    <cellStyle name="Título 2 3 17" xfId="34355" xr:uid="{00000000-0005-0000-0000-0000E3A90000}"/>
    <cellStyle name="Título 2 3 17 2" xfId="34356" xr:uid="{00000000-0005-0000-0000-0000E4A90000}"/>
    <cellStyle name="Título 2 3 18" xfId="34357" xr:uid="{00000000-0005-0000-0000-0000E5A90000}"/>
    <cellStyle name="Título 2 3 2" xfId="34358" xr:uid="{00000000-0005-0000-0000-0000E6A90000}"/>
    <cellStyle name="Título 2 3 2 2" xfId="34359" xr:uid="{00000000-0005-0000-0000-0000E7A90000}"/>
    <cellStyle name="Título 2 3 2 2 2" xfId="34360" xr:uid="{00000000-0005-0000-0000-0000E8A90000}"/>
    <cellStyle name="Título 2 3 2 3" xfId="34361" xr:uid="{00000000-0005-0000-0000-0000E9A90000}"/>
    <cellStyle name="Título 2 3 2 4" xfId="34362" xr:uid="{00000000-0005-0000-0000-0000EAA90000}"/>
    <cellStyle name="Título 2 3 3" xfId="34363" xr:uid="{00000000-0005-0000-0000-0000EBA90000}"/>
    <cellStyle name="Título 2 3 3 2" xfId="34364" xr:uid="{00000000-0005-0000-0000-0000ECA90000}"/>
    <cellStyle name="Título 2 3 3 2 2" xfId="34365" xr:uid="{00000000-0005-0000-0000-0000EDA90000}"/>
    <cellStyle name="Título 2 3 3 3" xfId="34366" xr:uid="{00000000-0005-0000-0000-0000EEA90000}"/>
    <cellStyle name="Título 2 3 4" xfId="34367" xr:uid="{00000000-0005-0000-0000-0000EFA90000}"/>
    <cellStyle name="Título 2 3 4 2" xfId="34368" xr:uid="{00000000-0005-0000-0000-0000F0A90000}"/>
    <cellStyle name="Título 2 3 4 2 2" xfId="34369" xr:uid="{00000000-0005-0000-0000-0000F1A90000}"/>
    <cellStyle name="Título 2 3 4 3" xfId="34370" xr:uid="{00000000-0005-0000-0000-0000F2A90000}"/>
    <cellStyle name="Título 2 3 5" xfId="34371" xr:uid="{00000000-0005-0000-0000-0000F3A90000}"/>
    <cellStyle name="Título 2 3 5 2" xfId="34372" xr:uid="{00000000-0005-0000-0000-0000F4A90000}"/>
    <cellStyle name="Título 2 3 5 2 2" xfId="34373" xr:uid="{00000000-0005-0000-0000-0000F5A90000}"/>
    <cellStyle name="Título 2 3 5 3" xfId="34374" xr:uid="{00000000-0005-0000-0000-0000F6A90000}"/>
    <cellStyle name="Título 2 3 6" xfId="34375" xr:uid="{00000000-0005-0000-0000-0000F7A90000}"/>
    <cellStyle name="Título 2 3 6 2" xfId="34376" xr:uid="{00000000-0005-0000-0000-0000F8A90000}"/>
    <cellStyle name="Título 2 3 6 2 2" xfId="34377" xr:uid="{00000000-0005-0000-0000-0000F9A90000}"/>
    <cellStyle name="Título 2 3 6 3" xfId="34378" xr:uid="{00000000-0005-0000-0000-0000FAA90000}"/>
    <cellStyle name="Título 2 3 7" xfId="34379" xr:uid="{00000000-0005-0000-0000-0000FBA90000}"/>
    <cellStyle name="Título 2 3 7 2" xfId="34380" xr:uid="{00000000-0005-0000-0000-0000FCA90000}"/>
    <cellStyle name="Título 2 3 7 2 2" xfId="34381" xr:uid="{00000000-0005-0000-0000-0000FDA90000}"/>
    <cellStyle name="Título 2 3 7 3" xfId="34382" xr:uid="{00000000-0005-0000-0000-0000FEA90000}"/>
    <cellStyle name="Título 2 3 8" xfId="34383" xr:uid="{00000000-0005-0000-0000-0000FFA90000}"/>
    <cellStyle name="Título 2 3 8 2" xfId="34384" xr:uid="{00000000-0005-0000-0000-000000AA0000}"/>
    <cellStyle name="Título 2 3 8 2 2" xfId="34385" xr:uid="{00000000-0005-0000-0000-000001AA0000}"/>
    <cellStyle name="Título 2 3 8 3" xfId="34386" xr:uid="{00000000-0005-0000-0000-000002AA0000}"/>
    <cellStyle name="Título 2 3 9" xfId="34387" xr:uid="{00000000-0005-0000-0000-000003AA0000}"/>
    <cellStyle name="Título 2 3 9 2" xfId="34388" xr:uid="{00000000-0005-0000-0000-000004AA0000}"/>
    <cellStyle name="Título 2 3 9 2 2" xfId="34389" xr:uid="{00000000-0005-0000-0000-000005AA0000}"/>
    <cellStyle name="Título 2 3 9 3" xfId="34390" xr:uid="{00000000-0005-0000-0000-000006AA0000}"/>
    <cellStyle name="Título 2 4" xfId="34391" xr:uid="{00000000-0005-0000-0000-000007AA0000}"/>
    <cellStyle name="Título 2 4 10" xfId="34392" xr:uid="{00000000-0005-0000-0000-000008AA0000}"/>
    <cellStyle name="Título 2 4 10 2" xfId="34393" xr:uid="{00000000-0005-0000-0000-000009AA0000}"/>
    <cellStyle name="Título 2 4 11" xfId="34394" xr:uid="{00000000-0005-0000-0000-00000AAA0000}"/>
    <cellStyle name="Título 2 4 11 2" xfId="34395" xr:uid="{00000000-0005-0000-0000-00000BAA0000}"/>
    <cellStyle name="Título 2 4 12" xfId="34396" xr:uid="{00000000-0005-0000-0000-00000CAA0000}"/>
    <cellStyle name="Título 2 4 13" xfId="34397" xr:uid="{00000000-0005-0000-0000-00000DAA0000}"/>
    <cellStyle name="Título 2 4 2" xfId="34398" xr:uid="{00000000-0005-0000-0000-00000EAA0000}"/>
    <cellStyle name="Título 2 4 2 2" xfId="34399" xr:uid="{00000000-0005-0000-0000-00000FAA0000}"/>
    <cellStyle name="Título 2 4 2 2 2" xfId="34400" xr:uid="{00000000-0005-0000-0000-000010AA0000}"/>
    <cellStyle name="Título 2 4 2 3" xfId="34401" xr:uid="{00000000-0005-0000-0000-000011AA0000}"/>
    <cellStyle name="Título 2 4 3" xfId="34402" xr:uid="{00000000-0005-0000-0000-000012AA0000}"/>
    <cellStyle name="Título 2 4 3 2" xfId="34403" xr:uid="{00000000-0005-0000-0000-000013AA0000}"/>
    <cellStyle name="Título 2 4 3 2 2" xfId="34404" xr:uid="{00000000-0005-0000-0000-000014AA0000}"/>
    <cellStyle name="Título 2 4 3 3" xfId="34405" xr:uid="{00000000-0005-0000-0000-000015AA0000}"/>
    <cellStyle name="Título 2 4 4" xfId="34406" xr:uid="{00000000-0005-0000-0000-000016AA0000}"/>
    <cellStyle name="Título 2 4 4 2" xfId="34407" xr:uid="{00000000-0005-0000-0000-000017AA0000}"/>
    <cellStyle name="Título 2 4 4 2 2" xfId="34408" xr:uid="{00000000-0005-0000-0000-000018AA0000}"/>
    <cellStyle name="Título 2 4 4 3" xfId="34409" xr:uid="{00000000-0005-0000-0000-000019AA0000}"/>
    <cellStyle name="Título 2 4 5" xfId="34410" xr:uid="{00000000-0005-0000-0000-00001AAA0000}"/>
    <cellStyle name="Título 2 4 5 2" xfId="34411" xr:uid="{00000000-0005-0000-0000-00001BAA0000}"/>
    <cellStyle name="Título 2 4 5 2 2" xfId="34412" xr:uid="{00000000-0005-0000-0000-00001CAA0000}"/>
    <cellStyle name="Título 2 4 5 3" xfId="34413" xr:uid="{00000000-0005-0000-0000-00001DAA0000}"/>
    <cellStyle name="Título 2 4 6" xfId="34414" xr:uid="{00000000-0005-0000-0000-00001EAA0000}"/>
    <cellStyle name="Título 2 4 6 2" xfId="34415" xr:uid="{00000000-0005-0000-0000-00001FAA0000}"/>
    <cellStyle name="Título 2 4 6 2 2" xfId="34416" xr:uid="{00000000-0005-0000-0000-000020AA0000}"/>
    <cellStyle name="Título 2 4 6 3" xfId="34417" xr:uid="{00000000-0005-0000-0000-000021AA0000}"/>
    <cellStyle name="Título 2 4 7" xfId="34418" xr:uid="{00000000-0005-0000-0000-000022AA0000}"/>
    <cellStyle name="Título 2 4 7 2" xfId="34419" xr:uid="{00000000-0005-0000-0000-000023AA0000}"/>
    <cellStyle name="Título 2 4 7 2 2" xfId="34420" xr:uid="{00000000-0005-0000-0000-000024AA0000}"/>
    <cellStyle name="Título 2 4 7 3" xfId="34421" xr:uid="{00000000-0005-0000-0000-000025AA0000}"/>
    <cellStyle name="Título 2 4 8" xfId="34422" xr:uid="{00000000-0005-0000-0000-000026AA0000}"/>
    <cellStyle name="Título 2 4 8 2" xfId="34423" xr:uid="{00000000-0005-0000-0000-000027AA0000}"/>
    <cellStyle name="Título 2 4 8 3" xfId="34424" xr:uid="{00000000-0005-0000-0000-000028AA0000}"/>
    <cellStyle name="Título 2 4 9" xfId="34425" xr:uid="{00000000-0005-0000-0000-000029AA0000}"/>
    <cellStyle name="Título 2 4 9 2" xfId="34426" xr:uid="{00000000-0005-0000-0000-00002AAA0000}"/>
    <cellStyle name="Título 2 4 9 3" xfId="34427" xr:uid="{00000000-0005-0000-0000-00002BAA0000}"/>
    <cellStyle name="Título 2 5" xfId="34428" xr:uid="{00000000-0005-0000-0000-00002CAA0000}"/>
    <cellStyle name="Título 2 5 2" xfId="34429" xr:uid="{00000000-0005-0000-0000-00002DAA0000}"/>
    <cellStyle name="Título 2 5 2 2" xfId="34430" xr:uid="{00000000-0005-0000-0000-00002EAA0000}"/>
    <cellStyle name="Título 2 5 3" xfId="34431" xr:uid="{00000000-0005-0000-0000-00002FAA0000}"/>
    <cellStyle name="Título 2 5 4" xfId="34432" xr:uid="{00000000-0005-0000-0000-000030AA0000}"/>
    <cellStyle name="Título 2 6" xfId="40318" xr:uid="{00000000-0005-0000-0000-000031AA0000}"/>
    <cellStyle name="Título 2 7" xfId="40319" xr:uid="{00000000-0005-0000-0000-000032AA0000}"/>
    <cellStyle name="Título 2 8" xfId="40320" xr:uid="{00000000-0005-0000-0000-000033AA0000}"/>
    <cellStyle name="Título 2 9" xfId="40321" xr:uid="{00000000-0005-0000-0000-000034AA0000}"/>
    <cellStyle name="Título 20" xfId="40322" xr:uid="{00000000-0005-0000-0000-000035AA0000}"/>
    <cellStyle name="Título 21" xfId="40323" xr:uid="{00000000-0005-0000-0000-000036AA0000}"/>
    <cellStyle name="Título 22" xfId="40324" xr:uid="{00000000-0005-0000-0000-000037AA0000}"/>
    <cellStyle name="Título 23" xfId="40325" xr:uid="{00000000-0005-0000-0000-000038AA0000}"/>
    <cellStyle name="Título 24" xfId="40326" xr:uid="{00000000-0005-0000-0000-000039AA0000}"/>
    <cellStyle name="Título 25" xfId="40686" xr:uid="{00000000-0005-0000-0000-00003AAA0000}"/>
    <cellStyle name="Título 3 10" xfId="40327" xr:uid="{00000000-0005-0000-0000-00003BAA0000}"/>
    <cellStyle name="Título 3 11" xfId="40328" xr:uid="{00000000-0005-0000-0000-00003CAA0000}"/>
    <cellStyle name="Título 3 12" xfId="40329" xr:uid="{00000000-0005-0000-0000-00003DAA0000}"/>
    <cellStyle name="Título 3 13" xfId="40330" xr:uid="{00000000-0005-0000-0000-00003EAA0000}"/>
    <cellStyle name="Título 3 14" xfId="40331" xr:uid="{00000000-0005-0000-0000-00003FAA0000}"/>
    <cellStyle name="Título 3 15" xfId="40332" xr:uid="{00000000-0005-0000-0000-000040AA0000}"/>
    <cellStyle name="Título 3 16" xfId="40333" xr:uid="{00000000-0005-0000-0000-000041AA0000}"/>
    <cellStyle name="Título 3 17" xfId="40334" xr:uid="{00000000-0005-0000-0000-000042AA0000}"/>
    <cellStyle name="Título 3 18" xfId="40335" xr:uid="{00000000-0005-0000-0000-000043AA0000}"/>
    <cellStyle name="Título 3 19" xfId="40336" xr:uid="{00000000-0005-0000-0000-000044AA0000}"/>
    <cellStyle name="Título 3 2" xfId="34433" xr:uid="{00000000-0005-0000-0000-000045AA0000}"/>
    <cellStyle name="Título 3 2 10" xfId="34434" xr:uid="{00000000-0005-0000-0000-000046AA0000}"/>
    <cellStyle name="Título 3 2 10 2" xfId="34435" xr:uid="{00000000-0005-0000-0000-000047AA0000}"/>
    <cellStyle name="Título 3 2 11" xfId="34436" xr:uid="{00000000-0005-0000-0000-000048AA0000}"/>
    <cellStyle name="Título 3 2 11 2" xfId="34437" xr:uid="{00000000-0005-0000-0000-000049AA0000}"/>
    <cellStyle name="Título 3 2 11 2 2" xfId="34438" xr:uid="{00000000-0005-0000-0000-00004AAA0000}"/>
    <cellStyle name="Título 3 2 11 3" xfId="34439" xr:uid="{00000000-0005-0000-0000-00004BAA0000}"/>
    <cellStyle name="Título 3 2 12" xfId="34440" xr:uid="{00000000-0005-0000-0000-00004CAA0000}"/>
    <cellStyle name="Título 3 2 12 2" xfId="34441" xr:uid="{00000000-0005-0000-0000-00004DAA0000}"/>
    <cellStyle name="Título 3 2 12 2 2" xfId="34442" xr:uid="{00000000-0005-0000-0000-00004EAA0000}"/>
    <cellStyle name="Título 3 2 12 3" xfId="34443" xr:uid="{00000000-0005-0000-0000-00004FAA0000}"/>
    <cellStyle name="Título 3 2 13" xfId="34444" xr:uid="{00000000-0005-0000-0000-000050AA0000}"/>
    <cellStyle name="Título 3 2 13 2" xfId="34445" xr:uid="{00000000-0005-0000-0000-000051AA0000}"/>
    <cellStyle name="Título 3 2 13 2 2" xfId="34446" xr:uid="{00000000-0005-0000-0000-000052AA0000}"/>
    <cellStyle name="Título 3 2 13 3" xfId="34447" xr:uid="{00000000-0005-0000-0000-000053AA0000}"/>
    <cellStyle name="Título 3 2 14" xfId="34448" xr:uid="{00000000-0005-0000-0000-000054AA0000}"/>
    <cellStyle name="Título 3 2 14 2" xfId="34449" xr:uid="{00000000-0005-0000-0000-000055AA0000}"/>
    <cellStyle name="Título 3 2 14 2 2" xfId="34450" xr:uid="{00000000-0005-0000-0000-000056AA0000}"/>
    <cellStyle name="Título 3 2 14 3" xfId="34451" xr:uid="{00000000-0005-0000-0000-000057AA0000}"/>
    <cellStyle name="Título 3 2 15" xfId="34452" xr:uid="{00000000-0005-0000-0000-000058AA0000}"/>
    <cellStyle name="Título 3 2 15 2" xfId="34453" xr:uid="{00000000-0005-0000-0000-000059AA0000}"/>
    <cellStyle name="Título 3 2 15 3" xfId="34454" xr:uid="{00000000-0005-0000-0000-00005AAA0000}"/>
    <cellStyle name="Título 3 2 16" xfId="34455" xr:uid="{00000000-0005-0000-0000-00005BAA0000}"/>
    <cellStyle name="Título 3 2 16 2" xfId="34456" xr:uid="{00000000-0005-0000-0000-00005CAA0000}"/>
    <cellStyle name="Título 3 2 16 3" xfId="34457" xr:uid="{00000000-0005-0000-0000-00005DAA0000}"/>
    <cellStyle name="Título 3 2 17" xfId="34458" xr:uid="{00000000-0005-0000-0000-00005EAA0000}"/>
    <cellStyle name="Título 3 2 17 2" xfId="34459" xr:uid="{00000000-0005-0000-0000-00005FAA0000}"/>
    <cellStyle name="Título 3 2 18" xfId="34460" xr:uid="{00000000-0005-0000-0000-000060AA0000}"/>
    <cellStyle name="Título 3 2 18 2" xfId="34461" xr:uid="{00000000-0005-0000-0000-000061AA0000}"/>
    <cellStyle name="Título 3 2 19" xfId="34462" xr:uid="{00000000-0005-0000-0000-000062AA0000}"/>
    <cellStyle name="Título 3 2 2" xfId="34463" xr:uid="{00000000-0005-0000-0000-000063AA0000}"/>
    <cellStyle name="Título 3 2 2 2" xfId="34464" xr:uid="{00000000-0005-0000-0000-000064AA0000}"/>
    <cellStyle name="Título 3 2 2 2 2" xfId="34465" xr:uid="{00000000-0005-0000-0000-000065AA0000}"/>
    <cellStyle name="Título 3 2 2 2 2 2" xfId="34466" xr:uid="{00000000-0005-0000-0000-000066AA0000}"/>
    <cellStyle name="Título 3 2 2 2 3" xfId="34467" xr:uid="{00000000-0005-0000-0000-000067AA0000}"/>
    <cellStyle name="Título 3 2 2 2 3 2" xfId="34468" xr:uid="{00000000-0005-0000-0000-000068AA0000}"/>
    <cellStyle name="Título 3 2 2 2 4" xfId="34469" xr:uid="{00000000-0005-0000-0000-000069AA0000}"/>
    <cellStyle name="Título 3 2 2 2 4 2" xfId="34470" xr:uid="{00000000-0005-0000-0000-00006AAA0000}"/>
    <cellStyle name="Título 3 2 2 2 4 3" xfId="34471" xr:uid="{00000000-0005-0000-0000-00006BAA0000}"/>
    <cellStyle name="Título 3 2 2 2 5" xfId="34472" xr:uid="{00000000-0005-0000-0000-00006CAA0000}"/>
    <cellStyle name="Título 3 2 2 3" xfId="34473" xr:uid="{00000000-0005-0000-0000-00006DAA0000}"/>
    <cellStyle name="Título 3 2 2 3 2" xfId="34474" xr:uid="{00000000-0005-0000-0000-00006EAA0000}"/>
    <cellStyle name="Título 3 2 2 3 2 2" xfId="34475" xr:uid="{00000000-0005-0000-0000-00006FAA0000}"/>
    <cellStyle name="Título 3 2 2 3 2 3" xfId="34476" xr:uid="{00000000-0005-0000-0000-000070AA0000}"/>
    <cellStyle name="Título 3 2 2 3 3" xfId="34477" xr:uid="{00000000-0005-0000-0000-000071AA0000}"/>
    <cellStyle name="Título 3 2 2 4" xfId="34478" xr:uid="{00000000-0005-0000-0000-000072AA0000}"/>
    <cellStyle name="Título 3 2 2 4 2" xfId="34479" xr:uid="{00000000-0005-0000-0000-000073AA0000}"/>
    <cellStyle name="Título 3 2 2 5" xfId="34480" xr:uid="{00000000-0005-0000-0000-000074AA0000}"/>
    <cellStyle name="Título 3 2 2 5 2" xfId="34481" xr:uid="{00000000-0005-0000-0000-000075AA0000}"/>
    <cellStyle name="Título 3 2 2 6" xfId="34482" xr:uid="{00000000-0005-0000-0000-000076AA0000}"/>
    <cellStyle name="Título 3 2 20" xfId="43520" xr:uid="{00000000-0005-0000-0000-000077AA0000}"/>
    <cellStyle name="Título 3 2 3" xfId="34483" xr:uid="{00000000-0005-0000-0000-000078AA0000}"/>
    <cellStyle name="Título 3 2 3 2" xfId="34484" xr:uid="{00000000-0005-0000-0000-000079AA0000}"/>
    <cellStyle name="Título 3 2 3 2 2" xfId="34485" xr:uid="{00000000-0005-0000-0000-00007AAA0000}"/>
    <cellStyle name="Título 3 2 3 3" xfId="34486" xr:uid="{00000000-0005-0000-0000-00007BAA0000}"/>
    <cellStyle name="Título 3 2 4" xfId="34487" xr:uid="{00000000-0005-0000-0000-00007CAA0000}"/>
    <cellStyle name="Título 3 2 4 2" xfId="34488" xr:uid="{00000000-0005-0000-0000-00007DAA0000}"/>
    <cellStyle name="Título 3 2 4 2 2" xfId="34489" xr:uid="{00000000-0005-0000-0000-00007EAA0000}"/>
    <cellStyle name="Título 3 2 4 3" xfId="34490" xr:uid="{00000000-0005-0000-0000-00007FAA0000}"/>
    <cellStyle name="Título 3 2 5" xfId="34491" xr:uid="{00000000-0005-0000-0000-000080AA0000}"/>
    <cellStyle name="Título 3 2 5 2" xfId="34492" xr:uid="{00000000-0005-0000-0000-000081AA0000}"/>
    <cellStyle name="Título 3 2 5 2 2" xfId="34493" xr:uid="{00000000-0005-0000-0000-000082AA0000}"/>
    <cellStyle name="Título 3 2 5 3" xfId="34494" xr:uid="{00000000-0005-0000-0000-000083AA0000}"/>
    <cellStyle name="Título 3 2 6" xfId="34495" xr:uid="{00000000-0005-0000-0000-000084AA0000}"/>
    <cellStyle name="Título 3 2 6 2" xfId="34496" xr:uid="{00000000-0005-0000-0000-000085AA0000}"/>
    <cellStyle name="Título 3 2 6 2 2" xfId="34497" xr:uid="{00000000-0005-0000-0000-000086AA0000}"/>
    <cellStyle name="Título 3 2 6 3" xfId="34498" xr:uid="{00000000-0005-0000-0000-000087AA0000}"/>
    <cellStyle name="Título 3 2 6 4" xfId="34499" xr:uid="{00000000-0005-0000-0000-000088AA0000}"/>
    <cellStyle name="Título 3 2 7" xfId="34500" xr:uid="{00000000-0005-0000-0000-000089AA0000}"/>
    <cellStyle name="Título 3 2 7 2" xfId="34501" xr:uid="{00000000-0005-0000-0000-00008AAA0000}"/>
    <cellStyle name="Título 3 2 8" xfId="34502" xr:uid="{00000000-0005-0000-0000-00008BAA0000}"/>
    <cellStyle name="Título 3 2 8 2" xfId="34503" xr:uid="{00000000-0005-0000-0000-00008CAA0000}"/>
    <cellStyle name="Título 3 2 8 2 2" xfId="34504" xr:uid="{00000000-0005-0000-0000-00008DAA0000}"/>
    <cellStyle name="Título 3 2 8 3" xfId="34505" xr:uid="{00000000-0005-0000-0000-00008EAA0000}"/>
    <cellStyle name="Título 3 2 9" xfId="34506" xr:uid="{00000000-0005-0000-0000-00008FAA0000}"/>
    <cellStyle name="Título 3 2 9 2" xfId="34507" xr:uid="{00000000-0005-0000-0000-000090AA0000}"/>
    <cellStyle name="Título 3 2 9 2 2" xfId="34508" xr:uid="{00000000-0005-0000-0000-000091AA0000}"/>
    <cellStyle name="Título 3 2 9 3" xfId="34509" xr:uid="{00000000-0005-0000-0000-000092AA0000}"/>
    <cellStyle name="Título 3 2_Nota 22" xfId="34510" xr:uid="{00000000-0005-0000-0000-000093AA0000}"/>
    <cellStyle name="Título 3 20" xfId="40337" xr:uid="{00000000-0005-0000-0000-000094AA0000}"/>
    <cellStyle name="Título 3 21" xfId="40338" xr:uid="{00000000-0005-0000-0000-000095AA0000}"/>
    <cellStyle name="Título 3 22" xfId="40689" xr:uid="{00000000-0005-0000-0000-000096AA0000}"/>
    <cellStyle name="Título 3 3" xfId="34511" xr:uid="{00000000-0005-0000-0000-000097AA0000}"/>
    <cellStyle name="Título 3 3 10" xfId="34512" xr:uid="{00000000-0005-0000-0000-000098AA0000}"/>
    <cellStyle name="Título 3 3 10 2" xfId="34513" xr:uid="{00000000-0005-0000-0000-000099AA0000}"/>
    <cellStyle name="Título 3 3 10 2 2" xfId="34514" xr:uid="{00000000-0005-0000-0000-00009AAA0000}"/>
    <cellStyle name="Título 3 3 10 3" xfId="34515" xr:uid="{00000000-0005-0000-0000-00009BAA0000}"/>
    <cellStyle name="Título 3 3 11" xfId="34516" xr:uid="{00000000-0005-0000-0000-00009CAA0000}"/>
    <cellStyle name="Título 3 3 11 2" xfId="34517" xr:uid="{00000000-0005-0000-0000-00009DAA0000}"/>
    <cellStyle name="Título 3 3 11 2 2" xfId="34518" xr:uid="{00000000-0005-0000-0000-00009EAA0000}"/>
    <cellStyle name="Título 3 3 11 3" xfId="34519" xr:uid="{00000000-0005-0000-0000-00009FAA0000}"/>
    <cellStyle name="Título 3 3 12" xfId="34520" xr:uid="{00000000-0005-0000-0000-0000A0AA0000}"/>
    <cellStyle name="Título 3 3 12 2" xfId="34521" xr:uid="{00000000-0005-0000-0000-0000A1AA0000}"/>
    <cellStyle name="Título 3 3 12 2 2" xfId="34522" xr:uid="{00000000-0005-0000-0000-0000A2AA0000}"/>
    <cellStyle name="Título 3 3 12 3" xfId="34523" xr:uid="{00000000-0005-0000-0000-0000A3AA0000}"/>
    <cellStyle name="Título 3 3 13" xfId="34524" xr:uid="{00000000-0005-0000-0000-0000A4AA0000}"/>
    <cellStyle name="Título 3 3 13 2" xfId="34525" xr:uid="{00000000-0005-0000-0000-0000A5AA0000}"/>
    <cellStyle name="Título 3 3 13 2 2" xfId="34526" xr:uid="{00000000-0005-0000-0000-0000A6AA0000}"/>
    <cellStyle name="Título 3 3 13 3" xfId="34527" xr:uid="{00000000-0005-0000-0000-0000A7AA0000}"/>
    <cellStyle name="Título 3 3 14" xfId="34528" xr:uid="{00000000-0005-0000-0000-0000A8AA0000}"/>
    <cellStyle name="Título 3 3 14 2" xfId="34529" xr:uid="{00000000-0005-0000-0000-0000A9AA0000}"/>
    <cellStyle name="Título 3 3 14 3" xfId="34530" xr:uid="{00000000-0005-0000-0000-0000AAAA0000}"/>
    <cellStyle name="Título 3 3 15" xfId="34531" xr:uid="{00000000-0005-0000-0000-0000ABAA0000}"/>
    <cellStyle name="Título 3 3 15 2" xfId="34532" xr:uid="{00000000-0005-0000-0000-0000ACAA0000}"/>
    <cellStyle name="Título 3 3 15 3" xfId="34533" xr:uid="{00000000-0005-0000-0000-0000ADAA0000}"/>
    <cellStyle name="Título 3 3 16" xfId="34534" xr:uid="{00000000-0005-0000-0000-0000AEAA0000}"/>
    <cellStyle name="Título 3 3 16 2" xfId="34535" xr:uid="{00000000-0005-0000-0000-0000AFAA0000}"/>
    <cellStyle name="Título 3 3 17" xfId="34536" xr:uid="{00000000-0005-0000-0000-0000B0AA0000}"/>
    <cellStyle name="Título 3 3 17 2" xfId="34537" xr:uid="{00000000-0005-0000-0000-0000B1AA0000}"/>
    <cellStyle name="Título 3 3 18" xfId="34538" xr:uid="{00000000-0005-0000-0000-0000B2AA0000}"/>
    <cellStyle name="Título 3 3 19" xfId="43521" xr:uid="{00000000-0005-0000-0000-0000B3AA0000}"/>
    <cellStyle name="Título 3 3 2" xfId="34539" xr:uid="{00000000-0005-0000-0000-0000B4AA0000}"/>
    <cellStyle name="Título 3 3 2 2" xfId="34540" xr:uid="{00000000-0005-0000-0000-0000B5AA0000}"/>
    <cellStyle name="Título 3 3 2 2 2" xfId="34541" xr:uid="{00000000-0005-0000-0000-0000B6AA0000}"/>
    <cellStyle name="Título 3 3 2 3" xfId="34542" xr:uid="{00000000-0005-0000-0000-0000B7AA0000}"/>
    <cellStyle name="Título 3 3 2 4" xfId="34543" xr:uid="{00000000-0005-0000-0000-0000B8AA0000}"/>
    <cellStyle name="Título 3 3 3" xfId="34544" xr:uid="{00000000-0005-0000-0000-0000B9AA0000}"/>
    <cellStyle name="Título 3 3 3 2" xfId="34545" xr:uid="{00000000-0005-0000-0000-0000BAAA0000}"/>
    <cellStyle name="Título 3 3 3 2 2" xfId="34546" xr:uid="{00000000-0005-0000-0000-0000BBAA0000}"/>
    <cellStyle name="Título 3 3 3 3" xfId="34547" xr:uid="{00000000-0005-0000-0000-0000BCAA0000}"/>
    <cellStyle name="Título 3 3 4" xfId="34548" xr:uid="{00000000-0005-0000-0000-0000BDAA0000}"/>
    <cellStyle name="Título 3 3 4 2" xfId="34549" xr:uid="{00000000-0005-0000-0000-0000BEAA0000}"/>
    <cellStyle name="Título 3 3 4 2 2" xfId="34550" xr:uid="{00000000-0005-0000-0000-0000BFAA0000}"/>
    <cellStyle name="Título 3 3 4 3" xfId="34551" xr:uid="{00000000-0005-0000-0000-0000C0AA0000}"/>
    <cellStyle name="Título 3 3 5" xfId="34552" xr:uid="{00000000-0005-0000-0000-0000C1AA0000}"/>
    <cellStyle name="Título 3 3 5 2" xfId="34553" xr:uid="{00000000-0005-0000-0000-0000C2AA0000}"/>
    <cellStyle name="Título 3 3 5 2 2" xfId="34554" xr:uid="{00000000-0005-0000-0000-0000C3AA0000}"/>
    <cellStyle name="Título 3 3 5 3" xfId="34555" xr:uid="{00000000-0005-0000-0000-0000C4AA0000}"/>
    <cellStyle name="Título 3 3 6" xfId="34556" xr:uid="{00000000-0005-0000-0000-0000C5AA0000}"/>
    <cellStyle name="Título 3 3 6 2" xfId="34557" xr:uid="{00000000-0005-0000-0000-0000C6AA0000}"/>
    <cellStyle name="Título 3 3 6 2 2" xfId="34558" xr:uid="{00000000-0005-0000-0000-0000C7AA0000}"/>
    <cellStyle name="Título 3 3 6 3" xfId="34559" xr:uid="{00000000-0005-0000-0000-0000C8AA0000}"/>
    <cellStyle name="Título 3 3 7" xfId="34560" xr:uid="{00000000-0005-0000-0000-0000C9AA0000}"/>
    <cellStyle name="Título 3 3 7 2" xfId="34561" xr:uid="{00000000-0005-0000-0000-0000CAAA0000}"/>
    <cellStyle name="Título 3 3 7 2 2" xfId="34562" xr:uid="{00000000-0005-0000-0000-0000CBAA0000}"/>
    <cellStyle name="Título 3 3 7 3" xfId="34563" xr:uid="{00000000-0005-0000-0000-0000CCAA0000}"/>
    <cellStyle name="Título 3 3 8" xfId="34564" xr:uid="{00000000-0005-0000-0000-0000CDAA0000}"/>
    <cellStyle name="Título 3 3 8 2" xfId="34565" xr:uid="{00000000-0005-0000-0000-0000CEAA0000}"/>
    <cellStyle name="Título 3 3 8 2 2" xfId="34566" xr:uid="{00000000-0005-0000-0000-0000CFAA0000}"/>
    <cellStyle name="Título 3 3 8 3" xfId="34567" xr:uid="{00000000-0005-0000-0000-0000D0AA0000}"/>
    <cellStyle name="Título 3 3 9" xfId="34568" xr:uid="{00000000-0005-0000-0000-0000D1AA0000}"/>
    <cellStyle name="Título 3 3 9 2" xfId="34569" xr:uid="{00000000-0005-0000-0000-0000D2AA0000}"/>
    <cellStyle name="Título 3 3 9 2 2" xfId="34570" xr:uid="{00000000-0005-0000-0000-0000D3AA0000}"/>
    <cellStyle name="Título 3 3 9 3" xfId="34571" xr:uid="{00000000-0005-0000-0000-0000D4AA0000}"/>
    <cellStyle name="Título 3 4" xfId="34572" xr:uid="{00000000-0005-0000-0000-0000D5AA0000}"/>
    <cellStyle name="Título 3 4 10" xfId="34573" xr:uid="{00000000-0005-0000-0000-0000D6AA0000}"/>
    <cellStyle name="Título 3 4 10 2" xfId="34574" xr:uid="{00000000-0005-0000-0000-0000D7AA0000}"/>
    <cellStyle name="Título 3 4 11" xfId="34575" xr:uid="{00000000-0005-0000-0000-0000D8AA0000}"/>
    <cellStyle name="Título 3 4 11 2" xfId="34576" xr:uid="{00000000-0005-0000-0000-0000D9AA0000}"/>
    <cellStyle name="Título 3 4 12" xfId="34577" xr:uid="{00000000-0005-0000-0000-0000DAAA0000}"/>
    <cellStyle name="Título 3 4 13" xfId="34578" xr:uid="{00000000-0005-0000-0000-0000DBAA0000}"/>
    <cellStyle name="Título 3 4 14" xfId="43522" xr:uid="{00000000-0005-0000-0000-0000DCAA0000}"/>
    <cellStyle name="Título 3 4 2" xfId="34579" xr:uid="{00000000-0005-0000-0000-0000DDAA0000}"/>
    <cellStyle name="Título 3 4 2 2" xfId="34580" xr:uid="{00000000-0005-0000-0000-0000DEAA0000}"/>
    <cellStyle name="Título 3 4 2 2 2" xfId="34581" xr:uid="{00000000-0005-0000-0000-0000DFAA0000}"/>
    <cellStyle name="Título 3 4 2 3" xfId="34582" xr:uid="{00000000-0005-0000-0000-0000E0AA0000}"/>
    <cellStyle name="Título 3 4 3" xfId="34583" xr:uid="{00000000-0005-0000-0000-0000E1AA0000}"/>
    <cellStyle name="Título 3 4 3 2" xfId="34584" xr:uid="{00000000-0005-0000-0000-0000E2AA0000}"/>
    <cellStyle name="Título 3 4 3 2 2" xfId="34585" xr:uid="{00000000-0005-0000-0000-0000E3AA0000}"/>
    <cellStyle name="Título 3 4 3 3" xfId="34586" xr:uid="{00000000-0005-0000-0000-0000E4AA0000}"/>
    <cellStyle name="Título 3 4 4" xfId="34587" xr:uid="{00000000-0005-0000-0000-0000E5AA0000}"/>
    <cellStyle name="Título 3 4 4 2" xfId="34588" xr:uid="{00000000-0005-0000-0000-0000E6AA0000}"/>
    <cellStyle name="Título 3 4 4 2 2" xfId="34589" xr:uid="{00000000-0005-0000-0000-0000E7AA0000}"/>
    <cellStyle name="Título 3 4 4 3" xfId="34590" xr:uid="{00000000-0005-0000-0000-0000E8AA0000}"/>
    <cellStyle name="Título 3 4 5" xfId="34591" xr:uid="{00000000-0005-0000-0000-0000E9AA0000}"/>
    <cellStyle name="Título 3 4 5 2" xfId="34592" xr:uid="{00000000-0005-0000-0000-0000EAAA0000}"/>
    <cellStyle name="Título 3 4 5 2 2" xfId="34593" xr:uid="{00000000-0005-0000-0000-0000EBAA0000}"/>
    <cellStyle name="Título 3 4 5 3" xfId="34594" xr:uid="{00000000-0005-0000-0000-0000ECAA0000}"/>
    <cellStyle name="Título 3 4 6" xfId="34595" xr:uid="{00000000-0005-0000-0000-0000EDAA0000}"/>
    <cellStyle name="Título 3 4 6 2" xfId="34596" xr:uid="{00000000-0005-0000-0000-0000EEAA0000}"/>
    <cellStyle name="Título 3 4 6 2 2" xfId="34597" xr:uid="{00000000-0005-0000-0000-0000EFAA0000}"/>
    <cellStyle name="Título 3 4 6 3" xfId="34598" xr:uid="{00000000-0005-0000-0000-0000F0AA0000}"/>
    <cellStyle name="Título 3 4 7" xfId="34599" xr:uid="{00000000-0005-0000-0000-0000F1AA0000}"/>
    <cellStyle name="Título 3 4 7 2" xfId="34600" xr:uid="{00000000-0005-0000-0000-0000F2AA0000}"/>
    <cellStyle name="Título 3 4 7 2 2" xfId="34601" xr:uid="{00000000-0005-0000-0000-0000F3AA0000}"/>
    <cellStyle name="Título 3 4 7 3" xfId="34602" xr:uid="{00000000-0005-0000-0000-0000F4AA0000}"/>
    <cellStyle name="Título 3 4 8" xfId="34603" xr:uid="{00000000-0005-0000-0000-0000F5AA0000}"/>
    <cellStyle name="Título 3 4 8 2" xfId="34604" xr:uid="{00000000-0005-0000-0000-0000F6AA0000}"/>
    <cellStyle name="Título 3 4 8 3" xfId="34605" xr:uid="{00000000-0005-0000-0000-0000F7AA0000}"/>
    <cellStyle name="Título 3 4 9" xfId="34606" xr:uid="{00000000-0005-0000-0000-0000F8AA0000}"/>
    <cellStyle name="Título 3 4 9 2" xfId="34607" xr:uid="{00000000-0005-0000-0000-0000F9AA0000}"/>
    <cellStyle name="Título 3 4 9 3" xfId="34608" xr:uid="{00000000-0005-0000-0000-0000FAAA0000}"/>
    <cellStyle name="Título 3 5" xfId="34609" xr:uid="{00000000-0005-0000-0000-0000FBAA0000}"/>
    <cellStyle name="Título 3 5 2" xfId="34610" xr:uid="{00000000-0005-0000-0000-0000FCAA0000}"/>
    <cellStyle name="Título 3 5 2 2" xfId="34611" xr:uid="{00000000-0005-0000-0000-0000FDAA0000}"/>
    <cellStyle name="Título 3 5 3" xfId="34612" xr:uid="{00000000-0005-0000-0000-0000FEAA0000}"/>
    <cellStyle name="Título 3 5 4" xfId="34613" xr:uid="{00000000-0005-0000-0000-0000FFAA0000}"/>
    <cellStyle name="Título 3 5 5" xfId="43523" xr:uid="{00000000-0005-0000-0000-000000AB0000}"/>
    <cellStyle name="Título 3 6" xfId="40339" xr:uid="{00000000-0005-0000-0000-000001AB0000}"/>
    <cellStyle name="Título 3 7" xfId="40340" xr:uid="{00000000-0005-0000-0000-000002AB0000}"/>
    <cellStyle name="Título 3 8" xfId="40341" xr:uid="{00000000-0005-0000-0000-000003AB0000}"/>
    <cellStyle name="Título 3 9" xfId="40342" xr:uid="{00000000-0005-0000-0000-000004AB0000}"/>
    <cellStyle name="Título 4 10" xfId="40343" xr:uid="{00000000-0005-0000-0000-000005AB0000}"/>
    <cellStyle name="Título 4 11" xfId="40344" xr:uid="{00000000-0005-0000-0000-000006AB0000}"/>
    <cellStyle name="Título 4 12" xfId="40345" xr:uid="{00000000-0005-0000-0000-000007AB0000}"/>
    <cellStyle name="Título 4 13" xfId="40346" xr:uid="{00000000-0005-0000-0000-000008AB0000}"/>
    <cellStyle name="Título 4 14" xfId="40347" xr:uid="{00000000-0005-0000-0000-000009AB0000}"/>
    <cellStyle name="Título 4 15" xfId="40348" xr:uid="{00000000-0005-0000-0000-00000AAB0000}"/>
    <cellStyle name="Título 4 16" xfId="40349" xr:uid="{00000000-0005-0000-0000-00000BAB0000}"/>
    <cellStyle name="Título 4 17" xfId="40350" xr:uid="{00000000-0005-0000-0000-00000CAB0000}"/>
    <cellStyle name="Título 4 18" xfId="40351" xr:uid="{00000000-0005-0000-0000-00000DAB0000}"/>
    <cellStyle name="Título 4 19" xfId="40352" xr:uid="{00000000-0005-0000-0000-00000EAB0000}"/>
    <cellStyle name="Título 4 2" xfId="34614" xr:uid="{00000000-0005-0000-0000-00000FAB0000}"/>
    <cellStyle name="Título 4 2 10" xfId="34615" xr:uid="{00000000-0005-0000-0000-000010AB0000}"/>
    <cellStyle name="Título 4 2 10 2" xfId="34616" xr:uid="{00000000-0005-0000-0000-000011AB0000}"/>
    <cellStyle name="Título 4 2 11" xfId="34617" xr:uid="{00000000-0005-0000-0000-000012AB0000}"/>
    <cellStyle name="Título 4 2 11 2" xfId="34618" xr:uid="{00000000-0005-0000-0000-000013AB0000}"/>
    <cellStyle name="Título 4 2 11 2 2" xfId="34619" xr:uid="{00000000-0005-0000-0000-000014AB0000}"/>
    <cellStyle name="Título 4 2 11 3" xfId="34620" xr:uid="{00000000-0005-0000-0000-000015AB0000}"/>
    <cellStyle name="Título 4 2 12" xfId="34621" xr:uid="{00000000-0005-0000-0000-000016AB0000}"/>
    <cellStyle name="Título 4 2 12 2" xfId="34622" xr:uid="{00000000-0005-0000-0000-000017AB0000}"/>
    <cellStyle name="Título 4 2 12 2 2" xfId="34623" xr:uid="{00000000-0005-0000-0000-000018AB0000}"/>
    <cellStyle name="Título 4 2 12 3" xfId="34624" xr:uid="{00000000-0005-0000-0000-000019AB0000}"/>
    <cellStyle name="Título 4 2 13" xfId="34625" xr:uid="{00000000-0005-0000-0000-00001AAB0000}"/>
    <cellStyle name="Título 4 2 13 2" xfId="34626" xr:uid="{00000000-0005-0000-0000-00001BAB0000}"/>
    <cellStyle name="Título 4 2 13 2 2" xfId="34627" xr:uid="{00000000-0005-0000-0000-00001CAB0000}"/>
    <cellStyle name="Título 4 2 13 3" xfId="34628" xr:uid="{00000000-0005-0000-0000-00001DAB0000}"/>
    <cellStyle name="Título 4 2 14" xfId="34629" xr:uid="{00000000-0005-0000-0000-00001EAB0000}"/>
    <cellStyle name="Título 4 2 14 2" xfId="34630" xr:uid="{00000000-0005-0000-0000-00001FAB0000}"/>
    <cellStyle name="Título 4 2 14 2 2" xfId="34631" xr:uid="{00000000-0005-0000-0000-000020AB0000}"/>
    <cellStyle name="Título 4 2 14 3" xfId="34632" xr:uid="{00000000-0005-0000-0000-000021AB0000}"/>
    <cellStyle name="Título 4 2 15" xfId="34633" xr:uid="{00000000-0005-0000-0000-000022AB0000}"/>
    <cellStyle name="Título 4 2 15 2" xfId="34634" xr:uid="{00000000-0005-0000-0000-000023AB0000}"/>
    <cellStyle name="Título 4 2 15 3" xfId="34635" xr:uid="{00000000-0005-0000-0000-000024AB0000}"/>
    <cellStyle name="Título 4 2 16" xfId="34636" xr:uid="{00000000-0005-0000-0000-000025AB0000}"/>
    <cellStyle name="Título 4 2 16 2" xfId="34637" xr:uid="{00000000-0005-0000-0000-000026AB0000}"/>
    <cellStyle name="Título 4 2 16 3" xfId="34638" xr:uid="{00000000-0005-0000-0000-000027AB0000}"/>
    <cellStyle name="Título 4 2 17" xfId="34639" xr:uid="{00000000-0005-0000-0000-000028AB0000}"/>
    <cellStyle name="Título 4 2 17 2" xfId="34640" xr:uid="{00000000-0005-0000-0000-000029AB0000}"/>
    <cellStyle name="Título 4 2 18" xfId="34641" xr:uid="{00000000-0005-0000-0000-00002AAB0000}"/>
    <cellStyle name="Título 4 2 18 2" xfId="34642" xr:uid="{00000000-0005-0000-0000-00002BAB0000}"/>
    <cellStyle name="Título 4 2 19" xfId="34643" xr:uid="{00000000-0005-0000-0000-00002CAB0000}"/>
    <cellStyle name="Título 4 2 2" xfId="34644" xr:uid="{00000000-0005-0000-0000-00002DAB0000}"/>
    <cellStyle name="Título 4 2 2 2" xfId="34645" xr:uid="{00000000-0005-0000-0000-00002EAB0000}"/>
    <cellStyle name="Título 4 2 2 2 2" xfId="34646" xr:uid="{00000000-0005-0000-0000-00002FAB0000}"/>
    <cellStyle name="Título 4 2 2 2 2 2" xfId="34647" xr:uid="{00000000-0005-0000-0000-000030AB0000}"/>
    <cellStyle name="Título 4 2 2 2 3" xfId="34648" xr:uid="{00000000-0005-0000-0000-000031AB0000}"/>
    <cellStyle name="Título 4 2 2 2 3 2" xfId="34649" xr:uid="{00000000-0005-0000-0000-000032AB0000}"/>
    <cellStyle name="Título 4 2 2 2 4" xfId="34650" xr:uid="{00000000-0005-0000-0000-000033AB0000}"/>
    <cellStyle name="Título 4 2 2 2 4 2" xfId="34651" xr:uid="{00000000-0005-0000-0000-000034AB0000}"/>
    <cellStyle name="Título 4 2 2 2 4 3" xfId="34652" xr:uid="{00000000-0005-0000-0000-000035AB0000}"/>
    <cellStyle name="Título 4 2 2 2 5" xfId="34653" xr:uid="{00000000-0005-0000-0000-000036AB0000}"/>
    <cellStyle name="Título 4 2 2 2 6" xfId="34654" xr:uid="{00000000-0005-0000-0000-000037AB0000}"/>
    <cellStyle name="Título 4 2 2 3" xfId="34655" xr:uid="{00000000-0005-0000-0000-000038AB0000}"/>
    <cellStyle name="Título 4 2 2 3 2" xfId="34656" xr:uid="{00000000-0005-0000-0000-000039AB0000}"/>
    <cellStyle name="Título 4 2 2 3 2 2" xfId="34657" xr:uid="{00000000-0005-0000-0000-00003AAB0000}"/>
    <cellStyle name="Título 4 2 2 3 2 3" xfId="34658" xr:uid="{00000000-0005-0000-0000-00003BAB0000}"/>
    <cellStyle name="Título 4 2 2 3 3" xfId="34659" xr:uid="{00000000-0005-0000-0000-00003CAB0000}"/>
    <cellStyle name="Título 4 2 2 3 4" xfId="34660" xr:uid="{00000000-0005-0000-0000-00003DAB0000}"/>
    <cellStyle name="Título 4 2 2 4" xfId="34661" xr:uid="{00000000-0005-0000-0000-00003EAB0000}"/>
    <cellStyle name="Título 4 2 2 4 2" xfId="34662" xr:uid="{00000000-0005-0000-0000-00003FAB0000}"/>
    <cellStyle name="Título 4 2 2 5" xfId="34663" xr:uid="{00000000-0005-0000-0000-000040AB0000}"/>
    <cellStyle name="Título 4 2 2 6" xfId="34664" xr:uid="{00000000-0005-0000-0000-000041AB0000}"/>
    <cellStyle name="Título 4 2 3" xfId="34665" xr:uid="{00000000-0005-0000-0000-000042AB0000}"/>
    <cellStyle name="Título 4 2 3 2" xfId="34666" xr:uid="{00000000-0005-0000-0000-000043AB0000}"/>
    <cellStyle name="Título 4 2 3 2 2" xfId="34667" xr:uid="{00000000-0005-0000-0000-000044AB0000}"/>
    <cellStyle name="Título 4 2 3 3" xfId="34668" xr:uid="{00000000-0005-0000-0000-000045AB0000}"/>
    <cellStyle name="Título 4 2 3 4" xfId="34669" xr:uid="{00000000-0005-0000-0000-000046AB0000}"/>
    <cellStyle name="Título 4 2 4" xfId="34670" xr:uid="{00000000-0005-0000-0000-000047AB0000}"/>
    <cellStyle name="Título 4 2 4 2" xfId="34671" xr:uid="{00000000-0005-0000-0000-000048AB0000}"/>
    <cellStyle name="Título 4 2 4 2 2" xfId="34672" xr:uid="{00000000-0005-0000-0000-000049AB0000}"/>
    <cellStyle name="Título 4 2 4 3" xfId="34673" xr:uid="{00000000-0005-0000-0000-00004AAB0000}"/>
    <cellStyle name="Título 4 2 4 4" xfId="34674" xr:uid="{00000000-0005-0000-0000-00004BAB0000}"/>
    <cellStyle name="Título 4 2 5" xfId="34675" xr:uid="{00000000-0005-0000-0000-00004CAB0000}"/>
    <cellStyle name="Título 4 2 5 2" xfId="34676" xr:uid="{00000000-0005-0000-0000-00004DAB0000}"/>
    <cellStyle name="Título 4 2 5 2 2" xfId="34677" xr:uid="{00000000-0005-0000-0000-00004EAB0000}"/>
    <cellStyle name="Título 4 2 5 3" xfId="34678" xr:uid="{00000000-0005-0000-0000-00004FAB0000}"/>
    <cellStyle name="Título 4 2 5 4" xfId="34679" xr:uid="{00000000-0005-0000-0000-000050AB0000}"/>
    <cellStyle name="Título 4 2 6" xfId="34680" xr:uid="{00000000-0005-0000-0000-000051AB0000}"/>
    <cellStyle name="Título 4 2 6 2" xfId="34681" xr:uid="{00000000-0005-0000-0000-000052AB0000}"/>
    <cellStyle name="Título 4 2 6 2 2" xfId="34682" xr:uid="{00000000-0005-0000-0000-000053AB0000}"/>
    <cellStyle name="Título 4 2 6 3" xfId="34683" xr:uid="{00000000-0005-0000-0000-000054AB0000}"/>
    <cellStyle name="Título 4 2 6 4" xfId="34684" xr:uid="{00000000-0005-0000-0000-000055AB0000}"/>
    <cellStyle name="Título 4 2 7" xfId="34685" xr:uid="{00000000-0005-0000-0000-000056AB0000}"/>
    <cellStyle name="Título 4 2 7 2" xfId="34686" xr:uid="{00000000-0005-0000-0000-000057AB0000}"/>
    <cellStyle name="Título 4 2 7 2 2" xfId="34687" xr:uid="{00000000-0005-0000-0000-000058AB0000}"/>
    <cellStyle name="Título 4 2 7 3" xfId="34688" xr:uid="{00000000-0005-0000-0000-000059AB0000}"/>
    <cellStyle name="Título 4 2 8" xfId="34689" xr:uid="{00000000-0005-0000-0000-00005AAB0000}"/>
    <cellStyle name="Título 4 2 8 2" xfId="34690" xr:uid="{00000000-0005-0000-0000-00005BAB0000}"/>
    <cellStyle name="Título 4 2 8 2 2" xfId="34691" xr:uid="{00000000-0005-0000-0000-00005CAB0000}"/>
    <cellStyle name="Título 4 2 8 3" xfId="34692" xr:uid="{00000000-0005-0000-0000-00005DAB0000}"/>
    <cellStyle name="Título 4 2 9" xfId="34693" xr:uid="{00000000-0005-0000-0000-00005EAB0000}"/>
    <cellStyle name="Título 4 2 9 2" xfId="34694" xr:uid="{00000000-0005-0000-0000-00005FAB0000}"/>
    <cellStyle name="Título 4 2 9 2 2" xfId="34695" xr:uid="{00000000-0005-0000-0000-000060AB0000}"/>
    <cellStyle name="Título 4 2 9 3" xfId="34696" xr:uid="{00000000-0005-0000-0000-000061AB0000}"/>
    <cellStyle name="Título 4 2_Nota 22" xfId="34697" xr:uid="{00000000-0005-0000-0000-000062AB0000}"/>
    <cellStyle name="Título 4 20" xfId="40353" xr:uid="{00000000-0005-0000-0000-000063AB0000}"/>
    <cellStyle name="Título 4 21" xfId="40354" xr:uid="{00000000-0005-0000-0000-000064AB0000}"/>
    <cellStyle name="Título 4 22" xfId="40690" xr:uid="{00000000-0005-0000-0000-000065AB0000}"/>
    <cellStyle name="Título 4 3" xfId="34698" xr:uid="{00000000-0005-0000-0000-000066AB0000}"/>
    <cellStyle name="Título 4 3 10" xfId="34699" xr:uid="{00000000-0005-0000-0000-000067AB0000}"/>
    <cellStyle name="Título 4 3 10 2" xfId="34700" xr:uid="{00000000-0005-0000-0000-000068AB0000}"/>
    <cellStyle name="Título 4 3 10 2 2" xfId="34701" xr:uid="{00000000-0005-0000-0000-000069AB0000}"/>
    <cellStyle name="Título 4 3 10 3" xfId="34702" xr:uid="{00000000-0005-0000-0000-00006AAB0000}"/>
    <cellStyle name="Título 4 3 11" xfId="34703" xr:uid="{00000000-0005-0000-0000-00006BAB0000}"/>
    <cellStyle name="Título 4 3 11 2" xfId="34704" xr:uid="{00000000-0005-0000-0000-00006CAB0000}"/>
    <cellStyle name="Título 4 3 11 2 2" xfId="34705" xr:uid="{00000000-0005-0000-0000-00006DAB0000}"/>
    <cellStyle name="Título 4 3 11 3" xfId="34706" xr:uid="{00000000-0005-0000-0000-00006EAB0000}"/>
    <cellStyle name="Título 4 3 12" xfId="34707" xr:uid="{00000000-0005-0000-0000-00006FAB0000}"/>
    <cellStyle name="Título 4 3 12 2" xfId="34708" xr:uid="{00000000-0005-0000-0000-000070AB0000}"/>
    <cellStyle name="Título 4 3 12 2 2" xfId="34709" xr:uid="{00000000-0005-0000-0000-000071AB0000}"/>
    <cellStyle name="Título 4 3 12 3" xfId="34710" xr:uid="{00000000-0005-0000-0000-000072AB0000}"/>
    <cellStyle name="Título 4 3 13" xfId="34711" xr:uid="{00000000-0005-0000-0000-000073AB0000}"/>
    <cellStyle name="Título 4 3 13 2" xfId="34712" xr:uid="{00000000-0005-0000-0000-000074AB0000}"/>
    <cellStyle name="Título 4 3 13 2 2" xfId="34713" xr:uid="{00000000-0005-0000-0000-000075AB0000}"/>
    <cellStyle name="Título 4 3 13 3" xfId="34714" xr:uid="{00000000-0005-0000-0000-000076AB0000}"/>
    <cellStyle name="Título 4 3 14" xfId="34715" xr:uid="{00000000-0005-0000-0000-000077AB0000}"/>
    <cellStyle name="Título 4 3 14 2" xfId="34716" xr:uid="{00000000-0005-0000-0000-000078AB0000}"/>
    <cellStyle name="Título 4 3 14 3" xfId="34717" xr:uid="{00000000-0005-0000-0000-000079AB0000}"/>
    <cellStyle name="Título 4 3 15" xfId="34718" xr:uid="{00000000-0005-0000-0000-00007AAB0000}"/>
    <cellStyle name="Título 4 3 15 2" xfId="34719" xr:uid="{00000000-0005-0000-0000-00007BAB0000}"/>
    <cellStyle name="Título 4 3 15 3" xfId="34720" xr:uid="{00000000-0005-0000-0000-00007CAB0000}"/>
    <cellStyle name="Título 4 3 16" xfId="34721" xr:uid="{00000000-0005-0000-0000-00007DAB0000}"/>
    <cellStyle name="Título 4 3 16 2" xfId="34722" xr:uid="{00000000-0005-0000-0000-00007EAB0000}"/>
    <cellStyle name="Título 4 3 16 3" xfId="34723" xr:uid="{00000000-0005-0000-0000-00007FAB0000}"/>
    <cellStyle name="Título 4 3 17" xfId="34724" xr:uid="{00000000-0005-0000-0000-000080AB0000}"/>
    <cellStyle name="Título 4 3 17 2" xfId="34725" xr:uid="{00000000-0005-0000-0000-000081AB0000}"/>
    <cellStyle name="Título 4 3 18" xfId="34726" xr:uid="{00000000-0005-0000-0000-000082AB0000}"/>
    <cellStyle name="Título 4 3 2" xfId="34727" xr:uid="{00000000-0005-0000-0000-000083AB0000}"/>
    <cellStyle name="Título 4 3 2 2" xfId="34728" xr:uid="{00000000-0005-0000-0000-000084AB0000}"/>
    <cellStyle name="Título 4 3 2 2 2" xfId="34729" xr:uid="{00000000-0005-0000-0000-000085AB0000}"/>
    <cellStyle name="Título 4 3 2 3" xfId="34730" xr:uid="{00000000-0005-0000-0000-000086AB0000}"/>
    <cellStyle name="Título 4 3 2 4" xfId="34731" xr:uid="{00000000-0005-0000-0000-000087AB0000}"/>
    <cellStyle name="Título 4 3 3" xfId="34732" xr:uid="{00000000-0005-0000-0000-000088AB0000}"/>
    <cellStyle name="Título 4 3 3 2" xfId="34733" xr:uid="{00000000-0005-0000-0000-000089AB0000}"/>
    <cellStyle name="Título 4 3 3 2 2" xfId="34734" xr:uid="{00000000-0005-0000-0000-00008AAB0000}"/>
    <cellStyle name="Título 4 3 3 3" xfId="34735" xr:uid="{00000000-0005-0000-0000-00008BAB0000}"/>
    <cellStyle name="Título 4 3 4" xfId="34736" xr:uid="{00000000-0005-0000-0000-00008CAB0000}"/>
    <cellStyle name="Título 4 3 4 2" xfId="34737" xr:uid="{00000000-0005-0000-0000-00008DAB0000}"/>
    <cellStyle name="Título 4 3 4 2 2" xfId="34738" xr:uid="{00000000-0005-0000-0000-00008EAB0000}"/>
    <cellStyle name="Título 4 3 4 3" xfId="34739" xr:uid="{00000000-0005-0000-0000-00008FAB0000}"/>
    <cellStyle name="Título 4 3 5" xfId="34740" xr:uid="{00000000-0005-0000-0000-000090AB0000}"/>
    <cellStyle name="Título 4 3 5 2" xfId="34741" xr:uid="{00000000-0005-0000-0000-000091AB0000}"/>
    <cellStyle name="Título 4 3 5 2 2" xfId="34742" xr:uid="{00000000-0005-0000-0000-000092AB0000}"/>
    <cellStyle name="Título 4 3 5 3" xfId="34743" xr:uid="{00000000-0005-0000-0000-000093AB0000}"/>
    <cellStyle name="Título 4 3 6" xfId="34744" xr:uid="{00000000-0005-0000-0000-000094AB0000}"/>
    <cellStyle name="Título 4 3 6 2" xfId="34745" xr:uid="{00000000-0005-0000-0000-000095AB0000}"/>
    <cellStyle name="Título 4 3 6 2 2" xfId="34746" xr:uid="{00000000-0005-0000-0000-000096AB0000}"/>
    <cellStyle name="Título 4 3 6 3" xfId="34747" xr:uid="{00000000-0005-0000-0000-000097AB0000}"/>
    <cellStyle name="Título 4 3 7" xfId="34748" xr:uid="{00000000-0005-0000-0000-000098AB0000}"/>
    <cellStyle name="Título 4 3 7 2" xfId="34749" xr:uid="{00000000-0005-0000-0000-000099AB0000}"/>
    <cellStyle name="Título 4 3 7 2 2" xfId="34750" xr:uid="{00000000-0005-0000-0000-00009AAB0000}"/>
    <cellStyle name="Título 4 3 7 3" xfId="34751" xr:uid="{00000000-0005-0000-0000-00009BAB0000}"/>
    <cellStyle name="Título 4 3 8" xfId="34752" xr:uid="{00000000-0005-0000-0000-00009CAB0000}"/>
    <cellStyle name="Título 4 3 8 2" xfId="34753" xr:uid="{00000000-0005-0000-0000-00009DAB0000}"/>
    <cellStyle name="Título 4 3 8 2 2" xfId="34754" xr:uid="{00000000-0005-0000-0000-00009EAB0000}"/>
    <cellStyle name="Título 4 3 8 3" xfId="34755" xr:uid="{00000000-0005-0000-0000-00009FAB0000}"/>
    <cellStyle name="Título 4 3 9" xfId="34756" xr:uid="{00000000-0005-0000-0000-0000A0AB0000}"/>
    <cellStyle name="Título 4 3 9 2" xfId="34757" xr:uid="{00000000-0005-0000-0000-0000A1AB0000}"/>
    <cellStyle name="Título 4 3 9 2 2" xfId="34758" xr:uid="{00000000-0005-0000-0000-0000A2AB0000}"/>
    <cellStyle name="Título 4 3 9 3" xfId="34759" xr:uid="{00000000-0005-0000-0000-0000A3AB0000}"/>
    <cellStyle name="Título 4 4" xfId="34760" xr:uid="{00000000-0005-0000-0000-0000A4AB0000}"/>
    <cellStyle name="Título 4 4 10" xfId="34761" xr:uid="{00000000-0005-0000-0000-0000A5AB0000}"/>
    <cellStyle name="Título 4 4 10 2" xfId="34762" xr:uid="{00000000-0005-0000-0000-0000A6AB0000}"/>
    <cellStyle name="Título 4 4 10 3" xfId="34763" xr:uid="{00000000-0005-0000-0000-0000A7AB0000}"/>
    <cellStyle name="Título 4 4 11" xfId="34764" xr:uid="{00000000-0005-0000-0000-0000A8AB0000}"/>
    <cellStyle name="Título 4 4 11 2" xfId="34765" xr:uid="{00000000-0005-0000-0000-0000A9AB0000}"/>
    <cellStyle name="Título 4 4 12" xfId="34766" xr:uid="{00000000-0005-0000-0000-0000AAAB0000}"/>
    <cellStyle name="Título 4 4 13" xfId="34767" xr:uid="{00000000-0005-0000-0000-0000ABAB0000}"/>
    <cellStyle name="Título 4 4 2" xfId="34768" xr:uid="{00000000-0005-0000-0000-0000ACAB0000}"/>
    <cellStyle name="Título 4 4 2 2" xfId="34769" xr:uid="{00000000-0005-0000-0000-0000ADAB0000}"/>
    <cellStyle name="Título 4 4 2 2 2" xfId="34770" xr:uid="{00000000-0005-0000-0000-0000AEAB0000}"/>
    <cellStyle name="Título 4 4 2 3" xfId="34771" xr:uid="{00000000-0005-0000-0000-0000AFAB0000}"/>
    <cellStyle name="Título 4 4 3" xfId="34772" xr:uid="{00000000-0005-0000-0000-0000B0AB0000}"/>
    <cellStyle name="Título 4 4 3 2" xfId="34773" xr:uid="{00000000-0005-0000-0000-0000B1AB0000}"/>
    <cellStyle name="Título 4 4 3 2 2" xfId="34774" xr:uid="{00000000-0005-0000-0000-0000B2AB0000}"/>
    <cellStyle name="Título 4 4 3 3" xfId="34775" xr:uid="{00000000-0005-0000-0000-0000B3AB0000}"/>
    <cellStyle name="Título 4 4 4" xfId="34776" xr:uid="{00000000-0005-0000-0000-0000B4AB0000}"/>
    <cellStyle name="Título 4 4 4 2" xfId="34777" xr:uid="{00000000-0005-0000-0000-0000B5AB0000}"/>
    <cellStyle name="Título 4 4 4 2 2" xfId="34778" xr:uid="{00000000-0005-0000-0000-0000B6AB0000}"/>
    <cellStyle name="Título 4 4 4 3" xfId="34779" xr:uid="{00000000-0005-0000-0000-0000B7AB0000}"/>
    <cellStyle name="Título 4 4 5" xfId="34780" xr:uid="{00000000-0005-0000-0000-0000B8AB0000}"/>
    <cellStyle name="Título 4 4 5 2" xfId="34781" xr:uid="{00000000-0005-0000-0000-0000B9AB0000}"/>
    <cellStyle name="Título 4 4 5 2 2" xfId="34782" xr:uid="{00000000-0005-0000-0000-0000BAAB0000}"/>
    <cellStyle name="Título 4 4 5 3" xfId="34783" xr:uid="{00000000-0005-0000-0000-0000BBAB0000}"/>
    <cellStyle name="Título 4 4 6" xfId="34784" xr:uid="{00000000-0005-0000-0000-0000BCAB0000}"/>
    <cellStyle name="Título 4 4 6 2" xfId="34785" xr:uid="{00000000-0005-0000-0000-0000BDAB0000}"/>
    <cellStyle name="Título 4 4 6 2 2" xfId="34786" xr:uid="{00000000-0005-0000-0000-0000BEAB0000}"/>
    <cellStyle name="Título 4 4 6 3" xfId="34787" xr:uid="{00000000-0005-0000-0000-0000BFAB0000}"/>
    <cellStyle name="Título 4 4 7" xfId="34788" xr:uid="{00000000-0005-0000-0000-0000C0AB0000}"/>
    <cellStyle name="Título 4 4 7 2" xfId="34789" xr:uid="{00000000-0005-0000-0000-0000C1AB0000}"/>
    <cellStyle name="Título 4 4 7 2 2" xfId="34790" xr:uid="{00000000-0005-0000-0000-0000C2AB0000}"/>
    <cellStyle name="Título 4 4 7 3" xfId="34791" xr:uid="{00000000-0005-0000-0000-0000C3AB0000}"/>
    <cellStyle name="Título 4 4 8" xfId="34792" xr:uid="{00000000-0005-0000-0000-0000C4AB0000}"/>
    <cellStyle name="Título 4 4 8 2" xfId="34793" xr:uid="{00000000-0005-0000-0000-0000C5AB0000}"/>
    <cellStyle name="Título 4 4 8 3" xfId="34794" xr:uid="{00000000-0005-0000-0000-0000C6AB0000}"/>
    <cellStyle name="Título 4 4 9" xfId="34795" xr:uid="{00000000-0005-0000-0000-0000C7AB0000}"/>
    <cellStyle name="Título 4 4 9 2" xfId="34796" xr:uid="{00000000-0005-0000-0000-0000C8AB0000}"/>
    <cellStyle name="Título 4 4 9 3" xfId="34797" xr:uid="{00000000-0005-0000-0000-0000C9AB0000}"/>
    <cellStyle name="Título 4 5" xfId="34798" xr:uid="{00000000-0005-0000-0000-0000CAAB0000}"/>
    <cellStyle name="Título 4 5 2" xfId="34799" xr:uid="{00000000-0005-0000-0000-0000CBAB0000}"/>
    <cellStyle name="Título 4 5 2 2" xfId="34800" xr:uid="{00000000-0005-0000-0000-0000CCAB0000}"/>
    <cellStyle name="Título 4 5 3" xfId="34801" xr:uid="{00000000-0005-0000-0000-0000CDAB0000}"/>
    <cellStyle name="Título 4 5 4" xfId="34802" xr:uid="{00000000-0005-0000-0000-0000CEAB0000}"/>
    <cellStyle name="Título 4 5 5" xfId="40355" xr:uid="{00000000-0005-0000-0000-0000CFAB0000}"/>
    <cellStyle name="Título 4 6" xfId="40356" xr:uid="{00000000-0005-0000-0000-0000D0AB0000}"/>
    <cellStyle name="Título 4 7" xfId="40357" xr:uid="{00000000-0005-0000-0000-0000D1AB0000}"/>
    <cellStyle name="Título 4 8" xfId="40358" xr:uid="{00000000-0005-0000-0000-0000D2AB0000}"/>
    <cellStyle name="Título 4 9" xfId="40359" xr:uid="{00000000-0005-0000-0000-0000D3AB0000}"/>
    <cellStyle name="Título 5" xfId="34803" xr:uid="{00000000-0005-0000-0000-0000D4AB0000}"/>
    <cellStyle name="Título 5 10" xfId="34804" xr:uid="{00000000-0005-0000-0000-0000D5AB0000}"/>
    <cellStyle name="Título 5 10 2" xfId="34805" xr:uid="{00000000-0005-0000-0000-0000D6AB0000}"/>
    <cellStyle name="Título 5 10 2 2" xfId="34806" xr:uid="{00000000-0005-0000-0000-0000D7AB0000}"/>
    <cellStyle name="Título 5 10 3" xfId="34807" xr:uid="{00000000-0005-0000-0000-0000D8AB0000}"/>
    <cellStyle name="Título 5 11" xfId="34808" xr:uid="{00000000-0005-0000-0000-0000D9AB0000}"/>
    <cellStyle name="Título 5 11 2" xfId="34809" xr:uid="{00000000-0005-0000-0000-0000DAAB0000}"/>
    <cellStyle name="Título 5 11 2 2" xfId="34810" xr:uid="{00000000-0005-0000-0000-0000DBAB0000}"/>
    <cellStyle name="Título 5 11 3" xfId="34811" xr:uid="{00000000-0005-0000-0000-0000DCAB0000}"/>
    <cellStyle name="Título 5 12" xfId="34812" xr:uid="{00000000-0005-0000-0000-0000DDAB0000}"/>
    <cellStyle name="Título 5 12 2" xfId="34813" xr:uid="{00000000-0005-0000-0000-0000DEAB0000}"/>
    <cellStyle name="Título 5 12 2 2" xfId="34814" xr:uid="{00000000-0005-0000-0000-0000DFAB0000}"/>
    <cellStyle name="Título 5 12 3" xfId="34815" xr:uid="{00000000-0005-0000-0000-0000E0AB0000}"/>
    <cellStyle name="Título 5 13" xfId="34816" xr:uid="{00000000-0005-0000-0000-0000E1AB0000}"/>
    <cellStyle name="Título 5 13 2" xfId="34817" xr:uid="{00000000-0005-0000-0000-0000E2AB0000}"/>
    <cellStyle name="Título 5 13 2 2" xfId="34818" xr:uid="{00000000-0005-0000-0000-0000E3AB0000}"/>
    <cellStyle name="Título 5 13 3" xfId="34819" xr:uid="{00000000-0005-0000-0000-0000E4AB0000}"/>
    <cellStyle name="Título 5 14" xfId="34820" xr:uid="{00000000-0005-0000-0000-0000E5AB0000}"/>
    <cellStyle name="Título 5 14 2" xfId="34821" xr:uid="{00000000-0005-0000-0000-0000E6AB0000}"/>
    <cellStyle name="Título 5 14 2 2" xfId="34822" xr:uid="{00000000-0005-0000-0000-0000E7AB0000}"/>
    <cellStyle name="Título 5 14 3" xfId="34823" xr:uid="{00000000-0005-0000-0000-0000E8AB0000}"/>
    <cellStyle name="Título 5 15" xfId="34824" xr:uid="{00000000-0005-0000-0000-0000E9AB0000}"/>
    <cellStyle name="Título 5 15 2" xfId="34825" xr:uid="{00000000-0005-0000-0000-0000EAAB0000}"/>
    <cellStyle name="Título 5 15 3" xfId="34826" xr:uid="{00000000-0005-0000-0000-0000EBAB0000}"/>
    <cellStyle name="Título 5 16" xfId="34827" xr:uid="{00000000-0005-0000-0000-0000ECAB0000}"/>
    <cellStyle name="Título 5 16 2" xfId="34828" xr:uid="{00000000-0005-0000-0000-0000EDAB0000}"/>
    <cellStyle name="Título 5 16 3" xfId="34829" xr:uid="{00000000-0005-0000-0000-0000EEAB0000}"/>
    <cellStyle name="Título 5 17" xfId="34830" xr:uid="{00000000-0005-0000-0000-0000EFAB0000}"/>
    <cellStyle name="Título 5 17 2" xfId="34831" xr:uid="{00000000-0005-0000-0000-0000F0AB0000}"/>
    <cellStyle name="Título 5 17 3" xfId="34832" xr:uid="{00000000-0005-0000-0000-0000F1AB0000}"/>
    <cellStyle name="Título 5 18" xfId="34833" xr:uid="{00000000-0005-0000-0000-0000F2AB0000}"/>
    <cellStyle name="Título 5 18 2" xfId="34834" xr:uid="{00000000-0005-0000-0000-0000F3AB0000}"/>
    <cellStyle name="Título 5 19" xfId="34835" xr:uid="{00000000-0005-0000-0000-0000F4AB0000}"/>
    <cellStyle name="Título 5 2" xfId="34836" xr:uid="{00000000-0005-0000-0000-0000F5AB0000}"/>
    <cellStyle name="Título 5 2 2" xfId="34837" xr:uid="{00000000-0005-0000-0000-0000F6AB0000}"/>
    <cellStyle name="Título 5 2 2 2" xfId="34838" xr:uid="{00000000-0005-0000-0000-0000F7AB0000}"/>
    <cellStyle name="Título 5 2 2 2 2" xfId="34839" xr:uid="{00000000-0005-0000-0000-0000F8AB0000}"/>
    <cellStyle name="Título 5 2 2 2 2 2" xfId="34840" xr:uid="{00000000-0005-0000-0000-0000F9AB0000}"/>
    <cellStyle name="Título 5 2 2 2 3" xfId="34841" xr:uid="{00000000-0005-0000-0000-0000FAAB0000}"/>
    <cellStyle name="Título 5 2 2 3" xfId="34842" xr:uid="{00000000-0005-0000-0000-0000FBAB0000}"/>
    <cellStyle name="Título 5 2 2 3 2" xfId="34843" xr:uid="{00000000-0005-0000-0000-0000FCAB0000}"/>
    <cellStyle name="Título 5 2 2 3 2 2" xfId="34844" xr:uid="{00000000-0005-0000-0000-0000FDAB0000}"/>
    <cellStyle name="Título 5 2 2 3 3" xfId="34845" xr:uid="{00000000-0005-0000-0000-0000FEAB0000}"/>
    <cellStyle name="Título 5 2 2 4" xfId="34846" xr:uid="{00000000-0005-0000-0000-0000FFAB0000}"/>
    <cellStyle name="Título 5 2 2 4 2" xfId="34847" xr:uid="{00000000-0005-0000-0000-000000AC0000}"/>
    <cellStyle name="Título 5 2 2 4 3" xfId="34848" xr:uid="{00000000-0005-0000-0000-000001AC0000}"/>
    <cellStyle name="Título 5 2 2 5" xfId="34849" xr:uid="{00000000-0005-0000-0000-000002AC0000}"/>
    <cellStyle name="Título 5 2 2 6" xfId="34850" xr:uid="{00000000-0005-0000-0000-000003AC0000}"/>
    <cellStyle name="Título 5 2 3" xfId="34851" xr:uid="{00000000-0005-0000-0000-000004AC0000}"/>
    <cellStyle name="Título 5 2 3 2" xfId="34852" xr:uid="{00000000-0005-0000-0000-000005AC0000}"/>
    <cellStyle name="Título 5 2 3 2 2" xfId="34853" xr:uid="{00000000-0005-0000-0000-000006AC0000}"/>
    <cellStyle name="Título 5 2 3 2 3" xfId="34854" xr:uid="{00000000-0005-0000-0000-000007AC0000}"/>
    <cellStyle name="Título 5 2 3 3" xfId="34855" xr:uid="{00000000-0005-0000-0000-000008AC0000}"/>
    <cellStyle name="Título 5 2 3 4" xfId="34856" xr:uid="{00000000-0005-0000-0000-000009AC0000}"/>
    <cellStyle name="Título 5 2 4" xfId="34857" xr:uid="{00000000-0005-0000-0000-00000AAC0000}"/>
    <cellStyle name="Título 5 2 4 2" xfId="34858" xr:uid="{00000000-0005-0000-0000-00000BAC0000}"/>
    <cellStyle name="Título 5 2 5" xfId="34859" xr:uid="{00000000-0005-0000-0000-00000CAC0000}"/>
    <cellStyle name="Título 5 2 5 2" xfId="34860" xr:uid="{00000000-0005-0000-0000-00000DAC0000}"/>
    <cellStyle name="Título 5 2 5 3" xfId="34861" xr:uid="{00000000-0005-0000-0000-00000EAC0000}"/>
    <cellStyle name="Título 5 2 6" xfId="34862" xr:uid="{00000000-0005-0000-0000-00000FAC0000}"/>
    <cellStyle name="Título 5 2 6 2" xfId="34863" xr:uid="{00000000-0005-0000-0000-000010AC0000}"/>
    <cellStyle name="Título 5 2 7" xfId="34864" xr:uid="{00000000-0005-0000-0000-000011AC0000}"/>
    <cellStyle name="Título 5 2 8" xfId="34865" xr:uid="{00000000-0005-0000-0000-000012AC0000}"/>
    <cellStyle name="Título 5 3" xfId="34866" xr:uid="{00000000-0005-0000-0000-000013AC0000}"/>
    <cellStyle name="Título 5 3 2" xfId="34867" xr:uid="{00000000-0005-0000-0000-000014AC0000}"/>
    <cellStyle name="Título 5 3 2 2" xfId="34868" xr:uid="{00000000-0005-0000-0000-000015AC0000}"/>
    <cellStyle name="Título 5 3 3" xfId="34869" xr:uid="{00000000-0005-0000-0000-000016AC0000}"/>
    <cellStyle name="Título 5 3 4" xfId="34870" xr:uid="{00000000-0005-0000-0000-000017AC0000}"/>
    <cellStyle name="Título 5 4" xfId="34871" xr:uid="{00000000-0005-0000-0000-000018AC0000}"/>
    <cellStyle name="Título 5 4 2" xfId="34872" xr:uid="{00000000-0005-0000-0000-000019AC0000}"/>
    <cellStyle name="Título 5 4 2 2" xfId="34873" xr:uid="{00000000-0005-0000-0000-00001AAC0000}"/>
    <cellStyle name="Título 5 4 3" xfId="34874" xr:uid="{00000000-0005-0000-0000-00001BAC0000}"/>
    <cellStyle name="Título 5 4 4" xfId="34875" xr:uid="{00000000-0005-0000-0000-00001CAC0000}"/>
    <cellStyle name="Título 5 5" xfId="34876" xr:uid="{00000000-0005-0000-0000-00001DAC0000}"/>
    <cellStyle name="Título 5 5 2" xfId="34877" xr:uid="{00000000-0005-0000-0000-00001EAC0000}"/>
    <cellStyle name="Título 5 5 2 2" xfId="34878" xr:uid="{00000000-0005-0000-0000-00001FAC0000}"/>
    <cellStyle name="Título 5 5 3" xfId="34879" xr:uid="{00000000-0005-0000-0000-000020AC0000}"/>
    <cellStyle name="Título 5 5 4" xfId="34880" xr:uid="{00000000-0005-0000-0000-000021AC0000}"/>
    <cellStyle name="Título 5 6" xfId="34881" xr:uid="{00000000-0005-0000-0000-000022AC0000}"/>
    <cellStyle name="Título 5 6 2" xfId="34882" xr:uid="{00000000-0005-0000-0000-000023AC0000}"/>
    <cellStyle name="Título 5 6 2 2" xfId="34883" xr:uid="{00000000-0005-0000-0000-000024AC0000}"/>
    <cellStyle name="Título 5 6 3" xfId="34884" xr:uid="{00000000-0005-0000-0000-000025AC0000}"/>
    <cellStyle name="Título 5 6 4" xfId="34885" xr:uid="{00000000-0005-0000-0000-000026AC0000}"/>
    <cellStyle name="Título 5 7" xfId="34886" xr:uid="{00000000-0005-0000-0000-000027AC0000}"/>
    <cellStyle name="Título 5 7 2" xfId="34887" xr:uid="{00000000-0005-0000-0000-000028AC0000}"/>
    <cellStyle name="Título 5 7 2 2" xfId="34888" xr:uid="{00000000-0005-0000-0000-000029AC0000}"/>
    <cellStyle name="Título 5 7 3" xfId="34889" xr:uid="{00000000-0005-0000-0000-00002AAC0000}"/>
    <cellStyle name="Título 5 8" xfId="34890" xr:uid="{00000000-0005-0000-0000-00002BAC0000}"/>
    <cellStyle name="Título 5 8 2" xfId="34891" xr:uid="{00000000-0005-0000-0000-00002CAC0000}"/>
    <cellStyle name="Título 5 8 2 2" xfId="34892" xr:uid="{00000000-0005-0000-0000-00002DAC0000}"/>
    <cellStyle name="Título 5 8 3" xfId="34893" xr:uid="{00000000-0005-0000-0000-00002EAC0000}"/>
    <cellStyle name="Título 5 9" xfId="34894" xr:uid="{00000000-0005-0000-0000-00002FAC0000}"/>
    <cellStyle name="Título 5 9 2" xfId="34895" xr:uid="{00000000-0005-0000-0000-000030AC0000}"/>
    <cellStyle name="Título 5 9 2 2" xfId="34896" xr:uid="{00000000-0005-0000-0000-000031AC0000}"/>
    <cellStyle name="Título 5 9 3" xfId="34897" xr:uid="{00000000-0005-0000-0000-000032AC0000}"/>
    <cellStyle name="Título 5_Nota 22" xfId="34898" xr:uid="{00000000-0005-0000-0000-000033AC0000}"/>
    <cellStyle name="Título 6" xfId="34899" xr:uid="{00000000-0005-0000-0000-000034AC0000}"/>
    <cellStyle name="Título 6 10" xfId="34900" xr:uid="{00000000-0005-0000-0000-000035AC0000}"/>
    <cellStyle name="Título 6 10 2" xfId="34901" xr:uid="{00000000-0005-0000-0000-000036AC0000}"/>
    <cellStyle name="Título 6 10 2 2" xfId="34902" xr:uid="{00000000-0005-0000-0000-000037AC0000}"/>
    <cellStyle name="Título 6 10 3" xfId="34903" xr:uid="{00000000-0005-0000-0000-000038AC0000}"/>
    <cellStyle name="Título 6 11" xfId="34904" xr:uid="{00000000-0005-0000-0000-000039AC0000}"/>
    <cellStyle name="Título 6 11 2" xfId="34905" xr:uid="{00000000-0005-0000-0000-00003AAC0000}"/>
    <cellStyle name="Título 6 11 2 2" xfId="34906" xr:uid="{00000000-0005-0000-0000-00003BAC0000}"/>
    <cellStyle name="Título 6 11 3" xfId="34907" xr:uid="{00000000-0005-0000-0000-00003CAC0000}"/>
    <cellStyle name="Título 6 12" xfId="34908" xr:uid="{00000000-0005-0000-0000-00003DAC0000}"/>
    <cellStyle name="Título 6 12 2" xfId="34909" xr:uid="{00000000-0005-0000-0000-00003EAC0000}"/>
    <cellStyle name="Título 6 12 2 2" xfId="34910" xr:uid="{00000000-0005-0000-0000-00003FAC0000}"/>
    <cellStyle name="Título 6 12 3" xfId="34911" xr:uid="{00000000-0005-0000-0000-000040AC0000}"/>
    <cellStyle name="Título 6 13" xfId="34912" xr:uid="{00000000-0005-0000-0000-000041AC0000}"/>
    <cellStyle name="Título 6 13 2" xfId="34913" xr:uid="{00000000-0005-0000-0000-000042AC0000}"/>
    <cellStyle name="Título 6 13 2 2" xfId="34914" xr:uid="{00000000-0005-0000-0000-000043AC0000}"/>
    <cellStyle name="Título 6 13 3" xfId="34915" xr:uid="{00000000-0005-0000-0000-000044AC0000}"/>
    <cellStyle name="Título 6 14" xfId="34916" xr:uid="{00000000-0005-0000-0000-000045AC0000}"/>
    <cellStyle name="Título 6 14 2" xfId="34917" xr:uid="{00000000-0005-0000-0000-000046AC0000}"/>
    <cellStyle name="Título 6 14 3" xfId="34918" xr:uid="{00000000-0005-0000-0000-000047AC0000}"/>
    <cellStyle name="Título 6 15" xfId="34919" xr:uid="{00000000-0005-0000-0000-000048AC0000}"/>
    <cellStyle name="Título 6 15 2" xfId="34920" xr:uid="{00000000-0005-0000-0000-000049AC0000}"/>
    <cellStyle name="Título 6 15 3" xfId="34921" xr:uid="{00000000-0005-0000-0000-00004AAC0000}"/>
    <cellStyle name="Título 6 16" xfId="34922" xr:uid="{00000000-0005-0000-0000-00004BAC0000}"/>
    <cellStyle name="Título 6 16 2" xfId="34923" xr:uid="{00000000-0005-0000-0000-00004CAC0000}"/>
    <cellStyle name="Título 6 16 3" xfId="34924" xr:uid="{00000000-0005-0000-0000-00004DAC0000}"/>
    <cellStyle name="Título 6 17" xfId="34925" xr:uid="{00000000-0005-0000-0000-00004EAC0000}"/>
    <cellStyle name="Título 6 17 2" xfId="34926" xr:uid="{00000000-0005-0000-0000-00004FAC0000}"/>
    <cellStyle name="Título 6 18" xfId="34927" xr:uid="{00000000-0005-0000-0000-000050AC0000}"/>
    <cellStyle name="Título 6 2" xfId="34928" xr:uid="{00000000-0005-0000-0000-000051AC0000}"/>
    <cellStyle name="Título 6 2 2" xfId="34929" xr:uid="{00000000-0005-0000-0000-000052AC0000}"/>
    <cellStyle name="Título 6 2 2 2" xfId="34930" xr:uid="{00000000-0005-0000-0000-000053AC0000}"/>
    <cellStyle name="Título 6 2 3" xfId="34931" xr:uid="{00000000-0005-0000-0000-000054AC0000}"/>
    <cellStyle name="Título 6 2 4" xfId="34932" xr:uid="{00000000-0005-0000-0000-000055AC0000}"/>
    <cellStyle name="Título 6 3" xfId="34933" xr:uid="{00000000-0005-0000-0000-000056AC0000}"/>
    <cellStyle name="Título 6 3 2" xfId="34934" xr:uid="{00000000-0005-0000-0000-000057AC0000}"/>
    <cellStyle name="Título 6 3 2 2" xfId="34935" xr:uid="{00000000-0005-0000-0000-000058AC0000}"/>
    <cellStyle name="Título 6 3 3" xfId="34936" xr:uid="{00000000-0005-0000-0000-000059AC0000}"/>
    <cellStyle name="Título 6 4" xfId="34937" xr:uid="{00000000-0005-0000-0000-00005AAC0000}"/>
    <cellStyle name="Título 6 4 2" xfId="34938" xr:uid="{00000000-0005-0000-0000-00005BAC0000}"/>
    <cellStyle name="Título 6 4 2 2" xfId="34939" xr:uid="{00000000-0005-0000-0000-00005CAC0000}"/>
    <cellStyle name="Título 6 4 3" xfId="34940" xr:uid="{00000000-0005-0000-0000-00005DAC0000}"/>
    <cellStyle name="Título 6 5" xfId="34941" xr:uid="{00000000-0005-0000-0000-00005EAC0000}"/>
    <cellStyle name="Título 6 5 2" xfId="34942" xr:uid="{00000000-0005-0000-0000-00005FAC0000}"/>
    <cellStyle name="Título 6 5 2 2" xfId="34943" xr:uid="{00000000-0005-0000-0000-000060AC0000}"/>
    <cellStyle name="Título 6 5 3" xfId="34944" xr:uid="{00000000-0005-0000-0000-000061AC0000}"/>
    <cellStyle name="Título 6 6" xfId="34945" xr:uid="{00000000-0005-0000-0000-000062AC0000}"/>
    <cellStyle name="Título 6 6 2" xfId="34946" xr:uid="{00000000-0005-0000-0000-000063AC0000}"/>
    <cellStyle name="Título 6 6 2 2" xfId="34947" xr:uid="{00000000-0005-0000-0000-000064AC0000}"/>
    <cellStyle name="Título 6 6 3" xfId="34948" xr:uid="{00000000-0005-0000-0000-000065AC0000}"/>
    <cellStyle name="Título 6 7" xfId="34949" xr:uid="{00000000-0005-0000-0000-000066AC0000}"/>
    <cellStyle name="Título 6 7 2" xfId="34950" xr:uid="{00000000-0005-0000-0000-000067AC0000}"/>
    <cellStyle name="Título 6 7 2 2" xfId="34951" xr:uid="{00000000-0005-0000-0000-000068AC0000}"/>
    <cellStyle name="Título 6 7 3" xfId="34952" xr:uid="{00000000-0005-0000-0000-000069AC0000}"/>
    <cellStyle name="Título 6 8" xfId="34953" xr:uid="{00000000-0005-0000-0000-00006AAC0000}"/>
    <cellStyle name="Título 6 8 2" xfId="34954" xr:uid="{00000000-0005-0000-0000-00006BAC0000}"/>
    <cellStyle name="Título 6 8 2 2" xfId="34955" xr:uid="{00000000-0005-0000-0000-00006CAC0000}"/>
    <cellStyle name="Título 6 8 3" xfId="34956" xr:uid="{00000000-0005-0000-0000-00006DAC0000}"/>
    <cellStyle name="Título 6 9" xfId="34957" xr:uid="{00000000-0005-0000-0000-00006EAC0000}"/>
    <cellStyle name="Título 6 9 2" xfId="34958" xr:uid="{00000000-0005-0000-0000-00006FAC0000}"/>
    <cellStyle name="Título 6 9 2 2" xfId="34959" xr:uid="{00000000-0005-0000-0000-000070AC0000}"/>
    <cellStyle name="Título 6 9 3" xfId="34960" xr:uid="{00000000-0005-0000-0000-000071AC0000}"/>
    <cellStyle name="Título 7" xfId="34961" xr:uid="{00000000-0005-0000-0000-000072AC0000}"/>
    <cellStyle name="Título 7 10" xfId="34962" xr:uid="{00000000-0005-0000-0000-000073AC0000}"/>
    <cellStyle name="Título 7 10 2" xfId="34963" xr:uid="{00000000-0005-0000-0000-000074AC0000}"/>
    <cellStyle name="Título 7 10 3" xfId="34964" xr:uid="{00000000-0005-0000-0000-000075AC0000}"/>
    <cellStyle name="Título 7 11" xfId="34965" xr:uid="{00000000-0005-0000-0000-000076AC0000}"/>
    <cellStyle name="Título 7 11 2" xfId="34966" xr:uid="{00000000-0005-0000-0000-000077AC0000}"/>
    <cellStyle name="Título 7 12" xfId="34967" xr:uid="{00000000-0005-0000-0000-000078AC0000}"/>
    <cellStyle name="Título 7 13" xfId="34968" xr:uid="{00000000-0005-0000-0000-000079AC0000}"/>
    <cellStyle name="Título 7 2" xfId="34969" xr:uid="{00000000-0005-0000-0000-00007AAC0000}"/>
    <cellStyle name="Título 7 2 2" xfId="34970" xr:uid="{00000000-0005-0000-0000-00007BAC0000}"/>
    <cellStyle name="Título 7 2 2 2" xfId="34971" xr:uid="{00000000-0005-0000-0000-00007CAC0000}"/>
    <cellStyle name="Título 7 2 3" xfId="34972" xr:uid="{00000000-0005-0000-0000-00007DAC0000}"/>
    <cellStyle name="Título 7 3" xfId="34973" xr:uid="{00000000-0005-0000-0000-00007EAC0000}"/>
    <cellStyle name="Título 7 3 2" xfId="34974" xr:uid="{00000000-0005-0000-0000-00007FAC0000}"/>
    <cellStyle name="Título 7 3 2 2" xfId="34975" xr:uid="{00000000-0005-0000-0000-000080AC0000}"/>
    <cellStyle name="Título 7 3 3" xfId="34976" xr:uid="{00000000-0005-0000-0000-000081AC0000}"/>
    <cellStyle name="Título 7 4" xfId="34977" xr:uid="{00000000-0005-0000-0000-000082AC0000}"/>
    <cellStyle name="Título 7 4 2" xfId="34978" xr:uid="{00000000-0005-0000-0000-000083AC0000}"/>
    <cellStyle name="Título 7 4 2 2" xfId="34979" xr:uid="{00000000-0005-0000-0000-000084AC0000}"/>
    <cellStyle name="Título 7 4 3" xfId="34980" xr:uid="{00000000-0005-0000-0000-000085AC0000}"/>
    <cellStyle name="Título 7 5" xfId="34981" xr:uid="{00000000-0005-0000-0000-000086AC0000}"/>
    <cellStyle name="Título 7 5 2" xfId="34982" xr:uid="{00000000-0005-0000-0000-000087AC0000}"/>
    <cellStyle name="Título 7 5 2 2" xfId="34983" xr:uid="{00000000-0005-0000-0000-000088AC0000}"/>
    <cellStyle name="Título 7 5 3" xfId="34984" xr:uid="{00000000-0005-0000-0000-000089AC0000}"/>
    <cellStyle name="Título 7 6" xfId="34985" xr:uid="{00000000-0005-0000-0000-00008AAC0000}"/>
    <cellStyle name="Título 7 6 2" xfId="34986" xr:uid="{00000000-0005-0000-0000-00008BAC0000}"/>
    <cellStyle name="Título 7 6 2 2" xfId="34987" xr:uid="{00000000-0005-0000-0000-00008CAC0000}"/>
    <cellStyle name="Título 7 6 3" xfId="34988" xr:uid="{00000000-0005-0000-0000-00008DAC0000}"/>
    <cellStyle name="Título 7 7" xfId="34989" xr:uid="{00000000-0005-0000-0000-00008EAC0000}"/>
    <cellStyle name="Título 7 7 2" xfId="34990" xr:uid="{00000000-0005-0000-0000-00008FAC0000}"/>
    <cellStyle name="Título 7 7 2 2" xfId="34991" xr:uid="{00000000-0005-0000-0000-000090AC0000}"/>
    <cellStyle name="Título 7 7 3" xfId="34992" xr:uid="{00000000-0005-0000-0000-000091AC0000}"/>
    <cellStyle name="Título 7 8" xfId="34993" xr:uid="{00000000-0005-0000-0000-000092AC0000}"/>
    <cellStyle name="Título 7 8 2" xfId="34994" xr:uid="{00000000-0005-0000-0000-000093AC0000}"/>
    <cellStyle name="Título 7 8 3" xfId="34995" xr:uid="{00000000-0005-0000-0000-000094AC0000}"/>
    <cellStyle name="Título 7 9" xfId="34996" xr:uid="{00000000-0005-0000-0000-000095AC0000}"/>
    <cellStyle name="Título 7 9 2" xfId="34997" xr:uid="{00000000-0005-0000-0000-000096AC0000}"/>
    <cellStyle name="Título 7 9 3" xfId="34998" xr:uid="{00000000-0005-0000-0000-000097AC0000}"/>
    <cellStyle name="Título 8" xfId="34999" xr:uid="{00000000-0005-0000-0000-000098AC0000}"/>
    <cellStyle name="Título 8 2" xfId="35000" xr:uid="{00000000-0005-0000-0000-000099AC0000}"/>
    <cellStyle name="Título 8 2 2" xfId="35001" xr:uid="{00000000-0005-0000-0000-00009AAC0000}"/>
    <cellStyle name="Título 8 3" xfId="35002" xr:uid="{00000000-0005-0000-0000-00009BAC0000}"/>
    <cellStyle name="Título 8 4" xfId="35003" xr:uid="{00000000-0005-0000-0000-00009CAC0000}"/>
    <cellStyle name="Título 8 5" xfId="40360" xr:uid="{00000000-0005-0000-0000-00009DAC0000}"/>
    <cellStyle name="Título 9" xfId="40361" xr:uid="{00000000-0005-0000-0000-00009EAC0000}"/>
    <cellStyle name="TITULO_12. ENTRADA DADOS " xfId="35004" xr:uid="{00000000-0005-0000-0000-00009FAC0000}"/>
    <cellStyle name="Titulo1" xfId="35005" xr:uid="{00000000-0005-0000-0000-0000A0AC0000}"/>
    <cellStyle name="Titulo2" xfId="35006" xr:uid="{00000000-0005-0000-0000-0000A1AC0000}"/>
    <cellStyle name="Total 10" xfId="35007" xr:uid="{00000000-0005-0000-0000-0000A2AC0000}"/>
    <cellStyle name="Total 10 2" xfId="40362" xr:uid="{00000000-0005-0000-0000-0000A3AC0000}"/>
    <cellStyle name="Total 11" xfId="35008" xr:uid="{00000000-0005-0000-0000-0000A4AC0000}"/>
    <cellStyle name="Total 11 2" xfId="40363" xr:uid="{00000000-0005-0000-0000-0000A5AC0000}"/>
    <cellStyle name="Total 12" xfId="35009" xr:uid="{00000000-0005-0000-0000-0000A6AC0000}"/>
    <cellStyle name="Total 12 2" xfId="40364" xr:uid="{00000000-0005-0000-0000-0000A7AC0000}"/>
    <cellStyle name="Total 13" xfId="40365" xr:uid="{00000000-0005-0000-0000-0000A8AC0000}"/>
    <cellStyle name="Total 14" xfId="40366" xr:uid="{00000000-0005-0000-0000-0000A9AC0000}"/>
    <cellStyle name="Total 15" xfId="40367" xr:uid="{00000000-0005-0000-0000-0000AAAC0000}"/>
    <cellStyle name="Total 16" xfId="40368" xr:uid="{00000000-0005-0000-0000-0000ABAC0000}"/>
    <cellStyle name="Total 17" xfId="40369" xr:uid="{00000000-0005-0000-0000-0000ACAC0000}"/>
    <cellStyle name="Total 18" xfId="40370" xr:uid="{00000000-0005-0000-0000-0000ADAC0000}"/>
    <cellStyle name="Total 19" xfId="40371" xr:uid="{00000000-0005-0000-0000-0000AEAC0000}"/>
    <cellStyle name="Total 2" xfId="35010" xr:uid="{00000000-0005-0000-0000-0000AFAC0000}"/>
    <cellStyle name="Total 2 10" xfId="35011" xr:uid="{00000000-0005-0000-0000-0000B0AC0000}"/>
    <cellStyle name="Total 2 10 2" xfId="35012" xr:uid="{00000000-0005-0000-0000-0000B1AC0000}"/>
    <cellStyle name="Total 2 10 2 2" xfId="35013" xr:uid="{00000000-0005-0000-0000-0000B2AC0000}"/>
    <cellStyle name="Total 2 10 3" xfId="35014" xr:uid="{00000000-0005-0000-0000-0000B3AC0000}"/>
    <cellStyle name="Total 2 11" xfId="35015" xr:uid="{00000000-0005-0000-0000-0000B4AC0000}"/>
    <cellStyle name="Total 2 11 2" xfId="35016" xr:uid="{00000000-0005-0000-0000-0000B5AC0000}"/>
    <cellStyle name="Total 2 11 2 2" xfId="35017" xr:uid="{00000000-0005-0000-0000-0000B6AC0000}"/>
    <cellStyle name="Total 2 11 3" xfId="35018" xr:uid="{00000000-0005-0000-0000-0000B7AC0000}"/>
    <cellStyle name="Total 2 12" xfId="35019" xr:uid="{00000000-0005-0000-0000-0000B8AC0000}"/>
    <cellStyle name="Total 2 12 2" xfId="35020" xr:uid="{00000000-0005-0000-0000-0000B9AC0000}"/>
    <cellStyle name="Total 2 12 2 2" xfId="35021" xr:uid="{00000000-0005-0000-0000-0000BAAC0000}"/>
    <cellStyle name="Total 2 12 3" xfId="35022" xr:uid="{00000000-0005-0000-0000-0000BBAC0000}"/>
    <cellStyle name="Total 2 13" xfId="35023" xr:uid="{00000000-0005-0000-0000-0000BCAC0000}"/>
    <cellStyle name="Total 2 13 2" xfId="35024" xr:uid="{00000000-0005-0000-0000-0000BDAC0000}"/>
    <cellStyle name="Total 2 13 2 2" xfId="35025" xr:uid="{00000000-0005-0000-0000-0000BEAC0000}"/>
    <cellStyle name="Total 2 13 3" xfId="35026" xr:uid="{00000000-0005-0000-0000-0000BFAC0000}"/>
    <cellStyle name="Total 2 14" xfId="35027" xr:uid="{00000000-0005-0000-0000-0000C0AC0000}"/>
    <cellStyle name="Total 2 14 2" xfId="35028" xr:uid="{00000000-0005-0000-0000-0000C1AC0000}"/>
    <cellStyle name="Total 2 14 2 2" xfId="35029" xr:uid="{00000000-0005-0000-0000-0000C2AC0000}"/>
    <cellStyle name="Total 2 14 3" xfId="35030" xr:uid="{00000000-0005-0000-0000-0000C3AC0000}"/>
    <cellStyle name="Total 2 15" xfId="35031" xr:uid="{00000000-0005-0000-0000-0000C4AC0000}"/>
    <cellStyle name="Total 2 15 2" xfId="35032" xr:uid="{00000000-0005-0000-0000-0000C5AC0000}"/>
    <cellStyle name="Total 2 15 3" xfId="35033" xr:uid="{00000000-0005-0000-0000-0000C6AC0000}"/>
    <cellStyle name="Total 2 16" xfId="35034" xr:uid="{00000000-0005-0000-0000-0000C7AC0000}"/>
    <cellStyle name="Total 2 16 2" xfId="35035" xr:uid="{00000000-0005-0000-0000-0000C8AC0000}"/>
    <cellStyle name="Total 2 16 3" xfId="35036" xr:uid="{00000000-0005-0000-0000-0000C9AC0000}"/>
    <cellStyle name="Total 2 17" xfId="35037" xr:uid="{00000000-0005-0000-0000-0000CAAC0000}"/>
    <cellStyle name="Total 2 17 2" xfId="35038" xr:uid="{00000000-0005-0000-0000-0000CBAC0000}"/>
    <cellStyle name="Total 2 17 3" xfId="35039" xr:uid="{00000000-0005-0000-0000-0000CCAC0000}"/>
    <cellStyle name="Total 2 18" xfId="35040" xr:uid="{00000000-0005-0000-0000-0000CDAC0000}"/>
    <cellStyle name="Total 2 18 2" xfId="35041" xr:uid="{00000000-0005-0000-0000-0000CEAC0000}"/>
    <cellStyle name="Total 2 19" xfId="35042" xr:uid="{00000000-0005-0000-0000-0000CFAC0000}"/>
    <cellStyle name="Total 2 2" xfId="35043" xr:uid="{00000000-0005-0000-0000-0000D0AC0000}"/>
    <cellStyle name="Total 2 2 2" xfId="35044" xr:uid="{00000000-0005-0000-0000-0000D1AC0000}"/>
    <cellStyle name="Total 2 2 2 2" xfId="35045" xr:uid="{00000000-0005-0000-0000-0000D2AC0000}"/>
    <cellStyle name="Total 2 2 2 2 2" xfId="35046" xr:uid="{00000000-0005-0000-0000-0000D3AC0000}"/>
    <cellStyle name="Total 2 2 2 2 2 2" xfId="35047" xr:uid="{00000000-0005-0000-0000-0000D4AC0000}"/>
    <cellStyle name="Total 2 2 2 2 3" xfId="35048" xr:uid="{00000000-0005-0000-0000-0000D5AC0000}"/>
    <cellStyle name="Total 2 2 2 3" xfId="35049" xr:uid="{00000000-0005-0000-0000-0000D6AC0000}"/>
    <cellStyle name="Total 2 2 2 3 2" xfId="35050" xr:uid="{00000000-0005-0000-0000-0000D7AC0000}"/>
    <cellStyle name="Total 2 2 2 3 2 2" xfId="35051" xr:uid="{00000000-0005-0000-0000-0000D8AC0000}"/>
    <cellStyle name="Total 2 2 2 3 3" xfId="35052" xr:uid="{00000000-0005-0000-0000-0000D9AC0000}"/>
    <cellStyle name="Total 2 2 2 4" xfId="35053" xr:uid="{00000000-0005-0000-0000-0000DAAC0000}"/>
    <cellStyle name="Total 2 2 2 4 2" xfId="35054" xr:uid="{00000000-0005-0000-0000-0000DBAC0000}"/>
    <cellStyle name="Total 2 2 2 4 3" xfId="35055" xr:uid="{00000000-0005-0000-0000-0000DCAC0000}"/>
    <cellStyle name="Total 2 2 2 5" xfId="35056" xr:uid="{00000000-0005-0000-0000-0000DDAC0000}"/>
    <cellStyle name="Total 2 2 3" xfId="35057" xr:uid="{00000000-0005-0000-0000-0000DEAC0000}"/>
    <cellStyle name="Total 2 2 3 2" xfId="35058" xr:uid="{00000000-0005-0000-0000-0000DFAC0000}"/>
    <cellStyle name="Total 2 2 3 2 2" xfId="35059" xr:uid="{00000000-0005-0000-0000-0000E0AC0000}"/>
    <cellStyle name="Total 2 2 3 3" xfId="35060" xr:uid="{00000000-0005-0000-0000-0000E1AC0000}"/>
    <cellStyle name="Total 2 2 4" xfId="35061" xr:uid="{00000000-0005-0000-0000-0000E2AC0000}"/>
    <cellStyle name="Total 2 2 4 2" xfId="35062" xr:uid="{00000000-0005-0000-0000-0000E3AC0000}"/>
    <cellStyle name="Total 2 2 4 3" xfId="35063" xr:uid="{00000000-0005-0000-0000-0000E4AC0000}"/>
    <cellStyle name="Total 2 2 5" xfId="35064" xr:uid="{00000000-0005-0000-0000-0000E5AC0000}"/>
    <cellStyle name="Total 2 2 5 2" xfId="35065" xr:uid="{00000000-0005-0000-0000-0000E6AC0000}"/>
    <cellStyle name="Total 2 2 5 3" xfId="35066" xr:uid="{00000000-0005-0000-0000-0000E7AC0000}"/>
    <cellStyle name="Total 2 2 6" xfId="35067" xr:uid="{00000000-0005-0000-0000-0000E8AC0000}"/>
    <cellStyle name="Total 2 2 6 2" xfId="35068" xr:uid="{00000000-0005-0000-0000-0000E9AC0000}"/>
    <cellStyle name="Total 2 2 7" xfId="35069" xr:uid="{00000000-0005-0000-0000-0000EAAC0000}"/>
    <cellStyle name="Total 2 2 8" xfId="35070" xr:uid="{00000000-0005-0000-0000-0000EBAC0000}"/>
    <cellStyle name="Total 2 3" xfId="35071" xr:uid="{00000000-0005-0000-0000-0000ECAC0000}"/>
    <cellStyle name="Total 2 3 2" xfId="35072" xr:uid="{00000000-0005-0000-0000-0000EDAC0000}"/>
    <cellStyle name="Total 2 3 2 2" xfId="35073" xr:uid="{00000000-0005-0000-0000-0000EEAC0000}"/>
    <cellStyle name="Total 2 3 2 3" xfId="35074" xr:uid="{00000000-0005-0000-0000-0000EFAC0000}"/>
    <cellStyle name="Total 2 3 3" xfId="35075" xr:uid="{00000000-0005-0000-0000-0000F0AC0000}"/>
    <cellStyle name="Total 2 3 3 2" xfId="35076" xr:uid="{00000000-0005-0000-0000-0000F1AC0000}"/>
    <cellStyle name="Total 2 3 3 3" xfId="35077" xr:uid="{00000000-0005-0000-0000-0000F2AC0000}"/>
    <cellStyle name="Total 2 3 4" xfId="35078" xr:uid="{00000000-0005-0000-0000-0000F3AC0000}"/>
    <cellStyle name="Total 2 4" xfId="35079" xr:uid="{00000000-0005-0000-0000-0000F4AC0000}"/>
    <cellStyle name="Total 2 4 2" xfId="35080" xr:uid="{00000000-0005-0000-0000-0000F5AC0000}"/>
    <cellStyle name="Total 2 4 2 2" xfId="35081" xr:uid="{00000000-0005-0000-0000-0000F6AC0000}"/>
    <cellStyle name="Total 2 4 3" xfId="35082" xr:uid="{00000000-0005-0000-0000-0000F7AC0000}"/>
    <cellStyle name="Total 2 4 4" xfId="35083" xr:uid="{00000000-0005-0000-0000-0000F8AC0000}"/>
    <cellStyle name="Total 2 5" xfId="35084" xr:uid="{00000000-0005-0000-0000-0000F9AC0000}"/>
    <cellStyle name="Total 2 5 2" xfId="35085" xr:uid="{00000000-0005-0000-0000-0000FAAC0000}"/>
    <cellStyle name="Total 2 5 2 2" xfId="35086" xr:uid="{00000000-0005-0000-0000-0000FBAC0000}"/>
    <cellStyle name="Total 2 5 3" xfId="35087" xr:uid="{00000000-0005-0000-0000-0000FCAC0000}"/>
    <cellStyle name="Total 2 5 4" xfId="35088" xr:uid="{00000000-0005-0000-0000-0000FDAC0000}"/>
    <cellStyle name="Total 2 6" xfId="35089" xr:uid="{00000000-0005-0000-0000-0000FEAC0000}"/>
    <cellStyle name="Total 2 6 2" xfId="35090" xr:uid="{00000000-0005-0000-0000-0000FFAC0000}"/>
    <cellStyle name="Total 2 6 2 2" xfId="35091" xr:uid="{00000000-0005-0000-0000-000000AD0000}"/>
    <cellStyle name="Total 2 6 3" xfId="35092" xr:uid="{00000000-0005-0000-0000-000001AD0000}"/>
    <cellStyle name="Total 2 6 4" xfId="35093" xr:uid="{00000000-0005-0000-0000-000002AD0000}"/>
    <cellStyle name="Total 2 7" xfId="35094" xr:uid="{00000000-0005-0000-0000-000003AD0000}"/>
    <cellStyle name="Total 2 7 2" xfId="35095" xr:uid="{00000000-0005-0000-0000-000004AD0000}"/>
    <cellStyle name="Total 2 7 2 2" xfId="35096" xr:uid="{00000000-0005-0000-0000-000005AD0000}"/>
    <cellStyle name="Total 2 7 3" xfId="35097" xr:uid="{00000000-0005-0000-0000-000006AD0000}"/>
    <cellStyle name="Total 2 8" xfId="35098" xr:uid="{00000000-0005-0000-0000-000007AD0000}"/>
    <cellStyle name="Total 2 8 2" xfId="35099" xr:uid="{00000000-0005-0000-0000-000008AD0000}"/>
    <cellStyle name="Total 2 8 2 2" xfId="35100" xr:uid="{00000000-0005-0000-0000-000009AD0000}"/>
    <cellStyle name="Total 2 8 3" xfId="35101" xr:uid="{00000000-0005-0000-0000-00000AAD0000}"/>
    <cellStyle name="Total 2 9" xfId="35102" xr:uid="{00000000-0005-0000-0000-00000BAD0000}"/>
    <cellStyle name="Total 2 9 2" xfId="35103" xr:uid="{00000000-0005-0000-0000-00000CAD0000}"/>
    <cellStyle name="Total 2 9 2 2" xfId="35104" xr:uid="{00000000-0005-0000-0000-00000DAD0000}"/>
    <cellStyle name="Total 2 9 3" xfId="35105" xr:uid="{00000000-0005-0000-0000-00000EAD0000}"/>
    <cellStyle name="Total 2_Nota 22" xfId="35106" xr:uid="{00000000-0005-0000-0000-00000FAD0000}"/>
    <cellStyle name="Total 20" xfId="40372" xr:uid="{00000000-0005-0000-0000-000010AD0000}"/>
    <cellStyle name="Total 21" xfId="40373" xr:uid="{00000000-0005-0000-0000-000011AD0000}"/>
    <cellStyle name="Total 22" xfId="40691" xr:uid="{00000000-0005-0000-0000-000012AD0000}"/>
    <cellStyle name="Total 3" xfId="35107" xr:uid="{00000000-0005-0000-0000-000013AD0000}"/>
    <cellStyle name="Total 3 10" xfId="35108" xr:uid="{00000000-0005-0000-0000-000014AD0000}"/>
    <cellStyle name="Total 3 10 2" xfId="35109" xr:uid="{00000000-0005-0000-0000-000015AD0000}"/>
    <cellStyle name="Total 3 10 2 2" xfId="35110" xr:uid="{00000000-0005-0000-0000-000016AD0000}"/>
    <cellStyle name="Total 3 10 3" xfId="35111" xr:uid="{00000000-0005-0000-0000-000017AD0000}"/>
    <cellStyle name="Total 3 11" xfId="35112" xr:uid="{00000000-0005-0000-0000-000018AD0000}"/>
    <cellStyle name="Total 3 11 2" xfId="35113" xr:uid="{00000000-0005-0000-0000-000019AD0000}"/>
    <cellStyle name="Total 3 11 2 2" xfId="35114" xr:uid="{00000000-0005-0000-0000-00001AAD0000}"/>
    <cellStyle name="Total 3 11 3" xfId="35115" xr:uid="{00000000-0005-0000-0000-00001BAD0000}"/>
    <cellStyle name="Total 3 12" xfId="35116" xr:uid="{00000000-0005-0000-0000-00001CAD0000}"/>
    <cellStyle name="Total 3 12 2" xfId="35117" xr:uid="{00000000-0005-0000-0000-00001DAD0000}"/>
    <cellStyle name="Total 3 12 2 2" xfId="35118" xr:uid="{00000000-0005-0000-0000-00001EAD0000}"/>
    <cellStyle name="Total 3 12 3" xfId="35119" xr:uid="{00000000-0005-0000-0000-00001FAD0000}"/>
    <cellStyle name="Total 3 13" xfId="35120" xr:uid="{00000000-0005-0000-0000-000020AD0000}"/>
    <cellStyle name="Total 3 13 2" xfId="35121" xr:uid="{00000000-0005-0000-0000-000021AD0000}"/>
    <cellStyle name="Total 3 13 2 2" xfId="35122" xr:uid="{00000000-0005-0000-0000-000022AD0000}"/>
    <cellStyle name="Total 3 13 3" xfId="35123" xr:uid="{00000000-0005-0000-0000-000023AD0000}"/>
    <cellStyle name="Total 3 14" xfId="35124" xr:uid="{00000000-0005-0000-0000-000024AD0000}"/>
    <cellStyle name="Total 3 14 2" xfId="35125" xr:uid="{00000000-0005-0000-0000-000025AD0000}"/>
    <cellStyle name="Total 3 14 3" xfId="35126" xr:uid="{00000000-0005-0000-0000-000026AD0000}"/>
    <cellStyle name="Total 3 15" xfId="35127" xr:uid="{00000000-0005-0000-0000-000027AD0000}"/>
    <cellStyle name="Total 3 15 2" xfId="35128" xr:uid="{00000000-0005-0000-0000-000028AD0000}"/>
    <cellStyle name="Total 3 15 3" xfId="35129" xr:uid="{00000000-0005-0000-0000-000029AD0000}"/>
    <cellStyle name="Total 3 16" xfId="35130" xr:uid="{00000000-0005-0000-0000-00002AAD0000}"/>
    <cellStyle name="Total 3 16 2" xfId="35131" xr:uid="{00000000-0005-0000-0000-00002BAD0000}"/>
    <cellStyle name="Total 3 16 3" xfId="35132" xr:uid="{00000000-0005-0000-0000-00002CAD0000}"/>
    <cellStyle name="Total 3 17" xfId="35133" xr:uid="{00000000-0005-0000-0000-00002DAD0000}"/>
    <cellStyle name="Total 3 17 2" xfId="35134" xr:uid="{00000000-0005-0000-0000-00002EAD0000}"/>
    <cellStyle name="Total 3 18" xfId="35135" xr:uid="{00000000-0005-0000-0000-00002FAD0000}"/>
    <cellStyle name="Total 3 2" xfId="35136" xr:uid="{00000000-0005-0000-0000-000030AD0000}"/>
    <cellStyle name="Total 3 2 2" xfId="35137" xr:uid="{00000000-0005-0000-0000-000031AD0000}"/>
    <cellStyle name="Total 3 2 2 2" xfId="35138" xr:uid="{00000000-0005-0000-0000-000032AD0000}"/>
    <cellStyle name="Total 3 2 3" xfId="35139" xr:uid="{00000000-0005-0000-0000-000033AD0000}"/>
    <cellStyle name="Total 3 2 4" xfId="35140" xr:uid="{00000000-0005-0000-0000-000034AD0000}"/>
    <cellStyle name="Total 3 3" xfId="35141" xr:uid="{00000000-0005-0000-0000-000035AD0000}"/>
    <cellStyle name="Total 3 3 2" xfId="35142" xr:uid="{00000000-0005-0000-0000-000036AD0000}"/>
    <cellStyle name="Total 3 3 2 2" xfId="35143" xr:uid="{00000000-0005-0000-0000-000037AD0000}"/>
    <cellStyle name="Total 3 3 3" xfId="35144" xr:uid="{00000000-0005-0000-0000-000038AD0000}"/>
    <cellStyle name="Total 3 3 4" xfId="35145" xr:uid="{00000000-0005-0000-0000-000039AD0000}"/>
    <cellStyle name="Total 3 4" xfId="35146" xr:uid="{00000000-0005-0000-0000-00003AAD0000}"/>
    <cellStyle name="Total 3 4 2" xfId="35147" xr:uid="{00000000-0005-0000-0000-00003BAD0000}"/>
    <cellStyle name="Total 3 4 2 2" xfId="35148" xr:uid="{00000000-0005-0000-0000-00003CAD0000}"/>
    <cellStyle name="Total 3 4 3" xfId="35149" xr:uid="{00000000-0005-0000-0000-00003DAD0000}"/>
    <cellStyle name="Total 3 5" xfId="35150" xr:uid="{00000000-0005-0000-0000-00003EAD0000}"/>
    <cellStyle name="Total 3 5 2" xfId="35151" xr:uid="{00000000-0005-0000-0000-00003FAD0000}"/>
    <cellStyle name="Total 3 5 2 2" xfId="35152" xr:uid="{00000000-0005-0000-0000-000040AD0000}"/>
    <cellStyle name="Total 3 5 3" xfId="35153" xr:uid="{00000000-0005-0000-0000-000041AD0000}"/>
    <cellStyle name="Total 3 6" xfId="35154" xr:uid="{00000000-0005-0000-0000-000042AD0000}"/>
    <cellStyle name="Total 3 6 2" xfId="35155" xr:uid="{00000000-0005-0000-0000-000043AD0000}"/>
    <cellStyle name="Total 3 6 2 2" xfId="35156" xr:uid="{00000000-0005-0000-0000-000044AD0000}"/>
    <cellStyle name="Total 3 6 3" xfId="35157" xr:uid="{00000000-0005-0000-0000-000045AD0000}"/>
    <cellStyle name="Total 3 7" xfId="35158" xr:uid="{00000000-0005-0000-0000-000046AD0000}"/>
    <cellStyle name="Total 3 7 2" xfId="35159" xr:uid="{00000000-0005-0000-0000-000047AD0000}"/>
    <cellStyle name="Total 3 7 2 2" xfId="35160" xr:uid="{00000000-0005-0000-0000-000048AD0000}"/>
    <cellStyle name="Total 3 7 3" xfId="35161" xr:uid="{00000000-0005-0000-0000-000049AD0000}"/>
    <cellStyle name="Total 3 8" xfId="35162" xr:uid="{00000000-0005-0000-0000-00004AAD0000}"/>
    <cellStyle name="Total 3 8 2" xfId="35163" xr:uid="{00000000-0005-0000-0000-00004BAD0000}"/>
    <cellStyle name="Total 3 8 2 2" xfId="35164" xr:uid="{00000000-0005-0000-0000-00004CAD0000}"/>
    <cellStyle name="Total 3 8 3" xfId="35165" xr:uid="{00000000-0005-0000-0000-00004DAD0000}"/>
    <cellStyle name="Total 3 9" xfId="35166" xr:uid="{00000000-0005-0000-0000-00004EAD0000}"/>
    <cellStyle name="Total 3 9 2" xfId="35167" xr:uid="{00000000-0005-0000-0000-00004FAD0000}"/>
    <cellStyle name="Total 3 9 2 2" xfId="35168" xr:uid="{00000000-0005-0000-0000-000050AD0000}"/>
    <cellStyle name="Total 3 9 3" xfId="35169" xr:uid="{00000000-0005-0000-0000-000051AD0000}"/>
    <cellStyle name="Total 3_Nota 22" xfId="35170" xr:uid="{00000000-0005-0000-0000-000052AD0000}"/>
    <cellStyle name="Total 4" xfId="35171" xr:uid="{00000000-0005-0000-0000-000053AD0000}"/>
    <cellStyle name="Total 4 10" xfId="35172" xr:uid="{00000000-0005-0000-0000-000054AD0000}"/>
    <cellStyle name="Total 4 10 2" xfId="35173" xr:uid="{00000000-0005-0000-0000-000055AD0000}"/>
    <cellStyle name="Total 4 10 3" xfId="35174" xr:uid="{00000000-0005-0000-0000-000056AD0000}"/>
    <cellStyle name="Total 4 11" xfId="35175" xr:uid="{00000000-0005-0000-0000-000057AD0000}"/>
    <cellStyle name="Total 4 11 2" xfId="35176" xr:uid="{00000000-0005-0000-0000-000058AD0000}"/>
    <cellStyle name="Total 4 12" xfId="35177" xr:uid="{00000000-0005-0000-0000-000059AD0000}"/>
    <cellStyle name="Total 4 2" xfId="35178" xr:uid="{00000000-0005-0000-0000-00005AAD0000}"/>
    <cellStyle name="Total 4 2 2" xfId="35179" xr:uid="{00000000-0005-0000-0000-00005BAD0000}"/>
    <cellStyle name="Total 4 2 2 2" xfId="35180" xr:uid="{00000000-0005-0000-0000-00005CAD0000}"/>
    <cellStyle name="Total 4 2 3" xfId="35181" xr:uid="{00000000-0005-0000-0000-00005DAD0000}"/>
    <cellStyle name="Total 4 2 4" xfId="35182" xr:uid="{00000000-0005-0000-0000-00005EAD0000}"/>
    <cellStyle name="Total 4 3" xfId="35183" xr:uid="{00000000-0005-0000-0000-00005FAD0000}"/>
    <cellStyle name="Total 4 3 2" xfId="35184" xr:uid="{00000000-0005-0000-0000-000060AD0000}"/>
    <cellStyle name="Total 4 3 2 2" xfId="35185" xr:uid="{00000000-0005-0000-0000-000061AD0000}"/>
    <cellStyle name="Total 4 3 3" xfId="35186" xr:uid="{00000000-0005-0000-0000-000062AD0000}"/>
    <cellStyle name="Total 4 4" xfId="35187" xr:uid="{00000000-0005-0000-0000-000063AD0000}"/>
    <cellStyle name="Total 4 4 2" xfId="35188" xr:uid="{00000000-0005-0000-0000-000064AD0000}"/>
    <cellStyle name="Total 4 4 2 2" xfId="35189" xr:uid="{00000000-0005-0000-0000-000065AD0000}"/>
    <cellStyle name="Total 4 4 3" xfId="35190" xr:uid="{00000000-0005-0000-0000-000066AD0000}"/>
    <cellStyle name="Total 4 5" xfId="35191" xr:uid="{00000000-0005-0000-0000-000067AD0000}"/>
    <cellStyle name="Total 4 5 2" xfId="35192" xr:uid="{00000000-0005-0000-0000-000068AD0000}"/>
    <cellStyle name="Total 4 5 2 2" xfId="35193" xr:uid="{00000000-0005-0000-0000-000069AD0000}"/>
    <cellStyle name="Total 4 5 3" xfId="35194" xr:uid="{00000000-0005-0000-0000-00006AAD0000}"/>
    <cellStyle name="Total 4 6" xfId="35195" xr:uid="{00000000-0005-0000-0000-00006BAD0000}"/>
    <cellStyle name="Total 4 6 2" xfId="35196" xr:uid="{00000000-0005-0000-0000-00006CAD0000}"/>
    <cellStyle name="Total 4 6 2 2" xfId="35197" xr:uid="{00000000-0005-0000-0000-00006DAD0000}"/>
    <cellStyle name="Total 4 6 3" xfId="35198" xr:uid="{00000000-0005-0000-0000-00006EAD0000}"/>
    <cellStyle name="Total 4 7" xfId="35199" xr:uid="{00000000-0005-0000-0000-00006FAD0000}"/>
    <cellStyle name="Total 4 7 2" xfId="35200" xr:uid="{00000000-0005-0000-0000-000070AD0000}"/>
    <cellStyle name="Total 4 7 2 2" xfId="35201" xr:uid="{00000000-0005-0000-0000-000071AD0000}"/>
    <cellStyle name="Total 4 7 3" xfId="35202" xr:uid="{00000000-0005-0000-0000-000072AD0000}"/>
    <cellStyle name="Total 4 8" xfId="35203" xr:uid="{00000000-0005-0000-0000-000073AD0000}"/>
    <cellStyle name="Total 4 8 2" xfId="35204" xr:uid="{00000000-0005-0000-0000-000074AD0000}"/>
    <cellStyle name="Total 4 8 3" xfId="35205" xr:uid="{00000000-0005-0000-0000-000075AD0000}"/>
    <cellStyle name="Total 4 9" xfId="35206" xr:uid="{00000000-0005-0000-0000-000076AD0000}"/>
    <cellStyle name="Total 4 9 2" xfId="35207" xr:uid="{00000000-0005-0000-0000-000077AD0000}"/>
    <cellStyle name="Total 4 9 3" xfId="35208" xr:uid="{00000000-0005-0000-0000-000078AD0000}"/>
    <cellStyle name="Total 5" xfId="35209" xr:uid="{00000000-0005-0000-0000-000079AD0000}"/>
    <cellStyle name="Total 5 2" xfId="35210" xr:uid="{00000000-0005-0000-0000-00007AAD0000}"/>
    <cellStyle name="Total 5 2 2" xfId="35211" xr:uid="{00000000-0005-0000-0000-00007BAD0000}"/>
    <cellStyle name="Total 5 2 3" xfId="35212" xr:uid="{00000000-0005-0000-0000-00007CAD0000}"/>
    <cellStyle name="Total 5 3" xfId="35213" xr:uid="{00000000-0005-0000-0000-00007DAD0000}"/>
    <cellStyle name="Total 5 3 2" xfId="35214" xr:uid="{00000000-0005-0000-0000-00007EAD0000}"/>
    <cellStyle name="Total 5 4" xfId="35215" xr:uid="{00000000-0005-0000-0000-00007FAD0000}"/>
    <cellStyle name="Total 5 5" xfId="40374" xr:uid="{00000000-0005-0000-0000-000080AD0000}"/>
    <cellStyle name="Total 6" xfId="35216" xr:uid="{00000000-0005-0000-0000-000081AD0000}"/>
    <cellStyle name="Total 6 2" xfId="35217" xr:uid="{00000000-0005-0000-0000-000082AD0000}"/>
    <cellStyle name="Total 6 3" xfId="35218" xr:uid="{00000000-0005-0000-0000-000083AD0000}"/>
    <cellStyle name="Total 6 4" xfId="40375" xr:uid="{00000000-0005-0000-0000-000084AD0000}"/>
    <cellStyle name="Total 7" xfId="35219" xr:uid="{00000000-0005-0000-0000-000085AD0000}"/>
    <cellStyle name="Total 7 2" xfId="35220" xr:uid="{00000000-0005-0000-0000-000086AD0000}"/>
    <cellStyle name="Total 7 3" xfId="35221" xr:uid="{00000000-0005-0000-0000-000087AD0000}"/>
    <cellStyle name="Total 7 4" xfId="40376" xr:uid="{00000000-0005-0000-0000-000088AD0000}"/>
    <cellStyle name="Total 8" xfId="35222" xr:uid="{00000000-0005-0000-0000-000089AD0000}"/>
    <cellStyle name="Total 8 2" xfId="35223" xr:uid="{00000000-0005-0000-0000-00008AAD0000}"/>
    <cellStyle name="Total 8 3" xfId="35224" xr:uid="{00000000-0005-0000-0000-00008BAD0000}"/>
    <cellStyle name="Total 8 4" xfId="40377" xr:uid="{00000000-0005-0000-0000-00008CAD0000}"/>
    <cellStyle name="Total 9" xfId="35225" xr:uid="{00000000-0005-0000-0000-00008DAD0000}"/>
    <cellStyle name="Total 9 2" xfId="35226" xr:uid="{00000000-0005-0000-0000-00008EAD0000}"/>
    <cellStyle name="Total 9 3" xfId="35227" xr:uid="{00000000-0005-0000-0000-00008FAD0000}"/>
    <cellStyle name="Total 9 4" xfId="40378" xr:uid="{00000000-0005-0000-0000-000090AD0000}"/>
    <cellStyle name="Überschrift 5" xfId="35228" xr:uid="{00000000-0005-0000-0000-000091AD0000}"/>
    <cellStyle name="Überschrift 5 2" xfId="35229" xr:uid="{00000000-0005-0000-0000-000092AD0000}"/>
    <cellStyle name="ValMessage" xfId="35230" xr:uid="{00000000-0005-0000-0000-000093AD0000}"/>
    <cellStyle name="ValMessage 2" xfId="35231" xr:uid="{00000000-0005-0000-0000-000094AD0000}"/>
    <cellStyle name="Verificar Célula" xfId="35232" xr:uid="{00000000-0005-0000-0000-000095AD0000}"/>
    <cellStyle name="Vírgula" xfId="44447" builtinId="3"/>
    <cellStyle name="Vírgula 2" xfId="1" xr:uid="{00000000-0005-0000-0000-000097AD0000}"/>
    <cellStyle name="Vírgula 2 2" xfId="35233" xr:uid="{00000000-0005-0000-0000-000098AD0000}"/>
    <cellStyle name="Vírgula 2 2 2" xfId="35234" xr:uid="{00000000-0005-0000-0000-000099AD0000}"/>
    <cellStyle name="Vírgula 2 2 3" xfId="44580" xr:uid="{649665CE-7416-48B3-AD7D-8E147C86A4A8}"/>
    <cellStyle name="Vírgula 2 3" xfId="35235" xr:uid="{00000000-0005-0000-0000-00009AAD0000}"/>
    <cellStyle name="Vírgula 2 4" xfId="35236" xr:uid="{00000000-0005-0000-0000-00009BAD0000}"/>
    <cellStyle name="Vírgula 2 5" xfId="10" xr:uid="{00000000-0005-0000-0000-00009CAD0000}"/>
    <cellStyle name="Vírgula 2 5 2" xfId="39701" xr:uid="{00000000-0005-0000-0000-00009DAD0000}"/>
    <cellStyle name="Vírgula 2 5 2 2" xfId="44581" xr:uid="{97F1A072-921C-4DF1-B7B8-A06EFD96E428}"/>
    <cellStyle name="Vírgula 2 5 2 3" xfId="44582" xr:uid="{64C6A25E-B184-4556-814F-048029D6752C}"/>
    <cellStyle name="Vírgula 2 6" xfId="44562" xr:uid="{433F7863-2C2E-407C-90FA-BD4EBE8FE106}"/>
    <cellStyle name="Vírgula 2 7" xfId="44577" xr:uid="{10614433-5220-4C2E-B799-9373AF4914FA}"/>
    <cellStyle name="Vírgula 3" xfId="35237" xr:uid="{00000000-0005-0000-0000-00009EAD0000}"/>
    <cellStyle name="Vírgula 4" xfId="35238" xr:uid="{00000000-0005-0000-0000-00009FAD0000}"/>
    <cellStyle name="Vírgula 5" xfId="35239" xr:uid="{00000000-0005-0000-0000-0000A0AD0000}"/>
    <cellStyle name="Vírgula 6" xfId="35240" xr:uid="{00000000-0005-0000-0000-0000A1AD0000}"/>
    <cellStyle name="Vírgula 7" xfId="40426" xr:uid="{00000000-0005-0000-0000-0000A2AD0000}"/>
    <cellStyle name="Vírgula 8" xfId="35254" xr:uid="{00000000-0005-0000-0000-0000A3AD0000}"/>
    <cellStyle name="Vírgula 8 2" xfId="40722" xr:uid="{00000000-0005-0000-0000-0000A4AD0000}"/>
    <cellStyle name="Vírgula 8 3" xfId="43532" xr:uid="{00000000-0005-0000-0000-0000A5AD0000}"/>
    <cellStyle name="Vírgula 8 3 2" xfId="44423" xr:uid="{00000000-0005-0000-0000-0000A6AD0000}"/>
    <cellStyle name="Vírgula 9" xfId="44448" xr:uid="{00000000-0005-0000-0000-0000A7AD0000}"/>
    <cellStyle name="Warning Text" xfId="43524" xr:uid="{00000000-0005-0000-0000-0000A8AD0000}"/>
    <cellStyle name="Warning Text 2" xfId="35241" xr:uid="{00000000-0005-0000-0000-0000A9AD0000}"/>
    <cellStyle name="Warning Text 3" xfId="35242" xr:uid="{00000000-0005-0000-0000-0000AAAD0000}"/>
    <cellStyle name="Warning Text 4" xfId="35243" xr:uid="{00000000-0005-0000-0000-0000ABAD0000}"/>
    <cellStyle name="Warning Text 5" xfId="35244" xr:uid="{00000000-0005-0000-0000-0000ACAD0000}"/>
    <cellStyle name="Warning Text 6" xfId="35245" xr:uid="{00000000-0005-0000-0000-0000ADAD0000}"/>
    <cellStyle name="Warning Text 7" xfId="35246" xr:uid="{00000000-0005-0000-0000-0000AEAD0000}"/>
    <cellStyle name="Warning Text 8" xfId="35247" xr:uid="{00000000-0005-0000-0000-0000AFAD0000}"/>
    <cellStyle name="Warning Text 9" xfId="35248" xr:uid="{00000000-0005-0000-0000-0000B0AD0000}"/>
    <cellStyle name="xx" xfId="35249" xr:uid="{00000000-0005-0000-0000-0000B1AD0000}"/>
  </cellStyles>
  <dxfs count="0"/>
  <tableStyles count="0" defaultTableStyle="TableStyleMedium9" defaultPivotStyle="PivotStyleLight16"/>
  <colors>
    <mruColors>
      <color rgb="FF939598"/>
      <color rgb="FFFF6200"/>
      <color rgb="FF003399"/>
      <color rgb="FF008817"/>
      <color rgb="FFFF6600"/>
      <color rgb="FFEC7000"/>
      <color rgb="FFFFFF00"/>
      <color rgb="FFD2D5D9"/>
      <color rgb="FF4A4B4D"/>
      <color rgb="FF0075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continued Menu'!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continued Menu'!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continued Menu'!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continued Menu'!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continued Menu'!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continued Menu'!A1"/></Relationships>
</file>

<file path=xl/drawings/_rels/drawing5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hyperlink" Target="#'Discontinued Menu'!A1"/></Relationships>
</file>

<file path=xl/drawings/_rels/drawing5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enu!A1"/><Relationship Id="rId1" Type="http://schemas.openxmlformats.org/officeDocument/2006/relationships/hyperlink" Target="#'Discontinued Menu'!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6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6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hyperlink" Target="#'Discontinued Menu'!A1"/></Relationships>
</file>

<file path=xl/drawings/_rels/drawing6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hyperlink" Target="#'Discontinued Menu'!A1"/></Relationships>
</file>

<file path=xl/drawings/_rels/drawing6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hyperlink" Target="#'Discontinued Menu'!A1"/></Relationships>
</file>

<file path=xl/drawings/_rels/drawing6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Menu!A1"/><Relationship Id="rId1" Type="http://schemas.openxmlformats.org/officeDocument/2006/relationships/hyperlink" Target="#'Discontinued Menu'!A1"/></Relationships>
</file>

<file path=xl/drawings/_rels/drawing6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hyperlink" Target="#'Discontinued Menu'!A1"/></Relationships>
</file>

<file path=xl/drawings/_rels/drawing6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Menu!A1"/><Relationship Id="rId1" Type="http://schemas.openxmlformats.org/officeDocument/2006/relationships/hyperlink" Target="#'Discontinued Menu'!A1"/></Relationships>
</file>

<file path=xl/drawings/_rels/drawing6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hyperlink" Target="#'Discontinued Menu'!A1"/></Relationships>
</file>

<file path=xl/drawings/_rels/drawing6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7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8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82.xml.rels><?xml version="1.0" encoding="UTF-8" standalone="yes"?>
<Relationships xmlns="http://schemas.openxmlformats.org/package/2006/relationships"><Relationship Id="rId3" Type="http://schemas.openxmlformats.org/officeDocument/2006/relationships/hyperlink" Target="#'Discontinued Menu'!A1"/><Relationship Id="rId2" Type="http://schemas.openxmlformats.org/officeDocument/2006/relationships/image" Target="../media/image2.png"/><Relationship Id="rId1" Type="http://schemas.openxmlformats.org/officeDocument/2006/relationships/hyperlink" Target="#Menu!A1"/><Relationship Id="rId4" Type="http://schemas.openxmlformats.org/officeDocument/2006/relationships/image" Target="../media/image4.png"/></Relationships>
</file>

<file path=xl/drawings/_rels/drawing8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u!A1"/><Relationship Id="rId1" Type="http://schemas.openxmlformats.org/officeDocument/2006/relationships/hyperlink" Target="#'Discontinued Menu'!A1"/></Relationships>
</file>

<file path=xl/drawings/_rels/drawing8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508000</xdr:colOff>
      <xdr:row>5</xdr:row>
      <xdr:rowOff>36286</xdr:rowOff>
    </xdr:to>
    <xdr:sp macro="" textlink="">
      <xdr:nvSpPr>
        <xdr:cNvPr id="2" name="Retângulo: Cantos Arredondados 1">
          <a:extLst>
            <a:ext uri="{FF2B5EF4-FFF2-40B4-BE49-F238E27FC236}">
              <a16:creationId xmlns:a16="http://schemas.microsoft.com/office/drawing/2014/main" id="{B5A44E18-86EB-4334-9EC9-C795C8E79BB7}"/>
            </a:ext>
          </a:extLst>
        </xdr:cNvPr>
        <xdr:cNvSpPr/>
      </xdr:nvSpPr>
      <xdr:spPr>
        <a:xfrm>
          <a:off x="0" y="0"/>
          <a:ext cx="22463125" cy="1068161"/>
        </a:xfrm>
        <a:prstGeom prst="roundRect">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lientData/>
  </xdr:twoCellAnchor>
  <xdr:twoCellAnchor>
    <xdr:from>
      <xdr:col>3</xdr:col>
      <xdr:colOff>375907</xdr:colOff>
      <xdr:row>0</xdr:row>
      <xdr:rowOff>154214</xdr:rowOff>
    </xdr:from>
    <xdr:to>
      <xdr:col>3</xdr:col>
      <xdr:colOff>378175</xdr:colOff>
      <xdr:row>4</xdr:row>
      <xdr:rowOff>39688</xdr:rowOff>
    </xdr:to>
    <xdr:cxnSp macro="">
      <xdr:nvCxnSpPr>
        <xdr:cNvPr id="4" name="Conector reto 3">
          <a:extLst>
            <a:ext uri="{FF2B5EF4-FFF2-40B4-BE49-F238E27FC236}">
              <a16:creationId xmlns:a16="http://schemas.microsoft.com/office/drawing/2014/main" id="{344CB9F9-3585-43EC-AA74-A10458ED9BCA}"/>
            </a:ext>
          </a:extLst>
        </xdr:cNvPr>
        <xdr:cNvCxnSpPr/>
      </xdr:nvCxnSpPr>
      <xdr:spPr>
        <a:xfrm flipH="1">
          <a:off x="922007" y="154214"/>
          <a:ext cx="2268" cy="698274"/>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3</xdr:col>
      <xdr:colOff>455666</xdr:colOff>
      <xdr:row>1</xdr:row>
      <xdr:rowOff>68668</xdr:rowOff>
    </xdr:from>
    <xdr:ext cx="4521146" cy="306879"/>
    <xdr:sp macro="" textlink="">
      <xdr:nvSpPr>
        <xdr:cNvPr id="15" name="Retângulo 4">
          <a:extLst>
            <a:ext uri="{FF2B5EF4-FFF2-40B4-BE49-F238E27FC236}">
              <a16:creationId xmlns:a16="http://schemas.microsoft.com/office/drawing/2014/main" id="{28298AE6-85D4-413A-9D76-78F1CCB032B7}"/>
            </a:ext>
          </a:extLst>
        </xdr:cNvPr>
        <xdr:cNvSpPr/>
      </xdr:nvSpPr>
      <xdr:spPr>
        <a:xfrm>
          <a:off x="967635" y="282981"/>
          <a:ext cx="4521146" cy="306879"/>
        </a:xfrm>
        <a:prstGeom prst="rect">
          <a:avLst/>
        </a:prstGeom>
        <a:noFill/>
      </xdr:spPr>
      <xdr:txBody>
        <a:bodyPr wrap="square" lIns="91440" tIns="45720" rIns="91440" bIns="45720">
          <a:spAutoFit/>
        </a:bodyPr>
        <a:lstStyle/>
        <a:p>
          <a:r>
            <a:rPr lang="pt-BR" sz="1300" b="1">
              <a:solidFill>
                <a:schemeClr val="bg1"/>
              </a:solidFill>
              <a:effectLst/>
              <a:latin typeface="Itau Text XBold" panose="020B0803020204020203" pitchFamily="34" charset="0"/>
              <a:ea typeface="+mn-ea"/>
              <a:cs typeface="Itau Text XBold" panose="020B0803020204020203" pitchFamily="34" charset="0"/>
            </a:rPr>
            <a:t>Historical</a:t>
          </a:r>
          <a:r>
            <a:rPr lang="pt-BR" sz="1300" b="1" baseline="0">
              <a:solidFill>
                <a:schemeClr val="bg1"/>
              </a:solidFill>
              <a:effectLst/>
              <a:latin typeface="Itau Text XBold" panose="020B0803020204020203" pitchFamily="34" charset="0"/>
              <a:ea typeface="+mn-ea"/>
              <a:cs typeface="Itau Text XBold" panose="020B0803020204020203" pitchFamily="34" charset="0"/>
            </a:rPr>
            <a:t> </a:t>
          </a:r>
          <a:r>
            <a:rPr lang="pt-BR" sz="1300" b="1">
              <a:solidFill>
                <a:schemeClr val="bg1"/>
              </a:solidFill>
              <a:effectLst/>
              <a:latin typeface="Itau Text XBold" panose="020B0803020204020203" pitchFamily="34" charset="0"/>
              <a:ea typeface="+mn-ea"/>
              <a:cs typeface="Itau Text XBold" panose="020B0803020204020203" pitchFamily="34" charset="0"/>
            </a:rPr>
            <a:t>Series</a:t>
          </a:r>
          <a:r>
            <a:rPr lang="pt-BR" sz="1300" b="1" baseline="0">
              <a:solidFill>
                <a:schemeClr val="bg1"/>
              </a:solidFill>
              <a:effectLst/>
              <a:latin typeface="Itau Text XBold" panose="020B0803020204020203" pitchFamily="34" charset="0"/>
              <a:ea typeface="+mn-ea"/>
              <a:cs typeface="Itau Text XBold" panose="020B0803020204020203" pitchFamily="34" charset="0"/>
            </a:rPr>
            <a:t> </a:t>
          </a:r>
          <a:r>
            <a:rPr lang="pt-BR" sz="1300" b="1">
              <a:solidFill>
                <a:schemeClr val="bg1"/>
              </a:solidFill>
              <a:effectLst/>
              <a:latin typeface="Itau Text XBold" panose="020B0803020204020203" pitchFamily="34" charset="0"/>
              <a:ea typeface="+mn-ea"/>
              <a:cs typeface="Itau Text XBold" panose="020B0803020204020203" pitchFamily="34" charset="0"/>
            </a:rPr>
            <a:t>Spreadsheet</a:t>
          </a:r>
          <a:r>
            <a:rPr lang="pt-BR" sz="1300" b="1" baseline="0">
              <a:solidFill>
                <a:schemeClr val="bg1"/>
              </a:solidFill>
              <a:effectLst/>
              <a:latin typeface="Itau Text XBold" panose="020B0803020204020203" pitchFamily="34" charset="0"/>
              <a:ea typeface="+mn-ea"/>
              <a:cs typeface="Itau Text XBold" panose="020B0803020204020203" pitchFamily="34" charset="0"/>
            </a:rPr>
            <a:t> - Until </a:t>
          </a:r>
          <a:r>
            <a:rPr lang="pt-BR" sz="1300" b="1">
              <a:solidFill>
                <a:schemeClr val="bg1"/>
              </a:solidFill>
              <a:effectLst/>
              <a:latin typeface="Itau Text XBold" panose="020B0803020204020203" pitchFamily="34" charset="0"/>
              <a:ea typeface="+mn-ea"/>
              <a:cs typeface="Itau Text XBold" panose="020B0803020204020203" pitchFamily="34" charset="0"/>
            </a:rPr>
            <a:t>2024</a:t>
          </a:r>
          <a:endParaRPr lang="pt-BR" sz="1300">
            <a:solidFill>
              <a:schemeClr val="bg1"/>
            </a:solidFill>
            <a:effectLst/>
            <a:latin typeface="Itau Text XBold" panose="020B0803020204020203" pitchFamily="34" charset="0"/>
            <a:ea typeface="+mn-ea"/>
            <a:cs typeface="Itau Text XBold" panose="020B0803020204020203" pitchFamily="34" charset="0"/>
          </a:endParaRPr>
        </a:p>
      </xdr:txBody>
    </xdr:sp>
    <xdr:clientData/>
  </xdr:oneCellAnchor>
  <xdr:twoCellAnchor>
    <xdr:from>
      <xdr:col>22</xdr:col>
      <xdr:colOff>19839</xdr:colOff>
      <xdr:row>0</xdr:row>
      <xdr:rowOff>163286</xdr:rowOff>
    </xdr:from>
    <xdr:to>
      <xdr:col>23</xdr:col>
      <xdr:colOff>119331</xdr:colOff>
      <xdr:row>4</xdr:row>
      <xdr:rowOff>57351</xdr:rowOff>
    </xdr:to>
    <xdr:grpSp>
      <xdr:nvGrpSpPr>
        <xdr:cNvPr id="6" name="Grupo 17">
          <a:extLst>
            <a:ext uri="{FF2B5EF4-FFF2-40B4-BE49-F238E27FC236}">
              <a16:creationId xmlns:a16="http://schemas.microsoft.com/office/drawing/2014/main" id="{E05BE02B-16A1-45D4-A07B-43490AFC11A5}"/>
            </a:ext>
          </a:extLst>
        </xdr:cNvPr>
        <xdr:cNvGrpSpPr>
          <a:grpSpLocks/>
        </xdr:cNvGrpSpPr>
      </xdr:nvGrpSpPr>
      <xdr:grpSpPr bwMode="auto">
        <a:xfrm>
          <a:off x="14656589" y="160111"/>
          <a:ext cx="737667" cy="722740"/>
          <a:chOff x="7086600" y="304801"/>
          <a:chExt cx="628650" cy="552448"/>
        </a:xfrm>
      </xdr:grpSpPr>
      <xdr:sp macro="" textlink="">
        <xdr:nvSpPr>
          <xdr:cNvPr id="7" name="Retângulo de cantos arredondados 4">
            <a:extLst>
              <a:ext uri="{FF2B5EF4-FFF2-40B4-BE49-F238E27FC236}">
                <a16:creationId xmlns:a16="http://schemas.microsoft.com/office/drawing/2014/main" id="{FFE43C3F-A0F4-6B76-A846-96319357B0F9}"/>
              </a:ext>
            </a:extLst>
          </xdr:cNvPr>
          <xdr:cNvSpPr/>
        </xdr:nvSpPr>
        <xdr:spPr>
          <a:xfrm>
            <a:off x="7086600" y="304801"/>
            <a:ext cx="428625" cy="380999"/>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8" name="Retângulo de cantos arredondados 19">
            <a:extLst>
              <a:ext uri="{FF2B5EF4-FFF2-40B4-BE49-F238E27FC236}">
                <a16:creationId xmlns:a16="http://schemas.microsoft.com/office/drawing/2014/main" id="{859A929E-BCF6-6DF8-1265-34FEF6C7EFB8}"/>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134938</xdr:colOff>
      <xdr:row>8</xdr:row>
      <xdr:rowOff>0</xdr:rowOff>
    </xdr:from>
    <xdr:to>
      <xdr:col>1</xdr:col>
      <xdr:colOff>134938</xdr:colOff>
      <xdr:row>45</xdr:row>
      <xdr:rowOff>603250</xdr:rowOff>
    </xdr:to>
    <xdr:cxnSp macro="">
      <xdr:nvCxnSpPr>
        <xdr:cNvPr id="9" name="Conector reto 8">
          <a:extLst>
            <a:ext uri="{FF2B5EF4-FFF2-40B4-BE49-F238E27FC236}">
              <a16:creationId xmlns:a16="http://schemas.microsoft.com/office/drawing/2014/main" id="{57E7BE2A-FB3A-4458-A5A6-4EC62412AB52}"/>
            </a:ext>
          </a:extLst>
        </xdr:cNvPr>
        <xdr:cNvCxnSpPr/>
      </xdr:nvCxnSpPr>
      <xdr:spPr>
        <a:xfrm>
          <a:off x="274638" y="1625600"/>
          <a:ext cx="0" cy="7727950"/>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57151</xdr:colOff>
      <xdr:row>8</xdr:row>
      <xdr:rowOff>9525</xdr:rowOff>
    </xdr:from>
    <xdr:to>
      <xdr:col>6</xdr:col>
      <xdr:colOff>57151</xdr:colOff>
      <xdr:row>45</xdr:row>
      <xdr:rowOff>612775</xdr:rowOff>
    </xdr:to>
    <xdr:cxnSp macro="">
      <xdr:nvCxnSpPr>
        <xdr:cNvPr id="10" name="Conector reto 9">
          <a:extLst>
            <a:ext uri="{FF2B5EF4-FFF2-40B4-BE49-F238E27FC236}">
              <a16:creationId xmlns:a16="http://schemas.microsoft.com/office/drawing/2014/main" id="{7BF695EF-14C1-49E9-AD2C-5D27AF4FC24B}"/>
            </a:ext>
          </a:extLst>
        </xdr:cNvPr>
        <xdr:cNvCxnSpPr/>
      </xdr:nvCxnSpPr>
      <xdr:spPr>
        <a:xfrm>
          <a:off x="6197601" y="1635125"/>
          <a:ext cx="0" cy="7715250"/>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14</xdr:col>
      <xdr:colOff>222250</xdr:colOff>
      <xdr:row>8</xdr:row>
      <xdr:rowOff>3174</xdr:rowOff>
    </xdr:from>
    <xdr:to>
      <xdr:col>14</xdr:col>
      <xdr:colOff>233363</xdr:colOff>
      <xdr:row>42</xdr:row>
      <xdr:rowOff>198437</xdr:rowOff>
    </xdr:to>
    <xdr:cxnSp macro="">
      <xdr:nvCxnSpPr>
        <xdr:cNvPr id="11" name="Conector reto 10">
          <a:extLst>
            <a:ext uri="{FF2B5EF4-FFF2-40B4-BE49-F238E27FC236}">
              <a16:creationId xmlns:a16="http://schemas.microsoft.com/office/drawing/2014/main" id="{CFDD935B-5F0E-42ED-A4EA-2AE95A1B3CA2}"/>
            </a:ext>
          </a:extLst>
        </xdr:cNvPr>
        <xdr:cNvCxnSpPr/>
      </xdr:nvCxnSpPr>
      <xdr:spPr>
        <a:xfrm flipH="1">
          <a:off x="11055350" y="1628774"/>
          <a:ext cx="11113" cy="7104063"/>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editAs="oneCell">
    <xdr:from>
      <xdr:col>0</xdr:col>
      <xdr:colOff>119063</xdr:colOff>
      <xdr:row>0</xdr:row>
      <xdr:rowOff>182563</xdr:rowOff>
    </xdr:from>
    <xdr:to>
      <xdr:col>3</xdr:col>
      <xdr:colOff>215900</xdr:colOff>
      <xdr:row>4</xdr:row>
      <xdr:rowOff>876</xdr:rowOff>
    </xdr:to>
    <xdr:pic>
      <xdr:nvPicPr>
        <xdr:cNvPr id="12" name="Imagem" descr="Imagem">
          <a:extLst>
            <a:ext uri="{FF2B5EF4-FFF2-40B4-BE49-F238E27FC236}">
              <a16:creationId xmlns:a16="http://schemas.microsoft.com/office/drawing/2014/main" id="{58B725E5-3557-42A0-9100-98F3A6BB7110}"/>
            </a:ext>
          </a:extLst>
        </xdr:cNvPr>
        <xdr:cNvPicPr>
          <a:picLocks noChangeAspect="1"/>
        </xdr:cNvPicPr>
      </xdr:nvPicPr>
      <xdr:blipFill>
        <a:blip xmlns:r="http://schemas.openxmlformats.org/officeDocument/2006/relationships" r:embed="rId1"/>
        <a:stretch>
          <a:fillRect/>
        </a:stretch>
      </xdr:blipFill>
      <xdr:spPr>
        <a:xfrm>
          <a:off x="119063" y="182563"/>
          <a:ext cx="641350" cy="641546"/>
        </a:xfrm>
        <a:prstGeom prst="rect">
          <a:avLst/>
        </a:prstGeom>
        <a:ln w="12700">
          <a:miter lim="400000"/>
        </a:ln>
      </xdr:spPr>
    </xdr:pic>
    <xdr:clientData/>
  </xdr:twoCellAnchor>
  <xdr:twoCellAnchor>
    <xdr:from>
      <xdr:col>26</xdr:col>
      <xdr:colOff>47625</xdr:colOff>
      <xdr:row>8</xdr:row>
      <xdr:rowOff>79375</xdr:rowOff>
    </xdr:from>
    <xdr:to>
      <xdr:col>26</xdr:col>
      <xdr:colOff>65088</xdr:colOff>
      <xdr:row>43</xdr:row>
      <xdr:rowOff>71438</xdr:rowOff>
    </xdr:to>
    <xdr:cxnSp macro="">
      <xdr:nvCxnSpPr>
        <xdr:cNvPr id="3" name="Conector reto 2">
          <a:extLst>
            <a:ext uri="{FF2B5EF4-FFF2-40B4-BE49-F238E27FC236}">
              <a16:creationId xmlns:a16="http://schemas.microsoft.com/office/drawing/2014/main" id="{3214C960-36BF-4B44-984C-8545B8089BD9}"/>
            </a:ext>
          </a:extLst>
        </xdr:cNvPr>
        <xdr:cNvCxnSpPr/>
      </xdr:nvCxnSpPr>
      <xdr:spPr>
        <a:xfrm flipH="1">
          <a:off x="16922750" y="1730375"/>
          <a:ext cx="17463" cy="7421563"/>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88900</xdr:colOff>
      <xdr:row>0</xdr:row>
      <xdr:rowOff>44450</xdr:rowOff>
    </xdr:from>
    <xdr:to>
      <xdr:col>0</xdr:col>
      <xdr:colOff>389864</xdr:colOff>
      <xdr:row>0</xdr:row>
      <xdr:rowOff>401638</xdr:rowOff>
    </xdr:to>
    <xdr:grpSp>
      <xdr:nvGrpSpPr>
        <xdr:cNvPr id="5" name="Agrupar 4">
          <a:hlinkClick xmlns:r="http://schemas.openxmlformats.org/officeDocument/2006/relationships" r:id="rId1"/>
          <a:extLst>
            <a:ext uri="{FF2B5EF4-FFF2-40B4-BE49-F238E27FC236}">
              <a16:creationId xmlns:a16="http://schemas.microsoft.com/office/drawing/2014/main" id="{5A1CB4B0-19A8-4ECF-92F9-2B916565F05B}"/>
            </a:ext>
          </a:extLst>
        </xdr:cNvPr>
        <xdr:cNvGrpSpPr/>
      </xdr:nvGrpSpPr>
      <xdr:grpSpPr>
        <a:xfrm>
          <a:off x="85725" y="47625"/>
          <a:ext cx="307314" cy="354013"/>
          <a:chOff x="723900" y="184150"/>
          <a:chExt cx="711200" cy="863603"/>
        </a:xfrm>
      </xdr:grpSpPr>
      <xdr:pic>
        <xdr:nvPicPr>
          <xdr:cNvPr id="6" name="Imagem" descr="Imagem">
            <a:extLst>
              <a:ext uri="{FF2B5EF4-FFF2-40B4-BE49-F238E27FC236}">
                <a16:creationId xmlns:a16="http://schemas.microsoft.com/office/drawing/2014/main" id="{60BCE56E-F048-8ADB-2230-98F2469CDC4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BACEFD90-5873-699A-C6E0-CBE49BB524A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88900</xdr:colOff>
      <xdr:row>0</xdr:row>
      <xdr:rowOff>44450</xdr:rowOff>
    </xdr:from>
    <xdr:to>
      <xdr:col>0</xdr:col>
      <xdr:colOff>389864</xdr:colOff>
      <xdr:row>0</xdr:row>
      <xdr:rowOff>401638</xdr:rowOff>
    </xdr:to>
    <xdr:grpSp>
      <xdr:nvGrpSpPr>
        <xdr:cNvPr id="8" name="Agrupar 7">
          <a:hlinkClick xmlns:r="http://schemas.openxmlformats.org/officeDocument/2006/relationships" r:id="rId1"/>
          <a:extLst>
            <a:ext uri="{FF2B5EF4-FFF2-40B4-BE49-F238E27FC236}">
              <a16:creationId xmlns:a16="http://schemas.microsoft.com/office/drawing/2014/main" id="{B6E37CD0-A93E-49FD-A140-9A53F7F3434B}"/>
            </a:ext>
          </a:extLst>
        </xdr:cNvPr>
        <xdr:cNvGrpSpPr/>
      </xdr:nvGrpSpPr>
      <xdr:grpSpPr>
        <a:xfrm>
          <a:off x="85725" y="47625"/>
          <a:ext cx="307314" cy="354013"/>
          <a:chOff x="723900" y="184150"/>
          <a:chExt cx="711200" cy="863603"/>
        </a:xfrm>
      </xdr:grpSpPr>
      <xdr:pic>
        <xdr:nvPicPr>
          <xdr:cNvPr id="9" name="Imagem" descr="Imagem">
            <a:extLst>
              <a:ext uri="{FF2B5EF4-FFF2-40B4-BE49-F238E27FC236}">
                <a16:creationId xmlns:a16="http://schemas.microsoft.com/office/drawing/2014/main" id="{AB4E5F10-3B07-0CC3-0971-699ADD531BE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1D75B775-0F4D-614D-750A-D05585E479D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63500</xdr:colOff>
      <xdr:row>0</xdr:row>
      <xdr:rowOff>50800</xdr:rowOff>
    </xdr:from>
    <xdr:to>
      <xdr:col>0</xdr:col>
      <xdr:colOff>364464</xdr:colOff>
      <xdr:row>0</xdr:row>
      <xdr:rowOff>407988</xdr:rowOff>
    </xdr:to>
    <xdr:grpSp>
      <xdr:nvGrpSpPr>
        <xdr:cNvPr id="5" name="Agrupar 4">
          <a:hlinkClick xmlns:r="http://schemas.openxmlformats.org/officeDocument/2006/relationships" r:id="rId1"/>
          <a:extLst>
            <a:ext uri="{FF2B5EF4-FFF2-40B4-BE49-F238E27FC236}">
              <a16:creationId xmlns:a16="http://schemas.microsoft.com/office/drawing/2014/main" id="{4E6706B2-1C6B-412F-A394-DD59E5C918AD}"/>
            </a:ext>
          </a:extLst>
        </xdr:cNvPr>
        <xdr:cNvGrpSpPr/>
      </xdr:nvGrpSpPr>
      <xdr:grpSpPr>
        <a:xfrm>
          <a:off x="66675" y="47625"/>
          <a:ext cx="297789" cy="363538"/>
          <a:chOff x="723900" y="184150"/>
          <a:chExt cx="711200" cy="863603"/>
        </a:xfrm>
      </xdr:grpSpPr>
      <xdr:pic>
        <xdr:nvPicPr>
          <xdr:cNvPr id="6" name="Imagem" descr="Imagem">
            <a:extLst>
              <a:ext uri="{FF2B5EF4-FFF2-40B4-BE49-F238E27FC236}">
                <a16:creationId xmlns:a16="http://schemas.microsoft.com/office/drawing/2014/main" id="{8ABF5DE3-58EC-625B-C726-DF7E252498C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7DB43B9C-1011-51F8-7D29-39FE63CF44C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88900</xdr:colOff>
      <xdr:row>0</xdr:row>
      <xdr:rowOff>50800</xdr:rowOff>
    </xdr:from>
    <xdr:to>
      <xdr:col>0</xdr:col>
      <xdr:colOff>389864</xdr:colOff>
      <xdr:row>0</xdr:row>
      <xdr:rowOff>407988</xdr:rowOff>
    </xdr:to>
    <xdr:grpSp>
      <xdr:nvGrpSpPr>
        <xdr:cNvPr id="5" name="Agrupar 4">
          <a:hlinkClick xmlns:r="http://schemas.openxmlformats.org/officeDocument/2006/relationships" r:id="rId1"/>
          <a:extLst>
            <a:ext uri="{FF2B5EF4-FFF2-40B4-BE49-F238E27FC236}">
              <a16:creationId xmlns:a16="http://schemas.microsoft.com/office/drawing/2014/main" id="{9D87C79F-D25E-484A-AD20-730489E2C531}"/>
            </a:ext>
          </a:extLst>
        </xdr:cNvPr>
        <xdr:cNvGrpSpPr/>
      </xdr:nvGrpSpPr>
      <xdr:grpSpPr>
        <a:xfrm>
          <a:off x="85725" y="47625"/>
          <a:ext cx="307314" cy="363538"/>
          <a:chOff x="723900" y="184150"/>
          <a:chExt cx="711200" cy="863603"/>
        </a:xfrm>
      </xdr:grpSpPr>
      <xdr:pic>
        <xdr:nvPicPr>
          <xdr:cNvPr id="6" name="Imagem" descr="Imagem">
            <a:extLst>
              <a:ext uri="{FF2B5EF4-FFF2-40B4-BE49-F238E27FC236}">
                <a16:creationId xmlns:a16="http://schemas.microsoft.com/office/drawing/2014/main" id="{9432804F-23DF-B866-E849-6F9CC38D9CE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7EF4D705-B343-7BEC-AE45-35F9B98D1EC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79375</xdr:colOff>
      <xdr:row>0</xdr:row>
      <xdr:rowOff>23811</xdr:rowOff>
    </xdr:from>
    <xdr:to>
      <xdr:col>0</xdr:col>
      <xdr:colOff>468313</xdr:colOff>
      <xdr:row>0</xdr:row>
      <xdr:rowOff>468312</xdr:rowOff>
    </xdr:to>
    <xdr:grpSp>
      <xdr:nvGrpSpPr>
        <xdr:cNvPr id="5" name="Agrupar 4">
          <a:hlinkClick xmlns:r="http://schemas.openxmlformats.org/officeDocument/2006/relationships" r:id="rId1"/>
          <a:extLst>
            <a:ext uri="{FF2B5EF4-FFF2-40B4-BE49-F238E27FC236}">
              <a16:creationId xmlns:a16="http://schemas.microsoft.com/office/drawing/2014/main" id="{59ECAB0A-62F8-4FA0-9ACF-B2391CD38DE6}"/>
            </a:ext>
          </a:extLst>
        </xdr:cNvPr>
        <xdr:cNvGrpSpPr/>
      </xdr:nvGrpSpPr>
      <xdr:grpSpPr>
        <a:xfrm>
          <a:off x="82550" y="26986"/>
          <a:ext cx="382588" cy="438151"/>
          <a:chOff x="723900" y="184150"/>
          <a:chExt cx="711200" cy="863603"/>
        </a:xfrm>
      </xdr:grpSpPr>
      <xdr:pic>
        <xdr:nvPicPr>
          <xdr:cNvPr id="6" name="Imagem" descr="Imagem">
            <a:extLst>
              <a:ext uri="{FF2B5EF4-FFF2-40B4-BE49-F238E27FC236}">
                <a16:creationId xmlns:a16="http://schemas.microsoft.com/office/drawing/2014/main" id="{08D3FFAE-75DC-0AE5-4B0C-A3A09A345CA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4E7850C-A301-3CA3-F075-C0C09FAF68C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105833</xdr:colOff>
      <xdr:row>0</xdr:row>
      <xdr:rowOff>35278</xdr:rowOff>
    </xdr:from>
    <xdr:to>
      <xdr:col>0</xdr:col>
      <xdr:colOff>416278</xdr:colOff>
      <xdr:row>1</xdr:row>
      <xdr:rowOff>0</xdr:rowOff>
    </xdr:to>
    <xdr:grpSp>
      <xdr:nvGrpSpPr>
        <xdr:cNvPr id="5" name="Agrupar 4">
          <a:hlinkClick xmlns:r="http://schemas.openxmlformats.org/officeDocument/2006/relationships" r:id="rId1"/>
          <a:extLst>
            <a:ext uri="{FF2B5EF4-FFF2-40B4-BE49-F238E27FC236}">
              <a16:creationId xmlns:a16="http://schemas.microsoft.com/office/drawing/2014/main" id="{D91EE524-D03B-4B19-A169-C666FEFC4D31}"/>
            </a:ext>
          </a:extLst>
        </xdr:cNvPr>
        <xdr:cNvGrpSpPr/>
      </xdr:nvGrpSpPr>
      <xdr:grpSpPr>
        <a:xfrm>
          <a:off x="102658" y="35278"/>
          <a:ext cx="313620" cy="398639"/>
          <a:chOff x="723900" y="184150"/>
          <a:chExt cx="711200" cy="863603"/>
        </a:xfrm>
      </xdr:grpSpPr>
      <xdr:pic>
        <xdr:nvPicPr>
          <xdr:cNvPr id="6" name="Imagem" descr="Imagem">
            <a:extLst>
              <a:ext uri="{FF2B5EF4-FFF2-40B4-BE49-F238E27FC236}">
                <a16:creationId xmlns:a16="http://schemas.microsoft.com/office/drawing/2014/main" id="{833CC917-FBD1-F4AF-B269-B3CD44BF2C8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E7D9AAE5-137C-4502-3ACE-F9695A45138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0</xdr:row>
      <xdr:rowOff>19051</xdr:rowOff>
    </xdr:from>
    <xdr:to>
      <xdr:col>0</xdr:col>
      <xdr:colOff>419100</xdr:colOff>
      <xdr:row>0</xdr:row>
      <xdr:rowOff>406401</xdr:rowOff>
    </xdr:to>
    <xdr:grpSp>
      <xdr:nvGrpSpPr>
        <xdr:cNvPr id="5" name="Agrupar 4">
          <a:hlinkClick xmlns:r="http://schemas.openxmlformats.org/officeDocument/2006/relationships" r:id="rId1"/>
          <a:extLst>
            <a:ext uri="{FF2B5EF4-FFF2-40B4-BE49-F238E27FC236}">
              <a16:creationId xmlns:a16="http://schemas.microsoft.com/office/drawing/2014/main" id="{9A23A5E0-89F7-4AAC-9F69-57B1C3521E37}"/>
            </a:ext>
          </a:extLst>
        </xdr:cNvPr>
        <xdr:cNvGrpSpPr/>
      </xdr:nvGrpSpPr>
      <xdr:grpSpPr>
        <a:xfrm>
          <a:off x="95250" y="19051"/>
          <a:ext cx="323850" cy="390525"/>
          <a:chOff x="723900" y="184150"/>
          <a:chExt cx="711200" cy="863603"/>
        </a:xfrm>
      </xdr:grpSpPr>
      <xdr:pic>
        <xdr:nvPicPr>
          <xdr:cNvPr id="6" name="Imagem" descr="Imagem">
            <a:extLst>
              <a:ext uri="{FF2B5EF4-FFF2-40B4-BE49-F238E27FC236}">
                <a16:creationId xmlns:a16="http://schemas.microsoft.com/office/drawing/2014/main" id="{C98AA34D-1914-4FDF-E916-499A65EACC4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8AC1238D-1E82-A9D8-DD89-B4E0030BDD3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88900</xdr:colOff>
      <xdr:row>0</xdr:row>
      <xdr:rowOff>25400</xdr:rowOff>
    </xdr:from>
    <xdr:to>
      <xdr:col>0</xdr:col>
      <xdr:colOff>412750</xdr:colOff>
      <xdr:row>0</xdr:row>
      <xdr:rowOff>412750</xdr:rowOff>
    </xdr:to>
    <xdr:grpSp>
      <xdr:nvGrpSpPr>
        <xdr:cNvPr id="5" name="Agrupar 4">
          <a:hlinkClick xmlns:r="http://schemas.openxmlformats.org/officeDocument/2006/relationships" r:id="rId1"/>
          <a:extLst>
            <a:ext uri="{FF2B5EF4-FFF2-40B4-BE49-F238E27FC236}">
              <a16:creationId xmlns:a16="http://schemas.microsoft.com/office/drawing/2014/main" id="{438B9559-C626-41FF-B374-F6937BCE31F2}"/>
            </a:ext>
          </a:extLst>
        </xdr:cNvPr>
        <xdr:cNvGrpSpPr/>
      </xdr:nvGrpSpPr>
      <xdr:grpSpPr>
        <a:xfrm>
          <a:off x="85725" y="28575"/>
          <a:ext cx="323850" cy="381000"/>
          <a:chOff x="723900" y="184150"/>
          <a:chExt cx="711200" cy="863603"/>
        </a:xfrm>
      </xdr:grpSpPr>
      <xdr:pic>
        <xdr:nvPicPr>
          <xdr:cNvPr id="6" name="Imagem" descr="Imagem">
            <a:extLst>
              <a:ext uri="{FF2B5EF4-FFF2-40B4-BE49-F238E27FC236}">
                <a16:creationId xmlns:a16="http://schemas.microsoft.com/office/drawing/2014/main" id="{0B5E1A23-37DE-F24D-16F8-A3EB77C69FE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543FA164-75D3-79C9-F6AF-9B4F24BED65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98778</xdr:colOff>
      <xdr:row>0</xdr:row>
      <xdr:rowOff>28223</xdr:rowOff>
    </xdr:from>
    <xdr:to>
      <xdr:col>0</xdr:col>
      <xdr:colOff>422628</xdr:colOff>
      <xdr:row>0</xdr:row>
      <xdr:rowOff>415573</xdr:rowOff>
    </xdr:to>
    <xdr:grpSp>
      <xdr:nvGrpSpPr>
        <xdr:cNvPr id="5" name="Agrupar 4">
          <a:hlinkClick xmlns:r="http://schemas.openxmlformats.org/officeDocument/2006/relationships" r:id="rId1"/>
          <a:extLst>
            <a:ext uri="{FF2B5EF4-FFF2-40B4-BE49-F238E27FC236}">
              <a16:creationId xmlns:a16="http://schemas.microsoft.com/office/drawing/2014/main" id="{D3590E9D-86BB-48E2-BBF7-32943718F9A4}"/>
            </a:ext>
          </a:extLst>
        </xdr:cNvPr>
        <xdr:cNvGrpSpPr/>
      </xdr:nvGrpSpPr>
      <xdr:grpSpPr>
        <a:xfrm>
          <a:off x="101953" y="31398"/>
          <a:ext cx="323850" cy="381000"/>
          <a:chOff x="723900" y="184150"/>
          <a:chExt cx="711200" cy="863603"/>
        </a:xfrm>
      </xdr:grpSpPr>
      <xdr:pic>
        <xdr:nvPicPr>
          <xdr:cNvPr id="6" name="Imagem" descr="Imagem">
            <a:extLst>
              <a:ext uri="{FF2B5EF4-FFF2-40B4-BE49-F238E27FC236}">
                <a16:creationId xmlns:a16="http://schemas.microsoft.com/office/drawing/2014/main" id="{A8C95681-F468-53D6-15C5-529C9069D2A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249C0FAF-B898-91F3-FB47-7B4997813D3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112889</xdr:colOff>
      <xdr:row>0</xdr:row>
      <xdr:rowOff>14111</xdr:rowOff>
    </xdr:from>
    <xdr:to>
      <xdr:col>0</xdr:col>
      <xdr:colOff>436739</xdr:colOff>
      <xdr:row>0</xdr:row>
      <xdr:rowOff>401461</xdr:rowOff>
    </xdr:to>
    <xdr:grpSp>
      <xdr:nvGrpSpPr>
        <xdr:cNvPr id="5" name="Agrupar 4">
          <a:hlinkClick xmlns:r="http://schemas.openxmlformats.org/officeDocument/2006/relationships" r:id="rId1"/>
          <a:extLst>
            <a:ext uri="{FF2B5EF4-FFF2-40B4-BE49-F238E27FC236}">
              <a16:creationId xmlns:a16="http://schemas.microsoft.com/office/drawing/2014/main" id="{42B143E7-D187-4C59-8FA1-BC0B9BAECF7A}"/>
            </a:ext>
          </a:extLst>
        </xdr:cNvPr>
        <xdr:cNvGrpSpPr/>
      </xdr:nvGrpSpPr>
      <xdr:grpSpPr>
        <a:xfrm>
          <a:off x="112889" y="10936"/>
          <a:ext cx="323850" cy="390525"/>
          <a:chOff x="723900" y="184150"/>
          <a:chExt cx="711200" cy="863603"/>
        </a:xfrm>
      </xdr:grpSpPr>
      <xdr:pic>
        <xdr:nvPicPr>
          <xdr:cNvPr id="6" name="Imagem" descr="Imagem">
            <a:extLst>
              <a:ext uri="{FF2B5EF4-FFF2-40B4-BE49-F238E27FC236}">
                <a16:creationId xmlns:a16="http://schemas.microsoft.com/office/drawing/2014/main" id="{A4811679-E6B3-899B-83CE-E8B4C0560B4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D46252B3-7662-2274-CC93-CC6DEECDB05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73270</xdr:colOff>
      <xdr:row>0</xdr:row>
      <xdr:rowOff>29308</xdr:rowOff>
    </xdr:from>
    <xdr:to>
      <xdr:col>2</xdr:col>
      <xdr:colOff>12212</xdr:colOff>
      <xdr:row>0</xdr:row>
      <xdr:rowOff>385885</xdr:rowOff>
    </xdr:to>
    <xdr:grpSp>
      <xdr:nvGrpSpPr>
        <xdr:cNvPr id="13" name="Agrupar 12">
          <a:hlinkClick xmlns:r="http://schemas.openxmlformats.org/officeDocument/2006/relationships" r:id="rId1"/>
          <a:extLst>
            <a:ext uri="{FF2B5EF4-FFF2-40B4-BE49-F238E27FC236}">
              <a16:creationId xmlns:a16="http://schemas.microsoft.com/office/drawing/2014/main" id="{CE7FBDE8-1DAB-4EF4-9B1B-6330DA2C43F6}"/>
            </a:ext>
          </a:extLst>
        </xdr:cNvPr>
        <xdr:cNvGrpSpPr/>
      </xdr:nvGrpSpPr>
      <xdr:grpSpPr>
        <a:xfrm>
          <a:off x="73270" y="26133"/>
          <a:ext cx="304861" cy="362927"/>
          <a:chOff x="723900" y="184150"/>
          <a:chExt cx="711200" cy="863603"/>
        </a:xfrm>
      </xdr:grpSpPr>
      <xdr:pic>
        <xdr:nvPicPr>
          <xdr:cNvPr id="14" name="Imagem" descr="Imagem">
            <a:extLst>
              <a:ext uri="{FF2B5EF4-FFF2-40B4-BE49-F238E27FC236}">
                <a16:creationId xmlns:a16="http://schemas.microsoft.com/office/drawing/2014/main" id="{F6E0A8C9-8ABA-82BB-BA50-665BDC0C58F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5" name="Seta: para a Esquerda 14">
            <a:extLst>
              <a:ext uri="{FF2B5EF4-FFF2-40B4-BE49-F238E27FC236}">
                <a16:creationId xmlns:a16="http://schemas.microsoft.com/office/drawing/2014/main" id="{AF9675BA-CFC8-B512-5583-C26CDD6F092A}"/>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0</xdr:row>
      <xdr:rowOff>50800</xdr:rowOff>
    </xdr:from>
    <xdr:to>
      <xdr:col>0</xdr:col>
      <xdr:colOff>419100</xdr:colOff>
      <xdr:row>0</xdr:row>
      <xdr:rowOff>438150</xdr:rowOff>
    </xdr:to>
    <xdr:grpSp>
      <xdr:nvGrpSpPr>
        <xdr:cNvPr id="5" name="Agrupar 4">
          <a:hlinkClick xmlns:r="http://schemas.openxmlformats.org/officeDocument/2006/relationships" r:id="rId1"/>
          <a:extLst>
            <a:ext uri="{FF2B5EF4-FFF2-40B4-BE49-F238E27FC236}">
              <a16:creationId xmlns:a16="http://schemas.microsoft.com/office/drawing/2014/main" id="{28ACBC63-E3F4-4F5C-8D3E-2C39C5580202}"/>
            </a:ext>
          </a:extLst>
        </xdr:cNvPr>
        <xdr:cNvGrpSpPr/>
      </xdr:nvGrpSpPr>
      <xdr:grpSpPr>
        <a:xfrm>
          <a:off x="95250" y="47625"/>
          <a:ext cx="323850" cy="390525"/>
          <a:chOff x="723900" y="184150"/>
          <a:chExt cx="711200" cy="863603"/>
        </a:xfrm>
      </xdr:grpSpPr>
      <xdr:pic>
        <xdr:nvPicPr>
          <xdr:cNvPr id="6" name="Imagem" descr="Imagem">
            <a:extLst>
              <a:ext uri="{FF2B5EF4-FFF2-40B4-BE49-F238E27FC236}">
                <a16:creationId xmlns:a16="http://schemas.microsoft.com/office/drawing/2014/main" id="{FC11DF3E-8E94-8308-236A-E5D907C802C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F83D3F4F-FD4A-BDA4-E75E-7354C518200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127000</xdr:colOff>
      <xdr:row>0</xdr:row>
      <xdr:rowOff>81643</xdr:rowOff>
    </xdr:from>
    <xdr:to>
      <xdr:col>2</xdr:col>
      <xdr:colOff>160564</xdr:colOff>
      <xdr:row>0</xdr:row>
      <xdr:rowOff>468993</xdr:rowOff>
    </xdr:to>
    <xdr:grpSp>
      <xdr:nvGrpSpPr>
        <xdr:cNvPr id="5" name="Agrupar 4">
          <a:hlinkClick xmlns:r="http://schemas.openxmlformats.org/officeDocument/2006/relationships" r:id="rId1"/>
          <a:extLst>
            <a:ext uri="{FF2B5EF4-FFF2-40B4-BE49-F238E27FC236}">
              <a16:creationId xmlns:a16="http://schemas.microsoft.com/office/drawing/2014/main" id="{B7BAF984-8243-4882-8BC5-6C1980D0B0AB}"/>
            </a:ext>
          </a:extLst>
        </xdr:cNvPr>
        <xdr:cNvGrpSpPr/>
      </xdr:nvGrpSpPr>
      <xdr:grpSpPr>
        <a:xfrm>
          <a:off x="123825" y="84818"/>
          <a:ext cx="336247" cy="381000"/>
          <a:chOff x="723900" y="184150"/>
          <a:chExt cx="711200" cy="863603"/>
        </a:xfrm>
      </xdr:grpSpPr>
      <xdr:pic>
        <xdr:nvPicPr>
          <xdr:cNvPr id="6" name="Imagem" descr="Imagem">
            <a:extLst>
              <a:ext uri="{FF2B5EF4-FFF2-40B4-BE49-F238E27FC236}">
                <a16:creationId xmlns:a16="http://schemas.microsoft.com/office/drawing/2014/main" id="{49504682-C897-D032-C254-E8F2783CB01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629F9C0F-4F05-1CFE-DB28-6040DD2097AF}"/>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85989</xdr:colOff>
      <xdr:row>0</xdr:row>
      <xdr:rowOff>26458</xdr:rowOff>
    </xdr:from>
    <xdr:to>
      <xdr:col>0</xdr:col>
      <xdr:colOff>409839</xdr:colOff>
      <xdr:row>0</xdr:row>
      <xdr:rowOff>413808</xdr:rowOff>
    </xdr:to>
    <xdr:grpSp>
      <xdr:nvGrpSpPr>
        <xdr:cNvPr id="5" name="Agrupar 4">
          <a:hlinkClick xmlns:r="http://schemas.openxmlformats.org/officeDocument/2006/relationships" r:id="rId1"/>
          <a:extLst>
            <a:ext uri="{FF2B5EF4-FFF2-40B4-BE49-F238E27FC236}">
              <a16:creationId xmlns:a16="http://schemas.microsoft.com/office/drawing/2014/main" id="{EA271371-BFDB-4AD4-815C-53AFBA12DF06}"/>
            </a:ext>
          </a:extLst>
        </xdr:cNvPr>
        <xdr:cNvGrpSpPr/>
      </xdr:nvGrpSpPr>
      <xdr:grpSpPr>
        <a:xfrm>
          <a:off x="82814" y="29633"/>
          <a:ext cx="323850" cy="381000"/>
          <a:chOff x="723900" y="184150"/>
          <a:chExt cx="711200" cy="863603"/>
        </a:xfrm>
      </xdr:grpSpPr>
      <xdr:pic>
        <xdr:nvPicPr>
          <xdr:cNvPr id="6" name="Imagem" descr="Imagem">
            <a:extLst>
              <a:ext uri="{FF2B5EF4-FFF2-40B4-BE49-F238E27FC236}">
                <a16:creationId xmlns:a16="http://schemas.microsoft.com/office/drawing/2014/main" id="{E37828A6-7466-82F7-FF8B-742D63FC09D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8FA4B442-2E01-6487-2B0E-3C009355DD6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85989</xdr:colOff>
      <xdr:row>0</xdr:row>
      <xdr:rowOff>39688</xdr:rowOff>
    </xdr:from>
    <xdr:to>
      <xdr:col>0</xdr:col>
      <xdr:colOff>409839</xdr:colOff>
      <xdr:row>0</xdr:row>
      <xdr:rowOff>427038</xdr:rowOff>
    </xdr:to>
    <xdr:grpSp>
      <xdr:nvGrpSpPr>
        <xdr:cNvPr id="5" name="Agrupar 4">
          <a:hlinkClick xmlns:r="http://schemas.openxmlformats.org/officeDocument/2006/relationships" r:id="rId1"/>
          <a:extLst>
            <a:ext uri="{FF2B5EF4-FFF2-40B4-BE49-F238E27FC236}">
              <a16:creationId xmlns:a16="http://schemas.microsoft.com/office/drawing/2014/main" id="{D41FDE6E-80B3-4D1D-AEF2-2A0854C7E6FA}"/>
            </a:ext>
          </a:extLst>
        </xdr:cNvPr>
        <xdr:cNvGrpSpPr/>
      </xdr:nvGrpSpPr>
      <xdr:grpSpPr>
        <a:xfrm>
          <a:off x="82814" y="39688"/>
          <a:ext cx="323850" cy="390525"/>
          <a:chOff x="723900" y="184150"/>
          <a:chExt cx="711200" cy="863603"/>
        </a:xfrm>
      </xdr:grpSpPr>
      <xdr:pic>
        <xdr:nvPicPr>
          <xdr:cNvPr id="6" name="Imagem" descr="Imagem">
            <a:extLst>
              <a:ext uri="{FF2B5EF4-FFF2-40B4-BE49-F238E27FC236}">
                <a16:creationId xmlns:a16="http://schemas.microsoft.com/office/drawing/2014/main" id="{32BCF0C7-3EBB-76A5-5CB0-B340B98475A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0C3F9227-498D-0D61-2F5C-670623BA4A3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76200</xdr:colOff>
      <xdr:row>1</xdr:row>
      <xdr:rowOff>19050</xdr:rowOff>
    </xdr:from>
    <xdr:to>
      <xdr:col>0</xdr:col>
      <xdr:colOff>400050</xdr:colOff>
      <xdr:row>1</xdr:row>
      <xdr:rowOff>400050</xdr:rowOff>
    </xdr:to>
    <xdr:grpSp>
      <xdr:nvGrpSpPr>
        <xdr:cNvPr id="5" name="Agrupar 4">
          <a:hlinkClick xmlns:r="http://schemas.openxmlformats.org/officeDocument/2006/relationships" r:id="rId1"/>
          <a:extLst>
            <a:ext uri="{FF2B5EF4-FFF2-40B4-BE49-F238E27FC236}">
              <a16:creationId xmlns:a16="http://schemas.microsoft.com/office/drawing/2014/main" id="{21B39C05-7C69-487E-8BBE-26C80B73D827}"/>
            </a:ext>
          </a:extLst>
        </xdr:cNvPr>
        <xdr:cNvGrpSpPr/>
      </xdr:nvGrpSpPr>
      <xdr:grpSpPr>
        <a:xfrm>
          <a:off x="76200" y="19050"/>
          <a:ext cx="323850" cy="381000"/>
          <a:chOff x="723900" y="184150"/>
          <a:chExt cx="711200" cy="863603"/>
        </a:xfrm>
      </xdr:grpSpPr>
      <xdr:pic>
        <xdr:nvPicPr>
          <xdr:cNvPr id="6" name="Imagem" descr="Imagem">
            <a:extLst>
              <a:ext uri="{FF2B5EF4-FFF2-40B4-BE49-F238E27FC236}">
                <a16:creationId xmlns:a16="http://schemas.microsoft.com/office/drawing/2014/main" id="{D30F318C-9789-9C29-4E13-3404E5BEB08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F8236D4A-E254-EE6E-50B9-46B1002568F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109247</xdr:colOff>
      <xdr:row>1</xdr:row>
      <xdr:rowOff>54623</xdr:rowOff>
    </xdr:from>
    <xdr:to>
      <xdr:col>0</xdr:col>
      <xdr:colOff>433097</xdr:colOff>
      <xdr:row>1</xdr:row>
      <xdr:rowOff>441973</xdr:rowOff>
    </xdr:to>
    <xdr:grpSp>
      <xdr:nvGrpSpPr>
        <xdr:cNvPr id="5" name="Agrupar 4">
          <a:hlinkClick xmlns:r="http://schemas.openxmlformats.org/officeDocument/2006/relationships" r:id="rId1"/>
          <a:extLst>
            <a:ext uri="{FF2B5EF4-FFF2-40B4-BE49-F238E27FC236}">
              <a16:creationId xmlns:a16="http://schemas.microsoft.com/office/drawing/2014/main" id="{3C5F7669-7521-4473-AECE-66C95F2B6803}"/>
            </a:ext>
          </a:extLst>
        </xdr:cNvPr>
        <xdr:cNvGrpSpPr/>
      </xdr:nvGrpSpPr>
      <xdr:grpSpPr>
        <a:xfrm>
          <a:off x="106072" y="54623"/>
          <a:ext cx="323850" cy="390525"/>
          <a:chOff x="723900" y="184150"/>
          <a:chExt cx="711200" cy="863603"/>
        </a:xfrm>
      </xdr:grpSpPr>
      <xdr:pic>
        <xdr:nvPicPr>
          <xdr:cNvPr id="6" name="Imagem" descr="Imagem">
            <a:extLst>
              <a:ext uri="{FF2B5EF4-FFF2-40B4-BE49-F238E27FC236}">
                <a16:creationId xmlns:a16="http://schemas.microsoft.com/office/drawing/2014/main" id="{E4092678-0D95-5E79-A550-8426C02E198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6BC6EBC-F02C-3362-C398-49C24321F414}"/>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101600</xdr:colOff>
      <xdr:row>1</xdr:row>
      <xdr:rowOff>63500</xdr:rowOff>
    </xdr:from>
    <xdr:to>
      <xdr:col>0</xdr:col>
      <xdr:colOff>425450</xdr:colOff>
      <xdr:row>1</xdr:row>
      <xdr:rowOff>450850</xdr:rowOff>
    </xdr:to>
    <xdr:grpSp>
      <xdr:nvGrpSpPr>
        <xdr:cNvPr id="5" name="Agrupar 4">
          <a:hlinkClick xmlns:r="http://schemas.openxmlformats.org/officeDocument/2006/relationships" r:id="rId1"/>
          <a:extLst>
            <a:ext uri="{FF2B5EF4-FFF2-40B4-BE49-F238E27FC236}">
              <a16:creationId xmlns:a16="http://schemas.microsoft.com/office/drawing/2014/main" id="{ED2FBC49-8591-4199-825B-19EDD02A0559}"/>
            </a:ext>
          </a:extLst>
        </xdr:cNvPr>
        <xdr:cNvGrpSpPr/>
      </xdr:nvGrpSpPr>
      <xdr:grpSpPr>
        <a:xfrm>
          <a:off x="104775" y="66675"/>
          <a:ext cx="323850" cy="381000"/>
          <a:chOff x="723900" y="184150"/>
          <a:chExt cx="711200" cy="863603"/>
        </a:xfrm>
      </xdr:grpSpPr>
      <xdr:pic>
        <xdr:nvPicPr>
          <xdr:cNvPr id="6" name="Imagem" descr="Imagem">
            <a:extLst>
              <a:ext uri="{FF2B5EF4-FFF2-40B4-BE49-F238E27FC236}">
                <a16:creationId xmlns:a16="http://schemas.microsoft.com/office/drawing/2014/main" id="{E7913F1D-42B3-776D-7C61-AA4CC22CB5B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9F106881-6DAD-0F8F-5139-4DA6F558A3E7}"/>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160867</xdr:colOff>
      <xdr:row>112</xdr:row>
      <xdr:rowOff>88900</xdr:rowOff>
    </xdr:from>
    <xdr:to>
      <xdr:col>0</xdr:col>
      <xdr:colOff>577850</xdr:colOff>
      <xdr:row>114</xdr:row>
      <xdr:rowOff>88900</xdr:rowOff>
    </xdr:to>
    <xdr:grpSp>
      <xdr:nvGrpSpPr>
        <xdr:cNvPr id="2" name="Agrupar 1">
          <a:hlinkClick xmlns:r="http://schemas.openxmlformats.org/officeDocument/2006/relationships" r:id="rId1"/>
          <a:extLst>
            <a:ext uri="{FF2B5EF4-FFF2-40B4-BE49-F238E27FC236}">
              <a16:creationId xmlns:a16="http://schemas.microsoft.com/office/drawing/2014/main" id="{D8703106-A78C-4C06-911C-BF047A30A7A0}"/>
            </a:ext>
          </a:extLst>
        </xdr:cNvPr>
        <xdr:cNvGrpSpPr/>
      </xdr:nvGrpSpPr>
      <xdr:grpSpPr>
        <a:xfrm>
          <a:off x="164042" y="21013511"/>
          <a:ext cx="416983" cy="598714"/>
          <a:chOff x="723900" y="184150"/>
          <a:chExt cx="711200" cy="863603"/>
        </a:xfrm>
      </xdr:grpSpPr>
      <xdr:pic>
        <xdr:nvPicPr>
          <xdr:cNvPr id="3" name="Imagem" descr="Imagem">
            <a:extLst>
              <a:ext uri="{FF2B5EF4-FFF2-40B4-BE49-F238E27FC236}">
                <a16:creationId xmlns:a16="http://schemas.microsoft.com/office/drawing/2014/main" id="{64499CB3-5997-AAF0-41E9-7BAE548A6BB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A4323BB7-CD7E-164F-309C-0E0549FCD14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75</xdr:row>
      <xdr:rowOff>114300</xdr:rowOff>
    </xdr:from>
    <xdr:to>
      <xdr:col>0</xdr:col>
      <xdr:colOff>577850</xdr:colOff>
      <xdr:row>77</xdr:row>
      <xdr:rowOff>7938</xdr:rowOff>
    </xdr:to>
    <xdr:grpSp>
      <xdr:nvGrpSpPr>
        <xdr:cNvPr id="5" name="Agrupar 4">
          <a:hlinkClick xmlns:r="http://schemas.openxmlformats.org/officeDocument/2006/relationships" r:id="rId1"/>
          <a:extLst>
            <a:ext uri="{FF2B5EF4-FFF2-40B4-BE49-F238E27FC236}">
              <a16:creationId xmlns:a16="http://schemas.microsoft.com/office/drawing/2014/main" id="{214D6B32-0D8E-47FC-A3FF-86136AC3F7C2}"/>
            </a:ext>
          </a:extLst>
        </xdr:cNvPr>
        <xdr:cNvGrpSpPr/>
      </xdr:nvGrpSpPr>
      <xdr:grpSpPr>
        <a:xfrm>
          <a:off x="164042" y="14061621"/>
          <a:ext cx="416983" cy="522742"/>
          <a:chOff x="723900" y="184150"/>
          <a:chExt cx="711200" cy="863603"/>
        </a:xfrm>
      </xdr:grpSpPr>
      <xdr:pic>
        <xdr:nvPicPr>
          <xdr:cNvPr id="6" name="Imagem" descr="Imagem">
            <a:extLst>
              <a:ext uri="{FF2B5EF4-FFF2-40B4-BE49-F238E27FC236}">
                <a16:creationId xmlns:a16="http://schemas.microsoft.com/office/drawing/2014/main" id="{A06E428A-228E-E6FB-FDED-404C3571D6B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EFE2842F-01C7-D67C-EAA7-F82B5406869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38</xdr:row>
      <xdr:rowOff>114300</xdr:rowOff>
    </xdr:from>
    <xdr:to>
      <xdr:col>0</xdr:col>
      <xdr:colOff>577850</xdr:colOff>
      <xdr:row>40</xdr:row>
      <xdr:rowOff>7938</xdr:rowOff>
    </xdr:to>
    <xdr:grpSp>
      <xdr:nvGrpSpPr>
        <xdr:cNvPr id="8" name="Agrupar 7">
          <a:hlinkClick xmlns:r="http://schemas.openxmlformats.org/officeDocument/2006/relationships" r:id="rId1"/>
          <a:extLst>
            <a:ext uri="{FF2B5EF4-FFF2-40B4-BE49-F238E27FC236}">
              <a16:creationId xmlns:a16="http://schemas.microsoft.com/office/drawing/2014/main" id="{92BE8678-5748-41BD-A67D-AE7677E26CDE}"/>
            </a:ext>
          </a:extLst>
        </xdr:cNvPr>
        <xdr:cNvGrpSpPr/>
      </xdr:nvGrpSpPr>
      <xdr:grpSpPr>
        <a:xfrm>
          <a:off x="164042" y="7176407"/>
          <a:ext cx="416983" cy="413885"/>
          <a:chOff x="723900" y="184150"/>
          <a:chExt cx="711200" cy="863603"/>
        </a:xfrm>
      </xdr:grpSpPr>
      <xdr:pic>
        <xdr:nvPicPr>
          <xdr:cNvPr id="9" name="Imagem" descr="Imagem">
            <a:extLst>
              <a:ext uri="{FF2B5EF4-FFF2-40B4-BE49-F238E27FC236}">
                <a16:creationId xmlns:a16="http://schemas.microsoft.com/office/drawing/2014/main" id="{B1B2D8DA-43CD-7B97-37CA-ECC260E0B81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D15CD83D-D49F-E26E-8FAE-F98FA8FB1C6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164042</xdr:colOff>
      <xdr:row>1</xdr:row>
      <xdr:rowOff>114300</xdr:rowOff>
    </xdr:from>
    <xdr:to>
      <xdr:col>0</xdr:col>
      <xdr:colOff>581025</xdr:colOff>
      <xdr:row>3</xdr:row>
      <xdr:rowOff>11113</xdr:rowOff>
    </xdr:to>
    <xdr:grpSp>
      <xdr:nvGrpSpPr>
        <xdr:cNvPr id="11" name="Agrupar 10">
          <a:hlinkClick xmlns:r="http://schemas.openxmlformats.org/officeDocument/2006/relationships" r:id="rId1"/>
          <a:extLst>
            <a:ext uri="{FF2B5EF4-FFF2-40B4-BE49-F238E27FC236}">
              <a16:creationId xmlns:a16="http://schemas.microsoft.com/office/drawing/2014/main" id="{957A20E1-494C-4591-95F9-80B63266E91C}"/>
            </a:ext>
          </a:extLst>
        </xdr:cNvPr>
        <xdr:cNvGrpSpPr/>
      </xdr:nvGrpSpPr>
      <xdr:grpSpPr>
        <a:xfrm>
          <a:off x="160867" y="291193"/>
          <a:ext cx="416983" cy="410709"/>
          <a:chOff x="723900" y="184150"/>
          <a:chExt cx="711200" cy="863603"/>
        </a:xfrm>
      </xdr:grpSpPr>
      <xdr:pic>
        <xdr:nvPicPr>
          <xdr:cNvPr id="12" name="Imagem" descr="Imagem">
            <a:extLst>
              <a:ext uri="{FF2B5EF4-FFF2-40B4-BE49-F238E27FC236}">
                <a16:creationId xmlns:a16="http://schemas.microsoft.com/office/drawing/2014/main" id="{C2DDCA28-F37A-CD1C-A981-69931898484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DBB97BB7-E305-3C5D-E57D-65B37A207C0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179917</xdr:colOff>
      <xdr:row>1</xdr:row>
      <xdr:rowOff>74084</xdr:rowOff>
    </xdr:from>
    <xdr:to>
      <xdr:col>0</xdr:col>
      <xdr:colOff>620183</xdr:colOff>
      <xdr:row>3</xdr:row>
      <xdr:rowOff>196850</xdr:rowOff>
    </xdr:to>
    <xdr:grpSp>
      <xdr:nvGrpSpPr>
        <xdr:cNvPr id="5" name="Agrupar 4">
          <a:hlinkClick xmlns:r="http://schemas.openxmlformats.org/officeDocument/2006/relationships" r:id="rId1"/>
          <a:extLst>
            <a:ext uri="{FF2B5EF4-FFF2-40B4-BE49-F238E27FC236}">
              <a16:creationId xmlns:a16="http://schemas.microsoft.com/office/drawing/2014/main" id="{031AB1C0-B37D-4C7D-AF78-3AF56C32130F}"/>
            </a:ext>
          </a:extLst>
        </xdr:cNvPr>
        <xdr:cNvGrpSpPr/>
      </xdr:nvGrpSpPr>
      <xdr:grpSpPr>
        <a:xfrm>
          <a:off x="183092" y="232834"/>
          <a:ext cx="433916" cy="506941"/>
          <a:chOff x="723900" y="184150"/>
          <a:chExt cx="711200" cy="863603"/>
        </a:xfrm>
      </xdr:grpSpPr>
      <xdr:pic>
        <xdr:nvPicPr>
          <xdr:cNvPr id="6" name="Imagem" descr="Imagem">
            <a:extLst>
              <a:ext uri="{FF2B5EF4-FFF2-40B4-BE49-F238E27FC236}">
                <a16:creationId xmlns:a16="http://schemas.microsoft.com/office/drawing/2014/main" id="{A99E11AE-871B-FA28-8BEA-2C7C95BEA19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D97225B1-2F1A-1F6C-EC9E-2FD88C9D3163}"/>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127000</xdr:colOff>
      <xdr:row>1</xdr:row>
      <xdr:rowOff>47625</xdr:rowOff>
    </xdr:from>
    <xdr:to>
      <xdr:col>0</xdr:col>
      <xdr:colOff>546100</xdr:colOff>
      <xdr:row>3</xdr:row>
      <xdr:rowOff>149224</xdr:rowOff>
    </xdr:to>
    <xdr:grpSp>
      <xdr:nvGrpSpPr>
        <xdr:cNvPr id="5" name="Agrupar 4">
          <a:hlinkClick xmlns:r="http://schemas.openxmlformats.org/officeDocument/2006/relationships" r:id="rId1"/>
          <a:extLst>
            <a:ext uri="{FF2B5EF4-FFF2-40B4-BE49-F238E27FC236}">
              <a16:creationId xmlns:a16="http://schemas.microsoft.com/office/drawing/2014/main" id="{C7EA6F64-EAA7-485A-B197-B19A15E7E8DB}"/>
            </a:ext>
          </a:extLst>
        </xdr:cNvPr>
        <xdr:cNvGrpSpPr/>
      </xdr:nvGrpSpPr>
      <xdr:grpSpPr>
        <a:xfrm>
          <a:off x="123825" y="211138"/>
          <a:ext cx="419100" cy="482599"/>
          <a:chOff x="723900" y="184150"/>
          <a:chExt cx="711200" cy="863603"/>
        </a:xfrm>
      </xdr:grpSpPr>
      <xdr:pic>
        <xdr:nvPicPr>
          <xdr:cNvPr id="6" name="Imagem" descr="Imagem">
            <a:extLst>
              <a:ext uri="{FF2B5EF4-FFF2-40B4-BE49-F238E27FC236}">
                <a16:creationId xmlns:a16="http://schemas.microsoft.com/office/drawing/2014/main" id="{EEC817F6-C25D-F47E-EA5C-5C1808F91E9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1F3F966-4667-F2E1-565A-D272ACA5E876}"/>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119578</xdr:colOff>
      <xdr:row>0</xdr:row>
      <xdr:rowOff>35048</xdr:rowOff>
    </xdr:from>
    <xdr:to>
      <xdr:col>2</xdr:col>
      <xdr:colOff>59421</xdr:colOff>
      <xdr:row>0</xdr:row>
      <xdr:rowOff>391625</xdr:rowOff>
    </xdr:to>
    <xdr:grpSp>
      <xdr:nvGrpSpPr>
        <xdr:cNvPr id="8" name="Agrupar 7">
          <a:hlinkClick xmlns:r="http://schemas.openxmlformats.org/officeDocument/2006/relationships" r:id="rId1"/>
          <a:extLst>
            <a:ext uri="{FF2B5EF4-FFF2-40B4-BE49-F238E27FC236}">
              <a16:creationId xmlns:a16="http://schemas.microsoft.com/office/drawing/2014/main" id="{C50D474A-F549-4C3F-A0BA-915E0F553B90}"/>
            </a:ext>
          </a:extLst>
        </xdr:cNvPr>
        <xdr:cNvGrpSpPr/>
      </xdr:nvGrpSpPr>
      <xdr:grpSpPr>
        <a:xfrm>
          <a:off x="122753" y="35048"/>
          <a:ext cx="298618" cy="353402"/>
          <a:chOff x="723900" y="184150"/>
          <a:chExt cx="711200" cy="863603"/>
        </a:xfrm>
      </xdr:grpSpPr>
      <xdr:pic>
        <xdr:nvPicPr>
          <xdr:cNvPr id="9" name="Imagem" descr="Imagem">
            <a:extLst>
              <a:ext uri="{FF2B5EF4-FFF2-40B4-BE49-F238E27FC236}">
                <a16:creationId xmlns:a16="http://schemas.microsoft.com/office/drawing/2014/main" id="{81AECCBB-E0B8-6C9B-4E50-A05000CACBC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D920994E-D6CA-08D5-FD37-454978D5654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119063</xdr:colOff>
      <xdr:row>1</xdr:row>
      <xdr:rowOff>71438</xdr:rowOff>
    </xdr:from>
    <xdr:to>
      <xdr:col>0</xdr:col>
      <xdr:colOff>538163</xdr:colOff>
      <xdr:row>3</xdr:row>
      <xdr:rowOff>173037</xdr:rowOff>
    </xdr:to>
    <xdr:grpSp>
      <xdr:nvGrpSpPr>
        <xdr:cNvPr id="5" name="Agrupar 4">
          <a:hlinkClick xmlns:r="http://schemas.openxmlformats.org/officeDocument/2006/relationships" r:id="rId1"/>
          <a:extLst>
            <a:ext uri="{FF2B5EF4-FFF2-40B4-BE49-F238E27FC236}">
              <a16:creationId xmlns:a16="http://schemas.microsoft.com/office/drawing/2014/main" id="{119F3DC5-1088-4920-863F-1F89226AF026}"/>
            </a:ext>
          </a:extLst>
        </xdr:cNvPr>
        <xdr:cNvGrpSpPr/>
      </xdr:nvGrpSpPr>
      <xdr:grpSpPr>
        <a:xfrm>
          <a:off x="122238" y="234951"/>
          <a:ext cx="419100" cy="485774"/>
          <a:chOff x="723900" y="184150"/>
          <a:chExt cx="711200" cy="863603"/>
        </a:xfrm>
      </xdr:grpSpPr>
      <xdr:pic>
        <xdr:nvPicPr>
          <xdr:cNvPr id="6" name="Imagem" descr="Imagem">
            <a:extLst>
              <a:ext uri="{FF2B5EF4-FFF2-40B4-BE49-F238E27FC236}">
                <a16:creationId xmlns:a16="http://schemas.microsoft.com/office/drawing/2014/main" id="{D25F3C49-CE11-E0FE-3542-BB9FDABA295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58437D8B-2C1A-1496-AD1D-6A0966E2BDB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127000</xdr:colOff>
      <xdr:row>1</xdr:row>
      <xdr:rowOff>63500</xdr:rowOff>
    </xdr:from>
    <xdr:to>
      <xdr:col>0</xdr:col>
      <xdr:colOff>546100</xdr:colOff>
      <xdr:row>3</xdr:row>
      <xdr:rowOff>165099</xdr:rowOff>
    </xdr:to>
    <xdr:grpSp>
      <xdr:nvGrpSpPr>
        <xdr:cNvPr id="5" name="Agrupar 4">
          <a:hlinkClick xmlns:r="http://schemas.openxmlformats.org/officeDocument/2006/relationships" r:id="rId1"/>
          <a:extLst>
            <a:ext uri="{FF2B5EF4-FFF2-40B4-BE49-F238E27FC236}">
              <a16:creationId xmlns:a16="http://schemas.microsoft.com/office/drawing/2014/main" id="{30370251-FD2D-4A36-8B0F-4BE422418C7E}"/>
            </a:ext>
          </a:extLst>
        </xdr:cNvPr>
        <xdr:cNvGrpSpPr/>
      </xdr:nvGrpSpPr>
      <xdr:grpSpPr>
        <a:xfrm>
          <a:off x="123825" y="233363"/>
          <a:ext cx="419100" cy="476249"/>
          <a:chOff x="723900" y="184150"/>
          <a:chExt cx="711200" cy="863603"/>
        </a:xfrm>
      </xdr:grpSpPr>
      <xdr:pic>
        <xdr:nvPicPr>
          <xdr:cNvPr id="6" name="Imagem" descr="Imagem">
            <a:extLst>
              <a:ext uri="{FF2B5EF4-FFF2-40B4-BE49-F238E27FC236}">
                <a16:creationId xmlns:a16="http://schemas.microsoft.com/office/drawing/2014/main" id="{6FA8AFD1-57DC-0050-635E-B1D06438E65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FA52A249-8A16-801C-85D5-FF6760B3E96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111125</xdr:colOff>
      <xdr:row>1</xdr:row>
      <xdr:rowOff>55562</xdr:rowOff>
    </xdr:from>
    <xdr:to>
      <xdr:col>0</xdr:col>
      <xdr:colOff>530225</xdr:colOff>
      <xdr:row>3</xdr:row>
      <xdr:rowOff>157161</xdr:rowOff>
    </xdr:to>
    <xdr:grpSp>
      <xdr:nvGrpSpPr>
        <xdr:cNvPr id="5" name="Agrupar 4">
          <a:hlinkClick xmlns:r="http://schemas.openxmlformats.org/officeDocument/2006/relationships" r:id="rId1"/>
          <a:extLst>
            <a:ext uri="{FF2B5EF4-FFF2-40B4-BE49-F238E27FC236}">
              <a16:creationId xmlns:a16="http://schemas.microsoft.com/office/drawing/2014/main" id="{7DC8BAE1-04AE-4351-A38A-4A5484C45478}"/>
            </a:ext>
          </a:extLst>
        </xdr:cNvPr>
        <xdr:cNvGrpSpPr/>
      </xdr:nvGrpSpPr>
      <xdr:grpSpPr>
        <a:xfrm>
          <a:off x="111125" y="222250"/>
          <a:ext cx="419100" cy="485774"/>
          <a:chOff x="723900" y="184150"/>
          <a:chExt cx="711200" cy="863603"/>
        </a:xfrm>
      </xdr:grpSpPr>
      <xdr:pic>
        <xdr:nvPicPr>
          <xdr:cNvPr id="6" name="Imagem" descr="Imagem">
            <a:extLst>
              <a:ext uri="{FF2B5EF4-FFF2-40B4-BE49-F238E27FC236}">
                <a16:creationId xmlns:a16="http://schemas.microsoft.com/office/drawing/2014/main" id="{C7FFF7F0-4D60-CFA6-89E7-0E632E46482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D194764-8FA0-8DA0-7E6C-D28963BEC55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134938</xdr:colOff>
      <xdr:row>1</xdr:row>
      <xdr:rowOff>63500</xdr:rowOff>
    </xdr:from>
    <xdr:to>
      <xdr:col>0</xdr:col>
      <xdr:colOff>554038</xdr:colOff>
      <xdr:row>3</xdr:row>
      <xdr:rowOff>204786</xdr:rowOff>
    </xdr:to>
    <xdr:grpSp>
      <xdr:nvGrpSpPr>
        <xdr:cNvPr id="5" name="Agrupar 4">
          <a:hlinkClick xmlns:r="http://schemas.openxmlformats.org/officeDocument/2006/relationships" r:id="rId1"/>
          <a:extLst>
            <a:ext uri="{FF2B5EF4-FFF2-40B4-BE49-F238E27FC236}">
              <a16:creationId xmlns:a16="http://schemas.microsoft.com/office/drawing/2014/main" id="{400C3EE9-958A-4EC2-97CF-DC4B445F2A69}"/>
            </a:ext>
          </a:extLst>
        </xdr:cNvPr>
        <xdr:cNvGrpSpPr/>
      </xdr:nvGrpSpPr>
      <xdr:grpSpPr>
        <a:xfrm>
          <a:off x="134938" y="233363"/>
          <a:ext cx="419100" cy="515936"/>
          <a:chOff x="723900" y="184150"/>
          <a:chExt cx="711200" cy="863603"/>
        </a:xfrm>
      </xdr:grpSpPr>
      <xdr:pic>
        <xdr:nvPicPr>
          <xdr:cNvPr id="6" name="Imagem" descr="Imagem">
            <a:extLst>
              <a:ext uri="{FF2B5EF4-FFF2-40B4-BE49-F238E27FC236}">
                <a16:creationId xmlns:a16="http://schemas.microsoft.com/office/drawing/2014/main" id="{67639504-2934-CF40-7126-43A0ED544D9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7DC23027-E662-E3A2-05C4-8DD3889DB27A}"/>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63500</xdr:colOff>
      <xdr:row>0</xdr:row>
      <xdr:rowOff>25400</xdr:rowOff>
    </xdr:from>
    <xdr:to>
      <xdr:col>0</xdr:col>
      <xdr:colOff>400050</xdr:colOff>
      <xdr:row>0</xdr:row>
      <xdr:rowOff>400050</xdr:rowOff>
    </xdr:to>
    <xdr:grpSp>
      <xdr:nvGrpSpPr>
        <xdr:cNvPr id="5" name="Agrupar 4">
          <a:hlinkClick xmlns:r="http://schemas.openxmlformats.org/officeDocument/2006/relationships" r:id="rId1"/>
          <a:extLst>
            <a:ext uri="{FF2B5EF4-FFF2-40B4-BE49-F238E27FC236}">
              <a16:creationId xmlns:a16="http://schemas.microsoft.com/office/drawing/2014/main" id="{47964390-F67F-4BBD-B4C3-93A293274FE4}"/>
            </a:ext>
          </a:extLst>
        </xdr:cNvPr>
        <xdr:cNvGrpSpPr/>
      </xdr:nvGrpSpPr>
      <xdr:grpSpPr>
        <a:xfrm>
          <a:off x="66675" y="28575"/>
          <a:ext cx="333375" cy="371475"/>
          <a:chOff x="723900" y="184150"/>
          <a:chExt cx="711200" cy="863603"/>
        </a:xfrm>
      </xdr:grpSpPr>
      <xdr:pic>
        <xdr:nvPicPr>
          <xdr:cNvPr id="6" name="Imagem" descr="Imagem">
            <a:extLst>
              <a:ext uri="{FF2B5EF4-FFF2-40B4-BE49-F238E27FC236}">
                <a16:creationId xmlns:a16="http://schemas.microsoft.com/office/drawing/2014/main" id="{29C9C51C-55D7-1358-7EF2-2228EEF4524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312F946D-C907-93E7-96E0-6A6FE1E0ED7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90714</xdr:colOff>
      <xdr:row>1</xdr:row>
      <xdr:rowOff>28347</xdr:rowOff>
    </xdr:from>
    <xdr:to>
      <xdr:col>0</xdr:col>
      <xdr:colOff>427264</xdr:colOff>
      <xdr:row>2</xdr:row>
      <xdr:rowOff>238578</xdr:rowOff>
    </xdr:to>
    <xdr:grpSp>
      <xdr:nvGrpSpPr>
        <xdr:cNvPr id="5" name="Agrupar 4">
          <a:hlinkClick xmlns:r="http://schemas.openxmlformats.org/officeDocument/2006/relationships" r:id="rId1"/>
          <a:extLst>
            <a:ext uri="{FF2B5EF4-FFF2-40B4-BE49-F238E27FC236}">
              <a16:creationId xmlns:a16="http://schemas.microsoft.com/office/drawing/2014/main" id="{F04523F1-4AF7-451A-8D95-9989F90439BE}"/>
            </a:ext>
          </a:extLst>
        </xdr:cNvPr>
        <xdr:cNvGrpSpPr/>
      </xdr:nvGrpSpPr>
      <xdr:grpSpPr>
        <a:xfrm>
          <a:off x="87539" y="244134"/>
          <a:ext cx="342900" cy="365465"/>
          <a:chOff x="723900" y="184150"/>
          <a:chExt cx="711200" cy="863603"/>
        </a:xfrm>
      </xdr:grpSpPr>
      <xdr:pic>
        <xdr:nvPicPr>
          <xdr:cNvPr id="6" name="Imagem" descr="Imagem">
            <a:extLst>
              <a:ext uri="{FF2B5EF4-FFF2-40B4-BE49-F238E27FC236}">
                <a16:creationId xmlns:a16="http://schemas.microsoft.com/office/drawing/2014/main" id="{C6B80FC2-19F8-CDCA-A827-555856B65F4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E4E2520-F4BE-7D26-CA8D-3CD662C7096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77755</xdr:colOff>
      <xdr:row>1</xdr:row>
      <xdr:rowOff>51837</xdr:rowOff>
    </xdr:from>
    <xdr:to>
      <xdr:col>0</xdr:col>
      <xdr:colOff>414305</xdr:colOff>
      <xdr:row>1</xdr:row>
      <xdr:rowOff>426487</xdr:rowOff>
    </xdr:to>
    <xdr:grpSp>
      <xdr:nvGrpSpPr>
        <xdr:cNvPr id="5" name="Agrupar 4">
          <a:hlinkClick xmlns:r="http://schemas.openxmlformats.org/officeDocument/2006/relationships" r:id="rId1"/>
          <a:extLst>
            <a:ext uri="{FF2B5EF4-FFF2-40B4-BE49-F238E27FC236}">
              <a16:creationId xmlns:a16="http://schemas.microsoft.com/office/drawing/2014/main" id="{40D915F9-010B-45DE-8F2C-C3480159D6BB}"/>
            </a:ext>
          </a:extLst>
        </xdr:cNvPr>
        <xdr:cNvGrpSpPr/>
      </xdr:nvGrpSpPr>
      <xdr:grpSpPr>
        <a:xfrm>
          <a:off x="77755" y="48662"/>
          <a:ext cx="333375" cy="381000"/>
          <a:chOff x="723900" y="184150"/>
          <a:chExt cx="711200" cy="863603"/>
        </a:xfrm>
      </xdr:grpSpPr>
      <xdr:pic>
        <xdr:nvPicPr>
          <xdr:cNvPr id="6" name="Imagem" descr="Imagem">
            <a:extLst>
              <a:ext uri="{FF2B5EF4-FFF2-40B4-BE49-F238E27FC236}">
                <a16:creationId xmlns:a16="http://schemas.microsoft.com/office/drawing/2014/main" id="{E813662F-8296-E80D-43D9-CECB14980C2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4292F2E-96CF-C6E9-27E7-442A0D342BAF}"/>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69850</xdr:colOff>
      <xdr:row>0</xdr:row>
      <xdr:rowOff>12700</xdr:rowOff>
    </xdr:from>
    <xdr:to>
      <xdr:col>0</xdr:col>
      <xdr:colOff>381000</xdr:colOff>
      <xdr:row>2</xdr:row>
      <xdr:rowOff>6350</xdr:rowOff>
    </xdr:to>
    <xdr:grpSp>
      <xdr:nvGrpSpPr>
        <xdr:cNvPr id="5" name="Agrupar 4">
          <a:hlinkClick xmlns:r="http://schemas.openxmlformats.org/officeDocument/2006/relationships" r:id="rId1"/>
          <a:extLst>
            <a:ext uri="{FF2B5EF4-FFF2-40B4-BE49-F238E27FC236}">
              <a16:creationId xmlns:a16="http://schemas.microsoft.com/office/drawing/2014/main" id="{C4B7AE14-33DD-4C73-A562-A2787B81E3C3}"/>
            </a:ext>
          </a:extLst>
        </xdr:cNvPr>
        <xdr:cNvGrpSpPr/>
      </xdr:nvGrpSpPr>
      <xdr:grpSpPr>
        <a:xfrm>
          <a:off x="66675" y="9525"/>
          <a:ext cx="314325" cy="361950"/>
          <a:chOff x="723900" y="184150"/>
          <a:chExt cx="711200" cy="863603"/>
        </a:xfrm>
      </xdr:grpSpPr>
      <xdr:pic>
        <xdr:nvPicPr>
          <xdr:cNvPr id="6" name="Imagem" descr="Imagem">
            <a:extLst>
              <a:ext uri="{FF2B5EF4-FFF2-40B4-BE49-F238E27FC236}">
                <a16:creationId xmlns:a16="http://schemas.microsoft.com/office/drawing/2014/main" id="{B059EFAD-980C-AC9C-E90D-457C462220E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997842E5-B1ED-0BE4-39FA-35F8D80C495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101600</xdr:colOff>
      <xdr:row>0</xdr:row>
      <xdr:rowOff>12700</xdr:rowOff>
    </xdr:from>
    <xdr:to>
      <xdr:col>0</xdr:col>
      <xdr:colOff>412750</xdr:colOff>
      <xdr:row>1</xdr:row>
      <xdr:rowOff>209550</xdr:rowOff>
    </xdr:to>
    <xdr:grpSp>
      <xdr:nvGrpSpPr>
        <xdr:cNvPr id="2" name="Agrupar 1">
          <a:hlinkClick xmlns:r="http://schemas.openxmlformats.org/officeDocument/2006/relationships" r:id="rId1"/>
          <a:extLst>
            <a:ext uri="{FF2B5EF4-FFF2-40B4-BE49-F238E27FC236}">
              <a16:creationId xmlns:a16="http://schemas.microsoft.com/office/drawing/2014/main" id="{8D52E401-D4A4-4E04-8C8A-F052ADB69E6E}"/>
            </a:ext>
          </a:extLst>
        </xdr:cNvPr>
        <xdr:cNvGrpSpPr/>
      </xdr:nvGrpSpPr>
      <xdr:grpSpPr>
        <a:xfrm>
          <a:off x="104775" y="9525"/>
          <a:ext cx="304800" cy="361950"/>
          <a:chOff x="723900" y="184150"/>
          <a:chExt cx="711200" cy="863603"/>
        </a:xfrm>
      </xdr:grpSpPr>
      <xdr:pic>
        <xdr:nvPicPr>
          <xdr:cNvPr id="3" name="Imagem" descr="Imagem">
            <a:extLst>
              <a:ext uri="{FF2B5EF4-FFF2-40B4-BE49-F238E27FC236}">
                <a16:creationId xmlns:a16="http://schemas.microsoft.com/office/drawing/2014/main" id="{14702F24-3D1E-4ECA-A1B5-AF3B662B19D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F69E7C53-124D-CC04-8589-41654D3DECC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97692</xdr:colOff>
      <xdr:row>0</xdr:row>
      <xdr:rowOff>48846</xdr:rowOff>
    </xdr:from>
    <xdr:to>
      <xdr:col>0</xdr:col>
      <xdr:colOff>408842</xdr:colOff>
      <xdr:row>0</xdr:row>
      <xdr:rowOff>410796</xdr:rowOff>
    </xdr:to>
    <xdr:grpSp>
      <xdr:nvGrpSpPr>
        <xdr:cNvPr id="5" name="Agrupar 4">
          <a:hlinkClick xmlns:r="http://schemas.openxmlformats.org/officeDocument/2006/relationships" r:id="rId1"/>
          <a:extLst>
            <a:ext uri="{FF2B5EF4-FFF2-40B4-BE49-F238E27FC236}">
              <a16:creationId xmlns:a16="http://schemas.microsoft.com/office/drawing/2014/main" id="{DA3C9BC0-D558-4D5E-A9E5-5B58651B24C6}"/>
            </a:ext>
          </a:extLst>
        </xdr:cNvPr>
        <xdr:cNvGrpSpPr/>
      </xdr:nvGrpSpPr>
      <xdr:grpSpPr>
        <a:xfrm>
          <a:off x="97692" y="45671"/>
          <a:ext cx="314325" cy="361950"/>
          <a:chOff x="723900" y="184150"/>
          <a:chExt cx="711200" cy="863603"/>
        </a:xfrm>
      </xdr:grpSpPr>
      <xdr:pic>
        <xdr:nvPicPr>
          <xdr:cNvPr id="6" name="Imagem" descr="Imagem">
            <a:extLst>
              <a:ext uri="{FF2B5EF4-FFF2-40B4-BE49-F238E27FC236}">
                <a16:creationId xmlns:a16="http://schemas.microsoft.com/office/drawing/2014/main" id="{1D041277-2751-3E0A-100C-1F4C8135E6F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EA625C58-F1A2-67C9-C10E-20F497F1CBE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110644</xdr:colOff>
      <xdr:row>0</xdr:row>
      <xdr:rowOff>57474</xdr:rowOff>
    </xdr:from>
    <xdr:to>
      <xdr:col>2</xdr:col>
      <xdr:colOff>49112</xdr:colOff>
      <xdr:row>0</xdr:row>
      <xdr:rowOff>414051</xdr:rowOff>
    </xdr:to>
    <xdr:grpSp>
      <xdr:nvGrpSpPr>
        <xdr:cNvPr id="8" name="Agrupar 7">
          <a:hlinkClick xmlns:r="http://schemas.openxmlformats.org/officeDocument/2006/relationships" r:id="rId1"/>
          <a:extLst>
            <a:ext uri="{FF2B5EF4-FFF2-40B4-BE49-F238E27FC236}">
              <a16:creationId xmlns:a16="http://schemas.microsoft.com/office/drawing/2014/main" id="{E35BBA9C-DBB2-4350-B6A7-9E2BE1F4174E}"/>
            </a:ext>
          </a:extLst>
        </xdr:cNvPr>
        <xdr:cNvGrpSpPr/>
      </xdr:nvGrpSpPr>
      <xdr:grpSpPr>
        <a:xfrm>
          <a:off x="107469" y="57474"/>
          <a:ext cx="299415" cy="353402"/>
          <a:chOff x="723900" y="184150"/>
          <a:chExt cx="711200" cy="863603"/>
        </a:xfrm>
      </xdr:grpSpPr>
      <xdr:pic>
        <xdr:nvPicPr>
          <xdr:cNvPr id="9" name="Imagem" descr="Imagem">
            <a:extLst>
              <a:ext uri="{FF2B5EF4-FFF2-40B4-BE49-F238E27FC236}">
                <a16:creationId xmlns:a16="http://schemas.microsoft.com/office/drawing/2014/main" id="{993DE983-3C02-4363-FA49-B4DB3D5BA4C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86838ADE-F0C3-43C4-5058-41A5D045208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110153</xdr:colOff>
      <xdr:row>0</xdr:row>
      <xdr:rowOff>51837</xdr:rowOff>
    </xdr:from>
    <xdr:to>
      <xdr:col>0</xdr:col>
      <xdr:colOff>421303</xdr:colOff>
      <xdr:row>0</xdr:row>
      <xdr:rowOff>413787</xdr:rowOff>
    </xdr:to>
    <xdr:grpSp>
      <xdr:nvGrpSpPr>
        <xdr:cNvPr id="5" name="Agrupar 4">
          <a:hlinkClick xmlns:r="http://schemas.openxmlformats.org/officeDocument/2006/relationships" r:id="rId1"/>
          <a:extLst>
            <a:ext uri="{FF2B5EF4-FFF2-40B4-BE49-F238E27FC236}">
              <a16:creationId xmlns:a16="http://schemas.microsoft.com/office/drawing/2014/main" id="{9F793869-7580-4CBF-A370-B07E06FD539C}"/>
            </a:ext>
          </a:extLst>
        </xdr:cNvPr>
        <xdr:cNvGrpSpPr/>
      </xdr:nvGrpSpPr>
      <xdr:grpSpPr>
        <a:xfrm>
          <a:off x="106978" y="48662"/>
          <a:ext cx="314325" cy="361950"/>
          <a:chOff x="723900" y="184150"/>
          <a:chExt cx="711200" cy="863603"/>
        </a:xfrm>
      </xdr:grpSpPr>
      <xdr:pic>
        <xdr:nvPicPr>
          <xdr:cNvPr id="6" name="Imagem" descr="Imagem">
            <a:extLst>
              <a:ext uri="{FF2B5EF4-FFF2-40B4-BE49-F238E27FC236}">
                <a16:creationId xmlns:a16="http://schemas.microsoft.com/office/drawing/2014/main" id="{4C5246C1-711B-AA5C-1FE4-6D8EC91B5C5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9793FF92-26A6-C909-0ACE-D3209DCD683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171979</xdr:colOff>
      <xdr:row>0</xdr:row>
      <xdr:rowOff>92604</xdr:rowOff>
    </xdr:from>
    <xdr:to>
      <xdr:col>0</xdr:col>
      <xdr:colOff>483129</xdr:colOff>
      <xdr:row>0</xdr:row>
      <xdr:rowOff>454554</xdr:rowOff>
    </xdr:to>
    <xdr:grpSp>
      <xdr:nvGrpSpPr>
        <xdr:cNvPr id="5" name="Agrupar 4">
          <a:hlinkClick xmlns:r="http://schemas.openxmlformats.org/officeDocument/2006/relationships" r:id="rId1"/>
          <a:extLst>
            <a:ext uri="{FF2B5EF4-FFF2-40B4-BE49-F238E27FC236}">
              <a16:creationId xmlns:a16="http://schemas.microsoft.com/office/drawing/2014/main" id="{5258A5DF-0A6E-415D-9853-51B4A1075171}"/>
            </a:ext>
          </a:extLst>
        </xdr:cNvPr>
        <xdr:cNvGrpSpPr/>
      </xdr:nvGrpSpPr>
      <xdr:grpSpPr>
        <a:xfrm>
          <a:off x="171979" y="92604"/>
          <a:ext cx="314325" cy="361950"/>
          <a:chOff x="723900" y="184150"/>
          <a:chExt cx="711200" cy="863603"/>
        </a:xfrm>
      </xdr:grpSpPr>
      <xdr:pic>
        <xdr:nvPicPr>
          <xdr:cNvPr id="6" name="Imagem" descr="Imagem">
            <a:extLst>
              <a:ext uri="{FF2B5EF4-FFF2-40B4-BE49-F238E27FC236}">
                <a16:creationId xmlns:a16="http://schemas.microsoft.com/office/drawing/2014/main" id="{042B8E25-27F7-E827-E61D-DB3417DBDA7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17FD44F6-B44D-A96D-6EA4-9546422A7CCF}"/>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173870</xdr:colOff>
      <xdr:row>0</xdr:row>
      <xdr:rowOff>68035</xdr:rowOff>
    </xdr:from>
    <xdr:to>
      <xdr:col>0</xdr:col>
      <xdr:colOff>485020</xdr:colOff>
      <xdr:row>0</xdr:row>
      <xdr:rowOff>429985</xdr:rowOff>
    </xdr:to>
    <xdr:grpSp>
      <xdr:nvGrpSpPr>
        <xdr:cNvPr id="5" name="Agrupar 4">
          <a:hlinkClick xmlns:r="http://schemas.openxmlformats.org/officeDocument/2006/relationships" r:id="rId1"/>
          <a:extLst>
            <a:ext uri="{FF2B5EF4-FFF2-40B4-BE49-F238E27FC236}">
              <a16:creationId xmlns:a16="http://schemas.microsoft.com/office/drawing/2014/main" id="{CD044FEC-776B-433F-91FD-93F17CFE19F6}"/>
            </a:ext>
          </a:extLst>
        </xdr:cNvPr>
        <xdr:cNvGrpSpPr/>
      </xdr:nvGrpSpPr>
      <xdr:grpSpPr>
        <a:xfrm>
          <a:off x="173870" y="64860"/>
          <a:ext cx="314325" cy="361950"/>
          <a:chOff x="723900" y="184150"/>
          <a:chExt cx="711200" cy="863603"/>
        </a:xfrm>
      </xdr:grpSpPr>
      <xdr:pic>
        <xdr:nvPicPr>
          <xdr:cNvPr id="6" name="Imagem" descr="Imagem">
            <a:extLst>
              <a:ext uri="{FF2B5EF4-FFF2-40B4-BE49-F238E27FC236}">
                <a16:creationId xmlns:a16="http://schemas.microsoft.com/office/drawing/2014/main" id="{213967F1-9371-DE6A-68A6-AE83F4C94B5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BEED660-116F-671D-8B2A-66DD76FD64F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133350</xdr:colOff>
      <xdr:row>0</xdr:row>
      <xdr:rowOff>50800</xdr:rowOff>
    </xdr:from>
    <xdr:to>
      <xdr:col>0</xdr:col>
      <xdr:colOff>444500</xdr:colOff>
      <xdr:row>0</xdr:row>
      <xdr:rowOff>412750</xdr:rowOff>
    </xdr:to>
    <xdr:grpSp>
      <xdr:nvGrpSpPr>
        <xdr:cNvPr id="5" name="Agrupar 4">
          <a:hlinkClick xmlns:r="http://schemas.openxmlformats.org/officeDocument/2006/relationships" r:id="rId1"/>
          <a:extLst>
            <a:ext uri="{FF2B5EF4-FFF2-40B4-BE49-F238E27FC236}">
              <a16:creationId xmlns:a16="http://schemas.microsoft.com/office/drawing/2014/main" id="{1FE68011-5BE9-4B6D-80E5-BA5F7200711A}"/>
            </a:ext>
          </a:extLst>
        </xdr:cNvPr>
        <xdr:cNvGrpSpPr/>
      </xdr:nvGrpSpPr>
      <xdr:grpSpPr>
        <a:xfrm>
          <a:off x="133350" y="47625"/>
          <a:ext cx="314325" cy="361950"/>
          <a:chOff x="723900" y="184150"/>
          <a:chExt cx="711200" cy="863603"/>
        </a:xfrm>
      </xdr:grpSpPr>
      <xdr:pic>
        <xdr:nvPicPr>
          <xdr:cNvPr id="6" name="Imagem" descr="Imagem">
            <a:extLst>
              <a:ext uri="{FF2B5EF4-FFF2-40B4-BE49-F238E27FC236}">
                <a16:creationId xmlns:a16="http://schemas.microsoft.com/office/drawing/2014/main" id="{DEE4B6DF-1804-5D7E-F9CD-B492EC50E27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29A9874-D3E8-1CB4-D2A6-08C0C0100FE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167472</xdr:colOff>
      <xdr:row>0</xdr:row>
      <xdr:rowOff>69780</xdr:rowOff>
    </xdr:from>
    <xdr:to>
      <xdr:col>0</xdr:col>
      <xdr:colOff>478622</xdr:colOff>
      <xdr:row>0</xdr:row>
      <xdr:rowOff>431730</xdr:rowOff>
    </xdr:to>
    <xdr:grpSp>
      <xdr:nvGrpSpPr>
        <xdr:cNvPr id="8" name="Agrupar 7">
          <a:hlinkClick xmlns:r="http://schemas.openxmlformats.org/officeDocument/2006/relationships" r:id="rId1"/>
          <a:extLst>
            <a:ext uri="{FF2B5EF4-FFF2-40B4-BE49-F238E27FC236}">
              <a16:creationId xmlns:a16="http://schemas.microsoft.com/office/drawing/2014/main" id="{F54365B2-BC01-4F15-8812-8CADFA08DEC5}"/>
            </a:ext>
          </a:extLst>
        </xdr:cNvPr>
        <xdr:cNvGrpSpPr/>
      </xdr:nvGrpSpPr>
      <xdr:grpSpPr>
        <a:xfrm>
          <a:off x="164297" y="66605"/>
          <a:ext cx="314325" cy="361950"/>
          <a:chOff x="723900" y="184150"/>
          <a:chExt cx="711200" cy="863603"/>
        </a:xfrm>
      </xdr:grpSpPr>
      <xdr:pic>
        <xdr:nvPicPr>
          <xdr:cNvPr id="9" name="Imagem" descr="Imagem">
            <a:extLst>
              <a:ext uri="{FF2B5EF4-FFF2-40B4-BE49-F238E27FC236}">
                <a16:creationId xmlns:a16="http://schemas.microsoft.com/office/drawing/2014/main" id="{3504FF47-C94C-BA7D-BD2E-11920302E84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3ADF129A-C080-99EF-C63C-2EB622BC991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260685</xdr:colOff>
      <xdr:row>1</xdr:row>
      <xdr:rowOff>100263</xdr:rowOff>
    </xdr:from>
    <xdr:to>
      <xdr:col>0</xdr:col>
      <xdr:colOff>571835</xdr:colOff>
      <xdr:row>1</xdr:row>
      <xdr:rowOff>462213</xdr:rowOff>
    </xdr:to>
    <xdr:grpSp>
      <xdr:nvGrpSpPr>
        <xdr:cNvPr id="5" name="Agrupar 4">
          <a:hlinkClick xmlns:r="http://schemas.openxmlformats.org/officeDocument/2006/relationships" r:id="rId1"/>
          <a:extLst>
            <a:ext uri="{FF2B5EF4-FFF2-40B4-BE49-F238E27FC236}">
              <a16:creationId xmlns:a16="http://schemas.microsoft.com/office/drawing/2014/main" id="{9B7CE0FC-5C34-4D9A-A464-6B3CDE6ED03C}"/>
            </a:ext>
          </a:extLst>
        </xdr:cNvPr>
        <xdr:cNvGrpSpPr/>
      </xdr:nvGrpSpPr>
      <xdr:grpSpPr>
        <a:xfrm>
          <a:off x="257510" y="283912"/>
          <a:ext cx="314325" cy="361950"/>
          <a:chOff x="723900" y="184150"/>
          <a:chExt cx="711200" cy="863603"/>
        </a:xfrm>
      </xdr:grpSpPr>
      <xdr:pic>
        <xdr:nvPicPr>
          <xdr:cNvPr id="6" name="Imagem" descr="Imagem">
            <a:extLst>
              <a:ext uri="{FF2B5EF4-FFF2-40B4-BE49-F238E27FC236}">
                <a16:creationId xmlns:a16="http://schemas.microsoft.com/office/drawing/2014/main" id="{FD499D4A-51B6-B1E7-F09E-19FBCA98F6E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EEE1A2E-0BCB-2E67-05DB-1CF6F3C5F80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118140</xdr:colOff>
      <xdr:row>1</xdr:row>
      <xdr:rowOff>88605</xdr:rowOff>
    </xdr:from>
    <xdr:to>
      <xdr:col>0</xdr:col>
      <xdr:colOff>488360</xdr:colOff>
      <xdr:row>1</xdr:row>
      <xdr:rowOff>517008</xdr:rowOff>
    </xdr:to>
    <xdr:grpSp>
      <xdr:nvGrpSpPr>
        <xdr:cNvPr id="5" name="Agrupar 4">
          <a:hlinkClick xmlns:r="http://schemas.openxmlformats.org/officeDocument/2006/relationships" r:id="rId1"/>
          <a:extLst>
            <a:ext uri="{FF2B5EF4-FFF2-40B4-BE49-F238E27FC236}">
              <a16:creationId xmlns:a16="http://schemas.microsoft.com/office/drawing/2014/main" id="{BDD9D82D-5626-4605-915B-6AC0AEE0144A}"/>
            </a:ext>
          </a:extLst>
        </xdr:cNvPr>
        <xdr:cNvGrpSpPr/>
      </xdr:nvGrpSpPr>
      <xdr:grpSpPr>
        <a:xfrm>
          <a:off x="121315" y="262639"/>
          <a:ext cx="363870" cy="431578"/>
          <a:chOff x="723900" y="184150"/>
          <a:chExt cx="711200" cy="863603"/>
        </a:xfrm>
      </xdr:grpSpPr>
      <xdr:pic>
        <xdr:nvPicPr>
          <xdr:cNvPr id="6" name="Imagem" descr="Imagem">
            <a:extLst>
              <a:ext uri="{FF2B5EF4-FFF2-40B4-BE49-F238E27FC236}">
                <a16:creationId xmlns:a16="http://schemas.microsoft.com/office/drawing/2014/main" id="{52D43C7B-73AD-5ACB-54CF-27844E0E7A5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7AA6E76D-0D53-4EA8-818B-7586C9E20AB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88900</xdr:colOff>
      <xdr:row>0</xdr:row>
      <xdr:rowOff>25401</xdr:rowOff>
    </xdr:from>
    <xdr:to>
      <xdr:col>0</xdr:col>
      <xdr:colOff>406400</xdr:colOff>
      <xdr:row>1</xdr:row>
      <xdr:rowOff>1</xdr:rowOff>
    </xdr:to>
    <xdr:grpSp>
      <xdr:nvGrpSpPr>
        <xdr:cNvPr id="5" name="Agrupar 4">
          <a:hlinkClick xmlns:r="http://schemas.openxmlformats.org/officeDocument/2006/relationships" r:id="rId1"/>
          <a:extLst>
            <a:ext uri="{FF2B5EF4-FFF2-40B4-BE49-F238E27FC236}">
              <a16:creationId xmlns:a16="http://schemas.microsoft.com/office/drawing/2014/main" id="{49DCC2D8-6C68-4D27-8D52-23D0A191B79F}"/>
            </a:ext>
          </a:extLst>
        </xdr:cNvPr>
        <xdr:cNvGrpSpPr/>
      </xdr:nvGrpSpPr>
      <xdr:grpSpPr>
        <a:xfrm>
          <a:off x="85725" y="28576"/>
          <a:ext cx="323850" cy="381000"/>
          <a:chOff x="723900" y="184150"/>
          <a:chExt cx="711200" cy="863603"/>
        </a:xfrm>
      </xdr:grpSpPr>
      <xdr:pic>
        <xdr:nvPicPr>
          <xdr:cNvPr id="6" name="Imagem" descr="Imagem">
            <a:extLst>
              <a:ext uri="{FF2B5EF4-FFF2-40B4-BE49-F238E27FC236}">
                <a16:creationId xmlns:a16="http://schemas.microsoft.com/office/drawing/2014/main" id="{F7587A6D-1326-76F7-A5A6-BD1BE250C54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153CA91-E742-B2CD-64E0-F9A0A26244D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73837</xdr:colOff>
      <xdr:row>0</xdr:row>
      <xdr:rowOff>44302</xdr:rowOff>
    </xdr:from>
    <xdr:to>
      <xdr:col>0</xdr:col>
      <xdr:colOff>391337</xdr:colOff>
      <xdr:row>0</xdr:row>
      <xdr:rowOff>425302</xdr:rowOff>
    </xdr:to>
    <xdr:grpSp>
      <xdr:nvGrpSpPr>
        <xdr:cNvPr id="5" name="Agrupar 4">
          <a:hlinkClick xmlns:r="http://schemas.openxmlformats.org/officeDocument/2006/relationships" r:id="rId1"/>
          <a:extLst>
            <a:ext uri="{FF2B5EF4-FFF2-40B4-BE49-F238E27FC236}">
              <a16:creationId xmlns:a16="http://schemas.microsoft.com/office/drawing/2014/main" id="{B29943EE-3B22-4E3C-A149-7929001AAAF8}"/>
            </a:ext>
          </a:extLst>
        </xdr:cNvPr>
        <xdr:cNvGrpSpPr/>
      </xdr:nvGrpSpPr>
      <xdr:grpSpPr>
        <a:xfrm>
          <a:off x="73837" y="47477"/>
          <a:ext cx="314325" cy="381000"/>
          <a:chOff x="723900" y="184150"/>
          <a:chExt cx="711200" cy="863603"/>
        </a:xfrm>
      </xdr:grpSpPr>
      <xdr:pic>
        <xdr:nvPicPr>
          <xdr:cNvPr id="6" name="Imagem" descr="Imagem">
            <a:extLst>
              <a:ext uri="{FF2B5EF4-FFF2-40B4-BE49-F238E27FC236}">
                <a16:creationId xmlns:a16="http://schemas.microsoft.com/office/drawing/2014/main" id="{ED6EDB23-FA54-B261-1620-D812CD584A2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2AB51018-FDE5-3FE4-F99E-DA5C28872053}"/>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1</xdr:col>
      <xdr:colOff>5990</xdr:colOff>
      <xdr:row>0</xdr:row>
      <xdr:rowOff>17971</xdr:rowOff>
    </xdr:from>
    <xdr:to>
      <xdr:col>1</xdr:col>
      <xdr:colOff>323490</xdr:colOff>
      <xdr:row>0</xdr:row>
      <xdr:rowOff>398971</xdr:rowOff>
    </xdr:to>
    <xdr:grpSp>
      <xdr:nvGrpSpPr>
        <xdr:cNvPr id="5" name="Agrupar 4">
          <a:hlinkClick xmlns:r="http://schemas.openxmlformats.org/officeDocument/2006/relationships" r:id="rId1"/>
          <a:extLst>
            <a:ext uri="{FF2B5EF4-FFF2-40B4-BE49-F238E27FC236}">
              <a16:creationId xmlns:a16="http://schemas.microsoft.com/office/drawing/2014/main" id="{9F7EBC47-41D7-4476-A601-2841FBA8A044}"/>
            </a:ext>
          </a:extLst>
        </xdr:cNvPr>
        <xdr:cNvGrpSpPr/>
      </xdr:nvGrpSpPr>
      <xdr:grpSpPr>
        <a:xfrm>
          <a:off x="116995" y="17971"/>
          <a:ext cx="314325" cy="381000"/>
          <a:chOff x="723900" y="184150"/>
          <a:chExt cx="711200" cy="863603"/>
        </a:xfrm>
      </xdr:grpSpPr>
      <xdr:pic>
        <xdr:nvPicPr>
          <xdr:cNvPr id="6" name="Imagem" descr="Imagem">
            <a:extLst>
              <a:ext uri="{FF2B5EF4-FFF2-40B4-BE49-F238E27FC236}">
                <a16:creationId xmlns:a16="http://schemas.microsoft.com/office/drawing/2014/main" id="{7CC5BECB-C587-6089-A24B-6B9E44E28D4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B8CD112E-199A-40A9-C223-B643ADC6F446}"/>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170296</xdr:colOff>
      <xdr:row>0</xdr:row>
      <xdr:rowOff>89478</xdr:rowOff>
    </xdr:from>
    <xdr:to>
      <xdr:col>2</xdr:col>
      <xdr:colOff>58226</xdr:colOff>
      <xdr:row>2</xdr:row>
      <xdr:rowOff>70828</xdr:rowOff>
    </xdr:to>
    <xdr:grpSp>
      <xdr:nvGrpSpPr>
        <xdr:cNvPr id="8" name="Agrupar 7">
          <a:hlinkClick xmlns:r="http://schemas.openxmlformats.org/officeDocument/2006/relationships" r:id="rId1"/>
          <a:extLst>
            <a:ext uri="{FF2B5EF4-FFF2-40B4-BE49-F238E27FC236}">
              <a16:creationId xmlns:a16="http://schemas.microsoft.com/office/drawing/2014/main" id="{A932F759-73A3-4B71-ABB0-2519ACFB3DFF}"/>
            </a:ext>
          </a:extLst>
        </xdr:cNvPr>
        <xdr:cNvGrpSpPr/>
      </xdr:nvGrpSpPr>
      <xdr:grpSpPr>
        <a:xfrm>
          <a:off x="170296" y="86303"/>
          <a:ext cx="294727" cy="348459"/>
          <a:chOff x="723900" y="184150"/>
          <a:chExt cx="711200" cy="863603"/>
        </a:xfrm>
      </xdr:grpSpPr>
      <xdr:pic>
        <xdr:nvPicPr>
          <xdr:cNvPr id="9" name="Imagem" descr="Imagem">
            <a:extLst>
              <a:ext uri="{FF2B5EF4-FFF2-40B4-BE49-F238E27FC236}">
                <a16:creationId xmlns:a16="http://schemas.microsoft.com/office/drawing/2014/main" id="{8C30B39C-3240-5263-41F2-ED825BF5758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74B6D900-ADEE-15AE-5A64-9CE91F281C6B}"/>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18143</xdr:colOff>
      <xdr:row>0</xdr:row>
      <xdr:rowOff>0</xdr:rowOff>
    </xdr:from>
    <xdr:to>
      <xdr:col>19</xdr:col>
      <xdr:colOff>522513</xdr:colOff>
      <xdr:row>5</xdr:row>
      <xdr:rowOff>0</xdr:rowOff>
    </xdr:to>
    <xdr:sp macro="" textlink="">
      <xdr:nvSpPr>
        <xdr:cNvPr id="11" name="Retângulo: Cantos Arredondados 10">
          <a:extLst>
            <a:ext uri="{FF2B5EF4-FFF2-40B4-BE49-F238E27FC236}">
              <a16:creationId xmlns:a16="http://schemas.microsoft.com/office/drawing/2014/main" id="{86A94F04-E353-48AA-926A-C934920C6768}"/>
            </a:ext>
          </a:extLst>
        </xdr:cNvPr>
        <xdr:cNvSpPr/>
      </xdr:nvSpPr>
      <xdr:spPr>
        <a:xfrm>
          <a:off x="18143" y="0"/>
          <a:ext cx="16588013" cy="1052286"/>
        </a:xfrm>
        <a:prstGeom prst="roundRect">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lientData/>
  </xdr:twoCellAnchor>
  <xdr:oneCellAnchor>
    <xdr:from>
      <xdr:col>2</xdr:col>
      <xdr:colOff>499383</xdr:colOff>
      <xdr:row>1</xdr:row>
      <xdr:rowOff>76653</xdr:rowOff>
    </xdr:from>
    <xdr:ext cx="5083575" cy="304699"/>
    <xdr:sp macro="" textlink="">
      <xdr:nvSpPr>
        <xdr:cNvPr id="3" name="CaixaDeTexto 2">
          <a:extLst>
            <a:ext uri="{FF2B5EF4-FFF2-40B4-BE49-F238E27FC236}">
              <a16:creationId xmlns:a16="http://schemas.microsoft.com/office/drawing/2014/main" id="{00000000-0008-0000-3300-000003000000}"/>
            </a:ext>
          </a:extLst>
        </xdr:cNvPr>
        <xdr:cNvSpPr txBox="1"/>
      </xdr:nvSpPr>
      <xdr:spPr>
        <a:xfrm>
          <a:off x="1869169" y="276224"/>
          <a:ext cx="5083575" cy="304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Itaú Unibanco Holding S.A. - Historical Data</a:t>
          </a:r>
        </a:p>
      </xdr:txBody>
    </xdr:sp>
    <xdr:clientData/>
  </xdr:oneCellAnchor>
  <xdr:twoCellAnchor>
    <xdr:from>
      <xdr:col>26</xdr:col>
      <xdr:colOff>448235</xdr:colOff>
      <xdr:row>1</xdr:row>
      <xdr:rowOff>46504</xdr:rowOff>
    </xdr:from>
    <xdr:to>
      <xdr:col>28</xdr:col>
      <xdr:colOff>168089</xdr:colOff>
      <xdr:row>4</xdr:row>
      <xdr:rowOff>134470</xdr:rowOff>
    </xdr:to>
    <xdr:grpSp>
      <xdr:nvGrpSpPr>
        <xdr:cNvPr id="4" name="Grupo 17">
          <a:extLst>
            <a:ext uri="{FF2B5EF4-FFF2-40B4-BE49-F238E27FC236}">
              <a16:creationId xmlns:a16="http://schemas.microsoft.com/office/drawing/2014/main" id="{00000000-0008-0000-3300-000004000000}"/>
            </a:ext>
          </a:extLst>
        </xdr:cNvPr>
        <xdr:cNvGrpSpPr>
          <a:grpSpLocks/>
        </xdr:cNvGrpSpPr>
      </xdr:nvGrpSpPr>
      <xdr:grpSpPr bwMode="auto">
        <a:xfrm>
          <a:off x="20719703" y="253786"/>
          <a:ext cx="998925" cy="724327"/>
          <a:chOff x="7086600" y="304801"/>
          <a:chExt cx="628650" cy="552448"/>
        </a:xfrm>
      </xdr:grpSpPr>
      <xdr:sp macro="" textlink="">
        <xdr:nvSpPr>
          <xdr:cNvPr id="5" name="Retângulo de cantos arredondados 4">
            <a:extLst>
              <a:ext uri="{FF2B5EF4-FFF2-40B4-BE49-F238E27FC236}">
                <a16:creationId xmlns:a16="http://schemas.microsoft.com/office/drawing/2014/main" id="{00000000-0008-0000-3300-000005000000}"/>
              </a:ext>
            </a:extLst>
          </xdr:cNvPr>
          <xdr:cNvSpPr/>
        </xdr:nvSpPr>
        <xdr:spPr>
          <a:xfrm>
            <a:off x="7086600" y="304801"/>
            <a:ext cx="428625" cy="380999"/>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6" name="Retângulo de cantos arredondados 19">
            <a:extLst>
              <a:ext uri="{FF2B5EF4-FFF2-40B4-BE49-F238E27FC236}">
                <a16:creationId xmlns:a16="http://schemas.microsoft.com/office/drawing/2014/main" id="{00000000-0008-0000-3300-000006000000}"/>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0</xdr:col>
      <xdr:colOff>214528</xdr:colOff>
      <xdr:row>6</xdr:row>
      <xdr:rowOff>123824</xdr:rowOff>
    </xdr:from>
    <xdr:ext cx="6363922" cy="6774997"/>
    <xdr:sp macro="" textlink="">
      <xdr:nvSpPr>
        <xdr:cNvPr id="8" name="Retângulo de cantos arredondados 7">
          <a:extLst>
            <a:ext uri="{FF2B5EF4-FFF2-40B4-BE49-F238E27FC236}">
              <a16:creationId xmlns:a16="http://schemas.microsoft.com/office/drawing/2014/main" id="{00000000-0008-0000-3300-000008000000}"/>
            </a:ext>
          </a:extLst>
        </xdr:cNvPr>
        <xdr:cNvSpPr/>
      </xdr:nvSpPr>
      <xdr:spPr>
        <a:xfrm>
          <a:off x="214528" y="1430110"/>
          <a:ext cx="6363922" cy="6774997"/>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1</xdr:col>
      <xdr:colOff>723097</xdr:colOff>
      <xdr:row>5</xdr:row>
      <xdr:rowOff>220814</xdr:rowOff>
    </xdr:from>
    <xdr:to>
      <xdr:col>3</xdr:col>
      <xdr:colOff>535214</xdr:colOff>
      <xdr:row>7</xdr:row>
      <xdr:rowOff>169919</xdr:rowOff>
    </xdr:to>
    <xdr:sp macro="" textlink="">
      <xdr:nvSpPr>
        <xdr:cNvPr id="10" name="CaixaDeTexto 9">
          <a:extLst>
            <a:ext uri="{FF2B5EF4-FFF2-40B4-BE49-F238E27FC236}">
              <a16:creationId xmlns:a16="http://schemas.microsoft.com/office/drawing/2014/main" id="{00000000-0008-0000-3300-00000A000000}"/>
            </a:ext>
          </a:extLst>
        </xdr:cNvPr>
        <xdr:cNvSpPr txBox="1"/>
      </xdr:nvSpPr>
      <xdr:spPr>
        <a:xfrm>
          <a:off x="1031526" y="1273100"/>
          <a:ext cx="4483902" cy="4117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kumimoji="0" lang="pt-BR" sz="1600" b="1" i="0" u="none" strike="noStrike" kern="0" cap="none" spc="0" normalizeH="0" baseline="0" noProof="0">
              <a:ln>
                <a:noFill/>
              </a:ln>
              <a:solidFill>
                <a:schemeClr val="accent6">
                  <a:lumMod val="50000"/>
                </a:schemeClr>
              </a:solidFill>
              <a:effectLst/>
              <a:uLnTx/>
              <a:uFillTx/>
              <a:latin typeface="+mn-lt"/>
              <a:ea typeface="+mn-ea"/>
              <a:cs typeface="+mn-cs"/>
            </a:rPr>
            <a:t>   </a:t>
          </a:r>
          <a:r>
            <a:rPr kumimoji="0" lang="pt-BR" sz="1600" b="1" i="0" u="none" strike="noStrike" kern="0" cap="none" spc="0" normalizeH="0" baseline="0" noProof="0">
              <a:ln>
                <a:noFill/>
              </a:ln>
              <a:solidFill>
                <a:srgbClr val="003399"/>
              </a:solidFill>
              <a:effectLst/>
              <a:uLnTx/>
              <a:uFillTx/>
              <a:latin typeface="+mn-lt"/>
              <a:ea typeface="+mn-ea"/>
              <a:cs typeface="+mn-cs"/>
            </a:rPr>
            <a:t>Discontinued Managerial Information</a:t>
          </a:r>
          <a:endParaRPr lang="pt-BR" sz="1400" b="1">
            <a:solidFill>
              <a:srgbClr val="003399"/>
            </a:solidFill>
          </a:endParaRPr>
        </a:p>
      </xdr:txBody>
    </xdr:sp>
    <xdr:clientData/>
  </xdr:twoCellAnchor>
  <xdr:twoCellAnchor>
    <xdr:from>
      <xdr:col>26</xdr:col>
      <xdr:colOff>369739</xdr:colOff>
      <xdr:row>6</xdr:row>
      <xdr:rowOff>11208</xdr:rowOff>
    </xdr:from>
    <xdr:to>
      <xdr:col>29</xdr:col>
      <xdr:colOff>392903</xdr:colOff>
      <xdr:row>7</xdr:row>
      <xdr:rowOff>87408</xdr:rowOff>
    </xdr:to>
    <xdr:sp macro="" textlink="">
      <xdr:nvSpPr>
        <xdr:cNvPr id="12" name="CaixaDeTexto 11">
          <a:extLst>
            <a:ext uri="{FF2B5EF4-FFF2-40B4-BE49-F238E27FC236}">
              <a16:creationId xmlns:a16="http://schemas.microsoft.com/office/drawing/2014/main" id="{00000000-0008-0000-3300-00000C000000}"/>
            </a:ext>
          </a:extLst>
        </xdr:cNvPr>
        <xdr:cNvSpPr txBox="1"/>
      </xdr:nvSpPr>
      <xdr:spPr>
        <a:xfrm>
          <a:off x="19505464" y="1297083"/>
          <a:ext cx="1851964" cy="314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endParaRPr lang="pt-BR" sz="1100" b="1">
            <a:solidFill>
              <a:srgbClr val="00B050"/>
            </a:solidFill>
          </a:endParaRPr>
        </a:p>
      </xdr:txBody>
    </xdr:sp>
    <xdr:clientData/>
  </xdr:twoCellAnchor>
  <xdr:oneCellAnchor>
    <xdr:from>
      <xdr:col>5</xdr:col>
      <xdr:colOff>224117</xdr:colOff>
      <xdr:row>6</xdr:row>
      <xdr:rowOff>112664</xdr:rowOff>
    </xdr:from>
    <xdr:ext cx="4837741" cy="2518052"/>
    <xdr:sp macro="" textlink="">
      <xdr:nvSpPr>
        <xdr:cNvPr id="16" name="Retângulo de cantos arredondados 10">
          <a:extLst>
            <a:ext uri="{FF2B5EF4-FFF2-40B4-BE49-F238E27FC236}">
              <a16:creationId xmlns:a16="http://schemas.microsoft.com/office/drawing/2014/main" id="{00000000-0008-0000-3300-000010000000}"/>
            </a:ext>
          </a:extLst>
        </xdr:cNvPr>
        <xdr:cNvSpPr/>
      </xdr:nvSpPr>
      <xdr:spPr>
        <a:xfrm>
          <a:off x="7390546" y="1391735"/>
          <a:ext cx="4837741" cy="2518052"/>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6</xdr:col>
      <xdr:colOff>142952</xdr:colOff>
      <xdr:row>6</xdr:row>
      <xdr:rowOff>9073</xdr:rowOff>
    </xdr:from>
    <xdr:to>
      <xdr:col>9</xdr:col>
      <xdr:colOff>453570</xdr:colOff>
      <xdr:row>7</xdr:row>
      <xdr:rowOff>108857</xdr:rowOff>
    </xdr:to>
    <xdr:sp macro="" textlink="">
      <xdr:nvSpPr>
        <xdr:cNvPr id="17" name="CaixaDeTexto 16">
          <a:extLst>
            <a:ext uri="{FF2B5EF4-FFF2-40B4-BE49-F238E27FC236}">
              <a16:creationId xmlns:a16="http://schemas.microsoft.com/office/drawing/2014/main" id="{00000000-0008-0000-3300-000011000000}"/>
            </a:ext>
          </a:extLst>
        </xdr:cNvPr>
        <xdr:cNvSpPr txBox="1"/>
      </xdr:nvSpPr>
      <xdr:spPr>
        <a:xfrm>
          <a:off x="8089523" y="1288144"/>
          <a:ext cx="2242833" cy="3356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pt-BR" sz="1200" b="1">
              <a:solidFill>
                <a:srgbClr val="003399"/>
              </a:solidFill>
            </a:rPr>
            <a:t>   Accounting Information (IFRS)</a:t>
          </a:r>
        </a:p>
      </xdr:txBody>
    </xdr:sp>
    <xdr:clientData/>
  </xdr:twoCellAnchor>
  <xdr:oneCellAnchor>
    <xdr:from>
      <xdr:col>13</xdr:col>
      <xdr:colOff>371931</xdr:colOff>
      <xdr:row>6</xdr:row>
      <xdr:rowOff>108860</xdr:rowOff>
    </xdr:from>
    <xdr:ext cx="4837741" cy="2521856"/>
    <xdr:sp macro="" textlink="">
      <xdr:nvSpPr>
        <xdr:cNvPr id="7" name="Retângulo de cantos arredondados 10">
          <a:extLst>
            <a:ext uri="{FF2B5EF4-FFF2-40B4-BE49-F238E27FC236}">
              <a16:creationId xmlns:a16="http://schemas.microsoft.com/office/drawing/2014/main" id="{50FCD953-921B-4A52-9AF7-712BD0F86946}"/>
            </a:ext>
          </a:extLst>
        </xdr:cNvPr>
        <xdr:cNvSpPr/>
      </xdr:nvSpPr>
      <xdr:spPr>
        <a:xfrm>
          <a:off x="12827002" y="1387931"/>
          <a:ext cx="4837741" cy="2521856"/>
        </a:xfrm>
        <a:prstGeom prst="roundRect">
          <a:avLst/>
        </a:prstGeom>
        <a:noFill/>
        <a:ln w="15875">
          <a:solidFill>
            <a:srgbClr val="00329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15</xdr:col>
      <xdr:colOff>61310</xdr:colOff>
      <xdr:row>6</xdr:row>
      <xdr:rowOff>2135</xdr:rowOff>
    </xdr:from>
    <xdr:to>
      <xdr:col>18</xdr:col>
      <xdr:colOff>426358</xdr:colOff>
      <xdr:row>7</xdr:row>
      <xdr:rowOff>99784</xdr:rowOff>
    </xdr:to>
    <xdr:sp macro="" textlink="">
      <xdr:nvSpPr>
        <xdr:cNvPr id="9" name="CaixaDeTexto 8">
          <a:extLst>
            <a:ext uri="{FF2B5EF4-FFF2-40B4-BE49-F238E27FC236}">
              <a16:creationId xmlns:a16="http://schemas.microsoft.com/office/drawing/2014/main" id="{A2E8787B-5F96-4EA3-B0A2-44D88059AC59}"/>
            </a:ext>
          </a:extLst>
        </xdr:cNvPr>
        <xdr:cNvSpPr txBox="1"/>
      </xdr:nvSpPr>
      <xdr:spPr>
        <a:xfrm>
          <a:off x="13568667" y="1281206"/>
          <a:ext cx="2297262" cy="3335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pt-BR" sz="1200" b="1">
              <a:solidFill>
                <a:srgbClr val="003399"/>
              </a:solidFill>
            </a:rPr>
            <a:t>  Accounting Information (IFRS)</a:t>
          </a:r>
        </a:p>
      </xdr:txBody>
    </xdr:sp>
    <xdr:clientData/>
  </xdr:twoCellAnchor>
  <xdr:twoCellAnchor editAs="oneCell">
    <xdr:from>
      <xdr:col>0</xdr:col>
      <xdr:colOff>140607</xdr:colOff>
      <xdr:row>0</xdr:row>
      <xdr:rowOff>54429</xdr:rowOff>
    </xdr:from>
    <xdr:to>
      <xdr:col>1</xdr:col>
      <xdr:colOff>739321</xdr:colOff>
      <xdr:row>4</xdr:row>
      <xdr:rowOff>136350</xdr:rowOff>
    </xdr:to>
    <xdr:pic>
      <xdr:nvPicPr>
        <xdr:cNvPr id="14" name="Imagem" descr="Imagem">
          <a:extLst>
            <a:ext uri="{FF2B5EF4-FFF2-40B4-BE49-F238E27FC236}">
              <a16:creationId xmlns:a16="http://schemas.microsoft.com/office/drawing/2014/main" id="{BEA0F466-5884-B600-1295-F435ACFF648E}"/>
            </a:ext>
          </a:extLst>
        </xdr:cNvPr>
        <xdr:cNvPicPr>
          <a:picLocks noChangeAspect="1"/>
        </xdr:cNvPicPr>
      </xdr:nvPicPr>
      <xdr:blipFill>
        <a:blip xmlns:r="http://schemas.openxmlformats.org/officeDocument/2006/relationships" r:embed="rId1"/>
        <a:stretch>
          <a:fillRect/>
        </a:stretch>
      </xdr:blipFill>
      <xdr:spPr>
        <a:xfrm>
          <a:off x="140607" y="54429"/>
          <a:ext cx="898071" cy="925564"/>
        </a:xfrm>
        <a:prstGeom prst="rect">
          <a:avLst/>
        </a:prstGeom>
        <a:ln w="12700">
          <a:miter lim="400000"/>
        </a:ln>
      </xdr:spPr>
    </xdr:pic>
    <xdr:clientData/>
  </xdr:twoCellAnchor>
  <xdr:twoCellAnchor>
    <xdr:from>
      <xdr:col>2</xdr:col>
      <xdr:colOff>1623786</xdr:colOff>
      <xdr:row>3</xdr:row>
      <xdr:rowOff>27214</xdr:rowOff>
    </xdr:from>
    <xdr:to>
      <xdr:col>2</xdr:col>
      <xdr:colOff>2766786</xdr:colOff>
      <xdr:row>4</xdr:row>
      <xdr:rowOff>81642</xdr:rowOff>
    </xdr:to>
    <xdr:sp macro="" textlink="">
      <xdr:nvSpPr>
        <xdr:cNvPr id="15" name="Seta: para a Esquerda 14">
          <a:hlinkClick xmlns:r="http://schemas.openxmlformats.org/officeDocument/2006/relationships" r:id="rId2"/>
          <a:extLst>
            <a:ext uri="{FF2B5EF4-FFF2-40B4-BE49-F238E27FC236}">
              <a16:creationId xmlns:a16="http://schemas.microsoft.com/office/drawing/2014/main" id="{38E7B0BC-B08C-D6BC-21E5-64C8656E10D5}"/>
            </a:ext>
          </a:extLst>
        </xdr:cNvPr>
        <xdr:cNvSpPr/>
      </xdr:nvSpPr>
      <xdr:spPr>
        <a:xfrm>
          <a:off x="2993572" y="625928"/>
          <a:ext cx="1143000" cy="281214"/>
        </a:xfrm>
        <a:prstGeom prst="lef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0</xdr:row>
      <xdr:rowOff>0</xdr:rowOff>
    </xdr:from>
    <xdr:to>
      <xdr:col>0</xdr:col>
      <xdr:colOff>2268</xdr:colOff>
      <xdr:row>3</xdr:row>
      <xdr:rowOff>99560</xdr:rowOff>
    </xdr:to>
    <xdr:cxnSp macro="">
      <xdr:nvCxnSpPr>
        <xdr:cNvPr id="18" name="Conector reto 17">
          <a:extLst>
            <a:ext uri="{FF2B5EF4-FFF2-40B4-BE49-F238E27FC236}">
              <a16:creationId xmlns:a16="http://schemas.microsoft.com/office/drawing/2014/main" id="{832BF36C-EFC7-429C-8B25-361CE76F60F8}"/>
            </a:ext>
          </a:extLst>
        </xdr:cNvPr>
        <xdr:cNvCxnSpPr/>
      </xdr:nvCxnSpPr>
      <xdr:spPr>
        <a:xfrm flipH="1">
          <a:off x="0" y="0"/>
          <a:ext cx="2268" cy="698274"/>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2</xdr:col>
      <xdr:colOff>154214</xdr:colOff>
      <xdr:row>0</xdr:row>
      <xdr:rowOff>181429</xdr:rowOff>
    </xdr:from>
    <xdr:to>
      <xdr:col>2</xdr:col>
      <xdr:colOff>154214</xdr:colOff>
      <xdr:row>3</xdr:row>
      <xdr:rowOff>208643</xdr:rowOff>
    </xdr:to>
    <xdr:cxnSp macro="">
      <xdr:nvCxnSpPr>
        <xdr:cNvPr id="20" name="Conector reto 19">
          <a:extLst>
            <a:ext uri="{FF2B5EF4-FFF2-40B4-BE49-F238E27FC236}">
              <a16:creationId xmlns:a16="http://schemas.microsoft.com/office/drawing/2014/main" id="{99E2A189-6495-C9C4-1838-48EBAB957402}"/>
            </a:ext>
          </a:extLst>
        </xdr:cNvPr>
        <xdr:cNvCxnSpPr/>
      </xdr:nvCxnSpPr>
      <xdr:spPr>
        <a:xfrm>
          <a:off x="1524000" y="181429"/>
          <a:ext cx="0" cy="62592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76200</xdr:colOff>
      <xdr:row>0</xdr:row>
      <xdr:rowOff>31750</xdr:rowOff>
    </xdr:from>
    <xdr:to>
      <xdr:col>0</xdr:col>
      <xdr:colOff>393700</xdr:colOff>
      <xdr:row>0</xdr:row>
      <xdr:rowOff>412750</xdr:rowOff>
    </xdr:to>
    <xdr:grpSp>
      <xdr:nvGrpSpPr>
        <xdr:cNvPr id="5" name="Agrupar 4">
          <a:hlinkClick xmlns:r="http://schemas.openxmlformats.org/officeDocument/2006/relationships" r:id="rId1"/>
          <a:extLst>
            <a:ext uri="{FF2B5EF4-FFF2-40B4-BE49-F238E27FC236}">
              <a16:creationId xmlns:a16="http://schemas.microsoft.com/office/drawing/2014/main" id="{3F19E105-E404-440F-A5E4-0BABD55FD02B}"/>
            </a:ext>
          </a:extLst>
        </xdr:cNvPr>
        <xdr:cNvGrpSpPr/>
      </xdr:nvGrpSpPr>
      <xdr:grpSpPr>
        <a:xfrm>
          <a:off x="76200" y="28575"/>
          <a:ext cx="314325" cy="381000"/>
          <a:chOff x="723900" y="184150"/>
          <a:chExt cx="711200" cy="863603"/>
        </a:xfrm>
      </xdr:grpSpPr>
      <xdr:pic>
        <xdr:nvPicPr>
          <xdr:cNvPr id="6" name="Imagem" descr="Imagem">
            <a:extLst>
              <a:ext uri="{FF2B5EF4-FFF2-40B4-BE49-F238E27FC236}">
                <a16:creationId xmlns:a16="http://schemas.microsoft.com/office/drawing/2014/main" id="{F08C7F2D-1F5F-BADC-C68F-CB2BC0863B0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349EEB8F-3DDB-24AE-921E-28E69D1BA9DB}"/>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88900</xdr:colOff>
      <xdr:row>0</xdr:row>
      <xdr:rowOff>31750</xdr:rowOff>
    </xdr:from>
    <xdr:to>
      <xdr:col>0</xdr:col>
      <xdr:colOff>406400</xdr:colOff>
      <xdr:row>0</xdr:row>
      <xdr:rowOff>412750</xdr:rowOff>
    </xdr:to>
    <xdr:grpSp>
      <xdr:nvGrpSpPr>
        <xdr:cNvPr id="5" name="Agrupar 4">
          <a:hlinkClick xmlns:r="http://schemas.openxmlformats.org/officeDocument/2006/relationships" r:id="rId1"/>
          <a:extLst>
            <a:ext uri="{FF2B5EF4-FFF2-40B4-BE49-F238E27FC236}">
              <a16:creationId xmlns:a16="http://schemas.microsoft.com/office/drawing/2014/main" id="{75079825-4D9A-4AA1-8A72-2F01226D22CF}"/>
            </a:ext>
          </a:extLst>
        </xdr:cNvPr>
        <xdr:cNvGrpSpPr/>
      </xdr:nvGrpSpPr>
      <xdr:grpSpPr>
        <a:xfrm>
          <a:off x="85725" y="28575"/>
          <a:ext cx="323850" cy="381000"/>
          <a:chOff x="723900" y="184150"/>
          <a:chExt cx="711200" cy="863603"/>
        </a:xfrm>
      </xdr:grpSpPr>
      <xdr:pic>
        <xdr:nvPicPr>
          <xdr:cNvPr id="6" name="Imagem" descr="Imagem">
            <a:extLst>
              <a:ext uri="{FF2B5EF4-FFF2-40B4-BE49-F238E27FC236}">
                <a16:creationId xmlns:a16="http://schemas.microsoft.com/office/drawing/2014/main" id="{6B382AEB-DA74-7BC1-4827-622093E771E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39BCA98-34CD-85D3-1A2F-088C3DC82D5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101600</xdr:colOff>
      <xdr:row>0</xdr:row>
      <xdr:rowOff>133350</xdr:rowOff>
    </xdr:from>
    <xdr:to>
      <xdr:col>0</xdr:col>
      <xdr:colOff>419100</xdr:colOff>
      <xdr:row>2</xdr:row>
      <xdr:rowOff>25400</xdr:rowOff>
    </xdr:to>
    <xdr:grpSp>
      <xdr:nvGrpSpPr>
        <xdr:cNvPr id="8" name="Agrupar 7">
          <a:hlinkClick xmlns:r="http://schemas.openxmlformats.org/officeDocument/2006/relationships" r:id="rId1"/>
          <a:extLst>
            <a:ext uri="{FF2B5EF4-FFF2-40B4-BE49-F238E27FC236}">
              <a16:creationId xmlns:a16="http://schemas.microsoft.com/office/drawing/2014/main" id="{52BB07D5-0B51-4FA5-A6C2-08EF95CA6F20}"/>
            </a:ext>
          </a:extLst>
        </xdr:cNvPr>
        <xdr:cNvGrpSpPr/>
      </xdr:nvGrpSpPr>
      <xdr:grpSpPr>
        <a:xfrm>
          <a:off x="104775" y="133350"/>
          <a:ext cx="314325" cy="390525"/>
          <a:chOff x="723900" y="184150"/>
          <a:chExt cx="711200" cy="863603"/>
        </a:xfrm>
      </xdr:grpSpPr>
      <xdr:pic>
        <xdr:nvPicPr>
          <xdr:cNvPr id="9" name="Imagem" descr="Imagem">
            <a:extLst>
              <a:ext uri="{FF2B5EF4-FFF2-40B4-BE49-F238E27FC236}">
                <a16:creationId xmlns:a16="http://schemas.microsoft.com/office/drawing/2014/main" id="{9A36E7EE-DCDC-84B2-1C16-FF8793D1CBD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41045DFC-BDD9-CCC9-9B06-0C30759B431A}"/>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101600</xdr:colOff>
      <xdr:row>0</xdr:row>
      <xdr:rowOff>44450</xdr:rowOff>
    </xdr:from>
    <xdr:to>
      <xdr:col>0</xdr:col>
      <xdr:colOff>476250</xdr:colOff>
      <xdr:row>1</xdr:row>
      <xdr:rowOff>323850</xdr:rowOff>
    </xdr:to>
    <xdr:grpSp>
      <xdr:nvGrpSpPr>
        <xdr:cNvPr id="5" name="Agrupar 4">
          <a:hlinkClick xmlns:r="http://schemas.openxmlformats.org/officeDocument/2006/relationships" r:id="rId1"/>
          <a:extLst>
            <a:ext uri="{FF2B5EF4-FFF2-40B4-BE49-F238E27FC236}">
              <a16:creationId xmlns:a16="http://schemas.microsoft.com/office/drawing/2014/main" id="{CBC8C7DA-D55A-4D85-8A16-3CF8E9FF56B0}"/>
            </a:ext>
          </a:extLst>
        </xdr:cNvPr>
        <xdr:cNvGrpSpPr/>
      </xdr:nvGrpSpPr>
      <xdr:grpSpPr>
        <a:xfrm>
          <a:off x="104775" y="47625"/>
          <a:ext cx="371475" cy="438150"/>
          <a:chOff x="723900" y="184150"/>
          <a:chExt cx="711200" cy="863603"/>
        </a:xfrm>
      </xdr:grpSpPr>
      <xdr:pic>
        <xdr:nvPicPr>
          <xdr:cNvPr id="6" name="Imagem" descr="Imagem">
            <a:extLst>
              <a:ext uri="{FF2B5EF4-FFF2-40B4-BE49-F238E27FC236}">
                <a16:creationId xmlns:a16="http://schemas.microsoft.com/office/drawing/2014/main" id="{D7AA7681-4DEC-36B7-BDDA-7D33DF9EC03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E4B2B04B-DDFE-9887-7AD3-A93703095B5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133350</xdr:colOff>
      <xdr:row>0</xdr:row>
      <xdr:rowOff>25400</xdr:rowOff>
    </xdr:from>
    <xdr:to>
      <xdr:col>0</xdr:col>
      <xdr:colOff>514350</xdr:colOff>
      <xdr:row>1</xdr:row>
      <xdr:rowOff>133350</xdr:rowOff>
    </xdr:to>
    <xdr:grpSp>
      <xdr:nvGrpSpPr>
        <xdr:cNvPr id="5" name="Agrupar 4">
          <a:hlinkClick xmlns:r="http://schemas.openxmlformats.org/officeDocument/2006/relationships" r:id="rId1"/>
          <a:extLst>
            <a:ext uri="{FF2B5EF4-FFF2-40B4-BE49-F238E27FC236}">
              <a16:creationId xmlns:a16="http://schemas.microsoft.com/office/drawing/2014/main" id="{EBA34B9D-F645-4773-9374-9CC473274E6C}"/>
            </a:ext>
          </a:extLst>
        </xdr:cNvPr>
        <xdr:cNvGrpSpPr/>
      </xdr:nvGrpSpPr>
      <xdr:grpSpPr>
        <a:xfrm>
          <a:off x="133350" y="28575"/>
          <a:ext cx="381000" cy="438150"/>
          <a:chOff x="723900" y="184150"/>
          <a:chExt cx="711200" cy="863603"/>
        </a:xfrm>
      </xdr:grpSpPr>
      <xdr:pic>
        <xdr:nvPicPr>
          <xdr:cNvPr id="6" name="Imagem" descr="Imagem">
            <a:extLst>
              <a:ext uri="{FF2B5EF4-FFF2-40B4-BE49-F238E27FC236}">
                <a16:creationId xmlns:a16="http://schemas.microsoft.com/office/drawing/2014/main" id="{FCF64CCC-C347-7E7D-A181-C7D3E238905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B8D15FF7-4EB3-46A9-E35D-E0B6C4D15ED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76200</xdr:colOff>
      <xdr:row>0</xdr:row>
      <xdr:rowOff>31750</xdr:rowOff>
    </xdr:from>
    <xdr:to>
      <xdr:col>0</xdr:col>
      <xdr:colOff>457200</xdr:colOff>
      <xdr:row>1</xdr:row>
      <xdr:rowOff>139700</xdr:rowOff>
    </xdr:to>
    <xdr:grpSp>
      <xdr:nvGrpSpPr>
        <xdr:cNvPr id="8" name="Agrupar 7">
          <a:hlinkClick xmlns:r="http://schemas.openxmlformats.org/officeDocument/2006/relationships" r:id="rId1"/>
          <a:extLst>
            <a:ext uri="{FF2B5EF4-FFF2-40B4-BE49-F238E27FC236}">
              <a16:creationId xmlns:a16="http://schemas.microsoft.com/office/drawing/2014/main" id="{A2BD1EC1-58DC-4850-98D4-BB14A707BCB9}"/>
            </a:ext>
          </a:extLst>
        </xdr:cNvPr>
        <xdr:cNvGrpSpPr/>
      </xdr:nvGrpSpPr>
      <xdr:grpSpPr>
        <a:xfrm>
          <a:off x="76200" y="28575"/>
          <a:ext cx="381000" cy="447675"/>
          <a:chOff x="723900" y="184150"/>
          <a:chExt cx="711200" cy="863603"/>
        </a:xfrm>
      </xdr:grpSpPr>
      <xdr:pic>
        <xdr:nvPicPr>
          <xdr:cNvPr id="9" name="Imagem" descr="Imagem">
            <a:extLst>
              <a:ext uri="{FF2B5EF4-FFF2-40B4-BE49-F238E27FC236}">
                <a16:creationId xmlns:a16="http://schemas.microsoft.com/office/drawing/2014/main" id="{F32C5B4F-FA3C-CC5B-205B-F5E72A336AB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834B317F-AC82-98C9-050E-2EE25269672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179294</xdr:colOff>
      <xdr:row>0</xdr:row>
      <xdr:rowOff>56030</xdr:rowOff>
    </xdr:from>
    <xdr:to>
      <xdr:col>0</xdr:col>
      <xdr:colOff>473494</xdr:colOff>
      <xdr:row>1</xdr:row>
      <xdr:rowOff>82003</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182469" y="56030"/>
          <a:ext cx="291025" cy="362523"/>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3A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3A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40901</xdr:colOff>
      <xdr:row>0</xdr:row>
      <xdr:rowOff>84604</xdr:rowOff>
    </xdr:from>
    <xdr:to>
      <xdr:col>0</xdr:col>
      <xdr:colOff>335101</xdr:colOff>
      <xdr:row>1</xdr:row>
      <xdr:rowOff>110577</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B00-000002000000}"/>
            </a:ext>
          </a:extLst>
        </xdr:cNvPr>
        <xdr:cNvGrpSpPr/>
      </xdr:nvGrpSpPr>
      <xdr:grpSpPr>
        <a:xfrm>
          <a:off x="40901" y="87779"/>
          <a:ext cx="291025" cy="352998"/>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3B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3B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138392</xdr:colOff>
      <xdr:row>0</xdr:row>
      <xdr:rowOff>22412</xdr:rowOff>
    </xdr:from>
    <xdr:to>
      <xdr:col>0</xdr:col>
      <xdr:colOff>432592</xdr:colOff>
      <xdr:row>0</xdr:row>
      <xdr:rowOff>384561</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141567" y="25587"/>
          <a:ext cx="287850" cy="362149"/>
          <a:chOff x="102565" y="39261"/>
          <a:chExt cx="295273" cy="362149"/>
        </a:xfrm>
      </xdr:grpSpPr>
      <xdr:pic>
        <xdr:nvPicPr>
          <xdr:cNvPr id="3" name="Imagem 2">
            <a:hlinkClick xmlns:r="http://schemas.openxmlformats.org/officeDocument/2006/relationships" r:id="rId1"/>
            <a:extLst>
              <a:ext uri="{FF2B5EF4-FFF2-40B4-BE49-F238E27FC236}">
                <a16:creationId xmlns:a16="http://schemas.microsoft.com/office/drawing/2014/main" id="{00000000-0008-0000-3C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3C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97299</xdr:colOff>
      <xdr:row>1</xdr:row>
      <xdr:rowOff>133145</xdr:rowOff>
    </xdr:from>
    <xdr:to>
      <xdr:col>2</xdr:col>
      <xdr:colOff>251379</xdr:colOff>
      <xdr:row>2</xdr:row>
      <xdr:rowOff>418028</xdr:rowOff>
    </xdr:to>
    <xdr:grpSp>
      <xdr:nvGrpSpPr>
        <xdr:cNvPr id="8" name="Agrupar 7">
          <a:hlinkClick xmlns:r="http://schemas.openxmlformats.org/officeDocument/2006/relationships" r:id="rId1"/>
          <a:extLst>
            <a:ext uri="{FF2B5EF4-FFF2-40B4-BE49-F238E27FC236}">
              <a16:creationId xmlns:a16="http://schemas.microsoft.com/office/drawing/2014/main" id="{15F3207C-E135-4B68-91A1-1E41F975D0DD}"/>
            </a:ext>
          </a:extLst>
        </xdr:cNvPr>
        <xdr:cNvGrpSpPr/>
      </xdr:nvGrpSpPr>
      <xdr:grpSpPr>
        <a:xfrm>
          <a:off x="97299" y="339520"/>
          <a:ext cx="411255" cy="491258"/>
          <a:chOff x="723900" y="184150"/>
          <a:chExt cx="711200" cy="863603"/>
        </a:xfrm>
      </xdr:grpSpPr>
      <xdr:pic>
        <xdr:nvPicPr>
          <xdr:cNvPr id="9" name="Imagem" descr="Imagem">
            <a:extLst>
              <a:ext uri="{FF2B5EF4-FFF2-40B4-BE49-F238E27FC236}">
                <a16:creationId xmlns:a16="http://schemas.microsoft.com/office/drawing/2014/main" id="{87BBE319-9DA7-A482-C97A-51AC0CAE44A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93067E6F-3F9F-584B-E83C-0B9B6FF27ED7}"/>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332300</xdr:colOff>
      <xdr:row>0</xdr:row>
      <xdr:rowOff>409774</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D00-000002000000}"/>
            </a:ext>
          </a:extLst>
        </xdr:cNvPr>
        <xdr:cNvGrpSpPr/>
      </xdr:nvGrpSpPr>
      <xdr:grpSpPr>
        <a:xfrm>
          <a:off x="76200" y="44450"/>
          <a:ext cx="259275" cy="362149"/>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3D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3D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82826</xdr:colOff>
      <xdr:row>0</xdr:row>
      <xdr:rowOff>41413</xdr:rowOff>
    </xdr:from>
    <xdr:to>
      <xdr:col>0</xdr:col>
      <xdr:colOff>338926</xdr:colOff>
      <xdr:row>1</xdr:row>
      <xdr:rowOff>237910</xdr:rowOff>
    </xdr:to>
    <xdr:grpSp>
      <xdr:nvGrpSpPr>
        <xdr:cNvPr id="5" name="Grupo 1">
          <a:hlinkClick xmlns:r="http://schemas.openxmlformats.org/officeDocument/2006/relationships" r:id="rId1"/>
          <a:extLst>
            <a:ext uri="{FF2B5EF4-FFF2-40B4-BE49-F238E27FC236}">
              <a16:creationId xmlns:a16="http://schemas.microsoft.com/office/drawing/2014/main" id="{67AF9C8F-50A4-4032-BE08-3194F22FBF73}"/>
            </a:ext>
          </a:extLst>
        </xdr:cNvPr>
        <xdr:cNvGrpSpPr/>
      </xdr:nvGrpSpPr>
      <xdr:grpSpPr>
        <a:xfrm>
          <a:off x="86001" y="44588"/>
          <a:ext cx="249750" cy="362149"/>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E3EDAD48-4265-2132-480B-89B81F20AC9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A8B7D7F2-AF55-F7E1-4202-47063039B983}"/>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100853</xdr:colOff>
      <xdr:row>0</xdr:row>
      <xdr:rowOff>67236</xdr:rowOff>
    </xdr:from>
    <xdr:to>
      <xdr:col>0</xdr:col>
      <xdr:colOff>395053</xdr:colOff>
      <xdr:row>1</xdr:row>
      <xdr:rowOff>115620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104028" y="64061"/>
          <a:ext cx="287850" cy="365884"/>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3F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3F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100853</xdr:colOff>
      <xdr:row>0</xdr:row>
      <xdr:rowOff>56030</xdr:rowOff>
    </xdr:from>
    <xdr:to>
      <xdr:col>0</xdr:col>
      <xdr:colOff>395053</xdr:colOff>
      <xdr:row>0</xdr:row>
      <xdr:rowOff>418179</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104028" y="56030"/>
          <a:ext cx="287850" cy="362149"/>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40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40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76200</xdr:colOff>
      <xdr:row>0</xdr:row>
      <xdr:rowOff>66675</xdr:rowOff>
    </xdr:from>
    <xdr:to>
      <xdr:col>0</xdr:col>
      <xdr:colOff>370400</xdr:colOff>
      <xdr:row>2</xdr:row>
      <xdr:rowOff>9525</xdr:rowOff>
    </xdr:to>
    <xdr:grpSp>
      <xdr:nvGrpSpPr>
        <xdr:cNvPr id="2" name="Grupo 1">
          <a:hlinkClick xmlns:r="http://schemas.openxmlformats.org/officeDocument/2006/relationships" r:id="rId1"/>
          <a:extLst>
            <a:ext uri="{FF2B5EF4-FFF2-40B4-BE49-F238E27FC236}">
              <a16:creationId xmlns:a16="http://schemas.microsoft.com/office/drawing/2014/main" id="{E512AC13-008F-4F79-8F73-7B750EF5A03A}"/>
            </a:ext>
          </a:extLst>
        </xdr:cNvPr>
        <xdr:cNvGrpSpPr/>
      </xdr:nvGrpSpPr>
      <xdr:grpSpPr>
        <a:xfrm>
          <a:off x="76200" y="63500"/>
          <a:ext cx="297375" cy="419100"/>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8D68F286-4121-4AD6-9F83-AAD9123CE90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BD1116B5-3BF0-434F-9884-911CFADCCC22}"/>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123265</xdr:colOff>
      <xdr:row>0</xdr:row>
      <xdr:rowOff>33618</xdr:rowOff>
    </xdr:from>
    <xdr:to>
      <xdr:col>0</xdr:col>
      <xdr:colOff>417465</xdr:colOff>
      <xdr:row>1</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126440" y="30443"/>
          <a:ext cx="291025" cy="350557"/>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41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41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85725</xdr:colOff>
      <xdr:row>0</xdr:row>
      <xdr:rowOff>19050</xdr:rowOff>
    </xdr:from>
    <xdr:to>
      <xdr:col>0</xdr:col>
      <xdr:colOff>379925</xdr:colOff>
      <xdr:row>1</xdr:row>
      <xdr:rowOff>199</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82550" y="19050"/>
          <a:ext cx="297375" cy="362149"/>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42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42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123265</xdr:colOff>
      <xdr:row>0</xdr:row>
      <xdr:rowOff>67235</xdr:rowOff>
    </xdr:from>
    <xdr:to>
      <xdr:col>0</xdr:col>
      <xdr:colOff>417465</xdr:colOff>
      <xdr:row>0</xdr:row>
      <xdr:rowOff>429384</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126440" y="64060"/>
          <a:ext cx="291025" cy="362149"/>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43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43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95250</xdr:colOff>
      <xdr:row>0</xdr:row>
      <xdr:rowOff>57150</xdr:rowOff>
    </xdr:from>
    <xdr:to>
      <xdr:col>0</xdr:col>
      <xdr:colOff>389450</xdr:colOff>
      <xdr:row>0</xdr:row>
      <xdr:rowOff>419299</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95250" y="57150"/>
          <a:ext cx="297375" cy="362149"/>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00000000-0008-0000-44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00000000-0008-0000-4400-00000400000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133350</xdr:colOff>
      <xdr:row>0</xdr:row>
      <xdr:rowOff>85725</xdr:rowOff>
    </xdr:from>
    <xdr:to>
      <xdr:col>0</xdr:col>
      <xdr:colOff>389450</xdr:colOff>
      <xdr:row>0</xdr:row>
      <xdr:rowOff>447874</xdr:rowOff>
    </xdr:to>
    <xdr:grpSp>
      <xdr:nvGrpSpPr>
        <xdr:cNvPr id="8" name="Grupo 1">
          <a:hlinkClick xmlns:r="http://schemas.openxmlformats.org/officeDocument/2006/relationships" r:id="rId1"/>
          <a:extLst>
            <a:ext uri="{FF2B5EF4-FFF2-40B4-BE49-F238E27FC236}">
              <a16:creationId xmlns:a16="http://schemas.microsoft.com/office/drawing/2014/main" id="{3DABD94D-AEBA-463C-A4A3-CA73166490B1}"/>
            </a:ext>
          </a:extLst>
        </xdr:cNvPr>
        <xdr:cNvGrpSpPr/>
      </xdr:nvGrpSpPr>
      <xdr:grpSpPr>
        <a:xfrm>
          <a:off x="133350" y="82550"/>
          <a:ext cx="259275" cy="362149"/>
          <a:chOff x="102565" y="39261"/>
          <a:chExt cx="295273" cy="362149"/>
        </a:xfrm>
      </xdr:grpSpPr>
      <xdr:pic>
        <xdr:nvPicPr>
          <xdr:cNvPr id="9" name="Imagem 8">
            <a:hlinkClick xmlns:r="http://schemas.openxmlformats.org/officeDocument/2006/relationships" r:id="rId2"/>
            <a:extLst>
              <a:ext uri="{FF2B5EF4-FFF2-40B4-BE49-F238E27FC236}">
                <a16:creationId xmlns:a16="http://schemas.microsoft.com/office/drawing/2014/main" id="{8C867D00-7594-7A48-250E-4B5465891BC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10" name="Seta para a direita 3">
            <a:extLst>
              <a:ext uri="{FF2B5EF4-FFF2-40B4-BE49-F238E27FC236}">
                <a16:creationId xmlns:a16="http://schemas.microsoft.com/office/drawing/2014/main" id="{01B24337-DF41-24B2-F6D6-5203BEC52BEA}"/>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119062</xdr:colOff>
      <xdr:row>0</xdr:row>
      <xdr:rowOff>29767</xdr:rowOff>
    </xdr:from>
    <xdr:to>
      <xdr:col>2</xdr:col>
      <xdr:colOff>115755</xdr:colOff>
      <xdr:row>0</xdr:row>
      <xdr:rowOff>386955</xdr:rowOff>
    </xdr:to>
    <xdr:grpSp>
      <xdr:nvGrpSpPr>
        <xdr:cNvPr id="5" name="Agrupar 4">
          <a:hlinkClick xmlns:r="http://schemas.openxmlformats.org/officeDocument/2006/relationships" r:id="rId1"/>
          <a:extLst>
            <a:ext uri="{FF2B5EF4-FFF2-40B4-BE49-F238E27FC236}">
              <a16:creationId xmlns:a16="http://schemas.microsoft.com/office/drawing/2014/main" id="{F246A65E-DEA3-46A9-9C13-66E8FC35CF24}"/>
            </a:ext>
          </a:extLst>
        </xdr:cNvPr>
        <xdr:cNvGrpSpPr/>
      </xdr:nvGrpSpPr>
      <xdr:grpSpPr>
        <a:xfrm>
          <a:off x="122237" y="26592"/>
          <a:ext cx="300435" cy="363538"/>
          <a:chOff x="723900" y="184150"/>
          <a:chExt cx="711200" cy="863603"/>
        </a:xfrm>
      </xdr:grpSpPr>
      <xdr:pic>
        <xdr:nvPicPr>
          <xdr:cNvPr id="6" name="Imagem" descr="Imagem">
            <a:extLst>
              <a:ext uri="{FF2B5EF4-FFF2-40B4-BE49-F238E27FC236}">
                <a16:creationId xmlns:a16="http://schemas.microsoft.com/office/drawing/2014/main" id="{D3CAA1C4-386E-D996-3A07-A61BD96F4B7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19201702-759E-991E-8350-57858F97B91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57150</xdr:colOff>
      <xdr:row>0</xdr:row>
      <xdr:rowOff>66675</xdr:rowOff>
    </xdr:from>
    <xdr:to>
      <xdr:col>0</xdr:col>
      <xdr:colOff>313250</xdr:colOff>
      <xdr:row>0</xdr:row>
      <xdr:rowOff>428824</xdr:rowOff>
    </xdr:to>
    <xdr:grpSp>
      <xdr:nvGrpSpPr>
        <xdr:cNvPr id="5" name="Grupo 1">
          <a:hlinkClick xmlns:r="http://schemas.openxmlformats.org/officeDocument/2006/relationships" r:id="rId1"/>
          <a:extLst>
            <a:ext uri="{FF2B5EF4-FFF2-40B4-BE49-F238E27FC236}">
              <a16:creationId xmlns:a16="http://schemas.microsoft.com/office/drawing/2014/main" id="{23F03F60-45C0-4B1D-809E-A514D031533E}"/>
            </a:ext>
          </a:extLst>
        </xdr:cNvPr>
        <xdr:cNvGrpSpPr/>
      </xdr:nvGrpSpPr>
      <xdr:grpSpPr>
        <a:xfrm>
          <a:off x="57150" y="63500"/>
          <a:ext cx="259275" cy="362149"/>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DEE7F081-D78D-02AA-725E-4316CAA0E59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870A66C8-FF69-BC30-FE40-283A9A8B599F}"/>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1</xdr:col>
      <xdr:colOff>85725</xdr:colOff>
      <xdr:row>0</xdr:row>
      <xdr:rowOff>104775</xdr:rowOff>
    </xdr:from>
    <xdr:to>
      <xdr:col>1</xdr:col>
      <xdr:colOff>341825</xdr:colOff>
      <xdr:row>1</xdr:row>
      <xdr:rowOff>199</xdr:rowOff>
    </xdr:to>
    <xdr:grpSp>
      <xdr:nvGrpSpPr>
        <xdr:cNvPr id="5" name="Grupo 1">
          <a:hlinkClick xmlns:r="http://schemas.openxmlformats.org/officeDocument/2006/relationships" r:id="rId1"/>
          <a:extLst>
            <a:ext uri="{FF2B5EF4-FFF2-40B4-BE49-F238E27FC236}">
              <a16:creationId xmlns:a16="http://schemas.microsoft.com/office/drawing/2014/main" id="{617BDDD2-21C4-4D23-90C8-E7A3FD395661}"/>
            </a:ext>
          </a:extLst>
        </xdr:cNvPr>
        <xdr:cNvGrpSpPr/>
      </xdr:nvGrpSpPr>
      <xdr:grpSpPr>
        <a:xfrm>
          <a:off x="82550" y="101600"/>
          <a:ext cx="259275" cy="365324"/>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633FD3A9-760E-BF41-18FC-BB8A4F79D24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B71920B9-1AA4-BE50-BE60-2DE8B20BAAE0}"/>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12</xdr:col>
      <xdr:colOff>0</xdr:colOff>
      <xdr:row>29</xdr:row>
      <xdr:rowOff>114300</xdr:rowOff>
    </xdr:from>
    <xdr:to>
      <xdr:col>12</xdr:col>
      <xdr:colOff>47625</xdr:colOff>
      <xdr:row>30</xdr:row>
      <xdr:rowOff>27975</xdr:rowOff>
    </xdr:to>
    <xdr:sp macro="" textlink="">
      <xdr:nvSpPr>
        <xdr:cNvPr id="2" name="Retângulo 1">
          <a:extLst>
            <a:ext uri="{FF2B5EF4-FFF2-40B4-BE49-F238E27FC236}">
              <a16:creationId xmlns:a16="http://schemas.microsoft.com/office/drawing/2014/main" id="{00000000-0008-0000-4800-000002000000}"/>
            </a:ext>
          </a:extLst>
        </xdr:cNvPr>
        <xdr:cNvSpPr/>
      </xdr:nvSpPr>
      <xdr:spPr>
        <a:xfrm>
          <a:off x="7315200" y="5638800"/>
          <a:ext cx="47625" cy="104175"/>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12</xdr:col>
      <xdr:colOff>0</xdr:colOff>
      <xdr:row>29</xdr:row>
      <xdr:rowOff>114300</xdr:rowOff>
    </xdr:from>
    <xdr:to>
      <xdr:col>12</xdr:col>
      <xdr:colOff>47625</xdr:colOff>
      <xdr:row>30</xdr:row>
      <xdr:rowOff>27975</xdr:rowOff>
    </xdr:to>
    <xdr:sp macro="" textlink="">
      <xdr:nvSpPr>
        <xdr:cNvPr id="3" name="Retângulo 2">
          <a:extLst>
            <a:ext uri="{FF2B5EF4-FFF2-40B4-BE49-F238E27FC236}">
              <a16:creationId xmlns:a16="http://schemas.microsoft.com/office/drawing/2014/main" id="{00000000-0008-0000-4800-000003000000}"/>
            </a:ext>
          </a:extLst>
        </xdr:cNvPr>
        <xdr:cNvSpPr/>
      </xdr:nvSpPr>
      <xdr:spPr>
        <a:xfrm>
          <a:off x="7315200" y="5638800"/>
          <a:ext cx="47625" cy="104175"/>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12</xdr:col>
      <xdr:colOff>0</xdr:colOff>
      <xdr:row>29</xdr:row>
      <xdr:rowOff>114300</xdr:rowOff>
    </xdr:from>
    <xdr:to>
      <xdr:col>12</xdr:col>
      <xdr:colOff>47625</xdr:colOff>
      <xdr:row>30</xdr:row>
      <xdr:rowOff>27975</xdr:rowOff>
    </xdr:to>
    <xdr:sp macro="" textlink="">
      <xdr:nvSpPr>
        <xdr:cNvPr id="4" name="Retângulo 3">
          <a:extLst>
            <a:ext uri="{FF2B5EF4-FFF2-40B4-BE49-F238E27FC236}">
              <a16:creationId xmlns:a16="http://schemas.microsoft.com/office/drawing/2014/main" id="{00000000-0008-0000-4800-000004000000}"/>
            </a:ext>
          </a:extLst>
        </xdr:cNvPr>
        <xdr:cNvSpPr/>
      </xdr:nvSpPr>
      <xdr:spPr>
        <a:xfrm>
          <a:off x="7315200" y="5638800"/>
          <a:ext cx="47625" cy="104175"/>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12</xdr:col>
      <xdr:colOff>0</xdr:colOff>
      <xdr:row>28</xdr:row>
      <xdr:rowOff>133350</xdr:rowOff>
    </xdr:from>
    <xdr:to>
      <xdr:col>12</xdr:col>
      <xdr:colOff>47625</xdr:colOff>
      <xdr:row>29</xdr:row>
      <xdr:rowOff>37555</xdr:rowOff>
    </xdr:to>
    <xdr:sp macro="" textlink="">
      <xdr:nvSpPr>
        <xdr:cNvPr id="5" name="Retângulo 4">
          <a:extLst>
            <a:ext uri="{FF2B5EF4-FFF2-40B4-BE49-F238E27FC236}">
              <a16:creationId xmlns:a16="http://schemas.microsoft.com/office/drawing/2014/main" id="{00000000-0008-0000-4800-000005000000}"/>
            </a:ext>
          </a:extLst>
        </xdr:cNvPr>
        <xdr:cNvSpPr/>
      </xdr:nvSpPr>
      <xdr:spPr>
        <a:xfrm>
          <a:off x="7315200" y="5467350"/>
          <a:ext cx="47625" cy="94705"/>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12</xdr:col>
      <xdr:colOff>0</xdr:colOff>
      <xdr:row>28</xdr:row>
      <xdr:rowOff>133350</xdr:rowOff>
    </xdr:from>
    <xdr:to>
      <xdr:col>12</xdr:col>
      <xdr:colOff>47625</xdr:colOff>
      <xdr:row>29</xdr:row>
      <xdr:rowOff>37555</xdr:rowOff>
    </xdr:to>
    <xdr:sp macro="" textlink="">
      <xdr:nvSpPr>
        <xdr:cNvPr id="6" name="Retângulo 5">
          <a:extLst>
            <a:ext uri="{FF2B5EF4-FFF2-40B4-BE49-F238E27FC236}">
              <a16:creationId xmlns:a16="http://schemas.microsoft.com/office/drawing/2014/main" id="{00000000-0008-0000-4800-000006000000}"/>
            </a:ext>
          </a:extLst>
        </xdr:cNvPr>
        <xdr:cNvSpPr/>
      </xdr:nvSpPr>
      <xdr:spPr>
        <a:xfrm>
          <a:off x="7315200" y="5467350"/>
          <a:ext cx="47625" cy="94705"/>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12</xdr:col>
      <xdr:colOff>0</xdr:colOff>
      <xdr:row>28</xdr:row>
      <xdr:rowOff>133350</xdr:rowOff>
    </xdr:from>
    <xdr:to>
      <xdr:col>12</xdr:col>
      <xdr:colOff>47625</xdr:colOff>
      <xdr:row>29</xdr:row>
      <xdr:rowOff>37555</xdr:rowOff>
    </xdr:to>
    <xdr:sp macro="" textlink="">
      <xdr:nvSpPr>
        <xdr:cNvPr id="7" name="Retângulo 6">
          <a:extLst>
            <a:ext uri="{FF2B5EF4-FFF2-40B4-BE49-F238E27FC236}">
              <a16:creationId xmlns:a16="http://schemas.microsoft.com/office/drawing/2014/main" id="{00000000-0008-0000-4800-000007000000}"/>
            </a:ext>
          </a:extLst>
        </xdr:cNvPr>
        <xdr:cNvSpPr/>
      </xdr:nvSpPr>
      <xdr:spPr>
        <a:xfrm>
          <a:off x="11277600" y="4933950"/>
          <a:ext cx="47625" cy="66130"/>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0</xdr:col>
      <xdr:colOff>95250</xdr:colOff>
      <xdr:row>0</xdr:row>
      <xdr:rowOff>57150</xdr:rowOff>
    </xdr:from>
    <xdr:to>
      <xdr:col>2</xdr:col>
      <xdr:colOff>8450</xdr:colOff>
      <xdr:row>0</xdr:row>
      <xdr:rowOff>419299</xdr:rowOff>
    </xdr:to>
    <xdr:grpSp>
      <xdr:nvGrpSpPr>
        <xdr:cNvPr id="11" name="Grupo 1">
          <a:hlinkClick xmlns:r="http://schemas.openxmlformats.org/officeDocument/2006/relationships" r:id="rId1"/>
          <a:extLst>
            <a:ext uri="{FF2B5EF4-FFF2-40B4-BE49-F238E27FC236}">
              <a16:creationId xmlns:a16="http://schemas.microsoft.com/office/drawing/2014/main" id="{6F05280A-5702-425A-A16C-8868A2F478C1}"/>
            </a:ext>
          </a:extLst>
        </xdr:cNvPr>
        <xdr:cNvGrpSpPr/>
      </xdr:nvGrpSpPr>
      <xdr:grpSpPr>
        <a:xfrm>
          <a:off x="95250" y="57150"/>
          <a:ext cx="278325" cy="362149"/>
          <a:chOff x="102565" y="39261"/>
          <a:chExt cx="295273" cy="362149"/>
        </a:xfrm>
      </xdr:grpSpPr>
      <xdr:pic>
        <xdr:nvPicPr>
          <xdr:cNvPr id="12" name="Imagem 11">
            <a:hlinkClick xmlns:r="http://schemas.openxmlformats.org/officeDocument/2006/relationships" r:id="rId2"/>
            <a:extLst>
              <a:ext uri="{FF2B5EF4-FFF2-40B4-BE49-F238E27FC236}">
                <a16:creationId xmlns:a16="http://schemas.microsoft.com/office/drawing/2014/main" id="{051B7EC5-24D1-708A-2788-2F5F89E1E2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13" name="Seta para a direita 3">
            <a:extLst>
              <a:ext uri="{FF2B5EF4-FFF2-40B4-BE49-F238E27FC236}">
                <a16:creationId xmlns:a16="http://schemas.microsoft.com/office/drawing/2014/main" id="{16A29441-7256-C5CB-5EFC-35386FD95566}"/>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47625</xdr:colOff>
      <xdr:row>0</xdr:row>
      <xdr:rowOff>76200</xdr:rowOff>
    </xdr:from>
    <xdr:to>
      <xdr:col>1</xdr:col>
      <xdr:colOff>151325</xdr:colOff>
      <xdr:row>1</xdr:row>
      <xdr:rowOff>9724</xdr:rowOff>
    </xdr:to>
    <xdr:grpSp>
      <xdr:nvGrpSpPr>
        <xdr:cNvPr id="5" name="Grupo 1">
          <a:hlinkClick xmlns:r="http://schemas.openxmlformats.org/officeDocument/2006/relationships" r:id="rId1"/>
          <a:extLst>
            <a:ext uri="{FF2B5EF4-FFF2-40B4-BE49-F238E27FC236}">
              <a16:creationId xmlns:a16="http://schemas.microsoft.com/office/drawing/2014/main" id="{DD28EA0F-93AC-4629-B296-0975989A5BFF}"/>
            </a:ext>
          </a:extLst>
        </xdr:cNvPr>
        <xdr:cNvGrpSpPr/>
      </xdr:nvGrpSpPr>
      <xdr:grpSpPr>
        <a:xfrm>
          <a:off x="44450" y="76200"/>
          <a:ext cx="268800" cy="358974"/>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37FDA8D0-0DD1-F2F1-98BD-F91C98090F1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1C036615-34DB-3A46-A415-62A749787342}"/>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9525</xdr:colOff>
      <xdr:row>0</xdr:row>
      <xdr:rowOff>66675</xdr:rowOff>
    </xdr:from>
    <xdr:to>
      <xdr:col>1</xdr:col>
      <xdr:colOff>113225</xdr:colOff>
      <xdr:row>1</xdr:row>
      <xdr:rowOff>199</xdr:rowOff>
    </xdr:to>
    <xdr:grpSp>
      <xdr:nvGrpSpPr>
        <xdr:cNvPr id="5" name="Grupo 1">
          <a:hlinkClick xmlns:r="http://schemas.openxmlformats.org/officeDocument/2006/relationships" r:id="rId1"/>
          <a:extLst>
            <a:ext uri="{FF2B5EF4-FFF2-40B4-BE49-F238E27FC236}">
              <a16:creationId xmlns:a16="http://schemas.microsoft.com/office/drawing/2014/main" id="{0C0A7CBE-4F55-4D8A-81DD-4CF119BF1B4F}"/>
            </a:ext>
          </a:extLst>
        </xdr:cNvPr>
        <xdr:cNvGrpSpPr/>
      </xdr:nvGrpSpPr>
      <xdr:grpSpPr>
        <a:xfrm>
          <a:off x="6350" y="63500"/>
          <a:ext cx="268800" cy="365324"/>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F0F93B0F-DD83-49C5-34BB-CE77918F4E9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D7B02441-F7D1-F5D9-6180-44D674A1BA96}"/>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57150</xdr:colOff>
      <xdr:row>0</xdr:row>
      <xdr:rowOff>47625</xdr:rowOff>
    </xdr:from>
    <xdr:to>
      <xdr:col>1</xdr:col>
      <xdr:colOff>160850</xdr:colOff>
      <xdr:row>0</xdr:row>
      <xdr:rowOff>409774</xdr:rowOff>
    </xdr:to>
    <xdr:grpSp>
      <xdr:nvGrpSpPr>
        <xdr:cNvPr id="5" name="Grupo 1">
          <a:hlinkClick xmlns:r="http://schemas.openxmlformats.org/officeDocument/2006/relationships" r:id="rId1"/>
          <a:extLst>
            <a:ext uri="{FF2B5EF4-FFF2-40B4-BE49-F238E27FC236}">
              <a16:creationId xmlns:a16="http://schemas.microsoft.com/office/drawing/2014/main" id="{FEF53CEF-49DC-4A7C-B744-A867BE7BEB4E}"/>
            </a:ext>
          </a:extLst>
        </xdr:cNvPr>
        <xdr:cNvGrpSpPr/>
      </xdr:nvGrpSpPr>
      <xdr:grpSpPr>
        <a:xfrm>
          <a:off x="57150" y="44450"/>
          <a:ext cx="268800" cy="362149"/>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46E2AEAC-B097-0497-0EA7-D546273FC63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88240828-A2D0-3890-BC5B-2A65E1A4030F}"/>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27214</xdr:colOff>
      <xdr:row>1</xdr:row>
      <xdr:rowOff>68037</xdr:rowOff>
    </xdr:from>
    <xdr:to>
      <xdr:col>1</xdr:col>
      <xdr:colOff>326572</xdr:colOff>
      <xdr:row>2</xdr:row>
      <xdr:rowOff>680357</xdr:rowOff>
    </xdr:to>
    <xdr:grpSp>
      <xdr:nvGrpSpPr>
        <xdr:cNvPr id="5" name="Grupo 1">
          <a:hlinkClick xmlns:r="http://schemas.openxmlformats.org/officeDocument/2006/relationships" r:id="rId1"/>
          <a:extLst>
            <a:ext uri="{FF2B5EF4-FFF2-40B4-BE49-F238E27FC236}">
              <a16:creationId xmlns:a16="http://schemas.microsoft.com/office/drawing/2014/main" id="{52DE6555-684C-4378-96DF-915990BA5EC9}"/>
            </a:ext>
          </a:extLst>
        </xdr:cNvPr>
        <xdr:cNvGrpSpPr/>
      </xdr:nvGrpSpPr>
      <xdr:grpSpPr>
        <a:xfrm>
          <a:off x="30389" y="255362"/>
          <a:ext cx="527504" cy="775606"/>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CDB622A3-4670-C265-316D-B6FAE9BB4E8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25044DFE-54CA-1144-F979-CAB64EEEE20E}"/>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66675</xdr:colOff>
      <xdr:row>0</xdr:row>
      <xdr:rowOff>114300</xdr:rowOff>
    </xdr:from>
    <xdr:to>
      <xdr:col>2</xdr:col>
      <xdr:colOff>27500</xdr:colOff>
      <xdr:row>0</xdr:row>
      <xdr:rowOff>476449</xdr:rowOff>
    </xdr:to>
    <xdr:grpSp>
      <xdr:nvGrpSpPr>
        <xdr:cNvPr id="5" name="Grupo 1">
          <a:hlinkClick xmlns:r="http://schemas.openxmlformats.org/officeDocument/2006/relationships" r:id="rId1"/>
          <a:extLst>
            <a:ext uri="{FF2B5EF4-FFF2-40B4-BE49-F238E27FC236}">
              <a16:creationId xmlns:a16="http://schemas.microsoft.com/office/drawing/2014/main" id="{CDD12A6F-22D5-4020-9B7F-5B3869CF88F8}"/>
            </a:ext>
          </a:extLst>
        </xdr:cNvPr>
        <xdr:cNvGrpSpPr/>
      </xdr:nvGrpSpPr>
      <xdr:grpSpPr>
        <a:xfrm>
          <a:off x="63500" y="114300"/>
          <a:ext cx="271975" cy="362149"/>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4B24954B-98E5-2858-5B2A-565D58EA361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137EC2C0-649E-4F66-0593-1DEB87D9A2B7}"/>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66675</xdr:colOff>
      <xdr:row>0</xdr:row>
      <xdr:rowOff>85725</xdr:rowOff>
    </xdr:from>
    <xdr:to>
      <xdr:col>2</xdr:col>
      <xdr:colOff>94175</xdr:colOff>
      <xdr:row>0</xdr:row>
      <xdr:rowOff>447874</xdr:rowOff>
    </xdr:to>
    <xdr:grpSp>
      <xdr:nvGrpSpPr>
        <xdr:cNvPr id="5" name="Grupo 1">
          <a:hlinkClick xmlns:r="http://schemas.openxmlformats.org/officeDocument/2006/relationships" r:id="rId1"/>
          <a:extLst>
            <a:ext uri="{FF2B5EF4-FFF2-40B4-BE49-F238E27FC236}">
              <a16:creationId xmlns:a16="http://schemas.microsoft.com/office/drawing/2014/main" id="{C06AAC76-DE87-4B95-991E-CD7A07C8BD0E}"/>
            </a:ext>
          </a:extLst>
        </xdr:cNvPr>
        <xdr:cNvGrpSpPr/>
      </xdr:nvGrpSpPr>
      <xdr:grpSpPr>
        <a:xfrm>
          <a:off x="63500" y="82550"/>
          <a:ext cx="259275" cy="362149"/>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1E113D10-7A13-CD9C-3121-4170F015C86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2443F73A-1D5E-F932-4589-0A6820C35D86}"/>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38100</xdr:colOff>
      <xdr:row>0</xdr:row>
      <xdr:rowOff>66675</xdr:rowOff>
    </xdr:from>
    <xdr:to>
      <xdr:col>2</xdr:col>
      <xdr:colOff>56075</xdr:colOff>
      <xdr:row>1</xdr:row>
      <xdr:rowOff>199</xdr:rowOff>
    </xdr:to>
    <xdr:grpSp>
      <xdr:nvGrpSpPr>
        <xdr:cNvPr id="5" name="Grupo 1">
          <a:hlinkClick xmlns:r="http://schemas.openxmlformats.org/officeDocument/2006/relationships" r:id="rId1"/>
          <a:extLst>
            <a:ext uri="{FF2B5EF4-FFF2-40B4-BE49-F238E27FC236}">
              <a16:creationId xmlns:a16="http://schemas.microsoft.com/office/drawing/2014/main" id="{D0969A73-C714-4DBC-906F-5588F4B9837F}"/>
            </a:ext>
          </a:extLst>
        </xdr:cNvPr>
        <xdr:cNvGrpSpPr/>
      </xdr:nvGrpSpPr>
      <xdr:grpSpPr>
        <a:xfrm>
          <a:off x="38100" y="63500"/>
          <a:ext cx="265625" cy="365324"/>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FC4B8B58-4562-95D9-5AA3-C5F148BF133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AF8DD679-CE0B-6EEC-CE59-B68D5054D8DC}"/>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119811</xdr:colOff>
      <xdr:row>0</xdr:row>
      <xdr:rowOff>20967</xdr:rowOff>
    </xdr:from>
    <xdr:to>
      <xdr:col>2</xdr:col>
      <xdr:colOff>88299</xdr:colOff>
      <xdr:row>0</xdr:row>
      <xdr:rowOff>378155</xdr:rowOff>
    </xdr:to>
    <xdr:grpSp>
      <xdr:nvGrpSpPr>
        <xdr:cNvPr id="5" name="Agrupar 4">
          <a:hlinkClick xmlns:r="http://schemas.openxmlformats.org/officeDocument/2006/relationships" r:id="rId1"/>
          <a:extLst>
            <a:ext uri="{FF2B5EF4-FFF2-40B4-BE49-F238E27FC236}">
              <a16:creationId xmlns:a16="http://schemas.microsoft.com/office/drawing/2014/main" id="{6CC93E5F-A253-4328-B0E2-86F9FB93EB5E}"/>
            </a:ext>
          </a:extLst>
        </xdr:cNvPr>
        <xdr:cNvGrpSpPr/>
      </xdr:nvGrpSpPr>
      <xdr:grpSpPr>
        <a:xfrm>
          <a:off x="122986" y="20967"/>
          <a:ext cx="301008" cy="357188"/>
          <a:chOff x="723900" y="184150"/>
          <a:chExt cx="711200" cy="863603"/>
        </a:xfrm>
      </xdr:grpSpPr>
      <xdr:pic>
        <xdr:nvPicPr>
          <xdr:cNvPr id="6" name="Imagem" descr="Imagem">
            <a:extLst>
              <a:ext uri="{FF2B5EF4-FFF2-40B4-BE49-F238E27FC236}">
                <a16:creationId xmlns:a16="http://schemas.microsoft.com/office/drawing/2014/main" id="{78B8E63C-A6C9-430D-2E34-827478C8EA7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DE235378-5522-ABC4-0A66-B757D81B020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104543</xdr:colOff>
      <xdr:row>0</xdr:row>
      <xdr:rowOff>58079</xdr:rowOff>
    </xdr:from>
    <xdr:to>
      <xdr:col>2</xdr:col>
      <xdr:colOff>23783</xdr:colOff>
      <xdr:row>0</xdr:row>
      <xdr:rowOff>420228</xdr:rowOff>
    </xdr:to>
    <xdr:grpSp>
      <xdr:nvGrpSpPr>
        <xdr:cNvPr id="5" name="Grupo 1">
          <a:hlinkClick xmlns:r="http://schemas.openxmlformats.org/officeDocument/2006/relationships" r:id="rId1"/>
          <a:extLst>
            <a:ext uri="{FF2B5EF4-FFF2-40B4-BE49-F238E27FC236}">
              <a16:creationId xmlns:a16="http://schemas.microsoft.com/office/drawing/2014/main" id="{314A2742-10DD-4C5F-8B96-2F1178E51555}"/>
            </a:ext>
          </a:extLst>
        </xdr:cNvPr>
        <xdr:cNvGrpSpPr/>
      </xdr:nvGrpSpPr>
      <xdr:grpSpPr>
        <a:xfrm>
          <a:off x="107718" y="58079"/>
          <a:ext cx="279331" cy="362149"/>
          <a:chOff x="102565" y="39261"/>
          <a:chExt cx="295273" cy="362149"/>
        </a:xfrm>
      </xdr:grpSpPr>
      <xdr:pic>
        <xdr:nvPicPr>
          <xdr:cNvPr id="6" name="Imagem 5">
            <a:hlinkClick xmlns:r="http://schemas.openxmlformats.org/officeDocument/2006/relationships" r:id="rId2"/>
            <a:extLst>
              <a:ext uri="{FF2B5EF4-FFF2-40B4-BE49-F238E27FC236}">
                <a16:creationId xmlns:a16="http://schemas.microsoft.com/office/drawing/2014/main" id="{03F53C21-0385-B650-35E5-C03465F1999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9AF6B01C-14C6-3593-9012-EAF0F538277E}"/>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1.xml><?xml version="1.0" encoding="utf-8"?>
<xdr:wsDr xmlns:xdr="http://schemas.openxmlformats.org/drawingml/2006/spreadsheetDrawing" xmlns:a="http://schemas.openxmlformats.org/drawingml/2006/main">
  <xdr:twoCellAnchor>
    <xdr:from>
      <xdr:col>10</xdr:col>
      <xdr:colOff>0</xdr:colOff>
      <xdr:row>22</xdr:row>
      <xdr:rowOff>228600</xdr:rowOff>
    </xdr:from>
    <xdr:to>
      <xdr:col>10</xdr:col>
      <xdr:colOff>0</xdr:colOff>
      <xdr:row>24</xdr:row>
      <xdr:rowOff>38100</xdr:rowOff>
    </xdr:to>
    <xdr:sp macro="" textlink="">
      <xdr:nvSpPr>
        <xdr:cNvPr id="2" name="Rectangle 2">
          <a:extLst>
            <a:ext uri="{FF2B5EF4-FFF2-40B4-BE49-F238E27FC236}">
              <a16:creationId xmlns:a16="http://schemas.microsoft.com/office/drawing/2014/main" id="{00000000-0008-0000-3000-000002000000}"/>
            </a:ext>
          </a:extLst>
        </xdr:cNvPr>
        <xdr:cNvSpPr>
          <a:spLocks noChangeArrowheads="1"/>
        </xdr:cNvSpPr>
      </xdr:nvSpPr>
      <xdr:spPr bwMode="auto">
        <a:xfrm>
          <a:off x="6038850" y="4352925"/>
          <a:ext cx="0" cy="371475"/>
        </a:xfrm>
        <a:prstGeom prst="rect">
          <a:avLst/>
        </a:prstGeom>
        <a:solidFill>
          <a:srgbClr val="FFFFFF"/>
        </a:solidFill>
        <a:ln w="9525">
          <a:noFill/>
          <a:miter lim="800000"/>
          <a:headEnd/>
          <a:tailEnd/>
        </a:ln>
      </xdr:spPr>
    </xdr:sp>
    <xdr:clientData/>
  </xdr:twoCellAnchor>
  <xdr:twoCellAnchor>
    <xdr:from>
      <xdr:col>10</xdr:col>
      <xdr:colOff>0</xdr:colOff>
      <xdr:row>22</xdr:row>
      <xdr:rowOff>228600</xdr:rowOff>
    </xdr:from>
    <xdr:to>
      <xdr:col>10</xdr:col>
      <xdr:colOff>0</xdr:colOff>
      <xdr:row>24</xdr:row>
      <xdr:rowOff>38100</xdr:rowOff>
    </xdr:to>
    <xdr:sp macro="" textlink="">
      <xdr:nvSpPr>
        <xdr:cNvPr id="3" name="Rectangle 2">
          <a:extLst>
            <a:ext uri="{FF2B5EF4-FFF2-40B4-BE49-F238E27FC236}">
              <a16:creationId xmlns:a16="http://schemas.microsoft.com/office/drawing/2014/main" id="{00000000-0008-0000-3000-000003000000}"/>
            </a:ext>
          </a:extLst>
        </xdr:cNvPr>
        <xdr:cNvSpPr>
          <a:spLocks noChangeArrowheads="1"/>
        </xdr:cNvSpPr>
      </xdr:nvSpPr>
      <xdr:spPr bwMode="auto">
        <a:xfrm>
          <a:off x="6038850" y="4352925"/>
          <a:ext cx="0" cy="371475"/>
        </a:xfrm>
        <a:prstGeom prst="rect">
          <a:avLst/>
        </a:prstGeom>
        <a:solidFill>
          <a:srgbClr val="FFFFFF"/>
        </a:solidFill>
        <a:ln w="9525">
          <a:noFill/>
          <a:miter lim="800000"/>
          <a:headEnd/>
          <a:tailEnd/>
        </a:ln>
      </xdr:spPr>
    </xdr:sp>
    <xdr:clientData/>
  </xdr:twoCellAnchor>
  <xdr:twoCellAnchor>
    <xdr:from>
      <xdr:col>10</xdr:col>
      <xdr:colOff>0</xdr:colOff>
      <xdr:row>22</xdr:row>
      <xdr:rowOff>228600</xdr:rowOff>
    </xdr:from>
    <xdr:to>
      <xdr:col>10</xdr:col>
      <xdr:colOff>0</xdr:colOff>
      <xdr:row>24</xdr:row>
      <xdr:rowOff>38100</xdr:rowOff>
    </xdr:to>
    <xdr:sp macro="" textlink="">
      <xdr:nvSpPr>
        <xdr:cNvPr id="4" name="Rectangle 2">
          <a:extLst>
            <a:ext uri="{FF2B5EF4-FFF2-40B4-BE49-F238E27FC236}">
              <a16:creationId xmlns:a16="http://schemas.microsoft.com/office/drawing/2014/main" id="{00000000-0008-0000-3000-000004000000}"/>
            </a:ext>
          </a:extLst>
        </xdr:cNvPr>
        <xdr:cNvSpPr>
          <a:spLocks noChangeArrowheads="1"/>
        </xdr:cNvSpPr>
      </xdr:nvSpPr>
      <xdr:spPr bwMode="auto">
        <a:xfrm>
          <a:off x="6038850" y="4352925"/>
          <a:ext cx="0" cy="371475"/>
        </a:xfrm>
        <a:prstGeom prst="rect">
          <a:avLst/>
        </a:prstGeom>
        <a:solidFill>
          <a:srgbClr val="FFFFFF"/>
        </a:solidFill>
        <a:ln w="9525">
          <a:noFill/>
          <a:miter lim="800000"/>
          <a:headEnd/>
          <a:tailEnd/>
        </a:ln>
      </xdr:spPr>
    </xdr:sp>
    <xdr:clientData/>
  </xdr:twoCellAnchor>
  <xdr:twoCellAnchor>
    <xdr:from>
      <xdr:col>10</xdr:col>
      <xdr:colOff>0</xdr:colOff>
      <xdr:row>22</xdr:row>
      <xdr:rowOff>228600</xdr:rowOff>
    </xdr:from>
    <xdr:to>
      <xdr:col>10</xdr:col>
      <xdr:colOff>0</xdr:colOff>
      <xdr:row>24</xdr:row>
      <xdr:rowOff>38100</xdr:rowOff>
    </xdr:to>
    <xdr:sp macro="" textlink="">
      <xdr:nvSpPr>
        <xdr:cNvPr id="5" name="Rectangle 2">
          <a:extLst>
            <a:ext uri="{FF2B5EF4-FFF2-40B4-BE49-F238E27FC236}">
              <a16:creationId xmlns:a16="http://schemas.microsoft.com/office/drawing/2014/main" id="{00000000-0008-0000-3000-000005000000}"/>
            </a:ext>
          </a:extLst>
        </xdr:cNvPr>
        <xdr:cNvSpPr>
          <a:spLocks noChangeArrowheads="1"/>
        </xdr:cNvSpPr>
      </xdr:nvSpPr>
      <xdr:spPr bwMode="auto">
        <a:xfrm>
          <a:off x="6038850" y="4352925"/>
          <a:ext cx="0" cy="371475"/>
        </a:xfrm>
        <a:prstGeom prst="rect">
          <a:avLst/>
        </a:prstGeom>
        <a:solidFill>
          <a:srgbClr val="FFFFFF"/>
        </a:solidFill>
        <a:ln w="9525">
          <a:noFill/>
          <a:miter lim="800000"/>
          <a:headEnd/>
          <a:tailEnd/>
        </a:ln>
      </xdr:spPr>
    </xdr:sp>
    <xdr:clientData/>
  </xdr:twoCellAnchor>
  <xdr:twoCellAnchor>
    <xdr:from>
      <xdr:col>0</xdr:col>
      <xdr:colOff>74084</xdr:colOff>
      <xdr:row>0</xdr:row>
      <xdr:rowOff>74083</xdr:rowOff>
    </xdr:from>
    <xdr:to>
      <xdr:col>1</xdr:col>
      <xdr:colOff>107934</xdr:colOff>
      <xdr:row>1</xdr:row>
      <xdr:rowOff>23482</xdr:rowOff>
    </xdr:to>
    <xdr:grpSp>
      <xdr:nvGrpSpPr>
        <xdr:cNvPr id="9" name="Grupo 1">
          <a:hlinkClick xmlns:r="http://schemas.openxmlformats.org/officeDocument/2006/relationships" r:id="rId1"/>
          <a:extLst>
            <a:ext uri="{FF2B5EF4-FFF2-40B4-BE49-F238E27FC236}">
              <a16:creationId xmlns:a16="http://schemas.microsoft.com/office/drawing/2014/main" id="{57084400-EBEE-478F-9B54-A5B79087E948}"/>
            </a:ext>
          </a:extLst>
        </xdr:cNvPr>
        <xdr:cNvGrpSpPr/>
      </xdr:nvGrpSpPr>
      <xdr:grpSpPr>
        <a:xfrm>
          <a:off x="74084" y="74083"/>
          <a:ext cx="263508" cy="365324"/>
          <a:chOff x="102565" y="39261"/>
          <a:chExt cx="295273" cy="362149"/>
        </a:xfrm>
      </xdr:grpSpPr>
      <xdr:pic>
        <xdr:nvPicPr>
          <xdr:cNvPr id="10" name="Imagem 9">
            <a:hlinkClick xmlns:r="http://schemas.openxmlformats.org/officeDocument/2006/relationships" r:id="rId2"/>
            <a:extLst>
              <a:ext uri="{FF2B5EF4-FFF2-40B4-BE49-F238E27FC236}">
                <a16:creationId xmlns:a16="http://schemas.microsoft.com/office/drawing/2014/main" id="{9BDC59B0-6399-A1AE-32B1-EE2103B47D7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11" name="Seta para a direita 3">
            <a:extLst>
              <a:ext uri="{FF2B5EF4-FFF2-40B4-BE49-F238E27FC236}">
                <a16:creationId xmlns:a16="http://schemas.microsoft.com/office/drawing/2014/main" id="{6FEAC282-E47A-C17C-8F0A-56ED48B849B2}"/>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280148</xdr:colOff>
      <xdr:row>434</xdr:row>
      <xdr:rowOff>1681</xdr:rowOff>
    </xdr:from>
    <xdr:to>
      <xdr:col>1</xdr:col>
      <xdr:colOff>280148</xdr:colOff>
      <xdr:row>434</xdr:row>
      <xdr:rowOff>1880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848473" y="100699981"/>
          <a:ext cx="0" cy="199"/>
          <a:chOff x="133350" y="28575"/>
          <a:chExt cx="294200" cy="362149"/>
        </a:xfrm>
      </xdr:grpSpPr>
      <xdr:pic>
        <xdr:nvPicPr>
          <xdr:cNvPr id="3" name="Imagem 2">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09" t="11806" r="8000" b="9848"/>
          <a:stretch/>
        </xdr:blipFill>
        <xdr:spPr>
          <a:xfrm>
            <a:off x="133350" y="28575"/>
            <a:ext cx="293484" cy="269481"/>
          </a:xfrm>
          <a:prstGeom prst="rect">
            <a:avLst/>
          </a:prstGeom>
        </xdr:spPr>
      </xdr:pic>
      <xdr:sp macro="" textlink="">
        <xdr:nvSpPr>
          <xdr:cNvPr id="4" name="Seta para a direita 3">
            <a:extLst>
              <a:ext uri="{FF2B5EF4-FFF2-40B4-BE49-F238E27FC236}">
                <a16:creationId xmlns:a16="http://schemas.microsoft.com/office/drawing/2014/main" id="{00000000-0008-0000-3100-000004000000}"/>
              </a:ext>
            </a:extLst>
          </xdr:cNvPr>
          <xdr:cNvSpPr/>
        </xdr:nvSpPr>
        <xdr:spPr>
          <a:xfrm flipH="1">
            <a:off x="135922" y="294420"/>
            <a:ext cx="291628" cy="96304"/>
          </a:xfrm>
          <a:prstGeom prst="rightArrow">
            <a:avLst>
              <a:gd name="adj1" fmla="val 37911"/>
              <a:gd name="adj2" fmla="val 67662"/>
            </a:avLst>
          </a:prstGeom>
          <a:solidFill>
            <a:srgbClr val="0033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190500</xdr:colOff>
      <xdr:row>0</xdr:row>
      <xdr:rowOff>76200</xdr:rowOff>
    </xdr:from>
    <xdr:to>
      <xdr:col>1</xdr:col>
      <xdr:colOff>533400</xdr:colOff>
      <xdr:row>2</xdr:row>
      <xdr:rowOff>457200</xdr:rowOff>
    </xdr:to>
    <xdr:grpSp>
      <xdr:nvGrpSpPr>
        <xdr:cNvPr id="5" name="Grupo 1">
          <a:hlinkClick xmlns:r="http://schemas.openxmlformats.org/officeDocument/2006/relationships" r:id="rId3"/>
          <a:extLst>
            <a:ext uri="{FF2B5EF4-FFF2-40B4-BE49-F238E27FC236}">
              <a16:creationId xmlns:a16="http://schemas.microsoft.com/office/drawing/2014/main" id="{657592DA-72E2-4EB4-8A7A-A76F6C23704D}"/>
            </a:ext>
          </a:extLst>
        </xdr:cNvPr>
        <xdr:cNvGrpSpPr/>
      </xdr:nvGrpSpPr>
      <xdr:grpSpPr>
        <a:xfrm>
          <a:off x="190500" y="76200"/>
          <a:ext cx="914400" cy="800100"/>
          <a:chOff x="102565" y="39261"/>
          <a:chExt cx="295273" cy="362149"/>
        </a:xfrm>
      </xdr:grpSpPr>
      <xdr:pic>
        <xdr:nvPicPr>
          <xdr:cNvPr id="6" name="Imagem 5">
            <a:hlinkClick xmlns:r="http://schemas.openxmlformats.org/officeDocument/2006/relationships" r:id="rId1"/>
            <a:extLst>
              <a:ext uri="{FF2B5EF4-FFF2-40B4-BE49-F238E27FC236}">
                <a16:creationId xmlns:a16="http://schemas.microsoft.com/office/drawing/2014/main" id="{3F353896-CE3D-CC6F-7BD8-F0558872CEF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7" name="Seta para a direita 3">
            <a:extLst>
              <a:ext uri="{FF2B5EF4-FFF2-40B4-BE49-F238E27FC236}">
                <a16:creationId xmlns:a16="http://schemas.microsoft.com/office/drawing/2014/main" id="{09471676-6BBC-61C9-A8AB-E066C81EE577}"/>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52917</xdr:colOff>
      <xdr:row>0</xdr:row>
      <xdr:rowOff>116417</xdr:rowOff>
    </xdr:from>
    <xdr:to>
      <xdr:col>2</xdr:col>
      <xdr:colOff>76184</xdr:colOff>
      <xdr:row>0</xdr:row>
      <xdr:rowOff>478566</xdr:rowOff>
    </xdr:to>
    <xdr:grpSp>
      <xdr:nvGrpSpPr>
        <xdr:cNvPr id="2" name="Grupo 1">
          <a:hlinkClick xmlns:r="http://schemas.openxmlformats.org/officeDocument/2006/relationships" r:id="rId1"/>
          <a:extLst>
            <a:ext uri="{FF2B5EF4-FFF2-40B4-BE49-F238E27FC236}">
              <a16:creationId xmlns:a16="http://schemas.microsoft.com/office/drawing/2014/main" id="{D97C031B-CB79-4B9C-A787-F67A1F3AA652}"/>
            </a:ext>
          </a:extLst>
        </xdr:cNvPr>
        <xdr:cNvGrpSpPr/>
      </xdr:nvGrpSpPr>
      <xdr:grpSpPr>
        <a:xfrm>
          <a:off x="49742" y="116417"/>
          <a:ext cx="280442" cy="362149"/>
          <a:chOff x="102565" y="39261"/>
          <a:chExt cx="295273" cy="362149"/>
        </a:xfrm>
      </xdr:grpSpPr>
      <xdr:pic>
        <xdr:nvPicPr>
          <xdr:cNvPr id="3" name="Imagem 2">
            <a:hlinkClick xmlns:r="http://schemas.openxmlformats.org/officeDocument/2006/relationships" r:id="rId2"/>
            <a:extLst>
              <a:ext uri="{FF2B5EF4-FFF2-40B4-BE49-F238E27FC236}">
                <a16:creationId xmlns:a16="http://schemas.microsoft.com/office/drawing/2014/main" id="{A4DD8A73-5060-8416-6276-EE73EB1453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409" t="11806" r="8000" b="9848"/>
          <a:stretch/>
        </xdr:blipFill>
        <xdr:spPr>
          <a:xfrm>
            <a:off x="102565" y="39261"/>
            <a:ext cx="294554" cy="269481"/>
          </a:xfrm>
          <a:prstGeom prst="rect">
            <a:avLst/>
          </a:prstGeom>
        </xdr:spPr>
      </xdr:pic>
      <xdr:sp macro="" textlink="">
        <xdr:nvSpPr>
          <xdr:cNvPr id="4" name="Seta para a direita 3">
            <a:extLst>
              <a:ext uri="{FF2B5EF4-FFF2-40B4-BE49-F238E27FC236}">
                <a16:creationId xmlns:a16="http://schemas.microsoft.com/office/drawing/2014/main" id="{47F936CA-47C0-26AE-40B1-D324B4CDD9BF}"/>
              </a:ext>
            </a:extLst>
          </xdr:cNvPr>
          <xdr:cNvSpPr/>
        </xdr:nvSpPr>
        <xdr:spPr>
          <a:xfrm flipH="1">
            <a:off x="105146" y="305106"/>
            <a:ext cx="292692" cy="96304"/>
          </a:xfrm>
          <a:prstGeom prst="rightArrow">
            <a:avLst>
              <a:gd name="adj1" fmla="val 37911"/>
              <a:gd name="adj2" fmla="val 67662"/>
            </a:avLst>
          </a:prstGeom>
          <a:solidFill>
            <a:srgbClr val="FFCC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120650</xdr:colOff>
      <xdr:row>0</xdr:row>
      <xdr:rowOff>87993</xdr:rowOff>
    </xdr:from>
    <xdr:to>
      <xdr:col>2</xdr:col>
      <xdr:colOff>160564</xdr:colOff>
      <xdr:row>0</xdr:row>
      <xdr:rowOff>468993</xdr:rowOff>
    </xdr:to>
    <xdr:grpSp>
      <xdr:nvGrpSpPr>
        <xdr:cNvPr id="2" name="Agrupar 1">
          <a:hlinkClick xmlns:r="http://schemas.openxmlformats.org/officeDocument/2006/relationships" r:id="rId1"/>
          <a:extLst>
            <a:ext uri="{FF2B5EF4-FFF2-40B4-BE49-F238E27FC236}">
              <a16:creationId xmlns:a16="http://schemas.microsoft.com/office/drawing/2014/main" id="{B58E146C-E53A-4B37-B979-DFD1210BC7E8}"/>
            </a:ext>
          </a:extLst>
        </xdr:cNvPr>
        <xdr:cNvGrpSpPr/>
      </xdr:nvGrpSpPr>
      <xdr:grpSpPr>
        <a:xfrm>
          <a:off x="123825" y="84818"/>
          <a:ext cx="357414" cy="381000"/>
          <a:chOff x="723900" y="184150"/>
          <a:chExt cx="711200" cy="863603"/>
        </a:xfrm>
      </xdr:grpSpPr>
      <xdr:pic>
        <xdr:nvPicPr>
          <xdr:cNvPr id="3" name="Imagem" descr="Imagem">
            <a:extLst>
              <a:ext uri="{FF2B5EF4-FFF2-40B4-BE49-F238E27FC236}">
                <a16:creationId xmlns:a16="http://schemas.microsoft.com/office/drawing/2014/main" id="{6DB7FA95-2030-1898-437B-8AEEA9913D4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A1A6C9C6-E1B1-CDA9-15E7-CBB6F8A0F8C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5.xml><?xml version="1.0" encoding="utf-8"?>
<xdr:wsDr xmlns:xdr="http://schemas.openxmlformats.org/drawingml/2006/spreadsheetDrawing" xmlns:a="http://schemas.openxmlformats.org/drawingml/2006/main">
  <xdr:twoCellAnchor>
    <xdr:from>
      <xdr:col>0</xdr:col>
      <xdr:colOff>85989</xdr:colOff>
      <xdr:row>0</xdr:row>
      <xdr:rowOff>26458</xdr:rowOff>
    </xdr:from>
    <xdr:to>
      <xdr:col>0</xdr:col>
      <xdr:colOff>409839</xdr:colOff>
      <xdr:row>0</xdr:row>
      <xdr:rowOff>407458</xdr:rowOff>
    </xdr:to>
    <xdr:grpSp>
      <xdr:nvGrpSpPr>
        <xdr:cNvPr id="2" name="Agrupar 1">
          <a:hlinkClick xmlns:r="http://schemas.openxmlformats.org/officeDocument/2006/relationships" r:id="rId1"/>
          <a:extLst>
            <a:ext uri="{FF2B5EF4-FFF2-40B4-BE49-F238E27FC236}">
              <a16:creationId xmlns:a16="http://schemas.microsoft.com/office/drawing/2014/main" id="{69245EB7-06CD-46BA-85D0-F12A08FB93FE}"/>
            </a:ext>
          </a:extLst>
        </xdr:cNvPr>
        <xdr:cNvGrpSpPr/>
      </xdr:nvGrpSpPr>
      <xdr:grpSpPr>
        <a:xfrm>
          <a:off x="82814" y="29633"/>
          <a:ext cx="323850" cy="381000"/>
          <a:chOff x="723900" y="184150"/>
          <a:chExt cx="711200" cy="863603"/>
        </a:xfrm>
      </xdr:grpSpPr>
      <xdr:pic>
        <xdr:nvPicPr>
          <xdr:cNvPr id="3" name="Imagem" descr="Imagem">
            <a:extLst>
              <a:ext uri="{FF2B5EF4-FFF2-40B4-BE49-F238E27FC236}">
                <a16:creationId xmlns:a16="http://schemas.microsoft.com/office/drawing/2014/main" id="{B0E4CCED-71CC-10F4-6159-2708A518BA6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FC97DF66-94C3-4B27-74B1-9461E9E4E177}"/>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85989</xdr:colOff>
      <xdr:row>0</xdr:row>
      <xdr:rowOff>39688</xdr:rowOff>
    </xdr:from>
    <xdr:to>
      <xdr:col>0</xdr:col>
      <xdr:colOff>409839</xdr:colOff>
      <xdr:row>0</xdr:row>
      <xdr:rowOff>427038</xdr:rowOff>
    </xdr:to>
    <xdr:grpSp>
      <xdr:nvGrpSpPr>
        <xdr:cNvPr id="2" name="Agrupar 1">
          <a:hlinkClick xmlns:r="http://schemas.openxmlformats.org/officeDocument/2006/relationships" r:id="rId1"/>
          <a:extLst>
            <a:ext uri="{FF2B5EF4-FFF2-40B4-BE49-F238E27FC236}">
              <a16:creationId xmlns:a16="http://schemas.microsoft.com/office/drawing/2014/main" id="{ED6B5546-11C8-47E1-871C-ECFAE3642172}"/>
            </a:ext>
          </a:extLst>
        </xdr:cNvPr>
        <xdr:cNvGrpSpPr/>
      </xdr:nvGrpSpPr>
      <xdr:grpSpPr>
        <a:xfrm>
          <a:off x="82814" y="39688"/>
          <a:ext cx="323850" cy="390525"/>
          <a:chOff x="723900" y="184150"/>
          <a:chExt cx="711200" cy="863603"/>
        </a:xfrm>
      </xdr:grpSpPr>
      <xdr:pic>
        <xdr:nvPicPr>
          <xdr:cNvPr id="3" name="Imagem" descr="Imagem">
            <a:extLst>
              <a:ext uri="{FF2B5EF4-FFF2-40B4-BE49-F238E27FC236}">
                <a16:creationId xmlns:a16="http://schemas.microsoft.com/office/drawing/2014/main" id="{131553C6-0C83-7AF2-5346-D555E06C9CF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D667AE1F-D550-57FD-A1BB-A744434FA017}"/>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76200</xdr:colOff>
      <xdr:row>1</xdr:row>
      <xdr:rowOff>19050</xdr:rowOff>
    </xdr:from>
    <xdr:to>
      <xdr:col>0</xdr:col>
      <xdr:colOff>400050</xdr:colOff>
      <xdr:row>1</xdr:row>
      <xdr:rowOff>400050</xdr:rowOff>
    </xdr:to>
    <xdr:grpSp>
      <xdr:nvGrpSpPr>
        <xdr:cNvPr id="2" name="Agrupar 1">
          <a:hlinkClick xmlns:r="http://schemas.openxmlformats.org/officeDocument/2006/relationships" r:id="rId1"/>
          <a:extLst>
            <a:ext uri="{FF2B5EF4-FFF2-40B4-BE49-F238E27FC236}">
              <a16:creationId xmlns:a16="http://schemas.microsoft.com/office/drawing/2014/main" id="{2B322785-FFDE-4CA7-BE1B-0526CFA8C075}"/>
            </a:ext>
          </a:extLst>
        </xdr:cNvPr>
        <xdr:cNvGrpSpPr/>
      </xdr:nvGrpSpPr>
      <xdr:grpSpPr>
        <a:xfrm>
          <a:off x="76200" y="19050"/>
          <a:ext cx="323850" cy="381000"/>
          <a:chOff x="723900" y="184150"/>
          <a:chExt cx="711200" cy="863603"/>
        </a:xfrm>
      </xdr:grpSpPr>
      <xdr:pic>
        <xdr:nvPicPr>
          <xdr:cNvPr id="3" name="Imagem" descr="Imagem">
            <a:extLst>
              <a:ext uri="{FF2B5EF4-FFF2-40B4-BE49-F238E27FC236}">
                <a16:creationId xmlns:a16="http://schemas.microsoft.com/office/drawing/2014/main" id="{F22CBF9A-F8AA-3257-2CC8-2AA2CB41AA4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EAFF373C-8351-119F-AD41-5DFD99E9B12B}"/>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102897</xdr:colOff>
      <xdr:row>1</xdr:row>
      <xdr:rowOff>54623</xdr:rowOff>
    </xdr:from>
    <xdr:to>
      <xdr:col>0</xdr:col>
      <xdr:colOff>426747</xdr:colOff>
      <xdr:row>1</xdr:row>
      <xdr:rowOff>448323</xdr:rowOff>
    </xdr:to>
    <xdr:grpSp>
      <xdr:nvGrpSpPr>
        <xdr:cNvPr id="2" name="Agrupar 1">
          <a:hlinkClick xmlns:r="http://schemas.openxmlformats.org/officeDocument/2006/relationships" r:id="rId1"/>
          <a:extLst>
            <a:ext uri="{FF2B5EF4-FFF2-40B4-BE49-F238E27FC236}">
              <a16:creationId xmlns:a16="http://schemas.microsoft.com/office/drawing/2014/main" id="{30B5CBE6-90C8-4F6E-AED2-9552C2778F38}"/>
            </a:ext>
          </a:extLst>
        </xdr:cNvPr>
        <xdr:cNvGrpSpPr/>
      </xdr:nvGrpSpPr>
      <xdr:grpSpPr>
        <a:xfrm>
          <a:off x="106072" y="54623"/>
          <a:ext cx="323850" cy="390525"/>
          <a:chOff x="723900" y="184150"/>
          <a:chExt cx="711200" cy="863603"/>
        </a:xfrm>
      </xdr:grpSpPr>
      <xdr:pic>
        <xdr:nvPicPr>
          <xdr:cNvPr id="3" name="Imagem" descr="Imagem">
            <a:extLst>
              <a:ext uri="{FF2B5EF4-FFF2-40B4-BE49-F238E27FC236}">
                <a16:creationId xmlns:a16="http://schemas.microsoft.com/office/drawing/2014/main" id="{C7E225C2-541E-3BA4-A81E-ED8EE974B83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9CEEFCDC-5C13-946A-EC5F-C7BCF65801AB}"/>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9.xml><?xml version="1.0" encoding="utf-8"?>
<xdr:wsDr xmlns:xdr="http://schemas.openxmlformats.org/drawingml/2006/spreadsheetDrawing" xmlns:a="http://schemas.openxmlformats.org/drawingml/2006/main">
  <xdr:twoCellAnchor>
    <xdr:from>
      <xdr:col>0</xdr:col>
      <xdr:colOff>101600</xdr:colOff>
      <xdr:row>1</xdr:row>
      <xdr:rowOff>63500</xdr:rowOff>
    </xdr:from>
    <xdr:to>
      <xdr:col>0</xdr:col>
      <xdr:colOff>425450</xdr:colOff>
      <xdr:row>1</xdr:row>
      <xdr:rowOff>444500</xdr:rowOff>
    </xdr:to>
    <xdr:grpSp>
      <xdr:nvGrpSpPr>
        <xdr:cNvPr id="2" name="Agrupar 1">
          <a:hlinkClick xmlns:r="http://schemas.openxmlformats.org/officeDocument/2006/relationships" r:id="rId1"/>
          <a:extLst>
            <a:ext uri="{FF2B5EF4-FFF2-40B4-BE49-F238E27FC236}">
              <a16:creationId xmlns:a16="http://schemas.microsoft.com/office/drawing/2014/main" id="{E073E003-4513-471B-853C-F55C96D2BB4D}"/>
            </a:ext>
          </a:extLst>
        </xdr:cNvPr>
        <xdr:cNvGrpSpPr/>
      </xdr:nvGrpSpPr>
      <xdr:grpSpPr>
        <a:xfrm>
          <a:off x="104775" y="66675"/>
          <a:ext cx="323850" cy="381000"/>
          <a:chOff x="723900" y="184150"/>
          <a:chExt cx="711200" cy="863603"/>
        </a:xfrm>
      </xdr:grpSpPr>
      <xdr:pic>
        <xdr:nvPicPr>
          <xdr:cNvPr id="3" name="Imagem" descr="Imagem">
            <a:extLst>
              <a:ext uri="{FF2B5EF4-FFF2-40B4-BE49-F238E27FC236}">
                <a16:creationId xmlns:a16="http://schemas.microsoft.com/office/drawing/2014/main" id="{0C1678F8-34CA-F49C-F85F-47F3B7611A6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14E03C7D-2CA9-AAEC-BEBA-59C88AD4243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68427</xdr:colOff>
      <xdr:row>0</xdr:row>
      <xdr:rowOff>30108</xdr:rowOff>
    </xdr:from>
    <xdr:to>
      <xdr:col>0</xdr:col>
      <xdr:colOff>369391</xdr:colOff>
      <xdr:row>0</xdr:row>
      <xdr:rowOff>387296</xdr:rowOff>
    </xdr:to>
    <xdr:grpSp>
      <xdr:nvGrpSpPr>
        <xdr:cNvPr id="5" name="Agrupar 4">
          <a:hlinkClick xmlns:r="http://schemas.openxmlformats.org/officeDocument/2006/relationships" r:id="rId1"/>
          <a:extLst>
            <a:ext uri="{FF2B5EF4-FFF2-40B4-BE49-F238E27FC236}">
              <a16:creationId xmlns:a16="http://schemas.microsoft.com/office/drawing/2014/main" id="{6A152AC6-5A85-4F32-82E0-B7BE0A405ED9}"/>
            </a:ext>
          </a:extLst>
        </xdr:cNvPr>
        <xdr:cNvGrpSpPr/>
      </xdr:nvGrpSpPr>
      <xdr:grpSpPr>
        <a:xfrm>
          <a:off x="65252" y="26933"/>
          <a:ext cx="307314" cy="363538"/>
          <a:chOff x="723900" y="184150"/>
          <a:chExt cx="711200" cy="863603"/>
        </a:xfrm>
      </xdr:grpSpPr>
      <xdr:pic>
        <xdr:nvPicPr>
          <xdr:cNvPr id="6" name="Imagem" descr="Imagem">
            <a:extLst>
              <a:ext uri="{FF2B5EF4-FFF2-40B4-BE49-F238E27FC236}">
                <a16:creationId xmlns:a16="http://schemas.microsoft.com/office/drawing/2014/main" id="{9B6AFEDF-CFF5-6481-083D-8AA6DD9D069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642DC367-40CE-D7F6-5FFA-7BC5B811603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0.xml><?xml version="1.0" encoding="utf-8"?>
<xdr:wsDr xmlns:xdr="http://schemas.openxmlformats.org/drawingml/2006/spreadsheetDrawing" xmlns:a="http://schemas.openxmlformats.org/drawingml/2006/main">
  <xdr:twoCellAnchor>
    <xdr:from>
      <xdr:col>0</xdr:col>
      <xdr:colOff>160867</xdr:colOff>
      <xdr:row>100</xdr:row>
      <xdr:rowOff>35831</xdr:rowOff>
    </xdr:from>
    <xdr:to>
      <xdr:col>0</xdr:col>
      <xdr:colOff>577850</xdr:colOff>
      <xdr:row>101</xdr:row>
      <xdr:rowOff>47171</xdr:rowOff>
    </xdr:to>
    <xdr:grpSp>
      <xdr:nvGrpSpPr>
        <xdr:cNvPr id="2" name="Agrupar 1">
          <a:hlinkClick xmlns:r="http://schemas.openxmlformats.org/officeDocument/2006/relationships" r:id="rId1"/>
          <a:extLst>
            <a:ext uri="{FF2B5EF4-FFF2-40B4-BE49-F238E27FC236}">
              <a16:creationId xmlns:a16="http://schemas.microsoft.com/office/drawing/2014/main" id="{444C10D0-6A3F-4202-8033-9847F95586F5}"/>
            </a:ext>
          </a:extLst>
        </xdr:cNvPr>
        <xdr:cNvGrpSpPr/>
      </xdr:nvGrpSpPr>
      <xdr:grpSpPr>
        <a:xfrm>
          <a:off x="164042" y="17369347"/>
          <a:ext cx="416983" cy="530452"/>
          <a:chOff x="723900" y="184150"/>
          <a:chExt cx="711200" cy="863603"/>
        </a:xfrm>
      </xdr:grpSpPr>
      <xdr:pic>
        <xdr:nvPicPr>
          <xdr:cNvPr id="3" name="Imagem" descr="Imagem">
            <a:extLst>
              <a:ext uri="{FF2B5EF4-FFF2-40B4-BE49-F238E27FC236}">
                <a16:creationId xmlns:a16="http://schemas.microsoft.com/office/drawing/2014/main" id="{2436B5C8-6883-7233-A186-E768AB7A7B5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06782132-33C9-9ED0-85BC-0CBED769D546}"/>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164042</xdr:colOff>
      <xdr:row>133</xdr:row>
      <xdr:rowOff>1680</xdr:rowOff>
    </xdr:from>
    <xdr:to>
      <xdr:col>0</xdr:col>
      <xdr:colOff>514350</xdr:colOff>
      <xdr:row>134</xdr:row>
      <xdr:rowOff>30389</xdr:rowOff>
    </xdr:to>
    <xdr:grpSp>
      <xdr:nvGrpSpPr>
        <xdr:cNvPr id="5" name="Agrupar 4">
          <a:hlinkClick xmlns:r="http://schemas.openxmlformats.org/officeDocument/2006/relationships" r:id="rId1"/>
          <a:extLst>
            <a:ext uri="{FF2B5EF4-FFF2-40B4-BE49-F238E27FC236}">
              <a16:creationId xmlns:a16="http://schemas.microsoft.com/office/drawing/2014/main" id="{6ECD8B18-0D80-4AA3-A3CB-A414EB95DF42}"/>
            </a:ext>
          </a:extLst>
        </xdr:cNvPr>
        <xdr:cNvGrpSpPr/>
      </xdr:nvGrpSpPr>
      <xdr:grpSpPr>
        <a:xfrm>
          <a:off x="160867" y="23020430"/>
          <a:ext cx="353483" cy="481940"/>
          <a:chOff x="723900" y="184150"/>
          <a:chExt cx="711200" cy="863603"/>
        </a:xfrm>
      </xdr:grpSpPr>
      <xdr:pic>
        <xdr:nvPicPr>
          <xdr:cNvPr id="6" name="Imagem" descr="Imagem">
            <a:extLst>
              <a:ext uri="{FF2B5EF4-FFF2-40B4-BE49-F238E27FC236}">
                <a16:creationId xmlns:a16="http://schemas.microsoft.com/office/drawing/2014/main" id="{FAD91234-D8EC-DB93-1313-48BE967285F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390A6161-817E-ED6A-9D75-DFBC3E43C976}"/>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164042</xdr:colOff>
      <xdr:row>66</xdr:row>
      <xdr:rowOff>155122</xdr:rowOff>
    </xdr:from>
    <xdr:to>
      <xdr:col>0</xdr:col>
      <xdr:colOff>581025</xdr:colOff>
      <xdr:row>68</xdr:row>
      <xdr:rowOff>20864</xdr:rowOff>
    </xdr:to>
    <xdr:grpSp>
      <xdr:nvGrpSpPr>
        <xdr:cNvPr id="8" name="Agrupar 7">
          <a:hlinkClick xmlns:r="http://schemas.openxmlformats.org/officeDocument/2006/relationships" r:id="rId1"/>
          <a:extLst>
            <a:ext uri="{FF2B5EF4-FFF2-40B4-BE49-F238E27FC236}">
              <a16:creationId xmlns:a16="http://schemas.microsoft.com/office/drawing/2014/main" id="{0F8DBF95-F1B9-4CC4-8A45-0FA4DD9F5458}"/>
            </a:ext>
          </a:extLst>
        </xdr:cNvPr>
        <xdr:cNvGrpSpPr/>
      </xdr:nvGrpSpPr>
      <xdr:grpSpPr>
        <a:xfrm>
          <a:off x="160867" y="11684341"/>
          <a:ext cx="416983" cy="500742"/>
          <a:chOff x="723900" y="184150"/>
          <a:chExt cx="711200" cy="863603"/>
        </a:xfrm>
      </xdr:grpSpPr>
      <xdr:pic>
        <xdr:nvPicPr>
          <xdr:cNvPr id="9" name="Imagem" descr="Imagem">
            <a:extLst>
              <a:ext uri="{FF2B5EF4-FFF2-40B4-BE49-F238E27FC236}">
                <a16:creationId xmlns:a16="http://schemas.microsoft.com/office/drawing/2014/main" id="{CA83AA1D-9931-821E-999D-8C2F0600B9C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03C3BC61-C3E5-EF89-F361-CBE500C49184}"/>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172297</xdr:colOff>
      <xdr:row>34</xdr:row>
      <xdr:rowOff>31387</xdr:rowOff>
    </xdr:from>
    <xdr:to>
      <xdr:col>0</xdr:col>
      <xdr:colOff>608135</xdr:colOff>
      <xdr:row>35</xdr:row>
      <xdr:rowOff>30389</xdr:rowOff>
    </xdr:to>
    <xdr:grpSp>
      <xdr:nvGrpSpPr>
        <xdr:cNvPr id="11" name="Agrupar 10">
          <a:hlinkClick xmlns:r="http://schemas.openxmlformats.org/officeDocument/2006/relationships" r:id="rId1"/>
          <a:extLst>
            <a:ext uri="{FF2B5EF4-FFF2-40B4-BE49-F238E27FC236}">
              <a16:creationId xmlns:a16="http://schemas.microsoft.com/office/drawing/2014/main" id="{0414D9BB-F9EC-4FB6-85D6-9B69BEA1597F}"/>
            </a:ext>
          </a:extLst>
        </xdr:cNvPr>
        <xdr:cNvGrpSpPr/>
      </xdr:nvGrpSpPr>
      <xdr:grpSpPr>
        <a:xfrm>
          <a:off x="172297" y="5971415"/>
          <a:ext cx="435838" cy="594315"/>
          <a:chOff x="723900" y="184150"/>
          <a:chExt cx="711200" cy="863603"/>
        </a:xfrm>
      </xdr:grpSpPr>
      <xdr:pic>
        <xdr:nvPicPr>
          <xdr:cNvPr id="12" name="Imagem" descr="Imagem">
            <a:extLst>
              <a:ext uri="{FF2B5EF4-FFF2-40B4-BE49-F238E27FC236}">
                <a16:creationId xmlns:a16="http://schemas.microsoft.com/office/drawing/2014/main" id="{B493F29F-4834-D34A-D436-EDD6445A6F0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08885119-D599-249E-1E1A-5352A91A7E1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172297</xdr:colOff>
      <xdr:row>2</xdr:row>
      <xdr:rowOff>28212</xdr:rowOff>
    </xdr:from>
    <xdr:to>
      <xdr:col>0</xdr:col>
      <xdr:colOff>608135</xdr:colOff>
      <xdr:row>3</xdr:row>
      <xdr:rowOff>27214</xdr:rowOff>
    </xdr:to>
    <xdr:grpSp>
      <xdr:nvGrpSpPr>
        <xdr:cNvPr id="14" name="Agrupar 13">
          <a:hlinkClick xmlns:r="http://schemas.openxmlformats.org/officeDocument/2006/relationships" r:id="rId1"/>
          <a:extLst>
            <a:ext uri="{FF2B5EF4-FFF2-40B4-BE49-F238E27FC236}">
              <a16:creationId xmlns:a16="http://schemas.microsoft.com/office/drawing/2014/main" id="{BB2F08AA-79B4-42EC-A3AE-3607FFAE23B1}"/>
            </a:ext>
          </a:extLst>
        </xdr:cNvPr>
        <xdr:cNvGrpSpPr/>
      </xdr:nvGrpSpPr>
      <xdr:grpSpPr>
        <a:xfrm>
          <a:off x="172297" y="388575"/>
          <a:ext cx="435838" cy="594314"/>
          <a:chOff x="723900" y="184150"/>
          <a:chExt cx="711200" cy="863603"/>
        </a:xfrm>
      </xdr:grpSpPr>
      <xdr:pic>
        <xdr:nvPicPr>
          <xdr:cNvPr id="15" name="Imagem" descr="Imagem">
            <a:extLst>
              <a:ext uri="{FF2B5EF4-FFF2-40B4-BE49-F238E27FC236}">
                <a16:creationId xmlns:a16="http://schemas.microsoft.com/office/drawing/2014/main" id="{EC344659-BE2C-8B6A-925F-D4C57A91CA7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03BAC8A7-C6FD-F283-D7E2-4F70DD47B68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1.xml><?xml version="1.0" encoding="utf-8"?>
<xdr:wsDr xmlns:xdr="http://schemas.openxmlformats.org/drawingml/2006/spreadsheetDrawing" xmlns:a="http://schemas.openxmlformats.org/drawingml/2006/main">
  <xdr:twoCellAnchor>
    <xdr:from>
      <xdr:col>0</xdr:col>
      <xdr:colOff>160867</xdr:colOff>
      <xdr:row>112</xdr:row>
      <xdr:rowOff>82550</xdr:rowOff>
    </xdr:from>
    <xdr:to>
      <xdr:col>0</xdr:col>
      <xdr:colOff>577850</xdr:colOff>
      <xdr:row>114</xdr:row>
      <xdr:rowOff>82550</xdr:rowOff>
    </xdr:to>
    <xdr:grpSp>
      <xdr:nvGrpSpPr>
        <xdr:cNvPr id="2" name="Agrupar 1">
          <a:hlinkClick xmlns:r="http://schemas.openxmlformats.org/officeDocument/2006/relationships" r:id="rId1"/>
          <a:extLst>
            <a:ext uri="{FF2B5EF4-FFF2-40B4-BE49-F238E27FC236}">
              <a16:creationId xmlns:a16="http://schemas.microsoft.com/office/drawing/2014/main" id="{D6003425-535A-4426-A7AE-7F3DBEEFE787}"/>
            </a:ext>
          </a:extLst>
        </xdr:cNvPr>
        <xdr:cNvGrpSpPr/>
      </xdr:nvGrpSpPr>
      <xdr:grpSpPr>
        <a:xfrm>
          <a:off x="164042" y="20618390"/>
          <a:ext cx="416983" cy="593066"/>
          <a:chOff x="723900" y="184150"/>
          <a:chExt cx="711200" cy="863603"/>
        </a:xfrm>
      </xdr:grpSpPr>
      <xdr:pic>
        <xdr:nvPicPr>
          <xdr:cNvPr id="3" name="Imagem" descr="Imagem">
            <a:extLst>
              <a:ext uri="{FF2B5EF4-FFF2-40B4-BE49-F238E27FC236}">
                <a16:creationId xmlns:a16="http://schemas.microsoft.com/office/drawing/2014/main" id="{470F971F-BCA7-D743-FF33-CC33B601302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E2B8AD4B-048D-9139-3AA8-7F456EF47C0A}"/>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75</xdr:row>
      <xdr:rowOff>114300</xdr:rowOff>
    </xdr:from>
    <xdr:to>
      <xdr:col>0</xdr:col>
      <xdr:colOff>577850</xdr:colOff>
      <xdr:row>77</xdr:row>
      <xdr:rowOff>7938</xdr:rowOff>
    </xdr:to>
    <xdr:grpSp>
      <xdr:nvGrpSpPr>
        <xdr:cNvPr id="5" name="Agrupar 4">
          <a:hlinkClick xmlns:r="http://schemas.openxmlformats.org/officeDocument/2006/relationships" r:id="rId1"/>
          <a:extLst>
            <a:ext uri="{FF2B5EF4-FFF2-40B4-BE49-F238E27FC236}">
              <a16:creationId xmlns:a16="http://schemas.microsoft.com/office/drawing/2014/main" id="{46383994-BAFB-4E42-92E8-D77118FF80AD}"/>
            </a:ext>
          </a:extLst>
        </xdr:cNvPr>
        <xdr:cNvGrpSpPr/>
      </xdr:nvGrpSpPr>
      <xdr:grpSpPr>
        <a:xfrm>
          <a:off x="164042" y="13584088"/>
          <a:ext cx="416983" cy="525822"/>
          <a:chOff x="723900" y="184150"/>
          <a:chExt cx="711200" cy="863603"/>
        </a:xfrm>
      </xdr:grpSpPr>
      <xdr:pic>
        <xdr:nvPicPr>
          <xdr:cNvPr id="6" name="Imagem" descr="Imagem">
            <a:extLst>
              <a:ext uri="{FF2B5EF4-FFF2-40B4-BE49-F238E27FC236}">
                <a16:creationId xmlns:a16="http://schemas.microsoft.com/office/drawing/2014/main" id="{5D3C7CAC-83D0-1461-C3D7-7B490667BB1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B54C2846-B744-883C-D20C-EDDC35BAAC8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164042</xdr:colOff>
      <xdr:row>38</xdr:row>
      <xdr:rowOff>114300</xdr:rowOff>
    </xdr:from>
    <xdr:to>
      <xdr:col>0</xdr:col>
      <xdr:colOff>762000</xdr:colOff>
      <xdr:row>40</xdr:row>
      <xdr:rowOff>11113</xdr:rowOff>
    </xdr:to>
    <xdr:grpSp>
      <xdr:nvGrpSpPr>
        <xdr:cNvPr id="8" name="Agrupar 7">
          <a:hlinkClick xmlns:r="http://schemas.openxmlformats.org/officeDocument/2006/relationships" r:id="rId1"/>
          <a:extLst>
            <a:ext uri="{FF2B5EF4-FFF2-40B4-BE49-F238E27FC236}">
              <a16:creationId xmlns:a16="http://schemas.microsoft.com/office/drawing/2014/main" id="{2F882D90-4C74-4AC9-B8DF-9A6CCE97D994}"/>
            </a:ext>
          </a:extLst>
        </xdr:cNvPr>
        <xdr:cNvGrpSpPr/>
      </xdr:nvGrpSpPr>
      <xdr:grpSpPr>
        <a:xfrm>
          <a:off x="160867" y="6350479"/>
          <a:ext cx="601133" cy="675407"/>
          <a:chOff x="723900" y="184150"/>
          <a:chExt cx="711200" cy="863603"/>
        </a:xfrm>
      </xdr:grpSpPr>
      <xdr:pic>
        <xdr:nvPicPr>
          <xdr:cNvPr id="9" name="Imagem" descr="Imagem">
            <a:extLst>
              <a:ext uri="{FF2B5EF4-FFF2-40B4-BE49-F238E27FC236}">
                <a16:creationId xmlns:a16="http://schemas.microsoft.com/office/drawing/2014/main" id="{1D28D09F-1A34-2C05-365D-99C7153E2D1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DA65CF73-6ADF-5C9B-C5BC-D0A8D0E9EC2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1</xdr:row>
      <xdr:rowOff>114300</xdr:rowOff>
    </xdr:from>
    <xdr:to>
      <xdr:col>0</xdr:col>
      <xdr:colOff>792389</xdr:colOff>
      <xdr:row>3</xdr:row>
      <xdr:rowOff>7938</xdr:rowOff>
    </xdr:to>
    <xdr:grpSp>
      <xdr:nvGrpSpPr>
        <xdr:cNvPr id="11" name="Agrupar 10">
          <a:hlinkClick xmlns:r="http://schemas.openxmlformats.org/officeDocument/2006/relationships" r:id="rId1"/>
          <a:extLst>
            <a:ext uri="{FF2B5EF4-FFF2-40B4-BE49-F238E27FC236}">
              <a16:creationId xmlns:a16="http://schemas.microsoft.com/office/drawing/2014/main" id="{1E7241FF-DBE9-41A5-B429-1A48128223C1}"/>
            </a:ext>
          </a:extLst>
        </xdr:cNvPr>
        <xdr:cNvGrpSpPr/>
      </xdr:nvGrpSpPr>
      <xdr:grpSpPr>
        <a:xfrm>
          <a:off x="164042" y="294017"/>
          <a:ext cx="625172" cy="759454"/>
          <a:chOff x="723900" y="184150"/>
          <a:chExt cx="711200" cy="863603"/>
        </a:xfrm>
      </xdr:grpSpPr>
      <xdr:pic>
        <xdr:nvPicPr>
          <xdr:cNvPr id="12" name="Imagem" descr="Imagem">
            <a:extLst>
              <a:ext uri="{FF2B5EF4-FFF2-40B4-BE49-F238E27FC236}">
                <a16:creationId xmlns:a16="http://schemas.microsoft.com/office/drawing/2014/main" id="{79106791-540B-7197-2129-AD67B3DDABA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D421CAA4-E388-463E-82C4-CE793482548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0</xdr:col>
      <xdr:colOff>370636</xdr:colOff>
      <xdr:row>0</xdr:row>
      <xdr:rowOff>387769</xdr:rowOff>
    </xdr:to>
    <xdr:grpSp>
      <xdr:nvGrpSpPr>
        <xdr:cNvPr id="2" name="Agrupar 1">
          <a:hlinkClick xmlns:r="http://schemas.openxmlformats.org/officeDocument/2006/relationships" r:id="rId1"/>
          <a:extLst>
            <a:ext uri="{FF2B5EF4-FFF2-40B4-BE49-F238E27FC236}">
              <a16:creationId xmlns:a16="http://schemas.microsoft.com/office/drawing/2014/main" id="{65F7FE34-F6C2-4243-B801-163C15EAAF0B}"/>
            </a:ext>
          </a:extLst>
        </xdr:cNvPr>
        <xdr:cNvGrpSpPr/>
      </xdr:nvGrpSpPr>
      <xdr:grpSpPr>
        <a:xfrm>
          <a:off x="63500" y="25400"/>
          <a:ext cx="310311" cy="365544"/>
          <a:chOff x="723900" y="184150"/>
          <a:chExt cx="711200" cy="863603"/>
        </a:xfrm>
      </xdr:grpSpPr>
      <xdr:pic>
        <xdr:nvPicPr>
          <xdr:cNvPr id="3" name="Imagem" descr="Imagem">
            <a:extLst>
              <a:ext uri="{FF2B5EF4-FFF2-40B4-BE49-F238E27FC236}">
                <a16:creationId xmlns:a16="http://schemas.microsoft.com/office/drawing/2014/main" id="{C185697D-EBC8-F6B4-D6FA-0FAE015EF64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77F31AD3-CF7E-3E6D-4CF1-F2574CF6EAB7}"/>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3.xml><?xml version="1.0" encoding="utf-8"?>
<xdr:wsDr xmlns:xdr="http://schemas.openxmlformats.org/drawingml/2006/spreadsheetDrawing" xmlns:a="http://schemas.openxmlformats.org/drawingml/2006/main">
  <xdr:twoCellAnchor>
    <xdr:from>
      <xdr:col>0</xdr:col>
      <xdr:colOff>107724</xdr:colOff>
      <xdr:row>0</xdr:row>
      <xdr:rowOff>124735</xdr:rowOff>
    </xdr:from>
    <xdr:to>
      <xdr:col>0</xdr:col>
      <xdr:colOff>450624</xdr:colOff>
      <xdr:row>2</xdr:row>
      <xdr:rowOff>125189</xdr:rowOff>
    </xdr:to>
    <xdr:grpSp>
      <xdr:nvGrpSpPr>
        <xdr:cNvPr id="2" name="Agrupar 1">
          <a:hlinkClick xmlns:r="http://schemas.openxmlformats.org/officeDocument/2006/relationships" r:id="rId1"/>
          <a:extLst>
            <a:ext uri="{FF2B5EF4-FFF2-40B4-BE49-F238E27FC236}">
              <a16:creationId xmlns:a16="http://schemas.microsoft.com/office/drawing/2014/main" id="{DE06DFC0-77C3-4597-8E76-C7EB4B48EDA1}"/>
            </a:ext>
          </a:extLst>
        </xdr:cNvPr>
        <xdr:cNvGrpSpPr/>
      </xdr:nvGrpSpPr>
      <xdr:grpSpPr>
        <a:xfrm>
          <a:off x="104549" y="121560"/>
          <a:ext cx="342900" cy="372795"/>
          <a:chOff x="723900" y="184150"/>
          <a:chExt cx="711200" cy="863603"/>
        </a:xfrm>
      </xdr:grpSpPr>
      <xdr:pic>
        <xdr:nvPicPr>
          <xdr:cNvPr id="3" name="Imagem" descr="Imagem">
            <a:extLst>
              <a:ext uri="{FF2B5EF4-FFF2-40B4-BE49-F238E27FC236}">
                <a16:creationId xmlns:a16="http://schemas.microsoft.com/office/drawing/2014/main" id="{DD2E74B9-24D0-8BC8-9D04-94B41380B23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EEFAB20B-D52F-5887-76DE-543B1651A06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4.xml><?xml version="1.0" encoding="utf-8"?>
<xdr:wsDr xmlns:xdr="http://schemas.openxmlformats.org/drawingml/2006/spreadsheetDrawing" xmlns:a="http://schemas.openxmlformats.org/drawingml/2006/main">
  <xdr:twoCellAnchor>
    <xdr:from>
      <xdr:col>0</xdr:col>
      <xdr:colOff>101601</xdr:colOff>
      <xdr:row>0</xdr:row>
      <xdr:rowOff>57149</xdr:rowOff>
    </xdr:from>
    <xdr:to>
      <xdr:col>0</xdr:col>
      <xdr:colOff>382296</xdr:colOff>
      <xdr:row>0</xdr:row>
      <xdr:rowOff>390215</xdr:rowOff>
    </xdr:to>
    <xdr:grpSp>
      <xdr:nvGrpSpPr>
        <xdr:cNvPr id="2" name="Agrupar 1">
          <a:hlinkClick xmlns:r="http://schemas.openxmlformats.org/officeDocument/2006/relationships" r:id="rId1"/>
          <a:extLst>
            <a:ext uri="{FF2B5EF4-FFF2-40B4-BE49-F238E27FC236}">
              <a16:creationId xmlns:a16="http://schemas.microsoft.com/office/drawing/2014/main" id="{81A32E74-A4AB-4F7A-8F55-A843C6165925}"/>
            </a:ext>
          </a:extLst>
        </xdr:cNvPr>
        <xdr:cNvGrpSpPr/>
      </xdr:nvGrpSpPr>
      <xdr:grpSpPr>
        <a:xfrm>
          <a:off x="104776" y="57149"/>
          <a:ext cx="277520" cy="336241"/>
          <a:chOff x="723900" y="184150"/>
          <a:chExt cx="711200" cy="863600"/>
        </a:xfrm>
      </xdr:grpSpPr>
      <xdr:pic>
        <xdr:nvPicPr>
          <xdr:cNvPr id="3" name="Imagem" descr="Imagem">
            <a:extLst>
              <a:ext uri="{FF2B5EF4-FFF2-40B4-BE49-F238E27FC236}">
                <a16:creationId xmlns:a16="http://schemas.microsoft.com/office/drawing/2014/main" id="{41E04563-2A72-3F6C-E884-CFB5293A7A6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94398016-3653-3EF9-370E-ED071FF60EB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5.xml><?xml version="1.0" encoding="utf-8"?>
<xdr:wsDr xmlns:xdr="http://schemas.openxmlformats.org/drawingml/2006/spreadsheetDrawing" xmlns:a="http://schemas.openxmlformats.org/drawingml/2006/main">
  <xdr:twoCellAnchor>
    <xdr:from>
      <xdr:col>0</xdr:col>
      <xdr:colOff>84084</xdr:colOff>
      <xdr:row>0</xdr:row>
      <xdr:rowOff>45761</xdr:rowOff>
    </xdr:from>
    <xdr:to>
      <xdr:col>0</xdr:col>
      <xdr:colOff>388884</xdr:colOff>
      <xdr:row>1</xdr:row>
      <xdr:rowOff>192687</xdr:rowOff>
    </xdr:to>
    <xdr:grpSp>
      <xdr:nvGrpSpPr>
        <xdr:cNvPr id="2" name="Agrupar 1">
          <a:hlinkClick xmlns:r="http://schemas.openxmlformats.org/officeDocument/2006/relationships" r:id="rId1"/>
          <a:extLst>
            <a:ext uri="{FF2B5EF4-FFF2-40B4-BE49-F238E27FC236}">
              <a16:creationId xmlns:a16="http://schemas.microsoft.com/office/drawing/2014/main" id="{DF318A3A-71BC-4E01-AAEE-004D3F80DD32}"/>
            </a:ext>
          </a:extLst>
        </xdr:cNvPr>
        <xdr:cNvGrpSpPr/>
      </xdr:nvGrpSpPr>
      <xdr:grpSpPr>
        <a:xfrm>
          <a:off x="87259" y="48936"/>
          <a:ext cx="304800" cy="353301"/>
          <a:chOff x="723900" y="184150"/>
          <a:chExt cx="711200" cy="863603"/>
        </a:xfrm>
      </xdr:grpSpPr>
      <xdr:pic>
        <xdr:nvPicPr>
          <xdr:cNvPr id="3" name="Imagem" descr="Imagem">
            <a:extLst>
              <a:ext uri="{FF2B5EF4-FFF2-40B4-BE49-F238E27FC236}">
                <a16:creationId xmlns:a16="http://schemas.microsoft.com/office/drawing/2014/main" id="{1284744F-A1D0-B4FD-B79A-49738CB3617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CF43214E-C508-EF5F-4B04-D16C0F259A0B}"/>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6.xml><?xml version="1.0" encoding="utf-8"?>
<xdr:wsDr xmlns:xdr="http://schemas.openxmlformats.org/drawingml/2006/spreadsheetDrawing" xmlns:a="http://schemas.openxmlformats.org/drawingml/2006/main">
  <xdr:twoCellAnchor>
    <xdr:from>
      <xdr:col>0</xdr:col>
      <xdr:colOff>97692</xdr:colOff>
      <xdr:row>0</xdr:row>
      <xdr:rowOff>48846</xdr:rowOff>
    </xdr:from>
    <xdr:to>
      <xdr:col>0</xdr:col>
      <xdr:colOff>408842</xdr:colOff>
      <xdr:row>0</xdr:row>
      <xdr:rowOff>410796</xdr:rowOff>
    </xdr:to>
    <xdr:grpSp>
      <xdr:nvGrpSpPr>
        <xdr:cNvPr id="2" name="Agrupar 1">
          <a:hlinkClick xmlns:r="http://schemas.openxmlformats.org/officeDocument/2006/relationships" r:id="rId1"/>
          <a:extLst>
            <a:ext uri="{FF2B5EF4-FFF2-40B4-BE49-F238E27FC236}">
              <a16:creationId xmlns:a16="http://schemas.microsoft.com/office/drawing/2014/main" id="{ACF2249F-DAB6-40BF-AE90-71A08851543D}"/>
            </a:ext>
          </a:extLst>
        </xdr:cNvPr>
        <xdr:cNvGrpSpPr/>
      </xdr:nvGrpSpPr>
      <xdr:grpSpPr>
        <a:xfrm>
          <a:off x="97692" y="45671"/>
          <a:ext cx="314325" cy="361950"/>
          <a:chOff x="723900" y="184150"/>
          <a:chExt cx="711200" cy="863603"/>
        </a:xfrm>
      </xdr:grpSpPr>
      <xdr:pic>
        <xdr:nvPicPr>
          <xdr:cNvPr id="3" name="Imagem" descr="Imagem">
            <a:extLst>
              <a:ext uri="{FF2B5EF4-FFF2-40B4-BE49-F238E27FC236}">
                <a16:creationId xmlns:a16="http://schemas.microsoft.com/office/drawing/2014/main" id="{1A5EA9B5-5154-CBE9-0D4D-8EF9F66CB11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1D2F46FE-CD6D-D377-952C-B359B76A1BB6}"/>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86.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87.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8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459C3-FC50-4681-8FE7-3E8AEB801618}">
  <sheetPr codeName="Planilha1">
    <tabColor rgb="FF00B050"/>
  </sheetPr>
  <dimension ref="B6:AJ56"/>
  <sheetViews>
    <sheetView showGridLines="0" tabSelected="1" zoomScale="60" zoomScaleNormal="60" workbookViewId="0"/>
  </sheetViews>
  <sheetFormatPr defaultColWidth="9.1796875" defaultRowHeight="15.5"/>
  <cols>
    <col min="1" max="1" width="2" style="1502" customWidth="1"/>
    <col min="2" max="2" width="3.26953125" style="1502" customWidth="1"/>
    <col min="3" max="3" width="2.54296875" style="1502" customWidth="1"/>
    <col min="4" max="4" width="51.7265625" style="1502" customWidth="1"/>
    <col min="5" max="5" width="26.81640625" style="1502" customWidth="1"/>
    <col min="6" max="6" width="1.54296875" style="1502" customWidth="1"/>
    <col min="7" max="7" width="2.1796875" style="1502" customWidth="1"/>
    <col min="8" max="8" width="12.453125" style="1502" bestFit="1" customWidth="1"/>
    <col min="9" max="10" width="9.1796875" style="1502"/>
    <col min="11" max="11" width="9.26953125" style="1502" customWidth="1"/>
    <col min="12" max="13" width="9.1796875" style="1502"/>
    <col min="14" max="14" width="6.54296875" style="1502" customWidth="1"/>
    <col min="15" max="15" width="5.453125" style="1502" customWidth="1"/>
    <col min="16" max="16" width="7.26953125" style="1502" customWidth="1"/>
    <col min="17" max="17" width="10.7265625" style="1502" customWidth="1"/>
    <col min="18" max="18" width="2.453125" style="1502" hidden="1" customWidth="1"/>
    <col min="19" max="19" width="2.453125" style="1502" customWidth="1"/>
    <col min="20" max="20" width="4" style="1502" customWidth="1"/>
    <col min="21" max="21" width="10.1796875" style="1502" customWidth="1"/>
    <col min="22" max="22" width="14.81640625" style="1502" customWidth="1"/>
    <col min="23" max="23" width="9.1796875" style="1502"/>
    <col min="24" max="24" width="4.81640625" style="1502" customWidth="1"/>
    <col min="25" max="27" width="9.1796875" style="1502"/>
    <col min="28" max="28" width="9.1796875" style="1502" customWidth="1"/>
    <col min="29" max="35" width="9.1796875" style="1502"/>
    <col min="36" max="36" width="37.1796875" style="1502" customWidth="1"/>
    <col min="37" max="16384" width="9.1796875" style="1502"/>
  </cols>
  <sheetData>
    <row r="6" spans="2:36">
      <c r="C6" s="1502" t="s">
        <v>1925</v>
      </c>
    </row>
    <row r="7" spans="2:36">
      <c r="D7" s="1502" t="s">
        <v>7</v>
      </c>
    </row>
    <row r="9" spans="2:36" ht="16.5" customHeight="1">
      <c r="C9" s="1827" t="s">
        <v>2038</v>
      </c>
      <c r="D9" s="1827"/>
      <c r="E9" s="1827"/>
      <c r="F9" s="1503"/>
      <c r="H9" s="1841" t="s">
        <v>1935</v>
      </c>
      <c r="I9" s="1841"/>
      <c r="J9" s="1841"/>
      <c r="K9" s="1841"/>
      <c r="L9" s="1841"/>
      <c r="M9" s="1841"/>
      <c r="N9" s="1503"/>
      <c r="P9" s="1840" t="s">
        <v>1928</v>
      </c>
      <c r="Q9" s="1840"/>
      <c r="R9" s="1840"/>
      <c r="S9" s="1840"/>
      <c r="T9" s="1840"/>
      <c r="U9" s="1840"/>
      <c r="V9" s="1840"/>
      <c r="W9" s="1840"/>
      <c r="X9" s="1840"/>
      <c r="AB9" s="1827" t="s">
        <v>2040</v>
      </c>
      <c r="AC9" s="1827"/>
      <c r="AD9" s="1827"/>
      <c r="AE9" s="1827"/>
      <c r="AF9" s="1827"/>
      <c r="AG9" s="1827"/>
      <c r="AH9" s="1827"/>
      <c r="AI9" s="1827"/>
      <c r="AJ9" s="1827"/>
    </row>
    <row r="10" spans="2:36">
      <c r="B10" s="1722"/>
      <c r="C10" s="1827"/>
      <c r="D10" s="1827"/>
      <c r="E10" s="1827"/>
    </row>
    <row r="11" spans="2:36">
      <c r="C11" s="1504" t="s">
        <v>34</v>
      </c>
      <c r="H11" s="1838" t="s">
        <v>2039</v>
      </c>
      <c r="I11" s="1839"/>
      <c r="J11" s="1839"/>
      <c r="K11" s="1839"/>
      <c r="L11" s="1839"/>
      <c r="M11" s="1839"/>
      <c r="P11" s="1504" t="s">
        <v>800</v>
      </c>
      <c r="AB11" s="1504" t="s">
        <v>800</v>
      </c>
    </row>
    <row r="12" spans="2:36">
      <c r="D12" s="1505" t="s">
        <v>1</v>
      </c>
      <c r="H12" s="1839"/>
      <c r="I12" s="1839"/>
      <c r="J12" s="1839"/>
      <c r="K12" s="1839"/>
      <c r="L12" s="1839"/>
      <c r="M12" s="1839"/>
      <c r="P12" s="1510" t="s">
        <v>801</v>
      </c>
      <c r="AB12" s="1510" t="s">
        <v>801</v>
      </c>
    </row>
    <row r="13" spans="2:36">
      <c r="D13" s="1502" t="s">
        <v>611</v>
      </c>
      <c r="H13" s="1839"/>
      <c r="I13" s="1839"/>
      <c r="J13" s="1839"/>
      <c r="K13" s="1839"/>
      <c r="L13" s="1839"/>
      <c r="M13" s="1839"/>
      <c r="P13" s="1502" t="s">
        <v>1929</v>
      </c>
      <c r="AB13" s="1502" t="s">
        <v>1929</v>
      </c>
    </row>
    <row r="14" spans="2:36">
      <c r="D14" s="1502" t="s">
        <v>1926</v>
      </c>
      <c r="H14" s="1839"/>
      <c r="I14" s="1839"/>
      <c r="J14" s="1839"/>
      <c r="K14" s="1839"/>
      <c r="L14" s="1839"/>
      <c r="M14" s="1839"/>
      <c r="P14" s="1502" t="s">
        <v>1930</v>
      </c>
      <c r="AB14" s="1502" t="s">
        <v>1930</v>
      </c>
    </row>
    <row r="15" spans="2:36">
      <c r="D15" s="1502" t="s">
        <v>2</v>
      </c>
      <c r="H15" s="1839"/>
      <c r="I15" s="1839"/>
      <c r="J15" s="1839"/>
      <c r="K15" s="1839"/>
      <c r="L15" s="1839"/>
      <c r="M15" s="1839"/>
      <c r="P15" s="1502" t="s">
        <v>1931</v>
      </c>
      <c r="AB15" s="1502" t="s">
        <v>1931</v>
      </c>
    </row>
    <row r="16" spans="2:36">
      <c r="D16" s="1502" t="s">
        <v>30</v>
      </c>
      <c r="H16" s="1839"/>
      <c r="I16" s="1839"/>
      <c r="J16" s="1839"/>
      <c r="K16" s="1839"/>
      <c r="L16" s="1839"/>
      <c r="M16" s="1839"/>
      <c r="P16" s="1502" t="s">
        <v>1932</v>
      </c>
      <c r="AB16" s="1502" t="s">
        <v>1932</v>
      </c>
    </row>
    <row r="17" spans="3:28">
      <c r="D17" s="1502" t="s">
        <v>31</v>
      </c>
      <c r="H17" s="1839"/>
      <c r="I17" s="1839"/>
      <c r="J17" s="1839"/>
      <c r="K17" s="1839"/>
      <c r="L17" s="1839"/>
      <c r="M17" s="1839"/>
      <c r="P17" s="1502" t="s">
        <v>1933</v>
      </c>
      <c r="AB17" s="1502" t="s">
        <v>1933</v>
      </c>
    </row>
    <row r="18" spans="3:28">
      <c r="D18" s="1502" t="s">
        <v>3</v>
      </c>
      <c r="H18" s="1839"/>
      <c r="I18" s="1839"/>
      <c r="J18" s="1839"/>
      <c r="K18" s="1839"/>
      <c r="L18" s="1839"/>
      <c r="M18" s="1839"/>
      <c r="P18" s="1502" t="s">
        <v>1934</v>
      </c>
      <c r="AB18" s="1502" t="s">
        <v>1934</v>
      </c>
    </row>
    <row r="19" spans="3:28">
      <c r="D19" s="1502" t="s">
        <v>4</v>
      </c>
      <c r="P19" s="1504" t="s">
        <v>805</v>
      </c>
      <c r="AB19" s="1504" t="s">
        <v>805</v>
      </c>
    </row>
    <row r="20" spans="3:28">
      <c r="P20" s="1502">
        <v>2024</v>
      </c>
      <c r="AB20" s="1502">
        <v>2025</v>
      </c>
    </row>
    <row r="21" spans="3:28">
      <c r="C21" s="1504" t="s">
        <v>642</v>
      </c>
      <c r="I21" s="1507"/>
      <c r="J21" s="1507"/>
      <c r="K21" s="1507"/>
      <c r="L21" s="1507"/>
      <c r="P21" s="1502">
        <v>2023</v>
      </c>
      <c r="AB21" s="1502">
        <v>2024</v>
      </c>
    </row>
    <row r="22" spans="3:28">
      <c r="D22" s="1505" t="s">
        <v>1089</v>
      </c>
      <c r="H22" s="1507"/>
      <c r="I22" s="1507"/>
      <c r="J22" s="1507"/>
      <c r="K22" s="1507"/>
      <c r="L22" s="1507"/>
      <c r="P22" s="1502">
        <v>2022</v>
      </c>
      <c r="AB22" s="1502" t="s">
        <v>806</v>
      </c>
    </row>
    <row r="23" spans="3:28">
      <c r="D23" s="1502" t="s">
        <v>42</v>
      </c>
      <c r="P23" s="1502">
        <v>2021</v>
      </c>
      <c r="AB23" s="1510" t="s">
        <v>807</v>
      </c>
    </row>
    <row r="24" spans="3:28">
      <c r="D24" s="1502" t="s">
        <v>43</v>
      </c>
      <c r="P24" s="1502">
        <v>2020</v>
      </c>
      <c r="AB24" s="1502" t="s">
        <v>808</v>
      </c>
    </row>
    <row r="25" spans="3:28">
      <c r="D25" s="1502" t="s">
        <v>44</v>
      </c>
      <c r="P25" s="1502">
        <v>2019</v>
      </c>
      <c r="AB25" s="1502" t="s">
        <v>809</v>
      </c>
    </row>
    <row r="26" spans="3:28">
      <c r="D26" s="1502" t="s">
        <v>1304</v>
      </c>
      <c r="P26" s="1502">
        <v>2018</v>
      </c>
      <c r="AB26" s="1502" t="s">
        <v>5</v>
      </c>
    </row>
    <row r="27" spans="3:28">
      <c r="D27" s="1502" t="s">
        <v>1305</v>
      </c>
      <c r="P27" s="1502" t="s">
        <v>806</v>
      </c>
      <c r="AB27" s="1502" t="s">
        <v>1904</v>
      </c>
    </row>
    <row r="28" spans="3:28">
      <c r="D28" s="1837" t="s">
        <v>1090</v>
      </c>
      <c r="E28" s="1837"/>
      <c r="F28" s="1506"/>
      <c r="N28" s="1506"/>
      <c r="P28" s="1510" t="s">
        <v>807</v>
      </c>
    </row>
    <row r="29" spans="3:28">
      <c r="D29" s="1504" t="s">
        <v>1927</v>
      </c>
      <c r="P29" s="1502" t="s">
        <v>808</v>
      </c>
    </row>
    <row r="30" spans="3:28">
      <c r="D30" s="1502" t="s">
        <v>36</v>
      </c>
      <c r="P30" s="1502" t="s">
        <v>809</v>
      </c>
    </row>
    <row r="31" spans="3:28">
      <c r="D31" s="1502" t="s">
        <v>37</v>
      </c>
      <c r="P31" s="1502" t="s">
        <v>1149</v>
      </c>
    </row>
    <row r="32" spans="3:28">
      <c r="D32" s="1502" t="s">
        <v>38</v>
      </c>
      <c r="P32" s="1502" t="s">
        <v>5</v>
      </c>
    </row>
    <row r="33" spans="2:25">
      <c r="D33" s="1502" t="s">
        <v>655</v>
      </c>
      <c r="P33" s="1502" t="s">
        <v>1904</v>
      </c>
    </row>
    <row r="34" spans="2:25">
      <c r="D34" s="1502" t="s">
        <v>640</v>
      </c>
      <c r="P34" s="1505" t="s">
        <v>810</v>
      </c>
      <c r="Q34" s="1505"/>
      <c r="R34" s="1505"/>
      <c r="S34" s="1505"/>
      <c r="T34" s="1505"/>
      <c r="U34" s="1505"/>
      <c r="V34" s="1505"/>
    </row>
    <row r="35" spans="2:25" ht="32.15" customHeight="1">
      <c r="D35" s="1509" t="s">
        <v>1091</v>
      </c>
      <c r="P35" s="1502" t="s">
        <v>811</v>
      </c>
    </row>
    <row r="36" spans="2:25">
      <c r="D36" s="1502" t="s">
        <v>41</v>
      </c>
      <c r="P36" s="1502" t="s">
        <v>1977</v>
      </c>
    </row>
    <row r="37" spans="2:25">
      <c r="D37" s="1502" t="s">
        <v>35</v>
      </c>
      <c r="P37" s="1502" t="s">
        <v>813</v>
      </c>
    </row>
    <row r="38" spans="2:25">
      <c r="D38" s="1502" t="s">
        <v>40</v>
      </c>
      <c r="P38" s="1502" t="s">
        <v>1361</v>
      </c>
    </row>
    <row r="39" spans="2:25">
      <c r="D39" s="1505"/>
      <c r="P39" s="1502" t="s">
        <v>551</v>
      </c>
    </row>
    <row r="40" spans="2:25">
      <c r="P40" s="1502" t="s">
        <v>552</v>
      </c>
    </row>
    <row r="41" spans="2:25">
      <c r="P41" s="1502" t="s">
        <v>814</v>
      </c>
    </row>
    <row r="42" spans="2:25">
      <c r="P42" s="1502" t="s">
        <v>815</v>
      </c>
    </row>
    <row r="43" spans="2:25">
      <c r="P43" s="1502" t="s">
        <v>816</v>
      </c>
    </row>
    <row r="44" spans="2:25">
      <c r="B44" s="1507"/>
      <c r="C44" s="1507"/>
      <c r="D44" s="1507"/>
      <c r="E44" s="1507"/>
      <c r="P44" s="1502" t="s">
        <v>39</v>
      </c>
    </row>
    <row r="45" spans="2:25" ht="16" customHeight="1" thickBot="1">
      <c r="B45" s="1507"/>
      <c r="C45" s="1507"/>
      <c r="D45" s="1507"/>
      <c r="E45" s="1507"/>
      <c r="P45" s="1508"/>
      <c r="Q45" s="1508"/>
      <c r="R45" s="1508"/>
      <c r="S45" s="1508"/>
      <c r="T45" s="1508"/>
      <c r="U45" s="1508"/>
      <c r="V45" s="1508"/>
      <c r="W45" s="1508"/>
      <c r="X45" s="1508"/>
    </row>
    <row r="46" spans="2:25" ht="32.15" customHeight="1">
      <c r="P46" s="1828" t="s">
        <v>1936</v>
      </c>
      <c r="Q46" s="1829"/>
      <c r="R46" s="1829"/>
      <c r="S46" s="1829"/>
      <c r="T46" s="1829"/>
      <c r="U46" s="1829"/>
      <c r="V46" s="1829"/>
      <c r="W46" s="1829"/>
      <c r="X46" s="1829"/>
      <c r="Y46" s="1830"/>
    </row>
    <row r="47" spans="2:25">
      <c r="D47" s="1507"/>
      <c r="P47" s="1831"/>
      <c r="Q47" s="1832"/>
      <c r="R47" s="1832"/>
      <c r="S47" s="1832"/>
      <c r="T47" s="1832"/>
      <c r="U47" s="1832"/>
      <c r="V47" s="1832"/>
      <c r="W47" s="1832"/>
      <c r="X47" s="1832"/>
      <c r="Y47" s="1833"/>
    </row>
    <row r="48" spans="2:25" ht="85" customHeight="1">
      <c r="D48" s="1507"/>
      <c r="P48" s="1831"/>
      <c r="Q48" s="1832"/>
      <c r="R48" s="1832"/>
      <c r="S48" s="1832"/>
      <c r="T48" s="1832"/>
      <c r="U48" s="1832"/>
      <c r="V48" s="1832"/>
      <c r="W48" s="1832"/>
      <c r="X48" s="1832"/>
      <c r="Y48" s="1833"/>
    </row>
    <row r="49" spans="16:25" ht="16" thickBot="1">
      <c r="P49" s="1834"/>
      <c r="Q49" s="1835"/>
      <c r="R49" s="1835"/>
      <c r="S49" s="1835"/>
      <c r="T49" s="1835"/>
      <c r="U49" s="1835"/>
      <c r="V49" s="1835"/>
      <c r="W49" s="1835"/>
      <c r="X49" s="1835"/>
      <c r="Y49" s="1836"/>
    </row>
    <row r="50" spans="16:25">
      <c r="P50" s="1507"/>
      <c r="Q50" s="1507"/>
      <c r="R50" s="1507"/>
      <c r="S50" s="1507"/>
      <c r="T50" s="1507"/>
      <c r="U50" s="1507"/>
      <c r="V50" s="1507"/>
      <c r="W50" s="1507"/>
      <c r="X50" s="1507"/>
    </row>
    <row r="51" spans="16:25">
      <c r="P51" s="1507"/>
      <c r="Q51" s="1507"/>
      <c r="R51" s="1507"/>
      <c r="S51" s="1507"/>
      <c r="T51" s="1507"/>
      <c r="U51" s="1507"/>
      <c r="V51" s="1507"/>
      <c r="W51" s="1507"/>
      <c r="X51" s="1507"/>
    </row>
    <row r="52" spans="16:25">
      <c r="P52" s="1507"/>
      <c r="Q52" s="1507"/>
      <c r="R52" s="1507"/>
      <c r="S52" s="1507"/>
      <c r="T52" s="1507"/>
      <c r="U52" s="1507"/>
      <c r="V52" s="1507"/>
      <c r="W52" s="1507"/>
      <c r="X52" s="1507"/>
    </row>
    <row r="53" spans="16:25">
      <c r="P53" s="1507"/>
      <c r="Q53" s="1507"/>
      <c r="R53" s="1507"/>
      <c r="S53" s="1507"/>
      <c r="T53" s="1507"/>
      <c r="U53" s="1507"/>
      <c r="V53" s="1507"/>
      <c r="W53" s="1507"/>
      <c r="X53" s="1507"/>
    </row>
    <row r="54" spans="16:25">
      <c r="P54" s="1507"/>
      <c r="Q54" s="1507"/>
      <c r="R54" s="1507"/>
      <c r="S54" s="1507"/>
      <c r="T54" s="1507"/>
      <c r="U54" s="1507"/>
      <c r="V54" s="1507"/>
      <c r="W54" s="1507"/>
      <c r="X54" s="1507"/>
    </row>
    <row r="55" spans="16:25">
      <c r="P55" s="1507"/>
      <c r="Q55" s="1507"/>
      <c r="R55" s="1507"/>
      <c r="S55" s="1507"/>
      <c r="T55" s="1507"/>
      <c r="U55" s="1507"/>
      <c r="V55" s="1507"/>
      <c r="W55" s="1507"/>
      <c r="X55" s="1507"/>
    </row>
    <row r="56" spans="16:25">
      <c r="P56" s="1507"/>
      <c r="Q56" s="1507"/>
      <c r="R56" s="1507"/>
      <c r="S56" s="1507"/>
      <c r="T56" s="1507"/>
      <c r="U56" s="1507"/>
      <c r="V56" s="1507"/>
      <c r="W56" s="1507"/>
      <c r="X56" s="1507"/>
    </row>
  </sheetData>
  <mergeCells count="7">
    <mergeCell ref="AB9:AJ9"/>
    <mergeCell ref="P46:Y49"/>
    <mergeCell ref="D28:E28"/>
    <mergeCell ref="H11:M18"/>
    <mergeCell ref="P9:X9"/>
    <mergeCell ref="H9:M9"/>
    <mergeCell ref="C9:E10"/>
  </mergeCells>
  <hyperlinks>
    <hyperlink ref="D38" location="'BRGAAP - Tax and SS prov'!A1" display="     - Provisions" xr:uid="{395DF3D9-AD41-486D-B7B1-4F34D8F816F0}"/>
    <hyperlink ref="D36" location="'BRGAAP - Change in Provisions'!A1" display="    - Provisions for contingent liabilities and the respective escrow deposits" xr:uid="{67A5B9EC-18AE-4B55-86D7-4A278817DFEA}"/>
    <hyperlink ref="D25" location="'BRGAAP - Held to Mat'!A1" display="    - Held-to-maturity securities" xr:uid="{5EDB405F-ABB1-4DEC-9B82-9150849CC373}"/>
    <hyperlink ref="D24" location="'BRGAAP - Av for Sale Sec'!A1" display="    - Available-for-sale securities" xr:uid="{929272B5-F38B-412F-BDBB-34385DD278A7}"/>
    <hyperlink ref="D23" location="'BRGAAP - Trading securities'!A1" display="    - Trading securities" xr:uid="{39E0461E-7088-4642-8572-AAE5C48FCF16}"/>
    <hyperlink ref="D33" location="'BRGAAP - Credit Recov and Reneg'!A1" display="    Recovery and renegotiation of credits" xr:uid="{8D7659E5-074D-4701-8324-E9E987E22646}"/>
    <hyperlink ref="D32" location="'BRGAAP - Port by bus sector'!A1" display="         - By business sector" xr:uid="{4650248D-B437-4EF2-9AB9-3A112E9817A4}"/>
    <hyperlink ref="D31" location="'BRGAAP - Port by Mat and RL'!A1" display="         - By maturity and risk level" xr:uid="{83F28F69-1E24-4785-86F4-85A42CB091BB}"/>
    <hyperlink ref="D30" location="'BRGAAP - Port by Op and RL'!A1" display="         - By type of operations and risk level" xr:uid="{E76EEE0E-19F5-4A22-864A-7EDA515F7550}"/>
    <hyperlink ref="D34" location="'BRGAAP - Credit concentration'!A1" display="    Credit concentration" xr:uid="{242E8327-5080-4177-A03F-C592EE9C0214}"/>
    <hyperlink ref="D19" location="'BRGAAP - Stat of Value Added'!A1" display="Consolidated Statement of Value Added" xr:uid="{D8579090-C718-4A34-A458-AE15608464E9}"/>
    <hyperlink ref="D18" location="'BRGAAP - Stat of Cash Flow'!A1" display="Consolidated Statement of Cash Flow" xr:uid="{AE505386-6059-449E-80E9-C23181CE153B}"/>
    <hyperlink ref="D14" location="'BRGAAP-Bal Sheet Liab and Eqty'!A1" display="Liabilities + Stockholders Equity" xr:uid="{85F0EF75-71FA-4A1F-9349-ED65EE4B211A}"/>
    <hyperlink ref="P39" location="'Allowance for Loan Losses'!A1" display="Changes in allowance for loan losses" xr:uid="{D293550A-167E-4766-880B-204E4F82ABFD}"/>
    <hyperlink ref="P11" location="'Executive Summary PRO FORMA'!A1" display="Executive Summary" xr:uid="{EA4BFC30-64C9-449F-9B61-DBD3363B0851}"/>
    <hyperlink ref="P18" location="'Stat of Inc - LATAM Pro Forma'!A1" display="    Operating Revenues Perspective -Latin America (ex- Brazil)" xr:uid="{9FA06548-731D-4AD4-A855-E459CB86ABBC}"/>
    <hyperlink ref="P17" location="'Stat of Inc - Pro Forma Brazil'!A1" display="    Operating Revenues Perspective - Brazil" xr:uid="{DE9B7663-5467-49EB-B90C-FC33BFF8FA69}"/>
    <hyperlink ref="P43" location="'Funding - PRO FORMA'!A1" display="Funding" xr:uid="{5EAEBB94-0198-4C32-9DE2-09E26CB1BAEF}"/>
    <hyperlink ref="P16" location="'Stat of Inc - Op Rev_Pro Forma'!A1" display="    Operating Revenues Perspective" xr:uid="{2239E2AC-076F-408F-BF83-94C2E63720EF}"/>
    <hyperlink ref="P32" location="'Non-Interest Exp_PRO FORMA'!A1" display="Non-interest Expenses" xr:uid="{A09929A3-BD25-4230-B104-30A477DB2385}"/>
    <hyperlink ref="P35" location="' Mng Bal Sheet PRO FORMA'!A1" display="Balance Sheet" xr:uid="{382ACED2-9830-4645-ABE5-AFD06E75D3B9}"/>
    <hyperlink ref="P14" location="'Stat Inc Fin Margin - PRO FORMA'!A1" display="    Financial Margin Perspective" xr:uid="{9BA697C1-F1DA-47A4-BFB0-33F2DF470A35}"/>
    <hyperlink ref="P36" location="'Loan Portfolio - New segmen.'!A1" display="Credit Portfolio with Financial Guarantees Provided and Corporate Securities" xr:uid="{E30DC54E-5DEE-4CE9-84FB-9F4B3E17DDC4}"/>
    <hyperlink ref="P42" location="'Coverage Ratio - PRO FORMA'!A1" display="Coverage Ratio - 90 days" xr:uid="{71F783DB-819E-49FC-9F15-70C758F27794}"/>
    <hyperlink ref="P33" location="'Efficiency Ratio - PRO FORMA'!A1" display="Efficiency Ratio " xr:uid="{82F2B00D-E1E8-408B-9024-831A21B11561}"/>
    <hyperlink ref="P37" location="'Credit Portfolio by Product'!A1" display="Credit Portfolio by Product" xr:uid="{91AE47F9-0076-4534-BB8D-68A958757226}"/>
    <hyperlink ref="P41" location="'NPL_New segmentation'!A1" display="Nonperforming loans ratio (NPL)" xr:uid="{89F81BC0-BF95-4788-88FF-58F344FC11E1}"/>
    <hyperlink ref="P30" location="'Fees - PRO FORMA'!A1" display="Commissions and Fees" xr:uid="{DC040F54-E27C-48DA-9782-C69204C0865F}"/>
    <hyperlink ref="P29" location="NIM!A1" display="NIM" xr:uid="{3D17CD10-4E05-41E9-B629-7B3AE75B8353}"/>
    <hyperlink ref="P15" location="'Stat of Inc - Brazil Pro Forma'!A1" display="    Financial Margin Perspective -Brazil" xr:uid="{89C6F217-AE8A-4214-9E38-F8D4F370F7DB}"/>
    <hyperlink ref="P27" location="'Stat of Inc - Segments'!A1" display="Business Segment" xr:uid="{125EF40A-338C-425C-AC8B-877EB3BCFA78}"/>
    <hyperlink ref="P40" location="'BRGAAP - Renegotiated Loans'!A1" display="Renegotiated Loans" xr:uid="{7B74A4DF-8B1C-4EDE-BA65-7C4F0B9CD90F}"/>
    <hyperlink ref="P31" location="Insurance!A1" display="Itaú Insurance, Pension Plan and Premium Bonds" xr:uid="{9A2163B3-8176-4C94-9AB2-B1223A8DF574}"/>
    <hyperlink ref="D15" location="'BRGAAP - Stat of Income'!A1" display="Consolidated Statement of Income" xr:uid="{532B009B-EC3F-496D-B206-7DAB5F087983}"/>
    <hyperlink ref="D17" location="'BRGAAP- St of Changes Stck Eqty'!A1" display="Consolidated Statement of Changes in Stockholders’ Equity " xr:uid="{1D4965E7-E15C-4A7C-98BD-1ADC79EAF74D}"/>
    <hyperlink ref="D16" location="'BRGAAP - Stat of Comp Income'!A1" display="Consolidated Statement of Comprehensive Income" xr:uid="{78F48F80-8F50-4451-877A-544CECEFA790}"/>
    <hyperlink ref="P23" location="'Inc Statements 21 - PRO FOR '!A1" display="'Inc Statements 21 - PRO FOR '!A1" xr:uid="{4960AC27-9D1E-4979-9949-5A654F0164C2}"/>
    <hyperlink ref="P24" location="'Inc Statements 20 - PRO FOR'!A1" display="'Inc Statements 20 - PRO FOR'!A1" xr:uid="{735B1FDA-0B50-4492-B2E2-C23F98816D92}"/>
    <hyperlink ref="P25" location="'Inc Statements 19 - PRO FORMA'!A1" display="'Inc Statements 19 - PRO FORMA'!A1" xr:uid="{C9E49B85-0F71-46C3-986A-06DAF1AF8E6F}"/>
    <hyperlink ref="P26" location="'Inc Statements 18 - PRO FORMA'!A1" display="'Inc Statements 18 - PRO FORMA'!A1" xr:uid="{D55F9656-BD89-406B-A8BD-EA3C9CBE9AA6}"/>
    <hyperlink ref="D26" location="'BRGAAP - Summary per maturity'!A1" display="    - Summary per maturity" xr:uid="{187BF894-E88F-4888-A722-2A9D004BB7DD}"/>
    <hyperlink ref="D27" location="'BRGAAP -  Summary by portfolio'!A1" display="    - Summary by portfolio" xr:uid="{76516A68-90FE-4B30-B61E-669FE5C0110B}"/>
    <hyperlink ref="P38" location="'Credit by Currency'!A1" display="Credit by Currency" xr:uid="{C725734D-881C-4329-BB94-C80E69754C5B}"/>
    <hyperlink ref="P22" location="'Inc Statements 22 - PRO FOR'!A1" display="'Inc Statements 22 - PRO FOR'!A1" xr:uid="{7FF25F2C-82E9-4793-8FE8-6AC55464AF61}"/>
    <hyperlink ref="P21" location="'Inc Statements 23 - PRO FOR'!A1" display="'Inc Statements 23 - PRO FOR'!A1" xr:uid="{17B1C920-A225-4C25-BE0C-9A4817B567E3}"/>
    <hyperlink ref="P44" location="Ratings!A1" display="Ratings" xr:uid="{94C714A8-7130-4785-92CF-1A2509CB6CDA}"/>
    <hyperlink ref="D13" location="'BRGAAP - Balance Sheet Assets'!A1" display="Assets" xr:uid="{2EA7A72D-0AD2-41C4-B555-1EF9EC1D9C69}"/>
    <hyperlink ref="H9:M9" location="'Discontinued Menu'!A1" display=" Click here" xr:uid="{5305E025-1B43-415D-B06F-86FB8E44F2D5}"/>
    <hyperlink ref="P20" location="'Inc Statements 24 - PRO FOR'!A1" display="'Inc Statements 24 - PRO FOR'!A1" xr:uid="{7B70B9D3-BEC9-4040-AB30-04BBB0414235}"/>
    <hyperlink ref="AB11" location="'Executive Summary PRO FORMA4966'!A1" display="Executive Summary" xr:uid="{CA1DA9CA-2261-4D4A-AC68-05DBF65F6BC8}"/>
    <hyperlink ref="AB18" location="'Stat of Inc - LATAM Pro For4966'!A1" display="    Operating Revenues Perspective -Latin America (ex- Brazil)" xr:uid="{95081BA9-0674-4A4F-9633-8BA2FEB64866}"/>
    <hyperlink ref="AB17" location="'Stat of Inc - Pro Forma Bra4966'!A1" display="    Operating Revenues Perspective - Brazil" xr:uid="{E9B54A5A-A0D5-4C98-B0BB-20E4F872BE98}"/>
    <hyperlink ref="AB16" location="'Stat of Inc - Op Rev_Pro Fo4966'!A1" display="    Operating Revenues Perspective" xr:uid="{AF10103A-ED12-42DC-BD5F-E5C6E45C7DBE}"/>
    <hyperlink ref="AB26" location="'Non-Interest Exp_PRO FORMA 4966'!A1" display="Non-interest Expenses" xr:uid="{45D317A4-F25C-4C22-8DC4-4924FF357F11}"/>
    <hyperlink ref="AB14" location="'Stat Inc Fin Margin - PRO F4966'!A1" display="    Financial Margin Perspective" xr:uid="{6FC6304D-270E-4D21-89E5-CCC8C8A17F3D}"/>
    <hyperlink ref="AB27" location="'Efficiency Ratio - PRO FOR 4966'!A1" display="Efficiency Ratio " xr:uid="{18AD2C92-A4FE-4E0B-818B-79ED49F61F75}"/>
    <hyperlink ref="AB25" location="'Fees - PRO FORMA 4966'!A1" display="Commissions and Fees" xr:uid="{9B1FE719-8058-43E7-A7F7-1D5A16695BB8}"/>
    <hyperlink ref="AB24" location="'NIM 4966'!A1" display="Financial Margin with Clients" xr:uid="{142E529A-FD34-4AC4-9089-5E4F0C0D1E93}"/>
    <hyperlink ref="AB15" location="'Stat of Inc - Brazil Pro Fo4966'!A1" display="    Financial Margin Perspective -Brazil" xr:uid="{F8E799A8-671F-474C-9FBF-386F6CEA7A47}"/>
    <hyperlink ref="AB22" location="'Stat of Inc - Segments 4966'!A1" display="Business Segment" xr:uid="{E571D072-EA7E-406C-A351-66AC35DA9BD5}"/>
    <hyperlink ref="AB21" location="'Inc Statements 24 - PRO FOR4966'!A1" display="'Inc Statements 24 - PRO FOR4966'!A1" xr:uid="{D161C3FE-474F-4332-8E7C-C73D696706D4}"/>
    <hyperlink ref="AB20" location="'Inc Statements 25 - PRO FOR4966'!A1" display="'Inc Statements 25 - PRO FOR4966'!A1" xr:uid="{1CFB9335-75B5-4859-AA8D-C62CBDA71A16}"/>
  </hyperlink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tabColor rgb="FFFF6600"/>
    <pageSetUpPr fitToPage="1"/>
  </sheetPr>
  <dimension ref="A1:BN25"/>
  <sheetViews>
    <sheetView showGridLines="0" workbookViewId="0">
      <pane xSplit="1" ySplit="1" topLeftCell="BJ2" activePane="bottomRight" state="frozen"/>
      <selection activeCell="AB2" sqref="AB2"/>
      <selection pane="topRight" activeCell="AB2" sqref="AB2"/>
      <selection pane="bottomLeft" activeCell="AB2" sqref="AB2"/>
      <selection pane="bottomRight"/>
    </sheetView>
  </sheetViews>
  <sheetFormatPr defaultRowHeight="14.5"/>
  <cols>
    <col min="1" max="1" width="50.54296875" customWidth="1"/>
    <col min="2" max="36" width="11" customWidth="1"/>
    <col min="37" max="38" width="12.26953125" customWidth="1"/>
    <col min="39" max="39" width="13" customWidth="1"/>
    <col min="40" max="42" width="11.7265625" customWidth="1"/>
    <col min="43" max="43" width="12" customWidth="1"/>
    <col min="44" max="44" width="12.26953125" customWidth="1"/>
    <col min="45" max="46" width="12" bestFit="1" customWidth="1"/>
    <col min="47" max="47" width="12" customWidth="1"/>
    <col min="49" max="49" width="12" bestFit="1" customWidth="1"/>
    <col min="50" max="55" width="8.7265625" bestFit="1" customWidth="1"/>
  </cols>
  <sheetData>
    <row r="1" spans="1:66" ht="33.75" customHeight="1">
      <c r="A1" s="1525" t="s">
        <v>406</v>
      </c>
      <c r="B1" s="1526">
        <v>39813</v>
      </c>
      <c r="C1" s="1526">
        <v>39903</v>
      </c>
      <c r="D1" s="1526">
        <v>39994</v>
      </c>
      <c r="E1" s="1526">
        <v>40086</v>
      </c>
      <c r="F1" s="1526">
        <v>40178</v>
      </c>
      <c r="G1" s="1526">
        <v>40268</v>
      </c>
      <c r="H1" s="1526">
        <v>40359</v>
      </c>
      <c r="I1" s="1526">
        <v>40451</v>
      </c>
      <c r="J1" s="1526">
        <v>40543</v>
      </c>
      <c r="K1" s="1526">
        <v>40633</v>
      </c>
      <c r="L1" s="1526">
        <v>40724</v>
      </c>
      <c r="M1" s="1526">
        <v>40816</v>
      </c>
      <c r="N1" s="1526">
        <v>40908</v>
      </c>
      <c r="O1" s="1526">
        <v>40999</v>
      </c>
      <c r="P1" s="1526">
        <v>41090</v>
      </c>
      <c r="Q1" s="1526">
        <v>41182</v>
      </c>
      <c r="R1" s="1526">
        <v>41274</v>
      </c>
      <c r="S1" s="1526">
        <v>41364</v>
      </c>
      <c r="T1" s="1526">
        <v>41455</v>
      </c>
      <c r="U1" s="1526">
        <v>41547</v>
      </c>
      <c r="V1" s="1526">
        <v>41639</v>
      </c>
      <c r="W1" s="1526">
        <v>41729</v>
      </c>
      <c r="X1" s="1526">
        <v>41820</v>
      </c>
      <c r="Y1" s="1526">
        <v>41912</v>
      </c>
      <c r="Z1" s="1526">
        <v>42004</v>
      </c>
      <c r="AA1" s="1526" t="s">
        <v>500</v>
      </c>
      <c r="AB1" s="1526" t="s">
        <v>532</v>
      </c>
      <c r="AC1" s="1526" t="s">
        <v>540</v>
      </c>
      <c r="AD1" s="1526" t="s">
        <v>549</v>
      </c>
      <c r="AE1" s="1526" t="s">
        <v>578</v>
      </c>
      <c r="AF1" s="1526" t="s">
        <v>589</v>
      </c>
      <c r="AG1" s="1526" t="s">
        <v>604</v>
      </c>
      <c r="AH1" s="1526" t="s">
        <v>608</v>
      </c>
      <c r="AI1" s="1526" t="s">
        <v>623</v>
      </c>
      <c r="AJ1" s="1526">
        <v>42916</v>
      </c>
      <c r="AK1" s="1526">
        <v>43008</v>
      </c>
      <c r="AL1" s="1526">
        <v>43100</v>
      </c>
      <c r="AM1" s="1526" t="s">
        <v>732</v>
      </c>
      <c r="AN1" s="1526" t="s">
        <v>731</v>
      </c>
      <c r="AO1" s="1526">
        <v>43373</v>
      </c>
      <c r="AP1" s="1526">
        <v>43465</v>
      </c>
      <c r="AQ1" s="1526">
        <v>43555</v>
      </c>
      <c r="AR1" s="1526">
        <v>43646</v>
      </c>
      <c r="AS1" s="1526">
        <v>43738</v>
      </c>
      <c r="AT1" s="1526">
        <v>43830</v>
      </c>
      <c r="AU1" s="1526">
        <v>43921</v>
      </c>
      <c r="AV1" s="1526">
        <v>44012</v>
      </c>
      <c r="AW1" s="1526">
        <v>44104</v>
      </c>
      <c r="AX1" s="1526">
        <v>44196</v>
      </c>
      <c r="AY1" s="1526">
        <v>44286</v>
      </c>
      <c r="AZ1" s="1526">
        <v>44377</v>
      </c>
      <c r="BA1" s="1526">
        <v>44469</v>
      </c>
      <c r="BB1" s="1526">
        <v>44561</v>
      </c>
      <c r="BC1" s="1526">
        <v>44651</v>
      </c>
      <c r="BD1" s="1526">
        <v>44742</v>
      </c>
      <c r="BE1" s="1526">
        <v>44834</v>
      </c>
      <c r="BF1" s="1526">
        <v>44926</v>
      </c>
      <c r="BG1" s="1526">
        <v>45016</v>
      </c>
      <c r="BH1" s="1526">
        <v>45107</v>
      </c>
      <c r="BI1" s="1526">
        <v>45199</v>
      </c>
      <c r="BJ1" s="1526">
        <v>45291</v>
      </c>
      <c r="BK1" s="1526">
        <v>45382</v>
      </c>
      <c r="BL1" s="1526">
        <v>45473</v>
      </c>
      <c r="BM1" s="1526">
        <v>45565</v>
      </c>
      <c r="BN1" s="1526">
        <v>45657</v>
      </c>
    </row>
    <row r="2" spans="1:66">
      <c r="A2" s="6" t="s">
        <v>1161</v>
      </c>
      <c r="B2" s="673">
        <v>15968.162</v>
      </c>
      <c r="C2" s="673">
        <v>17964.986000000001</v>
      </c>
      <c r="D2" s="673">
        <v>17999.09</v>
      </c>
      <c r="E2" s="673">
        <v>17562.669999999998</v>
      </c>
      <c r="F2" s="673">
        <v>15884.107</v>
      </c>
      <c r="G2" s="673">
        <v>11753.058999999999</v>
      </c>
      <c r="H2" s="673">
        <v>12696.797</v>
      </c>
      <c r="I2" s="673">
        <v>13736.599</v>
      </c>
      <c r="J2" s="673">
        <v>14795.909</v>
      </c>
      <c r="K2" s="673">
        <v>13689.134</v>
      </c>
      <c r="L2" s="673">
        <v>9835.0720000000001</v>
      </c>
      <c r="M2" s="673">
        <v>13177.739</v>
      </c>
      <c r="N2" s="673">
        <v>18329.195</v>
      </c>
      <c r="O2" s="673">
        <v>21551.013999999999</v>
      </c>
      <c r="P2" s="673">
        <v>22042.647000000001</v>
      </c>
      <c r="Q2" s="673">
        <v>22760.125</v>
      </c>
      <c r="R2" s="673">
        <v>43527.237000000001</v>
      </c>
      <c r="S2" s="673">
        <v>35713.14</v>
      </c>
      <c r="T2" s="673">
        <v>45879.622000000003</v>
      </c>
      <c r="U2" s="673">
        <v>35016.309000000001</v>
      </c>
      <c r="V2" s="673">
        <v>39646.614000000001</v>
      </c>
      <c r="W2" s="673">
        <v>26835.725999999999</v>
      </c>
      <c r="X2" s="673">
        <v>23015.205000000002</v>
      </c>
      <c r="Y2" s="673">
        <v>23788.204000000002</v>
      </c>
      <c r="Z2" s="673">
        <v>25624.38</v>
      </c>
      <c r="AA2" s="673">
        <v>24775.173999999999</v>
      </c>
      <c r="AB2" s="673">
        <v>25097.312999999998</v>
      </c>
      <c r="AC2" s="673">
        <v>29261.295999999998</v>
      </c>
      <c r="AD2" s="673">
        <v>29107.463</v>
      </c>
      <c r="AE2" s="673">
        <v>26387.316999999999</v>
      </c>
      <c r="AF2" s="673">
        <v>28192.615000000002</v>
      </c>
      <c r="AG2" s="673">
        <v>29314.876</v>
      </c>
      <c r="AH2" s="673">
        <v>32002.911</v>
      </c>
      <c r="AI2" s="673">
        <v>35341.815000000002</v>
      </c>
      <c r="AJ2" s="673">
        <v>33675.974000000002</v>
      </c>
      <c r="AK2" s="673">
        <v>37210.038</v>
      </c>
      <c r="AL2" s="673">
        <v>39277.317000000003</v>
      </c>
      <c r="AM2" s="673">
        <v>45240.211000000003</v>
      </c>
      <c r="AN2" s="673">
        <v>35595.491999999998</v>
      </c>
      <c r="AO2" s="673">
        <v>34741.889000000003</v>
      </c>
      <c r="AP2" s="673">
        <v>33758.072999999997</v>
      </c>
      <c r="AQ2" s="673">
        <v>38328.019999999997</v>
      </c>
      <c r="AR2" s="673">
        <v>39939.695</v>
      </c>
      <c r="AS2" s="673">
        <v>43668.023000000001</v>
      </c>
      <c r="AT2" s="673">
        <v>59150</v>
      </c>
      <c r="AU2" s="673">
        <v>51372</v>
      </c>
      <c r="AV2" s="673">
        <v>63204</v>
      </c>
      <c r="AW2" s="673">
        <v>61654</v>
      </c>
      <c r="AX2" s="673">
        <v>71874</v>
      </c>
      <c r="AY2" s="673">
        <v>71006</v>
      </c>
      <c r="AZ2" s="673">
        <v>66565</v>
      </c>
      <c r="BA2" s="673">
        <v>62331</v>
      </c>
      <c r="BB2" s="673">
        <v>45456</v>
      </c>
      <c r="BC2" s="673">
        <v>33020</v>
      </c>
      <c r="BD2" s="673">
        <v>44783</v>
      </c>
      <c r="BE2" s="673">
        <v>37727</v>
      </c>
      <c r="BF2" s="673">
        <v>56323</v>
      </c>
      <c r="BG2" s="673">
        <v>73387</v>
      </c>
      <c r="BH2" s="673">
        <v>69662</v>
      </c>
      <c r="BI2" s="673">
        <v>81662</v>
      </c>
      <c r="BJ2" s="673">
        <v>72509</v>
      </c>
      <c r="BK2" s="673">
        <v>88735</v>
      </c>
      <c r="BL2" s="673">
        <v>96379</v>
      </c>
      <c r="BM2" s="673">
        <v>82420</v>
      </c>
      <c r="BN2" s="673">
        <v>83015</v>
      </c>
    </row>
    <row r="3" spans="1:66">
      <c r="A3" s="73" t="s">
        <v>398</v>
      </c>
      <c r="B3" s="674">
        <v>5421.8540000000003</v>
      </c>
      <c r="C3" s="674">
        <v>7324.6819999999998</v>
      </c>
      <c r="D3" s="674">
        <v>7345.107</v>
      </c>
      <c r="E3" s="674">
        <v>7376.1480000000001</v>
      </c>
      <c r="F3" s="674">
        <v>7826.0129999999999</v>
      </c>
      <c r="G3" s="674">
        <v>7060.0959999999995</v>
      </c>
      <c r="H3" s="674">
        <v>6888.9549999999999</v>
      </c>
      <c r="I3" s="674">
        <v>6132.0280000000002</v>
      </c>
      <c r="J3" s="674">
        <v>6031.2569999999996</v>
      </c>
      <c r="K3" s="674">
        <v>3981.79</v>
      </c>
      <c r="L3" s="674">
        <v>4094.5770000000002</v>
      </c>
      <c r="M3" s="674">
        <v>4343.8220000000001</v>
      </c>
      <c r="N3" s="674">
        <v>3038.8040000000001</v>
      </c>
      <c r="O3" s="674">
        <v>3057.8910000000001</v>
      </c>
      <c r="P3" s="674">
        <v>3285.03</v>
      </c>
      <c r="Q3" s="674">
        <v>3013.3890000000001</v>
      </c>
      <c r="R3" s="674">
        <v>3237.7460000000001</v>
      </c>
      <c r="S3" s="674">
        <v>2719.422</v>
      </c>
      <c r="T3" s="674">
        <v>2685.7669999999998</v>
      </c>
      <c r="U3" s="674">
        <v>1025</v>
      </c>
      <c r="V3" s="674">
        <v>1050.0830000000001</v>
      </c>
      <c r="W3" s="674">
        <v>614.28800000000001</v>
      </c>
      <c r="X3" s="674">
        <v>648.79499999999996</v>
      </c>
      <c r="Y3" s="674">
        <v>772.827</v>
      </c>
      <c r="Z3" s="674">
        <v>1457.963</v>
      </c>
      <c r="AA3" s="674">
        <v>2281.4430000000002</v>
      </c>
      <c r="AB3" s="674">
        <v>2357.223</v>
      </c>
      <c r="AC3" s="674">
        <v>2288.0140000000001</v>
      </c>
      <c r="AD3" s="674">
        <v>2364.9920000000002</v>
      </c>
      <c r="AE3" s="674">
        <v>2441.8409999999999</v>
      </c>
      <c r="AF3" s="674">
        <v>2521.6370000000002</v>
      </c>
      <c r="AG3" s="674">
        <v>1094.8589999999999</v>
      </c>
      <c r="AH3" s="674">
        <v>1076.174</v>
      </c>
      <c r="AI3" s="674">
        <v>540.68899999999996</v>
      </c>
      <c r="AJ3" s="674">
        <v>551.42200000000003</v>
      </c>
      <c r="AK3" s="674">
        <v>563.96100000000001</v>
      </c>
      <c r="AL3" s="674">
        <v>574.25300000000004</v>
      </c>
      <c r="AM3" s="674">
        <v>225.018</v>
      </c>
      <c r="AN3" s="674">
        <v>228.52699999999999</v>
      </c>
      <c r="AO3" s="674">
        <v>232.16300000000001</v>
      </c>
      <c r="AP3" s="674">
        <v>235.73699999999999</v>
      </c>
      <c r="AQ3" s="674">
        <v>239.309</v>
      </c>
      <c r="AR3" s="674">
        <v>242.99299999999999</v>
      </c>
      <c r="AS3" s="674">
        <v>246.74799999999999</v>
      </c>
      <c r="AT3" s="674">
        <v>249</v>
      </c>
      <c r="AU3" s="674">
        <v>18</v>
      </c>
      <c r="AV3" s="674">
        <v>18</v>
      </c>
      <c r="AW3" s="674">
        <v>18</v>
      </c>
      <c r="AX3" s="674">
        <v>18</v>
      </c>
      <c r="AY3" s="674">
        <v>72</v>
      </c>
      <c r="AZ3" s="674">
        <v>73</v>
      </c>
      <c r="BA3" s="674">
        <v>74</v>
      </c>
      <c r="BB3" s="674">
        <v>3947</v>
      </c>
      <c r="BC3" s="674">
        <v>3987</v>
      </c>
      <c r="BD3" s="674">
        <v>20</v>
      </c>
      <c r="BE3" s="674">
        <v>485</v>
      </c>
      <c r="BF3" s="674">
        <v>13061</v>
      </c>
      <c r="BG3" s="674">
        <v>21728</v>
      </c>
      <c r="BH3" s="674">
        <v>20915</v>
      </c>
      <c r="BI3" s="674">
        <v>20508</v>
      </c>
      <c r="BJ3" s="674">
        <v>24445</v>
      </c>
      <c r="BK3" s="674">
        <v>32630</v>
      </c>
      <c r="BL3" s="674">
        <v>41382</v>
      </c>
      <c r="BM3" s="674">
        <v>46729</v>
      </c>
      <c r="BN3" s="674">
        <v>47061</v>
      </c>
    </row>
    <row r="4" spans="1:66">
      <c r="A4" s="73" t="s">
        <v>402</v>
      </c>
      <c r="B4" s="674">
        <v>5082.7669999999998</v>
      </c>
      <c r="C4" s="674">
        <v>4470.6270000000004</v>
      </c>
      <c r="D4" s="674">
        <v>3881.942</v>
      </c>
      <c r="E4" s="674">
        <v>3827.4639999999999</v>
      </c>
      <c r="F4" s="674">
        <v>2198.453</v>
      </c>
      <c r="G4" s="674">
        <v>53.655000000000001</v>
      </c>
      <c r="H4" s="674">
        <v>48.619</v>
      </c>
      <c r="I4" s="674">
        <v>50.061999999999998</v>
      </c>
      <c r="J4" s="674">
        <v>51.350999999999999</v>
      </c>
      <c r="K4" s="674">
        <v>864.86099999999999</v>
      </c>
      <c r="L4" s="674">
        <v>0</v>
      </c>
      <c r="M4" s="674">
        <v>983.72699999999998</v>
      </c>
      <c r="N4" s="674">
        <v>4015.674</v>
      </c>
      <c r="O4" s="674">
        <v>4155.8310000000001</v>
      </c>
      <c r="P4" s="674">
        <v>1521.511</v>
      </c>
      <c r="Q4" s="674">
        <v>0</v>
      </c>
      <c r="R4" s="674">
        <v>15648.673000000001</v>
      </c>
      <c r="S4" s="674">
        <v>8737.6370000000006</v>
      </c>
      <c r="T4" s="674">
        <v>17963.863000000001</v>
      </c>
      <c r="U4" s="674">
        <v>8053.18</v>
      </c>
      <c r="V4" s="674">
        <v>14793.629000000001</v>
      </c>
      <c r="W4" s="674">
        <v>9228.6949999999997</v>
      </c>
      <c r="X4" s="674">
        <v>4087.192</v>
      </c>
      <c r="Y4" s="674">
        <v>3119.37</v>
      </c>
      <c r="Z4" s="674">
        <v>3420.3850000000002</v>
      </c>
      <c r="AA4" s="674">
        <v>888.29899999999998</v>
      </c>
      <c r="AB4" s="674">
        <v>816.91099999999994</v>
      </c>
      <c r="AC4" s="674">
        <v>870.83299999999997</v>
      </c>
      <c r="AD4" s="674">
        <v>9.6679999999999993</v>
      </c>
      <c r="AE4" s="674">
        <v>9.9949999999999992</v>
      </c>
      <c r="AF4" s="674">
        <v>0</v>
      </c>
      <c r="AG4" s="674">
        <v>1584.338</v>
      </c>
      <c r="AH4" s="674">
        <v>3754.4650000000001</v>
      </c>
      <c r="AI4" s="674">
        <v>5272.39</v>
      </c>
      <c r="AJ4" s="674">
        <v>6480.9369999999999</v>
      </c>
      <c r="AK4" s="674">
        <v>7137.0839999999998</v>
      </c>
      <c r="AL4" s="674">
        <v>9818.9850000000006</v>
      </c>
      <c r="AM4" s="674">
        <v>12273.245000000001</v>
      </c>
      <c r="AN4" s="674">
        <v>7297.8239999999996</v>
      </c>
      <c r="AO4" s="674">
        <v>5500.1189999999997</v>
      </c>
      <c r="AP4" s="674">
        <v>2824.4259999999999</v>
      </c>
      <c r="AQ4" s="674">
        <v>7173.3469999999998</v>
      </c>
      <c r="AR4" s="674">
        <v>6032.165</v>
      </c>
      <c r="AS4" s="674">
        <v>4365.3670000000002</v>
      </c>
      <c r="AT4" s="674">
        <v>18643</v>
      </c>
      <c r="AU4" s="674">
        <v>16057</v>
      </c>
      <c r="AV4" s="674">
        <v>16751</v>
      </c>
      <c r="AW4" s="674">
        <v>16898</v>
      </c>
      <c r="AX4" s="674">
        <v>24560</v>
      </c>
      <c r="AY4" s="674">
        <v>16383</v>
      </c>
      <c r="AZ4" s="674">
        <v>20577</v>
      </c>
      <c r="BA4" s="674">
        <v>16795</v>
      </c>
      <c r="BB4" s="674">
        <v>3168</v>
      </c>
      <c r="BC4" s="674">
        <v>941</v>
      </c>
      <c r="BD4" s="674">
        <v>2154</v>
      </c>
      <c r="BE4" s="674">
        <v>6588</v>
      </c>
      <c r="BF4" s="674">
        <v>13663</v>
      </c>
      <c r="BG4" s="674">
        <v>16894</v>
      </c>
      <c r="BH4" s="674">
        <v>19868</v>
      </c>
      <c r="BI4" s="674">
        <v>22881</v>
      </c>
      <c r="BJ4" s="674">
        <v>19177</v>
      </c>
      <c r="BK4" s="674">
        <v>18791</v>
      </c>
      <c r="BL4" s="674">
        <v>21003</v>
      </c>
      <c r="BM4" s="674">
        <v>12661</v>
      </c>
      <c r="BN4" s="674">
        <v>12115</v>
      </c>
    </row>
    <row r="5" spans="1:66">
      <c r="A5" s="73" t="s">
        <v>397</v>
      </c>
      <c r="B5" s="674">
        <v>2519.2460000000001</v>
      </c>
      <c r="C5" s="674">
        <v>3765.694</v>
      </c>
      <c r="D5" s="674">
        <v>3832.45</v>
      </c>
      <c r="E5" s="674">
        <v>3830.4540000000002</v>
      </c>
      <c r="F5" s="674">
        <v>3624.056</v>
      </c>
      <c r="G5" s="674">
        <v>2583.299</v>
      </c>
      <c r="H5" s="674">
        <v>2528.0010000000002</v>
      </c>
      <c r="I5" s="674">
        <v>2937.3539999999998</v>
      </c>
      <c r="J5" s="674">
        <v>3706.8879999999999</v>
      </c>
      <c r="K5" s="674">
        <v>3195.319</v>
      </c>
      <c r="L5" s="674">
        <v>2147.931</v>
      </c>
      <c r="M5" s="674">
        <v>3097.5839999999998</v>
      </c>
      <c r="N5" s="674">
        <v>5109.625</v>
      </c>
      <c r="O5" s="674">
        <v>5223.2</v>
      </c>
      <c r="P5" s="674">
        <v>6411.6369999999997</v>
      </c>
      <c r="Q5" s="674">
        <v>5057.5550000000003</v>
      </c>
      <c r="R5" s="674">
        <v>6269.6589999999997</v>
      </c>
      <c r="S5" s="674">
        <v>5214.1090000000004</v>
      </c>
      <c r="T5" s="674">
        <v>6987.3969999999999</v>
      </c>
      <c r="U5" s="674">
        <v>7865.3069999999998</v>
      </c>
      <c r="V5" s="674">
        <v>11835.777</v>
      </c>
      <c r="W5" s="674">
        <v>8203.3119999999999</v>
      </c>
      <c r="X5" s="674">
        <v>9105.0709999999999</v>
      </c>
      <c r="Y5" s="674">
        <v>9148.2540000000008</v>
      </c>
      <c r="Z5" s="674">
        <v>9263.5490000000009</v>
      </c>
      <c r="AA5" s="674">
        <v>8294.777</v>
      </c>
      <c r="AB5" s="674">
        <v>8877.7049999999999</v>
      </c>
      <c r="AC5" s="674">
        <v>9121.6859999999997</v>
      </c>
      <c r="AD5" s="674">
        <v>9209.8330000000005</v>
      </c>
      <c r="AE5" s="674">
        <v>10303.266</v>
      </c>
      <c r="AF5" s="674">
        <v>9956.0679999999993</v>
      </c>
      <c r="AG5" s="674">
        <v>11633.045</v>
      </c>
      <c r="AH5" s="674">
        <v>12878.968999999999</v>
      </c>
      <c r="AI5" s="674">
        <v>17189.329000000002</v>
      </c>
      <c r="AJ5" s="674">
        <v>14543.755999999999</v>
      </c>
      <c r="AK5" s="674">
        <v>17216.316999999999</v>
      </c>
      <c r="AL5" s="674">
        <v>15876.057000000001</v>
      </c>
      <c r="AM5" s="674">
        <v>16486.96</v>
      </c>
      <c r="AN5" s="674">
        <v>15710.857</v>
      </c>
      <c r="AO5" s="674">
        <v>15919.174000000001</v>
      </c>
      <c r="AP5" s="674">
        <v>17511.544000000002</v>
      </c>
      <c r="AQ5" s="674">
        <v>19468.472000000002</v>
      </c>
      <c r="AR5" s="674">
        <v>23517.195</v>
      </c>
      <c r="AS5" s="674">
        <v>27009.876</v>
      </c>
      <c r="AT5" s="674">
        <v>28095</v>
      </c>
      <c r="AU5" s="674">
        <v>24775</v>
      </c>
      <c r="AV5" s="674">
        <v>31720</v>
      </c>
      <c r="AW5" s="674">
        <v>29469</v>
      </c>
      <c r="AX5" s="674">
        <v>33572</v>
      </c>
      <c r="AY5" s="674">
        <v>38465</v>
      </c>
      <c r="AZ5" s="674">
        <v>41717</v>
      </c>
      <c r="BA5" s="674">
        <v>40680</v>
      </c>
      <c r="BB5" s="674">
        <v>33661</v>
      </c>
      <c r="BC5" s="674">
        <v>24280</v>
      </c>
      <c r="BD5" s="674">
        <v>36305</v>
      </c>
      <c r="BE5" s="674">
        <v>22978</v>
      </c>
      <c r="BF5" s="674">
        <v>24441</v>
      </c>
      <c r="BG5" s="674">
        <v>29744</v>
      </c>
      <c r="BH5" s="674">
        <v>22611</v>
      </c>
      <c r="BI5" s="674">
        <v>30755</v>
      </c>
      <c r="BJ5" s="674">
        <v>21325</v>
      </c>
      <c r="BK5" s="674">
        <v>29813</v>
      </c>
      <c r="BL5" s="674">
        <v>27455</v>
      </c>
      <c r="BM5" s="674">
        <v>16528</v>
      </c>
      <c r="BN5" s="674">
        <v>17808</v>
      </c>
    </row>
    <row r="6" spans="1:66">
      <c r="A6" s="73" t="s">
        <v>401</v>
      </c>
      <c r="B6" s="674">
        <v>123.432</v>
      </c>
      <c r="C6" s="674">
        <v>115.66</v>
      </c>
      <c r="D6" s="674">
        <v>224.369</v>
      </c>
      <c r="E6" s="674">
        <v>256.59199999999998</v>
      </c>
      <c r="F6" s="674">
        <v>254.46299999999999</v>
      </c>
      <c r="G6" s="674">
        <v>257.47699999999998</v>
      </c>
      <c r="H6" s="674">
        <v>255.47399999999999</v>
      </c>
      <c r="I6" s="674">
        <v>263.09699999999998</v>
      </c>
      <c r="J6" s="674">
        <v>263.73599999999999</v>
      </c>
      <c r="K6" s="674">
        <v>256.803</v>
      </c>
      <c r="L6" s="674">
        <v>257.03500000000003</v>
      </c>
      <c r="M6" s="674">
        <v>260.923</v>
      </c>
      <c r="N6" s="674">
        <v>258.70699999999999</v>
      </c>
      <c r="O6" s="674">
        <v>257.35399999999998</v>
      </c>
      <c r="P6" s="674">
        <v>262.21100000000001</v>
      </c>
      <c r="Q6" s="674">
        <v>304.53100000000001</v>
      </c>
      <c r="R6" s="674">
        <v>305.62900000000002</v>
      </c>
      <c r="S6" s="674">
        <v>291.51900000000001</v>
      </c>
      <c r="T6" s="674">
        <v>277.68900000000002</v>
      </c>
      <c r="U6" s="674">
        <v>270.22699999999998</v>
      </c>
      <c r="V6" s="674">
        <v>258.44499999999999</v>
      </c>
      <c r="W6" s="674">
        <v>256.666</v>
      </c>
      <c r="X6" s="674">
        <v>257.46800000000002</v>
      </c>
      <c r="Y6" s="674">
        <v>252.571</v>
      </c>
      <c r="Z6" s="674">
        <v>248.97300000000001</v>
      </c>
      <c r="AA6" s="674">
        <v>240.77099999999999</v>
      </c>
      <c r="AB6" s="674">
        <v>238.773</v>
      </c>
      <c r="AC6" s="674">
        <v>219.04</v>
      </c>
      <c r="AD6" s="674">
        <v>211.791</v>
      </c>
      <c r="AE6" s="674">
        <v>223.46299999999999</v>
      </c>
      <c r="AF6" s="674">
        <v>229.99700000000001</v>
      </c>
      <c r="AG6" s="674">
        <v>230.59700000000001</v>
      </c>
      <c r="AH6" s="674">
        <v>228.13</v>
      </c>
      <c r="AI6" s="674">
        <v>231.78700000000001</v>
      </c>
      <c r="AJ6" s="674">
        <v>225.44800000000001</v>
      </c>
      <c r="AK6" s="674">
        <v>226.483</v>
      </c>
      <c r="AL6" s="674">
        <v>219.001</v>
      </c>
      <c r="AM6" s="674">
        <v>217.947</v>
      </c>
      <c r="AN6" s="674">
        <v>203.71899999999999</v>
      </c>
      <c r="AO6" s="674">
        <v>197.48099999999999</v>
      </c>
      <c r="AP6" s="674">
        <v>202.72499999999999</v>
      </c>
      <c r="AQ6" s="674">
        <v>198.15799999999999</v>
      </c>
      <c r="AR6" s="674">
        <v>199.85</v>
      </c>
      <c r="AS6" s="674">
        <v>196.77500000000001</v>
      </c>
      <c r="AT6" s="674">
        <v>192</v>
      </c>
      <c r="AU6" s="674">
        <v>186</v>
      </c>
      <c r="AV6" s="674">
        <v>183</v>
      </c>
      <c r="AW6" s="674">
        <v>184</v>
      </c>
      <c r="AX6" s="674">
        <v>184</v>
      </c>
      <c r="AY6" s="674">
        <v>159</v>
      </c>
      <c r="AZ6" s="674">
        <v>153</v>
      </c>
      <c r="BA6" s="674">
        <v>140</v>
      </c>
      <c r="BB6" s="674">
        <v>140</v>
      </c>
      <c r="BC6" s="674">
        <v>125</v>
      </c>
      <c r="BD6" s="674">
        <v>125</v>
      </c>
      <c r="BE6" s="674">
        <v>114</v>
      </c>
      <c r="BF6" s="674">
        <v>111</v>
      </c>
      <c r="BG6" s="674">
        <v>105</v>
      </c>
      <c r="BH6" s="674">
        <v>100</v>
      </c>
      <c r="BI6" s="674">
        <v>97</v>
      </c>
      <c r="BJ6" s="674">
        <v>90</v>
      </c>
      <c r="BK6" s="674">
        <v>85</v>
      </c>
      <c r="BL6" s="674">
        <v>77</v>
      </c>
      <c r="BM6" s="674">
        <v>71</v>
      </c>
      <c r="BN6" s="674">
        <v>64</v>
      </c>
    </row>
    <row r="7" spans="1:66">
      <c r="A7" s="73" t="s">
        <v>400</v>
      </c>
      <c r="B7" s="674">
        <v>2818.6709999999998</v>
      </c>
      <c r="C7" s="674">
        <v>2286.393</v>
      </c>
      <c r="D7" s="674">
        <v>2713.56</v>
      </c>
      <c r="E7" s="674">
        <v>2242.4920000000002</v>
      </c>
      <c r="F7" s="674">
        <v>1979.3510000000001</v>
      </c>
      <c r="G7" s="674">
        <v>1796.6990000000001</v>
      </c>
      <c r="H7" s="674">
        <v>2973.877</v>
      </c>
      <c r="I7" s="674">
        <v>4352.3459999999995</v>
      </c>
      <c r="J7" s="674">
        <v>4717.6940000000004</v>
      </c>
      <c r="K7" s="674">
        <v>5224.9110000000001</v>
      </c>
      <c r="L7" s="674">
        <v>3333.68</v>
      </c>
      <c r="M7" s="674">
        <v>4490.9669999999996</v>
      </c>
      <c r="N7" s="674">
        <v>5905.65</v>
      </c>
      <c r="O7" s="674">
        <v>8855.98</v>
      </c>
      <c r="P7" s="674">
        <v>10561.477000000001</v>
      </c>
      <c r="Q7" s="674">
        <v>14384.155000000001</v>
      </c>
      <c r="R7" s="674">
        <v>18065.025000000001</v>
      </c>
      <c r="S7" s="674">
        <v>18750.037</v>
      </c>
      <c r="T7" s="674">
        <v>17964.483</v>
      </c>
      <c r="U7" s="674">
        <v>17802.595000000001</v>
      </c>
      <c r="V7" s="674">
        <v>11708.68</v>
      </c>
      <c r="W7" s="674">
        <v>8532.7649999999994</v>
      </c>
      <c r="X7" s="674">
        <v>8916.6790000000001</v>
      </c>
      <c r="Y7" s="674">
        <v>10495.182000000001</v>
      </c>
      <c r="Z7" s="674">
        <v>11233.51</v>
      </c>
      <c r="AA7" s="674">
        <v>13069.884</v>
      </c>
      <c r="AB7" s="674">
        <v>12806.700999999999</v>
      </c>
      <c r="AC7" s="674">
        <v>16761.723000000002</v>
      </c>
      <c r="AD7" s="674">
        <v>17311.179</v>
      </c>
      <c r="AE7" s="674">
        <v>13408.752</v>
      </c>
      <c r="AF7" s="674">
        <v>15484.913</v>
      </c>
      <c r="AG7" s="674">
        <v>14772.037</v>
      </c>
      <c r="AH7" s="674">
        <v>14065.173000000001</v>
      </c>
      <c r="AI7" s="674">
        <v>12107.62</v>
      </c>
      <c r="AJ7" s="674">
        <v>11874.411</v>
      </c>
      <c r="AK7" s="674">
        <v>12066.192999999999</v>
      </c>
      <c r="AL7" s="674">
        <v>12789.021000000001</v>
      </c>
      <c r="AM7" s="674">
        <v>16037.040999999999</v>
      </c>
      <c r="AN7" s="674">
        <v>12154.565000000001</v>
      </c>
      <c r="AO7" s="674">
        <v>12892.951999999999</v>
      </c>
      <c r="AP7" s="674">
        <v>12983.641</v>
      </c>
      <c r="AQ7" s="674">
        <v>11248.734</v>
      </c>
      <c r="AR7" s="674">
        <v>9947.4920000000002</v>
      </c>
      <c r="AS7" s="674">
        <v>11849.257</v>
      </c>
      <c r="AT7" s="674">
        <v>11971</v>
      </c>
      <c r="AU7" s="674">
        <v>10336</v>
      </c>
      <c r="AV7" s="674">
        <v>14532</v>
      </c>
      <c r="AW7" s="674">
        <v>15085</v>
      </c>
      <c r="AX7" s="674">
        <v>13540</v>
      </c>
      <c r="AY7" s="674">
        <v>15927</v>
      </c>
      <c r="AZ7" s="674">
        <v>4045</v>
      </c>
      <c r="BA7" s="674">
        <v>4642</v>
      </c>
      <c r="BB7" s="674">
        <v>4540</v>
      </c>
      <c r="BC7" s="674">
        <v>3687</v>
      </c>
      <c r="BD7" s="674">
        <v>6179</v>
      </c>
      <c r="BE7" s="674">
        <v>7562</v>
      </c>
      <c r="BF7" s="674">
        <v>5047</v>
      </c>
      <c r="BG7" s="674">
        <v>4916</v>
      </c>
      <c r="BH7" s="674">
        <v>6168</v>
      </c>
      <c r="BI7" s="674">
        <v>7421</v>
      </c>
      <c r="BJ7" s="674">
        <v>7472</v>
      </c>
      <c r="BK7" s="674">
        <v>7416</v>
      </c>
      <c r="BL7" s="674">
        <v>6462</v>
      </c>
      <c r="BM7" s="674">
        <v>6431</v>
      </c>
      <c r="BN7" s="674">
        <v>5967</v>
      </c>
    </row>
    <row r="8" spans="1:66">
      <c r="A8" s="73" t="s">
        <v>11</v>
      </c>
      <c r="B8" s="674">
        <v>2.1920000000000002</v>
      </c>
      <c r="C8" s="674">
        <v>1.93</v>
      </c>
      <c r="D8" s="674">
        <v>1.6619999999999999</v>
      </c>
      <c r="E8" s="674">
        <v>29.52</v>
      </c>
      <c r="F8" s="674">
        <v>1.7709999999999999</v>
      </c>
      <c r="G8" s="674">
        <v>1.833</v>
      </c>
      <c r="H8" s="674">
        <v>1.871</v>
      </c>
      <c r="I8" s="674">
        <v>1.712</v>
      </c>
      <c r="J8" s="674">
        <v>24.983000000000001</v>
      </c>
      <c r="K8" s="674">
        <v>165.45</v>
      </c>
      <c r="L8" s="674">
        <v>1.849</v>
      </c>
      <c r="M8" s="674">
        <v>0.71599999999999997</v>
      </c>
      <c r="N8" s="674">
        <v>0.73499999999999999</v>
      </c>
      <c r="O8" s="674">
        <v>0.75800000000000001</v>
      </c>
      <c r="P8" s="674">
        <v>0.78100000000000003</v>
      </c>
      <c r="Q8" s="674">
        <v>0.495</v>
      </c>
      <c r="R8" s="674">
        <v>0.505</v>
      </c>
      <c r="S8" s="674">
        <v>0</v>
      </c>
      <c r="T8" s="674">
        <v>0</v>
      </c>
      <c r="U8" s="674">
        <v>0</v>
      </c>
      <c r="V8" s="674">
        <v>0</v>
      </c>
      <c r="W8" s="674">
        <v>0</v>
      </c>
      <c r="X8" s="674">
        <v>0</v>
      </c>
      <c r="Y8" s="674">
        <v>0</v>
      </c>
      <c r="Z8" s="674">
        <v>0</v>
      </c>
      <c r="AA8" s="674">
        <v>0</v>
      </c>
      <c r="AB8" s="674">
        <v>0</v>
      </c>
      <c r="AC8" s="674">
        <v>0</v>
      </c>
      <c r="AD8" s="674">
        <v>0</v>
      </c>
      <c r="AE8" s="674">
        <v>0</v>
      </c>
      <c r="AF8" s="674">
        <v>0</v>
      </c>
      <c r="AG8" s="674">
        <v>0</v>
      </c>
      <c r="AH8" s="674">
        <v>0</v>
      </c>
      <c r="AI8" s="674">
        <v>0</v>
      </c>
      <c r="AJ8" s="674">
        <v>0</v>
      </c>
      <c r="AK8" s="674">
        <v>0</v>
      </c>
      <c r="AL8" s="674">
        <v>0</v>
      </c>
      <c r="AM8" s="674">
        <v>0</v>
      </c>
      <c r="AN8" s="674">
        <v>0</v>
      </c>
      <c r="AO8" s="674">
        <v>0</v>
      </c>
      <c r="AP8" s="674">
        <v>0</v>
      </c>
      <c r="AQ8" s="674">
        <v>0</v>
      </c>
      <c r="AR8" s="674">
        <v>0</v>
      </c>
      <c r="AS8" s="674">
        <v>0</v>
      </c>
      <c r="AT8" s="674">
        <v>0</v>
      </c>
      <c r="AU8" s="674">
        <v>0</v>
      </c>
      <c r="AV8" s="674">
        <v>0</v>
      </c>
      <c r="AW8" s="674">
        <v>0</v>
      </c>
      <c r="AX8" s="674">
        <v>0</v>
      </c>
      <c r="AY8" s="674">
        <v>0</v>
      </c>
      <c r="AZ8" s="674">
        <v>0</v>
      </c>
      <c r="BA8" s="674">
        <v>0</v>
      </c>
      <c r="BB8" s="674">
        <v>0</v>
      </c>
      <c r="BC8" s="674">
        <v>0</v>
      </c>
      <c r="BD8" s="674">
        <v>0</v>
      </c>
      <c r="BE8" s="674">
        <v>0</v>
      </c>
      <c r="BF8" s="674">
        <v>0</v>
      </c>
      <c r="BG8" s="674">
        <v>0</v>
      </c>
      <c r="BH8" s="674">
        <v>0</v>
      </c>
      <c r="BI8" s="674">
        <v>0</v>
      </c>
      <c r="BJ8" s="674">
        <v>0</v>
      </c>
      <c r="BK8" s="674">
        <v>0</v>
      </c>
      <c r="BL8" s="674">
        <v>0</v>
      </c>
      <c r="BM8" s="674">
        <v>0</v>
      </c>
      <c r="BN8" s="674">
        <v>0</v>
      </c>
    </row>
    <row r="9" spans="1:66">
      <c r="A9" s="6" t="s">
        <v>1889</v>
      </c>
      <c r="B9" s="674">
        <v>0</v>
      </c>
      <c r="C9" s="674">
        <v>0</v>
      </c>
      <c r="D9" s="674">
        <v>0</v>
      </c>
      <c r="E9" s="674">
        <v>0</v>
      </c>
      <c r="F9" s="674">
        <v>0</v>
      </c>
      <c r="G9" s="674">
        <v>0</v>
      </c>
      <c r="H9" s="674">
        <v>0</v>
      </c>
      <c r="I9" s="674">
        <v>0</v>
      </c>
      <c r="J9" s="674">
        <v>0</v>
      </c>
      <c r="K9" s="674">
        <v>0</v>
      </c>
      <c r="L9" s="674">
        <v>0</v>
      </c>
      <c r="M9" s="674">
        <v>0</v>
      </c>
      <c r="N9" s="674">
        <v>0</v>
      </c>
      <c r="O9" s="674">
        <v>0</v>
      </c>
      <c r="P9" s="674">
        <v>0</v>
      </c>
      <c r="Q9" s="674">
        <v>0</v>
      </c>
      <c r="R9" s="674">
        <v>0</v>
      </c>
      <c r="S9" s="674">
        <v>0</v>
      </c>
      <c r="T9" s="674">
        <v>0</v>
      </c>
      <c r="U9" s="674">
        <v>0</v>
      </c>
      <c r="V9" s="674">
        <v>0</v>
      </c>
      <c r="W9" s="674">
        <v>0</v>
      </c>
      <c r="X9" s="674">
        <v>0</v>
      </c>
      <c r="Y9" s="674">
        <v>0</v>
      </c>
      <c r="Z9" s="674">
        <v>0</v>
      </c>
      <c r="AA9" s="674">
        <v>0</v>
      </c>
      <c r="AB9" s="674">
        <v>0</v>
      </c>
      <c r="AC9" s="674">
        <v>0</v>
      </c>
      <c r="AD9" s="674">
        <v>0</v>
      </c>
      <c r="AE9" s="674">
        <v>0</v>
      </c>
      <c r="AF9" s="674">
        <v>0</v>
      </c>
      <c r="AG9" s="674">
        <v>0</v>
      </c>
      <c r="AH9" s="674">
        <v>0</v>
      </c>
      <c r="AI9" s="674">
        <v>0</v>
      </c>
      <c r="AJ9" s="674">
        <v>0</v>
      </c>
      <c r="AK9" s="674">
        <v>0</v>
      </c>
      <c r="AL9" s="674">
        <v>0</v>
      </c>
      <c r="AM9" s="674">
        <v>0</v>
      </c>
      <c r="AN9" s="674">
        <v>0</v>
      </c>
      <c r="AO9" s="674">
        <v>0</v>
      </c>
      <c r="AP9" s="674">
        <v>0</v>
      </c>
      <c r="AQ9" s="674">
        <v>0</v>
      </c>
      <c r="AR9" s="674">
        <v>0</v>
      </c>
      <c r="AS9" s="674">
        <v>0</v>
      </c>
      <c r="AT9" s="674">
        <v>0</v>
      </c>
      <c r="AU9" s="674">
        <v>0</v>
      </c>
      <c r="AV9" s="674">
        <v>0</v>
      </c>
      <c r="AW9" s="674">
        <v>0</v>
      </c>
      <c r="AX9" s="674">
        <v>0</v>
      </c>
      <c r="AY9" s="674">
        <v>0</v>
      </c>
      <c r="AZ9" s="674">
        <v>0</v>
      </c>
      <c r="BA9" s="674">
        <v>0</v>
      </c>
      <c r="BB9" s="674">
        <v>0</v>
      </c>
      <c r="BC9" s="674">
        <v>0</v>
      </c>
      <c r="BD9" s="674">
        <v>0</v>
      </c>
      <c r="BE9" s="674">
        <v>0</v>
      </c>
      <c r="BF9" s="673">
        <v>39760</v>
      </c>
      <c r="BG9" s="674">
        <v>0</v>
      </c>
      <c r="BH9" s="674">
        <v>0</v>
      </c>
      <c r="BI9" s="673">
        <v>41799</v>
      </c>
      <c r="BJ9" s="673">
        <v>36694</v>
      </c>
      <c r="BK9" s="673">
        <v>35956</v>
      </c>
      <c r="BL9" s="673">
        <v>39589</v>
      </c>
      <c r="BM9" s="673">
        <v>35786</v>
      </c>
      <c r="BN9" s="673">
        <v>35869</v>
      </c>
    </row>
    <row r="10" spans="1:66">
      <c r="A10" s="6" t="s">
        <v>396</v>
      </c>
      <c r="B10" s="673">
        <v>9477.2639999999992</v>
      </c>
      <c r="C10" s="673">
        <v>11203.303</v>
      </c>
      <c r="D10" s="673">
        <v>7158.1109999999999</v>
      </c>
      <c r="E10" s="673">
        <v>7909.4709999999995</v>
      </c>
      <c r="F10" s="673">
        <v>7244.5479999999998</v>
      </c>
      <c r="G10" s="673">
        <v>7335.73</v>
      </c>
      <c r="H10" s="673">
        <v>5574.5569999999998</v>
      </c>
      <c r="I10" s="673">
        <v>6722.1120000000001</v>
      </c>
      <c r="J10" s="673">
        <v>4558.7380000000003</v>
      </c>
      <c r="K10" s="673">
        <v>6254.3280000000004</v>
      </c>
      <c r="L10" s="673">
        <v>5876.58</v>
      </c>
      <c r="M10" s="673">
        <v>5819.4290000000001</v>
      </c>
      <c r="N10" s="673">
        <v>4317.33</v>
      </c>
      <c r="O10" s="673">
        <v>5808.1940000000004</v>
      </c>
      <c r="P10" s="673">
        <v>6025.2839999999997</v>
      </c>
      <c r="Q10" s="673">
        <v>6395.2830000000004</v>
      </c>
      <c r="R10" s="673">
        <v>7136.8620000000001</v>
      </c>
      <c r="S10" s="673">
        <v>5559.9650000000001</v>
      </c>
      <c r="T10" s="673">
        <v>7206.9269999999997</v>
      </c>
      <c r="U10" s="673">
        <v>8049.674</v>
      </c>
      <c r="V10" s="673">
        <v>8659.4009999999998</v>
      </c>
      <c r="W10" s="673">
        <v>9416.2009999999991</v>
      </c>
      <c r="X10" s="673">
        <v>10232.773999999999</v>
      </c>
      <c r="Y10" s="673">
        <v>10791.674000000001</v>
      </c>
      <c r="Z10" s="673">
        <v>8620.0319999999992</v>
      </c>
      <c r="AA10" s="673">
        <v>10620.826999999999</v>
      </c>
      <c r="AB10" s="673">
        <v>9087.9040000000005</v>
      </c>
      <c r="AC10" s="673">
        <v>10805.352999999999</v>
      </c>
      <c r="AD10" s="673">
        <v>9882.6029999999992</v>
      </c>
      <c r="AE10" s="673">
        <v>9845.5300000000007</v>
      </c>
      <c r="AF10" s="673">
        <v>13375.543</v>
      </c>
      <c r="AG10" s="673">
        <v>13832.626</v>
      </c>
      <c r="AH10" s="673">
        <v>14472.607</v>
      </c>
      <c r="AI10" s="673">
        <v>15929.321</v>
      </c>
      <c r="AJ10" s="673">
        <v>19430.722000000002</v>
      </c>
      <c r="AK10" s="673">
        <v>20941.214</v>
      </c>
      <c r="AL10" s="673">
        <v>24392.649000000001</v>
      </c>
      <c r="AM10" s="673">
        <v>26119.808000000001</v>
      </c>
      <c r="AN10" s="673">
        <v>28865.544999999998</v>
      </c>
      <c r="AO10" s="673">
        <v>26241.226999999999</v>
      </c>
      <c r="AP10" s="673">
        <v>25159.447</v>
      </c>
      <c r="AQ10" s="673">
        <v>26861.45</v>
      </c>
      <c r="AR10" s="673">
        <v>31050.31</v>
      </c>
      <c r="AS10" s="673">
        <v>34543.055999999997</v>
      </c>
      <c r="AT10" s="673">
        <v>37184</v>
      </c>
      <c r="AU10" s="673">
        <v>42121</v>
      </c>
      <c r="AV10" s="673">
        <v>51405</v>
      </c>
      <c r="AW10" s="673">
        <v>41294</v>
      </c>
      <c r="AX10" s="673">
        <v>52999</v>
      </c>
      <c r="AY10" s="673">
        <v>51759</v>
      </c>
      <c r="AZ10" s="673">
        <v>55890</v>
      </c>
      <c r="BA10" s="673">
        <v>54958</v>
      </c>
      <c r="BB10" s="673">
        <v>37135</v>
      </c>
      <c r="BC10" s="673">
        <v>37749</v>
      </c>
      <c r="BD10" s="673">
        <v>47892</v>
      </c>
      <c r="BE10" s="673">
        <v>45373</v>
      </c>
      <c r="BF10" s="673">
        <v>13783</v>
      </c>
      <c r="BG10" s="673">
        <v>59557</v>
      </c>
      <c r="BH10" s="673">
        <v>61242</v>
      </c>
      <c r="BI10" s="673">
        <v>13809</v>
      </c>
      <c r="BJ10" s="673">
        <v>13626</v>
      </c>
      <c r="BK10" s="673">
        <v>16107</v>
      </c>
      <c r="BL10" s="673">
        <v>16852</v>
      </c>
      <c r="BM10" s="673">
        <v>17531</v>
      </c>
      <c r="BN10" s="673">
        <v>15276</v>
      </c>
    </row>
    <row r="11" spans="1:66">
      <c r="A11" s="6" t="s">
        <v>395</v>
      </c>
      <c r="B11" s="673">
        <v>18361.690999999999</v>
      </c>
      <c r="C11" s="673">
        <v>20664.035</v>
      </c>
      <c r="D11" s="673">
        <v>17023.109</v>
      </c>
      <c r="E11" s="673">
        <v>16934.246999999999</v>
      </c>
      <c r="F11" s="673">
        <v>16453.363000000001</v>
      </c>
      <c r="G11" s="673">
        <v>16232.472</v>
      </c>
      <c r="H11" s="673">
        <v>19050.683000000001</v>
      </c>
      <c r="I11" s="673">
        <v>19848.649000000001</v>
      </c>
      <c r="J11" s="673">
        <v>22514.89</v>
      </c>
      <c r="K11" s="673">
        <v>21289.008000000002</v>
      </c>
      <c r="L11" s="673">
        <v>22070.019</v>
      </c>
      <c r="M11" s="673">
        <v>22533.02</v>
      </c>
      <c r="N11" s="673">
        <v>22883.526000000002</v>
      </c>
      <c r="O11" s="673">
        <v>25732.923999999999</v>
      </c>
      <c r="P11" s="673">
        <v>30923.563999999998</v>
      </c>
      <c r="Q11" s="673">
        <v>34357.392999999996</v>
      </c>
      <c r="R11" s="673">
        <v>38307.279999999999</v>
      </c>
      <c r="S11" s="673">
        <v>38121.991999999998</v>
      </c>
      <c r="T11" s="673">
        <v>38473.269</v>
      </c>
      <c r="U11" s="673">
        <v>40732.205999999998</v>
      </c>
      <c r="V11" s="673">
        <v>47041.21</v>
      </c>
      <c r="W11" s="673">
        <v>38856.618000000002</v>
      </c>
      <c r="X11" s="673">
        <v>37682.978999999999</v>
      </c>
      <c r="Y11" s="673">
        <v>40787.156000000003</v>
      </c>
      <c r="Z11" s="673">
        <v>42901.781999999999</v>
      </c>
      <c r="AA11" s="673">
        <v>46856.063999999998</v>
      </c>
      <c r="AB11" s="673">
        <v>45739.288</v>
      </c>
      <c r="AC11" s="673">
        <v>48017.175000000003</v>
      </c>
      <c r="AD11" s="673">
        <v>46604.21</v>
      </c>
      <c r="AE11" s="673">
        <v>48702.072999999997</v>
      </c>
      <c r="AF11" s="673">
        <v>43048.845000000001</v>
      </c>
      <c r="AG11" s="673">
        <v>42481.644</v>
      </c>
      <c r="AH11" s="673">
        <v>40867.792000000001</v>
      </c>
      <c r="AI11" s="673">
        <v>36353.603000000003</v>
      </c>
      <c r="AJ11" s="673">
        <v>34893.038999999997</v>
      </c>
      <c r="AK11" s="673">
        <v>36171.597999999998</v>
      </c>
      <c r="AL11" s="673">
        <v>36951.082999999999</v>
      </c>
      <c r="AM11" s="673">
        <v>34893.741999999998</v>
      </c>
      <c r="AN11" s="673">
        <v>36436.406999999999</v>
      </c>
      <c r="AO11" s="673">
        <v>37592.675000000003</v>
      </c>
      <c r="AP11" s="673">
        <v>42696.243999999999</v>
      </c>
      <c r="AQ11" s="673">
        <v>42833.817999999999</v>
      </c>
      <c r="AR11" s="673">
        <v>45927.982000000004</v>
      </c>
      <c r="AS11" s="673">
        <v>51177.942000000003</v>
      </c>
      <c r="AT11" s="673">
        <v>67176</v>
      </c>
      <c r="AU11" s="673">
        <v>69167</v>
      </c>
      <c r="AV11" s="673">
        <v>74698</v>
      </c>
      <c r="AW11" s="673">
        <v>77486</v>
      </c>
      <c r="AX11" s="673">
        <v>80618</v>
      </c>
      <c r="AY11" s="673">
        <v>84007</v>
      </c>
      <c r="AZ11" s="673">
        <v>92113</v>
      </c>
      <c r="BA11" s="673">
        <v>102766</v>
      </c>
      <c r="BB11" s="673">
        <v>79912</v>
      </c>
      <c r="BC11" s="673">
        <v>86163</v>
      </c>
      <c r="BD11" s="673">
        <v>95613</v>
      </c>
      <c r="BE11" s="673">
        <v>101711</v>
      </c>
      <c r="BF11" s="673">
        <v>108418</v>
      </c>
      <c r="BG11" s="673">
        <v>115463</v>
      </c>
      <c r="BH11" s="673">
        <v>130237</v>
      </c>
      <c r="BI11" s="673">
        <v>137141</v>
      </c>
      <c r="BJ11" s="673">
        <v>141024</v>
      </c>
      <c r="BK11" s="673">
        <v>158184</v>
      </c>
      <c r="BL11" s="673">
        <v>164568</v>
      </c>
      <c r="BM11" s="673">
        <v>168145</v>
      </c>
      <c r="BN11" s="673">
        <v>170532</v>
      </c>
    </row>
    <row r="12" spans="1:66">
      <c r="A12" s="73" t="s">
        <v>394</v>
      </c>
      <c r="B12" s="674">
        <v>3406.3879999999999</v>
      </c>
      <c r="C12" s="674">
        <v>2587.991</v>
      </c>
      <c r="D12" s="674">
        <v>2520.1060000000002</v>
      </c>
      <c r="E12" s="674">
        <v>1655.431</v>
      </c>
      <c r="F12" s="674">
        <v>1823.7090000000001</v>
      </c>
      <c r="G12" s="674">
        <v>1913.2539999999999</v>
      </c>
      <c r="H12" s="674">
        <v>3364.1750000000002</v>
      </c>
      <c r="I12" s="674">
        <v>3345.1010000000001</v>
      </c>
      <c r="J12" s="674">
        <v>3842.9969999999998</v>
      </c>
      <c r="K12" s="674">
        <v>3323.3649999999998</v>
      </c>
      <c r="L12" s="674">
        <v>3921.165</v>
      </c>
      <c r="M12" s="674">
        <v>3720.2280000000001</v>
      </c>
      <c r="N12" s="674">
        <v>3638.4180000000001</v>
      </c>
      <c r="O12" s="674">
        <v>4266.0410000000002</v>
      </c>
      <c r="P12" s="674">
        <v>4775.0789999999997</v>
      </c>
      <c r="Q12" s="674">
        <v>5300.9589999999998</v>
      </c>
      <c r="R12" s="674">
        <v>5596.4179999999997</v>
      </c>
      <c r="S12" s="674">
        <v>5260.143</v>
      </c>
      <c r="T12" s="674">
        <v>4816.0780000000004</v>
      </c>
      <c r="U12" s="674">
        <v>4027.991</v>
      </c>
      <c r="V12" s="674">
        <v>4896.6080000000002</v>
      </c>
      <c r="W12" s="674">
        <v>4986.4610000000002</v>
      </c>
      <c r="X12" s="674">
        <v>5164.4459999999999</v>
      </c>
      <c r="Y12" s="674">
        <v>5572.759</v>
      </c>
      <c r="Z12" s="674">
        <v>6706.8959999999997</v>
      </c>
      <c r="AA12" s="674">
        <v>10258.808999999999</v>
      </c>
      <c r="AB12" s="674">
        <v>8439.1869999999999</v>
      </c>
      <c r="AC12" s="674">
        <v>10693.178</v>
      </c>
      <c r="AD12" s="674">
        <v>10112.712</v>
      </c>
      <c r="AE12" s="674">
        <v>13282.282999999999</v>
      </c>
      <c r="AF12" s="674">
        <v>8562.6910000000007</v>
      </c>
      <c r="AG12" s="674">
        <v>8382.3009999999995</v>
      </c>
      <c r="AH12" s="674">
        <v>7714.88</v>
      </c>
      <c r="AI12" s="674">
        <v>6194.0510000000004</v>
      </c>
      <c r="AJ12" s="674">
        <v>6443.3490000000002</v>
      </c>
      <c r="AK12" s="674">
        <v>5677.1139999999996</v>
      </c>
      <c r="AL12" s="674">
        <v>5575.6409999999996</v>
      </c>
      <c r="AM12" s="674">
        <v>5603.4889999999996</v>
      </c>
      <c r="AN12" s="674">
        <v>6053.9440000000004</v>
      </c>
      <c r="AO12" s="674">
        <v>5424.8959999999997</v>
      </c>
      <c r="AP12" s="674">
        <v>5712.1589999999997</v>
      </c>
      <c r="AQ12" s="674">
        <v>5373.5460000000003</v>
      </c>
      <c r="AR12" s="674">
        <v>3196.1640000000002</v>
      </c>
      <c r="AS12" s="674">
        <v>3339.982</v>
      </c>
      <c r="AT12" s="674">
        <v>3660</v>
      </c>
      <c r="AU12" s="674">
        <v>4799</v>
      </c>
      <c r="AV12" s="674">
        <v>5077</v>
      </c>
      <c r="AW12" s="674">
        <v>5692</v>
      </c>
      <c r="AX12" s="674">
        <v>5403</v>
      </c>
      <c r="AY12" s="674">
        <v>4787</v>
      </c>
      <c r="AZ12" s="674">
        <v>3873</v>
      </c>
      <c r="BA12" s="674">
        <v>4852</v>
      </c>
      <c r="BB12" s="674">
        <v>4765</v>
      </c>
      <c r="BC12" s="674">
        <v>4205</v>
      </c>
      <c r="BD12" s="674">
        <v>5303</v>
      </c>
      <c r="BE12" s="674">
        <v>5157</v>
      </c>
      <c r="BF12" s="674">
        <v>4851</v>
      </c>
      <c r="BG12" s="674">
        <v>4631</v>
      </c>
      <c r="BH12" s="674">
        <v>4133</v>
      </c>
      <c r="BI12" s="674">
        <v>3880</v>
      </c>
      <c r="BJ12" s="674">
        <v>4410</v>
      </c>
      <c r="BK12" s="674">
        <v>4320</v>
      </c>
      <c r="BL12" s="674">
        <v>5631</v>
      </c>
      <c r="BM12" s="674">
        <v>5761</v>
      </c>
      <c r="BN12" s="674">
        <v>5544</v>
      </c>
    </row>
    <row r="13" spans="1:66">
      <c r="A13" s="73" t="s">
        <v>516</v>
      </c>
      <c r="B13" s="674">
        <v>1393.1679999999999</v>
      </c>
      <c r="C13" s="674">
        <v>822.01800000000003</v>
      </c>
      <c r="D13" s="674">
        <v>212.292</v>
      </c>
      <c r="E13" s="674">
        <v>142.43600000000001</v>
      </c>
      <c r="F13" s="674">
        <v>263.51799999999997</v>
      </c>
      <c r="G13" s="674">
        <v>103.59</v>
      </c>
      <c r="H13" s="674">
        <v>224.76499999999999</v>
      </c>
      <c r="I13" s="674">
        <v>464.33100000000002</v>
      </c>
      <c r="J13" s="674">
        <v>559.12400000000002</v>
      </c>
      <c r="K13" s="674">
        <v>556.04499999999996</v>
      </c>
      <c r="L13" s="674">
        <v>524.83399999999995</v>
      </c>
      <c r="M13" s="674">
        <v>355.62700000000001</v>
      </c>
      <c r="N13" s="674">
        <v>274.762</v>
      </c>
      <c r="O13" s="674">
        <v>299.36099999999999</v>
      </c>
      <c r="P13" s="674">
        <v>307.60000000000002</v>
      </c>
      <c r="Q13" s="674">
        <v>448.77699999999999</v>
      </c>
      <c r="R13" s="674">
        <v>391.363</v>
      </c>
      <c r="S13" s="674">
        <v>424.52199999999999</v>
      </c>
      <c r="T13" s="674">
        <v>413.17599999999999</v>
      </c>
      <c r="U13" s="674">
        <v>1696.8320000000001</v>
      </c>
      <c r="V13" s="674">
        <v>2180.7049999999999</v>
      </c>
      <c r="W13" s="674">
        <v>1623.21</v>
      </c>
      <c r="X13" s="674">
        <v>488.30799999999999</v>
      </c>
      <c r="Y13" s="674">
        <v>711.375</v>
      </c>
      <c r="Z13" s="674">
        <v>1280.4469999999999</v>
      </c>
      <c r="AA13" s="674">
        <v>1531.0070000000001</v>
      </c>
      <c r="AB13" s="674">
        <v>1476.579</v>
      </c>
      <c r="AC13" s="674">
        <v>1448.8530000000001</v>
      </c>
      <c r="AD13" s="674">
        <v>1572.9559999999999</v>
      </c>
      <c r="AE13" s="674">
        <v>770.85799999999995</v>
      </c>
      <c r="AF13" s="674">
        <v>1175.153</v>
      </c>
      <c r="AG13" s="674">
        <v>1522.059</v>
      </c>
      <c r="AH13" s="674">
        <v>2640.5079999999998</v>
      </c>
      <c r="AI13" s="674">
        <v>998.78899999999999</v>
      </c>
      <c r="AJ13" s="674">
        <v>589.83699999999999</v>
      </c>
      <c r="AK13" s="674">
        <v>1250.038</v>
      </c>
      <c r="AL13" s="674">
        <v>803.1</v>
      </c>
      <c r="AM13" s="674">
        <v>157.46199999999999</v>
      </c>
      <c r="AN13" s="674">
        <v>338.65499999999997</v>
      </c>
      <c r="AO13" s="674">
        <v>502.92700000000002</v>
      </c>
      <c r="AP13" s="674">
        <v>1193.789</v>
      </c>
      <c r="AQ13" s="674">
        <v>984.09199999999998</v>
      </c>
      <c r="AR13" s="674">
        <v>399.08</v>
      </c>
      <c r="AS13" s="674">
        <v>214.792</v>
      </c>
      <c r="AT13" s="674">
        <v>2426</v>
      </c>
      <c r="AU13" s="674">
        <v>404</v>
      </c>
      <c r="AV13" s="674">
        <v>92</v>
      </c>
      <c r="AW13" s="674">
        <v>71</v>
      </c>
      <c r="AX13" s="674">
        <v>310</v>
      </c>
      <c r="AY13" s="674">
        <v>88</v>
      </c>
      <c r="AZ13" s="674">
        <v>68</v>
      </c>
      <c r="BA13" s="674">
        <v>108</v>
      </c>
      <c r="BB13" s="674">
        <v>128</v>
      </c>
      <c r="BC13" s="674">
        <v>56</v>
      </c>
      <c r="BD13" s="674">
        <v>48</v>
      </c>
      <c r="BE13" s="674">
        <v>30</v>
      </c>
      <c r="BF13" s="674">
        <v>714</v>
      </c>
      <c r="BG13" s="674">
        <v>98</v>
      </c>
      <c r="BH13" s="674">
        <v>52</v>
      </c>
      <c r="BI13" s="674">
        <v>125</v>
      </c>
      <c r="BJ13" s="674">
        <v>44</v>
      </c>
      <c r="BK13" s="674">
        <v>62</v>
      </c>
      <c r="BL13" s="674">
        <v>78</v>
      </c>
      <c r="BM13" s="674">
        <v>92</v>
      </c>
      <c r="BN13" s="674">
        <v>83</v>
      </c>
    </row>
    <row r="14" spans="1:66">
      <c r="A14" s="73" t="s">
        <v>392</v>
      </c>
      <c r="B14" s="674">
        <v>2690.4119999999998</v>
      </c>
      <c r="C14" s="674">
        <v>2870.44</v>
      </c>
      <c r="D14" s="674">
        <v>2611.3580000000002</v>
      </c>
      <c r="E14" s="674">
        <v>2659.7750000000001</v>
      </c>
      <c r="F14" s="674">
        <v>2603.567</v>
      </c>
      <c r="G14" s="674">
        <v>2388.962</v>
      </c>
      <c r="H14" s="674">
        <v>2495.453</v>
      </c>
      <c r="I14" s="674">
        <v>2497.768</v>
      </c>
      <c r="J14" s="674">
        <v>2445.1930000000002</v>
      </c>
      <c r="K14" s="674">
        <v>2398.4279999999999</v>
      </c>
      <c r="L14" s="674">
        <v>2103.38</v>
      </c>
      <c r="M14" s="674">
        <v>2238.4180000000001</v>
      </c>
      <c r="N14" s="674">
        <v>1989.796</v>
      </c>
      <c r="O14" s="674">
        <v>1994.8150000000001</v>
      </c>
      <c r="P14" s="674">
        <v>1728.8409999999999</v>
      </c>
      <c r="Q14" s="674">
        <v>2097.0880000000002</v>
      </c>
      <c r="R14" s="674">
        <v>1908.7360000000001</v>
      </c>
      <c r="S14" s="674">
        <v>1869.3330000000001</v>
      </c>
      <c r="T14" s="674">
        <v>1553.0029999999999</v>
      </c>
      <c r="U14" s="674">
        <v>1232.202</v>
      </c>
      <c r="V14" s="674">
        <v>743.75</v>
      </c>
      <c r="W14" s="674">
        <v>758.61599999999999</v>
      </c>
      <c r="X14" s="674">
        <v>764.63800000000003</v>
      </c>
      <c r="Y14" s="674">
        <v>768.43600000000004</v>
      </c>
      <c r="Z14" s="674">
        <v>784.24300000000005</v>
      </c>
      <c r="AA14" s="674">
        <v>780.06</v>
      </c>
      <c r="AB14" s="674">
        <v>1087.463</v>
      </c>
      <c r="AC14" s="674">
        <v>483.226</v>
      </c>
      <c r="AD14" s="674">
        <v>477.03399999999999</v>
      </c>
      <c r="AE14" s="674">
        <v>488.68200000000002</v>
      </c>
      <c r="AF14" s="674">
        <v>155.642</v>
      </c>
      <c r="AG14" s="674">
        <v>153.61099999999999</v>
      </c>
      <c r="AH14" s="674">
        <v>452.06799999999998</v>
      </c>
      <c r="AI14" s="674">
        <v>645.11300000000006</v>
      </c>
      <c r="AJ14" s="674">
        <v>572.41800000000001</v>
      </c>
      <c r="AK14" s="674">
        <v>646.87</v>
      </c>
      <c r="AL14" s="674">
        <v>679.60699999999997</v>
      </c>
      <c r="AM14" s="674">
        <v>496.04300000000001</v>
      </c>
      <c r="AN14" s="674">
        <v>446.702</v>
      </c>
      <c r="AO14" s="674">
        <v>475.017</v>
      </c>
      <c r="AP14" s="674">
        <v>1103.308</v>
      </c>
      <c r="AQ14" s="674">
        <v>1371.3710000000001</v>
      </c>
      <c r="AR14" s="674">
        <v>1018.663</v>
      </c>
      <c r="AS14" s="674">
        <v>1062.0129999999999</v>
      </c>
      <c r="AT14" s="674">
        <v>2676</v>
      </c>
      <c r="AU14" s="674">
        <v>2655</v>
      </c>
      <c r="AV14" s="674">
        <v>3770</v>
      </c>
      <c r="AW14" s="674">
        <v>4205</v>
      </c>
      <c r="AX14" s="674">
        <v>4306</v>
      </c>
      <c r="AY14" s="674">
        <v>4008</v>
      </c>
      <c r="AZ14" s="674">
        <v>5172</v>
      </c>
      <c r="BA14" s="674">
        <v>5038</v>
      </c>
      <c r="BB14" s="674">
        <v>4873</v>
      </c>
      <c r="BC14" s="674">
        <v>6642</v>
      </c>
      <c r="BD14" s="674">
        <v>6365</v>
      </c>
      <c r="BE14" s="674">
        <v>6343</v>
      </c>
      <c r="BF14" s="674">
        <v>11344</v>
      </c>
      <c r="BG14" s="674">
        <v>14608</v>
      </c>
      <c r="BH14" s="674">
        <v>17319</v>
      </c>
      <c r="BI14" s="674">
        <v>17679</v>
      </c>
      <c r="BJ14" s="674">
        <v>19493</v>
      </c>
      <c r="BK14" s="674">
        <v>24616</v>
      </c>
      <c r="BL14" s="674">
        <v>23753</v>
      </c>
      <c r="BM14" s="674">
        <v>19862</v>
      </c>
      <c r="BN14" s="674">
        <v>20337</v>
      </c>
    </row>
    <row r="15" spans="1:66">
      <c r="A15" s="73" t="s">
        <v>312</v>
      </c>
      <c r="B15" s="674">
        <v>4094.99</v>
      </c>
      <c r="C15" s="674">
        <v>4108.2809999999999</v>
      </c>
      <c r="D15" s="674">
        <v>4359.3220000000001</v>
      </c>
      <c r="E15" s="674">
        <v>4463.982</v>
      </c>
      <c r="F15" s="674">
        <v>4534.7309999999998</v>
      </c>
      <c r="G15" s="674">
        <v>4607.5810000000001</v>
      </c>
      <c r="H15" s="674">
        <v>4472.7560000000003</v>
      </c>
      <c r="I15" s="674">
        <v>5462.5349999999999</v>
      </c>
      <c r="J15" s="674">
        <v>6633.9319999999998</v>
      </c>
      <c r="K15" s="674">
        <v>6110.73</v>
      </c>
      <c r="L15" s="674">
        <v>6608.0110000000004</v>
      </c>
      <c r="M15" s="674">
        <v>7147.5339999999997</v>
      </c>
      <c r="N15" s="674">
        <v>7236.0439999999999</v>
      </c>
      <c r="O15" s="674">
        <v>8397.3070000000007</v>
      </c>
      <c r="P15" s="674">
        <v>10010.063</v>
      </c>
      <c r="Q15" s="674">
        <v>10610.272000000001</v>
      </c>
      <c r="R15" s="674">
        <v>13964.478999999999</v>
      </c>
      <c r="S15" s="674">
        <v>13249.335999999999</v>
      </c>
      <c r="T15" s="674">
        <v>13459.468999999999</v>
      </c>
      <c r="U15" s="674">
        <v>14337.883</v>
      </c>
      <c r="V15" s="674">
        <v>15507.153</v>
      </c>
      <c r="W15" s="674">
        <v>16784.138999999999</v>
      </c>
      <c r="X15" s="674">
        <v>18316.463</v>
      </c>
      <c r="Y15" s="674">
        <v>20126.059000000001</v>
      </c>
      <c r="Z15" s="674">
        <v>20244.82</v>
      </c>
      <c r="AA15" s="674">
        <v>21452.004000000001</v>
      </c>
      <c r="AB15" s="674">
        <v>20679.510999999999</v>
      </c>
      <c r="AC15" s="674">
        <v>23251.069</v>
      </c>
      <c r="AD15" s="674">
        <v>22835.038</v>
      </c>
      <c r="AE15" s="674">
        <v>22167.159</v>
      </c>
      <c r="AF15" s="674">
        <v>20546.839</v>
      </c>
      <c r="AG15" s="674">
        <v>21497.555</v>
      </c>
      <c r="AH15" s="674">
        <v>21169.977999999999</v>
      </c>
      <c r="AI15" s="674">
        <v>20922.108</v>
      </c>
      <c r="AJ15" s="674">
        <v>20505.331999999999</v>
      </c>
      <c r="AK15" s="674">
        <v>20082.429</v>
      </c>
      <c r="AL15" s="674">
        <v>20745.150000000001</v>
      </c>
      <c r="AM15" s="674">
        <v>21238.52</v>
      </c>
      <c r="AN15" s="674">
        <v>21579.692999999999</v>
      </c>
      <c r="AO15" s="674">
        <v>22933.367999999999</v>
      </c>
      <c r="AP15" s="674">
        <v>26840.131000000001</v>
      </c>
      <c r="AQ15" s="674">
        <v>27168.382000000001</v>
      </c>
      <c r="AR15" s="674">
        <v>32552.117999999999</v>
      </c>
      <c r="AS15" s="674">
        <v>37070.82</v>
      </c>
      <c r="AT15" s="674">
        <v>45239</v>
      </c>
      <c r="AU15" s="674">
        <v>46180</v>
      </c>
      <c r="AV15" s="674">
        <v>46220</v>
      </c>
      <c r="AW15" s="674">
        <v>49333</v>
      </c>
      <c r="AX15" s="674">
        <v>54429</v>
      </c>
      <c r="AY15" s="674">
        <v>58459</v>
      </c>
      <c r="AZ15" s="674">
        <v>65522</v>
      </c>
      <c r="BA15" s="674">
        <v>72239</v>
      </c>
      <c r="BB15" s="674">
        <v>46344</v>
      </c>
      <c r="BC15" s="674">
        <v>47922</v>
      </c>
      <c r="BD15" s="674">
        <v>51318</v>
      </c>
      <c r="BE15" s="674">
        <v>47491</v>
      </c>
      <c r="BF15" s="674">
        <v>47986</v>
      </c>
      <c r="BG15" s="674">
        <v>49444</v>
      </c>
      <c r="BH15" s="674">
        <v>53135</v>
      </c>
      <c r="BI15" s="674">
        <v>57657</v>
      </c>
      <c r="BJ15" s="674">
        <v>59252</v>
      </c>
      <c r="BK15" s="674">
        <v>65473</v>
      </c>
      <c r="BL15" s="674">
        <v>61118</v>
      </c>
      <c r="BM15" s="674">
        <v>62034</v>
      </c>
      <c r="BN15" s="674">
        <v>61365</v>
      </c>
    </row>
    <row r="16" spans="1:66">
      <c r="A16" s="73" t="s">
        <v>1458</v>
      </c>
      <c r="B16" s="674">
        <v>2042.55</v>
      </c>
      <c r="C16" s="674">
        <v>2008.88</v>
      </c>
      <c r="D16" s="674">
        <v>2087.578</v>
      </c>
      <c r="E16" s="674">
        <v>2768.174</v>
      </c>
      <c r="F16" s="674">
        <v>1626.193</v>
      </c>
      <c r="G16" s="674">
        <v>1733.9639999999999</v>
      </c>
      <c r="H16" s="674">
        <v>3111.9360000000001</v>
      </c>
      <c r="I16" s="674">
        <v>1000.3869999999999</v>
      </c>
      <c r="J16" s="674">
        <v>1264.8320000000001</v>
      </c>
      <c r="K16" s="674">
        <v>962.30399999999997</v>
      </c>
      <c r="L16" s="674">
        <v>672.75699999999995</v>
      </c>
      <c r="M16" s="674">
        <v>752.851</v>
      </c>
      <c r="N16" s="674">
        <v>645.82500000000005</v>
      </c>
      <c r="O16" s="674">
        <v>493.733</v>
      </c>
      <c r="P16" s="674">
        <v>965.94200000000001</v>
      </c>
      <c r="Q16" s="674">
        <v>1375.8050000000001</v>
      </c>
      <c r="R16" s="674">
        <v>777.351</v>
      </c>
      <c r="S16" s="674">
        <v>727.36699999999996</v>
      </c>
      <c r="T16" s="674">
        <v>1169.7190000000001</v>
      </c>
      <c r="U16" s="674">
        <v>1165.181</v>
      </c>
      <c r="V16" s="674">
        <v>1227.578</v>
      </c>
      <c r="W16" s="674">
        <v>1288.895</v>
      </c>
      <c r="X16" s="674">
        <v>1385.711</v>
      </c>
      <c r="Y16" s="674">
        <v>1475.4649999999999</v>
      </c>
      <c r="Z16" s="674">
        <v>1396.7260000000001</v>
      </c>
      <c r="AA16" s="674">
        <v>899.35299999999995</v>
      </c>
      <c r="AB16" s="674">
        <v>1087.759</v>
      </c>
      <c r="AC16" s="674">
        <v>960.21500000000003</v>
      </c>
      <c r="AD16" s="674">
        <v>991.06500000000005</v>
      </c>
      <c r="AE16" s="674">
        <v>842.54399999999998</v>
      </c>
      <c r="AF16" s="674">
        <v>1083.1030000000001</v>
      </c>
      <c r="AG16" s="674">
        <v>1296.229</v>
      </c>
      <c r="AH16" s="674">
        <v>2173.5929999999998</v>
      </c>
      <c r="AI16" s="674">
        <v>2369.8980000000001</v>
      </c>
      <c r="AJ16" s="674">
        <v>2165.1379999999999</v>
      </c>
      <c r="AK16" s="674">
        <v>3524.4879999999998</v>
      </c>
      <c r="AL16" s="674">
        <v>3243.933</v>
      </c>
      <c r="AM16" s="674">
        <v>1096.373</v>
      </c>
      <c r="AN16" s="674">
        <v>1048.596</v>
      </c>
      <c r="AO16" s="674">
        <v>1566.1679999999999</v>
      </c>
      <c r="AP16" s="674">
        <v>1069.6289999999999</v>
      </c>
      <c r="AQ16" s="674">
        <v>1295.6880000000001</v>
      </c>
      <c r="AR16" s="674">
        <v>2287.652</v>
      </c>
      <c r="AS16" s="674">
        <v>2647.1970000000001</v>
      </c>
      <c r="AT16" s="674">
        <v>4994</v>
      </c>
      <c r="AU16" s="674">
        <v>6312</v>
      </c>
      <c r="AV16" s="674">
        <v>10933</v>
      </c>
      <c r="AW16" s="674">
        <v>9598</v>
      </c>
      <c r="AX16" s="674">
        <v>7222</v>
      </c>
      <c r="AY16" s="674">
        <v>6280</v>
      </c>
      <c r="AZ16" s="674">
        <v>4777</v>
      </c>
      <c r="BA16" s="674">
        <v>5918</v>
      </c>
      <c r="BB16" s="674">
        <v>7257</v>
      </c>
      <c r="BC16" s="674">
        <v>8091</v>
      </c>
      <c r="BD16" s="674">
        <v>8937</v>
      </c>
      <c r="BE16" s="674">
        <v>12680</v>
      </c>
      <c r="BF16" s="674">
        <v>8477</v>
      </c>
      <c r="BG16" s="674">
        <v>8741</v>
      </c>
      <c r="BH16" s="674">
        <v>9792</v>
      </c>
      <c r="BI16" s="674">
        <v>10955</v>
      </c>
      <c r="BJ16" s="674">
        <v>10667</v>
      </c>
      <c r="BK16" s="674">
        <v>11148</v>
      </c>
      <c r="BL16" s="674">
        <v>12527</v>
      </c>
      <c r="BM16" s="674">
        <v>16173</v>
      </c>
      <c r="BN16" s="674">
        <v>14831</v>
      </c>
    </row>
    <row r="17" spans="1:66">
      <c r="A17" s="73" t="s">
        <v>404</v>
      </c>
      <c r="B17" s="674">
        <v>0</v>
      </c>
      <c r="C17" s="674">
        <v>0</v>
      </c>
      <c r="D17" s="674">
        <v>0</v>
      </c>
      <c r="E17" s="674">
        <v>0</v>
      </c>
      <c r="F17" s="674">
        <v>0</v>
      </c>
      <c r="G17" s="674">
        <v>0</v>
      </c>
      <c r="H17" s="674">
        <v>0</v>
      </c>
      <c r="I17" s="674">
        <v>0</v>
      </c>
      <c r="J17" s="674">
        <v>0</v>
      </c>
      <c r="K17" s="674">
        <v>0</v>
      </c>
      <c r="L17" s="674">
        <v>0</v>
      </c>
      <c r="M17" s="674">
        <v>0</v>
      </c>
      <c r="N17" s="674">
        <v>108.134</v>
      </c>
      <c r="O17" s="674">
        <v>203.654</v>
      </c>
      <c r="P17" s="674">
        <v>0</v>
      </c>
      <c r="Q17" s="674">
        <v>797.14300000000003</v>
      </c>
      <c r="R17" s="674">
        <v>778.096</v>
      </c>
      <c r="S17" s="674">
        <v>850.90499999999997</v>
      </c>
      <c r="T17" s="674">
        <v>705.053</v>
      </c>
      <c r="U17" s="674">
        <v>637.42100000000005</v>
      </c>
      <c r="V17" s="674">
        <v>624.572</v>
      </c>
      <c r="W17" s="674">
        <v>963.07600000000002</v>
      </c>
      <c r="X17" s="674">
        <v>1063.6210000000001</v>
      </c>
      <c r="Y17" s="674">
        <v>1404.444</v>
      </c>
      <c r="Z17" s="674">
        <v>1407.4829999999999</v>
      </c>
      <c r="AA17" s="674">
        <v>1239.4000000000001</v>
      </c>
      <c r="AB17" s="674">
        <v>1315.682</v>
      </c>
      <c r="AC17" s="674">
        <v>1087.0830000000001</v>
      </c>
      <c r="AD17" s="674">
        <v>1129.5260000000001</v>
      </c>
      <c r="AE17" s="674">
        <v>1158.134</v>
      </c>
      <c r="AF17" s="674">
        <v>1366.34</v>
      </c>
      <c r="AG17" s="674">
        <v>1378.1489999999999</v>
      </c>
      <c r="AH17" s="674">
        <v>1424.9459999999999</v>
      </c>
      <c r="AI17" s="674">
        <v>1634.549</v>
      </c>
      <c r="AJ17" s="674">
        <v>1526.962</v>
      </c>
      <c r="AK17" s="674">
        <v>1901.673</v>
      </c>
      <c r="AL17" s="674">
        <v>2828.42</v>
      </c>
      <c r="AM17" s="674">
        <v>3333.924</v>
      </c>
      <c r="AN17" s="674">
        <v>3888.9989999999998</v>
      </c>
      <c r="AO17" s="674">
        <v>4100.3419999999996</v>
      </c>
      <c r="AP17" s="674">
        <v>4194.9970000000003</v>
      </c>
      <c r="AQ17" s="674">
        <v>4256.5519999999997</v>
      </c>
      <c r="AR17" s="674">
        <v>4316.8810000000003</v>
      </c>
      <c r="AS17" s="674">
        <v>4709.9120000000003</v>
      </c>
      <c r="AT17" s="674">
        <v>5420</v>
      </c>
      <c r="AU17" s="674">
        <v>6128</v>
      </c>
      <c r="AV17" s="674">
        <v>5894</v>
      </c>
      <c r="AW17" s="674">
        <v>5963</v>
      </c>
      <c r="AX17" s="674">
        <v>5834</v>
      </c>
      <c r="AY17" s="674">
        <v>7277</v>
      </c>
      <c r="AZ17" s="674">
        <v>9222</v>
      </c>
      <c r="BA17" s="674">
        <v>10929</v>
      </c>
      <c r="BB17" s="674">
        <v>12753</v>
      </c>
      <c r="BC17" s="674">
        <v>15405</v>
      </c>
      <c r="BD17" s="674">
        <v>19045</v>
      </c>
      <c r="BE17" s="674">
        <v>22840</v>
      </c>
      <c r="BF17" s="674">
        <v>29269</v>
      </c>
      <c r="BG17" s="674">
        <v>32969</v>
      </c>
      <c r="BH17" s="674">
        <v>39672</v>
      </c>
      <c r="BI17" s="674">
        <v>41883</v>
      </c>
      <c r="BJ17" s="674">
        <v>42240</v>
      </c>
      <c r="BK17" s="674">
        <v>46510</v>
      </c>
      <c r="BL17" s="674">
        <v>53986</v>
      </c>
      <c r="BM17" s="674">
        <v>56269</v>
      </c>
      <c r="BN17" s="674">
        <v>60277</v>
      </c>
    </row>
    <row r="18" spans="1:66">
      <c r="A18" s="73" t="s">
        <v>1330</v>
      </c>
      <c r="B18" s="674">
        <v>1013.0549999999999</v>
      </c>
      <c r="C18" s="674">
        <v>4239.2420000000002</v>
      </c>
      <c r="D18" s="674">
        <v>1147.223</v>
      </c>
      <c r="E18" s="674">
        <v>1262.279</v>
      </c>
      <c r="F18" s="674">
        <v>1271.848</v>
      </c>
      <c r="G18" s="674">
        <v>872.06500000000005</v>
      </c>
      <c r="H18" s="674">
        <v>789.18</v>
      </c>
      <c r="I18" s="674">
        <v>744.55499999999995</v>
      </c>
      <c r="J18" s="674">
        <v>769.56299999999999</v>
      </c>
      <c r="K18" s="674">
        <v>719.37599999999998</v>
      </c>
      <c r="L18" s="674">
        <v>722.78499999999997</v>
      </c>
      <c r="M18" s="674">
        <v>780.89300000000003</v>
      </c>
      <c r="N18" s="674">
        <v>806.08</v>
      </c>
      <c r="O18" s="674">
        <v>754.79700000000003</v>
      </c>
      <c r="P18" s="674">
        <v>788.29499999999996</v>
      </c>
      <c r="Q18" s="674">
        <v>872.93499999999995</v>
      </c>
      <c r="R18" s="674">
        <v>254.792</v>
      </c>
      <c r="S18" s="674">
        <v>251.15700000000001</v>
      </c>
      <c r="T18" s="674">
        <v>225.357</v>
      </c>
      <c r="U18" s="674">
        <v>226.58699999999999</v>
      </c>
      <c r="V18" s="674">
        <v>210.85</v>
      </c>
      <c r="W18" s="674">
        <v>295.20600000000002</v>
      </c>
      <c r="X18" s="674">
        <v>265.61</v>
      </c>
      <c r="Y18" s="674">
        <v>167.803</v>
      </c>
      <c r="Z18" s="674">
        <v>141.792</v>
      </c>
      <c r="AA18" s="674">
        <v>137.74</v>
      </c>
      <c r="AB18" s="674">
        <v>1334.558</v>
      </c>
      <c r="AC18" s="674">
        <v>239.84399999999999</v>
      </c>
      <c r="AD18" s="674">
        <v>217.40299999999999</v>
      </c>
      <c r="AE18" s="674">
        <v>494.42500000000001</v>
      </c>
      <c r="AF18" s="674">
        <v>685.86199999999997</v>
      </c>
      <c r="AG18" s="674">
        <v>96.096000000000004</v>
      </c>
      <c r="AH18" s="674">
        <v>41.241999999999997</v>
      </c>
      <c r="AI18" s="674">
        <v>191.42699999999999</v>
      </c>
      <c r="AJ18" s="674">
        <v>187.67699999999999</v>
      </c>
      <c r="AK18" s="674">
        <v>281.596</v>
      </c>
      <c r="AL18" s="674">
        <v>300.714</v>
      </c>
      <c r="AM18" s="674">
        <v>296.68599999999998</v>
      </c>
      <c r="AN18" s="674">
        <v>319.25400000000002</v>
      </c>
      <c r="AO18" s="674">
        <v>313.22899999999998</v>
      </c>
      <c r="AP18" s="674">
        <v>323.76</v>
      </c>
      <c r="AQ18" s="674">
        <v>200.26400000000001</v>
      </c>
      <c r="AR18" s="674">
        <v>198.94300000000001</v>
      </c>
      <c r="AS18" s="674">
        <v>213.50899999999999</v>
      </c>
      <c r="AT18" s="674">
        <v>231</v>
      </c>
      <c r="AU18" s="674">
        <v>269</v>
      </c>
      <c r="AV18" s="674">
        <v>282</v>
      </c>
      <c r="AW18" s="674">
        <v>307</v>
      </c>
      <c r="AX18" s="674">
        <v>470</v>
      </c>
      <c r="AY18" s="674">
        <v>165</v>
      </c>
      <c r="AZ18" s="674">
        <v>204</v>
      </c>
      <c r="BA18" s="674">
        <v>251</v>
      </c>
      <c r="BB18" s="674">
        <v>206</v>
      </c>
      <c r="BC18" s="674">
        <v>174</v>
      </c>
      <c r="BD18" s="674">
        <v>234</v>
      </c>
      <c r="BE18" s="674">
        <v>269</v>
      </c>
      <c r="BF18" s="674">
        <v>0</v>
      </c>
      <c r="BG18" s="674">
        <v>5</v>
      </c>
      <c r="BH18" s="674">
        <v>13</v>
      </c>
      <c r="BI18" s="674">
        <v>13</v>
      </c>
      <c r="BJ18" s="674">
        <v>18</v>
      </c>
      <c r="BK18" s="674">
        <v>18</v>
      </c>
      <c r="BL18" s="674">
        <v>18</v>
      </c>
      <c r="BM18" s="674">
        <v>18</v>
      </c>
      <c r="BN18" s="674">
        <v>18</v>
      </c>
    </row>
    <row r="19" spans="1:66">
      <c r="A19" s="73" t="s">
        <v>1160</v>
      </c>
      <c r="B19" s="674">
        <v>3304.1089999999999</v>
      </c>
      <c r="C19" s="674">
        <v>3749.4459999999999</v>
      </c>
      <c r="D19" s="674">
        <v>3950.0709999999999</v>
      </c>
      <c r="E19" s="674">
        <v>3963.4119999999998</v>
      </c>
      <c r="F19" s="674">
        <v>4310.4059999999999</v>
      </c>
      <c r="G19" s="674">
        <v>4576.3509999999997</v>
      </c>
      <c r="H19" s="674">
        <v>4553.6940000000004</v>
      </c>
      <c r="I19" s="674">
        <v>6302.5739999999996</v>
      </c>
      <c r="J19" s="674">
        <v>6987.9610000000002</v>
      </c>
      <c r="K19" s="674">
        <v>7204.4830000000002</v>
      </c>
      <c r="L19" s="674">
        <v>7214.93</v>
      </c>
      <c r="M19" s="674">
        <v>7227.192</v>
      </c>
      <c r="N19" s="674">
        <v>8021.5029999999997</v>
      </c>
      <c r="O19" s="674">
        <v>8402.5580000000009</v>
      </c>
      <c r="P19" s="674">
        <v>8692.4940000000006</v>
      </c>
      <c r="Q19" s="674">
        <v>8667.1219999999994</v>
      </c>
      <c r="R19" s="674">
        <v>8572.0400000000009</v>
      </c>
      <c r="S19" s="674">
        <v>8404.2250000000004</v>
      </c>
      <c r="T19" s="674">
        <v>8063.5339999999997</v>
      </c>
      <c r="U19" s="674">
        <v>8808.2839999999997</v>
      </c>
      <c r="V19" s="674">
        <v>12276.964</v>
      </c>
      <c r="W19" s="674">
        <v>2958.9169999999999</v>
      </c>
      <c r="X19" s="674">
        <v>2785.0709999999999</v>
      </c>
      <c r="Y19" s="674">
        <v>2644.0149999999999</v>
      </c>
      <c r="Z19" s="674">
        <v>2523.2460000000001</v>
      </c>
      <c r="AA19" s="674">
        <v>2431.9029999999998</v>
      </c>
      <c r="AB19" s="674">
        <v>2353.319</v>
      </c>
      <c r="AC19" s="674">
        <v>2083.9079999999999</v>
      </c>
      <c r="AD19" s="674">
        <v>2037.1089999999999</v>
      </c>
      <c r="AE19" s="674">
        <v>2090.0140000000001</v>
      </c>
      <c r="AF19" s="674">
        <v>2133.556</v>
      </c>
      <c r="AG19" s="674">
        <v>2113.375</v>
      </c>
      <c r="AH19" s="674">
        <v>2094.89</v>
      </c>
      <c r="AI19" s="674">
        <v>2024.636</v>
      </c>
      <c r="AJ19" s="674">
        <v>1992.0060000000001</v>
      </c>
      <c r="AK19" s="674">
        <v>1917.0889999999999</v>
      </c>
      <c r="AL19" s="674">
        <v>1761.45</v>
      </c>
      <c r="AM19" s="674">
        <v>1669.6869999999999</v>
      </c>
      <c r="AN19" s="674">
        <v>1531.9590000000001</v>
      </c>
      <c r="AO19" s="674">
        <v>1437.069</v>
      </c>
      <c r="AP19" s="674">
        <v>1419.1880000000001</v>
      </c>
      <c r="AQ19" s="674">
        <v>1353.1320000000001</v>
      </c>
      <c r="AR19" s="674">
        <v>1279.7729999999999</v>
      </c>
      <c r="AS19" s="674">
        <v>1215.1469999999999</v>
      </c>
      <c r="AT19" s="674">
        <v>1243</v>
      </c>
      <c r="AU19" s="674">
        <v>1047</v>
      </c>
      <c r="AV19" s="674">
        <v>1070</v>
      </c>
      <c r="AW19" s="674">
        <v>962</v>
      </c>
      <c r="AX19" s="674">
        <v>1010</v>
      </c>
      <c r="AY19" s="674">
        <v>1093</v>
      </c>
      <c r="AZ19" s="674">
        <v>1175</v>
      </c>
      <c r="BA19" s="674">
        <v>1001</v>
      </c>
      <c r="BB19" s="674">
        <v>1032</v>
      </c>
      <c r="BC19" s="674">
        <v>1013</v>
      </c>
      <c r="BD19" s="674">
        <v>1522</v>
      </c>
      <c r="BE19" s="674">
        <v>3891</v>
      </c>
      <c r="BF19" s="674">
        <v>2966</v>
      </c>
      <c r="BG19" s="674">
        <v>2644</v>
      </c>
      <c r="BH19" s="674">
        <v>2774</v>
      </c>
      <c r="BI19" s="674">
        <v>3196</v>
      </c>
      <c r="BJ19" s="674">
        <v>3148</v>
      </c>
      <c r="BK19" s="674">
        <v>3970</v>
      </c>
      <c r="BL19" s="674">
        <v>4732</v>
      </c>
      <c r="BM19" s="674">
        <v>4503</v>
      </c>
      <c r="BN19" s="674">
        <v>4265</v>
      </c>
    </row>
    <row r="20" spans="1:66">
      <c r="A20" s="73" t="s">
        <v>387</v>
      </c>
      <c r="B20" s="674">
        <v>0</v>
      </c>
      <c r="C20" s="674">
        <v>0</v>
      </c>
      <c r="D20" s="674">
        <v>0</v>
      </c>
      <c r="E20" s="674">
        <v>0</v>
      </c>
      <c r="F20" s="674">
        <v>0</v>
      </c>
      <c r="G20" s="674">
        <v>0</v>
      </c>
      <c r="H20" s="674">
        <v>0</v>
      </c>
      <c r="I20" s="674">
        <v>0</v>
      </c>
      <c r="J20" s="674">
        <v>0</v>
      </c>
      <c r="K20" s="674">
        <v>0</v>
      </c>
      <c r="L20" s="674">
        <v>0</v>
      </c>
      <c r="M20" s="674">
        <v>0</v>
      </c>
      <c r="N20" s="674">
        <v>0</v>
      </c>
      <c r="O20" s="674">
        <v>773.327</v>
      </c>
      <c r="P20" s="674">
        <v>2857.3380000000002</v>
      </c>
      <c r="Q20" s="674">
        <v>3936.9140000000002</v>
      </c>
      <c r="R20" s="674">
        <v>5720.3689999999997</v>
      </c>
      <c r="S20" s="674">
        <v>6775.05</v>
      </c>
      <c r="T20" s="674">
        <v>7557.6109999999999</v>
      </c>
      <c r="U20" s="674">
        <v>7988.9350000000004</v>
      </c>
      <c r="V20" s="674">
        <v>8803.82</v>
      </c>
      <c r="W20" s="674">
        <v>8742.2160000000003</v>
      </c>
      <c r="X20" s="674">
        <v>7042.268</v>
      </c>
      <c r="Y20" s="674">
        <v>7556.268</v>
      </c>
      <c r="Z20" s="674">
        <v>8005.0910000000003</v>
      </c>
      <c r="AA20" s="674">
        <v>7750.5</v>
      </c>
      <c r="AB20" s="674">
        <v>7496.1989999999996</v>
      </c>
      <c r="AC20" s="674">
        <v>7376.1769999999997</v>
      </c>
      <c r="AD20" s="674">
        <v>6846.3909999999996</v>
      </c>
      <c r="AE20" s="674">
        <v>7086.0060000000003</v>
      </c>
      <c r="AF20" s="674">
        <v>6978.3059999999996</v>
      </c>
      <c r="AG20" s="674">
        <v>5775.4790000000003</v>
      </c>
      <c r="AH20" s="674">
        <v>2815.9180000000001</v>
      </c>
      <c r="AI20" s="674">
        <v>1069.2360000000001</v>
      </c>
      <c r="AJ20" s="674">
        <v>640.51499999999999</v>
      </c>
      <c r="AK20" s="674">
        <v>607.90800000000002</v>
      </c>
      <c r="AL20" s="674">
        <v>619.476</v>
      </c>
      <c r="AM20" s="674">
        <v>597.69299999999998</v>
      </c>
      <c r="AN20" s="674">
        <v>608.65</v>
      </c>
      <c r="AO20" s="674">
        <v>238.64400000000001</v>
      </c>
      <c r="AP20" s="674">
        <v>145.40100000000001</v>
      </c>
      <c r="AQ20" s="674">
        <v>128.36000000000001</v>
      </c>
      <c r="AR20" s="674">
        <v>28.847000000000001</v>
      </c>
      <c r="AS20" s="674">
        <v>0</v>
      </c>
      <c r="AT20" s="674">
        <v>339</v>
      </c>
      <c r="AU20" s="674">
        <v>339</v>
      </c>
      <c r="AV20" s="674">
        <v>336</v>
      </c>
      <c r="AW20" s="674">
        <v>342</v>
      </c>
      <c r="AX20" s="674">
        <v>636</v>
      </c>
      <c r="AY20" s="674">
        <v>754</v>
      </c>
      <c r="AZ20" s="674">
        <v>723</v>
      </c>
      <c r="BA20" s="674">
        <v>1278</v>
      </c>
      <c r="BB20" s="674">
        <v>1097</v>
      </c>
      <c r="BC20" s="674">
        <v>1130</v>
      </c>
      <c r="BD20" s="674">
        <v>1072</v>
      </c>
      <c r="BE20" s="674">
        <v>1113</v>
      </c>
      <c r="BF20" s="674">
        <v>909</v>
      </c>
      <c r="BG20" s="674">
        <v>804</v>
      </c>
      <c r="BH20" s="674">
        <v>829</v>
      </c>
      <c r="BI20" s="674">
        <v>388</v>
      </c>
      <c r="BJ20" s="674">
        <v>346</v>
      </c>
      <c r="BK20" s="674">
        <v>350</v>
      </c>
      <c r="BL20" s="674">
        <v>257</v>
      </c>
      <c r="BM20" s="674">
        <v>477</v>
      </c>
      <c r="BN20" s="674">
        <v>454</v>
      </c>
    </row>
    <row r="21" spans="1:66">
      <c r="A21" s="73" t="s">
        <v>11</v>
      </c>
      <c r="B21" s="674">
        <v>417.01900000000001</v>
      </c>
      <c r="C21" s="674">
        <v>277.73700000000002</v>
      </c>
      <c r="D21" s="674">
        <v>135.15899999999999</v>
      </c>
      <c r="E21" s="674">
        <v>18.757999999999999</v>
      </c>
      <c r="F21" s="674">
        <v>19.390999999999998</v>
      </c>
      <c r="G21" s="674">
        <v>36.704999999999998</v>
      </c>
      <c r="H21" s="674">
        <v>38.723999999999997</v>
      </c>
      <c r="I21" s="674">
        <v>31.398</v>
      </c>
      <c r="J21" s="674">
        <v>11.288</v>
      </c>
      <c r="K21" s="674">
        <v>14.276999999999999</v>
      </c>
      <c r="L21" s="674">
        <v>302.15699999999998</v>
      </c>
      <c r="M21" s="674">
        <v>310.27699999999999</v>
      </c>
      <c r="N21" s="674">
        <v>162.964</v>
      </c>
      <c r="O21" s="674">
        <v>147.291</v>
      </c>
      <c r="P21" s="674">
        <v>797.91200000000003</v>
      </c>
      <c r="Q21" s="674">
        <v>250.37799999999999</v>
      </c>
      <c r="R21" s="674">
        <v>343.63600000000002</v>
      </c>
      <c r="S21" s="674">
        <v>309.95400000000001</v>
      </c>
      <c r="T21" s="674">
        <v>510.26900000000001</v>
      </c>
      <c r="U21" s="674">
        <v>610.89</v>
      </c>
      <c r="V21" s="674">
        <v>569.21</v>
      </c>
      <c r="W21" s="674">
        <v>455.88200000000001</v>
      </c>
      <c r="X21" s="674">
        <v>406.84300000000002</v>
      </c>
      <c r="Y21" s="674">
        <v>360.53199999999998</v>
      </c>
      <c r="Z21" s="674">
        <v>411.03800000000001</v>
      </c>
      <c r="AA21" s="674">
        <v>375.28800000000001</v>
      </c>
      <c r="AB21" s="674">
        <v>469.03100000000001</v>
      </c>
      <c r="AC21" s="674">
        <v>393.62200000000001</v>
      </c>
      <c r="AD21" s="674">
        <v>384.976</v>
      </c>
      <c r="AE21" s="674">
        <v>321.96800000000002</v>
      </c>
      <c r="AF21" s="674">
        <v>361.35300000000001</v>
      </c>
      <c r="AG21" s="674">
        <v>266.79000000000002</v>
      </c>
      <c r="AH21" s="674">
        <v>339.76900000000001</v>
      </c>
      <c r="AI21" s="674">
        <v>303.79599999999999</v>
      </c>
      <c r="AJ21" s="674">
        <v>269.80500000000001</v>
      </c>
      <c r="AK21" s="674">
        <v>282.39299999999997</v>
      </c>
      <c r="AL21" s="674">
        <v>393.59199999999998</v>
      </c>
      <c r="AM21" s="674">
        <v>403.86500000000001</v>
      </c>
      <c r="AN21" s="674">
        <v>619.95500000000004</v>
      </c>
      <c r="AO21" s="674">
        <v>601.01499999999999</v>
      </c>
      <c r="AP21" s="674">
        <v>693.88199999999995</v>
      </c>
      <c r="AQ21" s="674">
        <v>702.43100000000004</v>
      </c>
      <c r="AR21" s="674">
        <v>649.86099999999999</v>
      </c>
      <c r="AS21" s="674">
        <v>704.57</v>
      </c>
      <c r="AT21" s="674">
        <v>948</v>
      </c>
      <c r="AU21" s="674">
        <v>1034</v>
      </c>
      <c r="AV21" s="674">
        <v>1024</v>
      </c>
      <c r="AW21" s="674">
        <v>1013</v>
      </c>
      <c r="AX21" s="674">
        <v>998</v>
      </c>
      <c r="AY21" s="674">
        <v>1096</v>
      </c>
      <c r="AZ21" s="674">
        <v>1377</v>
      </c>
      <c r="BA21" s="674">
        <v>1152</v>
      </c>
      <c r="BB21" s="674">
        <v>1457</v>
      </c>
      <c r="BC21" s="674">
        <v>1525</v>
      </c>
      <c r="BD21" s="674">
        <v>1769</v>
      </c>
      <c r="BE21" s="674">
        <v>1897</v>
      </c>
      <c r="BF21" s="674">
        <v>1902</v>
      </c>
      <c r="BG21" s="674">
        <v>1519</v>
      </c>
      <c r="BH21" s="674">
        <v>2518</v>
      </c>
      <c r="BI21" s="674">
        <v>1365</v>
      </c>
      <c r="BJ21" s="674">
        <v>1406</v>
      </c>
      <c r="BK21" s="674">
        <v>1717</v>
      </c>
      <c r="BL21" s="674">
        <v>2468</v>
      </c>
      <c r="BM21" s="674">
        <v>2956</v>
      </c>
      <c r="BN21" s="674">
        <v>3358</v>
      </c>
    </row>
    <row r="22" spans="1:66" ht="15" thickBot="1">
      <c r="A22" s="725" t="s">
        <v>20</v>
      </c>
      <c r="B22" s="686">
        <v>43807.116999999998</v>
      </c>
      <c r="C22" s="686">
        <v>49832.324000000001</v>
      </c>
      <c r="D22" s="686">
        <v>42180.31</v>
      </c>
      <c r="E22" s="686">
        <v>42406.387999999999</v>
      </c>
      <c r="F22" s="686">
        <v>39582.017999999996</v>
      </c>
      <c r="G22" s="686">
        <v>35321.260999999999</v>
      </c>
      <c r="H22" s="686">
        <v>37322.036999999997</v>
      </c>
      <c r="I22" s="686">
        <v>40307.360000000001</v>
      </c>
      <c r="J22" s="686">
        <v>41869.536999999997</v>
      </c>
      <c r="K22" s="686">
        <v>41232.47</v>
      </c>
      <c r="L22" s="686">
        <v>37781.671000000002</v>
      </c>
      <c r="M22" s="686">
        <v>41530.188000000002</v>
      </c>
      <c r="N22" s="686">
        <v>45530.050999999999</v>
      </c>
      <c r="O22" s="686">
        <v>53092.131999999998</v>
      </c>
      <c r="P22" s="686">
        <v>58991.495000000003</v>
      </c>
      <c r="Q22" s="686">
        <v>63512.800999999999</v>
      </c>
      <c r="R22" s="686">
        <v>88971.379000000001</v>
      </c>
      <c r="S22" s="686">
        <v>79395.096999999994</v>
      </c>
      <c r="T22" s="686">
        <v>91559.817999999999</v>
      </c>
      <c r="U22" s="686">
        <v>83798.188999999998</v>
      </c>
      <c r="V22" s="686">
        <v>95347.225000000006</v>
      </c>
      <c r="W22" s="686">
        <v>75108.544999999998</v>
      </c>
      <c r="X22" s="686">
        <v>70930.957999999999</v>
      </c>
      <c r="Y22" s="686">
        <v>75367.034</v>
      </c>
      <c r="Z22" s="686">
        <v>77146.194000000003</v>
      </c>
      <c r="AA22" s="686">
        <v>82252.065000000002</v>
      </c>
      <c r="AB22" s="686">
        <v>79924.505000000005</v>
      </c>
      <c r="AC22" s="686">
        <v>88083.823999999993</v>
      </c>
      <c r="AD22" s="686">
        <v>85594.275999999998</v>
      </c>
      <c r="AE22" s="686">
        <v>84934.92</v>
      </c>
      <c r="AF22" s="686">
        <v>84617.002999999997</v>
      </c>
      <c r="AG22" s="686">
        <v>85629.145999999993</v>
      </c>
      <c r="AH22" s="686">
        <v>87343.31</v>
      </c>
      <c r="AI22" s="686">
        <v>87624.739000000001</v>
      </c>
      <c r="AJ22" s="686">
        <v>87999.735000000001</v>
      </c>
      <c r="AK22" s="686">
        <v>94322.85</v>
      </c>
      <c r="AL22" s="686">
        <v>100621.049</v>
      </c>
      <c r="AM22" s="686">
        <v>106253.761</v>
      </c>
      <c r="AN22" s="686">
        <v>100897.444</v>
      </c>
      <c r="AO22" s="686">
        <v>98575.790999999997</v>
      </c>
      <c r="AP22" s="686">
        <v>101613.764</v>
      </c>
      <c r="AQ22" s="686">
        <v>108023.288</v>
      </c>
      <c r="AR22" s="686">
        <v>116917.98699999999</v>
      </c>
      <c r="AS22" s="686">
        <v>129389.02099999999</v>
      </c>
      <c r="AT22" s="686">
        <v>163510</v>
      </c>
      <c r="AU22" s="686">
        <v>162660</v>
      </c>
      <c r="AV22" s="686">
        <v>189307</v>
      </c>
      <c r="AW22" s="686">
        <v>180434</v>
      </c>
      <c r="AX22" s="686">
        <v>205491</v>
      </c>
      <c r="AY22" s="686">
        <v>206772</v>
      </c>
      <c r="AZ22" s="686">
        <v>214568</v>
      </c>
      <c r="BA22" s="686">
        <v>220055</v>
      </c>
      <c r="BB22" s="686">
        <v>162503</v>
      </c>
      <c r="BC22" s="686">
        <v>156932</v>
      </c>
      <c r="BD22" s="686">
        <v>188288</v>
      </c>
      <c r="BE22" s="686">
        <v>184811</v>
      </c>
      <c r="BF22" s="686">
        <v>218284</v>
      </c>
      <c r="BG22" s="686">
        <v>248407</v>
      </c>
      <c r="BH22" s="686">
        <v>261141</v>
      </c>
      <c r="BI22" s="686">
        <v>274411</v>
      </c>
      <c r="BJ22" s="686">
        <v>263853</v>
      </c>
      <c r="BK22" s="686">
        <v>298982</v>
      </c>
      <c r="BL22" s="686">
        <v>317388</v>
      </c>
      <c r="BM22" s="686">
        <v>303882</v>
      </c>
      <c r="BN22" s="686">
        <v>304692</v>
      </c>
    </row>
    <row r="23" spans="1:66">
      <c r="A23" s="119" t="s">
        <v>1148</v>
      </c>
      <c r="B23" s="673"/>
      <c r="C23" s="673"/>
      <c r="D23" s="673"/>
      <c r="E23" s="673"/>
      <c r="F23" s="673"/>
      <c r="G23" s="673"/>
      <c r="H23" s="673"/>
      <c r="I23" s="673"/>
      <c r="J23" s="673"/>
      <c r="K23" s="673"/>
      <c r="L23" s="673"/>
      <c r="M23" s="673"/>
      <c r="N23" s="673"/>
      <c r="O23" s="673"/>
      <c r="P23" s="673"/>
      <c r="Q23" s="673"/>
      <c r="R23" s="673"/>
      <c r="S23" s="673"/>
      <c r="T23" s="673"/>
      <c r="U23" s="673"/>
      <c r="V23" s="673"/>
      <c r="W23" s="673"/>
      <c r="X23" s="673"/>
      <c r="Y23" s="673"/>
      <c r="Z23" s="673"/>
      <c r="AA23" s="673"/>
      <c r="AB23" s="673"/>
      <c r="AC23" s="673"/>
      <c r="AD23" s="673"/>
      <c r="AE23" s="673"/>
      <c r="AF23" s="673"/>
      <c r="AG23" s="673"/>
      <c r="AH23" s="673"/>
      <c r="AI23" s="673"/>
      <c r="AJ23" s="673"/>
      <c r="AK23" s="673"/>
      <c r="AL23" s="673"/>
      <c r="AM23" s="673"/>
      <c r="AN23" s="673"/>
      <c r="AO23" s="673"/>
      <c r="AP23" s="673"/>
      <c r="AQ23" s="673"/>
      <c r="AR23" s="673"/>
      <c r="AS23" s="673"/>
      <c r="AT23" s="673"/>
      <c r="AU23" s="673"/>
      <c r="AV23" s="673"/>
      <c r="AW23" s="673"/>
      <c r="AX23" s="673"/>
      <c r="AY23" s="673"/>
      <c r="AZ23" s="673"/>
      <c r="BA23" s="673"/>
      <c r="BB23" s="673"/>
      <c r="BC23" s="673"/>
      <c r="BD23" s="673"/>
      <c r="BE23" s="673"/>
      <c r="BF23" s="673"/>
      <c r="BG23" s="673"/>
      <c r="BH23" s="673"/>
      <c r="BI23" s="673"/>
      <c r="BJ23" s="673"/>
    </row>
    <row r="24" spans="1:66">
      <c r="A24" s="1"/>
      <c r="B24" s="98"/>
      <c r="C24" s="98"/>
      <c r="D24" s="98"/>
      <c r="E24" s="98"/>
      <c r="F24" s="98"/>
      <c r="G24" s="98"/>
      <c r="H24" s="98"/>
      <c r="I24" s="98"/>
      <c r="J24" s="98"/>
      <c r="K24" s="98"/>
      <c r="L24" s="98"/>
      <c r="M24" s="98"/>
      <c r="N24" s="98"/>
      <c r="O24" s="98"/>
      <c r="P24" s="98"/>
      <c r="Q24" s="98"/>
      <c r="R24" s="98"/>
      <c r="S24" s="98"/>
      <c r="T24" s="98"/>
      <c r="U24" s="98"/>
      <c r="V24" s="98"/>
      <c r="W24" s="98"/>
      <c r="X24" s="98"/>
    </row>
    <row r="25" spans="1:66">
      <c r="B25" s="98"/>
      <c r="C25" s="98"/>
      <c r="D25" s="98"/>
      <c r="E25" s="98"/>
      <c r="F25" s="98"/>
      <c r="G25" s="98"/>
      <c r="H25" s="98"/>
      <c r="I25" s="98"/>
      <c r="J25" s="98"/>
      <c r="K25" s="98"/>
      <c r="L25" s="98"/>
      <c r="M25" s="98"/>
      <c r="N25" s="98"/>
      <c r="O25" s="98"/>
      <c r="P25" s="98"/>
      <c r="Q25" s="98"/>
      <c r="R25" s="98"/>
      <c r="S25" s="98"/>
      <c r="T25" s="98"/>
      <c r="U25" s="98"/>
      <c r="V25" s="98"/>
      <c r="W25" s="98"/>
      <c r="X25" s="98"/>
    </row>
  </sheetData>
  <pageMargins left="0.511811024" right="0.511811024" top="0.78740157499999996" bottom="0.78740157499999996" header="0.31496062000000002" footer="0.31496062000000002"/>
  <pageSetup paperSize="9" scale="1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tabColor rgb="FFFF6600"/>
    <pageSetUpPr fitToPage="1"/>
  </sheetPr>
  <dimension ref="A1:BN27"/>
  <sheetViews>
    <sheetView showGridLines="0" zoomScaleNormal="100" workbookViewId="0">
      <pane xSplit="1" ySplit="1" topLeftCell="BJ2" activePane="bottomRight" state="frozen"/>
      <selection activeCell="AB2" sqref="AB2"/>
      <selection pane="topRight" activeCell="AB2" sqref="AB2"/>
      <selection pane="bottomLeft" activeCell="AB2" sqref="AB2"/>
      <selection pane="bottomRight"/>
    </sheetView>
  </sheetViews>
  <sheetFormatPr defaultRowHeight="14.5"/>
  <cols>
    <col min="1" max="1" width="71.7265625" customWidth="1"/>
    <col min="2" max="36" width="11.54296875" customWidth="1"/>
    <col min="37" max="37" width="12.26953125" customWidth="1"/>
    <col min="38" max="38" width="11" customWidth="1"/>
    <col min="39" max="39" width="11" bestFit="1" customWidth="1"/>
    <col min="40" max="42" width="11" customWidth="1"/>
    <col min="43" max="43" width="11.1796875" customWidth="1"/>
    <col min="44" max="44" width="11.7265625" customWidth="1"/>
    <col min="45" max="46" width="12.81640625" customWidth="1"/>
    <col min="47" max="47" width="11.1796875" customWidth="1"/>
    <col min="49" max="49" width="12.81640625" customWidth="1"/>
    <col min="50" max="55" width="8.7265625" bestFit="1" customWidth="1"/>
  </cols>
  <sheetData>
    <row r="1" spans="1:66" ht="33.75" customHeight="1">
      <c r="A1" s="1527" t="s">
        <v>497</v>
      </c>
      <c r="B1" s="1526">
        <v>39813</v>
      </c>
      <c r="C1" s="1526">
        <v>39903</v>
      </c>
      <c r="D1" s="1526">
        <v>39994</v>
      </c>
      <c r="E1" s="1526">
        <v>40086</v>
      </c>
      <c r="F1" s="1526">
        <v>40178</v>
      </c>
      <c r="G1" s="1526">
        <v>40268</v>
      </c>
      <c r="H1" s="1526">
        <v>40359</v>
      </c>
      <c r="I1" s="1526">
        <v>40451</v>
      </c>
      <c r="J1" s="1526">
        <v>40543</v>
      </c>
      <c r="K1" s="1526">
        <v>40633</v>
      </c>
      <c r="L1" s="1526">
        <v>40724</v>
      </c>
      <c r="M1" s="1526">
        <v>40816</v>
      </c>
      <c r="N1" s="1526">
        <v>40908</v>
      </c>
      <c r="O1" s="1526">
        <v>40999</v>
      </c>
      <c r="P1" s="1526">
        <v>41090</v>
      </c>
      <c r="Q1" s="1526">
        <v>41182</v>
      </c>
      <c r="R1" s="1526">
        <v>41274</v>
      </c>
      <c r="S1" s="1526">
        <v>41364</v>
      </c>
      <c r="T1" s="1526">
        <v>41455</v>
      </c>
      <c r="U1" s="1526">
        <v>41547</v>
      </c>
      <c r="V1" s="1526">
        <v>41639</v>
      </c>
      <c r="W1" s="1526">
        <v>41729</v>
      </c>
      <c r="X1" s="1526">
        <v>41820</v>
      </c>
      <c r="Y1" s="1526">
        <v>41912</v>
      </c>
      <c r="Z1" s="1526">
        <v>42004</v>
      </c>
      <c r="AA1" s="1526" t="s">
        <v>500</v>
      </c>
      <c r="AB1" s="1526" t="s">
        <v>531</v>
      </c>
      <c r="AC1" s="1526" t="s">
        <v>539</v>
      </c>
      <c r="AD1" s="1526" t="s">
        <v>550</v>
      </c>
      <c r="AE1" s="1526" t="s">
        <v>577</v>
      </c>
      <c r="AF1" s="1526" t="s">
        <v>590</v>
      </c>
      <c r="AG1" s="1526" t="s">
        <v>603</v>
      </c>
      <c r="AH1" s="1526" t="s">
        <v>607</v>
      </c>
      <c r="AI1" s="1526" t="s">
        <v>622</v>
      </c>
      <c r="AJ1" s="1526">
        <v>42916</v>
      </c>
      <c r="AK1" s="1526">
        <v>43008</v>
      </c>
      <c r="AL1" s="1526">
        <v>43100</v>
      </c>
      <c r="AM1" s="1526" t="s">
        <v>732</v>
      </c>
      <c r="AN1" s="1526" t="s">
        <v>731</v>
      </c>
      <c r="AO1" s="1526">
        <v>43373</v>
      </c>
      <c r="AP1" s="1526">
        <v>43465</v>
      </c>
      <c r="AQ1" s="1526">
        <v>43555</v>
      </c>
      <c r="AR1" s="1526">
        <v>43646</v>
      </c>
      <c r="AS1" s="1526">
        <v>43738</v>
      </c>
      <c r="AT1" s="1526">
        <v>43830</v>
      </c>
      <c r="AU1" s="1526">
        <v>43921</v>
      </c>
      <c r="AV1" s="1526">
        <v>44012</v>
      </c>
      <c r="AW1" s="1526">
        <v>44104</v>
      </c>
      <c r="AX1" s="1526">
        <v>44196</v>
      </c>
      <c r="AY1" s="1526">
        <v>44286</v>
      </c>
      <c r="AZ1" s="1526">
        <v>44377</v>
      </c>
      <c r="BA1" s="1526">
        <v>44469</v>
      </c>
      <c r="BB1" s="1526">
        <v>44561</v>
      </c>
      <c r="BC1" s="1526">
        <v>44651</v>
      </c>
      <c r="BD1" s="1526">
        <v>44742</v>
      </c>
      <c r="BE1" s="1526">
        <v>44834</v>
      </c>
      <c r="BF1" s="1526">
        <v>44926</v>
      </c>
      <c r="BG1" s="1526">
        <v>45016</v>
      </c>
      <c r="BH1" s="1526">
        <v>45107</v>
      </c>
      <c r="BI1" s="1526">
        <v>45199</v>
      </c>
      <c r="BJ1" s="1526">
        <v>45291</v>
      </c>
      <c r="BK1" s="1526">
        <v>45382</v>
      </c>
      <c r="BL1" s="1526">
        <v>45473</v>
      </c>
      <c r="BM1" s="1526">
        <v>45565</v>
      </c>
      <c r="BN1" s="1526">
        <v>45657</v>
      </c>
    </row>
    <row r="2" spans="1:66">
      <c r="A2" s="6" t="s">
        <v>1161</v>
      </c>
      <c r="B2" s="720">
        <v>3998.8049999999998</v>
      </c>
      <c r="C2" s="720">
        <v>3946.88</v>
      </c>
      <c r="D2" s="720">
        <v>2671.5439999999999</v>
      </c>
      <c r="E2" s="720">
        <v>2583.0100000000002</v>
      </c>
      <c r="F2" s="720">
        <v>2178.5320000000002</v>
      </c>
      <c r="G2" s="720">
        <v>2311.299</v>
      </c>
      <c r="H2" s="720">
        <v>2767.5940000000001</v>
      </c>
      <c r="I2" s="720">
        <v>2824.5369999999998</v>
      </c>
      <c r="J2" s="720">
        <v>2988.9169999999999</v>
      </c>
      <c r="K2" s="720">
        <v>2938.942</v>
      </c>
      <c r="L2" s="720">
        <v>2968.6590000000001</v>
      </c>
      <c r="M2" s="720">
        <v>2959.9029999999998</v>
      </c>
      <c r="N2" s="720">
        <v>3007.0819999999999</v>
      </c>
      <c r="O2" s="720">
        <v>2913.1970000000001</v>
      </c>
      <c r="P2" s="720">
        <v>3010.6089999999999</v>
      </c>
      <c r="Q2" s="720">
        <v>3089.395</v>
      </c>
      <c r="R2" s="720">
        <v>3131.4949999999999</v>
      </c>
      <c r="S2" s="720">
        <v>3306.7979999999998</v>
      </c>
      <c r="T2" s="720">
        <v>3486.614</v>
      </c>
      <c r="U2" s="720">
        <v>3635.3829999999998</v>
      </c>
      <c r="V2" s="720">
        <v>10093.379999999999</v>
      </c>
      <c r="W2" s="720">
        <v>12774.99</v>
      </c>
      <c r="X2" s="720">
        <v>18768.936000000002</v>
      </c>
      <c r="Y2" s="720">
        <v>19802.144</v>
      </c>
      <c r="Z2" s="720">
        <v>20857.879000000001</v>
      </c>
      <c r="AA2" s="720">
        <v>23138.576000000001</v>
      </c>
      <c r="AB2" s="720">
        <v>22958.771000000001</v>
      </c>
      <c r="AC2" s="720">
        <v>26414.116999999998</v>
      </c>
      <c r="AD2" s="720">
        <v>26509.45</v>
      </c>
      <c r="AE2" s="720">
        <v>23680.991000000002</v>
      </c>
      <c r="AF2" s="720">
        <v>24937.898000000001</v>
      </c>
      <c r="AG2" s="720">
        <v>24671.494999999999</v>
      </c>
      <c r="AH2" s="720">
        <v>24979.251</v>
      </c>
      <c r="AI2" s="720">
        <v>23884.138999999999</v>
      </c>
      <c r="AJ2" s="720">
        <v>24490.315999999999</v>
      </c>
      <c r="AK2" s="720">
        <v>23968.499</v>
      </c>
      <c r="AL2" s="720">
        <v>22724.182000000001</v>
      </c>
      <c r="AM2" s="720">
        <v>13592.325999999999</v>
      </c>
      <c r="AN2" s="720">
        <v>27551.077000000001</v>
      </c>
      <c r="AO2" s="720">
        <v>30315.992999999999</v>
      </c>
      <c r="AP2" s="720">
        <v>29799.949000000001</v>
      </c>
      <c r="AQ2" s="720">
        <v>29892.808000000001</v>
      </c>
      <c r="AR2" s="720">
        <v>29827.502</v>
      </c>
      <c r="AS2" s="720">
        <v>31342.576000000001</v>
      </c>
      <c r="AT2" s="720">
        <v>29929</v>
      </c>
      <c r="AU2" s="720">
        <v>47450</v>
      </c>
      <c r="AV2" s="720">
        <v>49714</v>
      </c>
      <c r="AW2" s="720">
        <v>46515</v>
      </c>
      <c r="AX2" s="720">
        <v>44013</v>
      </c>
      <c r="AY2" s="720">
        <v>49851</v>
      </c>
      <c r="AZ2" s="720">
        <v>62904</v>
      </c>
      <c r="BA2" s="720">
        <v>71560</v>
      </c>
      <c r="BB2" s="720">
        <v>84570</v>
      </c>
      <c r="BC2" s="720">
        <v>78401</v>
      </c>
      <c r="BD2" s="720">
        <v>94177</v>
      </c>
      <c r="BE2" s="720">
        <v>96477</v>
      </c>
      <c r="BF2" s="720">
        <v>103458</v>
      </c>
      <c r="BG2" s="720">
        <v>90785</v>
      </c>
      <c r="BH2" s="720">
        <v>92977</v>
      </c>
      <c r="BI2" s="720">
        <v>103236</v>
      </c>
      <c r="BJ2" s="720">
        <v>107781</v>
      </c>
      <c r="BK2" s="720">
        <v>90954</v>
      </c>
      <c r="BL2" s="720">
        <v>96063</v>
      </c>
      <c r="BM2" s="720">
        <v>87652</v>
      </c>
      <c r="BN2" s="720">
        <v>96094</v>
      </c>
    </row>
    <row r="3" spans="1:66">
      <c r="A3" s="73" t="s">
        <v>410</v>
      </c>
      <c r="B3" s="726">
        <v>0</v>
      </c>
      <c r="C3" s="726">
        <v>0</v>
      </c>
      <c r="D3" s="726">
        <v>0</v>
      </c>
      <c r="E3" s="726">
        <v>0</v>
      </c>
      <c r="F3" s="726">
        <v>0</v>
      </c>
      <c r="G3" s="726">
        <v>0</v>
      </c>
      <c r="H3" s="726">
        <v>0</v>
      </c>
      <c r="I3" s="726">
        <v>0</v>
      </c>
      <c r="J3" s="726">
        <v>0</v>
      </c>
      <c r="K3" s="726">
        <v>0</v>
      </c>
      <c r="L3" s="726">
        <v>0</v>
      </c>
      <c r="M3" s="726">
        <v>0</v>
      </c>
      <c r="N3" s="726">
        <v>0</v>
      </c>
      <c r="O3" s="726">
        <v>0</v>
      </c>
      <c r="P3" s="726">
        <v>0</v>
      </c>
      <c r="Q3" s="726">
        <v>0</v>
      </c>
      <c r="R3" s="726">
        <v>0</v>
      </c>
      <c r="S3" s="726">
        <v>0</v>
      </c>
      <c r="T3" s="726">
        <v>0</v>
      </c>
      <c r="U3" s="726">
        <v>0</v>
      </c>
      <c r="V3" s="726">
        <v>0</v>
      </c>
      <c r="W3" s="726">
        <v>0</v>
      </c>
      <c r="X3" s="726">
        <v>6224.0749999999998</v>
      </c>
      <c r="Y3" s="726">
        <v>6407.433</v>
      </c>
      <c r="Z3" s="726">
        <v>6596.1930000000002</v>
      </c>
      <c r="AA3" s="726">
        <v>6786.2280000000001</v>
      </c>
      <c r="AB3" s="726">
        <v>6983.9430000000002</v>
      </c>
      <c r="AC3" s="726">
        <v>7189.6859999999997</v>
      </c>
      <c r="AD3" s="726">
        <v>7401.4920000000002</v>
      </c>
      <c r="AE3" s="726">
        <v>7617.1310000000003</v>
      </c>
      <c r="AF3" s="726">
        <v>7778.0389999999998</v>
      </c>
      <c r="AG3" s="726">
        <v>8069.9889999999996</v>
      </c>
      <c r="AH3" s="726">
        <v>8307.7260000000006</v>
      </c>
      <c r="AI3" s="726">
        <v>8444.2849999999999</v>
      </c>
      <c r="AJ3" s="726">
        <v>8690.3719999999994</v>
      </c>
      <c r="AK3" s="726">
        <v>8894.9969999999994</v>
      </c>
      <c r="AL3" s="726">
        <v>9157.1090000000004</v>
      </c>
      <c r="AM3" s="726">
        <v>0</v>
      </c>
      <c r="AN3" s="726">
        <v>3707.489</v>
      </c>
      <c r="AO3" s="726">
        <v>3786.83</v>
      </c>
      <c r="AP3" s="726">
        <v>3867.8310000000001</v>
      </c>
      <c r="AQ3" s="726">
        <v>3948.64</v>
      </c>
      <c r="AR3" s="726">
        <v>4031.9569999999999</v>
      </c>
      <c r="AS3" s="726">
        <v>4117.87</v>
      </c>
      <c r="AT3" s="726">
        <v>4206</v>
      </c>
      <c r="AU3" s="726">
        <v>4294</v>
      </c>
      <c r="AV3" s="726">
        <v>4384</v>
      </c>
      <c r="AW3" s="726">
        <v>0</v>
      </c>
      <c r="AX3" s="726">
        <v>0</v>
      </c>
      <c r="AY3" s="726">
        <v>8546</v>
      </c>
      <c r="AZ3" s="726">
        <v>16840</v>
      </c>
      <c r="BA3" s="726">
        <v>22001</v>
      </c>
      <c r="BB3" s="726">
        <v>32658</v>
      </c>
      <c r="BC3" s="726">
        <v>33329</v>
      </c>
      <c r="BD3" s="726">
        <v>41380</v>
      </c>
      <c r="BE3" s="726">
        <v>42321</v>
      </c>
      <c r="BF3" s="726">
        <v>45108</v>
      </c>
      <c r="BG3" s="726">
        <v>38821</v>
      </c>
      <c r="BH3" s="726">
        <v>42686</v>
      </c>
      <c r="BI3" s="726">
        <v>51587</v>
      </c>
      <c r="BJ3" s="726">
        <v>57297</v>
      </c>
      <c r="BK3" s="726">
        <v>38121</v>
      </c>
      <c r="BL3" s="726">
        <v>45216</v>
      </c>
      <c r="BM3" s="726">
        <v>38530</v>
      </c>
      <c r="BN3" s="726">
        <v>42808</v>
      </c>
    </row>
    <row r="4" spans="1:66">
      <c r="A4" s="73" t="s">
        <v>409</v>
      </c>
      <c r="B4" s="721">
        <v>2417.4520000000002</v>
      </c>
      <c r="C4" s="721">
        <v>2376.819</v>
      </c>
      <c r="D4" s="721">
        <v>2378.4560000000001</v>
      </c>
      <c r="E4" s="721">
        <v>2340.9450000000002</v>
      </c>
      <c r="F4" s="721">
        <v>1940.9110000000001</v>
      </c>
      <c r="G4" s="721">
        <v>2069.518</v>
      </c>
      <c r="H4" s="721">
        <v>2522.433</v>
      </c>
      <c r="I4" s="721">
        <v>2595.19</v>
      </c>
      <c r="J4" s="721">
        <v>2762.8020000000001</v>
      </c>
      <c r="K4" s="721">
        <v>2719.0830000000001</v>
      </c>
      <c r="L4" s="721">
        <v>2757.42</v>
      </c>
      <c r="M4" s="721">
        <v>2766.5390000000002</v>
      </c>
      <c r="N4" s="721">
        <v>2812.2289999999998</v>
      </c>
      <c r="O4" s="721">
        <v>2805.328</v>
      </c>
      <c r="P4" s="721">
        <v>2893.9850000000001</v>
      </c>
      <c r="Q4" s="721">
        <v>2969.4850000000001</v>
      </c>
      <c r="R4" s="721">
        <v>3013.8960000000002</v>
      </c>
      <c r="S4" s="721">
        <v>3188.1849999999999</v>
      </c>
      <c r="T4" s="721">
        <v>3486.4650000000001</v>
      </c>
      <c r="U4" s="721">
        <v>3635.3829999999998</v>
      </c>
      <c r="V4" s="721">
        <v>3779.2829999999999</v>
      </c>
      <c r="W4" s="721">
        <v>3867.3330000000001</v>
      </c>
      <c r="X4" s="721">
        <v>3899.971</v>
      </c>
      <c r="Y4" s="721">
        <v>3859.8020000000001</v>
      </c>
      <c r="Z4" s="721">
        <v>3958.1280000000002</v>
      </c>
      <c r="AA4" s="721">
        <v>4020.0390000000002</v>
      </c>
      <c r="AB4" s="721">
        <v>4082.3020000000001</v>
      </c>
      <c r="AC4" s="721">
        <v>4134.5770000000002</v>
      </c>
      <c r="AD4" s="721">
        <v>4320</v>
      </c>
      <c r="AE4" s="721">
        <v>4417.3140000000003</v>
      </c>
      <c r="AF4" s="721">
        <v>5154.5860000000002</v>
      </c>
      <c r="AG4" s="721">
        <v>4570.3230000000003</v>
      </c>
      <c r="AH4" s="721">
        <v>4629.26</v>
      </c>
      <c r="AI4" s="721">
        <v>4637.5010000000002</v>
      </c>
      <c r="AJ4" s="721">
        <v>4561.6220000000003</v>
      </c>
      <c r="AK4" s="721">
        <v>4402.2190000000001</v>
      </c>
      <c r="AL4" s="721">
        <v>4494.2030000000004</v>
      </c>
      <c r="AM4" s="721">
        <v>4527.8950000000004</v>
      </c>
      <c r="AN4" s="721">
        <v>4714.05</v>
      </c>
      <c r="AO4" s="721">
        <v>6770.7190000000001</v>
      </c>
      <c r="AP4" s="721">
        <v>6827.8209999999999</v>
      </c>
      <c r="AQ4" s="721">
        <v>6841.6710000000003</v>
      </c>
      <c r="AR4" s="721">
        <v>7025.5370000000003</v>
      </c>
      <c r="AS4" s="721">
        <v>6946.1760000000004</v>
      </c>
      <c r="AT4" s="721">
        <v>7170</v>
      </c>
      <c r="AU4" s="721">
        <v>7176</v>
      </c>
      <c r="AV4" s="721">
        <v>7378</v>
      </c>
      <c r="AW4" s="721">
        <v>7716</v>
      </c>
      <c r="AX4" s="721">
        <v>8223</v>
      </c>
      <c r="AY4" s="721">
        <v>8604</v>
      </c>
      <c r="AZ4" s="721">
        <v>6305</v>
      </c>
      <c r="BA4" s="721">
        <v>6212</v>
      </c>
      <c r="BB4" s="721">
        <v>7516</v>
      </c>
      <c r="BC4" s="721">
        <v>7587</v>
      </c>
      <c r="BD4" s="721">
        <v>7873</v>
      </c>
      <c r="BE4" s="721">
        <v>7636</v>
      </c>
      <c r="BF4" s="721">
        <v>10177</v>
      </c>
      <c r="BG4" s="721">
        <v>10358</v>
      </c>
      <c r="BH4" s="721">
        <v>10477</v>
      </c>
      <c r="BI4" s="721">
        <v>10292</v>
      </c>
      <c r="BJ4" s="721">
        <v>10562</v>
      </c>
      <c r="BK4" s="721">
        <v>11798</v>
      </c>
      <c r="BL4" s="721">
        <v>12114</v>
      </c>
      <c r="BM4" s="721">
        <v>12202</v>
      </c>
      <c r="BN4" s="721">
        <v>12629</v>
      </c>
    </row>
    <row r="5" spans="1:66">
      <c r="A5" s="73" t="s">
        <v>408</v>
      </c>
      <c r="B5" s="726">
        <v>1581.3530000000001</v>
      </c>
      <c r="C5" s="726">
        <v>1562.34</v>
      </c>
      <c r="D5" s="726">
        <v>293.08800000000002</v>
      </c>
      <c r="E5" s="726">
        <v>242.065</v>
      </c>
      <c r="F5" s="726">
        <v>237.62100000000001</v>
      </c>
      <c r="G5" s="726">
        <v>241.78100000000001</v>
      </c>
      <c r="H5" s="726">
        <v>245.161</v>
      </c>
      <c r="I5" s="726">
        <v>229.34700000000001</v>
      </c>
      <c r="J5" s="726">
        <v>226.107</v>
      </c>
      <c r="K5" s="726">
        <v>219.851</v>
      </c>
      <c r="L5" s="726">
        <v>211.239</v>
      </c>
      <c r="M5" s="726">
        <v>193.364</v>
      </c>
      <c r="N5" s="726">
        <v>194.85300000000001</v>
      </c>
      <c r="O5" s="726">
        <v>107.869</v>
      </c>
      <c r="P5" s="726">
        <v>116.624</v>
      </c>
      <c r="Q5" s="726">
        <v>119.91</v>
      </c>
      <c r="R5" s="726">
        <v>117.599</v>
      </c>
      <c r="S5" s="726">
        <v>118.613</v>
      </c>
      <c r="T5" s="726">
        <v>0.14899999999999999</v>
      </c>
      <c r="U5" s="726">
        <v>0</v>
      </c>
      <c r="V5" s="726">
        <v>6314.0969999999998</v>
      </c>
      <c r="W5" s="726">
        <v>8907.6569999999992</v>
      </c>
      <c r="X5" s="726">
        <v>8644.89</v>
      </c>
      <c r="Y5" s="726">
        <v>9534.9089999999997</v>
      </c>
      <c r="Z5" s="726">
        <v>10303.558000000001</v>
      </c>
      <c r="AA5" s="726">
        <v>12332.308999999999</v>
      </c>
      <c r="AB5" s="726">
        <v>11892.526</v>
      </c>
      <c r="AC5" s="726">
        <v>15089.853999999999</v>
      </c>
      <c r="AD5" s="726">
        <v>14787.958000000001</v>
      </c>
      <c r="AE5" s="726">
        <v>11646.546</v>
      </c>
      <c r="AF5" s="726">
        <v>12005.272999999999</v>
      </c>
      <c r="AG5" s="726">
        <v>12031.183000000001</v>
      </c>
      <c r="AH5" s="726">
        <v>12042.264999999999</v>
      </c>
      <c r="AI5" s="726">
        <v>10802.352999999999</v>
      </c>
      <c r="AJ5" s="726">
        <v>11238.322</v>
      </c>
      <c r="AK5" s="726">
        <v>10671.282999999999</v>
      </c>
      <c r="AL5" s="726">
        <v>9072.8700000000008</v>
      </c>
      <c r="AM5" s="726">
        <v>9064.4310000000005</v>
      </c>
      <c r="AN5" s="726">
        <v>19129.538</v>
      </c>
      <c r="AO5" s="726">
        <v>19758.444</v>
      </c>
      <c r="AP5" s="726">
        <v>19104.296999999999</v>
      </c>
      <c r="AQ5" s="726">
        <v>19102.496999999999</v>
      </c>
      <c r="AR5" s="726">
        <v>18770.008000000002</v>
      </c>
      <c r="AS5" s="726">
        <v>20278.53</v>
      </c>
      <c r="AT5" s="726">
        <v>18553</v>
      </c>
      <c r="AU5" s="726">
        <v>35980</v>
      </c>
      <c r="AV5" s="726">
        <v>37952</v>
      </c>
      <c r="AW5" s="726">
        <v>38799</v>
      </c>
      <c r="AX5" s="726">
        <v>35790</v>
      </c>
      <c r="AY5" s="726">
        <v>32701</v>
      </c>
      <c r="AZ5" s="726">
        <v>39759</v>
      </c>
      <c r="BA5" s="726">
        <v>43347</v>
      </c>
      <c r="BB5" s="726">
        <v>44396</v>
      </c>
      <c r="BC5" s="726">
        <v>37485</v>
      </c>
      <c r="BD5" s="726">
        <v>44924</v>
      </c>
      <c r="BE5" s="726">
        <v>46520</v>
      </c>
      <c r="BF5" s="726">
        <v>48173</v>
      </c>
      <c r="BG5" s="726">
        <v>41606</v>
      </c>
      <c r="BH5" s="726">
        <v>39814</v>
      </c>
      <c r="BI5" s="726">
        <v>41357</v>
      </c>
      <c r="BJ5" s="726">
        <v>39922</v>
      </c>
      <c r="BK5" s="726">
        <v>41035</v>
      </c>
      <c r="BL5" s="726">
        <v>38733</v>
      </c>
      <c r="BM5" s="726">
        <v>36920</v>
      </c>
      <c r="BN5" s="726">
        <v>40657</v>
      </c>
    </row>
    <row r="6" spans="1:66">
      <c r="A6" s="73" t="s">
        <v>11</v>
      </c>
      <c r="B6" s="721" t="s">
        <v>0</v>
      </c>
      <c r="C6" s="721">
        <v>7.7210000000000001</v>
      </c>
      <c r="D6" s="721" t="s">
        <v>0</v>
      </c>
      <c r="E6" s="721" t="s">
        <v>0</v>
      </c>
      <c r="F6" s="721" t="s">
        <v>0</v>
      </c>
      <c r="G6" s="721" t="s">
        <v>0</v>
      </c>
      <c r="H6" s="721" t="s">
        <v>0</v>
      </c>
      <c r="I6" s="721" t="s">
        <v>0</v>
      </c>
      <c r="J6" s="721" t="s">
        <v>0</v>
      </c>
      <c r="K6" s="721" t="s">
        <v>0</v>
      </c>
      <c r="L6" s="721" t="s">
        <v>0</v>
      </c>
      <c r="M6" s="721" t="s">
        <v>0</v>
      </c>
      <c r="N6" s="721" t="s">
        <v>0</v>
      </c>
      <c r="O6" s="721" t="s">
        <v>0</v>
      </c>
      <c r="P6" s="721" t="s">
        <v>0</v>
      </c>
      <c r="Q6" s="721" t="s">
        <v>0</v>
      </c>
      <c r="R6" s="721" t="s">
        <v>0</v>
      </c>
      <c r="S6" s="721" t="s">
        <v>0</v>
      </c>
      <c r="T6" s="721" t="s">
        <v>0</v>
      </c>
      <c r="U6" s="721" t="s">
        <v>0</v>
      </c>
      <c r="V6" s="721" t="s">
        <v>0</v>
      </c>
      <c r="W6" s="721" t="s">
        <v>0</v>
      </c>
      <c r="X6" s="721" t="s">
        <v>0</v>
      </c>
      <c r="Y6" s="721" t="s">
        <v>0</v>
      </c>
      <c r="Z6" s="721" t="s">
        <v>0</v>
      </c>
      <c r="AA6" s="721" t="s">
        <v>0</v>
      </c>
      <c r="AB6" s="721" t="s">
        <v>0</v>
      </c>
      <c r="AC6" s="721" t="s">
        <v>0</v>
      </c>
      <c r="AD6" s="721" t="s">
        <v>0</v>
      </c>
      <c r="AE6" s="721" t="s">
        <v>0</v>
      </c>
      <c r="AF6" s="721" t="s">
        <v>0</v>
      </c>
      <c r="AG6" s="721" t="s">
        <v>0</v>
      </c>
      <c r="AH6" s="721" t="s">
        <v>0</v>
      </c>
      <c r="AI6" s="721" t="s">
        <v>0</v>
      </c>
      <c r="AJ6" s="721" t="s">
        <v>0</v>
      </c>
      <c r="AK6" s="721" t="s">
        <v>0</v>
      </c>
      <c r="AL6" s="721" t="s">
        <v>0</v>
      </c>
      <c r="AM6" s="721" t="s">
        <v>0</v>
      </c>
      <c r="AN6" s="721" t="s">
        <v>0</v>
      </c>
      <c r="AO6" s="721" t="s">
        <v>0</v>
      </c>
      <c r="AP6" s="721" t="s">
        <v>0</v>
      </c>
      <c r="AQ6" s="721" t="s">
        <v>0</v>
      </c>
      <c r="AR6" s="721" t="s">
        <v>0</v>
      </c>
      <c r="AS6" s="721" t="s">
        <v>0</v>
      </c>
      <c r="AT6" s="721">
        <v>0</v>
      </c>
      <c r="AU6" s="721">
        <v>0</v>
      </c>
      <c r="AV6" s="721">
        <v>0</v>
      </c>
      <c r="AW6" s="721">
        <v>0</v>
      </c>
      <c r="AX6" s="721">
        <v>0</v>
      </c>
      <c r="AY6" s="721">
        <v>0</v>
      </c>
      <c r="AZ6" s="721">
        <v>0</v>
      </c>
      <c r="BA6" s="721">
        <v>0</v>
      </c>
      <c r="BB6" s="721">
        <v>0</v>
      </c>
      <c r="BC6" s="721">
        <v>0</v>
      </c>
      <c r="BD6" s="721">
        <v>0</v>
      </c>
      <c r="BE6" s="721" t="s">
        <v>0</v>
      </c>
      <c r="BF6" s="721">
        <v>0</v>
      </c>
      <c r="BG6" s="721">
        <v>0</v>
      </c>
      <c r="BH6" s="721">
        <v>0</v>
      </c>
      <c r="BI6" s="721">
        <v>0</v>
      </c>
      <c r="BJ6" s="721">
        <v>0</v>
      </c>
      <c r="BK6" s="721">
        <v>0</v>
      </c>
      <c r="BL6" s="721">
        <v>0</v>
      </c>
      <c r="BM6" s="721">
        <v>0</v>
      </c>
      <c r="BN6" s="721">
        <v>0</v>
      </c>
    </row>
    <row r="7" spans="1:66">
      <c r="A7" s="6" t="s">
        <v>1889</v>
      </c>
      <c r="B7" s="721" t="s">
        <v>0</v>
      </c>
      <c r="C7" s="721" t="s">
        <v>0</v>
      </c>
      <c r="D7" s="721" t="s">
        <v>0</v>
      </c>
      <c r="E7" s="721" t="s">
        <v>0</v>
      </c>
      <c r="F7" s="721" t="s">
        <v>0</v>
      </c>
      <c r="G7" s="721" t="s">
        <v>0</v>
      </c>
      <c r="H7" s="721" t="s">
        <v>0</v>
      </c>
      <c r="I7" s="721" t="s">
        <v>0</v>
      </c>
      <c r="J7" s="721" t="s">
        <v>0</v>
      </c>
      <c r="K7" s="721" t="s">
        <v>0</v>
      </c>
      <c r="L7" s="721" t="s">
        <v>0</v>
      </c>
      <c r="M7" s="721" t="s">
        <v>0</v>
      </c>
      <c r="N7" s="721" t="s">
        <v>0</v>
      </c>
      <c r="O7" s="721" t="s">
        <v>0</v>
      </c>
      <c r="P7" s="721" t="s">
        <v>0</v>
      </c>
      <c r="Q7" s="721" t="s">
        <v>0</v>
      </c>
      <c r="R7" s="721" t="s">
        <v>0</v>
      </c>
      <c r="S7" s="721" t="s">
        <v>0</v>
      </c>
      <c r="T7" s="721" t="s">
        <v>0</v>
      </c>
      <c r="U7" s="721" t="s">
        <v>0</v>
      </c>
      <c r="V7" s="721" t="s">
        <v>0</v>
      </c>
      <c r="W7" s="721" t="s">
        <v>0</v>
      </c>
      <c r="X7" s="721" t="s">
        <v>0</v>
      </c>
      <c r="Y7" s="721" t="s">
        <v>0</v>
      </c>
      <c r="Z7" s="721" t="s">
        <v>0</v>
      </c>
      <c r="AA7" s="721" t="s">
        <v>0</v>
      </c>
      <c r="AB7" s="721" t="s">
        <v>0</v>
      </c>
      <c r="AC7" s="721" t="s">
        <v>0</v>
      </c>
      <c r="AD7" s="721" t="s">
        <v>0</v>
      </c>
      <c r="AE7" s="721" t="s">
        <v>0</v>
      </c>
      <c r="AF7" s="721" t="s">
        <v>0</v>
      </c>
      <c r="AG7" s="721" t="s">
        <v>0</v>
      </c>
      <c r="AH7" s="721" t="s">
        <v>0</v>
      </c>
      <c r="AI7" s="721" t="s">
        <v>0</v>
      </c>
      <c r="AJ7" s="721" t="s">
        <v>0</v>
      </c>
      <c r="AK7" s="721" t="s">
        <v>0</v>
      </c>
      <c r="AL7" s="721" t="s">
        <v>0</v>
      </c>
      <c r="AM7" s="721" t="s">
        <v>0</v>
      </c>
      <c r="AN7" s="721" t="s">
        <v>0</v>
      </c>
      <c r="AO7" s="721" t="s">
        <v>0</v>
      </c>
      <c r="AP7" s="721" t="s">
        <v>0</v>
      </c>
      <c r="AQ7" s="721" t="s">
        <v>0</v>
      </c>
      <c r="AR7" s="721" t="s">
        <v>0</v>
      </c>
      <c r="AS7" s="721" t="s">
        <v>0</v>
      </c>
      <c r="AT7" s="721" t="s">
        <v>0</v>
      </c>
      <c r="AU7" s="721" t="s">
        <v>0</v>
      </c>
      <c r="AV7" s="721" t="s">
        <v>0</v>
      </c>
      <c r="AW7" s="721" t="s">
        <v>0</v>
      </c>
      <c r="AX7" s="721" t="s">
        <v>0</v>
      </c>
      <c r="AY7" s="721" t="s">
        <v>0</v>
      </c>
      <c r="AZ7" s="721" t="s">
        <v>0</v>
      </c>
      <c r="BA7" s="721" t="s">
        <v>0</v>
      </c>
      <c r="BB7" s="721" t="s">
        <v>0</v>
      </c>
      <c r="BC7" s="721" t="s">
        <v>0</v>
      </c>
      <c r="BD7" s="721" t="s">
        <v>0</v>
      </c>
      <c r="BE7" s="721" t="s">
        <v>0</v>
      </c>
      <c r="BF7" s="720">
        <v>6730</v>
      </c>
      <c r="BG7" s="721">
        <v>0</v>
      </c>
      <c r="BH7" s="721">
        <v>0</v>
      </c>
      <c r="BI7" s="720">
        <v>6679</v>
      </c>
      <c r="BJ7" s="720">
        <v>14705</v>
      </c>
      <c r="BK7" s="720">
        <v>17035</v>
      </c>
      <c r="BL7" s="720">
        <v>13532</v>
      </c>
      <c r="BM7" s="720">
        <v>7190</v>
      </c>
      <c r="BN7" s="720">
        <v>7311</v>
      </c>
    </row>
    <row r="8" spans="1:66">
      <c r="A8" s="6" t="s">
        <v>396</v>
      </c>
      <c r="B8" s="727">
        <v>23.106999999999999</v>
      </c>
      <c r="C8" s="727">
        <v>21.954000000000001</v>
      </c>
      <c r="D8" s="727">
        <v>18.989000000000001</v>
      </c>
      <c r="E8" s="727">
        <v>16.963999999999999</v>
      </c>
      <c r="F8" s="727">
        <v>16.934999999999999</v>
      </c>
      <c r="G8" s="727">
        <v>16.984999999999999</v>
      </c>
      <c r="H8" s="727">
        <v>17.515000000000001</v>
      </c>
      <c r="I8" s="727">
        <v>16.151</v>
      </c>
      <c r="J8" s="727">
        <v>16.193000000000001</v>
      </c>
      <c r="K8" s="727">
        <v>15.521000000000001</v>
      </c>
      <c r="L8" s="727">
        <v>15.173999999999999</v>
      </c>
      <c r="M8" s="727">
        <v>8.9999999999999993E-3</v>
      </c>
      <c r="N8" s="727">
        <v>8.9999999999999993E-3</v>
      </c>
      <c r="O8" s="727">
        <v>8.9999999999999993E-3</v>
      </c>
      <c r="P8" s="727">
        <v>0.71299999999999997</v>
      </c>
      <c r="Q8" s="727">
        <v>19.547000000000001</v>
      </c>
      <c r="R8" s="727">
        <v>19.946999999999999</v>
      </c>
      <c r="S8" s="727">
        <v>19.173999999999999</v>
      </c>
      <c r="T8" s="727">
        <v>21.506</v>
      </c>
      <c r="U8" s="727">
        <v>21.224</v>
      </c>
      <c r="V8" s="727">
        <v>22.73</v>
      </c>
      <c r="W8" s="727">
        <v>21.529</v>
      </c>
      <c r="X8" s="727">
        <v>21.356999999999999</v>
      </c>
      <c r="Y8" s="727">
        <v>23.31</v>
      </c>
      <c r="Z8" s="727">
        <v>25.751999999999999</v>
      </c>
      <c r="AA8" s="727">
        <v>11.96</v>
      </c>
      <c r="AB8" s="727">
        <v>11.829000000000001</v>
      </c>
      <c r="AC8" s="727">
        <v>14.852</v>
      </c>
      <c r="AD8" s="727">
        <v>14.926</v>
      </c>
      <c r="AE8" s="727">
        <v>1.7999999999999999E-2</v>
      </c>
      <c r="AF8" s="727">
        <v>557.26099999999997</v>
      </c>
      <c r="AG8" s="727">
        <v>577.35400000000004</v>
      </c>
      <c r="AH8" s="727">
        <v>538.65200000000004</v>
      </c>
      <c r="AI8" s="727">
        <v>488.565</v>
      </c>
      <c r="AJ8" s="727">
        <v>440.971</v>
      </c>
      <c r="AK8" s="727">
        <v>420.75</v>
      </c>
      <c r="AL8" s="727">
        <v>460.39100000000002</v>
      </c>
      <c r="AM8" s="727">
        <v>443.411</v>
      </c>
      <c r="AN8" s="727">
        <v>438.37900000000002</v>
      </c>
      <c r="AO8" s="727">
        <v>436.31400000000002</v>
      </c>
      <c r="AP8" s="727">
        <v>371.07900000000001</v>
      </c>
      <c r="AQ8" s="727">
        <v>326.04899999999998</v>
      </c>
      <c r="AR8" s="727">
        <v>312.19799999999998</v>
      </c>
      <c r="AS8" s="727">
        <v>370.358</v>
      </c>
      <c r="AT8" s="727">
        <v>351</v>
      </c>
      <c r="AU8" s="727">
        <v>342</v>
      </c>
      <c r="AV8" s="727">
        <v>375</v>
      </c>
      <c r="AW8" s="727">
        <v>457</v>
      </c>
      <c r="AX8" s="727">
        <v>520</v>
      </c>
      <c r="AY8" s="727">
        <v>513</v>
      </c>
      <c r="AZ8" s="727">
        <v>917</v>
      </c>
      <c r="BA8" s="727">
        <v>938</v>
      </c>
      <c r="BB8" s="727">
        <v>18427</v>
      </c>
      <c r="BC8" s="727">
        <v>22330</v>
      </c>
      <c r="BD8" s="727">
        <v>23765</v>
      </c>
      <c r="BE8" s="727">
        <v>25563</v>
      </c>
      <c r="BF8" s="727">
        <v>20266</v>
      </c>
      <c r="BG8" s="727">
        <v>27615</v>
      </c>
      <c r="BH8" s="727">
        <v>27475</v>
      </c>
      <c r="BI8" s="727">
        <v>20605</v>
      </c>
      <c r="BJ8" s="727">
        <v>20498</v>
      </c>
      <c r="BK8" s="727">
        <v>21204</v>
      </c>
      <c r="BL8" s="727">
        <v>23829</v>
      </c>
      <c r="BM8" s="727">
        <v>23183</v>
      </c>
      <c r="BN8" s="727">
        <v>23229</v>
      </c>
    </row>
    <row r="9" spans="1:66">
      <c r="A9" s="6" t="s">
        <v>395</v>
      </c>
      <c r="B9" s="720">
        <v>350.25599999999997</v>
      </c>
      <c r="C9" s="720">
        <v>344.05500000000001</v>
      </c>
      <c r="D9" s="720">
        <v>300.983</v>
      </c>
      <c r="E9" s="720">
        <v>258.68099999999998</v>
      </c>
      <c r="F9" s="720">
        <v>234.38200000000001</v>
      </c>
      <c r="G9" s="720">
        <v>237.536</v>
      </c>
      <c r="H9" s="720">
        <v>243.82400000000001</v>
      </c>
      <c r="I9" s="720">
        <v>228.97200000000001</v>
      </c>
      <c r="J9" s="720">
        <v>164.846</v>
      </c>
      <c r="K9" s="720">
        <v>161.37899999999999</v>
      </c>
      <c r="L9" s="720">
        <v>157.642</v>
      </c>
      <c r="M9" s="720">
        <v>99.408000000000001</v>
      </c>
      <c r="N9" s="720">
        <v>97.879000000000005</v>
      </c>
      <c r="O9" s="720">
        <v>97.04</v>
      </c>
      <c r="P9" s="720">
        <v>104.69799999999999</v>
      </c>
      <c r="Q9" s="720">
        <v>54.463000000000001</v>
      </c>
      <c r="R9" s="720">
        <v>50.805</v>
      </c>
      <c r="S9" s="720">
        <v>50.901000000000003</v>
      </c>
      <c r="T9" s="720">
        <v>54.920999999999999</v>
      </c>
      <c r="U9" s="720">
        <v>52.642000000000003</v>
      </c>
      <c r="V9" s="720">
        <v>0.64900000000000002</v>
      </c>
      <c r="W9" s="720">
        <v>9391.1299999999992</v>
      </c>
      <c r="X9" s="720">
        <v>10677.67</v>
      </c>
      <c r="Y9" s="720">
        <v>12041.784</v>
      </c>
      <c r="Z9" s="720">
        <v>13549.462</v>
      </c>
      <c r="AA9" s="720">
        <v>14551.599</v>
      </c>
      <c r="AB9" s="720">
        <v>16107.284</v>
      </c>
      <c r="AC9" s="720">
        <v>15977.205</v>
      </c>
      <c r="AD9" s="720">
        <v>15660.416999999999</v>
      </c>
      <c r="AE9" s="720">
        <v>17423.502</v>
      </c>
      <c r="AF9" s="720">
        <v>15318.281000000001</v>
      </c>
      <c r="AG9" s="720">
        <v>15937.534</v>
      </c>
      <c r="AH9" s="720">
        <v>14977.335999999999</v>
      </c>
      <c r="AI9" s="720">
        <v>14475.295</v>
      </c>
      <c r="AJ9" s="720">
        <v>14160.904</v>
      </c>
      <c r="AK9" s="720">
        <v>14208.333000000001</v>
      </c>
      <c r="AL9" s="720">
        <v>13375.369000000001</v>
      </c>
      <c r="AM9" s="720">
        <v>13532.312</v>
      </c>
      <c r="AN9" s="720">
        <v>12889.287</v>
      </c>
      <c r="AO9" s="720">
        <v>11518.36</v>
      </c>
      <c r="AP9" s="720">
        <v>10345.231</v>
      </c>
      <c r="AQ9" s="720">
        <v>9675.8670000000002</v>
      </c>
      <c r="AR9" s="720">
        <v>8470.2690000000002</v>
      </c>
      <c r="AS9" s="720">
        <v>7792.616</v>
      </c>
      <c r="AT9" s="720">
        <v>5826</v>
      </c>
      <c r="AU9" s="720">
        <v>5587</v>
      </c>
      <c r="AV9" s="720">
        <v>5760</v>
      </c>
      <c r="AW9" s="720">
        <v>4446</v>
      </c>
      <c r="AX9" s="720">
        <v>4324</v>
      </c>
      <c r="AY9" s="720">
        <v>4184</v>
      </c>
      <c r="AZ9" s="720">
        <v>11843</v>
      </c>
      <c r="BA9" s="720">
        <v>11733</v>
      </c>
      <c r="BB9" s="720">
        <v>42310</v>
      </c>
      <c r="BC9" s="720">
        <v>42181</v>
      </c>
      <c r="BD9" s="720">
        <v>41118</v>
      </c>
      <c r="BE9" s="720">
        <v>39918</v>
      </c>
      <c r="BF9" s="720">
        <v>39033</v>
      </c>
      <c r="BG9" s="720">
        <v>39375</v>
      </c>
      <c r="BH9" s="720">
        <v>38590</v>
      </c>
      <c r="BI9" s="720">
        <v>38239</v>
      </c>
      <c r="BJ9" s="720">
        <v>35584</v>
      </c>
      <c r="BK9" s="720">
        <v>34644</v>
      </c>
      <c r="BL9" s="720">
        <v>45598</v>
      </c>
      <c r="BM9" s="720">
        <v>42981</v>
      </c>
      <c r="BN9" s="720">
        <v>53141</v>
      </c>
    </row>
    <row r="10" spans="1:66">
      <c r="A10" s="73" t="s">
        <v>394</v>
      </c>
      <c r="B10" s="726">
        <v>274.90199999999999</v>
      </c>
      <c r="C10" s="726">
        <v>267.81200000000001</v>
      </c>
      <c r="D10" s="726">
        <v>228.279</v>
      </c>
      <c r="E10" s="726">
        <v>209.30799999999999</v>
      </c>
      <c r="F10" s="726">
        <v>183.4</v>
      </c>
      <c r="G10" s="726">
        <v>184.613</v>
      </c>
      <c r="H10" s="726">
        <v>188.59</v>
      </c>
      <c r="I10" s="726">
        <v>174.51300000000001</v>
      </c>
      <c r="J10" s="726">
        <v>130.149</v>
      </c>
      <c r="K10" s="726">
        <v>125.446</v>
      </c>
      <c r="L10" s="726">
        <v>120.941</v>
      </c>
      <c r="M10" s="726">
        <v>64.945999999999998</v>
      </c>
      <c r="N10" s="726">
        <v>65.126999999999995</v>
      </c>
      <c r="O10" s="726">
        <v>63.631</v>
      </c>
      <c r="P10" s="726">
        <v>70.03</v>
      </c>
      <c r="Q10" s="726">
        <v>51.475000000000001</v>
      </c>
      <c r="R10" s="726">
        <v>50.805</v>
      </c>
      <c r="S10" s="726">
        <v>50.901000000000003</v>
      </c>
      <c r="T10" s="726">
        <v>54.920999999999999</v>
      </c>
      <c r="U10" s="726">
        <v>52.642000000000003</v>
      </c>
      <c r="V10" s="726">
        <v>0.64900000000000002</v>
      </c>
      <c r="W10" s="726">
        <v>0.43099999999999999</v>
      </c>
      <c r="X10" s="726">
        <v>0.45800000000000002</v>
      </c>
      <c r="Y10" s="726">
        <v>0.77</v>
      </c>
      <c r="Z10" s="726">
        <v>2.3740000000000001</v>
      </c>
      <c r="AA10" s="726">
        <v>4.0289999999999999</v>
      </c>
      <c r="AB10" s="726">
        <v>12.814</v>
      </c>
      <c r="AC10" s="726">
        <v>7.1550000000000002</v>
      </c>
      <c r="AD10" s="726">
        <v>3.8620000000000001</v>
      </c>
      <c r="AE10" s="726">
        <v>1720.8109999999999</v>
      </c>
      <c r="AF10" s="726">
        <v>40.991</v>
      </c>
      <c r="AG10" s="726">
        <v>33.960999999999999</v>
      </c>
      <c r="AH10" s="726">
        <v>18.071000000000002</v>
      </c>
      <c r="AI10" s="726">
        <v>14.766</v>
      </c>
      <c r="AJ10" s="726">
        <v>13.843999999999999</v>
      </c>
      <c r="AK10" s="726">
        <v>106.354</v>
      </c>
      <c r="AL10" s="726">
        <v>8.9779999999999998</v>
      </c>
      <c r="AM10" s="726">
        <v>4.6989999999999998</v>
      </c>
      <c r="AN10" s="726">
        <v>3.048</v>
      </c>
      <c r="AO10" s="726">
        <v>4.4320000000000004</v>
      </c>
      <c r="AP10" s="726">
        <v>2.302</v>
      </c>
      <c r="AQ10" s="726">
        <v>0</v>
      </c>
      <c r="AR10" s="726">
        <v>0</v>
      </c>
      <c r="AS10" s="726">
        <v>0</v>
      </c>
      <c r="AT10" s="726">
        <v>0</v>
      </c>
      <c r="AU10" s="726">
        <v>0</v>
      </c>
      <c r="AV10" s="727">
        <v>0</v>
      </c>
      <c r="AW10" s="726">
        <v>0</v>
      </c>
      <c r="AX10" s="726">
        <v>2</v>
      </c>
      <c r="AY10" s="726">
        <v>16</v>
      </c>
      <c r="AZ10" s="726">
        <v>4</v>
      </c>
      <c r="BA10" s="726">
        <v>4</v>
      </c>
      <c r="BB10" s="726">
        <v>0</v>
      </c>
      <c r="BC10" s="726">
        <v>4</v>
      </c>
      <c r="BD10" s="726">
        <v>4</v>
      </c>
      <c r="BE10" s="726">
        <v>33</v>
      </c>
      <c r="BF10" s="726">
        <v>51</v>
      </c>
      <c r="BG10" s="726">
        <v>90</v>
      </c>
      <c r="BH10" s="726">
        <v>66</v>
      </c>
      <c r="BI10" s="726">
        <v>73</v>
      </c>
      <c r="BJ10" s="726">
        <v>70</v>
      </c>
      <c r="BK10" s="726">
        <v>82</v>
      </c>
      <c r="BL10" s="726">
        <v>7</v>
      </c>
      <c r="BM10" s="726">
        <v>7</v>
      </c>
      <c r="BN10" s="726">
        <v>290</v>
      </c>
    </row>
    <row r="11" spans="1:66">
      <c r="A11" s="73" t="s">
        <v>392</v>
      </c>
      <c r="B11" s="721" t="s">
        <v>0</v>
      </c>
      <c r="C11" s="721" t="s">
        <v>0</v>
      </c>
      <c r="D11" s="721" t="s">
        <v>0</v>
      </c>
      <c r="E11" s="721" t="s">
        <v>0</v>
      </c>
      <c r="F11" s="721" t="s">
        <v>0</v>
      </c>
      <c r="G11" s="721" t="s">
        <v>0</v>
      </c>
      <c r="H11" s="721" t="s">
        <v>0</v>
      </c>
      <c r="I11" s="721" t="s">
        <v>0</v>
      </c>
      <c r="J11" s="721" t="s">
        <v>0</v>
      </c>
      <c r="K11" s="721" t="s">
        <v>0</v>
      </c>
      <c r="L11" s="721" t="s">
        <v>0</v>
      </c>
      <c r="M11" s="721" t="s">
        <v>0</v>
      </c>
      <c r="N11" s="721" t="s">
        <v>0</v>
      </c>
      <c r="O11" s="721" t="s">
        <v>0</v>
      </c>
      <c r="P11" s="721" t="s">
        <v>0</v>
      </c>
      <c r="Q11" s="721" t="s">
        <v>0</v>
      </c>
      <c r="R11" s="721" t="s">
        <v>0</v>
      </c>
      <c r="S11" s="721" t="s">
        <v>0</v>
      </c>
      <c r="T11" s="721" t="s">
        <v>0</v>
      </c>
      <c r="U11" s="721" t="s">
        <v>0</v>
      </c>
      <c r="V11" s="721" t="s">
        <v>0</v>
      </c>
      <c r="W11" s="721" t="s">
        <v>0</v>
      </c>
      <c r="X11" s="721" t="s">
        <v>0</v>
      </c>
      <c r="Y11" s="721" t="s">
        <v>0</v>
      </c>
      <c r="Z11" s="721" t="s">
        <v>0</v>
      </c>
      <c r="AA11" s="721" t="s">
        <v>0</v>
      </c>
      <c r="AB11" s="721" t="s">
        <v>0</v>
      </c>
      <c r="AC11" s="721" t="s">
        <v>0</v>
      </c>
      <c r="AD11" s="721" t="s">
        <v>0</v>
      </c>
      <c r="AE11" s="721">
        <v>0</v>
      </c>
      <c r="AF11" s="721">
        <v>0</v>
      </c>
      <c r="AG11" s="721">
        <v>0</v>
      </c>
      <c r="AH11" s="721">
        <v>0</v>
      </c>
      <c r="AI11" s="721">
        <v>0</v>
      </c>
      <c r="AJ11" s="721">
        <v>0</v>
      </c>
      <c r="AK11" s="721">
        <v>0</v>
      </c>
      <c r="AL11" s="721">
        <v>0</v>
      </c>
      <c r="AM11" s="721">
        <v>0</v>
      </c>
      <c r="AN11" s="721">
        <v>0</v>
      </c>
      <c r="AO11" s="721">
        <v>0</v>
      </c>
      <c r="AP11" s="721" t="s">
        <v>1188</v>
      </c>
      <c r="AQ11" s="721">
        <v>0</v>
      </c>
      <c r="AR11" s="721">
        <v>0</v>
      </c>
      <c r="AS11" s="721">
        <v>0</v>
      </c>
      <c r="AT11" s="721">
        <v>0</v>
      </c>
      <c r="AU11" s="721">
        <v>0</v>
      </c>
      <c r="AV11" s="721">
        <v>0</v>
      </c>
      <c r="AW11" s="721">
        <v>0</v>
      </c>
      <c r="AX11" s="721">
        <v>0</v>
      </c>
      <c r="AY11" s="721">
        <v>0</v>
      </c>
      <c r="AZ11" s="721">
        <v>0</v>
      </c>
      <c r="BA11" s="721">
        <v>0</v>
      </c>
      <c r="BB11" s="721">
        <v>0</v>
      </c>
      <c r="BC11" s="721">
        <v>0</v>
      </c>
      <c r="BD11" s="721">
        <v>0</v>
      </c>
      <c r="BE11" s="721">
        <v>0</v>
      </c>
      <c r="BF11" s="721">
        <v>0</v>
      </c>
      <c r="BG11" s="721">
        <v>0</v>
      </c>
      <c r="BH11" s="721">
        <v>0</v>
      </c>
      <c r="BI11" s="721">
        <v>0</v>
      </c>
      <c r="BJ11" s="721">
        <v>0</v>
      </c>
      <c r="BK11" s="721">
        <v>0</v>
      </c>
      <c r="BL11" s="721">
        <v>0</v>
      </c>
      <c r="BM11" s="721">
        <v>0</v>
      </c>
      <c r="BN11" s="721">
        <v>0</v>
      </c>
    </row>
    <row r="12" spans="1:66">
      <c r="A12" s="73" t="s">
        <v>312</v>
      </c>
      <c r="B12" s="726">
        <v>68.213999999999999</v>
      </c>
      <c r="C12" s="726">
        <v>68.805000000000007</v>
      </c>
      <c r="D12" s="726">
        <v>65.185000000000002</v>
      </c>
      <c r="E12" s="726">
        <v>41.747999999999998</v>
      </c>
      <c r="F12" s="726">
        <v>45.43</v>
      </c>
      <c r="G12" s="726">
        <v>47.24</v>
      </c>
      <c r="H12" s="726">
        <v>49.234000000000002</v>
      </c>
      <c r="I12" s="726">
        <v>48.228000000000002</v>
      </c>
      <c r="J12" s="726">
        <v>30.498999999999999</v>
      </c>
      <c r="K12" s="726">
        <v>31.538</v>
      </c>
      <c r="L12" s="726">
        <v>32.143999999999998</v>
      </c>
      <c r="M12" s="726">
        <v>29.798999999999999</v>
      </c>
      <c r="N12" s="726">
        <v>30.434000000000001</v>
      </c>
      <c r="O12" s="726">
        <v>30.998000000000001</v>
      </c>
      <c r="P12" s="726">
        <v>32.192</v>
      </c>
      <c r="Q12" s="726" t="s">
        <v>0</v>
      </c>
      <c r="R12" s="726" t="s">
        <v>0</v>
      </c>
      <c r="S12" s="726" t="s">
        <v>0</v>
      </c>
      <c r="T12" s="726" t="s">
        <v>0</v>
      </c>
      <c r="U12" s="726" t="s">
        <v>0</v>
      </c>
      <c r="V12" s="726" t="s">
        <v>0</v>
      </c>
      <c r="W12" s="726" t="s">
        <v>0</v>
      </c>
      <c r="X12" s="726" t="s">
        <v>0</v>
      </c>
      <c r="Y12" s="726" t="s">
        <v>0</v>
      </c>
      <c r="Z12" s="726" t="s">
        <v>0</v>
      </c>
      <c r="AA12" s="726" t="s">
        <v>0</v>
      </c>
      <c r="AB12" s="726" t="s">
        <v>0</v>
      </c>
      <c r="AC12" s="726" t="s">
        <v>0</v>
      </c>
      <c r="AD12" s="726" t="s">
        <v>0</v>
      </c>
      <c r="AE12" s="726">
        <v>18.367000000000001</v>
      </c>
      <c r="AF12" s="726">
        <v>16.498999999999999</v>
      </c>
      <c r="AG12" s="726">
        <v>14.997999999999999</v>
      </c>
      <c r="AH12" s="726">
        <v>12.254</v>
      </c>
      <c r="AI12" s="726">
        <v>10.705</v>
      </c>
      <c r="AJ12" s="726">
        <v>9.9290000000000003</v>
      </c>
      <c r="AK12" s="726">
        <v>8.7289999999999992</v>
      </c>
      <c r="AL12" s="726">
        <v>8.0449999999999999</v>
      </c>
      <c r="AM12" s="726">
        <v>7.1340000000000003</v>
      </c>
      <c r="AN12" s="726">
        <v>6.6609999999999996</v>
      </c>
      <c r="AO12" s="726">
        <v>6.2279999999999998</v>
      </c>
      <c r="AP12" s="726">
        <v>6.3129999999999997</v>
      </c>
      <c r="AQ12" s="726">
        <v>6.2290000000000001</v>
      </c>
      <c r="AR12" s="726">
        <v>6.2270000000000003</v>
      </c>
      <c r="AS12" s="726">
        <v>6.2939999999999996</v>
      </c>
      <c r="AT12" s="726">
        <v>6</v>
      </c>
      <c r="AU12" s="726">
        <v>6</v>
      </c>
      <c r="AV12" s="726">
        <v>6</v>
      </c>
      <c r="AW12" s="726">
        <v>0</v>
      </c>
      <c r="AX12" s="726">
        <v>0</v>
      </c>
      <c r="AY12" s="726">
        <v>0</v>
      </c>
      <c r="AZ12" s="726">
        <v>7812</v>
      </c>
      <c r="BA12" s="726">
        <v>8039</v>
      </c>
      <c r="BB12" s="726">
        <v>38775</v>
      </c>
      <c r="BC12" s="726">
        <v>38785</v>
      </c>
      <c r="BD12" s="726">
        <v>37475</v>
      </c>
      <c r="BE12" s="726">
        <v>36226</v>
      </c>
      <c r="BF12" s="726">
        <v>35486</v>
      </c>
      <c r="BG12" s="726">
        <v>36058</v>
      </c>
      <c r="BH12" s="726">
        <v>35153</v>
      </c>
      <c r="BI12" s="726">
        <v>34757</v>
      </c>
      <c r="BJ12" s="726">
        <v>32720</v>
      </c>
      <c r="BK12" s="726">
        <v>32003</v>
      </c>
      <c r="BL12" s="726">
        <v>43017</v>
      </c>
      <c r="BM12" s="726">
        <v>40484</v>
      </c>
      <c r="BN12" s="726">
        <v>44877</v>
      </c>
    </row>
    <row r="13" spans="1:66">
      <c r="A13" s="73" t="s">
        <v>391</v>
      </c>
      <c r="B13" s="721">
        <v>0</v>
      </c>
      <c r="C13" s="721">
        <v>1E-3</v>
      </c>
      <c r="D13" s="721">
        <v>0</v>
      </c>
      <c r="E13" s="721">
        <v>1E-3</v>
      </c>
      <c r="F13" s="721">
        <v>0</v>
      </c>
      <c r="G13" s="721">
        <v>0</v>
      </c>
      <c r="H13" s="721">
        <v>2.8000000000000001E-2</v>
      </c>
      <c r="I13" s="721">
        <v>1.6E-2</v>
      </c>
      <c r="J13" s="721">
        <v>0</v>
      </c>
      <c r="K13" s="721">
        <v>0</v>
      </c>
      <c r="L13" s="721">
        <v>0</v>
      </c>
      <c r="M13" s="721">
        <v>0</v>
      </c>
      <c r="N13" s="721">
        <v>0</v>
      </c>
      <c r="O13" s="721">
        <v>0</v>
      </c>
      <c r="P13" s="721">
        <v>0</v>
      </c>
      <c r="Q13" s="721" t="s">
        <v>0</v>
      </c>
      <c r="R13" s="721" t="s">
        <v>0</v>
      </c>
      <c r="S13" s="721" t="s">
        <v>0</v>
      </c>
      <c r="T13" s="721" t="s">
        <v>0</v>
      </c>
      <c r="U13" s="721" t="s">
        <v>0</v>
      </c>
      <c r="V13" s="721" t="s">
        <v>0</v>
      </c>
      <c r="W13" s="721" t="s">
        <v>0</v>
      </c>
      <c r="X13" s="721" t="s">
        <v>0</v>
      </c>
      <c r="Y13" s="721" t="s">
        <v>0</v>
      </c>
      <c r="Z13" s="721" t="s">
        <v>0</v>
      </c>
      <c r="AA13" s="721" t="s">
        <v>0</v>
      </c>
      <c r="AB13" s="721" t="s">
        <v>0</v>
      </c>
      <c r="AC13" s="721" t="s">
        <v>0</v>
      </c>
      <c r="AD13" s="721" t="s">
        <v>0</v>
      </c>
      <c r="AE13" s="721" t="s">
        <v>0</v>
      </c>
      <c r="AF13" s="721" t="s">
        <v>0</v>
      </c>
      <c r="AG13" s="721" t="s">
        <v>0</v>
      </c>
      <c r="AH13" s="721" t="s">
        <v>0</v>
      </c>
      <c r="AI13" s="721" t="s">
        <v>0</v>
      </c>
      <c r="AJ13" s="721" t="s">
        <v>0</v>
      </c>
      <c r="AK13" s="721" t="s">
        <v>0</v>
      </c>
      <c r="AL13" s="721" t="s">
        <v>0</v>
      </c>
      <c r="AM13" s="721" t="s">
        <v>0</v>
      </c>
      <c r="AN13" s="721" t="s">
        <v>0</v>
      </c>
      <c r="AO13" s="721" t="s">
        <v>0</v>
      </c>
      <c r="AP13" s="721" t="s">
        <v>1182</v>
      </c>
      <c r="AQ13" s="721" t="s">
        <v>0</v>
      </c>
      <c r="AR13" s="721" t="s">
        <v>0</v>
      </c>
      <c r="AS13" s="721" t="s">
        <v>0</v>
      </c>
      <c r="AT13" s="721" t="s">
        <v>0</v>
      </c>
      <c r="AU13" s="721" t="s">
        <v>0</v>
      </c>
      <c r="AV13" s="721" t="s">
        <v>0</v>
      </c>
      <c r="AW13" s="721" t="s">
        <v>0</v>
      </c>
      <c r="AX13" s="721" t="s">
        <v>0</v>
      </c>
      <c r="AY13" s="721" t="s">
        <v>0</v>
      </c>
      <c r="AZ13" s="721" t="s">
        <v>0</v>
      </c>
      <c r="BA13" s="721" t="s">
        <v>0</v>
      </c>
      <c r="BB13" s="721" t="s">
        <v>0</v>
      </c>
      <c r="BC13" s="721" t="s">
        <v>0</v>
      </c>
      <c r="BD13" s="721">
        <v>0</v>
      </c>
      <c r="BE13" s="721">
        <v>0</v>
      </c>
      <c r="BF13" s="721">
        <v>0</v>
      </c>
      <c r="BG13" s="721">
        <v>0</v>
      </c>
      <c r="BH13" s="721">
        <v>0</v>
      </c>
      <c r="BI13" s="721">
        <v>0</v>
      </c>
      <c r="BJ13" s="721">
        <v>0</v>
      </c>
      <c r="BK13" s="721">
        <v>0</v>
      </c>
      <c r="BL13" s="721">
        <v>0</v>
      </c>
      <c r="BM13" s="721">
        <v>0</v>
      </c>
      <c r="BN13" s="721">
        <v>0</v>
      </c>
    </row>
    <row r="14" spans="1:66">
      <c r="A14" s="73" t="s">
        <v>1160</v>
      </c>
      <c r="B14" s="726">
        <v>7.1280000000000001</v>
      </c>
      <c r="C14" s="726">
        <v>7.2539999999999996</v>
      </c>
      <c r="D14" s="726">
        <v>7.3380000000000001</v>
      </c>
      <c r="E14" s="726">
        <v>7.4359999999999999</v>
      </c>
      <c r="F14" s="726">
        <v>5.4770000000000003</v>
      </c>
      <c r="G14" s="726">
        <v>5.6829999999999998</v>
      </c>
      <c r="H14" s="726">
        <v>5.9720000000000004</v>
      </c>
      <c r="I14" s="726">
        <v>6.2149999999999999</v>
      </c>
      <c r="J14" s="726">
        <v>4.1980000000000004</v>
      </c>
      <c r="K14" s="726">
        <v>4.3949999999999996</v>
      </c>
      <c r="L14" s="726">
        <v>4.5570000000000004</v>
      </c>
      <c r="M14" s="726">
        <v>4.6630000000000003</v>
      </c>
      <c r="N14" s="726">
        <v>2.3180000000000001</v>
      </c>
      <c r="O14" s="726">
        <v>2.3690000000000002</v>
      </c>
      <c r="P14" s="726">
        <v>2.476</v>
      </c>
      <c r="Q14" s="726">
        <v>2.6160000000000001</v>
      </c>
      <c r="R14" s="726">
        <v>0</v>
      </c>
      <c r="S14" s="726">
        <v>0</v>
      </c>
      <c r="T14" s="726">
        <v>0</v>
      </c>
      <c r="U14" s="726">
        <v>0</v>
      </c>
      <c r="V14" s="726">
        <v>0</v>
      </c>
      <c r="W14" s="726">
        <v>9390.6990000000005</v>
      </c>
      <c r="X14" s="726">
        <v>10677.212</v>
      </c>
      <c r="Y14" s="726">
        <v>12030.977000000001</v>
      </c>
      <c r="Z14" s="726">
        <v>13547.084999999999</v>
      </c>
      <c r="AA14" s="726">
        <v>14547.566000000001</v>
      </c>
      <c r="AB14" s="726">
        <v>16094.466</v>
      </c>
      <c r="AC14" s="726">
        <v>15970.045</v>
      </c>
      <c r="AD14" s="726">
        <v>15656.550999999999</v>
      </c>
      <c r="AE14" s="726">
        <v>15684.32</v>
      </c>
      <c r="AF14" s="726">
        <v>14907.106</v>
      </c>
      <c r="AG14" s="726">
        <v>15189.816999999999</v>
      </c>
      <c r="AH14" s="726">
        <v>14487.189</v>
      </c>
      <c r="AI14" s="726">
        <v>13971.599</v>
      </c>
      <c r="AJ14" s="726">
        <v>13587.535</v>
      </c>
      <c r="AK14" s="726">
        <v>13376.172</v>
      </c>
      <c r="AL14" s="726">
        <v>12841.811</v>
      </c>
      <c r="AM14" s="726">
        <v>12469.037</v>
      </c>
      <c r="AN14" s="726">
        <v>11781.778</v>
      </c>
      <c r="AO14" s="726">
        <v>10465.525</v>
      </c>
      <c r="AP14" s="726">
        <v>9652.6859999999997</v>
      </c>
      <c r="AQ14" s="726">
        <v>8925.1569999999992</v>
      </c>
      <c r="AR14" s="726">
        <v>7702.8270000000002</v>
      </c>
      <c r="AS14" s="726">
        <v>7402.7950000000001</v>
      </c>
      <c r="AT14" s="726">
        <v>5652</v>
      </c>
      <c r="AU14" s="726">
        <v>5213</v>
      </c>
      <c r="AV14" s="726">
        <v>5066</v>
      </c>
      <c r="AW14" s="726">
        <v>4388</v>
      </c>
      <c r="AX14" s="726">
        <v>4269</v>
      </c>
      <c r="AY14" s="726">
        <v>4166</v>
      </c>
      <c r="AZ14" s="726">
        <v>4025</v>
      </c>
      <c r="BA14" s="726">
        <v>3688</v>
      </c>
      <c r="BB14" s="726">
        <v>3535</v>
      </c>
      <c r="BC14" s="726">
        <v>3392</v>
      </c>
      <c r="BD14" s="726">
        <v>3289</v>
      </c>
      <c r="BE14" s="726">
        <v>3222</v>
      </c>
      <c r="BF14" s="726">
        <v>3148</v>
      </c>
      <c r="BG14" s="726">
        <v>3078</v>
      </c>
      <c r="BH14" s="726">
        <v>2996</v>
      </c>
      <c r="BI14" s="726">
        <v>2916</v>
      </c>
      <c r="BJ14" s="726">
        <v>2540</v>
      </c>
      <c r="BK14" s="726">
        <v>2448</v>
      </c>
      <c r="BL14" s="726">
        <v>2368</v>
      </c>
      <c r="BM14" s="726">
        <v>2259</v>
      </c>
      <c r="BN14" s="726">
        <v>1931</v>
      </c>
    </row>
    <row r="15" spans="1:66">
      <c r="A15" s="73" t="s">
        <v>407</v>
      </c>
      <c r="B15" s="646" t="s">
        <v>0</v>
      </c>
      <c r="C15" s="646" t="s">
        <v>0</v>
      </c>
      <c r="D15" s="646" t="s">
        <v>0</v>
      </c>
      <c r="E15" s="646" t="s">
        <v>0</v>
      </c>
      <c r="F15" s="646" t="s">
        <v>0</v>
      </c>
      <c r="G15" s="646" t="s">
        <v>0</v>
      </c>
      <c r="H15" s="646" t="s">
        <v>0</v>
      </c>
      <c r="I15" s="646" t="s">
        <v>0</v>
      </c>
      <c r="J15" s="646" t="s">
        <v>0</v>
      </c>
      <c r="K15" s="646" t="s">
        <v>0</v>
      </c>
      <c r="L15" s="646" t="s">
        <v>0</v>
      </c>
      <c r="M15" s="646" t="s">
        <v>0</v>
      </c>
      <c r="N15" s="646" t="s">
        <v>0</v>
      </c>
      <c r="O15" s="646" t="s">
        <v>0</v>
      </c>
      <c r="P15" s="646" t="s">
        <v>0</v>
      </c>
      <c r="Q15" s="646" t="s">
        <v>0</v>
      </c>
      <c r="R15" s="646" t="s">
        <v>0</v>
      </c>
      <c r="S15" s="646" t="s">
        <v>0</v>
      </c>
      <c r="T15" s="646" t="s">
        <v>0</v>
      </c>
      <c r="U15" s="646" t="s">
        <v>0</v>
      </c>
      <c r="V15" s="646" t="s">
        <v>0</v>
      </c>
      <c r="W15" s="646" t="s">
        <v>0</v>
      </c>
      <c r="X15" s="646" t="s">
        <v>0</v>
      </c>
      <c r="Y15" s="646" t="s">
        <v>0</v>
      </c>
      <c r="Z15" s="646" t="s">
        <v>0</v>
      </c>
      <c r="AA15" s="646" t="s">
        <v>0</v>
      </c>
      <c r="AB15" s="646" t="s">
        <v>0</v>
      </c>
      <c r="AC15" s="646" t="s">
        <v>0</v>
      </c>
      <c r="AD15" s="646" t="s">
        <v>0</v>
      </c>
      <c r="AE15" s="646" t="s">
        <v>0</v>
      </c>
      <c r="AF15" s="646" t="s">
        <v>0</v>
      </c>
      <c r="AG15" s="646" t="s">
        <v>0</v>
      </c>
      <c r="AH15" s="646" t="s">
        <v>0</v>
      </c>
      <c r="AI15" s="646" t="s">
        <v>0</v>
      </c>
      <c r="AJ15" s="646" t="s">
        <v>0</v>
      </c>
      <c r="AK15" s="646" t="s">
        <v>0</v>
      </c>
      <c r="AL15" s="646" t="s">
        <v>0</v>
      </c>
      <c r="AM15" s="646" t="s">
        <v>0</v>
      </c>
      <c r="AN15" s="646" t="s">
        <v>0</v>
      </c>
      <c r="AO15" s="646" t="s">
        <v>0</v>
      </c>
      <c r="AP15" s="646" t="s">
        <v>0</v>
      </c>
      <c r="AQ15" s="646" t="s">
        <v>0</v>
      </c>
      <c r="AR15" s="646" t="s">
        <v>0</v>
      </c>
      <c r="AS15" s="646" t="s">
        <v>0</v>
      </c>
      <c r="AT15" s="646">
        <v>0</v>
      </c>
      <c r="AU15" s="646" t="s">
        <v>0</v>
      </c>
      <c r="AV15" s="646" t="s">
        <v>0</v>
      </c>
      <c r="AW15" s="646">
        <v>0</v>
      </c>
      <c r="AX15" s="721">
        <v>0</v>
      </c>
      <c r="AY15" s="721">
        <v>0</v>
      </c>
      <c r="AZ15" s="721">
        <v>0</v>
      </c>
      <c r="BA15" s="721">
        <v>0</v>
      </c>
      <c r="BB15" s="721">
        <v>0</v>
      </c>
      <c r="BC15" s="721">
        <v>0</v>
      </c>
      <c r="BD15" s="721">
        <v>0</v>
      </c>
      <c r="BE15" s="721">
        <v>0</v>
      </c>
      <c r="BF15" s="721">
        <v>0</v>
      </c>
      <c r="BG15" s="721">
        <v>0</v>
      </c>
      <c r="BH15" s="721">
        <v>9</v>
      </c>
      <c r="BI15" s="721">
        <v>0</v>
      </c>
      <c r="BJ15" s="721">
        <v>0</v>
      </c>
      <c r="BK15" s="721">
        <v>0</v>
      </c>
      <c r="BL15" s="721">
        <v>0</v>
      </c>
      <c r="BM15" s="721">
        <v>0</v>
      </c>
      <c r="BN15" s="721">
        <v>0</v>
      </c>
    </row>
    <row r="16" spans="1:66">
      <c r="A16" s="73" t="s">
        <v>1458</v>
      </c>
      <c r="B16" s="73"/>
      <c r="C16" s="646"/>
      <c r="D16" s="646"/>
      <c r="E16" s="646"/>
      <c r="F16" s="646"/>
      <c r="G16" s="646"/>
      <c r="H16" s="646"/>
      <c r="I16" s="646"/>
      <c r="J16" s="646"/>
      <c r="K16" s="646"/>
      <c r="L16" s="646"/>
      <c r="M16" s="646"/>
      <c r="N16" s="646"/>
      <c r="O16" s="646"/>
      <c r="P16" s="646"/>
      <c r="Q16" s="646"/>
      <c r="R16" s="646"/>
      <c r="S16" s="646"/>
      <c r="T16" s="646"/>
      <c r="U16" s="646"/>
      <c r="V16" s="646"/>
      <c r="W16" s="646"/>
      <c r="X16" s="646"/>
      <c r="Y16" s="646"/>
      <c r="Z16" s="646"/>
      <c r="AA16" s="646"/>
      <c r="AB16" s="646"/>
      <c r="AC16" s="646"/>
      <c r="AD16" s="646"/>
      <c r="AE16" s="646"/>
      <c r="AF16" s="646"/>
      <c r="AG16" s="646"/>
      <c r="AH16" s="646"/>
      <c r="AI16" s="646"/>
      <c r="AJ16" s="646"/>
      <c r="AK16" s="721">
        <v>0</v>
      </c>
      <c r="AL16" s="721">
        <v>0</v>
      </c>
      <c r="AM16" s="721">
        <v>0</v>
      </c>
      <c r="AN16" s="721">
        <v>0</v>
      </c>
      <c r="AO16" s="721">
        <v>0</v>
      </c>
      <c r="AP16" s="721">
        <v>0</v>
      </c>
      <c r="AQ16" s="721">
        <v>0</v>
      </c>
      <c r="AR16" s="721">
        <v>0</v>
      </c>
      <c r="AS16" s="721">
        <v>0</v>
      </c>
      <c r="AT16" s="721">
        <v>0</v>
      </c>
      <c r="AU16" s="721">
        <v>0</v>
      </c>
      <c r="AV16" s="721">
        <v>0</v>
      </c>
      <c r="AW16" s="721">
        <v>0</v>
      </c>
      <c r="AX16" s="721">
        <v>0</v>
      </c>
      <c r="AY16" s="721">
        <v>0</v>
      </c>
      <c r="AZ16" s="721">
        <v>0</v>
      </c>
      <c r="BA16" s="721">
        <v>0</v>
      </c>
      <c r="BB16" s="721">
        <v>0</v>
      </c>
      <c r="BC16" s="721">
        <v>0</v>
      </c>
      <c r="BD16" s="721">
        <v>0</v>
      </c>
      <c r="BE16" s="721">
        <v>0</v>
      </c>
      <c r="BF16" s="721">
        <v>0</v>
      </c>
      <c r="BG16" s="721">
        <v>0</v>
      </c>
      <c r="BH16" s="721">
        <v>0</v>
      </c>
      <c r="BI16" s="721">
        <v>0</v>
      </c>
      <c r="BJ16" s="721">
        <v>0</v>
      </c>
      <c r="BK16" s="721">
        <v>0</v>
      </c>
      <c r="BL16" s="721">
        <v>0</v>
      </c>
      <c r="BM16" s="721">
        <v>0</v>
      </c>
      <c r="BN16" s="721">
        <v>1550</v>
      </c>
    </row>
    <row r="17" spans="1:66">
      <c r="A17" s="73" t="s">
        <v>11</v>
      </c>
      <c r="B17" s="726">
        <v>1.2E-2</v>
      </c>
      <c r="C17" s="726">
        <v>0.17100000000000001</v>
      </c>
      <c r="D17" s="726">
        <v>0.18099999999999999</v>
      </c>
      <c r="E17" s="726">
        <v>0.188</v>
      </c>
      <c r="F17" s="726">
        <v>7.4999999999999997E-2</v>
      </c>
      <c r="G17" s="726">
        <v>0</v>
      </c>
      <c r="H17" s="726">
        <v>0</v>
      </c>
      <c r="I17" s="726">
        <v>0</v>
      </c>
      <c r="J17" s="726">
        <v>0</v>
      </c>
      <c r="K17" s="726">
        <v>0</v>
      </c>
      <c r="L17" s="726">
        <v>0</v>
      </c>
      <c r="M17" s="726">
        <v>0</v>
      </c>
      <c r="N17" s="726">
        <v>0</v>
      </c>
      <c r="O17" s="726">
        <v>0</v>
      </c>
      <c r="P17" s="726">
        <v>0</v>
      </c>
      <c r="Q17" s="726">
        <v>0</v>
      </c>
      <c r="R17" s="726">
        <v>0</v>
      </c>
      <c r="S17" s="726">
        <v>0</v>
      </c>
      <c r="T17" s="726">
        <v>0</v>
      </c>
      <c r="U17" s="726">
        <v>0</v>
      </c>
      <c r="V17" s="726">
        <v>0</v>
      </c>
      <c r="W17" s="726">
        <v>0</v>
      </c>
      <c r="X17" s="726">
        <v>0</v>
      </c>
      <c r="Y17" s="726">
        <v>10.034000000000001</v>
      </c>
      <c r="Z17" s="726" t="s">
        <v>0</v>
      </c>
      <c r="AA17" s="726">
        <v>0</v>
      </c>
      <c r="AB17" s="726">
        <v>0</v>
      </c>
      <c r="AC17" s="726">
        <v>0</v>
      </c>
      <c r="AD17" s="726">
        <v>0</v>
      </c>
      <c r="AE17" s="726">
        <v>0</v>
      </c>
      <c r="AF17" s="726">
        <v>353.68099999999998</v>
      </c>
      <c r="AG17" s="726">
        <v>698.75400000000002</v>
      </c>
      <c r="AH17" s="726">
        <v>459.81799999999998</v>
      </c>
      <c r="AI17" s="726">
        <v>478.221</v>
      </c>
      <c r="AJ17" s="726">
        <v>549.59199999999998</v>
      </c>
      <c r="AK17" s="726">
        <v>717.07399999999996</v>
      </c>
      <c r="AL17" s="726">
        <v>516.53</v>
      </c>
      <c r="AM17" s="726">
        <v>1051.4369999999999</v>
      </c>
      <c r="AN17" s="726">
        <v>1097.7950000000001</v>
      </c>
      <c r="AO17" s="726">
        <v>1042.175</v>
      </c>
      <c r="AP17" s="726">
        <v>683.93</v>
      </c>
      <c r="AQ17" s="726">
        <v>744.48099999999999</v>
      </c>
      <c r="AR17" s="726">
        <v>761.21500000000003</v>
      </c>
      <c r="AS17" s="726">
        <v>383.52699999999999</v>
      </c>
      <c r="AT17" s="726">
        <v>168</v>
      </c>
      <c r="AU17" s="726">
        <v>368</v>
      </c>
      <c r="AV17" s="726">
        <v>688</v>
      </c>
      <c r="AW17" s="726">
        <v>58</v>
      </c>
      <c r="AX17" s="726">
        <v>53</v>
      </c>
      <c r="AY17" s="726">
        <v>2</v>
      </c>
      <c r="AZ17" s="726">
        <v>2</v>
      </c>
      <c r="BA17" s="726">
        <v>2</v>
      </c>
      <c r="BB17" s="726">
        <v>0</v>
      </c>
      <c r="BC17" s="726">
        <v>0</v>
      </c>
      <c r="BD17" s="726">
        <v>350</v>
      </c>
      <c r="BE17" s="726">
        <v>437</v>
      </c>
      <c r="BF17" s="726">
        <v>348</v>
      </c>
      <c r="BG17" s="726">
        <v>149</v>
      </c>
      <c r="BH17" s="726">
        <v>366</v>
      </c>
      <c r="BI17" s="726">
        <v>493</v>
      </c>
      <c r="BJ17" s="726">
        <v>254</v>
      </c>
      <c r="BK17" s="726">
        <v>111</v>
      </c>
      <c r="BL17" s="726">
        <v>206</v>
      </c>
      <c r="BM17" s="726">
        <v>231</v>
      </c>
      <c r="BN17" s="726">
        <v>4493</v>
      </c>
    </row>
    <row r="18" spans="1:66" ht="15" thickBot="1">
      <c r="A18" s="1427" t="s">
        <v>20</v>
      </c>
      <c r="B18" s="1427">
        <v>4372.1679999999997</v>
      </c>
      <c r="C18" s="1427">
        <v>4312.8890000000001</v>
      </c>
      <c r="D18" s="1427">
        <v>2991.5160000000001</v>
      </c>
      <c r="E18" s="1427">
        <v>2858.6550000000002</v>
      </c>
      <c r="F18" s="1427">
        <v>2429.8490000000002</v>
      </c>
      <c r="G18" s="1427">
        <v>2565.8200000000002</v>
      </c>
      <c r="H18" s="1427">
        <v>3028.933</v>
      </c>
      <c r="I18" s="1427">
        <v>3069.66</v>
      </c>
      <c r="J18" s="1427">
        <v>3169.9560000000001</v>
      </c>
      <c r="K18" s="1427">
        <v>3115.8420000000001</v>
      </c>
      <c r="L18" s="1427">
        <v>3141.4749999999999</v>
      </c>
      <c r="M18" s="1427">
        <v>3059.32</v>
      </c>
      <c r="N18" s="1427">
        <v>3104.97</v>
      </c>
      <c r="O18" s="728">
        <v>3010.2460000000001</v>
      </c>
      <c r="P18" s="728">
        <v>3116.02</v>
      </c>
      <c r="Q18" s="728">
        <v>3163.4050000000002</v>
      </c>
      <c r="R18" s="728">
        <v>3202.2469999999998</v>
      </c>
      <c r="S18" s="728">
        <v>3376.873</v>
      </c>
      <c r="T18" s="728">
        <v>3563.0410000000002</v>
      </c>
      <c r="U18" s="728">
        <v>3709.2489999999998</v>
      </c>
      <c r="V18" s="728">
        <v>10116.759</v>
      </c>
      <c r="W18" s="728">
        <v>22187.649000000001</v>
      </c>
      <c r="X18" s="728">
        <v>29467.963</v>
      </c>
      <c r="Y18" s="728">
        <v>31867.238000000001</v>
      </c>
      <c r="Z18" s="728">
        <v>34433.093000000001</v>
      </c>
      <c r="AA18" s="728">
        <v>37702.135000000002</v>
      </c>
      <c r="AB18" s="728">
        <v>39077.883999999998</v>
      </c>
      <c r="AC18" s="728">
        <v>42406.173999999999</v>
      </c>
      <c r="AD18" s="728">
        <v>42184.792999999998</v>
      </c>
      <c r="AE18" s="728">
        <v>41104.510999999999</v>
      </c>
      <c r="AF18" s="728">
        <v>40813.440000000002</v>
      </c>
      <c r="AG18" s="728">
        <v>41186.383000000002</v>
      </c>
      <c r="AH18" s="728">
        <v>40495.239000000001</v>
      </c>
      <c r="AI18" s="728">
        <v>38847.999000000003</v>
      </c>
      <c r="AJ18" s="728">
        <v>39092.190999999999</v>
      </c>
      <c r="AK18" s="728">
        <v>38597.582000000002</v>
      </c>
      <c r="AL18" s="728">
        <v>36559.942000000003</v>
      </c>
      <c r="AM18" s="728">
        <v>27568.048999999999</v>
      </c>
      <c r="AN18" s="728">
        <v>40878.743000000002</v>
      </c>
      <c r="AO18" s="728">
        <v>42270.667000000001</v>
      </c>
      <c r="AP18" s="728">
        <v>40516.258999999998</v>
      </c>
      <c r="AQ18" s="728">
        <v>39894.724000000002</v>
      </c>
      <c r="AR18" s="728">
        <v>38609.968999999997</v>
      </c>
      <c r="AS18" s="728">
        <v>39505.550000000003</v>
      </c>
      <c r="AT18" s="728">
        <v>36106</v>
      </c>
      <c r="AU18" s="728">
        <v>53379</v>
      </c>
      <c r="AV18" s="728">
        <v>55849</v>
      </c>
      <c r="AW18" s="728">
        <v>51418</v>
      </c>
      <c r="AX18" s="728">
        <v>48857</v>
      </c>
      <c r="AY18" s="728">
        <v>54548</v>
      </c>
      <c r="AZ18" s="728">
        <v>75664</v>
      </c>
      <c r="BA18" s="728">
        <v>84231</v>
      </c>
      <c r="BB18" s="728">
        <v>145307</v>
      </c>
      <c r="BC18" s="728">
        <v>142912</v>
      </c>
      <c r="BD18" s="728">
        <v>159060</v>
      </c>
      <c r="BE18" s="728">
        <v>161958</v>
      </c>
      <c r="BF18" s="728">
        <v>169487</v>
      </c>
      <c r="BG18" s="728">
        <v>157775</v>
      </c>
      <c r="BH18" s="728">
        <v>159042</v>
      </c>
      <c r="BI18" s="728">
        <v>168759</v>
      </c>
      <c r="BJ18" s="728">
        <v>178568</v>
      </c>
      <c r="BK18" s="728">
        <v>163837</v>
      </c>
      <c r="BL18" s="728">
        <v>179022</v>
      </c>
      <c r="BM18" s="728">
        <v>161006</v>
      </c>
      <c r="BN18" s="728">
        <v>179775</v>
      </c>
    </row>
    <row r="19" spans="1:66" ht="38.15" customHeight="1">
      <c r="A19" s="1441" t="s">
        <v>1148</v>
      </c>
      <c r="B19" s="1428"/>
      <c r="C19" s="1428"/>
      <c r="D19" s="1428"/>
      <c r="E19" s="1428"/>
      <c r="F19" s="1428"/>
      <c r="G19" s="1428"/>
      <c r="H19" s="1428"/>
      <c r="I19" s="1428"/>
      <c r="J19" s="1428"/>
      <c r="K19" s="1428"/>
      <c r="L19" s="1428"/>
      <c r="M19" s="1428"/>
      <c r="N19" s="1428"/>
      <c r="O19" s="720"/>
      <c r="P19" s="720"/>
      <c r="Q19" s="720"/>
      <c r="R19" s="720"/>
      <c r="S19" s="720"/>
      <c r="T19" s="720"/>
      <c r="U19" s="720"/>
      <c r="V19" s="720"/>
      <c r="W19" s="720"/>
      <c r="X19" s="720"/>
      <c r="Y19" s="720"/>
      <c r="Z19" s="720"/>
      <c r="AA19" s="720"/>
      <c r="AB19" s="720"/>
      <c r="AC19" s="720"/>
      <c r="AD19" s="720"/>
      <c r="AE19" s="720"/>
      <c r="AF19" s="720"/>
      <c r="AG19" s="720"/>
      <c r="AH19" s="720"/>
      <c r="AI19" s="720"/>
      <c r="AJ19" s="720"/>
      <c r="AK19" s="720"/>
      <c r="AL19" s="720"/>
      <c r="AM19" s="720"/>
      <c r="AN19" s="720"/>
      <c r="AO19" s="720"/>
      <c r="AP19" s="720"/>
      <c r="AQ19" s="720"/>
      <c r="AR19" s="720"/>
      <c r="AS19" s="720"/>
      <c r="AT19" s="720"/>
      <c r="AU19" s="720"/>
      <c r="AV19" s="720"/>
      <c r="AW19" s="720"/>
      <c r="AX19" s="720"/>
      <c r="AY19" s="720"/>
      <c r="AZ19" s="720"/>
      <c r="BA19" s="720"/>
      <c r="BB19" s="720"/>
      <c r="BC19" s="720"/>
      <c r="BD19" s="720"/>
      <c r="BE19" s="720"/>
      <c r="BF19" s="720"/>
      <c r="BG19" s="720"/>
      <c r="BH19" s="720"/>
      <c r="BI19" s="720"/>
      <c r="BJ19" s="720"/>
    </row>
    <row r="20" spans="1:66">
      <c r="B20" s="272"/>
      <c r="C20" s="272"/>
      <c r="D20" s="272"/>
      <c r="E20" s="272"/>
      <c r="F20" s="272"/>
      <c r="G20" s="272"/>
      <c r="H20" s="272"/>
      <c r="I20" s="272"/>
      <c r="J20" s="272"/>
      <c r="K20" s="272"/>
      <c r="L20" s="272"/>
      <c r="M20" s="272"/>
      <c r="N20" s="272"/>
      <c r="O20" s="98"/>
      <c r="P20" s="98"/>
      <c r="Q20" s="98"/>
      <c r="R20" s="98"/>
      <c r="S20" s="98"/>
      <c r="T20" s="98"/>
      <c r="U20" s="98"/>
      <c r="V20" s="98"/>
      <c r="W20" s="98"/>
      <c r="X20" s="98"/>
    </row>
    <row r="21" spans="1:66">
      <c r="A21" s="1"/>
      <c r="B21" s="98"/>
      <c r="C21" s="98"/>
      <c r="D21" s="98"/>
      <c r="E21" s="98"/>
      <c r="F21" s="98"/>
      <c r="G21" s="98"/>
      <c r="H21" s="98"/>
      <c r="I21" s="98"/>
      <c r="J21" s="98"/>
      <c r="K21" s="98"/>
      <c r="L21" s="98"/>
      <c r="M21" s="98"/>
      <c r="N21" s="98"/>
      <c r="O21" s="98"/>
      <c r="P21" s="98"/>
      <c r="Q21" s="98"/>
      <c r="R21" s="98"/>
      <c r="S21" s="98"/>
      <c r="T21" s="98"/>
      <c r="U21" s="98"/>
      <c r="V21" s="98"/>
      <c r="W21" s="98"/>
      <c r="X21" s="98"/>
    </row>
    <row r="22" spans="1:66">
      <c r="A22" s="1"/>
      <c r="B22" s="98"/>
      <c r="C22" s="98"/>
      <c r="D22" s="98"/>
      <c r="E22" s="98"/>
      <c r="F22" s="98"/>
      <c r="G22" s="98"/>
      <c r="H22" s="98"/>
      <c r="I22" s="98"/>
      <c r="J22" s="98"/>
      <c r="K22" s="98"/>
      <c r="L22" s="98"/>
      <c r="M22" s="98"/>
      <c r="N22" s="98"/>
      <c r="O22" s="98"/>
      <c r="P22" s="98"/>
      <c r="Q22" s="98"/>
      <c r="R22" s="98"/>
      <c r="S22" s="98"/>
      <c r="T22" s="98"/>
      <c r="U22" s="98"/>
      <c r="V22" s="98"/>
      <c r="W22" s="98"/>
      <c r="X22" s="98"/>
    </row>
    <row r="23" spans="1:66">
      <c r="A23" s="1"/>
      <c r="B23" s="98"/>
      <c r="C23" s="98"/>
      <c r="D23" s="98"/>
      <c r="E23" s="98"/>
      <c r="F23" s="98"/>
      <c r="G23" s="98"/>
      <c r="H23" s="98"/>
      <c r="I23" s="98"/>
      <c r="J23" s="98"/>
      <c r="K23" s="98"/>
      <c r="L23" s="98"/>
      <c r="M23" s="98"/>
      <c r="N23" s="98"/>
      <c r="O23" s="98"/>
      <c r="P23" s="98"/>
      <c r="Q23" s="98"/>
      <c r="R23" s="98"/>
      <c r="S23" s="98"/>
      <c r="T23" s="98"/>
      <c r="U23" s="98"/>
      <c r="V23" s="98"/>
      <c r="W23" s="98"/>
      <c r="X23" s="98"/>
    </row>
    <row r="24" spans="1:66">
      <c r="A24" s="1"/>
      <c r="B24" s="98"/>
      <c r="C24" s="98"/>
      <c r="D24" s="98"/>
      <c r="E24" s="98"/>
      <c r="F24" s="98"/>
      <c r="G24" s="98"/>
      <c r="H24" s="98"/>
      <c r="I24" s="98"/>
      <c r="J24" s="98"/>
      <c r="K24" s="98"/>
      <c r="L24" s="98"/>
      <c r="M24" s="98"/>
      <c r="N24" s="98"/>
      <c r="O24" s="98"/>
      <c r="P24" s="98"/>
      <c r="Q24" s="98"/>
      <c r="R24" s="98"/>
      <c r="S24" s="98"/>
      <c r="T24" s="98"/>
      <c r="U24" s="98"/>
      <c r="V24" s="98"/>
      <c r="W24" s="98"/>
      <c r="X24" s="98"/>
    </row>
    <row r="25" spans="1:66">
      <c r="A25" s="1"/>
      <c r="B25" s="98"/>
      <c r="C25" s="98"/>
      <c r="D25" s="98"/>
      <c r="E25" s="98"/>
      <c r="F25" s="98"/>
      <c r="G25" s="98"/>
      <c r="H25" s="98"/>
      <c r="I25" s="98"/>
      <c r="J25" s="98"/>
      <c r="K25" s="98"/>
      <c r="L25" s="98"/>
      <c r="M25" s="98"/>
      <c r="N25" s="98"/>
      <c r="O25" s="98"/>
      <c r="P25" s="98"/>
      <c r="Q25" s="98"/>
      <c r="R25" s="98"/>
      <c r="S25" s="98"/>
      <c r="T25" s="98"/>
      <c r="U25" s="98"/>
      <c r="V25" s="98"/>
      <c r="W25" s="98"/>
      <c r="X25" s="98"/>
    </row>
    <row r="26" spans="1:66">
      <c r="A26" s="1"/>
      <c r="B26" s="98"/>
      <c r="C26" s="98"/>
      <c r="D26" s="98"/>
      <c r="E26" s="98"/>
      <c r="F26" s="98"/>
      <c r="G26" s="98"/>
      <c r="H26" s="98"/>
      <c r="I26" s="98"/>
      <c r="J26" s="98"/>
      <c r="K26" s="98"/>
      <c r="L26" s="98"/>
      <c r="M26" s="98"/>
      <c r="N26" s="98"/>
      <c r="O26" s="98"/>
      <c r="P26" s="98"/>
      <c r="Q26" s="98"/>
      <c r="R26" s="98"/>
      <c r="S26" s="98"/>
      <c r="T26" s="98"/>
      <c r="U26" s="98"/>
      <c r="V26" s="98"/>
      <c r="W26" s="98"/>
      <c r="X26" s="98"/>
    </row>
    <row r="27" spans="1:66">
      <c r="B27" s="98"/>
      <c r="C27" s="98"/>
      <c r="D27" s="98"/>
      <c r="E27" s="98"/>
      <c r="F27" s="98"/>
      <c r="G27" s="98"/>
      <c r="H27" s="98"/>
      <c r="I27" s="98"/>
      <c r="J27" s="98"/>
      <c r="K27" s="98"/>
      <c r="L27" s="98"/>
      <c r="M27" s="98"/>
      <c r="N27" s="98"/>
      <c r="O27" s="98"/>
      <c r="P27" s="98"/>
      <c r="Q27" s="98"/>
      <c r="R27" s="98"/>
      <c r="S27" s="98"/>
      <c r="T27" s="98"/>
      <c r="U27" s="98"/>
      <c r="V27" s="98"/>
      <c r="W27" s="98"/>
      <c r="X27" s="98"/>
    </row>
  </sheetData>
  <pageMargins left="0.511811024" right="0.511811024" top="0.78740157499999996" bottom="0.78740157499999996" header="0.31496062000000002" footer="0.31496062000000002"/>
  <pageSetup paperSize="9" scale="1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5B3E1-320F-4D1F-A65B-2F3D0E708F96}">
  <sheetPr codeName="Planilha12">
    <tabColor rgb="FFFF6600"/>
  </sheetPr>
  <dimension ref="A1:AD33"/>
  <sheetViews>
    <sheetView showGridLines="0" zoomScaleNormal="100" workbookViewId="0">
      <pane xSplit="1" ySplit="1" topLeftCell="U2" activePane="bottomRight" state="frozen"/>
      <selection pane="topRight" activeCell="B1" sqref="B1"/>
      <selection pane="bottomLeft" activeCell="A2" sqref="A2"/>
      <selection pane="bottomRight"/>
    </sheetView>
  </sheetViews>
  <sheetFormatPr defaultColWidth="9.1796875" defaultRowHeight="14.5"/>
  <cols>
    <col min="1" max="1" width="46.26953125" style="640" bestFit="1" customWidth="1"/>
    <col min="2" max="4" width="12.81640625" style="640" bestFit="1" customWidth="1"/>
    <col min="5" max="5" width="12.26953125" style="640" bestFit="1" customWidth="1"/>
    <col min="6" max="6" width="11.81640625" style="640" customWidth="1"/>
    <col min="7" max="20" width="8.7265625" style="640" bestFit="1" customWidth="1"/>
    <col min="21" max="21" width="9.1796875" style="640"/>
    <col min="22" max="22" width="10.1796875" style="640" bestFit="1" customWidth="1"/>
    <col min="23" max="23" width="10.7265625" style="640" customWidth="1"/>
    <col min="24" max="25" width="10" style="640" bestFit="1" customWidth="1"/>
    <col min="26" max="16384" width="9.1796875" style="640"/>
  </cols>
  <sheetData>
    <row r="1" spans="1:30" ht="33.75" customHeight="1">
      <c r="A1" s="1528" t="s">
        <v>1303</v>
      </c>
      <c r="B1" s="1526">
        <v>43555</v>
      </c>
      <c r="C1" s="1526">
        <v>43646</v>
      </c>
      <c r="D1" s="1526">
        <v>43738</v>
      </c>
      <c r="E1" s="1526">
        <v>43830</v>
      </c>
      <c r="F1" s="1526">
        <v>43921</v>
      </c>
      <c r="G1" s="1526">
        <v>44012</v>
      </c>
      <c r="H1" s="1526">
        <v>44104</v>
      </c>
      <c r="I1" s="1526">
        <v>44196</v>
      </c>
      <c r="J1" s="1526">
        <v>44286</v>
      </c>
      <c r="K1" s="1526">
        <v>44377</v>
      </c>
      <c r="L1" s="1526">
        <v>44469</v>
      </c>
      <c r="M1" s="1526">
        <v>44561</v>
      </c>
      <c r="N1" s="1526">
        <v>44651</v>
      </c>
      <c r="O1" s="1526">
        <v>44742</v>
      </c>
      <c r="P1" s="1526">
        <v>44834</v>
      </c>
      <c r="Q1" s="1526">
        <v>44926</v>
      </c>
      <c r="R1" s="1526">
        <v>45016</v>
      </c>
      <c r="S1" s="1526">
        <v>45107</v>
      </c>
      <c r="T1" s="1526">
        <v>45199</v>
      </c>
      <c r="U1" s="1526">
        <v>45291</v>
      </c>
      <c r="V1" s="1526">
        <v>45382</v>
      </c>
      <c r="W1" s="1526">
        <v>45473</v>
      </c>
      <c r="X1" s="1526">
        <v>45565</v>
      </c>
      <c r="Y1" s="1526">
        <v>45657</v>
      </c>
    </row>
    <row r="2" spans="1:30">
      <c r="A2" s="80" t="s">
        <v>1161</v>
      </c>
      <c r="B2" s="1649">
        <v>155539.41699999999</v>
      </c>
      <c r="C2" s="1649">
        <v>146975.49900000001</v>
      </c>
      <c r="D2" s="1649">
        <v>158138.10200000001</v>
      </c>
      <c r="E2" s="1649">
        <v>172451</v>
      </c>
      <c r="F2" s="1649">
        <v>190369</v>
      </c>
      <c r="G2" s="1649">
        <v>203607</v>
      </c>
      <c r="H2" s="1649">
        <v>207483</v>
      </c>
      <c r="I2" s="1649">
        <v>269533</v>
      </c>
      <c r="J2" s="1649">
        <v>292083</v>
      </c>
      <c r="K2" s="1649">
        <v>266363</v>
      </c>
      <c r="L2" s="1649">
        <v>265041</v>
      </c>
      <c r="M2" s="1649">
        <v>232781</v>
      </c>
      <c r="N2" s="1649">
        <v>232136</v>
      </c>
      <c r="O2" s="1649">
        <v>245218</v>
      </c>
      <c r="P2" s="1649">
        <v>232241</v>
      </c>
      <c r="Q2" s="1649">
        <v>275881</v>
      </c>
      <c r="R2" s="1649">
        <v>275483</v>
      </c>
      <c r="S2" s="1649">
        <v>336051</v>
      </c>
      <c r="T2" s="1649">
        <v>346031</v>
      </c>
      <c r="U2" s="1649">
        <v>375579</v>
      </c>
      <c r="V2" s="1649">
        <v>374517</v>
      </c>
      <c r="W2" s="1649">
        <v>412815</v>
      </c>
      <c r="X2" s="1649">
        <v>360570</v>
      </c>
      <c r="Y2" s="1649">
        <v>386861</v>
      </c>
    </row>
    <row r="3" spans="1:30">
      <c r="A3" s="7" t="s">
        <v>1278</v>
      </c>
      <c r="B3" s="1650">
        <v>26322.083999999999</v>
      </c>
      <c r="C3" s="1650">
        <v>27226.920999999998</v>
      </c>
      <c r="D3" s="1650">
        <v>29011.024000000001</v>
      </c>
      <c r="E3" s="1650">
        <v>32395</v>
      </c>
      <c r="F3" s="1650">
        <v>32953</v>
      </c>
      <c r="G3" s="1650">
        <v>32824</v>
      </c>
      <c r="H3" s="1650">
        <v>31226</v>
      </c>
      <c r="I3" s="1650">
        <v>30129</v>
      </c>
      <c r="J3" s="1650">
        <v>21226</v>
      </c>
      <c r="K3" s="1650">
        <v>25707</v>
      </c>
      <c r="L3" s="1650">
        <v>27069</v>
      </c>
      <c r="M3" s="1650">
        <v>27835</v>
      </c>
      <c r="N3" s="1650">
        <v>23838</v>
      </c>
      <c r="O3" s="1650">
        <v>24179</v>
      </c>
      <c r="P3" s="1650">
        <v>15184</v>
      </c>
      <c r="Q3" s="1650">
        <v>22685</v>
      </c>
      <c r="R3" s="1650">
        <v>30859</v>
      </c>
      <c r="S3" s="1650">
        <v>34899</v>
      </c>
      <c r="T3" s="1650">
        <v>25492</v>
      </c>
      <c r="U3" s="1650">
        <v>36689</v>
      </c>
      <c r="V3" s="1650">
        <v>52745</v>
      </c>
      <c r="W3" s="1650">
        <v>77133</v>
      </c>
      <c r="X3" s="1650">
        <v>90550</v>
      </c>
      <c r="Y3" s="1650">
        <v>95524</v>
      </c>
    </row>
    <row r="4" spans="1:30">
      <c r="A4" s="7" t="s">
        <v>1279</v>
      </c>
      <c r="B4" s="1650">
        <v>34415.47</v>
      </c>
      <c r="C4" s="1650">
        <v>23763.583999999999</v>
      </c>
      <c r="D4" s="1650">
        <v>17302.057000000001</v>
      </c>
      <c r="E4" s="1650">
        <v>41715</v>
      </c>
      <c r="F4" s="1650">
        <v>36627</v>
      </c>
      <c r="G4" s="1650">
        <v>36310</v>
      </c>
      <c r="H4" s="1650">
        <v>46446</v>
      </c>
      <c r="I4" s="1650">
        <v>100008</v>
      </c>
      <c r="J4" s="1650">
        <v>129640</v>
      </c>
      <c r="K4" s="1650">
        <v>120219</v>
      </c>
      <c r="L4" s="1650">
        <v>100247</v>
      </c>
      <c r="M4" s="1650">
        <v>65440</v>
      </c>
      <c r="N4" s="1650">
        <v>67248</v>
      </c>
      <c r="O4" s="1650">
        <v>61441</v>
      </c>
      <c r="P4" s="1650">
        <v>67068</v>
      </c>
      <c r="Q4" s="1650">
        <v>87901</v>
      </c>
      <c r="R4" s="1650">
        <v>80462</v>
      </c>
      <c r="S4" s="1650">
        <v>132259</v>
      </c>
      <c r="T4" s="1650">
        <v>132229</v>
      </c>
      <c r="U4" s="1650">
        <v>155695</v>
      </c>
      <c r="V4" s="1650">
        <v>115217</v>
      </c>
      <c r="W4" s="1650">
        <v>120069</v>
      </c>
      <c r="X4" s="1650">
        <v>105507</v>
      </c>
      <c r="Y4" s="1650">
        <v>101420</v>
      </c>
    </row>
    <row r="5" spans="1:30">
      <c r="A5" s="7" t="s">
        <v>1280</v>
      </c>
      <c r="B5" s="1650">
        <v>59764.165000000001</v>
      </c>
      <c r="C5" s="1650">
        <v>60942.555</v>
      </c>
      <c r="D5" s="1650">
        <v>73789.034</v>
      </c>
      <c r="E5" s="1650">
        <v>65325</v>
      </c>
      <c r="F5" s="1650">
        <v>70442</v>
      </c>
      <c r="G5" s="1650">
        <v>74537</v>
      </c>
      <c r="H5" s="1650">
        <v>67335</v>
      </c>
      <c r="I5" s="1650">
        <v>86830</v>
      </c>
      <c r="J5" s="1650">
        <v>91024</v>
      </c>
      <c r="K5" s="1650">
        <v>75169</v>
      </c>
      <c r="L5" s="1650">
        <v>87691</v>
      </c>
      <c r="M5" s="1650">
        <v>88049</v>
      </c>
      <c r="N5" s="1650">
        <v>98167</v>
      </c>
      <c r="O5" s="1650">
        <v>106199</v>
      </c>
      <c r="P5" s="1650">
        <v>94488</v>
      </c>
      <c r="Q5" s="1650">
        <v>111256</v>
      </c>
      <c r="R5" s="1650">
        <v>116388</v>
      </c>
      <c r="S5" s="1650">
        <v>121761</v>
      </c>
      <c r="T5" s="1650">
        <v>138424</v>
      </c>
      <c r="U5" s="1650">
        <v>132848</v>
      </c>
      <c r="V5" s="1650">
        <v>153972</v>
      </c>
      <c r="W5" s="1650">
        <v>164433</v>
      </c>
      <c r="X5" s="1650">
        <v>111746</v>
      </c>
      <c r="Y5" s="1650">
        <v>132214</v>
      </c>
    </row>
    <row r="6" spans="1:30">
      <c r="A6" s="7" t="s">
        <v>1281</v>
      </c>
      <c r="B6" s="1578">
        <v>198.499</v>
      </c>
      <c r="C6" s="1578">
        <v>200.20599999999999</v>
      </c>
      <c r="D6" s="1578">
        <v>196.98599999999999</v>
      </c>
      <c r="E6" s="1578">
        <v>192</v>
      </c>
      <c r="F6" s="1578">
        <v>186</v>
      </c>
      <c r="G6" s="1578">
        <v>142</v>
      </c>
      <c r="H6" s="1578">
        <v>184</v>
      </c>
      <c r="I6" s="1578">
        <v>184</v>
      </c>
      <c r="J6" s="1578">
        <v>159</v>
      </c>
      <c r="K6" s="7">
        <v>153</v>
      </c>
      <c r="L6" s="7">
        <v>140</v>
      </c>
      <c r="M6" s="7">
        <v>140</v>
      </c>
      <c r="N6" s="1578">
        <v>125</v>
      </c>
      <c r="O6" s="1578">
        <v>125</v>
      </c>
      <c r="P6" s="1578">
        <v>114</v>
      </c>
      <c r="Q6" s="7">
        <v>111</v>
      </c>
      <c r="R6" s="1578">
        <v>105</v>
      </c>
      <c r="S6" s="1578">
        <v>100</v>
      </c>
      <c r="T6" s="1578">
        <v>97</v>
      </c>
      <c r="U6" s="1578">
        <v>90</v>
      </c>
      <c r="V6" s="1578">
        <v>85</v>
      </c>
      <c r="W6" s="1578">
        <v>77</v>
      </c>
      <c r="X6" s="1578">
        <v>71</v>
      </c>
      <c r="Y6" s="1578">
        <v>64</v>
      </c>
    </row>
    <row r="7" spans="1:30">
      <c r="A7" s="7" t="s">
        <v>1282</v>
      </c>
      <c r="B7" s="1650">
        <v>34839.199000000001</v>
      </c>
      <c r="C7" s="1650">
        <v>34842.233</v>
      </c>
      <c r="D7" s="1650">
        <v>37839.000999999997</v>
      </c>
      <c r="E7" s="1650">
        <v>32824</v>
      </c>
      <c r="F7" s="1650">
        <v>50161</v>
      </c>
      <c r="G7" s="1650">
        <v>59794</v>
      </c>
      <c r="H7" s="1650">
        <v>62292</v>
      </c>
      <c r="I7" s="1650">
        <v>52382</v>
      </c>
      <c r="J7" s="1650">
        <v>50034</v>
      </c>
      <c r="K7" s="1650">
        <v>45115</v>
      </c>
      <c r="L7" s="1650">
        <v>49894</v>
      </c>
      <c r="M7" s="1650">
        <v>51317</v>
      </c>
      <c r="N7" s="1650">
        <v>42758</v>
      </c>
      <c r="O7" s="1650">
        <v>53274</v>
      </c>
      <c r="P7" s="1650">
        <v>55387</v>
      </c>
      <c r="Q7" s="1650">
        <v>53928</v>
      </c>
      <c r="R7" s="1650">
        <v>47669</v>
      </c>
      <c r="S7" s="1650">
        <v>47032</v>
      </c>
      <c r="T7" s="1650">
        <v>49789</v>
      </c>
      <c r="U7" s="1650">
        <v>50257</v>
      </c>
      <c r="V7" s="1650">
        <v>52498</v>
      </c>
      <c r="W7" s="1650">
        <v>51103</v>
      </c>
      <c r="X7" s="1650">
        <v>52696</v>
      </c>
      <c r="Y7" s="1650">
        <v>57639</v>
      </c>
    </row>
    <row r="8" spans="1:30">
      <c r="A8" s="80" t="s">
        <v>1889</v>
      </c>
      <c r="B8" s="1649">
        <v>20418.901999999998</v>
      </c>
      <c r="C8" s="1649">
        <v>25117.036</v>
      </c>
      <c r="D8" s="1649">
        <v>25464.841</v>
      </c>
      <c r="E8" s="1649">
        <v>27369</v>
      </c>
      <c r="F8" s="1649">
        <v>34583</v>
      </c>
      <c r="G8" s="1649">
        <v>46042</v>
      </c>
      <c r="H8" s="1649">
        <v>35046</v>
      </c>
      <c r="I8" s="1649">
        <v>36748</v>
      </c>
      <c r="J8" s="1649">
        <v>42583</v>
      </c>
      <c r="K8" s="1649">
        <v>44080</v>
      </c>
      <c r="L8" s="1649">
        <v>44538</v>
      </c>
      <c r="M8" s="1649">
        <v>41700</v>
      </c>
      <c r="N8" s="1649">
        <v>42660</v>
      </c>
      <c r="O8" s="1649">
        <v>50852</v>
      </c>
      <c r="P8" s="1649">
        <v>48851</v>
      </c>
      <c r="Q8" s="1649">
        <v>50007</v>
      </c>
      <c r="R8" s="1649">
        <v>62717</v>
      </c>
      <c r="S8" s="1649">
        <v>63143</v>
      </c>
      <c r="T8" s="1649">
        <v>51385</v>
      </c>
      <c r="U8" s="1649">
        <v>54319</v>
      </c>
      <c r="V8" s="1649">
        <v>55355</v>
      </c>
      <c r="W8" s="1649">
        <v>56829</v>
      </c>
      <c r="X8" s="1649">
        <v>47368</v>
      </c>
      <c r="Y8" s="1649">
        <v>47905</v>
      </c>
    </row>
    <row r="9" spans="1:30" s="641" customFormat="1">
      <c r="A9" s="80" t="s">
        <v>396</v>
      </c>
      <c r="B9" s="1649">
        <v>9434.7790000000005</v>
      </c>
      <c r="C9" s="1649">
        <v>9071.1049999999996</v>
      </c>
      <c r="D9" s="1649">
        <v>11965.349000000002</v>
      </c>
      <c r="E9" s="1649">
        <v>11741</v>
      </c>
      <c r="F9" s="1649">
        <v>11478</v>
      </c>
      <c r="G9" s="1649">
        <v>11946</v>
      </c>
      <c r="H9" s="1649">
        <v>12871</v>
      </c>
      <c r="I9" s="1649">
        <v>25003</v>
      </c>
      <c r="J9" s="1649">
        <v>17867</v>
      </c>
      <c r="K9" s="1649">
        <v>18173</v>
      </c>
      <c r="L9" s="1649">
        <v>17914</v>
      </c>
      <c r="M9" s="1649">
        <v>18926</v>
      </c>
      <c r="N9" s="1649">
        <v>22913</v>
      </c>
      <c r="O9" s="1649">
        <v>28596</v>
      </c>
      <c r="P9" s="1649">
        <v>29427</v>
      </c>
      <c r="Q9" s="1649">
        <v>35194</v>
      </c>
      <c r="R9" s="1649">
        <v>32017</v>
      </c>
      <c r="S9" s="1649">
        <v>33550</v>
      </c>
      <c r="T9" s="1649">
        <v>36002</v>
      </c>
      <c r="U9" s="1649">
        <v>35176</v>
      </c>
      <c r="V9" s="1649">
        <v>37858</v>
      </c>
      <c r="W9" s="1649">
        <v>40960</v>
      </c>
      <c r="X9" s="1649">
        <v>41200</v>
      </c>
      <c r="Y9" s="1649">
        <v>39560</v>
      </c>
      <c r="Z9" s="640"/>
      <c r="AA9" s="640"/>
      <c r="AB9" s="640"/>
      <c r="AC9" s="640"/>
      <c r="AD9" s="640"/>
    </row>
    <row r="10" spans="1:30">
      <c r="A10" s="80" t="s">
        <v>395</v>
      </c>
      <c r="B10" s="1649">
        <v>63059.012999999999</v>
      </c>
      <c r="C10" s="1649">
        <v>65454.760999999999</v>
      </c>
      <c r="D10" s="1649">
        <v>74290.582999999999</v>
      </c>
      <c r="E10" s="1649">
        <v>87519</v>
      </c>
      <c r="F10" s="1649">
        <v>89269</v>
      </c>
      <c r="G10" s="1649">
        <v>97085</v>
      </c>
      <c r="H10" s="1649">
        <v>95159</v>
      </c>
      <c r="I10" s="1649">
        <v>98842</v>
      </c>
      <c r="J10" s="1649">
        <v>105380</v>
      </c>
      <c r="K10" s="1649">
        <v>126996</v>
      </c>
      <c r="L10" s="1649">
        <v>135999</v>
      </c>
      <c r="M10" s="1649">
        <v>146395</v>
      </c>
      <c r="N10" s="1649">
        <v>156139</v>
      </c>
      <c r="O10" s="1649">
        <v>167706</v>
      </c>
      <c r="P10" s="1649">
        <v>169315</v>
      </c>
      <c r="Q10" s="1649">
        <v>178663</v>
      </c>
      <c r="R10" s="1649">
        <v>181525</v>
      </c>
      <c r="S10" s="1649">
        <v>194286</v>
      </c>
      <c r="T10" s="1649">
        <v>202948</v>
      </c>
      <c r="U10" s="1649">
        <v>209536</v>
      </c>
      <c r="V10" s="1649">
        <v>224377</v>
      </c>
      <c r="W10" s="1649">
        <v>241553</v>
      </c>
      <c r="X10" s="1649">
        <v>239500</v>
      </c>
      <c r="Y10" s="1649">
        <v>258516</v>
      </c>
    </row>
    <row r="11" spans="1:30">
      <c r="A11" s="7" t="s">
        <v>1284</v>
      </c>
      <c r="B11" s="1650">
        <v>5217.0969999999998</v>
      </c>
      <c r="C11" s="1650">
        <v>5158.6350000000002</v>
      </c>
      <c r="D11" s="1650">
        <v>5105.7740000000003</v>
      </c>
      <c r="E11" s="1650">
        <v>5975</v>
      </c>
      <c r="F11" s="1650">
        <v>4813</v>
      </c>
      <c r="G11" s="1650">
        <v>6301</v>
      </c>
      <c r="H11" s="1650">
        <v>7427</v>
      </c>
      <c r="I11" s="1650">
        <v>7709</v>
      </c>
      <c r="J11" s="1650">
        <v>9101</v>
      </c>
      <c r="K11" s="1650">
        <v>10232</v>
      </c>
      <c r="L11" s="1650">
        <v>7709</v>
      </c>
      <c r="M11" s="1650">
        <v>7725</v>
      </c>
      <c r="N11" s="1650">
        <v>11309</v>
      </c>
      <c r="O11" s="1650">
        <v>10529</v>
      </c>
      <c r="P11" s="1650">
        <v>8950</v>
      </c>
      <c r="Q11" s="1650">
        <v>15527</v>
      </c>
      <c r="R11" s="1650">
        <v>16407</v>
      </c>
      <c r="S11" s="1650">
        <v>19260</v>
      </c>
      <c r="T11" s="1650">
        <v>19359</v>
      </c>
      <c r="U11" s="1650">
        <v>23371</v>
      </c>
      <c r="V11" s="1650">
        <v>27406</v>
      </c>
      <c r="W11" s="1650">
        <v>25834</v>
      </c>
      <c r="X11" s="1650">
        <v>22720</v>
      </c>
      <c r="Y11" s="1650">
        <v>24656</v>
      </c>
    </row>
    <row r="12" spans="1:30">
      <c r="A12" s="7" t="s">
        <v>1285</v>
      </c>
      <c r="B12" s="1650">
        <v>4256.5519999999997</v>
      </c>
      <c r="C12" s="1650">
        <v>4316.8810000000003</v>
      </c>
      <c r="D12" s="1650">
        <v>4709.9120000000003</v>
      </c>
      <c r="E12" s="1650">
        <v>5420</v>
      </c>
      <c r="F12" s="1650">
        <v>6128</v>
      </c>
      <c r="G12" s="1650">
        <v>6023</v>
      </c>
      <c r="H12" s="1650">
        <v>5963</v>
      </c>
      <c r="I12" s="1650">
        <v>5834</v>
      </c>
      <c r="J12" s="1650">
        <v>7277</v>
      </c>
      <c r="K12" s="1650">
        <v>9222</v>
      </c>
      <c r="L12" s="1650">
        <v>10929</v>
      </c>
      <c r="M12" s="1650">
        <v>12753</v>
      </c>
      <c r="N12" s="1650">
        <v>15405</v>
      </c>
      <c r="O12" s="1650">
        <v>19045</v>
      </c>
      <c r="P12" s="1650">
        <v>22840</v>
      </c>
      <c r="Q12" s="1650">
        <v>29269</v>
      </c>
      <c r="R12" s="1650">
        <v>32969</v>
      </c>
      <c r="S12" s="1650">
        <v>39687</v>
      </c>
      <c r="T12" s="1650">
        <v>42004</v>
      </c>
      <c r="U12" s="1650">
        <v>42386</v>
      </c>
      <c r="V12" s="1650">
        <v>46640</v>
      </c>
      <c r="W12" s="1650">
        <v>54167</v>
      </c>
      <c r="X12" s="1650">
        <v>56438</v>
      </c>
      <c r="Y12" s="1650">
        <v>60469</v>
      </c>
    </row>
    <row r="13" spans="1:30">
      <c r="A13" s="7" t="s">
        <v>1286</v>
      </c>
      <c r="B13" s="1650">
        <v>1264.951</v>
      </c>
      <c r="C13" s="1650">
        <v>868.36900000000003</v>
      </c>
      <c r="D13" s="1650">
        <v>672.93</v>
      </c>
      <c r="E13" s="1650">
        <v>2880</v>
      </c>
      <c r="F13" s="1650">
        <v>1248</v>
      </c>
      <c r="G13" s="1650">
        <v>591</v>
      </c>
      <c r="H13" s="1650">
        <v>510</v>
      </c>
      <c r="I13" s="1650">
        <v>529</v>
      </c>
      <c r="J13" s="1650">
        <v>368</v>
      </c>
      <c r="K13" s="1650">
        <v>134</v>
      </c>
      <c r="L13" s="1650">
        <v>257</v>
      </c>
      <c r="M13" s="1650">
        <v>310</v>
      </c>
      <c r="N13" s="1650">
        <v>237</v>
      </c>
      <c r="O13" s="1650">
        <v>224</v>
      </c>
      <c r="P13" s="1650">
        <v>206</v>
      </c>
      <c r="Q13" s="1650">
        <v>918</v>
      </c>
      <c r="R13" s="1650">
        <v>222</v>
      </c>
      <c r="S13" s="1650">
        <v>131</v>
      </c>
      <c r="T13" s="1650">
        <v>170</v>
      </c>
      <c r="U13" s="1650">
        <v>74</v>
      </c>
      <c r="V13" s="1650">
        <v>82</v>
      </c>
      <c r="W13" s="1650">
        <v>100</v>
      </c>
      <c r="X13" s="1650">
        <v>141</v>
      </c>
      <c r="Y13" s="1650">
        <v>133</v>
      </c>
    </row>
    <row r="14" spans="1:30">
      <c r="A14" s="7" t="s">
        <v>1287</v>
      </c>
      <c r="B14" s="1650">
        <v>10291.120000000001</v>
      </c>
      <c r="C14" s="1650">
        <v>9036.7129999999997</v>
      </c>
      <c r="D14" s="1650">
        <v>9150.8040000000001</v>
      </c>
      <c r="E14" s="1650">
        <v>7291</v>
      </c>
      <c r="F14" s="1650">
        <v>6328</v>
      </c>
      <c r="G14" s="1650">
        <v>6288</v>
      </c>
      <c r="H14" s="1650">
        <v>5498</v>
      </c>
      <c r="I14" s="1650">
        <v>5347</v>
      </c>
      <c r="J14" s="1650">
        <v>5316</v>
      </c>
      <c r="K14" s="1650">
        <v>5356</v>
      </c>
      <c r="L14" s="1650">
        <v>4785</v>
      </c>
      <c r="M14" s="1650">
        <v>4702</v>
      </c>
      <c r="N14" s="1650">
        <v>4652</v>
      </c>
      <c r="O14" s="1650">
        <v>5148</v>
      </c>
      <c r="P14" s="1650">
        <v>7788</v>
      </c>
      <c r="Q14" s="1650">
        <v>6783</v>
      </c>
      <c r="R14" s="1650">
        <v>6373</v>
      </c>
      <c r="S14" s="1650">
        <v>6267</v>
      </c>
      <c r="T14" s="1650">
        <v>7146</v>
      </c>
      <c r="U14" s="1650">
        <v>6938</v>
      </c>
      <c r="V14" s="1650">
        <v>7283</v>
      </c>
      <c r="W14" s="1650">
        <v>8015</v>
      </c>
      <c r="X14" s="1650">
        <v>7093</v>
      </c>
      <c r="Y14" s="1650">
        <v>6619</v>
      </c>
    </row>
    <row r="15" spans="1:30" s="641" customFormat="1">
      <c r="A15" s="80" t="s">
        <v>1331</v>
      </c>
      <c r="B15" s="1649">
        <v>1700.93</v>
      </c>
      <c r="C15" s="1649">
        <v>1749.4259999999999</v>
      </c>
      <c r="D15" s="1649">
        <v>4329.8980000000001</v>
      </c>
      <c r="E15" s="1649">
        <v>4231</v>
      </c>
      <c r="F15" s="1649">
        <v>4295</v>
      </c>
      <c r="G15" s="1649">
        <v>4168</v>
      </c>
      <c r="H15" s="1649">
        <v>3437</v>
      </c>
      <c r="I15" s="1649">
        <v>4990</v>
      </c>
      <c r="J15" s="1649">
        <v>5711</v>
      </c>
      <c r="K15" s="1649">
        <v>9721</v>
      </c>
      <c r="L15" s="1649">
        <v>9378</v>
      </c>
      <c r="M15" s="1649">
        <v>10218</v>
      </c>
      <c r="N15" s="1649">
        <v>12253</v>
      </c>
      <c r="O15" s="1649">
        <v>13977</v>
      </c>
      <c r="P15" s="1649">
        <v>13938</v>
      </c>
      <c r="Q15" s="1649">
        <v>15003</v>
      </c>
      <c r="R15" s="1649">
        <v>13803</v>
      </c>
      <c r="S15" s="1649">
        <v>13952</v>
      </c>
      <c r="T15" s="1649">
        <v>13746</v>
      </c>
      <c r="U15" s="1649">
        <v>15293</v>
      </c>
      <c r="V15" s="1649">
        <v>16451</v>
      </c>
      <c r="W15" s="1649">
        <v>17805</v>
      </c>
      <c r="X15" s="1649">
        <v>17237</v>
      </c>
      <c r="Y15" s="1649">
        <v>20739</v>
      </c>
      <c r="Z15" s="640"/>
      <c r="AA15" s="640"/>
      <c r="AB15" s="640"/>
      <c r="AC15" s="640"/>
      <c r="AD15" s="640"/>
    </row>
    <row r="16" spans="1:30">
      <c r="A16" s="7" t="s">
        <v>1288</v>
      </c>
      <c r="B16" s="1650">
        <v>215.93700000000001</v>
      </c>
      <c r="C16" s="1650">
        <v>223.94</v>
      </c>
      <c r="D16" s="1650">
        <v>2978.337</v>
      </c>
      <c r="E16" s="1650">
        <v>2863</v>
      </c>
      <c r="F16" s="1650">
        <v>1649</v>
      </c>
      <c r="G16" s="1650">
        <v>1506</v>
      </c>
      <c r="H16" s="1650">
        <v>1431</v>
      </c>
      <c r="I16" s="1650">
        <v>2524</v>
      </c>
      <c r="J16" s="1650">
        <v>2562</v>
      </c>
      <c r="K16" s="1650">
        <v>5268</v>
      </c>
      <c r="L16" s="1650">
        <v>5703</v>
      </c>
      <c r="M16" s="1650">
        <v>6916</v>
      </c>
      <c r="N16" s="1650">
        <v>8623</v>
      </c>
      <c r="O16" s="1650">
        <v>9052</v>
      </c>
      <c r="P16" s="1650">
        <v>9826</v>
      </c>
      <c r="Q16" s="1650">
        <v>11155</v>
      </c>
      <c r="R16" s="1650">
        <v>10565</v>
      </c>
      <c r="S16" s="1650">
        <v>10268</v>
      </c>
      <c r="T16" s="1650">
        <v>10677</v>
      </c>
      <c r="U16" s="1650">
        <v>12694</v>
      </c>
      <c r="V16" s="1650">
        <v>13370</v>
      </c>
      <c r="W16" s="1650">
        <v>14319</v>
      </c>
      <c r="X16" s="1650">
        <v>14411</v>
      </c>
      <c r="Y16" s="1650">
        <v>17727</v>
      </c>
    </row>
    <row r="17" spans="1:30">
      <c r="A17" s="7" t="s">
        <v>1289</v>
      </c>
      <c r="B17" s="1650">
        <v>959.202</v>
      </c>
      <c r="C17" s="1650">
        <v>940.45799999999997</v>
      </c>
      <c r="D17" s="1650">
        <v>954.41</v>
      </c>
      <c r="E17" s="1650">
        <v>1054</v>
      </c>
      <c r="F17" s="1650">
        <v>1117</v>
      </c>
      <c r="G17" s="1650">
        <v>1309</v>
      </c>
      <c r="H17" s="1650">
        <v>1162</v>
      </c>
      <c r="I17" s="1650">
        <v>1846</v>
      </c>
      <c r="J17" s="1650">
        <v>2258</v>
      </c>
      <c r="K17" s="1650">
        <v>3985</v>
      </c>
      <c r="L17" s="1650">
        <v>2705</v>
      </c>
      <c r="M17" s="1650">
        <v>2359</v>
      </c>
      <c r="N17" s="1650">
        <v>2121</v>
      </c>
      <c r="O17" s="1650">
        <v>2892</v>
      </c>
      <c r="P17" s="1650">
        <v>2392</v>
      </c>
      <c r="Q17" s="1650">
        <v>2195</v>
      </c>
      <c r="R17" s="1650">
        <v>2544</v>
      </c>
      <c r="S17" s="1650">
        <v>3010</v>
      </c>
      <c r="T17" s="1650">
        <v>2402</v>
      </c>
      <c r="U17" s="1650">
        <v>1855</v>
      </c>
      <c r="V17" s="1650">
        <v>1967</v>
      </c>
      <c r="W17" s="1650">
        <v>2971</v>
      </c>
      <c r="X17" s="1650">
        <v>1731</v>
      </c>
      <c r="Y17" s="1650">
        <v>1699</v>
      </c>
    </row>
    <row r="18" spans="1:30">
      <c r="A18" s="7" t="s">
        <v>1290</v>
      </c>
      <c r="B18" s="1650">
        <v>525.79100000000005</v>
      </c>
      <c r="C18" s="1650">
        <v>585.02800000000002</v>
      </c>
      <c r="D18" s="1650">
        <v>397.15100000000001</v>
      </c>
      <c r="E18" s="1650">
        <v>314</v>
      </c>
      <c r="F18" s="1650">
        <v>1529</v>
      </c>
      <c r="G18" s="1650">
        <v>1353</v>
      </c>
      <c r="H18" s="1650">
        <v>844</v>
      </c>
      <c r="I18" s="1650">
        <v>620</v>
      </c>
      <c r="J18" s="1650">
        <v>891</v>
      </c>
      <c r="K18" s="1650">
        <v>468</v>
      </c>
      <c r="L18" s="1650">
        <v>970</v>
      </c>
      <c r="M18" s="1650">
        <v>943</v>
      </c>
      <c r="N18" s="1650">
        <v>1509</v>
      </c>
      <c r="O18" s="1650">
        <v>2033</v>
      </c>
      <c r="P18" s="1650">
        <v>1720</v>
      </c>
      <c r="Q18" s="1650">
        <v>1653</v>
      </c>
      <c r="R18" s="1650">
        <v>694</v>
      </c>
      <c r="S18" s="1650">
        <v>674</v>
      </c>
      <c r="T18" s="1650">
        <v>667</v>
      </c>
      <c r="U18" s="1650">
        <v>744</v>
      </c>
      <c r="V18" s="1650">
        <v>1114</v>
      </c>
      <c r="W18" s="1650">
        <v>515</v>
      </c>
      <c r="X18" s="1650">
        <v>1095</v>
      </c>
      <c r="Y18" s="1650">
        <v>1313</v>
      </c>
    </row>
    <row r="19" spans="1:30">
      <c r="A19" s="7" t="s">
        <v>1291</v>
      </c>
      <c r="B19" s="1650">
        <v>28740.837</v>
      </c>
      <c r="C19" s="1650">
        <v>34090.595999999998</v>
      </c>
      <c r="D19" s="1650">
        <v>38742.803999999996</v>
      </c>
      <c r="E19" s="1650">
        <v>47316</v>
      </c>
      <c r="F19" s="1650">
        <v>48382</v>
      </c>
      <c r="G19" s="1650">
        <v>50720</v>
      </c>
      <c r="H19" s="1650">
        <v>51542</v>
      </c>
      <c r="I19" s="1650">
        <v>56908</v>
      </c>
      <c r="J19" s="1650">
        <v>60678</v>
      </c>
      <c r="K19" s="1650">
        <v>76390</v>
      </c>
      <c r="L19" s="1650">
        <v>83211</v>
      </c>
      <c r="M19" s="1650">
        <v>88350</v>
      </c>
      <c r="N19" s="1650">
        <v>89826</v>
      </c>
      <c r="O19" s="1650">
        <v>93076</v>
      </c>
      <c r="P19" s="1650">
        <v>87311</v>
      </c>
      <c r="Q19" s="1650">
        <v>87333</v>
      </c>
      <c r="R19" s="1650">
        <v>89266</v>
      </c>
      <c r="S19" s="1650">
        <v>91847</v>
      </c>
      <c r="T19" s="1650">
        <v>97117</v>
      </c>
      <c r="U19" s="1650">
        <v>98144</v>
      </c>
      <c r="V19" s="1650">
        <v>103664</v>
      </c>
      <c r="W19" s="1650">
        <v>110683</v>
      </c>
      <c r="X19" s="1650">
        <v>105907</v>
      </c>
      <c r="Y19" s="1650">
        <v>110487</v>
      </c>
    </row>
    <row r="20" spans="1:30">
      <c r="A20" s="7" t="s">
        <v>1300</v>
      </c>
      <c r="B20" s="1650">
        <v>6648.8119999999999</v>
      </c>
      <c r="C20" s="1650">
        <v>4410.1239999999998</v>
      </c>
      <c r="D20" s="1650">
        <v>5478.2610000000004</v>
      </c>
      <c r="E20" s="1650">
        <v>5742</v>
      </c>
      <c r="F20" s="1650">
        <v>8068</v>
      </c>
      <c r="G20" s="1650">
        <v>7920</v>
      </c>
      <c r="H20" s="1650">
        <v>8070</v>
      </c>
      <c r="I20" s="1650">
        <v>7607</v>
      </c>
      <c r="J20" s="1650">
        <v>7488</v>
      </c>
      <c r="K20" s="1650">
        <v>7463</v>
      </c>
      <c r="L20" s="1650">
        <v>9631</v>
      </c>
      <c r="M20" s="1650">
        <v>10206</v>
      </c>
      <c r="N20" s="1650">
        <v>9105</v>
      </c>
      <c r="O20" s="1650">
        <v>10657</v>
      </c>
      <c r="P20" s="1650">
        <v>8609</v>
      </c>
      <c r="Q20" s="1650">
        <v>8769</v>
      </c>
      <c r="R20" s="1650">
        <v>7939</v>
      </c>
      <c r="S20" s="1650">
        <v>6763</v>
      </c>
      <c r="T20" s="1650">
        <v>6821</v>
      </c>
      <c r="U20" s="1650">
        <v>7005</v>
      </c>
      <c r="V20" s="1650">
        <v>6440</v>
      </c>
      <c r="W20" s="1650">
        <v>7405</v>
      </c>
      <c r="X20" s="1650">
        <v>7700</v>
      </c>
      <c r="Y20" s="1650">
        <v>7844</v>
      </c>
    </row>
    <row r="21" spans="1:30">
      <c r="A21" s="7" t="s">
        <v>1292</v>
      </c>
      <c r="B21" s="1650">
        <v>2150.373</v>
      </c>
      <c r="C21" s="1650">
        <v>2078.6570000000002</v>
      </c>
      <c r="D21" s="1650">
        <v>2212.5819999999999</v>
      </c>
      <c r="E21" s="1650">
        <v>2440</v>
      </c>
      <c r="F21" s="1650">
        <v>2158</v>
      </c>
      <c r="G21" s="1650">
        <v>2057</v>
      </c>
      <c r="H21" s="1650">
        <v>1824</v>
      </c>
      <c r="I21" s="1650">
        <v>1438</v>
      </c>
      <c r="J21" s="1650">
        <v>1835</v>
      </c>
      <c r="K21" s="1650">
        <v>1964</v>
      </c>
      <c r="L21" s="1650">
        <v>2672</v>
      </c>
      <c r="M21" s="1650">
        <v>2729</v>
      </c>
      <c r="N21" s="1650">
        <v>2787</v>
      </c>
      <c r="O21" s="1650">
        <v>3015</v>
      </c>
      <c r="P21" s="1650">
        <v>3099</v>
      </c>
      <c r="Q21" s="1650">
        <v>2910</v>
      </c>
      <c r="R21" s="1650">
        <v>2474</v>
      </c>
      <c r="S21" s="1650">
        <v>2218</v>
      </c>
      <c r="T21" s="1650">
        <v>2721</v>
      </c>
      <c r="U21" s="1650">
        <v>2887</v>
      </c>
      <c r="V21" s="1650">
        <v>2414</v>
      </c>
      <c r="W21" s="1650">
        <v>1502</v>
      </c>
      <c r="X21" s="1650">
        <v>1434</v>
      </c>
      <c r="Y21" s="1650">
        <v>1046</v>
      </c>
    </row>
    <row r="22" spans="1:30">
      <c r="A22" s="7" t="s">
        <v>1458</v>
      </c>
      <c r="B22" s="1650">
        <v>1295.6880000000001</v>
      </c>
      <c r="C22" s="1650">
        <v>2287.652</v>
      </c>
      <c r="D22" s="1650">
        <v>2647.1970000000001</v>
      </c>
      <c r="E22" s="1650">
        <v>4994</v>
      </c>
      <c r="F22" s="1650">
        <v>6312</v>
      </c>
      <c r="G22" s="1650">
        <v>11046</v>
      </c>
      <c r="H22" s="1650">
        <v>9598</v>
      </c>
      <c r="I22" s="1650">
        <v>7222</v>
      </c>
      <c r="J22" s="1650">
        <v>6280</v>
      </c>
      <c r="K22" s="1650">
        <v>4936</v>
      </c>
      <c r="L22" s="1650">
        <v>5918</v>
      </c>
      <c r="M22" s="1650">
        <v>7487</v>
      </c>
      <c r="N22" s="1650">
        <v>8341</v>
      </c>
      <c r="O22" s="1650">
        <v>9183</v>
      </c>
      <c r="P22" s="1650">
        <v>12948</v>
      </c>
      <c r="Q22" s="1650">
        <v>8830</v>
      </c>
      <c r="R22" s="1650">
        <v>9033</v>
      </c>
      <c r="S22" s="1650">
        <v>10083</v>
      </c>
      <c r="T22" s="1650">
        <v>11232</v>
      </c>
      <c r="U22" s="1650">
        <v>11102</v>
      </c>
      <c r="V22" s="1650">
        <v>11419</v>
      </c>
      <c r="W22" s="1650">
        <v>12686</v>
      </c>
      <c r="X22" s="1650">
        <v>16332</v>
      </c>
      <c r="Y22" s="1650">
        <v>16434</v>
      </c>
    </row>
    <row r="23" spans="1:30">
      <c r="A23" s="7" t="s">
        <v>1283</v>
      </c>
      <c r="B23" s="1650">
        <v>1492.653</v>
      </c>
      <c r="C23" s="1650">
        <v>1457.7080000000001</v>
      </c>
      <c r="D23" s="1650">
        <v>1240.421</v>
      </c>
      <c r="E23" s="1650">
        <v>1230</v>
      </c>
      <c r="F23" s="1650">
        <v>1537</v>
      </c>
      <c r="G23" s="1650">
        <v>1971</v>
      </c>
      <c r="H23" s="1650">
        <v>1290</v>
      </c>
      <c r="I23" s="1650">
        <v>1258</v>
      </c>
      <c r="J23" s="1650">
        <v>1326</v>
      </c>
      <c r="K23" s="1650">
        <v>1578</v>
      </c>
      <c r="L23" s="1650">
        <v>1509</v>
      </c>
      <c r="M23" s="1650">
        <v>1915</v>
      </c>
      <c r="N23" s="1650">
        <v>2224</v>
      </c>
      <c r="O23" s="1650">
        <v>2852</v>
      </c>
      <c r="P23" s="1650">
        <v>3626</v>
      </c>
      <c r="Q23" s="1650">
        <v>3321</v>
      </c>
      <c r="R23" s="1650">
        <v>3039</v>
      </c>
      <c r="S23" s="1650">
        <v>4078</v>
      </c>
      <c r="T23" s="1650">
        <v>2632</v>
      </c>
      <c r="U23" s="1650">
        <v>2336</v>
      </c>
      <c r="V23" s="1650">
        <v>2578</v>
      </c>
      <c r="W23" s="1650">
        <v>3356</v>
      </c>
      <c r="X23" s="1650">
        <v>4498</v>
      </c>
      <c r="Y23" s="1650">
        <v>10089</v>
      </c>
    </row>
    <row r="24" spans="1:30" s="641" customFormat="1">
      <c r="A24" s="80" t="s">
        <v>1829</v>
      </c>
      <c r="B24" s="1649">
        <v>191663.59899999999</v>
      </c>
      <c r="C24" s="1649">
        <v>195920.68799999999</v>
      </c>
      <c r="D24" s="1649">
        <v>199923.58100000001</v>
      </c>
      <c r="E24" s="1649">
        <v>204530</v>
      </c>
      <c r="F24" s="1649">
        <v>198649</v>
      </c>
      <c r="G24" s="1649">
        <v>202379</v>
      </c>
      <c r="H24" s="1649">
        <v>201703</v>
      </c>
      <c r="I24" s="1649">
        <v>205820</v>
      </c>
      <c r="J24" s="1649">
        <v>201905</v>
      </c>
      <c r="K24" s="1649">
        <v>202133</v>
      </c>
      <c r="L24" s="1649">
        <v>198311</v>
      </c>
      <c r="M24" s="1649">
        <v>197648</v>
      </c>
      <c r="N24" s="1649">
        <v>200491</v>
      </c>
      <c r="O24" s="1649">
        <v>202892</v>
      </c>
      <c r="P24" s="1649">
        <v>210210</v>
      </c>
      <c r="Q24" s="1649">
        <v>216467</v>
      </c>
      <c r="R24" s="1649">
        <v>222214</v>
      </c>
      <c r="S24" s="1649">
        <v>232498</v>
      </c>
      <c r="T24" s="1649">
        <v>241027</v>
      </c>
      <c r="U24" s="1649">
        <v>253286</v>
      </c>
      <c r="V24" s="1649">
        <v>260727</v>
      </c>
      <c r="W24" s="1649">
        <v>269543</v>
      </c>
      <c r="X24" s="1649">
        <v>280801</v>
      </c>
      <c r="Y24" s="1649">
        <v>287919</v>
      </c>
      <c r="Z24" s="640"/>
      <c r="AA24" s="640"/>
      <c r="AB24" s="640"/>
      <c r="AC24" s="640"/>
      <c r="AD24" s="640"/>
    </row>
    <row r="25" spans="1:30" s="641" customFormat="1">
      <c r="A25" s="80" t="s">
        <v>1294</v>
      </c>
      <c r="B25" s="1649">
        <v>440115.71</v>
      </c>
      <c r="C25" s="1649">
        <v>442539.08899999998</v>
      </c>
      <c r="D25" s="1649">
        <v>469782.45600000001</v>
      </c>
      <c r="E25" s="1649">
        <v>503610</v>
      </c>
      <c r="F25" s="1649">
        <v>524348</v>
      </c>
      <c r="G25" s="1649">
        <v>561059</v>
      </c>
      <c r="H25" s="1649">
        <v>552262</v>
      </c>
      <c r="I25" s="1649">
        <v>635946</v>
      </c>
      <c r="J25" s="1649">
        <v>659818</v>
      </c>
      <c r="K25" s="1649">
        <v>657745</v>
      </c>
      <c r="L25" s="1649">
        <v>661803</v>
      </c>
      <c r="M25" s="1649">
        <v>637450</v>
      </c>
      <c r="N25" s="1649">
        <v>654339</v>
      </c>
      <c r="O25" s="1649">
        <v>695264</v>
      </c>
      <c r="P25" s="1649">
        <v>690044</v>
      </c>
      <c r="Q25" s="1649">
        <v>756212</v>
      </c>
      <c r="R25" s="1649">
        <v>773956</v>
      </c>
      <c r="S25" s="1649">
        <v>859528</v>
      </c>
      <c r="T25" s="1649">
        <v>877393</v>
      </c>
      <c r="U25" s="1649">
        <v>927896</v>
      </c>
      <c r="V25" s="1649">
        <v>952834</v>
      </c>
      <c r="W25" s="1649">
        <v>1021700</v>
      </c>
      <c r="X25" s="1649">
        <v>969439</v>
      </c>
      <c r="Y25" s="1649">
        <v>1020761</v>
      </c>
      <c r="Z25" s="640"/>
      <c r="AA25" s="640"/>
      <c r="AB25" s="640"/>
      <c r="AC25" s="640"/>
      <c r="AD25" s="640"/>
    </row>
    <row r="26" spans="1:30">
      <c r="A26" s="7" t="s">
        <v>1295</v>
      </c>
      <c r="B26" s="1650">
        <v>292197.69799999997</v>
      </c>
      <c r="C26" s="1650">
        <v>287011.13299999997</v>
      </c>
      <c r="D26" s="1650">
        <v>300887.88500000001</v>
      </c>
      <c r="E26" s="1650">
        <v>303994</v>
      </c>
      <c r="F26" s="1650">
        <v>308309</v>
      </c>
      <c r="G26" s="1650">
        <v>316104</v>
      </c>
      <c r="H26" s="1650">
        <v>320410</v>
      </c>
      <c r="I26" s="1650">
        <v>381598</v>
      </c>
      <c r="J26" s="1650">
        <v>398498</v>
      </c>
      <c r="K26" s="1650">
        <v>367513</v>
      </c>
      <c r="L26" s="1650">
        <v>357517</v>
      </c>
      <c r="M26" s="1650">
        <v>329640</v>
      </c>
      <c r="N26" s="1650">
        <v>354495</v>
      </c>
      <c r="O26" s="1650">
        <v>347916</v>
      </c>
      <c r="P26" s="1650">
        <v>343275</v>
      </c>
      <c r="Q26" s="1650">
        <v>368441</v>
      </c>
      <c r="R26" s="1650">
        <v>367774</v>
      </c>
      <c r="S26" s="1650">
        <v>439345</v>
      </c>
      <c r="T26" s="1650">
        <v>434223</v>
      </c>
      <c r="U26" s="1650">
        <v>485475</v>
      </c>
      <c r="V26" s="1650">
        <v>490015</v>
      </c>
      <c r="W26" s="1650">
        <v>525290</v>
      </c>
      <c r="X26" s="1650">
        <v>504551</v>
      </c>
      <c r="Y26" s="1650">
        <v>536294</v>
      </c>
    </row>
    <row r="27" spans="1:30">
      <c r="A27" s="7" t="s">
        <v>1296</v>
      </c>
      <c r="B27" s="1650">
        <v>108023.288</v>
      </c>
      <c r="C27" s="1650">
        <v>116917.98699999999</v>
      </c>
      <c r="D27" s="1650">
        <v>129389.02099999999</v>
      </c>
      <c r="E27" s="1650">
        <v>163510</v>
      </c>
      <c r="F27" s="1650">
        <v>162660</v>
      </c>
      <c r="G27" s="1650">
        <v>189106</v>
      </c>
      <c r="H27" s="1650">
        <v>180434</v>
      </c>
      <c r="I27" s="1650">
        <v>205491</v>
      </c>
      <c r="J27" s="1650">
        <v>206772</v>
      </c>
      <c r="K27" s="1650">
        <v>214568</v>
      </c>
      <c r="L27" s="1650">
        <v>220055</v>
      </c>
      <c r="M27" s="1650">
        <v>162503</v>
      </c>
      <c r="N27" s="1650">
        <v>156932</v>
      </c>
      <c r="O27" s="1650">
        <v>188288</v>
      </c>
      <c r="P27" s="1650">
        <v>184811</v>
      </c>
      <c r="Q27" s="1650">
        <v>218284</v>
      </c>
      <c r="R27" s="1650">
        <v>248407</v>
      </c>
      <c r="S27" s="1650">
        <v>261141</v>
      </c>
      <c r="T27" s="1650">
        <v>274411</v>
      </c>
      <c r="U27" s="1650">
        <v>263853</v>
      </c>
      <c r="V27" s="1650">
        <v>298982</v>
      </c>
      <c r="W27" s="1650">
        <v>317388</v>
      </c>
      <c r="X27" s="1650">
        <v>303882</v>
      </c>
      <c r="Y27" s="1650">
        <v>304692</v>
      </c>
    </row>
    <row r="28" spans="1:30">
      <c r="A28" s="7" t="s">
        <v>1297</v>
      </c>
      <c r="B28" s="1650">
        <v>39894.724000000002</v>
      </c>
      <c r="C28" s="1650">
        <v>38609.968999999997</v>
      </c>
      <c r="D28" s="1650">
        <v>39505.550000000003</v>
      </c>
      <c r="E28" s="1650">
        <v>36106</v>
      </c>
      <c r="F28" s="1650">
        <v>53379</v>
      </c>
      <c r="G28" s="1650">
        <v>55849</v>
      </c>
      <c r="H28" s="1650">
        <v>51418</v>
      </c>
      <c r="I28" s="1650">
        <v>48857</v>
      </c>
      <c r="J28" s="1650">
        <v>54548</v>
      </c>
      <c r="K28" s="1650">
        <v>75664</v>
      </c>
      <c r="L28" s="1650">
        <v>84231</v>
      </c>
      <c r="M28" s="1650">
        <v>145307</v>
      </c>
      <c r="N28" s="1650">
        <v>142912</v>
      </c>
      <c r="O28" s="1650">
        <v>159060</v>
      </c>
      <c r="P28" s="1650">
        <v>161958</v>
      </c>
      <c r="Q28" s="1650">
        <v>169487</v>
      </c>
      <c r="R28" s="1650">
        <v>157775</v>
      </c>
      <c r="S28" s="1650">
        <v>159042</v>
      </c>
      <c r="T28" s="1650">
        <v>168759</v>
      </c>
      <c r="U28" s="1650">
        <v>178568</v>
      </c>
      <c r="V28" s="1650">
        <v>163837</v>
      </c>
      <c r="W28" s="1650">
        <v>179022</v>
      </c>
      <c r="X28" s="1650">
        <v>161006</v>
      </c>
      <c r="Y28" s="1650">
        <v>179775</v>
      </c>
    </row>
    <row r="29" spans="1:30" s="641" customFormat="1">
      <c r="A29" s="80" t="s">
        <v>293</v>
      </c>
      <c r="B29" s="1649">
        <v>23965.273000000001</v>
      </c>
      <c r="C29" s="1649">
        <v>31068.453000000001</v>
      </c>
      <c r="D29" s="1649">
        <v>40873.999000000003</v>
      </c>
      <c r="E29" s="1649">
        <v>41676</v>
      </c>
      <c r="F29" s="1649">
        <v>81637</v>
      </c>
      <c r="G29" s="1649">
        <v>40890</v>
      </c>
      <c r="H29" s="1649">
        <v>75914</v>
      </c>
      <c r="I29" s="1649">
        <v>76124</v>
      </c>
      <c r="J29" s="1649">
        <v>74775</v>
      </c>
      <c r="K29" s="1649">
        <v>70738</v>
      </c>
      <c r="L29" s="1649">
        <v>77652</v>
      </c>
      <c r="M29" s="1649">
        <v>68856</v>
      </c>
      <c r="N29" s="1649">
        <v>72023</v>
      </c>
      <c r="O29" s="1649">
        <v>78478</v>
      </c>
      <c r="P29" s="1649">
        <v>77785</v>
      </c>
      <c r="Q29" s="1649">
        <v>78341</v>
      </c>
      <c r="R29" s="1649">
        <v>88687</v>
      </c>
      <c r="S29" s="1649">
        <v>72773</v>
      </c>
      <c r="T29" s="1649">
        <v>68730</v>
      </c>
      <c r="U29" s="1649">
        <v>56383</v>
      </c>
      <c r="V29" s="1649">
        <v>72616</v>
      </c>
      <c r="W29" s="1649">
        <v>70380</v>
      </c>
      <c r="X29" s="1649">
        <v>72320</v>
      </c>
      <c r="Y29" s="1649">
        <v>94180</v>
      </c>
      <c r="Z29" s="640"/>
      <c r="AA29" s="640"/>
      <c r="AB29" s="640"/>
      <c r="AC29" s="640"/>
      <c r="AD29" s="640"/>
    </row>
    <row r="30" spans="1:30" s="641" customFormat="1" ht="26.5" thickBot="1">
      <c r="A30" s="1652" t="s">
        <v>1301</v>
      </c>
      <c r="B30" s="1651">
        <v>464080.98300000001</v>
      </c>
      <c r="C30" s="1651">
        <v>473607.54200000002</v>
      </c>
      <c r="D30" s="1651">
        <v>510656.45500000002</v>
      </c>
      <c r="E30" s="1651">
        <v>545286</v>
      </c>
      <c r="F30" s="1651">
        <v>605985</v>
      </c>
      <c r="G30" s="1651">
        <v>601949</v>
      </c>
      <c r="H30" s="1651">
        <v>628176</v>
      </c>
      <c r="I30" s="1651">
        <v>712070</v>
      </c>
      <c r="J30" s="1651">
        <v>734593</v>
      </c>
      <c r="K30" s="1651">
        <v>728483</v>
      </c>
      <c r="L30" s="1651">
        <v>739455</v>
      </c>
      <c r="M30" s="1651">
        <v>706306</v>
      </c>
      <c r="N30" s="1651">
        <v>726362</v>
      </c>
      <c r="O30" s="1651">
        <v>773742</v>
      </c>
      <c r="P30" s="1651">
        <v>767829</v>
      </c>
      <c r="Q30" s="1651">
        <v>834553</v>
      </c>
      <c r="R30" s="1651">
        <v>862643</v>
      </c>
      <c r="S30" s="1651">
        <v>932301</v>
      </c>
      <c r="T30" s="1651">
        <v>946123</v>
      </c>
      <c r="U30" s="1651">
        <v>984279</v>
      </c>
      <c r="V30" s="1651">
        <v>1025450</v>
      </c>
      <c r="W30" s="1651">
        <v>1092080</v>
      </c>
      <c r="X30" s="1651">
        <v>1041759</v>
      </c>
      <c r="Y30" s="1651">
        <v>1114941</v>
      </c>
      <c r="Z30" s="640"/>
      <c r="AA30" s="640"/>
      <c r="AB30" s="640"/>
      <c r="AC30" s="640"/>
      <c r="AD30" s="640"/>
    </row>
    <row r="31" spans="1:30" ht="62.25" customHeight="1">
      <c r="A31" s="1428" t="s">
        <v>1890</v>
      </c>
      <c r="M31" s="1878"/>
      <c r="N31" s="1878"/>
      <c r="O31" s="1878"/>
      <c r="P31" s="1878"/>
      <c r="Q31" s="1878"/>
      <c r="R31" s="1878"/>
      <c r="S31" s="1878"/>
      <c r="T31" s="1878"/>
      <c r="U31" s="1878"/>
      <c r="V31" s="1878"/>
      <c r="W31" s="1878"/>
      <c r="X31" s="1878"/>
      <c r="Y31" s="1878"/>
      <c r="Z31" s="1878"/>
      <c r="AA31" s="1878"/>
    </row>
    <row r="32" spans="1:30">
      <c r="A32" s="1389" t="s">
        <v>1148</v>
      </c>
      <c r="B32" s="1388"/>
    </row>
    <row r="33" spans="16:29" ht="14.5" customHeight="1">
      <c r="P33" s="1426"/>
      <c r="Q33" s="1426"/>
      <c r="R33" s="1426"/>
      <c r="S33" s="1426"/>
      <c r="T33" s="1426"/>
      <c r="U33" s="1426"/>
      <c r="V33" s="1426"/>
      <c r="W33" s="1426"/>
      <c r="X33" s="1426"/>
      <c r="Y33" s="1426"/>
      <c r="Z33" s="1426"/>
      <c r="AA33" s="1426"/>
      <c r="AB33" s="1426"/>
      <c r="AC33" s="1426"/>
    </row>
  </sheetData>
  <mergeCells count="1">
    <mergeCell ref="M31:AA31"/>
  </mergeCell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C5CA-E4DD-4789-B60B-996251531B71}">
  <sheetPr codeName="Planilha13">
    <tabColor rgb="FFFF6600"/>
  </sheetPr>
  <dimension ref="A1:AD31"/>
  <sheetViews>
    <sheetView zoomScaleNormal="100" workbookViewId="0">
      <pane xSplit="1" ySplit="1" topLeftCell="U2" activePane="bottomRight" state="frozen"/>
      <selection pane="topRight" activeCell="B1" sqref="B1"/>
      <selection pane="bottomLeft" activeCell="A2" sqref="A2"/>
      <selection pane="bottomRight"/>
    </sheetView>
  </sheetViews>
  <sheetFormatPr defaultColWidth="9.1796875" defaultRowHeight="14.5"/>
  <cols>
    <col min="1" max="1" width="40.26953125" style="640" customWidth="1"/>
    <col min="2" max="5" width="12.26953125" style="640" bestFit="1" customWidth="1"/>
    <col min="6" max="21" width="10.7265625" style="640" bestFit="1" customWidth="1"/>
    <col min="22" max="23" width="10.1796875" style="640" customWidth="1"/>
    <col min="24" max="25" width="10" style="640" bestFit="1" customWidth="1"/>
    <col min="26" max="16384" width="9.1796875" style="640"/>
  </cols>
  <sheetData>
    <row r="1" spans="1:30" ht="33.75" customHeight="1">
      <c r="A1" s="1528" t="s">
        <v>1299</v>
      </c>
      <c r="B1" s="1526">
        <v>43555</v>
      </c>
      <c r="C1" s="1526">
        <v>43646</v>
      </c>
      <c r="D1" s="1526">
        <v>43738</v>
      </c>
      <c r="E1" s="1526">
        <v>43830</v>
      </c>
      <c r="F1" s="1526">
        <v>43921</v>
      </c>
      <c r="G1" s="1526">
        <v>44012</v>
      </c>
      <c r="H1" s="1526">
        <v>44104</v>
      </c>
      <c r="I1" s="1526">
        <v>44196</v>
      </c>
      <c r="J1" s="1526">
        <v>44286</v>
      </c>
      <c r="K1" s="1526">
        <v>44377</v>
      </c>
      <c r="L1" s="1526">
        <v>44469</v>
      </c>
      <c r="M1" s="1526">
        <v>44561</v>
      </c>
      <c r="N1" s="1526">
        <v>44651</v>
      </c>
      <c r="O1" s="1526">
        <v>44742</v>
      </c>
      <c r="P1" s="1526">
        <v>44834</v>
      </c>
      <c r="Q1" s="1526">
        <v>44926</v>
      </c>
      <c r="R1" s="1526">
        <v>45016</v>
      </c>
      <c r="S1" s="1526">
        <v>45107</v>
      </c>
      <c r="T1" s="1526">
        <v>45199</v>
      </c>
      <c r="U1" s="1526">
        <v>45291</v>
      </c>
      <c r="V1" s="1526">
        <v>45382</v>
      </c>
      <c r="W1" s="1526">
        <v>45473</v>
      </c>
      <c r="X1" s="1526">
        <v>45565</v>
      </c>
      <c r="Y1" s="1526">
        <v>45657</v>
      </c>
    </row>
    <row r="2" spans="1:30">
      <c r="A2" s="80" t="s">
        <v>1161</v>
      </c>
      <c r="B2" s="1649">
        <v>155539.41699999999</v>
      </c>
      <c r="C2" s="1649">
        <v>146975.49900000001</v>
      </c>
      <c r="D2" s="1649">
        <v>158138.10200000001</v>
      </c>
      <c r="E2" s="1649">
        <v>172448.802</v>
      </c>
      <c r="F2" s="1649">
        <v>190369</v>
      </c>
      <c r="G2" s="1649">
        <v>207826</v>
      </c>
      <c r="H2" s="1649">
        <v>207483</v>
      </c>
      <c r="I2" s="1649">
        <v>269533</v>
      </c>
      <c r="J2" s="1649">
        <v>292083</v>
      </c>
      <c r="K2" s="1649">
        <v>266363</v>
      </c>
      <c r="L2" s="1649">
        <v>265041</v>
      </c>
      <c r="M2" s="1649">
        <v>232781</v>
      </c>
      <c r="N2" s="1649">
        <v>232136</v>
      </c>
      <c r="O2" s="1649">
        <v>245218</v>
      </c>
      <c r="P2" s="1649">
        <v>232241</v>
      </c>
      <c r="Q2" s="1649">
        <v>275881</v>
      </c>
      <c r="R2" s="1649">
        <v>275483</v>
      </c>
      <c r="S2" s="1649">
        <v>336051</v>
      </c>
      <c r="T2" s="1649">
        <v>346031</v>
      </c>
      <c r="U2" s="1649">
        <v>375579</v>
      </c>
      <c r="V2" s="1649">
        <v>374517</v>
      </c>
      <c r="W2" s="1649">
        <v>412815</v>
      </c>
      <c r="X2" s="1649">
        <v>360570</v>
      </c>
      <c r="Y2" s="1649">
        <v>386861</v>
      </c>
    </row>
    <row r="3" spans="1:30">
      <c r="A3" s="7" t="s">
        <v>1278</v>
      </c>
      <c r="B3" s="1650">
        <v>26322.083999999999</v>
      </c>
      <c r="C3" s="1650">
        <v>27226.920999999998</v>
      </c>
      <c r="D3" s="1650">
        <v>29011.024000000001</v>
      </c>
      <c r="E3" s="1650">
        <v>32345.080999999998</v>
      </c>
      <c r="F3" s="1650">
        <v>32953</v>
      </c>
      <c r="G3" s="1650">
        <v>32824</v>
      </c>
      <c r="H3" s="1650">
        <v>31226</v>
      </c>
      <c r="I3" s="1650">
        <v>30129</v>
      </c>
      <c r="J3" s="1650">
        <v>21226</v>
      </c>
      <c r="K3" s="1650">
        <v>25707</v>
      </c>
      <c r="L3" s="1650">
        <v>27069</v>
      </c>
      <c r="M3" s="1650">
        <v>27835</v>
      </c>
      <c r="N3" s="1650">
        <v>23838</v>
      </c>
      <c r="O3" s="1650">
        <v>24179</v>
      </c>
      <c r="P3" s="1650">
        <v>15184</v>
      </c>
      <c r="Q3" s="1650">
        <v>22685</v>
      </c>
      <c r="R3" s="1650">
        <v>30859</v>
      </c>
      <c r="S3" s="1650">
        <v>34899</v>
      </c>
      <c r="T3" s="1650">
        <v>25492</v>
      </c>
      <c r="U3" s="1650">
        <v>36689</v>
      </c>
      <c r="V3" s="1650">
        <v>52745</v>
      </c>
      <c r="W3" s="1650">
        <v>77133</v>
      </c>
      <c r="X3" s="1650">
        <v>90550</v>
      </c>
      <c r="Y3" s="1650">
        <v>95524</v>
      </c>
    </row>
    <row r="4" spans="1:30">
      <c r="A4" s="7" t="s">
        <v>1279</v>
      </c>
      <c r="B4" s="1650">
        <v>34415.47</v>
      </c>
      <c r="C4" s="1650">
        <v>23763.583999999999</v>
      </c>
      <c r="D4" s="1650">
        <v>17302.057000000001</v>
      </c>
      <c r="E4" s="1650">
        <v>40349.644999999997</v>
      </c>
      <c r="F4" s="1650">
        <v>36627</v>
      </c>
      <c r="G4" s="1650">
        <v>36915</v>
      </c>
      <c r="H4" s="1650">
        <v>46446</v>
      </c>
      <c r="I4" s="1650">
        <v>100008</v>
      </c>
      <c r="J4" s="1650">
        <v>129640</v>
      </c>
      <c r="K4" s="1650">
        <v>120219</v>
      </c>
      <c r="L4" s="1650">
        <v>100247</v>
      </c>
      <c r="M4" s="1650">
        <v>65440</v>
      </c>
      <c r="N4" s="1650">
        <v>67248</v>
      </c>
      <c r="O4" s="1650">
        <v>61441</v>
      </c>
      <c r="P4" s="1650">
        <v>67068</v>
      </c>
      <c r="Q4" s="1650">
        <v>87901</v>
      </c>
      <c r="R4" s="1650">
        <v>80462</v>
      </c>
      <c r="S4" s="1650">
        <v>132259</v>
      </c>
      <c r="T4" s="1650">
        <v>132229</v>
      </c>
      <c r="U4" s="1650">
        <v>155695</v>
      </c>
      <c r="V4" s="1650">
        <v>115217</v>
      </c>
      <c r="W4" s="1650">
        <v>120069</v>
      </c>
      <c r="X4" s="1650">
        <v>105507</v>
      </c>
      <c r="Y4" s="1650">
        <v>101420</v>
      </c>
    </row>
    <row r="5" spans="1:30">
      <c r="A5" s="7" t="s">
        <v>1280</v>
      </c>
      <c r="B5" s="1650">
        <v>59764.165000000001</v>
      </c>
      <c r="C5" s="1650">
        <v>60942.555</v>
      </c>
      <c r="D5" s="1650">
        <v>73789.034</v>
      </c>
      <c r="E5" s="1650">
        <v>65200.059000000001</v>
      </c>
      <c r="F5" s="1650">
        <v>70442</v>
      </c>
      <c r="G5" s="1650">
        <v>77994</v>
      </c>
      <c r="H5" s="1650">
        <v>67335</v>
      </c>
      <c r="I5" s="1650">
        <v>86830</v>
      </c>
      <c r="J5" s="1650">
        <v>91024</v>
      </c>
      <c r="K5" s="1650">
        <v>75169</v>
      </c>
      <c r="L5" s="1650">
        <v>87691</v>
      </c>
      <c r="M5" s="1650">
        <v>88049</v>
      </c>
      <c r="N5" s="1650">
        <v>98167</v>
      </c>
      <c r="O5" s="1650">
        <v>106199</v>
      </c>
      <c r="P5" s="1650">
        <v>94488</v>
      </c>
      <c r="Q5" s="1650">
        <v>111256</v>
      </c>
      <c r="R5" s="1650">
        <v>116388</v>
      </c>
      <c r="S5" s="1650">
        <v>121761</v>
      </c>
      <c r="T5" s="1650">
        <v>138424</v>
      </c>
      <c r="U5" s="1650">
        <v>132848</v>
      </c>
      <c r="V5" s="1650">
        <v>153972</v>
      </c>
      <c r="W5" s="1650">
        <v>164433</v>
      </c>
      <c r="X5" s="1650">
        <v>111746</v>
      </c>
      <c r="Y5" s="1650">
        <v>132214</v>
      </c>
    </row>
    <row r="6" spans="1:30">
      <c r="A6" s="7" t="s">
        <v>1281</v>
      </c>
      <c r="B6" s="7">
        <v>198.499</v>
      </c>
      <c r="C6" s="7">
        <v>200.20599999999999</v>
      </c>
      <c r="D6" s="7">
        <v>196.98599999999999</v>
      </c>
      <c r="E6" s="7">
        <v>191.828</v>
      </c>
      <c r="F6" s="7">
        <v>186</v>
      </c>
      <c r="G6" s="7">
        <v>183</v>
      </c>
      <c r="H6" s="7">
        <v>184</v>
      </c>
      <c r="I6" s="7">
        <v>184</v>
      </c>
      <c r="J6" s="7">
        <v>159</v>
      </c>
      <c r="K6" s="7">
        <v>153</v>
      </c>
      <c r="L6" s="7">
        <v>140</v>
      </c>
      <c r="M6" s="7">
        <v>140</v>
      </c>
      <c r="N6" s="7">
        <v>125</v>
      </c>
      <c r="O6" s="7">
        <v>125</v>
      </c>
      <c r="P6" s="7">
        <v>114</v>
      </c>
      <c r="Q6" s="7">
        <v>111</v>
      </c>
      <c r="R6" s="7">
        <v>105</v>
      </c>
      <c r="S6" s="7">
        <v>100</v>
      </c>
      <c r="T6" s="7">
        <v>97</v>
      </c>
      <c r="U6" s="7">
        <v>90</v>
      </c>
      <c r="V6" s="7">
        <v>85</v>
      </c>
      <c r="W6" s="7">
        <v>77</v>
      </c>
      <c r="X6" s="7">
        <v>71</v>
      </c>
      <c r="Y6" s="7">
        <v>64</v>
      </c>
    </row>
    <row r="7" spans="1:30">
      <c r="A7" s="7" t="s">
        <v>1282</v>
      </c>
      <c r="B7" s="1650">
        <v>34839.199000000001</v>
      </c>
      <c r="C7" s="1650">
        <v>34842.233</v>
      </c>
      <c r="D7" s="1650">
        <v>37839.000999999997</v>
      </c>
      <c r="E7" s="1650">
        <v>34362.188999999998</v>
      </c>
      <c r="F7" s="1650">
        <v>50161</v>
      </c>
      <c r="G7" s="1650">
        <v>59910</v>
      </c>
      <c r="H7" s="1650">
        <v>62292</v>
      </c>
      <c r="I7" s="1650">
        <v>52382</v>
      </c>
      <c r="J7" s="1650">
        <v>50034</v>
      </c>
      <c r="K7" s="1650">
        <v>45115</v>
      </c>
      <c r="L7" s="1650">
        <v>49894</v>
      </c>
      <c r="M7" s="1650">
        <v>51317</v>
      </c>
      <c r="N7" s="1650">
        <v>42758</v>
      </c>
      <c r="O7" s="1650">
        <v>53274</v>
      </c>
      <c r="P7" s="1650">
        <v>55387</v>
      </c>
      <c r="Q7" s="1650">
        <v>53928</v>
      </c>
      <c r="R7" s="1650">
        <v>47669</v>
      </c>
      <c r="S7" s="1650">
        <v>47032</v>
      </c>
      <c r="T7" s="1650">
        <v>49789</v>
      </c>
      <c r="U7" s="1650">
        <v>50257</v>
      </c>
      <c r="V7" s="1650">
        <v>52498</v>
      </c>
      <c r="W7" s="1650">
        <v>51103</v>
      </c>
      <c r="X7" s="1650">
        <v>52696</v>
      </c>
      <c r="Y7" s="1650">
        <v>57639</v>
      </c>
    </row>
    <row r="8" spans="1:30">
      <c r="A8" s="80" t="s">
        <v>1889</v>
      </c>
      <c r="B8" s="1649">
        <v>20418.901999999998</v>
      </c>
      <c r="C8" s="1649">
        <v>25117.036</v>
      </c>
      <c r="D8" s="1649">
        <v>25464.841</v>
      </c>
      <c r="E8" s="1649">
        <v>27370.039999999994</v>
      </c>
      <c r="F8" s="1649">
        <v>29494</v>
      </c>
      <c r="G8" s="1649">
        <v>46147</v>
      </c>
      <c r="H8" s="1649">
        <v>35046</v>
      </c>
      <c r="I8" s="1649">
        <v>46980</v>
      </c>
      <c r="J8" s="1649">
        <v>42583</v>
      </c>
      <c r="K8" s="1649">
        <v>44080</v>
      </c>
      <c r="L8" s="1649">
        <v>44538</v>
      </c>
      <c r="M8" s="1649">
        <v>44538</v>
      </c>
      <c r="N8" s="1649">
        <v>42660</v>
      </c>
      <c r="O8" s="1649">
        <v>50852</v>
      </c>
      <c r="P8" s="1649">
        <v>48851</v>
      </c>
      <c r="Q8" s="1649">
        <v>50007</v>
      </c>
      <c r="R8" s="1649">
        <v>62717</v>
      </c>
      <c r="S8" s="1649">
        <v>63143</v>
      </c>
      <c r="T8" s="1649">
        <v>51385</v>
      </c>
      <c r="U8" s="1649">
        <v>54319</v>
      </c>
      <c r="V8" s="1649">
        <v>55355</v>
      </c>
      <c r="W8" s="1649">
        <v>56829</v>
      </c>
      <c r="X8" s="1649">
        <v>47368</v>
      </c>
      <c r="Y8" s="1649">
        <v>47905</v>
      </c>
    </row>
    <row r="9" spans="1:30" s="641" customFormat="1">
      <c r="A9" s="80" t="s">
        <v>396</v>
      </c>
      <c r="B9" s="1649">
        <v>9434.7790000000005</v>
      </c>
      <c r="C9" s="1649">
        <v>9071.1049999999996</v>
      </c>
      <c r="D9" s="1649">
        <v>11965.349000000002</v>
      </c>
      <c r="E9" s="1649">
        <v>11740.291000000001</v>
      </c>
      <c r="F9" s="1649">
        <v>19202</v>
      </c>
      <c r="G9" s="1649">
        <v>12041</v>
      </c>
      <c r="H9" s="1649">
        <v>12871</v>
      </c>
      <c r="I9" s="1649">
        <v>14771</v>
      </c>
      <c r="J9" s="1649">
        <v>17867</v>
      </c>
      <c r="K9" s="1649">
        <v>18173</v>
      </c>
      <c r="L9" s="1649">
        <v>17914</v>
      </c>
      <c r="M9" s="1649">
        <v>17914</v>
      </c>
      <c r="N9" s="1649">
        <v>22913</v>
      </c>
      <c r="O9" s="1649">
        <v>28596</v>
      </c>
      <c r="P9" s="1649">
        <v>29427</v>
      </c>
      <c r="Q9" s="1649">
        <v>35194</v>
      </c>
      <c r="R9" s="1649">
        <v>32017</v>
      </c>
      <c r="S9" s="1649">
        <v>33550</v>
      </c>
      <c r="T9" s="1649">
        <v>36002</v>
      </c>
      <c r="U9" s="1649">
        <v>35176</v>
      </c>
      <c r="V9" s="1649">
        <v>37858</v>
      </c>
      <c r="W9" s="1649">
        <v>40960</v>
      </c>
      <c r="X9" s="1649">
        <v>41200</v>
      </c>
      <c r="Y9" s="1649">
        <v>39560</v>
      </c>
      <c r="Z9" s="640"/>
      <c r="AA9" s="640"/>
      <c r="AB9" s="640"/>
      <c r="AC9" s="640"/>
      <c r="AD9" s="640"/>
    </row>
    <row r="10" spans="1:30">
      <c r="A10" s="80" t="s">
        <v>395</v>
      </c>
      <c r="B10" s="1649">
        <v>63059.012999999999</v>
      </c>
      <c r="C10" s="1649">
        <v>65454.760999999999</v>
      </c>
      <c r="D10" s="1649">
        <v>74290.582999999999</v>
      </c>
      <c r="E10" s="1649">
        <v>87520.120999999999</v>
      </c>
      <c r="F10" s="1649">
        <v>89269</v>
      </c>
      <c r="G10" s="1649">
        <v>93767</v>
      </c>
      <c r="H10" s="1649">
        <v>95159</v>
      </c>
      <c r="I10" s="1649">
        <v>98842</v>
      </c>
      <c r="J10" s="1649">
        <v>105380</v>
      </c>
      <c r="K10" s="1649">
        <v>126996</v>
      </c>
      <c r="L10" s="1649">
        <v>135999</v>
      </c>
      <c r="M10" s="1649">
        <v>146395</v>
      </c>
      <c r="N10" s="1649">
        <v>156139</v>
      </c>
      <c r="O10" s="1649">
        <v>167706</v>
      </c>
      <c r="P10" s="1649">
        <v>169315</v>
      </c>
      <c r="Q10" s="1649">
        <v>178663</v>
      </c>
      <c r="R10" s="1649">
        <v>181525</v>
      </c>
      <c r="S10" s="1649">
        <v>194286</v>
      </c>
      <c r="T10" s="1649">
        <v>202948</v>
      </c>
      <c r="U10" s="1649">
        <v>209536</v>
      </c>
      <c r="V10" s="1649">
        <v>224377</v>
      </c>
      <c r="W10" s="1649">
        <v>241553</v>
      </c>
      <c r="X10" s="1649">
        <v>239500</v>
      </c>
      <c r="Y10" s="1649">
        <v>258516</v>
      </c>
    </row>
    <row r="11" spans="1:30">
      <c r="A11" s="7" t="s">
        <v>1284</v>
      </c>
      <c r="B11" s="1650">
        <v>5217.0969999999998</v>
      </c>
      <c r="C11" s="1650">
        <v>5158.6350000000002</v>
      </c>
      <c r="D11" s="1650">
        <v>5105.7740000000003</v>
      </c>
      <c r="E11" s="1650">
        <v>5975.2349999999997</v>
      </c>
      <c r="F11" s="1650">
        <v>4813</v>
      </c>
      <c r="G11" s="1650">
        <v>5526</v>
      </c>
      <c r="H11" s="1650">
        <v>7427</v>
      </c>
      <c r="I11" s="1650">
        <v>7709</v>
      </c>
      <c r="J11" s="1650">
        <v>9101</v>
      </c>
      <c r="K11" s="1650">
        <v>10232</v>
      </c>
      <c r="L11" s="1650">
        <v>7709</v>
      </c>
      <c r="M11" s="1650">
        <v>7725</v>
      </c>
      <c r="N11" s="1650">
        <v>11309</v>
      </c>
      <c r="O11" s="1650">
        <v>10529</v>
      </c>
      <c r="P11" s="1650">
        <v>8950</v>
      </c>
      <c r="Q11" s="1650">
        <v>15527</v>
      </c>
      <c r="R11" s="1650">
        <v>16407</v>
      </c>
      <c r="S11" s="1650">
        <v>19260</v>
      </c>
      <c r="T11" s="1650">
        <v>19359</v>
      </c>
      <c r="U11" s="1650">
        <v>23371</v>
      </c>
      <c r="V11" s="1650">
        <v>27406</v>
      </c>
      <c r="W11" s="1650">
        <v>25834</v>
      </c>
      <c r="X11" s="1650">
        <v>22720</v>
      </c>
      <c r="Y11" s="1650">
        <v>24656</v>
      </c>
    </row>
    <row r="12" spans="1:30">
      <c r="A12" s="7" t="s">
        <v>1285</v>
      </c>
      <c r="B12" s="1650">
        <v>4256.5519999999997</v>
      </c>
      <c r="C12" s="1650">
        <v>4316.8810000000003</v>
      </c>
      <c r="D12" s="1650">
        <v>4709.9120000000003</v>
      </c>
      <c r="E12" s="1650">
        <v>5420.1480000000001</v>
      </c>
      <c r="F12" s="1650">
        <v>6128</v>
      </c>
      <c r="G12" s="1650">
        <v>5894</v>
      </c>
      <c r="H12" s="1650">
        <v>5963</v>
      </c>
      <c r="I12" s="1650">
        <v>5834</v>
      </c>
      <c r="J12" s="1650">
        <v>7277</v>
      </c>
      <c r="K12" s="1650">
        <v>9222</v>
      </c>
      <c r="L12" s="1650">
        <v>10929</v>
      </c>
      <c r="M12" s="1650">
        <v>12753</v>
      </c>
      <c r="N12" s="1650">
        <v>15405</v>
      </c>
      <c r="O12" s="1650">
        <v>19045</v>
      </c>
      <c r="P12" s="1650">
        <v>22840</v>
      </c>
      <c r="Q12" s="1650">
        <v>29269</v>
      </c>
      <c r="R12" s="1650">
        <v>32969</v>
      </c>
      <c r="S12" s="1650">
        <v>39687</v>
      </c>
      <c r="T12" s="1650">
        <v>42004</v>
      </c>
      <c r="U12" s="1650">
        <v>42386</v>
      </c>
      <c r="V12" s="1650">
        <v>46640</v>
      </c>
      <c r="W12" s="1650">
        <v>54167</v>
      </c>
      <c r="X12" s="1650">
        <v>56438</v>
      </c>
      <c r="Y12" s="1650">
        <v>60469</v>
      </c>
    </row>
    <row r="13" spans="1:30">
      <c r="A13" s="7" t="s">
        <v>1286</v>
      </c>
      <c r="B13" s="1650">
        <v>1264.951</v>
      </c>
      <c r="C13" s="1650">
        <v>868.36900000000003</v>
      </c>
      <c r="D13" s="1650">
        <v>672.93</v>
      </c>
      <c r="E13" s="1650">
        <v>2879.614</v>
      </c>
      <c r="F13" s="1650">
        <v>1248</v>
      </c>
      <c r="G13" s="1650">
        <v>594</v>
      </c>
      <c r="H13" s="1650">
        <v>510</v>
      </c>
      <c r="I13" s="1650">
        <v>529</v>
      </c>
      <c r="J13" s="1650">
        <v>368</v>
      </c>
      <c r="K13" s="1650">
        <v>134</v>
      </c>
      <c r="L13" s="1650">
        <v>257</v>
      </c>
      <c r="M13" s="1650">
        <v>310</v>
      </c>
      <c r="N13" s="1650">
        <v>237</v>
      </c>
      <c r="O13" s="1650">
        <v>224</v>
      </c>
      <c r="P13" s="1650">
        <v>206</v>
      </c>
      <c r="Q13" s="1650">
        <v>918</v>
      </c>
      <c r="R13" s="1650">
        <v>222</v>
      </c>
      <c r="S13" s="1650">
        <v>131</v>
      </c>
      <c r="T13" s="1650">
        <v>170</v>
      </c>
      <c r="U13" s="1650">
        <v>74</v>
      </c>
      <c r="V13" s="1650">
        <v>82</v>
      </c>
      <c r="W13" s="1650">
        <v>100</v>
      </c>
      <c r="X13" s="1650">
        <v>141</v>
      </c>
      <c r="Y13" s="1650">
        <v>133</v>
      </c>
    </row>
    <row r="14" spans="1:30">
      <c r="A14" s="7" t="s">
        <v>1287</v>
      </c>
      <c r="B14" s="1650">
        <v>10291.120000000001</v>
      </c>
      <c r="C14" s="1650">
        <v>9036.7129999999997</v>
      </c>
      <c r="D14" s="1650">
        <v>9150.8040000000001</v>
      </c>
      <c r="E14" s="1650">
        <v>7291.491</v>
      </c>
      <c r="F14" s="1650">
        <v>6328</v>
      </c>
      <c r="G14" s="1650">
        <v>6221</v>
      </c>
      <c r="H14" s="1650">
        <v>5498</v>
      </c>
      <c r="I14" s="1650">
        <v>5347</v>
      </c>
      <c r="J14" s="1650">
        <v>5316</v>
      </c>
      <c r="K14" s="1650">
        <v>5356</v>
      </c>
      <c r="L14" s="1650">
        <v>4785</v>
      </c>
      <c r="M14" s="1650">
        <v>4702</v>
      </c>
      <c r="N14" s="1650">
        <v>4652</v>
      </c>
      <c r="O14" s="1650">
        <v>5148</v>
      </c>
      <c r="P14" s="1650">
        <v>7788</v>
      </c>
      <c r="Q14" s="1650">
        <v>6783</v>
      </c>
      <c r="R14" s="1650">
        <v>6373</v>
      </c>
      <c r="S14" s="1650">
        <v>6267</v>
      </c>
      <c r="T14" s="1650">
        <v>7146</v>
      </c>
      <c r="U14" s="1650">
        <v>6938</v>
      </c>
      <c r="V14" s="1650">
        <v>7283</v>
      </c>
      <c r="W14" s="1650">
        <v>8015</v>
      </c>
      <c r="X14" s="1650">
        <v>7093</v>
      </c>
      <c r="Y14" s="1650">
        <v>6619</v>
      </c>
    </row>
    <row r="15" spans="1:30" s="641" customFormat="1">
      <c r="A15" s="80" t="s">
        <v>1331</v>
      </c>
      <c r="B15" s="1649">
        <v>1700.93</v>
      </c>
      <c r="C15" s="1649">
        <v>1749.4259999999999</v>
      </c>
      <c r="D15" s="1649">
        <v>4329.8980000000001</v>
      </c>
      <c r="E15" s="1649">
        <v>4231.1450000000004</v>
      </c>
      <c r="F15" s="1649">
        <v>4295</v>
      </c>
      <c r="G15" s="1649">
        <v>4249</v>
      </c>
      <c r="H15" s="1649">
        <v>3437</v>
      </c>
      <c r="I15" s="1649">
        <v>4990</v>
      </c>
      <c r="J15" s="1649">
        <v>5711</v>
      </c>
      <c r="K15" s="1649">
        <v>9721</v>
      </c>
      <c r="L15" s="1649">
        <v>9378</v>
      </c>
      <c r="M15" s="1649">
        <v>10218</v>
      </c>
      <c r="N15" s="1649">
        <v>12253</v>
      </c>
      <c r="O15" s="1649">
        <v>13977</v>
      </c>
      <c r="P15" s="1649">
        <v>13938</v>
      </c>
      <c r="Q15" s="1649">
        <v>15003</v>
      </c>
      <c r="R15" s="1649">
        <v>13803</v>
      </c>
      <c r="S15" s="1649">
        <v>13952</v>
      </c>
      <c r="T15" s="1649">
        <v>13746</v>
      </c>
      <c r="U15" s="1649">
        <v>15293</v>
      </c>
      <c r="V15" s="1649">
        <v>16451</v>
      </c>
      <c r="W15" s="1649">
        <v>17805</v>
      </c>
      <c r="X15" s="1649">
        <v>17237</v>
      </c>
      <c r="Y15" s="1649">
        <v>20739</v>
      </c>
      <c r="Z15" s="640"/>
      <c r="AA15" s="640"/>
      <c r="AB15" s="640"/>
      <c r="AC15" s="640"/>
      <c r="AD15" s="640"/>
    </row>
    <row r="16" spans="1:30">
      <c r="A16" s="7" t="s">
        <v>1288</v>
      </c>
      <c r="B16" s="1650">
        <v>215.93700000000001</v>
      </c>
      <c r="C16" s="1650">
        <v>223.94</v>
      </c>
      <c r="D16" s="1650">
        <v>2978.337</v>
      </c>
      <c r="E16" s="1650">
        <v>2863.2159999999999</v>
      </c>
      <c r="F16" s="1650">
        <v>1649</v>
      </c>
      <c r="G16" s="1650">
        <v>1506</v>
      </c>
      <c r="H16" s="1650">
        <v>1431</v>
      </c>
      <c r="I16" s="1650">
        <v>2524</v>
      </c>
      <c r="J16" s="1650">
        <v>2562</v>
      </c>
      <c r="K16" s="1650">
        <v>5268</v>
      </c>
      <c r="L16" s="1650">
        <v>5703</v>
      </c>
      <c r="M16" s="1650">
        <v>6916</v>
      </c>
      <c r="N16" s="1650">
        <v>8623</v>
      </c>
      <c r="O16" s="1650">
        <v>9052</v>
      </c>
      <c r="P16" s="1650">
        <v>9826</v>
      </c>
      <c r="Q16" s="1650">
        <v>11155</v>
      </c>
      <c r="R16" s="1650">
        <v>10565</v>
      </c>
      <c r="S16" s="1650">
        <v>10268</v>
      </c>
      <c r="T16" s="1650">
        <v>10677</v>
      </c>
      <c r="U16" s="1650">
        <v>12694</v>
      </c>
      <c r="V16" s="1650">
        <v>13370</v>
      </c>
      <c r="W16" s="1650">
        <v>14319</v>
      </c>
      <c r="X16" s="1650">
        <v>14411</v>
      </c>
      <c r="Y16" s="1650">
        <v>17727</v>
      </c>
    </row>
    <row r="17" spans="1:30">
      <c r="A17" s="7" t="s">
        <v>1289</v>
      </c>
      <c r="B17" s="1650">
        <v>959.202</v>
      </c>
      <c r="C17" s="1650">
        <v>940.45799999999997</v>
      </c>
      <c r="D17" s="1650">
        <v>954.41</v>
      </c>
      <c r="E17" s="1650">
        <v>1053.5740000000001</v>
      </c>
      <c r="F17" s="1650">
        <v>1117</v>
      </c>
      <c r="G17" s="1650">
        <v>1309</v>
      </c>
      <c r="H17" s="1650">
        <v>1162</v>
      </c>
      <c r="I17" s="1650">
        <v>1846</v>
      </c>
      <c r="J17" s="1650">
        <v>2258</v>
      </c>
      <c r="K17" s="1650">
        <v>3985</v>
      </c>
      <c r="L17" s="1650">
        <v>2705</v>
      </c>
      <c r="M17" s="1650">
        <v>2359</v>
      </c>
      <c r="N17" s="1650">
        <v>2121</v>
      </c>
      <c r="O17" s="1650">
        <v>2892</v>
      </c>
      <c r="P17" s="1650">
        <v>2392</v>
      </c>
      <c r="Q17" s="1650">
        <v>2195</v>
      </c>
      <c r="R17" s="1650">
        <v>2544</v>
      </c>
      <c r="S17" s="1650">
        <v>3010</v>
      </c>
      <c r="T17" s="1650">
        <v>2402</v>
      </c>
      <c r="U17" s="1650">
        <v>1855</v>
      </c>
      <c r="V17" s="1650">
        <v>1967</v>
      </c>
      <c r="W17" s="1650">
        <v>2971</v>
      </c>
      <c r="X17" s="1650">
        <v>1731</v>
      </c>
      <c r="Y17" s="1650">
        <v>1699</v>
      </c>
    </row>
    <row r="18" spans="1:30">
      <c r="A18" s="7" t="s">
        <v>1290</v>
      </c>
      <c r="B18" s="1650">
        <v>525.79100000000005</v>
      </c>
      <c r="C18" s="1650">
        <v>585.02800000000002</v>
      </c>
      <c r="D18" s="1650">
        <v>397.15100000000001</v>
      </c>
      <c r="E18" s="1650">
        <v>314.35500000000002</v>
      </c>
      <c r="F18" s="1650">
        <v>1529</v>
      </c>
      <c r="G18" s="1650">
        <v>1434</v>
      </c>
      <c r="H18" s="1650">
        <v>844</v>
      </c>
      <c r="I18" s="1650">
        <v>620</v>
      </c>
      <c r="J18" s="1650">
        <v>891</v>
      </c>
      <c r="K18" s="1650">
        <v>468</v>
      </c>
      <c r="L18" s="1650">
        <v>970</v>
      </c>
      <c r="M18" s="1650">
        <v>943</v>
      </c>
      <c r="N18" s="1650">
        <v>1509</v>
      </c>
      <c r="O18" s="1650">
        <v>2033</v>
      </c>
      <c r="P18" s="1650">
        <v>1720</v>
      </c>
      <c r="Q18" s="1650">
        <v>1653</v>
      </c>
      <c r="R18" s="1650">
        <v>694</v>
      </c>
      <c r="S18" s="1650">
        <v>674</v>
      </c>
      <c r="T18" s="1650">
        <v>667</v>
      </c>
      <c r="U18" s="1650">
        <v>744</v>
      </c>
      <c r="V18" s="1650">
        <v>1114</v>
      </c>
      <c r="W18" s="1650">
        <v>515</v>
      </c>
      <c r="X18" s="1650">
        <v>1095</v>
      </c>
      <c r="Y18" s="1650">
        <v>1313</v>
      </c>
    </row>
    <row r="19" spans="1:30">
      <c r="A19" s="7" t="s">
        <v>1291</v>
      </c>
      <c r="B19" s="1650">
        <v>28740.837</v>
      </c>
      <c r="C19" s="1650">
        <v>34090.595999999998</v>
      </c>
      <c r="D19" s="1650">
        <v>38742.803999999996</v>
      </c>
      <c r="E19" s="1650">
        <v>47316.593999999997</v>
      </c>
      <c r="F19" s="1650">
        <v>48382</v>
      </c>
      <c r="G19" s="1650">
        <v>48450</v>
      </c>
      <c r="H19" s="1650">
        <v>51542</v>
      </c>
      <c r="I19" s="1650">
        <v>56908</v>
      </c>
      <c r="J19" s="1650">
        <v>60678</v>
      </c>
      <c r="K19" s="1650">
        <v>76390</v>
      </c>
      <c r="L19" s="1650">
        <v>83211</v>
      </c>
      <c r="M19" s="1650">
        <v>88350</v>
      </c>
      <c r="N19" s="1650">
        <v>89826</v>
      </c>
      <c r="O19" s="1650">
        <v>93076</v>
      </c>
      <c r="P19" s="1650">
        <v>87311</v>
      </c>
      <c r="Q19" s="1650">
        <v>87333</v>
      </c>
      <c r="R19" s="1650">
        <v>89266</v>
      </c>
      <c r="S19" s="1650">
        <v>91847</v>
      </c>
      <c r="T19" s="1650">
        <v>97117</v>
      </c>
      <c r="U19" s="1650">
        <v>98144</v>
      </c>
      <c r="V19" s="1650">
        <v>103664</v>
      </c>
      <c r="W19" s="1650">
        <v>110683</v>
      </c>
      <c r="X19" s="1650">
        <v>105907</v>
      </c>
      <c r="Y19" s="1650">
        <v>110487</v>
      </c>
    </row>
    <row r="20" spans="1:30">
      <c r="A20" s="7" t="s">
        <v>1300</v>
      </c>
      <c r="B20" s="1650">
        <v>6648.8119999999999</v>
      </c>
      <c r="C20" s="1650">
        <v>4410.1239999999998</v>
      </c>
      <c r="D20" s="1650">
        <v>5478.2610000000004</v>
      </c>
      <c r="E20" s="1650">
        <v>5742.0810000000001</v>
      </c>
      <c r="F20" s="1650">
        <v>8068</v>
      </c>
      <c r="G20" s="1650">
        <v>7915</v>
      </c>
      <c r="H20" s="1650">
        <v>8070</v>
      </c>
      <c r="I20" s="1650">
        <v>7607</v>
      </c>
      <c r="J20" s="1650">
        <v>7488</v>
      </c>
      <c r="K20" s="1650">
        <v>7463</v>
      </c>
      <c r="L20" s="1650">
        <v>9631</v>
      </c>
      <c r="M20" s="1650">
        <v>10206</v>
      </c>
      <c r="N20" s="1650">
        <v>9105</v>
      </c>
      <c r="O20" s="1650">
        <v>10657</v>
      </c>
      <c r="P20" s="1650">
        <v>8609</v>
      </c>
      <c r="Q20" s="1650">
        <v>8769</v>
      </c>
      <c r="R20" s="1650">
        <v>7939</v>
      </c>
      <c r="S20" s="1650">
        <v>6763</v>
      </c>
      <c r="T20" s="1650">
        <v>6821</v>
      </c>
      <c r="U20" s="1650">
        <v>7005</v>
      </c>
      <c r="V20" s="1650">
        <v>6440</v>
      </c>
      <c r="W20" s="1650">
        <v>7405</v>
      </c>
      <c r="X20" s="1650">
        <v>7700</v>
      </c>
      <c r="Y20" s="1650">
        <v>7844</v>
      </c>
    </row>
    <row r="21" spans="1:30">
      <c r="A21" s="7" t="s">
        <v>1292</v>
      </c>
      <c r="B21" s="1650">
        <v>2150.373</v>
      </c>
      <c r="C21" s="1650">
        <v>2078.6570000000002</v>
      </c>
      <c r="D21" s="1650">
        <v>2212.5819999999999</v>
      </c>
      <c r="E21" s="1650">
        <v>2439.902</v>
      </c>
      <c r="F21" s="1650">
        <v>2158</v>
      </c>
      <c r="G21" s="1650">
        <v>2050</v>
      </c>
      <c r="H21" s="1650">
        <v>1824</v>
      </c>
      <c r="I21" s="1650">
        <v>1438</v>
      </c>
      <c r="J21" s="1650">
        <v>1835</v>
      </c>
      <c r="K21" s="1650">
        <v>1964</v>
      </c>
      <c r="L21" s="1650">
        <v>2672</v>
      </c>
      <c r="M21" s="1650">
        <v>2729</v>
      </c>
      <c r="N21" s="1650">
        <v>2787</v>
      </c>
      <c r="O21" s="1650">
        <v>3015</v>
      </c>
      <c r="P21" s="1650">
        <v>3099</v>
      </c>
      <c r="Q21" s="1650">
        <v>2910</v>
      </c>
      <c r="R21" s="1650">
        <v>2474</v>
      </c>
      <c r="S21" s="1650">
        <v>2218</v>
      </c>
      <c r="T21" s="1650">
        <v>2721</v>
      </c>
      <c r="U21" s="1650">
        <v>2887</v>
      </c>
      <c r="V21" s="1650">
        <v>2414</v>
      </c>
      <c r="W21" s="1650">
        <v>1502</v>
      </c>
      <c r="X21" s="1650">
        <v>1434</v>
      </c>
      <c r="Y21" s="1650">
        <v>1046</v>
      </c>
    </row>
    <row r="22" spans="1:30">
      <c r="A22" s="7" t="s">
        <v>1458</v>
      </c>
      <c r="B22" s="1650">
        <v>1295.6880000000001</v>
      </c>
      <c r="C22" s="1650">
        <v>2287.652</v>
      </c>
      <c r="D22" s="1650">
        <v>2647.1970000000001</v>
      </c>
      <c r="E22" s="1650">
        <v>4993.7719999999999</v>
      </c>
      <c r="F22" s="1650">
        <v>6312</v>
      </c>
      <c r="G22" s="1650">
        <v>10933</v>
      </c>
      <c r="H22" s="1650">
        <v>9598</v>
      </c>
      <c r="I22" s="1650">
        <v>7222</v>
      </c>
      <c r="J22" s="1650">
        <v>6280</v>
      </c>
      <c r="K22" s="1650">
        <v>4936</v>
      </c>
      <c r="L22" s="1650">
        <v>5918</v>
      </c>
      <c r="M22" s="1650">
        <v>7487</v>
      </c>
      <c r="N22" s="1650">
        <v>8341</v>
      </c>
      <c r="O22" s="1650">
        <v>9183</v>
      </c>
      <c r="P22" s="1650">
        <v>12948</v>
      </c>
      <c r="Q22" s="1650">
        <v>8830</v>
      </c>
      <c r="R22" s="1650">
        <v>9033</v>
      </c>
      <c r="S22" s="1650">
        <v>10083</v>
      </c>
      <c r="T22" s="1650">
        <v>11232</v>
      </c>
      <c r="U22" s="1650">
        <v>11102</v>
      </c>
      <c r="V22" s="1650">
        <v>11419</v>
      </c>
      <c r="W22" s="1650">
        <v>12686</v>
      </c>
      <c r="X22" s="1650">
        <v>16332</v>
      </c>
      <c r="Y22" s="1650">
        <v>16434</v>
      </c>
    </row>
    <row r="23" spans="1:30">
      <c r="A23" s="7" t="s">
        <v>1283</v>
      </c>
      <c r="B23" s="1650">
        <v>1492.653</v>
      </c>
      <c r="C23" s="1650">
        <v>1457.7080000000001</v>
      </c>
      <c r="D23" s="1650">
        <v>1240.421</v>
      </c>
      <c r="E23" s="1650">
        <v>1230.1389999999999</v>
      </c>
      <c r="F23" s="1650">
        <v>1537</v>
      </c>
      <c r="G23" s="1650">
        <v>1935</v>
      </c>
      <c r="H23" s="1650">
        <v>1290</v>
      </c>
      <c r="I23" s="1650">
        <v>1258</v>
      </c>
      <c r="J23" s="1650">
        <v>1326</v>
      </c>
      <c r="K23" s="1650">
        <v>1578</v>
      </c>
      <c r="L23" s="1650">
        <v>1509</v>
      </c>
      <c r="M23" s="1650">
        <v>1915</v>
      </c>
      <c r="N23" s="1650">
        <v>2224</v>
      </c>
      <c r="O23" s="1650">
        <v>2852</v>
      </c>
      <c r="P23" s="1650">
        <v>3626</v>
      </c>
      <c r="Q23" s="1650">
        <v>3321</v>
      </c>
      <c r="R23" s="1650">
        <v>3039</v>
      </c>
      <c r="S23" s="1650">
        <v>4078</v>
      </c>
      <c r="T23" s="1650">
        <v>2632</v>
      </c>
      <c r="U23" s="1650">
        <v>2336</v>
      </c>
      <c r="V23" s="1650">
        <v>2578</v>
      </c>
      <c r="W23" s="1650">
        <v>3356</v>
      </c>
      <c r="X23" s="1650">
        <v>4498</v>
      </c>
      <c r="Y23" s="1650">
        <v>10089</v>
      </c>
    </row>
    <row r="24" spans="1:30" s="641" customFormat="1">
      <c r="A24" s="80" t="s">
        <v>1293</v>
      </c>
      <c r="B24" s="1649">
        <v>191663.59899999999</v>
      </c>
      <c r="C24" s="1649">
        <v>195920.68799999999</v>
      </c>
      <c r="D24" s="1649">
        <v>199923.58100000001</v>
      </c>
      <c r="E24" s="1649">
        <v>204530.01800000001</v>
      </c>
      <c r="F24" s="1649">
        <v>198649</v>
      </c>
      <c r="G24" s="1649">
        <v>202379</v>
      </c>
      <c r="H24" s="1649">
        <v>201703</v>
      </c>
      <c r="I24" s="1649">
        <v>205820</v>
      </c>
      <c r="J24" s="1649">
        <v>201905</v>
      </c>
      <c r="K24" s="1649">
        <v>202133</v>
      </c>
      <c r="L24" s="1649">
        <v>198311</v>
      </c>
      <c r="M24" s="1649">
        <v>197648</v>
      </c>
      <c r="N24" s="1649">
        <v>200491</v>
      </c>
      <c r="O24" s="1649">
        <v>202892</v>
      </c>
      <c r="P24" s="1649">
        <v>210210</v>
      </c>
      <c r="Q24" s="1649">
        <v>216467</v>
      </c>
      <c r="R24" s="1649">
        <v>222214</v>
      </c>
      <c r="S24" s="1649">
        <v>232498</v>
      </c>
      <c r="T24" s="1649">
        <v>241027</v>
      </c>
      <c r="U24" s="1649">
        <v>253286</v>
      </c>
      <c r="V24" s="1649">
        <v>260727</v>
      </c>
      <c r="W24" s="1649">
        <v>269543</v>
      </c>
      <c r="X24" s="1649">
        <v>280801</v>
      </c>
      <c r="Y24" s="1649">
        <v>287919</v>
      </c>
      <c r="Z24" s="640"/>
      <c r="AA24" s="640"/>
      <c r="AB24" s="640"/>
      <c r="AC24" s="640"/>
      <c r="AD24" s="640"/>
    </row>
    <row r="25" spans="1:30" s="641" customFormat="1">
      <c r="A25" s="80" t="s">
        <v>1294</v>
      </c>
      <c r="B25" s="1649">
        <v>440115.71</v>
      </c>
      <c r="C25" s="1649">
        <v>442539.08899999998</v>
      </c>
      <c r="D25" s="1649">
        <v>469782.45600000001</v>
      </c>
      <c r="E25" s="1649">
        <v>503609.55699999997</v>
      </c>
      <c r="F25" s="1649">
        <v>524348</v>
      </c>
      <c r="G25" s="1649">
        <v>562160</v>
      </c>
      <c r="H25" s="1649">
        <v>552262</v>
      </c>
      <c r="I25" s="1649">
        <v>635946</v>
      </c>
      <c r="J25" s="1649">
        <v>659818</v>
      </c>
      <c r="K25" s="1649">
        <v>657745</v>
      </c>
      <c r="L25" s="1649">
        <v>661803</v>
      </c>
      <c r="M25" s="1649">
        <v>637450</v>
      </c>
      <c r="N25" s="1649">
        <v>654339</v>
      </c>
      <c r="O25" s="1649">
        <v>695264</v>
      </c>
      <c r="P25" s="1649">
        <v>690044</v>
      </c>
      <c r="Q25" s="1649">
        <v>756212</v>
      </c>
      <c r="R25" s="1649">
        <v>773956</v>
      </c>
      <c r="S25" s="1649">
        <v>859528</v>
      </c>
      <c r="T25" s="1649">
        <v>877393</v>
      </c>
      <c r="U25" s="1649">
        <v>927896</v>
      </c>
      <c r="V25" s="1649">
        <v>952834</v>
      </c>
      <c r="W25" s="1649">
        <v>1021700</v>
      </c>
      <c r="X25" s="1649">
        <v>969439</v>
      </c>
      <c r="Y25" s="1649">
        <v>1020761</v>
      </c>
      <c r="Z25" s="640"/>
      <c r="AA25" s="640"/>
      <c r="AB25" s="640"/>
      <c r="AC25" s="640"/>
      <c r="AD25" s="640"/>
    </row>
    <row r="26" spans="1:30">
      <c r="A26" s="7" t="s">
        <v>1295</v>
      </c>
      <c r="B26" s="1650">
        <v>292197.69799999997</v>
      </c>
      <c r="C26" s="1650">
        <v>287011.13299999997</v>
      </c>
      <c r="D26" s="1650">
        <v>300887.88500000001</v>
      </c>
      <c r="E26" s="1650">
        <v>303993.52899999998</v>
      </c>
      <c r="F26" s="1650">
        <v>308309</v>
      </c>
      <c r="G26" s="1650">
        <v>317004</v>
      </c>
      <c r="H26" s="1650">
        <v>320410</v>
      </c>
      <c r="I26" s="1650">
        <v>381598</v>
      </c>
      <c r="J26" s="1650">
        <v>398498</v>
      </c>
      <c r="K26" s="1650">
        <v>367513</v>
      </c>
      <c r="L26" s="1650">
        <v>357517</v>
      </c>
      <c r="M26" s="1650">
        <v>329640</v>
      </c>
      <c r="N26" s="1650">
        <v>354495</v>
      </c>
      <c r="O26" s="1650">
        <v>347916</v>
      </c>
      <c r="P26" s="1650">
        <v>343275</v>
      </c>
      <c r="Q26" s="1650">
        <v>368441</v>
      </c>
      <c r="R26" s="1650">
        <v>367774</v>
      </c>
      <c r="S26" s="1650">
        <v>439345</v>
      </c>
      <c r="T26" s="1650">
        <v>434223</v>
      </c>
      <c r="U26" s="1650">
        <v>485475</v>
      </c>
      <c r="V26" s="1650">
        <v>490015</v>
      </c>
      <c r="W26" s="1650">
        <v>525290</v>
      </c>
      <c r="X26" s="1650">
        <v>504551</v>
      </c>
      <c r="Y26" s="1650">
        <v>536294</v>
      </c>
    </row>
    <row r="27" spans="1:30">
      <c r="A27" s="7" t="s">
        <v>1296</v>
      </c>
      <c r="B27" s="1650">
        <v>108023.288</v>
      </c>
      <c r="C27" s="1650">
        <v>116917.98699999999</v>
      </c>
      <c r="D27" s="1650">
        <v>129389.02099999999</v>
      </c>
      <c r="E27" s="1650">
        <v>163510.16899999999</v>
      </c>
      <c r="F27" s="1650">
        <v>162660</v>
      </c>
      <c r="G27" s="1650">
        <v>189307</v>
      </c>
      <c r="H27" s="1650">
        <v>180434</v>
      </c>
      <c r="I27" s="1650">
        <v>205491</v>
      </c>
      <c r="J27" s="1650">
        <v>206772</v>
      </c>
      <c r="K27" s="1650">
        <v>214568</v>
      </c>
      <c r="L27" s="1650">
        <v>220055</v>
      </c>
      <c r="M27" s="1650">
        <v>162503</v>
      </c>
      <c r="N27" s="1650">
        <v>156932</v>
      </c>
      <c r="O27" s="1650">
        <v>188288</v>
      </c>
      <c r="P27" s="1650">
        <v>184811</v>
      </c>
      <c r="Q27" s="1650">
        <v>218284</v>
      </c>
      <c r="R27" s="1650">
        <v>248407</v>
      </c>
      <c r="S27" s="1650">
        <v>261141</v>
      </c>
      <c r="T27" s="1650">
        <v>274411</v>
      </c>
      <c r="U27" s="1650">
        <v>263853</v>
      </c>
      <c r="V27" s="1650">
        <v>298982</v>
      </c>
      <c r="W27" s="1650">
        <v>317388</v>
      </c>
      <c r="X27" s="1650">
        <v>303882</v>
      </c>
      <c r="Y27" s="1650">
        <v>304692</v>
      </c>
    </row>
    <row r="28" spans="1:30">
      <c r="A28" s="7" t="s">
        <v>1297</v>
      </c>
      <c r="B28" s="1650">
        <v>39894.724000000002</v>
      </c>
      <c r="C28" s="1650">
        <v>38609.968999999997</v>
      </c>
      <c r="D28" s="1650">
        <v>39505.550000000003</v>
      </c>
      <c r="E28" s="1650">
        <v>36105.858999999997</v>
      </c>
      <c r="F28" s="1650">
        <v>53379</v>
      </c>
      <c r="G28" s="1650">
        <v>55849</v>
      </c>
      <c r="H28" s="1650">
        <v>51418</v>
      </c>
      <c r="I28" s="1650">
        <v>48857</v>
      </c>
      <c r="J28" s="1650">
        <v>54548</v>
      </c>
      <c r="K28" s="1650">
        <v>75664</v>
      </c>
      <c r="L28" s="1650">
        <v>84231</v>
      </c>
      <c r="M28" s="1650">
        <v>145307</v>
      </c>
      <c r="N28" s="1650">
        <v>142912</v>
      </c>
      <c r="O28" s="1650">
        <v>159060</v>
      </c>
      <c r="P28" s="1650">
        <v>161958</v>
      </c>
      <c r="Q28" s="1650">
        <v>169487</v>
      </c>
      <c r="R28" s="1650">
        <v>157775</v>
      </c>
      <c r="S28" s="1650">
        <v>159042</v>
      </c>
      <c r="T28" s="1650">
        <v>168759</v>
      </c>
      <c r="U28" s="1650">
        <v>178568</v>
      </c>
      <c r="V28" s="1650">
        <v>163837</v>
      </c>
      <c r="W28" s="1650">
        <v>179022</v>
      </c>
      <c r="X28" s="1650">
        <v>161006</v>
      </c>
      <c r="Y28" s="1650">
        <v>179775</v>
      </c>
    </row>
    <row r="29" spans="1:30" s="641" customFormat="1">
      <c r="A29" s="80" t="s">
        <v>293</v>
      </c>
      <c r="B29" s="1649">
        <v>23965.273000000001</v>
      </c>
      <c r="C29" s="1649">
        <v>31068.453000000001</v>
      </c>
      <c r="D29" s="1649">
        <v>40873.999000000003</v>
      </c>
      <c r="E29" s="1649">
        <v>41676.491999999998</v>
      </c>
      <c r="F29" s="1649">
        <v>81637</v>
      </c>
      <c r="G29" s="1649">
        <v>83828</v>
      </c>
      <c r="H29" s="1649">
        <v>75914</v>
      </c>
      <c r="I29" s="1649">
        <v>76124</v>
      </c>
      <c r="J29" s="1649">
        <v>74775</v>
      </c>
      <c r="K29" s="1649">
        <v>70738</v>
      </c>
      <c r="L29" s="1649">
        <v>77652</v>
      </c>
      <c r="M29" s="1649">
        <v>68856</v>
      </c>
      <c r="N29" s="1649">
        <v>72023</v>
      </c>
      <c r="O29" s="1649">
        <v>78478</v>
      </c>
      <c r="P29" s="1649">
        <v>77785</v>
      </c>
      <c r="Q29" s="1649">
        <v>78341</v>
      </c>
      <c r="R29" s="1649">
        <v>88687</v>
      </c>
      <c r="S29" s="1649">
        <v>72773</v>
      </c>
      <c r="T29" s="1649">
        <v>68730</v>
      </c>
      <c r="U29" s="1649">
        <v>56383</v>
      </c>
      <c r="V29" s="1649">
        <v>72616</v>
      </c>
      <c r="W29" s="1649">
        <v>70380</v>
      </c>
      <c r="X29" s="1649">
        <v>72320</v>
      </c>
      <c r="Y29" s="1649">
        <v>94180</v>
      </c>
      <c r="Z29" s="640"/>
      <c r="AA29" s="640"/>
      <c r="AB29" s="640"/>
      <c r="AC29" s="640"/>
      <c r="AD29" s="640"/>
    </row>
    <row r="30" spans="1:30" s="641" customFormat="1" ht="26.5" thickBot="1">
      <c r="A30" s="1652" t="s">
        <v>1298</v>
      </c>
      <c r="B30" s="1651">
        <v>464080.98300000001</v>
      </c>
      <c r="C30" s="1651">
        <v>473607.54200000002</v>
      </c>
      <c r="D30" s="1651">
        <v>510656.45500000002</v>
      </c>
      <c r="E30" s="1651">
        <v>545286.049</v>
      </c>
      <c r="F30" s="1651">
        <v>605985</v>
      </c>
      <c r="G30" s="1651">
        <v>645988</v>
      </c>
      <c r="H30" s="1651">
        <v>628176</v>
      </c>
      <c r="I30" s="1651">
        <v>712070</v>
      </c>
      <c r="J30" s="1651">
        <v>734593</v>
      </c>
      <c r="K30" s="1651">
        <v>728483</v>
      </c>
      <c r="L30" s="1651">
        <v>739455</v>
      </c>
      <c r="M30" s="1651">
        <v>706306</v>
      </c>
      <c r="N30" s="1651">
        <v>726362</v>
      </c>
      <c r="O30" s="1651">
        <v>773742</v>
      </c>
      <c r="P30" s="1651">
        <v>767829</v>
      </c>
      <c r="Q30" s="1651">
        <v>834553</v>
      </c>
      <c r="R30" s="1651">
        <v>862643</v>
      </c>
      <c r="S30" s="1651">
        <v>932301</v>
      </c>
      <c r="T30" s="1651">
        <v>946123</v>
      </c>
      <c r="U30" s="1651">
        <v>984279</v>
      </c>
      <c r="V30" s="1651">
        <v>1025450</v>
      </c>
      <c r="W30" s="1651">
        <v>1092080</v>
      </c>
      <c r="X30" s="1651">
        <v>1041759</v>
      </c>
      <c r="Y30" s="1651">
        <v>1114941</v>
      </c>
      <c r="Z30" s="640"/>
      <c r="AA30" s="640"/>
      <c r="AB30" s="640"/>
      <c r="AC30" s="640"/>
      <c r="AD30" s="640"/>
    </row>
    <row r="31" spans="1:30">
      <c r="A31" s="640" t="s">
        <v>1148</v>
      </c>
    </row>
  </sheetData>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4">
    <tabColor rgb="FFFF6600"/>
    <pageSetUpPr fitToPage="1"/>
  </sheetPr>
  <dimension ref="A1:YA18"/>
  <sheetViews>
    <sheetView showGridLines="0" zoomScale="80" zoomScaleNormal="80" workbookViewId="0">
      <pane xSplit="1" topLeftCell="XR1" activePane="topRight" state="frozen"/>
      <selection activeCell="AB2" sqref="AB2"/>
      <selection pane="topRight"/>
    </sheetView>
  </sheetViews>
  <sheetFormatPr defaultColWidth="9.1796875" defaultRowHeight="13"/>
  <cols>
    <col min="1" max="1" width="82.54296875" style="1" customWidth="1"/>
    <col min="2" max="223" width="12" style="1" customWidth="1"/>
    <col min="224" max="225" width="11" style="1" customWidth="1"/>
    <col min="226" max="229" width="10" style="1" customWidth="1"/>
    <col min="230" max="230" width="11" style="1" customWidth="1"/>
    <col min="231" max="233" width="12" style="1" customWidth="1"/>
    <col min="234" max="235" width="11" style="1" customWidth="1"/>
    <col min="236" max="239" width="10" style="1" customWidth="1"/>
    <col min="240" max="240" width="11" style="1" customWidth="1"/>
    <col min="241" max="313" width="12" style="1" customWidth="1"/>
    <col min="314" max="316" width="11" style="1" customWidth="1"/>
    <col min="317" max="319" width="10" style="1" customWidth="1"/>
    <col min="320" max="320" width="11" style="1" customWidth="1"/>
    <col min="321" max="323" width="12" style="1" customWidth="1"/>
    <col min="324" max="326" width="11" style="1" customWidth="1"/>
    <col min="327" max="329" width="10" style="1" customWidth="1"/>
    <col min="330" max="330" width="11" style="1" customWidth="1"/>
    <col min="331" max="333" width="12" style="1" customWidth="1"/>
    <col min="334" max="336" width="11" style="1" customWidth="1"/>
    <col min="337" max="339" width="10" style="1" customWidth="1"/>
    <col min="340" max="340" width="11" style="1" customWidth="1"/>
    <col min="341" max="343" width="12" style="1" customWidth="1"/>
    <col min="344" max="346" width="11" style="1" customWidth="1"/>
    <col min="347" max="349" width="10" style="1" customWidth="1"/>
    <col min="350" max="350" width="11" style="1" customWidth="1"/>
    <col min="351" max="351" width="12" style="1" customWidth="1"/>
    <col min="352" max="352" width="15" style="1" customWidth="1"/>
    <col min="353" max="353" width="16.7265625" style="1" customWidth="1"/>
    <col min="354" max="354" width="15" style="1" customWidth="1"/>
    <col min="355" max="355" width="15.1796875" style="1" customWidth="1"/>
    <col min="356" max="360" width="13.7265625" style="1" customWidth="1"/>
    <col min="361" max="361" width="16.1796875" style="1" customWidth="1"/>
    <col min="362" max="363" width="12" style="1" customWidth="1"/>
    <col min="364" max="366" width="11" style="1" customWidth="1"/>
    <col min="367" max="369" width="10" style="1" customWidth="1"/>
    <col min="370" max="370" width="11" style="1" customWidth="1"/>
    <col min="371" max="371" width="12" style="1" customWidth="1"/>
    <col min="372" max="372" width="13.7265625" style="1" customWidth="1"/>
    <col min="373" max="381" width="11.81640625" style="1" customWidth="1"/>
    <col min="382" max="391" width="12.54296875" style="1" customWidth="1"/>
    <col min="392" max="393" width="13.453125" style="1" customWidth="1"/>
    <col min="394" max="400" width="12.54296875" style="1" customWidth="1"/>
    <col min="401" max="401" width="13.26953125" style="1" customWidth="1"/>
    <col min="402" max="411" width="12.7265625" style="1" customWidth="1"/>
    <col min="412" max="421" width="13" style="1" customWidth="1"/>
    <col min="422" max="431" width="12.7265625" style="1" customWidth="1"/>
    <col min="432" max="433" width="13" style="1" bestFit="1" customWidth="1"/>
    <col min="434" max="436" width="12" style="1" bestFit="1" customWidth="1"/>
    <col min="437" max="439" width="10.81640625" style="1" bestFit="1" customWidth="1"/>
    <col min="440" max="440" width="12" style="1" bestFit="1" customWidth="1"/>
    <col min="441" max="441" width="13" style="1" bestFit="1" customWidth="1"/>
    <col min="442" max="442" width="13.54296875" style="1" bestFit="1" customWidth="1"/>
    <col min="443" max="443" width="13.1796875" style="1" bestFit="1" customWidth="1"/>
    <col min="444" max="446" width="12" style="1" bestFit="1" customWidth="1"/>
    <col min="447" max="449" width="10.81640625" style="1" bestFit="1" customWidth="1"/>
    <col min="450" max="450" width="12" style="1" bestFit="1" customWidth="1"/>
    <col min="451" max="451" width="13" style="1" bestFit="1" customWidth="1"/>
    <col min="452" max="580" width="9.1796875" style="1"/>
    <col min="581" max="581" width="10.81640625" style="1" bestFit="1" customWidth="1"/>
    <col min="582" max="590" width="9.1796875" style="1"/>
    <col min="591" max="591" width="10.81640625" style="1" bestFit="1" customWidth="1"/>
    <col min="592" max="600" width="9.1796875" style="1"/>
    <col min="601" max="601" width="10.81640625" style="1" bestFit="1" customWidth="1"/>
    <col min="602" max="610" width="9.1796875" style="1"/>
    <col min="611" max="611" width="10.81640625" style="1" bestFit="1" customWidth="1"/>
    <col min="612" max="620" width="9.1796875" style="1"/>
    <col min="621" max="621" width="10.81640625" style="1" bestFit="1" customWidth="1"/>
    <col min="622" max="630" width="9.1796875" style="1"/>
    <col min="631" max="631" width="10.81640625" style="1" bestFit="1" customWidth="1"/>
    <col min="632" max="640" width="9.1796875" style="1"/>
    <col min="641" max="641" width="10.81640625" style="1" bestFit="1" customWidth="1"/>
    <col min="642" max="650" width="9.1796875" style="1"/>
    <col min="651" max="651" width="10.81640625" style="1" bestFit="1" customWidth="1"/>
    <col min="652" max="16384" width="9.1796875" style="1"/>
  </cols>
  <sheetData>
    <row r="1" spans="1:651" s="31" customFormat="1" ht="38.25" customHeight="1">
      <c r="A1" s="1525" t="s">
        <v>728</v>
      </c>
      <c r="B1" s="1879">
        <v>39813</v>
      </c>
      <c r="C1" s="1879"/>
      <c r="D1" s="1879"/>
      <c r="E1" s="1879"/>
      <c r="F1" s="1879"/>
      <c r="G1" s="1879"/>
      <c r="H1" s="1879"/>
      <c r="I1" s="1879"/>
      <c r="J1" s="1879"/>
      <c r="K1" s="1880"/>
      <c r="L1" s="1879">
        <v>39903</v>
      </c>
      <c r="M1" s="1879"/>
      <c r="N1" s="1879"/>
      <c r="O1" s="1879"/>
      <c r="P1" s="1879"/>
      <c r="Q1" s="1879"/>
      <c r="R1" s="1879"/>
      <c r="S1" s="1879"/>
      <c r="T1" s="1879"/>
      <c r="U1" s="1880"/>
      <c r="V1" s="1879">
        <v>39994</v>
      </c>
      <c r="W1" s="1879"/>
      <c r="X1" s="1879"/>
      <c r="Y1" s="1879"/>
      <c r="Z1" s="1879"/>
      <c r="AA1" s="1879"/>
      <c r="AB1" s="1879"/>
      <c r="AC1" s="1879"/>
      <c r="AD1" s="1879"/>
      <c r="AE1" s="1880"/>
      <c r="AF1" s="1879">
        <v>40086</v>
      </c>
      <c r="AG1" s="1879"/>
      <c r="AH1" s="1879"/>
      <c r="AI1" s="1879"/>
      <c r="AJ1" s="1879"/>
      <c r="AK1" s="1879"/>
      <c r="AL1" s="1879"/>
      <c r="AM1" s="1879"/>
      <c r="AN1" s="1879"/>
      <c r="AO1" s="1880"/>
      <c r="AP1" s="1879">
        <v>40178</v>
      </c>
      <c r="AQ1" s="1879"/>
      <c r="AR1" s="1879"/>
      <c r="AS1" s="1879"/>
      <c r="AT1" s="1879"/>
      <c r="AU1" s="1879"/>
      <c r="AV1" s="1879"/>
      <c r="AW1" s="1879"/>
      <c r="AX1" s="1879"/>
      <c r="AY1" s="1880"/>
      <c r="AZ1" s="1879">
        <v>40267</v>
      </c>
      <c r="BA1" s="1879"/>
      <c r="BB1" s="1879"/>
      <c r="BC1" s="1879"/>
      <c r="BD1" s="1879"/>
      <c r="BE1" s="1879"/>
      <c r="BF1" s="1879"/>
      <c r="BG1" s="1879"/>
      <c r="BH1" s="1879"/>
      <c r="BI1" s="1880"/>
      <c r="BJ1" s="1879">
        <v>40359</v>
      </c>
      <c r="BK1" s="1879"/>
      <c r="BL1" s="1879"/>
      <c r="BM1" s="1879"/>
      <c r="BN1" s="1879"/>
      <c r="BO1" s="1879"/>
      <c r="BP1" s="1879"/>
      <c r="BQ1" s="1879"/>
      <c r="BR1" s="1879"/>
      <c r="BS1" s="1880"/>
      <c r="BT1" s="1882">
        <v>40451</v>
      </c>
      <c r="BU1" s="1882"/>
      <c r="BV1" s="1882"/>
      <c r="BW1" s="1882"/>
      <c r="BX1" s="1882"/>
      <c r="BY1" s="1882"/>
      <c r="BZ1" s="1882"/>
      <c r="CA1" s="1882"/>
      <c r="CB1" s="1882"/>
      <c r="CC1" s="1883"/>
      <c r="CD1" s="1882">
        <v>40543</v>
      </c>
      <c r="CE1" s="1882"/>
      <c r="CF1" s="1882"/>
      <c r="CG1" s="1882"/>
      <c r="CH1" s="1882"/>
      <c r="CI1" s="1882"/>
      <c r="CJ1" s="1882"/>
      <c r="CK1" s="1882"/>
      <c r="CL1" s="1882"/>
      <c r="CM1" s="1883"/>
      <c r="CN1" s="1882">
        <v>40633</v>
      </c>
      <c r="CO1" s="1882"/>
      <c r="CP1" s="1882"/>
      <c r="CQ1" s="1882"/>
      <c r="CR1" s="1882"/>
      <c r="CS1" s="1882"/>
      <c r="CT1" s="1882"/>
      <c r="CU1" s="1882"/>
      <c r="CV1" s="1882"/>
      <c r="CW1" s="1883"/>
      <c r="CX1" s="1882">
        <v>40724</v>
      </c>
      <c r="CY1" s="1882"/>
      <c r="CZ1" s="1882"/>
      <c r="DA1" s="1882"/>
      <c r="DB1" s="1882"/>
      <c r="DC1" s="1882"/>
      <c r="DD1" s="1882"/>
      <c r="DE1" s="1882"/>
      <c r="DF1" s="1882"/>
      <c r="DG1" s="1883"/>
      <c r="DH1" s="1882">
        <v>40816</v>
      </c>
      <c r="DI1" s="1882"/>
      <c r="DJ1" s="1882"/>
      <c r="DK1" s="1882"/>
      <c r="DL1" s="1882"/>
      <c r="DM1" s="1882"/>
      <c r="DN1" s="1882"/>
      <c r="DO1" s="1882"/>
      <c r="DP1" s="1882"/>
      <c r="DQ1" s="1883"/>
      <c r="DR1" s="1882">
        <v>40908</v>
      </c>
      <c r="DS1" s="1882"/>
      <c r="DT1" s="1882"/>
      <c r="DU1" s="1882"/>
      <c r="DV1" s="1882"/>
      <c r="DW1" s="1882"/>
      <c r="DX1" s="1882"/>
      <c r="DY1" s="1882"/>
      <c r="DZ1" s="1882"/>
      <c r="EA1" s="1883"/>
      <c r="EB1" s="1882">
        <v>40998</v>
      </c>
      <c r="EC1" s="1882"/>
      <c r="ED1" s="1882"/>
      <c r="EE1" s="1882"/>
      <c r="EF1" s="1882"/>
      <c r="EG1" s="1882"/>
      <c r="EH1" s="1882"/>
      <c r="EI1" s="1882"/>
      <c r="EJ1" s="1882"/>
      <c r="EK1" s="1883"/>
      <c r="EL1" s="1882">
        <v>41090</v>
      </c>
      <c r="EM1" s="1882"/>
      <c r="EN1" s="1882"/>
      <c r="EO1" s="1882"/>
      <c r="EP1" s="1882"/>
      <c r="EQ1" s="1882"/>
      <c r="ER1" s="1882"/>
      <c r="ES1" s="1882"/>
      <c r="ET1" s="1882"/>
      <c r="EU1" s="1883"/>
      <c r="EV1" s="1882">
        <v>41182</v>
      </c>
      <c r="EW1" s="1882"/>
      <c r="EX1" s="1882"/>
      <c r="EY1" s="1882"/>
      <c r="EZ1" s="1882"/>
      <c r="FA1" s="1882"/>
      <c r="FB1" s="1882"/>
      <c r="FC1" s="1882"/>
      <c r="FD1" s="1882"/>
      <c r="FE1" s="1883"/>
      <c r="FF1" s="1882">
        <v>41274</v>
      </c>
      <c r="FG1" s="1882"/>
      <c r="FH1" s="1882"/>
      <c r="FI1" s="1882"/>
      <c r="FJ1" s="1882"/>
      <c r="FK1" s="1882"/>
      <c r="FL1" s="1882"/>
      <c r="FM1" s="1882"/>
      <c r="FN1" s="1882"/>
      <c r="FO1" s="1883"/>
      <c r="FP1" s="1882">
        <v>41364</v>
      </c>
      <c r="FQ1" s="1882"/>
      <c r="FR1" s="1882"/>
      <c r="FS1" s="1882"/>
      <c r="FT1" s="1882"/>
      <c r="FU1" s="1882"/>
      <c r="FV1" s="1882"/>
      <c r="FW1" s="1882"/>
      <c r="FX1" s="1882"/>
      <c r="FY1" s="1883"/>
      <c r="FZ1" s="1882">
        <v>41455</v>
      </c>
      <c r="GA1" s="1882"/>
      <c r="GB1" s="1882"/>
      <c r="GC1" s="1882"/>
      <c r="GD1" s="1882"/>
      <c r="GE1" s="1882"/>
      <c r="GF1" s="1882"/>
      <c r="GG1" s="1882"/>
      <c r="GH1" s="1882"/>
      <c r="GI1" s="1883"/>
      <c r="GJ1" s="1882">
        <v>41547</v>
      </c>
      <c r="GK1" s="1882"/>
      <c r="GL1" s="1882"/>
      <c r="GM1" s="1882"/>
      <c r="GN1" s="1882"/>
      <c r="GO1" s="1882"/>
      <c r="GP1" s="1882"/>
      <c r="GQ1" s="1882"/>
      <c r="GR1" s="1882"/>
      <c r="GS1" s="1883"/>
      <c r="GT1" s="1882">
        <v>41639</v>
      </c>
      <c r="GU1" s="1882"/>
      <c r="GV1" s="1882"/>
      <c r="GW1" s="1882"/>
      <c r="GX1" s="1882"/>
      <c r="GY1" s="1882"/>
      <c r="GZ1" s="1882"/>
      <c r="HA1" s="1882"/>
      <c r="HB1" s="1882"/>
      <c r="HC1" s="1883"/>
      <c r="HD1" s="1882">
        <v>41729</v>
      </c>
      <c r="HE1" s="1882"/>
      <c r="HF1" s="1882"/>
      <c r="HG1" s="1882"/>
      <c r="HH1" s="1882"/>
      <c r="HI1" s="1882"/>
      <c r="HJ1" s="1882"/>
      <c r="HK1" s="1882"/>
      <c r="HL1" s="1882"/>
      <c r="HM1" s="1883"/>
      <c r="HN1" s="1882">
        <v>41820</v>
      </c>
      <c r="HO1" s="1882"/>
      <c r="HP1" s="1882"/>
      <c r="HQ1" s="1882"/>
      <c r="HR1" s="1882"/>
      <c r="HS1" s="1882"/>
      <c r="HT1" s="1882"/>
      <c r="HU1" s="1882"/>
      <c r="HV1" s="1882"/>
      <c r="HW1" s="1883"/>
      <c r="HX1" s="1882">
        <v>41912</v>
      </c>
      <c r="HY1" s="1882"/>
      <c r="HZ1" s="1882"/>
      <c r="IA1" s="1882"/>
      <c r="IB1" s="1882"/>
      <c r="IC1" s="1882"/>
      <c r="ID1" s="1882"/>
      <c r="IE1" s="1882"/>
      <c r="IF1" s="1882"/>
      <c r="IG1" s="1883"/>
      <c r="IH1" s="1882">
        <v>42004</v>
      </c>
      <c r="II1" s="1882"/>
      <c r="IJ1" s="1882"/>
      <c r="IK1" s="1882"/>
      <c r="IL1" s="1882"/>
      <c r="IM1" s="1882"/>
      <c r="IN1" s="1882"/>
      <c r="IO1" s="1882"/>
      <c r="IP1" s="1882"/>
      <c r="IQ1" s="1883"/>
      <c r="IR1" s="1882">
        <v>42094</v>
      </c>
      <c r="IS1" s="1882"/>
      <c r="IT1" s="1882"/>
      <c r="IU1" s="1882"/>
      <c r="IV1" s="1882"/>
      <c r="IW1" s="1882"/>
      <c r="IX1" s="1882"/>
      <c r="IY1" s="1882"/>
      <c r="IZ1" s="1882"/>
      <c r="JA1" s="1883"/>
      <c r="JB1" s="1881">
        <v>42185</v>
      </c>
      <c r="JC1" s="1882"/>
      <c r="JD1" s="1882"/>
      <c r="JE1" s="1882"/>
      <c r="JF1" s="1882"/>
      <c r="JG1" s="1882"/>
      <c r="JH1" s="1882"/>
      <c r="JI1" s="1882"/>
      <c r="JJ1" s="1882"/>
      <c r="JK1" s="1883"/>
      <c r="JL1" s="1881">
        <v>42277</v>
      </c>
      <c r="JM1" s="1882"/>
      <c r="JN1" s="1882"/>
      <c r="JO1" s="1882"/>
      <c r="JP1" s="1882"/>
      <c r="JQ1" s="1882"/>
      <c r="JR1" s="1882"/>
      <c r="JS1" s="1882"/>
      <c r="JT1" s="1882"/>
      <c r="JU1" s="1883"/>
      <c r="JV1" s="1881">
        <v>42369</v>
      </c>
      <c r="JW1" s="1882"/>
      <c r="JX1" s="1882"/>
      <c r="JY1" s="1882"/>
      <c r="JZ1" s="1882"/>
      <c r="KA1" s="1882"/>
      <c r="KB1" s="1882"/>
      <c r="KC1" s="1882"/>
      <c r="KD1" s="1882"/>
      <c r="KE1" s="1883"/>
      <c r="KF1" s="1881">
        <v>42460</v>
      </c>
      <c r="KG1" s="1882"/>
      <c r="KH1" s="1882"/>
      <c r="KI1" s="1882"/>
      <c r="KJ1" s="1882"/>
      <c r="KK1" s="1882"/>
      <c r="KL1" s="1882"/>
      <c r="KM1" s="1882"/>
      <c r="KN1" s="1882"/>
      <c r="KO1" s="1883"/>
      <c r="KP1" s="1881">
        <v>42551</v>
      </c>
      <c r="KQ1" s="1882"/>
      <c r="KR1" s="1882"/>
      <c r="KS1" s="1882"/>
      <c r="KT1" s="1882"/>
      <c r="KU1" s="1882"/>
      <c r="KV1" s="1882"/>
      <c r="KW1" s="1882"/>
      <c r="KX1" s="1882"/>
      <c r="KY1" s="1883"/>
      <c r="KZ1" s="1881">
        <v>42643</v>
      </c>
      <c r="LA1" s="1882"/>
      <c r="LB1" s="1882"/>
      <c r="LC1" s="1882"/>
      <c r="LD1" s="1882"/>
      <c r="LE1" s="1882"/>
      <c r="LF1" s="1882"/>
      <c r="LG1" s="1882"/>
      <c r="LH1" s="1882"/>
      <c r="LI1" s="1883"/>
      <c r="LJ1" s="1881">
        <v>42735</v>
      </c>
      <c r="LK1" s="1882"/>
      <c r="LL1" s="1882"/>
      <c r="LM1" s="1882"/>
      <c r="LN1" s="1882"/>
      <c r="LO1" s="1882"/>
      <c r="LP1" s="1882"/>
      <c r="LQ1" s="1882"/>
      <c r="LR1" s="1882"/>
      <c r="LS1" s="1883"/>
      <c r="LT1" s="1881">
        <v>42825</v>
      </c>
      <c r="LU1" s="1882"/>
      <c r="LV1" s="1882"/>
      <c r="LW1" s="1882"/>
      <c r="LX1" s="1882"/>
      <c r="LY1" s="1882"/>
      <c r="LZ1" s="1882"/>
      <c r="MA1" s="1882"/>
      <c r="MB1" s="1882"/>
      <c r="MC1" s="1883"/>
      <c r="MD1" s="1881">
        <v>42916</v>
      </c>
      <c r="ME1" s="1882"/>
      <c r="MF1" s="1882"/>
      <c r="MG1" s="1882"/>
      <c r="MH1" s="1882"/>
      <c r="MI1" s="1882"/>
      <c r="MJ1" s="1882"/>
      <c r="MK1" s="1882"/>
      <c r="ML1" s="1882"/>
      <c r="MM1" s="1883"/>
      <c r="MN1" s="1881">
        <v>43008</v>
      </c>
      <c r="MO1" s="1882"/>
      <c r="MP1" s="1882"/>
      <c r="MQ1" s="1882"/>
      <c r="MR1" s="1882"/>
      <c r="MS1" s="1882"/>
      <c r="MT1" s="1882"/>
      <c r="MU1" s="1882"/>
      <c r="MV1" s="1882"/>
      <c r="MW1" s="1883"/>
      <c r="MX1" s="1881">
        <v>43100</v>
      </c>
      <c r="MY1" s="1882"/>
      <c r="MZ1" s="1882"/>
      <c r="NA1" s="1882"/>
      <c r="NB1" s="1882"/>
      <c r="NC1" s="1882"/>
      <c r="ND1" s="1882"/>
      <c r="NE1" s="1882"/>
      <c r="NF1" s="1882"/>
      <c r="NG1" s="1883"/>
      <c r="NH1" s="1881">
        <v>43190</v>
      </c>
      <c r="NI1" s="1882"/>
      <c r="NJ1" s="1882"/>
      <c r="NK1" s="1882"/>
      <c r="NL1" s="1882"/>
      <c r="NM1" s="1882"/>
      <c r="NN1" s="1882"/>
      <c r="NO1" s="1882"/>
      <c r="NP1" s="1882"/>
      <c r="NQ1" s="1883"/>
      <c r="NR1" s="1881">
        <v>43281</v>
      </c>
      <c r="NS1" s="1882"/>
      <c r="NT1" s="1882"/>
      <c r="NU1" s="1882"/>
      <c r="NV1" s="1882"/>
      <c r="NW1" s="1882"/>
      <c r="NX1" s="1882"/>
      <c r="NY1" s="1882"/>
      <c r="NZ1" s="1882"/>
      <c r="OA1" s="1883"/>
      <c r="OB1" s="1881">
        <v>43373</v>
      </c>
      <c r="OC1" s="1882"/>
      <c r="OD1" s="1882"/>
      <c r="OE1" s="1882"/>
      <c r="OF1" s="1882"/>
      <c r="OG1" s="1882"/>
      <c r="OH1" s="1882"/>
      <c r="OI1" s="1882"/>
      <c r="OJ1" s="1882"/>
      <c r="OK1" s="1883"/>
      <c r="OL1" s="1881">
        <v>43465</v>
      </c>
      <c r="OM1" s="1882"/>
      <c r="ON1" s="1882"/>
      <c r="OO1" s="1882"/>
      <c r="OP1" s="1882"/>
      <c r="OQ1" s="1882"/>
      <c r="OR1" s="1882"/>
      <c r="OS1" s="1882"/>
      <c r="OT1" s="1882"/>
      <c r="OU1" s="1883"/>
      <c r="OV1" s="1881">
        <v>43555</v>
      </c>
      <c r="OW1" s="1882"/>
      <c r="OX1" s="1882"/>
      <c r="OY1" s="1882"/>
      <c r="OZ1" s="1882"/>
      <c r="PA1" s="1882"/>
      <c r="PB1" s="1882"/>
      <c r="PC1" s="1882"/>
      <c r="PD1" s="1882"/>
      <c r="PE1" s="1883"/>
      <c r="PF1" s="1881">
        <v>43646</v>
      </c>
      <c r="PG1" s="1882"/>
      <c r="PH1" s="1882"/>
      <c r="PI1" s="1882"/>
      <c r="PJ1" s="1882"/>
      <c r="PK1" s="1882"/>
      <c r="PL1" s="1882"/>
      <c r="PM1" s="1882"/>
      <c r="PN1" s="1882"/>
      <c r="PO1" s="1883"/>
      <c r="PP1" s="1881">
        <v>43738</v>
      </c>
      <c r="PQ1" s="1882"/>
      <c r="PR1" s="1882"/>
      <c r="PS1" s="1882"/>
      <c r="PT1" s="1882"/>
      <c r="PU1" s="1882"/>
      <c r="PV1" s="1882"/>
      <c r="PW1" s="1882"/>
      <c r="PX1" s="1882"/>
      <c r="PY1" s="1883"/>
      <c r="PZ1" s="1881">
        <v>43830</v>
      </c>
      <c r="QA1" s="1882"/>
      <c r="QB1" s="1882"/>
      <c r="QC1" s="1882"/>
      <c r="QD1" s="1882"/>
      <c r="QE1" s="1882"/>
      <c r="QF1" s="1882"/>
      <c r="QG1" s="1882"/>
      <c r="QH1" s="1882"/>
      <c r="QI1" s="1883"/>
      <c r="QJ1" s="1881">
        <v>43921</v>
      </c>
      <c r="QK1" s="1882"/>
      <c r="QL1" s="1882"/>
      <c r="QM1" s="1882"/>
      <c r="QN1" s="1882"/>
      <c r="QO1" s="1882"/>
      <c r="QP1" s="1882"/>
      <c r="QQ1" s="1882"/>
      <c r="QR1" s="1882"/>
      <c r="QS1" s="1883"/>
      <c r="QT1" s="1881">
        <v>44012</v>
      </c>
      <c r="QU1" s="1882"/>
      <c r="QV1" s="1882"/>
      <c r="QW1" s="1882"/>
      <c r="QX1" s="1882"/>
      <c r="QY1" s="1882"/>
      <c r="QZ1" s="1882"/>
      <c r="RA1" s="1882"/>
      <c r="RB1" s="1882"/>
      <c r="RC1" s="1883"/>
      <c r="RD1" s="1881">
        <v>44104</v>
      </c>
      <c r="RE1" s="1882"/>
      <c r="RF1" s="1882"/>
      <c r="RG1" s="1882"/>
      <c r="RH1" s="1882"/>
      <c r="RI1" s="1882"/>
      <c r="RJ1" s="1882"/>
      <c r="RK1" s="1882"/>
      <c r="RL1" s="1882"/>
      <c r="RM1" s="1883"/>
      <c r="RN1" s="1881">
        <v>44196</v>
      </c>
      <c r="RO1" s="1882"/>
      <c r="RP1" s="1882"/>
      <c r="RQ1" s="1882"/>
      <c r="RR1" s="1882"/>
      <c r="RS1" s="1882"/>
      <c r="RT1" s="1882"/>
      <c r="RU1" s="1882"/>
      <c r="RV1" s="1882"/>
      <c r="RW1" s="1883"/>
      <c r="RX1" s="1881">
        <v>44286</v>
      </c>
      <c r="RY1" s="1882"/>
      <c r="RZ1" s="1882"/>
      <c r="SA1" s="1882"/>
      <c r="SB1" s="1882"/>
      <c r="SC1" s="1882"/>
      <c r="SD1" s="1882"/>
      <c r="SE1" s="1882"/>
      <c r="SF1" s="1882"/>
      <c r="SG1" s="1883"/>
      <c r="SH1" s="1881">
        <v>44377</v>
      </c>
      <c r="SI1" s="1882"/>
      <c r="SJ1" s="1882"/>
      <c r="SK1" s="1882"/>
      <c r="SL1" s="1882"/>
      <c r="SM1" s="1882"/>
      <c r="SN1" s="1882"/>
      <c r="SO1" s="1882"/>
      <c r="SP1" s="1882"/>
      <c r="SQ1" s="1883"/>
      <c r="SR1" s="1881">
        <v>44469</v>
      </c>
      <c r="SS1" s="1882"/>
      <c r="ST1" s="1882"/>
      <c r="SU1" s="1882"/>
      <c r="SV1" s="1882"/>
      <c r="SW1" s="1882"/>
      <c r="SX1" s="1882"/>
      <c r="SY1" s="1882"/>
      <c r="SZ1" s="1882"/>
      <c r="TA1" s="1883"/>
      <c r="TB1" s="1881">
        <v>44561</v>
      </c>
      <c r="TC1" s="1882"/>
      <c r="TD1" s="1882"/>
      <c r="TE1" s="1882"/>
      <c r="TF1" s="1882"/>
      <c r="TG1" s="1882"/>
      <c r="TH1" s="1882"/>
      <c r="TI1" s="1882"/>
      <c r="TJ1" s="1882"/>
      <c r="TK1" s="1883"/>
      <c r="TL1" s="1881">
        <v>44651</v>
      </c>
      <c r="TM1" s="1882"/>
      <c r="TN1" s="1882"/>
      <c r="TO1" s="1882"/>
      <c r="TP1" s="1882"/>
      <c r="TQ1" s="1882"/>
      <c r="TR1" s="1882"/>
      <c r="TS1" s="1882"/>
      <c r="TT1" s="1882"/>
      <c r="TU1" s="1883"/>
      <c r="TV1" s="1881">
        <v>44742</v>
      </c>
      <c r="TW1" s="1882"/>
      <c r="TX1" s="1882"/>
      <c r="TY1" s="1882"/>
      <c r="TZ1" s="1882"/>
      <c r="UA1" s="1882"/>
      <c r="UB1" s="1882"/>
      <c r="UC1" s="1882"/>
      <c r="UD1" s="1882"/>
      <c r="UE1" s="1883"/>
      <c r="UF1" s="1881">
        <v>44834</v>
      </c>
      <c r="UG1" s="1882"/>
      <c r="UH1" s="1882"/>
      <c r="UI1" s="1882"/>
      <c r="UJ1" s="1882"/>
      <c r="UK1" s="1882"/>
      <c r="UL1" s="1882"/>
      <c r="UM1" s="1882"/>
      <c r="UN1" s="1882"/>
      <c r="UO1" s="1883"/>
      <c r="UP1" s="1881">
        <v>44926</v>
      </c>
      <c r="UQ1" s="1882"/>
      <c r="UR1" s="1882"/>
      <c r="US1" s="1882"/>
      <c r="UT1" s="1882"/>
      <c r="UU1" s="1882"/>
      <c r="UV1" s="1882"/>
      <c r="UW1" s="1882"/>
      <c r="UX1" s="1882"/>
      <c r="UY1" s="1883"/>
      <c r="UZ1" s="1881">
        <v>45016</v>
      </c>
      <c r="VA1" s="1882"/>
      <c r="VB1" s="1882"/>
      <c r="VC1" s="1882"/>
      <c r="VD1" s="1882"/>
      <c r="VE1" s="1882"/>
      <c r="VF1" s="1882"/>
      <c r="VG1" s="1882"/>
      <c r="VH1" s="1882"/>
      <c r="VI1" s="1883"/>
      <c r="VJ1" s="1881">
        <v>45107</v>
      </c>
      <c r="VK1" s="1882"/>
      <c r="VL1" s="1882"/>
      <c r="VM1" s="1882"/>
      <c r="VN1" s="1882"/>
      <c r="VO1" s="1882"/>
      <c r="VP1" s="1882"/>
      <c r="VQ1" s="1882"/>
      <c r="VR1" s="1882"/>
      <c r="VS1" s="1883"/>
      <c r="VT1" s="1881">
        <v>45199</v>
      </c>
      <c r="VU1" s="1882"/>
      <c r="VV1" s="1882"/>
      <c r="VW1" s="1882"/>
      <c r="VX1" s="1882"/>
      <c r="VY1" s="1882"/>
      <c r="VZ1" s="1882"/>
      <c r="WA1" s="1882"/>
      <c r="WB1" s="1882"/>
      <c r="WC1" s="1883"/>
      <c r="WD1" s="1881">
        <v>45291</v>
      </c>
      <c r="WE1" s="1882"/>
      <c r="WF1" s="1882"/>
      <c r="WG1" s="1882"/>
      <c r="WH1" s="1882"/>
      <c r="WI1" s="1882"/>
      <c r="WJ1" s="1882"/>
      <c r="WK1" s="1882"/>
      <c r="WL1" s="1882"/>
      <c r="WM1" s="1883"/>
      <c r="WN1" s="1881">
        <v>45382</v>
      </c>
      <c r="WO1" s="1882"/>
      <c r="WP1" s="1882"/>
      <c r="WQ1" s="1882"/>
      <c r="WR1" s="1882"/>
      <c r="WS1" s="1882"/>
      <c r="WT1" s="1882"/>
      <c r="WU1" s="1882"/>
      <c r="WV1" s="1882"/>
      <c r="WW1" s="1883"/>
      <c r="WX1" s="1881">
        <v>45473</v>
      </c>
      <c r="WY1" s="1882"/>
      <c r="WZ1" s="1882"/>
      <c r="XA1" s="1882"/>
      <c r="XB1" s="1882"/>
      <c r="XC1" s="1882"/>
      <c r="XD1" s="1882"/>
      <c r="XE1" s="1882"/>
      <c r="XF1" s="1882"/>
      <c r="XG1" s="1883"/>
      <c r="XH1" s="1881">
        <v>45565</v>
      </c>
      <c r="XI1" s="1882"/>
      <c r="XJ1" s="1882"/>
      <c r="XK1" s="1882"/>
      <c r="XL1" s="1882"/>
      <c r="XM1" s="1882"/>
      <c r="XN1" s="1882"/>
      <c r="XO1" s="1882"/>
      <c r="XP1" s="1882"/>
      <c r="XQ1" s="1883"/>
      <c r="XR1" s="1881">
        <v>45657</v>
      </c>
      <c r="XS1" s="1882"/>
      <c r="XT1" s="1882"/>
      <c r="XU1" s="1882"/>
      <c r="XV1" s="1882"/>
      <c r="XW1" s="1882"/>
      <c r="XX1" s="1882"/>
      <c r="XY1" s="1882"/>
      <c r="XZ1" s="1882"/>
      <c r="YA1" s="1883"/>
    </row>
    <row r="2" spans="1:651" s="7" customFormat="1">
      <c r="A2" s="1529"/>
      <c r="B2" s="1530" t="s">
        <v>424</v>
      </c>
      <c r="C2" s="1530" t="s">
        <v>423</v>
      </c>
      <c r="D2" s="1530" t="s">
        <v>422</v>
      </c>
      <c r="E2" s="1530" t="s">
        <v>421</v>
      </c>
      <c r="F2" s="1530" t="s">
        <v>420</v>
      </c>
      <c r="G2" s="1530" t="s">
        <v>419</v>
      </c>
      <c r="H2" s="1530" t="s">
        <v>418</v>
      </c>
      <c r="I2" s="1530" t="s">
        <v>417</v>
      </c>
      <c r="J2" s="1530" t="s">
        <v>416</v>
      </c>
      <c r="K2" s="1531" t="s">
        <v>20</v>
      </c>
      <c r="L2" s="1530" t="s">
        <v>424</v>
      </c>
      <c r="M2" s="1530" t="s">
        <v>423</v>
      </c>
      <c r="N2" s="1530" t="s">
        <v>422</v>
      </c>
      <c r="O2" s="1530" t="s">
        <v>421</v>
      </c>
      <c r="P2" s="1530" t="s">
        <v>420</v>
      </c>
      <c r="Q2" s="1530" t="s">
        <v>419</v>
      </c>
      <c r="R2" s="1530" t="s">
        <v>418</v>
      </c>
      <c r="S2" s="1530" t="s">
        <v>417</v>
      </c>
      <c r="T2" s="1530" t="s">
        <v>416</v>
      </c>
      <c r="U2" s="1531" t="s">
        <v>20</v>
      </c>
      <c r="V2" s="1530" t="s">
        <v>424</v>
      </c>
      <c r="W2" s="1530" t="s">
        <v>423</v>
      </c>
      <c r="X2" s="1530" t="s">
        <v>422</v>
      </c>
      <c r="Y2" s="1530" t="s">
        <v>421</v>
      </c>
      <c r="Z2" s="1530" t="s">
        <v>420</v>
      </c>
      <c r="AA2" s="1530" t="s">
        <v>419</v>
      </c>
      <c r="AB2" s="1530" t="s">
        <v>418</v>
      </c>
      <c r="AC2" s="1530" t="s">
        <v>417</v>
      </c>
      <c r="AD2" s="1530" t="s">
        <v>416</v>
      </c>
      <c r="AE2" s="1531" t="s">
        <v>20</v>
      </c>
      <c r="AF2" s="1530" t="s">
        <v>424</v>
      </c>
      <c r="AG2" s="1530" t="s">
        <v>423</v>
      </c>
      <c r="AH2" s="1530" t="s">
        <v>422</v>
      </c>
      <c r="AI2" s="1530" t="s">
        <v>421</v>
      </c>
      <c r="AJ2" s="1530" t="s">
        <v>420</v>
      </c>
      <c r="AK2" s="1530" t="s">
        <v>419</v>
      </c>
      <c r="AL2" s="1530" t="s">
        <v>418</v>
      </c>
      <c r="AM2" s="1530" t="s">
        <v>417</v>
      </c>
      <c r="AN2" s="1530" t="s">
        <v>416</v>
      </c>
      <c r="AO2" s="1531" t="s">
        <v>20</v>
      </c>
      <c r="AP2" s="1530" t="s">
        <v>424</v>
      </c>
      <c r="AQ2" s="1530" t="s">
        <v>423</v>
      </c>
      <c r="AR2" s="1530" t="s">
        <v>422</v>
      </c>
      <c r="AS2" s="1530" t="s">
        <v>421</v>
      </c>
      <c r="AT2" s="1530" t="s">
        <v>420</v>
      </c>
      <c r="AU2" s="1530" t="s">
        <v>419</v>
      </c>
      <c r="AV2" s="1530" t="s">
        <v>418</v>
      </c>
      <c r="AW2" s="1530" t="s">
        <v>417</v>
      </c>
      <c r="AX2" s="1530" t="s">
        <v>416</v>
      </c>
      <c r="AY2" s="1531" t="s">
        <v>20</v>
      </c>
      <c r="AZ2" s="1530" t="s">
        <v>424</v>
      </c>
      <c r="BA2" s="1530" t="s">
        <v>423</v>
      </c>
      <c r="BB2" s="1530" t="s">
        <v>422</v>
      </c>
      <c r="BC2" s="1530" t="s">
        <v>421</v>
      </c>
      <c r="BD2" s="1530" t="s">
        <v>420</v>
      </c>
      <c r="BE2" s="1530" t="s">
        <v>419</v>
      </c>
      <c r="BF2" s="1530" t="s">
        <v>418</v>
      </c>
      <c r="BG2" s="1530" t="s">
        <v>417</v>
      </c>
      <c r="BH2" s="1530" t="s">
        <v>416</v>
      </c>
      <c r="BI2" s="1531" t="s">
        <v>20</v>
      </c>
      <c r="BJ2" s="1530" t="s">
        <v>424</v>
      </c>
      <c r="BK2" s="1530" t="s">
        <v>423</v>
      </c>
      <c r="BL2" s="1530" t="s">
        <v>422</v>
      </c>
      <c r="BM2" s="1530" t="s">
        <v>421</v>
      </c>
      <c r="BN2" s="1530" t="s">
        <v>420</v>
      </c>
      <c r="BO2" s="1530" t="s">
        <v>419</v>
      </c>
      <c r="BP2" s="1530" t="s">
        <v>418</v>
      </c>
      <c r="BQ2" s="1530" t="s">
        <v>417</v>
      </c>
      <c r="BR2" s="1530" t="s">
        <v>416</v>
      </c>
      <c r="BS2" s="1531" t="s">
        <v>20</v>
      </c>
      <c r="BT2" s="1530" t="s">
        <v>424</v>
      </c>
      <c r="BU2" s="1530" t="s">
        <v>423</v>
      </c>
      <c r="BV2" s="1530" t="s">
        <v>422</v>
      </c>
      <c r="BW2" s="1530" t="s">
        <v>421</v>
      </c>
      <c r="BX2" s="1530" t="s">
        <v>420</v>
      </c>
      <c r="BY2" s="1530" t="s">
        <v>419</v>
      </c>
      <c r="BZ2" s="1530" t="s">
        <v>418</v>
      </c>
      <c r="CA2" s="1530" t="s">
        <v>417</v>
      </c>
      <c r="CB2" s="1530" t="s">
        <v>416</v>
      </c>
      <c r="CC2" s="1531" t="s">
        <v>20</v>
      </c>
      <c r="CD2" s="1530" t="s">
        <v>424</v>
      </c>
      <c r="CE2" s="1530" t="s">
        <v>423</v>
      </c>
      <c r="CF2" s="1530" t="s">
        <v>422</v>
      </c>
      <c r="CG2" s="1530" t="s">
        <v>421</v>
      </c>
      <c r="CH2" s="1530" t="s">
        <v>420</v>
      </c>
      <c r="CI2" s="1530" t="s">
        <v>419</v>
      </c>
      <c r="CJ2" s="1530" t="s">
        <v>418</v>
      </c>
      <c r="CK2" s="1530" t="s">
        <v>417</v>
      </c>
      <c r="CL2" s="1530" t="s">
        <v>416</v>
      </c>
      <c r="CM2" s="1531" t="s">
        <v>20</v>
      </c>
      <c r="CN2" s="1530" t="s">
        <v>424</v>
      </c>
      <c r="CO2" s="1530" t="s">
        <v>423</v>
      </c>
      <c r="CP2" s="1530" t="s">
        <v>422</v>
      </c>
      <c r="CQ2" s="1530" t="s">
        <v>421</v>
      </c>
      <c r="CR2" s="1530" t="s">
        <v>420</v>
      </c>
      <c r="CS2" s="1530" t="s">
        <v>419</v>
      </c>
      <c r="CT2" s="1530" t="s">
        <v>418</v>
      </c>
      <c r="CU2" s="1530" t="s">
        <v>417</v>
      </c>
      <c r="CV2" s="1530" t="s">
        <v>416</v>
      </c>
      <c r="CW2" s="1531" t="s">
        <v>20</v>
      </c>
      <c r="CX2" s="1530" t="s">
        <v>424</v>
      </c>
      <c r="CY2" s="1530" t="s">
        <v>423</v>
      </c>
      <c r="CZ2" s="1530" t="s">
        <v>422</v>
      </c>
      <c r="DA2" s="1530" t="s">
        <v>421</v>
      </c>
      <c r="DB2" s="1530" t="s">
        <v>420</v>
      </c>
      <c r="DC2" s="1530" t="s">
        <v>419</v>
      </c>
      <c r="DD2" s="1530" t="s">
        <v>418</v>
      </c>
      <c r="DE2" s="1530" t="s">
        <v>417</v>
      </c>
      <c r="DF2" s="1530" t="s">
        <v>416</v>
      </c>
      <c r="DG2" s="1531" t="s">
        <v>20</v>
      </c>
      <c r="DH2" s="1530" t="s">
        <v>424</v>
      </c>
      <c r="DI2" s="1530" t="s">
        <v>423</v>
      </c>
      <c r="DJ2" s="1530" t="s">
        <v>422</v>
      </c>
      <c r="DK2" s="1530" t="s">
        <v>421</v>
      </c>
      <c r="DL2" s="1530" t="s">
        <v>420</v>
      </c>
      <c r="DM2" s="1530" t="s">
        <v>419</v>
      </c>
      <c r="DN2" s="1530" t="s">
        <v>418</v>
      </c>
      <c r="DO2" s="1530" t="s">
        <v>417</v>
      </c>
      <c r="DP2" s="1530" t="s">
        <v>416</v>
      </c>
      <c r="DQ2" s="1531" t="s">
        <v>20</v>
      </c>
      <c r="DR2" s="1530" t="s">
        <v>424</v>
      </c>
      <c r="DS2" s="1530" t="s">
        <v>423</v>
      </c>
      <c r="DT2" s="1530" t="s">
        <v>422</v>
      </c>
      <c r="DU2" s="1530" t="s">
        <v>421</v>
      </c>
      <c r="DV2" s="1530" t="s">
        <v>420</v>
      </c>
      <c r="DW2" s="1530" t="s">
        <v>419</v>
      </c>
      <c r="DX2" s="1530" t="s">
        <v>418</v>
      </c>
      <c r="DY2" s="1530" t="s">
        <v>417</v>
      </c>
      <c r="DZ2" s="1530" t="s">
        <v>416</v>
      </c>
      <c r="EA2" s="1531" t="s">
        <v>20</v>
      </c>
      <c r="EB2" s="1530" t="s">
        <v>424</v>
      </c>
      <c r="EC2" s="1530" t="s">
        <v>423</v>
      </c>
      <c r="ED2" s="1530" t="s">
        <v>422</v>
      </c>
      <c r="EE2" s="1530" t="s">
        <v>421</v>
      </c>
      <c r="EF2" s="1530" t="s">
        <v>420</v>
      </c>
      <c r="EG2" s="1530" t="s">
        <v>419</v>
      </c>
      <c r="EH2" s="1530" t="s">
        <v>418</v>
      </c>
      <c r="EI2" s="1530" t="s">
        <v>417</v>
      </c>
      <c r="EJ2" s="1530" t="s">
        <v>416</v>
      </c>
      <c r="EK2" s="1531" t="s">
        <v>20</v>
      </c>
      <c r="EL2" s="1530" t="s">
        <v>424</v>
      </c>
      <c r="EM2" s="1530" t="s">
        <v>423</v>
      </c>
      <c r="EN2" s="1530" t="s">
        <v>422</v>
      </c>
      <c r="EO2" s="1530" t="s">
        <v>421</v>
      </c>
      <c r="EP2" s="1530" t="s">
        <v>420</v>
      </c>
      <c r="EQ2" s="1530" t="s">
        <v>419</v>
      </c>
      <c r="ER2" s="1530" t="s">
        <v>418</v>
      </c>
      <c r="ES2" s="1530" t="s">
        <v>417</v>
      </c>
      <c r="ET2" s="1530" t="s">
        <v>416</v>
      </c>
      <c r="EU2" s="1531" t="s">
        <v>20</v>
      </c>
      <c r="EV2" s="1530" t="s">
        <v>424</v>
      </c>
      <c r="EW2" s="1530" t="s">
        <v>423</v>
      </c>
      <c r="EX2" s="1530" t="s">
        <v>422</v>
      </c>
      <c r="EY2" s="1530" t="s">
        <v>421</v>
      </c>
      <c r="EZ2" s="1530" t="s">
        <v>420</v>
      </c>
      <c r="FA2" s="1530" t="s">
        <v>419</v>
      </c>
      <c r="FB2" s="1530" t="s">
        <v>418</v>
      </c>
      <c r="FC2" s="1530" t="s">
        <v>417</v>
      </c>
      <c r="FD2" s="1530" t="s">
        <v>416</v>
      </c>
      <c r="FE2" s="1531" t="s">
        <v>20</v>
      </c>
      <c r="FF2" s="1530" t="s">
        <v>424</v>
      </c>
      <c r="FG2" s="1530" t="s">
        <v>423</v>
      </c>
      <c r="FH2" s="1530" t="s">
        <v>422</v>
      </c>
      <c r="FI2" s="1530" t="s">
        <v>421</v>
      </c>
      <c r="FJ2" s="1530" t="s">
        <v>420</v>
      </c>
      <c r="FK2" s="1530" t="s">
        <v>419</v>
      </c>
      <c r="FL2" s="1530" t="s">
        <v>418</v>
      </c>
      <c r="FM2" s="1530" t="s">
        <v>417</v>
      </c>
      <c r="FN2" s="1530" t="s">
        <v>416</v>
      </c>
      <c r="FO2" s="1531" t="s">
        <v>20</v>
      </c>
      <c r="FP2" s="1530" t="s">
        <v>424</v>
      </c>
      <c r="FQ2" s="1530" t="s">
        <v>423</v>
      </c>
      <c r="FR2" s="1530" t="s">
        <v>422</v>
      </c>
      <c r="FS2" s="1530" t="s">
        <v>421</v>
      </c>
      <c r="FT2" s="1530" t="s">
        <v>420</v>
      </c>
      <c r="FU2" s="1530" t="s">
        <v>419</v>
      </c>
      <c r="FV2" s="1530" t="s">
        <v>418</v>
      </c>
      <c r="FW2" s="1530" t="s">
        <v>417</v>
      </c>
      <c r="FX2" s="1530" t="s">
        <v>416</v>
      </c>
      <c r="FY2" s="1531" t="s">
        <v>20</v>
      </c>
      <c r="FZ2" s="1530" t="s">
        <v>424</v>
      </c>
      <c r="GA2" s="1530" t="s">
        <v>423</v>
      </c>
      <c r="GB2" s="1530" t="s">
        <v>422</v>
      </c>
      <c r="GC2" s="1530" t="s">
        <v>421</v>
      </c>
      <c r="GD2" s="1530" t="s">
        <v>420</v>
      </c>
      <c r="GE2" s="1530" t="s">
        <v>419</v>
      </c>
      <c r="GF2" s="1530" t="s">
        <v>418</v>
      </c>
      <c r="GG2" s="1530" t="s">
        <v>417</v>
      </c>
      <c r="GH2" s="1530" t="s">
        <v>416</v>
      </c>
      <c r="GI2" s="1531" t="s">
        <v>20</v>
      </c>
      <c r="GJ2" s="1530" t="s">
        <v>424</v>
      </c>
      <c r="GK2" s="1530" t="s">
        <v>423</v>
      </c>
      <c r="GL2" s="1530" t="s">
        <v>422</v>
      </c>
      <c r="GM2" s="1530" t="s">
        <v>421</v>
      </c>
      <c r="GN2" s="1530" t="s">
        <v>420</v>
      </c>
      <c r="GO2" s="1530" t="s">
        <v>419</v>
      </c>
      <c r="GP2" s="1530" t="s">
        <v>418</v>
      </c>
      <c r="GQ2" s="1530" t="s">
        <v>417</v>
      </c>
      <c r="GR2" s="1530" t="s">
        <v>416</v>
      </c>
      <c r="GS2" s="1531" t="s">
        <v>20</v>
      </c>
      <c r="GT2" s="1530" t="s">
        <v>424</v>
      </c>
      <c r="GU2" s="1530" t="s">
        <v>423</v>
      </c>
      <c r="GV2" s="1530" t="s">
        <v>422</v>
      </c>
      <c r="GW2" s="1530" t="s">
        <v>421</v>
      </c>
      <c r="GX2" s="1530" t="s">
        <v>420</v>
      </c>
      <c r="GY2" s="1530" t="s">
        <v>419</v>
      </c>
      <c r="GZ2" s="1530" t="s">
        <v>418</v>
      </c>
      <c r="HA2" s="1530" t="s">
        <v>417</v>
      </c>
      <c r="HB2" s="1530" t="s">
        <v>416</v>
      </c>
      <c r="HC2" s="1531" t="s">
        <v>20</v>
      </c>
      <c r="HD2" s="1530" t="s">
        <v>424</v>
      </c>
      <c r="HE2" s="1530" t="s">
        <v>423</v>
      </c>
      <c r="HF2" s="1530" t="s">
        <v>422</v>
      </c>
      <c r="HG2" s="1530" t="s">
        <v>421</v>
      </c>
      <c r="HH2" s="1530" t="s">
        <v>420</v>
      </c>
      <c r="HI2" s="1530" t="s">
        <v>419</v>
      </c>
      <c r="HJ2" s="1530" t="s">
        <v>418</v>
      </c>
      <c r="HK2" s="1530" t="s">
        <v>417</v>
      </c>
      <c r="HL2" s="1530" t="s">
        <v>416</v>
      </c>
      <c r="HM2" s="1531" t="s">
        <v>20</v>
      </c>
      <c r="HN2" s="1530" t="s">
        <v>424</v>
      </c>
      <c r="HO2" s="1530" t="s">
        <v>423</v>
      </c>
      <c r="HP2" s="1530" t="s">
        <v>422</v>
      </c>
      <c r="HQ2" s="1530" t="s">
        <v>421</v>
      </c>
      <c r="HR2" s="1530" t="s">
        <v>420</v>
      </c>
      <c r="HS2" s="1530" t="s">
        <v>419</v>
      </c>
      <c r="HT2" s="1530" t="s">
        <v>418</v>
      </c>
      <c r="HU2" s="1530" t="s">
        <v>417</v>
      </c>
      <c r="HV2" s="1530" t="s">
        <v>416</v>
      </c>
      <c r="HW2" s="1531" t="s">
        <v>20</v>
      </c>
      <c r="HX2" s="1530" t="s">
        <v>424</v>
      </c>
      <c r="HY2" s="1530" t="s">
        <v>423</v>
      </c>
      <c r="HZ2" s="1530" t="s">
        <v>422</v>
      </c>
      <c r="IA2" s="1530" t="s">
        <v>421</v>
      </c>
      <c r="IB2" s="1530" t="s">
        <v>420</v>
      </c>
      <c r="IC2" s="1530" t="s">
        <v>419</v>
      </c>
      <c r="ID2" s="1530" t="s">
        <v>418</v>
      </c>
      <c r="IE2" s="1530" t="s">
        <v>417</v>
      </c>
      <c r="IF2" s="1530" t="s">
        <v>416</v>
      </c>
      <c r="IG2" s="1531" t="s">
        <v>20</v>
      </c>
      <c r="IH2" s="1530" t="s">
        <v>424</v>
      </c>
      <c r="II2" s="1530" t="s">
        <v>423</v>
      </c>
      <c r="IJ2" s="1530" t="s">
        <v>422</v>
      </c>
      <c r="IK2" s="1530" t="s">
        <v>421</v>
      </c>
      <c r="IL2" s="1530" t="s">
        <v>420</v>
      </c>
      <c r="IM2" s="1530" t="s">
        <v>419</v>
      </c>
      <c r="IN2" s="1530" t="s">
        <v>418</v>
      </c>
      <c r="IO2" s="1530" t="s">
        <v>417</v>
      </c>
      <c r="IP2" s="1530" t="s">
        <v>416</v>
      </c>
      <c r="IQ2" s="1531" t="s">
        <v>20</v>
      </c>
      <c r="IR2" s="1530" t="s">
        <v>424</v>
      </c>
      <c r="IS2" s="1530" t="s">
        <v>423</v>
      </c>
      <c r="IT2" s="1530" t="s">
        <v>422</v>
      </c>
      <c r="IU2" s="1530" t="s">
        <v>421</v>
      </c>
      <c r="IV2" s="1530" t="s">
        <v>420</v>
      </c>
      <c r="IW2" s="1530" t="s">
        <v>419</v>
      </c>
      <c r="IX2" s="1530" t="s">
        <v>418</v>
      </c>
      <c r="IY2" s="1530" t="s">
        <v>417</v>
      </c>
      <c r="IZ2" s="1530" t="s">
        <v>416</v>
      </c>
      <c r="JA2" s="1531" t="s">
        <v>20</v>
      </c>
      <c r="JB2" s="1532" t="s">
        <v>424</v>
      </c>
      <c r="JC2" s="1530" t="s">
        <v>423</v>
      </c>
      <c r="JD2" s="1530" t="s">
        <v>422</v>
      </c>
      <c r="JE2" s="1530" t="s">
        <v>421</v>
      </c>
      <c r="JF2" s="1530" t="s">
        <v>420</v>
      </c>
      <c r="JG2" s="1530" t="s">
        <v>419</v>
      </c>
      <c r="JH2" s="1530" t="s">
        <v>418</v>
      </c>
      <c r="JI2" s="1530" t="s">
        <v>417</v>
      </c>
      <c r="JJ2" s="1530" t="s">
        <v>416</v>
      </c>
      <c r="JK2" s="1531" t="s">
        <v>20</v>
      </c>
      <c r="JL2" s="1532" t="s">
        <v>424</v>
      </c>
      <c r="JM2" s="1530" t="s">
        <v>423</v>
      </c>
      <c r="JN2" s="1530" t="s">
        <v>422</v>
      </c>
      <c r="JO2" s="1530" t="s">
        <v>421</v>
      </c>
      <c r="JP2" s="1530" t="s">
        <v>420</v>
      </c>
      <c r="JQ2" s="1530" t="s">
        <v>419</v>
      </c>
      <c r="JR2" s="1530" t="s">
        <v>418</v>
      </c>
      <c r="JS2" s="1530" t="s">
        <v>417</v>
      </c>
      <c r="JT2" s="1530" t="s">
        <v>416</v>
      </c>
      <c r="JU2" s="1531" t="s">
        <v>20</v>
      </c>
      <c r="JV2" s="1532" t="s">
        <v>424</v>
      </c>
      <c r="JW2" s="1530" t="s">
        <v>423</v>
      </c>
      <c r="JX2" s="1530" t="s">
        <v>422</v>
      </c>
      <c r="JY2" s="1530" t="s">
        <v>421</v>
      </c>
      <c r="JZ2" s="1530" t="s">
        <v>420</v>
      </c>
      <c r="KA2" s="1530" t="s">
        <v>419</v>
      </c>
      <c r="KB2" s="1530" t="s">
        <v>418</v>
      </c>
      <c r="KC2" s="1530" t="s">
        <v>417</v>
      </c>
      <c r="KD2" s="1530" t="s">
        <v>416</v>
      </c>
      <c r="KE2" s="1531" t="s">
        <v>20</v>
      </c>
      <c r="KF2" s="1532" t="s">
        <v>424</v>
      </c>
      <c r="KG2" s="1530" t="s">
        <v>423</v>
      </c>
      <c r="KH2" s="1530" t="s">
        <v>422</v>
      </c>
      <c r="KI2" s="1530" t="s">
        <v>421</v>
      </c>
      <c r="KJ2" s="1530" t="s">
        <v>420</v>
      </c>
      <c r="KK2" s="1530" t="s">
        <v>419</v>
      </c>
      <c r="KL2" s="1530" t="s">
        <v>418</v>
      </c>
      <c r="KM2" s="1530" t="s">
        <v>417</v>
      </c>
      <c r="KN2" s="1530" t="s">
        <v>416</v>
      </c>
      <c r="KO2" s="1531" t="s">
        <v>20</v>
      </c>
      <c r="KP2" s="1532" t="s">
        <v>424</v>
      </c>
      <c r="KQ2" s="1530" t="s">
        <v>423</v>
      </c>
      <c r="KR2" s="1530" t="s">
        <v>422</v>
      </c>
      <c r="KS2" s="1530" t="s">
        <v>421</v>
      </c>
      <c r="KT2" s="1530" t="s">
        <v>420</v>
      </c>
      <c r="KU2" s="1530" t="s">
        <v>419</v>
      </c>
      <c r="KV2" s="1530" t="s">
        <v>418</v>
      </c>
      <c r="KW2" s="1530" t="s">
        <v>417</v>
      </c>
      <c r="KX2" s="1530" t="s">
        <v>416</v>
      </c>
      <c r="KY2" s="1531" t="s">
        <v>20</v>
      </c>
      <c r="KZ2" s="1532" t="s">
        <v>424</v>
      </c>
      <c r="LA2" s="1530" t="s">
        <v>423</v>
      </c>
      <c r="LB2" s="1530" t="s">
        <v>422</v>
      </c>
      <c r="LC2" s="1530" t="s">
        <v>421</v>
      </c>
      <c r="LD2" s="1530" t="s">
        <v>420</v>
      </c>
      <c r="LE2" s="1530" t="s">
        <v>419</v>
      </c>
      <c r="LF2" s="1530" t="s">
        <v>418</v>
      </c>
      <c r="LG2" s="1530" t="s">
        <v>417</v>
      </c>
      <c r="LH2" s="1530" t="s">
        <v>416</v>
      </c>
      <c r="LI2" s="1531" t="s">
        <v>20</v>
      </c>
      <c r="LJ2" s="1532" t="s">
        <v>424</v>
      </c>
      <c r="LK2" s="1530" t="s">
        <v>423</v>
      </c>
      <c r="LL2" s="1530" t="s">
        <v>422</v>
      </c>
      <c r="LM2" s="1530" t="s">
        <v>421</v>
      </c>
      <c r="LN2" s="1530" t="s">
        <v>420</v>
      </c>
      <c r="LO2" s="1530" t="s">
        <v>419</v>
      </c>
      <c r="LP2" s="1530" t="s">
        <v>418</v>
      </c>
      <c r="LQ2" s="1530" t="s">
        <v>417</v>
      </c>
      <c r="LR2" s="1530" t="s">
        <v>416</v>
      </c>
      <c r="LS2" s="1531" t="s">
        <v>20</v>
      </c>
      <c r="LT2" s="1532" t="s">
        <v>424</v>
      </c>
      <c r="LU2" s="1530" t="s">
        <v>423</v>
      </c>
      <c r="LV2" s="1530" t="s">
        <v>422</v>
      </c>
      <c r="LW2" s="1530" t="s">
        <v>421</v>
      </c>
      <c r="LX2" s="1530" t="s">
        <v>420</v>
      </c>
      <c r="LY2" s="1530" t="s">
        <v>419</v>
      </c>
      <c r="LZ2" s="1530" t="s">
        <v>418</v>
      </c>
      <c r="MA2" s="1530" t="s">
        <v>417</v>
      </c>
      <c r="MB2" s="1530" t="s">
        <v>416</v>
      </c>
      <c r="MC2" s="1531" t="s">
        <v>20</v>
      </c>
      <c r="MD2" s="1532" t="s">
        <v>424</v>
      </c>
      <c r="ME2" s="1530" t="s">
        <v>423</v>
      </c>
      <c r="MF2" s="1530" t="s">
        <v>422</v>
      </c>
      <c r="MG2" s="1530" t="s">
        <v>421</v>
      </c>
      <c r="MH2" s="1530" t="s">
        <v>420</v>
      </c>
      <c r="MI2" s="1530" t="s">
        <v>419</v>
      </c>
      <c r="MJ2" s="1530" t="s">
        <v>418</v>
      </c>
      <c r="MK2" s="1530" t="s">
        <v>417</v>
      </c>
      <c r="ML2" s="1530" t="s">
        <v>416</v>
      </c>
      <c r="MM2" s="1531" t="s">
        <v>20</v>
      </c>
      <c r="MN2" s="1532" t="s">
        <v>424</v>
      </c>
      <c r="MO2" s="1530" t="s">
        <v>423</v>
      </c>
      <c r="MP2" s="1530" t="s">
        <v>422</v>
      </c>
      <c r="MQ2" s="1530" t="s">
        <v>421</v>
      </c>
      <c r="MR2" s="1530" t="s">
        <v>420</v>
      </c>
      <c r="MS2" s="1530" t="s">
        <v>419</v>
      </c>
      <c r="MT2" s="1530" t="s">
        <v>418</v>
      </c>
      <c r="MU2" s="1530" t="s">
        <v>417</v>
      </c>
      <c r="MV2" s="1530" t="s">
        <v>416</v>
      </c>
      <c r="MW2" s="1531" t="s">
        <v>20</v>
      </c>
      <c r="MX2" s="1532" t="s">
        <v>424</v>
      </c>
      <c r="MY2" s="1530" t="s">
        <v>423</v>
      </c>
      <c r="MZ2" s="1530" t="s">
        <v>422</v>
      </c>
      <c r="NA2" s="1530" t="s">
        <v>421</v>
      </c>
      <c r="NB2" s="1530" t="s">
        <v>420</v>
      </c>
      <c r="NC2" s="1530" t="s">
        <v>419</v>
      </c>
      <c r="ND2" s="1530" t="s">
        <v>418</v>
      </c>
      <c r="NE2" s="1530" t="s">
        <v>417</v>
      </c>
      <c r="NF2" s="1530" t="s">
        <v>416</v>
      </c>
      <c r="NG2" s="1531" t="s">
        <v>20</v>
      </c>
      <c r="NH2" s="1532" t="s">
        <v>424</v>
      </c>
      <c r="NI2" s="1530" t="s">
        <v>423</v>
      </c>
      <c r="NJ2" s="1530" t="s">
        <v>422</v>
      </c>
      <c r="NK2" s="1530" t="s">
        <v>421</v>
      </c>
      <c r="NL2" s="1530" t="s">
        <v>420</v>
      </c>
      <c r="NM2" s="1530" t="s">
        <v>419</v>
      </c>
      <c r="NN2" s="1530" t="s">
        <v>418</v>
      </c>
      <c r="NO2" s="1530" t="s">
        <v>417</v>
      </c>
      <c r="NP2" s="1530" t="s">
        <v>416</v>
      </c>
      <c r="NQ2" s="1531" t="s">
        <v>20</v>
      </c>
      <c r="NR2" s="1532" t="s">
        <v>424</v>
      </c>
      <c r="NS2" s="1530" t="s">
        <v>423</v>
      </c>
      <c r="NT2" s="1530" t="s">
        <v>422</v>
      </c>
      <c r="NU2" s="1530" t="s">
        <v>421</v>
      </c>
      <c r="NV2" s="1530" t="s">
        <v>420</v>
      </c>
      <c r="NW2" s="1530" t="s">
        <v>419</v>
      </c>
      <c r="NX2" s="1530" t="s">
        <v>418</v>
      </c>
      <c r="NY2" s="1530" t="s">
        <v>417</v>
      </c>
      <c r="NZ2" s="1530" t="s">
        <v>416</v>
      </c>
      <c r="OA2" s="1531" t="s">
        <v>20</v>
      </c>
      <c r="OB2" s="1532" t="s">
        <v>424</v>
      </c>
      <c r="OC2" s="1530" t="s">
        <v>423</v>
      </c>
      <c r="OD2" s="1530" t="s">
        <v>422</v>
      </c>
      <c r="OE2" s="1530" t="s">
        <v>421</v>
      </c>
      <c r="OF2" s="1530" t="s">
        <v>420</v>
      </c>
      <c r="OG2" s="1530" t="s">
        <v>419</v>
      </c>
      <c r="OH2" s="1530" t="s">
        <v>418</v>
      </c>
      <c r="OI2" s="1530" t="s">
        <v>417</v>
      </c>
      <c r="OJ2" s="1530" t="s">
        <v>416</v>
      </c>
      <c r="OK2" s="1531" t="s">
        <v>20</v>
      </c>
      <c r="OL2" s="1532" t="s">
        <v>424</v>
      </c>
      <c r="OM2" s="1530" t="s">
        <v>423</v>
      </c>
      <c r="ON2" s="1530" t="s">
        <v>422</v>
      </c>
      <c r="OO2" s="1530" t="s">
        <v>421</v>
      </c>
      <c r="OP2" s="1530" t="s">
        <v>420</v>
      </c>
      <c r="OQ2" s="1530" t="s">
        <v>419</v>
      </c>
      <c r="OR2" s="1530" t="s">
        <v>418</v>
      </c>
      <c r="OS2" s="1530" t="s">
        <v>417</v>
      </c>
      <c r="OT2" s="1530" t="s">
        <v>416</v>
      </c>
      <c r="OU2" s="1531" t="s">
        <v>20</v>
      </c>
      <c r="OV2" s="1532" t="s">
        <v>424</v>
      </c>
      <c r="OW2" s="1530" t="s">
        <v>423</v>
      </c>
      <c r="OX2" s="1530" t="s">
        <v>422</v>
      </c>
      <c r="OY2" s="1530" t="s">
        <v>421</v>
      </c>
      <c r="OZ2" s="1530" t="s">
        <v>420</v>
      </c>
      <c r="PA2" s="1530" t="s">
        <v>419</v>
      </c>
      <c r="PB2" s="1530" t="s">
        <v>418</v>
      </c>
      <c r="PC2" s="1530" t="s">
        <v>417</v>
      </c>
      <c r="PD2" s="1530" t="s">
        <v>416</v>
      </c>
      <c r="PE2" s="1531" t="s">
        <v>20</v>
      </c>
      <c r="PF2" s="1532" t="s">
        <v>424</v>
      </c>
      <c r="PG2" s="1530" t="s">
        <v>423</v>
      </c>
      <c r="PH2" s="1530" t="s">
        <v>422</v>
      </c>
      <c r="PI2" s="1530" t="s">
        <v>421</v>
      </c>
      <c r="PJ2" s="1530" t="s">
        <v>420</v>
      </c>
      <c r="PK2" s="1530" t="s">
        <v>419</v>
      </c>
      <c r="PL2" s="1530" t="s">
        <v>418</v>
      </c>
      <c r="PM2" s="1530" t="s">
        <v>417</v>
      </c>
      <c r="PN2" s="1530" t="s">
        <v>416</v>
      </c>
      <c r="PO2" s="1531" t="s">
        <v>20</v>
      </c>
      <c r="PP2" s="1532" t="s">
        <v>424</v>
      </c>
      <c r="PQ2" s="1530" t="s">
        <v>423</v>
      </c>
      <c r="PR2" s="1530" t="s">
        <v>422</v>
      </c>
      <c r="PS2" s="1530" t="s">
        <v>421</v>
      </c>
      <c r="PT2" s="1530" t="s">
        <v>420</v>
      </c>
      <c r="PU2" s="1530" t="s">
        <v>419</v>
      </c>
      <c r="PV2" s="1530" t="s">
        <v>418</v>
      </c>
      <c r="PW2" s="1530" t="s">
        <v>417</v>
      </c>
      <c r="PX2" s="1530" t="s">
        <v>416</v>
      </c>
      <c r="PY2" s="1531" t="s">
        <v>20</v>
      </c>
      <c r="PZ2" s="1532" t="s">
        <v>424</v>
      </c>
      <c r="QA2" s="1530" t="s">
        <v>423</v>
      </c>
      <c r="QB2" s="1530" t="s">
        <v>422</v>
      </c>
      <c r="QC2" s="1530" t="s">
        <v>421</v>
      </c>
      <c r="QD2" s="1530" t="s">
        <v>420</v>
      </c>
      <c r="QE2" s="1530" t="s">
        <v>419</v>
      </c>
      <c r="QF2" s="1530" t="s">
        <v>418</v>
      </c>
      <c r="QG2" s="1530" t="s">
        <v>417</v>
      </c>
      <c r="QH2" s="1530" t="s">
        <v>416</v>
      </c>
      <c r="QI2" s="1531" t="s">
        <v>20</v>
      </c>
      <c r="QJ2" s="1532" t="s">
        <v>424</v>
      </c>
      <c r="QK2" s="1530" t="s">
        <v>423</v>
      </c>
      <c r="QL2" s="1530" t="s">
        <v>422</v>
      </c>
      <c r="QM2" s="1530" t="s">
        <v>421</v>
      </c>
      <c r="QN2" s="1530" t="s">
        <v>420</v>
      </c>
      <c r="QO2" s="1530" t="s">
        <v>419</v>
      </c>
      <c r="QP2" s="1530" t="s">
        <v>418</v>
      </c>
      <c r="QQ2" s="1530" t="s">
        <v>417</v>
      </c>
      <c r="QR2" s="1530" t="s">
        <v>416</v>
      </c>
      <c r="QS2" s="1531" t="s">
        <v>20</v>
      </c>
      <c r="QT2" s="1533" t="s">
        <v>424</v>
      </c>
      <c r="QU2" s="1534" t="s">
        <v>423</v>
      </c>
      <c r="QV2" s="1534" t="s">
        <v>422</v>
      </c>
      <c r="QW2" s="1534" t="s">
        <v>421</v>
      </c>
      <c r="QX2" s="1534" t="s">
        <v>420</v>
      </c>
      <c r="QY2" s="1534" t="s">
        <v>419</v>
      </c>
      <c r="QZ2" s="1534" t="s">
        <v>418</v>
      </c>
      <c r="RA2" s="1534" t="s">
        <v>417</v>
      </c>
      <c r="RB2" s="1534" t="s">
        <v>416</v>
      </c>
      <c r="RC2" s="1535" t="s">
        <v>20</v>
      </c>
      <c r="RD2" s="1533" t="s">
        <v>424</v>
      </c>
      <c r="RE2" s="1534" t="s">
        <v>423</v>
      </c>
      <c r="RF2" s="1534" t="s">
        <v>422</v>
      </c>
      <c r="RG2" s="1534" t="s">
        <v>421</v>
      </c>
      <c r="RH2" s="1534" t="s">
        <v>420</v>
      </c>
      <c r="RI2" s="1534" t="s">
        <v>419</v>
      </c>
      <c r="RJ2" s="1534" t="s">
        <v>418</v>
      </c>
      <c r="RK2" s="1534" t="s">
        <v>417</v>
      </c>
      <c r="RL2" s="1534" t="s">
        <v>416</v>
      </c>
      <c r="RM2" s="1535" t="s">
        <v>20</v>
      </c>
      <c r="RN2" s="1533" t="s">
        <v>424</v>
      </c>
      <c r="RO2" s="1534" t="s">
        <v>423</v>
      </c>
      <c r="RP2" s="1534" t="s">
        <v>422</v>
      </c>
      <c r="RQ2" s="1534" t="s">
        <v>421</v>
      </c>
      <c r="RR2" s="1534" t="s">
        <v>420</v>
      </c>
      <c r="RS2" s="1534" t="s">
        <v>419</v>
      </c>
      <c r="RT2" s="1534" t="s">
        <v>418</v>
      </c>
      <c r="RU2" s="1534" t="s">
        <v>417</v>
      </c>
      <c r="RV2" s="1534" t="s">
        <v>416</v>
      </c>
      <c r="RW2" s="1535" t="s">
        <v>20</v>
      </c>
      <c r="RX2" s="1533" t="s">
        <v>424</v>
      </c>
      <c r="RY2" s="1534" t="s">
        <v>423</v>
      </c>
      <c r="RZ2" s="1534" t="s">
        <v>422</v>
      </c>
      <c r="SA2" s="1534" t="s">
        <v>421</v>
      </c>
      <c r="SB2" s="1534" t="s">
        <v>420</v>
      </c>
      <c r="SC2" s="1534" t="s">
        <v>419</v>
      </c>
      <c r="SD2" s="1534" t="s">
        <v>418</v>
      </c>
      <c r="SE2" s="1534" t="s">
        <v>417</v>
      </c>
      <c r="SF2" s="1534" t="s">
        <v>416</v>
      </c>
      <c r="SG2" s="1535" t="s">
        <v>20</v>
      </c>
      <c r="SH2" s="1533" t="s">
        <v>424</v>
      </c>
      <c r="SI2" s="1534" t="s">
        <v>423</v>
      </c>
      <c r="SJ2" s="1534" t="s">
        <v>422</v>
      </c>
      <c r="SK2" s="1534" t="s">
        <v>421</v>
      </c>
      <c r="SL2" s="1534" t="s">
        <v>420</v>
      </c>
      <c r="SM2" s="1534" t="s">
        <v>419</v>
      </c>
      <c r="SN2" s="1534" t="s">
        <v>418</v>
      </c>
      <c r="SO2" s="1534" t="s">
        <v>417</v>
      </c>
      <c r="SP2" s="1534" t="s">
        <v>416</v>
      </c>
      <c r="SQ2" s="1535" t="s">
        <v>20</v>
      </c>
      <c r="SR2" s="1533" t="s">
        <v>424</v>
      </c>
      <c r="SS2" s="1534" t="s">
        <v>423</v>
      </c>
      <c r="ST2" s="1534" t="s">
        <v>422</v>
      </c>
      <c r="SU2" s="1534" t="s">
        <v>421</v>
      </c>
      <c r="SV2" s="1534" t="s">
        <v>420</v>
      </c>
      <c r="SW2" s="1534" t="s">
        <v>419</v>
      </c>
      <c r="SX2" s="1534" t="s">
        <v>418</v>
      </c>
      <c r="SY2" s="1534" t="s">
        <v>417</v>
      </c>
      <c r="SZ2" s="1534" t="s">
        <v>416</v>
      </c>
      <c r="TA2" s="1535" t="s">
        <v>20</v>
      </c>
      <c r="TB2" s="1533" t="s">
        <v>424</v>
      </c>
      <c r="TC2" s="1534" t="s">
        <v>423</v>
      </c>
      <c r="TD2" s="1534" t="s">
        <v>422</v>
      </c>
      <c r="TE2" s="1534" t="s">
        <v>421</v>
      </c>
      <c r="TF2" s="1534" t="s">
        <v>420</v>
      </c>
      <c r="TG2" s="1534" t="s">
        <v>419</v>
      </c>
      <c r="TH2" s="1534" t="s">
        <v>418</v>
      </c>
      <c r="TI2" s="1534" t="s">
        <v>417</v>
      </c>
      <c r="TJ2" s="1534" t="s">
        <v>416</v>
      </c>
      <c r="TK2" s="1535" t="s">
        <v>20</v>
      </c>
      <c r="TL2" s="1533" t="s">
        <v>424</v>
      </c>
      <c r="TM2" s="1534" t="s">
        <v>423</v>
      </c>
      <c r="TN2" s="1534" t="s">
        <v>422</v>
      </c>
      <c r="TO2" s="1534" t="s">
        <v>421</v>
      </c>
      <c r="TP2" s="1534" t="s">
        <v>420</v>
      </c>
      <c r="TQ2" s="1534" t="s">
        <v>419</v>
      </c>
      <c r="TR2" s="1534" t="s">
        <v>418</v>
      </c>
      <c r="TS2" s="1534" t="s">
        <v>417</v>
      </c>
      <c r="TT2" s="1534" t="s">
        <v>416</v>
      </c>
      <c r="TU2" s="1535" t="s">
        <v>20</v>
      </c>
      <c r="TV2" s="1533" t="s">
        <v>424</v>
      </c>
      <c r="TW2" s="1534" t="s">
        <v>423</v>
      </c>
      <c r="TX2" s="1534" t="s">
        <v>422</v>
      </c>
      <c r="TY2" s="1534" t="s">
        <v>421</v>
      </c>
      <c r="TZ2" s="1534" t="s">
        <v>420</v>
      </c>
      <c r="UA2" s="1534" t="s">
        <v>419</v>
      </c>
      <c r="UB2" s="1534" t="s">
        <v>418</v>
      </c>
      <c r="UC2" s="1534" t="s">
        <v>417</v>
      </c>
      <c r="UD2" s="1534" t="s">
        <v>416</v>
      </c>
      <c r="UE2" s="1535" t="s">
        <v>20</v>
      </c>
      <c r="UF2" s="1533" t="s">
        <v>424</v>
      </c>
      <c r="UG2" s="1534" t="s">
        <v>423</v>
      </c>
      <c r="UH2" s="1534" t="s">
        <v>422</v>
      </c>
      <c r="UI2" s="1534" t="s">
        <v>421</v>
      </c>
      <c r="UJ2" s="1534" t="s">
        <v>420</v>
      </c>
      <c r="UK2" s="1534" t="s">
        <v>419</v>
      </c>
      <c r="UL2" s="1534" t="s">
        <v>418</v>
      </c>
      <c r="UM2" s="1534" t="s">
        <v>417</v>
      </c>
      <c r="UN2" s="1534" t="s">
        <v>416</v>
      </c>
      <c r="UO2" s="1535" t="s">
        <v>20</v>
      </c>
      <c r="UP2" s="1533" t="s">
        <v>424</v>
      </c>
      <c r="UQ2" s="1534" t="s">
        <v>423</v>
      </c>
      <c r="UR2" s="1534" t="s">
        <v>422</v>
      </c>
      <c r="US2" s="1534" t="s">
        <v>421</v>
      </c>
      <c r="UT2" s="1534" t="s">
        <v>420</v>
      </c>
      <c r="UU2" s="1534" t="s">
        <v>419</v>
      </c>
      <c r="UV2" s="1534" t="s">
        <v>418</v>
      </c>
      <c r="UW2" s="1534" t="s">
        <v>417</v>
      </c>
      <c r="UX2" s="1534" t="s">
        <v>416</v>
      </c>
      <c r="UY2" s="1535" t="s">
        <v>20</v>
      </c>
      <c r="UZ2" s="1533" t="s">
        <v>424</v>
      </c>
      <c r="VA2" s="1534" t="s">
        <v>423</v>
      </c>
      <c r="VB2" s="1534" t="s">
        <v>422</v>
      </c>
      <c r="VC2" s="1534" t="s">
        <v>421</v>
      </c>
      <c r="VD2" s="1534" t="s">
        <v>420</v>
      </c>
      <c r="VE2" s="1534" t="s">
        <v>419</v>
      </c>
      <c r="VF2" s="1534" t="s">
        <v>418</v>
      </c>
      <c r="VG2" s="1534" t="s">
        <v>417</v>
      </c>
      <c r="VH2" s="1534" t="s">
        <v>416</v>
      </c>
      <c r="VI2" s="1535" t="s">
        <v>20</v>
      </c>
      <c r="VJ2" s="1533" t="s">
        <v>424</v>
      </c>
      <c r="VK2" s="1534" t="s">
        <v>423</v>
      </c>
      <c r="VL2" s="1534" t="s">
        <v>422</v>
      </c>
      <c r="VM2" s="1534" t="s">
        <v>421</v>
      </c>
      <c r="VN2" s="1534" t="s">
        <v>420</v>
      </c>
      <c r="VO2" s="1534" t="s">
        <v>419</v>
      </c>
      <c r="VP2" s="1534" t="s">
        <v>418</v>
      </c>
      <c r="VQ2" s="1534" t="s">
        <v>417</v>
      </c>
      <c r="VR2" s="1534" t="s">
        <v>416</v>
      </c>
      <c r="VS2" s="1535" t="s">
        <v>20</v>
      </c>
      <c r="VT2" s="1533" t="s">
        <v>424</v>
      </c>
      <c r="VU2" s="1534" t="s">
        <v>423</v>
      </c>
      <c r="VV2" s="1534" t="s">
        <v>422</v>
      </c>
      <c r="VW2" s="1534" t="s">
        <v>421</v>
      </c>
      <c r="VX2" s="1534" t="s">
        <v>420</v>
      </c>
      <c r="VY2" s="1534" t="s">
        <v>419</v>
      </c>
      <c r="VZ2" s="1534" t="s">
        <v>418</v>
      </c>
      <c r="WA2" s="1534" t="s">
        <v>417</v>
      </c>
      <c r="WB2" s="1534" t="s">
        <v>416</v>
      </c>
      <c r="WC2" s="1535" t="s">
        <v>20</v>
      </c>
      <c r="WD2" s="1533" t="s">
        <v>424</v>
      </c>
      <c r="WE2" s="1534" t="s">
        <v>423</v>
      </c>
      <c r="WF2" s="1534" t="s">
        <v>422</v>
      </c>
      <c r="WG2" s="1534" t="s">
        <v>421</v>
      </c>
      <c r="WH2" s="1534" t="s">
        <v>420</v>
      </c>
      <c r="WI2" s="1534" t="s">
        <v>419</v>
      </c>
      <c r="WJ2" s="1534" t="s">
        <v>418</v>
      </c>
      <c r="WK2" s="1534" t="s">
        <v>417</v>
      </c>
      <c r="WL2" s="1534" t="s">
        <v>416</v>
      </c>
      <c r="WM2" s="1535" t="s">
        <v>20</v>
      </c>
      <c r="WN2" s="1533" t="s">
        <v>424</v>
      </c>
      <c r="WO2" s="1534" t="s">
        <v>423</v>
      </c>
      <c r="WP2" s="1534" t="s">
        <v>422</v>
      </c>
      <c r="WQ2" s="1534" t="s">
        <v>421</v>
      </c>
      <c r="WR2" s="1534" t="s">
        <v>420</v>
      </c>
      <c r="WS2" s="1534" t="s">
        <v>419</v>
      </c>
      <c r="WT2" s="1534" t="s">
        <v>418</v>
      </c>
      <c r="WU2" s="1534" t="s">
        <v>417</v>
      </c>
      <c r="WV2" s="1534" t="s">
        <v>416</v>
      </c>
      <c r="WW2" s="1535" t="s">
        <v>20</v>
      </c>
      <c r="WX2" s="1533" t="s">
        <v>424</v>
      </c>
      <c r="WY2" s="1534" t="s">
        <v>423</v>
      </c>
      <c r="WZ2" s="1534" t="s">
        <v>422</v>
      </c>
      <c r="XA2" s="1534" t="s">
        <v>421</v>
      </c>
      <c r="XB2" s="1534" t="s">
        <v>420</v>
      </c>
      <c r="XC2" s="1534" t="s">
        <v>419</v>
      </c>
      <c r="XD2" s="1534" t="s">
        <v>418</v>
      </c>
      <c r="XE2" s="1534" t="s">
        <v>417</v>
      </c>
      <c r="XF2" s="1534" t="s">
        <v>416</v>
      </c>
      <c r="XG2" s="1535" t="s">
        <v>20</v>
      </c>
      <c r="XH2" s="1533" t="s">
        <v>424</v>
      </c>
      <c r="XI2" s="1534" t="s">
        <v>423</v>
      </c>
      <c r="XJ2" s="1534" t="s">
        <v>422</v>
      </c>
      <c r="XK2" s="1534" t="s">
        <v>421</v>
      </c>
      <c r="XL2" s="1534" t="s">
        <v>420</v>
      </c>
      <c r="XM2" s="1534" t="s">
        <v>419</v>
      </c>
      <c r="XN2" s="1534" t="s">
        <v>418</v>
      </c>
      <c r="XO2" s="1534" t="s">
        <v>417</v>
      </c>
      <c r="XP2" s="1534" t="s">
        <v>416</v>
      </c>
      <c r="XQ2" s="1535" t="s">
        <v>20</v>
      </c>
      <c r="XR2" s="1533" t="s">
        <v>424</v>
      </c>
      <c r="XS2" s="1534" t="s">
        <v>423</v>
      </c>
      <c r="XT2" s="1534" t="s">
        <v>422</v>
      </c>
      <c r="XU2" s="1534" t="s">
        <v>421</v>
      </c>
      <c r="XV2" s="1534" t="s">
        <v>420</v>
      </c>
      <c r="XW2" s="1534" t="s">
        <v>419</v>
      </c>
      <c r="XX2" s="1534" t="s">
        <v>418</v>
      </c>
      <c r="XY2" s="1534" t="s">
        <v>417</v>
      </c>
      <c r="XZ2" s="1534" t="s">
        <v>416</v>
      </c>
      <c r="YA2" s="1535" t="s">
        <v>20</v>
      </c>
    </row>
    <row r="3" spans="1:651">
      <c r="A3" s="17" t="s">
        <v>236</v>
      </c>
      <c r="B3" s="695">
        <v>48022.580999999998</v>
      </c>
      <c r="C3" s="688">
        <v>59047.249000000003</v>
      </c>
      <c r="D3" s="688">
        <v>28634.899000000001</v>
      </c>
      <c r="E3" s="688">
        <v>8960.2649999999994</v>
      </c>
      <c r="F3" s="688">
        <v>5300.991</v>
      </c>
      <c r="G3" s="688">
        <v>2316.2849999999999</v>
      </c>
      <c r="H3" s="688">
        <v>1474.9670000000001</v>
      </c>
      <c r="I3" s="688">
        <v>718.00300000000004</v>
      </c>
      <c r="J3" s="688">
        <v>4350.9380000000001</v>
      </c>
      <c r="K3" s="696">
        <v>158826.17800000001</v>
      </c>
      <c r="L3" s="695">
        <v>43482.46</v>
      </c>
      <c r="M3" s="688">
        <v>58126.186999999998</v>
      </c>
      <c r="N3" s="688">
        <v>29039.835999999999</v>
      </c>
      <c r="O3" s="688">
        <v>10706.795</v>
      </c>
      <c r="P3" s="688">
        <v>6193.7510000000002</v>
      </c>
      <c r="Q3" s="688">
        <v>2927.3389999999999</v>
      </c>
      <c r="R3" s="688">
        <v>1993.1089999999999</v>
      </c>
      <c r="S3" s="688">
        <v>924.5</v>
      </c>
      <c r="T3" s="688">
        <v>5262.0370000000003</v>
      </c>
      <c r="U3" s="696">
        <v>158656.014</v>
      </c>
      <c r="V3" s="695">
        <v>33573.695</v>
      </c>
      <c r="W3" s="688">
        <v>60122.137000000002</v>
      </c>
      <c r="X3" s="688">
        <v>29338.041000000001</v>
      </c>
      <c r="Y3" s="688">
        <v>10715.23</v>
      </c>
      <c r="Z3" s="688">
        <v>6405.2250000000004</v>
      </c>
      <c r="AA3" s="688">
        <v>3260.1759999999999</v>
      </c>
      <c r="AB3" s="688">
        <v>2055.2800000000002</v>
      </c>
      <c r="AC3" s="688">
        <v>1247.162</v>
      </c>
      <c r="AD3" s="688">
        <v>6420.1419999999998</v>
      </c>
      <c r="AE3" s="696">
        <v>153137.08799999999</v>
      </c>
      <c r="AF3" s="695">
        <v>32536.091</v>
      </c>
      <c r="AG3" s="688">
        <v>65214.767999999996</v>
      </c>
      <c r="AH3" s="688">
        <v>30035.769</v>
      </c>
      <c r="AI3" s="688">
        <v>9616.5259999999998</v>
      </c>
      <c r="AJ3" s="688">
        <v>5949.1109999999999</v>
      </c>
      <c r="AK3" s="688">
        <v>3301.3180000000002</v>
      </c>
      <c r="AL3" s="688">
        <v>1774.6369999999999</v>
      </c>
      <c r="AM3" s="688">
        <v>1164.7329999999999</v>
      </c>
      <c r="AN3" s="688">
        <v>7786.0060000000003</v>
      </c>
      <c r="AO3" s="696">
        <v>157378.959</v>
      </c>
      <c r="AP3" s="695">
        <v>33728.589</v>
      </c>
      <c r="AQ3" s="688">
        <v>70750.103000000003</v>
      </c>
      <c r="AR3" s="688">
        <v>30875.342000000001</v>
      </c>
      <c r="AS3" s="688">
        <v>10243.706</v>
      </c>
      <c r="AT3" s="688">
        <v>5660.2</v>
      </c>
      <c r="AU3" s="688">
        <v>2987.317</v>
      </c>
      <c r="AV3" s="688">
        <v>1730.9059999999999</v>
      </c>
      <c r="AW3" s="688">
        <v>1010.381</v>
      </c>
      <c r="AX3" s="688">
        <v>7697.4080000000004</v>
      </c>
      <c r="AY3" s="696">
        <v>164683.95199999999</v>
      </c>
      <c r="AZ3" s="695">
        <v>36648.678999999996</v>
      </c>
      <c r="BA3" s="688">
        <v>73107.716</v>
      </c>
      <c r="BB3" s="688">
        <v>33865.870999999999</v>
      </c>
      <c r="BC3" s="688">
        <v>10538.662</v>
      </c>
      <c r="BD3" s="688">
        <v>6633.6940000000004</v>
      </c>
      <c r="BE3" s="688">
        <v>2865.491</v>
      </c>
      <c r="BF3" s="688">
        <v>1743.797</v>
      </c>
      <c r="BG3" s="688">
        <v>954.43100000000004</v>
      </c>
      <c r="BH3" s="688">
        <v>6972.9570000000003</v>
      </c>
      <c r="BI3" s="696">
        <v>173331.29800000001</v>
      </c>
      <c r="BJ3" s="695">
        <v>38618.074000000001</v>
      </c>
      <c r="BK3" s="688">
        <v>82691.589000000007</v>
      </c>
      <c r="BL3" s="688">
        <v>35245.455999999998</v>
      </c>
      <c r="BM3" s="688">
        <v>10516.156999999999</v>
      </c>
      <c r="BN3" s="688">
        <v>7081.25</v>
      </c>
      <c r="BO3" s="688">
        <v>2938.7710000000002</v>
      </c>
      <c r="BP3" s="688">
        <v>1842.002</v>
      </c>
      <c r="BQ3" s="688">
        <v>1176.115</v>
      </c>
      <c r="BR3" s="688">
        <v>6472.0709999999999</v>
      </c>
      <c r="BS3" s="696">
        <v>186581.48499999999</v>
      </c>
      <c r="BT3" s="695">
        <v>41963.398999999998</v>
      </c>
      <c r="BU3" s="688">
        <v>94542.764999999999</v>
      </c>
      <c r="BV3" s="688">
        <v>35688.900999999998</v>
      </c>
      <c r="BW3" s="688">
        <v>11272.826999999999</v>
      </c>
      <c r="BX3" s="688">
        <v>7043.2759999999998</v>
      </c>
      <c r="BY3" s="688">
        <v>3395.4789999999998</v>
      </c>
      <c r="BZ3" s="688">
        <v>1983.7829999999999</v>
      </c>
      <c r="CA3" s="688">
        <v>1223.7909999999999</v>
      </c>
      <c r="CB3" s="688">
        <v>6498.74</v>
      </c>
      <c r="CC3" s="696">
        <v>203612.96100000001</v>
      </c>
      <c r="CD3" s="695">
        <v>46861.07</v>
      </c>
      <c r="CE3" s="688">
        <v>103166.204</v>
      </c>
      <c r="CF3" s="688">
        <v>38481.605000000003</v>
      </c>
      <c r="CG3" s="688">
        <v>11029.407999999999</v>
      </c>
      <c r="CH3" s="688">
        <v>7762.6490000000003</v>
      </c>
      <c r="CI3" s="688">
        <v>3518.373</v>
      </c>
      <c r="CJ3" s="688">
        <v>2108.0329999999999</v>
      </c>
      <c r="CK3" s="688">
        <v>1171.7460000000001</v>
      </c>
      <c r="CL3" s="688">
        <v>6862.723</v>
      </c>
      <c r="CM3" s="696">
        <v>220961.81099999999</v>
      </c>
      <c r="CN3" s="695">
        <v>79896.342999999993</v>
      </c>
      <c r="CO3" s="688">
        <v>92149.106</v>
      </c>
      <c r="CP3" s="688">
        <v>22283.934000000001</v>
      </c>
      <c r="CQ3" s="688">
        <v>12730.450999999999</v>
      </c>
      <c r="CR3" s="688">
        <v>11541.777</v>
      </c>
      <c r="CS3" s="688">
        <v>2534.3290000000002</v>
      </c>
      <c r="CT3" s="688">
        <v>2235.9009999999998</v>
      </c>
      <c r="CU3" s="688">
        <v>1420.655</v>
      </c>
      <c r="CV3" s="688">
        <v>6839.5230000000001</v>
      </c>
      <c r="CW3" s="696">
        <v>231632.019</v>
      </c>
      <c r="CX3" s="695">
        <v>83292.210999999996</v>
      </c>
      <c r="CY3" s="688">
        <v>97250.213000000003</v>
      </c>
      <c r="CZ3" s="688">
        <v>23815.405999999999</v>
      </c>
      <c r="DA3" s="688">
        <v>13592.973</v>
      </c>
      <c r="DB3" s="688">
        <v>12493.89</v>
      </c>
      <c r="DC3" s="688">
        <v>2674.89</v>
      </c>
      <c r="DD3" s="688">
        <v>2211.1990000000001</v>
      </c>
      <c r="DE3" s="688">
        <v>1738.9010000000001</v>
      </c>
      <c r="DF3" s="688">
        <v>7674.2929999999997</v>
      </c>
      <c r="DG3" s="696">
        <v>244743.976</v>
      </c>
      <c r="DH3" s="695">
        <v>101692.689</v>
      </c>
      <c r="DI3" s="688">
        <v>96001.384999999995</v>
      </c>
      <c r="DJ3" s="688">
        <v>25251.736000000001</v>
      </c>
      <c r="DK3" s="688">
        <v>13685.11</v>
      </c>
      <c r="DL3" s="688">
        <v>12106.84</v>
      </c>
      <c r="DM3" s="688">
        <v>2891.1590000000001</v>
      </c>
      <c r="DN3" s="688">
        <v>2356.598</v>
      </c>
      <c r="DO3" s="688">
        <v>1800.1769999999999</v>
      </c>
      <c r="DP3" s="688">
        <v>8574.8490000000002</v>
      </c>
      <c r="DQ3" s="696">
        <v>264360.54300000001</v>
      </c>
      <c r="DR3" s="695">
        <v>104011.01578100001</v>
      </c>
      <c r="DS3" s="688">
        <v>99360.447218999994</v>
      </c>
      <c r="DT3" s="688">
        <v>26212.746999999999</v>
      </c>
      <c r="DU3" s="688">
        <v>15307.49</v>
      </c>
      <c r="DV3" s="688">
        <v>13234.918</v>
      </c>
      <c r="DW3" s="688">
        <v>2903.1590000000001</v>
      </c>
      <c r="DX3" s="688">
        <v>2458.183</v>
      </c>
      <c r="DY3" s="688">
        <v>1824.2</v>
      </c>
      <c r="DZ3" s="688">
        <v>9224.4539999999997</v>
      </c>
      <c r="EA3" s="696">
        <v>274536.614</v>
      </c>
      <c r="EB3" s="695">
        <v>105304.239</v>
      </c>
      <c r="EC3" s="688">
        <v>96649.672999999995</v>
      </c>
      <c r="ED3" s="688">
        <v>29925.59</v>
      </c>
      <c r="EE3" s="688">
        <v>17532.64</v>
      </c>
      <c r="EF3" s="688">
        <v>13656.271000000001</v>
      </c>
      <c r="EG3" s="688">
        <v>2931.3820000000001</v>
      </c>
      <c r="EH3" s="688">
        <v>2713.1379999999999</v>
      </c>
      <c r="EI3" s="688">
        <v>2148.221</v>
      </c>
      <c r="EJ3" s="688">
        <v>9183.7810000000009</v>
      </c>
      <c r="EK3" s="696">
        <v>280044.935</v>
      </c>
      <c r="EL3" s="695">
        <v>109832.345</v>
      </c>
      <c r="EM3" s="688">
        <v>100537.90399999999</v>
      </c>
      <c r="EN3" s="688">
        <v>33058.925999999999</v>
      </c>
      <c r="EO3" s="688">
        <v>17242.421999999999</v>
      </c>
      <c r="EP3" s="688">
        <v>11167.223</v>
      </c>
      <c r="EQ3" s="688">
        <v>3006.7049999999999</v>
      </c>
      <c r="ER3" s="688">
        <v>2960.3490000000002</v>
      </c>
      <c r="ES3" s="688">
        <v>2181.3020000000001</v>
      </c>
      <c r="ET3" s="688">
        <v>10488.617</v>
      </c>
      <c r="EU3" s="696">
        <v>290475.79300000001</v>
      </c>
      <c r="EV3" s="695">
        <v>115807.155</v>
      </c>
      <c r="EW3" s="688">
        <v>97826.156000000003</v>
      </c>
      <c r="EX3" s="688">
        <v>33845.631000000001</v>
      </c>
      <c r="EY3" s="688">
        <v>17236.849999999999</v>
      </c>
      <c r="EZ3" s="688">
        <v>10334.916999999999</v>
      </c>
      <c r="FA3" s="688">
        <v>3284.76</v>
      </c>
      <c r="FB3" s="688">
        <v>2600.0239999999999</v>
      </c>
      <c r="FC3" s="688">
        <v>2283.9839999999999</v>
      </c>
      <c r="FD3" s="688">
        <v>11423.557000000001</v>
      </c>
      <c r="FE3" s="696">
        <v>294643.03399999999</v>
      </c>
      <c r="FF3" s="695">
        <v>120534.08100000001</v>
      </c>
      <c r="FG3" s="688">
        <v>93665.3</v>
      </c>
      <c r="FH3" s="688">
        <v>32741.1</v>
      </c>
      <c r="FI3" s="688">
        <v>22063.679</v>
      </c>
      <c r="FJ3" s="688">
        <v>9943.7810000000009</v>
      </c>
      <c r="FK3" s="688">
        <v>3434.0239999999999</v>
      </c>
      <c r="FL3" s="688">
        <v>2681.761</v>
      </c>
      <c r="FM3" s="688">
        <v>2656.77</v>
      </c>
      <c r="FN3" s="688">
        <v>11101.311</v>
      </c>
      <c r="FO3" s="696">
        <v>298821.80699999997</v>
      </c>
      <c r="FP3" s="695">
        <v>124885.50199999999</v>
      </c>
      <c r="FQ3" s="688">
        <v>95818.337</v>
      </c>
      <c r="FR3" s="688">
        <v>32525.425999999999</v>
      </c>
      <c r="FS3" s="688">
        <v>22560.829000000002</v>
      </c>
      <c r="FT3" s="688">
        <v>9029.3950000000004</v>
      </c>
      <c r="FU3" s="688">
        <v>3118.0050000000001</v>
      </c>
      <c r="FV3" s="688">
        <v>2830.8760000000002</v>
      </c>
      <c r="FW3" s="688">
        <v>2638.877</v>
      </c>
      <c r="FX3" s="688">
        <v>10634.34</v>
      </c>
      <c r="FY3" s="696">
        <v>304041.587</v>
      </c>
      <c r="FZ3" s="695">
        <v>163448.25399999999</v>
      </c>
      <c r="GA3" s="688">
        <v>70133.407000000007</v>
      </c>
      <c r="GB3" s="688">
        <v>31704.422999999999</v>
      </c>
      <c r="GC3" s="688">
        <v>20775.282999999999</v>
      </c>
      <c r="GD3" s="688">
        <v>7773.5910000000003</v>
      </c>
      <c r="GE3" s="688">
        <v>4021.6129999999998</v>
      </c>
      <c r="GF3" s="688">
        <v>2644.8980000000001</v>
      </c>
      <c r="GG3" s="688">
        <v>2837.8589999999999</v>
      </c>
      <c r="GH3" s="688">
        <v>10144.062</v>
      </c>
      <c r="GI3" s="696">
        <v>313483.39</v>
      </c>
      <c r="GJ3" s="695">
        <v>170100.94</v>
      </c>
      <c r="GK3" s="688">
        <v>73082.226999999999</v>
      </c>
      <c r="GL3" s="688">
        <v>34736.569000000003</v>
      </c>
      <c r="GM3" s="688">
        <v>16209.138000000001</v>
      </c>
      <c r="GN3" s="688">
        <v>7818.4650000000001</v>
      </c>
      <c r="GO3" s="688">
        <v>2953.2719999999999</v>
      </c>
      <c r="GP3" s="688">
        <v>2286.5210000000002</v>
      </c>
      <c r="GQ3" s="688">
        <v>3005.8560000000002</v>
      </c>
      <c r="GR3" s="688">
        <v>10127.876</v>
      </c>
      <c r="GS3" s="696">
        <v>320320.864</v>
      </c>
      <c r="GT3" s="695">
        <v>186534.223</v>
      </c>
      <c r="GU3" s="688">
        <v>75857.513000000006</v>
      </c>
      <c r="GV3" s="688">
        <v>31248.746999999999</v>
      </c>
      <c r="GW3" s="688">
        <v>14945.264999999999</v>
      </c>
      <c r="GX3" s="688">
        <v>8217.6110000000008</v>
      </c>
      <c r="GY3" s="688">
        <v>3025.279</v>
      </c>
      <c r="GZ3" s="688">
        <v>2179.9319999999998</v>
      </c>
      <c r="HA3" s="688">
        <v>2963.1289999999999</v>
      </c>
      <c r="HB3" s="688">
        <v>9917.6319999999996</v>
      </c>
      <c r="HC3" s="696">
        <v>334889.33100000001</v>
      </c>
      <c r="HD3" s="695">
        <v>187108.78700000001</v>
      </c>
      <c r="HE3" s="688">
        <v>80128.902000000002</v>
      </c>
      <c r="HF3" s="688">
        <v>30422.12</v>
      </c>
      <c r="HG3" s="688">
        <v>14190.153</v>
      </c>
      <c r="HH3" s="688">
        <v>7820.7179999999998</v>
      </c>
      <c r="HI3" s="688">
        <v>2784.2130000000002</v>
      </c>
      <c r="HJ3" s="688">
        <v>2247.3539999999998</v>
      </c>
      <c r="HK3" s="688">
        <v>2957.1590000000001</v>
      </c>
      <c r="HL3" s="688">
        <v>8941.6669999999995</v>
      </c>
      <c r="HM3" s="696">
        <v>336601.07299999997</v>
      </c>
      <c r="HN3" s="695">
        <v>204818.85699999999</v>
      </c>
      <c r="HO3" s="688">
        <v>71493.739000000001</v>
      </c>
      <c r="HP3" s="688">
        <v>28753.776999999998</v>
      </c>
      <c r="HQ3" s="688">
        <v>13762.173000000001</v>
      </c>
      <c r="HR3" s="688">
        <v>7870.18</v>
      </c>
      <c r="HS3" s="688">
        <v>3126.5529999999999</v>
      </c>
      <c r="HT3" s="688">
        <v>2210.556</v>
      </c>
      <c r="HU3" s="688">
        <v>2943.252</v>
      </c>
      <c r="HV3" s="688">
        <v>8587.848</v>
      </c>
      <c r="HW3" s="696">
        <v>343566.935</v>
      </c>
      <c r="HX3" s="695">
        <v>208495.122</v>
      </c>
      <c r="HY3" s="688">
        <v>75793.479000000007</v>
      </c>
      <c r="HZ3" s="688">
        <v>30721.496999999999</v>
      </c>
      <c r="IA3" s="688">
        <v>13462.538</v>
      </c>
      <c r="IB3" s="688">
        <v>7344.0309999999999</v>
      </c>
      <c r="IC3" s="688">
        <v>4632.6090000000004</v>
      </c>
      <c r="ID3" s="688">
        <v>2131.241</v>
      </c>
      <c r="IE3" s="688">
        <v>3087.6880000000001</v>
      </c>
      <c r="IF3" s="688">
        <v>8769.6730000000007</v>
      </c>
      <c r="IG3" s="696">
        <v>354437.87800000003</v>
      </c>
      <c r="IH3" s="695">
        <v>218099.639</v>
      </c>
      <c r="II3" s="688">
        <v>84394.385999999999</v>
      </c>
      <c r="IJ3" s="688">
        <v>30706.657999999999</v>
      </c>
      <c r="IK3" s="688">
        <v>12958.1</v>
      </c>
      <c r="IL3" s="688">
        <v>7863.5749999999998</v>
      </c>
      <c r="IM3" s="688">
        <v>3819.9949999999999</v>
      </c>
      <c r="IN3" s="688">
        <v>3272.8960000000002</v>
      </c>
      <c r="IO3" s="688">
        <v>2635.1529999999998</v>
      </c>
      <c r="IP3" s="688">
        <v>9165.1200000000008</v>
      </c>
      <c r="IQ3" s="696">
        <v>372915.522</v>
      </c>
      <c r="IR3" s="695">
        <v>230006.13699999999</v>
      </c>
      <c r="IS3" s="688">
        <v>86312.278000000006</v>
      </c>
      <c r="IT3" s="688">
        <v>31436.458999999999</v>
      </c>
      <c r="IU3" s="688">
        <v>13435.232</v>
      </c>
      <c r="IV3" s="688">
        <v>10965.286</v>
      </c>
      <c r="IW3" s="688">
        <v>2906.5949999999998</v>
      </c>
      <c r="IX3" s="688">
        <v>2244.107</v>
      </c>
      <c r="IY3" s="688">
        <v>4805.7</v>
      </c>
      <c r="IZ3" s="688">
        <v>9603.3050000000003</v>
      </c>
      <c r="JA3" s="696">
        <v>391715.09899999999</v>
      </c>
      <c r="JB3" s="695">
        <v>226079.497</v>
      </c>
      <c r="JC3" s="688">
        <v>80758.52</v>
      </c>
      <c r="JD3" s="688">
        <v>32349.927</v>
      </c>
      <c r="JE3" s="688">
        <v>13570.001</v>
      </c>
      <c r="JF3" s="688">
        <v>11137.166999999999</v>
      </c>
      <c r="JG3" s="688">
        <v>3311.355</v>
      </c>
      <c r="JH3" s="688">
        <v>2517.0680000000002</v>
      </c>
      <c r="JI3" s="688">
        <v>3451.2570000000001</v>
      </c>
      <c r="JJ3" s="688">
        <v>9518.0139999999992</v>
      </c>
      <c r="JK3" s="696">
        <v>382692.80599999998</v>
      </c>
      <c r="JL3" s="695">
        <v>239502.99799999999</v>
      </c>
      <c r="JM3" s="688">
        <v>80516.217999999993</v>
      </c>
      <c r="JN3" s="688">
        <v>35948.123</v>
      </c>
      <c r="JO3" s="688">
        <v>14657.082</v>
      </c>
      <c r="JP3" s="688">
        <v>12677.682000000001</v>
      </c>
      <c r="JQ3" s="688">
        <v>3802.547</v>
      </c>
      <c r="JR3" s="688">
        <v>2706.777</v>
      </c>
      <c r="JS3" s="688">
        <v>3809.634</v>
      </c>
      <c r="JT3" s="688">
        <v>9951.6669999999995</v>
      </c>
      <c r="JU3" s="696">
        <v>403572.728</v>
      </c>
      <c r="JV3" s="695">
        <v>237310.497</v>
      </c>
      <c r="JW3" s="688">
        <v>78286.569000000003</v>
      </c>
      <c r="JX3" s="688">
        <v>33231.508000000002</v>
      </c>
      <c r="JY3" s="688">
        <v>14800.8</v>
      </c>
      <c r="JZ3" s="688">
        <v>13931.892</v>
      </c>
      <c r="KA3" s="688">
        <v>3823.241</v>
      </c>
      <c r="KB3" s="688">
        <v>3112.3150000000001</v>
      </c>
      <c r="KC3" s="688">
        <v>2656.7829999999999</v>
      </c>
      <c r="KD3" s="688">
        <v>10603.555</v>
      </c>
      <c r="KE3" s="696">
        <v>397757.16</v>
      </c>
      <c r="KF3" s="695">
        <v>210967.348</v>
      </c>
      <c r="KG3" s="688">
        <v>78811.035999999993</v>
      </c>
      <c r="KH3" s="688">
        <v>31666.775000000001</v>
      </c>
      <c r="KI3" s="688">
        <v>16593.294999999998</v>
      </c>
      <c r="KJ3" s="688">
        <v>9680.0920000000006</v>
      </c>
      <c r="KK3" s="688">
        <v>8175.9179999999997</v>
      </c>
      <c r="KL3" s="688">
        <v>4618.53</v>
      </c>
      <c r="KM3" s="688">
        <v>2910.355</v>
      </c>
      <c r="KN3" s="688">
        <v>10481.833000000001</v>
      </c>
      <c r="KO3" s="696">
        <v>373905.18199999997</v>
      </c>
      <c r="KP3" s="695">
        <v>220011.79800000001</v>
      </c>
      <c r="KQ3" s="688">
        <v>98397.743000000002</v>
      </c>
      <c r="KR3" s="688">
        <v>43417.788</v>
      </c>
      <c r="KS3" s="688">
        <v>19677.25</v>
      </c>
      <c r="KT3" s="688">
        <v>9394.7999999999993</v>
      </c>
      <c r="KU3" s="688">
        <v>7998.3559999999998</v>
      </c>
      <c r="KV3" s="688">
        <v>5145.4719999999998</v>
      </c>
      <c r="KW3" s="688">
        <v>3896.732</v>
      </c>
      <c r="KX3" s="688">
        <v>11289.477999999999</v>
      </c>
      <c r="KY3" s="696">
        <v>419229.41700000002</v>
      </c>
      <c r="KZ3" s="695">
        <v>218801.79500000001</v>
      </c>
      <c r="LA3" s="688">
        <v>95384.872000000003</v>
      </c>
      <c r="LB3" s="688">
        <v>43767.644999999997</v>
      </c>
      <c r="LC3" s="688">
        <v>19098.195</v>
      </c>
      <c r="LD3" s="688">
        <v>9254.5079999999998</v>
      </c>
      <c r="LE3" s="688">
        <v>7510.0259999999998</v>
      </c>
      <c r="LF3" s="688">
        <v>6332.9920000000002</v>
      </c>
      <c r="LG3" s="688">
        <v>3836.4760000000001</v>
      </c>
      <c r="LH3" s="688">
        <v>11309.268</v>
      </c>
      <c r="LI3" s="696">
        <v>415295.777</v>
      </c>
      <c r="LJ3" s="695">
        <v>220446.06200000001</v>
      </c>
      <c r="LK3" s="688">
        <v>93157.595000000001</v>
      </c>
      <c r="LL3" s="688">
        <v>39780.648999999998</v>
      </c>
      <c r="LM3" s="688">
        <v>18925.473999999998</v>
      </c>
      <c r="LN3" s="688">
        <v>10436.058000000001</v>
      </c>
      <c r="LO3" s="688">
        <v>6387.1260000000002</v>
      </c>
      <c r="LP3" s="688">
        <v>6108.8509999999997</v>
      </c>
      <c r="LQ3" s="688">
        <v>4263.4430000000002</v>
      </c>
      <c r="LR3" s="688">
        <v>11410.89</v>
      </c>
      <c r="LS3" s="696">
        <v>410916.14799999999</v>
      </c>
      <c r="LT3" s="695">
        <v>200067.30499999999</v>
      </c>
      <c r="LU3" s="688">
        <v>102112.21799999999</v>
      </c>
      <c r="LV3" s="688">
        <v>41530.807999999997</v>
      </c>
      <c r="LW3" s="688">
        <v>18106.225999999999</v>
      </c>
      <c r="LX3" s="688">
        <v>10755.893</v>
      </c>
      <c r="LY3" s="688">
        <v>8184.7460000000001</v>
      </c>
      <c r="LZ3" s="688">
        <v>5954.3680000000004</v>
      </c>
      <c r="MA3" s="688">
        <v>4253.7430000000004</v>
      </c>
      <c r="MB3" s="688">
        <v>10959.472</v>
      </c>
      <c r="MC3" s="696">
        <v>401924.77899999998</v>
      </c>
      <c r="MD3" s="695">
        <v>200080.17</v>
      </c>
      <c r="ME3" s="688">
        <v>104054.734</v>
      </c>
      <c r="MF3" s="688">
        <v>42147.569000000003</v>
      </c>
      <c r="MG3" s="688">
        <v>18349.552</v>
      </c>
      <c r="MH3" s="688">
        <v>10315.379000000001</v>
      </c>
      <c r="MI3" s="688">
        <v>7467.2030000000004</v>
      </c>
      <c r="MJ3" s="688">
        <v>7009.9939999999997</v>
      </c>
      <c r="MK3" s="688">
        <v>4205.2219999999998</v>
      </c>
      <c r="ML3" s="688">
        <v>10854.866</v>
      </c>
      <c r="MM3" s="696">
        <v>404484.68900000001</v>
      </c>
      <c r="MN3" s="695">
        <v>192990.609</v>
      </c>
      <c r="MO3" s="688">
        <v>101814.523</v>
      </c>
      <c r="MP3" s="688">
        <v>41297.283000000003</v>
      </c>
      <c r="MQ3" s="688">
        <v>18299.261999999999</v>
      </c>
      <c r="MR3" s="688">
        <v>9060.5079999999998</v>
      </c>
      <c r="MS3" s="688">
        <v>8067.4269999999997</v>
      </c>
      <c r="MT3" s="688">
        <v>6638.9719999999998</v>
      </c>
      <c r="MU3" s="688">
        <v>3928.4969999999998</v>
      </c>
      <c r="MV3" s="688">
        <v>10335.165999999999</v>
      </c>
      <c r="MW3" s="696">
        <v>392432.24699999997</v>
      </c>
      <c r="MX3" s="695">
        <v>208079.46299999999</v>
      </c>
      <c r="MY3" s="688">
        <v>105449.573</v>
      </c>
      <c r="MZ3" s="688">
        <v>38889.849000000002</v>
      </c>
      <c r="NA3" s="688">
        <v>16935.595000000001</v>
      </c>
      <c r="NB3" s="688">
        <v>9713.5319999999992</v>
      </c>
      <c r="NC3" s="688">
        <v>6256.8090000000002</v>
      </c>
      <c r="ND3" s="688">
        <v>6230.5429999999997</v>
      </c>
      <c r="NE3" s="688">
        <v>5462.1769999999997</v>
      </c>
      <c r="NF3" s="688">
        <v>10622.921</v>
      </c>
      <c r="NG3" s="696">
        <v>407640.462</v>
      </c>
      <c r="NH3" s="695">
        <v>209950.277</v>
      </c>
      <c r="NI3" s="688">
        <v>106579.981</v>
      </c>
      <c r="NJ3" s="688">
        <v>39624.392</v>
      </c>
      <c r="NK3" s="688">
        <v>16899.786</v>
      </c>
      <c r="NL3" s="688">
        <v>9989.6859999999997</v>
      </c>
      <c r="NM3" s="688">
        <v>5997.7290000000003</v>
      </c>
      <c r="NN3" s="688">
        <v>6145.674</v>
      </c>
      <c r="NO3" s="688">
        <v>5408.2860000000001</v>
      </c>
      <c r="NP3" s="688">
        <v>10550.955</v>
      </c>
      <c r="NQ3" s="696">
        <v>411146.766</v>
      </c>
      <c r="NR3" s="695">
        <v>221746.68599999999</v>
      </c>
      <c r="NS3" s="688">
        <v>106499.844</v>
      </c>
      <c r="NT3" s="688">
        <v>44714.557999999997</v>
      </c>
      <c r="NU3" s="688">
        <v>22211.745999999999</v>
      </c>
      <c r="NV3" s="688">
        <v>10066.575999999999</v>
      </c>
      <c r="NW3" s="688">
        <v>4544.2020000000002</v>
      </c>
      <c r="NX3" s="688">
        <v>6435.7470000000003</v>
      </c>
      <c r="NY3" s="688">
        <v>6470.9989999999998</v>
      </c>
      <c r="NZ3" s="688">
        <v>9805.8559999999998</v>
      </c>
      <c r="OA3" s="696">
        <v>432496.21399999998</v>
      </c>
      <c r="OB3" s="695">
        <v>229261.73</v>
      </c>
      <c r="OC3" s="688">
        <v>108698.016</v>
      </c>
      <c r="OD3" s="688">
        <v>44005.915999999997</v>
      </c>
      <c r="OE3" s="688">
        <v>22593.101999999999</v>
      </c>
      <c r="OF3" s="688">
        <v>10260.995999999999</v>
      </c>
      <c r="OG3" s="688">
        <v>4559.2709999999997</v>
      </c>
      <c r="OH3" s="688">
        <v>6021.0330000000004</v>
      </c>
      <c r="OI3" s="688">
        <v>6221.0780000000004</v>
      </c>
      <c r="OJ3" s="688">
        <v>10770.549000000001</v>
      </c>
      <c r="OK3" s="696">
        <v>442391.69099999999</v>
      </c>
      <c r="OL3" s="695">
        <v>224120.13399999999</v>
      </c>
      <c r="OM3" s="688">
        <v>108717.19899999999</v>
      </c>
      <c r="ON3" s="688">
        <v>49491.396999999997</v>
      </c>
      <c r="OO3" s="688">
        <v>18295.963</v>
      </c>
      <c r="OP3" s="688">
        <v>8801.5360000000001</v>
      </c>
      <c r="OQ3" s="688">
        <v>4742.7259999999997</v>
      </c>
      <c r="OR3" s="688">
        <v>4255.67</v>
      </c>
      <c r="OS3" s="688">
        <v>5568.357</v>
      </c>
      <c r="OT3" s="688">
        <v>11132.605</v>
      </c>
      <c r="OU3" s="696">
        <v>435125.587</v>
      </c>
      <c r="OV3" s="695">
        <v>229893.11300000001</v>
      </c>
      <c r="OW3" s="688">
        <v>112154.33900000001</v>
      </c>
      <c r="OX3" s="688">
        <v>50945.714999999997</v>
      </c>
      <c r="OY3" s="688">
        <v>18932.514999999999</v>
      </c>
      <c r="OZ3" s="688">
        <v>8913.6290000000008</v>
      </c>
      <c r="PA3" s="688">
        <v>4702.6629999999996</v>
      </c>
      <c r="PB3" s="688">
        <v>4197.5959999999995</v>
      </c>
      <c r="PC3" s="688">
        <v>5677.2420000000002</v>
      </c>
      <c r="PD3" s="688">
        <v>11093.732</v>
      </c>
      <c r="PE3" s="696">
        <v>446510.54399999999</v>
      </c>
      <c r="PF3" s="695">
        <v>231767.446</v>
      </c>
      <c r="PG3" s="688">
        <v>114979.833</v>
      </c>
      <c r="PH3" s="688">
        <v>48641.343000000001</v>
      </c>
      <c r="PI3" s="688">
        <v>24246.445</v>
      </c>
      <c r="PJ3" s="688">
        <v>8543.4429999999993</v>
      </c>
      <c r="PK3" s="688">
        <v>5056.1710000000003</v>
      </c>
      <c r="PL3" s="688">
        <v>4683.6019999999999</v>
      </c>
      <c r="PM3" s="688">
        <v>5200.5529999999999</v>
      </c>
      <c r="PN3" s="688">
        <v>9733.4950000000008</v>
      </c>
      <c r="PO3" s="696">
        <v>452852.33100000001</v>
      </c>
      <c r="PP3" s="695">
        <v>251958.58199999999</v>
      </c>
      <c r="PQ3" s="688">
        <v>106106.3</v>
      </c>
      <c r="PR3" s="688">
        <v>50533.21</v>
      </c>
      <c r="PS3" s="688">
        <v>27650.602999999999</v>
      </c>
      <c r="PT3" s="688">
        <v>9169.8189999999995</v>
      </c>
      <c r="PU3" s="688">
        <v>5967.8509999999997</v>
      </c>
      <c r="PV3" s="688">
        <v>3964.5410000000002</v>
      </c>
      <c r="PW3" s="688">
        <v>5972.2460000000001</v>
      </c>
      <c r="PX3" s="688">
        <v>10033.566000000001</v>
      </c>
      <c r="PY3" s="696">
        <v>471356.71799999999</v>
      </c>
      <c r="PZ3" s="695">
        <v>255085.27499999999</v>
      </c>
      <c r="QA3" s="688">
        <v>95581.263000000006</v>
      </c>
      <c r="QB3" s="688">
        <v>50020.86</v>
      </c>
      <c r="QC3" s="688">
        <v>31086.710999999999</v>
      </c>
      <c r="QD3" s="688">
        <v>12214.432000000001</v>
      </c>
      <c r="QE3" s="688">
        <v>5823.5959999999995</v>
      </c>
      <c r="QF3" s="688">
        <v>4429.1450000000004</v>
      </c>
      <c r="QG3" s="688">
        <v>6416.0879999999997</v>
      </c>
      <c r="QH3" s="688">
        <v>9842.3870000000006</v>
      </c>
      <c r="QI3" s="696">
        <v>470499.75699999998</v>
      </c>
      <c r="QJ3" s="695">
        <v>294469</v>
      </c>
      <c r="QK3" s="688">
        <v>99996</v>
      </c>
      <c r="QL3" s="688">
        <v>57737</v>
      </c>
      <c r="QM3" s="688">
        <v>34075</v>
      </c>
      <c r="QN3" s="688">
        <v>15852</v>
      </c>
      <c r="QO3" s="688">
        <v>6549</v>
      </c>
      <c r="QP3" s="688">
        <v>4910</v>
      </c>
      <c r="QQ3" s="688">
        <v>7050</v>
      </c>
      <c r="QR3" s="688">
        <v>10695</v>
      </c>
      <c r="QS3" s="696">
        <v>531333</v>
      </c>
      <c r="QT3" s="676">
        <v>305954</v>
      </c>
      <c r="QU3" s="677">
        <v>105640</v>
      </c>
      <c r="QV3" s="677">
        <v>64347</v>
      </c>
      <c r="QW3" s="677">
        <v>36892</v>
      </c>
      <c r="QX3" s="677">
        <v>16881</v>
      </c>
      <c r="QY3" s="677">
        <v>6757</v>
      </c>
      <c r="QZ3" s="677">
        <v>4747</v>
      </c>
      <c r="RA3" s="677">
        <v>7770</v>
      </c>
      <c r="RB3" s="677">
        <v>10730</v>
      </c>
      <c r="RC3" s="768">
        <v>559718</v>
      </c>
      <c r="RD3" s="676">
        <v>327693</v>
      </c>
      <c r="RE3" s="677">
        <v>108000</v>
      </c>
      <c r="RF3" s="677">
        <v>65219</v>
      </c>
      <c r="RG3" s="677">
        <v>39396</v>
      </c>
      <c r="RH3" s="677">
        <v>10993</v>
      </c>
      <c r="RI3" s="677">
        <v>13392</v>
      </c>
      <c r="RJ3" s="677">
        <v>4497</v>
      </c>
      <c r="RK3" s="677">
        <v>7551</v>
      </c>
      <c r="RL3" s="677">
        <v>9833</v>
      </c>
      <c r="RM3" s="768">
        <v>586574</v>
      </c>
      <c r="RN3" s="676">
        <v>332528</v>
      </c>
      <c r="RO3" s="677">
        <v>111497</v>
      </c>
      <c r="RP3" s="677">
        <v>65675</v>
      </c>
      <c r="RQ3" s="677">
        <v>40359</v>
      </c>
      <c r="RR3" s="677">
        <v>12804</v>
      </c>
      <c r="RS3" s="677">
        <v>7224</v>
      </c>
      <c r="RT3" s="677">
        <v>11520</v>
      </c>
      <c r="RU3" s="677">
        <v>7331</v>
      </c>
      <c r="RV3" s="677">
        <v>9978</v>
      </c>
      <c r="RW3" s="768">
        <v>598916</v>
      </c>
      <c r="RX3" s="676">
        <v>355835</v>
      </c>
      <c r="RY3" s="677">
        <v>113043</v>
      </c>
      <c r="RZ3" s="677">
        <v>65502</v>
      </c>
      <c r="SA3" s="677">
        <v>43006</v>
      </c>
      <c r="SB3" s="677">
        <v>15027</v>
      </c>
      <c r="SC3" s="677">
        <v>7875</v>
      </c>
      <c r="SD3" s="677">
        <v>12408</v>
      </c>
      <c r="SE3" s="677">
        <v>6171</v>
      </c>
      <c r="SF3" s="677">
        <v>9990</v>
      </c>
      <c r="SG3" s="768">
        <v>628857</v>
      </c>
      <c r="SH3" s="676">
        <v>356229</v>
      </c>
      <c r="SI3" s="677">
        <v>106222</v>
      </c>
      <c r="SJ3" s="677">
        <v>59821</v>
      </c>
      <c r="SK3" s="677">
        <v>41736</v>
      </c>
      <c r="SL3" s="677">
        <v>11975</v>
      </c>
      <c r="SM3" s="677">
        <v>6990</v>
      </c>
      <c r="SN3" s="677">
        <v>11871</v>
      </c>
      <c r="SO3" s="677">
        <v>5707</v>
      </c>
      <c r="SP3" s="677">
        <v>9549</v>
      </c>
      <c r="SQ3" s="768">
        <v>610100</v>
      </c>
      <c r="SR3" s="676">
        <v>384291</v>
      </c>
      <c r="SS3" s="677">
        <v>110309</v>
      </c>
      <c r="ST3" s="677">
        <v>63230</v>
      </c>
      <c r="SU3" s="677">
        <v>43481</v>
      </c>
      <c r="SV3" s="677">
        <v>11950</v>
      </c>
      <c r="SW3" s="677">
        <v>6098</v>
      </c>
      <c r="SX3" s="677">
        <v>6088</v>
      </c>
      <c r="SY3" s="677">
        <v>6965</v>
      </c>
      <c r="SZ3" s="677">
        <v>10420</v>
      </c>
      <c r="TA3" s="768">
        <v>642832</v>
      </c>
      <c r="TB3" s="676">
        <v>411535</v>
      </c>
      <c r="TC3" s="677">
        <v>110316</v>
      </c>
      <c r="TD3" s="677">
        <v>67378</v>
      </c>
      <c r="TE3" s="677">
        <v>44848</v>
      </c>
      <c r="TF3" s="677">
        <v>14160</v>
      </c>
      <c r="TG3" s="677">
        <v>5569</v>
      </c>
      <c r="TH3" s="677">
        <v>5652</v>
      </c>
      <c r="TI3" s="677">
        <v>6879</v>
      </c>
      <c r="TJ3" s="677">
        <v>10988</v>
      </c>
      <c r="TK3" s="768">
        <v>677325</v>
      </c>
      <c r="TL3" s="676">
        <v>400928</v>
      </c>
      <c r="TM3" s="677">
        <v>110781</v>
      </c>
      <c r="TN3" s="677">
        <v>68771</v>
      </c>
      <c r="TO3" s="677">
        <v>43594</v>
      </c>
      <c r="TP3" s="677">
        <v>15338</v>
      </c>
      <c r="TQ3" s="677">
        <v>5505</v>
      </c>
      <c r="TR3" s="677">
        <v>6057</v>
      </c>
      <c r="TS3" s="677">
        <v>6900</v>
      </c>
      <c r="TT3" s="677">
        <v>10476</v>
      </c>
      <c r="TU3" s="768">
        <v>668350</v>
      </c>
      <c r="TV3" s="677">
        <v>410441</v>
      </c>
      <c r="TW3" s="677">
        <v>148283</v>
      </c>
      <c r="TX3" s="677">
        <v>69578</v>
      </c>
      <c r="TY3" s="677">
        <v>31637</v>
      </c>
      <c r="TZ3" s="677">
        <v>10688</v>
      </c>
      <c r="UA3" s="677">
        <v>5702</v>
      </c>
      <c r="UB3" s="677">
        <v>5917</v>
      </c>
      <c r="UC3" s="677">
        <v>7460</v>
      </c>
      <c r="UD3" s="768">
        <v>11246</v>
      </c>
      <c r="UE3" s="768">
        <v>700952</v>
      </c>
      <c r="UF3" s="677">
        <v>423449</v>
      </c>
      <c r="UG3" s="677">
        <v>152864</v>
      </c>
      <c r="UH3" s="677">
        <v>70688</v>
      </c>
      <c r="UI3" s="677">
        <v>32174</v>
      </c>
      <c r="UJ3" s="677">
        <v>10765</v>
      </c>
      <c r="UK3" s="677">
        <v>5918</v>
      </c>
      <c r="UL3" s="677">
        <v>5461</v>
      </c>
      <c r="UM3" s="677">
        <v>5444</v>
      </c>
      <c r="UN3" s="768">
        <v>13909</v>
      </c>
      <c r="UO3" s="768">
        <v>720672</v>
      </c>
      <c r="UP3" s="677">
        <v>435345</v>
      </c>
      <c r="UQ3" s="677">
        <v>157659</v>
      </c>
      <c r="UR3" s="677">
        <v>69283</v>
      </c>
      <c r="US3" s="677">
        <v>30832</v>
      </c>
      <c r="UT3" s="677">
        <v>11527</v>
      </c>
      <c r="UU3" s="677">
        <v>6698</v>
      </c>
      <c r="UV3" s="677">
        <v>5843</v>
      </c>
      <c r="UW3" s="677">
        <v>5628</v>
      </c>
      <c r="UX3" s="768">
        <v>16592</v>
      </c>
      <c r="UY3" s="768">
        <v>739407</v>
      </c>
      <c r="UZ3" s="677">
        <v>431798</v>
      </c>
      <c r="VA3" s="677">
        <v>163078</v>
      </c>
      <c r="VB3" s="677">
        <v>72919</v>
      </c>
      <c r="VC3" s="677">
        <v>31607</v>
      </c>
      <c r="VD3" s="677">
        <v>12114</v>
      </c>
      <c r="VE3" s="677">
        <v>7153</v>
      </c>
      <c r="VF3" s="677">
        <v>6985</v>
      </c>
      <c r="VG3" s="677">
        <v>5735</v>
      </c>
      <c r="VH3" s="768">
        <v>16095</v>
      </c>
      <c r="VI3" s="768">
        <v>747484</v>
      </c>
      <c r="VJ3" s="677">
        <v>426794</v>
      </c>
      <c r="VK3" s="677">
        <v>157358</v>
      </c>
      <c r="VL3" s="677">
        <v>70471</v>
      </c>
      <c r="VM3" s="677">
        <v>34056</v>
      </c>
      <c r="VN3" s="677">
        <v>9489</v>
      </c>
      <c r="VO3" s="677">
        <v>5979</v>
      </c>
      <c r="VP3" s="677">
        <v>5873</v>
      </c>
      <c r="VQ3" s="677">
        <v>4773</v>
      </c>
      <c r="VR3" s="768">
        <v>19031</v>
      </c>
      <c r="VS3" s="768">
        <v>733824</v>
      </c>
      <c r="VT3" s="677">
        <v>414484</v>
      </c>
      <c r="VU3" s="677">
        <v>155657</v>
      </c>
      <c r="VV3" s="677">
        <v>69869</v>
      </c>
      <c r="VW3" s="677">
        <v>34028</v>
      </c>
      <c r="VX3" s="677">
        <v>8558</v>
      </c>
      <c r="VY3" s="677">
        <v>5648</v>
      </c>
      <c r="VZ3" s="677">
        <v>5445</v>
      </c>
      <c r="WA3" s="677">
        <v>4673</v>
      </c>
      <c r="WB3" s="768">
        <v>17691</v>
      </c>
      <c r="WC3" s="768">
        <v>716053</v>
      </c>
      <c r="WD3" s="677">
        <v>412851</v>
      </c>
      <c r="WE3" s="677">
        <v>155151</v>
      </c>
      <c r="WF3" s="677">
        <v>70806</v>
      </c>
      <c r="WG3" s="677">
        <v>33661</v>
      </c>
      <c r="WH3" s="677">
        <v>8366</v>
      </c>
      <c r="WI3" s="677">
        <v>5432</v>
      </c>
      <c r="WJ3" s="677">
        <v>5313</v>
      </c>
      <c r="WK3" s="677">
        <v>4991</v>
      </c>
      <c r="WL3" s="768">
        <v>16651</v>
      </c>
      <c r="WM3" s="768">
        <v>713222</v>
      </c>
      <c r="WN3" s="677">
        <v>429371</v>
      </c>
      <c r="WO3" s="677">
        <v>130374</v>
      </c>
      <c r="WP3" s="677">
        <v>85301</v>
      </c>
      <c r="WQ3" s="677">
        <v>29677</v>
      </c>
      <c r="WR3" s="677">
        <v>7572</v>
      </c>
      <c r="WS3" s="677">
        <v>4796</v>
      </c>
      <c r="WT3" s="677">
        <v>5631</v>
      </c>
      <c r="WU3" s="677">
        <v>5097</v>
      </c>
      <c r="WV3" s="768">
        <v>16472</v>
      </c>
      <c r="WW3" s="768">
        <v>714291</v>
      </c>
      <c r="WX3" s="677">
        <v>457925</v>
      </c>
      <c r="WY3" s="677">
        <v>131349</v>
      </c>
      <c r="WZ3" s="677">
        <v>89856</v>
      </c>
      <c r="XA3" s="677">
        <v>30251</v>
      </c>
      <c r="XB3" s="677">
        <v>7917</v>
      </c>
      <c r="XC3" s="677">
        <v>5153</v>
      </c>
      <c r="XD3" s="677">
        <v>5713</v>
      </c>
      <c r="XE3" s="677">
        <v>5134</v>
      </c>
      <c r="XF3" s="768">
        <v>16911</v>
      </c>
      <c r="XG3" s="768">
        <v>750209</v>
      </c>
      <c r="XH3" s="677">
        <v>473066</v>
      </c>
      <c r="XI3" s="677">
        <v>132616</v>
      </c>
      <c r="XJ3" s="677">
        <v>91550</v>
      </c>
      <c r="XK3" s="677">
        <v>30182</v>
      </c>
      <c r="XL3" s="677">
        <v>7916</v>
      </c>
      <c r="XM3" s="677">
        <v>4726</v>
      </c>
      <c r="XN3" s="677">
        <v>5148</v>
      </c>
      <c r="XO3" s="677">
        <v>4724</v>
      </c>
      <c r="XP3" s="768">
        <v>17349</v>
      </c>
      <c r="XQ3" s="768">
        <v>767277</v>
      </c>
      <c r="XR3" s="677">
        <v>508886</v>
      </c>
      <c r="XS3" s="677">
        <v>133034</v>
      </c>
      <c r="XT3" s="677">
        <v>97867</v>
      </c>
      <c r="XU3" s="677">
        <v>30087</v>
      </c>
      <c r="XV3" s="677">
        <v>7513</v>
      </c>
      <c r="XW3" s="677">
        <v>4086</v>
      </c>
      <c r="XX3" s="677">
        <v>5212</v>
      </c>
      <c r="XY3" s="677">
        <v>4046</v>
      </c>
      <c r="XZ3" s="768">
        <v>19044</v>
      </c>
      <c r="YA3" s="768">
        <v>809775</v>
      </c>
    </row>
    <row r="4" spans="1:651">
      <c r="A4" s="20" t="s">
        <v>415</v>
      </c>
      <c r="B4" s="729">
        <v>29157.263999999999</v>
      </c>
      <c r="C4" s="690">
        <v>33686.129999999997</v>
      </c>
      <c r="D4" s="690">
        <v>19971.537</v>
      </c>
      <c r="E4" s="690">
        <v>7261.4430000000002</v>
      </c>
      <c r="F4" s="690">
        <v>4387.4920000000002</v>
      </c>
      <c r="G4" s="690">
        <v>2011.191</v>
      </c>
      <c r="H4" s="690">
        <v>1332.9970000000001</v>
      </c>
      <c r="I4" s="690">
        <v>619.38300000000004</v>
      </c>
      <c r="J4" s="690">
        <v>3705.9250000000002</v>
      </c>
      <c r="K4" s="730">
        <v>102133.36199999999</v>
      </c>
      <c r="L4" s="729">
        <v>26590.927</v>
      </c>
      <c r="M4" s="690">
        <v>31955.614000000001</v>
      </c>
      <c r="N4" s="690">
        <v>20854.628000000001</v>
      </c>
      <c r="O4" s="690">
        <v>8133.4309999999996</v>
      </c>
      <c r="P4" s="690">
        <v>5471.8050000000003</v>
      </c>
      <c r="Q4" s="690">
        <v>2597.701</v>
      </c>
      <c r="R4" s="690">
        <v>1689.4680000000001</v>
      </c>
      <c r="S4" s="690">
        <v>802.66300000000001</v>
      </c>
      <c r="T4" s="690">
        <v>4583.5659999999998</v>
      </c>
      <c r="U4" s="730">
        <v>102679.803</v>
      </c>
      <c r="V4" s="729">
        <v>20006.044999999998</v>
      </c>
      <c r="W4" s="690">
        <v>32159.768</v>
      </c>
      <c r="X4" s="690">
        <v>20600.751</v>
      </c>
      <c r="Y4" s="690">
        <v>8567.4750000000004</v>
      </c>
      <c r="Z4" s="690">
        <v>5541.9759999999997</v>
      </c>
      <c r="AA4" s="690">
        <v>2877.9879999999998</v>
      </c>
      <c r="AB4" s="690">
        <v>1812.1959999999999</v>
      </c>
      <c r="AC4" s="690">
        <v>1111.7470000000001</v>
      </c>
      <c r="AD4" s="690">
        <v>5648.3440000000001</v>
      </c>
      <c r="AE4" s="730">
        <v>98326.29</v>
      </c>
      <c r="AF4" s="729">
        <v>18809.206999999999</v>
      </c>
      <c r="AG4" s="690">
        <v>33983.896999999997</v>
      </c>
      <c r="AH4" s="690">
        <v>20881.179</v>
      </c>
      <c r="AI4" s="690">
        <v>8024.5370000000003</v>
      </c>
      <c r="AJ4" s="690">
        <v>5136.92</v>
      </c>
      <c r="AK4" s="690">
        <v>2870.2629999999999</v>
      </c>
      <c r="AL4" s="690">
        <v>1573.6669999999999</v>
      </c>
      <c r="AM4" s="690">
        <v>1027.6980000000001</v>
      </c>
      <c r="AN4" s="690">
        <v>6886.2330000000002</v>
      </c>
      <c r="AO4" s="730">
        <v>99193.600999999995</v>
      </c>
      <c r="AP4" s="729">
        <v>17988.912</v>
      </c>
      <c r="AQ4" s="690">
        <v>36741.203999999998</v>
      </c>
      <c r="AR4" s="690">
        <v>20676.05</v>
      </c>
      <c r="AS4" s="690">
        <v>8467.2029999999995</v>
      </c>
      <c r="AT4" s="690">
        <v>4880.6930000000002</v>
      </c>
      <c r="AU4" s="690">
        <v>2514.5949999999998</v>
      </c>
      <c r="AV4" s="690">
        <v>1577.816</v>
      </c>
      <c r="AW4" s="690">
        <v>900.43499999999995</v>
      </c>
      <c r="AX4" s="690">
        <v>6858.0460000000003</v>
      </c>
      <c r="AY4" s="730">
        <v>100604.954</v>
      </c>
      <c r="AZ4" s="729">
        <v>18964.502</v>
      </c>
      <c r="BA4" s="690">
        <v>37349.014999999999</v>
      </c>
      <c r="BB4" s="690">
        <v>22273.673999999999</v>
      </c>
      <c r="BC4" s="690">
        <v>8545.1759999999995</v>
      </c>
      <c r="BD4" s="690">
        <v>5925.1549999999997</v>
      </c>
      <c r="BE4" s="690">
        <v>2473.7049999999999</v>
      </c>
      <c r="BF4" s="690">
        <v>1577.74</v>
      </c>
      <c r="BG4" s="690">
        <v>834.96199999999999</v>
      </c>
      <c r="BH4" s="690">
        <v>6281.2259999999997</v>
      </c>
      <c r="BI4" s="730">
        <v>104225.155</v>
      </c>
      <c r="BJ4" s="729">
        <v>20178.687999999998</v>
      </c>
      <c r="BK4" s="690">
        <v>40288.622000000003</v>
      </c>
      <c r="BL4" s="690">
        <v>23101.995999999999</v>
      </c>
      <c r="BM4" s="690">
        <v>8005.6629999999996</v>
      </c>
      <c r="BN4" s="690">
        <v>6339.4210000000003</v>
      </c>
      <c r="BO4" s="690">
        <v>2459.306</v>
      </c>
      <c r="BP4" s="690">
        <v>1633.9690000000001</v>
      </c>
      <c r="BQ4" s="690">
        <v>1046.645</v>
      </c>
      <c r="BR4" s="690">
        <v>5862.3580000000002</v>
      </c>
      <c r="BS4" s="730">
        <v>108916.66800000001</v>
      </c>
      <c r="BT4" s="729">
        <v>21016.527999999998</v>
      </c>
      <c r="BU4" s="690">
        <v>43397.466999999997</v>
      </c>
      <c r="BV4" s="690">
        <v>23045.744999999999</v>
      </c>
      <c r="BW4" s="690">
        <v>8943.4889999999996</v>
      </c>
      <c r="BX4" s="690">
        <v>6405.4059999999999</v>
      </c>
      <c r="BY4" s="690">
        <v>2864.931</v>
      </c>
      <c r="BZ4" s="690">
        <v>1776.13</v>
      </c>
      <c r="CA4" s="690">
        <v>1072.2</v>
      </c>
      <c r="CB4" s="690">
        <v>5925.1490000000003</v>
      </c>
      <c r="CC4" s="730">
        <v>114447.045</v>
      </c>
      <c r="CD4" s="729">
        <v>23618.883000000002</v>
      </c>
      <c r="CE4" s="690">
        <v>45665.938999999998</v>
      </c>
      <c r="CF4" s="690">
        <v>24608.494999999999</v>
      </c>
      <c r="CG4" s="690">
        <v>8830.7839999999997</v>
      </c>
      <c r="CH4" s="690">
        <v>7009.9059999999999</v>
      </c>
      <c r="CI4" s="690">
        <v>3027.5070000000001</v>
      </c>
      <c r="CJ4" s="690">
        <v>1868.7819999999999</v>
      </c>
      <c r="CK4" s="690">
        <v>1012.428</v>
      </c>
      <c r="CL4" s="690">
        <v>6296.73</v>
      </c>
      <c r="CM4" s="730">
        <v>121939.454</v>
      </c>
      <c r="CN4" s="729">
        <v>37878.317000000003</v>
      </c>
      <c r="CO4" s="690">
        <v>42231.288999999997</v>
      </c>
      <c r="CP4" s="690">
        <v>13687.266</v>
      </c>
      <c r="CQ4" s="690">
        <v>10952.767</v>
      </c>
      <c r="CR4" s="690">
        <v>10313.789000000001</v>
      </c>
      <c r="CS4" s="690">
        <v>2014.501</v>
      </c>
      <c r="CT4" s="690">
        <v>1975.607</v>
      </c>
      <c r="CU4" s="690">
        <v>1232.0820000000001</v>
      </c>
      <c r="CV4" s="690">
        <v>6211.9780000000001</v>
      </c>
      <c r="CW4" s="730">
        <v>126497.59600000001</v>
      </c>
      <c r="CX4" s="729">
        <v>39419.953000000001</v>
      </c>
      <c r="CY4" s="690">
        <v>44181.851000000002</v>
      </c>
      <c r="CZ4" s="690">
        <v>14137.203</v>
      </c>
      <c r="DA4" s="690">
        <v>11365.468000000001</v>
      </c>
      <c r="DB4" s="690">
        <v>11164.782999999999</v>
      </c>
      <c r="DC4" s="690">
        <v>2078.3910000000001</v>
      </c>
      <c r="DD4" s="690">
        <v>1884.1489999999999</v>
      </c>
      <c r="DE4" s="690">
        <v>1531.221</v>
      </c>
      <c r="DF4" s="690">
        <v>6927.9</v>
      </c>
      <c r="DG4" s="730">
        <v>132690.91899999999</v>
      </c>
      <c r="DH4" s="729">
        <v>43693.828999999998</v>
      </c>
      <c r="DI4" s="690">
        <v>48901.046999999999</v>
      </c>
      <c r="DJ4" s="690">
        <v>14946.968999999999</v>
      </c>
      <c r="DK4" s="690">
        <v>11233.043</v>
      </c>
      <c r="DL4" s="690">
        <v>10639.79</v>
      </c>
      <c r="DM4" s="690">
        <v>2216.6680000000001</v>
      </c>
      <c r="DN4" s="690">
        <v>1975.0809999999999</v>
      </c>
      <c r="DO4" s="690">
        <v>1538.5309999999999</v>
      </c>
      <c r="DP4" s="690">
        <v>7760.4129999999996</v>
      </c>
      <c r="DQ4" s="730">
        <v>142905.37100000001</v>
      </c>
      <c r="DR4" s="729">
        <v>45824.836981000008</v>
      </c>
      <c r="DS4" s="690">
        <v>49086.216218999994</v>
      </c>
      <c r="DT4" s="690">
        <v>14979.237999999999</v>
      </c>
      <c r="DU4" s="690">
        <v>12394.717000000001</v>
      </c>
      <c r="DV4" s="690">
        <v>11598.879000000001</v>
      </c>
      <c r="DW4" s="690">
        <v>2126.145</v>
      </c>
      <c r="DX4" s="690">
        <v>1957.5450000000001</v>
      </c>
      <c r="DY4" s="690">
        <v>1505.5309999999999</v>
      </c>
      <c r="DZ4" s="690">
        <v>8234.652</v>
      </c>
      <c r="EA4" s="730">
        <v>147707.76019999999</v>
      </c>
      <c r="EB4" s="729">
        <v>48030.451999999997</v>
      </c>
      <c r="EC4" s="690">
        <v>45690.150999999998</v>
      </c>
      <c r="ED4" s="690">
        <v>17473.948</v>
      </c>
      <c r="EE4" s="690">
        <v>13284.147999999999</v>
      </c>
      <c r="EF4" s="690">
        <v>11904.734</v>
      </c>
      <c r="EG4" s="690">
        <v>2175.748</v>
      </c>
      <c r="EH4" s="690">
        <v>2166.6320000000001</v>
      </c>
      <c r="EI4" s="690">
        <v>1732.3920000000001</v>
      </c>
      <c r="EJ4" s="690">
        <v>7929.5240000000003</v>
      </c>
      <c r="EK4" s="730">
        <v>150387.72899999999</v>
      </c>
      <c r="EL4" s="729">
        <v>48611.817000000003</v>
      </c>
      <c r="EM4" s="690">
        <v>49773.133999999998</v>
      </c>
      <c r="EN4" s="690">
        <v>22498.615000000002</v>
      </c>
      <c r="EO4" s="690">
        <v>12800.94</v>
      </c>
      <c r="EP4" s="690">
        <v>9392.759</v>
      </c>
      <c r="EQ4" s="690">
        <v>2216.2779999999998</v>
      </c>
      <c r="ER4" s="690">
        <v>2383.1109999999999</v>
      </c>
      <c r="ES4" s="690">
        <v>1740.0360000000001</v>
      </c>
      <c r="ET4" s="690">
        <v>8908.8940000000002</v>
      </c>
      <c r="EU4" s="730">
        <v>158325.584</v>
      </c>
      <c r="EV4" s="729">
        <v>50141.093000000001</v>
      </c>
      <c r="EW4" s="690">
        <v>48475.563000000002</v>
      </c>
      <c r="EX4" s="690">
        <v>22812.120999999999</v>
      </c>
      <c r="EY4" s="690">
        <v>12547.305</v>
      </c>
      <c r="EZ4" s="690">
        <v>8590.0669999999991</v>
      </c>
      <c r="FA4" s="690">
        <v>2451.9270000000001</v>
      </c>
      <c r="FB4" s="690">
        <v>2040.0809999999999</v>
      </c>
      <c r="FC4" s="690">
        <v>1829.758</v>
      </c>
      <c r="FD4" s="690">
        <v>9613.5049999999992</v>
      </c>
      <c r="FE4" s="730">
        <v>158501.42000000001</v>
      </c>
      <c r="FF4" s="729">
        <v>48501.985999999997</v>
      </c>
      <c r="FG4" s="690">
        <v>46547.813000000002</v>
      </c>
      <c r="FH4" s="690">
        <v>22593.679</v>
      </c>
      <c r="FI4" s="690">
        <v>16207.706</v>
      </c>
      <c r="FJ4" s="690">
        <v>8312.7150000000001</v>
      </c>
      <c r="FK4" s="690">
        <v>2559.6239999999998</v>
      </c>
      <c r="FL4" s="690">
        <v>2126.9789999999998</v>
      </c>
      <c r="FM4" s="690">
        <v>2180.7359999999999</v>
      </c>
      <c r="FN4" s="690">
        <v>9458.0930000000008</v>
      </c>
      <c r="FO4" s="730">
        <v>158489.33100000001</v>
      </c>
      <c r="FP4" s="729">
        <v>47612.644999999997</v>
      </c>
      <c r="FQ4" s="690">
        <v>48968.900999999998</v>
      </c>
      <c r="FR4" s="690">
        <v>22118.866999999998</v>
      </c>
      <c r="FS4" s="690">
        <v>17011.353999999999</v>
      </c>
      <c r="FT4" s="690">
        <v>7492.5129999999999</v>
      </c>
      <c r="FU4" s="690">
        <v>2208.6019999999999</v>
      </c>
      <c r="FV4" s="690">
        <v>2228.83</v>
      </c>
      <c r="FW4" s="690">
        <v>2197.0830000000001</v>
      </c>
      <c r="FX4" s="690">
        <v>8648.6880000000001</v>
      </c>
      <c r="FY4" s="730">
        <v>158487.48300000001</v>
      </c>
      <c r="FZ4" s="729">
        <v>54016.116000000002</v>
      </c>
      <c r="GA4" s="690">
        <v>51434.125</v>
      </c>
      <c r="GB4" s="690">
        <v>22165.776999999998</v>
      </c>
      <c r="GC4" s="690">
        <v>15385.786</v>
      </c>
      <c r="GD4" s="690">
        <v>6184.9539999999997</v>
      </c>
      <c r="GE4" s="690">
        <v>3146.8560000000002</v>
      </c>
      <c r="GF4" s="690">
        <v>2029.761</v>
      </c>
      <c r="GG4" s="690">
        <v>2301.4929999999999</v>
      </c>
      <c r="GH4" s="690">
        <v>8046.1540000000005</v>
      </c>
      <c r="GI4" s="730">
        <v>164711.022</v>
      </c>
      <c r="GJ4" s="729">
        <v>54969.675000000003</v>
      </c>
      <c r="GK4" s="690">
        <v>55129.608</v>
      </c>
      <c r="GL4" s="690">
        <v>25505.909</v>
      </c>
      <c r="GM4" s="690">
        <v>10776.689</v>
      </c>
      <c r="GN4" s="690">
        <v>6446.7629999999999</v>
      </c>
      <c r="GO4" s="690">
        <v>2210.8420000000001</v>
      </c>
      <c r="GP4" s="690">
        <v>1799.963</v>
      </c>
      <c r="GQ4" s="690">
        <v>2527.8339999999998</v>
      </c>
      <c r="GR4" s="690">
        <v>7711.39</v>
      </c>
      <c r="GS4" s="730">
        <v>167078.67300000001</v>
      </c>
      <c r="GT4" s="729">
        <v>62847.62</v>
      </c>
      <c r="GU4" s="690">
        <v>58770.798000000003</v>
      </c>
      <c r="GV4" s="690">
        <v>22710.044999999998</v>
      </c>
      <c r="GW4" s="690">
        <v>10126.343000000001</v>
      </c>
      <c r="GX4" s="690">
        <v>6947.2879999999996</v>
      </c>
      <c r="GY4" s="690">
        <v>2301.3049999999998</v>
      </c>
      <c r="GZ4" s="690">
        <v>1680.3620000000001</v>
      </c>
      <c r="HA4" s="690">
        <v>2507.902</v>
      </c>
      <c r="HB4" s="690">
        <v>7507.3689999999997</v>
      </c>
      <c r="HC4" s="730">
        <v>175399.03200000001</v>
      </c>
      <c r="HD4" s="729">
        <v>61606.642999999996</v>
      </c>
      <c r="HE4" s="690">
        <v>64999.31</v>
      </c>
      <c r="HF4" s="690">
        <v>22135.491000000002</v>
      </c>
      <c r="HG4" s="690">
        <v>9687.8870000000006</v>
      </c>
      <c r="HH4" s="690">
        <v>6661.393</v>
      </c>
      <c r="HI4" s="690">
        <v>2149.431</v>
      </c>
      <c r="HJ4" s="690">
        <v>1751.3040000000001</v>
      </c>
      <c r="HK4" s="690">
        <v>2537.451</v>
      </c>
      <c r="HL4" s="690">
        <v>6876.4250000000002</v>
      </c>
      <c r="HM4" s="730">
        <v>178405.33499999999</v>
      </c>
      <c r="HN4" s="729">
        <v>74740.683999999994</v>
      </c>
      <c r="HO4" s="690">
        <v>59078.853000000003</v>
      </c>
      <c r="HP4" s="690">
        <v>22237.762999999999</v>
      </c>
      <c r="HQ4" s="690">
        <v>9721.8629999999994</v>
      </c>
      <c r="HR4" s="690">
        <v>6688.0950000000003</v>
      </c>
      <c r="HS4" s="690">
        <v>2524.3870000000002</v>
      </c>
      <c r="HT4" s="690">
        <v>1760.921</v>
      </c>
      <c r="HU4" s="690">
        <v>2561.0300000000002</v>
      </c>
      <c r="HV4" s="690">
        <v>6705.7529999999997</v>
      </c>
      <c r="HW4" s="730">
        <v>186019.34899999999</v>
      </c>
      <c r="HX4" s="729">
        <v>77073.414000000004</v>
      </c>
      <c r="HY4" s="690">
        <v>62598.614000000001</v>
      </c>
      <c r="HZ4" s="690">
        <v>23838.413</v>
      </c>
      <c r="IA4" s="690">
        <v>9413.43</v>
      </c>
      <c r="IB4" s="690">
        <v>6239.8220000000001</v>
      </c>
      <c r="IC4" s="690">
        <v>4105.9849999999997</v>
      </c>
      <c r="ID4" s="690">
        <v>1767.0540000000001</v>
      </c>
      <c r="IE4" s="690">
        <v>2721.9140000000002</v>
      </c>
      <c r="IF4" s="690">
        <v>7121.0379999999996</v>
      </c>
      <c r="IG4" s="730">
        <v>194879.68400000001</v>
      </c>
      <c r="IH4" s="729">
        <v>77732.076000000001</v>
      </c>
      <c r="II4" s="690">
        <v>70428.543999999994</v>
      </c>
      <c r="IJ4" s="690">
        <v>24505.3</v>
      </c>
      <c r="IK4" s="690">
        <v>8580.2990000000009</v>
      </c>
      <c r="IL4" s="690">
        <v>6449.902</v>
      </c>
      <c r="IM4" s="690">
        <v>3086.0140000000001</v>
      </c>
      <c r="IN4" s="690">
        <v>2905.7550000000001</v>
      </c>
      <c r="IO4" s="690">
        <v>2360.9540000000002</v>
      </c>
      <c r="IP4" s="690">
        <v>7599.2619999999997</v>
      </c>
      <c r="IQ4" s="730">
        <v>203648.106</v>
      </c>
      <c r="IR4" s="729">
        <v>85305.043999999994</v>
      </c>
      <c r="IS4" s="690">
        <v>73783.744000000006</v>
      </c>
      <c r="IT4" s="690">
        <v>24377.258999999998</v>
      </c>
      <c r="IU4" s="690">
        <v>9755.8070000000007</v>
      </c>
      <c r="IV4" s="690">
        <v>8111.558</v>
      </c>
      <c r="IW4" s="690">
        <v>2382.8200000000002</v>
      </c>
      <c r="IX4" s="690">
        <v>1934.3969999999999</v>
      </c>
      <c r="IY4" s="690">
        <v>4529.7060000000001</v>
      </c>
      <c r="IZ4" s="690">
        <v>8210.5149999999994</v>
      </c>
      <c r="JA4" s="730">
        <v>218390.85</v>
      </c>
      <c r="JB4" s="729">
        <v>83830.751000000004</v>
      </c>
      <c r="JC4" s="690">
        <v>69749.990000000005</v>
      </c>
      <c r="JD4" s="690">
        <v>25633.174999999999</v>
      </c>
      <c r="JE4" s="690">
        <v>10047.308999999999</v>
      </c>
      <c r="JF4" s="690">
        <v>8624.9310000000005</v>
      </c>
      <c r="JG4" s="690">
        <v>2563.8739999999998</v>
      </c>
      <c r="JH4" s="690">
        <v>2214.2370000000001</v>
      </c>
      <c r="JI4" s="690">
        <v>3124.752</v>
      </c>
      <c r="JJ4" s="690">
        <v>8318.4969999999994</v>
      </c>
      <c r="JK4" s="730">
        <v>214107.516</v>
      </c>
      <c r="JL4" s="729">
        <v>91859.644</v>
      </c>
      <c r="JM4" s="690">
        <v>70314.357000000004</v>
      </c>
      <c r="JN4" s="690">
        <v>27785.716</v>
      </c>
      <c r="JO4" s="690">
        <v>10499.136</v>
      </c>
      <c r="JP4" s="690">
        <v>9092.8379999999997</v>
      </c>
      <c r="JQ4" s="690">
        <v>2982.261</v>
      </c>
      <c r="JR4" s="690">
        <v>2437.7489999999998</v>
      </c>
      <c r="JS4" s="690">
        <v>3402.3589999999999</v>
      </c>
      <c r="JT4" s="690">
        <v>8577.3790000000008</v>
      </c>
      <c r="JU4" s="730">
        <v>226951.43900000001</v>
      </c>
      <c r="JV4" s="729">
        <v>90085.33</v>
      </c>
      <c r="JW4" s="690">
        <v>68596.305999999997</v>
      </c>
      <c r="JX4" s="690">
        <v>26210.112000000001</v>
      </c>
      <c r="JY4" s="690">
        <v>11006.427</v>
      </c>
      <c r="JZ4" s="690">
        <v>9470.5840000000007</v>
      </c>
      <c r="KA4" s="690">
        <v>3093.7640000000001</v>
      </c>
      <c r="KB4" s="690">
        <v>2660.4609999999998</v>
      </c>
      <c r="KC4" s="690">
        <v>2355.306</v>
      </c>
      <c r="KD4" s="690">
        <v>9063.9310000000005</v>
      </c>
      <c r="KE4" s="730">
        <v>222542.22099999999</v>
      </c>
      <c r="KF4" s="729">
        <v>78078.066000000006</v>
      </c>
      <c r="KG4" s="690">
        <v>69578.523000000001</v>
      </c>
      <c r="KH4" s="690">
        <v>24977.684000000001</v>
      </c>
      <c r="KI4" s="690">
        <v>12758.16</v>
      </c>
      <c r="KJ4" s="690">
        <v>6138.44</v>
      </c>
      <c r="KK4" s="690">
        <v>5629.7030000000004</v>
      </c>
      <c r="KL4" s="690">
        <v>3690.3440000000001</v>
      </c>
      <c r="KM4" s="690">
        <v>2625.8470000000002</v>
      </c>
      <c r="KN4" s="690">
        <v>9022.1689999999999</v>
      </c>
      <c r="KO4" s="730">
        <v>212498.93599999999</v>
      </c>
      <c r="KP4" s="729">
        <v>86909.850999999995</v>
      </c>
      <c r="KQ4" s="690">
        <v>81497.566000000006</v>
      </c>
      <c r="KR4" s="690">
        <v>35926.906999999999</v>
      </c>
      <c r="KS4" s="690">
        <v>14575.332</v>
      </c>
      <c r="KT4" s="690">
        <v>6591.3860000000004</v>
      </c>
      <c r="KU4" s="690">
        <v>4098.1409999999996</v>
      </c>
      <c r="KV4" s="690">
        <v>4450.3540000000003</v>
      </c>
      <c r="KW4" s="690">
        <v>3558.0749999999998</v>
      </c>
      <c r="KX4" s="690">
        <v>9813.2790000000005</v>
      </c>
      <c r="KY4" s="730">
        <v>247420.891</v>
      </c>
      <c r="KZ4" s="729">
        <v>85958.947</v>
      </c>
      <c r="LA4" s="690">
        <v>78549.116999999998</v>
      </c>
      <c r="LB4" s="690">
        <v>36198.593999999997</v>
      </c>
      <c r="LC4" s="690">
        <v>14342.61</v>
      </c>
      <c r="LD4" s="690">
        <v>6802.22</v>
      </c>
      <c r="LE4" s="690">
        <v>4251.4889999999996</v>
      </c>
      <c r="LF4" s="690">
        <v>4998.1980000000003</v>
      </c>
      <c r="LG4" s="690">
        <v>3607.3490000000002</v>
      </c>
      <c r="LH4" s="690">
        <v>10011.446</v>
      </c>
      <c r="LI4" s="730">
        <v>244719.97</v>
      </c>
      <c r="LJ4" s="729">
        <v>87118.686000000002</v>
      </c>
      <c r="LK4" s="690">
        <v>76587.288</v>
      </c>
      <c r="LL4" s="690">
        <v>31953.155999999999</v>
      </c>
      <c r="LM4" s="690">
        <v>14692.932000000001</v>
      </c>
      <c r="LN4" s="690">
        <v>7319.2839999999997</v>
      </c>
      <c r="LO4" s="690">
        <v>4751.8040000000001</v>
      </c>
      <c r="LP4" s="690">
        <v>4414.9709999999995</v>
      </c>
      <c r="LQ4" s="690">
        <v>3605.4209999999998</v>
      </c>
      <c r="LR4" s="690">
        <v>9676.1779999999999</v>
      </c>
      <c r="LS4" s="730">
        <v>240119.72</v>
      </c>
      <c r="LT4" s="729">
        <v>75918.63</v>
      </c>
      <c r="LU4" s="690">
        <v>82223.698000000004</v>
      </c>
      <c r="LV4" s="690">
        <v>33089.705000000002</v>
      </c>
      <c r="LW4" s="690">
        <v>14209.198</v>
      </c>
      <c r="LX4" s="690">
        <v>7536.1980000000003</v>
      </c>
      <c r="LY4" s="690">
        <v>6246.9359999999997</v>
      </c>
      <c r="LZ4" s="690">
        <v>4290.8130000000001</v>
      </c>
      <c r="MA4" s="690">
        <v>3566.8670000000002</v>
      </c>
      <c r="MB4" s="690">
        <v>9307.277</v>
      </c>
      <c r="MC4" s="730">
        <v>236389.32199999999</v>
      </c>
      <c r="MD4" s="729">
        <v>74077.173999999999</v>
      </c>
      <c r="ME4" s="690">
        <v>84594.665999999997</v>
      </c>
      <c r="MF4" s="690">
        <v>32379.57</v>
      </c>
      <c r="MG4" s="690">
        <v>14301.929</v>
      </c>
      <c r="MH4" s="690">
        <v>7861.1379999999999</v>
      </c>
      <c r="MI4" s="690">
        <v>5524.8869999999997</v>
      </c>
      <c r="MJ4" s="690">
        <v>5054.2250000000004</v>
      </c>
      <c r="MK4" s="690">
        <v>3407.1559999999999</v>
      </c>
      <c r="ML4" s="690">
        <v>9358.2549999999992</v>
      </c>
      <c r="MM4" s="730">
        <v>236559</v>
      </c>
      <c r="MN4" s="729">
        <v>72696.240000000005</v>
      </c>
      <c r="MO4" s="690">
        <v>83331.921000000002</v>
      </c>
      <c r="MP4" s="690">
        <v>31697.041000000001</v>
      </c>
      <c r="MQ4" s="690">
        <v>14035.713</v>
      </c>
      <c r="MR4" s="690">
        <v>7077.442</v>
      </c>
      <c r="MS4" s="690">
        <v>6074.6040000000003</v>
      </c>
      <c r="MT4" s="690">
        <v>4758.7529999999997</v>
      </c>
      <c r="MU4" s="690">
        <v>3394.57</v>
      </c>
      <c r="MV4" s="690">
        <v>9157.9240000000009</v>
      </c>
      <c r="MW4" s="730">
        <v>232224.20800000001</v>
      </c>
      <c r="MX4" s="729">
        <v>81210.453999999998</v>
      </c>
      <c r="MY4" s="690">
        <v>87837.66</v>
      </c>
      <c r="MZ4" s="690">
        <v>29682.843000000001</v>
      </c>
      <c r="NA4" s="690">
        <v>13815.255999999999</v>
      </c>
      <c r="NB4" s="690">
        <v>7775.68</v>
      </c>
      <c r="NC4" s="690">
        <v>4748.5290000000005</v>
      </c>
      <c r="ND4" s="690">
        <v>4703.723</v>
      </c>
      <c r="NE4" s="690">
        <v>3626.4850000000001</v>
      </c>
      <c r="NF4" s="690">
        <v>9583.5990000000002</v>
      </c>
      <c r="NG4" s="730">
        <v>242984.22899999999</v>
      </c>
      <c r="NH4" s="729">
        <v>85230.909</v>
      </c>
      <c r="NI4" s="690">
        <v>88493.982999999993</v>
      </c>
      <c r="NJ4" s="690">
        <v>30038.971000000001</v>
      </c>
      <c r="NK4" s="690">
        <v>13836.691000000001</v>
      </c>
      <c r="NL4" s="690">
        <v>8206.6980000000003</v>
      </c>
      <c r="NM4" s="690">
        <v>4570.2950000000001</v>
      </c>
      <c r="NN4" s="690">
        <v>4600.0780000000004</v>
      </c>
      <c r="NO4" s="690">
        <v>3557.7669999999998</v>
      </c>
      <c r="NP4" s="690">
        <v>9566.8269999999993</v>
      </c>
      <c r="NQ4" s="730">
        <v>248102.21900000001</v>
      </c>
      <c r="NR4" s="729">
        <v>91115.45</v>
      </c>
      <c r="NS4" s="690">
        <v>87162.485000000001</v>
      </c>
      <c r="NT4" s="690">
        <v>33789.512000000002</v>
      </c>
      <c r="NU4" s="690">
        <v>18652.116999999998</v>
      </c>
      <c r="NV4" s="690">
        <v>8511.9470000000001</v>
      </c>
      <c r="NW4" s="690">
        <v>3362.21</v>
      </c>
      <c r="NX4" s="690">
        <v>4661.3249999999998</v>
      </c>
      <c r="NY4" s="690">
        <v>4354.9650000000001</v>
      </c>
      <c r="NZ4" s="690">
        <v>8874.52</v>
      </c>
      <c r="OA4" s="730">
        <v>260484.53099999999</v>
      </c>
      <c r="OB4" s="729">
        <v>96337.895999999993</v>
      </c>
      <c r="OC4" s="690">
        <v>88254.418000000005</v>
      </c>
      <c r="OD4" s="690">
        <v>32661.93</v>
      </c>
      <c r="OE4" s="690">
        <v>19374.082999999999</v>
      </c>
      <c r="OF4" s="690">
        <v>8262.4560000000001</v>
      </c>
      <c r="OG4" s="690">
        <v>3664.3530000000001</v>
      </c>
      <c r="OH4" s="690">
        <v>4430.7619999999997</v>
      </c>
      <c r="OI4" s="690">
        <v>3581.6320000000001</v>
      </c>
      <c r="OJ4" s="690">
        <v>9509.0159999999996</v>
      </c>
      <c r="OK4" s="730">
        <v>266076.54599999997</v>
      </c>
      <c r="OL4" s="729">
        <v>93066.17</v>
      </c>
      <c r="OM4" s="690">
        <v>88539.327999999994</v>
      </c>
      <c r="ON4" s="690">
        <v>36647.432000000001</v>
      </c>
      <c r="OO4" s="690">
        <v>15120.817999999999</v>
      </c>
      <c r="OP4" s="690">
        <v>7483.2179999999998</v>
      </c>
      <c r="OQ4" s="690">
        <v>3573.0509999999999</v>
      </c>
      <c r="OR4" s="690">
        <v>3025.6950000000002</v>
      </c>
      <c r="OS4" s="690">
        <v>3526.2289999999998</v>
      </c>
      <c r="OT4" s="690">
        <v>9184.723</v>
      </c>
      <c r="OU4" s="730">
        <v>260166.66399999999</v>
      </c>
      <c r="OV4" s="729">
        <v>97877.718999999997</v>
      </c>
      <c r="OW4" s="690">
        <v>91111.911999999997</v>
      </c>
      <c r="OX4" s="690">
        <v>37881.027999999998</v>
      </c>
      <c r="OY4" s="690">
        <v>15624.583000000001</v>
      </c>
      <c r="OZ4" s="690">
        <v>7590.9939999999997</v>
      </c>
      <c r="PA4" s="690">
        <v>3510.8</v>
      </c>
      <c r="PB4" s="690">
        <v>2873.4760000000001</v>
      </c>
      <c r="PC4" s="690">
        <v>3589.93</v>
      </c>
      <c r="PD4" s="690">
        <v>9283.7090000000007</v>
      </c>
      <c r="PE4" s="730">
        <v>269344.15100000001</v>
      </c>
      <c r="PF4" s="729">
        <v>95292.335000000006</v>
      </c>
      <c r="PG4" s="690">
        <v>92441.035000000003</v>
      </c>
      <c r="PH4" s="690">
        <v>34850.247000000003</v>
      </c>
      <c r="PI4" s="690">
        <v>20749.769</v>
      </c>
      <c r="PJ4" s="690">
        <v>7248.1959999999999</v>
      </c>
      <c r="PK4" s="690">
        <v>3741.1779999999999</v>
      </c>
      <c r="PL4" s="690">
        <v>3173.9560000000001</v>
      </c>
      <c r="PM4" s="690">
        <v>3409.79</v>
      </c>
      <c r="PN4" s="690">
        <v>8466.6550000000007</v>
      </c>
      <c r="PO4" s="730">
        <v>269373.16100000002</v>
      </c>
      <c r="PP4" s="729">
        <v>106876.652</v>
      </c>
      <c r="PQ4" s="690">
        <v>87124.373000000007</v>
      </c>
      <c r="PR4" s="690">
        <v>36654.123</v>
      </c>
      <c r="PS4" s="690">
        <v>22476.778999999999</v>
      </c>
      <c r="PT4" s="690">
        <v>7922.6880000000001</v>
      </c>
      <c r="PU4" s="690">
        <v>3931.7240000000002</v>
      </c>
      <c r="PV4" s="690">
        <v>3063.9949999999999</v>
      </c>
      <c r="PW4" s="690">
        <v>3836.05</v>
      </c>
      <c r="PX4" s="690">
        <v>9096.6209999999992</v>
      </c>
      <c r="PY4" s="730">
        <v>280983.005</v>
      </c>
      <c r="PZ4" s="729">
        <v>108938.516</v>
      </c>
      <c r="QA4" s="690">
        <v>75514.731</v>
      </c>
      <c r="QB4" s="690">
        <v>37195.112000000001</v>
      </c>
      <c r="QC4" s="690">
        <v>26389.37</v>
      </c>
      <c r="QD4" s="690">
        <v>10909.594999999999</v>
      </c>
      <c r="QE4" s="690">
        <v>4029.0639999999999</v>
      </c>
      <c r="QF4" s="690">
        <v>3691.1689999999999</v>
      </c>
      <c r="QG4" s="690">
        <v>4198.5990000000002</v>
      </c>
      <c r="QH4" s="690">
        <v>8955.2389999999996</v>
      </c>
      <c r="QI4" s="730">
        <v>279821.39500000002</v>
      </c>
      <c r="QJ4" s="729">
        <v>131399</v>
      </c>
      <c r="QK4" s="690">
        <v>79010</v>
      </c>
      <c r="QL4" s="690">
        <v>42807</v>
      </c>
      <c r="QM4" s="690">
        <v>27941</v>
      </c>
      <c r="QN4" s="690">
        <v>14160</v>
      </c>
      <c r="QO4" s="690">
        <v>4410</v>
      </c>
      <c r="QP4" s="690">
        <v>4143</v>
      </c>
      <c r="QQ4" s="690">
        <v>4359</v>
      </c>
      <c r="QR4" s="690">
        <v>9684</v>
      </c>
      <c r="QS4" s="730">
        <v>317913</v>
      </c>
      <c r="QT4" s="678">
        <v>141598</v>
      </c>
      <c r="QU4" s="679">
        <v>80337</v>
      </c>
      <c r="QV4" s="679">
        <v>48075</v>
      </c>
      <c r="QW4" s="679">
        <v>29338</v>
      </c>
      <c r="QX4" s="679">
        <v>14631</v>
      </c>
      <c r="QY4" s="679">
        <v>4451</v>
      </c>
      <c r="QZ4" s="679">
        <v>3610</v>
      </c>
      <c r="RA4" s="679">
        <v>4815</v>
      </c>
      <c r="RB4" s="679">
        <v>9604</v>
      </c>
      <c r="RC4" s="680">
        <v>336459</v>
      </c>
      <c r="RD4" s="678">
        <v>158210</v>
      </c>
      <c r="RE4" s="679">
        <v>82029</v>
      </c>
      <c r="RF4" s="679">
        <v>48891</v>
      </c>
      <c r="RG4" s="679">
        <v>30705</v>
      </c>
      <c r="RH4" s="679">
        <v>8648</v>
      </c>
      <c r="RI4" s="679">
        <v>11097</v>
      </c>
      <c r="RJ4" s="679">
        <v>3345</v>
      </c>
      <c r="RK4" s="679">
        <v>4809</v>
      </c>
      <c r="RL4" s="679">
        <v>8518</v>
      </c>
      <c r="RM4" s="680">
        <v>356252</v>
      </c>
      <c r="RN4" s="678">
        <v>163032</v>
      </c>
      <c r="RO4" s="679">
        <v>82768</v>
      </c>
      <c r="RP4" s="679">
        <v>48633</v>
      </c>
      <c r="RQ4" s="679">
        <v>31524</v>
      </c>
      <c r="RR4" s="679">
        <v>9234</v>
      </c>
      <c r="RS4" s="679">
        <v>5104</v>
      </c>
      <c r="RT4" s="679">
        <v>10180</v>
      </c>
      <c r="RU4" s="679">
        <v>4712</v>
      </c>
      <c r="RV4" s="679">
        <v>8668</v>
      </c>
      <c r="RW4" s="680">
        <v>363855</v>
      </c>
      <c r="RX4" s="678">
        <v>183096</v>
      </c>
      <c r="RY4" s="679">
        <v>86088</v>
      </c>
      <c r="RZ4" s="679">
        <v>49326</v>
      </c>
      <c r="SA4" s="679">
        <v>33136</v>
      </c>
      <c r="SB4" s="679">
        <v>11186</v>
      </c>
      <c r="SC4" s="679">
        <v>5521</v>
      </c>
      <c r="SD4" s="679">
        <v>10917</v>
      </c>
      <c r="SE4" s="679">
        <v>5351</v>
      </c>
      <c r="SF4" s="679">
        <v>8789</v>
      </c>
      <c r="SG4" s="680">
        <v>393410</v>
      </c>
      <c r="SH4" s="678">
        <v>175149</v>
      </c>
      <c r="SI4" s="679">
        <v>83487</v>
      </c>
      <c r="SJ4" s="679">
        <v>45810</v>
      </c>
      <c r="SK4" s="679">
        <v>32673</v>
      </c>
      <c r="SL4" s="679">
        <v>8564</v>
      </c>
      <c r="SM4" s="679">
        <v>4854</v>
      </c>
      <c r="SN4" s="679">
        <v>10634</v>
      </c>
      <c r="SO4" s="679">
        <v>4513</v>
      </c>
      <c r="SP4" s="679">
        <v>8504</v>
      </c>
      <c r="SQ4" s="680">
        <v>374188</v>
      </c>
      <c r="SR4" s="678">
        <v>187493</v>
      </c>
      <c r="SS4" s="679">
        <v>86000</v>
      </c>
      <c r="ST4" s="679">
        <v>48474</v>
      </c>
      <c r="SU4" s="679">
        <v>34041</v>
      </c>
      <c r="SV4" s="679">
        <v>9023</v>
      </c>
      <c r="SW4" s="679">
        <v>3879</v>
      </c>
      <c r="SX4" s="679">
        <v>4877</v>
      </c>
      <c r="SY4" s="679">
        <v>5923</v>
      </c>
      <c r="SZ4" s="679">
        <v>9118</v>
      </c>
      <c r="TA4" s="680">
        <v>388828</v>
      </c>
      <c r="TB4" s="678">
        <v>200895</v>
      </c>
      <c r="TC4" s="679">
        <v>85804</v>
      </c>
      <c r="TD4" s="679">
        <v>50875</v>
      </c>
      <c r="TE4" s="679">
        <v>34911</v>
      </c>
      <c r="TF4" s="679">
        <v>10188</v>
      </c>
      <c r="TG4" s="679">
        <v>4404</v>
      </c>
      <c r="TH4" s="679">
        <v>4531</v>
      </c>
      <c r="TI4" s="679">
        <v>5919</v>
      </c>
      <c r="TJ4" s="679">
        <v>9656</v>
      </c>
      <c r="TK4" s="680">
        <v>407183</v>
      </c>
      <c r="TL4" s="678">
        <v>188372</v>
      </c>
      <c r="TM4" s="679">
        <v>85892</v>
      </c>
      <c r="TN4" s="679">
        <v>51618</v>
      </c>
      <c r="TO4" s="679">
        <v>34527</v>
      </c>
      <c r="TP4" s="679">
        <v>11711</v>
      </c>
      <c r="TQ4" s="679">
        <v>4348</v>
      </c>
      <c r="TR4" s="679">
        <v>4804</v>
      </c>
      <c r="TS4" s="679">
        <v>6061</v>
      </c>
      <c r="TT4" s="679">
        <v>9231</v>
      </c>
      <c r="TU4" s="680">
        <v>396564</v>
      </c>
      <c r="TV4" s="679">
        <v>183851</v>
      </c>
      <c r="TW4" s="679">
        <v>118644</v>
      </c>
      <c r="TX4" s="679">
        <v>56295</v>
      </c>
      <c r="TY4" s="679">
        <v>23069</v>
      </c>
      <c r="TZ4" s="679">
        <v>7921</v>
      </c>
      <c r="UA4" s="679">
        <v>4394</v>
      </c>
      <c r="UB4" s="679">
        <v>4698</v>
      </c>
      <c r="UC4" s="679">
        <v>6579</v>
      </c>
      <c r="UD4" s="680">
        <v>9944</v>
      </c>
      <c r="UE4" s="680">
        <v>415395</v>
      </c>
      <c r="UF4" s="679">
        <v>189791</v>
      </c>
      <c r="UG4" s="679">
        <v>121222</v>
      </c>
      <c r="UH4" s="679">
        <v>56615</v>
      </c>
      <c r="UI4" s="679">
        <v>23384</v>
      </c>
      <c r="UJ4" s="679">
        <v>8023</v>
      </c>
      <c r="UK4" s="679">
        <v>4666</v>
      </c>
      <c r="UL4" s="679">
        <v>4303</v>
      </c>
      <c r="UM4" s="679">
        <v>4526</v>
      </c>
      <c r="UN4" s="680">
        <v>12230</v>
      </c>
      <c r="UO4" s="680">
        <v>424760</v>
      </c>
      <c r="UP4" s="679">
        <v>192772</v>
      </c>
      <c r="UQ4" s="679">
        <v>123882</v>
      </c>
      <c r="UR4" s="679">
        <v>56263</v>
      </c>
      <c r="US4" s="679">
        <v>22991</v>
      </c>
      <c r="UT4" s="679">
        <v>8764</v>
      </c>
      <c r="UU4" s="679">
        <v>5207</v>
      </c>
      <c r="UV4" s="679">
        <v>4872</v>
      </c>
      <c r="UW4" s="679">
        <v>4788</v>
      </c>
      <c r="UX4" s="680">
        <v>14781</v>
      </c>
      <c r="UY4" s="680">
        <v>434320</v>
      </c>
      <c r="UZ4" s="679">
        <v>185115</v>
      </c>
      <c r="VA4" s="679">
        <v>127987</v>
      </c>
      <c r="VB4" s="679">
        <v>59387</v>
      </c>
      <c r="VC4" s="679">
        <v>23731</v>
      </c>
      <c r="VD4" s="679">
        <v>10385</v>
      </c>
      <c r="VE4" s="679">
        <v>5804</v>
      </c>
      <c r="VF4" s="679">
        <v>5805</v>
      </c>
      <c r="VG4" s="679">
        <v>5093</v>
      </c>
      <c r="VH4" s="680">
        <v>14197</v>
      </c>
      <c r="VI4" s="680">
        <v>437504</v>
      </c>
      <c r="VJ4" s="679">
        <v>178117</v>
      </c>
      <c r="VK4" s="679">
        <v>125853</v>
      </c>
      <c r="VL4" s="679">
        <v>59897</v>
      </c>
      <c r="VM4" s="679">
        <v>26971</v>
      </c>
      <c r="VN4" s="679">
        <v>7765</v>
      </c>
      <c r="VO4" s="679">
        <v>4856</v>
      </c>
      <c r="VP4" s="679">
        <v>4913</v>
      </c>
      <c r="VQ4" s="679">
        <v>4148</v>
      </c>
      <c r="VR4" s="680">
        <v>17132</v>
      </c>
      <c r="VS4" s="680">
        <v>429652</v>
      </c>
      <c r="VT4" s="679">
        <v>158004</v>
      </c>
      <c r="VU4" s="679">
        <v>124253</v>
      </c>
      <c r="VV4" s="679">
        <v>60241</v>
      </c>
      <c r="VW4" s="679">
        <v>27146</v>
      </c>
      <c r="VX4" s="679">
        <v>6875</v>
      </c>
      <c r="VY4" s="679">
        <v>4502</v>
      </c>
      <c r="VZ4" s="679">
        <v>4775</v>
      </c>
      <c r="WA4" s="679">
        <v>4194</v>
      </c>
      <c r="WB4" s="680">
        <v>15434</v>
      </c>
      <c r="WC4" s="680">
        <v>405424</v>
      </c>
      <c r="WD4" s="679">
        <v>157293</v>
      </c>
      <c r="WE4" s="679">
        <v>124613</v>
      </c>
      <c r="WF4" s="679">
        <v>61329</v>
      </c>
      <c r="WG4" s="679">
        <v>26909</v>
      </c>
      <c r="WH4" s="679">
        <v>6530</v>
      </c>
      <c r="WI4" s="679">
        <v>4318</v>
      </c>
      <c r="WJ4" s="679">
        <v>4640</v>
      </c>
      <c r="WK4" s="679">
        <v>4478</v>
      </c>
      <c r="WL4" s="680">
        <v>14535</v>
      </c>
      <c r="WM4" s="680">
        <v>404645</v>
      </c>
      <c r="WN4" s="679">
        <v>174672</v>
      </c>
      <c r="WO4" s="679">
        <v>106883</v>
      </c>
      <c r="WP4" s="679">
        <v>65980</v>
      </c>
      <c r="WQ4" s="679">
        <v>23320</v>
      </c>
      <c r="WR4" s="679">
        <v>5521</v>
      </c>
      <c r="WS4" s="679">
        <v>3675</v>
      </c>
      <c r="WT4" s="679">
        <v>4850</v>
      </c>
      <c r="WU4" s="679">
        <v>4563</v>
      </c>
      <c r="WV4" s="680">
        <v>14755</v>
      </c>
      <c r="WW4" s="680">
        <v>404219</v>
      </c>
      <c r="WX4" s="679">
        <v>188242</v>
      </c>
      <c r="WY4" s="679">
        <v>107207</v>
      </c>
      <c r="WZ4" s="679">
        <v>69544</v>
      </c>
      <c r="XA4" s="679">
        <v>23695</v>
      </c>
      <c r="XB4" s="679">
        <v>5748</v>
      </c>
      <c r="XC4" s="679">
        <v>3936</v>
      </c>
      <c r="XD4" s="679">
        <v>4875</v>
      </c>
      <c r="XE4" s="679">
        <v>4412</v>
      </c>
      <c r="XF4" s="680">
        <v>15335</v>
      </c>
      <c r="XG4" s="680">
        <v>422994</v>
      </c>
      <c r="XH4" s="679">
        <v>193334</v>
      </c>
      <c r="XI4" s="679">
        <v>108940</v>
      </c>
      <c r="XJ4" s="679">
        <v>71117</v>
      </c>
      <c r="XK4" s="679">
        <v>23264</v>
      </c>
      <c r="XL4" s="679">
        <v>5730</v>
      </c>
      <c r="XM4" s="679">
        <v>3500</v>
      </c>
      <c r="XN4" s="679">
        <v>4300</v>
      </c>
      <c r="XO4" s="679">
        <v>4090</v>
      </c>
      <c r="XP4" s="680">
        <v>15645</v>
      </c>
      <c r="XQ4" s="680">
        <v>429920</v>
      </c>
      <c r="XR4" s="679">
        <v>215504</v>
      </c>
      <c r="XS4" s="679">
        <v>108097</v>
      </c>
      <c r="XT4" s="679">
        <v>75442</v>
      </c>
      <c r="XU4" s="679">
        <v>23282</v>
      </c>
      <c r="XV4" s="679">
        <v>5244</v>
      </c>
      <c r="XW4" s="679">
        <v>3099</v>
      </c>
      <c r="XX4" s="679">
        <v>3919</v>
      </c>
      <c r="XY4" s="679">
        <v>3393</v>
      </c>
      <c r="XZ4" s="680">
        <v>17187</v>
      </c>
      <c r="YA4" s="680">
        <v>455167</v>
      </c>
    </row>
    <row r="5" spans="1:651">
      <c r="A5" s="20" t="s">
        <v>414</v>
      </c>
      <c r="B5" s="729">
        <v>15052.651</v>
      </c>
      <c r="C5" s="690">
        <v>17380.328000000001</v>
      </c>
      <c r="D5" s="690">
        <v>7144.5640000000003</v>
      </c>
      <c r="E5" s="690">
        <v>1267.7670000000001</v>
      </c>
      <c r="F5" s="690">
        <v>703.80200000000002</v>
      </c>
      <c r="G5" s="690">
        <v>126.44799999999999</v>
      </c>
      <c r="H5" s="690">
        <v>91.765000000000001</v>
      </c>
      <c r="I5" s="690">
        <v>74.997</v>
      </c>
      <c r="J5" s="690">
        <v>548.572</v>
      </c>
      <c r="K5" s="730">
        <v>42390.894</v>
      </c>
      <c r="L5" s="729">
        <v>13276.148999999999</v>
      </c>
      <c r="M5" s="690">
        <v>17953.875</v>
      </c>
      <c r="N5" s="690">
        <v>6727.22</v>
      </c>
      <c r="O5" s="690">
        <v>2089.6030000000001</v>
      </c>
      <c r="P5" s="690">
        <v>509.238</v>
      </c>
      <c r="Q5" s="690">
        <v>148.554</v>
      </c>
      <c r="R5" s="690">
        <v>203.22</v>
      </c>
      <c r="S5" s="690">
        <v>94.293000000000006</v>
      </c>
      <c r="T5" s="690">
        <v>583.22799999999995</v>
      </c>
      <c r="U5" s="730">
        <v>41585.379999999997</v>
      </c>
      <c r="V5" s="729">
        <v>11494.081</v>
      </c>
      <c r="W5" s="690">
        <v>18514.721000000001</v>
      </c>
      <c r="X5" s="690">
        <v>7202.06</v>
      </c>
      <c r="Y5" s="690">
        <v>1648.2470000000001</v>
      </c>
      <c r="Z5" s="690">
        <v>656.87099999999998</v>
      </c>
      <c r="AA5" s="690">
        <v>203.24600000000001</v>
      </c>
      <c r="AB5" s="690">
        <v>157.024</v>
      </c>
      <c r="AC5" s="690">
        <v>100.818</v>
      </c>
      <c r="AD5" s="690">
        <v>669.22</v>
      </c>
      <c r="AE5" s="730">
        <v>40646.288</v>
      </c>
      <c r="AF5" s="729">
        <v>11239.098</v>
      </c>
      <c r="AG5" s="690">
        <v>21597.483</v>
      </c>
      <c r="AH5" s="690">
        <v>7463.5429999999997</v>
      </c>
      <c r="AI5" s="690">
        <v>1184.9559999999999</v>
      </c>
      <c r="AJ5" s="690">
        <v>578.60400000000004</v>
      </c>
      <c r="AK5" s="690">
        <v>197.11099999999999</v>
      </c>
      <c r="AL5" s="690">
        <v>128.23699999999999</v>
      </c>
      <c r="AM5" s="690">
        <v>94.466999999999999</v>
      </c>
      <c r="AN5" s="690">
        <v>774.53200000000004</v>
      </c>
      <c r="AO5" s="730">
        <v>43258.031000000003</v>
      </c>
      <c r="AP5" s="729">
        <v>11934.82</v>
      </c>
      <c r="AQ5" s="690">
        <v>24348.971000000001</v>
      </c>
      <c r="AR5" s="690">
        <v>8660.3940000000002</v>
      </c>
      <c r="AS5" s="690">
        <v>1331.5050000000001</v>
      </c>
      <c r="AT5" s="690">
        <v>538.70799999999997</v>
      </c>
      <c r="AU5" s="690">
        <v>234.34800000000001</v>
      </c>
      <c r="AV5" s="690">
        <v>118.01600000000001</v>
      </c>
      <c r="AW5" s="690">
        <v>81.950999999999993</v>
      </c>
      <c r="AX5" s="690">
        <v>702.596</v>
      </c>
      <c r="AY5" s="730">
        <v>47951.309000000001</v>
      </c>
      <c r="AZ5" s="729">
        <v>13546.101000000001</v>
      </c>
      <c r="BA5" s="690">
        <v>25632.254000000001</v>
      </c>
      <c r="BB5" s="690">
        <v>9938.598</v>
      </c>
      <c r="BC5" s="690">
        <v>1513.1759999999999</v>
      </c>
      <c r="BD5" s="690">
        <v>421.858</v>
      </c>
      <c r="BE5" s="690">
        <v>179.07499999999999</v>
      </c>
      <c r="BF5" s="690">
        <v>124.884</v>
      </c>
      <c r="BG5" s="690">
        <v>83.799000000000007</v>
      </c>
      <c r="BH5" s="690">
        <v>556.08299999999997</v>
      </c>
      <c r="BI5" s="730">
        <v>51995.828000000001</v>
      </c>
      <c r="BJ5" s="729">
        <v>13982.681</v>
      </c>
      <c r="BK5" s="690">
        <v>31463.457999999999</v>
      </c>
      <c r="BL5" s="690">
        <v>10562.966</v>
      </c>
      <c r="BM5" s="690">
        <v>2089.1550000000002</v>
      </c>
      <c r="BN5" s="690">
        <v>456.173</v>
      </c>
      <c r="BO5" s="690">
        <v>267.19</v>
      </c>
      <c r="BP5" s="690">
        <v>166.71600000000001</v>
      </c>
      <c r="BQ5" s="690">
        <v>105.747</v>
      </c>
      <c r="BR5" s="690">
        <v>488.35199999999998</v>
      </c>
      <c r="BS5" s="730">
        <v>59582.438000000002</v>
      </c>
      <c r="BT5" s="729">
        <v>15714.663</v>
      </c>
      <c r="BU5" s="690">
        <v>39007.254000000001</v>
      </c>
      <c r="BV5" s="690">
        <v>10851.171</v>
      </c>
      <c r="BW5" s="690">
        <v>2020.652</v>
      </c>
      <c r="BX5" s="690">
        <v>428.76600000000002</v>
      </c>
      <c r="BY5" s="690">
        <v>299.78500000000003</v>
      </c>
      <c r="BZ5" s="690">
        <v>170.84</v>
      </c>
      <c r="CA5" s="690">
        <v>115.26300000000001</v>
      </c>
      <c r="CB5" s="690">
        <v>472.87700000000001</v>
      </c>
      <c r="CC5" s="730">
        <v>69081.270999999993</v>
      </c>
      <c r="CD5" s="729">
        <v>17710.752</v>
      </c>
      <c r="CE5" s="690">
        <v>44007.239000000001</v>
      </c>
      <c r="CF5" s="690">
        <v>12037.181</v>
      </c>
      <c r="CG5" s="690">
        <v>1952.854</v>
      </c>
      <c r="CH5" s="690">
        <v>490.82900000000001</v>
      </c>
      <c r="CI5" s="690">
        <v>320.90199999999999</v>
      </c>
      <c r="CJ5" s="690">
        <v>184.56800000000001</v>
      </c>
      <c r="CK5" s="690">
        <v>108.175</v>
      </c>
      <c r="CL5" s="690">
        <v>479.28500000000003</v>
      </c>
      <c r="CM5" s="730">
        <v>77291.785000000003</v>
      </c>
      <c r="CN5" s="729">
        <v>32835.703999999998</v>
      </c>
      <c r="CO5" s="690">
        <v>37401.245999999999</v>
      </c>
      <c r="CP5" s="690">
        <v>7668.54</v>
      </c>
      <c r="CQ5" s="690">
        <v>1591.059</v>
      </c>
      <c r="CR5" s="690">
        <v>840.93899999999996</v>
      </c>
      <c r="CS5" s="690">
        <v>411.18400000000003</v>
      </c>
      <c r="CT5" s="690">
        <v>237.89599999999999</v>
      </c>
      <c r="CU5" s="690">
        <v>164.76300000000001</v>
      </c>
      <c r="CV5" s="690">
        <v>500.50400000000002</v>
      </c>
      <c r="CW5" s="730">
        <v>81651.835000000006</v>
      </c>
      <c r="CX5" s="729">
        <v>34611.675999999999</v>
      </c>
      <c r="CY5" s="690">
        <v>39097.067999999999</v>
      </c>
      <c r="CZ5" s="690">
        <v>8615.4539999999997</v>
      </c>
      <c r="DA5" s="690">
        <v>1929.384</v>
      </c>
      <c r="DB5" s="690">
        <v>953.12699999999995</v>
      </c>
      <c r="DC5" s="690">
        <v>425.185</v>
      </c>
      <c r="DD5" s="690">
        <v>301.90899999999999</v>
      </c>
      <c r="DE5" s="690">
        <v>192.91499999999999</v>
      </c>
      <c r="DF5" s="690">
        <v>636.83299999999997</v>
      </c>
      <c r="DG5" s="730">
        <v>86763.551000000007</v>
      </c>
      <c r="DH5" s="729">
        <v>39424.101999999999</v>
      </c>
      <c r="DI5" s="690">
        <v>39807.038</v>
      </c>
      <c r="DJ5" s="690">
        <v>9174.1890000000003</v>
      </c>
      <c r="DK5" s="690">
        <v>2232.614</v>
      </c>
      <c r="DL5" s="690">
        <v>1104.348</v>
      </c>
      <c r="DM5" s="690">
        <v>538.38</v>
      </c>
      <c r="DN5" s="690">
        <v>362.15199999999999</v>
      </c>
      <c r="DO5" s="690">
        <v>237.40799999999999</v>
      </c>
      <c r="DP5" s="690">
        <v>757.61599999999999</v>
      </c>
      <c r="DQ5" s="730">
        <v>93637.846999999994</v>
      </c>
      <c r="DR5" s="729">
        <v>38421.3698</v>
      </c>
      <c r="DS5" s="690">
        <v>42816.553999999996</v>
      </c>
      <c r="DT5" s="690">
        <v>10076.213</v>
      </c>
      <c r="DU5" s="690">
        <v>2609.1860000000001</v>
      </c>
      <c r="DV5" s="690">
        <v>1263.106</v>
      </c>
      <c r="DW5" s="690">
        <v>652.96400000000006</v>
      </c>
      <c r="DX5" s="690">
        <v>484.58</v>
      </c>
      <c r="DY5" s="690">
        <v>301.03699999999998</v>
      </c>
      <c r="DZ5" s="690">
        <v>925.63800000000003</v>
      </c>
      <c r="EA5" s="730">
        <v>97550.647799999992</v>
      </c>
      <c r="EB5" s="729">
        <v>37106.798000000003</v>
      </c>
      <c r="EC5" s="690">
        <v>43010.654999999999</v>
      </c>
      <c r="ED5" s="690">
        <v>10795.624</v>
      </c>
      <c r="EE5" s="690">
        <v>3945.087</v>
      </c>
      <c r="EF5" s="690">
        <v>1285.6600000000001</v>
      </c>
      <c r="EG5" s="690">
        <v>644.21100000000001</v>
      </c>
      <c r="EH5" s="690">
        <v>533.75099999999998</v>
      </c>
      <c r="EI5" s="690">
        <v>382.01400000000001</v>
      </c>
      <c r="EJ5" s="690">
        <v>1202.421</v>
      </c>
      <c r="EK5" s="730">
        <v>98906.221000000005</v>
      </c>
      <c r="EL5" s="729">
        <v>40723.237999999998</v>
      </c>
      <c r="EM5" s="690">
        <v>41318.373</v>
      </c>
      <c r="EN5" s="690">
        <v>9344.3259999999991</v>
      </c>
      <c r="EO5" s="690">
        <v>3758.45</v>
      </c>
      <c r="EP5" s="690">
        <v>1433.136</v>
      </c>
      <c r="EQ5" s="690">
        <v>674.22299999999996</v>
      </c>
      <c r="ER5" s="690">
        <v>552.24599999999998</v>
      </c>
      <c r="ES5" s="690">
        <v>423.036</v>
      </c>
      <c r="ET5" s="690">
        <v>1503.816</v>
      </c>
      <c r="EU5" s="730">
        <v>99730.843999999997</v>
      </c>
      <c r="EV5" s="729">
        <v>43164.169000000002</v>
      </c>
      <c r="EW5" s="690">
        <v>39292.686000000002</v>
      </c>
      <c r="EX5" s="690">
        <v>9643.0859999999993</v>
      </c>
      <c r="EY5" s="690">
        <v>4143.7830000000004</v>
      </c>
      <c r="EZ5" s="690">
        <v>1428.3810000000001</v>
      </c>
      <c r="FA5" s="690">
        <v>714.42200000000003</v>
      </c>
      <c r="FB5" s="690">
        <v>538.02499999999998</v>
      </c>
      <c r="FC5" s="690">
        <v>434.77300000000002</v>
      </c>
      <c r="FD5" s="690">
        <v>1740.713</v>
      </c>
      <c r="FE5" s="730">
        <v>101100.038</v>
      </c>
      <c r="FF5" s="729">
        <v>44440.813000000002</v>
      </c>
      <c r="FG5" s="690">
        <v>39639.934000000001</v>
      </c>
      <c r="FH5" s="690">
        <v>8275.7450000000008</v>
      </c>
      <c r="FI5" s="690">
        <v>5175.79</v>
      </c>
      <c r="FJ5" s="690">
        <v>1488.2829999999999</v>
      </c>
      <c r="FK5" s="690">
        <v>781.20100000000002</v>
      </c>
      <c r="FL5" s="690">
        <v>527.26099999999997</v>
      </c>
      <c r="FM5" s="690">
        <v>454.4</v>
      </c>
      <c r="FN5" s="690">
        <v>1589.5440000000001</v>
      </c>
      <c r="FO5" s="730">
        <v>102372.97100000001</v>
      </c>
      <c r="FP5" s="729">
        <v>48103.328000000001</v>
      </c>
      <c r="FQ5" s="690">
        <v>38629.870999999999</v>
      </c>
      <c r="FR5" s="690">
        <v>8549.0130000000008</v>
      </c>
      <c r="FS5" s="690">
        <v>4902.6180000000004</v>
      </c>
      <c r="FT5" s="690">
        <v>1393.8330000000001</v>
      </c>
      <c r="FU5" s="690">
        <v>792.53899999999999</v>
      </c>
      <c r="FV5" s="690">
        <v>566.21100000000001</v>
      </c>
      <c r="FW5" s="690">
        <v>412.39800000000002</v>
      </c>
      <c r="FX5" s="690">
        <v>1924.6089999999999</v>
      </c>
      <c r="FY5" s="730">
        <v>105274.42</v>
      </c>
      <c r="FZ5" s="729">
        <v>76913.767999999996</v>
      </c>
      <c r="GA5" s="690">
        <v>10401.427</v>
      </c>
      <c r="GB5" s="690">
        <v>8380.0959999999995</v>
      </c>
      <c r="GC5" s="690">
        <v>4864.009</v>
      </c>
      <c r="GD5" s="690">
        <v>1457.5070000000001</v>
      </c>
      <c r="GE5" s="690">
        <v>770.45500000000004</v>
      </c>
      <c r="GF5" s="690">
        <v>568.178</v>
      </c>
      <c r="GG5" s="690">
        <v>509.36599999999999</v>
      </c>
      <c r="GH5" s="690">
        <v>2027.25</v>
      </c>
      <c r="GI5" s="730">
        <v>105892.056</v>
      </c>
      <c r="GJ5" s="729">
        <v>78642.611000000004</v>
      </c>
      <c r="GK5" s="690">
        <v>10536.569</v>
      </c>
      <c r="GL5" s="690">
        <v>8120.5</v>
      </c>
      <c r="GM5" s="690">
        <v>4982.57</v>
      </c>
      <c r="GN5" s="690">
        <v>1238.6479999999999</v>
      </c>
      <c r="GO5" s="690">
        <v>638.19899999999996</v>
      </c>
      <c r="GP5" s="690">
        <v>460.536</v>
      </c>
      <c r="GQ5" s="690">
        <v>446.61500000000001</v>
      </c>
      <c r="GR5" s="690">
        <v>2323</v>
      </c>
      <c r="GS5" s="730">
        <v>107389.24800000001</v>
      </c>
      <c r="GT5" s="729">
        <v>78787.176000000007</v>
      </c>
      <c r="GU5" s="690">
        <v>15744.775</v>
      </c>
      <c r="GV5" s="690">
        <v>7394.4219999999996</v>
      </c>
      <c r="GW5" s="690">
        <v>4277.9399999999996</v>
      </c>
      <c r="GX5" s="690">
        <v>1148.6659999999999</v>
      </c>
      <c r="GY5" s="690">
        <v>623.98</v>
      </c>
      <c r="GZ5" s="690">
        <v>459.77</v>
      </c>
      <c r="HA5" s="690">
        <v>432.03300000000002</v>
      </c>
      <c r="HB5" s="690">
        <v>2323.578</v>
      </c>
      <c r="HC5" s="730">
        <v>111192.34</v>
      </c>
      <c r="HD5" s="729">
        <v>79354.354000000007</v>
      </c>
      <c r="HE5" s="690">
        <v>13870.334000000001</v>
      </c>
      <c r="HF5" s="690">
        <v>7004.8410000000003</v>
      </c>
      <c r="HG5" s="690">
        <v>4009.2910000000002</v>
      </c>
      <c r="HH5" s="690">
        <v>1021.061</v>
      </c>
      <c r="HI5" s="690">
        <v>516.05100000000004</v>
      </c>
      <c r="HJ5" s="690">
        <v>466.036</v>
      </c>
      <c r="HK5" s="690">
        <v>396.661</v>
      </c>
      <c r="HL5" s="690">
        <v>1997.579</v>
      </c>
      <c r="HM5" s="730">
        <v>108636.208</v>
      </c>
      <c r="HN5" s="729">
        <v>83569.778000000006</v>
      </c>
      <c r="HO5" s="690">
        <v>10859.305</v>
      </c>
      <c r="HP5" s="690">
        <v>5299.9709999999995</v>
      </c>
      <c r="HQ5" s="690">
        <v>3342.5129999999999</v>
      </c>
      <c r="HR5" s="690">
        <v>1053.076</v>
      </c>
      <c r="HS5" s="690">
        <v>487.892</v>
      </c>
      <c r="HT5" s="690">
        <v>405.923</v>
      </c>
      <c r="HU5" s="690">
        <v>356.53800000000001</v>
      </c>
      <c r="HV5" s="690">
        <v>1808.2739999999999</v>
      </c>
      <c r="HW5" s="730">
        <v>107183.27</v>
      </c>
      <c r="HX5" s="729">
        <v>83692.724000000002</v>
      </c>
      <c r="HY5" s="690">
        <v>10926.611999999999</v>
      </c>
      <c r="HZ5" s="690">
        <v>4965.0889999999999</v>
      </c>
      <c r="IA5" s="690">
        <v>3314.18</v>
      </c>
      <c r="IB5" s="690">
        <v>967.32600000000002</v>
      </c>
      <c r="IC5" s="690">
        <v>403.75400000000002</v>
      </c>
      <c r="ID5" s="690">
        <v>331.06799999999998</v>
      </c>
      <c r="IE5" s="690">
        <v>328.81400000000002</v>
      </c>
      <c r="IF5" s="690">
        <v>1547.471</v>
      </c>
      <c r="IG5" s="730">
        <v>106477.038</v>
      </c>
      <c r="IH5" s="729">
        <v>88386.21</v>
      </c>
      <c r="II5" s="690">
        <v>12547.651</v>
      </c>
      <c r="IJ5" s="690">
        <v>4718.6620000000003</v>
      </c>
      <c r="IK5" s="690">
        <v>3821.5349999999999</v>
      </c>
      <c r="IL5" s="690">
        <v>1276.5419999999999</v>
      </c>
      <c r="IM5" s="690">
        <v>613.49</v>
      </c>
      <c r="IN5" s="690">
        <v>333.62200000000001</v>
      </c>
      <c r="IO5" s="690">
        <v>246.429</v>
      </c>
      <c r="IP5" s="690">
        <v>1456.174</v>
      </c>
      <c r="IQ5" s="730">
        <v>113400.315</v>
      </c>
      <c r="IR5" s="729">
        <v>90624.873999999996</v>
      </c>
      <c r="IS5" s="690">
        <v>11129.129000000001</v>
      </c>
      <c r="IT5" s="690">
        <v>5242.6180000000004</v>
      </c>
      <c r="IU5" s="690">
        <v>2985.1089999999999</v>
      </c>
      <c r="IV5" s="690">
        <v>2533.451</v>
      </c>
      <c r="IW5" s="690">
        <v>384.54899999999998</v>
      </c>
      <c r="IX5" s="690">
        <v>258.97199999999998</v>
      </c>
      <c r="IY5" s="690">
        <v>234.25299999999999</v>
      </c>
      <c r="IZ5" s="690">
        <v>1307.0170000000001</v>
      </c>
      <c r="JA5" s="730">
        <v>114699.97199999999</v>
      </c>
      <c r="JB5" s="729">
        <v>86806.130999999994</v>
      </c>
      <c r="JC5" s="690">
        <v>9484.8619999999992</v>
      </c>
      <c r="JD5" s="690">
        <v>5104.5730000000003</v>
      </c>
      <c r="JE5" s="690">
        <v>2826.9650000000001</v>
      </c>
      <c r="JF5" s="690">
        <v>2150.0830000000001</v>
      </c>
      <c r="JG5" s="690">
        <v>608.49599999999998</v>
      </c>
      <c r="JH5" s="690">
        <v>255.21299999999999</v>
      </c>
      <c r="JI5" s="690">
        <v>292.86599999999999</v>
      </c>
      <c r="JJ5" s="690">
        <v>1105.087</v>
      </c>
      <c r="JK5" s="730">
        <v>108634.276</v>
      </c>
      <c r="JL5" s="729">
        <v>87269.546000000002</v>
      </c>
      <c r="JM5" s="690">
        <v>8582.7739999999994</v>
      </c>
      <c r="JN5" s="690">
        <v>6030.2790000000005</v>
      </c>
      <c r="JO5" s="690">
        <v>2778.3620000000001</v>
      </c>
      <c r="JP5" s="690">
        <v>3258.9319999999998</v>
      </c>
      <c r="JQ5" s="690">
        <v>656.24599999999998</v>
      </c>
      <c r="JR5" s="690">
        <v>223.697</v>
      </c>
      <c r="JS5" s="690">
        <v>212.435</v>
      </c>
      <c r="JT5" s="690">
        <v>1272.3399999999999</v>
      </c>
      <c r="JU5" s="730">
        <v>110284.611</v>
      </c>
      <c r="JV5" s="729">
        <v>85812.811000000002</v>
      </c>
      <c r="JW5" s="690">
        <v>7702.1750000000002</v>
      </c>
      <c r="JX5" s="690">
        <v>5502.5829999999996</v>
      </c>
      <c r="JY5" s="690">
        <v>2995.1129999999998</v>
      </c>
      <c r="JZ5" s="690">
        <v>3551.0880000000002</v>
      </c>
      <c r="KA5" s="690">
        <v>556.29100000000005</v>
      </c>
      <c r="KB5" s="690">
        <v>400.64100000000002</v>
      </c>
      <c r="KC5" s="690">
        <v>196.3</v>
      </c>
      <c r="KD5" s="690">
        <v>1448.0650000000001</v>
      </c>
      <c r="KE5" s="730">
        <v>108165.067</v>
      </c>
      <c r="KF5" s="729">
        <v>72020.294999999998</v>
      </c>
      <c r="KG5" s="690">
        <v>7268.0969999999998</v>
      </c>
      <c r="KH5" s="690">
        <v>4759.2879999999996</v>
      </c>
      <c r="KI5" s="690">
        <v>3080.8380000000002</v>
      </c>
      <c r="KJ5" s="690">
        <v>2710.4940000000001</v>
      </c>
      <c r="KK5" s="690">
        <v>2274.433</v>
      </c>
      <c r="KL5" s="690">
        <v>822.03499999999997</v>
      </c>
      <c r="KM5" s="690">
        <v>227.93600000000001</v>
      </c>
      <c r="KN5" s="690">
        <v>1284.393</v>
      </c>
      <c r="KO5" s="730">
        <v>94447.808999999994</v>
      </c>
      <c r="KP5" s="729">
        <v>66102.790999999997</v>
      </c>
      <c r="KQ5" s="690">
        <v>10012.174999999999</v>
      </c>
      <c r="KR5" s="690">
        <v>5848.7209999999995</v>
      </c>
      <c r="KS5" s="690">
        <v>3823.1689999999999</v>
      </c>
      <c r="KT5" s="690">
        <v>2387.3130000000001</v>
      </c>
      <c r="KU5" s="690">
        <v>3353.3910000000001</v>
      </c>
      <c r="KV5" s="690">
        <v>423.98099999999999</v>
      </c>
      <c r="KW5" s="690">
        <v>262.02300000000002</v>
      </c>
      <c r="KX5" s="690">
        <v>1188.1579999999999</v>
      </c>
      <c r="KY5" s="730">
        <v>93401.721999999994</v>
      </c>
      <c r="KZ5" s="729">
        <v>64795.862000000001</v>
      </c>
      <c r="LA5" s="690">
        <v>9566.3070000000007</v>
      </c>
      <c r="LB5" s="690">
        <v>5711.7089999999998</v>
      </c>
      <c r="LC5" s="690">
        <v>3192.616</v>
      </c>
      <c r="LD5" s="690">
        <v>2066.7840000000001</v>
      </c>
      <c r="LE5" s="690">
        <v>2635.0169999999998</v>
      </c>
      <c r="LF5" s="690">
        <v>1004.0069999999999</v>
      </c>
      <c r="LG5" s="690">
        <v>170.54499999999999</v>
      </c>
      <c r="LH5" s="690">
        <v>997.05499999999995</v>
      </c>
      <c r="LI5" s="730">
        <v>90139.902000000002</v>
      </c>
      <c r="LJ5" s="729">
        <v>63965.22</v>
      </c>
      <c r="LK5" s="690">
        <v>9694.9639999999999</v>
      </c>
      <c r="LL5" s="690">
        <v>5766.0929999999998</v>
      </c>
      <c r="LM5" s="690">
        <v>3050.13</v>
      </c>
      <c r="LN5" s="690">
        <v>2239.527</v>
      </c>
      <c r="LO5" s="690">
        <v>1199.252</v>
      </c>
      <c r="LP5" s="690">
        <v>1258.1969999999999</v>
      </c>
      <c r="LQ5" s="690">
        <v>540.16600000000005</v>
      </c>
      <c r="LR5" s="690">
        <v>1201.1079999999999</v>
      </c>
      <c r="LS5" s="730">
        <v>88914.657000000007</v>
      </c>
      <c r="LT5" s="729">
        <v>56031.885999999999</v>
      </c>
      <c r="LU5" s="690">
        <v>12643.210999999999</v>
      </c>
      <c r="LV5" s="690">
        <v>6151.4390000000003</v>
      </c>
      <c r="LW5" s="690">
        <v>2853.7689999999998</v>
      </c>
      <c r="LX5" s="690">
        <v>2444.6480000000001</v>
      </c>
      <c r="LY5" s="690">
        <v>1200.0350000000001</v>
      </c>
      <c r="LZ5" s="690">
        <v>1212.6569999999999</v>
      </c>
      <c r="MA5" s="690">
        <v>525.30100000000004</v>
      </c>
      <c r="MB5" s="690">
        <v>1098.704</v>
      </c>
      <c r="MC5" s="730">
        <v>84161.65</v>
      </c>
      <c r="MD5" s="729">
        <v>56905.027000000002</v>
      </c>
      <c r="ME5" s="690">
        <v>12094.744000000001</v>
      </c>
      <c r="MF5" s="690">
        <v>7371.8</v>
      </c>
      <c r="MG5" s="690">
        <v>3049.1320000000001</v>
      </c>
      <c r="MH5" s="690">
        <v>1863.3109999999999</v>
      </c>
      <c r="MI5" s="690">
        <v>1078.0050000000001</v>
      </c>
      <c r="MJ5" s="690">
        <v>1320.0340000000001</v>
      </c>
      <c r="MK5" s="690">
        <v>657.16</v>
      </c>
      <c r="ML5" s="690">
        <v>960.81700000000001</v>
      </c>
      <c r="MM5" s="730">
        <v>85300.03</v>
      </c>
      <c r="MN5" s="729">
        <v>53649.171999999999</v>
      </c>
      <c r="MO5" s="690">
        <v>11088.221</v>
      </c>
      <c r="MP5" s="690">
        <v>7318.8140000000003</v>
      </c>
      <c r="MQ5" s="690">
        <v>3190.3049999999998</v>
      </c>
      <c r="MR5" s="690">
        <v>1445.481</v>
      </c>
      <c r="MS5" s="690">
        <v>1079.201</v>
      </c>
      <c r="MT5" s="690">
        <v>1398.7449999999999</v>
      </c>
      <c r="MU5" s="690">
        <v>297.77800000000002</v>
      </c>
      <c r="MV5" s="690">
        <v>700.75</v>
      </c>
      <c r="MW5" s="730">
        <v>80168.467000000004</v>
      </c>
      <c r="MX5" s="729">
        <v>55466.54</v>
      </c>
      <c r="MY5" s="690">
        <v>11278.205</v>
      </c>
      <c r="MZ5" s="690">
        <v>6868.5309999999999</v>
      </c>
      <c r="NA5" s="690">
        <v>1994.479</v>
      </c>
      <c r="NB5" s="690">
        <v>1357.1</v>
      </c>
      <c r="NC5" s="690">
        <v>965.82500000000005</v>
      </c>
      <c r="ND5" s="690">
        <v>742.851</v>
      </c>
      <c r="NE5" s="690">
        <v>1527.67</v>
      </c>
      <c r="NF5" s="690">
        <v>654.24400000000003</v>
      </c>
      <c r="NG5" s="730">
        <v>80855.445000000007</v>
      </c>
      <c r="NH5" s="729">
        <v>52800.321000000004</v>
      </c>
      <c r="NI5" s="690">
        <v>11008.428</v>
      </c>
      <c r="NJ5" s="690">
        <v>7089.6930000000002</v>
      </c>
      <c r="NK5" s="690">
        <v>2135.81</v>
      </c>
      <c r="NL5" s="690">
        <v>1185.211</v>
      </c>
      <c r="NM5" s="690">
        <v>869.89800000000002</v>
      </c>
      <c r="NN5" s="690">
        <v>786.78099999999995</v>
      </c>
      <c r="NO5" s="690">
        <v>1531.616</v>
      </c>
      <c r="NP5" s="690">
        <v>589.82000000000005</v>
      </c>
      <c r="NQ5" s="730">
        <v>77997.577999999994</v>
      </c>
      <c r="NR5" s="729">
        <v>56856.516000000003</v>
      </c>
      <c r="NS5" s="690">
        <v>12190.022000000001</v>
      </c>
      <c r="NT5" s="690">
        <v>8351.0400000000009</v>
      </c>
      <c r="NU5" s="690">
        <v>2601.0100000000002</v>
      </c>
      <c r="NV5" s="690">
        <v>898.93799999999999</v>
      </c>
      <c r="NW5" s="690">
        <v>603.16499999999996</v>
      </c>
      <c r="NX5" s="690">
        <v>968.52800000000002</v>
      </c>
      <c r="NY5" s="690">
        <v>1783.825</v>
      </c>
      <c r="NZ5" s="690">
        <v>549.36800000000005</v>
      </c>
      <c r="OA5" s="730">
        <v>84802.411999999997</v>
      </c>
      <c r="OB5" s="729">
        <v>56945.754999999997</v>
      </c>
      <c r="OC5" s="690">
        <v>13329.121999999999</v>
      </c>
      <c r="OD5" s="690">
        <v>8764.5239999999994</v>
      </c>
      <c r="OE5" s="690">
        <v>2081.181</v>
      </c>
      <c r="OF5" s="690">
        <v>1343.7840000000001</v>
      </c>
      <c r="OG5" s="690">
        <v>409.61200000000002</v>
      </c>
      <c r="OH5" s="690">
        <v>762.32500000000005</v>
      </c>
      <c r="OI5" s="690">
        <v>2295.2559999999999</v>
      </c>
      <c r="OJ5" s="690">
        <v>787.68100000000004</v>
      </c>
      <c r="OK5" s="730">
        <v>86719.24</v>
      </c>
      <c r="OL5" s="729">
        <v>56784.074999999997</v>
      </c>
      <c r="OM5" s="690">
        <v>13372.767</v>
      </c>
      <c r="ON5" s="690">
        <v>10322.388000000001</v>
      </c>
      <c r="OO5" s="690">
        <v>2111.3620000000001</v>
      </c>
      <c r="OP5" s="690">
        <v>728.76599999999996</v>
      </c>
      <c r="OQ5" s="690">
        <v>823.25199999999995</v>
      </c>
      <c r="OR5" s="690">
        <v>564.98699999999997</v>
      </c>
      <c r="OS5" s="690">
        <v>1745.2270000000001</v>
      </c>
      <c r="OT5" s="690">
        <v>1194.759</v>
      </c>
      <c r="OU5" s="730">
        <v>87647.582999999999</v>
      </c>
      <c r="OV5" s="729">
        <v>56378.139000000003</v>
      </c>
      <c r="OW5" s="690">
        <v>13937.05</v>
      </c>
      <c r="OX5" s="690">
        <v>10252.156999999999</v>
      </c>
      <c r="OY5" s="690">
        <v>2384.0410000000002</v>
      </c>
      <c r="OZ5" s="690">
        <v>653.40200000000004</v>
      </c>
      <c r="PA5" s="690">
        <v>831.49199999999996</v>
      </c>
      <c r="PB5" s="690">
        <v>613.61400000000003</v>
      </c>
      <c r="PC5" s="690">
        <v>1767.008</v>
      </c>
      <c r="PD5" s="690">
        <v>1089.558</v>
      </c>
      <c r="PE5" s="730">
        <v>87906.460999999996</v>
      </c>
      <c r="PF5" s="729">
        <v>58673.517999999996</v>
      </c>
      <c r="PG5" s="690">
        <v>15339.977000000001</v>
      </c>
      <c r="PH5" s="690">
        <v>11120.296</v>
      </c>
      <c r="PI5" s="690">
        <v>2387.0309999999999</v>
      </c>
      <c r="PJ5" s="690">
        <v>750.303</v>
      </c>
      <c r="PK5" s="690">
        <v>809.16</v>
      </c>
      <c r="PL5" s="690">
        <v>971.16899999999998</v>
      </c>
      <c r="PM5" s="690">
        <v>1266.037</v>
      </c>
      <c r="PN5" s="690">
        <v>905.44399999999996</v>
      </c>
      <c r="PO5" s="730">
        <v>92222.934999999998</v>
      </c>
      <c r="PP5" s="729">
        <v>65765.895000000004</v>
      </c>
      <c r="PQ5" s="690">
        <v>12189.545</v>
      </c>
      <c r="PR5" s="690">
        <v>11174.076999999999</v>
      </c>
      <c r="PS5" s="690">
        <v>4107.0929999999998</v>
      </c>
      <c r="PT5" s="690">
        <v>739.553</v>
      </c>
      <c r="PU5" s="690">
        <v>1525.115</v>
      </c>
      <c r="PV5" s="690">
        <v>454.36799999999999</v>
      </c>
      <c r="PW5" s="690">
        <v>1533.183</v>
      </c>
      <c r="PX5" s="690">
        <v>602.24699999999996</v>
      </c>
      <c r="PY5" s="730">
        <v>98091.076000000001</v>
      </c>
      <c r="PZ5" s="729">
        <v>68190.813999999998</v>
      </c>
      <c r="QA5" s="690">
        <v>12598.923000000001</v>
      </c>
      <c r="QB5" s="690">
        <v>10099.870999999999</v>
      </c>
      <c r="QC5" s="690">
        <v>3646.2170000000001</v>
      </c>
      <c r="QD5" s="690">
        <v>902.22799999999995</v>
      </c>
      <c r="QE5" s="690">
        <v>1265.6959999999999</v>
      </c>
      <c r="QF5" s="690">
        <v>293.31799999999998</v>
      </c>
      <c r="QG5" s="690">
        <v>1566.16</v>
      </c>
      <c r="QH5" s="690">
        <v>613.14599999999996</v>
      </c>
      <c r="QI5" s="730">
        <v>99176.373000000007</v>
      </c>
      <c r="QJ5" s="729">
        <v>79815</v>
      </c>
      <c r="QK5" s="690">
        <v>13528</v>
      </c>
      <c r="QL5" s="690">
        <v>12009</v>
      </c>
      <c r="QM5" s="690">
        <v>4703</v>
      </c>
      <c r="QN5" s="690">
        <v>1193</v>
      </c>
      <c r="QO5" s="690">
        <v>1640</v>
      </c>
      <c r="QP5" s="690">
        <v>387</v>
      </c>
      <c r="QQ5" s="690">
        <v>1980</v>
      </c>
      <c r="QR5" s="690">
        <v>617</v>
      </c>
      <c r="QS5" s="730">
        <v>115872</v>
      </c>
      <c r="QT5" s="678">
        <v>81113</v>
      </c>
      <c r="QU5" s="679">
        <v>14443</v>
      </c>
      <c r="QV5" s="679">
        <v>11637</v>
      </c>
      <c r="QW5" s="679">
        <v>5606</v>
      </c>
      <c r="QX5" s="679">
        <v>1454</v>
      </c>
      <c r="QY5" s="679">
        <v>1890</v>
      </c>
      <c r="QZ5" s="679">
        <v>447</v>
      </c>
      <c r="RA5" s="679">
        <v>2208</v>
      </c>
      <c r="RB5" s="679">
        <v>576</v>
      </c>
      <c r="RC5" s="680">
        <v>119374</v>
      </c>
      <c r="RD5" s="678">
        <v>81546</v>
      </c>
      <c r="RE5" s="679">
        <v>14595</v>
      </c>
      <c r="RF5" s="679">
        <v>11002</v>
      </c>
      <c r="RG5" s="679">
        <v>6577</v>
      </c>
      <c r="RH5" s="679">
        <v>1528</v>
      </c>
      <c r="RI5" s="679">
        <v>1830</v>
      </c>
      <c r="RJ5" s="679">
        <v>475</v>
      </c>
      <c r="RK5" s="679">
        <v>2113</v>
      </c>
      <c r="RL5" s="679">
        <v>733</v>
      </c>
      <c r="RM5" s="680">
        <v>120399</v>
      </c>
      <c r="RN5" s="678">
        <v>74581</v>
      </c>
      <c r="RO5" s="679">
        <v>17820</v>
      </c>
      <c r="RP5" s="679">
        <v>12042</v>
      </c>
      <c r="RQ5" s="679">
        <v>6418</v>
      </c>
      <c r="RR5" s="679">
        <v>2668</v>
      </c>
      <c r="RS5" s="679">
        <v>1699</v>
      </c>
      <c r="RT5" s="679">
        <v>765</v>
      </c>
      <c r="RU5" s="679">
        <v>2055</v>
      </c>
      <c r="RV5" s="679">
        <v>762</v>
      </c>
      <c r="RW5" s="680">
        <v>118810</v>
      </c>
      <c r="RX5" s="678">
        <v>67445</v>
      </c>
      <c r="RY5" s="679">
        <v>14731</v>
      </c>
      <c r="RZ5" s="679">
        <v>11013</v>
      </c>
      <c r="SA5" s="679">
        <v>7265</v>
      </c>
      <c r="SB5" s="679">
        <v>2830</v>
      </c>
      <c r="SC5" s="679">
        <v>1892</v>
      </c>
      <c r="SD5" s="679">
        <v>885</v>
      </c>
      <c r="SE5" s="679">
        <v>374</v>
      </c>
      <c r="SF5" s="679">
        <v>703</v>
      </c>
      <c r="SG5" s="680">
        <v>107138</v>
      </c>
      <c r="SH5" s="678">
        <v>70149</v>
      </c>
      <c r="SI5" s="679">
        <v>11984</v>
      </c>
      <c r="SJ5" s="679">
        <v>9783</v>
      </c>
      <c r="SK5" s="679">
        <v>6752</v>
      </c>
      <c r="SL5" s="679">
        <v>2645</v>
      </c>
      <c r="SM5" s="679">
        <v>1653</v>
      </c>
      <c r="SN5" s="679">
        <v>527</v>
      </c>
      <c r="SO5" s="679">
        <v>718</v>
      </c>
      <c r="SP5" s="679">
        <v>652</v>
      </c>
      <c r="SQ5" s="680">
        <v>104863</v>
      </c>
      <c r="SR5" s="678">
        <v>75769</v>
      </c>
      <c r="SS5" s="679">
        <v>12511</v>
      </c>
      <c r="ST5" s="679">
        <v>10781</v>
      </c>
      <c r="SU5" s="679">
        <v>7125</v>
      </c>
      <c r="SV5" s="679">
        <v>2267</v>
      </c>
      <c r="SW5" s="679">
        <v>1739</v>
      </c>
      <c r="SX5" s="679">
        <v>538</v>
      </c>
      <c r="SY5" s="679">
        <v>728</v>
      </c>
      <c r="SZ5" s="679">
        <v>741</v>
      </c>
      <c r="TA5" s="680">
        <v>112199</v>
      </c>
      <c r="TB5" s="678">
        <v>81925</v>
      </c>
      <c r="TC5" s="679">
        <v>12167</v>
      </c>
      <c r="TD5" s="679">
        <v>12403</v>
      </c>
      <c r="TE5" s="679">
        <v>7578</v>
      </c>
      <c r="TF5" s="679">
        <v>3353</v>
      </c>
      <c r="TG5" s="679">
        <v>815</v>
      </c>
      <c r="TH5" s="679">
        <v>506</v>
      </c>
      <c r="TI5" s="679">
        <v>730</v>
      </c>
      <c r="TJ5" s="679">
        <v>848</v>
      </c>
      <c r="TK5" s="680">
        <v>120325</v>
      </c>
      <c r="TL5" s="678">
        <v>77729</v>
      </c>
      <c r="TM5" s="679">
        <v>12944</v>
      </c>
      <c r="TN5" s="679">
        <v>13101</v>
      </c>
      <c r="TO5" s="679">
        <v>6766</v>
      </c>
      <c r="TP5" s="679">
        <v>3002</v>
      </c>
      <c r="TQ5" s="679">
        <v>868</v>
      </c>
      <c r="TR5" s="679">
        <v>652</v>
      </c>
      <c r="TS5" s="679">
        <v>662</v>
      </c>
      <c r="TT5" s="679">
        <v>823</v>
      </c>
      <c r="TU5" s="680">
        <v>116547</v>
      </c>
      <c r="TV5" s="679">
        <v>85091</v>
      </c>
      <c r="TW5" s="679">
        <v>17874</v>
      </c>
      <c r="TX5" s="679">
        <v>9476</v>
      </c>
      <c r="TY5" s="679">
        <v>6375</v>
      </c>
      <c r="TZ5" s="679">
        <v>2083</v>
      </c>
      <c r="UA5" s="679">
        <v>992</v>
      </c>
      <c r="UB5" s="679">
        <v>689</v>
      </c>
      <c r="UC5" s="679">
        <v>715</v>
      </c>
      <c r="UD5" s="680">
        <v>902</v>
      </c>
      <c r="UE5" s="680">
        <v>124197</v>
      </c>
      <c r="UF5" s="679">
        <v>87251</v>
      </c>
      <c r="UG5" s="679">
        <v>19172</v>
      </c>
      <c r="UH5" s="679">
        <v>9717</v>
      </c>
      <c r="UI5" s="679">
        <v>6362</v>
      </c>
      <c r="UJ5" s="679">
        <v>2036</v>
      </c>
      <c r="UK5" s="679">
        <v>957</v>
      </c>
      <c r="UL5" s="679">
        <v>622</v>
      </c>
      <c r="UM5" s="679">
        <v>739</v>
      </c>
      <c r="UN5" s="680">
        <v>1264</v>
      </c>
      <c r="UO5" s="680">
        <v>128120</v>
      </c>
      <c r="UP5" s="679">
        <v>86684</v>
      </c>
      <c r="UQ5" s="679">
        <v>20095</v>
      </c>
      <c r="UR5" s="679">
        <v>8368</v>
      </c>
      <c r="US5" s="679">
        <v>5173</v>
      </c>
      <c r="UT5" s="679">
        <v>2047</v>
      </c>
      <c r="UU5" s="679">
        <v>1097</v>
      </c>
      <c r="UV5" s="679">
        <v>655</v>
      </c>
      <c r="UW5" s="679">
        <v>681</v>
      </c>
      <c r="UX5" s="680">
        <v>1314</v>
      </c>
      <c r="UY5" s="680">
        <v>126114</v>
      </c>
      <c r="UZ5" s="679">
        <v>84258</v>
      </c>
      <c r="VA5" s="679">
        <v>20979</v>
      </c>
      <c r="VB5" s="679">
        <v>8502</v>
      </c>
      <c r="VC5" s="679">
        <v>5118</v>
      </c>
      <c r="VD5" s="679">
        <v>900</v>
      </c>
      <c r="VE5" s="679">
        <v>894</v>
      </c>
      <c r="VF5" s="679">
        <v>892</v>
      </c>
      <c r="VG5" s="679">
        <v>468</v>
      </c>
      <c r="VH5" s="680">
        <v>1359</v>
      </c>
      <c r="VI5" s="680">
        <v>123370</v>
      </c>
      <c r="VJ5" s="679">
        <v>84533</v>
      </c>
      <c r="VK5" s="679">
        <v>17815</v>
      </c>
      <c r="VL5" s="679">
        <v>6172</v>
      </c>
      <c r="VM5" s="679">
        <v>4505</v>
      </c>
      <c r="VN5" s="679">
        <v>921</v>
      </c>
      <c r="VO5" s="679">
        <v>770</v>
      </c>
      <c r="VP5" s="679">
        <v>567</v>
      </c>
      <c r="VQ5" s="679">
        <v>460</v>
      </c>
      <c r="VR5" s="680">
        <v>1322</v>
      </c>
      <c r="VS5" s="680">
        <v>117065</v>
      </c>
      <c r="VT5" s="679">
        <v>85872</v>
      </c>
      <c r="VU5" s="679">
        <v>18262</v>
      </c>
      <c r="VV5" s="679">
        <v>6117</v>
      </c>
      <c r="VW5" s="679">
        <v>4741</v>
      </c>
      <c r="VX5" s="679">
        <v>882</v>
      </c>
      <c r="VY5" s="679">
        <v>756</v>
      </c>
      <c r="VZ5" s="679">
        <v>325</v>
      </c>
      <c r="WA5" s="679">
        <v>320</v>
      </c>
      <c r="WB5" s="680">
        <v>1642</v>
      </c>
      <c r="WC5" s="680">
        <v>118917</v>
      </c>
      <c r="WD5" s="679">
        <v>83340</v>
      </c>
      <c r="WE5" s="679">
        <v>17687</v>
      </c>
      <c r="WF5" s="679">
        <v>5926</v>
      </c>
      <c r="WG5" s="679">
        <v>4543</v>
      </c>
      <c r="WH5" s="679">
        <v>937</v>
      </c>
      <c r="WI5" s="679">
        <v>719</v>
      </c>
      <c r="WJ5" s="679">
        <v>297</v>
      </c>
      <c r="WK5" s="679">
        <v>287</v>
      </c>
      <c r="WL5" s="680">
        <v>1520</v>
      </c>
      <c r="WM5" s="680">
        <v>115256</v>
      </c>
      <c r="WN5" s="679">
        <v>84643</v>
      </c>
      <c r="WO5" s="679">
        <v>10067</v>
      </c>
      <c r="WP5" s="679">
        <v>15529</v>
      </c>
      <c r="WQ5" s="679">
        <v>4126</v>
      </c>
      <c r="WR5" s="679">
        <v>1166</v>
      </c>
      <c r="WS5" s="679">
        <v>693</v>
      </c>
      <c r="WT5" s="679">
        <v>374</v>
      </c>
      <c r="WU5" s="679">
        <v>288</v>
      </c>
      <c r="WV5" s="680">
        <v>1141</v>
      </c>
      <c r="WW5" s="680">
        <v>118027</v>
      </c>
      <c r="WX5" s="679">
        <v>91140</v>
      </c>
      <c r="WY5" s="679">
        <v>10015</v>
      </c>
      <c r="WZ5" s="679">
        <v>16585</v>
      </c>
      <c r="XA5" s="679">
        <v>4216</v>
      </c>
      <c r="XB5" s="679">
        <v>1242</v>
      </c>
      <c r="XC5" s="679">
        <v>726</v>
      </c>
      <c r="XD5" s="679">
        <v>410</v>
      </c>
      <c r="XE5" s="679">
        <v>308</v>
      </c>
      <c r="XF5" s="680">
        <v>1095</v>
      </c>
      <c r="XG5" s="680">
        <v>125737</v>
      </c>
      <c r="XH5" s="679">
        <v>94385</v>
      </c>
      <c r="XI5" s="679">
        <v>9492</v>
      </c>
      <c r="XJ5" s="679">
        <v>16874</v>
      </c>
      <c r="XK5" s="679">
        <v>4534</v>
      </c>
      <c r="XL5" s="679">
        <v>1177</v>
      </c>
      <c r="XM5" s="679">
        <v>701</v>
      </c>
      <c r="XN5" s="679">
        <v>353</v>
      </c>
      <c r="XO5" s="679">
        <v>275</v>
      </c>
      <c r="XP5" s="680">
        <v>1081</v>
      </c>
      <c r="XQ5" s="680">
        <v>128872</v>
      </c>
      <c r="XR5" s="679">
        <v>98339</v>
      </c>
      <c r="XS5" s="679">
        <v>9932</v>
      </c>
      <c r="XT5" s="679">
        <v>18593</v>
      </c>
      <c r="XU5" s="679">
        <v>4347</v>
      </c>
      <c r="XV5" s="679">
        <v>1268</v>
      </c>
      <c r="XW5" s="679">
        <v>448</v>
      </c>
      <c r="XX5" s="679">
        <v>805</v>
      </c>
      <c r="XY5" s="679">
        <v>280</v>
      </c>
      <c r="XZ5" s="680">
        <v>1079</v>
      </c>
      <c r="YA5" s="680">
        <v>135091</v>
      </c>
    </row>
    <row r="6" spans="1:651">
      <c r="A6" s="20" t="s">
        <v>1239</v>
      </c>
      <c r="B6" s="729">
        <v>2120.9160000000002</v>
      </c>
      <c r="C6" s="690">
        <v>2075.7640000000001</v>
      </c>
      <c r="D6" s="690">
        <v>1118.95</v>
      </c>
      <c r="E6" s="690">
        <v>84.631</v>
      </c>
      <c r="F6" s="690">
        <v>117.863</v>
      </c>
      <c r="G6" s="690">
        <v>98.73</v>
      </c>
      <c r="H6" s="690">
        <v>9.968</v>
      </c>
      <c r="I6" s="690">
        <v>0.38100000000000001</v>
      </c>
      <c r="J6" s="690">
        <v>27.198</v>
      </c>
      <c r="K6" s="730">
        <v>5654.4009999999998</v>
      </c>
      <c r="L6" s="729">
        <v>1697.021</v>
      </c>
      <c r="M6" s="690">
        <v>2055.7139999999999</v>
      </c>
      <c r="N6" s="690">
        <v>1020.777</v>
      </c>
      <c r="O6" s="690">
        <v>238.23599999999999</v>
      </c>
      <c r="P6" s="690">
        <v>88.516000000000005</v>
      </c>
      <c r="Q6" s="690">
        <v>106.584</v>
      </c>
      <c r="R6" s="690">
        <v>7.91</v>
      </c>
      <c r="S6" s="690">
        <v>4.665</v>
      </c>
      <c r="T6" s="690">
        <v>30.484999999999999</v>
      </c>
      <c r="U6" s="730">
        <v>5249.9080000000004</v>
      </c>
      <c r="V6" s="729">
        <v>1349.873</v>
      </c>
      <c r="W6" s="690">
        <v>1874.951</v>
      </c>
      <c r="X6" s="690">
        <v>954.82100000000003</v>
      </c>
      <c r="Y6" s="690">
        <v>228.49299999999999</v>
      </c>
      <c r="Z6" s="690">
        <v>100.039</v>
      </c>
      <c r="AA6" s="690">
        <v>104.17100000000001</v>
      </c>
      <c r="AB6" s="690">
        <v>14.279</v>
      </c>
      <c r="AC6" s="690">
        <v>8.173</v>
      </c>
      <c r="AD6" s="690">
        <v>38.813000000000002</v>
      </c>
      <c r="AE6" s="730">
        <v>4673.6130000000003</v>
      </c>
      <c r="AF6" s="729">
        <v>1492.1669999999999</v>
      </c>
      <c r="AG6" s="690">
        <v>1989.4349999999999</v>
      </c>
      <c r="AH6" s="690">
        <v>1010.651</v>
      </c>
      <c r="AI6" s="690">
        <v>85.935000000000002</v>
      </c>
      <c r="AJ6" s="690">
        <v>101.794</v>
      </c>
      <c r="AK6" s="690">
        <v>139.52500000000001</v>
      </c>
      <c r="AL6" s="690">
        <v>27.917000000000002</v>
      </c>
      <c r="AM6" s="690">
        <v>11.161</v>
      </c>
      <c r="AN6" s="690">
        <v>70.144999999999996</v>
      </c>
      <c r="AO6" s="730">
        <v>4928.7299999999996</v>
      </c>
      <c r="AP6" s="729">
        <v>1827.798</v>
      </c>
      <c r="AQ6" s="690">
        <v>1975.9359999999999</v>
      </c>
      <c r="AR6" s="690">
        <v>938.08299999999997</v>
      </c>
      <c r="AS6" s="690">
        <v>90.673000000000002</v>
      </c>
      <c r="AT6" s="690">
        <v>87.024000000000001</v>
      </c>
      <c r="AU6" s="690">
        <v>144.28899999999999</v>
      </c>
      <c r="AV6" s="690">
        <v>9.7240000000000002</v>
      </c>
      <c r="AW6" s="690">
        <v>0.86199999999999999</v>
      </c>
      <c r="AX6" s="690">
        <v>68.95</v>
      </c>
      <c r="AY6" s="730">
        <v>5143.3389999999999</v>
      </c>
      <c r="AZ6" s="729">
        <v>1943.3810000000001</v>
      </c>
      <c r="BA6" s="690">
        <v>1909.8620000000001</v>
      </c>
      <c r="BB6" s="690">
        <v>1000.462</v>
      </c>
      <c r="BC6" s="690">
        <v>106.554</v>
      </c>
      <c r="BD6" s="690">
        <v>74.405000000000001</v>
      </c>
      <c r="BE6" s="690">
        <v>126.81699999999999</v>
      </c>
      <c r="BF6" s="690">
        <v>11.738</v>
      </c>
      <c r="BG6" s="690">
        <v>4.4089999999999998</v>
      </c>
      <c r="BH6" s="690">
        <v>54.975999999999999</v>
      </c>
      <c r="BI6" s="730">
        <v>5232.6040000000003</v>
      </c>
      <c r="BJ6" s="729">
        <v>1742.4290000000001</v>
      </c>
      <c r="BK6" s="690">
        <v>2029.691</v>
      </c>
      <c r="BL6" s="690">
        <v>877.04</v>
      </c>
      <c r="BM6" s="690">
        <v>117.64700000000001</v>
      </c>
      <c r="BN6" s="690">
        <v>78.075000000000003</v>
      </c>
      <c r="BO6" s="690">
        <v>118.28400000000001</v>
      </c>
      <c r="BP6" s="690">
        <v>10.172000000000001</v>
      </c>
      <c r="BQ6" s="690">
        <v>0.32300000000000001</v>
      </c>
      <c r="BR6" s="690">
        <v>40.957000000000001</v>
      </c>
      <c r="BS6" s="730">
        <v>5014.6180000000004</v>
      </c>
      <c r="BT6" s="729">
        <v>1876.662</v>
      </c>
      <c r="BU6" s="690">
        <v>2172.7620000000002</v>
      </c>
      <c r="BV6" s="690">
        <v>939.98</v>
      </c>
      <c r="BW6" s="690">
        <v>61.508000000000003</v>
      </c>
      <c r="BX6" s="690">
        <v>79.468000000000004</v>
      </c>
      <c r="BY6" s="690">
        <v>99.790999999999997</v>
      </c>
      <c r="BZ6" s="690">
        <v>3.56</v>
      </c>
      <c r="CA6" s="690">
        <v>1.889</v>
      </c>
      <c r="CB6" s="690">
        <v>32.936999999999998</v>
      </c>
      <c r="CC6" s="730">
        <v>5268.5569999999998</v>
      </c>
      <c r="CD6" s="729">
        <v>2009.4549999999999</v>
      </c>
      <c r="CE6" s="690">
        <v>2241.7640000000001</v>
      </c>
      <c r="CF6" s="690">
        <v>892.029</v>
      </c>
      <c r="CG6" s="690">
        <v>54.790999999999997</v>
      </c>
      <c r="CH6" s="690">
        <v>99.465999999999994</v>
      </c>
      <c r="CI6" s="690">
        <v>108.577</v>
      </c>
      <c r="CJ6" s="690">
        <v>3.6629999999999998</v>
      </c>
      <c r="CK6" s="690">
        <v>0.78</v>
      </c>
      <c r="CL6" s="690">
        <v>14.423</v>
      </c>
      <c r="CM6" s="730">
        <v>5424.9480000000003</v>
      </c>
      <c r="CN6" s="729">
        <v>4530.8130000000001</v>
      </c>
      <c r="CO6" s="690">
        <v>502.70800000000003</v>
      </c>
      <c r="CP6" s="690">
        <v>200.50800000000001</v>
      </c>
      <c r="CQ6" s="690">
        <v>21.29</v>
      </c>
      <c r="CR6" s="690">
        <v>236.53899999999999</v>
      </c>
      <c r="CS6" s="690">
        <v>84.665999999999997</v>
      </c>
      <c r="CT6" s="690">
        <v>6.4089999999999998</v>
      </c>
      <c r="CU6" s="690">
        <v>0.71199999999999997</v>
      </c>
      <c r="CV6" s="690">
        <v>29.036999999999999</v>
      </c>
      <c r="CW6" s="730">
        <v>5612.6819999999998</v>
      </c>
      <c r="CX6" s="729">
        <v>4471.567</v>
      </c>
      <c r="CY6" s="690">
        <v>433.99900000000002</v>
      </c>
      <c r="CZ6" s="690">
        <v>235.18199999999999</v>
      </c>
      <c r="DA6" s="690">
        <v>26.936</v>
      </c>
      <c r="DB6" s="690">
        <v>207.75299999999999</v>
      </c>
      <c r="DC6" s="690">
        <v>135.114</v>
      </c>
      <c r="DD6" s="690">
        <v>3.4</v>
      </c>
      <c r="DE6" s="690">
        <v>0.28399999999999997</v>
      </c>
      <c r="DF6" s="690">
        <v>35.625</v>
      </c>
      <c r="DG6" s="730">
        <v>5549.86</v>
      </c>
      <c r="DH6" s="729">
        <v>4685.8019999999997</v>
      </c>
      <c r="DI6" s="690">
        <v>586.58399999999995</v>
      </c>
      <c r="DJ6" s="690">
        <v>188.999</v>
      </c>
      <c r="DK6" s="690">
        <v>20.911000000000001</v>
      </c>
      <c r="DL6" s="690">
        <v>211.28100000000001</v>
      </c>
      <c r="DM6" s="690">
        <v>112.06399999999999</v>
      </c>
      <c r="DN6" s="690">
        <v>1.02</v>
      </c>
      <c r="DO6" s="690">
        <v>0.97199999999999998</v>
      </c>
      <c r="DP6" s="690">
        <v>30.402999999999999</v>
      </c>
      <c r="DQ6" s="730">
        <v>5838.0360000000001</v>
      </c>
      <c r="DR6" s="729">
        <v>4777.7079999999996</v>
      </c>
      <c r="DS6" s="690">
        <v>606.16499999999996</v>
      </c>
      <c r="DT6" s="690">
        <v>167.077</v>
      </c>
      <c r="DU6" s="690">
        <v>37.320999999999998</v>
      </c>
      <c r="DV6" s="690">
        <v>228.42699999999999</v>
      </c>
      <c r="DW6" s="690">
        <v>93.022000000000006</v>
      </c>
      <c r="DX6" s="690">
        <v>0.17299999999999999</v>
      </c>
      <c r="DY6" s="690">
        <v>0.127</v>
      </c>
      <c r="DZ6" s="690">
        <v>28.81</v>
      </c>
      <c r="EA6" s="730">
        <v>5938.83</v>
      </c>
      <c r="EB6" s="729">
        <v>4360.93</v>
      </c>
      <c r="EC6" s="690">
        <v>470.28500000000003</v>
      </c>
      <c r="ED6" s="690">
        <v>255.21600000000001</v>
      </c>
      <c r="EE6" s="690">
        <v>30.303999999999998</v>
      </c>
      <c r="EF6" s="690">
        <v>218.79400000000001</v>
      </c>
      <c r="EG6" s="690">
        <v>85.265000000000001</v>
      </c>
      <c r="EH6" s="690">
        <v>0.32300000000000001</v>
      </c>
      <c r="EI6" s="690">
        <v>7.3280000000000003</v>
      </c>
      <c r="EJ6" s="690">
        <v>19.248999999999999</v>
      </c>
      <c r="EK6" s="730">
        <v>5447.6940000000004</v>
      </c>
      <c r="EL6" s="729">
        <v>3339.828</v>
      </c>
      <c r="EM6" s="690">
        <v>673.73800000000006</v>
      </c>
      <c r="EN6" s="690">
        <v>553.81399999999996</v>
      </c>
      <c r="EO6" s="690">
        <v>71.995999999999995</v>
      </c>
      <c r="EP6" s="690">
        <v>215.82900000000001</v>
      </c>
      <c r="EQ6" s="690">
        <v>90.18</v>
      </c>
      <c r="ER6" s="690">
        <v>0.59299999999999997</v>
      </c>
      <c r="ES6" s="690">
        <v>1.2809999999999999</v>
      </c>
      <c r="ET6" s="690">
        <v>29.251000000000001</v>
      </c>
      <c r="EU6" s="730">
        <v>4976.51</v>
      </c>
      <c r="EV6" s="729">
        <v>4090.52</v>
      </c>
      <c r="EW6" s="690">
        <v>689.12800000000004</v>
      </c>
      <c r="EX6" s="690">
        <v>652.14200000000005</v>
      </c>
      <c r="EY6" s="690">
        <v>57.267000000000003</v>
      </c>
      <c r="EZ6" s="690">
        <v>193.214</v>
      </c>
      <c r="FA6" s="690">
        <v>87.926000000000002</v>
      </c>
      <c r="FB6" s="690">
        <v>0.36399999999999999</v>
      </c>
      <c r="FC6" s="690">
        <v>0.23599999999999999</v>
      </c>
      <c r="FD6" s="690">
        <v>24.167999999999999</v>
      </c>
      <c r="FE6" s="730">
        <v>5794.9650000000001</v>
      </c>
      <c r="FF6" s="729">
        <v>4753.3239999999996</v>
      </c>
      <c r="FG6" s="690">
        <v>913.21600000000001</v>
      </c>
      <c r="FH6" s="690">
        <v>601.40800000000002</v>
      </c>
      <c r="FI6" s="690">
        <v>228.559</v>
      </c>
      <c r="FJ6" s="690">
        <v>42.771000000000001</v>
      </c>
      <c r="FK6" s="690">
        <v>53.453000000000003</v>
      </c>
      <c r="FL6" s="690">
        <v>1.149</v>
      </c>
      <c r="FM6" s="690">
        <v>0.122</v>
      </c>
      <c r="FN6" s="690">
        <v>21.510999999999999</v>
      </c>
      <c r="FO6" s="730">
        <v>6615.5129999999999</v>
      </c>
      <c r="FP6" s="729">
        <v>5414.4</v>
      </c>
      <c r="FQ6" s="690">
        <v>885.42600000000004</v>
      </c>
      <c r="FR6" s="690">
        <v>604.62</v>
      </c>
      <c r="FS6" s="690">
        <v>241.67699999999999</v>
      </c>
      <c r="FT6" s="690">
        <v>33.415999999999997</v>
      </c>
      <c r="FU6" s="690">
        <v>57.567999999999998</v>
      </c>
      <c r="FV6" s="690">
        <v>1.9490000000000001</v>
      </c>
      <c r="FW6" s="690">
        <v>2.0150000000000001</v>
      </c>
      <c r="FX6" s="690">
        <v>22.117000000000001</v>
      </c>
      <c r="FY6" s="730">
        <v>7263.1880000000001</v>
      </c>
      <c r="FZ6" s="729">
        <v>5423.7020000000002</v>
      </c>
      <c r="GA6" s="690">
        <v>833.67700000000002</v>
      </c>
      <c r="GB6" s="690">
        <v>609.63199999999995</v>
      </c>
      <c r="GC6" s="690">
        <v>251.40799999999999</v>
      </c>
      <c r="GD6" s="690">
        <v>36.982999999999997</v>
      </c>
      <c r="GE6" s="690">
        <v>53.970999999999997</v>
      </c>
      <c r="GF6" s="690">
        <v>19.931999999999999</v>
      </c>
      <c r="GG6" s="690">
        <v>0</v>
      </c>
      <c r="GH6" s="690">
        <v>26.821000000000002</v>
      </c>
      <c r="GI6" s="730">
        <v>7256.1260000000002</v>
      </c>
      <c r="GJ6" s="729">
        <v>5735.33</v>
      </c>
      <c r="GK6" s="690">
        <v>862.74699999999996</v>
      </c>
      <c r="GL6" s="690">
        <v>556.01800000000003</v>
      </c>
      <c r="GM6" s="690">
        <v>141.047</v>
      </c>
      <c r="GN6" s="690">
        <v>47.250999999999998</v>
      </c>
      <c r="GO6" s="690">
        <v>54.23</v>
      </c>
      <c r="GP6" s="690">
        <v>0.24299999999999999</v>
      </c>
      <c r="GQ6" s="690">
        <v>2.5499999999999998</v>
      </c>
      <c r="GR6" s="690">
        <v>41.712000000000003</v>
      </c>
      <c r="GS6" s="730">
        <v>7441.1279999999997</v>
      </c>
      <c r="GT6" s="729">
        <v>5629.0230000000001</v>
      </c>
      <c r="GU6" s="690">
        <v>874.197</v>
      </c>
      <c r="GV6" s="690">
        <v>474.13099999999997</v>
      </c>
      <c r="GW6" s="690">
        <v>167.40700000000001</v>
      </c>
      <c r="GX6" s="690">
        <v>28.373000000000001</v>
      </c>
      <c r="GY6" s="690">
        <v>53.113999999999997</v>
      </c>
      <c r="GZ6" s="690">
        <v>3.2559999999999998</v>
      </c>
      <c r="HA6" s="690">
        <v>1.6020000000000001</v>
      </c>
      <c r="HB6" s="690">
        <v>37.140999999999998</v>
      </c>
      <c r="HC6" s="730">
        <v>7268.2439999999997</v>
      </c>
      <c r="HD6" s="729">
        <v>6050.3280000000004</v>
      </c>
      <c r="HE6" s="690">
        <v>784.33199999999999</v>
      </c>
      <c r="HF6" s="690">
        <v>389.26499999999999</v>
      </c>
      <c r="HG6" s="690">
        <v>204.624</v>
      </c>
      <c r="HH6" s="690">
        <v>33.465000000000003</v>
      </c>
      <c r="HI6" s="690">
        <v>55.768999999999998</v>
      </c>
      <c r="HJ6" s="690">
        <v>1.8260000000000001</v>
      </c>
      <c r="HK6" s="690">
        <v>0.26100000000000001</v>
      </c>
      <c r="HL6" s="690">
        <v>25.07</v>
      </c>
      <c r="HM6" s="730">
        <v>7544.94</v>
      </c>
      <c r="HN6" s="729">
        <v>5694.5839999999998</v>
      </c>
      <c r="HO6" s="690">
        <v>821.93200000000002</v>
      </c>
      <c r="HP6" s="690">
        <v>313.68400000000003</v>
      </c>
      <c r="HQ6" s="690">
        <v>197.89400000000001</v>
      </c>
      <c r="HR6" s="690">
        <v>29.65</v>
      </c>
      <c r="HS6" s="690">
        <v>55.607999999999997</v>
      </c>
      <c r="HT6" s="690">
        <v>0.33400000000000002</v>
      </c>
      <c r="HU6" s="690">
        <v>3.6819999999999999</v>
      </c>
      <c r="HV6" s="690">
        <v>25.518999999999998</v>
      </c>
      <c r="HW6" s="730">
        <v>7142.8869999999997</v>
      </c>
      <c r="HX6" s="729">
        <v>6193.5389999999998</v>
      </c>
      <c r="HY6" s="690">
        <v>1000.268</v>
      </c>
      <c r="HZ6" s="690">
        <v>442.56599999999997</v>
      </c>
      <c r="IA6" s="690">
        <v>223.56399999999999</v>
      </c>
      <c r="IB6" s="690">
        <v>9.6690000000000005</v>
      </c>
      <c r="IC6" s="690">
        <v>53.994999999999997</v>
      </c>
      <c r="ID6" s="690">
        <v>0.69799999999999995</v>
      </c>
      <c r="IE6" s="690">
        <v>1.72</v>
      </c>
      <c r="IF6" s="690">
        <v>30.812999999999999</v>
      </c>
      <c r="IG6" s="730">
        <v>7956.8320000000003</v>
      </c>
      <c r="IH6" s="729">
        <v>6625.2730000000001</v>
      </c>
      <c r="II6" s="690">
        <v>954.79600000000005</v>
      </c>
      <c r="IJ6" s="690">
        <v>373.66300000000001</v>
      </c>
      <c r="IK6" s="690">
        <v>182.155</v>
      </c>
      <c r="IL6" s="690">
        <v>33.148000000000003</v>
      </c>
      <c r="IM6" s="690">
        <v>53.905000000000001</v>
      </c>
      <c r="IN6" s="690">
        <v>0.27600000000000002</v>
      </c>
      <c r="IO6" s="690">
        <v>3.3769999999999998</v>
      </c>
      <c r="IP6" s="690">
        <v>27.526</v>
      </c>
      <c r="IQ6" s="730">
        <v>8254.1190000000006</v>
      </c>
      <c r="IR6" s="729">
        <v>6362.9250000000002</v>
      </c>
      <c r="IS6" s="690">
        <v>895.22</v>
      </c>
      <c r="IT6" s="690">
        <v>499.35</v>
      </c>
      <c r="IU6" s="690">
        <v>194.12</v>
      </c>
      <c r="IV6" s="690">
        <v>26.388999999999999</v>
      </c>
      <c r="IW6" s="690">
        <v>56.529000000000003</v>
      </c>
      <c r="IX6" s="690">
        <v>0.71499999999999997</v>
      </c>
      <c r="IY6" s="690">
        <v>10.728999999999999</v>
      </c>
      <c r="IZ6" s="690">
        <v>23.428999999999998</v>
      </c>
      <c r="JA6" s="730">
        <v>8069.4059999999999</v>
      </c>
      <c r="JB6" s="729">
        <v>6065.9660000000003</v>
      </c>
      <c r="JC6" s="690">
        <v>893.30899999999997</v>
      </c>
      <c r="JD6" s="690">
        <v>461.72300000000001</v>
      </c>
      <c r="JE6" s="690">
        <v>203.01400000000001</v>
      </c>
      <c r="JF6" s="690">
        <v>33.454999999999998</v>
      </c>
      <c r="JG6" s="690">
        <v>60.698999999999998</v>
      </c>
      <c r="JH6" s="690">
        <v>1.61</v>
      </c>
      <c r="JI6" s="690">
        <v>1.125</v>
      </c>
      <c r="JJ6" s="690">
        <v>30.506</v>
      </c>
      <c r="JK6" s="730">
        <v>7751.4070000000002</v>
      </c>
      <c r="JL6" s="729">
        <v>7971.0640000000003</v>
      </c>
      <c r="JM6" s="690">
        <v>938.36199999999997</v>
      </c>
      <c r="JN6" s="690">
        <v>637.154</v>
      </c>
      <c r="JO6" s="690">
        <v>191.61</v>
      </c>
      <c r="JP6" s="690">
        <v>59.728000000000002</v>
      </c>
      <c r="JQ6" s="690">
        <v>56.137</v>
      </c>
      <c r="JR6" s="690">
        <v>3.411</v>
      </c>
      <c r="JS6" s="690">
        <v>1.9410000000000001</v>
      </c>
      <c r="JT6" s="690">
        <v>31.257999999999999</v>
      </c>
      <c r="JU6" s="730">
        <v>9890.6650000000009</v>
      </c>
      <c r="JV6" s="729">
        <v>7665.7439999999997</v>
      </c>
      <c r="JW6" s="690">
        <v>940.19200000000001</v>
      </c>
      <c r="JX6" s="690">
        <v>625.28800000000001</v>
      </c>
      <c r="JY6" s="690">
        <v>254.95</v>
      </c>
      <c r="JZ6" s="690">
        <v>61.85</v>
      </c>
      <c r="KA6" s="690">
        <v>70.715999999999994</v>
      </c>
      <c r="KB6" s="690">
        <v>3.4830000000000001</v>
      </c>
      <c r="KC6" s="690">
        <v>3.6909999999999998</v>
      </c>
      <c r="KD6" s="690">
        <v>25.21</v>
      </c>
      <c r="KE6" s="730">
        <v>9651.1239999999998</v>
      </c>
      <c r="KF6" s="729">
        <v>7210.1469999999999</v>
      </c>
      <c r="KG6" s="690">
        <v>853.10500000000002</v>
      </c>
      <c r="KH6" s="690">
        <v>658.61400000000003</v>
      </c>
      <c r="KI6" s="690">
        <v>171.22300000000001</v>
      </c>
      <c r="KJ6" s="690">
        <v>37.316000000000003</v>
      </c>
      <c r="KK6" s="690">
        <v>87.447999999999993</v>
      </c>
      <c r="KL6" s="690">
        <v>1.734</v>
      </c>
      <c r="KM6" s="690">
        <v>0.91100000000000003</v>
      </c>
      <c r="KN6" s="690">
        <v>25.13</v>
      </c>
      <c r="KO6" s="730">
        <v>9045.6280000000006</v>
      </c>
      <c r="KP6" s="729">
        <v>7301.2929999999997</v>
      </c>
      <c r="KQ6" s="690">
        <v>907.12199999999996</v>
      </c>
      <c r="KR6" s="690">
        <v>552.48800000000006</v>
      </c>
      <c r="KS6" s="690">
        <v>229.13900000000001</v>
      </c>
      <c r="KT6" s="690">
        <v>92.028000000000006</v>
      </c>
      <c r="KU6" s="690">
        <v>76.986000000000004</v>
      </c>
      <c r="KV6" s="690">
        <v>17.457000000000001</v>
      </c>
      <c r="KW6" s="690">
        <v>12.321999999999999</v>
      </c>
      <c r="KX6" s="690">
        <v>24.978000000000002</v>
      </c>
      <c r="KY6" s="730">
        <v>9213.8130000000001</v>
      </c>
      <c r="KZ6" s="729">
        <v>7773.1480000000001</v>
      </c>
      <c r="LA6" s="690">
        <v>779.98</v>
      </c>
      <c r="LB6" s="690">
        <v>626.45799999999997</v>
      </c>
      <c r="LC6" s="690">
        <v>363.81</v>
      </c>
      <c r="LD6" s="690">
        <v>68.447999999999993</v>
      </c>
      <c r="LE6" s="690">
        <v>69.197000000000003</v>
      </c>
      <c r="LF6" s="690">
        <v>8.4239999999999995</v>
      </c>
      <c r="LG6" s="690">
        <v>1.385</v>
      </c>
      <c r="LH6" s="690">
        <v>45.271000000000001</v>
      </c>
      <c r="LI6" s="730">
        <v>9736.1209999999992</v>
      </c>
      <c r="LJ6" s="729">
        <v>8567.268</v>
      </c>
      <c r="LK6" s="690">
        <v>987.91099999999994</v>
      </c>
      <c r="LL6" s="690">
        <v>610.96400000000006</v>
      </c>
      <c r="LM6" s="690">
        <v>123.36199999999999</v>
      </c>
      <c r="LN6" s="690">
        <v>156.90199999999999</v>
      </c>
      <c r="LO6" s="690">
        <v>141.23400000000001</v>
      </c>
      <c r="LP6" s="690">
        <v>0.30299999999999999</v>
      </c>
      <c r="LQ6" s="690">
        <v>1.8819999999999999</v>
      </c>
      <c r="LR6" s="690">
        <v>52.792000000000002</v>
      </c>
      <c r="LS6" s="730">
        <v>10642.618</v>
      </c>
      <c r="LT6" s="729">
        <v>8041.7860000000001</v>
      </c>
      <c r="LU6" s="690">
        <v>1233.432</v>
      </c>
      <c r="LV6" s="690">
        <v>561.81799999999998</v>
      </c>
      <c r="LW6" s="690">
        <v>78.207999999999998</v>
      </c>
      <c r="LX6" s="690">
        <v>152.405</v>
      </c>
      <c r="LY6" s="690">
        <v>137.47399999999999</v>
      </c>
      <c r="LZ6" s="690">
        <v>0.32400000000000001</v>
      </c>
      <c r="MA6" s="690">
        <v>3.1320000000000001</v>
      </c>
      <c r="MB6" s="690">
        <v>26.939</v>
      </c>
      <c r="MC6" s="730">
        <v>10235.518</v>
      </c>
      <c r="MD6" s="729">
        <v>8695.0300000000007</v>
      </c>
      <c r="ME6" s="690">
        <v>1105.8240000000001</v>
      </c>
      <c r="MF6" s="690">
        <v>652.37199999999996</v>
      </c>
      <c r="MG6" s="690">
        <v>60.253999999999998</v>
      </c>
      <c r="MH6" s="690">
        <v>111.014</v>
      </c>
      <c r="MI6" s="690">
        <v>143.31</v>
      </c>
      <c r="MJ6" s="690">
        <v>0.17299999999999999</v>
      </c>
      <c r="MK6" s="690">
        <v>0.41899999999999998</v>
      </c>
      <c r="ML6" s="690">
        <v>21.564</v>
      </c>
      <c r="MM6" s="730">
        <v>10789.96</v>
      </c>
      <c r="MN6" s="729">
        <v>6749.1220000000003</v>
      </c>
      <c r="MO6" s="690">
        <v>884.245</v>
      </c>
      <c r="MP6" s="690">
        <v>388.93599999999998</v>
      </c>
      <c r="MQ6" s="690">
        <v>87.570999999999998</v>
      </c>
      <c r="MR6" s="690">
        <v>167.048</v>
      </c>
      <c r="MS6" s="690">
        <v>141.255</v>
      </c>
      <c r="MT6" s="690">
        <v>1.802</v>
      </c>
      <c r="MU6" s="690">
        <v>2.3540000000000001</v>
      </c>
      <c r="MV6" s="690">
        <v>21.291</v>
      </c>
      <c r="MW6" s="730">
        <v>8443.6239999999998</v>
      </c>
      <c r="MX6" s="729">
        <v>6970.69</v>
      </c>
      <c r="MY6" s="690">
        <v>1016.5839999999999</v>
      </c>
      <c r="MZ6" s="690">
        <v>477.298</v>
      </c>
      <c r="NA6" s="690">
        <v>53.551000000000002</v>
      </c>
      <c r="NB6" s="690">
        <v>74.587000000000003</v>
      </c>
      <c r="NC6" s="690">
        <v>92.558999999999997</v>
      </c>
      <c r="ND6" s="690">
        <v>0.20399999999999999</v>
      </c>
      <c r="NE6" s="690">
        <v>1.9750000000000001</v>
      </c>
      <c r="NF6" s="690">
        <v>22.768000000000001</v>
      </c>
      <c r="NG6" s="730">
        <v>8710.2160000000003</v>
      </c>
      <c r="NH6" s="729">
        <v>7277.6880000000001</v>
      </c>
      <c r="NI6" s="690">
        <v>1055.492</v>
      </c>
      <c r="NJ6" s="690">
        <v>428.99799999999999</v>
      </c>
      <c r="NK6" s="690">
        <v>77.313999999999993</v>
      </c>
      <c r="NL6" s="690">
        <v>88.718999999999994</v>
      </c>
      <c r="NM6" s="690">
        <v>70.317999999999998</v>
      </c>
      <c r="NN6" s="690">
        <v>0.88300000000000001</v>
      </c>
      <c r="NO6" s="690">
        <v>4.5999999999999996</v>
      </c>
      <c r="NP6" s="690">
        <v>21.677</v>
      </c>
      <c r="NQ6" s="730">
        <v>9025.6890000000003</v>
      </c>
      <c r="NR6" s="729">
        <v>7110.9120000000003</v>
      </c>
      <c r="NS6" s="690">
        <v>873.57299999999998</v>
      </c>
      <c r="NT6" s="690">
        <v>401.928</v>
      </c>
      <c r="NU6" s="690">
        <v>41.472999999999999</v>
      </c>
      <c r="NV6" s="690">
        <v>98.888999999999996</v>
      </c>
      <c r="NW6" s="690">
        <v>72.167000000000002</v>
      </c>
      <c r="NX6" s="690">
        <v>4.0339999999999998</v>
      </c>
      <c r="NY6" s="690">
        <v>2.1</v>
      </c>
      <c r="NZ6" s="690">
        <v>21.96</v>
      </c>
      <c r="OA6" s="730">
        <v>8627.0360000000001</v>
      </c>
      <c r="OB6" s="729">
        <v>7921.8509999999997</v>
      </c>
      <c r="OC6" s="690">
        <v>841.64800000000002</v>
      </c>
      <c r="OD6" s="690">
        <v>399.13600000000002</v>
      </c>
      <c r="OE6" s="690">
        <v>36.451999999999998</v>
      </c>
      <c r="OF6" s="690">
        <v>67.55</v>
      </c>
      <c r="OG6" s="690">
        <v>74.941000000000003</v>
      </c>
      <c r="OH6" s="690">
        <v>0.73199999999999998</v>
      </c>
      <c r="OI6" s="690">
        <v>2.153</v>
      </c>
      <c r="OJ6" s="690">
        <v>27.29</v>
      </c>
      <c r="OK6" s="730">
        <v>9371.7530000000006</v>
      </c>
      <c r="OL6" s="729">
        <v>7461.5339999999997</v>
      </c>
      <c r="OM6" s="690">
        <v>862.90499999999997</v>
      </c>
      <c r="ON6" s="690">
        <v>432.86900000000003</v>
      </c>
      <c r="OO6" s="690">
        <v>71.057000000000002</v>
      </c>
      <c r="OP6" s="690">
        <v>79.98</v>
      </c>
      <c r="OQ6" s="690">
        <v>54.08</v>
      </c>
      <c r="OR6" s="690">
        <v>0.49</v>
      </c>
      <c r="OS6" s="690">
        <v>1.163</v>
      </c>
      <c r="OT6" s="690">
        <v>25.402000000000001</v>
      </c>
      <c r="OU6" s="730">
        <v>8989.48</v>
      </c>
      <c r="OV6" s="729">
        <v>8285.6270000000004</v>
      </c>
      <c r="OW6" s="690">
        <v>749.25</v>
      </c>
      <c r="OX6" s="690">
        <v>632.03899999999999</v>
      </c>
      <c r="OY6" s="690">
        <v>46.118000000000002</v>
      </c>
      <c r="OZ6" s="690">
        <v>82.263999999999996</v>
      </c>
      <c r="PA6" s="690">
        <v>48.460999999999999</v>
      </c>
      <c r="PB6" s="690">
        <v>37.664000000000001</v>
      </c>
      <c r="PC6" s="690">
        <v>0</v>
      </c>
      <c r="PD6" s="690">
        <v>10.291</v>
      </c>
      <c r="PE6" s="730">
        <v>9891.7139999999999</v>
      </c>
      <c r="PF6" s="729">
        <v>9308.8580000000002</v>
      </c>
      <c r="PG6" s="690">
        <v>762.56</v>
      </c>
      <c r="PH6" s="690">
        <v>743.15800000000002</v>
      </c>
      <c r="PI6" s="690">
        <v>58.89</v>
      </c>
      <c r="PJ6" s="690">
        <v>20.466999999999999</v>
      </c>
      <c r="PK6" s="690">
        <v>34.534999999999997</v>
      </c>
      <c r="PL6" s="690">
        <v>20.231999999999999</v>
      </c>
      <c r="PM6" s="690">
        <v>18.419</v>
      </c>
      <c r="PN6" s="690">
        <v>6.6509999999999998</v>
      </c>
      <c r="PO6" s="730">
        <v>10973.77</v>
      </c>
      <c r="PP6" s="729">
        <v>8610.3029999999999</v>
      </c>
      <c r="PQ6" s="690">
        <v>844.19100000000003</v>
      </c>
      <c r="PR6" s="690">
        <v>768.90899999999999</v>
      </c>
      <c r="PS6" s="690">
        <v>57.165999999999997</v>
      </c>
      <c r="PT6" s="690">
        <v>17.074000000000002</v>
      </c>
      <c r="PU6" s="690">
        <v>23.227</v>
      </c>
      <c r="PV6" s="690">
        <v>20.106999999999999</v>
      </c>
      <c r="PW6" s="690">
        <v>0.89600000000000002</v>
      </c>
      <c r="PX6" s="690">
        <v>22.643000000000001</v>
      </c>
      <c r="PY6" s="730">
        <v>10364.516</v>
      </c>
      <c r="PZ6" s="729">
        <v>8037.585</v>
      </c>
      <c r="QA6" s="690">
        <v>766.03399999999999</v>
      </c>
      <c r="QB6" s="690">
        <v>702.63599999999997</v>
      </c>
      <c r="QC6" s="690">
        <v>35.335000000000001</v>
      </c>
      <c r="QD6" s="690">
        <v>18.853000000000002</v>
      </c>
      <c r="QE6" s="690">
        <v>7.5449999999999999</v>
      </c>
      <c r="QF6" s="690">
        <v>20.146999999999998</v>
      </c>
      <c r="QG6" s="690">
        <v>1.335</v>
      </c>
      <c r="QH6" s="690">
        <v>22.677</v>
      </c>
      <c r="QI6" s="730">
        <v>9612.1470000000008</v>
      </c>
      <c r="QJ6" s="729">
        <v>7512</v>
      </c>
      <c r="QK6" s="690">
        <v>730</v>
      </c>
      <c r="QL6" s="690">
        <v>809</v>
      </c>
      <c r="QM6" s="690">
        <v>67</v>
      </c>
      <c r="QN6" s="690">
        <v>24</v>
      </c>
      <c r="QO6" s="690">
        <v>15</v>
      </c>
      <c r="QP6" s="690">
        <v>21</v>
      </c>
      <c r="QQ6" s="690">
        <v>2</v>
      </c>
      <c r="QR6" s="690">
        <v>33</v>
      </c>
      <c r="QS6" s="730">
        <v>9213</v>
      </c>
      <c r="QT6" s="678">
        <v>7979</v>
      </c>
      <c r="QU6" s="679">
        <v>600</v>
      </c>
      <c r="QV6" s="679">
        <v>708</v>
      </c>
      <c r="QW6" s="679">
        <v>85</v>
      </c>
      <c r="QX6" s="679">
        <v>15</v>
      </c>
      <c r="QY6" s="679">
        <v>8</v>
      </c>
      <c r="QZ6" s="679">
        <v>26</v>
      </c>
      <c r="RA6" s="679">
        <v>11</v>
      </c>
      <c r="RB6" s="679">
        <v>6</v>
      </c>
      <c r="RC6" s="680">
        <v>9438</v>
      </c>
      <c r="RD6" s="678">
        <v>8923</v>
      </c>
      <c r="RE6" s="679">
        <v>699</v>
      </c>
      <c r="RF6" s="679">
        <v>528</v>
      </c>
      <c r="RG6" s="679">
        <v>110</v>
      </c>
      <c r="RH6" s="679">
        <v>7</v>
      </c>
      <c r="RI6" s="679">
        <v>35</v>
      </c>
      <c r="RJ6" s="679">
        <v>6</v>
      </c>
      <c r="RK6" s="679">
        <v>2</v>
      </c>
      <c r="RL6" s="679">
        <v>13</v>
      </c>
      <c r="RM6" s="680">
        <v>10323</v>
      </c>
      <c r="RN6" s="678">
        <v>9352</v>
      </c>
      <c r="RO6" s="679">
        <v>649</v>
      </c>
      <c r="RP6" s="679">
        <v>470</v>
      </c>
      <c r="RQ6" s="679">
        <v>61</v>
      </c>
      <c r="RR6" s="679">
        <v>14</v>
      </c>
      <c r="RS6" s="679">
        <v>32</v>
      </c>
      <c r="RT6" s="679">
        <v>6</v>
      </c>
      <c r="RU6" s="679">
        <v>2</v>
      </c>
      <c r="RV6" s="679">
        <v>12</v>
      </c>
      <c r="RW6" s="680">
        <v>10598</v>
      </c>
      <c r="RX6" s="678">
        <v>10424</v>
      </c>
      <c r="RY6" s="679">
        <v>478</v>
      </c>
      <c r="RZ6" s="679">
        <v>144</v>
      </c>
      <c r="SA6" s="679">
        <v>38</v>
      </c>
      <c r="SB6" s="679">
        <v>6</v>
      </c>
      <c r="SC6" s="679">
        <v>35</v>
      </c>
      <c r="SD6" s="679">
        <v>7</v>
      </c>
      <c r="SE6" s="679">
        <v>2</v>
      </c>
      <c r="SF6" s="679">
        <v>3</v>
      </c>
      <c r="SG6" s="680">
        <v>11137</v>
      </c>
      <c r="SH6" s="678">
        <v>10160</v>
      </c>
      <c r="SI6" s="679">
        <v>508</v>
      </c>
      <c r="SJ6" s="679">
        <v>149</v>
      </c>
      <c r="SK6" s="679">
        <v>39</v>
      </c>
      <c r="SL6" s="679">
        <v>5</v>
      </c>
      <c r="SM6" s="679">
        <v>44</v>
      </c>
      <c r="SN6" s="679">
        <v>4</v>
      </c>
      <c r="SO6" s="679">
        <v>2</v>
      </c>
      <c r="SP6" s="679">
        <v>5</v>
      </c>
      <c r="SQ6" s="680">
        <v>10916</v>
      </c>
      <c r="SR6" s="678">
        <v>10046</v>
      </c>
      <c r="SS6" s="679">
        <v>764</v>
      </c>
      <c r="ST6" s="679">
        <v>153</v>
      </c>
      <c r="SU6" s="679">
        <v>47</v>
      </c>
      <c r="SV6" s="679">
        <v>9</v>
      </c>
      <c r="SW6" s="679">
        <v>29</v>
      </c>
      <c r="SX6" s="679">
        <v>10</v>
      </c>
      <c r="SY6" s="679">
        <v>2</v>
      </c>
      <c r="SZ6" s="679">
        <v>5</v>
      </c>
      <c r="TA6" s="680">
        <v>11065</v>
      </c>
      <c r="TB6" s="678">
        <v>9905</v>
      </c>
      <c r="TC6" s="679">
        <v>1072</v>
      </c>
      <c r="TD6" s="679">
        <v>267</v>
      </c>
      <c r="TE6" s="679">
        <v>23</v>
      </c>
      <c r="TF6" s="679">
        <v>9</v>
      </c>
      <c r="TG6" s="679">
        <v>28</v>
      </c>
      <c r="TH6" s="679">
        <v>9</v>
      </c>
      <c r="TI6" s="679">
        <v>2</v>
      </c>
      <c r="TJ6" s="679">
        <v>6</v>
      </c>
      <c r="TK6" s="680">
        <v>11321</v>
      </c>
      <c r="TL6" s="678">
        <v>12496</v>
      </c>
      <c r="TM6" s="679">
        <v>1213</v>
      </c>
      <c r="TN6" s="679">
        <v>289</v>
      </c>
      <c r="TO6" s="679">
        <v>26</v>
      </c>
      <c r="TP6" s="679">
        <v>43</v>
      </c>
      <c r="TQ6" s="679">
        <v>0</v>
      </c>
      <c r="TR6" s="679">
        <v>8</v>
      </c>
      <c r="TS6" s="679">
        <v>2</v>
      </c>
      <c r="TT6" s="679">
        <v>6</v>
      </c>
      <c r="TU6" s="680">
        <v>14083</v>
      </c>
      <c r="TV6" s="679">
        <v>12408</v>
      </c>
      <c r="TW6" s="679">
        <v>1327</v>
      </c>
      <c r="TX6" s="679">
        <v>465</v>
      </c>
      <c r="TY6" s="679">
        <v>20</v>
      </c>
      <c r="TZ6" s="679">
        <v>45</v>
      </c>
      <c r="UA6" s="679">
        <v>0</v>
      </c>
      <c r="UB6" s="679">
        <v>2</v>
      </c>
      <c r="UC6" s="679">
        <v>2</v>
      </c>
      <c r="UD6" s="680">
        <v>9</v>
      </c>
      <c r="UE6" s="680">
        <v>14278</v>
      </c>
      <c r="UF6" s="679">
        <v>11333</v>
      </c>
      <c r="UG6" s="679">
        <v>1594</v>
      </c>
      <c r="UH6" s="679">
        <v>628</v>
      </c>
      <c r="UI6" s="679">
        <v>31</v>
      </c>
      <c r="UJ6" s="679">
        <v>53</v>
      </c>
      <c r="UK6" s="679">
        <v>0</v>
      </c>
      <c r="UL6" s="679">
        <v>3</v>
      </c>
      <c r="UM6" s="679">
        <v>0</v>
      </c>
      <c r="UN6" s="680">
        <v>9</v>
      </c>
      <c r="UO6" s="680">
        <v>13651</v>
      </c>
      <c r="UP6" s="679">
        <v>11623</v>
      </c>
      <c r="UQ6" s="679">
        <v>2178</v>
      </c>
      <c r="UR6" s="679">
        <v>516</v>
      </c>
      <c r="US6" s="679">
        <v>38</v>
      </c>
      <c r="UT6" s="679">
        <v>10</v>
      </c>
      <c r="UU6" s="679">
        <v>3</v>
      </c>
      <c r="UV6" s="679">
        <v>5</v>
      </c>
      <c r="UW6" s="679">
        <v>0</v>
      </c>
      <c r="UX6" s="680">
        <v>7</v>
      </c>
      <c r="UY6" s="680">
        <v>14380</v>
      </c>
      <c r="UZ6" s="679">
        <v>11916</v>
      </c>
      <c r="VA6" s="679">
        <v>2628</v>
      </c>
      <c r="VB6" s="679">
        <v>526</v>
      </c>
      <c r="VC6" s="679">
        <v>64</v>
      </c>
      <c r="VD6" s="679">
        <v>31</v>
      </c>
      <c r="VE6" s="679">
        <v>1</v>
      </c>
      <c r="VF6" s="679">
        <v>5</v>
      </c>
      <c r="VG6" s="679">
        <v>0</v>
      </c>
      <c r="VH6" s="680">
        <v>4</v>
      </c>
      <c r="VI6" s="680">
        <v>15175</v>
      </c>
      <c r="VJ6" s="679">
        <v>11844</v>
      </c>
      <c r="VK6" s="679">
        <v>2514</v>
      </c>
      <c r="VL6" s="679">
        <v>391</v>
      </c>
      <c r="VM6" s="679">
        <v>66</v>
      </c>
      <c r="VN6" s="679">
        <v>6</v>
      </c>
      <c r="VO6" s="679">
        <v>1</v>
      </c>
      <c r="VP6" s="679">
        <v>2</v>
      </c>
      <c r="VQ6" s="679">
        <v>0</v>
      </c>
      <c r="VR6" s="680">
        <v>3</v>
      </c>
      <c r="VS6" s="680">
        <v>14827</v>
      </c>
      <c r="VT6" s="679">
        <v>15278</v>
      </c>
      <c r="VU6" s="679">
        <v>3551</v>
      </c>
      <c r="VV6" s="679">
        <v>418</v>
      </c>
      <c r="VW6" s="679">
        <v>24</v>
      </c>
      <c r="VX6" s="679">
        <v>47</v>
      </c>
      <c r="VY6" s="679">
        <v>3</v>
      </c>
      <c r="VZ6" s="679">
        <v>10</v>
      </c>
      <c r="WA6" s="679">
        <v>3</v>
      </c>
      <c r="WB6" s="680">
        <v>2</v>
      </c>
      <c r="WC6" s="680">
        <v>19336</v>
      </c>
      <c r="WD6" s="679">
        <v>16594</v>
      </c>
      <c r="WE6" s="679">
        <v>3132</v>
      </c>
      <c r="WF6" s="679">
        <v>478</v>
      </c>
      <c r="WG6" s="679">
        <v>15</v>
      </c>
      <c r="WH6" s="679">
        <v>65</v>
      </c>
      <c r="WI6" s="679">
        <v>7</v>
      </c>
      <c r="WJ6" s="679">
        <v>12</v>
      </c>
      <c r="WK6" s="679">
        <v>3</v>
      </c>
      <c r="WL6" s="680">
        <v>5</v>
      </c>
      <c r="WM6" s="680">
        <v>20311</v>
      </c>
      <c r="WN6" s="679">
        <v>17070</v>
      </c>
      <c r="WO6" s="679">
        <v>3828</v>
      </c>
      <c r="WP6" s="679">
        <v>551</v>
      </c>
      <c r="WQ6" s="679">
        <v>21</v>
      </c>
      <c r="WR6" s="679">
        <v>55</v>
      </c>
      <c r="WS6" s="679">
        <v>3</v>
      </c>
      <c r="WT6" s="679">
        <v>21</v>
      </c>
      <c r="WU6" s="679">
        <v>0</v>
      </c>
      <c r="WV6" s="680">
        <v>11</v>
      </c>
      <c r="WW6" s="680">
        <v>21560</v>
      </c>
      <c r="WX6" s="679">
        <v>17602</v>
      </c>
      <c r="WY6" s="679">
        <v>3463</v>
      </c>
      <c r="WZ6" s="679">
        <v>465</v>
      </c>
      <c r="XA6" s="679">
        <v>16</v>
      </c>
      <c r="XB6" s="679">
        <v>47</v>
      </c>
      <c r="XC6" s="679">
        <v>0</v>
      </c>
      <c r="XD6" s="679">
        <v>18</v>
      </c>
      <c r="XE6" s="679">
        <v>0</v>
      </c>
      <c r="XF6" s="680">
        <v>6</v>
      </c>
      <c r="XG6" s="680">
        <v>21617</v>
      </c>
      <c r="XH6" s="679">
        <v>17985</v>
      </c>
      <c r="XI6" s="679">
        <v>3703</v>
      </c>
      <c r="XJ6" s="679">
        <v>435</v>
      </c>
      <c r="XK6" s="679">
        <v>32</v>
      </c>
      <c r="XL6" s="679">
        <v>35</v>
      </c>
      <c r="XM6" s="679">
        <v>8</v>
      </c>
      <c r="XN6" s="679">
        <v>26</v>
      </c>
      <c r="XO6" s="679">
        <v>0</v>
      </c>
      <c r="XP6" s="680">
        <v>5</v>
      </c>
      <c r="XQ6" s="680">
        <v>22229</v>
      </c>
      <c r="XR6" s="679">
        <v>18481</v>
      </c>
      <c r="XS6" s="679">
        <v>3935</v>
      </c>
      <c r="XT6" s="679">
        <v>503</v>
      </c>
      <c r="XU6" s="679">
        <v>29</v>
      </c>
      <c r="XV6" s="679">
        <v>25</v>
      </c>
      <c r="XW6" s="679">
        <v>9</v>
      </c>
      <c r="XX6" s="679">
        <v>22</v>
      </c>
      <c r="XY6" s="679">
        <v>8</v>
      </c>
      <c r="XZ6" s="680">
        <v>8</v>
      </c>
      <c r="YA6" s="680">
        <v>23020</v>
      </c>
    </row>
    <row r="7" spans="1:651">
      <c r="A7" s="20" t="s">
        <v>413</v>
      </c>
      <c r="B7" s="729">
        <v>1691.75</v>
      </c>
      <c r="C7" s="690">
        <v>5905.027</v>
      </c>
      <c r="D7" s="690">
        <v>399.84800000000001</v>
      </c>
      <c r="E7" s="690">
        <v>346.42399999999998</v>
      </c>
      <c r="F7" s="690">
        <v>91.834000000000003</v>
      </c>
      <c r="G7" s="690">
        <v>79.915999999999997</v>
      </c>
      <c r="H7" s="690">
        <v>40.237000000000002</v>
      </c>
      <c r="I7" s="690">
        <v>23.242000000000001</v>
      </c>
      <c r="J7" s="690">
        <v>69.242999999999995</v>
      </c>
      <c r="K7" s="730">
        <v>8647.5210000000006</v>
      </c>
      <c r="L7" s="729">
        <v>1918.3630000000001</v>
      </c>
      <c r="M7" s="690">
        <v>6160.9840000000004</v>
      </c>
      <c r="N7" s="690">
        <v>437.21100000000001</v>
      </c>
      <c r="O7" s="690">
        <v>245.52500000000001</v>
      </c>
      <c r="P7" s="690">
        <v>124.19199999999999</v>
      </c>
      <c r="Q7" s="690">
        <v>74.5</v>
      </c>
      <c r="R7" s="690">
        <v>92.510999999999996</v>
      </c>
      <c r="S7" s="690">
        <v>22.879000000000001</v>
      </c>
      <c r="T7" s="690">
        <v>64.757999999999996</v>
      </c>
      <c r="U7" s="730">
        <v>9140.9230000000007</v>
      </c>
      <c r="V7" s="729">
        <v>723.69600000000003</v>
      </c>
      <c r="W7" s="690">
        <v>7572.6970000000001</v>
      </c>
      <c r="X7" s="690">
        <v>580.40899999999999</v>
      </c>
      <c r="Y7" s="690">
        <v>271.01499999999999</v>
      </c>
      <c r="Z7" s="690">
        <v>106.339</v>
      </c>
      <c r="AA7" s="690">
        <v>74.771000000000001</v>
      </c>
      <c r="AB7" s="690">
        <v>71.781000000000006</v>
      </c>
      <c r="AC7" s="690">
        <v>26.423999999999999</v>
      </c>
      <c r="AD7" s="690">
        <v>63.765000000000001</v>
      </c>
      <c r="AE7" s="730">
        <v>9490.8970000000008</v>
      </c>
      <c r="AF7" s="729">
        <v>995.61900000000003</v>
      </c>
      <c r="AG7" s="690">
        <v>7643.9530000000004</v>
      </c>
      <c r="AH7" s="690">
        <v>680.39599999999996</v>
      </c>
      <c r="AI7" s="690">
        <v>321.09800000000001</v>
      </c>
      <c r="AJ7" s="690">
        <v>131.79300000000001</v>
      </c>
      <c r="AK7" s="690">
        <v>94.418999999999997</v>
      </c>
      <c r="AL7" s="690">
        <v>44.816000000000003</v>
      </c>
      <c r="AM7" s="690">
        <v>31.407</v>
      </c>
      <c r="AN7" s="690">
        <v>55.095999999999997</v>
      </c>
      <c r="AO7" s="730">
        <v>9998.5969999999998</v>
      </c>
      <c r="AP7" s="729">
        <v>1977.059</v>
      </c>
      <c r="AQ7" s="690">
        <v>7683.9920000000002</v>
      </c>
      <c r="AR7" s="690">
        <v>600.81500000000005</v>
      </c>
      <c r="AS7" s="690">
        <v>354.32499999999999</v>
      </c>
      <c r="AT7" s="690">
        <v>153.77500000000001</v>
      </c>
      <c r="AU7" s="690">
        <v>94.084999999999994</v>
      </c>
      <c r="AV7" s="690">
        <v>25.35</v>
      </c>
      <c r="AW7" s="690">
        <v>27.132999999999999</v>
      </c>
      <c r="AX7" s="690">
        <v>67.816000000000003</v>
      </c>
      <c r="AY7" s="730">
        <v>10984.35</v>
      </c>
      <c r="AZ7" s="729">
        <v>2194.6950000000002</v>
      </c>
      <c r="BA7" s="690">
        <v>8216.5849999999991</v>
      </c>
      <c r="BB7" s="690">
        <v>653.13699999999994</v>
      </c>
      <c r="BC7" s="690">
        <v>373.75599999999997</v>
      </c>
      <c r="BD7" s="690">
        <v>212.27600000000001</v>
      </c>
      <c r="BE7" s="690">
        <v>85.894000000000005</v>
      </c>
      <c r="BF7" s="690">
        <v>29.434999999999999</v>
      </c>
      <c r="BG7" s="690">
        <v>31.260999999999999</v>
      </c>
      <c r="BH7" s="690">
        <v>80.671999999999997</v>
      </c>
      <c r="BI7" s="730">
        <v>11877.710999999999</v>
      </c>
      <c r="BJ7" s="729">
        <v>2714.2759999999998</v>
      </c>
      <c r="BK7" s="690">
        <v>8909.8179999999993</v>
      </c>
      <c r="BL7" s="690">
        <v>703.45399999999995</v>
      </c>
      <c r="BM7" s="690">
        <v>303.69200000000001</v>
      </c>
      <c r="BN7" s="690">
        <v>207.58099999999999</v>
      </c>
      <c r="BO7" s="690">
        <v>93.991</v>
      </c>
      <c r="BP7" s="690">
        <v>31.145</v>
      </c>
      <c r="BQ7" s="690">
        <v>23.4</v>
      </c>
      <c r="BR7" s="690">
        <v>80.403999999999996</v>
      </c>
      <c r="BS7" s="730">
        <v>13067.761</v>
      </c>
      <c r="BT7" s="729">
        <v>3355.5459999999998</v>
      </c>
      <c r="BU7" s="690">
        <v>9965.2819999999992</v>
      </c>
      <c r="BV7" s="690">
        <v>852.005</v>
      </c>
      <c r="BW7" s="690">
        <v>247.178</v>
      </c>
      <c r="BX7" s="690">
        <v>129.636</v>
      </c>
      <c r="BY7" s="690">
        <v>130.97200000000001</v>
      </c>
      <c r="BZ7" s="690">
        <v>33.253</v>
      </c>
      <c r="CA7" s="690">
        <v>34.439</v>
      </c>
      <c r="CB7" s="690">
        <v>67.777000000000001</v>
      </c>
      <c r="CC7" s="730">
        <v>14816.088</v>
      </c>
      <c r="CD7" s="729">
        <v>3521.98</v>
      </c>
      <c r="CE7" s="690">
        <v>11251.262000000001</v>
      </c>
      <c r="CF7" s="690">
        <v>943.9</v>
      </c>
      <c r="CG7" s="690">
        <v>190.97900000000001</v>
      </c>
      <c r="CH7" s="690">
        <v>162.44800000000001</v>
      </c>
      <c r="CI7" s="690">
        <v>61.387</v>
      </c>
      <c r="CJ7" s="690">
        <v>51.02</v>
      </c>
      <c r="CK7" s="690">
        <v>50.363</v>
      </c>
      <c r="CL7" s="690">
        <v>72.284999999999997</v>
      </c>
      <c r="CM7" s="730">
        <v>16305.624</v>
      </c>
      <c r="CN7" s="729">
        <v>4651.509</v>
      </c>
      <c r="CO7" s="690">
        <v>12013.862999999999</v>
      </c>
      <c r="CP7" s="690">
        <v>727.62</v>
      </c>
      <c r="CQ7" s="690">
        <v>165.33500000000001</v>
      </c>
      <c r="CR7" s="690">
        <v>150.51</v>
      </c>
      <c r="CS7" s="690">
        <v>23.978000000000002</v>
      </c>
      <c r="CT7" s="690">
        <v>15.989000000000001</v>
      </c>
      <c r="CU7" s="690">
        <v>23.097999999999999</v>
      </c>
      <c r="CV7" s="690">
        <v>98.004000000000005</v>
      </c>
      <c r="CW7" s="730">
        <v>17869.905999999999</v>
      </c>
      <c r="CX7" s="729">
        <v>4789.0150000000003</v>
      </c>
      <c r="CY7" s="690">
        <v>13537.295</v>
      </c>
      <c r="CZ7" s="690">
        <v>827.56700000000001</v>
      </c>
      <c r="DA7" s="690">
        <v>271.185</v>
      </c>
      <c r="DB7" s="690">
        <v>168.227</v>
      </c>
      <c r="DC7" s="690">
        <v>36.200000000000003</v>
      </c>
      <c r="DD7" s="690">
        <v>21.741</v>
      </c>
      <c r="DE7" s="690">
        <v>14.481</v>
      </c>
      <c r="DF7" s="690">
        <v>73.935000000000002</v>
      </c>
      <c r="DG7" s="730">
        <v>19739.646000000001</v>
      </c>
      <c r="DH7" s="729">
        <v>13888.956</v>
      </c>
      <c r="DI7" s="690">
        <v>6706.7160000000003</v>
      </c>
      <c r="DJ7" s="690">
        <v>941.57899999999995</v>
      </c>
      <c r="DK7" s="690">
        <v>198.542</v>
      </c>
      <c r="DL7" s="690">
        <v>151.42099999999999</v>
      </c>
      <c r="DM7" s="690">
        <v>24.047000000000001</v>
      </c>
      <c r="DN7" s="690">
        <v>18.344999999999999</v>
      </c>
      <c r="DO7" s="690">
        <v>23.265999999999998</v>
      </c>
      <c r="DP7" s="690">
        <v>26.417000000000002</v>
      </c>
      <c r="DQ7" s="730">
        <v>21979.289000000001</v>
      </c>
      <c r="DR7" s="729">
        <v>14987.101000000001</v>
      </c>
      <c r="DS7" s="690">
        <v>6851.5119999999997</v>
      </c>
      <c r="DT7" s="690">
        <v>990.21900000000005</v>
      </c>
      <c r="DU7" s="690">
        <v>266.26600000000002</v>
      </c>
      <c r="DV7" s="690">
        <v>144.506</v>
      </c>
      <c r="DW7" s="690">
        <v>31.027999999999999</v>
      </c>
      <c r="DX7" s="690">
        <v>15.885</v>
      </c>
      <c r="DY7" s="690">
        <v>17.504999999999999</v>
      </c>
      <c r="DZ7" s="690">
        <v>35.353999999999999</v>
      </c>
      <c r="EA7" s="730">
        <v>23339.376</v>
      </c>
      <c r="EB7" s="729">
        <v>15806.058999999999</v>
      </c>
      <c r="EC7" s="690">
        <v>7478.5820000000003</v>
      </c>
      <c r="ED7" s="690">
        <v>1400.8019999999999</v>
      </c>
      <c r="EE7" s="690">
        <v>273.101</v>
      </c>
      <c r="EF7" s="690">
        <v>247.083</v>
      </c>
      <c r="EG7" s="690">
        <v>26.158000000000001</v>
      </c>
      <c r="EH7" s="690">
        <v>12.432</v>
      </c>
      <c r="EI7" s="690">
        <v>26.486999999999998</v>
      </c>
      <c r="EJ7" s="690">
        <v>32.587000000000003</v>
      </c>
      <c r="EK7" s="730">
        <v>25303.291000000001</v>
      </c>
      <c r="EL7" s="729">
        <v>17157.462</v>
      </c>
      <c r="EM7" s="690">
        <v>8772.6589999999997</v>
      </c>
      <c r="EN7" s="690">
        <v>662.17100000000005</v>
      </c>
      <c r="EO7" s="690">
        <v>611.03599999999994</v>
      </c>
      <c r="EP7" s="690">
        <v>125.499</v>
      </c>
      <c r="EQ7" s="690">
        <v>26.024000000000001</v>
      </c>
      <c r="ER7" s="690">
        <v>24.399000000000001</v>
      </c>
      <c r="ES7" s="690">
        <v>16.949000000000002</v>
      </c>
      <c r="ET7" s="690">
        <v>46.655999999999999</v>
      </c>
      <c r="EU7" s="730">
        <v>27442.855</v>
      </c>
      <c r="EV7" s="729">
        <v>18411.373</v>
      </c>
      <c r="EW7" s="690">
        <v>9368.7790000000005</v>
      </c>
      <c r="EX7" s="690">
        <v>738.28200000000004</v>
      </c>
      <c r="EY7" s="690">
        <v>488.495</v>
      </c>
      <c r="EZ7" s="690">
        <v>123.255</v>
      </c>
      <c r="FA7" s="690">
        <v>30.484999999999999</v>
      </c>
      <c r="FB7" s="690">
        <v>21.553999999999998</v>
      </c>
      <c r="FC7" s="690">
        <v>19.216999999999999</v>
      </c>
      <c r="FD7" s="690">
        <v>45.170999999999999</v>
      </c>
      <c r="FE7" s="730">
        <v>29246.611000000001</v>
      </c>
      <c r="FF7" s="729">
        <v>22837.957999999999</v>
      </c>
      <c r="FG7" s="690">
        <v>6564.3370000000004</v>
      </c>
      <c r="FH7" s="690">
        <v>1270.268</v>
      </c>
      <c r="FI7" s="690">
        <v>451.62400000000002</v>
      </c>
      <c r="FJ7" s="690">
        <v>100.012</v>
      </c>
      <c r="FK7" s="690">
        <v>39.746000000000002</v>
      </c>
      <c r="FL7" s="690">
        <v>26.372</v>
      </c>
      <c r="FM7" s="690">
        <v>21.512</v>
      </c>
      <c r="FN7" s="690">
        <v>32.162999999999997</v>
      </c>
      <c r="FO7" s="730">
        <v>31343.991999999998</v>
      </c>
      <c r="FP7" s="729">
        <v>23755.129000000001</v>
      </c>
      <c r="FQ7" s="690">
        <v>7334.1390000000001</v>
      </c>
      <c r="FR7" s="690">
        <v>1252.9259999999999</v>
      </c>
      <c r="FS7" s="690">
        <v>405.18</v>
      </c>
      <c r="FT7" s="690">
        <v>109.633</v>
      </c>
      <c r="FU7" s="690">
        <v>59.295999999999999</v>
      </c>
      <c r="FV7" s="690">
        <v>33.886000000000003</v>
      </c>
      <c r="FW7" s="690">
        <v>27.381</v>
      </c>
      <c r="FX7" s="690">
        <v>38.926000000000002</v>
      </c>
      <c r="FY7" s="730">
        <v>33016.495999999999</v>
      </c>
      <c r="FZ7" s="729">
        <v>27094.668000000001</v>
      </c>
      <c r="GA7" s="690">
        <v>7464.1779999999999</v>
      </c>
      <c r="GB7" s="690">
        <v>548.91800000000001</v>
      </c>
      <c r="GC7" s="690">
        <v>274.08</v>
      </c>
      <c r="GD7" s="690">
        <v>94.147000000000006</v>
      </c>
      <c r="GE7" s="690">
        <v>50.331000000000003</v>
      </c>
      <c r="GF7" s="690">
        <v>27.027000000000001</v>
      </c>
      <c r="GG7" s="690">
        <v>27</v>
      </c>
      <c r="GH7" s="690">
        <v>43.837000000000003</v>
      </c>
      <c r="GI7" s="730">
        <v>35624.186000000002</v>
      </c>
      <c r="GJ7" s="729">
        <v>30753.324000000001</v>
      </c>
      <c r="GK7" s="690">
        <v>6553.3029999999999</v>
      </c>
      <c r="GL7" s="690">
        <v>554.14200000000005</v>
      </c>
      <c r="GM7" s="690">
        <v>308.83199999999999</v>
      </c>
      <c r="GN7" s="690">
        <v>85.802999999999997</v>
      </c>
      <c r="GO7" s="690">
        <v>50.000999999999998</v>
      </c>
      <c r="GP7" s="690">
        <v>25.779</v>
      </c>
      <c r="GQ7" s="690">
        <v>28.856999999999999</v>
      </c>
      <c r="GR7" s="690">
        <v>51.774000000000001</v>
      </c>
      <c r="GS7" s="730">
        <v>38411.815000000002</v>
      </c>
      <c r="GT7" s="729">
        <v>39270.404000000002</v>
      </c>
      <c r="GU7" s="690">
        <v>467.74299999999999</v>
      </c>
      <c r="GV7" s="690">
        <v>670.149</v>
      </c>
      <c r="GW7" s="690">
        <v>373.57499999999999</v>
      </c>
      <c r="GX7" s="690">
        <v>93.284000000000006</v>
      </c>
      <c r="GY7" s="690">
        <v>46.88</v>
      </c>
      <c r="GZ7" s="690">
        <v>36.543999999999997</v>
      </c>
      <c r="HA7" s="690">
        <v>21.591999999999999</v>
      </c>
      <c r="HB7" s="690">
        <v>49.543999999999997</v>
      </c>
      <c r="HC7" s="730">
        <v>41029.714999999997</v>
      </c>
      <c r="HD7" s="729">
        <v>40097.462</v>
      </c>
      <c r="HE7" s="690">
        <v>474.92599999999999</v>
      </c>
      <c r="HF7" s="690">
        <v>892.52300000000002</v>
      </c>
      <c r="HG7" s="690">
        <v>288.351</v>
      </c>
      <c r="HH7" s="690">
        <v>104.79900000000001</v>
      </c>
      <c r="HI7" s="690">
        <v>62.962000000000003</v>
      </c>
      <c r="HJ7" s="690">
        <v>28.187999999999999</v>
      </c>
      <c r="HK7" s="690">
        <v>22.786000000000001</v>
      </c>
      <c r="HL7" s="690">
        <v>42.593000000000004</v>
      </c>
      <c r="HM7" s="730">
        <v>42014.59</v>
      </c>
      <c r="HN7" s="729">
        <v>40813.811000000002</v>
      </c>
      <c r="HO7" s="690">
        <v>733.649</v>
      </c>
      <c r="HP7" s="690">
        <v>902.35900000000004</v>
      </c>
      <c r="HQ7" s="690">
        <v>499.90300000000002</v>
      </c>
      <c r="HR7" s="690">
        <v>99.358999999999995</v>
      </c>
      <c r="HS7" s="690">
        <v>58.665999999999997</v>
      </c>
      <c r="HT7" s="690">
        <v>43.378</v>
      </c>
      <c r="HU7" s="690">
        <v>22.001999999999999</v>
      </c>
      <c r="HV7" s="690">
        <v>48.302</v>
      </c>
      <c r="HW7" s="730">
        <v>43221.428999999996</v>
      </c>
      <c r="HX7" s="729">
        <v>41535.445</v>
      </c>
      <c r="HY7" s="690">
        <v>1267.9849999999999</v>
      </c>
      <c r="HZ7" s="690">
        <v>1475.4290000000001</v>
      </c>
      <c r="IA7" s="690">
        <v>511.36399999999998</v>
      </c>
      <c r="IB7" s="690">
        <v>127.214</v>
      </c>
      <c r="IC7" s="690">
        <v>68.875</v>
      </c>
      <c r="ID7" s="690">
        <v>32.420999999999999</v>
      </c>
      <c r="IE7" s="690">
        <v>35.24</v>
      </c>
      <c r="IF7" s="690">
        <v>70.350999999999999</v>
      </c>
      <c r="IG7" s="730">
        <v>45124.324000000001</v>
      </c>
      <c r="IH7" s="729">
        <v>45356.08</v>
      </c>
      <c r="II7" s="690">
        <v>463.39499999999998</v>
      </c>
      <c r="IJ7" s="690">
        <v>1109.0329999999999</v>
      </c>
      <c r="IK7" s="690">
        <v>374.11099999999999</v>
      </c>
      <c r="IL7" s="690">
        <v>103.983</v>
      </c>
      <c r="IM7" s="690">
        <v>66.585999999999999</v>
      </c>
      <c r="IN7" s="690">
        <v>33.243000000000002</v>
      </c>
      <c r="IO7" s="690">
        <v>24.393000000000001</v>
      </c>
      <c r="IP7" s="690">
        <v>82.158000000000001</v>
      </c>
      <c r="IQ7" s="730">
        <v>47612.982000000004</v>
      </c>
      <c r="IR7" s="729">
        <v>47713.294000000002</v>
      </c>
      <c r="IS7" s="690">
        <v>504.185</v>
      </c>
      <c r="IT7" s="690">
        <v>1317.232</v>
      </c>
      <c r="IU7" s="690">
        <v>500.19600000000003</v>
      </c>
      <c r="IV7" s="690">
        <v>293.88799999999998</v>
      </c>
      <c r="IW7" s="690">
        <v>82.697000000000003</v>
      </c>
      <c r="IX7" s="690">
        <v>50.023000000000003</v>
      </c>
      <c r="IY7" s="690">
        <v>31.012</v>
      </c>
      <c r="IZ7" s="690">
        <v>62.344000000000001</v>
      </c>
      <c r="JA7" s="730">
        <v>50554.870999999999</v>
      </c>
      <c r="JB7" s="729">
        <v>49376.648999999998</v>
      </c>
      <c r="JC7" s="690">
        <v>630.35900000000004</v>
      </c>
      <c r="JD7" s="690">
        <v>1150.4559999999999</v>
      </c>
      <c r="JE7" s="690">
        <v>492.71300000000002</v>
      </c>
      <c r="JF7" s="690">
        <v>328.69799999999998</v>
      </c>
      <c r="JG7" s="690">
        <v>78.286000000000001</v>
      </c>
      <c r="JH7" s="690">
        <v>46.008000000000003</v>
      </c>
      <c r="JI7" s="690">
        <v>32.514000000000003</v>
      </c>
      <c r="JJ7" s="690">
        <v>63.923999999999999</v>
      </c>
      <c r="JK7" s="730">
        <v>52199.607000000004</v>
      </c>
      <c r="JL7" s="729">
        <v>52402.743999999999</v>
      </c>
      <c r="JM7" s="690">
        <v>680.72500000000002</v>
      </c>
      <c r="JN7" s="690">
        <v>1494.9739999999999</v>
      </c>
      <c r="JO7" s="690">
        <v>1187.9739999999999</v>
      </c>
      <c r="JP7" s="690">
        <v>266.18400000000003</v>
      </c>
      <c r="JQ7" s="690">
        <v>107.90300000000001</v>
      </c>
      <c r="JR7" s="690">
        <v>41.92</v>
      </c>
      <c r="JS7" s="690">
        <v>192.899</v>
      </c>
      <c r="JT7" s="690">
        <v>70.69</v>
      </c>
      <c r="JU7" s="730">
        <v>56446.012999999999</v>
      </c>
      <c r="JV7" s="729">
        <v>53746.612000000001</v>
      </c>
      <c r="JW7" s="690">
        <v>1047.896</v>
      </c>
      <c r="JX7" s="690">
        <v>893.52499999999998</v>
      </c>
      <c r="JY7" s="690">
        <v>544.30999999999995</v>
      </c>
      <c r="JZ7" s="690">
        <v>848.37</v>
      </c>
      <c r="KA7" s="690">
        <v>102.47</v>
      </c>
      <c r="KB7" s="690">
        <v>47.73</v>
      </c>
      <c r="KC7" s="690">
        <v>101.486</v>
      </c>
      <c r="KD7" s="690">
        <v>66.349000000000004</v>
      </c>
      <c r="KE7" s="730">
        <v>57398.748</v>
      </c>
      <c r="KF7" s="729">
        <v>53658.84</v>
      </c>
      <c r="KG7" s="690">
        <v>1111.3109999999999</v>
      </c>
      <c r="KH7" s="690">
        <v>1271.1890000000001</v>
      </c>
      <c r="KI7" s="690">
        <v>583.07399999999996</v>
      </c>
      <c r="KJ7" s="690">
        <v>793.84199999999998</v>
      </c>
      <c r="KK7" s="690">
        <v>184.334</v>
      </c>
      <c r="KL7" s="690">
        <v>104.417</v>
      </c>
      <c r="KM7" s="690">
        <v>55.661000000000001</v>
      </c>
      <c r="KN7" s="690">
        <v>150.14099999999999</v>
      </c>
      <c r="KO7" s="730">
        <v>57912.809000000001</v>
      </c>
      <c r="KP7" s="729">
        <v>59697.862999999998</v>
      </c>
      <c r="KQ7" s="690">
        <v>5980.88</v>
      </c>
      <c r="KR7" s="690">
        <v>1089.672</v>
      </c>
      <c r="KS7" s="690">
        <v>1049.6099999999999</v>
      </c>
      <c r="KT7" s="690">
        <v>324.07299999999998</v>
      </c>
      <c r="KU7" s="690">
        <v>469.83800000000002</v>
      </c>
      <c r="KV7" s="690">
        <v>253.68</v>
      </c>
      <c r="KW7" s="690">
        <v>64.311999999999998</v>
      </c>
      <c r="KX7" s="690">
        <v>263.06299999999999</v>
      </c>
      <c r="KY7" s="730">
        <v>69192.990999999995</v>
      </c>
      <c r="KZ7" s="729">
        <v>60273.838000000003</v>
      </c>
      <c r="LA7" s="690">
        <v>6489.4679999999998</v>
      </c>
      <c r="LB7" s="690">
        <v>1230.884</v>
      </c>
      <c r="LC7" s="690">
        <v>1199.1590000000001</v>
      </c>
      <c r="LD7" s="690">
        <v>317.05599999999998</v>
      </c>
      <c r="LE7" s="690">
        <v>554.32299999999998</v>
      </c>
      <c r="LF7" s="690">
        <v>322.363</v>
      </c>
      <c r="LG7" s="690">
        <v>57.197000000000003</v>
      </c>
      <c r="LH7" s="690">
        <v>255.49600000000001</v>
      </c>
      <c r="LI7" s="730">
        <v>70699.784</v>
      </c>
      <c r="LJ7" s="729">
        <v>60794.887999999999</v>
      </c>
      <c r="LK7" s="690">
        <v>5887.4319999999998</v>
      </c>
      <c r="LL7" s="690">
        <v>1450.4359999999999</v>
      </c>
      <c r="LM7" s="690">
        <v>1059.05</v>
      </c>
      <c r="LN7" s="690">
        <v>720.34500000000003</v>
      </c>
      <c r="LO7" s="690">
        <v>294.83600000000001</v>
      </c>
      <c r="LP7" s="690">
        <v>435.38</v>
      </c>
      <c r="LQ7" s="690">
        <v>115.974</v>
      </c>
      <c r="LR7" s="690">
        <v>480.81200000000001</v>
      </c>
      <c r="LS7" s="730">
        <v>71239.153000000006</v>
      </c>
      <c r="LT7" s="729">
        <v>60075.002999999997</v>
      </c>
      <c r="LU7" s="690">
        <v>6011.8770000000004</v>
      </c>
      <c r="LV7" s="690">
        <v>1727.846</v>
      </c>
      <c r="LW7" s="690">
        <v>965.05100000000004</v>
      </c>
      <c r="LX7" s="690">
        <v>622.64200000000005</v>
      </c>
      <c r="LY7" s="690">
        <v>600.30100000000004</v>
      </c>
      <c r="LZ7" s="690">
        <v>450.57400000000001</v>
      </c>
      <c r="MA7" s="690">
        <v>158.44300000000001</v>
      </c>
      <c r="MB7" s="690">
        <v>526.55200000000002</v>
      </c>
      <c r="MC7" s="730">
        <v>71138.289000000004</v>
      </c>
      <c r="MD7" s="729">
        <v>60402.938999999998</v>
      </c>
      <c r="ME7" s="690">
        <v>6259.5</v>
      </c>
      <c r="MF7" s="690">
        <v>1743.827</v>
      </c>
      <c r="MG7" s="690">
        <v>938.23699999999997</v>
      </c>
      <c r="MH7" s="690">
        <v>479.916</v>
      </c>
      <c r="MI7" s="690">
        <v>721.00099999999998</v>
      </c>
      <c r="MJ7" s="690">
        <v>635.56200000000001</v>
      </c>
      <c r="MK7" s="690">
        <v>140.48699999999999</v>
      </c>
      <c r="ML7" s="690">
        <v>514.23</v>
      </c>
      <c r="MM7" s="730">
        <v>71835.698999999993</v>
      </c>
      <c r="MN7" s="729">
        <v>59896.074999999997</v>
      </c>
      <c r="MO7" s="690">
        <v>6510.1360000000004</v>
      </c>
      <c r="MP7" s="690">
        <v>1892.492</v>
      </c>
      <c r="MQ7" s="690">
        <v>985.673</v>
      </c>
      <c r="MR7" s="690">
        <v>370.53699999999998</v>
      </c>
      <c r="MS7" s="690">
        <v>772.36699999999996</v>
      </c>
      <c r="MT7" s="690">
        <v>479.67200000000003</v>
      </c>
      <c r="MU7" s="690">
        <v>233.79499999999999</v>
      </c>
      <c r="MV7" s="690">
        <v>455.20100000000002</v>
      </c>
      <c r="MW7" s="730">
        <v>71595.948000000004</v>
      </c>
      <c r="MX7" s="729">
        <v>64431.779000000002</v>
      </c>
      <c r="MY7" s="690">
        <v>5317.1239999999998</v>
      </c>
      <c r="MZ7" s="690">
        <v>1861.1769999999999</v>
      </c>
      <c r="NA7" s="690">
        <v>1072.309</v>
      </c>
      <c r="NB7" s="690">
        <v>506.16500000000002</v>
      </c>
      <c r="NC7" s="690">
        <v>449.89600000000002</v>
      </c>
      <c r="ND7" s="690">
        <v>783.76499999999999</v>
      </c>
      <c r="NE7" s="690">
        <v>306.04700000000003</v>
      </c>
      <c r="NF7" s="690">
        <v>362.31</v>
      </c>
      <c r="NG7" s="730">
        <v>75090.572</v>
      </c>
      <c r="NH7" s="729">
        <v>64641.358999999997</v>
      </c>
      <c r="NI7" s="690">
        <v>6022.0780000000004</v>
      </c>
      <c r="NJ7" s="690">
        <v>2066.73</v>
      </c>
      <c r="NK7" s="690">
        <v>849.971</v>
      </c>
      <c r="NL7" s="690">
        <v>509.05799999999999</v>
      </c>
      <c r="NM7" s="690">
        <v>487.21800000000002</v>
      </c>
      <c r="NN7" s="690">
        <v>757.93200000000002</v>
      </c>
      <c r="NO7" s="690">
        <v>314.303</v>
      </c>
      <c r="NP7" s="690">
        <v>372.63099999999997</v>
      </c>
      <c r="NQ7" s="730">
        <v>76021.279999999999</v>
      </c>
      <c r="NR7" s="729">
        <v>66663.808000000005</v>
      </c>
      <c r="NS7" s="690">
        <v>6273.7640000000001</v>
      </c>
      <c r="NT7" s="690">
        <v>2172.078</v>
      </c>
      <c r="NU7" s="690">
        <v>917.14599999999996</v>
      </c>
      <c r="NV7" s="690">
        <v>556.80200000000002</v>
      </c>
      <c r="NW7" s="690">
        <v>506.66</v>
      </c>
      <c r="NX7" s="690">
        <v>801.86</v>
      </c>
      <c r="NY7" s="690">
        <v>330.10899999999998</v>
      </c>
      <c r="NZ7" s="690">
        <v>360.00799999999998</v>
      </c>
      <c r="OA7" s="730">
        <v>78582.235000000001</v>
      </c>
      <c r="OB7" s="729">
        <v>68056.228000000003</v>
      </c>
      <c r="OC7" s="690">
        <v>6272.8280000000004</v>
      </c>
      <c r="OD7" s="690">
        <v>2180.326</v>
      </c>
      <c r="OE7" s="690">
        <v>1101.386</v>
      </c>
      <c r="OF7" s="690">
        <v>587.20600000000002</v>
      </c>
      <c r="OG7" s="690">
        <v>410.36500000000001</v>
      </c>
      <c r="OH7" s="690">
        <v>827.21400000000006</v>
      </c>
      <c r="OI7" s="690">
        <v>342.03699999999998</v>
      </c>
      <c r="OJ7" s="690">
        <v>446.56200000000001</v>
      </c>
      <c r="OK7" s="730">
        <v>80224.152000000002</v>
      </c>
      <c r="OL7" s="729">
        <v>66808.354999999996</v>
      </c>
      <c r="OM7" s="690">
        <v>5942.1989999999996</v>
      </c>
      <c r="ON7" s="690">
        <v>2088.7080000000001</v>
      </c>
      <c r="OO7" s="690">
        <v>992.726</v>
      </c>
      <c r="OP7" s="690">
        <v>509.572</v>
      </c>
      <c r="OQ7" s="690">
        <v>292.34300000000002</v>
      </c>
      <c r="OR7" s="690">
        <v>664.49800000000005</v>
      </c>
      <c r="OS7" s="690">
        <v>295.738</v>
      </c>
      <c r="OT7" s="690">
        <v>727.721</v>
      </c>
      <c r="OU7" s="730">
        <v>78321.86</v>
      </c>
      <c r="OV7" s="729">
        <v>67351.627999999997</v>
      </c>
      <c r="OW7" s="690">
        <v>6356.1270000000004</v>
      </c>
      <c r="OX7" s="690">
        <v>2180.491</v>
      </c>
      <c r="OY7" s="690">
        <v>877.77300000000002</v>
      </c>
      <c r="OZ7" s="690">
        <v>586.96900000000005</v>
      </c>
      <c r="PA7" s="690">
        <v>311.91000000000003</v>
      </c>
      <c r="PB7" s="690">
        <v>672.84199999999998</v>
      </c>
      <c r="PC7" s="690">
        <v>320.30399999999997</v>
      </c>
      <c r="PD7" s="690">
        <v>710.17399999999998</v>
      </c>
      <c r="PE7" s="730">
        <v>79368.217999999993</v>
      </c>
      <c r="PF7" s="729">
        <v>68492.735000000001</v>
      </c>
      <c r="PG7" s="690">
        <v>6436.2610000000004</v>
      </c>
      <c r="PH7" s="690">
        <v>1927.6420000000001</v>
      </c>
      <c r="PI7" s="690">
        <v>1050.7550000000001</v>
      </c>
      <c r="PJ7" s="690">
        <v>524.47699999999998</v>
      </c>
      <c r="PK7" s="690">
        <v>471.298</v>
      </c>
      <c r="PL7" s="690">
        <v>518.245</v>
      </c>
      <c r="PM7" s="690">
        <v>506.30700000000002</v>
      </c>
      <c r="PN7" s="690">
        <v>354.745</v>
      </c>
      <c r="PO7" s="730">
        <v>80282.464999999997</v>
      </c>
      <c r="PP7" s="729">
        <v>70705.732000000004</v>
      </c>
      <c r="PQ7" s="690">
        <v>5948.1909999999998</v>
      </c>
      <c r="PR7" s="690">
        <v>1936.1010000000001</v>
      </c>
      <c r="PS7" s="690">
        <v>1009.5650000000001</v>
      </c>
      <c r="PT7" s="690">
        <v>490.50400000000002</v>
      </c>
      <c r="PU7" s="690">
        <v>487.78500000000003</v>
      </c>
      <c r="PV7" s="690">
        <v>426.07100000000003</v>
      </c>
      <c r="PW7" s="690">
        <v>602.11699999999996</v>
      </c>
      <c r="PX7" s="690">
        <v>312.05500000000001</v>
      </c>
      <c r="PY7" s="730">
        <v>81918.120999999999</v>
      </c>
      <c r="PZ7" s="729">
        <v>69918.36</v>
      </c>
      <c r="QA7" s="690">
        <v>6701.5749999999998</v>
      </c>
      <c r="QB7" s="690">
        <v>2023.241</v>
      </c>
      <c r="QC7" s="690">
        <v>1015.789</v>
      </c>
      <c r="QD7" s="690">
        <v>383.75599999999997</v>
      </c>
      <c r="QE7" s="690">
        <v>521.29100000000005</v>
      </c>
      <c r="QF7" s="690">
        <v>424.51100000000002</v>
      </c>
      <c r="QG7" s="690">
        <v>649.99400000000003</v>
      </c>
      <c r="QH7" s="690">
        <v>251.32499999999999</v>
      </c>
      <c r="QI7" s="730">
        <v>81889.842000000004</v>
      </c>
      <c r="QJ7" s="729">
        <v>75743</v>
      </c>
      <c r="QK7" s="690">
        <v>6728</v>
      </c>
      <c r="QL7" s="690">
        <v>2112</v>
      </c>
      <c r="QM7" s="690">
        <v>1364</v>
      </c>
      <c r="QN7" s="690">
        <v>475</v>
      </c>
      <c r="QO7" s="690">
        <v>484</v>
      </c>
      <c r="QP7" s="690">
        <v>359</v>
      </c>
      <c r="QQ7" s="690">
        <v>709</v>
      </c>
      <c r="QR7" s="690">
        <v>361</v>
      </c>
      <c r="QS7" s="730">
        <v>88335</v>
      </c>
      <c r="QT7" s="678">
        <v>75264</v>
      </c>
      <c r="QU7" s="679">
        <v>10260</v>
      </c>
      <c r="QV7" s="679">
        <v>3927</v>
      </c>
      <c r="QW7" s="679">
        <v>1863</v>
      </c>
      <c r="QX7" s="679">
        <v>781</v>
      </c>
      <c r="QY7" s="679">
        <v>408</v>
      </c>
      <c r="QZ7" s="679">
        <v>664</v>
      </c>
      <c r="RA7" s="679">
        <v>736</v>
      </c>
      <c r="RB7" s="679">
        <v>544</v>
      </c>
      <c r="RC7" s="680">
        <v>94447</v>
      </c>
      <c r="RD7" s="678">
        <v>79014</v>
      </c>
      <c r="RE7" s="679">
        <v>10677</v>
      </c>
      <c r="RF7" s="679">
        <v>4798</v>
      </c>
      <c r="RG7" s="679">
        <v>2004</v>
      </c>
      <c r="RH7" s="679">
        <v>810</v>
      </c>
      <c r="RI7" s="679">
        <v>430</v>
      </c>
      <c r="RJ7" s="679">
        <v>671</v>
      </c>
      <c r="RK7" s="679">
        <v>627</v>
      </c>
      <c r="RL7" s="679">
        <v>569</v>
      </c>
      <c r="RM7" s="680">
        <v>99600</v>
      </c>
      <c r="RN7" s="678">
        <v>85563</v>
      </c>
      <c r="RO7" s="679">
        <v>10260</v>
      </c>
      <c r="RP7" s="679">
        <v>4530</v>
      </c>
      <c r="RQ7" s="679">
        <v>2356</v>
      </c>
      <c r="RR7" s="679">
        <v>888</v>
      </c>
      <c r="RS7" s="679">
        <v>389</v>
      </c>
      <c r="RT7" s="679">
        <v>569</v>
      </c>
      <c r="RU7" s="679">
        <v>562</v>
      </c>
      <c r="RV7" s="679">
        <v>536</v>
      </c>
      <c r="RW7" s="680">
        <v>105653</v>
      </c>
      <c r="RX7" s="678">
        <v>94870</v>
      </c>
      <c r="RY7" s="679">
        <v>11746</v>
      </c>
      <c r="RZ7" s="679">
        <v>5019</v>
      </c>
      <c r="SA7" s="679">
        <v>2567</v>
      </c>
      <c r="SB7" s="679">
        <v>1005</v>
      </c>
      <c r="SC7" s="679">
        <v>427</v>
      </c>
      <c r="SD7" s="679">
        <v>599</v>
      </c>
      <c r="SE7" s="679">
        <v>444</v>
      </c>
      <c r="SF7" s="679">
        <v>495</v>
      </c>
      <c r="SG7" s="680">
        <v>117172</v>
      </c>
      <c r="SH7" s="678">
        <v>100771</v>
      </c>
      <c r="SI7" s="679">
        <v>10243</v>
      </c>
      <c r="SJ7" s="679">
        <v>4079</v>
      </c>
      <c r="SK7" s="679">
        <v>2272</v>
      </c>
      <c r="SL7" s="679">
        <v>761</v>
      </c>
      <c r="SM7" s="679">
        <v>439</v>
      </c>
      <c r="SN7" s="679">
        <v>706</v>
      </c>
      <c r="SO7" s="679">
        <v>474</v>
      </c>
      <c r="SP7" s="679">
        <v>388</v>
      </c>
      <c r="SQ7" s="680">
        <v>120133</v>
      </c>
      <c r="SR7" s="678">
        <v>110983</v>
      </c>
      <c r="SS7" s="679">
        <v>11034</v>
      </c>
      <c r="ST7" s="679">
        <v>3822</v>
      </c>
      <c r="SU7" s="679">
        <v>2268</v>
      </c>
      <c r="SV7" s="679">
        <v>651</v>
      </c>
      <c r="SW7" s="679">
        <v>451</v>
      </c>
      <c r="SX7" s="679">
        <v>663</v>
      </c>
      <c r="SY7" s="679">
        <v>312</v>
      </c>
      <c r="SZ7" s="679">
        <v>556</v>
      </c>
      <c r="TA7" s="680">
        <v>130740</v>
      </c>
      <c r="TB7" s="678">
        <v>118810</v>
      </c>
      <c r="TC7" s="679">
        <v>11273</v>
      </c>
      <c r="TD7" s="679">
        <v>3833</v>
      </c>
      <c r="TE7" s="679">
        <v>2336</v>
      </c>
      <c r="TF7" s="679">
        <v>610</v>
      </c>
      <c r="TG7" s="679">
        <v>322</v>
      </c>
      <c r="TH7" s="679">
        <v>606</v>
      </c>
      <c r="TI7" s="679">
        <v>228</v>
      </c>
      <c r="TJ7" s="679">
        <v>478</v>
      </c>
      <c r="TK7" s="680">
        <v>138496</v>
      </c>
      <c r="TL7" s="678">
        <v>122331</v>
      </c>
      <c r="TM7" s="679">
        <v>10732</v>
      </c>
      <c r="TN7" s="679">
        <v>3763</v>
      </c>
      <c r="TO7" s="679">
        <v>2275</v>
      </c>
      <c r="TP7" s="679">
        <v>582</v>
      </c>
      <c r="TQ7" s="679">
        <v>289</v>
      </c>
      <c r="TR7" s="679">
        <v>593</v>
      </c>
      <c r="TS7" s="679">
        <v>175</v>
      </c>
      <c r="TT7" s="679">
        <v>416</v>
      </c>
      <c r="TU7" s="680">
        <v>141156</v>
      </c>
      <c r="TV7" s="679">
        <v>129091</v>
      </c>
      <c r="TW7" s="679">
        <v>10438</v>
      </c>
      <c r="TX7" s="679">
        <v>3342</v>
      </c>
      <c r="TY7" s="679">
        <v>2173</v>
      </c>
      <c r="TZ7" s="679">
        <v>639</v>
      </c>
      <c r="UA7" s="679">
        <v>316</v>
      </c>
      <c r="UB7" s="679">
        <v>528</v>
      </c>
      <c r="UC7" s="679">
        <v>164</v>
      </c>
      <c r="UD7" s="680">
        <v>391</v>
      </c>
      <c r="UE7" s="680">
        <v>147082</v>
      </c>
      <c r="UF7" s="679">
        <v>135074</v>
      </c>
      <c r="UG7" s="679">
        <v>10876</v>
      </c>
      <c r="UH7" s="679">
        <v>3728</v>
      </c>
      <c r="UI7" s="679">
        <v>2397</v>
      </c>
      <c r="UJ7" s="679">
        <v>653</v>
      </c>
      <c r="UK7" s="679">
        <v>295</v>
      </c>
      <c r="UL7" s="679">
        <v>533</v>
      </c>
      <c r="UM7" s="679">
        <v>179</v>
      </c>
      <c r="UN7" s="680">
        <v>406</v>
      </c>
      <c r="UO7" s="680">
        <v>154141</v>
      </c>
      <c r="UP7" s="679">
        <v>144266</v>
      </c>
      <c r="UQ7" s="679">
        <v>11504</v>
      </c>
      <c r="UR7" s="679">
        <v>4136</v>
      </c>
      <c r="US7" s="679">
        <v>2630</v>
      </c>
      <c r="UT7" s="679">
        <v>706</v>
      </c>
      <c r="UU7" s="679">
        <v>391</v>
      </c>
      <c r="UV7" s="679">
        <v>311</v>
      </c>
      <c r="UW7" s="679">
        <v>159</v>
      </c>
      <c r="UX7" s="680">
        <v>490</v>
      </c>
      <c r="UY7" s="680">
        <v>164593</v>
      </c>
      <c r="UZ7" s="679">
        <v>150509</v>
      </c>
      <c r="VA7" s="679">
        <v>11484</v>
      </c>
      <c r="VB7" s="679">
        <v>4504</v>
      </c>
      <c r="VC7" s="679">
        <v>2694</v>
      </c>
      <c r="VD7" s="679">
        <v>798</v>
      </c>
      <c r="VE7" s="679">
        <v>454</v>
      </c>
      <c r="VF7" s="679">
        <v>283</v>
      </c>
      <c r="VG7" s="679">
        <v>174</v>
      </c>
      <c r="VH7" s="680">
        <v>535</v>
      </c>
      <c r="VI7" s="680">
        <v>171435</v>
      </c>
      <c r="VJ7" s="679">
        <v>152300</v>
      </c>
      <c r="VK7" s="679">
        <v>11176</v>
      </c>
      <c r="VL7" s="679">
        <v>4011</v>
      </c>
      <c r="VM7" s="679">
        <v>2514</v>
      </c>
      <c r="VN7" s="679">
        <v>797</v>
      </c>
      <c r="VO7" s="679">
        <v>352</v>
      </c>
      <c r="VP7" s="679">
        <v>391</v>
      </c>
      <c r="VQ7" s="679">
        <v>165</v>
      </c>
      <c r="VR7" s="680">
        <v>574</v>
      </c>
      <c r="VS7" s="680">
        <v>172280</v>
      </c>
      <c r="VT7" s="679">
        <v>155330</v>
      </c>
      <c r="VU7" s="679">
        <v>9591</v>
      </c>
      <c r="VV7" s="679">
        <v>3093</v>
      </c>
      <c r="VW7" s="679">
        <v>2117</v>
      </c>
      <c r="VX7" s="679">
        <v>754</v>
      </c>
      <c r="VY7" s="679">
        <v>387</v>
      </c>
      <c r="VZ7" s="679">
        <v>335</v>
      </c>
      <c r="WA7" s="679">
        <v>156</v>
      </c>
      <c r="WB7" s="680">
        <v>613</v>
      </c>
      <c r="WC7" s="680">
        <v>172376</v>
      </c>
      <c r="WD7" s="679">
        <v>155624</v>
      </c>
      <c r="WE7" s="679">
        <v>9719</v>
      </c>
      <c r="WF7" s="679">
        <v>3073</v>
      </c>
      <c r="WG7" s="679">
        <v>2194</v>
      </c>
      <c r="WH7" s="679">
        <v>834</v>
      </c>
      <c r="WI7" s="679">
        <v>388</v>
      </c>
      <c r="WJ7" s="679">
        <v>364</v>
      </c>
      <c r="WK7" s="679">
        <v>223</v>
      </c>
      <c r="WL7" s="680">
        <v>591</v>
      </c>
      <c r="WM7" s="680">
        <v>173010</v>
      </c>
      <c r="WN7" s="679">
        <v>152986</v>
      </c>
      <c r="WO7" s="679">
        <v>9596</v>
      </c>
      <c r="WP7" s="679">
        <v>3241</v>
      </c>
      <c r="WQ7" s="679">
        <v>2210</v>
      </c>
      <c r="WR7" s="679">
        <v>830</v>
      </c>
      <c r="WS7" s="679">
        <v>425</v>
      </c>
      <c r="WT7" s="679">
        <v>386</v>
      </c>
      <c r="WU7" s="679">
        <v>246</v>
      </c>
      <c r="WV7" s="680">
        <v>565</v>
      </c>
      <c r="WW7" s="680">
        <v>170485</v>
      </c>
      <c r="WX7" s="679">
        <v>160941</v>
      </c>
      <c r="WY7" s="679">
        <v>10664</v>
      </c>
      <c r="WZ7" s="679">
        <v>3262</v>
      </c>
      <c r="XA7" s="679">
        <v>2324</v>
      </c>
      <c r="XB7" s="679">
        <v>880</v>
      </c>
      <c r="XC7" s="679">
        <v>491</v>
      </c>
      <c r="XD7" s="679">
        <v>410</v>
      </c>
      <c r="XE7" s="679">
        <v>414</v>
      </c>
      <c r="XF7" s="680">
        <v>475</v>
      </c>
      <c r="XG7" s="680">
        <v>179861</v>
      </c>
      <c r="XH7" s="679">
        <v>167362</v>
      </c>
      <c r="XI7" s="679">
        <v>10481</v>
      </c>
      <c r="XJ7" s="679">
        <v>3124</v>
      </c>
      <c r="XK7" s="679">
        <v>2352</v>
      </c>
      <c r="XL7" s="679">
        <v>974</v>
      </c>
      <c r="XM7" s="679">
        <v>517</v>
      </c>
      <c r="XN7" s="679">
        <v>469</v>
      </c>
      <c r="XO7" s="679">
        <v>359</v>
      </c>
      <c r="XP7" s="680">
        <v>618</v>
      </c>
      <c r="XQ7" s="680">
        <v>186256</v>
      </c>
      <c r="XR7" s="679">
        <v>176562</v>
      </c>
      <c r="XS7" s="679">
        <v>11070</v>
      </c>
      <c r="XT7" s="679">
        <v>3329</v>
      </c>
      <c r="XU7" s="679">
        <v>2429</v>
      </c>
      <c r="XV7" s="679">
        <v>976</v>
      </c>
      <c r="XW7" s="679">
        <v>530</v>
      </c>
      <c r="XX7" s="679">
        <v>466</v>
      </c>
      <c r="XY7" s="679">
        <v>365</v>
      </c>
      <c r="XZ7" s="680">
        <v>770</v>
      </c>
      <c r="YA7" s="680">
        <v>196497</v>
      </c>
    </row>
    <row r="8" spans="1:651">
      <c r="A8" s="17" t="s">
        <v>412</v>
      </c>
      <c r="B8" s="695">
        <v>1759.3979999999999</v>
      </c>
      <c r="C8" s="688">
        <v>38228.892999999996</v>
      </c>
      <c r="D8" s="688">
        <v>5981.01</v>
      </c>
      <c r="E8" s="688">
        <v>1937.547</v>
      </c>
      <c r="F8" s="688">
        <v>696.43299999999999</v>
      </c>
      <c r="G8" s="688">
        <v>340.911</v>
      </c>
      <c r="H8" s="688">
        <v>254.399</v>
      </c>
      <c r="I8" s="688">
        <v>206.898</v>
      </c>
      <c r="J8" s="688">
        <v>692.26599999999996</v>
      </c>
      <c r="K8" s="696">
        <v>50097.754999999997</v>
      </c>
      <c r="L8" s="695">
        <v>1581.078</v>
      </c>
      <c r="M8" s="688">
        <v>37062.288999999997</v>
      </c>
      <c r="N8" s="688">
        <v>6328.5410000000002</v>
      </c>
      <c r="O8" s="688">
        <v>2259.8870000000002</v>
      </c>
      <c r="P8" s="688">
        <v>913.26900000000001</v>
      </c>
      <c r="Q8" s="688">
        <v>464.40100000000001</v>
      </c>
      <c r="R8" s="688">
        <v>337.34399999999999</v>
      </c>
      <c r="S8" s="688">
        <v>244.358</v>
      </c>
      <c r="T8" s="688">
        <v>762.096</v>
      </c>
      <c r="U8" s="696">
        <v>49953.262999999999</v>
      </c>
      <c r="V8" s="695">
        <v>1473.309</v>
      </c>
      <c r="W8" s="688">
        <v>35999.701999999997</v>
      </c>
      <c r="X8" s="688">
        <v>6094.7190000000001</v>
      </c>
      <c r="Y8" s="688">
        <v>2420.1080000000002</v>
      </c>
      <c r="Z8" s="688">
        <v>1083.2840000000001</v>
      </c>
      <c r="AA8" s="688">
        <v>546.84100000000001</v>
      </c>
      <c r="AB8" s="688">
        <v>415.92399999999998</v>
      </c>
      <c r="AC8" s="688">
        <v>290.49799999999999</v>
      </c>
      <c r="AD8" s="688">
        <v>945.774</v>
      </c>
      <c r="AE8" s="696">
        <v>49270.159</v>
      </c>
      <c r="AF8" s="695">
        <v>1435.9290000000001</v>
      </c>
      <c r="AG8" s="688">
        <v>35037.08</v>
      </c>
      <c r="AH8" s="688">
        <v>6077.5630000000001</v>
      </c>
      <c r="AI8" s="688">
        <v>2396.069</v>
      </c>
      <c r="AJ8" s="688">
        <v>998.02499999999998</v>
      </c>
      <c r="AK8" s="688">
        <v>560.94399999999996</v>
      </c>
      <c r="AL8" s="688">
        <v>413.62200000000001</v>
      </c>
      <c r="AM8" s="688">
        <v>373.04500000000002</v>
      </c>
      <c r="AN8" s="688">
        <v>1135.9870000000001</v>
      </c>
      <c r="AO8" s="696">
        <v>48428.264000000003</v>
      </c>
      <c r="AP8" s="695">
        <v>1459.4690000000001</v>
      </c>
      <c r="AQ8" s="688">
        <v>34044.923000000003</v>
      </c>
      <c r="AR8" s="688">
        <v>5725.5079999999998</v>
      </c>
      <c r="AS8" s="688">
        <v>2512.4789999999998</v>
      </c>
      <c r="AT8" s="688">
        <v>1021.903</v>
      </c>
      <c r="AU8" s="688">
        <v>498.35199999999998</v>
      </c>
      <c r="AV8" s="688">
        <v>415.50299999999999</v>
      </c>
      <c r="AW8" s="688">
        <v>341.39699999999999</v>
      </c>
      <c r="AX8" s="688">
        <v>1192.039</v>
      </c>
      <c r="AY8" s="696">
        <v>47211.572999999997</v>
      </c>
      <c r="AZ8" s="695">
        <v>1449.8589999999999</v>
      </c>
      <c r="BA8" s="688">
        <v>32601.056</v>
      </c>
      <c r="BB8" s="688">
        <v>5752.0230000000001</v>
      </c>
      <c r="BC8" s="688">
        <v>2608.913</v>
      </c>
      <c r="BD8" s="688">
        <v>1032.451</v>
      </c>
      <c r="BE8" s="688">
        <v>493.78300000000002</v>
      </c>
      <c r="BF8" s="688">
        <v>393.46199999999999</v>
      </c>
      <c r="BG8" s="688">
        <v>305.678</v>
      </c>
      <c r="BH8" s="688">
        <v>1151.7919999999999</v>
      </c>
      <c r="BI8" s="696">
        <v>45789.017</v>
      </c>
      <c r="BJ8" s="695">
        <v>1494.4169999999999</v>
      </c>
      <c r="BK8" s="688">
        <v>29990.916000000001</v>
      </c>
      <c r="BL8" s="688">
        <v>5478.6670000000004</v>
      </c>
      <c r="BM8" s="688">
        <v>2541.3319999999999</v>
      </c>
      <c r="BN8" s="688">
        <v>1086.425</v>
      </c>
      <c r="BO8" s="688">
        <v>482.327</v>
      </c>
      <c r="BP8" s="688">
        <v>386.36</v>
      </c>
      <c r="BQ8" s="688">
        <v>319.863</v>
      </c>
      <c r="BR8" s="688">
        <v>1083.6089999999999</v>
      </c>
      <c r="BS8" s="696">
        <v>42863.915999999997</v>
      </c>
      <c r="BT8" s="695">
        <v>1851.9090000000001</v>
      </c>
      <c r="BU8" s="688">
        <v>27575.715</v>
      </c>
      <c r="BV8" s="688">
        <v>5162.2489999999998</v>
      </c>
      <c r="BW8" s="688">
        <v>2487.0700000000002</v>
      </c>
      <c r="BX8" s="688">
        <v>989.71600000000001</v>
      </c>
      <c r="BY8" s="688">
        <v>485.87700000000001</v>
      </c>
      <c r="BZ8" s="688">
        <v>357.93099999999998</v>
      </c>
      <c r="CA8" s="688">
        <v>307.90800000000002</v>
      </c>
      <c r="CB8" s="688">
        <v>1129.845</v>
      </c>
      <c r="CC8" s="696">
        <v>40348.22</v>
      </c>
      <c r="CD8" s="695">
        <v>1987.3130000000001</v>
      </c>
      <c r="CE8" s="688">
        <v>25247.460999999999</v>
      </c>
      <c r="CF8" s="688">
        <v>4751.768</v>
      </c>
      <c r="CG8" s="688">
        <v>2453.502</v>
      </c>
      <c r="CH8" s="688">
        <v>1028.4849999999999</v>
      </c>
      <c r="CI8" s="688">
        <v>486.541</v>
      </c>
      <c r="CJ8" s="688">
        <v>368.19</v>
      </c>
      <c r="CK8" s="688">
        <v>313.82100000000003</v>
      </c>
      <c r="CL8" s="688">
        <v>1127.567</v>
      </c>
      <c r="CM8" s="696">
        <v>37764.648000000001</v>
      </c>
      <c r="CN8" s="695">
        <v>3793.0120000000002</v>
      </c>
      <c r="CO8" s="688">
        <v>22358.625</v>
      </c>
      <c r="CP8" s="688">
        <v>3347.6849999999999</v>
      </c>
      <c r="CQ8" s="688">
        <v>1915.162</v>
      </c>
      <c r="CR8" s="688">
        <v>1162.3530000000001</v>
      </c>
      <c r="CS8" s="688">
        <v>470.76799999999997</v>
      </c>
      <c r="CT8" s="688">
        <v>356.84100000000001</v>
      </c>
      <c r="CU8" s="688">
        <v>312.654</v>
      </c>
      <c r="CV8" s="688">
        <v>930.41</v>
      </c>
      <c r="CW8" s="696">
        <v>34647.51</v>
      </c>
      <c r="CX8" s="695">
        <v>4120.1540000000005</v>
      </c>
      <c r="CY8" s="688">
        <v>20111.830000000002</v>
      </c>
      <c r="CZ8" s="688">
        <v>3245.0520000000001</v>
      </c>
      <c r="DA8" s="688">
        <v>1851.0409999999999</v>
      </c>
      <c r="DB8" s="688">
        <v>1202.229</v>
      </c>
      <c r="DC8" s="688">
        <v>374.37700000000001</v>
      </c>
      <c r="DD8" s="688">
        <v>367.67399999999998</v>
      </c>
      <c r="DE8" s="688">
        <v>321.97699999999998</v>
      </c>
      <c r="DF8" s="688">
        <v>944.90499999999997</v>
      </c>
      <c r="DG8" s="696">
        <v>32539.239000000001</v>
      </c>
      <c r="DH8" s="695">
        <v>4816.9170000000004</v>
      </c>
      <c r="DI8" s="688">
        <v>17143.151000000002</v>
      </c>
      <c r="DJ8" s="688">
        <v>3527.7820000000002</v>
      </c>
      <c r="DK8" s="688">
        <v>1530.6030000000001</v>
      </c>
      <c r="DL8" s="688">
        <v>904.274</v>
      </c>
      <c r="DM8" s="688">
        <v>390.18700000000001</v>
      </c>
      <c r="DN8" s="688">
        <v>302.60199999999998</v>
      </c>
      <c r="DO8" s="688">
        <v>286.24200000000002</v>
      </c>
      <c r="DP8" s="688">
        <v>785.05799999999999</v>
      </c>
      <c r="DQ8" s="696">
        <v>29686.815999999999</v>
      </c>
      <c r="DR8" s="695">
        <v>4605.2330000000002</v>
      </c>
      <c r="DS8" s="688">
        <v>14571.725</v>
      </c>
      <c r="DT8" s="688">
        <v>3543.0909999999999</v>
      </c>
      <c r="DU8" s="688">
        <v>1436.557</v>
      </c>
      <c r="DV8" s="688">
        <v>889.95</v>
      </c>
      <c r="DW8" s="688">
        <v>394.98</v>
      </c>
      <c r="DX8" s="688">
        <v>318.47899999999998</v>
      </c>
      <c r="DY8" s="688">
        <v>258.387</v>
      </c>
      <c r="DZ8" s="688">
        <v>703.18899999999996</v>
      </c>
      <c r="EA8" s="696">
        <v>26721.591</v>
      </c>
      <c r="EB8" s="695">
        <v>3824.1120000000001</v>
      </c>
      <c r="EC8" s="688">
        <v>12340.331</v>
      </c>
      <c r="ED8" s="688">
        <v>3343.576</v>
      </c>
      <c r="EE8" s="688">
        <v>2027.952</v>
      </c>
      <c r="EF8" s="688">
        <v>913.34400000000005</v>
      </c>
      <c r="EG8" s="688">
        <v>342.28699999999998</v>
      </c>
      <c r="EH8" s="688">
        <v>310.577</v>
      </c>
      <c r="EI8" s="688">
        <v>258.56599999999997</v>
      </c>
      <c r="EJ8" s="688">
        <v>767.73099999999999</v>
      </c>
      <c r="EK8" s="696">
        <v>24128.475999999999</v>
      </c>
      <c r="EL8" s="695">
        <v>4520.7169999999996</v>
      </c>
      <c r="EM8" s="688">
        <v>10162.307000000001</v>
      </c>
      <c r="EN8" s="688">
        <v>3052.1950000000002</v>
      </c>
      <c r="EO8" s="688">
        <v>1410.6569999999999</v>
      </c>
      <c r="EP8" s="688">
        <v>781.26599999999996</v>
      </c>
      <c r="EQ8" s="688">
        <v>333.01299999999998</v>
      </c>
      <c r="ER8" s="688">
        <v>289.19</v>
      </c>
      <c r="ES8" s="688">
        <v>245.79400000000001</v>
      </c>
      <c r="ET8" s="688">
        <v>786.92200000000003</v>
      </c>
      <c r="EU8" s="696">
        <v>21582.061000000002</v>
      </c>
      <c r="EV8" s="695">
        <v>4297.1180000000004</v>
      </c>
      <c r="EW8" s="688">
        <v>8417.4509999999991</v>
      </c>
      <c r="EX8" s="688">
        <v>2797.09</v>
      </c>
      <c r="EY8" s="688">
        <v>1316.0740000000001</v>
      </c>
      <c r="EZ8" s="688">
        <v>744.57299999999998</v>
      </c>
      <c r="FA8" s="688">
        <v>324.36799999999999</v>
      </c>
      <c r="FB8" s="688">
        <v>253.37</v>
      </c>
      <c r="FC8" s="688">
        <v>205.208</v>
      </c>
      <c r="FD8" s="688">
        <v>779.04300000000001</v>
      </c>
      <c r="FE8" s="696">
        <v>19134.294999999998</v>
      </c>
      <c r="FF8" s="695">
        <v>4151.3379999999997</v>
      </c>
      <c r="FG8" s="688">
        <v>7053.7060000000001</v>
      </c>
      <c r="FH8" s="688">
        <v>2570.855</v>
      </c>
      <c r="FI8" s="688">
        <v>1111.049</v>
      </c>
      <c r="FJ8" s="688">
        <v>683.35199999999998</v>
      </c>
      <c r="FK8" s="688">
        <v>305.86799999999999</v>
      </c>
      <c r="FL8" s="688">
        <v>227.006</v>
      </c>
      <c r="FM8" s="688">
        <v>195.66499999999999</v>
      </c>
      <c r="FN8" s="688">
        <v>718.41800000000001</v>
      </c>
      <c r="FO8" s="696">
        <v>17017.257000000001</v>
      </c>
      <c r="FP8" s="695">
        <v>3870.5059999999999</v>
      </c>
      <c r="FQ8" s="688">
        <v>5775.241</v>
      </c>
      <c r="FR8" s="688">
        <v>2374.83</v>
      </c>
      <c r="FS8" s="688">
        <v>1013.058</v>
      </c>
      <c r="FT8" s="688">
        <v>631.82399999999996</v>
      </c>
      <c r="FU8" s="688">
        <v>287.36399999999998</v>
      </c>
      <c r="FV8" s="688">
        <v>211.47499999999999</v>
      </c>
      <c r="FW8" s="688">
        <v>167.76900000000001</v>
      </c>
      <c r="FX8" s="688">
        <v>655.55700000000002</v>
      </c>
      <c r="FY8" s="696">
        <v>14987.624</v>
      </c>
      <c r="FZ8" s="695">
        <v>7417.5309999999999</v>
      </c>
      <c r="GA8" s="688">
        <v>1422.3910000000001</v>
      </c>
      <c r="GB8" s="688">
        <v>1799.087</v>
      </c>
      <c r="GC8" s="688">
        <v>846.17</v>
      </c>
      <c r="GD8" s="688">
        <v>521.94899999999996</v>
      </c>
      <c r="GE8" s="688">
        <v>275.25200000000001</v>
      </c>
      <c r="GF8" s="688">
        <v>189.887</v>
      </c>
      <c r="GG8" s="688">
        <v>165.11500000000001</v>
      </c>
      <c r="GH8" s="688">
        <v>579.78499999999997</v>
      </c>
      <c r="GI8" s="696">
        <v>13217.166999999999</v>
      </c>
      <c r="GJ8" s="695">
        <v>6513.45</v>
      </c>
      <c r="GK8" s="688">
        <v>1179.27</v>
      </c>
      <c r="GL8" s="688">
        <v>1653.9949999999999</v>
      </c>
      <c r="GM8" s="688">
        <v>720.16</v>
      </c>
      <c r="GN8" s="688">
        <v>437.99200000000002</v>
      </c>
      <c r="GO8" s="688">
        <v>177.82300000000001</v>
      </c>
      <c r="GP8" s="688">
        <v>131.059</v>
      </c>
      <c r="GQ8" s="688">
        <v>129.66</v>
      </c>
      <c r="GR8" s="688">
        <v>658.98699999999997</v>
      </c>
      <c r="GS8" s="696">
        <v>11602.396000000001</v>
      </c>
      <c r="GT8" s="695">
        <v>5364.92</v>
      </c>
      <c r="GU8" s="688">
        <v>1418.326</v>
      </c>
      <c r="GV8" s="688">
        <v>1613.123</v>
      </c>
      <c r="GW8" s="688">
        <v>681.7</v>
      </c>
      <c r="GX8" s="688">
        <v>291.13099999999997</v>
      </c>
      <c r="GY8" s="688">
        <v>141.011</v>
      </c>
      <c r="GZ8" s="688">
        <v>97.747</v>
      </c>
      <c r="HA8" s="688">
        <v>109.413</v>
      </c>
      <c r="HB8" s="688">
        <v>601.38599999999997</v>
      </c>
      <c r="HC8" s="696">
        <v>10318.757</v>
      </c>
      <c r="HD8" s="695">
        <v>5093.8950000000004</v>
      </c>
      <c r="HE8" s="688">
        <v>873.63</v>
      </c>
      <c r="HF8" s="688">
        <v>1406.2729999999999</v>
      </c>
      <c r="HG8" s="688">
        <v>581.01</v>
      </c>
      <c r="HH8" s="688">
        <v>251.071</v>
      </c>
      <c r="HI8" s="688">
        <v>113.003</v>
      </c>
      <c r="HJ8" s="688">
        <v>77.588999999999999</v>
      </c>
      <c r="HK8" s="688">
        <v>86.066999999999993</v>
      </c>
      <c r="HL8" s="688">
        <v>426.57799999999997</v>
      </c>
      <c r="HM8" s="696">
        <v>8909.116</v>
      </c>
      <c r="HN8" s="695">
        <v>4554.5529999999999</v>
      </c>
      <c r="HO8" s="688">
        <v>853.90200000000004</v>
      </c>
      <c r="HP8" s="688">
        <v>1274.1969999999999</v>
      </c>
      <c r="HQ8" s="688">
        <v>493.61900000000003</v>
      </c>
      <c r="HR8" s="688">
        <v>204.32900000000001</v>
      </c>
      <c r="HS8" s="688">
        <v>94.837000000000003</v>
      </c>
      <c r="HT8" s="688">
        <v>62.158999999999999</v>
      </c>
      <c r="HU8" s="688">
        <v>67.387</v>
      </c>
      <c r="HV8" s="688">
        <v>342.66800000000001</v>
      </c>
      <c r="HW8" s="696">
        <v>7947.6509999999998</v>
      </c>
      <c r="HX8" s="695">
        <v>4057.93</v>
      </c>
      <c r="HY8" s="688">
        <v>747.03499999999997</v>
      </c>
      <c r="HZ8" s="688">
        <v>1292.2280000000001</v>
      </c>
      <c r="IA8" s="688">
        <v>388.221</v>
      </c>
      <c r="IB8" s="688">
        <v>160.65199999999999</v>
      </c>
      <c r="IC8" s="688">
        <v>72.713999999999999</v>
      </c>
      <c r="ID8" s="688">
        <v>46.661999999999999</v>
      </c>
      <c r="IE8" s="688">
        <v>52.911000000000001</v>
      </c>
      <c r="IF8" s="688">
        <v>275.46600000000001</v>
      </c>
      <c r="IG8" s="696">
        <v>7093.8190000000004</v>
      </c>
      <c r="IH8" s="695">
        <v>3474.2730000000001</v>
      </c>
      <c r="II8" s="688">
        <v>751.47</v>
      </c>
      <c r="IJ8" s="688">
        <v>1353.078</v>
      </c>
      <c r="IK8" s="688">
        <v>379.54399999999998</v>
      </c>
      <c r="IL8" s="688">
        <v>112.399</v>
      </c>
      <c r="IM8" s="688">
        <v>48.393999999999998</v>
      </c>
      <c r="IN8" s="688">
        <v>34.161999999999999</v>
      </c>
      <c r="IO8" s="688">
        <v>40.448999999999998</v>
      </c>
      <c r="IP8" s="688">
        <v>213.136</v>
      </c>
      <c r="IQ8" s="696">
        <v>6406.9049999999997</v>
      </c>
      <c r="IR8" s="695">
        <v>3200.57</v>
      </c>
      <c r="IS8" s="688">
        <v>583.97400000000005</v>
      </c>
      <c r="IT8" s="688">
        <v>1488.653</v>
      </c>
      <c r="IU8" s="688">
        <v>351.29500000000002</v>
      </c>
      <c r="IV8" s="688">
        <v>110.85899999999999</v>
      </c>
      <c r="IW8" s="688">
        <v>36.74</v>
      </c>
      <c r="IX8" s="688">
        <v>40.101999999999997</v>
      </c>
      <c r="IY8" s="688">
        <v>33.287999999999997</v>
      </c>
      <c r="IZ8" s="688">
        <v>158.41900000000001</v>
      </c>
      <c r="JA8" s="696">
        <v>6003.9</v>
      </c>
      <c r="JB8" s="695">
        <v>3411.3910000000001</v>
      </c>
      <c r="JC8" s="688">
        <v>738.32600000000002</v>
      </c>
      <c r="JD8" s="688">
        <v>622.61900000000003</v>
      </c>
      <c r="JE8" s="688">
        <v>282.15300000000002</v>
      </c>
      <c r="JF8" s="688">
        <v>120.48</v>
      </c>
      <c r="JG8" s="688">
        <v>47.673000000000002</v>
      </c>
      <c r="JH8" s="688">
        <v>21.018999999999998</v>
      </c>
      <c r="JI8" s="688">
        <v>34.057000000000002</v>
      </c>
      <c r="JJ8" s="688">
        <v>131.904</v>
      </c>
      <c r="JK8" s="696">
        <v>5409.6220000000003</v>
      </c>
      <c r="JL8" s="695">
        <v>3141.739</v>
      </c>
      <c r="JM8" s="688">
        <v>747.19100000000003</v>
      </c>
      <c r="JN8" s="688">
        <v>631.23199999999997</v>
      </c>
      <c r="JO8" s="688">
        <v>264.08699999999999</v>
      </c>
      <c r="JP8" s="688">
        <v>107.492</v>
      </c>
      <c r="JQ8" s="688">
        <v>49.566000000000003</v>
      </c>
      <c r="JR8" s="688">
        <v>24.891999999999999</v>
      </c>
      <c r="JS8" s="688">
        <v>29.044</v>
      </c>
      <c r="JT8" s="688">
        <v>104.74</v>
      </c>
      <c r="JU8" s="696">
        <v>5099.9830000000002</v>
      </c>
      <c r="JV8" s="695">
        <v>2876.241</v>
      </c>
      <c r="JW8" s="688">
        <v>659.702</v>
      </c>
      <c r="JX8" s="688">
        <v>577.77499999999998</v>
      </c>
      <c r="JY8" s="688">
        <v>210.76900000000001</v>
      </c>
      <c r="JZ8" s="688">
        <v>70.293999999999997</v>
      </c>
      <c r="KA8" s="688">
        <v>33.061999999999998</v>
      </c>
      <c r="KB8" s="688">
        <v>36.642000000000003</v>
      </c>
      <c r="KC8" s="688">
        <v>31.600999999999999</v>
      </c>
      <c r="KD8" s="688">
        <v>105.506</v>
      </c>
      <c r="KE8" s="696">
        <v>4601.5919999999996</v>
      </c>
      <c r="KF8" s="695">
        <v>2109.9589999999998</v>
      </c>
      <c r="KG8" s="688">
        <v>600.60199999999998</v>
      </c>
      <c r="KH8" s="688">
        <v>893.76</v>
      </c>
      <c r="KI8" s="688">
        <v>199.80099999999999</v>
      </c>
      <c r="KJ8" s="688">
        <v>117.68899999999999</v>
      </c>
      <c r="KK8" s="688">
        <v>33.375</v>
      </c>
      <c r="KL8" s="688">
        <v>36.289000000000001</v>
      </c>
      <c r="KM8" s="688">
        <v>17.629000000000001</v>
      </c>
      <c r="KN8" s="688">
        <v>98.736999999999995</v>
      </c>
      <c r="KO8" s="696">
        <v>4107.8410000000003</v>
      </c>
      <c r="KP8" s="695">
        <v>3290.0149999999999</v>
      </c>
      <c r="KQ8" s="688">
        <v>3693.0210000000002</v>
      </c>
      <c r="KR8" s="688">
        <v>1328.6890000000001</v>
      </c>
      <c r="KS8" s="688">
        <v>434.53699999999998</v>
      </c>
      <c r="KT8" s="688">
        <v>186.786</v>
      </c>
      <c r="KU8" s="688">
        <v>58.253999999999998</v>
      </c>
      <c r="KV8" s="688">
        <v>167.137</v>
      </c>
      <c r="KW8" s="688">
        <v>52.723999999999997</v>
      </c>
      <c r="KX8" s="688">
        <v>156.911</v>
      </c>
      <c r="KY8" s="696">
        <v>9368.0740000000005</v>
      </c>
      <c r="KZ8" s="695">
        <v>3094.9259999999999</v>
      </c>
      <c r="LA8" s="688">
        <v>3729.0259999999998</v>
      </c>
      <c r="LB8" s="688">
        <v>1393.0909999999999</v>
      </c>
      <c r="LC8" s="688">
        <v>353.65100000000001</v>
      </c>
      <c r="LD8" s="688">
        <v>214.75800000000001</v>
      </c>
      <c r="LE8" s="688">
        <v>44.881999999999998</v>
      </c>
      <c r="LF8" s="688">
        <v>200.62700000000001</v>
      </c>
      <c r="LG8" s="688">
        <v>54.923000000000002</v>
      </c>
      <c r="LH8" s="688">
        <v>147.85499999999999</v>
      </c>
      <c r="LI8" s="696">
        <v>9233.7389999999996</v>
      </c>
      <c r="LJ8" s="695">
        <v>2935.4169999999999</v>
      </c>
      <c r="LK8" s="688">
        <v>3438.7</v>
      </c>
      <c r="LL8" s="688">
        <v>1234.414</v>
      </c>
      <c r="LM8" s="688">
        <v>485.04500000000002</v>
      </c>
      <c r="LN8" s="688">
        <v>163.37</v>
      </c>
      <c r="LO8" s="688">
        <v>44.218000000000004</v>
      </c>
      <c r="LP8" s="688">
        <v>162.50899999999999</v>
      </c>
      <c r="LQ8" s="688">
        <v>42.83</v>
      </c>
      <c r="LR8" s="688">
        <v>168.36699999999999</v>
      </c>
      <c r="LS8" s="696">
        <v>8674.8700000000008</v>
      </c>
      <c r="LT8" s="695">
        <v>2562.4760000000001</v>
      </c>
      <c r="LU8" s="688">
        <v>3483.21</v>
      </c>
      <c r="LV8" s="688">
        <v>1161.482</v>
      </c>
      <c r="LW8" s="688">
        <v>458.99299999999999</v>
      </c>
      <c r="LX8" s="688">
        <v>218.27</v>
      </c>
      <c r="LY8" s="688">
        <v>88.516999999999996</v>
      </c>
      <c r="LZ8" s="688">
        <v>133.381</v>
      </c>
      <c r="MA8" s="688">
        <v>59.215000000000003</v>
      </c>
      <c r="MB8" s="688">
        <v>133.90100000000001</v>
      </c>
      <c r="MC8" s="696">
        <v>8299.4449999999997</v>
      </c>
      <c r="MD8" s="695">
        <v>2440.6329999999998</v>
      </c>
      <c r="ME8" s="688">
        <v>3457.2640000000001</v>
      </c>
      <c r="MF8" s="688">
        <v>1008.16</v>
      </c>
      <c r="MG8" s="688">
        <v>442.82799999999997</v>
      </c>
      <c r="MH8" s="688">
        <v>181.72200000000001</v>
      </c>
      <c r="MI8" s="688">
        <v>89.947000000000003</v>
      </c>
      <c r="MJ8" s="688">
        <v>94.408000000000001</v>
      </c>
      <c r="MK8" s="688">
        <v>32.890999999999998</v>
      </c>
      <c r="ML8" s="688">
        <v>188.24199999999999</v>
      </c>
      <c r="MM8" s="696">
        <v>7936.0950000000003</v>
      </c>
      <c r="MN8" s="695">
        <v>2172.8440000000001</v>
      </c>
      <c r="MO8" s="688">
        <v>3453.239</v>
      </c>
      <c r="MP8" s="688">
        <v>1016.726</v>
      </c>
      <c r="MQ8" s="688">
        <v>329.971</v>
      </c>
      <c r="MR8" s="688">
        <v>182.09800000000001</v>
      </c>
      <c r="MS8" s="688">
        <v>61.417000000000002</v>
      </c>
      <c r="MT8" s="688">
        <v>104.72799999999999</v>
      </c>
      <c r="MU8" s="688">
        <v>64.923000000000002</v>
      </c>
      <c r="MV8" s="688">
        <v>155.04900000000001</v>
      </c>
      <c r="MW8" s="696">
        <v>7540.9949999999999</v>
      </c>
      <c r="MX8" s="695">
        <v>1930.77</v>
      </c>
      <c r="MY8" s="688">
        <v>3657.2959999999998</v>
      </c>
      <c r="MZ8" s="688">
        <v>1166.9490000000001</v>
      </c>
      <c r="NA8" s="688">
        <v>306.65800000000002</v>
      </c>
      <c r="NB8" s="688">
        <v>217.809</v>
      </c>
      <c r="NC8" s="688">
        <v>39.014000000000003</v>
      </c>
      <c r="ND8" s="688">
        <v>178.76900000000001</v>
      </c>
      <c r="NE8" s="688">
        <v>38.848999999999997</v>
      </c>
      <c r="NF8" s="688">
        <v>189.755</v>
      </c>
      <c r="NG8" s="696">
        <v>7725.8689999999997</v>
      </c>
      <c r="NH8" s="695">
        <v>1876.0830000000001</v>
      </c>
      <c r="NI8" s="688">
        <v>3890.6190000000001</v>
      </c>
      <c r="NJ8" s="688">
        <v>1134.8140000000001</v>
      </c>
      <c r="NK8" s="688">
        <v>294.32799999999997</v>
      </c>
      <c r="NL8" s="688">
        <v>201.56200000000001</v>
      </c>
      <c r="NM8" s="688">
        <v>82.933999999999997</v>
      </c>
      <c r="NN8" s="688">
        <v>178.13300000000001</v>
      </c>
      <c r="NO8" s="688">
        <v>53.362000000000002</v>
      </c>
      <c r="NP8" s="688">
        <v>187.99</v>
      </c>
      <c r="NQ8" s="696">
        <v>7899.8249999999998</v>
      </c>
      <c r="NR8" s="695">
        <v>1855.06</v>
      </c>
      <c r="NS8" s="688">
        <v>4278.9189999999999</v>
      </c>
      <c r="NT8" s="688">
        <v>1233.271</v>
      </c>
      <c r="NU8" s="688">
        <v>294.17</v>
      </c>
      <c r="NV8" s="688">
        <v>214.17500000000001</v>
      </c>
      <c r="NW8" s="688">
        <v>103.914</v>
      </c>
      <c r="NX8" s="688">
        <v>169.51499999999999</v>
      </c>
      <c r="NY8" s="688">
        <v>39.814999999999998</v>
      </c>
      <c r="NZ8" s="688">
        <v>148.52500000000001</v>
      </c>
      <c r="OA8" s="696">
        <v>8337.3639999999996</v>
      </c>
      <c r="OB8" s="695">
        <v>1779.874</v>
      </c>
      <c r="OC8" s="688">
        <v>4416.0550000000003</v>
      </c>
      <c r="OD8" s="688">
        <v>1216.7670000000001</v>
      </c>
      <c r="OE8" s="688">
        <v>349.86399999999998</v>
      </c>
      <c r="OF8" s="688">
        <v>156.38</v>
      </c>
      <c r="OG8" s="688">
        <v>36.548000000000002</v>
      </c>
      <c r="OH8" s="688">
        <v>175.99799999999999</v>
      </c>
      <c r="OI8" s="688">
        <v>43.704000000000001</v>
      </c>
      <c r="OJ8" s="688">
        <v>116.37</v>
      </c>
      <c r="OK8" s="696">
        <v>8291.56</v>
      </c>
      <c r="OL8" s="695">
        <v>1627.4469999999999</v>
      </c>
      <c r="OM8" s="688">
        <v>4068.5729999999999</v>
      </c>
      <c r="ON8" s="688">
        <v>1116.0419999999999</v>
      </c>
      <c r="OO8" s="688">
        <v>291.83100000000002</v>
      </c>
      <c r="OP8" s="688">
        <v>114.80200000000001</v>
      </c>
      <c r="OQ8" s="688">
        <v>49.04</v>
      </c>
      <c r="OR8" s="688">
        <v>136.35599999999999</v>
      </c>
      <c r="OS8" s="688">
        <v>36.549999999999997</v>
      </c>
      <c r="OT8" s="688">
        <v>111.878</v>
      </c>
      <c r="OU8" s="696">
        <v>7552.5190000000002</v>
      </c>
      <c r="OV8" s="695">
        <v>1622.6559999999999</v>
      </c>
      <c r="OW8" s="688">
        <v>4127.54</v>
      </c>
      <c r="OX8" s="688">
        <v>1180.2460000000001</v>
      </c>
      <c r="OY8" s="688">
        <v>334.86599999999999</v>
      </c>
      <c r="OZ8" s="688">
        <v>105</v>
      </c>
      <c r="PA8" s="688">
        <v>59.938000000000002</v>
      </c>
      <c r="PB8" s="688">
        <v>107.267</v>
      </c>
      <c r="PC8" s="688">
        <v>35.171999999999997</v>
      </c>
      <c r="PD8" s="688">
        <v>143.167</v>
      </c>
      <c r="PE8" s="696">
        <v>7715.8519999999999</v>
      </c>
      <c r="PF8" s="695">
        <v>1508.751</v>
      </c>
      <c r="PG8" s="688">
        <v>4173.3580000000002</v>
      </c>
      <c r="PH8" s="688">
        <v>1126.154</v>
      </c>
      <c r="PI8" s="688">
        <v>327.464</v>
      </c>
      <c r="PJ8" s="688">
        <v>116.072</v>
      </c>
      <c r="PK8" s="688">
        <v>32.250999999999998</v>
      </c>
      <c r="PL8" s="688">
        <v>117.68899999999999</v>
      </c>
      <c r="PM8" s="688">
        <v>31.298999999999999</v>
      </c>
      <c r="PN8" s="688">
        <v>129.172</v>
      </c>
      <c r="PO8" s="696">
        <v>7562.21</v>
      </c>
      <c r="PP8" s="695">
        <v>1615.32</v>
      </c>
      <c r="PQ8" s="688">
        <v>3294.241</v>
      </c>
      <c r="PR8" s="688">
        <v>1602.086</v>
      </c>
      <c r="PS8" s="688">
        <v>592.81600000000003</v>
      </c>
      <c r="PT8" s="688">
        <v>110.467</v>
      </c>
      <c r="PU8" s="688">
        <v>53.676000000000002</v>
      </c>
      <c r="PV8" s="688">
        <v>83.221999999999994</v>
      </c>
      <c r="PW8" s="688">
        <v>49.170999999999999</v>
      </c>
      <c r="PX8" s="688">
        <v>107.792</v>
      </c>
      <c r="PY8" s="696">
        <v>7508.7910000000002</v>
      </c>
      <c r="PZ8" s="695">
        <v>1367.492</v>
      </c>
      <c r="QA8" s="688">
        <v>3403.067</v>
      </c>
      <c r="QB8" s="688">
        <v>1667.4359999999999</v>
      </c>
      <c r="QC8" s="688">
        <v>616.928</v>
      </c>
      <c r="QD8" s="688">
        <v>98.891999999999996</v>
      </c>
      <c r="QE8" s="688">
        <v>39.789000000000001</v>
      </c>
      <c r="QF8" s="688">
        <v>71.918999999999997</v>
      </c>
      <c r="QG8" s="688">
        <v>79.084999999999994</v>
      </c>
      <c r="QH8" s="688">
        <v>107.526</v>
      </c>
      <c r="QI8" s="696">
        <v>7452.134</v>
      </c>
      <c r="QJ8" s="695">
        <v>1483</v>
      </c>
      <c r="QK8" s="688">
        <v>3451</v>
      </c>
      <c r="QL8" s="688">
        <v>2025</v>
      </c>
      <c r="QM8" s="688">
        <v>718</v>
      </c>
      <c r="QN8" s="688">
        <v>142</v>
      </c>
      <c r="QO8" s="688">
        <v>82</v>
      </c>
      <c r="QP8" s="688">
        <v>56</v>
      </c>
      <c r="QQ8" s="688">
        <v>73</v>
      </c>
      <c r="QR8" s="688">
        <v>83</v>
      </c>
      <c r="QS8" s="696">
        <v>8113</v>
      </c>
      <c r="QT8" s="676">
        <v>652</v>
      </c>
      <c r="QU8" s="677">
        <v>4032</v>
      </c>
      <c r="QV8" s="677">
        <v>2871</v>
      </c>
      <c r="QW8" s="677">
        <v>788</v>
      </c>
      <c r="QX8" s="677">
        <v>155</v>
      </c>
      <c r="QY8" s="677">
        <v>85</v>
      </c>
      <c r="QZ8" s="677">
        <v>148</v>
      </c>
      <c r="RA8" s="677">
        <v>116</v>
      </c>
      <c r="RB8" s="677">
        <v>106</v>
      </c>
      <c r="RC8" s="768">
        <v>8953</v>
      </c>
      <c r="RD8" s="676">
        <v>2816</v>
      </c>
      <c r="RE8" s="677">
        <v>4126</v>
      </c>
      <c r="RF8" s="677">
        <v>1316</v>
      </c>
      <c r="RG8" s="677">
        <v>304</v>
      </c>
      <c r="RH8" s="677">
        <v>127</v>
      </c>
      <c r="RI8" s="677">
        <v>77</v>
      </c>
      <c r="RJ8" s="677">
        <v>65</v>
      </c>
      <c r="RK8" s="677">
        <v>186</v>
      </c>
      <c r="RL8" s="677">
        <v>137</v>
      </c>
      <c r="RM8" s="768">
        <v>9154</v>
      </c>
      <c r="RN8" s="676">
        <v>2837</v>
      </c>
      <c r="RO8" s="677">
        <v>4223</v>
      </c>
      <c r="RP8" s="677">
        <v>992</v>
      </c>
      <c r="RQ8" s="677">
        <v>672</v>
      </c>
      <c r="RR8" s="677">
        <v>111</v>
      </c>
      <c r="RS8" s="677">
        <v>78</v>
      </c>
      <c r="RT8" s="677">
        <v>61</v>
      </c>
      <c r="RU8" s="677">
        <v>178</v>
      </c>
      <c r="RV8" s="677">
        <v>126</v>
      </c>
      <c r="RW8" s="768">
        <v>9278</v>
      </c>
      <c r="RX8" s="676">
        <v>3355</v>
      </c>
      <c r="RY8" s="677">
        <v>4131</v>
      </c>
      <c r="RZ8" s="677">
        <v>1025</v>
      </c>
      <c r="SA8" s="677">
        <v>684</v>
      </c>
      <c r="SB8" s="677">
        <v>92</v>
      </c>
      <c r="SC8" s="677">
        <v>50</v>
      </c>
      <c r="SD8" s="677">
        <v>80</v>
      </c>
      <c r="SE8" s="677">
        <v>188</v>
      </c>
      <c r="SF8" s="677">
        <v>120</v>
      </c>
      <c r="SG8" s="768">
        <v>9725</v>
      </c>
      <c r="SH8" s="676">
        <v>3059</v>
      </c>
      <c r="SI8" s="677">
        <v>3653</v>
      </c>
      <c r="SJ8" s="677">
        <v>743</v>
      </c>
      <c r="SK8" s="677">
        <v>565</v>
      </c>
      <c r="SL8" s="677">
        <v>78</v>
      </c>
      <c r="SM8" s="677">
        <v>36</v>
      </c>
      <c r="SN8" s="677">
        <v>70</v>
      </c>
      <c r="SO8" s="677">
        <v>101</v>
      </c>
      <c r="SP8" s="677">
        <v>126</v>
      </c>
      <c r="SQ8" s="768">
        <v>8431</v>
      </c>
      <c r="SR8" s="676">
        <v>3069</v>
      </c>
      <c r="SS8" s="677">
        <v>4038</v>
      </c>
      <c r="ST8" s="677">
        <v>718</v>
      </c>
      <c r="SU8" s="677">
        <v>542</v>
      </c>
      <c r="SV8" s="677">
        <v>85</v>
      </c>
      <c r="SW8" s="677">
        <v>39</v>
      </c>
      <c r="SX8" s="677">
        <v>50</v>
      </c>
      <c r="SY8" s="677">
        <v>79</v>
      </c>
      <c r="SZ8" s="677">
        <v>100</v>
      </c>
      <c r="TA8" s="768">
        <v>8720</v>
      </c>
      <c r="TB8" s="676">
        <v>3151</v>
      </c>
      <c r="TC8" s="677">
        <v>3913</v>
      </c>
      <c r="TD8" s="677">
        <v>680</v>
      </c>
      <c r="TE8" s="677">
        <v>541</v>
      </c>
      <c r="TF8" s="677">
        <v>82</v>
      </c>
      <c r="TG8" s="677">
        <v>46</v>
      </c>
      <c r="TH8" s="677">
        <v>47</v>
      </c>
      <c r="TI8" s="677">
        <v>82</v>
      </c>
      <c r="TJ8" s="677">
        <v>75</v>
      </c>
      <c r="TK8" s="768">
        <v>8617</v>
      </c>
      <c r="TL8" s="676">
        <v>2756</v>
      </c>
      <c r="TM8" s="677">
        <v>3685</v>
      </c>
      <c r="TN8" s="677">
        <v>713</v>
      </c>
      <c r="TO8" s="677">
        <v>465</v>
      </c>
      <c r="TP8" s="677">
        <v>96</v>
      </c>
      <c r="TQ8" s="677">
        <v>38</v>
      </c>
      <c r="TR8" s="677">
        <v>43</v>
      </c>
      <c r="TS8" s="677">
        <v>52</v>
      </c>
      <c r="TT8" s="677">
        <v>61</v>
      </c>
      <c r="TU8" s="768">
        <v>7909</v>
      </c>
      <c r="TV8" s="677">
        <v>2616</v>
      </c>
      <c r="TW8" s="677">
        <v>3660</v>
      </c>
      <c r="TX8" s="677">
        <v>731</v>
      </c>
      <c r="TY8" s="677">
        <v>504</v>
      </c>
      <c r="TZ8" s="677">
        <v>105</v>
      </c>
      <c r="UA8" s="677">
        <v>52</v>
      </c>
      <c r="UB8" s="677">
        <v>35</v>
      </c>
      <c r="UC8" s="677">
        <v>31</v>
      </c>
      <c r="UD8" s="768">
        <v>66</v>
      </c>
      <c r="UE8" s="768">
        <v>7800</v>
      </c>
      <c r="UF8" s="677">
        <v>2639</v>
      </c>
      <c r="UG8" s="677">
        <v>3551</v>
      </c>
      <c r="UH8" s="677">
        <v>693</v>
      </c>
      <c r="UI8" s="677">
        <v>458</v>
      </c>
      <c r="UJ8" s="677">
        <v>90</v>
      </c>
      <c r="UK8" s="677">
        <v>35</v>
      </c>
      <c r="UL8" s="677">
        <v>42</v>
      </c>
      <c r="UM8" s="677">
        <v>30</v>
      </c>
      <c r="UN8" s="768">
        <v>73</v>
      </c>
      <c r="UO8" s="768">
        <v>7611</v>
      </c>
      <c r="UP8" s="677">
        <v>2871</v>
      </c>
      <c r="UQ8" s="677">
        <v>3484</v>
      </c>
      <c r="UR8" s="677">
        <v>710</v>
      </c>
      <c r="US8" s="677">
        <v>511</v>
      </c>
      <c r="UT8" s="677">
        <v>83</v>
      </c>
      <c r="UU8" s="677">
        <v>51</v>
      </c>
      <c r="UV8" s="677">
        <v>36</v>
      </c>
      <c r="UW8" s="677">
        <v>26</v>
      </c>
      <c r="UX8" s="768">
        <v>77</v>
      </c>
      <c r="UY8" s="768">
        <v>7849</v>
      </c>
      <c r="UZ8" s="677">
        <v>2932</v>
      </c>
      <c r="VA8" s="677">
        <v>3485</v>
      </c>
      <c r="VB8" s="677">
        <v>880</v>
      </c>
      <c r="VC8" s="677">
        <v>492</v>
      </c>
      <c r="VD8" s="677">
        <v>64</v>
      </c>
      <c r="VE8" s="677">
        <v>53</v>
      </c>
      <c r="VF8" s="677">
        <v>46</v>
      </c>
      <c r="VG8" s="677">
        <v>30</v>
      </c>
      <c r="VH8" s="768">
        <v>73</v>
      </c>
      <c r="VI8" s="768">
        <v>8055</v>
      </c>
      <c r="VJ8" s="677">
        <v>2765</v>
      </c>
      <c r="VK8" s="677">
        <v>3574</v>
      </c>
      <c r="VL8" s="677">
        <v>830</v>
      </c>
      <c r="VM8" s="677">
        <v>495</v>
      </c>
      <c r="VN8" s="677">
        <v>88</v>
      </c>
      <c r="VO8" s="677">
        <v>56</v>
      </c>
      <c r="VP8" s="677">
        <v>23</v>
      </c>
      <c r="VQ8" s="677">
        <v>30</v>
      </c>
      <c r="VR8" s="768">
        <v>80</v>
      </c>
      <c r="VS8" s="768">
        <v>7941</v>
      </c>
      <c r="VT8" s="677">
        <v>2472</v>
      </c>
      <c r="VU8" s="677">
        <v>3549</v>
      </c>
      <c r="VV8" s="677">
        <v>852</v>
      </c>
      <c r="VW8" s="677">
        <v>598</v>
      </c>
      <c r="VX8" s="677">
        <v>97</v>
      </c>
      <c r="VY8" s="677">
        <v>62</v>
      </c>
      <c r="VZ8" s="677">
        <v>16</v>
      </c>
      <c r="WA8" s="677">
        <v>15</v>
      </c>
      <c r="WB8" s="768">
        <v>76</v>
      </c>
      <c r="WC8" s="768">
        <v>7737</v>
      </c>
      <c r="WD8" s="677">
        <v>2439</v>
      </c>
      <c r="WE8" s="677">
        <v>3553</v>
      </c>
      <c r="WF8" s="677">
        <v>854</v>
      </c>
      <c r="WG8" s="677">
        <v>522</v>
      </c>
      <c r="WH8" s="677">
        <v>102</v>
      </c>
      <c r="WI8" s="677">
        <v>91</v>
      </c>
      <c r="WJ8" s="677">
        <v>19</v>
      </c>
      <c r="WK8" s="677">
        <v>32</v>
      </c>
      <c r="WL8" s="768">
        <v>65</v>
      </c>
      <c r="WM8" s="768">
        <v>7677</v>
      </c>
      <c r="WN8" s="677">
        <v>2245</v>
      </c>
      <c r="WO8" s="677">
        <v>3594</v>
      </c>
      <c r="WP8" s="677">
        <v>755</v>
      </c>
      <c r="WQ8" s="677">
        <v>519</v>
      </c>
      <c r="WR8" s="677">
        <v>127</v>
      </c>
      <c r="WS8" s="677">
        <v>89</v>
      </c>
      <c r="WT8" s="677">
        <v>42</v>
      </c>
      <c r="WU8" s="677">
        <v>23</v>
      </c>
      <c r="WV8" s="768">
        <v>71</v>
      </c>
      <c r="WW8" s="768">
        <v>7465</v>
      </c>
      <c r="WX8" s="677">
        <v>2570</v>
      </c>
      <c r="WY8" s="677">
        <v>3709</v>
      </c>
      <c r="WZ8" s="677">
        <v>923</v>
      </c>
      <c r="XA8" s="677">
        <v>440</v>
      </c>
      <c r="XB8" s="677">
        <v>95</v>
      </c>
      <c r="XC8" s="677">
        <v>83</v>
      </c>
      <c r="XD8" s="677">
        <v>18</v>
      </c>
      <c r="XE8" s="677">
        <v>34</v>
      </c>
      <c r="XF8" s="768">
        <v>123</v>
      </c>
      <c r="XG8" s="768">
        <v>7995</v>
      </c>
      <c r="XH8" s="677">
        <v>2647</v>
      </c>
      <c r="XI8" s="677">
        <v>3570</v>
      </c>
      <c r="XJ8" s="677">
        <v>871</v>
      </c>
      <c r="XK8" s="677">
        <v>434</v>
      </c>
      <c r="XL8" s="677">
        <v>113</v>
      </c>
      <c r="XM8" s="677">
        <v>80</v>
      </c>
      <c r="XN8" s="677">
        <v>36</v>
      </c>
      <c r="XO8" s="677">
        <v>39</v>
      </c>
      <c r="XP8" s="768">
        <v>108</v>
      </c>
      <c r="XQ8" s="768">
        <v>7898</v>
      </c>
      <c r="XR8" s="677">
        <v>2883</v>
      </c>
      <c r="XS8" s="677">
        <v>3800</v>
      </c>
      <c r="XT8" s="677">
        <v>852</v>
      </c>
      <c r="XU8" s="677">
        <v>454</v>
      </c>
      <c r="XV8" s="677">
        <v>125</v>
      </c>
      <c r="XW8" s="677">
        <v>80</v>
      </c>
      <c r="XX8" s="677">
        <v>17</v>
      </c>
      <c r="XY8" s="677">
        <v>30</v>
      </c>
      <c r="XZ8" s="768">
        <v>102</v>
      </c>
      <c r="YA8" s="768">
        <v>8343</v>
      </c>
    </row>
    <row r="9" spans="1:651">
      <c r="A9" s="17" t="s">
        <v>307</v>
      </c>
      <c r="B9" s="695">
        <v>0</v>
      </c>
      <c r="C9" s="688">
        <v>9626.1730000000007</v>
      </c>
      <c r="D9" s="688">
        <v>7902.2030000000004</v>
      </c>
      <c r="E9" s="688">
        <v>2116.7829999999999</v>
      </c>
      <c r="F9" s="688">
        <v>1589.443</v>
      </c>
      <c r="G9" s="688">
        <v>577.00800000000004</v>
      </c>
      <c r="H9" s="688">
        <v>412.12</v>
      </c>
      <c r="I9" s="688">
        <v>317.30200000000002</v>
      </c>
      <c r="J9" s="688">
        <v>2017.07</v>
      </c>
      <c r="K9" s="696">
        <v>24558.101999999999</v>
      </c>
      <c r="L9" s="695">
        <v>0</v>
      </c>
      <c r="M9" s="688">
        <v>9051.08</v>
      </c>
      <c r="N9" s="688">
        <v>7529.848</v>
      </c>
      <c r="O9" s="688">
        <v>2120.3530000000001</v>
      </c>
      <c r="P9" s="688">
        <v>1658.94</v>
      </c>
      <c r="Q9" s="688">
        <v>623.58900000000006</v>
      </c>
      <c r="R9" s="688">
        <v>437.06200000000001</v>
      </c>
      <c r="S9" s="688">
        <v>317.49099999999999</v>
      </c>
      <c r="T9" s="688">
        <v>2288.9540000000002</v>
      </c>
      <c r="U9" s="696">
        <v>24027.316999999999</v>
      </c>
      <c r="V9" s="695">
        <v>0</v>
      </c>
      <c r="W9" s="688">
        <v>9070.0020000000004</v>
      </c>
      <c r="X9" s="688">
        <v>8279.1929999999993</v>
      </c>
      <c r="Y9" s="688">
        <v>2281.6750000000002</v>
      </c>
      <c r="Z9" s="688">
        <v>1598.5909999999999</v>
      </c>
      <c r="AA9" s="688">
        <v>654.18600000000004</v>
      </c>
      <c r="AB9" s="688">
        <v>539.98199999999997</v>
      </c>
      <c r="AC9" s="688">
        <v>396.22</v>
      </c>
      <c r="AD9" s="688">
        <v>2338.2339999999999</v>
      </c>
      <c r="AE9" s="696">
        <v>25158.082999999999</v>
      </c>
      <c r="AF9" s="695">
        <v>0</v>
      </c>
      <c r="AG9" s="688">
        <v>9641.0779999999995</v>
      </c>
      <c r="AH9" s="688">
        <v>8427.4699999999993</v>
      </c>
      <c r="AI9" s="688">
        <v>2287.049</v>
      </c>
      <c r="AJ9" s="688">
        <v>1667.2739999999999</v>
      </c>
      <c r="AK9" s="688">
        <v>614.43399999999997</v>
      </c>
      <c r="AL9" s="688">
        <v>436.72</v>
      </c>
      <c r="AM9" s="688">
        <v>364.63</v>
      </c>
      <c r="AN9" s="688">
        <v>2575.2800000000002</v>
      </c>
      <c r="AO9" s="696">
        <v>26013.935000000001</v>
      </c>
      <c r="AP9" s="695">
        <v>172.37899999999999</v>
      </c>
      <c r="AQ9" s="688">
        <v>11922.553</v>
      </c>
      <c r="AR9" s="688">
        <v>9424.6329999999998</v>
      </c>
      <c r="AS9" s="688">
        <v>2567.8609999999999</v>
      </c>
      <c r="AT9" s="688">
        <v>1848.904</v>
      </c>
      <c r="AU9" s="688">
        <v>617.31500000000005</v>
      </c>
      <c r="AV9" s="688">
        <v>443.32100000000003</v>
      </c>
      <c r="AW9" s="688">
        <v>318.05399999999997</v>
      </c>
      <c r="AX9" s="688">
        <v>2786.0680000000002</v>
      </c>
      <c r="AY9" s="696">
        <v>30101.088</v>
      </c>
      <c r="AZ9" s="695">
        <v>0</v>
      </c>
      <c r="BA9" s="688">
        <v>11224.192999999999</v>
      </c>
      <c r="BB9" s="688">
        <v>9745.8629999999994</v>
      </c>
      <c r="BC9" s="688">
        <v>2358.1410000000001</v>
      </c>
      <c r="BD9" s="688">
        <v>2016.441</v>
      </c>
      <c r="BE9" s="688">
        <v>611.52700000000004</v>
      </c>
      <c r="BF9" s="688">
        <v>404.03100000000001</v>
      </c>
      <c r="BG9" s="688">
        <v>330.24299999999999</v>
      </c>
      <c r="BH9" s="688">
        <v>2643.8420000000001</v>
      </c>
      <c r="BI9" s="696">
        <v>29334.280999999999</v>
      </c>
      <c r="BJ9" s="695">
        <v>0</v>
      </c>
      <c r="BK9" s="688">
        <v>11954.703</v>
      </c>
      <c r="BL9" s="688">
        <v>10281.376</v>
      </c>
      <c r="BM9" s="688">
        <v>2180.0360000000001</v>
      </c>
      <c r="BN9" s="688">
        <v>2058.8000000000002</v>
      </c>
      <c r="BO9" s="688">
        <v>658.38499999999999</v>
      </c>
      <c r="BP9" s="688">
        <v>479.88499999999999</v>
      </c>
      <c r="BQ9" s="688">
        <v>364.37599999999998</v>
      </c>
      <c r="BR9" s="688">
        <v>2518.1849999999999</v>
      </c>
      <c r="BS9" s="696">
        <v>30495.745999999999</v>
      </c>
      <c r="BT9" s="695">
        <v>0</v>
      </c>
      <c r="BU9" s="688">
        <v>11841.741</v>
      </c>
      <c r="BV9" s="688">
        <v>10659.718999999999</v>
      </c>
      <c r="BW9" s="688">
        <v>2437.0639999999999</v>
      </c>
      <c r="BX9" s="688">
        <v>2239.7080000000001</v>
      </c>
      <c r="BY9" s="688">
        <v>672.88800000000003</v>
      </c>
      <c r="BZ9" s="688">
        <v>417.65899999999999</v>
      </c>
      <c r="CA9" s="688">
        <v>360.48899999999998</v>
      </c>
      <c r="CB9" s="688">
        <v>2615.9229999999998</v>
      </c>
      <c r="CC9" s="696">
        <v>31245.190999999999</v>
      </c>
      <c r="CD9" s="695">
        <v>0</v>
      </c>
      <c r="CE9" s="688">
        <v>13115.75</v>
      </c>
      <c r="CF9" s="688">
        <v>12384.063</v>
      </c>
      <c r="CG9" s="688">
        <v>3341.6610000000001</v>
      </c>
      <c r="CH9" s="688">
        <v>2463.4879999999998</v>
      </c>
      <c r="CI9" s="688">
        <v>609.41700000000003</v>
      </c>
      <c r="CJ9" s="688">
        <v>415.77600000000001</v>
      </c>
      <c r="CK9" s="688">
        <v>312.983</v>
      </c>
      <c r="CL9" s="688">
        <v>2689.7629999999999</v>
      </c>
      <c r="CM9" s="696">
        <v>35332.900999999998</v>
      </c>
      <c r="CN9" s="695">
        <v>0</v>
      </c>
      <c r="CO9" s="688">
        <v>26684.699000000001</v>
      </c>
      <c r="CP9" s="688">
        <v>1423.346</v>
      </c>
      <c r="CQ9" s="688">
        <v>1309.8330000000001</v>
      </c>
      <c r="CR9" s="688">
        <v>816.42100000000005</v>
      </c>
      <c r="CS9" s="688">
        <v>494.60700000000003</v>
      </c>
      <c r="CT9" s="688">
        <v>393.14299999999997</v>
      </c>
      <c r="CU9" s="688">
        <v>349.68400000000003</v>
      </c>
      <c r="CV9" s="688">
        <v>2541.5889999999999</v>
      </c>
      <c r="CW9" s="696">
        <v>34013.322</v>
      </c>
      <c r="CX9" s="695">
        <v>0</v>
      </c>
      <c r="CY9" s="688">
        <v>28412.212</v>
      </c>
      <c r="CZ9" s="688">
        <v>1344.26</v>
      </c>
      <c r="DA9" s="688">
        <v>1387.633</v>
      </c>
      <c r="DB9" s="688">
        <v>862.14700000000005</v>
      </c>
      <c r="DC9" s="688">
        <v>450.02800000000002</v>
      </c>
      <c r="DD9" s="688">
        <v>434.02800000000002</v>
      </c>
      <c r="DE9" s="688">
        <v>434.26100000000002</v>
      </c>
      <c r="DF9" s="688">
        <v>2615.5859999999998</v>
      </c>
      <c r="DG9" s="696">
        <v>35940.154999999999</v>
      </c>
      <c r="DH9" s="695">
        <v>0</v>
      </c>
      <c r="DI9" s="688">
        <v>28759.937000000002</v>
      </c>
      <c r="DJ9" s="688">
        <v>1553.6859999999999</v>
      </c>
      <c r="DK9" s="688">
        <v>1703.3050000000001</v>
      </c>
      <c r="DL9" s="688">
        <v>778.84799999999996</v>
      </c>
      <c r="DM9" s="688">
        <v>484.39699999999999</v>
      </c>
      <c r="DN9" s="688">
        <v>419.01499999999999</v>
      </c>
      <c r="DO9" s="688">
        <v>415.11900000000003</v>
      </c>
      <c r="DP9" s="688">
        <v>2929.7060000000001</v>
      </c>
      <c r="DQ9" s="696">
        <v>37044.012999999999</v>
      </c>
      <c r="DR9" s="695">
        <v>0</v>
      </c>
      <c r="DS9" s="688">
        <v>31531.377</v>
      </c>
      <c r="DT9" s="688">
        <v>1436.327</v>
      </c>
      <c r="DU9" s="688">
        <v>1869.329</v>
      </c>
      <c r="DV9" s="688">
        <v>858.93299999999999</v>
      </c>
      <c r="DW9" s="688">
        <v>520.04499999999996</v>
      </c>
      <c r="DX9" s="688">
        <v>433.70299999999997</v>
      </c>
      <c r="DY9" s="688">
        <v>369.90199999999999</v>
      </c>
      <c r="DZ9" s="688">
        <v>3160.6350000000002</v>
      </c>
      <c r="EA9" s="696">
        <v>40180.250999999997</v>
      </c>
      <c r="EB9" s="695">
        <v>0</v>
      </c>
      <c r="EC9" s="688">
        <v>29289.465</v>
      </c>
      <c r="ED9" s="688">
        <v>1604.019</v>
      </c>
      <c r="EE9" s="688">
        <v>2006.7360000000001</v>
      </c>
      <c r="EF9" s="688">
        <v>841.90099999999995</v>
      </c>
      <c r="EG9" s="688">
        <v>433.36700000000002</v>
      </c>
      <c r="EH9" s="688">
        <v>369.834</v>
      </c>
      <c r="EI9" s="688">
        <v>400.05500000000001</v>
      </c>
      <c r="EJ9" s="688">
        <v>2856.4430000000002</v>
      </c>
      <c r="EK9" s="696">
        <v>37801.82</v>
      </c>
      <c r="EL9" s="695">
        <v>0</v>
      </c>
      <c r="EM9" s="688">
        <v>30081.978999999999</v>
      </c>
      <c r="EN9" s="688">
        <v>1626.037</v>
      </c>
      <c r="EO9" s="688">
        <v>2025.019</v>
      </c>
      <c r="EP9" s="688">
        <v>768.31500000000005</v>
      </c>
      <c r="EQ9" s="688">
        <v>458.43900000000002</v>
      </c>
      <c r="ER9" s="688">
        <v>438.303</v>
      </c>
      <c r="ES9" s="688">
        <v>374.51799999999997</v>
      </c>
      <c r="ET9" s="688">
        <v>2710.6689999999999</v>
      </c>
      <c r="EU9" s="696">
        <v>38483.279000000002</v>
      </c>
      <c r="EV9" s="695">
        <v>0</v>
      </c>
      <c r="EW9" s="688">
        <v>30276.309000000001</v>
      </c>
      <c r="EX9" s="688">
        <v>1608.056</v>
      </c>
      <c r="EY9" s="688">
        <v>2058.6640000000002</v>
      </c>
      <c r="EZ9" s="688">
        <v>744.07899999999995</v>
      </c>
      <c r="FA9" s="688">
        <v>439.767</v>
      </c>
      <c r="FB9" s="688">
        <v>351.55700000000002</v>
      </c>
      <c r="FC9" s="688">
        <v>353.79300000000001</v>
      </c>
      <c r="FD9" s="688">
        <v>2639.3589999999999</v>
      </c>
      <c r="FE9" s="696">
        <v>38471.584000000003</v>
      </c>
      <c r="FF9" s="695">
        <v>0</v>
      </c>
      <c r="FG9" s="688">
        <v>35108.478999999999</v>
      </c>
      <c r="FH9" s="688">
        <v>1828.848</v>
      </c>
      <c r="FI9" s="688">
        <v>1105.972</v>
      </c>
      <c r="FJ9" s="688">
        <v>659.13599999999997</v>
      </c>
      <c r="FK9" s="688">
        <v>411.30799999999999</v>
      </c>
      <c r="FL9" s="688">
        <v>374.70100000000002</v>
      </c>
      <c r="FM9" s="688">
        <v>337.49299999999999</v>
      </c>
      <c r="FN9" s="688">
        <v>2676.3159999999998</v>
      </c>
      <c r="FO9" s="696">
        <v>42502.252999999997</v>
      </c>
      <c r="FP9" s="695">
        <v>0</v>
      </c>
      <c r="FQ9" s="688">
        <v>35400.747000000003</v>
      </c>
      <c r="FR9" s="688">
        <v>2002.61</v>
      </c>
      <c r="FS9" s="688">
        <v>1293.44</v>
      </c>
      <c r="FT9" s="688">
        <v>741.41</v>
      </c>
      <c r="FU9" s="688">
        <v>399.45699999999999</v>
      </c>
      <c r="FV9" s="688">
        <v>342.91500000000002</v>
      </c>
      <c r="FW9" s="688">
        <v>321.41699999999997</v>
      </c>
      <c r="FX9" s="688">
        <v>2823.0509999999999</v>
      </c>
      <c r="FY9" s="696">
        <v>43325.046999999999</v>
      </c>
      <c r="FZ9" s="695">
        <v>0</v>
      </c>
      <c r="GA9" s="688">
        <v>36062.794999999998</v>
      </c>
      <c r="GB9" s="688">
        <v>2414.34</v>
      </c>
      <c r="GC9" s="688">
        <v>1201.635</v>
      </c>
      <c r="GD9" s="688">
        <v>629.69899999999996</v>
      </c>
      <c r="GE9" s="688">
        <v>395.07</v>
      </c>
      <c r="GF9" s="688">
        <v>436.84899999999999</v>
      </c>
      <c r="GG9" s="688">
        <v>359.71800000000002</v>
      </c>
      <c r="GH9" s="688">
        <v>2619.2869999999998</v>
      </c>
      <c r="GI9" s="696">
        <v>44119.392999999996</v>
      </c>
      <c r="GJ9" s="695">
        <v>0</v>
      </c>
      <c r="GK9" s="688">
        <v>38080.214</v>
      </c>
      <c r="GL9" s="688">
        <v>2340.7330000000002</v>
      </c>
      <c r="GM9" s="688">
        <v>1146.077</v>
      </c>
      <c r="GN9" s="688">
        <v>613.91</v>
      </c>
      <c r="GO9" s="688">
        <v>410.21199999999999</v>
      </c>
      <c r="GP9" s="688">
        <v>396.56799999999998</v>
      </c>
      <c r="GQ9" s="688">
        <v>379.46300000000002</v>
      </c>
      <c r="GR9" s="688">
        <v>2359.0079999999998</v>
      </c>
      <c r="GS9" s="696">
        <v>45726.184999999998</v>
      </c>
      <c r="GT9" s="695">
        <v>0</v>
      </c>
      <c r="GU9" s="688">
        <v>45689.951999999997</v>
      </c>
      <c r="GV9" s="688">
        <v>4381.5469999999996</v>
      </c>
      <c r="GW9" s="688">
        <v>1587.1990000000001</v>
      </c>
      <c r="GX9" s="688">
        <v>927.14499999999998</v>
      </c>
      <c r="GY9" s="688">
        <v>583.85799999999995</v>
      </c>
      <c r="GZ9" s="688">
        <v>544.91600000000005</v>
      </c>
      <c r="HA9" s="688">
        <v>437.37299999999999</v>
      </c>
      <c r="HB9" s="688">
        <v>3055.9780000000001</v>
      </c>
      <c r="HC9" s="696">
        <v>57207.968000000001</v>
      </c>
      <c r="HD9" s="695">
        <v>0</v>
      </c>
      <c r="HE9" s="688">
        <v>44158.444000000003</v>
      </c>
      <c r="HF9" s="688">
        <v>4639.5429999999997</v>
      </c>
      <c r="HG9" s="688">
        <v>1778.85</v>
      </c>
      <c r="HH9" s="688">
        <v>1050.8520000000001</v>
      </c>
      <c r="HI9" s="688">
        <v>631.75400000000002</v>
      </c>
      <c r="HJ9" s="688">
        <v>554.12599999999998</v>
      </c>
      <c r="HK9" s="688">
        <v>434.68599999999998</v>
      </c>
      <c r="HL9" s="688">
        <v>2909.7182000000003</v>
      </c>
      <c r="HM9" s="696">
        <v>56157.9732</v>
      </c>
      <c r="HN9" s="695" t="s">
        <v>405</v>
      </c>
      <c r="HO9" s="688">
        <v>44432.542999999998</v>
      </c>
      <c r="HP9" s="688">
        <v>4825.8680000000004</v>
      </c>
      <c r="HQ9" s="688">
        <v>1748.095</v>
      </c>
      <c r="HR9" s="688">
        <v>1106.597</v>
      </c>
      <c r="HS9" s="688">
        <v>658.005</v>
      </c>
      <c r="HT9" s="688">
        <v>726.48199999999997</v>
      </c>
      <c r="HU9" s="688">
        <v>515.95600000000002</v>
      </c>
      <c r="HV9" s="688">
        <v>2716.8739999999998</v>
      </c>
      <c r="HW9" s="696">
        <v>56730.42</v>
      </c>
      <c r="HX9" s="695" t="s">
        <v>405</v>
      </c>
      <c r="HY9" s="688">
        <v>47131.654000000002</v>
      </c>
      <c r="HZ9" s="688">
        <v>3619.5720000000001</v>
      </c>
      <c r="IA9" s="688">
        <v>1473.8979999999999</v>
      </c>
      <c r="IB9" s="688">
        <v>712.73500000000001</v>
      </c>
      <c r="IC9" s="688">
        <v>534.42399999999998</v>
      </c>
      <c r="ID9" s="688">
        <v>758.16600000000005</v>
      </c>
      <c r="IE9" s="688">
        <v>511.89100000000002</v>
      </c>
      <c r="IF9" s="688">
        <v>2930.4430000000002</v>
      </c>
      <c r="IG9" s="696">
        <v>57672.783000000003</v>
      </c>
      <c r="IH9" s="695">
        <v>0</v>
      </c>
      <c r="II9" s="688">
        <v>52205.587</v>
      </c>
      <c r="IJ9" s="688">
        <v>3941.8159999999998</v>
      </c>
      <c r="IK9" s="688">
        <v>1630.335</v>
      </c>
      <c r="IL9" s="688">
        <v>773.83799999999997</v>
      </c>
      <c r="IM9" s="688">
        <v>492.69</v>
      </c>
      <c r="IN9" s="688">
        <v>546.01599999999996</v>
      </c>
      <c r="IO9" s="688">
        <v>429.59199999999998</v>
      </c>
      <c r="IP9" s="688">
        <v>3184.9450000000002</v>
      </c>
      <c r="IQ9" s="696">
        <v>63204.819000000003</v>
      </c>
      <c r="IR9" s="695">
        <v>0</v>
      </c>
      <c r="IS9" s="688">
        <v>49083.124000000003</v>
      </c>
      <c r="IT9" s="688">
        <v>4515.5559999999996</v>
      </c>
      <c r="IU9" s="688">
        <v>1840.856</v>
      </c>
      <c r="IV9" s="688">
        <v>895.88400000000001</v>
      </c>
      <c r="IW9" s="688">
        <v>511.10500000000002</v>
      </c>
      <c r="IX9" s="688">
        <v>572.71299999999997</v>
      </c>
      <c r="IY9" s="688">
        <v>438.92599999999999</v>
      </c>
      <c r="IZ9" s="688">
        <v>2914.212</v>
      </c>
      <c r="JA9" s="696">
        <v>60772.375999999997</v>
      </c>
      <c r="JB9" s="695">
        <v>0</v>
      </c>
      <c r="JC9" s="688">
        <v>48624.898000000001</v>
      </c>
      <c r="JD9" s="688">
        <v>4352.0820000000003</v>
      </c>
      <c r="JE9" s="688">
        <v>1894.3140000000001</v>
      </c>
      <c r="JF9" s="688">
        <v>1065.2760000000001</v>
      </c>
      <c r="JG9" s="688">
        <v>592.32299999999998</v>
      </c>
      <c r="JH9" s="688">
        <v>635.80799999999999</v>
      </c>
      <c r="JI9" s="688">
        <v>506.29199999999997</v>
      </c>
      <c r="JJ9" s="688">
        <v>2733.5839999999998</v>
      </c>
      <c r="JK9" s="696">
        <v>60404.576999999997</v>
      </c>
      <c r="JL9" s="695">
        <v>0</v>
      </c>
      <c r="JM9" s="688">
        <v>47617.696000000004</v>
      </c>
      <c r="JN9" s="688">
        <v>4791.6989999999996</v>
      </c>
      <c r="JO9" s="688">
        <v>1829.5530000000001</v>
      </c>
      <c r="JP9" s="688">
        <v>818.95899999999995</v>
      </c>
      <c r="JQ9" s="688">
        <v>643.17200000000003</v>
      </c>
      <c r="JR9" s="688">
        <v>632.66200000000003</v>
      </c>
      <c r="JS9" s="688">
        <v>595.81899999999996</v>
      </c>
      <c r="JT9" s="688">
        <v>3007.518</v>
      </c>
      <c r="JU9" s="696">
        <v>59937.078000000001</v>
      </c>
      <c r="JV9" s="695">
        <v>0</v>
      </c>
      <c r="JW9" s="688">
        <v>51023.837</v>
      </c>
      <c r="JX9" s="688">
        <v>4549.9759999999997</v>
      </c>
      <c r="JY9" s="688">
        <v>1657.528</v>
      </c>
      <c r="JZ9" s="688">
        <v>841.99300000000005</v>
      </c>
      <c r="KA9" s="688">
        <v>675.00400000000002</v>
      </c>
      <c r="KB9" s="688">
        <v>653.42700000000002</v>
      </c>
      <c r="KC9" s="688">
        <v>548.04700000000003</v>
      </c>
      <c r="KD9" s="688">
        <v>3346.0740000000001</v>
      </c>
      <c r="KE9" s="696">
        <v>63295.885999999999</v>
      </c>
      <c r="KF9" s="695">
        <v>0</v>
      </c>
      <c r="KG9" s="688">
        <v>47196.508999999998</v>
      </c>
      <c r="KH9" s="688">
        <v>4488.1419999999998</v>
      </c>
      <c r="KI9" s="688">
        <v>1609.279</v>
      </c>
      <c r="KJ9" s="688">
        <v>824.96799999999996</v>
      </c>
      <c r="KK9" s="688">
        <v>527.745</v>
      </c>
      <c r="KL9" s="688">
        <v>555.14499999999998</v>
      </c>
      <c r="KM9" s="688">
        <v>546.553</v>
      </c>
      <c r="KN9" s="688">
        <v>3419.7739999999999</v>
      </c>
      <c r="KO9" s="696">
        <v>59168.114999999998</v>
      </c>
      <c r="KP9" s="695">
        <v>0</v>
      </c>
      <c r="KQ9" s="688">
        <v>50098.292999999998</v>
      </c>
      <c r="KR9" s="688">
        <v>2263.8980000000001</v>
      </c>
      <c r="KS9" s="688">
        <v>1544.39</v>
      </c>
      <c r="KT9" s="688">
        <v>860.23900000000003</v>
      </c>
      <c r="KU9" s="688">
        <v>589.74099999999999</v>
      </c>
      <c r="KV9" s="688">
        <v>612.59400000000005</v>
      </c>
      <c r="KW9" s="688">
        <v>528.23800000000006</v>
      </c>
      <c r="KX9" s="688">
        <v>3250.1889999999999</v>
      </c>
      <c r="KY9" s="696">
        <v>59747.582000000002</v>
      </c>
      <c r="KZ9" s="695">
        <v>0</v>
      </c>
      <c r="LA9" s="688">
        <v>51749.495999999999</v>
      </c>
      <c r="LB9" s="688">
        <v>2268.9250000000002</v>
      </c>
      <c r="LC9" s="688">
        <v>1502.317</v>
      </c>
      <c r="LD9" s="688">
        <v>787.67600000000004</v>
      </c>
      <c r="LE9" s="688">
        <v>565.78200000000004</v>
      </c>
      <c r="LF9" s="688">
        <v>561.70899999999995</v>
      </c>
      <c r="LG9" s="688">
        <v>550.39499999999998</v>
      </c>
      <c r="LH9" s="688">
        <v>3166.2620000000002</v>
      </c>
      <c r="LI9" s="696">
        <v>61152.561999999998</v>
      </c>
      <c r="LJ9" s="695">
        <v>0</v>
      </c>
      <c r="LK9" s="688">
        <v>55355.107000000004</v>
      </c>
      <c r="LL9" s="688">
        <v>2137.6019999999999</v>
      </c>
      <c r="LM9" s="688">
        <v>1524.1210000000001</v>
      </c>
      <c r="LN9" s="688">
        <v>759.16300000000001</v>
      </c>
      <c r="LO9" s="688">
        <v>532.24300000000005</v>
      </c>
      <c r="LP9" s="688">
        <v>503.41300000000001</v>
      </c>
      <c r="LQ9" s="688">
        <v>469.66699999999997</v>
      </c>
      <c r="LR9" s="688">
        <v>3178.3009999999999</v>
      </c>
      <c r="LS9" s="696">
        <v>64459.616999999998</v>
      </c>
      <c r="LT9" s="695">
        <v>0</v>
      </c>
      <c r="LU9" s="688">
        <v>52551.508000000002</v>
      </c>
      <c r="LV9" s="688">
        <v>2249.0120000000002</v>
      </c>
      <c r="LW9" s="688">
        <v>1579.905</v>
      </c>
      <c r="LX9" s="688">
        <v>818.95</v>
      </c>
      <c r="LY9" s="688">
        <v>483.20299999999997</v>
      </c>
      <c r="LZ9" s="688">
        <v>512.04399999999998</v>
      </c>
      <c r="MA9" s="688">
        <v>445.95499999999998</v>
      </c>
      <c r="MB9" s="688">
        <v>2953.5030000000002</v>
      </c>
      <c r="MC9" s="696">
        <v>61594.080000000002</v>
      </c>
      <c r="MD9" s="695">
        <v>0</v>
      </c>
      <c r="ME9" s="688">
        <v>53000.247000000003</v>
      </c>
      <c r="MF9" s="688">
        <v>2230.7460000000001</v>
      </c>
      <c r="MG9" s="688">
        <v>1547.4780000000001</v>
      </c>
      <c r="MH9" s="688">
        <v>821.20899999999995</v>
      </c>
      <c r="MI9" s="688">
        <v>502.36399999999998</v>
      </c>
      <c r="MJ9" s="688">
        <v>565.69100000000003</v>
      </c>
      <c r="MK9" s="688">
        <v>489.47399999999999</v>
      </c>
      <c r="ML9" s="688">
        <v>2767.2579999999998</v>
      </c>
      <c r="MM9" s="696">
        <v>61924.466999999997</v>
      </c>
      <c r="MN9" s="695">
        <v>0</v>
      </c>
      <c r="MO9" s="688">
        <v>53779.73</v>
      </c>
      <c r="MP9" s="688">
        <v>2193.837</v>
      </c>
      <c r="MQ9" s="688">
        <v>1547.28</v>
      </c>
      <c r="MR9" s="688">
        <v>715.78399999999999</v>
      </c>
      <c r="MS9" s="688">
        <v>474.137</v>
      </c>
      <c r="MT9" s="688">
        <v>484.06400000000002</v>
      </c>
      <c r="MU9" s="688">
        <v>496.30200000000002</v>
      </c>
      <c r="MV9" s="688">
        <v>2850.89</v>
      </c>
      <c r="MW9" s="696">
        <v>62542.023999999998</v>
      </c>
      <c r="MX9" s="695">
        <v>0</v>
      </c>
      <c r="MY9" s="688">
        <v>62479.389000000003</v>
      </c>
      <c r="MZ9" s="688">
        <v>2444.8130000000001</v>
      </c>
      <c r="NA9" s="688">
        <v>2284.7280000000001</v>
      </c>
      <c r="NB9" s="688">
        <v>828.10299999999995</v>
      </c>
      <c r="NC9" s="688">
        <v>517.18499999999995</v>
      </c>
      <c r="ND9" s="688">
        <v>644.34100000000001</v>
      </c>
      <c r="NE9" s="688">
        <v>490.25799999999998</v>
      </c>
      <c r="NF9" s="688">
        <v>3162.277</v>
      </c>
      <c r="NG9" s="696">
        <v>72851.093999999997</v>
      </c>
      <c r="NH9" s="695">
        <v>0</v>
      </c>
      <c r="NI9" s="688">
        <v>60374.281999999999</v>
      </c>
      <c r="NJ9" s="688">
        <v>2744.4050000000002</v>
      </c>
      <c r="NK9" s="688">
        <v>2452.864</v>
      </c>
      <c r="NL9" s="688">
        <v>880.37900000000002</v>
      </c>
      <c r="NM9" s="688">
        <v>478.59500000000003</v>
      </c>
      <c r="NN9" s="688">
        <v>599.37300000000005</v>
      </c>
      <c r="NO9" s="688">
        <v>478.19200000000001</v>
      </c>
      <c r="NP9" s="688">
        <v>2937.6460000000002</v>
      </c>
      <c r="NQ9" s="696">
        <v>70945.736000000004</v>
      </c>
      <c r="NR9" s="695">
        <v>268.54399999999998</v>
      </c>
      <c r="NS9" s="688">
        <v>61291.271999999997</v>
      </c>
      <c r="NT9" s="688">
        <v>2881.8180000000002</v>
      </c>
      <c r="NU9" s="688">
        <v>2527.663</v>
      </c>
      <c r="NV9" s="688">
        <v>974.20899999999995</v>
      </c>
      <c r="NW9" s="688">
        <v>566.81100000000004</v>
      </c>
      <c r="NX9" s="688">
        <v>660.50099999999998</v>
      </c>
      <c r="NY9" s="688">
        <v>520.03200000000004</v>
      </c>
      <c r="NZ9" s="688">
        <v>2792.83</v>
      </c>
      <c r="OA9" s="696">
        <v>72483.679999999993</v>
      </c>
      <c r="OB9" s="695">
        <v>312.27199999999999</v>
      </c>
      <c r="OC9" s="688">
        <v>63697.754999999997</v>
      </c>
      <c r="OD9" s="688">
        <v>2948.5309999999999</v>
      </c>
      <c r="OE9" s="688">
        <v>2526.5279999999998</v>
      </c>
      <c r="OF9" s="688">
        <v>922.00400000000002</v>
      </c>
      <c r="OG9" s="688">
        <v>626.33100000000002</v>
      </c>
      <c r="OH9" s="688">
        <v>647.18499999999995</v>
      </c>
      <c r="OI9" s="688">
        <v>518.86699999999996</v>
      </c>
      <c r="OJ9" s="688">
        <v>2910.9229999999998</v>
      </c>
      <c r="OK9" s="696">
        <v>75110.395999999993</v>
      </c>
      <c r="OL9" s="695">
        <v>286.75400000000002</v>
      </c>
      <c r="OM9" s="688">
        <v>71984.55</v>
      </c>
      <c r="ON9" s="688">
        <v>3210.0210000000002</v>
      </c>
      <c r="OO9" s="688">
        <v>2624.404</v>
      </c>
      <c r="OP9" s="688">
        <v>1155.578</v>
      </c>
      <c r="OQ9" s="688">
        <v>651.93600000000004</v>
      </c>
      <c r="OR9" s="688">
        <v>623.505</v>
      </c>
      <c r="OS9" s="688">
        <v>502.36700000000002</v>
      </c>
      <c r="OT9" s="688">
        <v>3145.1849999999999</v>
      </c>
      <c r="OU9" s="696">
        <v>84184.3</v>
      </c>
      <c r="OV9" s="695">
        <v>340.07400000000001</v>
      </c>
      <c r="OW9" s="688">
        <v>70259.073999999993</v>
      </c>
      <c r="OX9" s="688">
        <v>3384.0160000000001</v>
      </c>
      <c r="OY9" s="688">
        <v>2925.0360000000001</v>
      </c>
      <c r="OZ9" s="688">
        <v>1301.1010000000001</v>
      </c>
      <c r="PA9" s="688">
        <v>663.19500000000005</v>
      </c>
      <c r="PB9" s="688">
        <v>629.79600000000005</v>
      </c>
      <c r="PC9" s="688">
        <v>590.78099999999995</v>
      </c>
      <c r="PD9" s="688">
        <v>3140.8330000000001</v>
      </c>
      <c r="PE9" s="696">
        <v>83233.906000000003</v>
      </c>
      <c r="PF9" s="695">
        <v>348.59500000000003</v>
      </c>
      <c r="PG9" s="688">
        <v>72162.41</v>
      </c>
      <c r="PH9" s="688">
        <v>3767.5309999999999</v>
      </c>
      <c r="PI9" s="688">
        <v>3015.4720000000002</v>
      </c>
      <c r="PJ9" s="688">
        <v>1431.6759999999999</v>
      </c>
      <c r="PK9" s="688">
        <v>758.99099999999999</v>
      </c>
      <c r="PL9" s="688">
        <v>867.95699999999999</v>
      </c>
      <c r="PM9" s="688">
        <v>665.67</v>
      </c>
      <c r="PN9" s="688">
        <v>3229.9189999999999</v>
      </c>
      <c r="PO9" s="696">
        <v>86248.221000000005</v>
      </c>
      <c r="PP9" s="695">
        <v>411.68700000000001</v>
      </c>
      <c r="PQ9" s="688">
        <v>75713.194000000003</v>
      </c>
      <c r="PR9" s="688">
        <v>3889.7310000000002</v>
      </c>
      <c r="PS9" s="688">
        <v>3209.3429999999998</v>
      </c>
      <c r="PT9" s="688">
        <v>1406.0419999999999</v>
      </c>
      <c r="PU9" s="688">
        <v>843.02700000000004</v>
      </c>
      <c r="PV9" s="688">
        <v>809.37800000000004</v>
      </c>
      <c r="PW9" s="688">
        <v>765.57100000000003</v>
      </c>
      <c r="PX9" s="688">
        <v>3649.3130000000001</v>
      </c>
      <c r="PY9" s="696">
        <v>90697.285999999993</v>
      </c>
      <c r="PZ9" s="695">
        <v>489.84800000000001</v>
      </c>
      <c r="QA9" s="688">
        <v>82578.866999999998</v>
      </c>
      <c r="QB9" s="688">
        <v>4140.2650000000003</v>
      </c>
      <c r="QC9" s="688">
        <v>3247.72</v>
      </c>
      <c r="QD9" s="688">
        <v>1262.126</v>
      </c>
      <c r="QE9" s="688">
        <v>792.13499999999999</v>
      </c>
      <c r="QF9" s="688">
        <v>981.91200000000003</v>
      </c>
      <c r="QG9" s="688">
        <v>819.76</v>
      </c>
      <c r="QH9" s="688">
        <v>4117.4129999999996</v>
      </c>
      <c r="QI9" s="696">
        <v>98430.046000000002</v>
      </c>
      <c r="QJ9" s="695">
        <v>428</v>
      </c>
      <c r="QK9" s="688">
        <v>75052</v>
      </c>
      <c r="QL9" s="688">
        <v>4523</v>
      </c>
      <c r="QM9" s="688">
        <v>3467</v>
      </c>
      <c r="QN9" s="688">
        <v>1470</v>
      </c>
      <c r="QO9" s="688">
        <v>780</v>
      </c>
      <c r="QP9" s="688">
        <v>1027</v>
      </c>
      <c r="QQ9" s="688">
        <v>886</v>
      </c>
      <c r="QR9" s="688">
        <v>4298</v>
      </c>
      <c r="QS9" s="696">
        <v>91931</v>
      </c>
      <c r="QT9" s="676">
        <v>308</v>
      </c>
      <c r="QU9" s="677">
        <v>65815</v>
      </c>
      <c r="QV9" s="677">
        <v>3374</v>
      </c>
      <c r="QW9" s="677">
        <v>2735</v>
      </c>
      <c r="QX9" s="677">
        <v>1438</v>
      </c>
      <c r="QY9" s="677">
        <v>980</v>
      </c>
      <c r="QZ9" s="677">
        <v>1109</v>
      </c>
      <c r="RA9" s="677">
        <v>833</v>
      </c>
      <c r="RB9" s="677">
        <v>4106</v>
      </c>
      <c r="RC9" s="768">
        <v>80698</v>
      </c>
      <c r="RD9" s="676">
        <v>425</v>
      </c>
      <c r="RE9" s="677">
        <v>72060</v>
      </c>
      <c r="RF9" s="677">
        <v>3441</v>
      </c>
      <c r="RG9" s="677">
        <v>2684</v>
      </c>
      <c r="RH9" s="677">
        <v>739</v>
      </c>
      <c r="RI9" s="677">
        <v>505</v>
      </c>
      <c r="RJ9" s="677">
        <v>707</v>
      </c>
      <c r="RK9" s="677">
        <v>941</v>
      </c>
      <c r="RL9" s="677">
        <v>4219</v>
      </c>
      <c r="RM9" s="768">
        <v>85721</v>
      </c>
      <c r="RN9" s="676">
        <v>520</v>
      </c>
      <c r="RO9" s="677">
        <v>81520</v>
      </c>
      <c r="RP9" s="677">
        <v>3921</v>
      </c>
      <c r="RQ9" s="677">
        <v>2946</v>
      </c>
      <c r="RR9" s="677">
        <v>637</v>
      </c>
      <c r="RS9" s="677">
        <v>476</v>
      </c>
      <c r="RT9" s="677">
        <v>516</v>
      </c>
      <c r="RU9" s="677">
        <v>466</v>
      </c>
      <c r="RV9" s="677">
        <v>4006</v>
      </c>
      <c r="RW9" s="768">
        <v>95008</v>
      </c>
      <c r="RX9" s="676">
        <v>574</v>
      </c>
      <c r="RY9" s="677">
        <v>78684</v>
      </c>
      <c r="RZ9" s="677">
        <v>3772</v>
      </c>
      <c r="SA9" s="677">
        <v>3415</v>
      </c>
      <c r="SB9" s="677">
        <v>902</v>
      </c>
      <c r="SC9" s="677">
        <v>548</v>
      </c>
      <c r="SD9" s="677">
        <v>517</v>
      </c>
      <c r="SE9" s="677">
        <v>437</v>
      </c>
      <c r="SF9" s="677">
        <v>3136</v>
      </c>
      <c r="SG9" s="768">
        <v>91985</v>
      </c>
      <c r="SH9" s="676">
        <v>689</v>
      </c>
      <c r="SI9" s="677">
        <v>82982</v>
      </c>
      <c r="SJ9" s="677">
        <v>4177</v>
      </c>
      <c r="SK9" s="677">
        <v>3400</v>
      </c>
      <c r="SL9" s="677">
        <v>1101</v>
      </c>
      <c r="SM9" s="677">
        <v>690</v>
      </c>
      <c r="SN9" s="677">
        <v>789</v>
      </c>
      <c r="SO9" s="677">
        <v>584</v>
      </c>
      <c r="SP9" s="677">
        <v>2500</v>
      </c>
      <c r="SQ9" s="768">
        <v>96912</v>
      </c>
      <c r="SR9" s="676">
        <v>905</v>
      </c>
      <c r="SS9" s="677">
        <v>90215</v>
      </c>
      <c r="ST9" s="677">
        <v>5281</v>
      </c>
      <c r="SU9" s="677">
        <v>3957</v>
      </c>
      <c r="SV9" s="677">
        <v>1110</v>
      </c>
      <c r="SW9" s="677">
        <v>742</v>
      </c>
      <c r="SX9" s="677">
        <v>779</v>
      </c>
      <c r="SY9" s="677">
        <v>773</v>
      </c>
      <c r="SZ9" s="677">
        <v>2932</v>
      </c>
      <c r="TA9" s="768">
        <v>106694</v>
      </c>
      <c r="TB9" s="676">
        <v>1045</v>
      </c>
      <c r="TC9" s="677">
        <v>102477</v>
      </c>
      <c r="TD9" s="677">
        <v>6853</v>
      </c>
      <c r="TE9" s="677">
        <v>4592</v>
      </c>
      <c r="TF9" s="677">
        <v>1533</v>
      </c>
      <c r="TG9" s="677">
        <v>1051</v>
      </c>
      <c r="TH9" s="677">
        <v>1019</v>
      </c>
      <c r="TI9" s="677">
        <v>843</v>
      </c>
      <c r="TJ9" s="677">
        <v>3614</v>
      </c>
      <c r="TK9" s="768">
        <v>123027</v>
      </c>
      <c r="TL9" s="676">
        <v>1187</v>
      </c>
      <c r="TM9" s="677">
        <v>103168</v>
      </c>
      <c r="TN9" s="677">
        <v>7898</v>
      </c>
      <c r="TO9" s="677">
        <v>5474</v>
      </c>
      <c r="TP9" s="677">
        <v>1975</v>
      </c>
      <c r="TQ9" s="677">
        <v>1222</v>
      </c>
      <c r="TR9" s="677">
        <v>1415</v>
      </c>
      <c r="TS9" s="677">
        <v>1232</v>
      </c>
      <c r="TT9" s="677">
        <v>4308</v>
      </c>
      <c r="TU9" s="768">
        <v>127879</v>
      </c>
      <c r="TV9" s="677">
        <v>1990</v>
      </c>
      <c r="TW9" s="677">
        <v>110445</v>
      </c>
      <c r="TX9" s="677">
        <v>11396</v>
      </c>
      <c r="TY9" s="677">
        <v>2650</v>
      </c>
      <c r="TZ9" s="677">
        <v>1529</v>
      </c>
      <c r="UA9" s="677">
        <v>1484</v>
      </c>
      <c r="UB9" s="677">
        <v>1681</v>
      </c>
      <c r="UC9" s="677">
        <v>1866</v>
      </c>
      <c r="UD9" s="768">
        <v>5353</v>
      </c>
      <c r="UE9" s="768">
        <v>138394</v>
      </c>
      <c r="UF9" s="677">
        <v>2269</v>
      </c>
      <c r="UG9" s="677">
        <v>110821</v>
      </c>
      <c r="UH9" s="677">
        <v>12079</v>
      </c>
      <c r="UI9" s="677">
        <v>2759</v>
      </c>
      <c r="UJ9" s="677">
        <v>1539</v>
      </c>
      <c r="UK9" s="677">
        <v>1687</v>
      </c>
      <c r="UL9" s="677">
        <v>1580</v>
      </c>
      <c r="UM9" s="677">
        <v>2034</v>
      </c>
      <c r="UN9" s="768">
        <v>6465</v>
      </c>
      <c r="UO9" s="768">
        <v>141233</v>
      </c>
      <c r="UP9" s="677">
        <v>2380</v>
      </c>
      <c r="UQ9" s="677">
        <v>116175</v>
      </c>
      <c r="UR9" s="677">
        <v>12957</v>
      </c>
      <c r="US9" s="677">
        <v>2618</v>
      </c>
      <c r="UT9" s="677">
        <v>1465</v>
      </c>
      <c r="UU9" s="677">
        <v>1685</v>
      </c>
      <c r="UV9" s="677">
        <v>1498</v>
      </c>
      <c r="UW9" s="677">
        <v>1525</v>
      </c>
      <c r="UX9" s="768">
        <v>8168</v>
      </c>
      <c r="UY9" s="768">
        <v>148471</v>
      </c>
      <c r="UZ9" s="677">
        <v>2619</v>
      </c>
      <c r="VA9" s="677">
        <v>111788</v>
      </c>
      <c r="VB9" s="677">
        <v>12967</v>
      </c>
      <c r="VC9" s="677">
        <v>2704</v>
      </c>
      <c r="VD9" s="677">
        <v>1524</v>
      </c>
      <c r="VE9" s="677">
        <v>1510</v>
      </c>
      <c r="VF9" s="677">
        <v>1636</v>
      </c>
      <c r="VG9" s="677">
        <v>1993</v>
      </c>
      <c r="VH9" s="768">
        <v>7622</v>
      </c>
      <c r="VI9" s="768">
        <v>144363</v>
      </c>
      <c r="VJ9" s="677">
        <v>2723</v>
      </c>
      <c r="VK9" s="677">
        <v>110515</v>
      </c>
      <c r="VL9" s="677">
        <v>13042</v>
      </c>
      <c r="VM9" s="677">
        <v>2431</v>
      </c>
      <c r="VN9" s="677">
        <v>1390</v>
      </c>
      <c r="VO9" s="677">
        <v>1413</v>
      </c>
      <c r="VP9" s="677">
        <v>1620</v>
      </c>
      <c r="VQ9" s="677">
        <v>2107</v>
      </c>
      <c r="VR9" s="768">
        <v>7083</v>
      </c>
      <c r="VS9" s="768">
        <v>142324</v>
      </c>
      <c r="VT9" s="677">
        <v>2993</v>
      </c>
      <c r="VU9" s="677">
        <v>109890</v>
      </c>
      <c r="VV9" s="677">
        <v>13527</v>
      </c>
      <c r="VW9" s="677">
        <v>2234</v>
      </c>
      <c r="VX9" s="677">
        <v>1117</v>
      </c>
      <c r="VY9" s="677">
        <v>1327</v>
      </c>
      <c r="VZ9" s="677">
        <v>1341</v>
      </c>
      <c r="WA9" s="677">
        <v>1979</v>
      </c>
      <c r="WB9" s="768">
        <v>6923</v>
      </c>
      <c r="WC9" s="768">
        <v>141331</v>
      </c>
      <c r="WD9" s="677">
        <v>3074</v>
      </c>
      <c r="WE9" s="677">
        <v>117362</v>
      </c>
      <c r="WF9" s="677">
        <v>14833</v>
      </c>
      <c r="WG9" s="677">
        <v>2130</v>
      </c>
      <c r="WH9" s="677">
        <v>1120</v>
      </c>
      <c r="WI9" s="677">
        <v>1310</v>
      </c>
      <c r="WJ9" s="677">
        <v>1350</v>
      </c>
      <c r="WK9" s="677">
        <v>1764</v>
      </c>
      <c r="WL9" s="768">
        <v>6499</v>
      </c>
      <c r="WM9" s="768">
        <v>149442</v>
      </c>
      <c r="WN9" s="677">
        <v>3206</v>
      </c>
      <c r="WO9" s="677">
        <v>113163</v>
      </c>
      <c r="WP9" s="677">
        <v>14998</v>
      </c>
      <c r="WQ9" s="677">
        <v>2148</v>
      </c>
      <c r="WR9" s="677">
        <v>1102</v>
      </c>
      <c r="WS9" s="677">
        <v>1253</v>
      </c>
      <c r="WT9" s="677">
        <v>1303</v>
      </c>
      <c r="WU9" s="677">
        <v>1823</v>
      </c>
      <c r="WV9" s="768">
        <v>5958</v>
      </c>
      <c r="WW9" s="768">
        <v>144954</v>
      </c>
      <c r="WX9" s="677">
        <v>3324</v>
      </c>
      <c r="WY9" s="677">
        <v>114117</v>
      </c>
      <c r="WZ9" s="677">
        <v>15343</v>
      </c>
      <c r="XA9" s="677">
        <v>2018</v>
      </c>
      <c r="XB9" s="677">
        <v>1117</v>
      </c>
      <c r="XC9" s="677">
        <v>1229</v>
      </c>
      <c r="XD9" s="677">
        <v>1335</v>
      </c>
      <c r="XE9" s="677">
        <v>1827</v>
      </c>
      <c r="XF9" s="768">
        <v>5772</v>
      </c>
      <c r="XG9" s="768">
        <v>146082</v>
      </c>
      <c r="XH9" s="677">
        <v>3640</v>
      </c>
      <c r="XI9" s="677">
        <v>115692</v>
      </c>
      <c r="XJ9" s="677">
        <v>16725</v>
      </c>
      <c r="XK9" s="677">
        <v>1879</v>
      </c>
      <c r="XL9" s="677">
        <v>944</v>
      </c>
      <c r="XM9" s="677">
        <v>1076</v>
      </c>
      <c r="XN9" s="677">
        <v>1063</v>
      </c>
      <c r="XO9" s="677">
        <v>1732</v>
      </c>
      <c r="XP9" s="768">
        <v>5815</v>
      </c>
      <c r="XQ9" s="768">
        <v>148566</v>
      </c>
      <c r="XR9" s="677">
        <v>3677</v>
      </c>
      <c r="XS9" s="677">
        <v>124297</v>
      </c>
      <c r="XT9" s="677">
        <v>18991</v>
      </c>
      <c r="XU9" s="677">
        <v>1943</v>
      </c>
      <c r="XV9" s="677">
        <v>910</v>
      </c>
      <c r="XW9" s="677">
        <v>1042</v>
      </c>
      <c r="XX9" s="677">
        <v>996</v>
      </c>
      <c r="XY9" s="677">
        <v>1359</v>
      </c>
      <c r="XZ9" s="768">
        <v>5811</v>
      </c>
      <c r="YA9" s="768">
        <v>159026</v>
      </c>
    </row>
    <row r="10" spans="1:651" ht="14.5">
      <c r="A10" s="17" t="s">
        <v>631</v>
      </c>
      <c r="B10" s="695">
        <v>3065.0880000000002</v>
      </c>
      <c r="C10" s="688">
        <v>2017.6010000000001</v>
      </c>
      <c r="D10" s="688">
        <v>1306.444</v>
      </c>
      <c r="E10" s="688">
        <v>432.60500000000002</v>
      </c>
      <c r="F10" s="688">
        <v>80.308000000000007</v>
      </c>
      <c r="G10" s="688">
        <v>6.9569999999999999</v>
      </c>
      <c r="H10" s="688">
        <v>4.1989999999999998</v>
      </c>
      <c r="I10" s="688">
        <v>0</v>
      </c>
      <c r="J10" s="688">
        <v>11.298</v>
      </c>
      <c r="K10" s="696">
        <v>6924.5</v>
      </c>
      <c r="L10" s="695">
        <v>2703.8380000000002</v>
      </c>
      <c r="M10" s="688">
        <v>2067.0920000000001</v>
      </c>
      <c r="N10" s="688">
        <v>1140.164</v>
      </c>
      <c r="O10" s="688">
        <v>1215.0509999999999</v>
      </c>
      <c r="P10" s="688">
        <v>107.37</v>
      </c>
      <c r="Q10" s="688">
        <v>12.016999999999999</v>
      </c>
      <c r="R10" s="688">
        <v>10.18</v>
      </c>
      <c r="S10" s="688">
        <v>18.189</v>
      </c>
      <c r="T10" s="688">
        <v>49.781999999999996</v>
      </c>
      <c r="U10" s="696">
        <v>7323.683</v>
      </c>
      <c r="V10" s="695">
        <v>1878.644</v>
      </c>
      <c r="W10" s="688">
        <v>1845.636</v>
      </c>
      <c r="X10" s="688">
        <v>1460.681</v>
      </c>
      <c r="Y10" s="688">
        <v>1007.64</v>
      </c>
      <c r="Z10" s="688">
        <v>360.77</v>
      </c>
      <c r="AA10" s="688">
        <v>5.2969999999999997</v>
      </c>
      <c r="AB10" s="688">
        <v>9.0069999999999997</v>
      </c>
      <c r="AC10" s="688">
        <v>3.641</v>
      </c>
      <c r="AD10" s="688">
        <v>51.113</v>
      </c>
      <c r="AE10" s="696">
        <v>6622.4290000000001</v>
      </c>
      <c r="AF10" s="695">
        <v>1215.796</v>
      </c>
      <c r="AG10" s="688">
        <v>1692.3219999999999</v>
      </c>
      <c r="AH10" s="688">
        <v>1158.3399999999999</v>
      </c>
      <c r="AI10" s="688">
        <v>459.37599999999998</v>
      </c>
      <c r="AJ10" s="688">
        <v>314.32100000000003</v>
      </c>
      <c r="AK10" s="688">
        <v>51.283999999999999</v>
      </c>
      <c r="AL10" s="688">
        <v>11.108000000000001</v>
      </c>
      <c r="AM10" s="688">
        <v>8.6</v>
      </c>
      <c r="AN10" s="688">
        <v>25.14</v>
      </c>
      <c r="AO10" s="696">
        <v>4936.2870000000003</v>
      </c>
      <c r="AP10" s="695">
        <v>541.62800000000004</v>
      </c>
      <c r="AQ10" s="688">
        <v>1407.9269999999999</v>
      </c>
      <c r="AR10" s="688">
        <v>906.33600000000001</v>
      </c>
      <c r="AS10" s="688">
        <v>457.87900000000002</v>
      </c>
      <c r="AT10" s="688">
        <v>48.243000000000002</v>
      </c>
      <c r="AU10" s="688">
        <v>53.661000000000001</v>
      </c>
      <c r="AV10" s="688">
        <v>86.266999999999996</v>
      </c>
      <c r="AW10" s="688">
        <v>5.9930000000000003</v>
      </c>
      <c r="AX10" s="688">
        <v>31.709</v>
      </c>
      <c r="AY10" s="696">
        <v>3539.643</v>
      </c>
      <c r="AZ10" s="695">
        <v>614.38099999999997</v>
      </c>
      <c r="BA10" s="688">
        <v>1311.194</v>
      </c>
      <c r="BB10" s="688">
        <v>764.05</v>
      </c>
      <c r="BC10" s="688">
        <v>399.63900000000001</v>
      </c>
      <c r="BD10" s="688">
        <v>81.918000000000006</v>
      </c>
      <c r="BE10" s="688">
        <v>26.67</v>
      </c>
      <c r="BF10" s="688">
        <v>12.073</v>
      </c>
      <c r="BG10" s="688">
        <v>7.7619999999999996</v>
      </c>
      <c r="BH10" s="688">
        <v>69.882000000000005</v>
      </c>
      <c r="BI10" s="696">
        <v>3287.569</v>
      </c>
      <c r="BJ10" s="695">
        <v>589.74099999999999</v>
      </c>
      <c r="BK10" s="688">
        <v>1304.461</v>
      </c>
      <c r="BL10" s="688">
        <v>945.93299999999999</v>
      </c>
      <c r="BM10" s="688">
        <v>226.41200000000001</v>
      </c>
      <c r="BN10" s="688">
        <v>94.27</v>
      </c>
      <c r="BO10" s="688">
        <v>38.457999999999998</v>
      </c>
      <c r="BP10" s="688">
        <v>9.5530000000000008</v>
      </c>
      <c r="BQ10" s="688">
        <v>1.1180000000000001</v>
      </c>
      <c r="BR10" s="688">
        <v>23.082999999999998</v>
      </c>
      <c r="BS10" s="696">
        <v>3233.029</v>
      </c>
      <c r="BT10" s="695">
        <v>776.91600000000005</v>
      </c>
      <c r="BU10" s="688">
        <v>1428.1590000000001</v>
      </c>
      <c r="BV10" s="688">
        <v>740.97699999999998</v>
      </c>
      <c r="BW10" s="688">
        <v>176.14500000000001</v>
      </c>
      <c r="BX10" s="688">
        <v>52.023000000000003</v>
      </c>
      <c r="BY10" s="688">
        <v>39.941000000000003</v>
      </c>
      <c r="BZ10" s="688">
        <v>39.265999999999998</v>
      </c>
      <c r="CA10" s="688">
        <v>0.11</v>
      </c>
      <c r="CB10" s="688">
        <v>18.818999999999999</v>
      </c>
      <c r="CC10" s="696">
        <v>3272.3560000000002</v>
      </c>
      <c r="CD10" s="695">
        <v>513.06399999999996</v>
      </c>
      <c r="CE10" s="688">
        <v>1518.441</v>
      </c>
      <c r="CF10" s="688">
        <v>719.83699999999999</v>
      </c>
      <c r="CG10" s="688">
        <v>59.798999999999999</v>
      </c>
      <c r="CH10" s="688">
        <v>17.292999999999999</v>
      </c>
      <c r="CI10" s="688">
        <v>5.8460000000000001</v>
      </c>
      <c r="CJ10" s="688">
        <v>6.96</v>
      </c>
      <c r="CK10" s="688">
        <v>2.65</v>
      </c>
      <c r="CL10" s="688">
        <v>16.87</v>
      </c>
      <c r="CM10" s="696">
        <v>2860.76</v>
      </c>
      <c r="CN10" s="695">
        <v>2505.2869999999998</v>
      </c>
      <c r="CO10" s="688">
        <v>365.71199999999999</v>
      </c>
      <c r="CP10" s="688">
        <v>295.99099999999999</v>
      </c>
      <c r="CQ10" s="688">
        <v>23.475999999999999</v>
      </c>
      <c r="CR10" s="688">
        <v>18.311</v>
      </c>
      <c r="CS10" s="688">
        <v>10.669</v>
      </c>
      <c r="CT10" s="688">
        <v>7.633</v>
      </c>
      <c r="CU10" s="688">
        <v>0.66600000000000004</v>
      </c>
      <c r="CV10" s="688">
        <v>5.6929999999999996</v>
      </c>
      <c r="CW10" s="696">
        <v>3233.4380000000001</v>
      </c>
      <c r="CX10" s="695">
        <v>2412.3519999999999</v>
      </c>
      <c r="CY10" s="688">
        <v>643.60400000000004</v>
      </c>
      <c r="CZ10" s="688">
        <v>179.726</v>
      </c>
      <c r="DA10" s="688">
        <v>28.925000000000001</v>
      </c>
      <c r="DB10" s="688">
        <v>30.512</v>
      </c>
      <c r="DC10" s="688">
        <v>0.95</v>
      </c>
      <c r="DD10" s="688">
        <v>4.9480000000000004</v>
      </c>
      <c r="DE10" s="688">
        <v>0.50600000000000001</v>
      </c>
      <c r="DF10" s="688">
        <v>11.617000000000001</v>
      </c>
      <c r="DG10" s="696">
        <v>3313.14</v>
      </c>
      <c r="DH10" s="695">
        <v>3058.59</v>
      </c>
      <c r="DI10" s="688">
        <v>719.55499999999995</v>
      </c>
      <c r="DJ10" s="688">
        <v>203.727</v>
      </c>
      <c r="DK10" s="688">
        <v>23.649000000000001</v>
      </c>
      <c r="DL10" s="688">
        <v>39.149000000000001</v>
      </c>
      <c r="DM10" s="688">
        <v>5.3010000000000002</v>
      </c>
      <c r="DN10" s="688">
        <v>7.1219999999999999</v>
      </c>
      <c r="DO10" s="688">
        <v>0.48</v>
      </c>
      <c r="DP10" s="688">
        <v>8.8160000000000007</v>
      </c>
      <c r="DQ10" s="696">
        <v>4066.3890000000001</v>
      </c>
      <c r="DR10" s="695">
        <v>2657.9569999999999</v>
      </c>
      <c r="DS10" s="688">
        <v>923.47400000000005</v>
      </c>
      <c r="DT10" s="688">
        <v>228.154</v>
      </c>
      <c r="DU10" s="688">
        <v>35.207999999999998</v>
      </c>
      <c r="DV10" s="688">
        <v>68.418000000000006</v>
      </c>
      <c r="DW10" s="688">
        <v>8.5389999999999997</v>
      </c>
      <c r="DX10" s="688">
        <v>0</v>
      </c>
      <c r="DY10" s="688">
        <v>2.915</v>
      </c>
      <c r="DZ10" s="688">
        <v>10.721</v>
      </c>
      <c r="EA10" s="696">
        <v>3935.386</v>
      </c>
      <c r="EB10" s="695">
        <v>3065.7840000000001</v>
      </c>
      <c r="EC10" s="688">
        <v>1114.6780000000001</v>
      </c>
      <c r="ED10" s="688">
        <v>320.41500000000002</v>
      </c>
      <c r="EE10" s="688">
        <v>43.53</v>
      </c>
      <c r="EF10" s="688">
        <v>48.835000000000001</v>
      </c>
      <c r="EG10" s="688">
        <v>0.74</v>
      </c>
      <c r="EH10" s="688">
        <v>0.66400000000000003</v>
      </c>
      <c r="EI10" s="688">
        <v>5.2370000000000001</v>
      </c>
      <c r="EJ10" s="688">
        <v>4.8179999999999996</v>
      </c>
      <c r="EK10" s="696">
        <v>4604.701</v>
      </c>
      <c r="EL10" s="695">
        <v>3059.8119999999999</v>
      </c>
      <c r="EM10" s="688">
        <v>1169.452</v>
      </c>
      <c r="EN10" s="688">
        <v>487.55599999999998</v>
      </c>
      <c r="EO10" s="688">
        <v>322.67399999999998</v>
      </c>
      <c r="EP10" s="688">
        <v>34.216000000000001</v>
      </c>
      <c r="EQ10" s="688">
        <v>1.962</v>
      </c>
      <c r="ER10" s="688">
        <v>5.37</v>
      </c>
      <c r="ES10" s="688">
        <v>7.0000000000000007E-2</v>
      </c>
      <c r="ET10" s="688">
        <v>1.5489999999999999</v>
      </c>
      <c r="EU10" s="696">
        <v>5082.6610000000001</v>
      </c>
      <c r="EV10" s="695">
        <v>3467.6709999999998</v>
      </c>
      <c r="EW10" s="688">
        <v>1072.973</v>
      </c>
      <c r="EX10" s="688">
        <v>806.31899999999996</v>
      </c>
      <c r="EY10" s="688">
        <v>118.122</v>
      </c>
      <c r="EZ10" s="688">
        <v>26.254000000000001</v>
      </c>
      <c r="FA10" s="688">
        <v>20.747</v>
      </c>
      <c r="FB10" s="688">
        <v>0.47699999999999998</v>
      </c>
      <c r="FC10" s="688">
        <v>0</v>
      </c>
      <c r="FD10" s="688">
        <v>7.766</v>
      </c>
      <c r="FE10" s="696">
        <v>5520.3289999999997</v>
      </c>
      <c r="FF10" s="695">
        <v>3115.2220000000002</v>
      </c>
      <c r="FG10" s="688">
        <v>769.45899999999995</v>
      </c>
      <c r="FH10" s="688">
        <v>307.02499999999998</v>
      </c>
      <c r="FI10" s="688">
        <v>590.72400000000005</v>
      </c>
      <c r="FJ10" s="688">
        <v>82.962000000000003</v>
      </c>
      <c r="FK10" s="688">
        <v>25.593</v>
      </c>
      <c r="FL10" s="688">
        <v>6.8570000000000002</v>
      </c>
      <c r="FM10" s="688">
        <v>5.0759999999999996</v>
      </c>
      <c r="FN10" s="688">
        <v>0.49417359000000005</v>
      </c>
      <c r="FO10" s="696">
        <v>4903.4121735899998</v>
      </c>
      <c r="FP10" s="695">
        <v>3197.4650000000001</v>
      </c>
      <c r="FQ10" s="688">
        <v>866.08699999999999</v>
      </c>
      <c r="FR10" s="688">
        <v>240.99600000000001</v>
      </c>
      <c r="FS10" s="688">
        <v>566.41700000000003</v>
      </c>
      <c r="FT10" s="688">
        <v>20.838000000000001</v>
      </c>
      <c r="FU10" s="688">
        <v>6.9249999999999998</v>
      </c>
      <c r="FV10" s="688">
        <v>3.1469999999999998</v>
      </c>
      <c r="FW10" s="688">
        <v>20.855</v>
      </c>
      <c r="FX10" s="688">
        <v>5.6890000000000001</v>
      </c>
      <c r="FY10" s="696">
        <v>4928.4189999999999</v>
      </c>
      <c r="FZ10" s="695">
        <v>2803.7109999999998</v>
      </c>
      <c r="GA10" s="688">
        <v>850.101</v>
      </c>
      <c r="GB10" s="688">
        <v>223.44800000000001</v>
      </c>
      <c r="GC10" s="688">
        <v>549.74800000000005</v>
      </c>
      <c r="GD10" s="688">
        <v>31.440999999999999</v>
      </c>
      <c r="GE10" s="688">
        <v>8.2089999999999996</v>
      </c>
      <c r="GF10" s="688">
        <v>0.48799999999999999</v>
      </c>
      <c r="GG10" s="688">
        <v>1.0329999999999999</v>
      </c>
      <c r="GH10" s="688">
        <v>0.93600000000000005</v>
      </c>
      <c r="GI10" s="696">
        <v>4469.1149999999998</v>
      </c>
      <c r="GJ10" s="695">
        <v>3524.0050000000001</v>
      </c>
      <c r="GK10" s="688">
        <v>521.37599999999998</v>
      </c>
      <c r="GL10" s="688">
        <v>521.57600000000002</v>
      </c>
      <c r="GM10" s="688">
        <v>259.82600000000002</v>
      </c>
      <c r="GN10" s="688">
        <v>8.1219999999999999</v>
      </c>
      <c r="GO10" s="688">
        <v>4.9080000000000004</v>
      </c>
      <c r="GP10" s="688">
        <v>0</v>
      </c>
      <c r="GQ10" s="688">
        <v>1.7969999999999999</v>
      </c>
      <c r="GR10" s="688">
        <v>5.4390000000000001</v>
      </c>
      <c r="GS10" s="696">
        <v>4847.049</v>
      </c>
      <c r="GT10" s="695">
        <v>2895.6709999999998</v>
      </c>
      <c r="GU10" s="688">
        <v>702.07799999999997</v>
      </c>
      <c r="GV10" s="688">
        <v>267.71300000000002</v>
      </c>
      <c r="GW10" s="688">
        <v>223.27500000000001</v>
      </c>
      <c r="GX10" s="688">
        <v>11.798</v>
      </c>
      <c r="GY10" s="688">
        <v>5.165</v>
      </c>
      <c r="GZ10" s="688">
        <v>0.19600000000000001</v>
      </c>
      <c r="HA10" s="688">
        <v>1.956</v>
      </c>
      <c r="HB10" s="688">
        <v>5.6680000000000001</v>
      </c>
      <c r="HC10" s="696">
        <v>4113.5200000000004</v>
      </c>
      <c r="HD10" s="695">
        <v>2955.8649999999998</v>
      </c>
      <c r="HE10" s="688">
        <v>751.58199999999999</v>
      </c>
      <c r="HF10" s="688">
        <v>220.84800000000001</v>
      </c>
      <c r="HG10" s="688">
        <v>329.59300000000002</v>
      </c>
      <c r="HH10" s="688">
        <v>12.961</v>
      </c>
      <c r="HI10" s="688">
        <v>22.646000000000001</v>
      </c>
      <c r="HJ10" s="688">
        <v>0.11799999999999999</v>
      </c>
      <c r="HK10" s="688">
        <v>0.313</v>
      </c>
      <c r="HL10" s="688">
        <v>0.95540000000000003</v>
      </c>
      <c r="HM10" s="696">
        <v>4294.8814000000002</v>
      </c>
      <c r="HN10" s="695">
        <v>2819.7739999999999</v>
      </c>
      <c r="HO10" s="688">
        <v>863.69899999999996</v>
      </c>
      <c r="HP10" s="688">
        <v>202.10900000000001</v>
      </c>
      <c r="HQ10" s="688">
        <v>270.21100000000001</v>
      </c>
      <c r="HR10" s="688">
        <v>47.741999999999997</v>
      </c>
      <c r="HS10" s="688">
        <v>82.951999999999998</v>
      </c>
      <c r="HT10" s="688" t="s">
        <v>405</v>
      </c>
      <c r="HU10" s="688">
        <v>0.26</v>
      </c>
      <c r="HV10" s="688">
        <v>0.20899999999999999</v>
      </c>
      <c r="HW10" s="696">
        <v>4286.9560000000001</v>
      </c>
      <c r="HX10" s="695">
        <v>2108.6849999999999</v>
      </c>
      <c r="HY10" s="688">
        <v>552.66</v>
      </c>
      <c r="HZ10" s="688">
        <v>547.53599999999994</v>
      </c>
      <c r="IA10" s="688">
        <v>237.21899999999999</v>
      </c>
      <c r="IB10" s="688">
        <v>11.348000000000001</v>
      </c>
      <c r="IC10" s="688">
        <v>21.952000000000002</v>
      </c>
      <c r="ID10" s="688">
        <v>71.423000000000002</v>
      </c>
      <c r="IE10" s="688">
        <v>16.515000000000001</v>
      </c>
      <c r="IF10" s="688">
        <v>48.932000000000002</v>
      </c>
      <c r="IG10" s="696">
        <v>3616.27</v>
      </c>
      <c r="IH10" s="695">
        <v>2365.54</v>
      </c>
      <c r="II10" s="688">
        <v>458.76299999999998</v>
      </c>
      <c r="IJ10" s="688">
        <v>571.05399999999997</v>
      </c>
      <c r="IK10" s="688">
        <v>175.95699999999999</v>
      </c>
      <c r="IL10" s="688">
        <v>40.164999999999999</v>
      </c>
      <c r="IM10" s="688">
        <v>26.841999999999999</v>
      </c>
      <c r="IN10" s="688">
        <v>14.994</v>
      </c>
      <c r="IO10" s="688">
        <v>0.22800000000000001</v>
      </c>
      <c r="IP10" s="688">
        <v>138.16200000000001</v>
      </c>
      <c r="IQ10" s="696">
        <v>3791.7049999999999</v>
      </c>
      <c r="IR10" s="695">
        <v>3003.52</v>
      </c>
      <c r="IS10" s="688">
        <v>306.12299999999999</v>
      </c>
      <c r="IT10" s="688">
        <v>284.66000000000003</v>
      </c>
      <c r="IU10" s="688">
        <v>201.464</v>
      </c>
      <c r="IV10" s="688">
        <v>25.231000000000002</v>
      </c>
      <c r="IW10" s="688">
        <v>21.184999999999999</v>
      </c>
      <c r="IX10" s="688">
        <v>16.369</v>
      </c>
      <c r="IY10" s="688">
        <v>10.721</v>
      </c>
      <c r="IZ10" s="688">
        <v>81.510999999999996</v>
      </c>
      <c r="JA10" s="696">
        <v>3950.7840000000001</v>
      </c>
      <c r="JB10" s="695">
        <v>2424.0079999999998</v>
      </c>
      <c r="JC10" s="688">
        <v>377.99200000000002</v>
      </c>
      <c r="JD10" s="688">
        <v>319.95499999999998</v>
      </c>
      <c r="JE10" s="688">
        <v>158.72399999999999</v>
      </c>
      <c r="JF10" s="688">
        <v>27.696000000000002</v>
      </c>
      <c r="JG10" s="688">
        <v>23.619</v>
      </c>
      <c r="JH10" s="688">
        <v>7.6840000000000002</v>
      </c>
      <c r="JI10" s="688">
        <v>0.93799999999999994</v>
      </c>
      <c r="JJ10" s="688">
        <v>94.545000000000002</v>
      </c>
      <c r="JK10" s="696">
        <v>3435.1610000000001</v>
      </c>
      <c r="JL10" s="695">
        <v>2494.587</v>
      </c>
      <c r="JM10" s="688">
        <v>491.51299999999998</v>
      </c>
      <c r="JN10" s="688">
        <v>258.45100000000002</v>
      </c>
      <c r="JO10" s="688">
        <v>214.14</v>
      </c>
      <c r="JP10" s="688">
        <v>83.918000000000006</v>
      </c>
      <c r="JQ10" s="688">
        <v>46.442</v>
      </c>
      <c r="JR10" s="688">
        <v>0</v>
      </c>
      <c r="JS10" s="688">
        <v>2.7229999999999999</v>
      </c>
      <c r="JT10" s="688">
        <v>100.80800000000001</v>
      </c>
      <c r="JU10" s="696">
        <v>3692.5819999999999</v>
      </c>
      <c r="JV10" s="695">
        <v>2862.2060000000001</v>
      </c>
      <c r="JW10" s="688">
        <v>525.97900000000004</v>
      </c>
      <c r="JX10" s="688">
        <v>258.24599999999998</v>
      </c>
      <c r="JY10" s="688">
        <v>176.16</v>
      </c>
      <c r="JZ10" s="688">
        <v>103.905</v>
      </c>
      <c r="KA10" s="688">
        <v>63.518999999999998</v>
      </c>
      <c r="KB10" s="688">
        <v>1.9259999999999999</v>
      </c>
      <c r="KC10" s="688">
        <v>0.57699999999999996</v>
      </c>
      <c r="KD10" s="688">
        <v>8.2629999999999999</v>
      </c>
      <c r="KE10" s="696">
        <v>4000.7809999999999</v>
      </c>
      <c r="KF10" s="695">
        <v>3184.0149999999999</v>
      </c>
      <c r="KG10" s="688">
        <v>562.30600000000004</v>
      </c>
      <c r="KH10" s="688">
        <v>256.31099999999998</v>
      </c>
      <c r="KI10" s="688">
        <v>510.38499999999999</v>
      </c>
      <c r="KJ10" s="688">
        <v>70.197999999999993</v>
      </c>
      <c r="KK10" s="688">
        <v>94.992000000000004</v>
      </c>
      <c r="KL10" s="688">
        <v>54.677999999999997</v>
      </c>
      <c r="KM10" s="688">
        <v>1.135</v>
      </c>
      <c r="KN10" s="688">
        <v>10.847</v>
      </c>
      <c r="KO10" s="696">
        <v>4744.8670000000002</v>
      </c>
      <c r="KP10" s="695">
        <v>3529.0169999999998</v>
      </c>
      <c r="KQ10" s="688">
        <v>549.322</v>
      </c>
      <c r="KR10" s="688">
        <v>251.161</v>
      </c>
      <c r="KS10" s="688">
        <v>508.93</v>
      </c>
      <c r="KT10" s="688">
        <v>118.81</v>
      </c>
      <c r="KU10" s="688">
        <v>62.235999999999997</v>
      </c>
      <c r="KV10" s="688">
        <v>6.96</v>
      </c>
      <c r="KW10" s="688">
        <v>0.29599999999999999</v>
      </c>
      <c r="KX10" s="688">
        <v>5.1100000000000003</v>
      </c>
      <c r="KY10" s="696">
        <v>5031.8419999999996</v>
      </c>
      <c r="KZ10" s="695">
        <v>3840.098</v>
      </c>
      <c r="LA10" s="688">
        <v>592.30600000000004</v>
      </c>
      <c r="LB10" s="688">
        <v>243.05799999999999</v>
      </c>
      <c r="LC10" s="688">
        <v>105.84399999999999</v>
      </c>
      <c r="LD10" s="688">
        <v>106.824</v>
      </c>
      <c r="LE10" s="688">
        <v>508.50900000000001</v>
      </c>
      <c r="LF10" s="688">
        <v>23.131</v>
      </c>
      <c r="LG10" s="688">
        <v>0.53700000000000003</v>
      </c>
      <c r="LH10" s="688">
        <v>2.109</v>
      </c>
      <c r="LI10" s="696">
        <v>5422.4160000000002</v>
      </c>
      <c r="LJ10" s="695">
        <v>3714.0189999999998</v>
      </c>
      <c r="LK10" s="688">
        <v>614.17399999999998</v>
      </c>
      <c r="LL10" s="688">
        <v>263.02499999999998</v>
      </c>
      <c r="LM10" s="688">
        <v>106.099</v>
      </c>
      <c r="LN10" s="688">
        <v>72.376999999999995</v>
      </c>
      <c r="LO10" s="688">
        <v>138.154</v>
      </c>
      <c r="LP10" s="688">
        <v>4.3739999999999997</v>
      </c>
      <c r="LQ10" s="688">
        <v>0</v>
      </c>
      <c r="LR10" s="688">
        <v>17.625</v>
      </c>
      <c r="LS10" s="696">
        <v>4929.8469999999998</v>
      </c>
      <c r="LT10" s="695">
        <v>3234.1350000000002</v>
      </c>
      <c r="LU10" s="688">
        <v>741.43</v>
      </c>
      <c r="LV10" s="688">
        <v>258.39400000000001</v>
      </c>
      <c r="LW10" s="688">
        <v>73.971000000000004</v>
      </c>
      <c r="LX10" s="688">
        <v>74.683999999999997</v>
      </c>
      <c r="LY10" s="688">
        <v>130.822</v>
      </c>
      <c r="LZ10" s="688">
        <v>11.49</v>
      </c>
      <c r="MA10" s="688">
        <v>0</v>
      </c>
      <c r="MB10" s="688">
        <v>19.077000000000002</v>
      </c>
      <c r="MC10" s="696">
        <v>4544.0029999999997</v>
      </c>
      <c r="MD10" s="695">
        <v>2094.808</v>
      </c>
      <c r="ME10" s="688">
        <v>713.82299999999998</v>
      </c>
      <c r="MF10" s="688">
        <v>1153.29</v>
      </c>
      <c r="MG10" s="688">
        <v>115.336</v>
      </c>
      <c r="MH10" s="688">
        <v>61.79</v>
      </c>
      <c r="MI10" s="688">
        <v>74.266000000000005</v>
      </c>
      <c r="MJ10" s="688">
        <v>65.340999999999994</v>
      </c>
      <c r="MK10" s="688">
        <v>0</v>
      </c>
      <c r="ML10" s="688">
        <v>13.294</v>
      </c>
      <c r="MM10" s="696">
        <v>4291.9480000000003</v>
      </c>
      <c r="MN10" s="695">
        <v>2057.098</v>
      </c>
      <c r="MO10" s="688">
        <v>627.48699999999997</v>
      </c>
      <c r="MP10" s="688">
        <v>1251.1379999999999</v>
      </c>
      <c r="MQ10" s="688">
        <v>99.058000000000007</v>
      </c>
      <c r="MR10" s="688">
        <v>49.774000000000001</v>
      </c>
      <c r="MS10" s="688">
        <v>36.6</v>
      </c>
      <c r="MT10" s="688">
        <v>109.889</v>
      </c>
      <c r="MU10" s="688">
        <v>0</v>
      </c>
      <c r="MV10" s="688">
        <v>0.13500000000000001</v>
      </c>
      <c r="MW10" s="696">
        <v>4231.1790000000001</v>
      </c>
      <c r="MX10" s="695">
        <v>2056.6509999999998</v>
      </c>
      <c r="MY10" s="688">
        <v>1472.854</v>
      </c>
      <c r="MZ10" s="688">
        <v>347.12599999999998</v>
      </c>
      <c r="NA10" s="688">
        <v>97.081000000000003</v>
      </c>
      <c r="NB10" s="688">
        <v>38.485999999999997</v>
      </c>
      <c r="NC10" s="688">
        <v>60.01</v>
      </c>
      <c r="ND10" s="688">
        <v>108.967</v>
      </c>
      <c r="NE10" s="688">
        <v>0.63800000000000001</v>
      </c>
      <c r="NF10" s="688">
        <v>0</v>
      </c>
      <c r="NG10" s="696">
        <v>4181.8130000000001</v>
      </c>
      <c r="NH10" s="695">
        <v>2246.076</v>
      </c>
      <c r="NI10" s="688">
        <v>1576.1559999999999</v>
      </c>
      <c r="NJ10" s="688">
        <v>333.68400000000003</v>
      </c>
      <c r="NK10" s="688">
        <v>121.95699999999999</v>
      </c>
      <c r="NL10" s="688">
        <v>39.154000000000003</v>
      </c>
      <c r="NM10" s="688">
        <v>58.651000000000003</v>
      </c>
      <c r="NN10" s="688">
        <v>111.005</v>
      </c>
      <c r="NO10" s="688">
        <v>0</v>
      </c>
      <c r="NP10" s="688">
        <v>0</v>
      </c>
      <c r="NQ10" s="696">
        <v>4486.683</v>
      </c>
      <c r="NR10" s="695">
        <v>2273.56</v>
      </c>
      <c r="NS10" s="688">
        <v>1194.7170000000001</v>
      </c>
      <c r="NT10" s="688">
        <v>382.30900000000003</v>
      </c>
      <c r="NU10" s="688">
        <v>66.537000000000006</v>
      </c>
      <c r="NV10" s="688">
        <v>91.128</v>
      </c>
      <c r="NW10" s="688">
        <v>29.329000000000001</v>
      </c>
      <c r="NX10" s="688">
        <v>61.762</v>
      </c>
      <c r="NY10" s="688">
        <v>56.962000000000003</v>
      </c>
      <c r="NZ10" s="688">
        <v>0</v>
      </c>
      <c r="OA10" s="696">
        <v>4156.3040000000001</v>
      </c>
      <c r="OB10" s="695">
        <v>2292.605</v>
      </c>
      <c r="OC10" s="688">
        <v>1017.1660000000001</v>
      </c>
      <c r="OD10" s="688">
        <v>257.56299999999999</v>
      </c>
      <c r="OE10" s="688">
        <v>76.322999999999993</v>
      </c>
      <c r="OF10" s="688">
        <v>64.471000000000004</v>
      </c>
      <c r="OG10" s="688">
        <v>19.346</v>
      </c>
      <c r="OH10" s="688">
        <v>32.552999999999997</v>
      </c>
      <c r="OI10" s="688">
        <v>47.499000000000002</v>
      </c>
      <c r="OJ10" s="688">
        <v>43.59</v>
      </c>
      <c r="OK10" s="696">
        <v>3851.116</v>
      </c>
      <c r="OL10" s="695">
        <v>2489.7730000000001</v>
      </c>
      <c r="OM10" s="688">
        <v>625.94000000000005</v>
      </c>
      <c r="ON10" s="688">
        <v>480.24299999999999</v>
      </c>
      <c r="OO10" s="688">
        <v>84.088999999999999</v>
      </c>
      <c r="OP10" s="688">
        <v>84.891000000000005</v>
      </c>
      <c r="OQ10" s="688">
        <v>8.9719999999999995</v>
      </c>
      <c r="OR10" s="688">
        <v>33.167999999999999</v>
      </c>
      <c r="OS10" s="688">
        <v>16.119</v>
      </c>
      <c r="OT10" s="688">
        <v>32.493000000000002</v>
      </c>
      <c r="OU10" s="696">
        <v>3855.6880000000001</v>
      </c>
      <c r="OV10" s="695">
        <v>2730.3919999999998</v>
      </c>
      <c r="OW10" s="688">
        <v>726.36</v>
      </c>
      <c r="OX10" s="688">
        <v>578.60500000000002</v>
      </c>
      <c r="OY10" s="688">
        <v>87.513999999999996</v>
      </c>
      <c r="OZ10" s="688">
        <v>86.224999999999994</v>
      </c>
      <c r="PA10" s="688">
        <v>71.713999999999999</v>
      </c>
      <c r="PB10" s="688">
        <v>22.798999999999999</v>
      </c>
      <c r="PC10" s="688">
        <v>15.769</v>
      </c>
      <c r="PD10" s="688">
        <v>44.19</v>
      </c>
      <c r="PE10" s="696">
        <v>4363.5680000000002</v>
      </c>
      <c r="PF10" s="695">
        <v>2888.4110000000001</v>
      </c>
      <c r="PG10" s="688">
        <v>594.476</v>
      </c>
      <c r="PH10" s="688">
        <v>678.61599999999999</v>
      </c>
      <c r="PI10" s="688">
        <v>101.68300000000001</v>
      </c>
      <c r="PJ10" s="688">
        <v>69.56</v>
      </c>
      <c r="PK10" s="688">
        <v>17.89</v>
      </c>
      <c r="PL10" s="688">
        <v>21.873000000000001</v>
      </c>
      <c r="PM10" s="688">
        <v>0</v>
      </c>
      <c r="PN10" s="688">
        <v>11.856</v>
      </c>
      <c r="PO10" s="696">
        <v>4384.3649999999998</v>
      </c>
      <c r="PP10" s="695">
        <v>2638.9989999999998</v>
      </c>
      <c r="PQ10" s="688">
        <v>1003.849</v>
      </c>
      <c r="PR10" s="688">
        <v>658.65200000000004</v>
      </c>
      <c r="PS10" s="688">
        <v>138.85400000000001</v>
      </c>
      <c r="PT10" s="688">
        <v>63.722999999999999</v>
      </c>
      <c r="PU10" s="688">
        <v>24.388999999999999</v>
      </c>
      <c r="PV10" s="688">
        <v>22.143999999999998</v>
      </c>
      <c r="PW10" s="688">
        <v>0.92</v>
      </c>
      <c r="PX10" s="688">
        <v>11.528</v>
      </c>
      <c r="PY10" s="696">
        <v>4563.058</v>
      </c>
      <c r="PZ10" s="695">
        <v>3106.84</v>
      </c>
      <c r="QA10" s="688">
        <v>565.68299999999999</v>
      </c>
      <c r="QB10" s="688">
        <v>649.13900000000001</v>
      </c>
      <c r="QC10" s="688">
        <v>117.339</v>
      </c>
      <c r="QD10" s="688">
        <v>41.372</v>
      </c>
      <c r="QE10" s="688">
        <v>18.524999999999999</v>
      </c>
      <c r="QF10" s="688">
        <v>20.407</v>
      </c>
      <c r="QG10" s="688" t="s">
        <v>1189</v>
      </c>
      <c r="QH10" s="688">
        <v>11.656000000000001</v>
      </c>
      <c r="QI10" s="696">
        <v>4530.9610000000002</v>
      </c>
      <c r="QJ10" s="695">
        <v>4103</v>
      </c>
      <c r="QK10" s="688">
        <v>629</v>
      </c>
      <c r="QL10" s="688">
        <v>767</v>
      </c>
      <c r="QM10" s="688">
        <v>172</v>
      </c>
      <c r="QN10" s="688">
        <v>55</v>
      </c>
      <c r="QO10" s="688">
        <v>21</v>
      </c>
      <c r="QP10" s="688">
        <v>30</v>
      </c>
      <c r="QQ10" s="688">
        <v>2</v>
      </c>
      <c r="QR10" s="688">
        <v>0</v>
      </c>
      <c r="QS10" s="696">
        <v>5779</v>
      </c>
      <c r="QT10" s="676">
        <v>4753</v>
      </c>
      <c r="QU10" s="677">
        <v>382</v>
      </c>
      <c r="QV10" s="677">
        <v>622</v>
      </c>
      <c r="QW10" s="677">
        <v>223</v>
      </c>
      <c r="QX10" s="677">
        <v>162</v>
      </c>
      <c r="QY10" s="677">
        <v>15</v>
      </c>
      <c r="QZ10" s="677">
        <v>46</v>
      </c>
      <c r="RA10" s="677">
        <v>3</v>
      </c>
      <c r="RB10" s="677">
        <v>0</v>
      </c>
      <c r="RC10" s="768">
        <v>6206</v>
      </c>
      <c r="RD10" s="676">
        <v>4520</v>
      </c>
      <c r="RE10" s="677">
        <v>379</v>
      </c>
      <c r="RF10" s="677">
        <v>489</v>
      </c>
      <c r="RG10" s="677">
        <v>276</v>
      </c>
      <c r="RH10" s="677">
        <v>120</v>
      </c>
      <c r="RI10" s="677">
        <v>12</v>
      </c>
      <c r="RJ10" s="677">
        <v>43</v>
      </c>
      <c r="RK10" s="677">
        <v>25</v>
      </c>
      <c r="RL10" s="677">
        <v>0</v>
      </c>
      <c r="RM10" s="768">
        <v>5864</v>
      </c>
      <c r="RN10" s="676">
        <v>4181</v>
      </c>
      <c r="RO10" s="677">
        <v>298</v>
      </c>
      <c r="RP10" s="677">
        <v>362</v>
      </c>
      <c r="RQ10" s="677">
        <v>216</v>
      </c>
      <c r="RR10" s="677">
        <v>111</v>
      </c>
      <c r="RS10" s="677">
        <v>28</v>
      </c>
      <c r="RT10" s="677">
        <v>28</v>
      </c>
      <c r="RU10" s="677">
        <v>25</v>
      </c>
      <c r="RV10" s="677">
        <v>1</v>
      </c>
      <c r="RW10" s="768">
        <v>5250</v>
      </c>
      <c r="RX10" s="676">
        <v>4583</v>
      </c>
      <c r="RY10" s="677">
        <v>382</v>
      </c>
      <c r="RZ10" s="677">
        <v>195</v>
      </c>
      <c r="SA10" s="677">
        <v>60</v>
      </c>
      <c r="SB10" s="677">
        <v>205</v>
      </c>
      <c r="SC10" s="677">
        <v>17</v>
      </c>
      <c r="SD10" s="677">
        <v>33</v>
      </c>
      <c r="SE10" s="677">
        <v>26</v>
      </c>
      <c r="SF10" s="677">
        <v>0</v>
      </c>
      <c r="SG10" s="768">
        <v>5501</v>
      </c>
      <c r="SH10" s="676">
        <v>6037</v>
      </c>
      <c r="SI10" s="677">
        <v>247</v>
      </c>
      <c r="SJ10" s="677">
        <v>182</v>
      </c>
      <c r="SK10" s="677">
        <v>72</v>
      </c>
      <c r="SL10" s="677">
        <v>106</v>
      </c>
      <c r="SM10" s="677">
        <v>15</v>
      </c>
      <c r="SN10" s="677">
        <v>38</v>
      </c>
      <c r="SO10" s="677">
        <v>25</v>
      </c>
      <c r="SP10" s="677">
        <v>0</v>
      </c>
      <c r="SQ10" s="768">
        <v>6722</v>
      </c>
      <c r="SR10" s="676">
        <v>7145</v>
      </c>
      <c r="SS10" s="677">
        <v>201</v>
      </c>
      <c r="ST10" s="677">
        <v>197</v>
      </c>
      <c r="SU10" s="677">
        <v>59</v>
      </c>
      <c r="SV10" s="677">
        <v>6</v>
      </c>
      <c r="SW10" s="677">
        <v>7</v>
      </c>
      <c r="SX10" s="677">
        <v>52</v>
      </c>
      <c r="SY10" s="677">
        <v>36</v>
      </c>
      <c r="SZ10" s="677">
        <v>0</v>
      </c>
      <c r="TA10" s="768">
        <v>7703</v>
      </c>
      <c r="TB10" s="676">
        <v>7747</v>
      </c>
      <c r="TC10" s="677">
        <v>343</v>
      </c>
      <c r="TD10" s="677">
        <v>281</v>
      </c>
      <c r="TE10" s="677">
        <v>63</v>
      </c>
      <c r="TF10" s="677">
        <v>36</v>
      </c>
      <c r="TG10" s="677">
        <v>9</v>
      </c>
      <c r="TH10" s="677">
        <v>30</v>
      </c>
      <c r="TI10" s="677">
        <v>41</v>
      </c>
      <c r="TJ10" s="677">
        <v>1</v>
      </c>
      <c r="TK10" s="768">
        <v>8551</v>
      </c>
      <c r="TL10" s="676">
        <v>9005</v>
      </c>
      <c r="TM10" s="677">
        <v>275</v>
      </c>
      <c r="TN10" s="677">
        <v>389</v>
      </c>
      <c r="TO10" s="677">
        <v>57</v>
      </c>
      <c r="TP10" s="677">
        <v>46</v>
      </c>
      <c r="TQ10" s="677">
        <v>12</v>
      </c>
      <c r="TR10" s="677">
        <v>49</v>
      </c>
      <c r="TS10" s="677">
        <v>18</v>
      </c>
      <c r="TT10" s="677">
        <v>1</v>
      </c>
      <c r="TU10" s="768">
        <v>9852</v>
      </c>
      <c r="TV10" s="677">
        <v>10219</v>
      </c>
      <c r="TW10" s="677">
        <v>293</v>
      </c>
      <c r="TX10" s="677">
        <v>371</v>
      </c>
      <c r="TY10" s="677">
        <v>48</v>
      </c>
      <c r="TZ10" s="677">
        <v>11</v>
      </c>
      <c r="UA10" s="677">
        <v>8</v>
      </c>
      <c r="UB10" s="677">
        <v>50</v>
      </c>
      <c r="UC10" s="677">
        <v>9</v>
      </c>
      <c r="UD10" s="768">
        <v>1</v>
      </c>
      <c r="UE10" s="768">
        <v>11010</v>
      </c>
      <c r="UF10" s="677">
        <v>9120</v>
      </c>
      <c r="UG10" s="677">
        <v>319</v>
      </c>
      <c r="UH10" s="677">
        <v>349</v>
      </c>
      <c r="UI10" s="677">
        <v>26</v>
      </c>
      <c r="UJ10" s="677">
        <v>19</v>
      </c>
      <c r="UK10" s="677">
        <v>8</v>
      </c>
      <c r="UL10" s="677">
        <v>72</v>
      </c>
      <c r="UM10" s="677">
        <v>8</v>
      </c>
      <c r="UN10" s="768">
        <v>0</v>
      </c>
      <c r="UO10" s="768">
        <v>9921</v>
      </c>
      <c r="UP10" s="677">
        <v>8753</v>
      </c>
      <c r="UQ10" s="677">
        <v>346</v>
      </c>
      <c r="UR10" s="677">
        <v>308</v>
      </c>
      <c r="US10" s="677">
        <v>42</v>
      </c>
      <c r="UT10" s="677">
        <v>47</v>
      </c>
      <c r="UU10" s="677">
        <v>57</v>
      </c>
      <c r="UV10" s="677">
        <v>49</v>
      </c>
      <c r="UW10" s="677">
        <v>11</v>
      </c>
      <c r="UX10" s="768">
        <v>0</v>
      </c>
      <c r="UY10" s="768">
        <v>9613</v>
      </c>
      <c r="UZ10" s="677">
        <v>10978</v>
      </c>
      <c r="VA10" s="677">
        <v>393</v>
      </c>
      <c r="VB10" s="677">
        <v>306</v>
      </c>
      <c r="VC10" s="677">
        <v>44</v>
      </c>
      <c r="VD10" s="677">
        <v>19</v>
      </c>
      <c r="VE10" s="677">
        <v>57</v>
      </c>
      <c r="VF10" s="677">
        <v>37</v>
      </c>
      <c r="VG10" s="677">
        <v>11</v>
      </c>
      <c r="VH10" s="768">
        <v>13</v>
      </c>
      <c r="VI10" s="768">
        <v>11858</v>
      </c>
      <c r="VJ10" s="677">
        <v>11037</v>
      </c>
      <c r="VK10" s="677">
        <v>504</v>
      </c>
      <c r="VL10" s="677">
        <v>278</v>
      </c>
      <c r="VM10" s="677">
        <v>32</v>
      </c>
      <c r="VN10" s="677">
        <v>22</v>
      </c>
      <c r="VO10" s="677">
        <v>55</v>
      </c>
      <c r="VP10" s="677">
        <v>17</v>
      </c>
      <c r="VQ10" s="677">
        <v>24</v>
      </c>
      <c r="VR10" s="768">
        <v>1</v>
      </c>
      <c r="VS10" s="768">
        <v>11970</v>
      </c>
      <c r="VT10" s="677">
        <v>9903</v>
      </c>
      <c r="VU10" s="677">
        <v>404</v>
      </c>
      <c r="VV10" s="677">
        <v>296</v>
      </c>
      <c r="VW10" s="677">
        <v>31</v>
      </c>
      <c r="VX10" s="677">
        <v>20</v>
      </c>
      <c r="VY10" s="677">
        <v>22</v>
      </c>
      <c r="VZ10" s="677">
        <v>16</v>
      </c>
      <c r="WA10" s="677">
        <v>1</v>
      </c>
      <c r="WB10" s="768">
        <v>1</v>
      </c>
      <c r="WC10" s="768">
        <v>10694</v>
      </c>
      <c r="WD10" s="677">
        <v>9197</v>
      </c>
      <c r="WE10" s="677">
        <v>462</v>
      </c>
      <c r="WF10" s="677">
        <v>283</v>
      </c>
      <c r="WG10" s="677">
        <v>9</v>
      </c>
      <c r="WH10" s="677">
        <v>7</v>
      </c>
      <c r="WI10" s="677">
        <v>12</v>
      </c>
      <c r="WJ10" s="677">
        <v>15</v>
      </c>
      <c r="WK10" s="677">
        <v>1</v>
      </c>
      <c r="WL10" s="768">
        <v>0</v>
      </c>
      <c r="WM10" s="768">
        <v>9986</v>
      </c>
      <c r="WN10" s="677">
        <v>9335</v>
      </c>
      <c r="WO10" s="677">
        <v>282</v>
      </c>
      <c r="WP10" s="677">
        <v>248</v>
      </c>
      <c r="WQ10" s="677">
        <v>8</v>
      </c>
      <c r="WR10" s="677">
        <v>15</v>
      </c>
      <c r="WS10" s="677">
        <v>4</v>
      </c>
      <c r="WT10" s="677">
        <v>3</v>
      </c>
      <c r="WU10" s="677">
        <v>0</v>
      </c>
      <c r="WV10" s="768">
        <v>0</v>
      </c>
      <c r="WW10" s="768">
        <v>9895</v>
      </c>
      <c r="WX10" s="677">
        <v>11182</v>
      </c>
      <c r="WY10" s="677">
        <v>519</v>
      </c>
      <c r="WZ10" s="677">
        <v>242</v>
      </c>
      <c r="XA10" s="677">
        <v>21</v>
      </c>
      <c r="XB10" s="677">
        <v>11</v>
      </c>
      <c r="XC10" s="677">
        <v>17</v>
      </c>
      <c r="XD10" s="677">
        <v>0</v>
      </c>
      <c r="XE10" s="677">
        <v>1</v>
      </c>
      <c r="XF10" s="768">
        <v>1</v>
      </c>
      <c r="XG10" s="768">
        <v>11994</v>
      </c>
      <c r="XH10" s="677">
        <v>12361</v>
      </c>
      <c r="XI10" s="677">
        <v>493</v>
      </c>
      <c r="XJ10" s="677">
        <v>235</v>
      </c>
      <c r="XK10" s="677">
        <v>27</v>
      </c>
      <c r="XL10" s="677">
        <v>18</v>
      </c>
      <c r="XM10" s="677">
        <v>11</v>
      </c>
      <c r="XN10" s="677">
        <v>2</v>
      </c>
      <c r="XO10" s="677">
        <v>1</v>
      </c>
      <c r="XP10" s="768">
        <v>1</v>
      </c>
      <c r="XQ10" s="768">
        <v>13149</v>
      </c>
      <c r="XR10" s="677">
        <v>11431</v>
      </c>
      <c r="XS10" s="677">
        <v>488</v>
      </c>
      <c r="XT10" s="677">
        <v>233</v>
      </c>
      <c r="XU10" s="677">
        <v>31</v>
      </c>
      <c r="XV10" s="677">
        <v>12</v>
      </c>
      <c r="XW10" s="677">
        <v>16</v>
      </c>
      <c r="XX10" s="677">
        <v>3</v>
      </c>
      <c r="XY10" s="677">
        <v>1</v>
      </c>
      <c r="XZ10" s="768">
        <v>1</v>
      </c>
      <c r="YA10" s="768">
        <v>12216</v>
      </c>
    </row>
    <row r="11" spans="1:651" ht="14.5">
      <c r="A11" s="17" t="s">
        <v>632</v>
      </c>
      <c r="B11" s="695">
        <v>417.23899999999998</v>
      </c>
      <c r="C11" s="688">
        <v>51.036000000000001</v>
      </c>
      <c r="D11" s="688">
        <v>30.91</v>
      </c>
      <c r="E11" s="688">
        <v>42.279000000000003</v>
      </c>
      <c r="F11" s="688">
        <v>37.777999999999999</v>
      </c>
      <c r="G11" s="688">
        <v>28.699000000000002</v>
      </c>
      <c r="H11" s="688">
        <v>1.4350000000000001</v>
      </c>
      <c r="I11" s="688">
        <v>0.97499999999999998</v>
      </c>
      <c r="J11" s="688">
        <v>26.251999999999999</v>
      </c>
      <c r="K11" s="696">
        <v>636.60299999999995</v>
      </c>
      <c r="L11" s="695">
        <v>63.701999999999998</v>
      </c>
      <c r="M11" s="688">
        <v>172.26599999999999</v>
      </c>
      <c r="N11" s="688">
        <v>13.333</v>
      </c>
      <c r="O11" s="688">
        <v>43.582999999999998</v>
      </c>
      <c r="P11" s="688">
        <v>9.8170000000000002</v>
      </c>
      <c r="Q11" s="688">
        <v>8.2530000000000001</v>
      </c>
      <c r="R11" s="688">
        <v>1.673</v>
      </c>
      <c r="S11" s="688">
        <v>0.755</v>
      </c>
      <c r="T11" s="688">
        <v>16.619</v>
      </c>
      <c r="U11" s="696">
        <v>330.00099999999998</v>
      </c>
      <c r="V11" s="695">
        <v>54.231999999999999</v>
      </c>
      <c r="W11" s="688">
        <v>102.63</v>
      </c>
      <c r="X11" s="688">
        <v>68.808000000000007</v>
      </c>
      <c r="Y11" s="688">
        <v>2.2949999999999999</v>
      </c>
      <c r="Z11" s="688">
        <v>15.510999999999999</v>
      </c>
      <c r="AA11" s="688">
        <v>5.8940000000000001</v>
      </c>
      <c r="AB11" s="688">
        <v>7.8789999999999996</v>
      </c>
      <c r="AC11" s="688">
        <v>7.0179999999999998</v>
      </c>
      <c r="AD11" s="688">
        <v>38.444000000000003</v>
      </c>
      <c r="AE11" s="696">
        <v>302.71100000000001</v>
      </c>
      <c r="AF11" s="695">
        <v>81.817999999999998</v>
      </c>
      <c r="AG11" s="688">
        <v>102.372</v>
      </c>
      <c r="AH11" s="688">
        <v>38.456000000000003</v>
      </c>
      <c r="AI11" s="688">
        <v>3.1920000000000002</v>
      </c>
      <c r="AJ11" s="688">
        <v>34.341999999999999</v>
      </c>
      <c r="AK11" s="688">
        <v>5.98</v>
      </c>
      <c r="AL11" s="688">
        <v>4.1760000000000002</v>
      </c>
      <c r="AM11" s="688">
        <v>9.0129999999999999</v>
      </c>
      <c r="AN11" s="688">
        <v>62.537999999999997</v>
      </c>
      <c r="AO11" s="696">
        <v>341.887</v>
      </c>
      <c r="AP11" s="695">
        <v>30.594000000000001</v>
      </c>
      <c r="AQ11" s="688">
        <v>187.12</v>
      </c>
      <c r="AR11" s="688">
        <v>46.521999999999998</v>
      </c>
      <c r="AS11" s="688">
        <v>27.835000000000001</v>
      </c>
      <c r="AT11" s="688">
        <v>4.9530000000000003</v>
      </c>
      <c r="AU11" s="688">
        <v>37.338000000000001</v>
      </c>
      <c r="AV11" s="688">
        <v>5.8129999999999997</v>
      </c>
      <c r="AW11" s="688">
        <v>0.40200000000000002</v>
      </c>
      <c r="AX11" s="688">
        <v>74.131</v>
      </c>
      <c r="AY11" s="696">
        <v>414.70800000000003</v>
      </c>
      <c r="AZ11" s="695">
        <v>18.306999999999999</v>
      </c>
      <c r="BA11" s="688">
        <v>157.02500000000001</v>
      </c>
      <c r="BB11" s="688">
        <v>49.948999999999998</v>
      </c>
      <c r="BC11" s="688">
        <v>50.286000000000001</v>
      </c>
      <c r="BD11" s="688">
        <v>4.0810000000000004</v>
      </c>
      <c r="BE11" s="688">
        <v>1.659</v>
      </c>
      <c r="BF11" s="688">
        <v>1.5049999999999999</v>
      </c>
      <c r="BG11" s="688">
        <v>32.171999999999997</v>
      </c>
      <c r="BH11" s="688">
        <v>59.493000000000002</v>
      </c>
      <c r="BI11" s="696">
        <v>374.47699999999998</v>
      </c>
      <c r="BJ11" s="695">
        <v>16.562000000000001</v>
      </c>
      <c r="BK11" s="688">
        <v>94.400999999999996</v>
      </c>
      <c r="BL11" s="688">
        <v>44.399000000000001</v>
      </c>
      <c r="BM11" s="688">
        <v>6.4610000000000003</v>
      </c>
      <c r="BN11" s="688">
        <v>3.3929999999999998</v>
      </c>
      <c r="BO11" s="688">
        <v>3.0190000000000001</v>
      </c>
      <c r="BP11" s="688">
        <v>3.4119999999999999</v>
      </c>
      <c r="BQ11" s="688">
        <v>1.7529999999999999</v>
      </c>
      <c r="BR11" s="688">
        <v>150.79599999999999</v>
      </c>
      <c r="BS11" s="696">
        <v>324.19600000000003</v>
      </c>
      <c r="BT11" s="695">
        <v>15.045</v>
      </c>
      <c r="BU11" s="688">
        <v>81.349000000000004</v>
      </c>
      <c r="BV11" s="688">
        <v>342.29399999999998</v>
      </c>
      <c r="BW11" s="688">
        <v>16.803999999999998</v>
      </c>
      <c r="BX11" s="688">
        <v>12.420999999999999</v>
      </c>
      <c r="BY11" s="688">
        <v>1.98</v>
      </c>
      <c r="BZ11" s="688">
        <v>1.34</v>
      </c>
      <c r="CA11" s="688">
        <v>1.6819999999999999</v>
      </c>
      <c r="CB11" s="688">
        <v>83.173000000000002</v>
      </c>
      <c r="CC11" s="696">
        <v>556.08799999999997</v>
      </c>
      <c r="CD11" s="695">
        <v>13.224</v>
      </c>
      <c r="CE11" s="688">
        <v>29.463999999999999</v>
      </c>
      <c r="CF11" s="688">
        <v>25.826000000000001</v>
      </c>
      <c r="CG11" s="688">
        <v>34.875</v>
      </c>
      <c r="CH11" s="688">
        <v>19.254000000000001</v>
      </c>
      <c r="CI11" s="688">
        <v>8.391</v>
      </c>
      <c r="CJ11" s="688">
        <v>1.772</v>
      </c>
      <c r="CK11" s="688">
        <v>1.44</v>
      </c>
      <c r="CL11" s="688">
        <v>47.52</v>
      </c>
      <c r="CM11" s="696">
        <v>181.76599999999999</v>
      </c>
      <c r="CN11" s="695">
        <v>13.948</v>
      </c>
      <c r="CO11" s="688">
        <v>19.190000000000001</v>
      </c>
      <c r="CP11" s="688">
        <v>7.7439999999999998</v>
      </c>
      <c r="CQ11" s="688">
        <v>29.561</v>
      </c>
      <c r="CR11" s="688">
        <v>13.933999999999999</v>
      </c>
      <c r="CS11" s="688">
        <v>4.72</v>
      </c>
      <c r="CT11" s="688">
        <v>2.0470000000000002</v>
      </c>
      <c r="CU11" s="688">
        <v>10.098000000000001</v>
      </c>
      <c r="CV11" s="688">
        <v>28.603000000000002</v>
      </c>
      <c r="CW11" s="696">
        <v>129.845</v>
      </c>
      <c r="CX11" s="695">
        <v>7.3639999999999999</v>
      </c>
      <c r="CY11" s="688">
        <v>39.838999999999999</v>
      </c>
      <c r="CZ11" s="688">
        <v>13.061999999999999</v>
      </c>
      <c r="DA11" s="688">
        <v>27.846</v>
      </c>
      <c r="DB11" s="688">
        <v>4.4109999999999996</v>
      </c>
      <c r="DC11" s="688">
        <v>2.97</v>
      </c>
      <c r="DD11" s="688">
        <v>305.09199999999998</v>
      </c>
      <c r="DE11" s="688">
        <v>1.2549999999999999</v>
      </c>
      <c r="DF11" s="688">
        <v>25.26</v>
      </c>
      <c r="DG11" s="696">
        <v>427.09899999999999</v>
      </c>
      <c r="DH11" s="695">
        <v>11.048</v>
      </c>
      <c r="DI11" s="688">
        <v>36.484000000000002</v>
      </c>
      <c r="DJ11" s="688">
        <v>7.4619999999999997</v>
      </c>
      <c r="DK11" s="688">
        <v>24.890999999999998</v>
      </c>
      <c r="DL11" s="688">
        <v>11.305</v>
      </c>
      <c r="DM11" s="688">
        <v>4.6639999999999997</v>
      </c>
      <c r="DN11" s="688">
        <v>2.1789999999999998</v>
      </c>
      <c r="DO11" s="688">
        <v>3.0169999999999999</v>
      </c>
      <c r="DP11" s="688">
        <v>19.875</v>
      </c>
      <c r="DQ11" s="696">
        <v>120.925</v>
      </c>
      <c r="DR11" s="695">
        <v>1.288</v>
      </c>
      <c r="DS11" s="688">
        <v>29.497</v>
      </c>
      <c r="DT11" s="688">
        <v>6.2389999999999999</v>
      </c>
      <c r="DU11" s="688">
        <v>23.69</v>
      </c>
      <c r="DV11" s="688">
        <v>12.31</v>
      </c>
      <c r="DW11" s="688">
        <v>3.6059999999999999</v>
      </c>
      <c r="DX11" s="688">
        <v>7.4779999999999998</v>
      </c>
      <c r="DY11" s="688">
        <v>0.97</v>
      </c>
      <c r="DZ11" s="688">
        <v>23.861999999999998</v>
      </c>
      <c r="EA11" s="696">
        <v>108.94</v>
      </c>
      <c r="EB11" s="695">
        <v>0.249</v>
      </c>
      <c r="EC11" s="688">
        <v>683.38</v>
      </c>
      <c r="ED11" s="688">
        <v>5.0599999999999996</v>
      </c>
      <c r="EE11" s="688">
        <v>22.388999999999999</v>
      </c>
      <c r="EF11" s="688">
        <v>13.433999999999999</v>
      </c>
      <c r="EG11" s="688">
        <v>5.3920000000000003</v>
      </c>
      <c r="EH11" s="688">
        <v>9.952</v>
      </c>
      <c r="EI11" s="688">
        <v>6.5780000000000003</v>
      </c>
      <c r="EJ11" s="688">
        <v>42.432000000000002</v>
      </c>
      <c r="EK11" s="696">
        <v>788.86599999999999</v>
      </c>
      <c r="EL11" s="695">
        <v>1.1200000000000001</v>
      </c>
      <c r="EM11" s="688">
        <v>1045.865</v>
      </c>
      <c r="EN11" s="688">
        <v>4.2930000000000001</v>
      </c>
      <c r="EO11" s="688">
        <v>30.637</v>
      </c>
      <c r="EP11" s="688">
        <v>14.494999999999999</v>
      </c>
      <c r="EQ11" s="688">
        <v>5.7880000000000003</v>
      </c>
      <c r="ER11" s="688">
        <v>10.31</v>
      </c>
      <c r="ES11" s="688">
        <v>6.3739999999999997</v>
      </c>
      <c r="ET11" s="688">
        <v>45.927999999999997</v>
      </c>
      <c r="EU11" s="696">
        <v>1164.81</v>
      </c>
      <c r="EV11" s="695">
        <v>0.24299999999999999</v>
      </c>
      <c r="EW11" s="688">
        <v>1925.307</v>
      </c>
      <c r="EX11" s="688">
        <v>5.5659999999999998</v>
      </c>
      <c r="EY11" s="688">
        <v>18.227</v>
      </c>
      <c r="EZ11" s="688">
        <v>12.670999999999999</v>
      </c>
      <c r="FA11" s="688">
        <v>3.694</v>
      </c>
      <c r="FB11" s="688">
        <v>23.876000000000001</v>
      </c>
      <c r="FC11" s="688">
        <v>2.7530000000000001</v>
      </c>
      <c r="FD11" s="688">
        <v>48.713000000000001</v>
      </c>
      <c r="FE11" s="696">
        <v>2041.05</v>
      </c>
      <c r="FF11" s="695">
        <v>37.25</v>
      </c>
      <c r="FG11" s="688">
        <v>2867.078</v>
      </c>
      <c r="FH11" s="688">
        <v>4.1449999999999996</v>
      </c>
      <c r="FI11" s="688">
        <v>22.291</v>
      </c>
      <c r="FJ11" s="688">
        <v>3.8029999999999999</v>
      </c>
      <c r="FK11" s="688">
        <v>4.1849999999999996</v>
      </c>
      <c r="FL11" s="688">
        <v>1.208</v>
      </c>
      <c r="FM11" s="688">
        <v>9.2729999999999997</v>
      </c>
      <c r="FN11" s="688">
        <v>90.977000000000004</v>
      </c>
      <c r="FO11" s="696">
        <v>3040.21</v>
      </c>
      <c r="FP11" s="695">
        <v>13.015000000000001</v>
      </c>
      <c r="FQ11" s="688">
        <v>3931.4380000000001</v>
      </c>
      <c r="FR11" s="688">
        <v>7.0309999999999997</v>
      </c>
      <c r="FS11" s="688">
        <v>17.940000000000001</v>
      </c>
      <c r="FT11" s="688">
        <v>9.4390000000000001</v>
      </c>
      <c r="FU11" s="688">
        <v>3.488</v>
      </c>
      <c r="FV11" s="688">
        <v>1.1299999999999999</v>
      </c>
      <c r="FW11" s="688">
        <v>5.3659999999999997</v>
      </c>
      <c r="FX11" s="688">
        <v>76.492000000000004</v>
      </c>
      <c r="FY11" s="696">
        <v>4065.3389999999999</v>
      </c>
      <c r="FZ11" s="695">
        <v>6.3659999999999997</v>
      </c>
      <c r="GA11" s="688">
        <v>3722.8319999999999</v>
      </c>
      <c r="GB11" s="688">
        <v>16.78</v>
      </c>
      <c r="GC11" s="688">
        <v>76.269000000000005</v>
      </c>
      <c r="GD11" s="688">
        <v>4.399</v>
      </c>
      <c r="GE11" s="688">
        <v>16.902999999999999</v>
      </c>
      <c r="GF11" s="688">
        <v>14.544</v>
      </c>
      <c r="GG11" s="688">
        <v>16.344000000000001</v>
      </c>
      <c r="GH11" s="688">
        <v>49.991</v>
      </c>
      <c r="GI11" s="696">
        <v>3924.4279999999999</v>
      </c>
      <c r="GJ11" s="695">
        <v>33.109000000000002</v>
      </c>
      <c r="GK11" s="688">
        <v>4257.5720000000001</v>
      </c>
      <c r="GL11" s="688">
        <v>3.2610000000000001</v>
      </c>
      <c r="GM11" s="688">
        <v>146.97399999999999</v>
      </c>
      <c r="GN11" s="688">
        <v>1.8180000000000001</v>
      </c>
      <c r="GO11" s="688">
        <v>1.1819999999999999</v>
      </c>
      <c r="GP11" s="688">
        <v>1.3080000000000001</v>
      </c>
      <c r="GQ11" s="688">
        <v>31.497</v>
      </c>
      <c r="GR11" s="688">
        <v>66.399000000000001</v>
      </c>
      <c r="GS11" s="696">
        <v>4543.12</v>
      </c>
      <c r="GT11" s="695">
        <v>0.2</v>
      </c>
      <c r="GU11" s="688">
        <v>5348.0820000000003</v>
      </c>
      <c r="GV11" s="688">
        <v>3.1349999999999998</v>
      </c>
      <c r="GW11" s="688">
        <v>266.745</v>
      </c>
      <c r="GX11" s="688">
        <v>0.84299999999999997</v>
      </c>
      <c r="GY11" s="688">
        <v>1.1830000000000001</v>
      </c>
      <c r="GZ11" s="688">
        <v>4.5449999999999999</v>
      </c>
      <c r="HA11" s="688">
        <v>7.524</v>
      </c>
      <c r="HB11" s="688">
        <v>73.16</v>
      </c>
      <c r="HC11" s="696">
        <v>5705.4170000000004</v>
      </c>
      <c r="HD11" s="695">
        <v>0.80800000000000005</v>
      </c>
      <c r="HE11" s="688">
        <v>1972.924</v>
      </c>
      <c r="HF11" s="688">
        <v>3.0129999999999999</v>
      </c>
      <c r="HG11" s="688">
        <v>274.60199999999998</v>
      </c>
      <c r="HH11" s="688">
        <v>1.7050000000000001</v>
      </c>
      <c r="HI11" s="688">
        <v>0.23499999999999999</v>
      </c>
      <c r="HJ11" s="688">
        <v>12.295</v>
      </c>
      <c r="HK11" s="688">
        <v>7.202</v>
      </c>
      <c r="HL11" s="688">
        <v>55.5</v>
      </c>
      <c r="HM11" s="696">
        <v>2328.2840000000001</v>
      </c>
      <c r="HN11" s="695">
        <v>0.42599999999999999</v>
      </c>
      <c r="HO11" s="688">
        <v>2048.9479999999999</v>
      </c>
      <c r="HP11" s="688">
        <v>2.67</v>
      </c>
      <c r="HQ11" s="688">
        <v>281.75599999999997</v>
      </c>
      <c r="HR11" s="688">
        <v>6.218</v>
      </c>
      <c r="HS11" s="688">
        <v>2.379</v>
      </c>
      <c r="HT11" s="688">
        <v>19.431999999999999</v>
      </c>
      <c r="HU11" s="688">
        <v>3.7240000000000002</v>
      </c>
      <c r="HV11" s="688">
        <v>30.507999999999999</v>
      </c>
      <c r="HW11" s="696">
        <v>2396.0610000000001</v>
      </c>
      <c r="HX11" s="695">
        <v>1413.8810000000001</v>
      </c>
      <c r="HY11" s="688">
        <v>4522.3500000000004</v>
      </c>
      <c r="HZ11" s="688">
        <v>2.0779999999999998</v>
      </c>
      <c r="IA11" s="688">
        <v>20.161999999999999</v>
      </c>
      <c r="IB11" s="688">
        <v>2.2120000000000002</v>
      </c>
      <c r="IC11" s="688">
        <v>7.2999999999999995E-2</v>
      </c>
      <c r="ID11" s="688">
        <v>5.7389999999999999</v>
      </c>
      <c r="IE11" s="688">
        <v>7.6999999999999999E-2</v>
      </c>
      <c r="IF11" s="688">
        <v>44.337000000000003</v>
      </c>
      <c r="IG11" s="696">
        <v>6010.9089999999997</v>
      </c>
      <c r="IH11" s="695">
        <v>2071.5929999999998</v>
      </c>
      <c r="II11" s="688">
        <v>3297.3069999999998</v>
      </c>
      <c r="IJ11" s="688">
        <v>1.1639999999999999</v>
      </c>
      <c r="IK11" s="688">
        <v>15.212999999999999</v>
      </c>
      <c r="IL11" s="688">
        <v>9.2999999999999999E-2</v>
      </c>
      <c r="IM11" s="688">
        <v>0.105</v>
      </c>
      <c r="IN11" s="688">
        <v>4.008</v>
      </c>
      <c r="IO11" s="688">
        <v>3.1949999999999998</v>
      </c>
      <c r="IP11" s="688">
        <v>48.701000000000001</v>
      </c>
      <c r="IQ11" s="696">
        <v>5441.3789999999999</v>
      </c>
      <c r="IR11" s="695">
        <v>1583.6579999999999</v>
      </c>
      <c r="IS11" s="688">
        <v>3533.5369999999998</v>
      </c>
      <c r="IT11" s="688">
        <v>0.81599999999999995</v>
      </c>
      <c r="IU11" s="688">
        <v>7.4569999999999999</v>
      </c>
      <c r="IV11" s="688">
        <v>9.2889999999999997</v>
      </c>
      <c r="IW11" s="688">
        <v>2.1000000000000001E-2</v>
      </c>
      <c r="IX11" s="688">
        <v>382.48700000000002</v>
      </c>
      <c r="IY11" s="688">
        <v>14.005000000000001</v>
      </c>
      <c r="IZ11" s="688">
        <v>131.62299999999999</v>
      </c>
      <c r="JA11" s="696">
        <v>5662.893</v>
      </c>
      <c r="JB11" s="695">
        <v>1151.4760000000001</v>
      </c>
      <c r="JC11" s="688">
        <v>3321.5120000000002</v>
      </c>
      <c r="JD11" s="688">
        <v>0.80400000000000005</v>
      </c>
      <c r="JE11" s="688">
        <v>15.226000000000001</v>
      </c>
      <c r="JF11" s="688">
        <v>0.314</v>
      </c>
      <c r="JG11" s="688">
        <v>1.7000000000000001E-2</v>
      </c>
      <c r="JH11" s="688">
        <v>82.887</v>
      </c>
      <c r="JI11" s="688">
        <v>11.64</v>
      </c>
      <c r="JJ11" s="688">
        <v>937.19799999999998</v>
      </c>
      <c r="JK11" s="696">
        <v>5521.0739999999996</v>
      </c>
      <c r="JL11" s="695">
        <v>960.51700000000005</v>
      </c>
      <c r="JM11" s="688">
        <v>2971.652</v>
      </c>
      <c r="JN11" s="688">
        <v>1.125</v>
      </c>
      <c r="JO11" s="688">
        <v>12.45</v>
      </c>
      <c r="JP11" s="688">
        <v>4.1210000000000004</v>
      </c>
      <c r="JQ11" s="688">
        <v>9.2249999999999996</v>
      </c>
      <c r="JR11" s="688">
        <v>5.7619999999999996</v>
      </c>
      <c r="JS11" s="688">
        <v>2.6280000000000001</v>
      </c>
      <c r="JT11" s="688">
        <v>928.64300000000003</v>
      </c>
      <c r="JU11" s="696">
        <v>4896.1229999999996</v>
      </c>
      <c r="JV11" s="695">
        <v>1079.527</v>
      </c>
      <c r="JW11" s="688">
        <v>2616.8429999999998</v>
      </c>
      <c r="JX11" s="688">
        <v>0.51700000000000002</v>
      </c>
      <c r="JY11" s="688">
        <v>19.123000000000001</v>
      </c>
      <c r="JZ11" s="688">
        <v>3.9830000000000001</v>
      </c>
      <c r="KA11" s="688">
        <v>26.452999999999999</v>
      </c>
      <c r="KB11" s="688">
        <v>10.584</v>
      </c>
      <c r="KC11" s="688">
        <v>0.14499999999999999</v>
      </c>
      <c r="KD11" s="688">
        <v>416.90499999999997</v>
      </c>
      <c r="KE11" s="696">
        <v>4174.08</v>
      </c>
      <c r="KF11" s="695">
        <v>812.30499999999995</v>
      </c>
      <c r="KG11" s="688">
        <v>2213.433</v>
      </c>
      <c r="KH11" s="688">
        <v>3.6509999999999998</v>
      </c>
      <c r="KI11" s="688">
        <v>11.581</v>
      </c>
      <c r="KJ11" s="688">
        <v>9.2999999999999999E-2</v>
      </c>
      <c r="KK11" s="688">
        <v>0</v>
      </c>
      <c r="KL11" s="688">
        <v>26.849</v>
      </c>
      <c r="KM11" s="688">
        <v>5.569</v>
      </c>
      <c r="KN11" s="688">
        <v>467.02</v>
      </c>
      <c r="KO11" s="696">
        <v>3540.5010000000002</v>
      </c>
      <c r="KP11" s="695">
        <v>742.00099999999998</v>
      </c>
      <c r="KQ11" s="688">
        <v>1957.8389999999999</v>
      </c>
      <c r="KR11" s="688">
        <v>3.613</v>
      </c>
      <c r="KS11" s="688">
        <v>6.5620000000000003</v>
      </c>
      <c r="KT11" s="688">
        <v>0.877</v>
      </c>
      <c r="KU11" s="688">
        <v>3.7999999999999999E-2</v>
      </c>
      <c r="KV11" s="688">
        <v>12.365</v>
      </c>
      <c r="KW11" s="688">
        <v>3.61</v>
      </c>
      <c r="KX11" s="688">
        <v>1854.7750000000001</v>
      </c>
      <c r="KY11" s="696">
        <v>4581.68</v>
      </c>
      <c r="KZ11" s="695">
        <v>560.51099999999997</v>
      </c>
      <c r="LA11" s="688">
        <v>1751.2159999999999</v>
      </c>
      <c r="LB11" s="688">
        <v>2.504</v>
      </c>
      <c r="LC11" s="688">
        <v>13.065</v>
      </c>
      <c r="LD11" s="688">
        <v>0.3</v>
      </c>
      <c r="LE11" s="688">
        <v>8.9999999999999993E-3</v>
      </c>
      <c r="LF11" s="688">
        <v>43.424999999999997</v>
      </c>
      <c r="LG11" s="688">
        <v>15.86</v>
      </c>
      <c r="LH11" s="688">
        <v>1835.9169999999999</v>
      </c>
      <c r="LI11" s="696">
        <v>4222.8069999999998</v>
      </c>
      <c r="LJ11" s="695">
        <v>394.48899999999998</v>
      </c>
      <c r="LK11" s="688">
        <v>1446.3430000000001</v>
      </c>
      <c r="LL11" s="688">
        <v>2.44</v>
      </c>
      <c r="LM11" s="688">
        <v>5.7080000000000002</v>
      </c>
      <c r="LN11" s="688">
        <v>15.782999999999999</v>
      </c>
      <c r="LO11" s="688">
        <v>3.419</v>
      </c>
      <c r="LP11" s="688">
        <v>8.6010000000000009</v>
      </c>
      <c r="LQ11" s="688">
        <v>1.1040000000000001</v>
      </c>
      <c r="LR11" s="688">
        <v>366.608</v>
      </c>
      <c r="LS11" s="696">
        <v>2244.4949999999999</v>
      </c>
      <c r="LT11" s="695">
        <v>265.637</v>
      </c>
      <c r="LU11" s="688">
        <v>1016.837</v>
      </c>
      <c r="LV11" s="688">
        <v>1.17</v>
      </c>
      <c r="LW11" s="688">
        <v>18.242999999999999</v>
      </c>
      <c r="LX11" s="688">
        <v>1.931</v>
      </c>
      <c r="LY11" s="688">
        <v>2.2050000000000001</v>
      </c>
      <c r="LZ11" s="688">
        <v>86.549000000000007</v>
      </c>
      <c r="MA11" s="688">
        <v>0.82</v>
      </c>
      <c r="MB11" s="688">
        <v>339.577</v>
      </c>
      <c r="MC11" s="696">
        <v>1732.9690000000001</v>
      </c>
      <c r="MD11" s="695">
        <v>165.12700000000001</v>
      </c>
      <c r="ME11" s="688">
        <v>774.98299999999995</v>
      </c>
      <c r="MF11" s="688">
        <v>2.476</v>
      </c>
      <c r="MG11" s="688">
        <v>29.937000000000001</v>
      </c>
      <c r="MH11" s="688">
        <v>3.923</v>
      </c>
      <c r="MI11" s="688">
        <v>1.123</v>
      </c>
      <c r="MJ11" s="688">
        <v>12.244999999999999</v>
      </c>
      <c r="MK11" s="688">
        <v>1.3560000000000001</v>
      </c>
      <c r="ML11" s="688">
        <v>246.52699999999999</v>
      </c>
      <c r="MM11" s="696">
        <v>1237.6969999999999</v>
      </c>
      <c r="MN11" s="695">
        <v>123.34</v>
      </c>
      <c r="MO11" s="688">
        <v>582.60299999999995</v>
      </c>
      <c r="MP11" s="688">
        <v>1.2729999999999999</v>
      </c>
      <c r="MQ11" s="688">
        <v>23.821999999999999</v>
      </c>
      <c r="MR11" s="688">
        <v>2.4279999999999999</v>
      </c>
      <c r="MS11" s="688">
        <v>0.40699999999999997</v>
      </c>
      <c r="MT11" s="688">
        <v>8.4830000000000005</v>
      </c>
      <c r="MU11" s="688">
        <v>9.7569999999999997</v>
      </c>
      <c r="MV11" s="688">
        <v>332.39</v>
      </c>
      <c r="MW11" s="696">
        <v>1084.5029999999999</v>
      </c>
      <c r="MX11" s="695">
        <v>24.651</v>
      </c>
      <c r="MY11" s="688">
        <v>586.90200000000004</v>
      </c>
      <c r="MZ11" s="688">
        <v>0</v>
      </c>
      <c r="NA11" s="688">
        <v>24.114999999999998</v>
      </c>
      <c r="NB11" s="688">
        <v>0.62</v>
      </c>
      <c r="NC11" s="688">
        <v>143.00700000000001</v>
      </c>
      <c r="ND11" s="688">
        <v>2.1760000000000002</v>
      </c>
      <c r="NE11" s="688">
        <v>125.72199999999999</v>
      </c>
      <c r="NF11" s="688">
        <v>288.78100000000001</v>
      </c>
      <c r="NG11" s="696">
        <v>1195.9739999999999</v>
      </c>
      <c r="NH11" s="695">
        <v>18.181000000000001</v>
      </c>
      <c r="NI11" s="688">
        <v>452.26499999999999</v>
      </c>
      <c r="NJ11" s="688">
        <v>0.159</v>
      </c>
      <c r="NK11" s="688">
        <v>23.353999999999999</v>
      </c>
      <c r="NL11" s="688">
        <v>0.84699999999999998</v>
      </c>
      <c r="NM11" s="688">
        <v>0.23499999999999999</v>
      </c>
      <c r="NN11" s="688">
        <v>25.827999999999999</v>
      </c>
      <c r="NO11" s="688">
        <v>5.9459999999999997</v>
      </c>
      <c r="NP11" s="688">
        <v>477.976</v>
      </c>
      <c r="NQ11" s="696">
        <v>1004.7910000000001</v>
      </c>
      <c r="NR11" s="695">
        <v>12.862</v>
      </c>
      <c r="NS11" s="688">
        <v>447.94600000000003</v>
      </c>
      <c r="NT11" s="688">
        <v>3.306</v>
      </c>
      <c r="NU11" s="688">
        <v>17.471</v>
      </c>
      <c r="NV11" s="688">
        <v>3.2</v>
      </c>
      <c r="NW11" s="688">
        <v>0.93899999999999995</v>
      </c>
      <c r="NX11" s="688">
        <v>40.877000000000002</v>
      </c>
      <c r="NY11" s="688">
        <v>8.3979999999999997</v>
      </c>
      <c r="NZ11" s="688">
        <v>501.16300000000001</v>
      </c>
      <c r="OA11" s="696">
        <v>1036.162</v>
      </c>
      <c r="OB11" s="695">
        <v>9.5709999999999997</v>
      </c>
      <c r="OC11" s="688">
        <v>452.57299999999998</v>
      </c>
      <c r="OD11" s="688">
        <v>0.42</v>
      </c>
      <c r="OE11" s="688">
        <v>20.314</v>
      </c>
      <c r="OF11" s="688">
        <v>1.4119999999999999</v>
      </c>
      <c r="OG11" s="688">
        <v>174.98599999999999</v>
      </c>
      <c r="OH11" s="688">
        <v>45.354999999999997</v>
      </c>
      <c r="OI11" s="688">
        <v>1.1220000000000001</v>
      </c>
      <c r="OJ11" s="688">
        <v>169.393</v>
      </c>
      <c r="OK11" s="696">
        <v>875.14599999999996</v>
      </c>
      <c r="OL11" s="695">
        <v>6.95</v>
      </c>
      <c r="OM11" s="688">
        <v>472.13</v>
      </c>
      <c r="ON11" s="688">
        <v>0.247</v>
      </c>
      <c r="OO11" s="688">
        <v>32.345999999999997</v>
      </c>
      <c r="OP11" s="688">
        <v>1.488</v>
      </c>
      <c r="OQ11" s="688">
        <v>0.13100000000000001</v>
      </c>
      <c r="OR11" s="688">
        <v>990.86500000000001</v>
      </c>
      <c r="OS11" s="688">
        <v>5.3730000000000002</v>
      </c>
      <c r="OT11" s="688">
        <v>253.87200000000001</v>
      </c>
      <c r="OU11" s="696">
        <v>1763.402</v>
      </c>
      <c r="OV11" s="695">
        <v>36.918999999999997</v>
      </c>
      <c r="OW11" s="688">
        <v>512.20000000000005</v>
      </c>
      <c r="OX11" s="688">
        <v>0.58599999999999997</v>
      </c>
      <c r="OY11" s="688">
        <v>69.826999999999998</v>
      </c>
      <c r="OZ11" s="688">
        <v>1.282</v>
      </c>
      <c r="PA11" s="688">
        <v>2.4550000000000001</v>
      </c>
      <c r="PB11" s="688">
        <v>9.7810000000000006</v>
      </c>
      <c r="PC11" s="688">
        <v>1008.283</v>
      </c>
      <c r="PD11" s="688">
        <v>188.80199999999999</v>
      </c>
      <c r="PE11" s="696">
        <v>1830.135</v>
      </c>
      <c r="PF11" s="695">
        <v>2.9910000000000001</v>
      </c>
      <c r="PG11" s="688">
        <v>373.94099999999997</v>
      </c>
      <c r="PH11" s="688">
        <v>0.84899999999999998</v>
      </c>
      <c r="PI11" s="688">
        <v>68.786000000000001</v>
      </c>
      <c r="PJ11" s="688">
        <v>49.79</v>
      </c>
      <c r="PK11" s="688">
        <v>0.157</v>
      </c>
      <c r="PL11" s="688">
        <v>83.372</v>
      </c>
      <c r="PM11" s="688">
        <v>1047.444</v>
      </c>
      <c r="PN11" s="688">
        <v>234.24299999999999</v>
      </c>
      <c r="PO11" s="696">
        <v>1861.5730000000001</v>
      </c>
      <c r="PP11" s="695">
        <v>44.225999999999999</v>
      </c>
      <c r="PQ11" s="688">
        <v>268.86099999999999</v>
      </c>
      <c r="PR11" s="688">
        <v>5.6879999999999997</v>
      </c>
      <c r="PS11" s="688">
        <v>46.716999999999999</v>
      </c>
      <c r="PT11" s="688">
        <v>55.715000000000003</v>
      </c>
      <c r="PU11" s="688">
        <v>7.1680000000000001</v>
      </c>
      <c r="PV11" s="688">
        <v>83.293999999999997</v>
      </c>
      <c r="PW11" s="688">
        <v>1105.5540000000001</v>
      </c>
      <c r="PX11" s="688">
        <v>276.51400000000001</v>
      </c>
      <c r="PY11" s="696">
        <v>1893.7370000000001</v>
      </c>
      <c r="PZ11" s="695">
        <v>45.808</v>
      </c>
      <c r="QA11" s="688">
        <v>520.74599999999998</v>
      </c>
      <c r="QB11" s="688">
        <v>33.159999999999997</v>
      </c>
      <c r="QC11" s="688">
        <v>39.732999999999997</v>
      </c>
      <c r="QD11" s="688">
        <v>50.753999999999998</v>
      </c>
      <c r="QE11" s="688">
        <v>1.429</v>
      </c>
      <c r="QF11" s="688">
        <v>126.828</v>
      </c>
      <c r="QG11" s="688">
        <v>1121.355</v>
      </c>
      <c r="QH11" s="688">
        <v>164.23400000000001</v>
      </c>
      <c r="QI11" s="696">
        <v>2104.047</v>
      </c>
      <c r="QJ11" s="695">
        <v>61</v>
      </c>
      <c r="QK11" s="688">
        <v>440</v>
      </c>
      <c r="QL11" s="688">
        <v>2</v>
      </c>
      <c r="QM11" s="688">
        <v>49</v>
      </c>
      <c r="QN11" s="688">
        <v>68</v>
      </c>
      <c r="QO11" s="688">
        <v>26</v>
      </c>
      <c r="QP11" s="688">
        <v>217</v>
      </c>
      <c r="QQ11" s="688">
        <v>1544</v>
      </c>
      <c r="QR11" s="688">
        <v>136</v>
      </c>
      <c r="QS11" s="696">
        <v>2543</v>
      </c>
      <c r="QT11" s="676">
        <v>57</v>
      </c>
      <c r="QU11" s="677">
        <v>324</v>
      </c>
      <c r="QV11" s="677">
        <v>9</v>
      </c>
      <c r="QW11" s="677">
        <v>47</v>
      </c>
      <c r="QX11" s="677">
        <v>215</v>
      </c>
      <c r="QY11" s="677">
        <v>5</v>
      </c>
      <c r="QZ11" s="677">
        <v>766</v>
      </c>
      <c r="RA11" s="677">
        <v>40</v>
      </c>
      <c r="RB11" s="677">
        <v>440</v>
      </c>
      <c r="RC11" s="768">
        <v>1903</v>
      </c>
      <c r="RD11" s="676">
        <v>181</v>
      </c>
      <c r="RE11" s="677">
        <v>265</v>
      </c>
      <c r="RF11" s="677">
        <v>7</v>
      </c>
      <c r="RG11" s="677">
        <v>18</v>
      </c>
      <c r="RH11" s="677">
        <v>83</v>
      </c>
      <c r="RI11" s="677">
        <v>86</v>
      </c>
      <c r="RJ11" s="677">
        <v>633</v>
      </c>
      <c r="RK11" s="677">
        <v>219</v>
      </c>
      <c r="RL11" s="677">
        <v>522</v>
      </c>
      <c r="RM11" s="768">
        <v>2014</v>
      </c>
      <c r="RN11" s="676">
        <v>207</v>
      </c>
      <c r="RO11" s="677">
        <v>213</v>
      </c>
      <c r="RP11" s="677">
        <v>5</v>
      </c>
      <c r="RQ11" s="677">
        <v>14</v>
      </c>
      <c r="RR11" s="677">
        <v>1</v>
      </c>
      <c r="RS11" s="677">
        <v>2</v>
      </c>
      <c r="RT11" s="677">
        <v>418</v>
      </c>
      <c r="RU11" s="677">
        <v>671</v>
      </c>
      <c r="RV11" s="677">
        <v>570</v>
      </c>
      <c r="RW11" s="768">
        <v>2101</v>
      </c>
      <c r="RX11" s="676">
        <v>119</v>
      </c>
      <c r="RY11" s="677">
        <v>172</v>
      </c>
      <c r="RZ11" s="677">
        <v>134</v>
      </c>
      <c r="SA11" s="677">
        <v>57</v>
      </c>
      <c r="SB11" s="677">
        <v>16</v>
      </c>
      <c r="SC11" s="677">
        <v>9</v>
      </c>
      <c r="SD11" s="677">
        <v>157</v>
      </c>
      <c r="SE11" s="677">
        <v>686</v>
      </c>
      <c r="SF11" s="677">
        <v>471</v>
      </c>
      <c r="SG11" s="768">
        <v>1821</v>
      </c>
      <c r="SH11" s="676">
        <v>109</v>
      </c>
      <c r="SI11" s="677">
        <v>642</v>
      </c>
      <c r="SJ11" s="677">
        <v>144</v>
      </c>
      <c r="SK11" s="677">
        <v>12</v>
      </c>
      <c r="SL11" s="677">
        <v>1</v>
      </c>
      <c r="SM11" s="677">
        <v>1</v>
      </c>
      <c r="SN11" s="677">
        <v>569</v>
      </c>
      <c r="SO11" s="677">
        <v>125</v>
      </c>
      <c r="SP11" s="677">
        <v>49</v>
      </c>
      <c r="SQ11" s="768">
        <v>1652</v>
      </c>
      <c r="SR11" s="676">
        <v>109</v>
      </c>
      <c r="SS11" s="677">
        <v>580</v>
      </c>
      <c r="ST11" s="677">
        <v>140</v>
      </c>
      <c r="SU11" s="677">
        <v>16</v>
      </c>
      <c r="SV11" s="677">
        <v>4</v>
      </c>
      <c r="SW11" s="677">
        <v>46</v>
      </c>
      <c r="SX11" s="677">
        <v>556</v>
      </c>
      <c r="SY11" s="677">
        <v>2</v>
      </c>
      <c r="SZ11" s="677">
        <v>145</v>
      </c>
      <c r="TA11" s="768">
        <v>1598</v>
      </c>
      <c r="TB11" s="676">
        <v>115</v>
      </c>
      <c r="TC11" s="677">
        <v>524</v>
      </c>
      <c r="TD11" s="677">
        <v>133</v>
      </c>
      <c r="TE11" s="677">
        <v>10</v>
      </c>
      <c r="TF11" s="677">
        <v>0</v>
      </c>
      <c r="TG11" s="677">
        <v>3</v>
      </c>
      <c r="TH11" s="677">
        <v>93</v>
      </c>
      <c r="TI11" s="677">
        <v>6</v>
      </c>
      <c r="TJ11" s="677">
        <v>670</v>
      </c>
      <c r="TK11" s="768">
        <v>1554</v>
      </c>
      <c r="TL11" s="676">
        <v>108</v>
      </c>
      <c r="TM11" s="677">
        <v>472</v>
      </c>
      <c r="TN11" s="677">
        <v>145</v>
      </c>
      <c r="TO11" s="677">
        <v>9</v>
      </c>
      <c r="TP11" s="677">
        <v>0</v>
      </c>
      <c r="TQ11" s="677">
        <v>8</v>
      </c>
      <c r="TR11" s="677">
        <v>66</v>
      </c>
      <c r="TS11" s="677">
        <v>35</v>
      </c>
      <c r="TT11" s="677">
        <v>628</v>
      </c>
      <c r="TU11" s="768">
        <v>1471</v>
      </c>
      <c r="TV11" s="677">
        <v>163</v>
      </c>
      <c r="TW11" s="677">
        <v>423</v>
      </c>
      <c r="TX11" s="677">
        <v>98</v>
      </c>
      <c r="TY11" s="677">
        <v>0</v>
      </c>
      <c r="TZ11" s="677">
        <v>0</v>
      </c>
      <c r="UA11" s="677">
        <v>0</v>
      </c>
      <c r="UB11" s="677">
        <v>1</v>
      </c>
      <c r="UC11" s="677">
        <v>65</v>
      </c>
      <c r="UD11" s="768">
        <v>155</v>
      </c>
      <c r="UE11" s="768">
        <v>905</v>
      </c>
      <c r="UF11" s="677">
        <v>159</v>
      </c>
      <c r="UG11" s="677">
        <v>378</v>
      </c>
      <c r="UH11" s="677">
        <v>95</v>
      </c>
      <c r="UI11" s="677">
        <v>0</v>
      </c>
      <c r="UJ11" s="677">
        <v>0</v>
      </c>
      <c r="UK11" s="677">
        <v>5</v>
      </c>
      <c r="UL11" s="677">
        <v>7</v>
      </c>
      <c r="UM11" s="677">
        <v>73</v>
      </c>
      <c r="UN11" s="768">
        <v>121</v>
      </c>
      <c r="UO11" s="768">
        <v>838</v>
      </c>
      <c r="UP11" s="677">
        <v>218</v>
      </c>
      <c r="UQ11" s="677">
        <v>334</v>
      </c>
      <c r="UR11" s="677">
        <v>87</v>
      </c>
      <c r="US11" s="677">
        <v>1</v>
      </c>
      <c r="UT11" s="677">
        <v>0</v>
      </c>
      <c r="UU11" s="677">
        <v>1</v>
      </c>
      <c r="UV11" s="677">
        <v>10</v>
      </c>
      <c r="UW11" s="677">
        <v>82</v>
      </c>
      <c r="UX11" s="768">
        <v>115</v>
      </c>
      <c r="UY11" s="768">
        <v>848</v>
      </c>
      <c r="UZ11" s="677">
        <v>257</v>
      </c>
      <c r="VA11" s="677">
        <v>290</v>
      </c>
      <c r="VB11" s="677">
        <v>106</v>
      </c>
      <c r="VC11" s="677">
        <v>0</v>
      </c>
      <c r="VD11" s="677">
        <v>5</v>
      </c>
      <c r="VE11" s="677">
        <v>1</v>
      </c>
      <c r="VF11" s="677">
        <v>13</v>
      </c>
      <c r="VG11" s="677">
        <v>154</v>
      </c>
      <c r="VH11" s="768">
        <v>143</v>
      </c>
      <c r="VI11" s="768">
        <v>969</v>
      </c>
      <c r="VJ11" s="677">
        <v>238</v>
      </c>
      <c r="VK11" s="677">
        <v>171</v>
      </c>
      <c r="VL11" s="677">
        <v>98</v>
      </c>
      <c r="VM11" s="677">
        <v>0</v>
      </c>
      <c r="VN11" s="677">
        <v>1</v>
      </c>
      <c r="VO11" s="677">
        <v>7</v>
      </c>
      <c r="VP11" s="677">
        <v>25</v>
      </c>
      <c r="VQ11" s="677">
        <v>120</v>
      </c>
      <c r="VR11" s="768">
        <v>464</v>
      </c>
      <c r="VS11" s="768">
        <v>1124</v>
      </c>
      <c r="VT11" s="677">
        <v>20241</v>
      </c>
      <c r="VU11" s="677">
        <v>1082</v>
      </c>
      <c r="VV11" s="677">
        <v>628</v>
      </c>
      <c r="VW11" s="677">
        <v>31</v>
      </c>
      <c r="VX11" s="677">
        <v>169</v>
      </c>
      <c r="VY11" s="677">
        <v>78</v>
      </c>
      <c r="VZ11" s="677">
        <v>27</v>
      </c>
      <c r="WA11" s="677">
        <v>2749</v>
      </c>
      <c r="WB11" s="768">
        <v>347</v>
      </c>
      <c r="WC11" s="768">
        <v>25352</v>
      </c>
      <c r="WD11" s="677">
        <v>22099</v>
      </c>
      <c r="WE11" s="677">
        <v>1183</v>
      </c>
      <c r="WF11" s="677">
        <v>570</v>
      </c>
      <c r="WG11" s="677">
        <v>32</v>
      </c>
      <c r="WH11" s="677">
        <v>145</v>
      </c>
      <c r="WI11" s="677">
        <v>1</v>
      </c>
      <c r="WJ11" s="677">
        <v>125</v>
      </c>
      <c r="WK11" s="677">
        <v>2703</v>
      </c>
      <c r="WL11" s="768">
        <v>177</v>
      </c>
      <c r="WM11" s="768">
        <v>27035</v>
      </c>
      <c r="WN11" s="677">
        <v>20496</v>
      </c>
      <c r="WO11" s="677">
        <v>512</v>
      </c>
      <c r="WP11" s="677">
        <v>997</v>
      </c>
      <c r="WQ11" s="677">
        <v>65</v>
      </c>
      <c r="WR11" s="677">
        <v>116</v>
      </c>
      <c r="WS11" s="677">
        <v>15</v>
      </c>
      <c r="WT11" s="677">
        <v>73</v>
      </c>
      <c r="WU11" s="677">
        <v>2723</v>
      </c>
      <c r="WV11" s="768">
        <v>225</v>
      </c>
      <c r="WW11" s="768">
        <v>25222</v>
      </c>
      <c r="WX11" s="677">
        <v>24005</v>
      </c>
      <c r="WY11" s="677">
        <v>705</v>
      </c>
      <c r="WZ11" s="677">
        <v>766</v>
      </c>
      <c r="XA11" s="677">
        <v>12</v>
      </c>
      <c r="XB11" s="677">
        <v>156</v>
      </c>
      <c r="XC11" s="677">
        <v>4</v>
      </c>
      <c r="XD11" s="677">
        <v>74</v>
      </c>
      <c r="XE11" s="677">
        <v>2726</v>
      </c>
      <c r="XF11" s="768">
        <v>234</v>
      </c>
      <c r="XG11" s="768">
        <v>28682</v>
      </c>
      <c r="XH11" s="677">
        <v>22852</v>
      </c>
      <c r="XI11" s="677">
        <v>1064</v>
      </c>
      <c r="XJ11" s="677">
        <v>490</v>
      </c>
      <c r="XK11" s="677">
        <v>20</v>
      </c>
      <c r="XL11" s="677">
        <v>86</v>
      </c>
      <c r="XM11" s="677">
        <v>3</v>
      </c>
      <c r="XN11" s="677">
        <v>129</v>
      </c>
      <c r="XO11" s="677">
        <v>84</v>
      </c>
      <c r="XP11" s="768">
        <v>190</v>
      </c>
      <c r="XQ11" s="768">
        <v>24918</v>
      </c>
      <c r="XR11" s="677">
        <v>31255</v>
      </c>
      <c r="XS11" s="677">
        <v>497</v>
      </c>
      <c r="XT11" s="677">
        <v>675</v>
      </c>
      <c r="XU11" s="677">
        <v>44</v>
      </c>
      <c r="XV11" s="677">
        <v>40</v>
      </c>
      <c r="XW11" s="677">
        <v>16</v>
      </c>
      <c r="XX11" s="677">
        <v>103</v>
      </c>
      <c r="XY11" s="677">
        <v>49</v>
      </c>
      <c r="XZ11" s="768">
        <v>96</v>
      </c>
      <c r="YA11" s="768">
        <v>32775</v>
      </c>
    </row>
    <row r="12" spans="1:651">
      <c r="A12" s="120" t="s">
        <v>411</v>
      </c>
      <c r="B12" s="731">
        <v>53264.305999999997</v>
      </c>
      <c r="C12" s="732">
        <v>108970.952</v>
      </c>
      <c r="D12" s="732">
        <v>43855.466</v>
      </c>
      <c r="E12" s="732">
        <v>13489.478999999999</v>
      </c>
      <c r="F12" s="732">
        <v>7704.9530000000004</v>
      </c>
      <c r="G12" s="732">
        <v>3269.86</v>
      </c>
      <c r="H12" s="732">
        <v>2147.12</v>
      </c>
      <c r="I12" s="732">
        <v>1243.1780000000001</v>
      </c>
      <c r="J12" s="732">
        <v>7097.8239999999996</v>
      </c>
      <c r="K12" s="733">
        <v>241043.13800000001</v>
      </c>
      <c r="L12" s="731">
        <v>47831.078000000001</v>
      </c>
      <c r="M12" s="732">
        <v>106478.914</v>
      </c>
      <c r="N12" s="732">
        <v>44051.722000000002</v>
      </c>
      <c r="O12" s="732">
        <v>16345.669</v>
      </c>
      <c r="P12" s="732">
        <v>8883.1470000000008</v>
      </c>
      <c r="Q12" s="732">
        <v>4035.5990000000002</v>
      </c>
      <c r="R12" s="732">
        <v>2779.3679999999999</v>
      </c>
      <c r="S12" s="732">
        <v>1505.2929999999999</v>
      </c>
      <c r="T12" s="732">
        <v>8379.4879999999994</v>
      </c>
      <c r="U12" s="733">
        <v>240290.27799999999</v>
      </c>
      <c r="V12" s="731">
        <v>36979.879999999997</v>
      </c>
      <c r="W12" s="732">
        <v>107140.107</v>
      </c>
      <c r="X12" s="732">
        <v>45241.442000000003</v>
      </c>
      <c r="Y12" s="732">
        <v>16426.948</v>
      </c>
      <c r="Z12" s="732">
        <v>9463.3809999999994</v>
      </c>
      <c r="AA12" s="732">
        <v>4472.3940000000002</v>
      </c>
      <c r="AB12" s="732">
        <v>3028.0720000000001</v>
      </c>
      <c r="AC12" s="732">
        <v>1944.539</v>
      </c>
      <c r="AD12" s="732">
        <v>9793.7070000000003</v>
      </c>
      <c r="AE12" s="733">
        <v>234490.47</v>
      </c>
      <c r="AF12" s="731">
        <v>35269.633999999998</v>
      </c>
      <c r="AG12" s="732">
        <v>111687.62</v>
      </c>
      <c r="AH12" s="732">
        <v>45737.597999999998</v>
      </c>
      <c r="AI12" s="732">
        <v>14762.212</v>
      </c>
      <c r="AJ12" s="732">
        <v>8963.0730000000003</v>
      </c>
      <c r="AK12" s="732">
        <v>4533.96</v>
      </c>
      <c r="AL12" s="732">
        <v>2640.2629999999999</v>
      </c>
      <c r="AM12" s="732">
        <v>1920.021</v>
      </c>
      <c r="AN12" s="732">
        <v>11584.950999999999</v>
      </c>
      <c r="AO12" s="733">
        <v>237099.33199999999</v>
      </c>
      <c r="AP12" s="731">
        <v>35932.659</v>
      </c>
      <c r="AQ12" s="732">
        <v>118312.626</v>
      </c>
      <c r="AR12" s="732">
        <v>46978.341</v>
      </c>
      <c r="AS12" s="732">
        <v>15809.76</v>
      </c>
      <c r="AT12" s="732">
        <v>8584.2029999999995</v>
      </c>
      <c r="AU12" s="732">
        <v>4193.9830000000002</v>
      </c>
      <c r="AV12" s="732">
        <v>2681.81</v>
      </c>
      <c r="AW12" s="732">
        <v>1676.2270000000001</v>
      </c>
      <c r="AX12" s="732">
        <v>11781.355</v>
      </c>
      <c r="AY12" s="733">
        <v>245950.96400000001</v>
      </c>
      <c r="AZ12" s="731">
        <v>38731.226000000002</v>
      </c>
      <c r="BA12" s="732">
        <v>118401.18399999999</v>
      </c>
      <c r="BB12" s="732">
        <v>50177.756000000001</v>
      </c>
      <c r="BC12" s="732">
        <v>15955.641</v>
      </c>
      <c r="BD12" s="732">
        <v>9768.5849999999991</v>
      </c>
      <c r="BE12" s="732">
        <v>3999.13</v>
      </c>
      <c r="BF12" s="732">
        <v>2554.8679999999999</v>
      </c>
      <c r="BG12" s="732">
        <v>1630.2860000000001</v>
      </c>
      <c r="BH12" s="732">
        <v>10897.966</v>
      </c>
      <c r="BI12" s="733">
        <v>252116.64199999999</v>
      </c>
      <c r="BJ12" s="731">
        <v>40718.794000000002</v>
      </c>
      <c r="BK12" s="732">
        <v>126036.07</v>
      </c>
      <c r="BL12" s="732">
        <v>51995.830999999998</v>
      </c>
      <c r="BM12" s="732">
        <v>15470.397999999999</v>
      </c>
      <c r="BN12" s="732">
        <v>10324.138000000001</v>
      </c>
      <c r="BO12" s="732">
        <v>4120.96</v>
      </c>
      <c r="BP12" s="732">
        <v>2721.212</v>
      </c>
      <c r="BQ12" s="732">
        <v>1863.2249999999999</v>
      </c>
      <c r="BR12" s="732">
        <v>10247.744000000001</v>
      </c>
      <c r="BS12" s="733">
        <v>263498.37199999997</v>
      </c>
      <c r="BT12" s="731">
        <v>44607.269</v>
      </c>
      <c r="BU12" s="732">
        <v>135469.72899999999</v>
      </c>
      <c r="BV12" s="732">
        <v>52594.14</v>
      </c>
      <c r="BW12" s="732">
        <v>16389.91</v>
      </c>
      <c r="BX12" s="732">
        <v>10337.144</v>
      </c>
      <c r="BY12" s="732">
        <v>4596.165</v>
      </c>
      <c r="BZ12" s="732">
        <v>2799.9789999999998</v>
      </c>
      <c r="CA12" s="732">
        <v>1893.98</v>
      </c>
      <c r="CB12" s="732">
        <v>10346.5</v>
      </c>
      <c r="CC12" s="733">
        <v>279034.81599999999</v>
      </c>
      <c r="CD12" s="731">
        <v>49374.671000000002</v>
      </c>
      <c r="CE12" s="732">
        <v>143077.32</v>
      </c>
      <c r="CF12" s="732">
        <v>56363.099000000002</v>
      </c>
      <c r="CG12" s="732">
        <v>16919.244999999999</v>
      </c>
      <c r="CH12" s="732">
        <v>11291.169</v>
      </c>
      <c r="CI12" s="732">
        <v>4628.5680000000002</v>
      </c>
      <c r="CJ12" s="732">
        <v>2900.7310000000002</v>
      </c>
      <c r="CK12" s="732">
        <v>1802.64</v>
      </c>
      <c r="CL12" s="732">
        <v>10744.442999999999</v>
      </c>
      <c r="CM12" s="733">
        <v>297101.886</v>
      </c>
      <c r="CN12" s="731">
        <v>86208.59</v>
      </c>
      <c r="CO12" s="732">
        <v>141577.33199999999</v>
      </c>
      <c r="CP12" s="732">
        <v>27358.7</v>
      </c>
      <c r="CQ12" s="732">
        <v>16008.483</v>
      </c>
      <c r="CR12" s="732">
        <v>13552.796</v>
      </c>
      <c r="CS12" s="732">
        <v>3515.0929999999998</v>
      </c>
      <c r="CT12" s="732">
        <v>2995.5650000000001</v>
      </c>
      <c r="CU12" s="732">
        <v>2093.7570000000001</v>
      </c>
      <c r="CV12" s="732">
        <v>10345.817999999999</v>
      </c>
      <c r="CW12" s="733">
        <v>303656.13400000002</v>
      </c>
      <c r="CX12" s="731">
        <v>89832.081000000006</v>
      </c>
      <c r="CY12" s="732">
        <v>146457.698</v>
      </c>
      <c r="CZ12" s="732">
        <v>28597.506000000001</v>
      </c>
      <c r="DA12" s="732">
        <v>16888.418000000001</v>
      </c>
      <c r="DB12" s="732">
        <v>14593.189</v>
      </c>
      <c r="DC12" s="732">
        <v>3503.2150000000001</v>
      </c>
      <c r="DD12" s="732">
        <v>3322.9409999999998</v>
      </c>
      <c r="DE12" s="732">
        <v>2496.9</v>
      </c>
      <c r="DF12" s="732">
        <v>11271.661</v>
      </c>
      <c r="DG12" s="733">
        <v>316963.609</v>
      </c>
      <c r="DH12" s="731">
        <v>109579.24400000001</v>
      </c>
      <c r="DI12" s="732">
        <v>142660.51199999999</v>
      </c>
      <c r="DJ12" s="732">
        <v>30544.393</v>
      </c>
      <c r="DK12" s="732">
        <v>16967.558000000001</v>
      </c>
      <c r="DL12" s="732">
        <v>13840.415999999999</v>
      </c>
      <c r="DM12" s="732">
        <v>3775.7080000000001</v>
      </c>
      <c r="DN12" s="732">
        <v>3087.5160000000001</v>
      </c>
      <c r="DO12" s="732">
        <v>2505.0349999999999</v>
      </c>
      <c r="DP12" s="732">
        <v>12318.304</v>
      </c>
      <c r="DQ12" s="733">
        <v>335278.68599999999</v>
      </c>
      <c r="DR12" s="731">
        <v>111275.493781</v>
      </c>
      <c r="DS12" s="732">
        <v>146416.52021899997</v>
      </c>
      <c r="DT12" s="732">
        <v>31426.558000000001</v>
      </c>
      <c r="DU12" s="732">
        <v>18672.274000000001</v>
      </c>
      <c r="DV12" s="732">
        <v>15064.529</v>
      </c>
      <c r="DW12" s="732">
        <v>3830.3290000000002</v>
      </c>
      <c r="DX12" s="732">
        <v>3217.8429999999998</v>
      </c>
      <c r="DY12" s="732">
        <v>2456.3739999999998</v>
      </c>
      <c r="DZ12" s="732">
        <v>13122.861000000001</v>
      </c>
      <c r="EA12" s="733">
        <v>345482.78200000001</v>
      </c>
      <c r="EB12" s="731">
        <v>112194.38400000001</v>
      </c>
      <c r="EC12" s="732">
        <v>140077.527</v>
      </c>
      <c r="ED12" s="732">
        <v>35198.660000000003</v>
      </c>
      <c r="EE12" s="732">
        <v>21633.246999999999</v>
      </c>
      <c r="EF12" s="732">
        <v>15473.785</v>
      </c>
      <c r="EG12" s="732">
        <v>3713.1680000000001</v>
      </c>
      <c r="EH12" s="732">
        <v>3404.165</v>
      </c>
      <c r="EI12" s="732">
        <v>2818.6570000000002</v>
      </c>
      <c r="EJ12" s="732">
        <v>12855.205</v>
      </c>
      <c r="EK12" s="733">
        <v>347368.79800000001</v>
      </c>
      <c r="EL12" s="731">
        <v>117413.99400000001</v>
      </c>
      <c r="EM12" s="732">
        <v>142997.50700000001</v>
      </c>
      <c r="EN12" s="732">
        <v>38229.006999999998</v>
      </c>
      <c r="EO12" s="732">
        <v>21031.409</v>
      </c>
      <c r="EP12" s="732">
        <v>12765.514999999999</v>
      </c>
      <c r="EQ12" s="732">
        <v>3805.9070000000002</v>
      </c>
      <c r="ER12" s="732">
        <v>3703.5219999999999</v>
      </c>
      <c r="ES12" s="732">
        <v>2808.058</v>
      </c>
      <c r="ET12" s="732">
        <v>14033.684999999999</v>
      </c>
      <c r="EU12" s="733">
        <v>356788.60399999999</v>
      </c>
      <c r="EV12" s="731">
        <v>123572.18700000001</v>
      </c>
      <c r="EW12" s="732">
        <v>139518.196</v>
      </c>
      <c r="EX12" s="732">
        <v>39062.661999999997</v>
      </c>
      <c r="EY12" s="732">
        <v>20747.937000000002</v>
      </c>
      <c r="EZ12" s="732">
        <v>11862.494000000001</v>
      </c>
      <c r="FA12" s="732">
        <v>4073.3359999999998</v>
      </c>
      <c r="FB12" s="732">
        <v>3229.3040000000001</v>
      </c>
      <c r="FC12" s="732">
        <v>2845.7379999999998</v>
      </c>
      <c r="FD12" s="732">
        <v>14898.438</v>
      </c>
      <c r="FE12" s="733">
        <v>359810.29200000002</v>
      </c>
      <c r="FF12" s="731">
        <v>127837.891</v>
      </c>
      <c r="FG12" s="732">
        <v>139464.022</v>
      </c>
      <c r="FH12" s="732">
        <v>37451.972999999998</v>
      </c>
      <c r="FI12" s="732">
        <v>24893.715</v>
      </c>
      <c r="FJ12" s="732">
        <v>11373.034</v>
      </c>
      <c r="FK12" s="732">
        <v>4180.9780000000001</v>
      </c>
      <c r="FL12" s="732">
        <v>3291.5329999999999</v>
      </c>
      <c r="FM12" s="732">
        <v>3204.277</v>
      </c>
      <c r="FN12" s="732">
        <v>14587.51617359</v>
      </c>
      <c r="FO12" s="733">
        <v>366284.93917358998</v>
      </c>
      <c r="FP12" s="731">
        <v>131966.48800000001</v>
      </c>
      <c r="FQ12" s="732">
        <v>141791.85</v>
      </c>
      <c r="FR12" s="732">
        <v>37150.892999999996</v>
      </c>
      <c r="FS12" s="732">
        <v>25451.684000000001</v>
      </c>
      <c r="FT12" s="732">
        <v>10432.906000000001</v>
      </c>
      <c r="FU12" s="732">
        <v>3815.239</v>
      </c>
      <c r="FV12" s="732">
        <v>3389.5430000000001</v>
      </c>
      <c r="FW12" s="732">
        <v>3154.2840000000001</v>
      </c>
      <c r="FX12" s="732">
        <v>14195.129000000001</v>
      </c>
      <c r="FY12" s="733">
        <v>371348.016</v>
      </c>
      <c r="FZ12" s="731">
        <v>173675.86199999999</v>
      </c>
      <c r="GA12" s="732">
        <v>112191.526</v>
      </c>
      <c r="GB12" s="732">
        <v>36158.078000000001</v>
      </c>
      <c r="GC12" s="732">
        <v>23449.105</v>
      </c>
      <c r="GD12" s="732">
        <v>8961.0789999999997</v>
      </c>
      <c r="GE12" s="732">
        <v>4717.0469999999996</v>
      </c>
      <c r="GF12" s="732">
        <v>3286.6660000000002</v>
      </c>
      <c r="GG12" s="732">
        <v>3380.069</v>
      </c>
      <c r="GH12" s="732">
        <v>13394.061</v>
      </c>
      <c r="GI12" s="733">
        <v>379213.49300000002</v>
      </c>
      <c r="GJ12" s="731">
        <v>180171.50399999999</v>
      </c>
      <c r="GK12" s="732">
        <v>117120.659</v>
      </c>
      <c r="GL12" s="732">
        <v>39256.133999999998</v>
      </c>
      <c r="GM12" s="732">
        <v>18482.174999999999</v>
      </c>
      <c r="GN12" s="732">
        <v>8880.3070000000007</v>
      </c>
      <c r="GO12" s="732">
        <v>3547.3969999999999</v>
      </c>
      <c r="GP12" s="732">
        <v>2815.4560000000001</v>
      </c>
      <c r="GQ12" s="732">
        <v>3548.2730000000001</v>
      </c>
      <c r="GR12" s="732">
        <v>13217.709000000001</v>
      </c>
      <c r="GS12" s="733">
        <v>387039.614</v>
      </c>
      <c r="GT12" s="731">
        <v>194795.014</v>
      </c>
      <c r="GU12" s="732">
        <v>129015.951</v>
      </c>
      <c r="GV12" s="732">
        <v>37514.264999999999</v>
      </c>
      <c r="GW12" s="732">
        <v>17704.184000000001</v>
      </c>
      <c r="GX12" s="732">
        <v>9448.5280000000002</v>
      </c>
      <c r="GY12" s="732">
        <v>3756.4960000000001</v>
      </c>
      <c r="GZ12" s="732">
        <v>2827.3359999999998</v>
      </c>
      <c r="HA12" s="732">
        <v>3519.395</v>
      </c>
      <c r="HB12" s="732">
        <v>13653.824000000001</v>
      </c>
      <c r="HC12" s="733">
        <v>412234.99300000002</v>
      </c>
      <c r="HD12" s="731">
        <v>195159.35500000001</v>
      </c>
      <c r="HE12" s="732">
        <v>127885.482</v>
      </c>
      <c r="HF12" s="732">
        <v>36691.796999999999</v>
      </c>
      <c r="HG12" s="732">
        <v>17154.207999999999</v>
      </c>
      <c r="HH12" s="732">
        <v>9137.3070000000007</v>
      </c>
      <c r="HI12" s="732">
        <v>3551.8510000000001</v>
      </c>
      <c r="HJ12" s="732">
        <v>2891.482</v>
      </c>
      <c r="HK12" s="732">
        <v>3485.4270000000001</v>
      </c>
      <c r="HL12" s="732">
        <v>12334.418599999999</v>
      </c>
      <c r="HM12" s="733">
        <v>408291.32760000002</v>
      </c>
      <c r="HN12" s="731">
        <v>212193.61</v>
      </c>
      <c r="HO12" s="732">
        <v>119692.83100000001</v>
      </c>
      <c r="HP12" s="732">
        <v>35058.620999999999</v>
      </c>
      <c r="HQ12" s="732">
        <v>16555.853999999999</v>
      </c>
      <c r="HR12" s="732">
        <v>9235.0660000000007</v>
      </c>
      <c r="HS12" s="732">
        <v>3964.7260000000001</v>
      </c>
      <c r="HT12" s="732">
        <v>3018.6289999999999</v>
      </c>
      <c r="HU12" s="732">
        <v>3530.5790000000002</v>
      </c>
      <c r="HV12" s="732">
        <v>11678.107</v>
      </c>
      <c r="HW12" s="733">
        <v>414928.02299999999</v>
      </c>
      <c r="HX12" s="731">
        <v>216075.61799999999</v>
      </c>
      <c r="HY12" s="732">
        <v>128747.178</v>
      </c>
      <c r="HZ12" s="732">
        <v>36182.911</v>
      </c>
      <c r="IA12" s="732">
        <v>15582.038</v>
      </c>
      <c r="IB12" s="732">
        <v>8230.9779999999992</v>
      </c>
      <c r="IC12" s="732">
        <v>5261.7719999999999</v>
      </c>
      <c r="ID12" s="732">
        <v>3013.2310000000002</v>
      </c>
      <c r="IE12" s="732">
        <v>3669.0819999999999</v>
      </c>
      <c r="IF12" s="732">
        <v>12068.851000000001</v>
      </c>
      <c r="IG12" s="733">
        <v>428831.65899999999</v>
      </c>
      <c r="IH12" s="731">
        <v>226011.04500000001</v>
      </c>
      <c r="II12" s="732">
        <v>141107.51300000001</v>
      </c>
      <c r="IJ12" s="732">
        <v>36573.769999999997</v>
      </c>
      <c r="IK12" s="732">
        <v>15159.148999999999</v>
      </c>
      <c r="IL12" s="732">
        <v>8790.07</v>
      </c>
      <c r="IM12" s="732">
        <v>4388.0259999999998</v>
      </c>
      <c r="IN12" s="732">
        <v>3872.076</v>
      </c>
      <c r="IO12" s="732">
        <v>3108.6170000000002</v>
      </c>
      <c r="IP12" s="732">
        <v>12750.064</v>
      </c>
      <c r="IQ12" s="733">
        <v>451760.33</v>
      </c>
      <c r="IR12" s="731">
        <v>237793.88500000001</v>
      </c>
      <c r="IS12" s="732">
        <v>139819.03599999999</v>
      </c>
      <c r="IT12" s="732">
        <v>37726.144</v>
      </c>
      <c r="IU12" s="732">
        <v>15836.304</v>
      </c>
      <c r="IV12" s="732">
        <v>12006.549000000001</v>
      </c>
      <c r="IW12" s="732">
        <v>3475.6460000000002</v>
      </c>
      <c r="IX12" s="732">
        <v>3255.7779999999998</v>
      </c>
      <c r="IY12" s="732">
        <v>5302.64</v>
      </c>
      <c r="IZ12" s="732">
        <v>12889.07</v>
      </c>
      <c r="JA12" s="733">
        <v>468105.05200000003</v>
      </c>
      <c r="JB12" s="731">
        <v>233066.372</v>
      </c>
      <c r="JC12" s="732">
        <v>133821.24799999999</v>
      </c>
      <c r="JD12" s="732">
        <v>37645.387000000002</v>
      </c>
      <c r="JE12" s="732">
        <v>15920.418</v>
      </c>
      <c r="JF12" s="732">
        <v>12350.933000000001</v>
      </c>
      <c r="JG12" s="732">
        <v>3974.9870000000001</v>
      </c>
      <c r="JH12" s="732">
        <v>3264.4659999999999</v>
      </c>
      <c r="JI12" s="732">
        <v>4004.1840000000002</v>
      </c>
      <c r="JJ12" s="732">
        <v>13415.245000000001</v>
      </c>
      <c r="JK12" s="733">
        <v>457463.24</v>
      </c>
      <c r="JL12" s="731">
        <v>246099.84099999999</v>
      </c>
      <c r="JM12" s="732">
        <v>132344.26999999999</v>
      </c>
      <c r="JN12" s="732">
        <v>41630.629999999997</v>
      </c>
      <c r="JO12" s="732">
        <v>16977.312000000002</v>
      </c>
      <c r="JP12" s="732">
        <v>13692.172</v>
      </c>
      <c r="JQ12" s="732">
        <v>4550.9520000000002</v>
      </c>
      <c r="JR12" s="732">
        <v>3370.0929999999998</v>
      </c>
      <c r="JS12" s="732">
        <v>4439.848</v>
      </c>
      <c r="JT12" s="732">
        <v>14093.376</v>
      </c>
      <c r="JU12" s="733">
        <v>477198.49400000001</v>
      </c>
      <c r="JV12" s="731">
        <v>244128.47099999999</v>
      </c>
      <c r="JW12" s="732">
        <v>133112.93</v>
      </c>
      <c r="JX12" s="732">
        <v>38618.021999999997</v>
      </c>
      <c r="JY12" s="732">
        <v>16864.38</v>
      </c>
      <c r="JZ12" s="732">
        <v>14952.066999999999</v>
      </c>
      <c r="KA12" s="732">
        <v>4621.2790000000005</v>
      </c>
      <c r="KB12" s="732">
        <v>3814.8939999999998</v>
      </c>
      <c r="KC12" s="732">
        <v>3237.1529999999998</v>
      </c>
      <c r="KD12" s="732">
        <v>14480.303</v>
      </c>
      <c r="KE12" s="733">
        <v>473829.49900000001</v>
      </c>
      <c r="KF12" s="731">
        <v>217073.62700000001</v>
      </c>
      <c r="KG12" s="732">
        <v>129383.886</v>
      </c>
      <c r="KH12" s="732">
        <v>37308.639000000003</v>
      </c>
      <c r="KI12" s="732">
        <v>18924.341</v>
      </c>
      <c r="KJ12" s="732">
        <v>10693.04</v>
      </c>
      <c r="KK12" s="732">
        <v>8832.0300000000007</v>
      </c>
      <c r="KL12" s="732">
        <v>5291.491</v>
      </c>
      <c r="KM12" s="732">
        <v>3481.241</v>
      </c>
      <c r="KN12" s="732">
        <v>14478.210999999999</v>
      </c>
      <c r="KO12" s="733">
        <v>445466.50599999999</v>
      </c>
      <c r="KP12" s="731">
        <v>227572.83100000001</v>
      </c>
      <c r="KQ12" s="732">
        <v>154696.21799999999</v>
      </c>
      <c r="KR12" s="732">
        <v>47265.148999999998</v>
      </c>
      <c r="KS12" s="732">
        <v>22171.669000000002</v>
      </c>
      <c r="KT12" s="732">
        <v>10561.512000000001</v>
      </c>
      <c r="KU12" s="732">
        <v>8708.625</v>
      </c>
      <c r="KV12" s="732">
        <v>5944.5280000000002</v>
      </c>
      <c r="KW12" s="732">
        <v>4481.6000000000004</v>
      </c>
      <c r="KX12" s="732">
        <v>16556.463</v>
      </c>
      <c r="KY12" s="733">
        <v>497958.59499999997</v>
      </c>
      <c r="KZ12" s="731">
        <v>226297.33</v>
      </c>
      <c r="LA12" s="732">
        <v>153206.916</v>
      </c>
      <c r="LB12" s="732">
        <v>47675.222999999998</v>
      </c>
      <c r="LC12" s="732">
        <v>21073.072</v>
      </c>
      <c r="LD12" s="732">
        <v>10364.066000000001</v>
      </c>
      <c r="LE12" s="732">
        <v>8629.2080000000005</v>
      </c>
      <c r="LF12" s="732">
        <v>7161.884</v>
      </c>
      <c r="LG12" s="732">
        <v>4458.1909999999998</v>
      </c>
      <c r="LH12" s="732">
        <v>16461.411</v>
      </c>
      <c r="LI12" s="733">
        <v>495327.30099999998</v>
      </c>
      <c r="LJ12" s="731">
        <v>227489.98699999999</v>
      </c>
      <c r="LK12" s="732">
        <v>154011.91899999999</v>
      </c>
      <c r="LL12" s="732">
        <v>43418.13</v>
      </c>
      <c r="LM12" s="732">
        <v>21046.447</v>
      </c>
      <c r="LN12" s="732">
        <v>11446.751</v>
      </c>
      <c r="LO12" s="732">
        <v>7105.16</v>
      </c>
      <c r="LP12" s="732">
        <v>6787.7479999999996</v>
      </c>
      <c r="LQ12" s="732">
        <v>4777.0439999999999</v>
      </c>
      <c r="LR12" s="732">
        <v>15141.790999999999</v>
      </c>
      <c r="LS12" s="733">
        <v>491224.97700000001</v>
      </c>
      <c r="LT12" s="731">
        <v>206129.55300000001</v>
      </c>
      <c r="LU12" s="732">
        <v>159905.20300000001</v>
      </c>
      <c r="LV12" s="732">
        <v>45200.866000000002</v>
      </c>
      <c r="LW12" s="732">
        <v>20237.338</v>
      </c>
      <c r="LX12" s="732">
        <v>11869.727999999999</v>
      </c>
      <c r="LY12" s="732">
        <v>8889.4930000000004</v>
      </c>
      <c r="LZ12" s="732">
        <v>6697.8320000000003</v>
      </c>
      <c r="MA12" s="732">
        <v>4759.7330000000002</v>
      </c>
      <c r="MB12" s="732">
        <v>14405.53</v>
      </c>
      <c r="MC12" s="733">
        <v>478095.27600000001</v>
      </c>
      <c r="MD12" s="731">
        <v>204780.73800000001</v>
      </c>
      <c r="ME12" s="732">
        <v>162001.05100000001</v>
      </c>
      <c r="MF12" s="732">
        <v>46542.241000000002</v>
      </c>
      <c r="MG12" s="732">
        <v>20485.131000000001</v>
      </c>
      <c r="MH12" s="732">
        <v>11384.022999999999</v>
      </c>
      <c r="MI12" s="732">
        <v>8134.9030000000002</v>
      </c>
      <c r="MJ12" s="732">
        <v>7747.6790000000001</v>
      </c>
      <c r="MK12" s="732">
        <v>4728.9430000000002</v>
      </c>
      <c r="ML12" s="732">
        <v>14070.187</v>
      </c>
      <c r="MM12" s="733">
        <v>479874.89600000001</v>
      </c>
      <c r="MN12" s="731">
        <v>197343.891</v>
      </c>
      <c r="MO12" s="732">
        <v>160257.58199999999</v>
      </c>
      <c r="MP12" s="732">
        <v>45760.256999999998</v>
      </c>
      <c r="MQ12" s="732">
        <v>20299.393</v>
      </c>
      <c r="MR12" s="732">
        <v>10010.592000000001</v>
      </c>
      <c r="MS12" s="732">
        <v>8639.9879999999994</v>
      </c>
      <c r="MT12" s="732">
        <v>7346.1360000000004</v>
      </c>
      <c r="MU12" s="732">
        <v>4499.4790000000003</v>
      </c>
      <c r="MV12" s="732">
        <v>13673.63</v>
      </c>
      <c r="MW12" s="733">
        <v>467830.94799999997</v>
      </c>
      <c r="MX12" s="731">
        <v>212091.535</v>
      </c>
      <c r="MY12" s="732">
        <v>173646.014</v>
      </c>
      <c r="MZ12" s="732">
        <v>42848.737000000001</v>
      </c>
      <c r="NA12" s="732">
        <v>19648.177</v>
      </c>
      <c r="NB12" s="732">
        <v>10798.55</v>
      </c>
      <c r="NC12" s="732">
        <v>7016.0249999999996</v>
      </c>
      <c r="ND12" s="732">
        <v>7164.7960000000003</v>
      </c>
      <c r="NE12" s="732">
        <v>6117.6440000000002</v>
      </c>
      <c r="NF12" s="732">
        <v>14263.734</v>
      </c>
      <c r="NG12" s="733">
        <v>493595.212</v>
      </c>
      <c r="NH12" s="731">
        <v>214090.617</v>
      </c>
      <c r="NI12" s="732">
        <v>172873.30300000001</v>
      </c>
      <c r="NJ12" s="732">
        <v>43837.453999999998</v>
      </c>
      <c r="NK12" s="732">
        <v>19792.289000000001</v>
      </c>
      <c r="NL12" s="732">
        <v>11111.628000000001</v>
      </c>
      <c r="NM12" s="732">
        <v>6618.1440000000002</v>
      </c>
      <c r="NN12" s="732">
        <v>7060.0129999999999</v>
      </c>
      <c r="NO12" s="732">
        <v>5945.7860000000001</v>
      </c>
      <c r="NP12" s="732">
        <v>14154.566999999999</v>
      </c>
      <c r="NQ12" s="733">
        <v>495483.80099999998</v>
      </c>
      <c r="NR12" s="731">
        <v>226156.712</v>
      </c>
      <c r="NS12" s="732">
        <v>173712.698</v>
      </c>
      <c r="NT12" s="732">
        <v>49215.262000000002</v>
      </c>
      <c r="NU12" s="732">
        <v>25117.587</v>
      </c>
      <c r="NV12" s="732">
        <v>11349.288</v>
      </c>
      <c r="NW12" s="732">
        <v>5245.1949999999997</v>
      </c>
      <c r="NX12" s="732">
        <v>7368.402</v>
      </c>
      <c r="NY12" s="732">
        <v>7096.2060000000001</v>
      </c>
      <c r="NZ12" s="732">
        <v>13248.374</v>
      </c>
      <c r="OA12" s="733">
        <v>518509.72399999999</v>
      </c>
      <c r="OB12" s="731">
        <v>233656.052</v>
      </c>
      <c r="OC12" s="732">
        <v>178281.565</v>
      </c>
      <c r="OD12" s="732">
        <v>48429.197</v>
      </c>
      <c r="OE12" s="732">
        <v>25566.131000000001</v>
      </c>
      <c r="OF12" s="732">
        <v>11405.263000000001</v>
      </c>
      <c r="OG12" s="732">
        <v>5416.482</v>
      </c>
      <c r="OH12" s="732">
        <v>6922.1239999999998</v>
      </c>
      <c r="OI12" s="732">
        <v>6832.27</v>
      </c>
      <c r="OJ12" s="732">
        <v>14010.825000000001</v>
      </c>
      <c r="OK12" s="733">
        <v>530519.90899999999</v>
      </c>
      <c r="OL12" s="731">
        <v>228531.05799999999</v>
      </c>
      <c r="OM12" s="732">
        <v>185868.39199999999</v>
      </c>
      <c r="ON12" s="732">
        <v>54297.95</v>
      </c>
      <c r="OO12" s="732">
        <v>21328.633000000002</v>
      </c>
      <c r="OP12" s="732">
        <v>10158.295</v>
      </c>
      <c r="OQ12" s="732">
        <v>5452.8050000000003</v>
      </c>
      <c r="OR12" s="732">
        <v>6039.5640000000003</v>
      </c>
      <c r="OS12" s="732">
        <v>6128.7659999999996</v>
      </c>
      <c r="OT12" s="732">
        <v>14676.032999999999</v>
      </c>
      <c r="OU12" s="733">
        <v>532481.49600000004</v>
      </c>
      <c r="OV12" s="731">
        <v>234623.15400000001</v>
      </c>
      <c r="OW12" s="732">
        <v>187779.51300000001</v>
      </c>
      <c r="OX12" s="732">
        <v>56089.167999999998</v>
      </c>
      <c r="OY12" s="732">
        <v>22349.758000000002</v>
      </c>
      <c r="OZ12" s="732">
        <v>10407.236999999999</v>
      </c>
      <c r="PA12" s="732">
        <v>5499.9650000000001</v>
      </c>
      <c r="PB12" s="732">
        <v>4967.2389999999996</v>
      </c>
      <c r="PC12" s="732">
        <v>7327.2470000000003</v>
      </c>
      <c r="PD12" s="732">
        <v>14610.724</v>
      </c>
      <c r="PE12" s="733">
        <v>543654.005</v>
      </c>
      <c r="PF12" s="731">
        <v>236516.19399999999</v>
      </c>
      <c r="PG12" s="732">
        <v>192284.01800000001</v>
      </c>
      <c r="PH12" s="732">
        <v>54214.493000000002</v>
      </c>
      <c r="PI12" s="732">
        <v>27759.85</v>
      </c>
      <c r="PJ12" s="732">
        <v>10210.540999999999</v>
      </c>
      <c r="PK12" s="732">
        <v>5865.46</v>
      </c>
      <c r="PL12" s="732">
        <v>5774.4930000000004</v>
      </c>
      <c r="PM12" s="732">
        <v>6944.9660000000003</v>
      </c>
      <c r="PN12" s="732">
        <v>13338.684999999999</v>
      </c>
      <c r="PO12" s="733">
        <v>552908.69999999995</v>
      </c>
      <c r="PP12" s="731">
        <v>256668.81400000001</v>
      </c>
      <c r="PQ12" s="732">
        <v>186386.44500000001</v>
      </c>
      <c r="PR12" s="732">
        <v>56689.366999999998</v>
      </c>
      <c r="PS12" s="732">
        <v>31638.332999999999</v>
      </c>
      <c r="PT12" s="732">
        <v>10805.766</v>
      </c>
      <c r="PU12" s="732">
        <v>6896.1109999999999</v>
      </c>
      <c r="PV12" s="732">
        <v>4962.5789999999997</v>
      </c>
      <c r="PW12" s="732">
        <v>7893.4620000000004</v>
      </c>
      <c r="PX12" s="732">
        <v>14078.713</v>
      </c>
      <c r="PY12" s="733">
        <v>576019.59</v>
      </c>
      <c r="PZ12" s="731">
        <v>260095.26300000001</v>
      </c>
      <c r="QA12" s="732">
        <v>182649.62599999999</v>
      </c>
      <c r="QB12" s="732">
        <v>56510.86</v>
      </c>
      <c r="QC12" s="732">
        <v>35108.430999999997</v>
      </c>
      <c r="QD12" s="732">
        <v>13667.575999999999</v>
      </c>
      <c r="QE12" s="732">
        <v>6675.4740000000002</v>
      </c>
      <c r="QF12" s="732">
        <v>5630.2110000000002</v>
      </c>
      <c r="QG12" s="732">
        <v>8436.2880000000005</v>
      </c>
      <c r="QH12" s="732">
        <v>14243.216</v>
      </c>
      <c r="QI12" s="733">
        <v>583016.94499999995</v>
      </c>
      <c r="QJ12" s="731">
        <v>300544</v>
      </c>
      <c r="QK12" s="732">
        <v>179568</v>
      </c>
      <c r="QL12" s="732">
        <v>65054</v>
      </c>
      <c r="QM12" s="732">
        <v>38481</v>
      </c>
      <c r="QN12" s="732">
        <v>17587</v>
      </c>
      <c r="QO12" s="732">
        <v>7458</v>
      </c>
      <c r="QP12" s="732">
        <v>6240</v>
      </c>
      <c r="QQ12" s="732">
        <v>9555</v>
      </c>
      <c r="QR12" s="732">
        <v>15212</v>
      </c>
      <c r="QS12" s="733">
        <v>639699</v>
      </c>
      <c r="QT12" s="769">
        <v>311724</v>
      </c>
      <c r="QU12" s="770">
        <v>176193</v>
      </c>
      <c r="QV12" s="770">
        <v>71223</v>
      </c>
      <c r="QW12" s="770">
        <v>40685</v>
      </c>
      <c r="QX12" s="770">
        <v>18851</v>
      </c>
      <c r="QY12" s="770">
        <v>7842</v>
      </c>
      <c r="QZ12" s="770">
        <v>6816</v>
      </c>
      <c r="RA12" s="770">
        <v>8762</v>
      </c>
      <c r="RB12" s="770">
        <v>15382</v>
      </c>
      <c r="RC12" s="771">
        <v>657478</v>
      </c>
      <c r="RD12" s="769">
        <v>335635</v>
      </c>
      <c r="RE12" s="770">
        <v>184830</v>
      </c>
      <c r="RF12" s="770">
        <v>70472</v>
      </c>
      <c r="RG12" s="770">
        <v>42678</v>
      </c>
      <c r="RH12" s="770">
        <v>12062</v>
      </c>
      <c r="RI12" s="770">
        <v>14072</v>
      </c>
      <c r="RJ12" s="770">
        <v>5945</v>
      </c>
      <c r="RK12" s="770">
        <v>8922</v>
      </c>
      <c r="RL12" s="770">
        <v>14711</v>
      </c>
      <c r="RM12" s="771">
        <v>689327</v>
      </c>
      <c r="RN12" s="769">
        <v>340273</v>
      </c>
      <c r="RO12" s="770">
        <v>197751</v>
      </c>
      <c r="RP12" s="770">
        <v>70955</v>
      </c>
      <c r="RQ12" s="770">
        <v>44207</v>
      </c>
      <c r="RR12" s="770">
        <v>13664</v>
      </c>
      <c r="RS12" s="770">
        <v>7808</v>
      </c>
      <c r="RT12" s="770">
        <v>12543</v>
      </c>
      <c r="RU12" s="770">
        <v>8671</v>
      </c>
      <c r="RV12" s="770">
        <v>14681</v>
      </c>
      <c r="RW12" s="771">
        <v>710553</v>
      </c>
      <c r="RX12" s="769">
        <v>364466</v>
      </c>
      <c r="RY12" s="770">
        <v>196412</v>
      </c>
      <c r="RZ12" s="770">
        <v>70628</v>
      </c>
      <c r="SA12" s="770">
        <v>47222</v>
      </c>
      <c r="SB12" s="770">
        <v>16242</v>
      </c>
      <c r="SC12" s="770">
        <v>8499</v>
      </c>
      <c r="SD12" s="770">
        <v>13195</v>
      </c>
      <c r="SE12" s="770">
        <v>7508</v>
      </c>
      <c r="SF12" s="770">
        <v>13717</v>
      </c>
      <c r="SG12" s="771">
        <v>737889</v>
      </c>
      <c r="SH12" s="769">
        <v>366123</v>
      </c>
      <c r="SI12" s="770">
        <v>193746</v>
      </c>
      <c r="SJ12" s="770">
        <v>65067</v>
      </c>
      <c r="SK12" s="770">
        <v>45785</v>
      </c>
      <c r="SL12" s="770">
        <v>13261</v>
      </c>
      <c r="SM12" s="770">
        <v>7732</v>
      </c>
      <c r="SN12" s="770">
        <v>13337</v>
      </c>
      <c r="SO12" s="770">
        <v>6542</v>
      </c>
      <c r="SP12" s="770">
        <v>12224</v>
      </c>
      <c r="SQ12" s="771">
        <v>723817</v>
      </c>
      <c r="SR12" s="769">
        <v>395519</v>
      </c>
      <c r="SS12" s="770">
        <v>205343</v>
      </c>
      <c r="ST12" s="770">
        <v>69566</v>
      </c>
      <c r="SU12" s="770">
        <v>48055</v>
      </c>
      <c r="SV12" s="770">
        <v>13155</v>
      </c>
      <c r="SW12" s="770">
        <v>6932</v>
      </c>
      <c r="SX12" s="770">
        <v>7525</v>
      </c>
      <c r="SY12" s="770">
        <v>7855</v>
      </c>
      <c r="SZ12" s="770">
        <v>13597</v>
      </c>
      <c r="TA12" s="771">
        <v>767547</v>
      </c>
      <c r="TB12" s="769">
        <v>423593</v>
      </c>
      <c r="TC12" s="770">
        <v>217573</v>
      </c>
      <c r="TD12" s="770">
        <v>75325</v>
      </c>
      <c r="TE12" s="770">
        <v>50054</v>
      </c>
      <c r="TF12" s="770">
        <v>15811</v>
      </c>
      <c r="TG12" s="770">
        <v>6678</v>
      </c>
      <c r="TH12" s="770">
        <v>6841</v>
      </c>
      <c r="TI12" s="770">
        <v>7851</v>
      </c>
      <c r="TJ12" s="770">
        <v>15348</v>
      </c>
      <c r="TK12" s="771">
        <v>819074</v>
      </c>
      <c r="TL12" s="1367">
        <v>413984</v>
      </c>
      <c r="TM12" s="1368">
        <v>218381</v>
      </c>
      <c r="TN12" s="1368">
        <v>77916</v>
      </c>
      <c r="TO12" s="1368">
        <v>49599</v>
      </c>
      <c r="TP12" s="1368">
        <v>17455</v>
      </c>
      <c r="TQ12" s="1368">
        <v>6785</v>
      </c>
      <c r="TR12" s="1368">
        <v>7630</v>
      </c>
      <c r="TS12" s="1368">
        <v>8237</v>
      </c>
      <c r="TT12" s="1368">
        <v>15474</v>
      </c>
      <c r="TU12" s="771">
        <v>815461</v>
      </c>
      <c r="TV12" s="1368">
        <v>425429</v>
      </c>
      <c r="TW12" s="1368">
        <v>263104</v>
      </c>
      <c r="TX12" s="1368">
        <v>82174</v>
      </c>
      <c r="TY12" s="1368">
        <v>34839</v>
      </c>
      <c r="TZ12" s="1368">
        <v>12333</v>
      </c>
      <c r="UA12" s="1368">
        <v>7246</v>
      </c>
      <c r="UB12" s="1368">
        <v>7684</v>
      </c>
      <c r="UC12" s="1368">
        <v>9431</v>
      </c>
      <c r="UD12" s="771">
        <v>16821</v>
      </c>
      <c r="UE12" s="771">
        <v>859061</v>
      </c>
      <c r="UF12" s="1368">
        <v>437636</v>
      </c>
      <c r="UG12" s="1368">
        <v>267933</v>
      </c>
      <c r="UH12" s="1368">
        <v>83904</v>
      </c>
      <c r="UI12" s="1368">
        <v>35417</v>
      </c>
      <c r="UJ12" s="1368">
        <v>12413</v>
      </c>
      <c r="UK12" s="1368">
        <v>7653</v>
      </c>
      <c r="UL12" s="1368">
        <v>7162</v>
      </c>
      <c r="UM12" s="1368">
        <v>7589</v>
      </c>
      <c r="UN12" s="771">
        <v>20568</v>
      </c>
      <c r="UO12" s="771">
        <v>880275</v>
      </c>
      <c r="UP12" s="1368">
        <v>449567</v>
      </c>
      <c r="UQ12" s="1368">
        <v>277998</v>
      </c>
      <c r="UR12" s="1368">
        <v>83345</v>
      </c>
      <c r="US12" s="1368">
        <v>34004</v>
      </c>
      <c r="UT12" s="1368">
        <v>13122</v>
      </c>
      <c r="UU12" s="1368">
        <v>8492</v>
      </c>
      <c r="UV12" s="1368">
        <v>7436</v>
      </c>
      <c r="UW12" s="1368">
        <v>7272</v>
      </c>
      <c r="UX12" s="771">
        <v>24952</v>
      </c>
      <c r="UY12" s="771">
        <v>906188</v>
      </c>
      <c r="UZ12" s="1368">
        <v>448584</v>
      </c>
      <c r="VA12" s="1368">
        <v>279034</v>
      </c>
      <c r="VB12" s="1368">
        <v>87178</v>
      </c>
      <c r="VC12" s="1368">
        <v>34847</v>
      </c>
      <c r="VD12" s="1368">
        <v>13726</v>
      </c>
      <c r="VE12" s="1368">
        <v>8774</v>
      </c>
      <c r="VF12" s="1368">
        <v>8717</v>
      </c>
      <c r="VG12" s="1368">
        <v>7923</v>
      </c>
      <c r="VH12" s="771">
        <v>23946</v>
      </c>
      <c r="VI12" s="771">
        <v>912729</v>
      </c>
      <c r="VJ12" s="1368">
        <v>443557</v>
      </c>
      <c r="VK12" s="1368">
        <v>272122</v>
      </c>
      <c r="VL12" s="1368">
        <v>84719</v>
      </c>
      <c r="VM12" s="1368">
        <v>37014</v>
      </c>
      <c r="VN12" s="1368">
        <v>10990</v>
      </c>
      <c r="VO12" s="1368">
        <v>7510</v>
      </c>
      <c r="VP12" s="1368">
        <v>7558</v>
      </c>
      <c r="VQ12" s="1368">
        <v>7054</v>
      </c>
      <c r="VR12" s="771">
        <v>26659</v>
      </c>
      <c r="VS12" s="771">
        <v>897183</v>
      </c>
      <c r="VT12" s="1368">
        <v>450093</v>
      </c>
      <c r="VU12" s="1368">
        <v>270582</v>
      </c>
      <c r="VV12" s="1368">
        <v>85172</v>
      </c>
      <c r="VW12" s="1368">
        <v>36922</v>
      </c>
      <c r="VX12" s="1368">
        <v>9961</v>
      </c>
      <c r="VY12" s="1368">
        <v>7137</v>
      </c>
      <c r="VZ12" s="1368">
        <v>6845</v>
      </c>
      <c r="WA12" s="1368">
        <v>9417</v>
      </c>
      <c r="WB12" s="771">
        <v>25038</v>
      </c>
      <c r="WC12" s="771">
        <v>901167</v>
      </c>
      <c r="WD12" s="1368">
        <v>449660</v>
      </c>
      <c r="WE12" s="1368">
        <v>277711</v>
      </c>
      <c r="WF12" s="1368">
        <v>87346</v>
      </c>
      <c r="WG12" s="1368">
        <v>36354</v>
      </c>
      <c r="WH12" s="1368">
        <v>9740</v>
      </c>
      <c r="WI12" s="1368">
        <v>6846</v>
      </c>
      <c r="WJ12" s="1368">
        <v>6822</v>
      </c>
      <c r="WK12" s="1368">
        <v>9491</v>
      </c>
      <c r="WL12" s="771">
        <v>23392</v>
      </c>
      <c r="WM12" s="771">
        <v>907362</v>
      </c>
      <c r="WN12" s="1368">
        <v>464653</v>
      </c>
      <c r="WO12" s="1368">
        <v>247925</v>
      </c>
      <c r="WP12" s="1368">
        <v>102299</v>
      </c>
      <c r="WQ12" s="1368">
        <v>32417</v>
      </c>
      <c r="WR12" s="1368">
        <v>8932</v>
      </c>
      <c r="WS12" s="1368">
        <v>6157</v>
      </c>
      <c r="WT12" s="1368">
        <v>7052</v>
      </c>
      <c r="WU12" s="1368">
        <v>9666</v>
      </c>
      <c r="WV12" s="771">
        <v>22726</v>
      </c>
      <c r="WW12" s="771">
        <v>901827</v>
      </c>
      <c r="WX12" s="1368">
        <v>499006</v>
      </c>
      <c r="WY12" s="1368">
        <v>250399</v>
      </c>
      <c r="WZ12" s="1368">
        <v>107130</v>
      </c>
      <c r="XA12" s="1368">
        <v>32742</v>
      </c>
      <c r="XB12" s="1368">
        <v>9296</v>
      </c>
      <c r="XC12" s="1368">
        <v>6486</v>
      </c>
      <c r="XD12" s="1368">
        <v>7140</v>
      </c>
      <c r="XE12" s="1368">
        <v>9722</v>
      </c>
      <c r="XF12" s="771">
        <v>23041</v>
      </c>
      <c r="XG12" s="771">
        <v>944962</v>
      </c>
      <c r="XH12" s="1368">
        <v>514566</v>
      </c>
      <c r="XI12" s="1368">
        <v>253435</v>
      </c>
      <c r="XJ12" s="1368">
        <v>109871</v>
      </c>
      <c r="XK12" s="1368">
        <v>32542</v>
      </c>
      <c r="XL12" s="1368">
        <v>9077</v>
      </c>
      <c r="XM12" s="1368">
        <v>5896</v>
      </c>
      <c r="XN12" s="1368">
        <v>6378</v>
      </c>
      <c r="XO12" s="1368">
        <v>6580</v>
      </c>
      <c r="XP12" s="771">
        <v>23463</v>
      </c>
      <c r="XQ12" s="771">
        <v>961808</v>
      </c>
      <c r="XR12" s="1368">
        <v>558132</v>
      </c>
      <c r="XS12" s="1368">
        <v>262116</v>
      </c>
      <c r="XT12" s="1368">
        <v>118618</v>
      </c>
      <c r="XU12" s="1368">
        <v>32559</v>
      </c>
      <c r="XV12" s="1368">
        <v>8600</v>
      </c>
      <c r="XW12" s="1368">
        <v>5240</v>
      </c>
      <c r="XX12" s="1368">
        <v>6331</v>
      </c>
      <c r="XY12" s="1368">
        <v>5485</v>
      </c>
      <c r="XZ12" s="771">
        <v>25054</v>
      </c>
      <c r="YA12" s="771">
        <v>1022135</v>
      </c>
    </row>
    <row r="13" spans="1:651" ht="14.5">
      <c r="A13" s="17" t="s">
        <v>633</v>
      </c>
      <c r="B13" s="676">
        <v>0</v>
      </c>
      <c r="C13" s="677">
        <v>0</v>
      </c>
      <c r="D13" s="677">
        <v>0</v>
      </c>
      <c r="E13" s="677">
        <v>0</v>
      </c>
      <c r="F13" s="677">
        <v>0</v>
      </c>
      <c r="G13" s="677">
        <v>0</v>
      </c>
      <c r="H13" s="677">
        <v>0</v>
      </c>
      <c r="I13" s="677">
        <v>0</v>
      </c>
      <c r="J13" s="677">
        <v>0</v>
      </c>
      <c r="K13" s="696">
        <v>30895.002</v>
      </c>
      <c r="L13" s="676">
        <v>0</v>
      </c>
      <c r="M13" s="677">
        <v>0</v>
      </c>
      <c r="N13" s="677">
        <v>0</v>
      </c>
      <c r="O13" s="677">
        <v>0</v>
      </c>
      <c r="P13" s="677">
        <v>0</v>
      </c>
      <c r="Q13" s="677">
        <v>0</v>
      </c>
      <c r="R13" s="677">
        <v>0</v>
      </c>
      <c r="S13" s="677">
        <v>0</v>
      </c>
      <c r="T13" s="677">
        <v>0</v>
      </c>
      <c r="U13" s="696">
        <v>32439.162</v>
      </c>
      <c r="V13" s="676">
        <v>0</v>
      </c>
      <c r="W13" s="677">
        <v>0</v>
      </c>
      <c r="X13" s="677">
        <v>0</v>
      </c>
      <c r="Y13" s="677">
        <v>0</v>
      </c>
      <c r="Z13" s="677">
        <v>0</v>
      </c>
      <c r="AA13" s="677">
        <v>0</v>
      </c>
      <c r="AB13" s="677">
        <v>0</v>
      </c>
      <c r="AC13" s="677">
        <v>0</v>
      </c>
      <c r="AD13" s="677">
        <v>0</v>
      </c>
      <c r="AE13" s="696">
        <v>31475.705999999998</v>
      </c>
      <c r="AF13" s="676">
        <v>0</v>
      </c>
      <c r="AG13" s="677">
        <v>0</v>
      </c>
      <c r="AH13" s="677">
        <v>0</v>
      </c>
      <c r="AI13" s="677">
        <v>0</v>
      </c>
      <c r="AJ13" s="677">
        <v>0</v>
      </c>
      <c r="AK13" s="677">
        <v>0</v>
      </c>
      <c r="AL13" s="677">
        <v>0</v>
      </c>
      <c r="AM13" s="677">
        <v>0</v>
      </c>
      <c r="AN13" s="677">
        <v>0</v>
      </c>
      <c r="AO13" s="696">
        <v>31594.253000000001</v>
      </c>
      <c r="AP13" s="676">
        <v>0</v>
      </c>
      <c r="AQ13" s="677">
        <v>0</v>
      </c>
      <c r="AR13" s="677">
        <v>0</v>
      </c>
      <c r="AS13" s="677">
        <v>0</v>
      </c>
      <c r="AT13" s="677">
        <v>0</v>
      </c>
      <c r="AU13" s="677">
        <v>0</v>
      </c>
      <c r="AV13" s="677">
        <v>0</v>
      </c>
      <c r="AW13" s="677">
        <v>0</v>
      </c>
      <c r="AX13" s="677">
        <v>0</v>
      </c>
      <c r="AY13" s="696">
        <v>32431.339</v>
      </c>
      <c r="AZ13" s="676">
        <v>0</v>
      </c>
      <c r="BA13" s="677">
        <v>0</v>
      </c>
      <c r="BB13" s="677">
        <v>0</v>
      </c>
      <c r="BC13" s="677">
        <v>0</v>
      </c>
      <c r="BD13" s="677">
        <v>0</v>
      </c>
      <c r="BE13" s="677">
        <v>0</v>
      </c>
      <c r="BF13" s="677">
        <v>0</v>
      </c>
      <c r="BG13" s="677">
        <v>0</v>
      </c>
      <c r="BH13" s="677">
        <v>0</v>
      </c>
      <c r="BI13" s="696">
        <v>32593.066999999999</v>
      </c>
      <c r="BJ13" s="676">
        <v>0</v>
      </c>
      <c r="BK13" s="677">
        <v>0</v>
      </c>
      <c r="BL13" s="677">
        <v>0</v>
      </c>
      <c r="BM13" s="677">
        <v>0</v>
      </c>
      <c r="BN13" s="677">
        <v>0</v>
      </c>
      <c r="BO13" s="677">
        <v>0</v>
      </c>
      <c r="BP13" s="677">
        <v>0</v>
      </c>
      <c r="BQ13" s="677">
        <v>0</v>
      </c>
      <c r="BR13" s="677">
        <v>0</v>
      </c>
      <c r="BS13" s="696">
        <v>32693.668000000001</v>
      </c>
      <c r="BT13" s="676">
        <v>0</v>
      </c>
      <c r="BU13" s="677">
        <v>0</v>
      </c>
      <c r="BV13" s="677">
        <v>0</v>
      </c>
      <c r="BW13" s="677">
        <v>0</v>
      </c>
      <c r="BX13" s="677">
        <v>0</v>
      </c>
      <c r="BY13" s="677">
        <v>0</v>
      </c>
      <c r="BZ13" s="677">
        <v>0</v>
      </c>
      <c r="CA13" s="677">
        <v>0</v>
      </c>
      <c r="CB13" s="677">
        <v>0</v>
      </c>
      <c r="CC13" s="696">
        <v>34154.631999999998</v>
      </c>
      <c r="CD13" s="676">
        <v>0</v>
      </c>
      <c r="CE13" s="677">
        <v>0</v>
      </c>
      <c r="CF13" s="677">
        <v>0</v>
      </c>
      <c r="CG13" s="677">
        <v>0</v>
      </c>
      <c r="CH13" s="677">
        <v>0</v>
      </c>
      <c r="CI13" s="677">
        <v>0</v>
      </c>
      <c r="CJ13" s="677">
        <v>0</v>
      </c>
      <c r="CK13" s="677">
        <v>0</v>
      </c>
      <c r="CL13" s="677">
        <v>0</v>
      </c>
      <c r="CM13" s="696">
        <v>38373.987000000001</v>
      </c>
      <c r="CN13" s="676">
        <v>0</v>
      </c>
      <c r="CO13" s="677">
        <v>0</v>
      </c>
      <c r="CP13" s="677">
        <v>0</v>
      </c>
      <c r="CQ13" s="677">
        <v>0</v>
      </c>
      <c r="CR13" s="677">
        <v>0</v>
      </c>
      <c r="CS13" s="677">
        <v>0</v>
      </c>
      <c r="CT13" s="677">
        <v>0</v>
      </c>
      <c r="CU13" s="677">
        <v>0</v>
      </c>
      <c r="CV13" s="677">
        <v>0</v>
      </c>
      <c r="CW13" s="696">
        <v>41199.044999999998</v>
      </c>
      <c r="CX13" s="676">
        <v>0</v>
      </c>
      <c r="CY13" s="677">
        <v>0</v>
      </c>
      <c r="CZ13" s="677">
        <v>0</v>
      </c>
      <c r="DA13" s="677">
        <v>0</v>
      </c>
      <c r="DB13" s="677">
        <v>0</v>
      </c>
      <c r="DC13" s="677">
        <v>0</v>
      </c>
      <c r="DD13" s="677">
        <v>0</v>
      </c>
      <c r="DE13" s="677">
        <v>0</v>
      </c>
      <c r="DF13" s="677">
        <v>0</v>
      </c>
      <c r="DG13" s="696">
        <v>43143.815000000002</v>
      </c>
      <c r="DH13" s="676">
        <v>0</v>
      </c>
      <c r="DI13" s="677">
        <v>0</v>
      </c>
      <c r="DJ13" s="677">
        <v>0</v>
      </c>
      <c r="DK13" s="677">
        <v>0</v>
      </c>
      <c r="DL13" s="677">
        <v>0</v>
      </c>
      <c r="DM13" s="677">
        <v>0</v>
      </c>
      <c r="DN13" s="677">
        <v>0</v>
      </c>
      <c r="DO13" s="677">
        <v>0</v>
      </c>
      <c r="DP13" s="677">
        <v>0</v>
      </c>
      <c r="DQ13" s="696">
        <v>46957.351999999999</v>
      </c>
      <c r="DR13" s="676">
        <v>0</v>
      </c>
      <c r="DS13" s="677">
        <v>0</v>
      </c>
      <c r="DT13" s="677">
        <v>0</v>
      </c>
      <c r="DU13" s="677">
        <v>0</v>
      </c>
      <c r="DV13" s="677">
        <v>0</v>
      </c>
      <c r="DW13" s="677">
        <v>0</v>
      </c>
      <c r="DX13" s="677">
        <v>0</v>
      </c>
      <c r="DY13" s="677">
        <v>0</v>
      </c>
      <c r="DZ13" s="677">
        <v>0</v>
      </c>
      <c r="EA13" s="696">
        <v>51529.591999999997</v>
      </c>
      <c r="EB13" s="676">
        <v>0</v>
      </c>
      <c r="EC13" s="677">
        <v>0</v>
      </c>
      <c r="ED13" s="677">
        <v>0</v>
      </c>
      <c r="EE13" s="677">
        <v>0</v>
      </c>
      <c r="EF13" s="677">
        <v>0</v>
      </c>
      <c r="EG13" s="677">
        <v>0</v>
      </c>
      <c r="EH13" s="677">
        <v>0</v>
      </c>
      <c r="EI13" s="677">
        <v>0</v>
      </c>
      <c r="EJ13" s="677">
        <v>0</v>
      </c>
      <c r="EK13" s="696">
        <v>53150.010999999999</v>
      </c>
      <c r="EL13" s="676">
        <v>0</v>
      </c>
      <c r="EM13" s="677">
        <v>0</v>
      </c>
      <c r="EN13" s="677">
        <v>0</v>
      </c>
      <c r="EO13" s="677">
        <v>0</v>
      </c>
      <c r="EP13" s="677">
        <v>0</v>
      </c>
      <c r="EQ13" s="677">
        <v>0</v>
      </c>
      <c r="ER13" s="677">
        <v>0</v>
      </c>
      <c r="ES13" s="677">
        <v>0</v>
      </c>
      <c r="ET13" s="677">
        <v>0</v>
      </c>
      <c r="EU13" s="696">
        <v>56610.580999999998</v>
      </c>
      <c r="EV13" s="676">
        <v>0</v>
      </c>
      <c r="EW13" s="677">
        <v>0</v>
      </c>
      <c r="EX13" s="677">
        <v>0</v>
      </c>
      <c r="EY13" s="677">
        <v>0</v>
      </c>
      <c r="EZ13" s="677">
        <v>0</v>
      </c>
      <c r="FA13" s="677">
        <v>0</v>
      </c>
      <c r="FB13" s="677">
        <v>0</v>
      </c>
      <c r="FC13" s="677">
        <v>0</v>
      </c>
      <c r="FD13" s="677">
        <v>0</v>
      </c>
      <c r="FE13" s="696">
        <v>57792.446000000004</v>
      </c>
      <c r="FF13" s="676">
        <v>0</v>
      </c>
      <c r="FG13" s="677">
        <v>0</v>
      </c>
      <c r="FH13" s="677">
        <v>0</v>
      </c>
      <c r="FI13" s="677">
        <v>0</v>
      </c>
      <c r="FJ13" s="677">
        <v>0</v>
      </c>
      <c r="FK13" s="677">
        <v>0</v>
      </c>
      <c r="FL13" s="677">
        <v>0</v>
      </c>
      <c r="FM13" s="677">
        <v>0</v>
      </c>
      <c r="FN13" s="677">
        <v>0</v>
      </c>
      <c r="FO13" s="696">
        <v>60310.468000000001</v>
      </c>
      <c r="FP13" s="695" t="s">
        <v>0</v>
      </c>
      <c r="FQ13" s="688" t="s">
        <v>0</v>
      </c>
      <c r="FR13" s="688" t="s">
        <v>0</v>
      </c>
      <c r="FS13" s="688" t="s">
        <v>0</v>
      </c>
      <c r="FT13" s="688" t="s">
        <v>0</v>
      </c>
      <c r="FU13" s="688" t="s">
        <v>0</v>
      </c>
      <c r="FV13" s="688" t="s">
        <v>0</v>
      </c>
      <c r="FW13" s="688" t="s">
        <v>0</v>
      </c>
      <c r="FX13" s="688" t="s">
        <v>0</v>
      </c>
      <c r="FY13" s="696">
        <v>62890.752</v>
      </c>
      <c r="FZ13" s="695" t="s">
        <v>0</v>
      </c>
      <c r="GA13" s="688" t="s">
        <v>0</v>
      </c>
      <c r="GB13" s="688" t="s">
        <v>0</v>
      </c>
      <c r="GC13" s="688" t="s">
        <v>0</v>
      </c>
      <c r="GD13" s="688" t="s">
        <v>0</v>
      </c>
      <c r="GE13" s="688" t="s">
        <v>0</v>
      </c>
      <c r="GF13" s="688" t="s">
        <v>0</v>
      </c>
      <c r="GG13" s="688" t="s">
        <v>0</v>
      </c>
      <c r="GH13" s="688" t="s">
        <v>0</v>
      </c>
      <c r="GI13" s="696">
        <v>65899.938999999998</v>
      </c>
      <c r="GJ13" s="695" t="s">
        <v>0</v>
      </c>
      <c r="GK13" s="688" t="s">
        <v>0</v>
      </c>
      <c r="GL13" s="688" t="s">
        <v>0</v>
      </c>
      <c r="GM13" s="688" t="s">
        <v>0</v>
      </c>
      <c r="GN13" s="688" t="s">
        <v>0</v>
      </c>
      <c r="GO13" s="688" t="s">
        <v>0</v>
      </c>
      <c r="GP13" s="688" t="s">
        <v>0</v>
      </c>
      <c r="GQ13" s="688" t="s">
        <v>0</v>
      </c>
      <c r="GR13" s="688" t="s">
        <v>0</v>
      </c>
      <c r="GS13" s="696">
        <v>69521.631999999998</v>
      </c>
      <c r="GT13" s="695">
        <v>0</v>
      </c>
      <c r="GU13" s="688">
        <v>0</v>
      </c>
      <c r="GV13" s="688">
        <v>0</v>
      </c>
      <c r="GW13" s="688">
        <v>0</v>
      </c>
      <c r="GX13" s="688">
        <v>0</v>
      </c>
      <c r="GY13" s="688">
        <v>0</v>
      </c>
      <c r="GZ13" s="688">
        <v>0</v>
      </c>
      <c r="HA13" s="688">
        <v>0</v>
      </c>
      <c r="HB13" s="688">
        <v>0</v>
      </c>
      <c r="HC13" s="696">
        <v>71161.55</v>
      </c>
      <c r="HD13" s="695">
        <v>0</v>
      </c>
      <c r="HE13" s="688">
        <v>0</v>
      </c>
      <c r="HF13" s="688">
        <v>0</v>
      </c>
      <c r="HG13" s="688">
        <v>0</v>
      </c>
      <c r="HH13" s="688">
        <v>0</v>
      </c>
      <c r="HI13" s="688">
        <v>0</v>
      </c>
      <c r="HJ13" s="688">
        <v>0</v>
      </c>
      <c r="HK13" s="688">
        <v>0</v>
      </c>
      <c r="HL13" s="688">
        <v>0</v>
      </c>
      <c r="HM13" s="696">
        <v>71828.705000000002</v>
      </c>
      <c r="HN13" s="695" t="s">
        <v>405</v>
      </c>
      <c r="HO13" s="688" t="s">
        <v>405</v>
      </c>
      <c r="HP13" s="688" t="s">
        <v>405</v>
      </c>
      <c r="HQ13" s="688" t="s">
        <v>405</v>
      </c>
      <c r="HR13" s="688" t="s">
        <v>405</v>
      </c>
      <c r="HS13" s="688" t="s">
        <v>405</v>
      </c>
      <c r="HT13" s="688" t="s">
        <v>405</v>
      </c>
      <c r="HU13" s="688" t="s">
        <v>405</v>
      </c>
      <c r="HV13" s="688" t="s">
        <v>405</v>
      </c>
      <c r="HW13" s="696">
        <v>72694.650999999998</v>
      </c>
      <c r="HX13" s="695" t="s">
        <v>405</v>
      </c>
      <c r="HY13" s="688" t="s">
        <v>405</v>
      </c>
      <c r="HZ13" s="688" t="s">
        <v>405</v>
      </c>
      <c r="IA13" s="688" t="s">
        <v>405</v>
      </c>
      <c r="IB13" s="688" t="s">
        <v>405</v>
      </c>
      <c r="IC13" s="688" t="s">
        <v>405</v>
      </c>
      <c r="ID13" s="688" t="s">
        <v>405</v>
      </c>
      <c r="IE13" s="688" t="s">
        <v>405</v>
      </c>
      <c r="IF13" s="688" t="s">
        <v>405</v>
      </c>
      <c r="IG13" s="696">
        <v>74513.600000000006</v>
      </c>
      <c r="IH13" s="676">
        <v>0</v>
      </c>
      <c r="II13" s="677">
        <v>0</v>
      </c>
      <c r="IJ13" s="677">
        <v>0</v>
      </c>
      <c r="IK13" s="677">
        <v>0</v>
      </c>
      <c r="IL13" s="677">
        <v>0</v>
      </c>
      <c r="IM13" s="677">
        <v>0</v>
      </c>
      <c r="IN13" s="677">
        <v>0</v>
      </c>
      <c r="IO13" s="677">
        <v>0</v>
      </c>
      <c r="IP13" s="677">
        <v>0</v>
      </c>
      <c r="IQ13" s="696">
        <v>73759.054000000004</v>
      </c>
      <c r="IR13" s="676">
        <v>0</v>
      </c>
      <c r="IS13" s="677">
        <v>0</v>
      </c>
      <c r="IT13" s="677">
        <v>0</v>
      </c>
      <c r="IU13" s="677">
        <v>0</v>
      </c>
      <c r="IV13" s="677">
        <v>0</v>
      </c>
      <c r="IW13" s="677">
        <v>0</v>
      </c>
      <c r="IX13" s="677">
        <v>0</v>
      </c>
      <c r="IY13" s="677">
        <v>0</v>
      </c>
      <c r="IZ13" s="677">
        <v>0</v>
      </c>
      <c r="JA13" s="696">
        <v>75289.370999999999</v>
      </c>
      <c r="JB13" s="676">
        <v>0</v>
      </c>
      <c r="JC13" s="677">
        <v>0</v>
      </c>
      <c r="JD13" s="677">
        <v>0</v>
      </c>
      <c r="JE13" s="677">
        <v>0</v>
      </c>
      <c r="JF13" s="677">
        <v>0</v>
      </c>
      <c r="JG13" s="677">
        <v>0</v>
      </c>
      <c r="JH13" s="677">
        <v>0</v>
      </c>
      <c r="JI13" s="677">
        <v>0</v>
      </c>
      <c r="JJ13" s="677">
        <v>0</v>
      </c>
      <c r="JK13" s="696">
        <v>74242.979000000007</v>
      </c>
      <c r="JL13" s="676">
        <v>0</v>
      </c>
      <c r="JM13" s="677">
        <v>0</v>
      </c>
      <c r="JN13" s="677">
        <v>0</v>
      </c>
      <c r="JO13" s="677">
        <v>0</v>
      </c>
      <c r="JP13" s="677">
        <v>0</v>
      </c>
      <c r="JQ13" s="677">
        <v>0</v>
      </c>
      <c r="JR13" s="677">
        <v>0</v>
      </c>
      <c r="JS13" s="677">
        <v>0</v>
      </c>
      <c r="JT13" s="677">
        <v>0</v>
      </c>
      <c r="JU13" s="696">
        <v>75143.221999999994</v>
      </c>
      <c r="JV13" s="676">
        <v>0</v>
      </c>
      <c r="JW13" s="677">
        <v>0</v>
      </c>
      <c r="JX13" s="677">
        <v>0</v>
      </c>
      <c r="JY13" s="677">
        <v>0</v>
      </c>
      <c r="JZ13" s="677">
        <v>0</v>
      </c>
      <c r="KA13" s="677">
        <v>0</v>
      </c>
      <c r="KB13" s="677">
        <v>0</v>
      </c>
      <c r="KC13" s="677">
        <v>0</v>
      </c>
      <c r="KD13" s="677">
        <v>0</v>
      </c>
      <c r="KE13" s="696">
        <v>74243.854000000007</v>
      </c>
      <c r="KF13" s="676">
        <v>0</v>
      </c>
      <c r="KG13" s="677">
        <v>0</v>
      </c>
      <c r="KH13" s="677">
        <v>0</v>
      </c>
      <c r="KI13" s="677">
        <v>0</v>
      </c>
      <c r="KJ13" s="677">
        <v>0</v>
      </c>
      <c r="KK13" s="677">
        <v>0</v>
      </c>
      <c r="KL13" s="677">
        <v>0</v>
      </c>
      <c r="KM13" s="677">
        <v>0</v>
      </c>
      <c r="KN13" s="677">
        <v>0</v>
      </c>
      <c r="KO13" s="696">
        <v>72017.312000000005</v>
      </c>
      <c r="KP13" s="676">
        <v>0</v>
      </c>
      <c r="KQ13" s="677">
        <v>0</v>
      </c>
      <c r="KR13" s="677">
        <v>0</v>
      </c>
      <c r="KS13" s="677">
        <v>0</v>
      </c>
      <c r="KT13" s="677">
        <v>0</v>
      </c>
      <c r="KU13" s="677">
        <v>0</v>
      </c>
      <c r="KV13" s="677">
        <v>0</v>
      </c>
      <c r="KW13" s="677">
        <v>0</v>
      </c>
      <c r="KX13" s="677">
        <v>0</v>
      </c>
      <c r="KY13" s="696">
        <v>75044.243000000002</v>
      </c>
      <c r="KZ13" s="676">
        <v>0</v>
      </c>
      <c r="LA13" s="677">
        <v>0</v>
      </c>
      <c r="LB13" s="677">
        <v>0</v>
      </c>
      <c r="LC13" s="677">
        <v>0</v>
      </c>
      <c r="LD13" s="677">
        <v>0</v>
      </c>
      <c r="LE13" s="677">
        <v>0</v>
      </c>
      <c r="LF13" s="677">
        <v>0</v>
      </c>
      <c r="LG13" s="677">
        <v>0</v>
      </c>
      <c r="LH13" s="677">
        <v>0</v>
      </c>
      <c r="LI13" s="696">
        <v>72416.884999999995</v>
      </c>
      <c r="LJ13" s="676">
        <v>0</v>
      </c>
      <c r="LK13" s="677">
        <v>0</v>
      </c>
      <c r="LL13" s="677">
        <v>0</v>
      </c>
      <c r="LM13" s="677">
        <v>0</v>
      </c>
      <c r="LN13" s="677">
        <v>0</v>
      </c>
      <c r="LO13" s="677">
        <v>0</v>
      </c>
      <c r="LP13" s="677">
        <v>0</v>
      </c>
      <c r="LQ13" s="677">
        <v>0</v>
      </c>
      <c r="LR13" s="677">
        <v>0</v>
      </c>
      <c r="LS13" s="696">
        <v>70793.388999999996</v>
      </c>
      <c r="LT13" s="676">
        <v>0</v>
      </c>
      <c r="LU13" s="677">
        <v>0</v>
      </c>
      <c r="LV13" s="677">
        <v>0</v>
      </c>
      <c r="LW13" s="677">
        <v>0</v>
      </c>
      <c r="LX13" s="677">
        <v>0</v>
      </c>
      <c r="LY13" s="677">
        <v>0</v>
      </c>
      <c r="LZ13" s="677">
        <v>0</v>
      </c>
      <c r="MA13" s="677">
        <v>0</v>
      </c>
      <c r="MB13" s="677">
        <v>0</v>
      </c>
      <c r="MC13" s="696">
        <v>72222.733999999997</v>
      </c>
      <c r="MD13" s="676">
        <v>0</v>
      </c>
      <c r="ME13" s="677">
        <v>0</v>
      </c>
      <c r="MF13" s="677">
        <v>0</v>
      </c>
      <c r="MG13" s="677">
        <v>0</v>
      </c>
      <c r="MH13" s="677">
        <v>0</v>
      </c>
      <c r="MI13" s="677">
        <v>0</v>
      </c>
      <c r="MJ13" s="677">
        <v>0</v>
      </c>
      <c r="MK13" s="677">
        <v>0</v>
      </c>
      <c r="ML13" s="677">
        <v>0</v>
      </c>
      <c r="MM13" s="696">
        <v>72474.849000000002</v>
      </c>
      <c r="MN13" s="676">
        <v>0</v>
      </c>
      <c r="MO13" s="677">
        <v>0</v>
      </c>
      <c r="MP13" s="677">
        <v>0</v>
      </c>
      <c r="MQ13" s="677">
        <v>0</v>
      </c>
      <c r="MR13" s="677">
        <v>0</v>
      </c>
      <c r="MS13" s="677">
        <v>0</v>
      </c>
      <c r="MT13" s="677">
        <v>0</v>
      </c>
      <c r="MU13" s="677">
        <v>0</v>
      </c>
      <c r="MV13" s="677">
        <v>0</v>
      </c>
      <c r="MW13" s="696">
        <v>71253.053</v>
      </c>
      <c r="MX13" s="676">
        <v>0</v>
      </c>
      <c r="MY13" s="677">
        <v>0</v>
      </c>
      <c r="MZ13" s="677">
        <v>0</v>
      </c>
      <c r="NA13" s="677">
        <v>0</v>
      </c>
      <c r="NB13" s="677">
        <v>0</v>
      </c>
      <c r="NC13" s="677">
        <v>0</v>
      </c>
      <c r="ND13" s="677">
        <v>0</v>
      </c>
      <c r="NE13" s="677">
        <v>0</v>
      </c>
      <c r="NF13" s="677">
        <v>0</v>
      </c>
      <c r="NG13" s="696">
        <v>70489.274999999994</v>
      </c>
      <c r="NH13" s="676">
        <v>0</v>
      </c>
      <c r="NI13" s="677">
        <v>0</v>
      </c>
      <c r="NJ13" s="677">
        <v>0</v>
      </c>
      <c r="NK13" s="677">
        <v>0</v>
      </c>
      <c r="NL13" s="677">
        <v>0</v>
      </c>
      <c r="NM13" s="677">
        <v>0</v>
      </c>
      <c r="NN13" s="677">
        <v>0</v>
      </c>
      <c r="NO13" s="677">
        <v>0</v>
      </c>
      <c r="NP13" s="677">
        <v>0</v>
      </c>
      <c r="NQ13" s="696">
        <v>70885.27</v>
      </c>
      <c r="NR13" s="676">
        <v>0</v>
      </c>
      <c r="NS13" s="677">
        <v>0</v>
      </c>
      <c r="NT13" s="677">
        <v>0</v>
      </c>
      <c r="NU13" s="677">
        <v>0</v>
      </c>
      <c r="NV13" s="677">
        <v>0</v>
      </c>
      <c r="NW13" s="677">
        <v>0</v>
      </c>
      <c r="NX13" s="677">
        <v>0</v>
      </c>
      <c r="NY13" s="677">
        <v>0</v>
      </c>
      <c r="NZ13" s="677">
        <v>0</v>
      </c>
      <c r="OA13" s="696">
        <v>70119.982000000004</v>
      </c>
      <c r="OB13" s="676">
        <v>0</v>
      </c>
      <c r="OC13" s="677">
        <v>0</v>
      </c>
      <c r="OD13" s="677">
        <v>0</v>
      </c>
      <c r="OE13" s="677">
        <v>0</v>
      </c>
      <c r="OF13" s="677">
        <v>0</v>
      </c>
      <c r="OG13" s="677">
        <v>0</v>
      </c>
      <c r="OH13" s="677">
        <v>0</v>
      </c>
      <c r="OI13" s="677">
        <v>0</v>
      </c>
      <c r="OJ13" s="677">
        <v>0</v>
      </c>
      <c r="OK13" s="696">
        <v>69585.298999999999</v>
      </c>
      <c r="OL13" s="676">
        <v>0</v>
      </c>
      <c r="OM13" s="677">
        <v>0</v>
      </c>
      <c r="ON13" s="677">
        <v>0</v>
      </c>
      <c r="OO13" s="677">
        <v>0</v>
      </c>
      <c r="OP13" s="677">
        <v>0</v>
      </c>
      <c r="OQ13" s="677">
        <v>0</v>
      </c>
      <c r="OR13" s="677">
        <v>0</v>
      </c>
      <c r="OS13" s="677">
        <v>0</v>
      </c>
      <c r="OT13" s="677">
        <v>0</v>
      </c>
      <c r="OU13" s="696">
        <v>66104.7</v>
      </c>
      <c r="OV13" s="676">
        <v>0</v>
      </c>
      <c r="OW13" s="677">
        <v>0</v>
      </c>
      <c r="OX13" s="677">
        <v>0</v>
      </c>
      <c r="OY13" s="677">
        <v>0</v>
      </c>
      <c r="OZ13" s="677">
        <v>0</v>
      </c>
      <c r="PA13" s="677">
        <v>0</v>
      </c>
      <c r="PB13" s="677">
        <v>0</v>
      </c>
      <c r="PC13" s="677">
        <v>0</v>
      </c>
      <c r="PD13" s="677">
        <v>0</v>
      </c>
      <c r="PE13" s="696">
        <v>65381.207999999999</v>
      </c>
      <c r="PF13" s="676">
        <v>0</v>
      </c>
      <c r="PG13" s="677">
        <v>0</v>
      </c>
      <c r="PH13" s="677">
        <v>0</v>
      </c>
      <c r="PI13" s="677">
        <v>0</v>
      </c>
      <c r="PJ13" s="677">
        <v>0</v>
      </c>
      <c r="PK13" s="677">
        <v>0</v>
      </c>
      <c r="PL13" s="677">
        <v>0</v>
      </c>
      <c r="PM13" s="677">
        <v>0</v>
      </c>
      <c r="PN13" s="677">
        <v>0</v>
      </c>
      <c r="PO13" s="696">
        <v>64658.682000000001</v>
      </c>
      <c r="PP13" s="676">
        <v>0</v>
      </c>
      <c r="PQ13" s="677">
        <v>0</v>
      </c>
      <c r="PR13" s="677">
        <v>0</v>
      </c>
      <c r="PS13" s="677">
        <v>0</v>
      </c>
      <c r="PT13" s="677">
        <v>0</v>
      </c>
      <c r="PU13" s="677">
        <v>0</v>
      </c>
      <c r="PV13" s="677">
        <v>0</v>
      </c>
      <c r="PW13" s="677">
        <v>0</v>
      </c>
      <c r="PX13" s="677">
        <v>0</v>
      </c>
      <c r="PY13" s="696">
        <v>65715.781000000003</v>
      </c>
      <c r="PZ13" s="695" t="s">
        <v>1186</v>
      </c>
      <c r="QA13" s="688" t="s">
        <v>1185</v>
      </c>
      <c r="QB13" s="688" t="s">
        <v>1190</v>
      </c>
      <c r="QC13" s="688" t="s">
        <v>1190</v>
      </c>
      <c r="QD13" s="688" t="s">
        <v>1190</v>
      </c>
      <c r="QE13" s="688" t="s">
        <v>1189</v>
      </c>
      <c r="QF13" s="688" t="s">
        <v>1189</v>
      </c>
      <c r="QG13" s="688" t="s">
        <v>1189</v>
      </c>
      <c r="QH13" s="688" t="s">
        <v>1190</v>
      </c>
      <c r="QI13" s="696">
        <v>66719.846000000005</v>
      </c>
      <c r="QJ13" s="695"/>
      <c r="QK13" s="688"/>
      <c r="QL13" s="688"/>
      <c r="QM13" s="688"/>
      <c r="QN13" s="688"/>
      <c r="QO13" s="688"/>
      <c r="QP13" s="688"/>
      <c r="QQ13" s="688"/>
      <c r="QR13" s="688"/>
      <c r="QS13" s="696">
        <v>70301</v>
      </c>
      <c r="QT13" s="676">
        <v>0</v>
      </c>
      <c r="QU13" s="677">
        <v>0</v>
      </c>
      <c r="QV13" s="677">
        <v>0</v>
      </c>
      <c r="QW13" s="677">
        <v>0</v>
      </c>
      <c r="QX13" s="677">
        <v>0</v>
      </c>
      <c r="QY13" s="677">
        <v>0</v>
      </c>
      <c r="QZ13" s="677">
        <v>0</v>
      </c>
      <c r="RA13" s="677">
        <v>0</v>
      </c>
      <c r="RB13" s="677">
        <v>0</v>
      </c>
      <c r="RC13" s="768">
        <v>69988</v>
      </c>
      <c r="RD13" s="676">
        <v>0</v>
      </c>
      <c r="RE13" s="677">
        <v>0</v>
      </c>
      <c r="RF13" s="677">
        <v>0</v>
      </c>
      <c r="RG13" s="677">
        <v>0</v>
      </c>
      <c r="RH13" s="677">
        <v>0</v>
      </c>
      <c r="RI13" s="677">
        <v>0</v>
      </c>
      <c r="RJ13" s="677">
        <v>0</v>
      </c>
      <c r="RK13" s="677">
        <v>0</v>
      </c>
      <c r="RL13" s="677">
        <v>0</v>
      </c>
      <c r="RM13" s="768">
        <v>70983</v>
      </c>
      <c r="RN13" s="676">
        <v>0</v>
      </c>
      <c r="RO13" s="677">
        <v>0</v>
      </c>
      <c r="RP13" s="677">
        <v>0</v>
      </c>
      <c r="RQ13" s="677">
        <v>0</v>
      </c>
      <c r="RR13" s="677">
        <v>0</v>
      </c>
      <c r="RS13" s="677">
        <v>0</v>
      </c>
      <c r="RT13" s="677">
        <v>0</v>
      </c>
      <c r="RU13" s="677">
        <v>0</v>
      </c>
      <c r="RV13" s="677">
        <v>0</v>
      </c>
      <c r="RW13" s="768">
        <v>68933</v>
      </c>
      <c r="RX13" s="676">
        <v>0</v>
      </c>
      <c r="RY13" s="677">
        <v>0</v>
      </c>
      <c r="RZ13" s="677">
        <v>0</v>
      </c>
      <c r="SA13" s="677">
        <v>0</v>
      </c>
      <c r="SB13" s="677">
        <v>0</v>
      </c>
      <c r="SC13" s="677">
        <v>0</v>
      </c>
      <c r="SD13" s="677">
        <v>0</v>
      </c>
      <c r="SE13" s="677">
        <v>0</v>
      </c>
      <c r="SF13" s="677">
        <v>0</v>
      </c>
      <c r="SG13" s="768">
        <v>75047</v>
      </c>
      <c r="SH13" s="676">
        <v>0</v>
      </c>
      <c r="SI13" s="677">
        <v>0</v>
      </c>
      <c r="SJ13" s="677">
        <v>0</v>
      </c>
      <c r="SK13" s="677">
        <v>0</v>
      </c>
      <c r="SL13" s="677">
        <v>0</v>
      </c>
      <c r="SM13" s="677">
        <v>0</v>
      </c>
      <c r="SN13" s="677">
        <v>0</v>
      </c>
      <c r="SO13" s="677">
        <v>0</v>
      </c>
      <c r="SP13" s="677">
        <v>0</v>
      </c>
      <c r="SQ13" s="768">
        <v>78056</v>
      </c>
      <c r="SR13" s="676">
        <v>0</v>
      </c>
      <c r="SS13" s="677">
        <v>0</v>
      </c>
      <c r="ST13" s="677">
        <v>0</v>
      </c>
      <c r="SU13" s="677">
        <v>0</v>
      </c>
      <c r="SV13" s="677">
        <v>0</v>
      </c>
      <c r="SW13" s="677">
        <v>0</v>
      </c>
      <c r="SX13" s="677">
        <v>0</v>
      </c>
      <c r="SY13" s="677">
        <v>0</v>
      </c>
      <c r="SZ13" s="677">
        <v>0</v>
      </c>
      <c r="TA13" s="768">
        <v>77100</v>
      </c>
      <c r="TB13" s="676">
        <v>0</v>
      </c>
      <c r="TC13" s="677">
        <v>0</v>
      </c>
      <c r="TD13" s="677">
        <v>0</v>
      </c>
      <c r="TE13" s="677">
        <v>0</v>
      </c>
      <c r="TF13" s="677">
        <v>0</v>
      </c>
      <c r="TG13" s="677">
        <v>0</v>
      </c>
      <c r="TH13" s="677">
        <v>0</v>
      </c>
      <c r="TI13" s="677">
        <v>0</v>
      </c>
      <c r="TJ13" s="677">
        <v>0</v>
      </c>
      <c r="TK13" s="768">
        <v>82910</v>
      </c>
      <c r="TL13" s="676">
        <v>0</v>
      </c>
      <c r="TM13" s="677">
        <v>0</v>
      </c>
      <c r="TN13" s="677">
        <v>0</v>
      </c>
      <c r="TO13" s="677">
        <v>0</v>
      </c>
      <c r="TP13" s="677">
        <v>0</v>
      </c>
      <c r="TQ13" s="677">
        <v>0</v>
      </c>
      <c r="TR13" s="677">
        <v>0</v>
      </c>
      <c r="TS13" s="677">
        <v>0</v>
      </c>
      <c r="TT13" s="677">
        <v>0</v>
      </c>
      <c r="TU13" s="768">
        <v>86862</v>
      </c>
      <c r="TV13" s="677">
        <v>0</v>
      </c>
      <c r="TW13" s="677">
        <v>0</v>
      </c>
      <c r="TX13" s="677">
        <v>0</v>
      </c>
      <c r="TY13" s="677">
        <v>0</v>
      </c>
      <c r="TZ13" s="677">
        <v>0</v>
      </c>
      <c r="UA13" s="677">
        <v>0</v>
      </c>
      <c r="UB13" s="677">
        <v>0</v>
      </c>
      <c r="UC13" s="677">
        <v>0</v>
      </c>
      <c r="UD13" s="768">
        <v>0</v>
      </c>
      <c r="UE13" s="768">
        <v>88292</v>
      </c>
      <c r="UF13" s="677">
        <v>0</v>
      </c>
      <c r="UG13" s="677">
        <v>0</v>
      </c>
      <c r="UH13" s="677">
        <v>0</v>
      </c>
      <c r="UI13" s="677">
        <v>0</v>
      </c>
      <c r="UJ13" s="677">
        <v>0</v>
      </c>
      <c r="UK13" s="677">
        <v>0</v>
      </c>
      <c r="UL13" s="677">
        <v>0</v>
      </c>
      <c r="UM13" s="677">
        <v>0</v>
      </c>
      <c r="UN13" s="768">
        <v>0</v>
      </c>
      <c r="UO13" s="768">
        <v>89278</v>
      </c>
      <c r="UP13" s="677">
        <v>0</v>
      </c>
      <c r="UQ13" s="677">
        <v>0</v>
      </c>
      <c r="UR13" s="677">
        <v>0</v>
      </c>
      <c r="US13" s="677">
        <v>0</v>
      </c>
      <c r="UT13" s="677">
        <v>0</v>
      </c>
      <c r="UU13" s="677">
        <v>0</v>
      </c>
      <c r="UV13" s="677">
        <v>0</v>
      </c>
      <c r="UW13" s="677">
        <v>0</v>
      </c>
      <c r="UX13" s="768">
        <v>0</v>
      </c>
      <c r="UY13" s="768">
        <v>91779</v>
      </c>
      <c r="UZ13" s="677">
        <v>0</v>
      </c>
      <c r="VA13" s="677">
        <v>0</v>
      </c>
      <c r="VB13" s="677">
        <v>0</v>
      </c>
      <c r="VC13" s="677">
        <v>0</v>
      </c>
      <c r="VD13" s="677">
        <v>0</v>
      </c>
      <c r="VE13" s="677">
        <v>0</v>
      </c>
      <c r="VF13" s="677">
        <v>0</v>
      </c>
      <c r="VG13" s="677">
        <v>0</v>
      </c>
      <c r="VH13" s="768">
        <v>0</v>
      </c>
      <c r="VI13" s="768">
        <v>90124</v>
      </c>
      <c r="VJ13" s="677">
        <v>0</v>
      </c>
      <c r="VK13" s="677">
        <v>0</v>
      </c>
      <c r="VL13" s="677">
        <v>0</v>
      </c>
      <c r="VM13" s="677">
        <v>0</v>
      </c>
      <c r="VN13" s="677">
        <v>0</v>
      </c>
      <c r="VO13" s="677">
        <v>0</v>
      </c>
      <c r="VP13" s="677">
        <v>0</v>
      </c>
      <c r="VQ13" s="677">
        <v>0</v>
      </c>
      <c r="VR13" s="768">
        <v>0</v>
      </c>
      <c r="VS13" s="768">
        <v>93905</v>
      </c>
      <c r="VT13" s="677">
        <v>0</v>
      </c>
      <c r="VU13" s="677">
        <v>0</v>
      </c>
      <c r="VV13" s="677">
        <v>0</v>
      </c>
      <c r="VW13" s="677">
        <v>0</v>
      </c>
      <c r="VX13" s="677">
        <v>0</v>
      </c>
      <c r="VY13" s="677">
        <v>0</v>
      </c>
      <c r="VZ13" s="677">
        <v>0</v>
      </c>
      <c r="WA13" s="677">
        <v>0</v>
      </c>
      <c r="WB13" s="768">
        <v>0</v>
      </c>
      <c r="WC13" s="768">
        <v>94939</v>
      </c>
      <c r="WD13" s="677">
        <v>0</v>
      </c>
      <c r="WE13" s="677">
        <v>0</v>
      </c>
      <c r="WF13" s="677">
        <v>0</v>
      </c>
      <c r="WG13" s="677">
        <v>0</v>
      </c>
      <c r="WH13" s="677">
        <v>0</v>
      </c>
      <c r="WI13" s="677">
        <v>0</v>
      </c>
      <c r="WJ13" s="677">
        <v>0</v>
      </c>
      <c r="WK13" s="677">
        <v>0</v>
      </c>
      <c r="WL13" s="768">
        <v>0</v>
      </c>
      <c r="WM13" s="768">
        <v>102622</v>
      </c>
      <c r="WN13" s="677">
        <v>0</v>
      </c>
      <c r="WO13" s="677">
        <v>0</v>
      </c>
      <c r="WP13" s="677">
        <v>0</v>
      </c>
      <c r="WQ13" s="677">
        <v>0</v>
      </c>
      <c r="WR13" s="677">
        <v>0</v>
      </c>
      <c r="WS13" s="677">
        <v>0</v>
      </c>
      <c r="WT13" s="677">
        <v>0</v>
      </c>
      <c r="WU13" s="677">
        <v>0</v>
      </c>
      <c r="WV13" s="768">
        <v>0</v>
      </c>
      <c r="WW13" s="768">
        <v>105568</v>
      </c>
      <c r="WX13" s="677">
        <v>0</v>
      </c>
      <c r="WY13" s="677">
        <v>0</v>
      </c>
      <c r="WZ13" s="677">
        <v>0</v>
      </c>
      <c r="XA13" s="677">
        <v>0</v>
      </c>
      <c r="XB13" s="677">
        <v>0</v>
      </c>
      <c r="XC13" s="677">
        <v>0</v>
      </c>
      <c r="XD13" s="677">
        <v>0</v>
      </c>
      <c r="XE13" s="677">
        <v>0</v>
      </c>
      <c r="XF13" s="768">
        <v>0</v>
      </c>
      <c r="XG13" s="768">
        <v>112320</v>
      </c>
      <c r="XH13" s="677">
        <v>0</v>
      </c>
      <c r="XI13" s="677">
        <v>0</v>
      </c>
      <c r="XJ13" s="677">
        <v>0</v>
      </c>
      <c r="XK13" s="677">
        <v>0</v>
      </c>
      <c r="XL13" s="677">
        <v>0</v>
      </c>
      <c r="XM13" s="677">
        <v>0</v>
      </c>
      <c r="XN13" s="677">
        <v>0</v>
      </c>
      <c r="XO13" s="677">
        <v>0</v>
      </c>
      <c r="XP13" s="768">
        <v>0</v>
      </c>
      <c r="XQ13" s="768">
        <v>115904</v>
      </c>
      <c r="XR13" s="677">
        <v>0</v>
      </c>
      <c r="XS13" s="677">
        <v>0</v>
      </c>
      <c r="XT13" s="677">
        <v>0</v>
      </c>
      <c r="XU13" s="677">
        <v>0</v>
      </c>
      <c r="XV13" s="677">
        <v>0</v>
      </c>
      <c r="XW13" s="677">
        <v>0</v>
      </c>
      <c r="XX13" s="677">
        <v>0</v>
      </c>
      <c r="XY13" s="677">
        <v>0</v>
      </c>
      <c r="XZ13" s="768">
        <v>0</v>
      </c>
      <c r="YA13" s="768">
        <v>123915</v>
      </c>
    </row>
    <row r="14" spans="1:651" ht="13.5" thickBot="1">
      <c r="A14" s="634" t="s">
        <v>630</v>
      </c>
      <c r="B14" s="697">
        <v>53264.305999999997</v>
      </c>
      <c r="C14" s="698">
        <v>108970.952</v>
      </c>
      <c r="D14" s="698">
        <v>43855.466</v>
      </c>
      <c r="E14" s="698">
        <v>13489.478999999999</v>
      </c>
      <c r="F14" s="698">
        <v>7704.9530000000004</v>
      </c>
      <c r="G14" s="698">
        <v>3269.86</v>
      </c>
      <c r="H14" s="698">
        <v>2147.12</v>
      </c>
      <c r="I14" s="698">
        <v>1243.1780000000001</v>
      </c>
      <c r="J14" s="698">
        <v>7097.8239999999996</v>
      </c>
      <c r="K14" s="699">
        <v>271938.14</v>
      </c>
      <c r="L14" s="697">
        <v>47831.078000000001</v>
      </c>
      <c r="M14" s="698">
        <v>106478.914</v>
      </c>
      <c r="N14" s="698">
        <v>44051.722000000002</v>
      </c>
      <c r="O14" s="698">
        <v>16345.669</v>
      </c>
      <c r="P14" s="698">
        <v>8883.1470000000008</v>
      </c>
      <c r="Q14" s="698">
        <v>4035.5990000000002</v>
      </c>
      <c r="R14" s="698">
        <v>2779.3679999999999</v>
      </c>
      <c r="S14" s="698">
        <v>1505.2929999999999</v>
      </c>
      <c r="T14" s="698">
        <v>8379.4879999999994</v>
      </c>
      <c r="U14" s="699">
        <v>272729.44</v>
      </c>
      <c r="V14" s="697">
        <v>36979.879999999997</v>
      </c>
      <c r="W14" s="698">
        <v>107140.107</v>
      </c>
      <c r="X14" s="698">
        <v>45241.442000000003</v>
      </c>
      <c r="Y14" s="698">
        <v>16426.948</v>
      </c>
      <c r="Z14" s="698">
        <v>9463.3809999999994</v>
      </c>
      <c r="AA14" s="698">
        <v>4472.3940000000002</v>
      </c>
      <c r="AB14" s="698">
        <v>3028.0720000000001</v>
      </c>
      <c r="AC14" s="698">
        <v>1944.539</v>
      </c>
      <c r="AD14" s="698">
        <v>9793.7070000000003</v>
      </c>
      <c r="AE14" s="699">
        <v>265966.17599999998</v>
      </c>
      <c r="AF14" s="697">
        <v>35269.633999999998</v>
      </c>
      <c r="AG14" s="698">
        <v>111687.62</v>
      </c>
      <c r="AH14" s="698">
        <v>45737.597999999998</v>
      </c>
      <c r="AI14" s="698">
        <v>14762.212</v>
      </c>
      <c r="AJ14" s="698">
        <v>8963.0730000000003</v>
      </c>
      <c r="AK14" s="698">
        <v>4533.96</v>
      </c>
      <c r="AL14" s="698">
        <v>2640.2629999999999</v>
      </c>
      <c r="AM14" s="698">
        <v>1920.021</v>
      </c>
      <c r="AN14" s="698">
        <v>11584.950999999999</v>
      </c>
      <c r="AO14" s="699">
        <v>268693.58500000002</v>
      </c>
      <c r="AP14" s="697">
        <v>35932.659</v>
      </c>
      <c r="AQ14" s="698">
        <v>118312.626</v>
      </c>
      <c r="AR14" s="698">
        <v>46978.341</v>
      </c>
      <c r="AS14" s="698">
        <v>15809.76</v>
      </c>
      <c r="AT14" s="698">
        <v>8584.2029999999995</v>
      </c>
      <c r="AU14" s="698">
        <v>4193.9830000000002</v>
      </c>
      <c r="AV14" s="698">
        <v>2681.81</v>
      </c>
      <c r="AW14" s="698">
        <v>1676.2270000000001</v>
      </c>
      <c r="AX14" s="698">
        <v>11781.355</v>
      </c>
      <c r="AY14" s="699">
        <v>278382.30300000001</v>
      </c>
      <c r="AZ14" s="697">
        <v>38731.226000000002</v>
      </c>
      <c r="BA14" s="698">
        <v>118401.18399999999</v>
      </c>
      <c r="BB14" s="698">
        <v>50177.756000000001</v>
      </c>
      <c r="BC14" s="698">
        <v>15955.641</v>
      </c>
      <c r="BD14" s="698">
        <v>9768.5849999999991</v>
      </c>
      <c r="BE14" s="698">
        <v>3999.13</v>
      </c>
      <c r="BF14" s="698">
        <v>2554.8679999999999</v>
      </c>
      <c r="BG14" s="698">
        <v>1630.2860000000001</v>
      </c>
      <c r="BH14" s="698">
        <v>10897.966</v>
      </c>
      <c r="BI14" s="699">
        <v>284709.70899999997</v>
      </c>
      <c r="BJ14" s="697">
        <v>40718.794000000002</v>
      </c>
      <c r="BK14" s="698">
        <v>126036.07</v>
      </c>
      <c r="BL14" s="698">
        <v>51995.830999999998</v>
      </c>
      <c r="BM14" s="698">
        <v>15470.397999999999</v>
      </c>
      <c r="BN14" s="698">
        <v>10324.138000000001</v>
      </c>
      <c r="BO14" s="698">
        <v>4120.96</v>
      </c>
      <c r="BP14" s="698">
        <v>2721.212</v>
      </c>
      <c r="BQ14" s="698">
        <v>1863.2249999999999</v>
      </c>
      <c r="BR14" s="698">
        <v>10247.744000000001</v>
      </c>
      <c r="BS14" s="699">
        <v>296192.03999999998</v>
      </c>
      <c r="BT14" s="697">
        <v>44607.269</v>
      </c>
      <c r="BU14" s="698">
        <v>135469.72899999999</v>
      </c>
      <c r="BV14" s="698">
        <v>52594.14</v>
      </c>
      <c r="BW14" s="698">
        <v>16389.91</v>
      </c>
      <c r="BX14" s="698">
        <v>10337.144</v>
      </c>
      <c r="BY14" s="698">
        <v>4596.165</v>
      </c>
      <c r="BZ14" s="698">
        <v>2799.9789999999998</v>
      </c>
      <c r="CA14" s="698">
        <v>1893.98</v>
      </c>
      <c r="CB14" s="698">
        <v>10346.5</v>
      </c>
      <c r="CC14" s="699">
        <v>313189.44799999997</v>
      </c>
      <c r="CD14" s="697">
        <v>49374.671000000002</v>
      </c>
      <c r="CE14" s="698">
        <v>143077.32</v>
      </c>
      <c r="CF14" s="698">
        <v>56363.099000000002</v>
      </c>
      <c r="CG14" s="698">
        <v>16919.244999999999</v>
      </c>
      <c r="CH14" s="698">
        <v>11291.169</v>
      </c>
      <c r="CI14" s="698">
        <v>4628.5680000000002</v>
      </c>
      <c r="CJ14" s="698">
        <v>2900.7310000000002</v>
      </c>
      <c r="CK14" s="698">
        <v>1802.64</v>
      </c>
      <c r="CL14" s="698">
        <v>10744.442999999999</v>
      </c>
      <c r="CM14" s="699">
        <v>335475.87300000002</v>
      </c>
      <c r="CN14" s="697">
        <v>86208.59</v>
      </c>
      <c r="CO14" s="698">
        <v>141577.33199999999</v>
      </c>
      <c r="CP14" s="698">
        <v>27358.7</v>
      </c>
      <c r="CQ14" s="698">
        <v>16008.483</v>
      </c>
      <c r="CR14" s="698">
        <v>13552.796</v>
      </c>
      <c r="CS14" s="698">
        <v>3515.0929999999998</v>
      </c>
      <c r="CT14" s="698">
        <v>2995.5650000000001</v>
      </c>
      <c r="CU14" s="698">
        <v>2093.7570000000001</v>
      </c>
      <c r="CV14" s="698">
        <v>10345.817999999999</v>
      </c>
      <c r="CW14" s="699">
        <v>344855.179</v>
      </c>
      <c r="CX14" s="697">
        <v>89832.081000000006</v>
      </c>
      <c r="CY14" s="698">
        <v>146457.698</v>
      </c>
      <c r="CZ14" s="698">
        <v>28597.506000000001</v>
      </c>
      <c r="DA14" s="698">
        <v>16888.418000000001</v>
      </c>
      <c r="DB14" s="698">
        <v>14593.189</v>
      </c>
      <c r="DC14" s="698">
        <v>3503.2150000000001</v>
      </c>
      <c r="DD14" s="698">
        <v>3322.9409999999998</v>
      </c>
      <c r="DE14" s="698">
        <v>2496.9</v>
      </c>
      <c r="DF14" s="698">
        <v>11271.661</v>
      </c>
      <c r="DG14" s="699">
        <v>360107.424</v>
      </c>
      <c r="DH14" s="697">
        <v>109579.24400000001</v>
      </c>
      <c r="DI14" s="698">
        <v>142660.51199999999</v>
      </c>
      <c r="DJ14" s="698">
        <v>30544.393</v>
      </c>
      <c r="DK14" s="698">
        <v>16967.558000000001</v>
      </c>
      <c r="DL14" s="698">
        <v>13840.415999999999</v>
      </c>
      <c r="DM14" s="698">
        <v>3775.7080000000001</v>
      </c>
      <c r="DN14" s="698">
        <v>3087.5160000000001</v>
      </c>
      <c r="DO14" s="698">
        <v>2505.0349999999999</v>
      </c>
      <c r="DP14" s="698">
        <v>12318.304</v>
      </c>
      <c r="DQ14" s="699">
        <v>382236.038</v>
      </c>
      <c r="DR14" s="697">
        <v>111275.493781</v>
      </c>
      <c r="DS14" s="698">
        <v>146416.52021899997</v>
      </c>
      <c r="DT14" s="698">
        <v>31426.558000000001</v>
      </c>
      <c r="DU14" s="698">
        <v>18672.274000000001</v>
      </c>
      <c r="DV14" s="698">
        <v>15064.529</v>
      </c>
      <c r="DW14" s="698">
        <v>3830.3290000000002</v>
      </c>
      <c r="DX14" s="698">
        <v>3217.8429999999998</v>
      </c>
      <c r="DY14" s="698">
        <v>2456.3739999999998</v>
      </c>
      <c r="DZ14" s="698">
        <v>13122.861000000001</v>
      </c>
      <c r="EA14" s="699">
        <v>397012.37400000001</v>
      </c>
      <c r="EB14" s="697">
        <v>112194.38400000001</v>
      </c>
      <c r="EC14" s="698">
        <v>140077.527</v>
      </c>
      <c r="ED14" s="698">
        <v>35198.660000000003</v>
      </c>
      <c r="EE14" s="698">
        <v>21633.246999999999</v>
      </c>
      <c r="EF14" s="698">
        <v>15473.785</v>
      </c>
      <c r="EG14" s="698">
        <v>3713.1680000000001</v>
      </c>
      <c r="EH14" s="698">
        <v>3404.165</v>
      </c>
      <c r="EI14" s="698">
        <v>2818.6570000000002</v>
      </c>
      <c r="EJ14" s="698">
        <v>12855.205</v>
      </c>
      <c r="EK14" s="699">
        <v>400518.80900000001</v>
      </c>
      <c r="EL14" s="697">
        <v>117413.99400000001</v>
      </c>
      <c r="EM14" s="698">
        <v>142997.50700000001</v>
      </c>
      <c r="EN14" s="698">
        <v>38229.006999999998</v>
      </c>
      <c r="EO14" s="698">
        <v>21031.409</v>
      </c>
      <c r="EP14" s="698">
        <v>12765.514999999999</v>
      </c>
      <c r="EQ14" s="698">
        <v>3805.9070000000002</v>
      </c>
      <c r="ER14" s="698">
        <v>3703.5219999999999</v>
      </c>
      <c r="ES14" s="698">
        <v>2808.058</v>
      </c>
      <c r="ET14" s="698">
        <v>14033.684999999999</v>
      </c>
      <c r="EU14" s="699">
        <v>413399.185</v>
      </c>
      <c r="EV14" s="697">
        <v>123572.18700000001</v>
      </c>
      <c r="EW14" s="698">
        <v>139518.196</v>
      </c>
      <c r="EX14" s="698">
        <v>39062.661999999997</v>
      </c>
      <c r="EY14" s="698">
        <v>20747.937000000002</v>
      </c>
      <c r="EZ14" s="698">
        <v>11862.494000000001</v>
      </c>
      <c r="FA14" s="698">
        <v>4073.3359999999998</v>
      </c>
      <c r="FB14" s="698">
        <v>3229.3040000000001</v>
      </c>
      <c r="FC14" s="698">
        <v>2845.7379999999998</v>
      </c>
      <c r="FD14" s="698">
        <v>14898.438</v>
      </c>
      <c r="FE14" s="699">
        <v>417602.73800000001</v>
      </c>
      <c r="FF14" s="697">
        <v>127837.891</v>
      </c>
      <c r="FG14" s="698">
        <v>139464.022</v>
      </c>
      <c r="FH14" s="698">
        <v>37451.972999999998</v>
      </c>
      <c r="FI14" s="698">
        <v>24893.715</v>
      </c>
      <c r="FJ14" s="698">
        <v>11373.034</v>
      </c>
      <c r="FK14" s="698">
        <v>4180.9780000000001</v>
      </c>
      <c r="FL14" s="698">
        <v>3291.5329999999999</v>
      </c>
      <c r="FM14" s="698">
        <v>3204.277</v>
      </c>
      <c r="FN14" s="698">
        <v>14587.51617359</v>
      </c>
      <c r="FO14" s="699">
        <v>426595.40717358998</v>
      </c>
      <c r="FP14" s="697">
        <v>131966.48800000001</v>
      </c>
      <c r="FQ14" s="698">
        <v>141791.85</v>
      </c>
      <c r="FR14" s="698">
        <v>37150.892999999996</v>
      </c>
      <c r="FS14" s="698">
        <v>25451.684000000001</v>
      </c>
      <c r="FT14" s="698">
        <v>10432.906000000001</v>
      </c>
      <c r="FU14" s="698">
        <v>3815.239</v>
      </c>
      <c r="FV14" s="698">
        <v>3389.5430000000001</v>
      </c>
      <c r="FW14" s="698">
        <v>3154.2840000000001</v>
      </c>
      <c r="FX14" s="698">
        <v>14195.129000000001</v>
      </c>
      <c r="FY14" s="699">
        <v>434238.76799999998</v>
      </c>
      <c r="FZ14" s="697">
        <v>173675.86199999999</v>
      </c>
      <c r="GA14" s="698">
        <v>112191.526</v>
      </c>
      <c r="GB14" s="698">
        <v>36158.078000000001</v>
      </c>
      <c r="GC14" s="698">
        <v>23449.105</v>
      </c>
      <c r="GD14" s="698">
        <v>8961.0789999999997</v>
      </c>
      <c r="GE14" s="698">
        <v>4717.0469999999996</v>
      </c>
      <c r="GF14" s="698">
        <v>3286.6660000000002</v>
      </c>
      <c r="GG14" s="698">
        <v>3380.069</v>
      </c>
      <c r="GH14" s="698">
        <v>13394.061</v>
      </c>
      <c r="GI14" s="699">
        <v>445113.43199999997</v>
      </c>
      <c r="GJ14" s="697">
        <v>180171.50399999999</v>
      </c>
      <c r="GK14" s="698">
        <v>117120.659</v>
      </c>
      <c r="GL14" s="698">
        <v>39256.133999999998</v>
      </c>
      <c r="GM14" s="698">
        <v>18482.174999999999</v>
      </c>
      <c r="GN14" s="698">
        <v>8880.3070000000007</v>
      </c>
      <c r="GO14" s="698">
        <v>3547.3969999999999</v>
      </c>
      <c r="GP14" s="698">
        <v>2815.4560000000001</v>
      </c>
      <c r="GQ14" s="698">
        <v>3548.2730000000001</v>
      </c>
      <c r="GR14" s="698">
        <v>13217.709000000001</v>
      </c>
      <c r="GS14" s="699">
        <v>456561.24599999998</v>
      </c>
      <c r="GT14" s="697">
        <v>194795.014</v>
      </c>
      <c r="GU14" s="698">
        <v>129015.951</v>
      </c>
      <c r="GV14" s="698">
        <v>37514.264999999999</v>
      </c>
      <c r="GW14" s="698">
        <v>17704.184000000001</v>
      </c>
      <c r="GX14" s="698">
        <v>9448.5280000000002</v>
      </c>
      <c r="GY14" s="698">
        <v>3756.4960000000001</v>
      </c>
      <c r="GZ14" s="698">
        <v>2827.3359999999998</v>
      </c>
      <c r="HA14" s="698">
        <v>3519.395</v>
      </c>
      <c r="HB14" s="698">
        <v>13653.824000000001</v>
      </c>
      <c r="HC14" s="699">
        <v>483396.54300000001</v>
      </c>
      <c r="HD14" s="697">
        <v>195159.35500000001</v>
      </c>
      <c r="HE14" s="698">
        <v>127885.482</v>
      </c>
      <c r="HF14" s="698">
        <v>36691.796999999999</v>
      </c>
      <c r="HG14" s="698">
        <v>17154.207999999999</v>
      </c>
      <c r="HH14" s="698">
        <v>9137.3070000000007</v>
      </c>
      <c r="HI14" s="698">
        <v>3551.8510000000001</v>
      </c>
      <c r="HJ14" s="698">
        <v>2891.482</v>
      </c>
      <c r="HK14" s="698">
        <v>3485.4270000000001</v>
      </c>
      <c r="HL14" s="698">
        <v>12334.418599999999</v>
      </c>
      <c r="HM14" s="699">
        <v>480120.03260000004</v>
      </c>
      <c r="HN14" s="697">
        <v>212193.61</v>
      </c>
      <c r="HO14" s="698">
        <v>119692.83100000001</v>
      </c>
      <c r="HP14" s="698">
        <v>35058.620999999999</v>
      </c>
      <c r="HQ14" s="698">
        <v>16555.853999999999</v>
      </c>
      <c r="HR14" s="698">
        <v>9235.0660000000007</v>
      </c>
      <c r="HS14" s="698">
        <v>3964.7260000000001</v>
      </c>
      <c r="HT14" s="698">
        <v>3018.6289999999999</v>
      </c>
      <c r="HU14" s="698">
        <v>3530.5790000000002</v>
      </c>
      <c r="HV14" s="698">
        <v>11678.107</v>
      </c>
      <c r="HW14" s="699">
        <v>487622.674</v>
      </c>
      <c r="HX14" s="697">
        <v>216075.61799999999</v>
      </c>
      <c r="HY14" s="698">
        <v>128747.178</v>
      </c>
      <c r="HZ14" s="698">
        <v>36182.911</v>
      </c>
      <c r="IA14" s="698">
        <v>15582.038</v>
      </c>
      <c r="IB14" s="698">
        <v>8230.9779999999992</v>
      </c>
      <c r="IC14" s="698">
        <v>5261.7719999999999</v>
      </c>
      <c r="ID14" s="698">
        <v>3013.2310000000002</v>
      </c>
      <c r="IE14" s="698">
        <v>3669.0819999999999</v>
      </c>
      <c r="IF14" s="698">
        <v>12068.851000000001</v>
      </c>
      <c r="IG14" s="699">
        <v>503345.25900000002</v>
      </c>
      <c r="IH14" s="697">
        <v>226011.04500000001</v>
      </c>
      <c r="II14" s="698">
        <v>141107.51300000001</v>
      </c>
      <c r="IJ14" s="698">
        <v>36573.769999999997</v>
      </c>
      <c r="IK14" s="698">
        <v>15159.148999999999</v>
      </c>
      <c r="IL14" s="698">
        <v>8790.07</v>
      </c>
      <c r="IM14" s="698">
        <v>4388.0259999999998</v>
      </c>
      <c r="IN14" s="698">
        <v>3872.076</v>
      </c>
      <c r="IO14" s="698">
        <v>3108.6170000000002</v>
      </c>
      <c r="IP14" s="698">
        <v>12750.064</v>
      </c>
      <c r="IQ14" s="699">
        <v>525519.38399999996</v>
      </c>
      <c r="IR14" s="697">
        <v>237793.88500000001</v>
      </c>
      <c r="IS14" s="698">
        <v>139819.03599999999</v>
      </c>
      <c r="IT14" s="698">
        <v>37726.144</v>
      </c>
      <c r="IU14" s="698">
        <v>15836.304</v>
      </c>
      <c r="IV14" s="698">
        <v>12006.549000000001</v>
      </c>
      <c r="IW14" s="698">
        <v>3475.6460000000002</v>
      </c>
      <c r="IX14" s="698">
        <v>3255.7779999999998</v>
      </c>
      <c r="IY14" s="698">
        <v>5302.64</v>
      </c>
      <c r="IZ14" s="698">
        <v>12889.07</v>
      </c>
      <c r="JA14" s="699">
        <v>543394.42299999995</v>
      </c>
      <c r="JB14" s="697">
        <v>233066.372</v>
      </c>
      <c r="JC14" s="698">
        <v>133821.24799999999</v>
      </c>
      <c r="JD14" s="698">
        <v>37645.387000000002</v>
      </c>
      <c r="JE14" s="698">
        <v>15920.418</v>
      </c>
      <c r="JF14" s="698">
        <v>12350.933000000001</v>
      </c>
      <c r="JG14" s="698">
        <v>3974.9870000000001</v>
      </c>
      <c r="JH14" s="698">
        <v>3264.4659999999999</v>
      </c>
      <c r="JI14" s="698">
        <v>4004.1840000000002</v>
      </c>
      <c r="JJ14" s="698">
        <v>13415.245000000001</v>
      </c>
      <c r="JK14" s="699">
        <v>531706.21900000004</v>
      </c>
      <c r="JL14" s="697">
        <v>246099.84099999999</v>
      </c>
      <c r="JM14" s="698">
        <v>132344.26999999999</v>
      </c>
      <c r="JN14" s="698">
        <v>41630.629999999997</v>
      </c>
      <c r="JO14" s="698">
        <v>16977.312000000002</v>
      </c>
      <c r="JP14" s="698">
        <v>13692.172</v>
      </c>
      <c r="JQ14" s="698">
        <v>4550.9520000000002</v>
      </c>
      <c r="JR14" s="698">
        <v>3370.0929999999998</v>
      </c>
      <c r="JS14" s="698">
        <v>4439.848</v>
      </c>
      <c r="JT14" s="698">
        <v>14093.376</v>
      </c>
      <c r="JU14" s="699">
        <v>552341.71600000001</v>
      </c>
      <c r="JV14" s="697">
        <v>244128.47099999999</v>
      </c>
      <c r="JW14" s="698">
        <v>133112.93</v>
      </c>
      <c r="JX14" s="698">
        <v>38618.021999999997</v>
      </c>
      <c r="JY14" s="698">
        <v>16864.38</v>
      </c>
      <c r="JZ14" s="698">
        <v>14952.066999999999</v>
      </c>
      <c r="KA14" s="698">
        <v>4621.2790000000005</v>
      </c>
      <c r="KB14" s="698">
        <v>3814.8939999999998</v>
      </c>
      <c r="KC14" s="698">
        <v>3237.1529999999998</v>
      </c>
      <c r="KD14" s="698">
        <v>14480.303</v>
      </c>
      <c r="KE14" s="699">
        <v>548073.353</v>
      </c>
      <c r="KF14" s="697">
        <v>217073.62700000001</v>
      </c>
      <c r="KG14" s="698">
        <v>129383.886</v>
      </c>
      <c r="KH14" s="698">
        <v>37308.639000000003</v>
      </c>
      <c r="KI14" s="698">
        <v>18924.341</v>
      </c>
      <c r="KJ14" s="698">
        <v>10693.04</v>
      </c>
      <c r="KK14" s="698">
        <v>8832.0300000000007</v>
      </c>
      <c r="KL14" s="698">
        <v>5291.491</v>
      </c>
      <c r="KM14" s="698">
        <v>3481.241</v>
      </c>
      <c r="KN14" s="698">
        <v>14478.210999999999</v>
      </c>
      <c r="KO14" s="699">
        <v>517483.81800000003</v>
      </c>
      <c r="KP14" s="697">
        <v>227572.83100000001</v>
      </c>
      <c r="KQ14" s="698">
        <v>154696.21799999999</v>
      </c>
      <c r="KR14" s="698">
        <v>47265.148999999998</v>
      </c>
      <c r="KS14" s="698">
        <v>22171.669000000002</v>
      </c>
      <c r="KT14" s="698">
        <v>10561.512000000001</v>
      </c>
      <c r="KU14" s="698">
        <v>8708.625</v>
      </c>
      <c r="KV14" s="698">
        <v>5944.5280000000002</v>
      </c>
      <c r="KW14" s="698">
        <v>4481.6000000000004</v>
      </c>
      <c r="KX14" s="698">
        <v>16556.463</v>
      </c>
      <c r="KY14" s="699">
        <v>573002.83799999999</v>
      </c>
      <c r="KZ14" s="697">
        <v>226297.33</v>
      </c>
      <c r="LA14" s="698">
        <v>153206.916</v>
      </c>
      <c r="LB14" s="698">
        <v>47675.222999999998</v>
      </c>
      <c r="LC14" s="698">
        <v>21073.072</v>
      </c>
      <c r="LD14" s="698">
        <v>10364.066000000001</v>
      </c>
      <c r="LE14" s="698">
        <v>8629.2080000000005</v>
      </c>
      <c r="LF14" s="698">
        <v>7161.884</v>
      </c>
      <c r="LG14" s="698">
        <v>4458.1909999999998</v>
      </c>
      <c r="LH14" s="698">
        <v>16461.411</v>
      </c>
      <c r="LI14" s="699">
        <v>567744.18599999999</v>
      </c>
      <c r="LJ14" s="697">
        <v>227489.98699999999</v>
      </c>
      <c r="LK14" s="698">
        <v>154011.91899999999</v>
      </c>
      <c r="LL14" s="698">
        <v>43418.13</v>
      </c>
      <c r="LM14" s="698">
        <v>21046.447</v>
      </c>
      <c r="LN14" s="698">
        <v>11446.751</v>
      </c>
      <c r="LO14" s="698">
        <v>7105.16</v>
      </c>
      <c r="LP14" s="698">
        <v>6787.7479999999996</v>
      </c>
      <c r="LQ14" s="698">
        <v>4777.0439999999999</v>
      </c>
      <c r="LR14" s="698">
        <v>15141.790999999999</v>
      </c>
      <c r="LS14" s="699">
        <v>562018.36600000004</v>
      </c>
      <c r="LT14" s="697">
        <v>206129.55300000001</v>
      </c>
      <c r="LU14" s="698">
        <v>159905.20300000001</v>
      </c>
      <c r="LV14" s="698">
        <v>45200.866000000002</v>
      </c>
      <c r="LW14" s="698">
        <v>20237.338</v>
      </c>
      <c r="LX14" s="698">
        <v>11869.727999999999</v>
      </c>
      <c r="LY14" s="698">
        <v>8889.4930000000004</v>
      </c>
      <c r="LZ14" s="698">
        <v>6697.8320000000003</v>
      </c>
      <c r="MA14" s="698">
        <v>4759.7330000000002</v>
      </c>
      <c r="MB14" s="698">
        <v>14405.53</v>
      </c>
      <c r="MC14" s="699">
        <v>550318.01</v>
      </c>
      <c r="MD14" s="697">
        <v>204780.73800000001</v>
      </c>
      <c r="ME14" s="698">
        <v>162001.05100000001</v>
      </c>
      <c r="MF14" s="698">
        <v>46542.241000000002</v>
      </c>
      <c r="MG14" s="698">
        <v>20485.131000000001</v>
      </c>
      <c r="MH14" s="698">
        <v>11384.022999999999</v>
      </c>
      <c r="MI14" s="698">
        <v>8134.9030000000002</v>
      </c>
      <c r="MJ14" s="698">
        <v>7747.6790000000001</v>
      </c>
      <c r="MK14" s="698">
        <v>4728.9430000000002</v>
      </c>
      <c r="ML14" s="698">
        <v>14070.187</v>
      </c>
      <c r="MM14" s="699">
        <v>552349.745</v>
      </c>
      <c r="MN14" s="697">
        <v>197343.891</v>
      </c>
      <c r="MO14" s="698">
        <v>160257.58199999999</v>
      </c>
      <c r="MP14" s="698">
        <v>45760.256999999998</v>
      </c>
      <c r="MQ14" s="698">
        <v>20299.393</v>
      </c>
      <c r="MR14" s="698">
        <v>10010.592000000001</v>
      </c>
      <c r="MS14" s="698">
        <v>8639.9879999999994</v>
      </c>
      <c r="MT14" s="698">
        <v>7346.1360000000004</v>
      </c>
      <c r="MU14" s="698">
        <v>4499.4790000000003</v>
      </c>
      <c r="MV14" s="698">
        <v>13673.63</v>
      </c>
      <c r="MW14" s="699">
        <v>539084.00100000005</v>
      </c>
      <c r="MX14" s="697">
        <v>212091.535</v>
      </c>
      <c r="MY14" s="698">
        <v>173646.014</v>
      </c>
      <c r="MZ14" s="698">
        <v>42848.737000000001</v>
      </c>
      <c r="NA14" s="698">
        <v>19648.177</v>
      </c>
      <c r="NB14" s="698">
        <v>10798.55</v>
      </c>
      <c r="NC14" s="698">
        <v>7016.0249999999996</v>
      </c>
      <c r="ND14" s="698">
        <v>7164.7960000000003</v>
      </c>
      <c r="NE14" s="698">
        <v>6117.6440000000002</v>
      </c>
      <c r="NF14" s="698">
        <v>14263.734</v>
      </c>
      <c r="NG14" s="699">
        <v>564084.48699999996</v>
      </c>
      <c r="NH14" s="697">
        <v>214090.617</v>
      </c>
      <c r="NI14" s="698">
        <v>172873.30300000001</v>
      </c>
      <c r="NJ14" s="698">
        <v>43837.453999999998</v>
      </c>
      <c r="NK14" s="698">
        <v>19792.289000000001</v>
      </c>
      <c r="NL14" s="698">
        <v>11111.628000000001</v>
      </c>
      <c r="NM14" s="698">
        <v>6618.1440000000002</v>
      </c>
      <c r="NN14" s="698">
        <v>7060.0129999999999</v>
      </c>
      <c r="NO14" s="698">
        <v>5945.7860000000001</v>
      </c>
      <c r="NP14" s="698">
        <v>14154.566999999999</v>
      </c>
      <c r="NQ14" s="699">
        <v>566369.071</v>
      </c>
      <c r="NR14" s="697">
        <v>226156.712</v>
      </c>
      <c r="NS14" s="698">
        <v>173712.698</v>
      </c>
      <c r="NT14" s="698">
        <v>49215.262000000002</v>
      </c>
      <c r="NU14" s="698">
        <v>25117.587</v>
      </c>
      <c r="NV14" s="698">
        <v>11349.288</v>
      </c>
      <c r="NW14" s="698">
        <v>5245.1949999999997</v>
      </c>
      <c r="NX14" s="698">
        <v>7368.402</v>
      </c>
      <c r="NY14" s="698">
        <v>7096.2060000000001</v>
      </c>
      <c r="NZ14" s="698">
        <v>13248.374</v>
      </c>
      <c r="OA14" s="699">
        <v>588629.70600000001</v>
      </c>
      <c r="OB14" s="697">
        <v>233656.052</v>
      </c>
      <c r="OC14" s="698">
        <v>178281.565</v>
      </c>
      <c r="OD14" s="698">
        <v>48429.197</v>
      </c>
      <c r="OE14" s="698">
        <v>25566.131000000001</v>
      </c>
      <c r="OF14" s="698">
        <v>11405.263000000001</v>
      </c>
      <c r="OG14" s="698">
        <v>5416.482</v>
      </c>
      <c r="OH14" s="698">
        <v>6922.1239999999998</v>
      </c>
      <c r="OI14" s="698">
        <v>6832.27</v>
      </c>
      <c r="OJ14" s="698">
        <v>14010.825000000001</v>
      </c>
      <c r="OK14" s="699">
        <v>600105.20799999998</v>
      </c>
      <c r="OL14" s="697">
        <v>228531.05799999999</v>
      </c>
      <c r="OM14" s="698">
        <v>185868.39199999999</v>
      </c>
      <c r="ON14" s="698">
        <v>54297.95</v>
      </c>
      <c r="OO14" s="698">
        <v>21328.633000000002</v>
      </c>
      <c r="OP14" s="698">
        <v>10158.295</v>
      </c>
      <c r="OQ14" s="698">
        <v>5452.8050000000003</v>
      </c>
      <c r="OR14" s="698">
        <v>6039.5640000000003</v>
      </c>
      <c r="OS14" s="698">
        <v>6128.7659999999996</v>
      </c>
      <c r="OT14" s="698">
        <v>14676.032999999999</v>
      </c>
      <c r="OU14" s="699">
        <v>598586.196</v>
      </c>
      <c r="OV14" s="697">
        <v>234623.15400000001</v>
      </c>
      <c r="OW14" s="698">
        <v>187779.51300000001</v>
      </c>
      <c r="OX14" s="698">
        <v>56089.167999999998</v>
      </c>
      <c r="OY14" s="698">
        <v>22349.758000000002</v>
      </c>
      <c r="OZ14" s="698">
        <v>10407.236999999999</v>
      </c>
      <c r="PA14" s="698">
        <v>5499.9650000000001</v>
      </c>
      <c r="PB14" s="698">
        <v>4967.2389999999996</v>
      </c>
      <c r="PC14" s="698">
        <v>7327.2470000000003</v>
      </c>
      <c r="PD14" s="698">
        <v>14610.724</v>
      </c>
      <c r="PE14" s="699">
        <v>609035.21299999999</v>
      </c>
      <c r="PF14" s="697">
        <v>236516.19399999999</v>
      </c>
      <c r="PG14" s="698">
        <v>192284.01800000001</v>
      </c>
      <c r="PH14" s="698">
        <v>54214.493000000002</v>
      </c>
      <c r="PI14" s="698">
        <v>27759.85</v>
      </c>
      <c r="PJ14" s="698">
        <v>10210.540999999999</v>
      </c>
      <c r="PK14" s="698">
        <v>5865.46</v>
      </c>
      <c r="PL14" s="698">
        <v>5774.4930000000004</v>
      </c>
      <c r="PM14" s="698">
        <v>6944.9660000000003</v>
      </c>
      <c r="PN14" s="698">
        <v>13338.684999999999</v>
      </c>
      <c r="PO14" s="699">
        <v>617567.38199999998</v>
      </c>
      <c r="PP14" s="697">
        <v>256668.81400000001</v>
      </c>
      <c r="PQ14" s="698">
        <v>186386.44500000001</v>
      </c>
      <c r="PR14" s="698">
        <v>56689.366999999998</v>
      </c>
      <c r="PS14" s="698">
        <v>31638.332999999999</v>
      </c>
      <c r="PT14" s="698">
        <v>10805.766</v>
      </c>
      <c r="PU14" s="698">
        <v>6896.1109999999999</v>
      </c>
      <c r="PV14" s="698">
        <v>4962.5789999999997</v>
      </c>
      <c r="PW14" s="698">
        <v>7893.4620000000004</v>
      </c>
      <c r="PX14" s="698">
        <v>14078.713</v>
      </c>
      <c r="PY14" s="699">
        <v>641735.37100000004</v>
      </c>
      <c r="PZ14" s="697">
        <v>260095.26300000001</v>
      </c>
      <c r="QA14" s="698">
        <v>182649.62599999999</v>
      </c>
      <c r="QB14" s="698">
        <v>56510.86</v>
      </c>
      <c r="QC14" s="698">
        <v>35108.430999999997</v>
      </c>
      <c r="QD14" s="698">
        <v>13667.575999999999</v>
      </c>
      <c r="QE14" s="698">
        <v>6675.4740000000002</v>
      </c>
      <c r="QF14" s="698">
        <v>5630.2110000000002</v>
      </c>
      <c r="QG14" s="698">
        <v>8436.2880000000005</v>
      </c>
      <c r="QH14" s="698">
        <v>14243.216</v>
      </c>
      <c r="QI14" s="699">
        <v>649736.79099999997</v>
      </c>
      <c r="QJ14" s="697">
        <v>300544</v>
      </c>
      <c r="QK14" s="698">
        <v>179568</v>
      </c>
      <c r="QL14" s="698">
        <v>65054</v>
      </c>
      <c r="QM14" s="698">
        <v>38481</v>
      </c>
      <c r="QN14" s="698">
        <v>17587</v>
      </c>
      <c r="QO14" s="698">
        <v>7458</v>
      </c>
      <c r="QP14" s="698">
        <v>6240</v>
      </c>
      <c r="QQ14" s="698">
        <v>9555</v>
      </c>
      <c r="QR14" s="698">
        <v>15212</v>
      </c>
      <c r="QS14" s="699">
        <v>710000</v>
      </c>
      <c r="QT14" s="769">
        <v>311724</v>
      </c>
      <c r="QU14" s="770">
        <v>176193</v>
      </c>
      <c r="QV14" s="770">
        <v>71223</v>
      </c>
      <c r="QW14" s="770">
        <v>40685</v>
      </c>
      <c r="QX14" s="770">
        <v>18851</v>
      </c>
      <c r="QY14" s="770">
        <v>7842</v>
      </c>
      <c r="QZ14" s="770">
        <v>6816</v>
      </c>
      <c r="RA14" s="770">
        <v>8762</v>
      </c>
      <c r="RB14" s="770">
        <v>15382</v>
      </c>
      <c r="RC14" s="771">
        <v>727466</v>
      </c>
      <c r="RD14" s="769">
        <v>335635</v>
      </c>
      <c r="RE14" s="770">
        <v>184830</v>
      </c>
      <c r="RF14" s="770">
        <v>70472</v>
      </c>
      <c r="RG14" s="770">
        <v>42678</v>
      </c>
      <c r="RH14" s="770">
        <v>12062</v>
      </c>
      <c r="RI14" s="770">
        <v>14072</v>
      </c>
      <c r="RJ14" s="770">
        <v>5945</v>
      </c>
      <c r="RK14" s="770">
        <v>8922</v>
      </c>
      <c r="RL14" s="770">
        <v>14711</v>
      </c>
      <c r="RM14" s="771">
        <v>760310</v>
      </c>
      <c r="RN14" s="769">
        <v>340273</v>
      </c>
      <c r="RO14" s="770">
        <v>197751</v>
      </c>
      <c r="RP14" s="770">
        <v>70955</v>
      </c>
      <c r="RQ14" s="770">
        <v>44207</v>
      </c>
      <c r="RR14" s="770">
        <v>13664</v>
      </c>
      <c r="RS14" s="770">
        <v>7808</v>
      </c>
      <c r="RT14" s="770">
        <v>12543</v>
      </c>
      <c r="RU14" s="770">
        <v>8671</v>
      </c>
      <c r="RV14" s="770">
        <v>14681</v>
      </c>
      <c r="RW14" s="771">
        <v>779486</v>
      </c>
      <c r="RX14" s="769">
        <v>364466</v>
      </c>
      <c r="RY14" s="770">
        <v>196412</v>
      </c>
      <c r="RZ14" s="770">
        <v>70628</v>
      </c>
      <c r="SA14" s="770">
        <v>47222</v>
      </c>
      <c r="SB14" s="770">
        <v>16242</v>
      </c>
      <c r="SC14" s="770">
        <v>8499</v>
      </c>
      <c r="SD14" s="770">
        <v>13195</v>
      </c>
      <c r="SE14" s="770">
        <v>7508</v>
      </c>
      <c r="SF14" s="770">
        <v>13717</v>
      </c>
      <c r="SG14" s="771">
        <v>812936</v>
      </c>
      <c r="SH14" s="769">
        <v>366123</v>
      </c>
      <c r="SI14" s="770">
        <v>193746</v>
      </c>
      <c r="SJ14" s="770">
        <v>65067</v>
      </c>
      <c r="SK14" s="770">
        <v>45785</v>
      </c>
      <c r="SL14" s="770">
        <v>13261</v>
      </c>
      <c r="SM14" s="770">
        <v>7732</v>
      </c>
      <c r="SN14" s="770">
        <v>13337</v>
      </c>
      <c r="SO14" s="770">
        <v>6542</v>
      </c>
      <c r="SP14" s="770">
        <v>12224</v>
      </c>
      <c r="SQ14" s="771">
        <v>801873</v>
      </c>
      <c r="SR14" s="769">
        <v>395519</v>
      </c>
      <c r="SS14" s="770">
        <v>205343</v>
      </c>
      <c r="ST14" s="770">
        <v>69566</v>
      </c>
      <c r="SU14" s="770">
        <v>48055</v>
      </c>
      <c r="SV14" s="770">
        <v>13155</v>
      </c>
      <c r="SW14" s="770">
        <v>6932</v>
      </c>
      <c r="SX14" s="770">
        <v>7525</v>
      </c>
      <c r="SY14" s="770">
        <v>7855</v>
      </c>
      <c r="SZ14" s="770">
        <v>13597</v>
      </c>
      <c r="TA14" s="771">
        <v>844647</v>
      </c>
      <c r="TB14" s="769">
        <v>423593</v>
      </c>
      <c r="TC14" s="770">
        <v>217573</v>
      </c>
      <c r="TD14" s="770">
        <v>75325</v>
      </c>
      <c r="TE14" s="770">
        <v>50054</v>
      </c>
      <c r="TF14" s="770">
        <v>15811</v>
      </c>
      <c r="TG14" s="770">
        <v>6678</v>
      </c>
      <c r="TH14" s="770">
        <v>6841</v>
      </c>
      <c r="TI14" s="770">
        <v>7851</v>
      </c>
      <c r="TJ14" s="770">
        <v>15348</v>
      </c>
      <c r="TK14" s="771">
        <v>901984</v>
      </c>
      <c r="TL14" s="1367">
        <v>413984</v>
      </c>
      <c r="TM14" s="1368">
        <v>218381</v>
      </c>
      <c r="TN14" s="1368">
        <v>77916</v>
      </c>
      <c r="TO14" s="1368">
        <v>49599</v>
      </c>
      <c r="TP14" s="1368">
        <v>17455</v>
      </c>
      <c r="TQ14" s="1368">
        <v>6785</v>
      </c>
      <c r="TR14" s="1368">
        <v>7630</v>
      </c>
      <c r="TS14" s="1368">
        <v>8237</v>
      </c>
      <c r="TT14" s="1368">
        <v>15474</v>
      </c>
      <c r="TU14" s="771">
        <v>902323</v>
      </c>
      <c r="TV14" s="1368">
        <v>425429</v>
      </c>
      <c r="TW14" s="1368">
        <v>263104</v>
      </c>
      <c r="TX14" s="1368">
        <v>82174</v>
      </c>
      <c r="TY14" s="1368">
        <v>34839</v>
      </c>
      <c r="TZ14" s="1368">
        <v>12333</v>
      </c>
      <c r="UA14" s="1368">
        <v>7246</v>
      </c>
      <c r="UB14" s="1368">
        <v>7684</v>
      </c>
      <c r="UC14" s="1368">
        <v>9431</v>
      </c>
      <c r="UD14" s="771">
        <v>16821</v>
      </c>
      <c r="UE14" s="771">
        <v>947353</v>
      </c>
      <c r="UF14" s="1368">
        <v>437636</v>
      </c>
      <c r="UG14" s="1368">
        <v>267933</v>
      </c>
      <c r="UH14" s="1368">
        <v>83904</v>
      </c>
      <c r="UI14" s="1368">
        <v>35417</v>
      </c>
      <c r="UJ14" s="1368">
        <v>12413</v>
      </c>
      <c r="UK14" s="1368">
        <v>7653</v>
      </c>
      <c r="UL14" s="1368">
        <v>7162</v>
      </c>
      <c r="UM14" s="1368">
        <v>7589</v>
      </c>
      <c r="UN14" s="771">
        <v>20568</v>
      </c>
      <c r="UO14" s="771">
        <v>969553</v>
      </c>
      <c r="UP14" s="1368">
        <v>449567</v>
      </c>
      <c r="UQ14" s="1368">
        <v>277998</v>
      </c>
      <c r="UR14" s="1368">
        <v>83345</v>
      </c>
      <c r="US14" s="1368">
        <v>34004</v>
      </c>
      <c r="UT14" s="1368">
        <v>13122</v>
      </c>
      <c r="UU14" s="1368">
        <v>8492</v>
      </c>
      <c r="UV14" s="1368">
        <v>7436</v>
      </c>
      <c r="UW14" s="1368">
        <v>7272</v>
      </c>
      <c r="UX14" s="771">
        <v>24952</v>
      </c>
      <c r="UY14" s="771">
        <v>997967</v>
      </c>
      <c r="UZ14" s="1368">
        <v>448584</v>
      </c>
      <c r="VA14" s="1368">
        <v>279034</v>
      </c>
      <c r="VB14" s="1368">
        <v>87178</v>
      </c>
      <c r="VC14" s="1368">
        <v>34847</v>
      </c>
      <c r="VD14" s="1368">
        <v>13726</v>
      </c>
      <c r="VE14" s="1368">
        <v>8774</v>
      </c>
      <c r="VF14" s="1368">
        <v>8717</v>
      </c>
      <c r="VG14" s="1368">
        <v>7923</v>
      </c>
      <c r="VH14" s="771">
        <v>23946</v>
      </c>
      <c r="VI14" s="771">
        <v>1002853</v>
      </c>
      <c r="VJ14" s="1368">
        <v>443557</v>
      </c>
      <c r="VK14" s="1368">
        <v>272122</v>
      </c>
      <c r="VL14" s="1368">
        <v>84719</v>
      </c>
      <c r="VM14" s="1368">
        <v>37014</v>
      </c>
      <c r="VN14" s="1368">
        <v>10990</v>
      </c>
      <c r="VO14" s="1368">
        <v>7510</v>
      </c>
      <c r="VP14" s="1368">
        <v>7558</v>
      </c>
      <c r="VQ14" s="1368">
        <v>7054</v>
      </c>
      <c r="VR14" s="771">
        <v>26659</v>
      </c>
      <c r="VS14" s="771">
        <v>991088</v>
      </c>
      <c r="VT14" s="1368">
        <v>450093</v>
      </c>
      <c r="VU14" s="1368">
        <v>270582</v>
      </c>
      <c r="VV14" s="1368">
        <v>85172</v>
      </c>
      <c r="VW14" s="1368">
        <v>36922</v>
      </c>
      <c r="VX14" s="1368">
        <v>9961</v>
      </c>
      <c r="VY14" s="1368">
        <v>7137</v>
      </c>
      <c r="VZ14" s="1368">
        <v>6845</v>
      </c>
      <c r="WA14" s="1368">
        <v>9417</v>
      </c>
      <c r="WB14" s="771">
        <v>25038</v>
      </c>
      <c r="WC14" s="771">
        <v>996106</v>
      </c>
      <c r="WD14" s="1368">
        <v>449660</v>
      </c>
      <c r="WE14" s="1368">
        <v>277711</v>
      </c>
      <c r="WF14" s="1368">
        <v>87346</v>
      </c>
      <c r="WG14" s="1368">
        <v>36354</v>
      </c>
      <c r="WH14" s="1368">
        <v>9740</v>
      </c>
      <c r="WI14" s="1368">
        <v>6846</v>
      </c>
      <c r="WJ14" s="1368">
        <v>6822</v>
      </c>
      <c r="WK14" s="1368">
        <v>9491</v>
      </c>
      <c r="WL14" s="771">
        <v>23392</v>
      </c>
      <c r="WM14" s="771">
        <v>1009984</v>
      </c>
      <c r="WN14" s="1368">
        <v>464653</v>
      </c>
      <c r="WO14" s="1368">
        <v>247925</v>
      </c>
      <c r="WP14" s="1368">
        <v>102299</v>
      </c>
      <c r="WQ14" s="1368">
        <v>32417</v>
      </c>
      <c r="WR14" s="1368">
        <v>8932</v>
      </c>
      <c r="WS14" s="1368">
        <v>6157</v>
      </c>
      <c r="WT14" s="1368">
        <v>7052</v>
      </c>
      <c r="WU14" s="1368">
        <v>9666</v>
      </c>
      <c r="WV14" s="771">
        <v>22726</v>
      </c>
      <c r="WW14" s="771">
        <v>1007395</v>
      </c>
      <c r="WX14" s="1368">
        <v>499006</v>
      </c>
      <c r="WY14" s="1368">
        <v>250399</v>
      </c>
      <c r="WZ14" s="1368">
        <v>107130</v>
      </c>
      <c r="XA14" s="1368">
        <v>32742</v>
      </c>
      <c r="XB14" s="1368">
        <v>9296</v>
      </c>
      <c r="XC14" s="1368">
        <v>6486</v>
      </c>
      <c r="XD14" s="1368">
        <v>7140</v>
      </c>
      <c r="XE14" s="1368">
        <v>9722</v>
      </c>
      <c r="XF14" s="771">
        <v>23041</v>
      </c>
      <c r="XG14" s="771">
        <v>1057282</v>
      </c>
      <c r="XH14" s="1368">
        <v>514566</v>
      </c>
      <c r="XI14" s="1368">
        <v>253435</v>
      </c>
      <c r="XJ14" s="1368">
        <v>109871</v>
      </c>
      <c r="XK14" s="1368">
        <v>32542</v>
      </c>
      <c r="XL14" s="1368">
        <v>9077</v>
      </c>
      <c r="XM14" s="1368">
        <v>5896</v>
      </c>
      <c r="XN14" s="1368">
        <v>6378</v>
      </c>
      <c r="XO14" s="1368">
        <v>6580</v>
      </c>
      <c r="XP14" s="771">
        <v>23463</v>
      </c>
      <c r="XQ14" s="771">
        <v>1077712</v>
      </c>
      <c r="XR14" s="1368">
        <v>558132</v>
      </c>
      <c r="XS14" s="1368">
        <v>262116</v>
      </c>
      <c r="XT14" s="1368">
        <v>118618</v>
      </c>
      <c r="XU14" s="1368">
        <v>32559</v>
      </c>
      <c r="XV14" s="1368">
        <v>8600</v>
      </c>
      <c r="XW14" s="1368">
        <v>5240</v>
      </c>
      <c r="XX14" s="1368">
        <v>6331</v>
      </c>
      <c r="XY14" s="1368">
        <v>5485</v>
      </c>
      <c r="XZ14" s="771">
        <v>25054</v>
      </c>
      <c r="YA14" s="771">
        <v>1146050</v>
      </c>
    </row>
    <row r="15" spans="1:651" ht="27.75" customHeight="1">
      <c r="A15" s="625" t="s">
        <v>1234</v>
      </c>
      <c r="B15" s="625"/>
      <c r="C15" s="625"/>
      <c r="D15" s="625"/>
      <c r="E15" s="625"/>
      <c r="F15" s="625"/>
      <c r="G15" s="625"/>
      <c r="H15" s="625"/>
      <c r="I15" s="625"/>
      <c r="J15" s="625"/>
      <c r="K15" s="625"/>
      <c r="L15" s="625"/>
      <c r="M15" s="626"/>
    </row>
    <row r="16" spans="1:651" ht="22.5" customHeight="1">
      <c r="A16" s="625" t="s">
        <v>1218</v>
      </c>
      <c r="B16" s="625"/>
      <c r="C16" s="625"/>
      <c r="D16" s="625"/>
      <c r="E16" s="625"/>
      <c r="F16" s="625"/>
      <c r="G16" s="625"/>
      <c r="H16" s="625"/>
      <c r="I16" s="625"/>
      <c r="J16" s="625"/>
      <c r="K16" s="625"/>
      <c r="L16" s="625"/>
      <c r="M16" s="626"/>
    </row>
    <row r="17" spans="1:13">
      <c r="A17" s="625" t="s">
        <v>1163</v>
      </c>
      <c r="B17" s="625"/>
      <c r="C17" s="625"/>
      <c r="D17" s="625"/>
      <c r="E17" s="625"/>
      <c r="F17" s="625"/>
      <c r="G17" s="625"/>
      <c r="H17" s="625"/>
      <c r="I17" s="625"/>
      <c r="J17" s="625"/>
      <c r="K17" s="625"/>
      <c r="L17" s="625"/>
      <c r="M17" s="626"/>
    </row>
    <row r="18" spans="1:13">
      <c r="A18" s="625" t="s">
        <v>1219</v>
      </c>
    </row>
  </sheetData>
  <mergeCells count="65">
    <mergeCell ref="XR1:YA1"/>
    <mergeCell ref="VT1:WC1"/>
    <mergeCell ref="VJ1:VS1"/>
    <mergeCell ref="RX1:SG1"/>
    <mergeCell ref="WX1:XG1"/>
    <mergeCell ref="WN1:WW1"/>
    <mergeCell ref="WD1:WM1"/>
    <mergeCell ref="UZ1:VI1"/>
    <mergeCell ref="UP1:UY1"/>
    <mergeCell ref="XH1:XQ1"/>
    <mergeCell ref="IH1:IQ1"/>
    <mergeCell ref="HN1:HW1"/>
    <mergeCell ref="PF1:PO1"/>
    <mergeCell ref="UF1:UO1"/>
    <mergeCell ref="TV1:UE1"/>
    <mergeCell ref="TL1:TU1"/>
    <mergeCell ref="TB1:TK1"/>
    <mergeCell ref="RN1:RW1"/>
    <mergeCell ref="PZ1:QI1"/>
    <mergeCell ref="PP1:PY1"/>
    <mergeCell ref="RD1:RM1"/>
    <mergeCell ref="QT1:RC1"/>
    <mergeCell ref="QJ1:QS1"/>
    <mergeCell ref="SR1:TA1"/>
    <mergeCell ref="SH1:SQ1"/>
    <mergeCell ref="EB1:EK1"/>
    <mergeCell ref="HD1:HM1"/>
    <mergeCell ref="OV1:PE1"/>
    <mergeCell ref="EL1:EU1"/>
    <mergeCell ref="FF1:FO1"/>
    <mergeCell ref="FZ1:GI1"/>
    <mergeCell ref="FP1:FY1"/>
    <mergeCell ref="OB1:OK1"/>
    <mergeCell ref="KP1:KY1"/>
    <mergeCell ref="EV1:FE1"/>
    <mergeCell ref="OL1:OU1"/>
    <mergeCell ref="JB1:JK1"/>
    <mergeCell ref="IR1:JA1"/>
    <mergeCell ref="HX1:IG1"/>
    <mergeCell ref="GT1:HC1"/>
    <mergeCell ref="GJ1:GS1"/>
    <mergeCell ref="V1:AE1"/>
    <mergeCell ref="AF1:AO1"/>
    <mergeCell ref="AP1:AY1"/>
    <mergeCell ref="CN1:CW1"/>
    <mergeCell ref="CD1:CM1"/>
    <mergeCell ref="BJ1:BS1"/>
    <mergeCell ref="BT1:CC1"/>
    <mergeCell ref="AZ1:BI1"/>
    <mergeCell ref="B1:K1"/>
    <mergeCell ref="NR1:OA1"/>
    <mergeCell ref="NH1:NQ1"/>
    <mergeCell ref="MX1:NG1"/>
    <mergeCell ref="MN1:MW1"/>
    <mergeCell ref="DH1:DQ1"/>
    <mergeCell ref="KF1:KO1"/>
    <mergeCell ref="JV1:KE1"/>
    <mergeCell ref="JL1:JU1"/>
    <mergeCell ref="MD1:MM1"/>
    <mergeCell ref="LT1:MC1"/>
    <mergeCell ref="LJ1:LS1"/>
    <mergeCell ref="CX1:DG1"/>
    <mergeCell ref="KZ1:LI1"/>
    <mergeCell ref="DR1:EA1"/>
    <mergeCell ref="L1:U1"/>
  </mergeCells>
  <pageMargins left="0.511811024" right="0.511811024" top="0.78740157499999996" bottom="0.78740157499999996" header="0.31496062000000002" footer="0.31496062000000002"/>
  <pageSetup paperSize="9" scale="10" orientation="landscape" verticalDpi="597"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5">
    <tabColor rgb="FFFF6600"/>
    <pageSetUpPr fitToPage="1"/>
  </sheetPr>
  <dimension ref="A1:YK41"/>
  <sheetViews>
    <sheetView showGridLines="0" zoomScale="90" zoomScaleNormal="90" workbookViewId="0">
      <pane xSplit="1" ySplit="2" topLeftCell="XR3" activePane="bottomRight" state="frozen"/>
      <selection pane="topRight" activeCell="B1" sqref="B1"/>
      <selection pane="bottomLeft" activeCell="A3" sqref="A3"/>
      <selection pane="bottomRight"/>
    </sheetView>
  </sheetViews>
  <sheetFormatPr defaultColWidth="9.1796875" defaultRowHeight="13"/>
  <cols>
    <col min="1" max="1" width="75.81640625" style="1" customWidth="1"/>
    <col min="2" max="221" width="12.7265625" style="1" customWidth="1"/>
    <col min="222" max="223" width="12" style="1" customWidth="1"/>
    <col min="224" max="225" width="11" style="1" customWidth="1"/>
    <col min="226" max="229" width="10.54296875" style="1" customWidth="1"/>
    <col min="230" max="230" width="11.54296875" style="1" customWidth="1"/>
    <col min="231" max="233" width="12" style="1" customWidth="1"/>
    <col min="234" max="235" width="11" style="1" customWidth="1"/>
    <col min="236" max="239" width="10.54296875" style="1" customWidth="1"/>
    <col min="240" max="240" width="11.54296875" style="1" customWidth="1"/>
    <col min="241" max="243" width="12" style="1" customWidth="1"/>
    <col min="244" max="245" width="11" style="1" customWidth="1"/>
    <col min="246" max="249" width="10.54296875" style="1" customWidth="1"/>
    <col min="250" max="250" width="11.54296875" style="1" customWidth="1"/>
    <col min="251" max="253" width="12" style="1" customWidth="1"/>
    <col min="254" max="256" width="11" style="1" customWidth="1"/>
    <col min="257" max="259" width="10.54296875" style="1" customWidth="1"/>
    <col min="260" max="260" width="11.54296875" style="1" customWidth="1"/>
    <col min="261" max="263" width="12" style="1" customWidth="1"/>
    <col min="264" max="266" width="11" style="1" customWidth="1"/>
    <col min="267" max="269" width="10.54296875" style="1" customWidth="1"/>
    <col min="270" max="270" width="11.54296875" style="1" customWidth="1"/>
    <col min="271" max="273" width="12" style="1" customWidth="1"/>
    <col min="274" max="276" width="11" style="1" customWidth="1"/>
    <col min="277" max="279" width="10.54296875" style="1" customWidth="1"/>
    <col min="280" max="280" width="11.54296875" style="1" customWidth="1"/>
    <col min="281" max="283" width="12" style="1" customWidth="1"/>
    <col min="284" max="286" width="11" style="1" customWidth="1"/>
    <col min="287" max="289" width="10.54296875" style="1" customWidth="1"/>
    <col min="290" max="290" width="11.54296875" style="1" customWidth="1"/>
    <col min="291" max="293" width="12" style="1" customWidth="1"/>
    <col min="294" max="296" width="11" style="1" customWidth="1"/>
    <col min="297" max="299" width="10.54296875" style="1" customWidth="1"/>
    <col min="300" max="300" width="11.54296875" style="1" customWidth="1"/>
    <col min="301" max="303" width="12" style="1" customWidth="1"/>
    <col min="304" max="306" width="11" style="1" customWidth="1"/>
    <col min="307" max="309" width="10.54296875" style="1" customWidth="1"/>
    <col min="310" max="310" width="11.54296875" style="1" customWidth="1"/>
    <col min="311" max="313" width="12" style="1" customWidth="1"/>
    <col min="314" max="316" width="11" style="1" customWidth="1"/>
    <col min="317" max="319" width="10.54296875" style="1" customWidth="1"/>
    <col min="320" max="320" width="11.54296875" style="1" customWidth="1"/>
    <col min="321" max="323" width="12" style="1" customWidth="1"/>
    <col min="324" max="326" width="11" style="1" customWidth="1"/>
    <col min="327" max="329" width="10.54296875" style="1" customWidth="1"/>
    <col min="330" max="330" width="11.54296875" style="1" customWidth="1"/>
    <col min="331" max="333" width="12" style="1" customWidth="1"/>
    <col min="334" max="336" width="11" style="1" customWidth="1"/>
    <col min="337" max="339" width="10.54296875" style="1" customWidth="1"/>
    <col min="340" max="340" width="11.54296875" style="1" customWidth="1"/>
    <col min="341" max="343" width="12" style="1" customWidth="1"/>
    <col min="344" max="346" width="11" style="1" customWidth="1"/>
    <col min="347" max="349" width="10.54296875" style="1" customWidth="1"/>
    <col min="350" max="350" width="11.54296875" style="1" customWidth="1"/>
    <col min="351" max="371" width="12" style="1" customWidth="1"/>
    <col min="372" max="372" width="10.81640625" style="1" customWidth="1"/>
    <col min="373" max="373" width="11.81640625" style="1" customWidth="1"/>
    <col min="374" max="379" width="10.81640625" style="1" customWidth="1"/>
    <col min="380" max="381" width="12.26953125" style="1" customWidth="1"/>
    <col min="382" max="383" width="12" style="1" customWidth="1"/>
    <col min="384" max="386" width="11" style="1" customWidth="1"/>
    <col min="387" max="389" width="10.54296875" style="1" customWidth="1"/>
    <col min="390" max="390" width="11.54296875" style="1" customWidth="1"/>
    <col min="391" max="391" width="12" style="1" customWidth="1"/>
    <col min="392" max="401" width="15.26953125" style="1" customWidth="1"/>
    <col min="402" max="411" width="13.1796875" style="1" customWidth="1"/>
    <col min="412" max="421" width="14.453125" style="1" customWidth="1"/>
    <col min="422" max="431" width="13.26953125" style="1" customWidth="1"/>
    <col min="432" max="433" width="13" style="1" bestFit="1" customWidth="1"/>
    <col min="434" max="436" width="12" style="1" bestFit="1" customWidth="1"/>
    <col min="437" max="439" width="11.453125" style="1" bestFit="1" customWidth="1"/>
    <col min="440" max="440" width="12.453125" style="1" bestFit="1" customWidth="1"/>
    <col min="441" max="441" width="13" style="1" bestFit="1" customWidth="1"/>
    <col min="442" max="442" width="21" style="1" bestFit="1" customWidth="1"/>
    <col min="443" max="443" width="13.1796875" style="1" bestFit="1" customWidth="1"/>
    <col min="444" max="446" width="12" style="1" bestFit="1" customWidth="1"/>
    <col min="447" max="449" width="11.453125" style="1" bestFit="1" customWidth="1"/>
    <col min="450" max="450" width="12.453125" style="1" bestFit="1" customWidth="1"/>
    <col min="451" max="451" width="13" style="1" bestFit="1" customWidth="1"/>
    <col min="452" max="481" width="9.1796875" style="1"/>
    <col min="482" max="482" width="11.1796875" style="1" customWidth="1"/>
    <col min="483" max="483" width="10.54296875" style="1" customWidth="1"/>
    <col min="484" max="490" width="9.1796875" style="1"/>
    <col min="491" max="491" width="10.26953125" style="1" customWidth="1"/>
    <col min="492" max="493" width="9.54296875" style="1" bestFit="1" customWidth="1"/>
    <col min="494" max="500" width="9.1796875" style="1"/>
    <col min="501" max="501" width="10.1796875" style="1" customWidth="1"/>
    <col min="502" max="502" width="10" style="1" customWidth="1"/>
    <col min="503" max="503" width="10.453125" style="1" customWidth="1"/>
    <col min="504" max="510" width="9.1796875" style="1"/>
    <col min="511" max="511" width="11.7265625" style="1" customWidth="1"/>
    <col min="512" max="512" width="11.453125" style="1" customWidth="1"/>
    <col min="513" max="513" width="12.7265625" style="1" customWidth="1"/>
    <col min="514" max="520" width="9.1796875" style="1"/>
    <col min="521" max="521" width="12.7265625" style="1" customWidth="1"/>
    <col min="522" max="523" width="9.54296875" style="1" bestFit="1" customWidth="1"/>
    <col min="524" max="530" width="9.1796875" style="1"/>
    <col min="531" max="531" width="9.54296875" style="1" bestFit="1" customWidth="1"/>
    <col min="532" max="16384" width="9.1796875" style="1"/>
  </cols>
  <sheetData>
    <row r="1" spans="1:651" s="31" customFormat="1" ht="33.75" customHeight="1">
      <c r="A1" s="1525" t="s">
        <v>729</v>
      </c>
      <c r="B1" s="1881">
        <v>39813</v>
      </c>
      <c r="C1" s="1882"/>
      <c r="D1" s="1882"/>
      <c r="E1" s="1882"/>
      <c r="F1" s="1882"/>
      <c r="G1" s="1882"/>
      <c r="H1" s="1882"/>
      <c r="I1" s="1882"/>
      <c r="J1" s="1882"/>
      <c r="K1" s="1883"/>
      <c r="L1" s="1881">
        <v>39903</v>
      </c>
      <c r="M1" s="1882"/>
      <c r="N1" s="1882"/>
      <c r="O1" s="1882"/>
      <c r="P1" s="1882"/>
      <c r="Q1" s="1882"/>
      <c r="R1" s="1882"/>
      <c r="S1" s="1882"/>
      <c r="T1" s="1882"/>
      <c r="U1" s="1883"/>
      <c r="V1" s="1881">
        <v>39994</v>
      </c>
      <c r="W1" s="1882"/>
      <c r="X1" s="1882"/>
      <c r="Y1" s="1882"/>
      <c r="Z1" s="1882"/>
      <c r="AA1" s="1882"/>
      <c r="AB1" s="1882"/>
      <c r="AC1" s="1882"/>
      <c r="AD1" s="1882"/>
      <c r="AE1" s="1883"/>
      <c r="AF1" s="1881">
        <v>40086</v>
      </c>
      <c r="AG1" s="1882"/>
      <c r="AH1" s="1882"/>
      <c r="AI1" s="1882"/>
      <c r="AJ1" s="1882"/>
      <c r="AK1" s="1882"/>
      <c r="AL1" s="1882"/>
      <c r="AM1" s="1882"/>
      <c r="AN1" s="1882"/>
      <c r="AO1" s="1883"/>
      <c r="AP1" s="1882">
        <v>40178</v>
      </c>
      <c r="AQ1" s="1882"/>
      <c r="AR1" s="1882"/>
      <c r="AS1" s="1882"/>
      <c r="AT1" s="1882"/>
      <c r="AU1" s="1882"/>
      <c r="AV1" s="1882"/>
      <c r="AW1" s="1882"/>
      <c r="AX1" s="1882"/>
      <c r="AY1" s="1883"/>
      <c r="AZ1" s="1881">
        <v>40268</v>
      </c>
      <c r="BA1" s="1882"/>
      <c r="BB1" s="1882"/>
      <c r="BC1" s="1882"/>
      <c r="BD1" s="1882"/>
      <c r="BE1" s="1882"/>
      <c r="BF1" s="1882"/>
      <c r="BG1" s="1882"/>
      <c r="BH1" s="1882"/>
      <c r="BI1" s="1883"/>
      <c r="BJ1" s="1881">
        <v>40359</v>
      </c>
      <c r="BK1" s="1882"/>
      <c r="BL1" s="1882"/>
      <c r="BM1" s="1882"/>
      <c r="BN1" s="1882"/>
      <c r="BO1" s="1882"/>
      <c r="BP1" s="1882"/>
      <c r="BQ1" s="1882"/>
      <c r="BR1" s="1882"/>
      <c r="BS1" s="1883"/>
      <c r="BT1" s="1881">
        <v>40451</v>
      </c>
      <c r="BU1" s="1882"/>
      <c r="BV1" s="1882"/>
      <c r="BW1" s="1882"/>
      <c r="BX1" s="1882"/>
      <c r="BY1" s="1882"/>
      <c r="BZ1" s="1882"/>
      <c r="CA1" s="1882"/>
      <c r="CB1" s="1882"/>
      <c r="CC1" s="1883"/>
      <c r="CD1" s="1882">
        <v>40543</v>
      </c>
      <c r="CE1" s="1882"/>
      <c r="CF1" s="1882"/>
      <c r="CG1" s="1882"/>
      <c r="CH1" s="1882"/>
      <c r="CI1" s="1882"/>
      <c r="CJ1" s="1882"/>
      <c r="CK1" s="1882"/>
      <c r="CL1" s="1882"/>
      <c r="CM1" s="1883"/>
      <c r="CN1" s="1881">
        <v>40633</v>
      </c>
      <c r="CO1" s="1882"/>
      <c r="CP1" s="1882"/>
      <c r="CQ1" s="1882"/>
      <c r="CR1" s="1882"/>
      <c r="CS1" s="1882"/>
      <c r="CT1" s="1882"/>
      <c r="CU1" s="1882"/>
      <c r="CV1" s="1882"/>
      <c r="CW1" s="1883"/>
      <c r="CX1" s="1881">
        <v>40724</v>
      </c>
      <c r="CY1" s="1882"/>
      <c r="CZ1" s="1882"/>
      <c r="DA1" s="1882"/>
      <c r="DB1" s="1882"/>
      <c r="DC1" s="1882"/>
      <c r="DD1" s="1882"/>
      <c r="DE1" s="1882"/>
      <c r="DF1" s="1882"/>
      <c r="DG1" s="1883"/>
      <c r="DH1" s="1881">
        <v>40816</v>
      </c>
      <c r="DI1" s="1882"/>
      <c r="DJ1" s="1882"/>
      <c r="DK1" s="1882"/>
      <c r="DL1" s="1882"/>
      <c r="DM1" s="1882"/>
      <c r="DN1" s="1882"/>
      <c r="DO1" s="1882"/>
      <c r="DP1" s="1882"/>
      <c r="DQ1" s="1883"/>
      <c r="DR1" s="1882">
        <v>40908</v>
      </c>
      <c r="DS1" s="1882"/>
      <c r="DT1" s="1882"/>
      <c r="DU1" s="1882"/>
      <c r="DV1" s="1882"/>
      <c r="DW1" s="1882"/>
      <c r="DX1" s="1882"/>
      <c r="DY1" s="1882"/>
      <c r="DZ1" s="1882"/>
      <c r="EA1" s="1883"/>
      <c r="EB1" s="1881">
        <v>40999</v>
      </c>
      <c r="EC1" s="1882"/>
      <c r="ED1" s="1882"/>
      <c r="EE1" s="1882"/>
      <c r="EF1" s="1882"/>
      <c r="EG1" s="1882"/>
      <c r="EH1" s="1882"/>
      <c r="EI1" s="1882"/>
      <c r="EJ1" s="1882"/>
      <c r="EK1" s="1883"/>
      <c r="EL1" s="1881">
        <v>41090</v>
      </c>
      <c r="EM1" s="1882"/>
      <c r="EN1" s="1882"/>
      <c r="EO1" s="1882"/>
      <c r="EP1" s="1882"/>
      <c r="EQ1" s="1882"/>
      <c r="ER1" s="1882"/>
      <c r="ES1" s="1882"/>
      <c r="ET1" s="1882"/>
      <c r="EU1" s="1883"/>
      <c r="EV1" s="1881">
        <v>41182</v>
      </c>
      <c r="EW1" s="1882"/>
      <c r="EX1" s="1882"/>
      <c r="EY1" s="1882"/>
      <c r="EZ1" s="1882"/>
      <c r="FA1" s="1882"/>
      <c r="FB1" s="1882"/>
      <c r="FC1" s="1882"/>
      <c r="FD1" s="1882"/>
      <c r="FE1" s="1883"/>
      <c r="FF1" s="1882">
        <v>41274</v>
      </c>
      <c r="FG1" s="1882"/>
      <c r="FH1" s="1882"/>
      <c r="FI1" s="1882"/>
      <c r="FJ1" s="1882"/>
      <c r="FK1" s="1882"/>
      <c r="FL1" s="1882"/>
      <c r="FM1" s="1882"/>
      <c r="FN1" s="1882"/>
      <c r="FO1" s="1883"/>
      <c r="FP1" s="1881">
        <v>41364</v>
      </c>
      <c r="FQ1" s="1882"/>
      <c r="FR1" s="1882"/>
      <c r="FS1" s="1882"/>
      <c r="FT1" s="1882"/>
      <c r="FU1" s="1882"/>
      <c r="FV1" s="1882"/>
      <c r="FW1" s="1882"/>
      <c r="FX1" s="1882"/>
      <c r="FY1" s="1883"/>
      <c r="FZ1" s="1881">
        <v>41455</v>
      </c>
      <c r="GA1" s="1882"/>
      <c r="GB1" s="1882"/>
      <c r="GC1" s="1882"/>
      <c r="GD1" s="1882"/>
      <c r="GE1" s="1882"/>
      <c r="GF1" s="1882"/>
      <c r="GG1" s="1882"/>
      <c r="GH1" s="1882"/>
      <c r="GI1" s="1883"/>
      <c r="GJ1" s="1881">
        <v>41547</v>
      </c>
      <c r="GK1" s="1882"/>
      <c r="GL1" s="1882"/>
      <c r="GM1" s="1882"/>
      <c r="GN1" s="1882"/>
      <c r="GO1" s="1882"/>
      <c r="GP1" s="1882"/>
      <c r="GQ1" s="1882"/>
      <c r="GR1" s="1882"/>
      <c r="GS1" s="1883"/>
      <c r="GT1" s="1882">
        <v>41639</v>
      </c>
      <c r="GU1" s="1882"/>
      <c r="GV1" s="1882"/>
      <c r="GW1" s="1882"/>
      <c r="GX1" s="1882"/>
      <c r="GY1" s="1882"/>
      <c r="GZ1" s="1882"/>
      <c r="HA1" s="1882"/>
      <c r="HB1" s="1882"/>
      <c r="HC1" s="1883"/>
      <c r="HD1" s="1882">
        <v>41729</v>
      </c>
      <c r="HE1" s="1882"/>
      <c r="HF1" s="1882"/>
      <c r="HG1" s="1882"/>
      <c r="HH1" s="1882"/>
      <c r="HI1" s="1882"/>
      <c r="HJ1" s="1882"/>
      <c r="HK1" s="1882"/>
      <c r="HL1" s="1882"/>
      <c r="HM1" s="1883"/>
      <c r="HN1" s="1882">
        <v>41820</v>
      </c>
      <c r="HO1" s="1882"/>
      <c r="HP1" s="1882"/>
      <c r="HQ1" s="1882"/>
      <c r="HR1" s="1882"/>
      <c r="HS1" s="1882"/>
      <c r="HT1" s="1882"/>
      <c r="HU1" s="1882"/>
      <c r="HV1" s="1882"/>
      <c r="HW1" s="1883"/>
      <c r="HX1" s="1882">
        <v>41912</v>
      </c>
      <c r="HY1" s="1882"/>
      <c r="HZ1" s="1882"/>
      <c r="IA1" s="1882"/>
      <c r="IB1" s="1882"/>
      <c r="IC1" s="1882"/>
      <c r="ID1" s="1882"/>
      <c r="IE1" s="1882"/>
      <c r="IF1" s="1882"/>
      <c r="IG1" s="1883"/>
      <c r="IH1" s="1882">
        <v>42004</v>
      </c>
      <c r="II1" s="1882"/>
      <c r="IJ1" s="1882"/>
      <c r="IK1" s="1882"/>
      <c r="IL1" s="1882"/>
      <c r="IM1" s="1882"/>
      <c r="IN1" s="1882"/>
      <c r="IO1" s="1882"/>
      <c r="IP1" s="1882"/>
      <c r="IQ1" s="1883"/>
      <c r="IR1" s="1882">
        <v>42094</v>
      </c>
      <c r="IS1" s="1882"/>
      <c r="IT1" s="1882"/>
      <c r="IU1" s="1882"/>
      <c r="IV1" s="1882"/>
      <c r="IW1" s="1882"/>
      <c r="IX1" s="1882"/>
      <c r="IY1" s="1882"/>
      <c r="IZ1" s="1882"/>
      <c r="JA1" s="1883"/>
      <c r="JB1" s="1882">
        <v>42185</v>
      </c>
      <c r="JC1" s="1882"/>
      <c r="JD1" s="1882"/>
      <c r="JE1" s="1882"/>
      <c r="JF1" s="1882"/>
      <c r="JG1" s="1882"/>
      <c r="JH1" s="1882"/>
      <c r="JI1" s="1882"/>
      <c r="JJ1" s="1882"/>
      <c r="JK1" s="1883"/>
      <c r="JL1" s="1882">
        <v>42277</v>
      </c>
      <c r="JM1" s="1882"/>
      <c r="JN1" s="1882"/>
      <c r="JO1" s="1882"/>
      <c r="JP1" s="1882"/>
      <c r="JQ1" s="1882"/>
      <c r="JR1" s="1882"/>
      <c r="JS1" s="1882"/>
      <c r="JT1" s="1882"/>
      <c r="JU1" s="1883"/>
      <c r="JV1" s="1882">
        <v>42369</v>
      </c>
      <c r="JW1" s="1882"/>
      <c r="JX1" s="1882"/>
      <c r="JY1" s="1882"/>
      <c r="JZ1" s="1882"/>
      <c r="KA1" s="1882"/>
      <c r="KB1" s="1882"/>
      <c r="KC1" s="1882"/>
      <c r="KD1" s="1882"/>
      <c r="KE1" s="1883"/>
      <c r="KF1" s="1882">
        <v>42460</v>
      </c>
      <c r="KG1" s="1882"/>
      <c r="KH1" s="1882"/>
      <c r="KI1" s="1882"/>
      <c r="KJ1" s="1882"/>
      <c r="KK1" s="1882"/>
      <c r="KL1" s="1882"/>
      <c r="KM1" s="1882"/>
      <c r="KN1" s="1882"/>
      <c r="KO1" s="1883"/>
      <c r="KP1" s="1882">
        <v>42551</v>
      </c>
      <c r="KQ1" s="1882"/>
      <c r="KR1" s="1882"/>
      <c r="KS1" s="1882"/>
      <c r="KT1" s="1882"/>
      <c r="KU1" s="1882"/>
      <c r="KV1" s="1882"/>
      <c r="KW1" s="1882"/>
      <c r="KX1" s="1882"/>
      <c r="KY1" s="1883"/>
      <c r="KZ1" s="1882">
        <v>42643</v>
      </c>
      <c r="LA1" s="1882"/>
      <c r="LB1" s="1882"/>
      <c r="LC1" s="1882"/>
      <c r="LD1" s="1882"/>
      <c r="LE1" s="1882"/>
      <c r="LF1" s="1882"/>
      <c r="LG1" s="1882"/>
      <c r="LH1" s="1882"/>
      <c r="LI1" s="1883"/>
      <c r="LJ1" s="1882">
        <v>42735</v>
      </c>
      <c r="LK1" s="1882"/>
      <c r="LL1" s="1882"/>
      <c r="LM1" s="1882"/>
      <c r="LN1" s="1882"/>
      <c r="LO1" s="1882"/>
      <c r="LP1" s="1882"/>
      <c r="LQ1" s="1882"/>
      <c r="LR1" s="1882"/>
      <c r="LS1" s="1883"/>
      <c r="LT1" s="1882">
        <v>42825</v>
      </c>
      <c r="LU1" s="1882"/>
      <c r="LV1" s="1882"/>
      <c r="LW1" s="1882"/>
      <c r="LX1" s="1882"/>
      <c r="LY1" s="1882"/>
      <c r="LZ1" s="1882"/>
      <c r="MA1" s="1882"/>
      <c r="MB1" s="1882"/>
      <c r="MC1" s="1883"/>
      <c r="MD1" s="1882">
        <v>42916</v>
      </c>
      <c r="ME1" s="1882"/>
      <c r="MF1" s="1882"/>
      <c r="MG1" s="1882"/>
      <c r="MH1" s="1882"/>
      <c r="MI1" s="1882"/>
      <c r="MJ1" s="1882"/>
      <c r="MK1" s="1882"/>
      <c r="ML1" s="1882"/>
      <c r="MM1" s="1883"/>
      <c r="MN1" s="1882">
        <v>43008</v>
      </c>
      <c r="MO1" s="1882"/>
      <c r="MP1" s="1882"/>
      <c r="MQ1" s="1882"/>
      <c r="MR1" s="1882"/>
      <c r="MS1" s="1882"/>
      <c r="MT1" s="1882"/>
      <c r="MU1" s="1882"/>
      <c r="MV1" s="1882"/>
      <c r="MW1" s="1883"/>
      <c r="MX1" s="1882">
        <v>43100</v>
      </c>
      <c r="MY1" s="1882"/>
      <c r="MZ1" s="1882"/>
      <c r="NA1" s="1882"/>
      <c r="NB1" s="1882"/>
      <c r="NC1" s="1882"/>
      <c r="ND1" s="1882"/>
      <c r="NE1" s="1882"/>
      <c r="NF1" s="1882"/>
      <c r="NG1" s="1883"/>
      <c r="NH1" s="1882">
        <v>43190</v>
      </c>
      <c r="NI1" s="1882"/>
      <c r="NJ1" s="1882"/>
      <c r="NK1" s="1882"/>
      <c r="NL1" s="1882"/>
      <c r="NM1" s="1882"/>
      <c r="NN1" s="1882"/>
      <c r="NO1" s="1882"/>
      <c r="NP1" s="1882"/>
      <c r="NQ1" s="1883"/>
      <c r="NR1" s="1882">
        <v>43281</v>
      </c>
      <c r="NS1" s="1882"/>
      <c r="NT1" s="1882"/>
      <c r="NU1" s="1882"/>
      <c r="NV1" s="1882"/>
      <c r="NW1" s="1882"/>
      <c r="NX1" s="1882"/>
      <c r="NY1" s="1882"/>
      <c r="NZ1" s="1882"/>
      <c r="OA1" s="1883"/>
      <c r="OB1" s="1882">
        <v>43373</v>
      </c>
      <c r="OC1" s="1882"/>
      <c r="OD1" s="1882"/>
      <c r="OE1" s="1882"/>
      <c r="OF1" s="1882"/>
      <c r="OG1" s="1882"/>
      <c r="OH1" s="1882"/>
      <c r="OI1" s="1882"/>
      <c r="OJ1" s="1882"/>
      <c r="OK1" s="1883"/>
      <c r="OL1" s="1882">
        <v>43465</v>
      </c>
      <c r="OM1" s="1882"/>
      <c r="ON1" s="1882"/>
      <c r="OO1" s="1882"/>
      <c r="OP1" s="1882"/>
      <c r="OQ1" s="1882"/>
      <c r="OR1" s="1882"/>
      <c r="OS1" s="1882"/>
      <c r="OT1" s="1882"/>
      <c r="OU1" s="1883"/>
      <c r="OV1" s="1882">
        <v>43555</v>
      </c>
      <c r="OW1" s="1882"/>
      <c r="OX1" s="1882"/>
      <c r="OY1" s="1882"/>
      <c r="OZ1" s="1882"/>
      <c r="PA1" s="1882"/>
      <c r="PB1" s="1882"/>
      <c r="PC1" s="1882"/>
      <c r="PD1" s="1882"/>
      <c r="PE1" s="1883"/>
      <c r="PF1" s="1882">
        <v>43646</v>
      </c>
      <c r="PG1" s="1882"/>
      <c r="PH1" s="1882"/>
      <c r="PI1" s="1882"/>
      <c r="PJ1" s="1882"/>
      <c r="PK1" s="1882"/>
      <c r="PL1" s="1882"/>
      <c r="PM1" s="1882"/>
      <c r="PN1" s="1882"/>
      <c r="PO1" s="1883"/>
      <c r="PP1" s="1882">
        <v>43738</v>
      </c>
      <c r="PQ1" s="1882"/>
      <c r="PR1" s="1882"/>
      <c r="PS1" s="1882"/>
      <c r="PT1" s="1882"/>
      <c r="PU1" s="1882"/>
      <c r="PV1" s="1882"/>
      <c r="PW1" s="1882"/>
      <c r="PX1" s="1882"/>
      <c r="PY1" s="1883"/>
      <c r="PZ1" s="1882">
        <v>43830</v>
      </c>
      <c r="QA1" s="1882"/>
      <c r="QB1" s="1882"/>
      <c r="QC1" s="1882"/>
      <c r="QD1" s="1882"/>
      <c r="QE1" s="1882"/>
      <c r="QF1" s="1882"/>
      <c r="QG1" s="1882"/>
      <c r="QH1" s="1882"/>
      <c r="QI1" s="1883"/>
      <c r="QJ1" s="1882">
        <v>43921</v>
      </c>
      <c r="QK1" s="1882"/>
      <c r="QL1" s="1882"/>
      <c r="QM1" s="1882"/>
      <c r="QN1" s="1882"/>
      <c r="QO1" s="1882"/>
      <c r="QP1" s="1882"/>
      <c r="QQ1" s="1882"/>
      <c r="QR1" s="1882"/>
      <c r="QS1" s="1883"/>
      <c r="QT1" s="1882">
        <v>44012</v>
      </c>
      <c r="QU1" s="1882"/>
      <c r="QV1" s="1882"/>
      <c r="QW1" s="1882"/>
      <c r="QX1" s="1882"/>
      <c r="QY1" s="1882"/>
      <c r="QZ1" s="1882"/>
      <c r="RA1" s="1882"/>
      <c r="RB1" s="1882"/>
      <c r="RC1" s="1883"/>
      <c r="RD1" s="1882">
        <v>44104</v>
      </c>
      <c r="RE1" s="1882"/>
      <c r="RF1" s="1882"/>
      <c r="RG1" s="1882"/>
      <c r="RH1" s="1882"/>
      <c r="RI1" s="1882"/>
      <c r="RJ1" s="1882"/>
      <c r="RK1" s="1882"/>
      <c r="RL1" s="1882"/>
      <c r="RM1" s="1883"/>
      <c r="RN1" s="1882">
        <v>44196</v>
      </c>
      <c r="RO1" s="1882"/>
      <c r="RP1" s="1882"/>
      <c r="RQ1" s="1882"/>
      <c r="RR1" s="1882"/>
      <c r="RS1" s="1882"/>
      <c r="RT1" s="1882"/>
      <c r="RU1" s="1882"/>
      <c r="RV1" s="1882"/>
      <c r="RW1" s="1883"/>
      <c r="RX1" s="1882">
        <v>44286</v>
      </c>
      <c r="RY1" s="1882"/>
      <c r="RZ1" s="1882"/>
      <c r="SA1" s="1882"/>
      <c r="SB1" s="1882"/>
      <c r="SC1" s="1882"/>
      <c r="SD1" s="1882"/>
      <c r="SE1" s="1882"/>
      <c r="SF1" s="1882"/>
      <c r="SG1" s="1883"/>
      <c r="SH1" s="1882">
        <v>44377</v>
      </c>
      <c r="SI1" s="1882"/>
      <c r="SJ1" s="1882"/>
      <c r="SK1" s="1882"/>
      <c r="SL1" s="1882"/>
      <c r="SM1" s="1882"/>
      <c r="SN1" s="1882"/>
      <c r="SO1" s="1882"/>
      <c r="SP1" s="1882"/>
      <c r="SQ1" s="1883"/>
      <c r="SR1" s="1882">
        <v>44469</v>
      </c>
      <c r="SS1" s="1882"/>
      <c r="ST1" s="1882"/>
      <c r="SU1" s="1882"/>
      <c r="SV1" s="1882"/>
      <c r="SW1" s="1882"/>
      <c r="SX1" s="1882"/>
      <c r="SY1" s="1882"/>
      <c r="SZ1" s="1882"/>
      <c r="TA1" s="1883"/>
      <c r="TB1" s="1882">
        <v>44561</v>
      </c>
      <c r="TC1" s="1882"/>
      <c r="TD1" s="1882"/>
      <c r="TE1" s="1882"/>
      <c r="TF1" s="1882"/>
      <c r="TG1" s="1882"/>
      <c r="TH1" s="1882"/>
      <c r="TI1" s="1882"/>
      <c r="TJ1" s="1882"/>
      <c r="TK1" s="1883"/>
      <c r="TL1" s="1882">
        <v>44651</v>
      </c>
      <c r="TM1" s="1882"/>
      <c r="TN1" s="1882"/>
      <c r="TO1" s="1882"/>
      <c r="TP1" s="1882"/>
      <c r="TQ1" s="1882"/>
      <c r="TR1" s="1882"/>
      <c r="TS1" s="1882"/>
      <c r="TT1" s="1882"/>
      <c r="TU1" s="1883"/>
      <c r="TV1" s="1882">
        <v>44742</v>
      </c>
      <c r="TW1" s="1882"/>
      <c r="TX1" s="1882"/>
      <c r="TY1" s="1882"/>
      <c r="TZ1" s="1882"/>
      <c r="UA1" s="1882"/>
      <c r="UB1" s="1882"/>
      <c r="UC1" s="1882"/>
      <c r="UD1" s="1882"/>
      <c r="UE1" s="1883"/>
      <c r="UF1" s="1882">
        <v>44834</v>
      </c>
      <c r="UG1" s="1882"/>
      <c r="UH1" s="1882"/>
      <c r="UI1" s="1882"/>
      <c r="UJ1" s="1882"/>
      <c r="UK1" s="1882"/>
      <c r="UL1" s="1882"/>
      <c r="UM1" s="1882"/>
      <c r="UN1" s="1882"/>
      <c r="UO1" s="1883"/>
      <c r="UP1" s="1882">
        <v>44926</v>
      </c>
      <c r="UQ1" s="1882"/>
      <c r="UR1" s="1882"/>
      <c r="US1" s="1882"/>
      <c r="UT1" s="1882"/>
      <c r="UU1" s="1882"/>
      <c r="UV1" s="1882"/>
      <c r="UW1" s="1882"/>
      <c r="UX1" s="1882"/>
      <c r="UY1" s="1883"/>
      <c r="UZ1" s="1882">
        <v>45016</v>
      </c>
      <c r="VA1" s="1882"/>
      <c r="VB1" s="1882"/>
      <c r="VC1" s="1882"/>
      <c r="VD1" s="1882"/>
      <c r="VE1" s="1882"/>
      <c r="VF1" s="1882"/>
      <c r="VG1" s="1882"/>
      <c r="VH1" s="1882"/>
      <c r="VI1" s="1883"/>
      <c r="VJ1" s="1882">
        <v>45107</v>
      </c>
      <c r="VK1" s="1882"/>
      <c r="VL1" s="1882"/>
      <c r="VM1" s="1882"/>
      <c r="VN1" s="1882"/>
      <c r="VO1" s="1882"/>
      <c r="VP1" s="1882"/>
      <c r="VQ1" s="1882"/>
      <c r="VR1" s="1882"/>
      <c r="VS1" s="1883"/>
      <c r="VT1" s="1882">
        <v>45199</v>
      </c>
      <c r="VU1" s="1882"/>
      <c r="VV1" s="1882"/>
      <c r="VW1" s="1882"/>
      <c r="VX1" s="1882"/>
      <c r="VY1" s="1882"/>
      <c r="VZ1" s="1882"/>
      <c r="WA1" s="1882"/>
      <c r="WB1" s="1882"/>
      <c r="WC1" s="1883"/>
      <c r="WD1" s="1882">
        <v>45291</v>
      </c>
      <c r="WE1" s="1882"/>
      <c r="WF1" s="1882"/>
      <c r="WG1" s="1882"/>
      <c r="WH1" s="1882"/>
      <c r="WI1" s="1882"/>
      <c r="WJ1" s="1882"/>
      <c r="WK1" s="1882"/>
      <c r="WL1" s="1882"/>
      <c r="WM1" s="1883"/>
      <c r="WN1" s="1882">
        <v>45382</v>
      </c>
      <c r="WO1" s="1882"/>
      <c r="WP1" s="1882"/>
      <c r="WQ1" s="1882"/>
      <c r="WR1" s="1882"/>
      <c r="WS1" s="1882"/>
      <c r="WT1" s="1882"/>
      <c r="WU1" s="1882"/>
      <c r="WV1" s="1882"/>
      <c r="WW1" s="1883"/>
      <c r="WX1" s="1882">
        <v>45473</v>
      </c>
      <c r="WY1" s="1882"/>
      <c r="WZ1" s="1882"/>
      <c r="XA1" s="1882"/>
      <c r="XB1" s="1882"/>
      <c r="XC1" s="1882"/>
      <c r="XD1" s="1882"/>
      <c r="XE1" s="1882"/>
      <c r="XF1" s="1882"/>
      <c r="XG1" s="1883"/>
      <c r="XH1" s="1882">
        <v>45565</v>
      </c>
      <c r="XI1" s="1882"/>
      <c r="XJ1" s="1882"/>
      <c r="XK1" s="1882"/>
      <c r="XL1" s="1882"/>
      <c r="XM1" s="1882"/>
      <c r="XN1" s="1882"/>
      <c r="XO1" s="1882"/>
      <c r="XP1" s="1882"/>
      <c r="XQ1" s="1883"/>
      <c r="XR1" s="1882">
        <v>45657</v>
      </c>
      <c r="XS1" s="1882"/>
      <c r="XT1" s="1882"/>
      <c r="XU1" s="1882"/>
      <c r="XV1" s="1882"/>
      <c r="XW1" s="1882"/>
      <c r="XX1" s="1882"/>
      <c r="XY1" s="1882"/>
      <c r="XZ1" s="1882"/>
      <c r="YA1" s="1883"/>
    </row>
    <row r="2" spans="1:651" s="7" customFormat="1">
      <c r="A2" s="1529"/>
      <c r="B2" s="1532" t="s">
        <v>424</v>
      </c>
      <c r="C2" s="1530" t="s">
        <v>423</v>
      </c>
      <c r="D2" s="1530" t="s">
        <v>422</v>
      </c>
      <c r="E2" s="1530" t="s">
        <v>421</v>
      </c>
      <c r="F2" s="1530" t="s">
        <v>420</v>
      </c>
      <c r="G2" s="1530" t="s">
        <v>419</v>
      </c>
      <c r="H2" s="1530" t="s">
        <v>418</v>
      </c>
      <c r="I2" s="1530" t="s">
        <v>417</v>
      </c>
      <c r="J2" s="1530" t="s">
        <v>416</v>
      </c>
      <c r="K2" s="1531" t="s">
        <v>20</v>
      </c>
      <c r="L2" s="1532" t="s">
        <v>424</v>
      </c>
      <c r="M2" s="1530" t="s">
        <v>423</v>
      </c>
      <c r="N2" s="1530" t="s">
        <v>422</v>
      </c>
      <c r="O2" s="1530" t="s">
        <v>421</v>
      </c>
      <c r="P2" s="1530" t="s">
        <v>420</v>
      </c>
      <c r="Q2" s="1530" t="s">
        <v>419</v>
      </c>
      <c r="R2" s="1530" t="s">
        <v>418</v>
      </c>
      <c r="S2" s="1530" t="s">
        <v>417</v>
      </c>
      <c r="T2" s="1530" t="s">
        <v>416</v>
      </c>
      <c r="U2" s="1531" t="s">
        <v>20</v>
      </c>
      <c r="V2" s="1532" t="s">
        <v>424</v>
      </c>
      <c r="W2" s="1530" t="s">
        <v>423</v>
      </c>
      <c r="X2" s="1530" t="s">
        <v>422</v>
      </c>
      <c r="Y2" s="1530" t="s">
        <v>421</v>
      </c>
      <c r="Z2" s="1530" t="s">
        <v>420</v>
      </c>
      <c r="AA2" s="1530" t="s">
        <v>419</v>
      </c>
      <c r="AB2" s="1530" t="s">
        <v>418</v>
      </c>
      <c r="AC2" s="1530" t="s">
        <v>417</v>
      </c>
      <c r="AD2" s="1530" t="s">
        <v>416</v>
      </c>
      <c r="AE2" s="1531" t="s">
        <v>20</v>
      </c>
      <c r="AF2" s="1532" t="s">
        <v>424</v>
      </c>
      <c r="AG2" s="1530" t="s">
        <v>423</v>
      </c>
      <c r="AH2" s="1530" t="s">
        <v>422</v>
      </c>
      <c r="AI2" s="1530" t="s">
        <v>421</v>
      </c>
      <c r="AJ2" s="1530" t="s">
        <v>420</v>
      </c>
      <c r="AK2" s="1530" t="s">
        <v>419</v>
      </c>
      <c r="AL2" s="1530" t="s">
        <v>418</v>
      </c>
      <c r="AM2" s="1530" t="s">
        <v>417</v>
      </c>
      <c r="AN2" s="1530" t="s">
        <v>416</v>
      </c>
      <c r="AO2" s="1531" t="s">
        <v>20</v>
      </c>
      <c r="AP2" s="1530" t="s">
        <v>424</v>
      </c>
      <c r="AQ2" s="1530" t="s">
        <v>423</v>
      </c>
      <c r="AR2" s="1530" t="s">
        <v>422</v>
      </c>
      <c r="AS2" s="1530" t="s">
        <v>421</v>
      </c>
      <c r="AT2" s="1530" t="s">
        <v>420</v>
      </c>
      <c r="AU2" s="1530" t="s">
        <v>419</v>
      </c>
      <c r="AV2" s="1530" t="s">
        <v>418</v>
      </c>
      <c r="AW2" s="1530" t="s">
        <v>417</v>
      </c>
      <c r="AX2" s="1530" t="s">
        <v>416</v>
      </c>
      <c r="AY2" s="1531" t="s">
        <v>20</v>
      </c>
      <c r="AZ2" s="1532" t="s">
        <v>424</v>
      </c>
      <c r="BA2" s="1530" t="s">
        <v>423</v>
      </c>
      <c r="BB2" s="1530" t="s">
        <v>422</v>
      </c>
      <c r="BC2" s="1530" t="s">
        <v>421</v>
      </c>
      <c r="BD2" s="1530" t="s">
        <v>420</v>
      </c>
      <c r="BE2" s="1530" t="s">
        <v>419</v>
      </c>
      <c r="BF2" s="1530" t="s">
        <v>418</v>
      </c>
      <c r="BG2" s="1530" t="s">
        <v>417</v>
      </c>
      <c r="BH2" s="1530" t="s">
        <v>416</v>
      </c>
      <c r="BI2" s="1531" t="s">
        <v>20</v>
      </c>
      <c r="BJ2" s="1532" t="s">
        <v>424</v>
      </c>
      <c r="BK2" s="1530" t="s">
        <v>423</v>
      </c>
      <c r="BL2" s="1530" t="s">
        <v>422</v>
      </c>
      <c r="BM2" s="1530" t="s">
        <v>421</v>
      </c>
      <c r="BN2" s="1530" t="s">
        <v>420</v>
      </c>
      <c r="BO2" s="1530" t="s">
        <v>419</v>
      </c>
      <c r="BP2" s="1530" t="s">
        <v>418</v>
      </c>
      <c r="BQ2" s="1530" t="s">
        <v>417</v>
      </c>
      <c r="BR2" s="1530" t="s">
        <v>416</v>
      </c>
      <c r="BS2" s="1531" t="s">
        <v>20</v>
      </c>
      <c r="BT2" s="1532" t="s">
        <v>424</v>
      </c>
      <c r="BU2" s="1530" t="s">
        <v>423</v>
      </c>
      <c r="BV2" s="1530" t="s">
        <v>422</v>
      </c>
      <c r="BW2" s="1530" t="s">
        <v>421</v>
      </c>
      <c r="BX2" s="1530" t="s">
        <v>420</v>
      </c>
      <c r="BY2" s="1530" t="s">
        <v>419</v>
      </c>
      <c r="BZ2" s="1530" t="s">
        <v>418</v>
      </c>
      <c r="CA2" s="1530" t="s">
        <v>417</v>
      </c>
      <c r="CB2" s="1530" t="s">
        <v>416</v>
      </c>
      <c r="CC2" s="1531" t="s">
        <v>20</v>
      </c>
      <c r="CD2" s="1530" t="s">
        <v>424</v>
      </c>
      <c r="CE2" s="1530" t="s">
        <v>423</v>
      </c>
      <c r="CF2" s="1530" t="s">
        <v>422</v>
      </c>
      <c r="CG2" s="1530" t="s">
        <v>421</v>
      </c>
      <c r="CH2" s="1530" t="s">
        <v>420</v>
      </c>
      <c r="CI2" s="1530" t="s">
        <v>419</v>
      </c>
      <c r="CJ2" s="1530" t="s">
        <v>418</v>
      </c>
      <c r="CK2" s="1530" t="s">
        <v>417</v>
      </c>
      <c r="CL2" s="1530" t="s">
        <v>416</v>
      </c>
      <c r="CM2" s="1531" t="s">
        <v>20</v>
      </c>
      <c r="CN2" s="1532" t="s">
        <v>424</v>
      </c>
      <c r="CO2" s="1530" t="s">
        <v>423</v>
      </c>
      <c r="CP2" s="1530" t="s">
        <v>422</v>
      </c>
      <c r="CQ2" s="1530" t="s">
        <v>421</v>
      </c>
      <c r="CR2" s="1530" t="s">
        <v>420</v>
      </c>
      <c r="CS2" s="1530" t="s">
        <v>419</v>
      </c>
      <c r="CT2" s="1530" t="s">
        <v>418</v>
      </c>
      <c r="CU2" s="1530" t="s">
        <v>417</v>
      </c>
      <c r="CV2" s="1530" t="s">
        <v>416</v>
      </c>
      <c r="CW2" s="1531" t="s">
        <v>20</v>
      </c>
      <c r="CX2" s="1532" t="s">
        <v>424</v>
      </c>
      <c r="CY2" s="1530" t="s">
        <v>423</v>
      </c>
      <c r="CZ2" s="1530" t="s">
        <v>422</v>
      </c>
      <c r="DA2" s="1530" t="s">
        <v>421</v>
      </c>
      <c r="DB2" s="1530" t="s">
        <v>420</v>
      </c>
      <c r="DC2" s="1530" t="s">
        <v>419</v>
      </c>
      <c r="DD2" s="1530" t="s">
        <v>418</v>
      </c>
      <c r="DE2" s="1530" t="s">
        <v>417</v>
      </c>
      <c r="DF2" s="1530" t="s">
        <v>416</v>
      </c>
      <c r="DG2" s="1531" t="s">
        <v>20</v>
      </c>
      <c r="DH2" s="1532" t="s">
        <v>424</v>
      </c>
      <c r="DI2" s="1530" t="s">
        <v>423</v>
      </c>
      <c r="DJ2" s="1530" t="s">
        <v>422</v>
      </c>
      <c r="DK2" s="1530" t="s">
        <v>421</v>
      </c>
      <c r="DL2" s="1530" t="s">
        <v>420</v>
      </c>
      <c r="DM2" s="1530" t="s">
        <v>419</v>
      </c>
      <c r="DN2" s="1530" t="s">
        <v>418</v>
      </c>
      <c r="DO2" s="1530" t="s">
        <v>417</v>
      </c>
      <c r="DP2" s="1530" t="s">
        <v>416</v>
      </c>
      <c r="DQ2" s="1531" t="s">
        <v>20</v>
      </c>
      <c r="DR2" s="1530" t="s">
        <v>424</v>
      </c>
      <c r="DS2" s="1530" t="s">
        <v>423</v>
      </c>
      <c r="DT2" s="1530" t="s">
        <v>422</v>
      </c>
      <c r="DU2" s="1530" t="s">
        <v>421</v>
      </c>
      <c r="DV2" s="1530" t="s">
        <v>420</v>
      </c>
      <c r="DW2" s="1530" t="s">
        <v>419</v>
      </c>
      <c r="DX2" s="1530" t="s">
        <v>418</v>
      </c>
      <c r="DY2" s="1530" t="s">
        <v>417</v>
      </c>
      <c r="DZ2" s="1530" t="s">
        <v>416</v>
      </c>
      <c r="EA2" s="1531" t="s">
        <v>20</v>
      </c>
      <c r="EB2" s="1532" t="s">
        <v>424</v>
      </c>
      <c r="EC2" s="1530" t="s">
        <v>423</v>
      </c>
      <c r="ED2" s="1530" t="s">
        <v>422</v>
      </c>
      <c r="EE2" s="1530" t="s">
        <v>421</v>
      </c>
      <c r="EF2" s="1530" t="s">
        <v>420</v>
      </c>
      <c r="EG2" s="1530" t="s">
        <v>419</v>
      </c>
      <c r="EH2" s="1530" t="s">
        <v>418</v>
      </c>
      <c r="EI2" s="1530" t="s">
        <v>417</v>
      </c>
      <c r="EJ2" s="1530" t="s">
        <v>416</v>
      </c>
      <c r="EK2" s="1531" t="s">
        <v>20</v>
      </c>
      <c r="EL2" s="1532" t="s">
        <v>424</v>
      </c>
      <c r="EM2" s="1530" t="s">
        <v>423</v>
      </c>
      <c r="EN2" s="1530" t="s">
        <v>422</v>
      </c>
      <c r="EO2" s="1530" t="s">
        <v>421</v>
      </c>
      <c r="EP2" s="1530" t="s">
        <v>420</v>
      </c>
      <c r="EQ2" s="1530" t="s">
        <v>419</v>
      </c>
      <c r="ER2" s="1530" t="s">
        <v>418</v>
      </c>
      <c r="ES2" s="1530" t="s">
        <v>417</v>
      </c>
      <c r="ET2" s="1530" t="s">
        <v>416</v>
      </c>
      <c r="EU2" s="1531" t="s">
        <v>20</v>
      </c>
      <c r="EV2" s="1532" t="s">
        <v>424</v>
      </c>
      <c r="EW2" s="1530" t="s">
        <v>423</v>
      </c>
      <c r="EX2" s="1530" t="s">
        <v>422</v>
      </c>
      <c r="EY2" s="1530" t="s">
        <v>421</v>
      </c>
      <c r="EZ2" s="1530" t="s">
        <v>420</v>
      </c>
      <c r="FA2" s="1530" t="s">
        <v>419</v>
      </c>
      <c r="FB2" s="1530" t="s">
        <v>418</v>
      </c>
      <c r="FC2" s="1530" t="s">
        <v>417</v>
      </c>
      <c r="FD2" s="1530" t="s">
        <v>416</v>
      </c>
      <c r="FE2" s="1531" t="s">
        <v>20</v>
      </c>
      <c r="FF2" s="1530" t="s">
        <v>424</v>
      </c>
      <c r="FG2" s="1530" t="s">
        <v>423</v>
      </c>
      <c r="FH2" s="1530" t="s">
        <v>422</v>
      </c>
      <c r="FI2" s="1530" t="s">
        <v>421</v>
      </c>
      <c r="FJ2" s="1530" t="s">
        <v>420</v>
      </c>
      <c r="FK2" s="1530" t="s">
        <v>419</v>
      </c>
      <c r="FL2" s="1530" t="s">
        <v>418</v>
      </c>
      <c r="FM2" s="1530" t="s">
        <v>417</v>
      </c>
      <c r="FN2" s="1530" t="s">
        <v>416</v>
      </c>
      <c r="FO2" s="1531" t="s">
        <v>20</v>
      </c>
      <c r="FP2" s="1532" t="s">
        <v>424</v>
      </c>
      <c r="FQ2" s="1530" t="s">
        <v>423</v>
      </c>
      <c r="FR2" s="1530" t="s">
        <v>422</v>
      </c>
      <c r="FS2" s="1530" t="s">
        <v>421</v>
      </c>
      <c r="FT2" s="1530" t="s">
        <v>420</v>
      </c>
      <c r="FU2" s="1530" t="s">
        <v>419</v>
      </c>
      <c r="FV2" s="1530" t="s">
        <v>418</v>
      </c>
      <c r="FW2" s="1530" t="s">
        <v>417</v>
      </c>
      <c r="FX2" s="1530" t="s">
        <v>416</v>
      </c>
      <c r="FY2" s="1531" t="s">
        <v>20</v>
      </c>
      <c r="FZ2" s="1532" t="s">
        <v>424</v>
      </c>
      <c r="GA2" s="1530" t="s">
        <v>423</v>
      </c>
      <c r="GB2" s="1530" t="s">
        <v>422</v>
      </c>
      <c r="GC2" s="1530" t="s">
        <v>421</v>
      </c>
      <c r="GD2" s="1530" t="s">
        <v>420</v>
      </c>
      <c r="GE2" s="1530" t="s">
        <v>419</v>
      </c>
      <c r="GF2" s="1530" t="s">
        <v>418</v>
      </c>
      <c r="GG2" s="1530" t="s">
        <v>417</v>
      </c>
      <c r="GH2" s="1530" t="s">
        <v>416</v>
      </c>
      <c r="GI2" s="1531" t="s">
        <v>20</v>
      </c>
      <c r="GJ2" s="1532" t="s">
        <v>424</v>
      </c>
      <c r="GK2" s="1530" t="s">
        <v>423</v>
      </c>
      <c r="GL2" s="1530" t="s">
        <v>422</v>
      </c>
      <c r="GM2" s="1530" t="s">
        <v>421</v>
      </c>
      <c r="GN2" s="1530" t="s">
        <v>420</v>
      </c>
      <c r="GO2" s="1530" t="s">
        <v>419</v>
      </c>
      <c r="GP2" s="1530" t="s">
        <v>418</v>
      </c>
      <c r="GQ2" s="1530" t="s">
        <v>417</v>
      </c>
      <c r="GR2" s="1530" t="s">
        <v>416</v>
      </c>
      <c r="GS2" s="1531" t="s">
        <v>20</v>
      </c>
      <c r="GT2" s="1530" t="s">
        <v>424</v>
      </c>
      <c r="GU2" s="1530" t="s">
        <v>423</v>
      </c>
      <c r="GV2" s="1530" t="s">
        <v>422</v>
      </c>
      <c r="GW2" s="1530" t="s">
        <v>421</v>
      </c>
      <c r="GX2" s="1530" t="s">
        <v>420</v>
      </c>
      <c r="GY2" s="1530" t="s">
        <v>419</v>
      </c>
      <c r="GZ2" s="1530" t="s">
        <v>418</v>
      </c>
      <c r="HA2" s="1530" t="s">
        <v>417</v>
      </c>
      <c r="HB2" s="1530" t="s">
        <v>416</v>
      </c>
      <c r="HC2" s="1531" t="s">
        <v>20</v>
      </c>
      <c r="HD2" s="1530" t="s">
        <v>424</v>
      </c>
      <c r="HE2" s="1530" t="s">
        <v>423</v>
      </c>
      <c r="HF2" s="1530" t="s">
        <v>422</v>
      </c>
      <c r="HG2" s="1530" t="s">
        <v>421</v>
      </c>
      <c r="HH2" s="1530" t="s">
        <v>420</v>
      </c>
      <c r="HI2" s="1530" t="s">
        <v>419</v>
      </c>
      <c r="HJ2" s="1530" t="s">
        <v>418</v>
      </c>
      <c r="HK2" s="1530" t="s">
        <v>417</v>
      </c>
      <c r="HL2" s="1530" t="s">
        <v>416</v>
      </c>
      <c r="HM2" s="1531" t="s">
        <v>20</v>
      </c>
      <c r="HN2" s="1530" t="s">
        <v>424</v>
      </c>
      <c r="HO2" s="1530" t="s">
        <v>423</v>
      </c>
      <c r="HP2" s="1530" t="s">
        <v>422</v>
      </c>
      <c r="HQ2" s="1530" t="s">
        <v>421</v>
      </c>
      <c r="HR2" s="1530" t="s">
        <v>420</v>
      </c>
      <c r="HS2" s="1530" t="s">
        <v>419</v>
      </c>
      <c r="HT2" s="1530" t="s">
        <v>418</v>
      </c>
      <c r="HU2" s="1530" t="s">
        <v>417</v>
      </c>
      <c r="HV2" s="1530" t="s">
        <v>416</v>
      </c>
      <c r="HW2" s="1531" t="s">
        <v>20</v>
      </c>
      <c r="HX2" s="1530" t="s">
        <v>424</v>
      </c>
      <c r="HY2" s="1530" t="s">
        <v>423</v>
      </c>
      <c r="HZ2" s="1530" t="s">
        <v>422</v>
      </c>
      <c r="IA2" s="1530" t="s">
        <v>421</v>
      </c>
      <c r="IB2" s="1530" t="s">
        <v>420</v>
      </c>
      <c r="IC2" s="1530" t="s">
        <v>419</v>
      </c>
      <c r="ID2" s="1530" t="s">
        <v>418</v>
      </c>
      <c r="IE2" s="1530" t="s">
        <v>417</v>
      </c>
      <c r="IF2" s="1530" t="s">
        <v>416</v>
      </c>
      <c r="IG2" s="1531" t="s">
        <v>20</v>
      </c>
      <c r="IH2" s="1530" t="s">
        <v>424</v>
      </c>
      <c r="II2" s="1530" t="s">
        <v>423</v>
      </c>
      <c r="IJ2" s="1530" t="s">
        <v>422</v>
      </c>
      <c r="IK2" s="1530" t="s">
        <v>421</v>
      </c>
      <c r="IL2" s="1530" t="s">
        <v>420</v>
      </c>
      <c r="IM2" s="1530" t="s">
        <v>419</v>
      </c>
      <c r="IN2" s="1530" t="s">
        <v>418</v>
      </c>
      <c r="IO2" s="1530" t="s">
        <v>417</v>
      </c>
      <c r="IP2" s="1530" t="s">
        <v>416</v>
      </c>
      <c r="IQ2" s="1531" t="s">
        <v>20</v>
      </c>
      <c r="IR2" s="1530" t="s">
        <v>424</v>
      </c>
      <c r="IS2" s="1530" t="s">
        <v>423</v>
      </c>
      <c r="IT2" s="1530" t="s">
        <v>422</v>
      </c>
      <c r="IU2" s="1530" t="s">
        <v>421</v>
      </c>
      <c r="IV2" s="1530" t="s">
        <v>420</v>
      </c>
      <c r="IW2" s="1530" t="s">
        <v>419</v>
      </c>
      <c r="IX2" s="1530" t="s">
        <v>418</v>
      </c>
      <c r="IY2" s="1530" t="s">
        <v>417</v>
      </c>
      <c r="IZ2" s="1530" t="s">
        <v>416</v>
      </c>
      <c r="JA2" s="1531" t="s">
        <v>20</v>
      </c>
      <c r="JB2" s="1530" t="s">
        <v>424</v>
      </c>
      <c r="JC2" s="1530" t="s">
        <v>423</v>
      </c>
      <c r="JD2" s="1530" t="s">
        <v>422</v>
      </c>
      <c r="JE2" s="1530" t="s">
        <v>421</v>
      </c>
      <c r="JF2" s="1530" t="s">
        <v>420</v>
      </c>
      <c r="JG2" s="1530" t="s">
        <v>419</v>
      </c>
      <c r="JH2" s="1530" t="s">
        <v>418</v>
      </c>
      <c r="JI2" s="1530" t="s">
        <v>417</v>
      </c>
      <c r="JJ2" s="1530" t="s">
        <v>416</v>
      </c>
      <c r="JK2" s="1531" t="s">
        <v>20</v>
      </c>
      <c r="JL2" s="1530" t="s">
        <v>424</v>
      </c>
      <c r="JM2" s="1530" t="s">
        <v>423</v>
      </c>
      <c r="JN2" s="1530" t="s">
        <v>422</v>
      </c>
      <c r="JO2" s="1530" t="s">
        <v>421</v>
      </c>
      <c r="JP2" s="1530" t="s">
        <v>420</v>
      </c>
      <c r="JQ2" s="1530" t="s">
        <v>419</v>
      </c>
      <c r="JR2" s="1530" t="s">
        <v>418</v>
      </c>
      <c r="JS2" s="1530" t="s">
        <v>417</v>
      </c>
      <c r="JT2" s="1530" t="s">
        <v>416</v>
      </c>
      <c r="JU2" s="1531" t="s">
        <v>20</v>
      </c>
      <c r="JV2" s="1530" t="s">
        <v>424</v>
      </c>
      <c r="JW2" s="1530" t="s">
        <v>423</v>
      </c>
      <c r="JX2" s="1530" t="s">
        <v>422</v>
      </c>
      <c r="JY2" s="1530" t="s">
        <v>421</v>
      </c>
      <c r="JZ2" s="1530" t="s">
        <v>420</v>
      </c>
      <c r="KA2" s="1530" t="s">
        <v>419</v>
      </c>
      <c r="KB2" s="1530" t="s">
        <v>418</v>
      </c>
      <c r="KC2" s="1530" t="s">
        <v>417</v>
      </c>
      <c r="KD2" s="1530" t="s">
        <v>416</v>
      </c>
      <c r="KE2" s="1531" t="s">
        <v>20</v>
      </c>
      <c r="KF2" s="1530" t="s">
        <v>424</v>
      </c>
      <c r="KG2" s="1530" t="s">
        <v>423</v>
      </c>
      <c r="KH2" s="1530" t="s">
        <v>422</v>
      </c>
      <c r="KI2" s="1530" t="s">
        <v>421</v>
      </c>
      <c r="KJ2" s="1530" t="s">
        <v>420</v>
      </c>
      <c r="KK2" s="1530" t="s">
        <v>419</v>
      </c>
      <c r="KL2" s="1530" t="s">
        <v>418</v>
      </c>
      <c r="KM2" s="1530" t="s">
        <v>417</v>
      </c>
      <c r="KN2" s="1530" t="s">
        <v>416</v>
      </c>
      <c r="KO2" s="1531" t="s">
        <v>20</v>
      </c>
      <c r="KP2" s="1530" t="s">
        <v>424</v>
      </c>
      <c r="KQ2" s="1530" t="s">
        <v>423</v>
      </c>
      <c r="KR2" s="1530" t="s">
        <v>422</v>
      </c>
      <c r="KS2" s="1530" t="s">
        <v>421</v>
      </c>
      <c r="KT2" s="1530" t="s">
        <v>420</v>
      </c>
      <c r="KU2" s="1530" t="s">
        <v>419</v>
      </c>
      <c r="KV2" s="1530" t="s">
        <v>418</v>
      </c>
      <c r="KW2" s="1530" t="s">
        <v>417</v>
      </c>
      <c r="KX2" s="1530" t="s">
        <v>416</v>
      </c>
      <c r="KY2" s="1531" t="s">
        <v>20</v>
      </c>
      <c r="KZ2" s="1530" t="s">
        <v>424</v>
      </c>
      <c r="LA2" s="1530" t="s">
        <v>423</v>
      </c>
      <c r="LB2" s="1530" t="s">
        <v>422</v>
      </c>
      <c r="LC2" s="1530" t="s">
        <v>421</v>
      </c>
      <c r="LD2" s="1530" t="s">
        <v>420</v>
      </c>
      <c r="LE2" s="1530" t="s">
        <v>419</v>
      </c>
      <c r="LF2" s="1530" t="s">
        <v>418</v>
      </c>
      <c r="LG2" s="1530" t="s">
        <v>417</v>
      </c>
      <c r="LH2" s="1530" t="s">
        <v>416</v>
      </c>
      <c r="LI2" s="1531" t="s">
        <v>20</v>
      </c>
      <c r="LJ2" s="1530" t="s">
        <v>424</v>
      </c>
      <c r="LK2" s="1530" t="s">
        <v>423</v>
      </c>
      <c r="LL2" s="1530" t="s">
        <v>422</v>
      </c>
      <c r="LM2" s="1530" t="s">
        <v>421</v>
      </c>
      <c r="LN2" s="1530" t="s">
        <v>420</v>
      </c>
      <c r="LO2" s="1530" t="s">
        <v>419</v>
      </c>
      <c r="LP2" s="1530" t="s">
        <v>418</v>
      </c>
      <c r="LQ2" s="1530" t="s">
        <v>417</v>
      </c>
      <c r="LR2" s="1530" t="s">
        <v>416</v>
      </c>
      <c r="LS2" s="1531" t="s">
        <v>20</v>
      </c>
      <c r="LT2" s="1530" t="s">
        <v>424</v>
      </c>
      <c r="LU2" s="1530" t="s">
        <v>423</v>
      </c>
      <c r="LV2" s="1530" t="s">
        <v>422</v>
      </c>
      <c r="LW2" s="1530" t="s">
        <v>421</v>
      </c>
      <c r="LX2" s="1530" t="s">
        <v>420</v>
      </c>
      <c r="LY2" s="1530" t="s">
        <v>419</v>
      </c>
      <c r="LZ2" s="1530" t="s">
        <v>418</v>
      </c>
      <c r="MA2" s="1530" t="s">
        <v>417</v>
      </c>
      <c r="MB2" s="1530" t="s">
        <v>416</v>
      </c>
      <c r="MC2" s="1531" t="s">
        <v>20</v>
      </c>
      <c r="MD2" s="1530" t="s">
        <v>424</v>
      </c>
      <c r="ME2" s="1530" t="s">
        <v>423</v>
      </c>
      <c r="MF2" s="1530" t="s">
        <v>422</v>
      </c>
      <c r="MG2" s="1530" t="s">
        <v>421</v>
      </c>
      <c r="MH2" s="1530" t="s">
        <v>420</v>
      </c>
      <c r="MI2" s="1530" t="s">
        <v>419</v>
      </c>
      <c r="MJ2" s="1530" t="s">
        <v>418</v>
      </c>
      <c r="MK2" s="1530" t="s">
        <v>417</v>
      </c>
      <c r="ML2" s="1530" t="s">
        <v>416</v>
      </c>
      <c r="MM2" s="1531" t="s">
        <v>20</v>
      </c>
      <c r="MN2" s="1530" t="s">
        <v>424</v>
      </c>
      <c r="MO2" s="1530" t="s">
        <v>423</v>
      </c>
      <c r="MP2" s="1530" t="s">
        <v>422</v>
      </c>
      <c r="MQ2" s="1530" t="s">
        <v>421</v>
      </c>
      <c r="MR2" s="1530" t="s">
        <v>420</v>
      </c>
      <c r="MS2" s="1530" t="s">
        <v>419</v>
      </c>
      <c r="MT2" s="1530" t="s">
        <v>418</v>
      </c>
      <c r="MU2" s="1530" t="s">
        <v>417</v>
      </c>
      <c r="MV2" s="1530" t="s">
        <v>416</v>
      </c>
      <c r="MW2" s="1531" t="s">
        <v>20</v>
      </c>
      <c r="MX2" s="1530" t="s">
        <v>424</v>
      </c>
      <c r="MY2" s="1530" t="s">
        <v>423</v>
      </c>
      <c r="MZ2" s="1530" t="s">
        <v>422</v>
      </c>
      <c r="NA2" s="1530" t="s">
        <v>421</v>
      </c>
      <c r="NB2" s="1530" t="s">
        <v>420</v>
      </c>
      <c r="NC2" s="1530" t="s">
        <v>419</v>
      </c>
      <c r="ND2" s="1530" t="s">
        <v>418</v>
      </c>
      <c r="NE2" s="1530" t="s">
        <v>417</v>
      </c>
      <c r="NF2" s="1530" t="s">
        <v>416</v>
      </c>
      <c r="NG2" s="1531" t="s">
        <v>20</v>
      </c>
      <c r="NH2" s="1530" t="s">
        <v>424</v>
      </c>
      <c r="NI2" s="1530" t="s">
        <v>423</v>
      </c>
      <c r="NJ2" s="1530" t="s">
        <v>422</v>
      </c>
      <c r="NK2" s="1530" t="s">
        <v>421</v>
      </c>
      <c r="NL2" s="1530" t="s">
        <v>420</v>
      </c>
      <c r="NM2" s="1530" t="s">
        <v>419</v>
      </c>
      <c r="NN2" s="1530" t="s">
        <v>418</v>
      </c>
      <c r="NO2" s="1530" t="s">
        <v>417</v>
      </c>
      <c r="NP2" s="1530" t="s">
        <v>416</v>
      </c>
      <c r="NQ2" s="1531" t="s">
        <v>20</v>
      </c>
      <c r="NR2" s="1530" t="s">
        <v>424</v>
      </c>
      <c r="NS2" s="1530" t="s">
        <v>423</v>
      </c>
      <c r="NT2" s="1530" t="s">
        <v>422</v>
      </c>
      <c r="NU2" s="1530" t="s">
        <v>421</v>
      </c>
      <c r="NV2" s="1530" t="s">
        <v>420</v>
      </c>
      <c r="NW2" s="1530" t="s">
        <v>419</v>
      </c>
      <c r="NX2" s="1530" t="s">
        <v>418</v>
      </c>
      <c r="NY2" s="1530" t="s">
        <v>417</v>
      </c>
      <c r="NZ2" s="1530" t="s">
        <v>416</v>
      </c>
      <c r="OA2" s="1531" t="s">
        <v>20</v>
      </c>
      <c r="OB2" s="1530" t="s">
        <v>424</v>
      </c>
      <c r="OC2" s="1530" t="s">
        <v>423</v>
      </c>
      <c r="OD2" s="1530" t="s">
        <v>422</v>
      </c>
      <c r="OE2" s="1530" t="s">
        <v>421</v>
      </c>
      <c r="OF2" s="1530" t="s">
        <v>420</v>
      </c>
      <c r="OG2" s="1530" t="s">
        <v>419</v>
      </c>
      <c r="OH2" s="1530" t="s">
        <v>418</v>
      </c>
      <c r="OI2" s="1530" t="s">
        <v>417</v>
      </c>
      <c r="OJ2" s="1530" t="s">
        <v>416</v>
      </c>
      <c r="OK2" s="1531" t="s">
        <v>20</v>
      </c>
      <c r="OL2" s="1530" t="s">
        <v>424</v>
      </c>
      <c r="OM2" s="1530" t="s">
        <v>423</v>
      </c>
      <c r="ON2" s="1530" t="s">
        <v>422</v>
      </c>
      <c r="OO2" s="1530" t="s">
        <v>421</v>
      </c>
      <c r="OP2" s="1530" t="s">
        <v>420</v>
      </c>
      <c r="OQ2" s="1530" t="s">
        <v>419</v>
      </c>
      <c r="OR2" s="1530" t="s">
        <v>418</v>
      </c>
      <c r="OS2" s="1530" t="s">
        <v>417</v>
      </c>
      <c r="OT2" s="1530" t="s">
        <v>416</v>
      </c>
      <c r="OU2" s="1531" t="s">
        <v>20</v>
      </c>
      <c r="OV2" s="1530" t="s">
        <v>424</v>
      </c>
      <c r="OW2" s="1530" t="s">
        <v>423</v>
      </c>
      <c r="OX2" s="1530" t="s">
        <v>422</v>
      </c>
      <c r="OY2" s="1530" t="s">
        <v>421</v>
      </c>
      <c r="OZ2" s="1530" t="s">
        <v>420</v>
      </c>
      <c r="PA2" s="1530" t="s">
        <v>419</v>
      </c>
      <c r="PB2" s="1530" t="s">
        <v>418</v>
      </c>
      <c r="PC2" s="1530" t="s">
        <v>417</v>
      </c>
      <c r="PD2" s="1530" t="s">
        <v>416</v>
      </c>
      <c r="PE2" s="1531" t="s">
        <v>20</v>
      </c>
      <c r="PF2" s="1530" t="s">
        <v>424</v>
      </c>
      <c r="PG2" s="1530" t="s">
        <v>423</v>
      </c>
      <c r="PH2" s="1530" t="s">
        <v>422</v>
      </c>
      <c r="PI2" s="1530" t="s">
        <v>421</v>
      </c>
      <c r="PJ2" s="1530" t="s">
        <v>420</v>
      </c>
      <c r="PK2" s="1530" t="s">
        <v>419</v>
      </c>
      <c r="PL2" s="1530" t="s">
        <v>418</v>
      </c>
      <c r="PM2" s="1530" t="s">
        <v>417</v>
      </c>
      <c r="PN2" s="1530" t="s">
        <v>416</v>
      </c>
      <c r="PO2" s="1531" t="s">
        <v>20</v>
      </c>
      <c r="PP2" s="1530" t="s">
        <v>424</v>
      </c>
      <c r="PQ2" s="1530" t="s">
        <v>423</v>
      </c>
      <c r="PR2" s="1530" t="s">
        <v>422</v>
      </c>
      <c r="PS2" s="1530" t="s">
        <v>421</v>
      </c>
      <c r="PT2" s="1530" t="s">
        <v>420</v>
      </c>
      <c r="PU2" s="1530" t="s">
        <v>419</v>
      </c>
      <c r="PV2" s="1530" t="s">
        <v>418</v>
      </c>
      <c r="PW2" s="1530" t="s">
        <v>417</v>
      </c>
      <c r="PX2" s="1530" t="s">
        <v>416</v>
      </c>
      <c r="PY2" s="1531" t="s">
        <v>20</v>
      </c>
      <c r="PZ2" s="1530" t="s">
        <v>424</v>
      </c>
      <c r="QA2" s="1530" t="s">
        <v>423</v>
      </c>
      <c r="QB2" s="1530" t="s">
        <v>422</v>
      </c>
      <c r="QC2" s="1530" t="s">
        <v>421</v>
      </c>
      <c r="QD2" s="1530" t="s">
        <v>420</v>
      </c>
      <c r="QE2" s="1530" t="s">
        <v>419</v>
      </c>
      <c r="QF2" s="1530" t="s">
        <v>418</v>
      </c>
      <c r="QG2" s="1530" t="s">
        <v>417</v>
      </c>
      <c r="QH2" s="1530" t="s">
        <v>416</v>
      </c>
      <c r="QI2" s="1531" t="s">
        <v>20</v>
      </c>
      <c r="QJ2" s="1530" t="s">
        <v>424</v>
      </c>
      <c r="QK2" s="1530" t="s">
        <v>423</v>
      </c>
      <c r="QL2" s="1530" t="s">
        <v>422</v>
      </c>
      <c r="QM2" s="1530" t="s">
        <v>421</v>
      </c>
      <c r="QN2" s="1530" t="s">
        <v>420</v>
      </c>
      <c r="QO2" s="1530" t="s">
        <v>419</v>
      </c>
      <c r="QP2" s="1530" t="s">
        <v>418</v>
      </c>
      <c r="QQ2" s="1530" t="s">
        <v>417</v>
      </c>
      <c r="QR2" s="1530" t="s">
        <v>416</v>
      </c>
      <c r="QS2" s="1531" t="s">
        <v>20</v>
      </c>
      <c r="QT2" s="1534" t="s">
        <v>424</v>
      </c>
      <c r="QU2" s="1534" t="s">
        <v>423</v>
      </c>
      <c r="QV2" s="1534" t="s">
        <v>422</v>
      </c>
      <c r="QW2" s="1534" t="s">
        <v>421</v>
      </c>
      <c r="QX2" s="1534" t="s">
        <v>420</v>
      </c>
      <c r="QY2" s="1534" t="s">
        <v>419</v>
      </c>
      <c r="QZ2" s="1534" t="s">
        <v>418</v>
      </c>
      <c r="RA2" s="1534" t="s">
        <v>417</v>
      </c>
      <c r="RB2" s="1534" t="s">
        <v>416</v>
      </c>
      <c r="RC2" s="1536" t="s">
        <v>20</v>
      </c>
      <c r="RD2" s="1534" t="s">
        <v>424</v>
      </c>
      <c r="RE2" s="1534" t="s">
        <v>423</v>
      </c>
      <c r="RF2" s="1534" t="s">
        <v>422</v>
      </c>
      <c r="RG2" s="1534" t="s">
        <v>421</v>
      </c>
      <c r="RH2" s="1534" t="s">
        <v>420</v>
      </c>
      <c r="RI2" s="1534" t="s">
        <v>419</v>
      </c>
      <c r="RJ2" s="1534" t="s">
        <v>418</v>
      </c>
      <c r="RK2" s="1534" t="s">
        <v>417</v>
      </c>
      <c r="RL2" s="1534" t="s">
        <v>416</v>
      </c>
      <c r="RM2" s="1536" t="s">
        <v>20</v>
      </c>
      <c r="RN2" s="1534" t="s">
        <v>424</v>
      </c>
      <c r="RO2" s="1534" t="s">
        <v>423</v>
      </c>
      <c r="RP2" s="1534" t="s">
        <v>422</v>
      </c>
      <c r="RQ2" s="1534" t="s">
        <v>421</v>
      </c>
      <c r="RR2" s="1534" t="s">
        <v>420</v>
      </c>
      <c r="RS2" s="1534" t="s">
        <v>419</v>
      </c>
      <c r="RT2" s="1534" t="s">
        <v>418</v>
      </c>
      <c r="RU2" s="1534" t="s">
        <v>417</v>
      </c>
      <c r="RV2" s="1534" t="s">
        <v>416</v>
      </c>
      <c r="RW2" s="1536" t="s">
        <v>20</v>
      </c>
      <c r="RX2" s="1534" t="s">
        <v>424</v>
      </c>
      <c r="RY2" s="1534" t="s">
        <v>423</v>
      </c>
      <c r="RZ2" s="1534" t="s">
        <v>422</v>
      </c>
      <c r="SA2" s="1534" t="s">
        <v>421</v>
      </c>
      <c r="SB2" s="1534" t="s">
        <v>420</v>
      </c>
      <c r="SC2" s="1534" t="s">
        <v>419</v>
      </c>
      <c r="SD2" s="1534" t="s">
        <v>418</v>
      </c>
      <c r="SE2" s="1534" t="s">
        <v>417</v>
      </c>
      <c r="SF2" s="1534" t="s">
        <v>416</v>
      </c>
      <c r="SG2" s="1536" t="s">
        <v>20</v>
      </c>
      <c r="SH2" s="1534" t="s">
        <v>424</v>
      </c>
      <c r="SI2" s="1534" t="s">
        <v>423</v>
      </c>
      <c r="SJ2" s="1534" t="s">
        <v>422</v>
      </c>
      <c r="SK2" s="1534" t="s">
        <v>421</v>
      </c>
      <c r="SL2" s="1534" t="s">
        <v>420</v>
      </c>
      <c r="SM2" s="1534" t="s">
        <v>419</v>
      </c>
      <c r="SN2" s="1534" t="s">
        <v>418</v>
      </c>
      <c r="SO2" s="1534" t="s">
        <v>417</v>
      </c>
      <c r="SP2" s="1534" t="s">
        <v>416</v>
      </c>
      <c r="SQ2" s="1536" t="s">
        <v>20</v>
      </c>
      <c r="SR2" s="1534" t="s">
        <v>424</v>
      </c>
      <c r="SS2" s="1534" t="s">
        <v>423</v>
      </c>
      <c r="ST2" s="1534" t="s">
        <v>422</v>
      </c>
      <c r="SU2" s="1534" t="s">
        <v>421</v>
      </c>
      <c r="SV2" s="1534" t="s">
        <v>420</v>
      </c>
      <c r="SW2" s="1534" t="s">
        <v>419</v>
      </c>
      <c r="SX2" s="1534" t="s">
        <v>418</v>
      </c>
      <c r="SY2" s="1534" t="s">
        <v>417</v>
      </c>
      <c r="SZ2" s="1534" t="s">
        <v>416</v>
      </c>
      <c r="TA2" s="1536" t="s">
        <v>20</v>
      </c>
      <c r="TB2" s="1534" t="s">
        <v>424</v>
      </c>
      <c r="TC2" s="1534" t="s">
        <v>423</v>
      </c>
      <c r="TD2" s="1534" t="s">
        <v>422</v>
      </c>
      <c r="TE2" s="1534" t="s">
        <v>421</v>
      </c>
      <c r="TF2" s="1534" t="s">
        <v>420</v>
      </c>
      <c r="TG2" s="1534" t="s">
        <v>419</v>
      </c>
      <c r="TH2" s="1534" t="s">
        <v>418</v>
      </c>
      <c r="TI2" s="1534" t="s">
        <v>417</v>
      </c>
      <c r="TJ2" s="1534" t="s">
        <v>416</v>
      </c>
      <c r="TK2" s="1536" t="s">
        <v>20</v>
      </c>
      <c r="TL2" s="1534" t="s">
        <v>424</v>
      </c>
      <c r="TM2" s="1534" t="s">
        <v>423</v>
      </c>
      <c r="TN2" s="1534" t="s">
        <v>422</v>
      </c>
      <c r="TO2" s="1534" t="s">
        <v>421</v>
      </c>
      <c r="TP2" s="1534" t="s">
        <v>420</v>
      </c>
      <c r="TQ2" s="1534" t="s">
        <v>419</v>
      </c>
      <c r="TR2" s="1534" t="s">
        <v>418</v>
      </c>
      <c r="TS2" s="1534" t="s">
        <v>417</v>
      </c>
      <c r="TT2" s="1534" t="s">
        <v>416</v>
      </c>
      <c r="TU2" s="1536" t="s">
        <v>20</v>
      </c>
      <c r="TV2" s="1534" t="s">
        <v>424</v>
      </c>
      <c r="TW2" s="1534" t="s">
        <v>423</v>
      </c>
      <c r="TX2" s="1534" t="s">
        <v>422</v>
      </c>
      <c r="TY2" s="1534" t="s">
        <v>421</v>
      </c>
      <c r="TZ2" s="1534" t="s">
        <v>420</v>
      </c>
      <c r="UA2" s="1534" t="s">
        <v>419</v>
      </c>
      <c r="UB2" s="1534" t="s">
        <v>418</v>
      </c>
      <c r="UC2" s="1534" t="s">
        <v>417</v>
      </c>
      <c r="UD2" s="1534" t="s">
        <v>416</v>
      </c>
      <c r="UE2" s="1536" t="s">
        <v>20</v>
      </c>
      <c r="UF2" s="1534" t="s">
        <v>424</v>
      </c>
      <c r="UG2" s="1534" t="s">
        <v>423</v>
      </c>
      <c r="UH2" s="1534" t="s">
        <v>422</v>
      </c>
      <c r="UI2" s="1534" t="s">
        <v>421</v>
      </c>
      <c r="UJ2" s="1534" t="s">
        <v>420</v>
      </c>
      <c r="UK2" s="1534" t="s">
        <v>419</v>
      </c>
      <c r="UL2" s="1534" t="s">
        <v>418</v>
      </c>
      <c r="UM2" s="1534" t="s">
        <v>417</v>
      </c>
      <c r="UN2" s="1534" t="s">
        <v>416</v>
      </c>
      <c r="UO2" s="1536" t="s">
        <v>20</v>
      </c>
      <c r="UP2" s="1534" t="s">
        <v>424</v>
      </c>
      <c r="UQ2" s="1534" t="s">
        <v>423</v>
      </c>
      <c r="UR2" s="1534" t="s">
        <v>422</v>
      </c>
      <c r="US2" s="1534" t="s">
        <v>421</v>
      </c>
      <c r="UT2" s="1534" t="s">
        <v>420</v>
      </c>
      <c r="UU2" s="1534" t="s">
        <v>419</v>
      </c>
      <c r="UV2" s="1534" t="s">
        <v>418</v>
      </c>
      <c r="UW2" s="1534" t="s">
        <v>417</v>
      </c>
      <c r="UX2" s="1534" t="s">
        <v>416</v>
      </c>
      <c r="UY2" s="1536" t="s">
        <v>20</v>
      </c>
      <c r="UZ2" s="1534" t="s">
        <v>424</v>
      </c>
      <c r="VA2" s="1534" t="s">
        <v>423</v>
      </c>
      <c r="VB2" s="1534" t="s">
        <v>422</v>
      </c>
      <c r="VC2" s="1534" t="s">
        <v>421</v>
      </c>
      <c r="VD2" s="1534" t="s">
        <v>420</v>
      </c>
      <c r="VE2" s="1534" t="s">
        <v>419</v>
      </c>
      <c r="VF2" s="1534" t="s">
        <v>418</v>
      </c>
      <c r="VG2" s="1534" t="s">
        <v>417</v>
      </c>
      <c r="VH2" s="1534" t="s">
        <v>416</v>
      </c>
      <c r="VI2" s="1536" t="s">
        <v>20</v>
      </c>
      <c r="VJ2" s="1534" t="s">
        <v>424</v>
      </c>
      <c r="VK2" s="1534" t="s">
        <v>423</v>
      </c>
      <c r="VL2" s="1534" t="s">
        <v>422</v>
      </c>
      <c r="VM2" s="1534" t="s">
        <v>421</v>
      </c>
      <c r="VN2" s="1534" t="s">
        <v>420</v>
      </c>
      <c r="VO2" s="1534" t="s">
        <v>419</v>
      </c>
      <c r="VP2" s="1534" t="s">
        <v>418</v>
      </c>
      <c r="VQ2" s="1534" t="s">
        <v>417</v>
      </c>
      <c r="VR2" s="1534" t="s">
        <v>416</v>
      </c>
      <c r="VS2" s="1536" t="s">
        <v>20</v>
      </c>
      <c r="VT2" s="1534" t="s">
        <v>424</v>
      </c>
      <c r="VU2" s="1534" t="s">
        <v>423</v>
      </c>
      <c r="VV2" s="1534" t="s">
        <v>422</v>
      </c>
      <c r="VW2" s="1534" t="s">
        <v>421</v>
      </c>
      <c r="VX2" s="1534" t="s">
        <v>420</v>
      </c>
      <c r="VY2" s="1534" t="s">
        <v>419</v>
      </c>
      <c r="VZ2" s="1534" t="s">
        <v>418</v>
      </c>
      <c r="WA2" s="1534" t="s">
        <v>417</v>
      </c>
      <c r="WB2" s="1534" t="s">
        <v>416</v>
      </c>
      <c r="WC2" s="1536" t="s">
        <v>20</v>
      </c>
      <c r="WD2" s="1534" t="s">
        <v>424</v>
      </c>
      <c r="WE2" s="1534" t="s">
        <v>423</v>
      </c>
      <c r="WF2" s="1534" t="s">
        <v>422</v>
      </c>
      <c r="WG2" s="1534" t="s">
        <v>421</v>
      </c>
      <c r="WH2" s="1534" t="s">
        <v>420</v>
      </c>
      <c r="WI2" s="1534" t="s">
        <v>419</v>
      </c>
      <c r="WJ2" s="1534" t="s">
        <v>418</v>
      </c>
      <c r="WK2" s="1534" t="s">
        <v>417</v>
      </c>
      <c r="WL2" s="1534" t="s">
        <v>416</v>
      </c>
      <c r="WM2" s="1536" t="s">
        <v>20</v>
      </c>
      <c r="WN2" s="1534" t="s">
        <v>424</v>
      </c>
      <c r="WO2" s="1534" t="s">
        <v>423</v>
      </c>
      <c r="WP2" s="1534" t="s">
        <v>422</v>
      </c>
      <c r="WQ2" s="1534" t="s">
        <v>421</v>
      </c>
      <c r="WR2" s="1534" t="s">
        <v>420</v>
      </c>
      <c r="WS2" s="1534" t="s">
        <v>419</v>
      </c>
      <c r="WT2" s="1534" t="s">
        <v>418</v>
      </c>
      <c r="WU2" s="1534" t="s">
        <v>417</v>
      </c>
      <c r="WV2" s="1534" t="s">
        <v>416</v>
      </c>
      <c r="WW2" s="1536" t="s">
        <v>20</v>
      </c>
      <c r="WX2" s="1534" t="s">
        <v>424</v>
      </c>
      <c r="WY2" s="1534" t="s">
        <v>423</v>
      </c>
      <c r="WZ2" s="1534" t="s">
        <v>422</v>
      </c>
      <c r="XA2" s="1534" t="s">
        <v>421</v>
      </c>
      <c r="XB2" s="1534" t="s">
        <v>420</v>
      </c>
      <c r="XC2" s="1534" t="s">
        <v>419</v>
      </c>
      <c r="XD2" s="1534" t="s">
        <v>418</v>
      </c>
      <c r="XE2" s="1534" t="s">
        <v>417</v>
      </c>
      <c r="XF2" s="1534" t="s">
        <v>416</v>
      </c>
      <c r="XG2" s="1536" t="s">
        <v>20</v>
      </c>
      <c r="XH2" s="1534" t="s">
        <v>424</v>
      </c>
      <c r="XI2" s="1534" t="s">
        <v>423</v>
      </c>
      <c r="XJ2" s="1534" t="s">
        <v>422</v>
      </c>
      <c r="XK2" s="1534" t="s">
        <v>421</v>
      </c>
      <c r="XL2" s="1534" t="s">
        <v>420</v>
      </c>
      <c r="XM2" s="1534" t="s">
        <v>419</v>
      </c>
      <c r="XN2" s="1534" t="s">
        <v>418</v>
      </c>
      <c r="XO2" s="1534" t="s">
        <v>417</v>
      </c>
      <c r="XP2" s="1534" t="s">
        <v>416</v>
      </c>
      <c r="XQ2" s="1536" t="s">
        <v>20</v>
      </c>
      <c r="XR2" s="1534" t="s">
        <v>424</v>
      </c>
      <c r="XS2" s="1534" t="s">
        <v>423</v>
      </c>
      <c r="XT2" s="1534" t="s">
        <v>422</v>
      </c>
      <c r="XU2" s="1534" t="s">
        <v>421</v>
      </c>
      <c r="XV2" s="1534" t="s">
        <v>420</v>
      </c>
      <c r="XW2" s="1534" t="s">
        <v>419</v>
      </c>
      <c r="XX2" s="1534" t="s">
        <v>418</v>
      </c>
      <c r="XY2" s="1534" t="s">
        <v>417</v>
      </c>
      <c r="XZ2" s="1534" t="s">
        <v>416</v>
      </c>
      <c r="YA2" s="1536" t="s">
        <v>20</v>
      </c>
    </row>
    <row r="3" spans="1:651" ht="12.75" customHeight="1">
      <c r="A3" s="133" t="s">
        <v>591</v>
      </c>
      <c r="B3" s="652"/>
      <c r="C3" s="653"/>
      <c r="D3" s="653"/>
      <c r="E3" s="653"/>
      <c r="F3" s="653"/>
      <c r="G3" s="653"/>
      <c r="H3" s="653"/>
      <c r="I3" s="653"/>
      <c r="J3" s="653"/>
      <c r="K3" s="654"/>
      <c r="L3" s="652"/>
      <c r="M3" s="653"/>
      <c r="N3" s="653"/>
      <c r="O3" s="653"/>
      <c r="P3" s="653"/>
      <c r="Q3" s="653"/>
      <c r="R3" s="653"/>
      <c r="S3" s="653"/>
      <c r="T3" s="653"/>
      <c r="U3" s="654"/>
      <c r="V3" s="652"/>
      <c r="W3" s="653"/>
      <c r="X3" s="653"/>
      <c r="Y3" s="653"/>
      <c r="Z3" s="653"/>
      <c r="AA3" s="653"/>
      <c r="AB3" s="653"/>
      <c r="AC3" s="653"/>
      <c r="AD3" s="653"/>
      <c r="AE3" s="654"/>
      <c r="AF3" s="652"/>
      <c r="AG3" s="653"/>
      <c r="AH3" s="653"/>
      <c r="AI3" s="653"/>
      <c r="AJ3" s="653"/>
      <c r="AK3" s="653"/>
      <c r="AL3" s="653"/>
      <c r="AM3" s="653"/>
      <c r="AN3" s="653"/>
      <c r="AO3" s="654"/>
      <c r="AP3" s="652"/>
      <c r="AQ3" s="653"/>
      <c r="AR3" s="653"/>
      <c r="AS3" s="653"/>
      <c r="AT3" s="653"/>
      <c r="AU3" s="653"/>
      <c r="AV3" s="653"/>
      <c r="AW3" s="653"/>
      <c r="AX3" s="653"/>
      <c r="AY3" s="654"/>
      <c r="AZ3" s="652"/>
      <c r="BA3" s="653"/>
      <c r="BB3" s="653"/>
      <c r="BC3" s="653"/>
      <c r="BD3" s="653"/>
      <c r="BE3" s="653"/>
      <c r="BF3" s="653"/>
      <c r="BG3" s="653"/>
      <c r="BH3" s="653"/>
      <c r="BI3" s="654"/>
      <c r="BJ3" s="652"/>
      <c r="BK3" s="653"/>
      <c r="BL3" s="653"/>
      <c r="BM3" s="653"/>
      <c r="BN3" s="653"/>
      <c r="BO3" s="653"/>
      <c r="BP3" s="653"/>
      <c r="BQ3" s="653"/>
      <c r="BR3" s="653"/>
      <c r="BS3" s="654"/>
      <c r="BT3" s="652"/>
      <c r="BU3" s="653"/>
      <c r="BV3" s="653"/>
      <c r="BW3" s="653"/>
      <c r="BX3" s="653"/>
      <c r="BY3" s="653"/>
      <c r="BZ3" s="653"/>
      <c r="CA3" s="653"/>
      <c r="CB3" s="653"/>
      <c r="CC3" s="654"/>
      <c r="CD3" s="652"/>
      <c r="CE3" s="653"/>
      <c r="CF3" s="653"/>
      <c r="CG3" s="653"/>
      <c r="CH3" s="653"/>
      <c r="CI3" s="653"/>
      <c r="CJ3" s="653"/>
      <c r="CK3" s="653"/>
      <c r="CL3" s="653"/>
      <c r="CM3" s="654"/>
      <c r="CN3" s="652"/>
      <c r="CO3" s="653"/>
      <c r="CP3" s="653"/>
      <c r="CQ3" s="653"/>
      <c r="CR3" s="653"/>
      <c r="CS3" s="653"/>
      <c r="CT3" s="653"/>
      <c r="CU3" s="653"/>
      <c r="CV3" s="653"/>
      <c r="CW3" s="654"/>
      <c r="CX3" s="652"/>
      <c r="CY3" s="653"/>
      <c r="CZ3" s="653"/>
      <c r="DA3" s="653"/>
      <c r="DB3" s="653"/>
      <c r="DC3" s="653"/>
      <c r="DD3" s="653"/>
      <c r="DE3" s="653"/>
      <c r="DF3" s="653"/>
      <c r="DG3" s="654"/>
      <c r="DH3" s="652"/>
      <c r="DI3" s="653"/>
      <c r="DJ3" s="653"/>
      <c r="DK3" s="653"/>
      <c r="DL3" s="653"/>
      <c r="DM3" s="653"/>
      <c r="DN3" s="653"/>
      <c r="DO3" s="653"/>
      <c r="DP3" s="653"/>
      <c r="DQ3" s="654"/>
      <c r="DR3" s="652"/>
      <c r="DS3" s="653"/>
      <c r="DT3" s="653"/>
      <c r="DU3" s="653"/>
      <c r="DV3" s="653"/>
      <c r="DW3" s="653"/>
      <c r="DX3" s="653"/>
      <c r="DY3" s="653"/>
      <c r="DZ3" s="653"/>
      <c r="EA3" s="654"/>
      <c r="EB3" s="652"/>
      <c r="EC3" s="653"/>
      <c r="ED3" s="653"/>
      <c r="EE3" s="653"/>
      <c r="EF3" s="653"/>
      <c r="EG3" s="653"/>
      <c r="EH3" s="653"/>
      <c r="EI3" s="653"/>
      <c r="EJ3" s="653"/>
      <c r="EK3" s="654"/>
      <c r="EL3" s="652"/>
      <c r="EM3" s="653"/>
      <c r="EN3" s="653"/>
      <c r="EO3" s="653"/>
      <c r="EP3" s="653"/>
      <c r="EQ3" s="653"/>
      <c r="ER3" s="653"/>
      <c r="ES3" s="653"/>
      <c r="ET3" s="653"/>
      <c r="EU3" s="654"/>
      <c r="EV3" s="652"/>
      <c r="EW3" s="653"/>
      <c r="EX3" s="653"/>
      <c r="EY3" s="653"/>
      <c r="EZ3" s="653"/>
      <c r="FA3" s="653"/>
      <c r="FB3" s="653"/>
      <c r="FC3" s="653"/>
      <c r="FD3" s="653"/>
      <c r="FE3" s="654"/>
      <c r="FF3" s="652"/>
      <c r="FG3" s="653"/>
      <c r="FH3" s="653"/>
      <c r="FI3" s="653"/>
      <c r="FJ3" s="653"/>
      <c r="FK3" s="653"/>
      <c r="FL3" s="653"/>
      <c r="FM3" s="653"/>
      <c r="FN3" s="653"/>
      <c r="FO3" s="654"/>
      <c r="FP3" s="652"/>
      <c r="FQ3" s="653"/>
      <c r="FR3" s="653"/>
      <c r="FS3" s="653"/>
      <c r="FT3" s="653"/>
      <c r="FU3" s="653"/>
      <c r="FV3" s="653"/>
      <c r="FW3" s="653"/>
      <c r="FX3" s="653"/>
      <c r="FY3" s="654"/>
      <c r="FZ3" s="652"/>
      <c r="GA3" s="653"/>
      <c r="GB3" s="653"/>
      <c r="GC3" s="653"/>
      <c r="GD3" s="653"/>
      <c r="GE3" s="653"/>
      <c r="GF3" s="653"/>
      <c r="GG3" s="653"/>
      <c r="GH3" s="653"/>
      <c r="GI3" s="654"/>
      <c r="GJ3" s="652"/>
      <c r="GK3" s="653"/>
      <c r="GL3" s="653"/>
      <c r="GM3" s="653"/>
      <c r="GN3" s="653"/>
      <c r="GO3" s="653"/>
      <c r="GP3" s="653"/>
      <c r="GQ3" s="653"/>
      <c r="GR3" s="653"/>
      <c r="GS3" s="654"/>
      <c r="GT3" s="652"/>
      <c r="GU3" s="653"/>
      <c r="GV3" s="653"/>
      <c r="GW3" s="653"/>
      <c r="GX3" s="653"/>
      <c r="GY3" s="653"/>
      <c r="GZ3" s="653"/>
      <c r="HA3" s="653"/>
      <c r="HB3" s="653"/>
      <c r="HC3" s="654"/>
      <c r="HD3" s="652"/>
      <c r="HE3" s="653"/>
      <c r="HF3" s="653"/>
      <c r="HG3" s="653"/>
      <c r="HH3" s="653"/>
      <c r="HI3" s="653"/>
      <c r="HJ3" s="653"/>
      <c r="HK3" s="653"/>
      <c r="HL3" s="653"/>
      <c r="HM3" s="654"/>
      <c r="HN3" s="652"/>
      <c r="HO3" s="653"/>
      <c r="HP3" s="653"/>
      <c r="HQ3" s="653"/>
      <c r="HR3" s="653"/>
      <c r="HS3" s="653"/>
      <c r="HT3" s="653"/>
      <c r="HU3" s="653"/>
      <c r="HV3" s="653"/>
      <c r="HW3" s="654"/>
      <c r="HX3" s="652"/>
      <c r="HY3" s="653"/>
      <c r="HZ3" s="653"/>
      <c r="IA3" s="653"/>
      <c r="IB3" s="653"/>
      <c r="IC3" s="653"/>
      <c r="ID3" s="653"/>
      <c r="IE3" s="653"/>
      <c r="IF3" s="653"/>
      <c r="IG3" s="654"/>
      <c r="IH3" s="652"/>
      <c r="II3" s="653"/>
      <c r="IJ3" s="653"/>
      <c r="IK3" s="653"/>
      <c r="IL3" s="653"/>
      <c r="IM3" s="653"/>
      <c r="IN3" s="653"/>
      <c r="IO3" s="653"/>
      <c r="IP3" s="653"/>
      <c r="IQ3" s="654"/>
      <c r="IR3" s="652"/>
      <c r="IS3" s="653"/>
      <c r="IT3" s="653"/>
      <c r="IU3" s="653"/>
      <c r="IV3" s="653"/>
      <c r="IW3" s="653"/>
      <c r="IX3" s="653"/>
      <c r="IY3" s="653"/>
      <c r="IZ3" s="653"/>
      <c r="JA3" s="654"/>
      <c r="JB3" s="652"/>
      <c r="JC3" s="653"/>
      <c r="JD3" s="653"/>
      <c r="JE3" s="653"/>
      <c r="JF3" s="653"/>
      <c r="JG3" s="653"/>
      <c r="JH3" s="653"/>
      <c r="JI3" s="653"/>
      <c r="JJ3" s="653"/>
      <c r="JK3" s="654"/>
      <c r="JL3" s="652"/>
      <c r="JM3" s="653"/>
      <c r="JN3" s="653"/>
      <c r="JO3" s="653"/>
      <c r="JP3" s="653"/>
      <c r="JQ3" s="653"/>
      <c r="JR3" s="653"/>
      <c r="JS3" s="653"/>
      <c r="JT3" s="653"/>
      <c r="JU3" s="654"/>
      <c r="JV3" s="652"/>
      <c r="JW3" s="653"/>
      <c r="JX3" s="653"/>
      <c r="JY3" s="653"/>
      <c r="JZ3" s="653"/>
      <c r="KA3" s="653"/>
      <c r="KB3" s="653"/>
      <c r="KC3" s="653"/>
      <c r="KD3" s="653"/>
      <c r="KE3" s="654"/>
      <c r="KF3" s="652"/>
      <c r="KG3" s="653"/>
      <c r="KH3" s="653"/>
      <c r="KI3" s="653"/>
      <c r="KJ3" s="653"/>
      <c r="KK3" s="653"/>
      <c r="KL3" s="653"/>
      <c r="KM3" s="653"/>
      <c r="KN3" s="653"/>
      <c r="KO3" s="654"/>
      <c r="KP3" s="652"/>
      <c r="KQ3" s="653"/>
      <c r="KR3" s="653"/>
      <c r="KS3" s="653"/>
      <c r="KT3" s="653"/>
      <c r="KU3" s="653"/>
      <c r="KV3" s="653"/>
      <c r="KW3" s="653"/>
      <c r="KX3" s="653"/>
      <c r="KY3" s="654"/>
      <c r="KZ3" s="652"/>
      <c r="LA3" s="653"/>
      <c r="LB3" s="653"/>
      <c r="LC3" s="653"/>
      <c r="LD3" s="653"/>
      <c r="LE3" s="653"/>
      <c r="LF3" s="653"/>
      <c r="LG3" s="653"/>
      <c r="LH3" s="653"/>
      <c r="LI3" s="654"/>
      <c r="LJ3" s="652"/>
      <c r="LK3" s="653"/>
      <c r="LL3" s="653"/>
      <c r="LM3" s="653"/>
      <c r="LN3" s="653"/>
      <c r="LO3" s="653"/>
      <c r="LP3" s="653"/>
      <c r="LQ3" s="653"/>
      <c r="LR3" s="653"/>
      <c r="LS3" s="654"/>
      <c r="LT3" s="652"/>
      <c r="LU3" s="653"/>
      <c r="LV3" s="653"/>
      <c r="LW3" s="653"/>
      <c r="LX3" s="653"/>
      <c r="LY3" s="653"/>
      <c r="LZ3" s="653"/>
      <c r="MA3" s="653"/>
      <c r="MB3" s="653"/>
      <c r="MC3" s="654"/>
      <c r="MD3" s="652"/>
      <c r="ME3" s="653"/>
      <c r="MF3" s="653"/>
      <c r="MG3" s="653"/>
      <c r="MH3" s="653"/>
      <c r="MI3" s="653"/>
      <c r="MJ3" s="653"/>
      <c r="MK3" s="653"/>
      <c r="ML3" s="653"/>
      <c r="MM3" s="654"/>
      <c r="MN3" s="652"/>
      <c r="MO3" s="653"/>
      <c r="MP3" s="653"/>
      <c r="MQ3" s="653"/>
      <c r="MR3" s="653"/>
      <c r="MS3" s="653"/>
      <c r="MT3" s="653"/>
      <c r="MU3" s="653"/>
      <c r="MV3" s="653"/>
      <c r="MW3" s="654"/>
      <c r="MX3" s="652"/>
      <c r="MY3" s="653"/>
      <c r="MZ3" s="653"/>
      <c r="NA3" s="653"/>
      <c r="NB3" s="653"/>
      <c r="NC3" s="653"/>
      <c r="ND3" s="653"/>
      <c r="NE3" s="653"/>
      <c r="NF3" s="653"/>
      <c r="NG3" s="654"/>
      <c r="NH3" s="652"/>
      <c r="NI3" s="653"/>
      <c r="NJ3" s="653"/>
      <c r="NK3" s="653"/>
      <c r="NL3" s="653"/>
      <c r="NM3" s="653"/>
      <c r="NN3" s="653"/>
      <c r="NO3" s="653"/>
      <c r="NP3" s="653"/>
      <c r="NQ3" s="654"/>
      <c r="NR3" s="652"/>
      <c r="NS3" s="653"/>
      <c r="NT3" s="653"/>
      <c r="NU3" s="653"/>
      <c r="NV3" s="653"/>
      <c r="NW3" s="653"/>
      <c r="NX3" s="653"/>
      <c r="NY3" s="653"/>
      <c r="NZ3" s="653"/>
      <c r="OA3" s="654"/>
      <c r="OB3" s="652"/>
      <c r="OC3" s="653"/>
      <c r="OD3" s="653"/>
      <c r="OE3" s="653"/>
      <c r="OF3" s="653"/>
      <c r="OG3" s="653"/>
      <c r="OH3" s="653"/>
      <c r="OI3" s="653"/>
      <c r="OJ3" s="653"/>
      <c r="OK3" s="654"/>
      <c r="OL3" s="652"/>
      <c r="OM3" s="653"/>
      <c r="ON3" s="653"/>
      <c r="OO3" s="653"/>
      <c r="OP3" s="653"/>
      <c r="OQ3" s="653"/>
      <c r="OR3" s="653"/>
      <c r="OS3" s="653"/>
      <c r="OT3" s="653"/>
      <c r="OU3" s="654"/>
      <c r="OV3" s="652"/>
      <c r="OW3" s="653"/>
      <c r="OX3" s="653"/>
      <c r="OY3" s="653"/>
      <c r="OZ3" s="653"/>
      <c r="PA3" s="653"/>
      <c r="PB3" s="653"/>
      <c r="PC3" s="653"/>
      <c r="PD3" s="653"/>
      <c r="PE3" s="654"/>
      <c r="PF3" s="652"/>
      <c r="PG3" s="653"/>
      <c r="PH3" s="653"/>
      <c r="PI3" s="653"/>
      <c r="PJ3" s="653"/>
      <c r="PK3" s="653"/>
      <c r="PL3" s="653"/>
      <c r="PM3" s="653"/>
      <c r="PN3" s="653"/>
      <c r="PO3" s="654"/>
      <c r="PP3" s="652"/>
      <c r="PQ3" s="653"/>
      <c r="PR3" s="653"/>
      <c r="PS3" s="653"/>
      <c r="PT3" s="653"/>
      <c r="PU3" s="653"/>
      <c r="PV3" s="653"/>
      <c r="PW3" s="653"/>
      <c r="PX3" s="653"/>
      <c r="PY3" s="654"/>
      <c r="PZ3" s="652"/>
      <c r="QA3" s="653"/>
      <c r="QB3" s="653"/>
      <c r="QC3" s="653"/>
      <c r="QD3" s="653"/>
      <c r="QE3" s="653"/>
      <c r="QF3" s="653"/>
      <c r="QG3" s="653"/>
      <c r="QH3" s="653"/>
      <c r="QI3" s="654"/>
      <c r="QJ3" s="652"/>
      <c r="QK3" s="653"/>
      <c r="QL3" s="653"/>
      <c r="QM3" s="653"/>
      <c r="QN3" s="653"/>
      <c r="QO3" s="653"/>
      <c r="QP3" s="653"/>
      <c r="QQ3" s="653"/>
      <c r="QR3" s="653"/>
      <c r="QS3" s="654"/>
      <c r="QT3" s="772"/>
      <c r="QU3" s="773"/>
      <c r="QV3" s="773"/>
      <c r="QW3" s="773"/>
      <c r="QX3" s="773"/>
      <c r="QY3" s="773"/>
      <c r="QZ3" s="773"/>
      <c r="RA3" s="773"/>
      <c r="RB3" s="773"/>
      <c r="RC3" s="774"/>
      <c r="RD3" s="772"/>
      <c r="RE3" s="773"/>
      <c r="RF3" s="773"/>
      <c r="RG3" s="773"/>
      <c r="RH3" s="773"/>
      <c r="RI3" s="773"/>
      <c r="RJ3" s="773"/>
      <c r="RK3" s="773"/>
      <c r="RL3" s="773"/>
      <c r="RM3" s="774"/>
      <c r="RN3" s="772"/>
      <c r="RO3" s="773"/>
      <c r="RP3" s="773"/>
      <c r="RQ3" s="773"/>
      <c r="RR3" s="773"/>
      <c r="RS3" s="773"/>
      <c r="RT3" s="773"/>
      <c r="RU3" s="773"/>
      <c r="RV3" s="773"/>
      <c r="RW3" s="774"/>
      <c r="RX3" s="772"/>
      <c r="RY3" s="773"/>
      <c r="RZ3" s="773"/>
      <c r="SA3" s="773"/>
      <c r="SB3" s="773"/>
      <c r="SC3" s="773"/>
      <c r="SD3" s="773"/>
      <c r="SE3" s="773"/>
      <c r="SF3" s="773"/>
      <c r="SG3" s="774"/>
      <c r="SH3" s="772"/>
      <c r="SI3" s="773"/>
      <c r="SJ3" s="773"/>
      <c r="SK3" s="773"/>
      <c r="SL3" s="773"/>
      <c r="SM3" s="773"/>
      <c r="SN3" s="773"/>
      <c r="SO3" s="773"/>
      <c r="SP3" s="773"/>
      <c r="SQ3" s="774"/>
      <c r="SR3" s="772"/>
      <c r="SS3" s="773"/>
      <c r="ST3" s="773"/>
      <c r="SU3" s="773"/>
      <c r="SV3" s="773"/>
      <c r="SW3" s="773"/>
      <c r="SX3" s="773"/>
      <c r="SY3" s="773"/>
      <c r="SZ3" s="773"/>
      <c r="TA3" s="774"/>
      <c r="TB3" s="772"/>
      <c r="TC3" s="773"/>
      <c r="TD3" s="773"/>
      <c r="TE3" s="773"/>
      <c r="TF3" s="773"/>
      <c r="TG3" s="773"/>
      <c r="TH3" s="773"/>
      <c r="TI3" s="773"/>
      <c r="TJ3" s="773"/>
      <c r="TK3" s="774"/>
      <c r="TL3" s="772"/>
      <c r="TM3" s="773"/>
      <c r="TN3" s="773"/>
      <c r="TO3" s="773"/>
      <c r="TP3" s="773"/>
      <c r="TQ3" s="773"/>
      <c r="TR3" s="773"/>
      <c r="TS3" s="773"/>
      <c r="TT3" s="773"/>
      <c r="TU3" s="774"/>
      <c r="TV3" s="772"/>
      <c r="TW3" s="773"/>
      <c r="TX3" s="773"/>
      <c r="TY3" s="773"/>
      <c r="TZ3" s="773"/>
      <c r="UA3" s="773"/>
      <c r="UB3" s="773"/>
      <c r="UC3" s="773"/>
      <c r="UD3" s="773"/>
      <c r="UE3" s="774"/>
      <c r="UF3" s="772"/>
      <c r="UG3" s="773"/>
      <c r="UH3" s="773"/>
      <c r="UI3" s="773"/>
      <c r="UJ3" s="773"/>
      <c r="UK3" s="773"/>
      <c r="UL3" s="773"/>
      <c r="UM3" s="773"/>
      <c r="UN3" s="773"/>
      <c r="UO3" s="774"/>
      <c r="UP3" s="772"/>
      <c r="UQ3" s="773"/>
      <c r="UR3" s="773"/>
      <c r="US3" s="773"/>
      <c r="UT3" s="773"/>
      <c r="UU3" s="773"/>
      <c r="UV3" s="773"/>
      <c r="UW3" s="773"/>
      <c r="UX3" s="773"/>
      <c r="UY3" s="774"/>
      <c r="UZ3" s="772"/>
      <c r="VA3" s="773"/>
      <c r="VB3" s="773"/>
      <c r="VC3" s="773"/>
      <c r="VD3" s="773"/>
      <c r="VE3" s="773"/>
      <c r="VF3" s="773"/>
      <c r="VG3" s="773"/>
      <c r="VH3" s="773"/>
      <c r="VI3" s="774"/>
      <c r="VJ3" s="772"/>
      <c r="VK3" s="773"/>
      <c r="VL3" s="773"/>
      <c r="VM3" s="773"/>
      <c r="VN3" s="773"/>
      <c r="VO3" s="773"/>
      <c r="VP3" s="773"/>
      <c r="VQ3" s="773"/>
      <c r="VR3" s="773"/>
      <c r="VS3" s="774"/>
      <c r="VT3" s="772"/>
      <c r="VU3" s="773"/>
      <c r="VV3" s="773"/>
      <c r="VW3" s="773"/>
      <c r="VX3" s="773"/>
      <c r="VY3" s="773"/>
      <c r="VZ3" s="773"/>
      <c r="WA3" s="773"/>
      <c r="WB3" s="773"/>
      <c r="WC3" s="774"/>
      <c r="WD3" s="772"/>
      <c r="WE3" s="773"/>
      <c r="WF3" s="773"/>
      <c r="WG3" s="773"/>
      <c r="WH3" s="773"/>
      <c r="WI3" s="773"/>
      <c r="WJ3" s="773"/>
      <c r="WK3" s="773"/>
      <c r="WL3" s="773"/>
      <c r="WM3" s="774"/>
      <c r="WN3" s="772"/>
      <c r="WO3" s="773"/>
      <c r="WP3" s="773"/>
      <c r="WQ3" s="773"/>
      <c r="WR3" s="773"/>
      <c r="WS3" s="773"/>
      <c r="WT3" s="773"/>
      <c r="WU3" s="773"/>
      <c r="WV3" s="773"/>
      <c r="WW3" s="774"/>
      <c r="WX3" s="772"/>
      <c r="WY3" s="773"/>
      <c r="WZ3" s="773"/>
      <c r="XA3" s="773"/>
      <c r="XB3" s="773"/>
      <c r="XC3" s="773"/>
      <c r="XD3" s="773"/>
      <c r="XE3" s="773"/>
      <c r="XF3" s="773"/>
      <c r="XG3" s="774"/>
      <c r="XH3" s="772"/>
      <c r="XI3" s="773"/>
      <c r="XJ3" s="773"/>
      <c r="XK3" s="773"/>
      <c r="XL3" s="773"/>
      <c r="XM3" s="773"/>
      <c r="XN3" s="773"/>
      <c r="XO3" s="773"/>
      <c r="XP3" s="773"/>
      <c r="XQ3" s="774"/>
      <c r="XR3" s="772"/>
      <c r="XS3" s="773"/>
      <c r="XT3" s="773"/>
      <c r="XU3" s="773"/>
      <c r="XV3" s="773"/>
      <c r="XW3" s="773"/>
      <c r="XX3" s="773"/>
      <c r="XY3" s="773"/>
      <c r="XZ3" s="773"/>
      <c r="YA3" s="774"/>
    </row>
    <row r="4" spans="1:651" ht="12.75" customHeight="1">
      <c r="A4" s="17" t="s">
        <v>434</v>
      </c>
      <c r="B4" s="681">
        <v>0</v>
      </c>
      <c r="C4" s="677">
        <v>0</v>
      </c>
      <c r="D4" s="688">
        <v>2923.4870000000001</v>
      </c>
      <c r="E4" s="688">
        <v>1973.3589999999999</v>
      </c>
      <c r="F4" s="688">
        <v>1033.8910000000001</v>
      </c>
      <c r="G4" s="688">
        <v>807.82799999999997</v>
      </c>
      <c r="H4" s="688">
        <v>557.02800000000002</v>
      </c>
      <c r="I4" s="688">
        <v>378.72399999999999</v>
      </c>
      <c r="J4" s="688">
        <v>1490.127</v>
      </c>
      <c r="K4" s="689">
        <v>9164.4439999999995</v>
      </c>
      <c r="L4" s="681">
        <v>0</v>
      </c>
      <c r="M4" s="677">
        <v>0</v>
      </c>
      <c r="N4" s="688">
        <v>3545.8</v>
      </c>
      <c r="O4" s="688">
        <v>2409.5300000000002</v>
      </c>
      <c r="P4" s="688">
        <v>1459.866</v>
      </c>
      <c r="Q4" s="688">
        <v>1056.6559999999999</v>
      </c>
      <c r="R4" s="688">
        <v>749.78499999999997</v>
      </c>
      <c r="S4" s="688">
        <v>484.01100000000002</v>
      </c>
      <c r="T4" s="688">
        <v>1876.6679999999999</v>
      </c>
      <c r="U4" s="689">
        <v>11582.316000000001</v>
      </c>
      <c r="V4" s="681">
        <v>0</v>
      </c>
      <c r="W4" s="677">
        <v>0</v>
      </c>
      <c r="X4" s="688">
        <v>3239.0650000000001</v>
      </c>
      <c r="Y4" s="688">
        <v>2394.9059999999999</v>
      </c>
      <c r="Z4" s="688">
        <v>1600.0239999999999</v>
      </c>
      <c r="AA4" s="688">
        <v>1199.951</v>
      </c>
      <c r="AB4" s="688">
        <v>909.76400000000001</v>
      </c>
      <c r="AC4" s="688">
        <v>577.37</v>
      </c>
      <c r="AD4" s="688">
        <v>2215.08</v>
      </c>
      <c r="AE4" s="689">
        <v>12136.16</v>
      </c>
      <c r="AF4" s="681">
        <v>0</v>
      </c>
      <c r="AG4" s="677">
        <v>0</v>
      </c>
      <c r="AH4" s="688">
        <v>2952.6390000000001</v>
      </c>
      <c r="AI4" s="688">
        <v>2171.0320000000002</v>
      </c>
      <c r="AJ4" s="688">
        <v>1313.704</v>
      </c>
      <c r="AK4" s="688">
        <v>1241.357</v>
      </c>
      <c r="AL4" s="688">
        <v>800.47400000000005</v>
      </c>
      <c r="AM4" s="688">
        <v>638.12</v>
      </c>
      <c r="AN4" s="688">
        <v>2783.5309999999999</v>
      </c>
      <c r="AO4" s="689">
        <v>11900.857</v>
      </c>
      <c r="AP4" s="681">
        <v>0</v>
      </c>
      <c r="AQ4" s="677">
        <v>0</v>
      </c>
      <c r="AR4" s="688">
        <v>2850.3739999999998</v>
      </c>
      <c r="AS4" s="688">
        <v>2147.3939999999998</v>
      </c>
      <c r="AT4" s="688">
        <v>1289.4780000000001</v>
      </c>
      <c r="AU4" s="688">
        <v>1091.184</v>
      </c>
      <c r="AV4" s="688">
        <v>788.63099999999997</v>
      </c>
      <c r="AW4" s="688">
        <v>543.45500000000004</v>
      </c>
      <c r="AX4" s="688">
        <v>2825.3820000000001</v>
      </c>
      <c r="AY4" s="689">
        <v>11535.897999999999</v>
      </c>
      <c r="AZ4" s="681">
        <v>0</v>
      </c>
      <c r="BA4" s="677">
        <v>0</v>
      </c>
      <c r="BB4" s="688">
        <v>3029.0120000000002</v>
      </c>
      <c r="BC4" s="688">
        <v>2249.096</v>
      </c>
      <c r="BD4" s="688">
        <v>1413.827</v>
      </c>
      <c r="BE4" s="688">
        <v>1049.2629999999999</v>
      </c>
      <c r="BF4" s="688">
        <v>792.37</v>
      </c>
      <c r="BG4" s="688">
        <v>532.66300000000001</v>
      </c>
      <c r="BH4" s="688">
        <v>2661.8339999999998</v>
      </c>
      <c r="BI4" s="689">
        <v>11728.065000000001</v>
      </c>
      <c r="BJ4" s="681">
        <v>0</v>
      </c>
      <c r="BK4" s="677">
        <v>0</v>
      </c>
      <c r="BL4" s="688">
        <v>2735.172</v>
      </c>
      <c r="BM4" s="688">
        <v>2148.431</v>
      </c>
      <c r="BN4" s="688">
        <v>1581.79</v>
      </c>
      <c r="BO4" s="688">
        <v>980.86199999999997</v>
      </c>
      <c r="BP4" s="688">
        <v>769.29899999999998</v>
      </c>
      <c r="BQ4" s="688">
        <v>612.60799999999995</v>
      </c>
      <c r="BR4" s="688">
        <v>3073.712</v>
      </c>
      <c r="BS4" s="689">
        <v>11901.874</v>
      </c>
      <c r="BT4" s="681">
        <v>0</v>
      </c>
      <c r="BU4" s="677">
        <v>0</v>
      </c>
      <c r="BV4" s="688">
        <v>2488.2739999999999</v>
      </c>
      <c r="BW4" s="688">
        <v>2104.6190000000001</v>
      </c>
      <c r="BX4" s="688">
        <v>1565.6489999999999</v>
      </c>
      <c r="BY4" s="688">
        <v>1170.6679999999999</v>
      </c>
      <c r="BZ4" s="688">
        <v>1047.634</v>
      </c>
      <c r="CA4" s="688">
        <v>579.86</v>
      </c>
      <c r="CB4" s="688">
        <v>2523.7139999999999</v>
      </c>
      <c r="CC4" s="689">
        <v>11480.418</v>
      </c>
      <c r="CD4" s="681">
        <v>0</v>
      </c>
      <c r="CE4" s="677">
        <v>0</v>
      </c>
      <c r="CF4" s="688">
        <v>2606.8910000000001</v>
      </c>
      <c r="CG4" s="688">
        <v>2171.1149999999998</v>
      </c>
      <c r="CH4" s="688">
        <v>1588.9069999999999</v>
      </c>
      <c r="CI4" s="688">
        <v>1259.6510000000001</v>
      </c>
      <c r="CJ4" s="688">
        <v>834.10599999999999</v>
      </c>
      <c r="CK4" s="688">
        <v>603.28200000000004</v>
      </c>
      <c r="CL4" s="688">
        <v>2707.2539999999999</v>
      </c>
      <c r="CM4" s="689">
        <v>11771.206</v>
      </c>
      <c r="CN4" s="681">
        <v>0</v>
      </c>
      <c r="CO4" s="677">
        <v>0</v>
      </c>
      <c r="CP4" s="688">
        <v>3239.63</v>
      </c>
      <c r="CQ4" s="688">
        <v>2393.6990000000001</v>
      </c>
      <c r="CR4" s="688">
        <v>2256.7869999999998</v>
      </c>
      <c r="CS4" s="688">
        <v>1233.82</v>
      </c>
      <c r="CT4" s="688">
        <v>1245.6669999999999</v>
      </c>
      <c r="CU4" s="688">
        <v>770.05200000000002</v>
      </c>
      <c r="CV4" s="688">
        <v>2853.4760000000001</v>
      </c>
      <c r="CW4" s="689">
        <v>13993.130999999999</v>
      </c>
      <c r="CX4" s="681">
        <v>0</v>
      </c>
      <c r="CY4" s="677">
        <v>0</v>
      </c>
      <c r="CZ4" s="688">
        <v>3307.7739999999999</v>
      </c>
      <c r="DA4" s="688">
        <v>2536.0650000000001</v>
      </c>
      <c r="DB4" s="688">
        <v>2199.98</v>
      </c>
      <c r="DC4" s="688">
        <v>1318.463</v>
      </c>
      <c r="DD4" s="688">
        <v>1110.566</v>
      </c>
      <c r="DE4" s="688">
        <v>896.94200000000001</v>
      </c>
      <c r="DF4" s="688">
        <v>3214.7359999999999</v>
      </c>
      <c r="DG4" s="689">
        <v>14584.526</v>
      </c>
      <c r="DH4" s="681">
        <v>0</v>
      </c>
      <c r="DI4" s="677">
        <v>0</v>
      </c>
      <c r="DJ4" s="688">
        <v>3440.6010000000001</v>
      </c>
      <c r="DK4" s="688">
        <v>3044.5210000000002</v>
      </c>
      <c r="DL4" s="688">
        <v>2446.9720000000002</v>
      </c>
      <c r="DM4" s="688">
        <v>1440.857</v>
      </c>
      <c r="DN4" s="688">
        <v>1140.7850000000001</v>
      </c>
      <c r="DO4" s="688">
        <v>976.18499999999995</v>
      </c>
      <c r="DP4" s="688">
        <v>3674.9549999999999</v>
      </c>
      <c r="DQ4" s="689">
        <v>16164.876</v>
      </c>
      <c r="DR4" s="681">
        <v>0</v>
      </c>
      <c r="DS4" s="677">
        <v>0</v>
      </c>
      <c r="DT4" s="688">
        <v>3417.7829999999999</v>
      </c>
      <c r="DU4" s="688">
        <v>3279.6190000000001</v>
      </c>
      <c r="DV4" s="688">
        <v>2818.5529999999999</v>
      </c>
      <c r="DW4" s="688">
        <v>1603.7860000000001</v>
      </c>
      <c r="DX4" s="688">
        <v>1324.479</v>
      </c>
      <c r="DY4" s="688">
        <v>1020.744</v>
      </c>
      <c r="DZ4" s="688">
        <v>4223.9059999999999</v>
      </c>
      <c r="EA4" s="689">
        <v>17688.87</v>
      </c>
      <c r="EB4" s="681">
        <v>0</v>
      </c>
      <c r="EC4" s="677">
        <v>0</v>
      </c>
      <c r="ED4" s="688">
        <v>3933.8119999999999</v>
      </c>
      <c r="EE4" s="688">
        <v>3496.989</v>
      </c>
      <c r="EF4" s="688">
        <v>3303.4169999999999</v>
      </c>
      <c r="EG4" s="688">
        <v>1770.2550000000001</v>
      </c>
      <c r="EH4" s="688">
        <v>1560.568</v>
      </c>
      <c r="EI4" s="688">
        <v>1218.9749999999999</v>
      </c>
      <c r="EJ4" s="688">
        <v>4430.7129999999997</v>
      </c>
      <c r="EK4" s="689">
        <v>19714.728999999999</v>
      </c>
      <c r="EL4" s="681">
        <v>0</v>
      </c>
      <c r="EM4" s="677">
        <v>0</v>
      </c>
      <c r="EN4" s="688">
        <v>3665.1179999999999</v>
      </c>
      <c r="EO4" s="688">
        <v>3705.203</v>
      </c>
      <c r="EP4" s="688">
        <v>3075.598</v>
      </c>
      <c r="EQ4" s="688">
        <v>1784.48</v>
      </c>
      <c r="ER4" s="688">
        <v>1649.3679999999999</v>
      </c>
      <c r="ES4" s="688">
        <v>1279.1949999999999</v>
      </c>
      <c r="ET4" s="688">
        <v>5215.6099999999997</v>
      </c>
      <c r="EU4" s="689">
        <v>20374.572</v>
      </c>
      <c r="EV4" s="681">
        <v>0</v>
      </c>
      <c r="EW4" s="677">
        <v>0</v>
      </c>
      <c r="EX4" s="688">
        <v>3306.7579999999998</v>
      </c>
      <c r="EY4" s="688">
        <v>3600.4140000000002</v>
      </c>
      <c r="EZ4" s="688">
        <v>2945.4409999999998</v>
      </c>
      <c r="FA4" s="688">
        <v>1808.4169999999999</v>
      </c>
      <c r="FB4" s="688">
        <v>1377.798</v>
      </c>
      <c r="FC4" s="688">
        <v>1254</v>
      </c>
      <c r="FD4" s="688">
        <v>5711.9440000000004</v>
      </c>
      <c r="FE4" s="689">
        <v>20004.772000000001</v>
      </c>
      <c r="FF4" s="681">
        <v>0</v>
      </c>
      <c r="FG4" s="677">
        <v>0</v>
      </c>
      <c r="FH4" s="688">
        <v>2907.873</v>
      </c>
      <c r="FI4" s="688">
        <v>3164.5540000000001</v>
      </c>
      <c r="FJ4" s="688">
        <v>2648.58</v>
      </c>
      <c r="FK4" s="688">
        <v>1696.2719999999999</v>
      </c>
      <c r="FL4" s="688">
        <v>1367.8679999999999</v>
      </c>
      <c r="FM4" s="688">
        <v>1241.6179999999999</v>
      </c>
      <c r="FN4" s="688">
        <v>5490.7250000000004</v>
      </c>
      <c r="FO4" s="689">
        <v>18517.490000000002</v>
      </c>
      <c r="FP4" s="681">
        <v>0</v>
      </c>
      <c r="FQ4" s="677">
        <v>0</v>
      </c>
      <c r="FR4" s="688">
        <v>3243.4839999999999</v>
      </c>
      <c r="FS4" s="688">
        <v>3348.4409999999998</v>
      </c>
      <c r="FT4" s="688">
        <v>2514.1550000000002</v>
      </c>
      <c r="FU4" s="688">
        <v>1753.6949999999999</v>
      </c>
      <c r="FV4" s="688">
        <v>1423.653</v>
      </c>
      <c r="FW4" s="688">
        <v>1224.6569999999999</v>
      </c>
      <c r="FX4" s="688">
        <v>5496.1180000000004</v>
      </c>
      <c r="FY4" s="689">
        <v>19004.203000000001</v>
      </c>
      <c r="FZ4" s="681">
        <v>0</v>
      </c>
      <c r="GA4" s="677">
        <v>0</v>
      </c>
      <c r="GB4" s="688">
        <v>2638.393</v>
      </c>
      <c r="GC4" s="688">
        <v>3071.5770000000002</v>
      </c>
      <c r="GD4" s="688">
        <v>2078.873</v>
      </c>
      <c r="GE4" s="688">
        <v>1579.4780000000001</v>
      </c>
      <c r="GF4" s="688">
        <v>1314.79</v>
      </c>
      <c r="GG4" s="688">
        <v>1251.8710000000001</v>
      </c>
      <c r="GH4" s="688">
        <v>4899.4219999999996</v>
      </c>
      <c r="GI4" s="689">
        <v>16834.403999999999</v>
      </c>
      <c r="GJ4" s="681">
        <v>0</v>
      </c>
      <c r="GK4" s="677">
        <v>0</v>
      </c>
      <c r="GL4" s="688">
        <v>2401.3939999999998</v>
      </c>
      <c r="GM4" s="688">
        <v>2609.7170000000001</v>
      </c>
      <c r="GN4" s="688">
        <v>1744.222</v>
      </c>
      <c r="GO4" s="688">
        <v>1230.5440000000001</v>
      </c>
      <c r="GP4" s="688">
        <v>1074.798</v>
      </c>
      <c r="GQ4" s="688">
        <v>1158.202</v>
      </c>
      <c r="GR4" s="688">
        <v>5113.3999999999996</v>
      </c>
      <c r="GS4" s="689">
        <v>15332.277</v>
      </c>
      <c r="GT4" s="681">
        <v>0</v>
      </c>
      <c r="GU4" s="677">
        <v>0</v>
      </c>
      <c r="GV4" s="688">
        <v>2362.4299999999998</v>
      </c>
      <c r="GW4" s="688">
        <v>2502.5770000000002</v>
      </c>
      <c r="GX4" s="688">
        <v>1720.6379999999999</v>
      </c>
      <c r="GY4" s="688">
        <v>1240.0329999999999</v>
      </c>
      <c r="GZ4" s="688">
        <v>1073.7149999999999</v>
      </c>
      <c r="HA4" s="688">
        <v>1133.336</v>
      </c>
      <c r="HB4" s="688">
        <v>4960.6289999999999</v>
      </c>
      <c r="HC4" s="689">
        <v>14993.358</v>
      </c>
      <c r="HD4" s="681">
        <v>0</v>
      </c>
      <c r="HE4" s="677">
        <v>0</v>
      </c>
      <c r="HF4" s="688">
        <v>2231.5945000000002</v>
      </c>
      <c r="HG4" s="688">
        <v>2612.0077999999999</v>
      </c>
      <c r="HH4" s="688">
        <v>1659.9760000000001</v>
      </c>
      <c r="HI4" s="688">
        <v>1354.221</v>
      </c>
      <c r="HJ4" s="688">
        <v>1144.462</v>
      </c>
      <c r="HK4" s="688">
        <v>1083.8320000000001</v>
      </c>
      <c r="HL4" s="688">
        <v>4926.1770999999999</v>
      </c>
      <c r="HM4" s="689">
        <v>15012.270400000001</v>
      </c>
      <c r="HN4" s="681">
        <v>0</v>
      </c>
      <c r="HO4" s="677">
        <v>0</v>
      </c>
      <c r="HP4" s="688">
        <v>2082.3449999999998</v>
      </c>
      <c r="HQ4" s="688">
        <v>2448.8850000000002</v>
      </c>
      <c r="HR4" s="688">
        <v>1789.569</v>
      </c>
      <c r="HS4" s="688">
        <v>1159.1569999999999</v>
      </c>
      <c r="HT4" s="688">
        <v>1059.1479999999999</v>
      </c>
      <c r="HU4" s="688">
        <v>1057.8340000000001</v>
      </c>
      <c r="HV4" s="688">
        <v>4132.6030000000001</v>
      </c>
      <c r="HW4" s="689">
        <v>13729.540999999999</v>
      </c>
      <c r="HX4" s="681" t="s">
        <v>405</v>
      </c>
      <c r="HY4" s="677" t="s">
        <v>405</v>
      </c>
      <c r="HZ4" s="688">
        <v>2193.8890000000001</v>
      </c>
      <c r="IA4" s="688">
        <v>2206.4879999999998</v>
      </c>
      <c r="IB4" s="688">
        <v>1403.451</v>
      </c>
      <c r="IC4" s="688">
        <v>1221.9659999999999</v>
      </c>
      <c r="ID4" s="688">
        <v>974.17399999999998</v>
      </c>
      <c r="IE4" s="688">
        <v>1087.559</v>
      </c>
      <c r="IF4" s="688">
        <v>3888.6990000000001</v>
      </c>
      <c r="IG4" s="689">
        <v>12976.226000000001</v>
      </c>
      <c r="IH4" s="681">
        <v>0</v>
      </c>
      <c r="II4" s="677">
        <v>0</v>
      </c>
      <c r="IJ4" s="688">
        <v>2398.5039999999999</v>
      </c>
      <c r="IK4" s="688">
        <v>2151.348</v>
      </c>
      <c r="IL4" s="688">
        <v>1464.799</v>
      </c>
      <c r="IM4" s="688">
        <v>924.17600000000004</v>
      </c>
      <c r="IN4" s="688">
        <v>1129.7280000000001</v>
      </c>
      <c r="IO4" s="688">
        <v>863.74900000000002</v>
      </c>
      <c r="IP4" s="688">
        <v>3966.6284000000001</v>
      </c>
      <c r="IQ4" s="689">
        <v>12898.9324</v>
      </c>
      <c r="IR4" s="681">
        <v>0</v>
      </c>
      <c r="IS4" s="677">
        <v>0</v>
      </c>
      <c r="IT4" s="688">
        <v>2637.58</v>
      </c>
      <c r="IU4" s="688">
        <v>2186.6129999999998</v>
      </c>
      <c r="IV4" s="688">
        <v>1681.1479999999999</v>
      </c>
      <c r="IW4" s="688">
        <v>1217.0830000000001</v>
      </c>
      <c r="IX4" s="688">
        <v>964.35199999999998</v>
      </c>
      <c r="IY4" s="688">
        <v>959.16200000000003</v>
      </c>
      <c r="IZ4" s="688">
        <v>3962.4789999999998</v>
      </c>
      <c r="JA4" s="689">
        <v>13608.416999999999</v>
      </c>
      <c r="JB4" s="681">
        <v>0</v>
      </c>
      <c r="JC4" s="677">
        <v>0</v>
      </c>
      <c r="JD4" s="688">
        <v>2337.6469999999999</v>
      </c>
      <c r="JE4" s="688">
        <v>2203.4189999999999</v>
      </c>
      <c r="JF4" s="688">
        <v>1977.8430000000001</v>
      </c>
      <c r="JG4" s="688">
        <v>1424.1179999999999</v>
      </c>
      <c r="JH4" s="688">
        <v>1083.0239999999999</v>
      </c>
      <c r="JI4" s="688">
        <v>1148.4369999999999</v>
      </c>
      <c r="JJ4" s="688">
        <v>3376.26</v>
      </c>
      <c r="JK4" s="689">
        <v>13550.748</v>
      </c>
      <c r="JL4" s="681">
        <v>0</v>
      </c>
      <c r="JM4" s="677">
        <v>0</v>
      </c>
      <c r="JN4" s="688">
        <v>2559.1080000000002</v>
      </c>
      <c r="JO4" s="688">
        <v>2281.2249999999999</v>
      </c>
      <c r="JP4" s="688">
        <v>1715.3330000000001</v>
      </c>
      <c r="JQ4" s="688">
        <v>1408.499</v>
      </c>
      <c r="JR4" s="688">
        <v>1083.0530000000001</v>
      </c>
      <c r="JS4" s="688">
        <v>1163.6500000000001</v>
      </c>
      <c r="JT4" s="688">
        <v>3700.5039999999999</v>
      </c>
      <c r="JU4" s="689">
        <v>13911.371999999999</v>
      </c>
      <c r="JV4" s="681">
        <v>0</v>
      </c>
      <c r="JW4" s="677">
        <v>0</v>
      </c>
      <c r="JX4" s="688">
        <v>2041.462</v>
      </c>
      <c r="JY4" s="688">
        <v>2078.14</v>
      </c>
      <c r="JZ4" s="688">
        <v>1732.1389999999999</v>
      </c>
      <c r="KA4" s="688">
        <v>1319.2280000000001</v>
      </c>
      <c r="KB4" s="688">
        <v>1313.57</v>
      </c>
      <c r="KC4" s="688">
        <v>1105.7170000000001</v>
      </c>
      <c r="KD4" s="688">
        <v>4073.567</v>
      </c>
      <c r="KE4" s="689">
        <v>13663.823</v>
      </c>
      <c r="KF4" s="681">
        <v>0</v>
      </c>
      <c r="KG4" s="677">
        <v>0</v>
      </c>
      <c r="KH4" s="688">
        <v>2508.9859999999999</v>
      </c>
      <c r="KI4" s="688">
        <v>2181.0650000000001</v>
      </c>
      <c r="KJ4" s="688">
        <v>1903.7270000000001</v>
      </c>
      <c r="KK4" s="688">
        <v>1447.799</v>
      </c>
      <c r="KL4" s="688">
        <v>1502.26</v>
      </c>
      <c r="KM4" s="688">
        <v>1230.1189999999999</v>
      </c>
      <c r="KN4" s="688">
        <v>4329.0870000000004</v>
      </c>
      <c r="KO4" s="689">
        <v>15103.043</v>
      </c>
      <c r="KP4" s="681">
        <v>0</v>
      </c>
      <c r="KQ4" s="677">
        <v>0</v>
      </c>
      <c r="KR4" s="688">
        <v>2255.0949999999998</v>
      </c>
      <c r="KS4" s="688">
        <v>2191.1799999999998</v>
      </c>
      <c r="KT4" s="688">
        <v>1822.846</v>
      </c>
      <c r="KU4" s="688">
        <v>1700.6420000000001</v>
      </c>
      <c r="KV4" s="688">
        <v>1450.9580000000001</v>
      </c>
      <c r="KW4" s="688">
        <v>1393.2670000000001</v>
      </c>
      <c r="KX4" s="688">
        <v>4398.335</v>
      </c>
      <c r="KY4" s="689">
        <v>15212.323</v>
      </c>
      <c r="KZ4" s="681">
        <v>0</v>
      </c>
      <c r="LA4" s="677">
        <v>0</v>
      </c>
      <c r="LB4" s="688">
        <v>2240.5259999999998</v>
      </c>
      <c r="LC4" s="688">
        <v>2143.12</v>
      </c>
      <c r="LD4" s="688">
        <v>1602.91</v>
      </c>
      <c r="LE4" s="688">
        <v>1341.4670000000001</v>
      </c>
      <c r="LF4" s="688">
        <v>1942.9369999999999</v>
      </c>
      <c r="LG4" s="688">
        <v>1364.537</v>
      </c>
      <c r="LH4" s="688">
        <v>4516.9870000000001</v>
      </c>
      <c r="LI4" s="689">
        <v>15152.484</v>
      </c>
      <c r="LJ4" s="681">
        <v>0</v>
      </c>
      <c r="LK4" s="677">
        <v>0</v>
      </c>
      <c r="LL4" s="688">
        <v>1907.252</v>
      </c>
      <c r="LM4" s="688">
        <v>1816.2670000000001</v>
      </c>
      <c r="LN4" s="688">
        <v>1533.8779999999999</v>
      </c>
      <c r="LO4" s="688">
        <v>1075.693</v>
      </c>
      <c r="LP4" s="688">
        <v>1255.4100000000001</v>
      </c>
      <c r="LQ4" s="688">
        <v>1416.47</v>
      </c>
      <c r="LR4" s="688">
        <v>4710.8829999999998</v>
      </c>
      <c r="LS4" s="689">
        <v>13715.852999999999</v>
      </c>
      <c r="LT4" s="681">
        <v>0</v>
      </c>
      <c r="LU4" s="677">
        <v>0</v>
      </c>
      <c r="LV4" s="688">
        <v>2222.154</v>
      </c>
      <c r="LW4" s="688">
        <v>2034.5129999999999</v>
      </c>
      <c r="LX4" s="688">
        <v>1818.317</v>
      </c>
      <c r="LY4" s="688">
        <v>1413.0820000000001</v>
      </c>
      <c r="LZ4" s="688">
        <v>1290.0719999999999</v>
      </c>
      <c r="MA4" s="688">
        <v>1461.4559999999999</v>
      </c>
      <c r="MB4" s="688">
        <v>4533.1629999999996</v>
      </c>
      <c r="MC4" s="689">
        <v>14772.757</v>
      </c>
      <c r="MD4" s="681">
        <v>0</v>
      </c>
      <c r="ME4" s="677">
        <v>0</v>
      </c>
      <c r="MF4" s="688">
        <v>1957.538</v>
      </c>
      <c r="MG4" s="688">
        <v>1901.7570000000001</v>
      </c>
      <c r="MH4" s="688">
        <v>1564.374</v>
      </c>
      <c r="MI4" s="688">
        <v>1209.075</v>
      </c>
      <c r="MJ4" s="688">
        <v>1528.903</v>
      </c>
      <c r="MK4" s="688">
        <v>1434.615</v>
      </c>
      <c r="ML4" s="688">
        <v>4019.65</v>
      </c>
      <c r="MM4" s="689">
        <v>13615.912</v>
      </c>
      <c r="MN4" s="681">
        <v>0</v>
      </c>
      <c r="MO4" s="677">
        <v>0</v>
      </c>
      <c r="MP4" s="688">
        <v>1989.528</v>
      </c>
      <c r="MQ4" s="688">
        <v>1999.1389999999999</v>
      </c>
      <c r="MR4" s="688">
        <v>1485.9469999999999</v>
      </c>
      <c r="MS4" s="688">
        <v>1228.587</v>
      </c>
      <c r="MT4" s="688">
        <v>1277.373</v>
      </c>
      <c r="MU4" s="688">
        <v>1290.433</v>
      </c>
      <c r="MV4" s="688">
        <v>3924.4830000000002</v>
      </c>
      <c r="MW4" s="689">
        <v>13195.49</v>
      </c>
      <c r="MX4" s="681">
        <v>0</v>
      </c>
      <c r="MY4" s="677">
        <v>0</v>
      </c>
      <c r="MZ4" s="688">
        <v>1868.7829999999999</v>
      </c>
      <c r="NA4" s="688">
        <v>1778.335</v>
      </c>
      <c r="NB4" s="688">
        <v>1371.1869999999999</v>
      </c>
      <c r="NC4" s="688">
        <v>1435.039</v>
      </c>
      <c r="ND4" s="688">
        <v>1293.4649999999999</v>
      </c>
      <c r="NE4" s="688">
        <v>1099.0640000000001</v>
      </c>
      <c r="NF4" s="688">
        <v>4072.2020000000002</v>
      </c>
      <c r="NG4" s="689">
        <v>12918.075000000001</v>
      </c>
      <c r="NH4" s="681">
        <v>0</v>
      </c>
      <c r="NI4" s="677">
        <v>0</v>
      </c>
      <c r="NJ4" s="688">
        <v>2136.3110000000001</v>
      </c>
      <c r="NK4" s="688">
        <v>1808.7339999999999</v>
      </c>
      <c r="NL4" s="688">
        <v>1487.2809999999999</v>
      </c>
      <c r="NM4" s="688">
        <v>1109.874</v>
      </c>
      <c r="NN4" s="688">
        <v>1291.4069999999999</v>
      </c>
      <c r="NO4" s="688">
        <v>1109.873</v>
      </c>
      <c r="NP4" s="688">
        <v>4123.9849999999997</v>
      </c>
      <c r="NQ4" s="689">
        <v>13067.465</v>
      </c>
      <c r="NR4" s="681">
        <v>0</v>
      </c>
      <c r="NS4" s="677">
        <v>0</v>
      </c>
      <c r="NT4" s="688">
        <v>1956.075</v>
      </c>
      <c r="NU4" s="688">
        <v>1836.807</v>
      </c>
      <c r="NV4" s="688">
        <v>1392.9570000000001</v>
      </c>
      <c r="NW4" s="688">
        <v>1231.2619999999999</v>
      </c>
      <c r="NX4" s="688">
        <v>1375.577</v>
      </c>
      <c r="NY4" s="688">
        <v>1119.3140000000001</v>
      </c>
      <c r="NZ4" s="688">
        <v>3913.9459999999999</v>
      </c>
      <c r="OA4" s="689">
        <v>12825.938</v>
      </c>
      <c r="OB4" s="681">
        <v>0</v>
      </c>
      <c r="OC4" s="677">
        <v>0</v>
      </c>
      <c r="OD4" s="688">
        <v>1974.904</v>
      </c>
      <c r="OE4" s="688">
        <v>1790.9880000000001</v>
      </c>
      <c r="OF4" s="688">
        <v>1280.393</v>
      </c>
      <c r="OG4" s="688">
        <v>1140.277</v>
      </c>
      <c r="OH4" s="688">
        <v>1367.3620000000001</v>
      </c>
      <c r="OI4" s="688">
        <v>1816.598</v>
      </c>
      <c r="OJ4" s="688">
        <v>3672.7440000000001</v>
      </c>
      <c r="OK4" s="689">
        <v>13043.266</v>
      </c>
      <c r="OL4" s="681">
        <v>0</v>
      </c>
      <c r="OM4" s="677">
        <v>0</v>
      </c>
      <c r="ON4" s="688">
        <v>1763.8489999999999</v>
      </c>
      <c r="OO4" s="688">
        <v>1653.6179999999999</v>
      </c>
      <c r="OP4" s="688">
        <v>1330.2560000000001</v>
      </c>
      <c r="OQ4" s="688">
        <v>1017.472</v>
      </c>
      <c r="OR4" s="688">
        <v>1427.989</v>
      </c>
      <c r="OS4" s="688">
        <v>1470.43</v>
      </c>
      <c r="OT4" s="688">
        <v>3619.4160000000002</v>
      </c>
      <c r="OU4" s="689">
        <v>12283.03</v>
      </c>
      <c r="OV4" s="681">
        <v>0</v>
      </c>
      <c r="OW4" s="677">
        <v>0</v>
      </c>
      <c r="OX4" s="688">
        <v>2030.8430000000001</v>
      </c>
      <c r="OY4" s="688">
        <v>1801.107</v>
      </c>
      <c r="OZ4" s="688">
        <v>1398.357</v>
      </c>
      <c r="PA4" s="688">
        <v>1152.5129999999999</v>
      </c>
      <c r="PB4" s="688">
        <v>1442.155</v>
      </c>
      <c r="PC4" s="688">
        <v>1450.9169999999999</v>
      </c>
      <c r="PD4" s="688">
        <v>3699.5949999999998</v>
      </c>
      <c r="PE4" s="689">
        <v>12975.486999999999</v>
      </c>
      <c r="PF4" s="681">
        <v>0</v>
      </c>
      <c r="PG4" s="677">
        <v>0</v>
      </c>
      <c r="PH4" s="688">
        <v>1948.933</v>
      </c>
      <c r="PI4" s="688">
        <v>1853.452</v>
      </c>
      <c r="PJ4" s="688">
        <v>1440.9459999999999</v>
      </c>
      <c r="PK4" s="688">
        <v>1216.646</v>
      </c>
      <c r="PL4" s="688">
        <v>1331.279</v>
      </c>
      <c r="PM4" s="688">
        <v>1407.538</v>
      </c>
      <c r="PN4" s="688">
        <v>3712.6559999999999</v>
      </c>
      <c r="PO4" s="689">
        <v>12911.45</v>
      </c>
      <c r="PP4" s="681">
        <v>0</v>
      </c>
      <c r="PQ4" s="677">
        <v>0</v>
      </c>
      <c r="PR4" s="688">
        <v>1999.13</v>
      </c>
      <c r="PS4" s="688">
        <v>1851.5139999999999</v>
      </c>
      <c r="PT4" s="688">
        <v>1410.79</v>
      </c>
      <c r="PU4" s="688">
        <v>1210.4649999999999</v>
      </c>
      <c r="PV4" s="688">
        <v>1178.27</v>
      </c>
      <c r="PW4" s="688">
        <v>1063.933</v>
      </c>
      <c r="PX4" s="688">
        <v>3717.55</v>
      </c>
      <c r="PY4" s="689">
        <v>12431.652</v>
      </c>
      <c r="PZ4" s="681" t="s">
        <v>1191</v>
      </c>
      <c r="QA4" s="677" t="s">
        <v>1185</v>
      </c>
      <c r="QB4" s="688">
        <v>1840.3810000000001</v>
      </c>
      <c r="QC4" s="688">
        <v>1907.5129999999999</v>
      </c>
      <c r="QD4" s="688">
        <v>1370.443</v>
      </c>
      <c r="QE4" s="688">
        <v>1234.2249999999999</v>
      </c>
      <c r="QF4" s="688">
        <v>1842.521</v>
      </c>
      <c r="QG4" s="688">
        <v>1258.6479999999999</v>
      </c>
      <c r="QH4" s="688">
        <v>3463.5830000000001</v>
      </c>
      <c r="QI4" s="689">
        <v>12917.314</v>
      </c>
      <c r="QJ4" s="681">
        <v>0</v>
      </c>
      <c r="QK4" s="677">
        <v>0</v>
      </c>
      <c r="QL4" s="688">
        <v>2243</v>
      </c>
      <c r="QM4" s="688">
        <v>2208</v>
      </c>
      <c r="QN4" s="688">
        <v>1686</v>
      </c>
      <c r="QO4" s="688">
        <v>1919</v>
      </c>
      <c r="QP4" s="688">
        <v>1946</v>
      </c>
      <c r="QQ4" s="688">
        <v>1382</v>
      </c>
      <c r="QR4" s="688">
        <v>3900</v>
      </c>
      <c r="QS4" s="689">
        <v>15284</v>
      </c>
      <c r="QT4" s="681">
        <v>0</v>
      </c>
      <c r="QU4" s="677">
        <v>0</v>
      </c>
      <c r="QV4" s="688">
        <v>1371</v>
      </c>
      <c r="QW4" s="688">
        <v>1291</v>
      </c>
      <c r="QX4" s="688">
        <v>1093</v>
      </c>
      <c r="QY4" s="688">
        <v>1075</v>
      </c>
      <c r="QZ4" s="688">
        <v>1258</v>
      </c>
      <c r="RA4" s="688">
        <v>1323</v>
      </c>
      <c r="RB4" s="688">
        <v>3328</v>
      </c>
      <c r="RC4" s="689">
        <v>10739</v>
      </c>
      <c r="RD4" s="681">
        <v>0</v>
      </c>
      <c r="RE4" s="677">
        <v>0</v>
      </c>
      <c r="RF4" s="688">
        <v>1711</v>
      </c>
      <c r="RG4" s="688">
        <v>2114</v>
      </c>
      <c r="RH4" s="688">
        <v>1234</v>
      </c>
      <c r="RI4" s="688">
        <v>1019</v>
      </c>
      <c r="RJ4" s="688">
        <v>1059</v>
      </c>
      <c r="RK4" s="688">
        <v>1144</v>
      </c>
      <c r="RL4" s="688">
        <v>3294</v>
      </c>
      <c r="RM4" s="689">
        <v>11575</v>
      </c>
      <c r="RN4" s="681">
        <v>0</v>
      </c>
      <c r="RO4" s="677">
        <v>0</v>
      </c>
      <c r="RP4" s="688">
        <v>1418</v>
      </c>
      <c r="RQ4" s="688">
        <v>2047</v>
      </c>
      <c r="RR4" s="688">
        <v>2657</v>
      </c>
      <c r="RS4" s="688">
        <v>1576</v>
      </c>
      <c r="RT4" s="688">
        <v>1441</v>
      </c>
      <c r="RU4" s="688">
        <v>1195</v>
      </c>
      <c r="RV4" s="688">
        <v>3727</v>
      </c>
      <c r="RW4" s="689">
        <v>14061</v>
      </c>
      <c r="RX4" s="681">
        <v>0</v>
      </c>
      <c r="RY4" s="677">
        <v>0</v>
      </c>
      <c r="RZ4" s="688">
        <v>1716</v>
      </c>
      <c r="SA4" s="688">
        <v>2104</v>
      </c>
      <c r="SB4" s="688">
        <v>2364</v>
      </c>
      <c r="SC4" s="688">
        <v>1463</v>
      </c>
      <c r="SD4" s="688">
        <v>1173</v>
      </c>
      <c r="SE4" s="688">
        <v>1403</v>
      </c>
      <c r="SF4" s="688">
        <v>3492</v>
      </c>
      <c r="SG4" s="689">
        <v>13715</v>
      </c>
      <c r="SH4" s="681">
        <v>0</v>
      </c>
      <c r="SI4" s="677">
        <v>0</v>
      </c>
      <c r="SJ4" s="688">
        <v>1857</v>
      </c>
      <c r="SK4" s="688">
        <v>2165</v>
      </c>
      <c r="SL4" s="688">
        <v>1903</v>
      </c>
      <c r="SM4" s="688">
        <v>1787</v>
      </c>
      <c r="SN4" s="688">
        <v>1859</v>
      </c>
      <c r="SO4" s="688">
        <v>1716</v>
      </c>
      <c r="SP4" s="688">
        <v>3631</v>
      </c>
      <c r="SQ4" s="689">
        <v>14918</v>
      </c>
      <c r="SR4" s="681">
        <v>0</v>
      </c>
      <c r="SS4" s="677">
        <v>0</v>
      </c>
      <c r="ST4" s="688">
        <v>1851</v>
      </c>
      <c r="SU4" s="688">
        <v>2307</v>
      </c>
      <c r="SV4" s="688">
        <v>1766</v>
      </c>
      <c r="SW4" s="688">
        <v>1623</v>
      </c>
      <c r="SX4" s="688">
        <v>2080</v>
      </c>
      <c r="SY4" s="688">
        <v>2140</v>
      </c>
      <c r="SZ4" s="688">
        <v>4022</v>
      </c>
      <c r="TA4" s="689">
        <v>15789</v>
      </c>
      <c r="TB4" s="681">
        <v>0</v>
      </c>
      <c r="TC4" s="677">
        <v>0</v>
      </c>
      <c r="TD4" s="688">
        <v>1991</v>
      </c>
      <c r="TE4" s="688">
        <v>2538</v>
      </c>
      <c r="TF4" s="688">
        <v>2067</v>
      </c>
      <c r="TG4" s="688">
        <v>1623</v>
      </c>
      <c r="TH4" s="688">
        <v>1639</v>
      </c>
      <c r="TI4" s="688">
        <v>1679</v>
      </c>
      <c r="TJ4" s="688">
        <v>4548</v>
      </c>
      <c r="TK4" s="689">
        <v>16085</v>
      </c>
      <c r="TL4" s="681">
        <v>0</v>
      </c>
      <c r="TM4" s="677">
        <v>0</v>
      </c>
      <c r="TN4" s="688">
        <v>2468</v>
      </c>
      <c r="TO4" s="688">
        <v>2851</v>
      </c>
      <c r="TP4" s="688">
        <v>2129</v>
      </c>
      <c r="TQ4" s="688">
        <v>1919</v>
      </c>
      <c r="TR4" s="688">
        <v>1896</v>
      </c>
      <c r="TS4" s="688">
        <v>2218</v>
      </c>
      <c r="TT4" s="688">
        <v>4434</v>
      </c>
      <c r="TU4" s="689">
        <v>17915</v>
      </c>
      <c r="TV4" s="681">
        <v>0</v>
      </c>
      <c r="TW4" s="677">
        <v>0</v>
      </c>
      <c r="TX4" s="688">
        <v>2789</v>
      </c>
      <c r="TY4" s="688">
        <v>2898</v>
      </c>
      <c r="TZ4" s="688">
        <v>2061</v>
      </c>
      <c r="UA4" s="688">
        <v>1901</v>
      </c>
      <c r="UB4" s="688">
        <v>2139</v>
      </c>
      <c r="UC4" s="688">
        <v>2123</v>
      </c>
      <c r="UD4" s="688">
        <v>4549</v>
      </c>
      <c r="UE4" s="689">
        <v>18460</v>
      </c>
      <c r="UF4" s="681">
        <v>0</v>
      </c>
      <c r="UG4" s="677">
        <v>0</v>
      </c>
      <c r="UH4" s="688">
        <v>2950</v>
      </c>
      <c r="UI4" s="688">
        <v>3066</v>
      </c>
      <c r="UJ4" s="688">
        <v>2843</v>
      </c>
      <c r="UK4" s="688">
        <v>2213</v>
      </c>
      <c r="UL4" s="688">
        <v>1828</v>
      </c>
      <c r="UM4" s="688">
        <v>1883</v>
      </c>
      <c r="UN4" s="688">
        <v>5566</v>
      </c>
      <c r="UO4" s="689">
        <v>20349</v>
      </c>
      <c r="UP4" s="681">
        <v>0</v>
      </c>
      <c r="UQ4" s="677">
        <v>0</v>
      </c>
      <c r="UR4" s="688">
        <v>3011</v>
      </c>
      <c r="US4" s="688">
        <v>3276</v>
      </c>
      <c r="UT4" s="688">
        <v>2312</v>
      </c>
      <c r="UU4" s="688">
        <v>2286</v>
      </c>
      <c r="UV4" s="688">
        <v>2266</v>
      </c>
      <c r="UW4" s="688">
        <v>2380</v>
      </c>
      <c r="UX4" s="688">
        <v>5563</v>
      </c>
      <c r="UY4" s="689">
        <v>21094</v>
      </c>
      <c r="UZ4" s="681">
        <v>0</v>
      </c>
      <c r="VA4" s="677">
        <v>0</v>
      </c>
      <c r="VB4" s="688">
        <v>3361</v>
      </c>
      <c r="VC4" s="688">
        <v>3534</v>
      </c>
      <c r="VD4" s="688">
        <v>2545</v>
      </c>
      <c r="VE4" s="688">
        <v>2600</v>
      </c>
      <c r="VF4" s="688">
        <v>2753</v>
      </c>
      <c r="VG4" s="688">
        <v>2318</v>
      </c>
      <c r="VH4" s="688">
        <v>5563</v>
      </c>
      <c r="VI4" s="689">
        <v>22674</v>
      </c>
      <c r="VJ4" s="681">
        <v>0</v>
      </c>
      <c r="VK4" s="677">
        <v>0</v>
      </c>
      <c r="VL4" s="688">
        <v>3309</v>
      </c>
      <c r="VM4" s="688">
        <v>3546</v>
      </c>
      <c r="VN4" s="688">
        <v>2393</v>
      </c>
      <c r="VO4" s="688">
        <v>2298</v>
      </c>
      <c r="VP4" s="688">
        <v>2280</v>
      </c>
      <c r="VQ4" s="688">
        <v>1867</v>
      </c>
      <c r="VR4" s="688">
        <v>7700</v>
      </c>
      <c r="VS4" s="689">
        <v>23393</v>
      </c>
      <c r="VT4" s="681" t="s">
        <v>0</v>
      </c>
      <c r="VU4" s="677" t="s">
        <v>0</v>
      </c>
      <c r="VV4" s="688">
        <v>3414</v>
      </c>
      <c r="VW4" s="688">
        <v>3818</v>
      </c>
      <c r="VX4" s="688">
        <v>2161</v>
      </c>
      <c r="VY4" s="688">
        <v>2121</v>
      </c>
      <c r="VZ4" s="688">
        <v>1981</v>
      </c>
      <c r="WA4" s="688">
        <v>1832</v>
      </c>
      <c r="WB4" s="688">
        <v>8310</v>
      </c>
      <c r="WC4" s="689">
        <v>23637</v>
      </c>
      <c r="WD4" s="681">
        <v>0</v>
      </c>
      <c r="WE4" s="677">
        <v>0</v>
      </c>
      <c r="WF4" s="688">
        <v>3262</v>
      </c>
      <c r="WG4" s="688">
        <v>3757</v>
      </c>
      <c r="WH4" s="688">
        <v>2249</v>
      </c>
      <c r="WI4" s="688">
        <v>2100</v>
      </c>
      <c r="WJ4" s="688">
        <v>2128</v>
      </c>
      <c r="WK4" s="688">
        <v>1991</v>
      </c>
      <c r="WL4" s="688">
        <v>7699</v>
      </c>
      <c r="WM4" s="689">
        <v>23186</v>
      </c>
      <c r="WN4" s="681">
        <v>0</v>
      </c>
      <c r="WO4" s="677">
        <v>0</v>
      </c>
      <c r="WP4" s="688">
        <v>3765</v>
      </c>
      <c r="WQ4" s="688">
        <v>3815</v>
      </c>
      <c r="WR4" s="688">
        <v>2526</v>
      </c>
      <c r="WS4" s="688">
        <v>1856</v>
      </c>
      <c r="WT4" s="688">
        <v>2463</v>
      </c>
      <c r="WU4" s="688">
        <v>2162</v>
      </c>
      <c r="WV4" s="688">
        <v>7907</v>
      </c>
      <c r="WW4" s="689">
        <v>24494</v>
      </c>
      <c r="WX4" s="681">
        <v>0</v>
      </c>
      <c r="WY4" s="677">
        <v>0</v>
      </c>
      <c r="WZ4" s="688">
        <v>3851</v>
      </c>
      <c r="XA4" s="688">
        <v>3660</v>
      </c>
      <c r="XB4" s="688">
        <v>2354</v>
      </c>
      <c r="XC4" s="688">
        <v>1816</v>
      </c>
      <c r="XD4" s="688">
        <v>2370</v>
      </c>
      <c r="XE4" s="688">
        <v>2116</v>
      </c>
      <c r="XF4" s="688">
        <v>8390</v>
      </c>
      <c r="XG4" s="689">
        <v>24557</v>
      </c>
      <c r="XH4" s="681">
        <v>0</v>
      </c>
      <c r="XI4" s="677">
        <v>0</v>
      </c>
      <c r="XJ4" s="688">
        <v>3351</v>
      </c>
      <c r="XK4" s="688">
        <v>3605</v>
      </c>
      <c r="XL4" s="688">
        <v>2114</v>
      </c>
      <c r="XM4" s="688">
        <v>1586</v>
      </c>
      <c r="XN4" s="688">
        <v>2025</v>
      </c>
      <c r="XO4" s="688">
        <v>1895</v>
      </c>
      <c r="XP4" s="688">
        <v>8485</v>
      </c>
      <c r="XQ4" s="689">
        <v>23061</v>
      </c>
      <c r="XR4" s="681">
        <v>0</v>
      </c>
      <c r="XS4" s="677">
        <v>0</v>
      </c>
      <c r="XT4" s="688">
        <v>3446</v>
      </c>
      <c r="XU4" s="688">
        <v>3364</v>
      </c>
      <c r="XV4" s="688">
        <v>1957</v>
      </c>
      <c r="XW4" s="688">
        <v>1384</v>
      </c>
      <c r="XX4" s="688">
        <v>1795</v>
      </c>
      <c r="XY4" s="688">
        <v>1466</v>
      </c>
      <c r="XZ4" s="688">
        <v>9046</v>
      </c>
      <c r="YA4" s="689">
        <v>22458</v>
      </c>
    </row>
    <row r="5" spans="1:651" ht="12.75" customHeight="1">
      <c r="A5" s="20" t="s">
        <v>433</v>
      </c>
      <c r="B5" s="682">
        <v>0</v>
      </c>
      <c r="C5" s="679">
        <v>0</v>
      </c>
      <c r="D5" s="690">
        <v>135.16</v>
      </c>
      <c r="E5" s="690">
        <v>106.21899999999999</v>
      </c>
      <c r="F5" s="690">
        <v>73.37</v>
      </c>
      <c r="G5" s="690">
        <v>49.478000000000002</v>
      </c>
      <c r="H5" s="690">
        <v>35.747</v>
      </c>
      <c r="I5" s="690">
        <v>25.094000000000001</v>
      </c>
      <c r="J5" s="690">
        <v>131.27500000000001</v>
      </c>
      <c r="K5" s="691">
        <v>556.34299999999996</v>
      </c>
      <c r="L5" s="682">
        <v>0</v>
      </c>
      <c r="M5" s="679">
        <v>0</v>
      </c>
      <c r="N5" s="690">
        <v>163.821</v>
      </c>
      <c r="O5" s="690">
        <v>131.91800000000001</v>
      </c>
      <c r="P5" s="690">
        <v>131.31899999999999</v>
      </c>
      <c r="Q5" s="690">
        <v>61.607999999999997</v>
      </c>
      <c r="R5" s="690">
        <v>51.59</v>
      </c>
      <c r="S5" s="690">
        <v>32.518999999999998</v>
      </c>
      <c r="T5" s="690">
        <v>134.92500000000001</v>
      </c>
      <c r="U5" s="691">
        <v>707.7</v>
      </c>
      <c r="V5" s="682">
        <v>0</v>
      </c>
      <c r="W5" s="679">
        <v>0</v>
      </c>
      <c r="X5" s="690">
        <v>152.239</v>
      </c>
      <c r="Y5" s="690">
        <v>117.771</v>
      </c>
      <c r="Z5" s="690">
        <v>260.04899999999998</v>
      </c>
      <c r="AA5" s="690">
        <v>72.72</v>
      </c>
      <c r="AB5" s="690">
        <v>58.518000000000001</v>
      </c>
      <c r="AC5" s="690">
        <v>41.072000000000003</v>
      </c>
      <c r="AD5" s="690">
        <v>102.173</v>
      </c>
      <c r="AE5" s="691">
        <v>804.54200000000003</v>
      </c>
      <c r="AF5" s="682">
        <v>0</v>
      </c>
      <c r="AG5" s="679">
        <v>0</v>
      </c>
      <c r="AH5" s="690">
        <v>150.952</v>
      </c>
      <c r="AI5" s="690">
        <v>105.881</v>
      </c>
      <c r="AJ5" s="690">
        <v>79.554000000000002</v>
      </c>
      <c r="AK5" s="690">
        <v>84.843999999999994</v>
      </c>
      <c r="AL5" s="690">
        <v>49.472999999999999</v>
      </c>
      <c r="AM5" s="690">
        <v>40.658000000000001</v>
      </c>
      <c r="AN5" s="690">
        <v>197.21799999999999</v>
      </c>
      <c r="AO5" s="691">
        <v>708.58</v>
      </c>
      <c r="AP5" s="682">
        <v>0</v>
      </c>
      <c r="AQ5" s="679">
        <v>0</v>
      </c>
      <c r="AR5" s="690">
        <v>132.965</v>
      </c>
      <c r="AS5" s="690">
        <v>119.318</v>
      </c>
      <c r="AT5" s="690">
        <v>73.384</v>
      </c>
      <c r="AU5" s="690">
        <v>53.594000000000001</v>
      </c>
      <c r="AV5" s="690">
        <v>42.045999999999999</v>
      </c>
      <c r="AW5" s="690">
        <v>34.250999999999998</v>
      </c>
      <c r="AX5" s="690">
        <v>183.02600000000001</v>
      </c>
      <c r="AY5" s="691">
        <v>638.58399999999995</v>
      </c>
      <c r="AZ5" s="682">
        <v>0</v>
      </c>
      <c r="BA5" s="679">
        <v>0</v>
      </c>
      <c r="BB5" s="690">
        <v>139.19200000000001</v>
      </c>
      <c r="BC5" s="690">
        <v>115.759</v>
      </c>
      <c r="BD5" s="690">
        <v>88.533000000000001</v>
      </c>
      <c r="BE5" s="690">
        <v>54.113999999999997</v>
      </c>
      <c r="BF5" s="690">
        <v>45.847000000000001</v>
      </c>
      <c r="BG5" s="690">
        <v>34.972999999999999</v>
      </c>
      <c r="BH5" s="690">
        <v>179.69499999999999</v>
      </c>
      <c r="BI5" s="691">
        <v>658.11300000000006</v>
      </c>
      <c r="BJ5" s="682">
        <v>0</v>
      </c>
      <c r="BK5" s="679">
        <v>0</v>
      </c>
      <c r="BL5" s="690">
        <v>123.398</v>
      </c>
      <c r="BM5" s="690">
        <v>111.054</v>
      </c>
      <c r="BN5" s="690">
        <v>110.81699999999999</v>
      </c>
      <c r="BO5" s="690">
        <v>53.302999999999997</v>
      </c>
      <c r="BP5" s="690">
        <v>48.383000000000003</v>
      </c>
      <c r="BQ5" s="690">
        <v>37.680999999999997</v>
      </c>
      <c r="BR5" s="690">
        <v>283.471</v>
      </c>
      <c r="BS5" s="691">
        <v>768.10699999999997</v>
      </c>
      <c r="BT5" s="682">
        <v>0</v>
      </c>
      <c r="BU5" s="679">
        <v>0</v>
      </c>
      <c r="BV5" s="690">
        <v>111.31699999999999</v>
      </c>
      <c r="BW5" s="690">
        <v>103.038</v>
      </c>
      <c r="BX5" s="690">
        <v>90.745000000000005</v>
      </c>
      <c r="BY5" s="690">
        <v>62.008000000000003</v>
      </c>
      <c r="BZ5" s="690">
        <v>48.862000000000002</v>
      </c>
      <c r="CA5" s="690">
        <v>38.673000000000002</v>
      </c>
      <c r="CB5" s="690">
        <v>184.38200000000001</v>
      </c>
      <c r="CC5" s="691">
        <v>639.02499999999998</v>
      </c>
      <c r="CD5" s="682">
        <v>0</v>
      </c>
      <c r="CE5" s="679">
        <v>0</v>
      </c>
      <c r="CF5" s="690">
        <v>115.922</v>
      </c>
      <c r="CG5" s="690">
        <v>99.540999999999997</v>
      </c>
      <c r="CH5" s="690">
        <v>91.626999999999995</v>
      </c>
      <c r="CI5" s="690">
        <v>58.085000000000001</v>
      </c>
      <c r="CJ5" s="690">
        <v>57.975999999999999</v>
      </c>
      <c r="CK5" s="690">
        <v>34.463999999999999</v>
      </c>
      <c r="CL5" s="690">
        <v>183.679</v>
      </c>
      <c r="CM5" s="691">
        <v>641.29399999999998</v>
      </c>
      <c r="CN5" s="682">
        <v>0</v>
      </c>
      <c r="CO5" s="679">
        <v>0</v>
      </c>
      <c r="CP5" s="690">
        <v>140.06899999999999</v>
      </c>
      <c r="CQ5" s="690">
        <v>112.852</v>
      </c>
      <c r="CR5" s="690">
        <v>143.96899999999999</v>
      </c>
      <c r="CS5" s="690">
        <v>60.012999999999998</v>
      </c>
      <c r="CT5" s="690">
        <v>47.993000000000002</v>
      </c>
      <c r="CU5" s="690">
        <v>39.819000000000003</v>
      </c>
      <c r="CV5" s="690">
        <v>182.19800000000001</v>
      </c>
      <c r="CW5" s="691">
        <v>726.91300000000001</v>
      </c>
      <c r="CX5" s="682">
        <v>0</v>
      </c>
      <c r="CY5" s="679">
        <v>0</v>
      </c>
      <c r="CZ5" s="690">
        <v>155.958</v>
      </c>
      <c r="DA5" s="690">
        <v>116.839</v>
      </c>
      <c r="DB5" s="690">
        <v>122.90600000000001</v>
      </c>
      <c r="DC5" s="690">
        <v>60.006</v>
      </c>
      <c r="DD5" s="690">
        <v>54.478000000000002</v>
      </c>
      <c r="DE5" s="690">
        <v>56.07</v>
      </c>
      <c r="DF5" s="690">
        <v>207.697</v>
      </c>
      <c r="DG5" s="691">
        <v>773.95399999999995</v>
      </c>
      <c r="DH5" s="682">
        <v>0</v>
      </c>
      <c r="DI5" s="679">
        <v>0</v>
      </c>
      <c r="DJ5" s="690">
        <v>232.07300000000001</v>
      </c>
      <c r="DK5" s="690">
        <v>228.65899999999999</v>
      </c>
      <c r="DL5" s="690">
        <v>169.94200000000001</v>
      </c>
      <c r="DM5" s="690">
        <v>75.387</v>
      </c>
      <c r="DN5" s="690">
        <v>58.776000000000003</v>
      </c>
      <c r="DO5" s="690">
        <v>52.618000000000002</v>
      </c>
      <c r="DP5" s="690">
        <v>349.565</v>
      </c>
      <c r="DQ5" s="691">
        <v>1167.02</v>
      </c>
      <c r="DR5" s="682">
        <v>0</v>
      </c>
      <c r="DS5" s="679">
        <v>0</v>
      </c>
      <c r="DT5" s="690">
        <v>206.28100000000001</v>
      </c>
      <c r="DU5" s="690">
        <v>215.96100000000001</v>
      </c>
      <c r="DV5" s="690">
        <v>161.529</v>
      </c>
      <c r="DW5" s="690">
        <v>74.863</v>
      </c>
      <c r="DX5" s="690">
        <v>58.601999999999997</v>
      </c>
      <c r="DY5" s="690">
        <v>49.154000000000003</v>
      </c>
      <c r="DZ5" s="690">
        <v>406.49599999999998</v>
      </c>
      <c r="EA5" s="691">
        <v>1172.886</v>
      </c>
      <c r="EB5" s="682">
        <v>0</v>
      </c>
      <c r="EC5" s="679">
        <v>0</v>
      </c>
      <c r="ED5" s="690">
        <v>248.32400000000001</v>
      </c>
      <c r="EE5" s="690">
        <v>261.24599999999998</v>
      </c>
      <c r="EF5" s="690">
        <v>193.20599999999999</v>
      </c>
      <c r="EG5" s="690">
        <v>79.968000000000004</v>
      </c>
      <c r="EH5" s="690">
        <v>64.090999999999994</v>
      </c>
      <c r="EI5" s="690">
        <v>55.034999999999997</v>
      </c>
      <c r="EJ5" s="690">
        <v>323.87799999999999</v>
      </c>
      <c r="EK5" s="691">
        <v>1225.748</v>
      </c>
      <c r="EL5" s="682">
        <v>0</v>
      </c>
      <c r="EM5" s="679">
        <v>0</v>
      </c>
      <c r="EN5" s="690">
        <v>231.904</v>
      </c>
      <c r="EO5" s="690">
        <v>235.51900000000001</v>
      </c>
      <c r="EP5" s="690">
        <v>177.905</v>
      </c>
      <c r="EQ5" s="690">
        <v>82.093999999999994</v>
      </c>
      <c r="ER5" s="690">
        <v>73.983999999999995</v>
      </c>
      <c r="ES5" s="690">
        <v>62.271999999999998</v>
      </c>
      <c r="ET5" s="690">
        <v>370.78500000000003</v>
      </c>
      <c r="EU5" s="691">
        <v>1234.463</v>
      </c>
      <c r="EV5" s="682">
        <v>0</v>
      </c>
      <c r="EW5" s="679">
        <v>0</v>
      </c>
      <c r="EX5" s="690">
        <v>221.43700000000001</v>
      </c>
      <c r="EY5" s="690">
        <v>232.91200000000001</v>
      </c>
      <c r="EZ5" s="690">
        <v>161.62299999999999</v>
      </c>
      <c r="FA5" s="690">
        <v>81.42</v>
      </c>
      <c r="FB5" s="690">
        <v>60.338000000000001</v>
      </c>
      <c r="FC5" s="690">
        <v>57.054000000000002</v>
      </c>
      <c r="FD5" s="690">
        <v>439.77600000000001</v>
      </c>
      <c r="FE5" s="691">
        <v>1254.56</v>
      </c>
      <c r="FF5" s="682">
        <v>0</v>
      </c>
      <c r="FG5" s="679">
        <v>0</v>
      </c>
      <c r="FH5" s="690">
        <v>190.404</v>
      </c>
      <c r="FI5" s="690">
        <v>199.66900000000001</v>
      </c>
      <c r="FJ5" s="690">
        <v>138.64599999999999</v>
      </c>
      <c r="FK5" s="690">
        <v>75.626000000000005</v>
      </c>
      <c r="FL5" s="690">
        <v>58.206000000000003</v>
      </c>
      <c r="FM5" s="690">
        <v>52.012</v>
      </c>
      <c r="FN5" s="690">
        <v>444.51499999999999</v>
      </c>
      <c r="FO5" s="691">
        <v>1159.078</v>
      </c>
      <c r="FP5" s="682">
        <v>0</v>
      </c>
      <c r="FQ5" s="679">
        <v>0</v>
      </c>
      <c r="FR5" s="690">
        <v>165.45400000000001</v>
      </c>
      <c r="FS5" s="690">
        <v>158.14599999999999</v>
      </c>
      <c r="FT5" s="690">
        <v>114.684</v>
      </c>
      <c r="FU5" s="690">
        <v>65.245000000000005</v>
      </c>
      <c r="FV5" s="690">
        <v>56.841000000000001</v>
      </c>
      <c r="FW5" s="690">
        <v>54.765000000000001</v>
      </c>
      <c r="FX5" s="690">
        <v>471.70499999999998</v>
      </c>
      <c r="FY5" s="691">
        <v>1086.8399999999999</v>
      </c>
      <c r="FZ5" s="682">
        <v>0</v>
      </c>
      <c r="GA5" s="679">
        <v>0</v>
      </c>
      <c r="GB5" s="690">
        <v>135.12299999999999</v>
      </c>
      <c r="GC5" s="690">
        <v>145.124</v>
      </c>
      <c r="GD5" s="690">
        <v>92.061999999999998</v>
      </c>
      <c r="GE5" s="690">
        <v>69.790000000000006</v>
      </c>
      <c r="GF5" s="690">
        <v>53.424999999999997</v>
      </c>
      <c r="GG5" s="690">
        <v>55.777000000000001</v>
      </c>
      <c r="GH5" s="690">
        <v>308.18900000000002</v>
      </c>
      <c r="GI5" s="691">
        <v>859.49</v>
      </c>
      <c r="GJ5" s="682">
        <v>0</v>
      </c>
      <c r="GK5" s="679">
        <v>0</v>
      </c>
      <c r="GL5" s="690">
        <v>126.08799999999999</v>
      </c>
      <c r="GM5" s="690">
        <v>141.07900000000001</v>
      </c>
      <c r="GN5" s="690">
        <v>83.899000000000001</v>
      </c>
      <c r="GO5" s="690">
        <v>52.792999999999999</v>
      </c>
      <c r="GP5" s="690">
        <v>44.953000000000003</v>
      </c>
      <c r="GQ5" s="690">
        <v>53.942</v>
      </c>
      <c r="GR5" s="690">
        <v>282.11099999999999</v>
      </c>
      <c r="GS5" s="691">
        <v>784.86500000000001</v>
      </c>
      <c r="GT5" s="682">
        <v>0</v>
      </c>
      <c r="GU5" s="679">
        <v>0</v>
      </c>
      <c r="GV5" s="690">
        <v>150.29499999999999</v>
      </c>
      <c r="GW5" s="690">
        <v>124.27500000000001</v>
      </c>
      <c r="GX5" s="690">
        <v>78.477999999999994</v>
      </c>
      <c r="GY5" s="690">
        <v>51.302999999999997</v>
      </c>
      <c r="GZ5" s="690">
        <v>39.344000000000001</v>
      </c>
      <c r="HA5" s="690">
        <v>47.585000000000001</v>
      </c>
      <c r="HB5" s="690">
        <v>220.595</v>
      </c>
      <c r="HC5" s="691">
        <v>711.875</v>
      </c>
      <c r="HD5" s="682">
        <v>0</v>
      </c>
      <c r="HE5" s="679">
        <v>0</v>
      </c>
      <c r="HF5" s="690">
        <v>125.48099999999999</v>
      </c>
      <c r="HG5" s="690">
        <v>141.00700000000001</v>
      </c>
      <c r="HH5" s="690">
        <v>78.960999999999999</v>
      </c>
      <c r="HI5" s="690">
        <v>57.372</v>
      </c>
      <c r="HJ5" s="690">
        <v>45.463999999999999</v>
      </c>
      <c r="HK5" s="690">
        <v>49.83</v>
      </c>
      <c r="HL5" s="690">
        <v>511.08100000000002</v>
      </c>
      <c r="HM5" s="691">
        <v>1009.196</v>
      </c>
      <c r="HN5" s="682">
        <v>0</v>
      </c>
      <c r="HO5" s="679">
        <v>0</v>
      </c>
      <c r="HP5" s="690">
        <v>122.52</v>
      </c>
      <c r="HQ5" s="690">
        <v>139.785</v>
      </c>
      <c r="HR5" s="690">
        <v>92.697000000000003</v>
      </c>
      <c r="HS5" s="690">
        <v>58.262</v>
      </c>
      <c r="HT5" s="690">
        <v>47.753</v>
      </c>
      <c r="HU5" s="690">
        <v>54.634999999999998</v>
      </c>
      <c r="HV5" s="690">
        <v>198.95699999999999</v>
      </c>
      <c r="HW5" s="691">
        <v>714.60900000000004</v>
      </c>
      <c r="HX5" s="682" t="s">
        <v>405</v>
      </c>
      <c r="HY5" s="679" t="s">
        <v>405</v>
      </c>
      <c r="HZ5" s="690">
        <v>118.739</v>
      </c>
      <c r="IA5" s="690">
        <v>118.241</v>
      </c>
      <c r="IB5" s="690">
        <v>75.001000000000005</v>
      </c>
      <c r="IC5" s="690">
        <v>56.8</v>
      </c>
      <c r="ID5" s="690">
        <v>44.427</v>
      </c>
      <c r="IE5" s="690">
        <v>52.747</v>
      </c>
      <c r="IF5" s="690">
        <v>207.99100000000001</v>
      </c>
      <c r="IG5" s="691">
        <v>673.94600000000003</v>
      </c>
      <c r="IH5" s="682">
        <v>0</v>
      </c>
      <c r="II5" s="679">
        <v>0</v>
      </c>
      <c r="IJ5" s="690">
        <v>117.044</v>
      </c>
      <c r="IK5" s="690">
        <v>105.46299999999999</v>
      </c>
      <c r="IL5" s="690">
        <v>66.403000000000006</v>
      </c>
      <c r="IM5" s="690">
        <v>43.563000000000002</v>
      </c>
      <c r="IN5" s="690">
        <v>44.387999999999998</v>
      </c>
      <c r="IO5" s="690">
        <v>41.533999999999999</v>
      </c>
      <c r="IP5" s="690">
        <v>212.7894</v>
      </c>
      <c r="IQ5" s="691">
        <v>631.18439999999998</v>
      </c>
      <c r="IR5" s="682">
        <v>0</v>
      </c>
      <c r="IS5" s="679">
        <v>0</v>
      </c>
      <c r="IT5" s="690">
        <v>132.29300000000001</v>
      </c>
      <c r="IU5" s="690">
        <v>127.45099999999999</v>
      </c>
      <c r="IV5" s="690">
        <v>83.551000000000002</v>
      </c>
      <c r="IW5" s="690">
        <v>53.442</v>
      </c>
      <c r="IX5" s="690">
        <v>42.052</v>
      </c>
      <c r="IY5" s="690">
        <v>45.61</v>
      </c>
      <c r="IZ5" s="690">
        <v>201.221</v>
      </c>
      <c r="JA5" s="691">
        <v>685.62</v>
      </c>
      <c r="JB5" s="682">
        <v>0</v>
      </c>
      <c r="JC5" s="679">
        <v>0</v>
      </c>
      <c r="JD5" s="690">
        <v>121.649</v>
      </c>
      <c r="JE5" s="690">
        <v>125.47</v>
      </c>
      <c r="JF5" s="690">
        <v>170.61699999999999</v>
      </c>
      <c r="JG5" s="690">
        <v>60.436</v>
      </c>
      <c r="JH5" s="690">
        <v>49.944000000000003</v>
      </c>
      <c r="JI5" s="690">
        <v>69.156000000000006</v>
      </c>
      <c r="JJ5" s="690">
        <v>182.59700000000001</v>
      </c>
      <c r="JK5" s="691">
        <v>779.86900000000003</v>
      </c>
      <c r="JL5" s="682">
        <v>0</v>
      </c>
      <c r="JM5" s="679">
        <v>0</v>
      </c>
      <c r="JN5" s="690">
        <v>167.88300000000001</v>
      </c>
      <c r="JO5" s="690">
        <v>124.435</v>
      </c>
      <c r="JP5" s="690">
        <v>139.86099999999999</v>
      </c>
      <c r="JQ5" s="690">
        <v>68.105999999999995</v>
      </c>
      <c r="JR5" s="690">
        <v>52.707999999999998</v>
      </c>
      <c r="JS5" s="690">
        <v>53.579000000000001</v>
      </c>
      <c r="JT5" s="690">
        <v>182.22800000000001</v>
      </c>
      <c r="JU5" s="691">
        <v>788.8</v>
      </c>
      <c r="JV5" s="682">
        <v>0</v>
      </c>
      <c r="JW5" s="679">
        <v>0</v>
      </c>
      <c r="JX5" s="690">
        <v>108.45699999999999</v>
      </c>
      <c r="JY5" s="690">
        <v>111.883</v>
      </c>
      <c r="JZ5" s="690">
        <v>74.644000000000005</v>
      </c>
      <c r="KA5" s="690">
        <v>56.453000000000003</v>
      </c>
      <c r="KB5" s="690">
        <v>54.530999999999999</v>
      </c>
      <c r="KC5" s="690">
        <v>48.4</v>
      </c>
      <c r="KD5" s="690">
        <v>183.26400000000001</v>
      </c>
      <c r="KE5" s="691">
        <v>637.63199999999995</v>
      </c>
      <c r="KF5" s="682">
        <v>0</v>
      </c>
      <c r="KG5" s="679">
        <v>0</v>
      </c>
      <c r="KH5" s="690">
        <v>135.36699999999999</v>
      </c>
      <c r="KI5" s="690">
        <v>121.482</v>
      </c>
      <c r="KJ5" s="690">
        <v>102.77800000000001</v>
      </c>
      <c r="KK5" s="690">
        <v>87.456000000000003</v>
      </c>
      <c r="KL5" s="690">
        <v>50.116999999999997</v>
      </c>
      <c r="KM5" s="690">
        <v>69.725999999999999</v>
      </c>
      <c r="KN5" s="690">
        <v>202.17699999999999</v>
      </c>
      <c r="KO5" s="691">
        <v>769.10299999999995</v>
      </c>
      <c r="KP5" s="682">
        <v>0</v>
      </c>
      <c r="KQ5" s="679">
        <v>0</v>
      </c>
      <c r="KR5" s="690">
        <v>105.111</v>
      </c>
      <c r="KS5" s="690">
        <v>113.36799999999999</v>
      </c>
      <c r="KT5" s="690">
        <v>82.381</v>
      </c>
      <c r="KU5" s="690">
        <v>65.882999999999996</v>
      </c>
      <c r="KV5" s="690">
        <v>57.18</v>
      </c>
      <c r="KW5" s="690">
        <v>61.218000000000004</v>
      </c>
      <c r="KX5" s="690">
        <v>261.31299999999999</v>
      </c>
      <c r="KY5" s="691">
        <v>746.45399999999995</v>
      </c>
      <c r="KZ5" s="682">
        <v>0</v>
      </c>
      <c r="LA5" s="679">
        <v>0</v>
      </c>
      <c r="LB5" s="690">
        <v>111.631</v>
      </c>
      <c r="LC5" s="690">
        <v>117.423</v>
      </c>
      <c r="LD5" s="690">
        <v>65.153000000000006</v>
      </c>
      <c r="LE5" s="690">
        <v>48.296999999999997</v>
      </c>
      <c r="LF5" s="690">
        <v>56.784999999999997</v>
      </c>
      <c r="LG5" s="690">
        <v>53.152000000000001</v>
      </c>
      <c r="LH5" s="690">
        <v>210.29</v>
      </c>
      <c r="LI5" s="691">
        <v>662.73099999999999</v>
      </c>
      <c r="LJ5" s="682">
        <v>0</v>
      </c>
      <c r="LK5" s="679">
        <v>0</v>
      </c>
      <c r="LL5" s="690">
        <v>91.784000000000006</v>
      </c>
      <c r="LM5" s="690">
        <v>78.018000000000001</v>
      </c>
      <c r="LN5" s="690">
        <v>74.664000000000001</v>
      </c>
      <c r="LO5" s="690">
        <v>42.121000000000002</v>
      </c>
      <c r="LP5" s="690">
        <v>39.350999999999999</v>
      </c>
      <c r="LQ5" s="690">
        <v>44.866</v>
      </c>
      <c r="LR5" s="690">
        <v>190.446</v>
      </c>
      <c r="LS5" s="691">
        <v>561.25</v>
      </c>
      <c r="LT5" s="682">
        <v>0</v>
      </c>
      <c r="LU5" s="679">
        <v>0</v>
      </c>
      <c r="LV5" s="690">
        <v>105.221</v>
      </c>
      <c r="LW5" s="690">
        <v>88.177000000000007</v>
      </c>
      <c r="LX5" s="690">
        <v>70.567999999999998</v>
      </c>
      <c r="LY5" s="690">
        <v>42.506</v>
      </c>
      <c r="LZ5" s="690">
        <v>39.905999999999999</v>
      </c>
      <c r="MA5" s="690">
        <v>46.429000000000002</v>
      </c>
      <c r="MB5" s="690">
        <v>176.232</v>
      </c>
      <c r="MC5" s="691">
        <v>569.03899999999999</v>
      </c>
      <c r="MD5" s="682">
        <v>0</v>
      </c>
      <c r="ME5" s="679">
        <v>0</v>
      </c>
      <c r="MF5" s="690">
        <v>88.911000000000001</v>
      </c>
      <c r="MG5" s="690">
        <v>76.561000000000007</v>
      </c>
      <c r="MH5" s="690">
        <v>57.116</v>
      </c>
      <c r="MI5" s="690">
        <v>38.966000000000001</v>
      </c>
      <c r="MJ5" s="690">
        <v>61.703000000000003</v>
      </c>
      <c r="MK5" s="690">
        <v>41.704000000000001</v>
      </c>
      <c r="ML5" s="690">
        <v>165.661</v>
      </c>
      <c r="MM5" s="691">
        <v>530.62199999999996</v>
      </c>
      <c r="MN5" s="682">
        <v>0</v>
      </c>
      <c r="MO5" s="679">
        <v>0</v>
      </c>
      <c r="MP5" s="690">
        <v>76.566999999999993</v>
      </c>
      <c r="MQ5" s="690">
        <v>83.21</v>
      </c>
      <c r="MR5" s="690">
        <v>57.113999999999997</v>
      </c>
      <c r="MS5" s="690">
        <v>57.18</v>
      </c>
      <c r="MT5" s="690">
        <v>61.043999999999997</v>
      </c>
      <c r="MU5" s="690">
        <v>41.203000000000003</v>
      </c>
      <c r="MV5" s="690">
        <v>171.773</v>
      </c>
      <c r="MW5" s="691">
        <v>548.09100000000001</v>
      </c>
      <c r="MX5" s="682">
        <v>0</v>
      </c>
      <c r="MY5" s="679">
        <v>0</v>
      </c>
      <c r="MZ5" s="690">
        <v>71.802000000000007</v>
      </c>
      <c r="NA5" s="690">
        <v>67.353999999999999</v>
      </c>
      <c r="NB5" s="690">
        <v>49.697000000000003</v>
      </c>
      <c r="NC5" s="690">
        <v>38.985999999999997</v>
      </c>
      <c r="ND5" s="690">
        <v>37.033000000000001</v>
      </c>
      <c r="NE5" s="690">
        <v>37.781999999999996</v>
      </c>
      <c r="NF5" s="690">
        <v>163.83600000000001</v>
      </c>
      <c r="NG5" s="691">
        <v>466.49</v>
      </c>
      <c r="NH5" s="682">
        <v>0</v>
      </c>
      <c r="NI5" s="679">
        <v>0</v>
      </c>
      <c r="NJ5" s="690">
        <v>99.495999999999995</v>
      </c>
      <c r="NK5" s="690">
        <v>91.353999999999999</v>
      </c>
      <c r="NL5" s="690">
        <v>54.802999999999997</v>
      </c>
      <c r="NM5" s="690">
        <v>57.826999999999998</v>
      </c>
      <c r="NN5" s="690">
        <v>56.228000000000002</v>
      </c>
      <c r="NO5" s="690">
        <v>37.890999999999998</v>
      </c>
      <c r="NP5" s="690">
        <v>161.59700000000001</v>
      </c>
      <c r="NQ5" s="691">
        <v>559.19600000000003</v>
      </c>
      <c r="NR5" s="682">
        <v>0</v>
      </c>
      <c r="NS5" s="679">
        <v>0</v>
      </c>
      <c r="NT5" s="690">
        <v>87.254999999999995</v>
      </c>
      <c r="NU5" s="690">
        <v>79.137</v>
      </c>
      <c r="NV5" s="690">
        <v>56.343000000000004</v>
      </c>
      <c r="NW5" s="690">
        <v>44.889000000000003</v>
      </c>
      <c r="NX5" s="690">
        <v>44.018999999999998</v>
      </c>
      <c r="NY5" s="690">
        <v>78.355000000000004</v>
      </c>
      <c r="NZ5" s="690">
        <v>158.49600000000001</v>
      </c>
      <c r="OA5" s="691">
        <v>548.49400000000003</v>
      </c>
      <c r="OB5" s="682">
        <v>0</v>
      </c>
      <c r="OC5" s="679">
        <v>0</v>
      </c>
      <c r="OD5" s="690">
        <v>66.804000000000002</v>
      </c>
      <c r="OE5" s="690">
        <v>70.647000000000006</v>
      </c>
      <c r="OF5" s="690">
        <v>51.747999999999998</v>
      </c>
      <c r="OG5" s="690">
        <v>54.793999999999997</v>
      </c>
      <c r="OH5" s="690">
        <v>44.447000000000003</v>
      </c>
      <c r="OI5" s="690">
        <v>42.134</v>
      </c>
      <c r="OJ5" s="690">
        <v>164.625</v>
      </c>
      <c r="OK5" s="691">
        <v>495.19900000000001</v>
      </c>
      <c r="OL5" s="682">
        <v>0</v>
      </c>
      <c r="OM5" s="679">
        <v>0</v>
      </c>
      <c r="ON5" s="690">
        <v>57.478000000000002</v>
      </c>
      <c r="OO5" s="690">
        <v>67.884</v>
      </c>
      <c r="OP5" s="690">
        <v>55.151000000000003</v>
      </c>
      <c r="OQ5" s="690">
        <v>44.997999999999998</v>
      </c>
      <c r="OR5" s="690">
        <v>42.804000000000002</v>
      </c>
      <c r="OS5" s="690">
        <v>170.42099999999999</v>
      </c>
      <c r="OT5" s="690">
        <v>173.255</v>
      </c>
      <c r="OU5" s="691">
        <v>611.99099999999999</v>
      </c>
      <c r="OV5" s="682">
        <v>0</v>
      </c>
      <c r="OW5" s="679">
        <v>0</v>
      </c>
      <c r="OX5" s="690">
        <v>75.983999999999995</v>
      </c>
      <c r="OY5" s="690">
        <v>93</v>
      </c>
      <c r="OZ5" s="690">
        <v>72.162000000000006</v>
      </c>
      <c r="PA5" s="690">
        <v>54.572000000000003</v>
      </c>
      <c r="PB5" s="690">
        <v>55.999000000000002</v>
      </c>
      <c r="PC5" s="690">
        <v>55.77</v>
      </c>
      <c r="PD5" s="690">
        <v>199.98099999999999</v>
      </c>
      <c r="PE5" s="691">
        <v>607.46799999999996</v>
      </c>
      <c r="PF5" s="682">
        <v>0</v>
      </c>
      <c r="PG5" s="679">
        <v>0</v>
      </c>
      <c r="PH5" s="690">
        <v>86.822000000000003</v>
      </c>
      <c r="PI5" s="690">
        <v>89.510999999999996</v>
      </c>
      <c r="PJ5" s="690">
        <v>72.644000000000005</v>
      </c>
      <c r="PK5" s="690">
        <v>59.84</v>
      </c>
      <c r="PL5" s="690">
        <v>60.838999999999999</v>
      </c>
      <c r="PM5" s="690">
        <v>49.244</v>
      </c>
      <c r="PN5" s="690">
        <v>195.28399999999999</v>
      </c>
      <c r="PO5" s="691">
        <v>614.18399999999997</v>
      </c>
      <c r="PP5" s="682">
        <v>0</v>
      </c>
      <c r="PQ5" s="679">
        <v>0</v>
      </c>
      <c r="PR5" s="690">
        <v>79.599000000000004</v>
      </c>
      <c r="PS5" s="690">
        <v>94.158000000000001</v>
      </c>
      <c r="PT5" s="690">
        <v>75.408000000000001</v>
      </c>
      <c r="PU5" s="690">
        <v>174.24</v>
      </c>
      <c r="PV5" s="690">
        <v>59.889000000000003</v>
      </c>
      <c r="PW5" s="690">
        <v>70.022000000000006</v>
      </c>
      <c r="PX5" s="690">
        <v>222.87799999999999</v>
      </c>
      <c r="PY5" s="691">
        <v>776.19399999999996</v>
      </c>
      <c r="PZ5" s="682" t="s">
        <v>1191</v>
      </c>
      <c r="QA5" s="679" t="s">
        <v>1185</v>
      </c>
      <c r="QB5" s="690">
        <v>71.290000000000006</v>
      </c>
      <c r="QC5" s="690">
        <v>82.861999999999995</v>
      </c>
      <c r="QD5" s="690">
        <v>66.686999999999998</v>
      </c>
      <c r="QE5" s="690">
        <v>69.009</v>
      </c>
      <c r="QF5" s="690">
        <v>64.977999999999994</v>
      </c>
      <c r="QG5" s="690">
        <v>60.405000000000001</v>
      </c>
      <c r="QH5" s="690">
        <v>197.167</v>
      </c>
      <c r="QI5" s="691">
        <v>612.39800000000002</v>
      </c>
      <c r="QJ5" s="682">
        <v>0</v>
      </c>
      <c r="QK5" s="679">
        <v>0</v>
      </c>
      <c r="QL5" s="690">
        <v>94</v>
      </c>
      <c r="QM5" s="690">
        <v>101</v>
      </c>
      <c r="QN5" s="690">
        <v>80</v>
      </c>
      <c r="QO5" s="690">
        <v>71</v>
      </c>
      <c r="QP5" s="690">
        <v>68</v>
      </c>
      <c r="QQ5" s="690">
        <v>71</v>
      </c>
      <c r="QR5" s="690">
        <v>226</v>
      </c>
      <c r="QS5" s="691">
        <v>711</v>
      </c>
      <c r="QT5" s="682">
        <v>0</v>
      </c>
      <c r="QU5" s="679">
        <v>0</v>
      </c>
      <c r="QV5" s="690">
        <v>105</v>
      </c>
      <c r="QW5" s="690">
        <v>54</v>
      </c>
      <c r="QX5" s="690">
        <v>47</v>
      </c>
      <c r="QY5" s="690">
        <v>48</v>
      </c>
      <c r="QZ5" s="690">
        <v>57</v>
      </c>
      <c r="RA5" s="690">
        <v>55</v>
      </c>
      <c r="RB5" s="690">
        <v>196</v>
      </c>
      <c r="RC5" s="691">
        <v>562</v>
      </c>
      <c r="RD5" s="682">
        <v>0</v>
      </c>
      <c r="RE5" s="679">
        <v>0</v>
      </c>
      <c r="RF5" s="690">
        <v>84</v>
      </c>
      <c r="RG5" s="690">
        <v>80</v>
      </c>
      <c r="RH5" s="690">
        <v>59</v>
      </c>
      <c r="RI5" s="690">
        <v>43</v>
      </c>
      <c r="RJ5" s="690">
        <v>41</v>
      </c>
      <c r="RK5" s="690">
        <v>45</v>
      </c>
      <c r="RL5" s="690">
        <v>196</v>
      </c>
      <c r="RM5" s="691">
        <v>548</v>
      </c>
      <c r="RN5" s="682">
        <v>0</v>
      </c>
      <c r="RO5" s="679">
        <v>0</v>
      </c>
      <c r="RP5" s="690">
        <v>61</v>
      </c>
      <c r="RQ5" s="690">
        <v>85</v>
      </c>
      <c r="RR5" s="690">
        <v>76</v>
      </c>
      <c r="RS5" s="690">
        <v>61</v>
      </c>
      <c r="RT5" s="690">
        <v>66</v>
      </c>
      <c r="RU5" s="690">
        <v>43</v>
      </c>
      <c r="RV5" s="690">
        <v>205</v>
      </c>
      <c r="RW5" s="691">
        <v>597</v>
      </c>
      <c r="RX5" s="682">
        <v>0</v>
      </c>
      <c r="RY5" s="679">
        <v>0</v>
      </c>
      <c r="RZ5" s="690">
        <v>78</v>
      </c>
      <c r="SA5" s="690">
        <v>93</v>
      </c>
      <c r="SB5" s="690">
        <v>103</v>
      </c>
      <c r="SC5" s="690">
        <v>67</v>
      </c>
      <c r="SD5" s="690">
        <v>57</v>
      </c>
      <c r="SE5" s="690">
        <v>67</v>
      </c>
      <c r="SF5" s="690">
        <v>201</v>
      </c>
      <c r="SG5" s="691">
        <v>666</v>
      </c>
      <c r="SH5" s="682">
        <v>0</v>
      </c>
      <c r="SI5" s="679">
        <v>0</v>
      </c>
      <c r="SJ5" s="690">
        <v>89</v>
      </c>
      <c r="SK5" s="690">
        <v>103</v>
      </c>
      <c r="SL5" s="690">
        <v>90</v>
      </c>
      <c r="SM5" s="690">
        <v>67</v>
      </c>
      <c r="SN5" s="690">
        <v>82</v>
      </c>
      <c r="SO5" s="690">
        <v>79</v>
      </c>
      <c r="SP5" s="690">
        <v>208</v>
      </c>
      <c r="SQ5" s="691">
        <v>718</v>
      </c>
      <c r="SR5" s="682">
        <v>0</v>
      </c>
      <c r="SS5" s="679">
        <v>0</v>
      </c>
      <c r="ST5" s="690">
        <v>80</v>
      </c>
      <c r="SU5" s="690">
        <v>99</v>
      </c>
      <c r="SV5" s="690">
        <v>82</v>
      </c>
      <c r="SW5" s="690">
        <v>84</v>
      </c>
      <c r="SX5" s="690">
        <v>80</v>
      </c>
      <c r="SY5" s="690">
        <v>77</v>
      </c>
      <c r="SZ5" s="690">
        <v>214</v>
      </c>
      <c r="TA5" s="691">
        <v>716</v>
      </c>
      <c r="TB5" s="682">
        <v>0</v>
      </c>
      <c r="TC5" s="679">
        <v>0</v>
      </c>
      <c r="TD5" s="690">
        <v>94</v>
      </c>
      <c r="TE5" s="690">
        <v>110</v>
      </c>
      <c r="TF5" s="690">
        <v>89</v>
      </c>
      <c r="TG5" s="690">
        <v>76</v>
      </c>
      <c r="TH5" s="690">
        <v>78</v>
      </c>
      <c r="TI5" s="690">
        <v>72</v>
      </c>
      <c r="TJ5" s="690">
        <v>217</v>
      </c>
      <c r="TK5" s="691">
        <v>736</v>
      </c>
      <c r="TL5" s="682">
        <v>0</v>
      </c>
      <c r="TM5" s="679">
        <v>0</v>
      </c>
      <c r="TN5" s="690">
        <v>103</v>
      </c>
      <c r="TO5" s="690">
        <v>121</v>
      </c>
      <c r="TP5" s="690">
        <v>111</v>
      </c>
      <c r="TQ5" s="690">
        <v>83</v>
      </c>
      <c r="TR5" s="690">
        <v>102</v>
      </c>
      <c r="TS5" s="690">
        <v>90</v>
      </c>
      <c r="TT5" s="690">
        <v>218</v>
      </c>
      <c r="TU5" s="691">
        <v>828</v>
      </c>
      <c r="TV5" s="682">
        <v>0</v>
      </c>
      <c r="TW5" s="679">
        <v>0</v>
      </c>
      <c r="TX5" s="690">
        <v>116</v>
      </c>
      <c r="TY5" s="690">
        <v>126</v>
      </c>
      <c r="TZ5" s="690">
        <v>99</v>
      </c>
      <c r="UA5" s="690">
        <v>97</v>
      </c>
      <c r="UB5" s="690">
        <v>113</v>
      </c>
      <c r="UC5" s="690">
        <v>110</v>
      </c>
      <c r="UD5" s="690">
        <v>244</v>
      </c>
      <c r="UE5" s="691">
        <v>905</v>
      </c>
      <c r="UF5" s="682">
        <v>0</v>
      </c>
      <c r="UG5" s="679">
        <v>0</v>
      </c>
      <c r="UH5" s="690">
        <v>128</v>
      </c>
      <c r="UI5" s="690">
        <v>133</v>
      </c>
      <c r="UJ5" s="690">
        <v>97</v>
      </c>
      <c r="UK5" s="690">
        <v>101</v>
      </c>
      <c r="UL5" s="690">
        <v>93</v>
      </c>
      <c r="UM5" s="690">
        <v>82</v>
      </c>
      <c r="UN5" s="690">
        <v>327</v>
      </c>
      <c r="UO5" s="691">
        <v>961</v>
      </c>
      <c r="UP5" s="682">
        <v>0</v>
      </c>
      <c r="UQ5" s="679">
        <v>0</v>
      </c>
      <c r="UR5" s="690">
        <v>121</v>
      </c>
      <c r="US5" s="690">
        <v>141</v>
      </c>
      <c r="UT5" s="690">
        <v>115</v>
      </c>
      <c r="UU5" s="690">
        <v>113</v>
      </c>
      <c r="UV5" s="690">
        <v>117</v>
      </c>
      <c r="UW5" s="690">
        <v>135</v>
      </c>
      <c r="UX5" s="690">
        <v>306</v>
      </c>
      <c r="UY5" s="691">
        <v>1048</v>
      </c>
      <c r="UZ5" s="682">
        <v>0</v>
      </c>
      <c r="VA5" s="679">
        <v>0</v>
      </c>
      <c r="VB5" s="690">
        <v>135</v>
      </c>
      <c r="VC5" s="690">
        <v>154</v>
      </c>
      <c r="VD5" s="690">
        <v>127</v>
      </c>
      <c r="VE5" s="690">
        <v>145</v>
      </c>
      <c r="VF5" s="690">
        <v>142</v>
      </c>
      <c r="VG5" s="690">
        <v>113</v>
      </c>
      <c r="VH5" s="690">
        <v>282</v>
      </c>
      <c r="VI5" s="691">
        <v>1098</v>
      </c>
      <c r="VJ5" s="682">
        <v>0</v>
      </c>
      <c r="VK5" s="679">
        <v>0</v>
      </c>
      <c r="VL5" s="690">
        <v>137</v>
      </c>
      <c r="VM5" s="690">
        <v>158</v>
      </c>
      <c r="VN5" s="690">
        <v>113</v>
      </c>
      <c r="VO5" s="690">
        <v>113</v>
      </c>
      <c r="VP5" s="690">
        <v>109</v>
      </c>
      <c r="VQ5" s="690">
        <v>90</v>
      </c>
      <c r="VR5" s="690">
        <v>396</v>
      </c>
      <c r="VS5" s="691">
        <v>1116</v>
      </c>
      <c r="VT5" s="682" t="s">
        <v>0</v>
      </c>
      <c r="VU5" s="679" t="s">
        <v>0</v>
      </c>
      <c r="VV5" s="690">
        <v>133</v>
      </c>
      <c r="VW5" s="690">
        <v>168</v>
      </c>
      <c r="VX5" s="690">
        <v>102</v>
      </c>
      <c r="VY5" s="690">
        <v>103</v>
      </c>
      <c r="VZ5" s="690">
        <v>100</v>
      </c>
      <c r="WA5" s="690">
        <v>136</v>
      </c>
      <c r="WB5" s="690">
        <v>449</v>
      </c>
      <c r="WC5" s="691">
        <v>1191</v>
      </c>
      <c r="WD5" s="682">
        <v>0</v>
      </c>
      <c r="WE5" s="679">
        <v>0</v>
      </c>
      <c r="WF5" s="690">
        <v>119</v>
      </c>
      <c r="WG5" s="690">
        <v>159</v>
      </c>
      <c r="WH5" s="690">
        <v>88</v>
      </c>
      <c r="WI5" s="690">
        <v>94</v>
      </c>
      <c r="WJ5" s="690">
        <v>101</v>
      </c>
      <c r="WK5" s="690">
        <v>174</v>
      </c>
      <c r="WL5" s="690">
        <v>404</v>
      </c>
      <c r="WM5" s="691">
        <v>1139</v>
      </c>
      <c r="WN5" s="682">
        <v>0</v>
      </c>
      <c r="WO5" s="679">
        <v>0</v>
      </c>
      <c r="WP5" s="690">
        <v>148</v>
      </c>
      <c r="WQ5" s="690">
        <v>170</v>
      </c>
      <c r="WR5" s="690">
        <v>105</v>
      </c>
      <c r="WS5" s="690">
        <v>80</v>
      </c>
      <c r="WT5" s="690">
        <v>128</v>
      </c>
      <c r="WU5" s="690">
        <v>199</v>
      </c>
      <c r="WV5" s="690">
        <v>433</v>
      </c>
      <c r="WW5" s="691">
        <v>1263</v>
      </c>
      <c r="WX5" s="682">
        <v>0</v>
      </c>
      <c r="WY5" s="679">
        <v>0</v>
      </c>
      <c r="WZ5" s="690">
        <v>132</v>
      </c>
      <c r="XA5" s="690">
        <v>158</v>
      </c>
      <c r="XB5" s="690">
        <v>102</v>
      </c>
      <c r="XC5" s="690">
        <v>82</v>
      </c>
      <c r="XD5" s="690">
        <v>119</v>
      </c>
      <c r="XE5" s="690">
        <v>205</v>
      </c>
      <c r="XF5" s="690">
        <v>448</v>
      </c>
      <c r="XG5" s="691">
        <v>1246</v>
      </c>
      <c r="XH5" s="682">
        <v>0</v>
      </c>
      <c r="XI5" s="679">
        <v>0</v>
      </c>
      <c r="XJ5" s="690">
        <v>137</v>
      </c>
      <c r="XK5" s="690">
        <v>146</v>
      </c>
      <c r="XL5" s="690">
        <v>89</v>
      </c>
      <c r="XM5" s="690">
        <v>68</v>
      </c>
      <c r="XN5" s="690">
        <v>99</v>
      </c>
      <c r="XO5" s="690">
        <v>106</v>
      </c>
      <c r="XP5" s="690">
        <v>473</v>
      </c>
      <c r="XQ5" s="691">
        <v>1118</v>
      </c>
      <c r="XR5" s="682">
        <v>0</v>
      </c>
      <c r="XS5" s="679">
        <v>0</v>
      </c>
      <c r="XT5" s="690">
        <v>123</v>
      </c>
      <c r="XU5" s="690">
        <v>127</v>
      </c>
      <c r="XV5" s="690">
        <v>72</v>
      </c>
      <c r="XW5" s="690">
        <v>52</v>
      </c>
      <c r="XX5" s="690">
        <v>76</v>
      </c>
      <c r="XY5" s="690">
        <v>63</v>
      </c>
      <c r="XZ5" s="690">
        <v>488</v>
      </c>
      <c r="YA5" s="691">
        <v>1001</v>
      </c>
    </row>
    <row r="6" spans="1:651" ht="12.75" customHeight="1">
      <c r="A6" s="20" t="s">
        <v>432</v>
      </c>
      <c r="B6" s="682">
        <v>0</v>
      </c>
      <c r="C6" s="679">
        <v>0</v>
      </c>
      <c r="D6" s="690">
        <v>141.34399999999999</v>
      </c>
      <c r="E6" s="690">
        <v>106.89700000000001</v>
      </c>
      <c r="F6" s="690">
        <v>64.091999999999999</v>
      </c>
      <c r="G6" s="690">
        <v>48.183</v>
      </c>
      <c r="H6" s="690">
        <v>36.106999999999999</v>
      </c>
      <c r="I6" s="690">
        <v>25.507999999999999</v>
      </c>
      <c r="J6" s="690">
        <v>107.02200000000001</v>
      </c>
      <c r="K6" s="691">
        <v>529.15300000000002</v>
      </c>
      <c r="L6" s="682">
        <v>0</v>
      </c>
      <c r="M6" s="679">
        <v>0</v>
      </c>
      <c r="N6" s="690">
        <v>167.30799999999999</v>
      </c>
      <c r="O6" s="690">
        <v>120.11799999999999</v>
      </c>
      <c r="P6" s="690">
        <v>87.183000000000007</v>
      </c>
      <c r="Q6" s="690">
        <v>58.761000000000003</v>
      </c>
      <c r="R6" s="690">
        <v>49.192999999999998</v>
      </c>
      <c r="S6" s="690">
        <v>32.154000000000003</v>
      </c>
      <c r="T6" s="690">
        <v>125.408</v>
      </c>
      <c r="U6" s="691">
        <v>640.125</v>
      </c>
      <c r="V6" s="682">
        <v>0</v>
      </c>
      <c r="W6" s="679">
        <v>0</v>
      </c>
      <c r="X6" s="690">
        <v>143.84</v>
      </c>
      <c r="Y6" s="690">
        <v>104.03100000000001</v>
      </c>
      <c r="Z6" s="690">
        <v>80.935000000000002</v>
      </c>
      <c r="AA6" s="690">
        <v>59.143000000000001</v>
      </c>
      <c r="AB6" s="690">
        <v>60.805999999999997</v>
      </c>
      <c r="AC6" s="690">
        <v>36.970999999999997</v>
      </c>
      <c r="AD6" s="690">
        <v>140.624</v>
      </c>
      <c r="AE6" s="691">
        <v>626.35</v>
      </c>
      <c r="AF6" s="682">
        <v>0</v>
      </c>
      <c r="AG6" s="679">
        <v>0</v>
      </c>
      <c r="AH6" s="690">
        <v>130.34299999999999</v>
      </c>
      <c r="AI6" s="690">
        <v>101.782</v>
      </c>
      <c r="AJ6" s="690">
        <v>65.275999999999996</v>
      </c>
      <c r="AK6" s="690">
        <v>54.313000000000002</v>
      </c>
      <c r="AL6" s="690">
        <v>43.768999999999998</v>
      </c>
      <c r="AM6" s="690">
        <v>35.305999999999997</v>
      </c>
      <c r="AN6" s="690">
        <v>167.768</v>
      </c>
      <c r="AO6" s="691">
        <v>598.55700000000002</v>
      </c>
      <c r="AP6" s="682">
        <v>0</v>
      </c>
      <c r="AQ6" s="679">
        <v>0</v>
      </c>
      <c r="AR6" s="690">
        <v>137.74199999999999</v>
      </c>
      <c r="AS6" s="690">
        <v>104.17</v>
      </c>
      <c r="AT6" s="690">
        <v>72.748000000000005</v>
      </c>
      <c r="AU6" s="690">
        <v>56.421999999999997</v>
      </c>
      <c r="AV6" s="690">
        <v>96.234999999999999</v>
      </c>
      <c r="AW6" s="690">
        <v>33.792999999999999</v>
      </c>
      <c r="AX6" s="690">
        <v>182.524</v>
      </c>
      <c r="AY6" s="691">
        <v>683.63400000000001</v>
      </c>
      <c r="AZ6" s="682">
        <v>0</v>
      </c>
      <c r="BA6" s="679">
        <v>0</v>
      </c>
      <c r="BB6" s="690">
        <v>137.51</v>
      </c>
      <c r="BC6" s="690">
        <v>114.197</v>
      </c>
      <c r="BD6" s="690">
        <v>80.718000000000004</v>
      </c>
      <c r="BE6" s="690">
        <v>50.902000000000001</v>
      </c>
      <c r="BF6" s="690">
        <v>44.366999999999997</v>
      </c>
      <c r="BG6" s="690">
        <v>34.667999999999999</v>
      </c>
      <c r="BH6" s="690">
        <v>149.43899999999999</v>
      </c>
      <c r="BI6" s="691">
        <v>611.80100000000004</v>
      </c>
      <c r="BJ6" s="682">
        <v>0</v>
      </c>
      <c r="BK6" s="679">
        <v>0</v>
      </c>
      <c r="BL6" s="690">
        <v>111.107</v>
      </c>
      <c r="BM6" s="690">
        <v>96.906000000000006</v>
      </c>
      <c r="BN6" s="690">
        <v>89.363</v>
      </c>
      <c r="BO6" s="690">
        <v>45.524999999999999</v>
      </c>
      <c r="BP6" s="690">
        <v>41.402000000000001</v>
      </c>
      <c r="BQ6" s="690">
        <v>33.104999999999997</v>
      </c>
      <c r="BR6" s="690">
        <v>231.13</v>
      </c>
      <c r="BS6" s="691">
        <v>648.53800000000001</v>
      </c>
      <c r="BT6" s="682">
        <v>0</v>
      </c>
      <c r="BU6" s="679">
        <v>0</v>
      </c>
      <c r="BV6" s="690">
        <v>95.873999999999995</v>
      </c>
      <c r="BW6" s="690">
        <v>92.006</v>
      </c>
      <c r="BX6" s="690">
        <v>76.597999999999999</v>
      </c>
      <c r="BY6" s="690">
        <v>54.731000000000002</v>
      </c>
      <c r="BZ6" s="690">
        <v>43.213999999999999</v>
      </c>
      <c r="CA6" s="690">
        <v>32.454000000000001</v>
      </c>
      <c r="CB6" s="690">
        <v>147.06100000000001</v>
      </c>
      <c r="CC6" s="691">
        <v>541.93799999999999</v>
      </c>
      <c r="CD6" s="682">
        <v>0</v>
      </c>
      <c r="CE6" s="679">
        <v>0</v>
      </c>
      <c r="CF6" s="690">
        <v>105.16500000000001</v>
      </c>
      <c r="CG6" s="690">
        <v>99.152000000000001</v>
      </c>
      <c r="CH6" s="690">
        <v>92.872</v>
      </c>
      <c r="CI6" s="690">
        <v>61.253999999999998</v>
      </c>
      <c r="CJ6" s="690">
        <v>49.02</v>
      </c>
      <c r="CK6" s="690">
        <v>37.043999999999997</v>
      </c>
      <c r="CL6" s="690">
        <v>178.91900000000001</v>
      </c>
      <c r="CM6" s="691">
        <v>623.42600000000004</v>
      </c>
      <c r="CN6" s="682">
        <v>0</v>
      </c>
      <c r="CO6" s="679">
        <v>0</v>
      </c>
      <c r="CP6" s="690">
        <v>118.691</v>
      </c>
      <c r="CQ6" s="690">
        <v>102.38800000000001</v>
      </c>
      <c r="CR6" s="690">
        <v>111.384</v>
      </c>
      <c r="CS6" s="690">
        <v>58.2</v>
      </c>
      <c r="CT6" s="690">
        <v>47.64</v>
      </c>
      <c r="CU6" s="690">
        <v>39.182000000000002</v>
      </c>
      <c r="CV6" s="690">
        <v>170.44900000000001</v>
      </c>
      <c r="CW6" s="691">
        <v>647.93399999999997</v>
      </c>
      <c r="CX6" s="682">
        <v>0</v>
      </c>
      <c r="CY6" s="679">
        <v>0</v>
      </c>
      <c r="CZ6" s="690">
        <v>126.776</v>
      </c>
      <c r="DA6" s="690">
        <v>98.986999999999995</v>
      </c>
      <c r="DB6" s="690">
        <v>97.350999999999999</v>
      </c>
      <c r="DC6" s="690">
        <v>52.808999999999997</v>
      </c>
      <c r="DD6" s="690">
        <v>49.482999999999997</v>
      </c>
      <c r="DE6" s="690">
        <v>42.258000000000003</v>
      </c>
      <c r="DF6" s="690">
        <v>176.083</v>
      </c>
      <c r="DG6" s="691">
        <v>643.74699999999996</v>
      </c>
      <c r="DH6" s="682">
        <v>0</v>
      </c>
      <c r="DI6" s="679">
        <v>0</v>
      </c>
      <c r="DJ6" s="690">
        <v>121.57299999999999</v>
      </c>
      <c r="DK6" s="690">
        <v>100.205</v>
      </c>
      <c r="DL6" s="690">
        <v>91.236999999999995</v>
      </c>
      <c r="DM6" s="690">
        <v>57.054000000000002</v>
      </c>
      <c r="DN6" s="690">
        <v>49.063000000000002</v>
      </c>
      <c r="DO6" s="690">
        <v>43.594999999999999</v>
      </c>
      <c r="DP6" s="690">
        <v>193.91</v>
      </c>
      <c r="DQ6" s="691">
        <v>656.63699999999994</v>
      </c>
      <c r="DR6" s="682">
        <v>0</v>
      </c>
      <c r="DS6" s="679">
        <v>0</v>
      </c>
      <c r="DT6" s="690">
        <v>115.116</v>
      </c>
      <c r="DU6" s="690">
        <v>114.312</v>
      </c>
      <c r="DV6" s="690">
        <v>113.858</v>
      </c>
      <c r="DW6" s="690">
        <v>60.643000000000001</v>
      </c>
      <c r="DX6" s="690">
        <v>54.698999999999998</v>
      </c>
      <c r="DY6" s="690">
        <v>42.237000000000002</v>
      </c>
      <c r="DZ6" s="690">
        <v>205.33500000000001</v>
      </c>
      <c r="EA6" s="691">
        <v>706.2</v>
      </c>
      <c r="EB6" s="682">
        <v>0</v>
      </c>
      <c r="EC6" s="679">
        <v>0</v>
      </c>
      <c r="ED6" s="690">
        <v>145.93600000000001</v>
      </c>
      <c r="EE6" s="690">
        <v>129.447</v>
      </c>
      <c r="EF6" s="690">
        <v>113.70399999999999</v>
      </c>
      <c r="EG6" s="690">
        <v>67.593999999999994</v>
      </c>
      <c r="EH6" s="690">
        <v>93.337999999999994</v>
      </c>
      <c r="EI6" s="690">
        <v>52.232999999999997</v>
      </c>
      <c r="EJ6" s="690">
        <v>201.29400000000001</v>
      </c>
      <c r="EK6" s="691">
        <v>803.54600000000005</v>
      </c>
      <c r="EL6" s="682">
        <v>0</v>
      </c>
      <c r="EM6" s="679">
        <v>0</v>
      </c>
      <c r="EN6" s="690">
        <v>123.053</v>
      </c>
      <c r="EO6" s="690">
        <v>130.143</v>
      </c>
      <c r="EP6" s="690">
        <v>110.82899999999999</v>
      </c>
      <c r="EQ6" s="690">
        <v>61.7</v>
      </c>
      <c r="ER6" s="690">
        <v>53.683999999999997</v>
      </c>
      <c r="ES6" s="690">
        <v>48.036000000000001</v>
      </c>
      <c r="ET6" s="690">
        <v>216.464</v>
      </c>
      <c r="EU6" s="691">
        <v>743.90899999999999</v>
      </c>
      <c r="EV6" s="682">
        <v>0</v>
      </c>
      <c r="EW6" s="679">
        <v>0</v>
      </c>
      <c r="EX6" s="690">
        <v>113.282</v>
      </c>
      <c r="EY6" s="690">
        <v>122.735</v>
      </c>
      <c r="EZ6" s="690">
        <v>102.992</v>
      </c>
      <c r="FA6" s="690">
        <v>63.768000000000001</v>
      </c>
      <c r="FB6" s="690">
        <v>48.722999999999999</v>
      </c>
      <c r="FC6" s="690">
        <v>47.451000000000001</v>
      </c>
      <c r="FD6" s="690">
        <v>232.57400000000001</v>
      </c>
      <c r="FE6" s="691">
        <v>731.52499999999998</v>
      </c>
      <c r="FF6" s="682">
        <v>0</v>
      </c>
      <c r="FG6" s="679">
        <v>0</v>
      </c>
      <c r="FH6" s="690">
        <v>113.122</v>
      </c>
      <c r="FI6" s="690">
        <v>120.087</v>
      </c>
      <c r="FJ6" s="690">
        <v>95.221999999999994</v>
      </c>
      <c r="FK6" s="690">
        <v>64.817999999999998</v>
      </c>
      <c r="FL6" s="690">
        <v>51.667000000000002</v>
      </c>
      <c r="FM6" s="690">
        <v>48.636000000000003</v>
      </c>
      <c r="FN6" s="690">
        <v>240.524</v>
      </c>
      <c r="FO6" s="691">
        <v>734.07600000000002</v>
      </c>
      <c r="FP6" s="682">
        <v>0</v>
      </c>
      <c r="FQ6" s="679">
        <v>0</v>
      </c>
      <c r="FR6" s="690">
        <v>130.15700000000001</v>
      </c>
      <c r="FS6" s="690">
        <v>133.76400000000001</v>
      </c>
      <c r="FT6" s="690">
        <v>99.591999999999999</v>
      </c>
      <c r="FU6" s="690">
        <v>58.948</v>
      </c>
      <c r="FV6" s="690">
        <v>50.478000000000002</v>
      </c>
      <c r="FW6" s="690">
        <v>41.143000000000001</v>
      </c>
      <c r="FX6" s="690">
        <v>223.23</v>
      </c>
      <c r="FY6" s="691">
        <v>737.31200000000001</v>
      </c>
      <c r="FZ6" s="682">
        <v>0</v>
      </c>
      <c r="GA6" s="679">
        <v>0</v>
      </c>
      <c r="GB6" s="690">
        <v>100.117</v>
      </c>
      <c r="GC6" s="690">
        <v>116.53700000000001</v>
      </c>
      <c r="GD6" s="690">
        <v>76.900000000000006</v>
      </c>
      <c r="GE6" s="690">
        <v>60.213000000000001</v>
      </c>
      <c r="GF6" s="690">
        <v>46.643000000000001</v>
      </c>
      <c r="GG6" s="690">
        <v>40.581000000000003</v>
      </c>
      <c r="GH6" s="690">
        <v>196.17599999999999</v>
      </c>
      <c r="GI6" s="691">
        <v>637.16700000000003</v>
      </c>
      <c r="GJ6" s="682">
        <v>0</v>
      </c>
      <c r="GK6" s="679">
        <v>0</v>
      </c>
      <c r="GL6" s="690">
        <v>93.227000000000004</v>
      </c>
      <c r="GM6" s="690">
        <v>103.923</v>
      </c>
      <c r="GN6" s="690">
        <v>70.581999999999994</v>
      </c>
      <c r="GO6" s="690">
        <v>44.290999999999997</v>
      </c>
      <c r="GP6" s="690">
        <v>35.18</v>
      </c>
      <c r="GQ6" s="690">
        <v>47.241</v>
      </c>
      <c r="GR6" s="690">
        <v>197.6</v>
      </c>
      <c r="GS6" s="691">
        <v>592.04399999999998</v>
      </c>
      <c r="GT6" s="682">
        <v>0</v>
      </c>
      <c r="GU6" s="679">
        <v>0</v>
      </c>
      <c r="GV6" s="690">
        <v>119.251</v>
      </c>
      <c r="GW6" s="690">
        <v>110.658</v>
      </c>
      <c r="GX6" s="690">
        <v>72.504999999999995</v>
      </c>
      <c r="GY6" s="690">
        <v>50.662999999999997</v>
      </c>
      <c r="GZ6" s="690">
        <v>40.308</v>
      </c>
      <c r="HA6" s="690">
        <v>46.787999999999997</v>
      </c>
      <c r="HB6" s="690">
        <v>209.715</v>
      </c>
      <c r="HC6" s="691">
        <v>649.88800000000003</v>
      </c>
      <c r="HD6" s="682">
        <v>0</v>
      </c>
      <c r="HE6" s="679">
        <v>0</v>
      </c>
      <c r="HF6" s="690">
        <v>89.694000000000003</v>
      </c>
      <c r="HG6" s="690">
        <v>116.45</v>
      </c>
      <c r="HH6" s="690">
        <v>72.046000000000006</v>
      </c>
      <c r="HI6" s="690">
        <v>50.484999999999999</v>
      </c>
      <c r="HJ6" s="690">
        <v>43.033999999999999</v>
      </c>
      <c r="HK6" s="690">
        <v>53.609000000000002</v>
      </c>
      <c r="HL6" s="690">
        <v>287.87799999999999</v>
      </c>
      <c r="HM6" s="691">
        <v>713.19600000000003</v>
      </c>
      <c r="HN6" s="682">
        <v>0</v>
      </c>
      <c r="HO6" s="679">
        <v>0</v>
      </c>
      <c r="HP6" s="690">
        <v>94.183000000000007</v>
      </c>
      <c r="HQ6" s="690">
        <v>107.444</v>
      </c>
      <c r="HR6" s="690">
        <v>68.343000000000004</v>
      </c>
      <c r="HS6" s="690">
        <v>53.518000000000001</v>
      </c>
      <c r="HT6" s="690">
        <v>43.893999999999998</v>
      </c>
      <c r="HU6" s="690">
        <v>47.764000000000003</v>
      </c>
      <c r="HV6" s="690">
        <v>183.67099999999999</v>
      </c>
      <c r="HW6" s="691">
        <v>598.81700000000001</v>
      </c>
      <c r="HX6" s="682" t="s">
        <v>405</v>
      </c>
      <c r="HY6" s="679" t="s">
        <v>405</v>
      </c>
      <c r="HZ6" s="690">
        <v>93.093999999999994</v>
      </c>
      <c r="IA6" s="690">
        <v>96.864000000000004</v>
      </c>
      <c r="IB6" s="690">
        <v>64.784000000000006</v>
      </c>
      <c r="IC6" s="690">
        <v>43.561</v>
      </c>
      <c r="ID6" s="690">
        <v>37.511000000000003</v>
      </c>
      <c r="IE6" s="690">
        <v>49.432000000000002</v>
      </c>
      <c r="IF6" s="690">
        <v>188.38</v>
      </c>
      <c r="IG6" s="691">
        <v>573.62599999999998</v>
      </c>
      <c r="IH6" s="682">
        <v>0</v>
      </c>
      <c r="II6" s="679">
        <v>0</v>
      </c>
      <c r="IJ6" s="690">
        <v>97.703999999999994</v>
      </c>
      <c r="IK6" s="690">
        <v>96.954999999999998</v>
      </c>
      <c r="IL6" s="690">
        <v>63.713000000000001</v>
      </c>
      <c r="IM6" s="690">
        <v>40.982999999999997</v>
      </c>
      <c r="IN6" s="690">
        <v>37.957999999999998</v>
      </c>
      <c r="IO6" s="690">
        <v>38.735999999999997</v>
      </c>
      <c r="IP6" s="690">
        <v>172.79599999999999</v>
      </c>
      <c r="IQ6" s="691">
        <v>548.84500000000003</v>
      </c>
      <c r="IR6" s="682">
        <v>0</v>
      </c>
      <c r="IS6" s="679">
        <v>0</v>
      </c>
      <c r="IT6" s="690">
        <v>105.464</v>
      </c>
      <c r="IU6" s="690">
        <v>107.86</v>
      </c>
      <c r="IV6" s="690">
        <v>75.12</v>
      </c>
      <c r="IW6" s="690">
        <v>50.478999999999999</v>
      </c>
      <c r="IX6" s="690">
        <v>40.994999999999997</v>
      </c>
      <c r="IY6" s="690">
        <v>43.869</v>
      </c>
      <c r="IZ6" s="690">
        <v>171.15100000000001</v>
      </c>
      <c r="JA6" s="691">
        <v>594.93799999999999</v>
      </c>
      <c r="JB6" s="682">
        <v>0</v>
      </c>
      <c r="JC6" s="679">
        <v>0</v>
      </c>
      <c r="JD6" s="690">
        <v>91.638000000000005</v>
      </c>
      <c r="JE6" s="690">
        <v>101.756</v>
      </c>
      <c r="JF6" s="690">
        <v>71.736000000000004</v>
      </c>
      <c r="JG6" s="690">
        <v>46.343000000000004</v>
      </c>
      <c r="JH6" s="690">
        <v>37.43</v>
      </c>
      <c r="JI6" s="690">
        <v>41.162999999999997</v>
      </c>
      <c r="JJ6" s="690">
        <v>137.107</v>
      </c>
      <c r="JK6" s="691">
        <v>527.173</v>
      </c>
      <c r="JL6" s="682">
        <v>0</v>
      </c>
      <c r="JM6" s="679">
        <v>0</v>
      </c>
      <c r="JN6" s="690">
        <v>130.56100000000001</v>
      </c>
      <c r="JO6" s="690">
        <v>97.271000000000001</v>
      </c>
      <c r="JP6" s="690">
        <v>66.742999999999995</v>
      </c>
      <c r="JQ6" s="690">
        <v>44.878999999999998</v>
      </c>
      <c r="JR6" s="690">
        <v>38.558999999999997</v>
      </c>
      <c r="JS6" s="690">
        <v>41.466000000000001</v>
      </c>
      <c r="JT6" s="690">
        <v>144.071</v>
      </c>
      <c r="JU6" s="691">
        <v>563.54999999999995</v>
      </c>
      <c r="JV6" s="682">
        <v>0</v>
      </c>
      <c r="JW6" s="679">
        <v>0</v>
      </c>
      <c r="JX6" s="690">
        <v>79.867999999999995</v>
      </c>
      <c r="JY6" s="690">
        <v>101.749</v>
      </c>
      <c r="JZ6" s="690">
        <v>73.680000000000007</v>
      </c>
      <c r="KA6" s="690">
        <v>52.457000000000001</v>
      </c>
      <c r="KB6" s="690">
        <v>56.554000000000002</v>
      </c>
      <c r="KC6" s="690">
        <v>45.747999999999998</v>
      </c>
      <c r="KD6" s="690">
        <v>175.988</v>
      </c>
      <c r="KE6" s="691">
        <v>586.04399999999998</v>
      </c>
      <c r="KF6" s="682">
        <v>0</v>
      </c>
      <c r="KG6" s="679">
        <v>0</v>
      </c>
      <c r="KH6" s="690">
        <v>109.039</v>
      </c>
      <c r="KI6" s="690">
        <v>100.19</v>
      </c>
      <c r="KJ6" s="690">
        <v>88.528000000000006</v>
      </c>
      <c r="KK6" s="690">
        <v>57.715000000000003</v>
      </c>
      <c r="KL6" s="690">
        <v>48.673999999999999</v>
      </c>
      <c r="KM6" s="690">
        <v>49.375999999999998</v>
      </c>
      <c r="KN6" s="690">
        <v>181.03800000000001</v>
      </c>
      <c r="KO6" s="691">
        <v>634.55999999999995</v>
      </c>
      <c r="KP6" s="682">
        <v>0</v>
      </c>
      <c r="KQ6" s="679">
        <v>0</v>
      </c>
      <c r="KR6" s="690">
        <v>106.806</v>
      </c>
      <c r="KS6" s="690">
        <v>84.021000000000001</v>
      </c>
      <c r="KT6" s="690">
        <v>68.777000000000001</v>
      </c>
      <c r="KU6" s="690">
        <v>50.749000000000002</v>
      </c>
      <c r="KV6" s="690">
        <v>48.396000000000001</v>
      </c>
      <c r="KW6" s="690">
        <v>47.734000000000002</v>
      </c>
      <c r="KX6" s="690">
        <v>175.66499999999999</v>
      </c>
      <c r="KY6" s="691">
        <v>582.14800000000002</v>
      </c>
      <c r="KZ6" s="682">
        <v>0</v>
      </c>
      <c r="LA6" s="679">
        <v>0</v>
      </c>
      <c r="LB6" s="690">
        <v>77.146000000000001</v>
      </c>
      <c r="LC6" s="690">
        <v>99.144000000000005</v>
      </c>
      <c r="LD6" s="690">
        <v>58.881999999999998</v>
      </c>
      <c r="LE6" s="690">
        <v>83.242000000000004</v>
      </c>
      <c r="LF6" s="690">
        <v>50.298999999999999</v>
      </c>
      <c r="LG6" s="690">
        <v>63.081000000000003</v>
      </c>
      <c r="LH6" s="690">
        <v>195.31100000000001</v>
      </c>
      <c r="LI6" s="691">
        <v>627.10500000000002</v>
      </c>
      <c r="LJ6" s="682">
        <v>0</v>
      </c>
      <c r="LK6" s="679">
        <v>0</v>
      </c>
      <c r="LL6" s="690">
        <v>68.191000000000003</v>
      </c>
      <c r="LM6" s="690">
        <v>66.558000000000007</v>
      </c>
      <c r="LN6" s="690">
        <v>53.509</v>
      </c>
      <c r="LO6" s="690">
        <v>38.238</v>
      </c>
      <c r="LP6" s="690">
        <v>41.701999999999998</v>
      </c>
      <c r="LQ6" s="690">
        <v>44.569000000000003</v>
      </c>
      <c r="LR6" s="690">
        <v>180.98400000000001</v>
      </c>
      <c r="LS6" s="691">
        <v>493.75099999999998</v>
      </c>
      <c r="LT6" s="682">
        <v>0</v>
      </c>
      <c r="LU6" s="679">
        <v>0</v>
      </c>
      <c r="LV6" s="690">
        <v>72.311999999999998</v>
      </c>
      <c r="LW6" s="690">
        <v>95.503</v>
      </c>
      <c r="LX6" s="690">
        <v>66.204999999999998</v>
      </c>
      <c r="LY6" s="690">
        <v>39.481999999999999</v>
      </c>
      <c r="LZ6" s="690">
        <v>44.265000000000001</v>
      </c>
      <c r="MA6" s="690">
        <v>43.429000000000002</v>
      </c>
      <c r="MB6" s="690">
        <v>176.988</v>
      </c>
      <c r="MC6" s="691">
        <v>538.18399999999997</v>
      </c>
      <c r="MD6" s="682">
        <v>0</v>
      </c>
      <c r="ME6" s="679">
        <v>0</v>
      </c>
      <c r="MF6" s="690">
        <v>58.435000000000002</v>
      </c>
      <c r="MG6" s="690">
        <v>64.102000000000004</v>
      </c>
      <c r="MH6" s="690">
        <v>49.116999999999997</v>
      </c>
      <c r="MI6" s="690">
        <v>33.631999999999998</v>
      </c>
      <c r="MJ6" s="690">
        <v>56.607999999999997</v>
      </c>
      <c r="MK6" s="690">
        <v>45.206000000000003</v>
      </c>
      <c r="ML6" s="690">
        <v>157.578</v>
      </c>
      <c r="MM6" s="691">
        <v>464.678</v>
      </c>
      <c r="MN6" s="682">
        <v>0</v>
      </c>
      <c r="MO6" s="679">
        <v>0</v>
      </c>
      <c r="MP6" s="690">
        <v>58.808999999999997</v>
      </c>
      <c r="MQ6" s="690">
        <v>62.252000000000002</v>
      </c>
      <c r="MR6" s="690">
        <v>47.44</v>
      </c>
      <c r="MS6" s="690">
        <v>48.908999999999999</v>
      </c>
      <c r="MT6" s="690">
        <v>55.281999999999996</v>
      </c>
      <c r="MU6" s="690">
        <v>33.415999999999997</v>
      </c>
      <c r="MV6" s="690">
        <v>140.214</v>
      </c>
      <c r="MW6" s="691">
        <v>446.322</v>
      </c>
      <c r="MX6" s="682">
        <v>0</v>
      </c>
      <c r="MY6" s="679">
        <v>0</v>
      </c>
      <c r="MZ6" s="690">
        <v>60.353000000000002</v>
      </c>
      <c r="NA6" s="690">
        <v>58.081000000000003</v>
      </c>
      <c r="NB6" s="690">
        <v>44.908999999999999</v>
      </c>
      <c r="NC6" s="690">
        <v>34.945</v>
      </c>
      <c r="ND6" s="690">
        <v>37.073</v>
      </c>
      <c r="NE6" s="690">
        <v>34.442999999999998</v>
      </c>
      <c r="NF6" s="690">
        <v>152.25700000000001</v>
      </c>
      <c r="NG6" s="691">
        <v>422.06099999999998</v>
      </c>
      <c r="NH6" s="682">
        <v>0</v>
      </c>
      <c r="NI6" s="679">
        <v>0</v>
      </c>
      <c r="NJ6" s="690">
        <v>76.578000000000003</v>
      </c>
      <c r="NK6" s="690">
        <v>63.252000000000002</v>
      </c>
      <c r="NL6" s="690">
        <v>47.277000000000001</v>
      </c>
      <c r="NM6" s="690">
        <v>32.359000000000002</v>
      </c>
      <c r="NN6" s="690">
        <v>52.66</v>
      </c>
      <c r="NO6" s="690">
        <v>32.807000000000002</v>
      </c>
      <c r="NP6" s="690">
        <v>137.143</v>
      </c>
      <c r="NQ6" s="691">
        <v>442.07600000000002</v>
      </c>
      <c r="NR6" s="682">
        <v>0</v>
      </c>
      <c r="NS6" s="679">
        <v>0</v>
      </c>
      <c r="NT6" s="690">
        <v>54.966999999999999</v>
      </c>
      <c r="NU6" s="690">
        <v>59.792999999999999</v>
      </c>
      <c r="NV6" s="690">
        <v>43.26</v>
      </c>
      <c r="NW6" s="690">
        <v>37.01</v>
      </c>
      <c r="NX6" s="690">
        <v>45.28</v>
      </c>
      <c r="NY6" s="690">
        <v>77.805999999999997</v>
      </c>
      <c r="NZ6" s="690">
        <v>126.863</v>
      </c>
      <c r="OA6" s="691">
        <v>444.97899999999998</v>
      </c>
      <c r="OB6" s="682">
        <v>0</v>
      </c>
      <c r="OC6" s="679">
        <v>0</v>
      </c>
      <c r="OD6" s="690">
        <v>50.91</v>
      </c>
      <c r="OE6" s="690">
        <v>51.567</v>
      </c>
      <c r="OF6" s="690">
        <v>39.47</v>
      </c>
      <c r="OG6" s="690">
        <v>32.048000000000002</v>
      </c>
      <c r="OH6" s="690">
        <v>35.219000000000001</v>
      </c>
      <c r="OI6" s="690">
        <v>49.973999999999997</v>
      </c>
      <c r="OJ6" s="690">
        <v>129.20699999999999</v>
      </c>
      <c r="OK6" s="691">
        <v>388.39499999999998</v>
      </c>
      <c r="OL6" s="682">
        <v>0</v>
      </c>
      <c r="OM6" s="679">
        <v>0</v>
      </c>
      <c r="ON6" s="690">
        <v>50.566000000000003</v>
      </c>
      <c r="OO6" s="690">
        <v>61.371000000000002</v>
      </c>
      <c r="OP6" s="690">
        <v>48.988</v>
      </c>
      <c r="OQ6" s="690">
        <v>38.706000000000003</v>
      </c>
      <c r="OR6" s="690">
        <v>37.734000000000002</v>
      </c>
      <c r="OS6" s="690">
        <v>44.744</v>
      </c>
      <c r="OT6" s="690">
        <v>152.15700000000001</v>
      </c>
      <c r="OU6" s="691">
        <v>434.26600000000002</v>
      </c>
      <c r="OV6" s="682">
        <v>0</v>
      </c>
      <c r="OW6" s="679">
        <v>0</v>
      </c>
      <c r="OX6" s="690">
        <v>70.623000000000005</v>
      </c>
      <c r="OY6" s="690">
        <v>78.938000000000002</v>
      </c>
      <c r="OZ6" s="690">
        <v>64.676000000000002</v>
      </c>
      <c r="PA6" s="690">
        <v>52.204999999999998</v>
      </c>
      <c r="PB6" s="690">
        <v>52.972999999999999</v>
      </c>
      <c r="PC6" s="690">
        <v>42.911000000000001</v>
      </c>
      <c r="PD6" s="690">
        <v>187.35499999999999</v>
      </c>
      <c r="PE6" s="691">
        <v>549.68100000000004</v>
      </c>
      <c r="PF6" s="682">
        <v>0</v>
      </c>
      <c r="PG6" s="679">
        <v>0</v>
      </c>
      <c r="PH6" s="690">
        <v>66.507999999999996</v>
      </c>
      <c r="PI6" s="690">
        <v>77.385000000000005</v>
      </c>
      <c r="PJ6" s="690">
        <v>84.247</v>
      </c>
      <c r="PK6" s="690">
        <v>52.209000000000003</v>
      </c>
      <c r="PL6" s="690">
        <v>55.762</v>
      </c>
      <c r="PM6" s="690">
        <v>41.779000000000003</v>
      </c>
      <c r="PN6" s="690">
        <v>175.101</v>
      </c>
      <c r="PO6" s="691">
        <v>552.99099999999999</v>
      </c>
      <c r="PP6" s="682">
        <v>0</v>
      </c>
      <c r="PQ6" s="679">
        <v>0</v>
      </c>
      <c r="PR6" s="690">
        <v>89.625</v>
      </c>
      <c r="PS6" s="690">
        <v>86.486999999999995</v>
      </c>
      <c r="PT6" s="690">
        <v>65.747</v>
      </c>
      <c r="PU6" s="690">
        <v>52.281999999999996</v>
      </c>
      <c r="PV6" s="690">
        <v>50.988</v>
      </c>
      <c r="PW6" s="690">
        <v>57.366999999999997</v>
      </c>
      <c r="PX6" s="690">
        <v>188.42</v>
      </c>
      <c r="PY6" s="691">
        <v>590.91600000000005</v>
      </c>
      <c r="PZ6" s="682" t="s">
        <v>1191</v>
      </c>
      <c r="QA6" s="679" t="s">
        <v>1185</v>
      </c>
      <c r="QB6" s="690">
        <v>69.540000000000006</v>
      </c>
      <c r="QC6" s="690">
        <v>82.128</v>
      </c>
      <c r="QD6" s="690">
        <v>64.290999999999997</v>
      </c>
      <c r="QE6" s="690">
        <v>53.161000000000001</v>
      </c>
      <c r="QF6" s="690">
        <v>78.971000000000004</v>
      </c>
      <c r="QG6" s="690">
        <v>53.207999999999998</v>
      </c>
      <c r="QH6" s="690">
        <v>174.22499999999999</v>
      </c>
      <c r="QI6" s="691">
        <v>575.524</v>
      </c>
      <c r="QJ6" s="682">
        <v>0</v>
      </c>
      <c r="QK6" s="679">
        <v>0</v>
      </c>
      <c r="QL6" s="690">
        <v>82</v>
      </c>
      <c r="QM6" s="690">
        <v>93</v>
      </c>
      <c r="QN6" s="690">
        <v>75</v>
      </c>
      <c r="QO6" s="690">
        <v>58</v>
      </c>
      <c r="QP6" s="690">
        <v>64</v>
      </c>
      <c r="QQ6" s="690">
        <v>60</v>
      </c>
      <c r="QR6" s="690">
        <v>204</v>
      </c>
      <c r="QS6" s="691">
        <v>636</v>
      </c>
      <c r="QT6" s="682">
        <v>0</v>
      </c>
      <c r="QU6" s="679">
        <v>0</v>
      </c>
      <c r="QV6" s="690">
        <v>52</v>
      </c>
      <c r="QW6" s="690">
        <v>47</v>
      </c>
      <c r="QX6" s="690">
        <v>41</v>
      </c>
      <c r="QY6" s="690">
        <v>37</v>
      </c>
      <c r="QZ6" s="690">
        <v>43</v>
      </c>
      <c r="RA6" s="690">
        <v>67</v>
      </c>
      <c r="RB6" s="690">
        <v>164</v>
      </c>
      <c r="RC6" s="691">
        <v>451</v>
      </c>
      <c r="RD6" s="682">
        <v>0</v>
      </c>
      <c r="RE6" s="679">
        <v>0</v>
      </c>
      <c r="RF6" s="690">
        <v>71</v>
      </c>
      <c r="RG6" s="690">
        <v>72</v>
      </c>
      <c r="RH6" s="690">
        <v>51</v>
      </c>
      <c r="RI6" s="690">
        <v>40</v>
      </c>
      <c r="RJ6" s="690">
        <v>36</v>
      </c>
      <c r="RK6" s="690">
        <v>37</v>
      </c>
      <c r="RL6" s="690">
        <v>165</v>
      </c>
      <c r="RM6" s="691">
        <v>472</v>
      </c>
      <c r="RN6" s="682">
        <v>0</v>
      </c>
      <c r="RO6" s="679">
        <v>0</v>
      </c>
      <c r="RP6" s="690">
        <v>59</v>
      </c>
      <c r="RQ6" s="690">
        <v>87</v>
      </c>
      <c r="RR6" s="690">
        <v>81</v>
      </c>
      <c r="RS6" s="690">
        <v>67</v>
      </c>
      <c r="RT6" s="690">
        <v>71</v>
      </c>
      <c r="RU6" s="690">
        <v>48</v>
      </c>
      <c r="RV6" s="690">
        <v>214</v>
      </c>
      <c r="RW6" s="691">
        <v>627</v>
      </c>
      <c r="RX6" s="682">
        <v>0</v>
      </c>
      <c r="RY6" s="679">
        <v>0</v>
      </c>
      <c r="RZ6" s="690">
        <v>67</v>
      </c>
      <c r="SA6" s="690">
        <v>181</v>
      </c>
      <c r="SB6" s="690">
        <v>86</v>
      </c>
      <c r="SC6" s="690">
        <v>130</v>
      </c>
      <c r="SD6" s="690">
        <v>49</v>
      </c>
      <c r="SE6" s="690">
        <v>60</v>
      </c>
      <c r="SF6" s="690">
        <v>175</v>
      </c>
      <c r="SG6" s="691">
        <v>748</v>
      </c>
      <c r="SH6" s="682">
        <v>0</v>
      </c>
      <c r="SI6" s="679">
        <v>0</v>
      </c>
      <c r="SJ6" s="690">
        <v>78</v>
      </c>
      <c r="SK6" s="690">
        <v>90</v>
      </c>
      <c r="SL6" s="690">
        <v>77</v>
      </c>
      <c r="SM6" s="690">
        <v>58</v>
      </c>
      <c r="SN6" s="690">
        <v>69</v>
      </c>
      <c r="SO6" s="690">
        <v>68</v>
      </c>
      <c r="SP6" s="690">
        <v>188</v>
      </c>
      <c r="SQ6" s="691">
        <v>628</v>
      </c>
      <c r="SR6" s="682">
        <v>0</v>
      </c>
      <c r="SS6" s="679">
        <v>0</v>
      </c>
      <c r="ST6" s="690">
        <v>69</v>
      </c>
      <c r="SU6" s="690">
        <v>102</v>
      </c>
      <c r="SV6" s="690">
        <v>74</v>
      </c>
      <c r="SW6" s="690">
        <v>78</v>
      </c>
      <c r="SX6" s="690">
        <v>76</v>
      </c>
      <c r="SY6" s="690">
        <v>71</v>
      </c>
      <c r="SZ6" s="690">
        <v>194</v>
      </c>
      <c r="TA6" s="691">
        <v>664</v>
      </c>
      <c r="TB6" s="682">
        <v>0</v>
      </c>
      <c r="TC6" s="679">
        <v>0</v>
      </c>
      <c r="TD6" s="690">
        <v>79</v>
      </c>
      <c r="TE6" s="690">
        <v>115</v>
      </c>
      <c r="TF6" s="690">
        <v>86</v>
      </c>
      <c r="TG6" s="690">
        <v>73</v>
      </c>
      <c r="TH6" s="690">
        <v>74</v>
      </c>
      <c r="TI6" s="690">
        <v>71</v>
      </c>
      <c r="TJ6" s="690">
        <v>210</v>
      </c>
      <c r="TK6" s="691">
        <v>708</v>
      </c>
      <c r="TL6" s="682">
        <v>0</v>
      </c>
      <c r="TM6" s="679">
        <v>0</v>
      </c>
      <c r="TN6" s="690">
        <v>91</v>
      </c>
      <c r="TO6" s="690">
        <v>114</v>
      </c>
      <c r="TP6" s="690">
        <v>95</v>
      </c>
      <c r="TQ6" s="690">
        <v>80</v>
      </c>
      <c r="TR6" s="690">
        <v>89</v>
      </c>
      <c r="TS6" s="690">
        <v>89</v>
      </c>
      <c r="TT6" s="690">
        <v>215</v>
      </c>
      <c r="TU6" s="691">
        <v>773</v>
      </c>
      <c r="TV6" s="682">
        <v>0</v>
      </c>
      <c r="TW6" s="679">
        <v>0</v>
      </c>
      <c r="TX6" s="690">
        <v>102</v>
      </c>
      <c r="TY6" s="690">
        <v>112</v>
      </c>
      <c r="TZ6" s="690">
        <v>87</v>
      </c>
      <c r="UA6" s="690">
        <v>88</v>
      </c>
      <c r="UB6" s="690">
        <v>102</v>
      </c>
      <c r="UC6" s="690">
        <v>102</v>
      </c>
      <c r="UD6" s="690">
        <v>226</v>
      </c>
      <c r="UE6" s="691">
        <v>819</v>
      </c>
      <c r="UF6" s="682">
        <v>0</v>
      </c>
      <c r="UG6" s="679">
        <v>0</v>
      </c>
      <c r="UH6" s="690">
        <v>112</v>
      </c>
      <c r="UI6" s="690">
        <v>122</v>
      </c>
      <c r="UJ6" s="690">
        <v>179</v>
      </c>
      <c r="UK6" s="690">
        <v>117</v>
      </c>
      <c r="UL6" s="690">
        <v>90</v>
      </c>
      <c r="UM6" s="690">
        <v>80</v>
      </c>
      <c r="UN6" s="690">
        <v>298</v>
      </c>
      <c r="UO6" s="691">
        <v>998</v>
      </c>
      <c r="UP6" s="682">
        <v>0</v>
      </c>
      <c r="UQ6" s="679">
        <v>0</v>
      </c>
      <c r="UR6" s="690">
        <v>114</v>
      </c>
      <c r="US6" s="690">
        <v>137</v>
      </c>
      <c r="UT6" s="690">
        <v>110</v>
      </c>
      <c r="UU6" s="690">
        <v>111</v>
      </c>
      <c r="UV6" s="690">
        <v>115</v>
      </c>
      <c r="UW6" s="690">
        <v>111</v>
      </c>
      <c r="UX6" s="690">
        <v>303</v>
      </c>
      <c r="UY6" s="691">
        <v>1001</v>
      </c>
      <c r="UZ6" s="682">
        <v>0</v>
      </c>
      <c r="VA6" s="679">
        <v>0</v>
      </c>
      <c r="VB6" s="690">
        <v>120</v>
      </c>
      <c r="VC6" s="690">
        <v>149</v>
      </c>
      <c r="VD6" s="690">
        <v>115</v>
      </c>
      <c r="VE6" s="690">
        <v>139</v>
      </c>
      <c r="VF6" s="690">
        <v>132</v>
      </c>
      <c r="VG6" s="690">
        <v>118</v>
      </c>
      <c r="VH6" s="690">
        <v>287</v>
      </c>
      <c r="VI6" s="691">
        <v>1060</v>
      </c>
      <c r="VJ6" s="682">
        <v>0</v>
      </c>
      <c r="VK6" s="679">
        <v>0</v>
      </c>
      <c r="VL6" s="690">
        <v>122</v>
      </c>
      <c r="VM6" s="690">
        <v>143</v>
      </c>
      <c r="VN6" s="690">
        <v>104</v>
      </c>
      <c r="VO6" s="690">
        <v>107</v>
      </c>
      <c r="VP6" s="690">
        <v>104</v>
      </c>
      <c r="VQ6" s="690">
        <v>84</v>
      </c>
      <c r="VR6" s="690">
        <v>376</v>
      </c>
      <c r="VS6" s="691">
        <v>1040</v>
      </c>
      <c r="VT6" s="682" t="s">
        <v>0</v>
      </c>
      <c r="VU6" s="679" t="s">
        <v>0</v>
      </c>
      <c r="VV6" s="690">
        <v>117</v>
      </c>
      <c r="VW6" s="690">
        <v>151</v>
      </c>
      <c r="VX6" s="690">
        <v>90</v>
      </c>
      <c r="VY6" s="690">
        <v>91</v>
      </c>
      <c r="VZ6" s="690">
        <v>87</v>
      </c>
      <c r="WA6" s="690">
        <v>80</v>
      </c>
      <c r="WB6" s="690">
        <v>389</v>
      </c>
      <c r="WC6" s="691">
        <v>1005</v>
      </c>
      <c r="WD6" s="682">
        <v>0</v>
      </c>
      <c r="WE6" s="679">
        <v>0</v>
      </c>
      <c r="WF6" s="690">
        <v>109</v>
      </c>
      <c r="WG6" s="690">
        <v>147</v>
      </c>
      <c r="WH6" s="690">
        <v>82</v>
      </c>
      <c r="WI6" s="690">
        <v>89</v>
      </c>
      <c r="WJ6" s="690">
        <v>93</v>
      </c>
      <c r="WK6" s="690">
        <v>78</v>
      </c>
      <c r="WL6" s="690">
        <v>375</v>
      </c>
      <c r="WM6" s="691">
        <v>973</v>
      </c>
      <c r="WN6" s="682">
        <v>0</v>
      </c>
      <c r="WO6" s="679">
        <v>0</v>
      </c>
      <c r="WP6" s="690">
        <v>131</v>
      </c>
      <c r="WQ6" s="690">
        <v>153</v>
      </c>
      <c r="WR6" s="690">
        <v>91</v>
      </c>
      <c r="WS6" s="690">
        <v>69</v>
      </c>
      <c r="WT6" s="690">
        <v>109</v>
      </c>
      <c r="WU6" s="690">
        <v>88</v>
      </c>
      <c r="WV6" s="690">
        <v>360</v>
      </c>
      <c r="WW6" s="691">
        <v>1001</v>
      </c>
      <c r="WX6" s="682">
        <v>0</v>
      </c>
      <c r="WY6" s="679">
        <v>0</v>
      </c>
      <c r="WZ6" s="690">
        <v>112</v>
      </c>
      <c r="XA6" s="690">
        <v>141</v>
      </c>
      <c r="XB6" s="690">
        <v>87</v>
      </c>
      <c r="XC6" s="690">
        <v>71</v>
      </c>
      <c r="XD6" s="690">
        <v>102</v>
      </c>
      <c r="XE6" s="690">
        <v>84</v>
      </c>
      <c r="XF6" s="690">
        <v>383</v>
      </c>
      <c r="XG6" s="691">
        <v>980</v>
      </c>
      <c r="XH6" s="682">
        <v>0</v>
      </c>
      <c r="XI6" s="679">
        <v>0</v>
      </c>
      <c r="XJ6" s="690">
        <v>108</v>
      </c>
      <c r="XK6" s="690">
        <v>128</v>
      </c>
      <c r="XL6" s="690">
        <v>77</v>
      </c>
      <c r="XM6" s="690">
        <v>58</v>
      </c>
      <c r="XN6" s="690">
        <v>81</v>
      </c>
      <c r="XO6" s="690">
        <v>75</v>
      </c>
      <c r="XP6" s="690">
        <v>396</v>
      </c>
      <c r="XQ6" s="691">
        <v>923</v>
      </c>
      <c r="XR6" s="682">
        <v>0</v>
      </c>
      <c r="XS6" s="679">
        <v>0</v>
      </c>
      <c r="XT6" s="690">
        <v>116</v>
      </c>
      <c r="XU6" s="690">
        <v>143</v>
      </c>
      <c r="XV6" s="690">
        <v>70</v>
      </c>
      <c r="XW6" s="690">
        <v>49</v>
      </c>
      <c r="XX6" s="690">
        <v>76</v>
      </c>
      <c r="XY6" s="690">
        <v>57</v>
      </c>
      <c r="XZ6" s="690">
        <v>462</v>
      </c>
      <c r="YA6" s="691">
        <v>973</v>
      </c>
    </row>
    <row r="7" spans="1:651" ht="12.75" customHeight="1">
      <c r="A7" s="20" t="s">
        <v>431</v>
      </c>
      <c r="B7" s="682">
        <v>0</v>
      </c>
      <c r="C7" s="679">
        <v>0</v>
      </c>
      <c r="D7" s="690">
        <v>119.607</v>
      </c>
      <c r="E7" s="690">
        <v>95.369</v>
      </c>
      <c r="F7" s="690">
        <v>60.927999999999997</v>
      </c>
      <c r="G7" s="690">
        <v>46.735999999999997</v>
      </c>
      <c r="H7" s="690">
        <v>32.131</v>
      </c>
      <c r="I7" s="690">
        <v>23.916</v>
      </c>
      <c r="J7" s="690">
        <v>93.468000000000004</v>
      </c>
      <c r="K7" s="691">
        <v>472.15499999999997</v>
      </c>
      <c r="L7" s="682">
        <v>0</v>
      </c>
      <c r="M7" s="679">
        <v>0</v>
      </c>
      <c r="N7" s="690">
        <v>148.52500000000001</v>
      </c>
      <c r="O7" s="690">
        <v>110.682</v>
      </c>
      <c r="P7" s="690">
        <v>81.462000000000003</v>
      </c>
      <c r="Q7" s="690">
        <v>54.643999999999998</v>
      </c>
      <c r="R7" s="690">
        <v>41.948999999999998</v>
      </c>
      <c r="S7" s="690">
        <v>29.074000000000002</v>
      </c>
      <c r="T7" s="690">
        <v>111.854</v>
      </c>
      <c r="U7" s="691">
        <v>578.19000000000005</v>
      </c>
      <c r="V7" s="682">
        <v>0</v>
      </c>
      <c r="W7" s="679">
        <v>0</v>
      </c>
      <c r="X7" s="690">
        <v>134.494</v>
      </c>
      <c r="Y7" s="690">
        <v>99.350999999999999</v>
      </c>
      <c r="Z7" s="690">
        <v>78.403000000000006</v>
      </c>
      <c r="AA7" s="690">
        <v>62.082999999999998</v>
      </c>
      <c r="AB7" s="690">
        <v>49.600999999999999</v>
      </c>
      <c r="AC7" s="690">
        <v>35.048999999999999</v>
      </c>
      <c r="AD7" s="690">
        <v>131.755</v>
      </c>
      <c r="AE7" s="691">
        <v>590.73599999999999</v>
      </c>
      <c r="AF7" s="682">
        <v>0</v>
      </c>
      <c r="AG7" s="679">
        <v>0</v>
      </c>
      <c r="AH7" s="690">
        <v>128.64400000000001</v>
      </c>
      <c r="AI7" s="690">
        <v>98.543999999999997</v>
      </c>
      <c r="AJ7" s="690">
        <v>64.882999999999996</v>
      </c>
      <c r="AK7" s="690">
        <v>60.302999999999997</v>
      </c>
      <c r="AL7" s="690">
        <v>52.378999999999998</v>
      </c>
      <c r="AM7" s="690">
        <v>35.674999999999997</v>
      </c>
      <c r="AN7" s="690">
        <v>162.904</v>
      </c>
      <c r="AO7" s="691">
        <v>603.33199999999999</v>
      </c>
      <c r="AP7" s="682">
        <v>0</v>
      </c>
      <c r="AQ7" s="679">
        <v>0</v>
      </c>
      <c r="AR7" s="690">
        <v>119.506</v>
      </c>
      <c r="AS7" s="690">
        <v>93.456000000000003</v>
      </c>
      <c r="AT7" s="690">
        <v>62.261000000000003</v>
      </c>
      <c r="AU7" s="690">
        <v>51.584000000000003</v>
      </c>
      <c r="AV7" s="690">
        <v>38.520000000000003</v>
      </c>
      <c r="AW7" s="690">
        <v>28.033999999999999</v>
      </c>
      <c r="AX7" s="690">
        <v>154.53700000000001</v>
      </c>
      <c r="AY7" s="691">
        <v>547.89800000000002</v>
      </c>
      <c r="AZ7" s="682">
        <v>0</v>
      </c>
      <c r="BA7" s="679">
        <v>0</v>
      </c>
      <c r="BB7" s="690">
        <v>124.113</v>
      </c>
      <c r="BC7" s="690">
        <v>103.86499999999999</v>
      </c>
      <c r="BD7" s="690">
        <v>78.885999999999996</v>
      </c>
      <c r="BE7" s="690">
        <v>48.314999999999998</v>
      </c>
      <c r="BF7" s="690">
        <v>41.320999999999998</v>
      </c>
      <c r="BG7" s="690">
        <v>28.384</v>
      </c>
      <c r="BH7" s="690">
        <v>141.54400000000001</v>
      </c>
      <c r="BI7" s="691">
        <v>566.428</v>
      </c>
      <c r="BJ7" s="682">
        <v>0</v>
      </c>
      <c r="BK7" s="679">
        <v>0</v>
      </c>
      <c r="BL7" s="690">
        <v>111.02500000000001</v>
      </c>
      <c r="BM7" s="690">
        <v>100.114</v>
      </c>
      <c r="BN7" s="690">
        <v>82.905000000000001</v>
      </c>
      <c r="BO7" s="690">
        <v>46.268999999999998</v>
      </c>
      <c r="BP7" s="690">
        <v>42.125999999999998</v>
      </c>
      <c r="BQ7" s="690">
        <v>34.284999999999997</v>
      </c>
      <c r="BR7" s="690">
        <v>183.56100000000001</v>
      </c>
      <c r="BS7" s="691">
        <v>600.28499999999997</v>
      </c>
      <c r="BT7" s="682">
        <v>0</v>
      </c>
      <c r="BU7" s="679">
        <v>0</v>
      </c>
      <c r="BV7" s="690">
        <v>100.85899999999999</v>
      </c>
      <c r="BW7" s="690">
        <v>93.165000000000006</v>
      </c>
      <c r="BX7" s="690">
        <v>77.346000000000004</v>
      </c>
      <c r="BY7" s="690">
        <v>56.642000000000003</v>
      </c>
      <c r="BZ7" s="690">
        <v>42.869</v>
      </c>
      <c r="CA7" s="690">
        <v>32.823</v>
      </c>
      <c r="CB7" s="690">
        <v>146.15299999999999</v>
      </c>
      <c r="CC7" s="691">
        <v>549.85699999999997</v>
      </c>
      <c r="CD7" s="682">
        <v>0</v>
      </c>
      <c r="CE7" s="679">
        <v>0</v>
      </c>
      <c r="CF7" s="690">
        <v>95.521000000000001</v>
      </c>
      <c r="CG7" s="690">
        <v>91.58</v>
      </c>
      <c r="CH7" s="690">
        <v>77.756</v>
      </c>
      <c r="CI7" s="690">
        <v>54.034999999999997</v>
      </c>
      <c r="CJ7" s="690">
        <v>43.472000000000001</v>
      </c>
      <c r="CK7" s="690">
        <v>33.143000000000001</v>
      </c>
      <c r="CL7" s="690">
        <v>152.06700000000001</v>
      </c>
      <c r="CM7" s="691">
        <v>547.57399999999996</v>
      </c>
      <c r="CN7" s="682">
        <v>0</v>
      </c>
      <c r="CO7" s="679">
        <v>0</v>
      </c>
      <c r="CP7" s="690">
        <v>117.07599999999999</v>
      </c>
      <c r="CQ7" s="690">
        <v>94.338999999999999</v>
      </c>
      <c r="CR7" s="690">
        <v>105.06100000000001</v>
      </c>
      <c r="CS7" s="690">
        <v>53.47</v>
      </c>
      <c r="CT7" s="690">
        <v>43.073</v>
      </c>
      <c r="CU7" s="690">
        <v>35.962000000000003</v>
      </c>
      <c r="CV7" s="690">
        <v>153.892</v>
      </c>
      <c r="CW7" s="691">
        <v>602.87300000000005</v>
      </c>
      <c r="CX7" s="682">
        <v>0</v>
      </c>
      <c r="CY7" s="679">
        <v>0</v>
      </c>
      <c r="CZ7" s="690">
        <v>124.316</v>
      </c>
      <c r="DA7" s="690">
        <v>110.22499999999999</v>
      </c>
      <c r="DB7" s="690">
        <v>91.305000000000007</v>
      </c>
      <c r="DC7" s="690">
        <v>49.533000000000001</v>
      </c>
      <c r="DD7" s="690">
        <v>48.003</v>
      </c>
      <c r="DE7" s="690">
        <v>41.148000000000003</v>
      </c>
      <c r="DF7" s="690">
        <v>170.23500000000001</v>
      </c>
      <c r="DG7" s="691">
        <v>634.76499999999999</v>
      </c>
      <c r="DH7" s="682">
        <v>0</v>
      </c>
      <c r="DI7" s="679">
        <v>0</v>
      </c>
      <c r="DJ7" s="690">
        <v>121.529</v>
      </c>
      <c r="DK7" s="690">
        <v>102.376</v>
      </c>
      <c r="DL7" s="690">
        <v>91.673000000000002</v>
      </c>
      <c r="DM7" s="690">
        <v>58.478000000000002</v>
      </c>
      <c r="DN7" s="690">
        <v>48.134999999999998</v>
      </c>
      <c r="DO7" s="690">
        <v>43.396999999999998</v>
      </c>
      <c r="DP7" s="690">
        <v>199.82</v>
      </c>
      <c r="DQ7" s="691">
        <v>665.40800000000002</v>
      </c>
      <c r="DR7" s="682">
        <v>0</v>
      </c>
      <c r="DS7" s="679">
        <v>0</v>
      </c>
      <c r="DT7" s="690">
        <v>114.292</v>
      </c>
      <c r="DU7" s="690">
        <v>112.76900000000001</v>
      </c>
      <c r="DV7" s="690">
        <v>103.699</v>
      </c>
      <c r="DW7" s="690">
        <v>59.692999999999998</v>
      </c>
      <c r="DX7" s="690">
        <v>49.530999999999999</v>
      </c>
      <c r="DY7" s="690">
        <v>42.137999999999998</v>
      </c>
      <c r="DZ7" s="690">
        <v>197.779</v>
      </c>
      <c r="EA7" s="691">
        <v>679.90099999999995</v>
      </c>
      <c r="EB7" s="682">
        <v>0</v>
      </c>
      <c r="EC7" s="679">
        <v>0</v>
      </c>
      <c r="ED7" s="690">
        <v>139.89500000000001</v>
      </c>
      <c r="EE7" s="690">
        <v>120.331</v>
      </c>
      <c r="EF7" s="690">
        <v>106.601</v>
      </c>
      <c r="EG7" s="690">
        <v>61.521999999999998</v>
      </c>
      <c r="EH7" s="690">
        <v>54.451999999999998</v>
      </c>
      <c r="EI7" s="690">
        <v>46.872999999999998</v>
      </c>
      <c r="EJ7" s="690">
        <v>187.667</v>
      </c>
      <c r="EK7" s="691">
        <v>717.34100000000001</v>
      </c>
      <c r="EL7" s="682">
        <v>0</v>
      </c>
      <c r="EM7" s="679">
        <v>0</v>
      </c>
      <c r="EN7" s="690">
        <v>119.92700000000001</v>
      </c>
      <c r="EO7" s="690">
        <v>128.72800000000001</v>
      </c>
      <c r="EP7" s="690">
        <v>108.953</v>
      </c>
      <c r="EQ7" s="690">
        <v>60.741999999999997</v>
      </c>
      <c r="ER7" s="690">
        <v>52.978999999999999</v>
      </c>
      <c r="ES7" s="690">
        <v>47.722000000000001</v>
      </c>
      <c r="ET7" s="690">
        <v>217.304</v>
      </c>
      <c r="EU7" s="691">
        <v>736.35500000000002</v>
      </c>
      <c r="EV7" s="682">
        <v>0</v>
      </c>
      <c r="EW7" s="679">
        <v>0</v>
      </c>
      <c r="EX7" s="690">
        <v>112.85899999999999</v>
      </c>
      <c r="EY7" s="690">
        <v>125.97</v>
      </c>
      <c r="EZ7" s="690">
        <v>107.336</v>
      </c>
      <c r="FA7" s="690">
        <v>64.72</v>
      </c>
      <c r="FB7" s="690">
        <v>50.582999999999998</v>
      </c>
      <c r="FC7" s="690">
        <v>47.198999999999998</v>
      </c>
      <c r="FD7" s="690">
        <v>242.09399999999999</v>
      </c>
      <c r="FE7" s="691">
        <v>750.76099999999997</v>
      </c>
      <c r="FF7" s="682">
        <v>0</v>
      </c>
      <c r="FG7" s="679">
        <v>0</v>
      </c>
      <c r="FH7" s="690">
        <v>99.204999999999998</v>
      </c>
      <c r="FI7" s="690">
        <v>113.874</v>
      </c>
      <c r="FJ7" s="690">
        <v>89.930999999999997</v>
      </c>
      <c r="FK7" s="690">
        <v>59.786000000000001</v>
      </c>
      <c r="FL7" s="690">
        <v>49.35</v>
      </c>
      <c r="FM7" s="690">
        <v>45.468000000000004</v>
      </c>
      <c r="FN7" s="690">
        <v>217.92400000000001</v>
      </c>
      <c r="FO7" s="691">
        <v>675.53800000000001</v>
      </c>
      <c r="FP7" s="682">
        <v>0</v>
      </c>
      <c r="FQ7" s="679">
        <v>0</v>
      </c>
      <c r="FR7" s="690">
        <v>129.078</v>
      </c>
      <c r="FS7" s="690">
        <v>121.872</v>
      </c>
      <c r="FT7" s="690">
        <v>93.417000000000002</v>
      </c>
      <c r="FU7" s="690">
        <v>58.716000000000001</v>
      </c>
      <c r="FV7" s="690">
        <v>49.055</v>
      </c>
      <c r="FW7" s="690">
        <v>40.158999999999999</v>
      </c>
      <c r="FX7" s="690">
        <v>214.82599999999999</v>
      </c>
      <c r="FY7" s="691">
        <v>707.12300000000005</v>
      </c>
      <c r="FZ7" s="682">
        <v>0</v>
      </c>
      <c r="GA7" s="679">
        <v>0</v>
      </c>
      <c r="GB7" s="690">
        <v>97.787999999999997</v>
      </c>
      <c r="GC7" s="690">
        <v>112.325</v>
      </c>
      <c r="GD7" s="690">
        <v>74.664000000000001</v>
      </c>
      <c r="GE7" s="690">
        <v>58.331000000000003</v>
      </c>
      <c r="GF7" s="690">
        <v>45.634</v>
      </c>
      <c r="GG7" s="690">
        <v>39.781999999999996</v>
      </c>
      <c r="GH7" s="690">
        <v>190.73699999999999</v>
      </c>
      <c r="GI7" s="691">
        <v>619.26099999999997</v>
      </c>
      <c r="GJ7" s="682">
        <v>0</v>
      </c>
      <c r="GK7" s="679">
        <v>0</v>
      </c>
      <c r="GL7" s="690">
        <v>93.539000000000001</v>
      </c>
      <c r="GM7" s="690">
        <v>104.672</v>
      </c>
      <c r="GN7" s="690">
        <v>70.536000000000001</v>
      </c>
      <c r="GO7" s="690">
        <v>43.798000000000002</v>
      </c>
      <c r="GP7" s="690">
        <v>35.856999999999999</v>
      </c>
      <c r="GQ7" s="690">
        <v>47.106000000000002</v>
      </c>
      <c r="GR7" s="690">
        <v>199.34</v>
      </c>
      <c r="GS7" s="691">
        <v>594.84799999999996</v>
      </c>
      <c r="GT7" s="682">
        <v>0</v>
      </c>
      <c r="GU7" s="679">
        <v>0</v>
      </c>
      <c r="GV7" s="690">
        <v>114.2</v>
      </c>
      <c r="GW7" s="690">
        <v>106.98</v>
      </c>
      <c r="GX7" s="690">
        <v>71.475999999999999</v>
      </c>
      <c r="GY7" s="690">
        <v>48.820999999999998</v>
      </c>
      <c r="GZ7" s="690">
        <v>42.475000000000001</v>
      </c>
      <c r="HA7" s="690">
        <v>45.701000000000001</v>
      </c>
      <c r="HB7" s="690">
        <v>215.005</v>
      </c>
      <c r="HC7" s="691">
        <v>644.65800000000002</v>
      </c>
      <c r="HD7" s="682">
        <v>0</v>
      </c>
      <c r="HE7" s="679">
        <v>0</v>
      </c>
      <c r="HF7" s="690">
        <v>91.858999999999995</v>
      </c>
      <c r="HG7" s="690">
        <v>105.93899999999999</v>
      </c>
      <c r="HH7" s="690">
        <v>67.313999999999993</v>
      </c>
      <c r="HI7" s="690">
        <v>46.23</v>
      </c>
      <c r="HJ7" s="690">
        <v>45.610999999999997</v>
      </c>
      <c r="HK7" s="690">
        <v>42.74</v>
      </c>
      <c r="HL7" s="690">
        <v>228.34800000000001</v>
      </c>
      <c r="HM7" s="691">
        <v>628.04100000000005</v>
      </c>
      <c r="HN7" s="682">
        <v>0</v>
      </c>
      <c r="HO7" s="679">
        <v>0</v>
      </c>
      <c r="HP7" s="690">
        <v>92.293999999999997</v>
      </c>
      <c r="HQ7" s="690">
        <v>104.934</v>
      </c>
      <c r="HR7" s="690">
        <v>66.138000000000005</v>
      </c>
      <c r="HS7" s="690">
        <v>45.274999999999999</v>
      </c>
      <c r="HT7" s="690">
        <v>39.584000000000003</v>
      </c>
      <c r="HU7" s="690">
        <v>45.24</v>
      </c>
      <c r="HV7" s="690">
        <v>174.952</v>
      </c>
      <c r="HW7" s="691">
        <v>568.41700000000003</v>
      </c>
      <c r="HX7" s="682" t="s">
        <v>405</v>
      </c>
      <c r="HY7" s="679" t="s">
        <v>405</v>
      </c>
      <c r="HZ7" s="690">
        <v>93.382000000000005</v>
      </c>
      <c r="IA7" s="690">
        <v>100.29</v>
      </c>
      <c r="IB7" s="690">
        <v>67.132000000000005</v>
      </c>
      <c r="IC7" s="690">
        <v>45.027000000000001</v>
      </c>
      <c r="ID7" s="690">
        <v>39.472999999999999</v>
      </c>
      <c r="IE7" s="690">
        <v>51.212000000000003</v>
      </c>
      <c r="IF7" s="690">
        <v>184.137</v>
      </c>
      <c r="IG7" s="691">
        <v>580.65300000000002</v>
      </c>
      <c r="IH7" s="682">
        <v>0</v>
      </c>
      <c r="II7" s="679">
        <v>0</v>
      </c>
      <c r="IJ7" s="690">
        <v>93.78</v>
      </c>
      <c r="IK7" s="690">
        <v>136.35499999999999</v>
      </c>
      <c r="IL7" s="690">
        <v>67.247</v>
      </c>
      <c r="IM7" s="690">
        <v>45.588000000000001</v>
      </c>
      <c r="IN7" s="690">
        <v>42.412999999999997</v>
      </c>
      <c r="IO7" s="690">
        <v>45.978000000000002</v>
      </c>
      <c r="IP7" s="690">
        <v>199.166</v>
      </c>
      <c r="IQ7" s="691">
        <v>630.52700000000004</v>
      </c>
      <c r="IR7" s="682">
        <v>0</v>
      </c>
      <c r="IS7" s="679">
        <v>0</v>
      </c>
      <c r="IT7" s="690">
        <v>108.744</v>
      </c>
      <c r="IU7" s="690">
        <v>102.276</v>
      </c>
      <c r="IV7" s="690">
        <v>91.938000000000002</v>
      </c>
      <c r="IW7" s="690">
        <v>56.423000000000002</v>
      </c>
      <c r="IX7" s="690">
        <v>40.509</v>
      </c>
      <c r="IY7" s="690">
        <v>44.015000000000001</v>
      </c>
      <c r="IZ7" s="690">
        <v>167.59700000000001</v>
      </c>
      <c r="JA7" s="691">
        <v>611.50199999999995</v>
      </c>
      <c r="JB7" s="682">
        <v>0</v>
      </c>
      <c r="JC7" s="679">
        <v>0</v>
      </c>
      <c r="JD7" s="690">
        <v>90.91</v>
      </c>
      <c r="JE7" s="690">
        <v>103.90600000000001</v>
      </c>
      <c r="JF7" s="690">
        <v>70.718000000000004</v>
      </c>
      <c r="JG7" s="690">
        <v>48.030999999999999</v>
      </c>
      <c r="JH7" s="690">
        <v>42.829000000000001</v>
      </c>
      <c r="JI7" s="690">
        <v>42.362000000000002</v>
      </c>
      <c r="JJ7" s="690">
        <v>136.40899999999999</v>
      </c>
      <c r="JK7" s="691">
        <v>535.16499999999996</v>
      </c>
      <c r="JL7" s="682">
        <v>0</v>
      </c>
      <c r="JM7" s="679">
        <v>0</v>
      </c>
      <c r="JN7" s="690">
        <v>132.72800000000001</v>
      </c>
      <c r="JO7" s="690">
        <v>101.76300000000001</v>
      </c>
      <c r="JP7" s="690">
        <v>71.825999999999993</v>
      </c>
      <c r="JQ7" s="690">
        <v>48.311999999999998</v>
      </c>
      <c r="JR7" s="690">
        <v>41.179000000000002</v>
      </c>
      <c r="JS7" s="690">
        <v>44.874000000000002</v>
      </c>
      <c r="JT7" s="690">
        <v>160.971</v>
      </c>
      <c r="JU7" s="691">
        <v>601.65300000000002</v>
      </c>
      <c r="JV7" s="682">
        <v>0</v>
      </c>
      <c r="JW7" s="679">
        <v>0</v>
      </c>
      <c r="JX7" s="690">
        <v>79.927999999999997</v>
      </c>
      <c r="JY7" s="690">
        <v>92.39</v>
      </c>
      <c r="JZ7" s="690">
        <v>80.418999999999997</v>
      </c>
      <c r="KA7" s="690">
        <v>49.362000000000002</v>
      </c>
      <c r="KB7" s="690">
        <v>48.012</v>
      </c>
      <c r="KC7" s="690">
        <v>42.860999999999997</v>
      </c>
      <c r="KD7" s="690">
        <v>160.19999999999999</v>
      </c>
      <c r="KE7" s="691">
        <v>553.17200000000003</v>
      </c>
      <c r="KF7" s="682">
        <v>0</v>
      </c>
      <c r="KG7" s="679">
        <v>0</v>
      </c>
      <c r="KH7" s="690">
        <v>98.834999999999994</v>
      </c>
      <c r="KI7" s="690">
        <v>91.915999999999997</v>
      </c>
      <c r="KJ7" s="690">
        <v>72.010999999999996</v>
      </c>
      <c r="KK7" s="690">
        <v>60.054000000000002</v>
      </c>
      <c r="KL7" s="690">
        <v>40.008000000000003</v>
      </c>
      <c r="KM7" s="690">
        <v>44.51</v>
      </c>
      <c r="KN7" s="690">
        <v>154.09800000000001</v>
      </c>
      <c r="KO7" s="691">
        <v>561.43200000000002</v>
      </c>
      <c r="KP7" s="682">
        <v>0</v>
      </c>
      <c r="KQ7" s="679">
        <v>0</v>
      </c>
      <c r="KR7" s="690">
        <v>70.936999999999998</v>
      </c>
      <c r="KS7" s="690">
        <v>78.135999999999996</v>
      </c>
      <c r="KT7" s="690">
        <v>66.281000000000006</v>
      </c>
      <c r="KU7" s="690">
        <v>45.305</v>
      </c>
      <c r="KV7" s="690">
        <v>44.912999999999997</v>
      </c>
      <c r="KW7" s="690">
        <v>47.418999999999997</v>
      </c>
      <c r="KX7" s="690">
        <v>172.87100000000001</v>
      </c>
      <c r="KY7" s="691">
        <v>525.86199999999997</v>
      </c>
      <c r="KZ7" s="682">
        <v>0</v>
      </c>
      <c r="LA7" s="679">
        <v>0</v>
      </c>
      <c r="LB7" s="690">
        <v>75.105999999999995</v>
      </c>
      <c r="LC7" s="690">
        <v>94.102999999999994</v>
      </c>
      <c r="LD7" s="690">
        <v>54.795999999999999</v>
      </c>
      <c r="LE7" s="690">
        <v>135.63800000000001</v>
      </c>
      <c r="LF7" s="690">
        <v>48.51</v>
      </c>
      <c r="LG7" s="690">
        <v>46.859000000000002</v>
      </c>
      <c r="LH7" s="690">
        <v>184.47</v>
      </c>
      <c r="LI7" s="691">
        <v>639.48199999999997</v>
      </c>
      <c r="LJ7" s="682">
        <v>0</v>
      </c>
      <c r="LK7" s="679">
        <v>0</v>
      </c>
      <c r="LL7" s="690">
        <v>59.091999999999999</v>
      </c>
      <c r="LM7" s="690">
        <v>62.478000000000002</v>
      </c>
      <c r="LN7" s="690">
        <v>51.284999999999997</v>
      </c>
      <c r="LO7" s="690">
        <v>35.161999999999999</v>
      </c>
      <c r="LP7" s="690">
        <v>35.255000000000003</v>
      </c>
      <c r="LQ7" s="690">
        <v>44.774999999999999</v>
      </c>
      <c r="LR7" s="690">
        <v>174.35900000000001</v>
      </c>
      <c r="LS7" s="691">
        <v>462.40600000000001</v>
      </c>
      <c r="LT7" s="682">
        <v>0</v>
      </c>
      <c r="LU7" s="679">
        <v>0</v>
      </c>
      <c r="LV7" s="690">
        <v>64.122</v>
      </c>
      <c r="LW7" s="690">
        <v>65.995999999999995</v>
      </c>
      <c r="LX7" s="690">
        <v>61.51</v>
      </c>
      <c r="LY7" s="690">
        <v>37.430999999999997</v>
      </c>
      <c r="LZ7" s="690">
        <v>38.472000000000001</v>
      </c>
      <c r="MA7" s="690">
        <v>42.094999999999999</v>
      </c>
      <c r="MB7" s="690">
        <v>162.952</v>
      </c>
      <c r="MC7" s="691">
        <v>472.57799999999997</v>
      </c>
      <c r="MD7" s="682">
        <v>0</v>
      </c>
      <c r="ME7" s="679">
        <v>0</v>
      </c>
      <c r="MF7" s="690">
        <v>77.801000000000002</v>
      </c>
      <c r="MG7" s="690">
        <v>58.231999999999999</v>
      </c>
      <c r="MH7" s="690">
        <v>47.036999999999999</v>
      </c>
      <c r="MI7" s="690">
        <v>34.463000000000001</v>
      </c>
      <c r="MJ7" s="690">
        <v>54.987000000000002</v>
      </c>
      <c r="MK7" s="690">
        <v>35.161999999999999</v>
      </c>
      <c r="ML7" s="690">
        <v>143.32300000000001</v>
      </c>
      <c r="MM7" s="691">
        <v>451.005</v>
      </c>
      <c r="MN7" s="682">
        <v>0</v>
      </c>
      <c r="MO7" s="679">
        <v>0</v>
      </c>
      <c r="MP7" s="690">
        <v>56.923000000000002</v>
      </c>
      <c r="MQ7" s="690">
        <v>63.713000000000001</v>
      </c>
      <c r="MR7" s="690">
        <v>48.171999999999997</v>
      </c>
      <c r="MS7" s="690">
        <v>50.655000000000001</v>
      </c>
      <c r="MT7" s="690">
        <v>54.768000000000001</v>
      </c>
      <c r="MU7" s="690">
        <v>37.451999999999998</v>
      </c>
      <c r="MV7" s="690">
        <v>146.685</v>
      </c>
      <c r="MW7" s="691">
        <v>458.36799999999999</v>
      </c>
      <c r="MX7" s="682">
        <v>0</v>
      </c>
      <c r="MY7" s="679">
        <v>0</v>
      </c>
      <c r="MZ7" s="690">
        <v>56.11</v>
      </c>
      <c r="NA7" s="690">
        <v>53.188000000000002</v>
      </c>
      <c r="NB7" s="690">
        <v>41.347000000000001</v>
      </c>
      <c r="NC7" s="690">
        <v>37.262999999999998</v>
      </c>
      <c r="ND7" s="690">
        <v>34.375</v>
      </c>
      <c r="NE7" s="690">
        <v>31.478000000000002</v>
      </c>
      <c r="NF7" s="690">
        <v>163.524</v>
      </c>
      <c r="NG7" s="691">
        <v>417.28500000000003</v>
      </c>
      <c r="NH7" s="682">
        <v>0</v>
      </c>
      <c r="NI7" s="679">
        <v>0</v>
      </c>
      <c r="NJ7" s="690">
        <v>70.430000000000007</v>
      </c>
      <c r="NK7" s="690">
        <v>55.462000000000003</v>
      </c>
      <c r="NL7" s="690">
        <v>43.713999999999999</v>
      </c>
      <c r="NM7" s="690">
        <v>29.526</v>
      </c>
      <c r="NN7" s="690">
        <v>43.107999999999997</v>
      </c>
      <c r="NO7" s="690">
        <v>30.498000000000001</v>
      </c>
      <c r="NP7" s="690">
        <v>132.93299999999999</v>
      </c>
      <c r="NQ7" s="691">
        <v>405.67099999999999</v>
      </c>
      <c r="NR7" s="682">
        <v>0</v>
      </c>
      <c r="NS7" s="679">
        <v>0</v>
      </c>
      <c r="NT7" s="690">
        <v>52.694000000000003</v>
      </c>
      <c r="NU7" s="690">
        <v>57.073999999999998</v>
      </c>
      <c r="NV7" s="690">
        <v>42.610999999999997</v>
      </c>
      <c r="NW7" s="690">
        <v>34.274999999999999</v>
      </c>
      <c r="NX7" s="690">
        <v>37.270000000000003</v>
      </c>
      <c r="NY7" s="690">
        <v>30.257999999999999</v>
      </c>
      <c r="NZ7" s="690">
        <v>247.38399999999999</v>
      </c>
      <c r="OA7" s="691">
        <v>501.56599999999997</v>
      </c>
      <c r="OB7" s="682">
        <v>0</v>
      </c>
      <c r="OC7" s="679">
        <v>0</v>
      </c>
      <c r="OD7" s="690">
        <v>63.39</v>
      </c>
      <c r="OE7" s="690">
        <v>50.462000000000003</v>
      </c>
      <c r="OF7" s="690">
        <v>40.334000000000003</v>
      </c>
      <c r="OG7" s="690">
        <v>30.029</v>
      </c>
      <c r="OH7" s="690">
        <v>37.893000000000001</v>
      </c>
      <c r="OI7" s="690">
        <v>45.973999999999997</v>
      </c>
      <c r="OJ7" s="690">
        <v>122.236</v>
      </c>
      <c r="OK7" s="691">
        <v>390.31799999999998</v>
      </c>
      <c r="OL7" s="682">
        <v>0</v>
      </c>
      <c r="OM7" s="679">
        <v>0</v>
      </c>
      <c r="ON7" s="690">
        <v>45.177999999999997</v>
      </c>
      <c r="OO7" s="690">
        <v>52.972999999999999</v>
      </c>
      <c r="OP7" s="690">
        <v>44.009</v>
      </c>
      <c r="OQ7" s="690">
        <v>34.445999999999998</v>
      </c>
      <c r="OR7" s="690">
        <v>32.436</v>
      </c>
      <c r="OS7" s="690">
        <v>31.105</v>
      </c>
      <c r="OT7" s="690">
        <v>132.90700000000001</v>
      </c>
      <c r="OU7" s="691">
        <v>373.05399999999997</v>
      </c>
      <c r="OV7" s="682">
        <v>0</v>
      </c>
      <c r="OW7" s="679">
        <v>0</v>
      </c>
      <c r="OX7" s="690">
        <v>62.579000000000001</v>
      </c>
      <c r="OY7" s="690">
        <v>75.323999999999998</v>
      </c>
      <c r="OZ7" s="690">
        <v>71.730999999999995</v>
      </c>
      <c r="PA7" s="690">
        <v>45.604999999999997</v>
      </c>
      <c r="PB7" s="690">
        <v>52.384</v>
      </c>
      <c r="PC7" s="690">
        <v>47.527999999999999</v>
      </c>
      <c r="PD7" s="690">
        <v>169.25700000000001</v>
      </c>
      <c r="PE7" s="691">
        <v>524.40800000000002</v>
      </c>
      <c r="PF7" s="682">
        <v>0</v>
      </c>
      <c r="PG7" s="679">
        <v>0</v>
      </c>
      <c r="PH7" s="690">
        <v>62.718000000000004</v>
      </c>
      <c r="PI7" s="690">
        <v>72.28</v>
      </c>
      <c r="PJ7" s="690">
        <v>66.643000000000001</v>
      </c>
      <c r="PK7" s="690">
        <v>47.36</v>
      </c>
      <c r="PL7" s="690">
        <v>49.542000000000002</v>
      </c>
      <c r="PM7" s="690">
        <v>39.54</v>
      </c>
      <c r="PN7" s="690">
        <v>162.10599999999999</v>
      </c>
      <c r="PO7" s="691">
        <v>500.18900000000002</v>
      </c>
      <c r="PP7" s="682">
        <v>0</v>
      </c>
      <c r="PQ7" s="679">
        <v>0</v>
      </c>
      <c r="PR7" s="690">
        <v>67.497</v>
      </c>
      <c r="PS7" s="690">
        <v>77.105999999999995</v>
      </c>
      <c r="PT7" s="690">
        <v>62.279000000000003</v>
      </c>
      <c r="PU7" s="690">
        <v>46.128999999999998</v>
      </c>
      <c r="PV7" s="690">
        <v>48.32</v>
      </c>
      <c r="PW7" s="690">
        <v>57.91</v>
      </c>
      <c r="PX7" s="690">
        <v>180.577</v>
      </c>
      <c r="PY7" s="691">
        <v>539.81799999999998</v>
      </c>
      <c r="PZ7" s="682" t="s">
        <v>1191</v>
      </c>
      <c r="QA7" s="679" t="s">
        <v>1185</v>
      </c>
      <c r="QB7" s="690">
        <v>66.628</v>
      </c>
      <c r="QC7" s="690">
        <v>77.256</v>
      </c>
      <c r="QD7" s="690">
        <v>64.986000000000004</v>
      </c>
      <c r="QE7" s="690">
        <v>68.715000000000003</v>
      </c>
      <c r="QF7" s="690">
        <v>68.531000000000006</v>
      </c>
      <c r="QG7" s="690">
        <v>55.816000000000003</v>
      </c>
      <c r="QH7" s="690">
        <v>184.68799999999999</v>
      </c>
      <c r="QI7" s="691">
        <v>586.62</v>
      </c>
      <c r="QJ7" s="682">
        <v>0</v>
      </c>
      <c r="QK7" s="679">
        <v>0</v>
      </c>
      <c r="QL7" s="690">
        <v>82</v>
      </c>
      <c r="QM7" s="690">
        <v>85</v>
      </c>
      <c r="QN7" s="690">
        <v>71</v>
      </c>
      <c r="QO7" s="690">
        <v>80</v>
      </c>
      <c r="QP7" s="690">
        <v>74</v>
      </c>
      <c r="QQ7" s="690">
        <v>59</v>
      </c>
      <c r="QR7" s="690">
        <v>215</v>
      </c>
      <c r="QS7" s="691">
        <v>666</v>
      </c>
      <c r="QT7" s="682">
        <v>0</v>
      </c>
      <c r="QU7" s="679">
        <v>0</v>
      </c>
      <c r="QV7" s="690">
        <v>51</v>
      </c>
      <c r="QW7" s="690">
        <v>46</v>
      </c>
      <c r="QX7" s="690">
        <v>42</v>
      </c>
      <c r="QY7" s="690">
        <v>43</v>
      </c>
      <c r="QZ7" s="690">
        <v>99</v>
      </c>
      <c r="RA7" s="690">
        <v>44</v>
      </c>
      <c r="RB7" s="690">
        <v>163</v>
      </c>
      <c r="RC7" s="691">
        <v>488</v>
      </c>
      <c r="RD7" s="682">
        <v>0</v>
      </c>
      <c r="RE7" s="679">
        <v>0</v>
      </c>
      <c r="RF7" s="690">
        <v>68</v>
      </c>
      <c r="RG7" s="690">
        <v>148</v>
      </c>
      <c r="RH7" s="690">
        <v>52</v>
      </c>
      <c r="RI7" s="690">
        <v>41</v>
      </c>
      <c r="RJ7" s="690">
        <v>45</v>
      </c>
      <c r="RK7" s="690">
        <v>41</v>
      </c>
      <c r="RL7" s="690">
        <v>179</v>
      </c>
      <c r="RM7" s="691">
        <v>574</v>
      </c>
      <c r="RN7" s="682">
        <v>0</v>
      </c>
      <c r="RO7" s="679">
        <v>0</v>
      </c>
      <c r="RP7" s="690">
        <v>49</v>
      </c>
      <c r="RQ7" s="690">
        <v>75</v>
      </c>
      <c r="RR7" s="690">
        <v>70</v>
      </c>
      <c r="RS7" s="690">
        <v>56</v>
      </c>
      <c r="RT7" s="690">
        <v>61</v>
      </c>
      <c r="RU7" s="690">
        <v>41</v>
      </c>
      <c r="RV7" s="690">
        <v>163</v>
      </c>
      <c r="RW7" s="691">
        <v>515</v>
      </c>
      <c r="RX7" s="682">
        <v>0</v>
      </c>
      <c r="RY7" s="679">
        <v>0</v>
      </c>
      <c r="RZ7" s="690">
        <v>71</v>
      </c>
      <c r="SA7" s="690">
        <v>93</v>
      </c>
      <c r="SB7" s="690">
        <v>88</v>
      </c>
      <c r="SC7" s="690">
        <v>54</v>
      </c>
      <c r="SD7" s="690">
        <v>55</v>
      </c>
      <c r="SE7" s="690">
        <v>60</v>
      </c>
      <c r="SF7" s="690">
        <v>176</v>
      </c>
      <c r="SG7" s="691">
        <v>597</v>
      </c>
      <c r="SH7" s="682">
        <v>0</v>
      </c>
      <c r="SI7" s="679">
        <v>0</v>
      </c>
      <c r="SJ7" s="690">
        <v>104</v>
      </c>
      <c r="SK7" s="690">
        <v>93</v>
      </c>
      <c r="SL7" s="690">
        <v>84</v>
      </c>
      <c r="SM7" s="690">
        <v>60</v>
      </c>
      <c r="SN7" s="690">
        <v>73</v>
      </c>
      <c r="SO7" s="690">
        <v>73</v>
      </c>
      <c r="SP7" s="690">
        <v>205</v>
      </c>
      <c r="SQ7" s="691">
        <v>692</v>
      </c>
      <c r="SR7" s="682">
        <v>0</v>
      </c>
      <c r="SS7" s="679">
        <v>0</v>
      </c>
      <c r="ST7" s="690">
        <v>74</v>
      </c>
      <c r="SU7" s="690">
        <v>88</v>
      </c>
      <c r="SV7" s="690">
        <v>72</v>
      </c>
      <c r="SW7" s="690">
        <v>78</v>
      </c>
      <c r="SX7" s="690">
        <v>121</v>
      </c>
      <c r="SY7" s="690">
        <v>70</v>
      </c>
      <c r="SZ7" s="690">
        <v>188</v>
      </c>
      <c r="TA7" s="691">
        <v>691</v>
      </c>
      <c r="TB7" s="682">
        <v>0</v>
      </c>
      <c r="TC7" s="679">
        <v>0</v>
      </c>
      <c r="TD7" s="690">
        <v>72</v>
      </c>
      <c r="TE7" s="690">
        <v>107</v>
      </c>
      <c r="TF7" s="690">
        <v>89</v>
      </c>
      <c r="TG7" s="690">
        <v>76</v>
      </c>
      <c r="TH7" s="690">
        <v>78</v>
      </c>
      <c r="TI7" s="690">
        <v>76</v>
      </c>
      <c r="TJ7" s="690">
        <v>219</v>
      </c>
      <c r="TK7" s="691">
        <v>717</v>
      </c>
      <c r="TL7" s="682">
        <v>0</v>
      </c>
      <c r="TM7" s="679">
        <v>0</v>
      </c>
      <c r="TN7" s="690">
        <v>84</v>
      </c>
      <c r="TO7" s="690">
        <v>106</v>
      </c>
      <c r="TP7" s="690">
        <v>87</v>
      </c>
      <c r="TQ7" s="690">
        <v>73</v>
      </c>
      <c r="TR7" s="690">
        <v>81</v>
      </c>
      <c r="TS7" s="690">
        <v>81</v>
      </c>
      <c r="TT7" s="690">
        <v>189</v>
      </c>
      <c r="TU7" s="691">
        <v>701</v>
      </c>
      <c r="TV7" s="682">
        <v>0</v>
      </c>
      <c r="TW7" s="679">
        <v>0</v>
      </c>
      <c r="TX7" s="690">
        <v>112</v>
      </c>
      <c r="TY7" s="690">
        <v>116</v>
      </c>
      <c r="TZ7" s="690">
        <v>81</v>
      </c>
      <c r="UA7" s="690">
        <v>82</v>
      </c>
      <c r="UB7" s="690">
        <v>95</v>
      </c>
      <c r="UC7" s="690">
        <v>97</v>
      </c>
      <c r="UD7" s="690">
        <v>208</v>
      </c>
      <c r="UE7" s="691">
        <v>791</v>
      </c>
      <c r="UF7" s="682">
        <v>0</v>
      </c>
      <c r="UG7" s="679">
        <v>0</v>
      </c>
      <c r="UH7" s="690">
        <v>109</v>
      </c>
      <c r="UI7" s="690">
        <v>115</v>
      </c>
      <c r="UJ7" s="690">
        <v>83</v>
      </c>
      <c r="UK7" s="690">
        <v>90</v>
      </c>
      <c r="UL7" s="690">
        <v>83</v>
      </c>
      <c r="UM7" s="690">
        <v>75</v>
      </c>
      <c r="UN7" s="690">
        <v>275</v>
      </c>
      <c r="UO7" s="691">
        <v>830</v>
      </c>
      <c r="UP7" s="682">
        <v>0</v>
      </c>
      <c r="UQ7" s="679">
        <v>0</v>
      </c>
      <c r="UR7" s="690">
        <v>97</v>
      </c>
      <c r="US7" s="690">
        <v>120</v>
      </c>
      <c r="UT7" s="690">
        <v>98</v>
      </c>
      <c r="UU7" s="690">
        <v>97</v>
      </c>
      <c r="UV7" s="690">
        <v>104</v>
      </c>
      <c r="UW7" s="690">
        <v>96</v>
      </c>
      <c r="UX7" s="690">
        <v>259</v>
      </c>
      <c r="UY7" s="691">
        <v>871</v>
      </c>
      <c r="UZ7" s="682">
        <v>0</v>
      </c>
      <c r="VA7" s="679">
        <v>0</v>
      </c>
      <c r="VB7" s="690">
        <v>114</v>
      </c>
      <c r="VC7" s="690">
        <v>129</v>
      </c>
      <c r="VD7" s="690">
        <v>108</v>
      </c>
      <c r="VE7" s="690">
        <v>114</v>
      </c>
      <c r="VF7" s="690">
        <v>117</v>
      </c>
      <c r="VG7" s="690">
        <v>103</v>
      </c>
      <c r="VH7" s="690">
        <v>251</v>
      </c>
      <c r="VI7" s="691">
        <v>936</v>
      </c>
      <c r="VJ7" s="682">
        <v>0</v>
      </c>
      <c r="VK7" s="679">
        <v>0</v>
      </c>
      <c r="VL7" s="690">
        <v>121</v>
      </c>
      <c r="VM7" s="690">
        <v>132</v>
      </c>
      <c r="VN7" s="690">
        <v>96</v>
      </c>
      <c r="VO7" s="690">
        <v>98</v>
      </c>
      <c r="VP7" s="690">
        <v>97</v>
      </c>
      <c r="VQ7" s="690">
        <v>81</v>
      </c>
      <c r="VR7" s="690">
        <v>345</v>
      </c>
      <c r="VS7" s="691">
        <v>970</v>
      </c>
      <c r="VT7" s="682" t="s">
        <v>0</v>
      </c>
      <c r="VU7" s="679" t="s">
        <v>0</v>
      </c>
      <c r="VV7" s="690">
        <v>120</v>
      </c>
      <c r="VW7" s="690">
        <v>157</v>
      </c>
      <c r="VX7" s="690">
        <v>87</v>
      </c>
      <c r="VY7" s="690">
        <v>89</v>
      </c>
      <c r="VZ7" s="690">
        <v>85</v>
      </c>
      <c r="WA7" s="690">
        <v>80</v>
      </c>
      <c r="WB7" s="690">
        <v>380</v>
      </c>
      <c r="WC7" s="691">
        <v>998</v>
      </c>
      <c r="WD7" s="682">
        <v>0</v>
      </c>
      <c r="WE7" s="679">
        <v>0</v>
      </c>
      <c r="WF7" s="690">
        <v>100</v>
      </c>
      <c r="WG7" s="690">
        <v>132</v>
      </c>
      <c r="WH7" s="690">
        <v>69</v>
      </c>
      <c r="WI7" s="690">
        <v>78</v>
      </c>
      <c r="WJ7" s="690">
        <v>82</v>
      </c>
      <c r="WK7" s="690">
        <v>71</v>
      </c>
      <c r="WL7" s="690">
        <v>323</v>
      </c>
      <c r="WM7" s="691">
        <v>855</v>
      </c>
      <c r="WN7" s="682">
        <v>0</v>
      </c>
      <c r="WO7" s="679">
        <v>0</v>
      </c>
      <c r="WP7" s="690">
        <v>133</v>
      </c>
      <c r="WQ7" s="690">
        <v>135</v>
      </c>
      <c r="WR7" s="690">
        <v>85</v>
      </c>
      <c r="WS7" s="690">
        <v>64</v>
      </c>
      <c r="WT7" s="690">
        <v>101</v>
      </c>
      <c r="WU7" s="690">
        <v>79</v>
      </c>
      <c r="WV7" s="690">
        <v>343</v>
      </c>
      <c r="WW7" s="691">
        <v>940</v>
      </c>
      <c r="WX7" s="682">
        <v>0</v>
      </c>
      <c r="WY7" s="679">
        <v>0</v>
      </c>
      <c r="WZ7" s="690">
        <v>108</v>
      </c>
      <c r="XA7" s="690">
        <v>142</v>
      </c>
      <c r="XB7" s="690">
        <v>81</v>
      </c>
      <c r="XC7" s="690">
        <v>64</v>
      </c>
      <c r="XD7" s="690">
        <v>93</v>
      </c>
      <c r="XE7" s="690">
        <v>77</v>
      </c>
      <c r="XF7" s="690">
        <v>354</v>
      </c>
      <c r="XG7" s="691">
        <v>919</v>
      </c>
      <c r="XH7" s="682">
        <v>0</v>
      </c>
      <c r="XI7" s="679">
        <v>0</v>
      </c>
      <c r="XJ7" s="690">
        <v>102</v>
      </c>
      <c r="XK7" s="690">
        <v>116</v>
      </c>
      <c r="XL7" s="690">
        <v>71</v>
      </c>
      <c r="XM7" s="690">
        <v>59</v>
      </c>
      <c r="XN7" s="690">
        <v>74</v>
      </c>
      <c r="XO7" s="690">
        <v>69</v>
      </c>
      <c r="XP7" s="690">
        <v>368</v>
      </c>
      <c r="XQ7" s="691">
        <v>859</v>
      </c>
      <c r="XR7" s="682">
        <v>0</v>
      </c>
      <c r="XS7" s="679">
        <v>0</v>
      </c>
      <c r="XT7" s="690">
        <v>101</v>
      </c>
      <c r="XU7" s="690">
        <v>126</v>
      </c>
      <c r="XV7" s="690">
        <v>66</v>
      </c>
      <c r="XW7" s="690">
        <v>44</v>
      </c>
      <c r="XX7" s="690">
        <v>68</v>
      </c>
      <c r="XY7" s="690">
        <v>52</v>
      </c>
      <c r="XZ7" s="690">
        <v>421</v>
      </c>
      <c r="YA7" s="691">
        <v>878</v>
      </c>
    </row>
    <row r="8" spans="1:651" ht="12.75" customHeight="1">
      <c r="A8" s="20" t="s">
        <v>430</v>
      </c>
      <c r="B8" s="682">
        <v>0</v>
      </c>
      <c r="C8" s="679">
        <v>0</v>
      </c>
      <c r="D8" s="690">
        <v>342.71600000000001</v>
      </c>
      <c r="E8" s="690">
        <v>248.30199999999999</v>
      </c>
      <c r="F8" s="690">
        <v>156.779</v>
      </c>
      <c r="G8" s="690">
        <v>115.664</v>
      </c>
      <c r="H8" s="690">
        <v>83.513999999999996</v>
      </c>
      <c r="I8" s="690">
        <v>60.353999999999999</v>
      </c>
      <c r="J8" s="690">
        <v>226.21299999999999</v>
      </c>
      <c r="K8" s="691">
        <v>1233.5419999999999</v>
      </c>
      <c r="L8" s="682">
        <v>0</v>
      </c>
      <c r="M8" s="679">
        <v>0</v>
      </c>
      <c r="N8" s="690">
        <v>418.83100000000002</v>
      </c>
      <c r="O8" s="690">
        <v>312.66800000000001</v>
      </c>
      <c r="P8" s="690">
        <v>215.601</v>
      </c>
      <c r="Q8" s="690">
        <v>149.10499999999999</v>
      </c>
      <c r="R8" s="690">
        <v>112.601</v>
      </c>
      <c r="S8" s="690">
        <v>76.966999999999999</v>
      </c>
      <c r="T8" s="690">
        <v>290.66699999999997</v>
      </c>
      <c r="U8" s="691">
        <v>1576.44</v>
      </c>
      <c r="V8" s="682">
        <v>0</v>
      </c>
      <c r="W8" s="679">
        <v>0</v>
      </c>
      <c r="X8" s="690">
        <v>393.24200000000002</v>
      </c>
      <c r="Y8" s="690">
        <v>303.041</v>
      </c>
      <c r="Z8" s="690">
        <v>208.18799999999999</v>
      </c>
      <c r="AA8" s="690">
        <v>157.44300000000001</v>
      </c>
      <c r="AB8" s="690">
        <v>135.13900000000001</v>
      </c>
      <c r="AC8" s="690">
        <v>93.165999999999997</v>
      </c>
      <c r="AD8" s="690">
        <v>347.39600000000002</v>
      </c>
      <c r="AE8" s="691">
        <v>1637.615</v>
      </c>
      <c r="AF8" s="682">
        <v>0</v>
      </c>
      <c r="AG8" s="679">
        <v>0</v>
      </c>
      <c r="AH8" s="690">
        <v>362.56299999999999</v>
      </c>
      <c r="AI8" s="690">
        <v>326.89299999999997</v>
      </c>
      <c r="AJ8" s="690">
        <v>181.85499999999999</v>
      </c>
      <c r="AK8" s="690">
        <v>150.17500000000001</v>
      </c>
      <c r="AL8" s="690">
        <v>114.846</v>
      </c>
      <c r="AM8" s="690">
        <v>100.684</v>
      </c>
      <c r="AN8" s="690">
        <v>423.99400000000003</v>
      </c>
      <c r="AO8" s="691">
        <v>1661.01</v>
      </c>
      <c r="AP8" s="682">
        <v>0</v>
      </c>
      <c r="AQ8" s="679">
        <v>0</v>
      </c>
      <c r="AR8" s="690">
        <v>349.72399999999999</v>
      </c>
      <c r="AS8" s="690">
        <v>265.19099999999997</v>
      </c>
      <c r="AT8" s="690">
        <v>179.196</v>
      </c>
      <c r="AU8" s="690">
        <v>136.637</v>
      </c>
      <c r="AV8" s="690">
        <v>104.94</v>
      </c>
      <c r="AW8" s="690">
        <v>75.593999999999994</v>
      </c>
      <c r="AX8" s="690">
        <v>420.62099999999998</v>
      </c>
      <c r="AY8" s="691">
        <v>1531.903</v>
      </c>
      <c r="AZ8" s="682">
        <v>0</v>
      </c>
      <c r="BA8" s="679">
        <v>0</v>
      </c>
      <c r="BB8" s="690">
        <v>352.07799999999997</v>
      </c>
      <c r="BC8" s="690">
        <v>297.03199999999998</v>
      </c>
      <c r="BD8" s="690">
        <v>200.345</v>
      </c>
      <c r="BE8" s="690">
        <v>133.62700000000001</v>
      </c>
      <c r="BF8" s="690">
        <v>113.837</v>
      </c>
      <c r="BG8" s="690">
        <v>77.555999999999997</v>
      </c>
      <c r="BH8" s="690">
        <v>383.161</v>
      </c>
      <c r="BI8" s="691">
        <v>1557.636</v>
      </c>
      <c r="BJ8" s="682">
        <v>0</v>
      </c>
      <c r="BK8" s="679">
        <v>0</v>
      </c>
      <c r="BL8" s="690">
        <v>332.60899999999998</v>
      </c>
      <c r="BM8" s="690">
        <v>287.01100000000002</v>
      </c>
      <c r="BN8" s="690">
        <v>219.935</v>
      </c>
      <c r="BO8" s="690">
        <v>131.69300000000001</v>
      </c>
      <c r="BP8" s="690">
        <v>115.681</v>
      </c>
      <c r="BQ8" s="690">
        <v>92.808999999999997</v>
      </c>
      <c r="BR8" s="690">
        <v>358.03300000000002</v>
      </c>
      <c r="BS8" s="691">
        <v>1537.771</v>
      </c>
      <c r="BT8" s="682">
        <v>0</v>
      </c>
      <c r="BU8" s="679">
        <v>0</v>
      </c>
      <c r="BV8" s="690">
        <v>299.99400000000003</v>
      </c>
      <c r="BW8" s="690">
        <v>260.94400000000002</v>
      </c>
      <c r="BX8" s="690">
        <v>211.386</v>
      </c>
      <c r="BY8" s="690">
        <v>152.654</v>
      </c>
      <c r="BZ8" s="690">
        <v>115.15300000000001</v>
      </c>
      <c r="CA8" s="690">
        <v>89.92</v>
      </c>
      <c r="CB8" s="690">
        <v>394.77199999999999</v>
      </c>
      <c r="CC8" s="691">
        <v>1524.8230000000001</v>
      </c>
      <c r="CD8" s="682">
        <v>0</v>
      </c>
      <c r="CE8" s="679">
        <v>0</v>
      </c>
      <c r="CF8" s="690">
        <v>277.673</v>
      </c>
      <c r="CG8" s="690">
        <v>260.58199999999999</v>
      </c>
      <c r="CH8" s="690">
        <v>214.01599999999999</v>
      </c>
      <c r="CI8" s="690">
        <v>154.37</v>
      </c>
      <c r="CJ8" s="690">
        <v>119.15600000000001</v>
      </c>
      <c r="CK8" s="690">
        <v>89.453000000000003</v>
      </c>
      <c r="CL8" s="690">
        <v>411.29599999999999</v>
      </c>
      <c r="CM8" s="691">
        <v>1526.546</v>
      </c>
      <c r="CN8" s="682">
        <v>0</v>
      </c>
      <c r="CO8" s="679">
        <v>0</v>
      </c>
      <c r="CP8" s="690">
        <v>331.44600000000003</v>
      </c>
      <c r="CQ8" s="690">
        <v>288.43299999999999</v>
      </c>
      <c r="CR8" s="690">
        <v>279.411</v>
      </c>
      <c r="CS8" s="690">
        <v>152.55600000000001</v>
      </c>
      <c r="CT8" s="690">
        <v>123.39</v>
      </c>
      <c r="CU8" s="690">
        <v>103.444</v>
      </c>
      <c r="CV8" s="690">
        <v>427.42899999999997</v>
      </c>
      <c r="CW8" s="691">
        <v>1706.1089999999999</v>
      </c>
      <c r="CX8" s="682">
        <v>0</v>
      </c>
      <c r="CY8" s="679">
        <v>0</v>
      </c>
      <c r="CZ8" s="690">
        <v>353.80900000000003</v>
      </c>
      <c r="DA8" s="690">
        <v>297.53300000000002</v>
      </c>
      <c r="DB8" s="690">
        <v>274.18599999999998</v>
      </c>
      <c r="DC8" s="690">
        <v>149.26</v>
      </c>
      <c r="DD8" s="690">
        <v>138.893</v>
      </c>
      <c r="DE8" s="690">
        <v>116.81</v>
      </c>
      <c r="DF8" s="690">
        <v>486.45600000000002</v>
      </c>
      <c r="DG8" s="691">
        <v>1816.9469999999999</v>
      </c>
      <c r="DH8" s="682">
        <v>0</v>
      </c>
      <c r="DI8" s="679">
        <v>0</v>
      </c>
      <c r="DJ8" s="690">
        <v>339.92</v>
      </c>
      <c r="DK8" s="690">
        <v>297.63600000000002</v>
      </c>
      <c r="DL8" s="690">
        <v>260.83</v>
      </c>
      <c r="DM8" s="690">
        <v>159.727</v>
      </c>
      <c r="DN8" s="690">
        <v>135.37799999999999</v>
      </c>
      <c r="DO8" s="690">
        <v>120.876</v>
      </c>
      <c r="DP8" s="690">
        <v>502.565</v>
      </c>
      <c r="DQ8" s="691">
        <v>1816.932</v>
      </c>
      <c r="DR8" s="682">
        <v>0</v>
      </c>
      <c r="DS8" s="679">
        <v>0</v>
      </c>
      <c r="DT8" s="690">
        <v>329.18799999999999</v>
      </c>
      <c r="DU8" s="690">
        <v>311.94200000000001</v>
      </c>
      <c r="DV8" s="690">
        <v>300.053</v>
      </c>
      <c r="DW8" s="690">
        <v>170.16900000000001</v>
      </c>
      <c r="DX8" s="690">
        <v>174.93100000000001</v>
      </c>
      <c r="DY8" s="690">
        <v>116.86499999999999</v>
      </c>
      <c r="DZ8" s="690">
        <v>536.21900000000005</v>
      </c>
      <c r="EA8" s="691">
        <v>1939.367</v>
      </c>
      <c r="EB8" s="682">
        <v>0</v>
      </c>
      <c r="EC8" s="679">
        <v>0</v>
      </c>
      <c r="ED8" s="690">
        <v>393.125</v>
      </c>
      <c r="EE8" s="690">
        <v>352.42599999999999</v>
      </c>
      <c r="EF8" s="690">
        <v>329.19299999999998</v>
      </c>
      <c r="EG8" s="690">
        <v>181.011</v>
      </c>
      <c r="EH8" s="690">
        <v>158.24100000000001</v>
      </c>
      <c r="EI8" s="690">
        <v>136.71600000000001</v>
      </c>
      <c r="EJ8" s="690">
        <v>540.36099999999999</v>
      </c>
      <c r="EK8" s="691">
        <v>2091.0729999999999</v>
      </c>
      <c r="EL8" s="682">
        <v>0</v>
      </c>
      <c r="EM8" s="679">
        <v>0</v>
      </c>
      <c r="EN8" s="690">
        <v>371.435</v>
      </c>
      <c r="EO8" s="690">
        <v>357.20800000000003</v>
      </c>
      <c r="EP8" s="690">
        <v>316.97899999999998</v>
      </c>
      <c r="EQ8" s="690">
        <v>179.22900000000001</v>
      </c>
      <c r="ER8" s="690">
        <v>165</v>
      </c>
      <c r="ES8" s="690">
        <v>141.774</v>
      </c>
      <c r="ET8" s="690">
        <v>620.33199999999999</v>
      </c>
      <c r="EU8" s="691">
        <v>2151.9569999999999</v>
      </c>
      <c r="EV8" s="682">
        <v>0</v>
      </c>
      <c r="EW8" s="679">
        <v>0</v>
      </c>
      <c r="EX8" s="690">
        <v>323.012</v>
      </c>
      <c r="EY8" s="690">
        <v>371.27</v>
      </c>
      <c r="EZ8" s="690">
        <v>310.32900000000001</v>
      </c>
      <c r="FA8" s="690">
        <v>189.36199999999999</v>
      </c>
      <c r="FB8" s="690">
        <v>148.006</v>
      </c>
      <c r="FC8" s="690">
        <v>136.42699999999999</v>
      </c>
      <c r="FD8" s="690">
        <v>678.82500000000005</v>
      </c>
      <c r="FE8" s="691">
        <v>2157.2310000000002</v>
      </c>
      <c r="FF8" s="682">
        <v>0</v>
      </c>
      <c r="FG8" s="679">
        <v>0</v>
      </c>
      <c r="FH8" s="690">
        <v>288.93400000000003</v>
      </c>
      <c r="FI8" s="690">
        <v>326.70499999999998</v>
      </c>
      <c r="FJ8" s="690">
        <v>266.21499999999997</v>
      </c>
      <c r="FK8" s="690">
        <v>176.096</v>
      </c>
      <c r="FL8" s="690">
        <v>143.77699999999999</v>
      </c>
      <c r="FM8" s="690">
        <v>135.10900000000001</v>
      </c>
      <c r="FN8" s="690">
        <v>642.91499999999996</v>
      </c>
      <c r="FO8" s="691">
        <v>1979.751</v>
      </c>
      <c r="FP8" s="682">
        <v>0</v>
      </c>
      <c r="FQ8" s="679">
        <v>0</v>
      </c>
      <c r="FR8" s="690">
        <v>348.39699999999999</v>
      </c>
      <c r="FS8" s="690">
        <v>353.20400000000001</v>
      </c>
      <c r="FT8" s="690">
        <v>261.06700000000001</v>
      </c>
      <c r="FU8" s="690">
        <v>297.58199999999999</v>
      </c>
      <c r="FV8" s="690">
        <v>142.99299999999999</v>
      </c>
      <c r="FW8" s="690">
        <v>124.67700000000001</v>
      </c>
      <c r="FX8" s="690">
        <v>629.35799999999995</v>
      </c>
      <c r="FY8" s="691">
        <v>2157.2779999999998</v>
      </c>
      <c r="FZ8" s="682">
        <v>0</v>
      </c>
      <c r="GA8" s="679">
        <v>0</v>
      </c>
      <c r="GB8" s="690">
        <v>286.70499999999998</v>
      </c>
      <c r="GC8" s="690">
        <v>366.238</v>
      </c>
      <c r="GD8" s="690">
        <v>222.983</v>
      </c>
      <c r="GE8" s="690">
        <v>171.13499999999999</v>
      </c>
      <c r="GF8" s="690">
        <v>135.57599999999999</v>
      </c>
      <c r="GG8" s="690">
        <v>127.258</v>
      </c>
      <c r="GH8" s="690">
        <v>565.29499999999996</v>
      </c>
      <c r="GI8" s="691">
        <v>1875.19</v>
      </c>
      <c r="GJ8" s="682">
        <v>0</v>
      </c>
      <c r="GK8" s="679">
        <v>0</v>
      </c>
      <c r="GL8" s="690">
        <v>265.15800000000002</v>
      </c>
      <c r="GM8" s="690">
        <v>309.86700000000002</v>
      </c>
      <c r="GN8" s="690">
        <v>196.459</v>
      </c>
      <c r="GO8" s="690">
        <v>131.893</v>
      </c>
      <c r="GP8" s="690">
        <v>109.247</v>
      </c>
      <c r="GQ8" s="690">
        <v>139.553</v>
      </c>
      <c r="GR8" s="690">
        <v>601.39</v>
      </c>
      <c r="GS8" s="691">
        <v>1753.567</v>
      </c>
      <c r="GT8" s="682">
        <v>0</v>
      </c>
      <c r="GU8" s="679">
        <v>0</v>
      </c>
      <c r="GV8" s="690">
        <v>289.47800000000001</v>
      </c>
      <c r="GW8" s="690">
        <v>336.24299999999999</v>
      </c>
      <c r="GX8" s="690">
        <v>194.541</v>
      </c>
      <c r="GY8" s="690">
        <v>135.16800000000001</v>
      </c>
      <c r="GZ8" s="690">
        <v>111.852</v>
      </c>
      <c r="HA8" s="690">
        <v>132.93299999999999</v>
      </c>
      <c r="HB8" s="690">
        <v>563.93499999999995</v>
      </c>
      <c r="HC8" s="691">
        <v>1764.15</v>
      </c>
      <c r="HD8" s="682">
        <v>0</v>
      </c>
      <c r="HE8" s="679">
        <v>0</v>
      </c>
      <c r="HF8" s="690">
        <v>252.499</v>
      </c>
      <c r="HG8" s="690">
        <v>320.58999999999997</v>
      </c>
      <c r="HH8" s="690">
        <v>195.119</v>
      </c>
      <c r="HI8" s="690">
        <v>292.14999999999998</v>
      </c>
      <c r="HJ8" s="690">
        <v>134.35900000000001</v>
      </c>
      <c r="HK8" s="690">
        <v>131.458</v>
      </c>
      <c r="HL8" s="690">
        <v>512.91909999999996</v>
      </c>
      <c r="HM8" s="691">
        <v>1839.0941</v>
      </c>
      <c r="HN8" s="682">
        <v>0</v>
      </c>
      <c r="HO8" s="679">
        <v>0</v>
      </c>
      <c r="HP8" s="690">
        <v>238.833</v>
      </c>
      <c r="HQ8" s="690">
        <v>303.524</v>
      </c>
      <c r="HR8" s="690">
        <v>202.91800000000001</v>
      </c>
      <c r="HS8" s="690">
        <v>144.518</v>
      </c>
      <c r="HT8" s="690">
        <v>130.56700000000001</v>
      </c>
      <c r="HU8" s="690">
        <v>139.64699999999999</v>
      </c>
      <c r="HV8" s="690">
        <v>518.52300000000002</v>
      </c>
      <c r="HW8" s="691">
        <v>1678.53</v>
      </c>
      <c r="HX8" s="682" t="s">
        <v>405</v>
      </c>
      <c r="HY8" s="679" t="s">
        <v>405</v>
      </c>
      <c r="HZ8" s="690">
        <v>271.06099999999998</v>
      </c>
      <c r="IA8" s="690">
        <v>294.90300000000002</v>
      </c>
      <c r="IB8" s="690">
        <v>186.42099999999999</v>
      </c>
      <c r="IC8" s="690">
        <v>131.423</v>
      </c>
      <c r="ID8" s="690">
        <v>114.602</v>
      </c>
      <c r="IE8" s="690">
        <v>142.59</v>
      </c>
      <c r="IF8" s="690">
        <v>505.08</v>
      </c>
      <c r="IG8" s="691">
        <v>1646.08</v>
      </c>
      <c r="IH8" s="682">
        <v>0</v>
      </c>
      <c r="II8" s="679">
        <v>0</v>
      </c>
      <c r="IJ8" s="690">
        <v>287.959</v>
      </c>
      <c r="IK8" s="690">
        <v>257.63900000000001</v>
      </c>
      <c r="IL8" s="690">
        <v>170.99799999999999</v>
      </c>
      <c r="IM8" s="690">
        <v>116.004</v>
      </c>
      <c r="IN8" s="690">
        <v>115.191</v>
      </c>
      <c r="IO8" s="690">
        <v>113.669</v>
      </c>
      <c r="IP8" s="690">
        <v>491.09800000000001</v>
      </c>
      <c r="IQ8" s="691">
        <v>1552.558</v>
      </c>
      <c r="IR8" s="682">
        <v>0</v>
      </c>
      <c r="IS8" s="679">
        <v>0</v>
      </c>
      <c r="IT8" s="690">
        <v>297.00799999999998</v>
      </c>
      <c r="IU8" s="690">
        <v>295.43400000000003</v>
      </c>
      <c r="IV8" s="690">
        <v>200.82</v>
      </c>
      <c r="IW8" s="690">
        <v>153.69399999999999</v>
      </c>
      <c r="IX8" s="690">
        <v>119.908</v>
      </c>
      <c r="IY8" s="690">
        <v>121.741</v>
      </c>
      <c r="IZ8" s="690">
        <v>471.91699999999997</v>
      </c>
      <c r="JA8" s="691">
        <v>1660.5219999999999</v>
      </c>
      <c r="JB8" s="682">
        <v>0</v>
      </c>
      <c r="JC8" s="679">
        <v>0</v>
      </c>
      <c r="JD8" s="690">
        <v>242.12</v>
      </c>
      <c r="JE8" s="690">
        <v>277.96800000000002</v>
      </c>
      <c r="JF8" s="690">
        <v>244.92500000000001</v>
      </c>
      <c r="JG8" s="690">
        <v>126.831</v>
      </c>
      <c r="JH8" s="690">
        <v>104.908</v>
      </c>
      <c r="JI8" s="690">
        <v>119.34699999999999</v>
      </c>
      <c r="JJ8" s="690">
        <v>389.815</v>
      </c>
      <c r="JK8" s="691">
        <v>1505.914</v>
      </c>
      <c r="JL8" s="682">
        <v>0</v>
      </c>
      <c r="JM8" s="679">
        <v>0</v>
      </c>
      <c r="JN8" s="690">
        <v>278.08999999999997</v>
      </c>
      <c r="JO8" s="690">
        <v>267.976</v>
      </c>
      <c r="JP8" s="690">
        <v>191.49199999999999</v>
      </c>
      <c r="JQ8" s="690">
        <v>128.28200000000001</v>
      </c>
      <c r="JR8" s="690">
        <v>109.41200000000001</v>
      </c>
      <c r="JS8" s="690">
        <v>121.953</v>
      </c>
      <c r="JT8" s="690">
        <v>417.01499999999999</v>
      </c>
      <c r="JU8" s="691">
        <v>1514.22</v>
      </c>
      <c r="JV8" s="682">
        <v>0</v>
      </c>
      <c r="JW8" s="679">
        <v>0</v>
      </c>
      <c r="JX8" s="690">
        <v>204.876</v>
      </c>
      <c r="JY8" s="690">
        <v>252.80199999999999</v>
      </c>
      <c r="JZ8" s="690">
        <v>191.61099999999999</v>
      </c>
      <c r="KA8" s="690">
        <v>131.45099999999999</v>
      </c>
      <c r="KB8" s="690">
        <v>141.10499999999999</v>
      </c>
      <c r="KC8" s="690">
        <v>118.455</v>
      </c>
      <c r="KD8" s="690">
        <v>437.351</v>
      </c>
      <c r="KE8" s="691">
        <v>1477.6510000000001</v>
      </c>
      <c r="KF8" s="682">
        <v>0</v>
      </c>
      <c r="KG8" s="679">
        <v>0</v>
      </c>
      <c r="KH8" s="690">
        <v>265.92700000000002</v>
      </c>
      <c r="KI8" s="690">
        <v>240.202</v>
      </c>
      <c r="KJ8" s="690">
        <v>187.76900000000001</v>
      </c>
      <c r="KK8" s="690">
        <v>160.96100000000001</v>
      </c>
      <c r="KL8" s="690">
        <v>124.518</v>
      </c>
      <c r="KM8" s="690">
        <v>129.947</v>
      </c>
      <c r="KN8" s="690">
        <v>504.85199999999998</v>
      </c>
      <c r="KO8" s="691">
        <v>1614.1759999999999</v>
      </c>
      <c r="KP8" s="682">
        <v>0</v>
      </c>
      <c r="KQ8" s="679">
        <v>0</v>
      </c>
      <c r="KR8" s="690">
        <v>191.24600000000001</v>
      </c>
      <c r="KS8" s="690">
        <v>224.839</v>
      </c>
      <c r="KT8" s="690">
        <v>191.441</v>
      </c>
      <c r="KU8" s="690">
        <v>182.685</v>
      </c>
      <c r="KV8" s="690">
        <v>132.80000000000001</v>
      </c>
      <c r="KW8" s="690">
        <v>137.499</v>
      </c>
      <c r="KX8" s="690">
        <v>492.04599999999999</v>
      </c>
      <c r="KY8" s="691">
        <v>1552.556</v>
      </c>
      <c r="KZ8" s="682">
        <v>0</v>
      </c>
      <c r="LA8" s="679">
        <v>0</v>
      </c>
      <c r="LB8" s="690">
        <v>200.018</v>
      </c>
      <c r="LC8" s="690">
        <v>216.154</v>
      </c>
      <c r="LD8" s="690">
        <v>155.56299999999999</v>
      </c>
      <c r="LE8" s="690">
        <v>105.943</v>
      </c>
      <c r="LF8" s="690">
        <v>138.64599999999999</v>
      </c>
      <c r="LG8" s="690">
        <v>135.28</v>
      </c>
      <c r="LH8" s="690">
        <v>547.47400000000005</v>
      </c>
      <c r="LI8" s="691">
        <v>1499.078</v>
      </c>
      <c r="LJ8" s="682">
        <v>0</v>
      </c>
      <c r="LK8" s="679">
        <v>0</v>
      </c>
      <c r="LL8" s="690">
        <v>153.518</v>
      </c>
      <c r="LM8" s="690">
        <v>170.91800000000001</v>
      </c>
      <c r="LN8" s="690">
        <v>139.958</v>
      </c>
      <c r="LO8" s="690">
        <v>97.308999999999997</v>
      </c>
      <c r="LP8" s="690">
        <v>104.593</v>
      </c>
      <c r="LQ8" s="690">
        <v>121.961</v>
      </c>
      <c r="LR8" s="690">
        <v>476.20600000000002</v>
      </c>
      <c r="LS8" s="691">
        <v>1264.463</v>
      </c>
      <c r="LT8" s="682">
        <v>0</v>
      </c>
      <c r="LU8" s="679">
        <v>0</v>
      </c>
      <c r="LV8" s="690">
        <v>175.71199999999999</v>
      </c>
      <c r="LW8" s="690">
        <v>185.91399999999999</v>
      </c>
      <c r="LX8" s="690">
        <v>187.15799999999999</v>
      </c>
      <c r="LY8" s="690">
        <v>119.08499999999999</v>
      </c>
      <c r="LZ8" s="690">
        <v>114.72499999999999</v>
      </c>
      <c r="MA8" s="690">
        <v>116.22199999999999</v>
      </c>
      <c r="MB8" s="690">
        <v>437.01</v>
      </c>
      <c r="MC8" s="691">
        <v>1335.826</v>
      </c>
      <c r="MD8" s="682">
        <v>0</v>
      </c>
      <c r="ME8" s="679">
        <v>0</v>
      </c>
      <c r="MF8" s="690">
        <v>141.34299999999999</v>
      </c>
      <c r="MG8" s="690">
        <v>176.542</v>
      </c>
      <c r="MH8" s="690">
        <v>141.358</v>
      </c>
      <c r="MI8" s="690">
        <v>97.34</v>
      </c>
      <c r="MJ8" s="690">
        <v>128.68600000000001</v>
      </c>
      <c r="MK8" s="690">
        <v>113.545</v>
      </c>
      <c r="ML8" s="690">
        <v>402.17200000000003</v>
      </c>
      <c r="MM8" s="691">
        <v>1200.9860000000001</v>
      </c>
      <c r="MN8" s="682">
        <v>0</v>
      </c>
      <c r="MO8" s="679">
        <v>0</v>
      </c>
      <c r="MP8" s="690">
        <v>172.98099999999999</v>
      </c>
      <c r="MQ8" s="690">
        <v>175.42</v>
      </c>
      <c r="MR8" s="690">
        <v>133.58699999999999</v>
      </c>
      <c r="MS8" s="690">
        <v>109.4</v>
      </c>
      <c r="MT8" s="690">
        <v>109.435</v>
      </c>
      <c r="MU8" s="690">
        <v>104.53400000000001</v>
      </c>
      <c r="MV8" s="690">
        <v>406.99400000000003</v>
      </c>
      <c r="MW8" s="691">
        <v>1212.3510000000001</v>
      </c>
      <c r="MX8" s="682">
        <v>0</v>
      </c>
      <c r="MY8" s="679">
        <v>0</v>
      </c>
      <c r="MZ8" s="690">
        <v>159</v>
      </c>
      <c r="NA8" s="690">
        <v>151.72399999999999</v>
      </c>
      <c r="NB8" s="690">
        <v>119.446</v>
      </c>
      <c r="NC8" s="690">
        <v>118.899</v>
      </c>
      <c r="ND8" s="690">
        <v>97.515000000000001</v>
      </c>
      <c r="NE8" s="690">
        <v>94.962999999999994</v>
      </c>
      <c r="NF8" s="690">
        <v>381.726</v>
      </c>
      <c r="NG8" s="691">
        <v>1123.2729999999999</v>
      </c>
      <c r="NH8" s="682">
        <v>0</v>
      </c>
      <c r="NI8" s="679">
        <v>0</v>
      </c>
      <c r="NJ8" s="690">
        <v>152.697</v>
      </c>
      <c r="NK8" s="690">
        <v>161.03200000000001</v>
      </c>
      <c r="NL8" s="690">
        <v>153.81399999999999</v>
      </c>
      <c r="NM8" s="690">
        <v>85.412000000000006</v>
      </c>
      <c r="NN8" s="690">
        <v>110.605</v>
      </c>
      <c r="NO8" s="690">
        <v>92.573999999999998</v>
      </c>
      <c r="NP8" s="690">
        <v>364.35599999999999</v>
      </c>
      <c r="NQ8" s="691">
        <v>1120.49</v>
      </c>
      <c r="NR8" s="682">
        <v>0</v>
      </c>
      <c r="NS8" s="679">
        <v>0</v>
      </c>
      <c r="NT8" s="690">
        <v>143.916</v>
      </c>
      <c r="NU8" s="690">
        <v>154.87299999999999</v>
      </c>
      <c r="NV8" s="690">
        <v>126.613</v>
      </c>
      <c r="NW8" s="690">
        <v>120.937</v>
      </c>
      <c r="NX8" s="690">
        <v>122.964</v>
      </c>
      <c r="NY8" s="690">
        <v>95.905000000000001</v>
      </c>
      <c r="NZ8" s="690">
        <v>360.50099999999998</v>
      </c>
      <c r="OA8" s="691">
        <v>1125.7090000000001</v>
      </c>
      <c r="OB8" s="682">
        <v>0</v>
      </c>
      <c r="OC8" s="679">
        <v>0</v>
      </c>
      <c r="OD8" s="690">
        <v>143.98599999999999</v>
      </c>
      <c r="OE8" s="690">
        <v>145.708</v>
      </c>
      <c r="OF8" s="690">
        <v>115.51</v>
      </c>
      <c r="OG8" s="690">
        <v>97.691999999999993</v>
      </c>
      <c r="OH8" s="690">
        <v>96.245000000000005</v>
      </c>
      <c r="OI8" s="690">
        <v>223.328</v>
      </c>
      <c r="OJ8" s="690">
        <v>354.42099999999999</v>
      </c>
      <c r="OK8" s="691">
        <v>1176.8900000000001</v>
      </c>
      <c r="OL8" s="682">
        <v>0</v>
      </c>
      <c r="OM8" s="679">
        <v>0</v>
      </c>
      <c r="ON8" s="690">
        <v>127.491</v>
      </c>
      <c r="OO8" s="690">
        <v>150.501</v>
      </c>
      <c r="OP8" s="690">
        <v>126.489</v>
      </c>
      <c r="OQ8" s="690">
        <v>96.268000000000001</v>
      </c>
      <c r="OR8" s="690">
        <v>101.306</v>
      </c>
      <c r="OS8" s="690">
        <v>102.822</v>
      </c>
      <c r="OT8" s="690">
        <v>395.29199999999997</v>
      </c>
      <c r="OU8" s="691">
        <v>1100.1690000000001</v>
      </c>
      <c r="OV8" s="682">
        <v>0</v>
      </c>
      <c r="OW8" s="679">
        <v>0</v>
      </c>
      <c r="OX8" s="690">
        <v>194.846</v>
      </c>
      <c r="OY8" s="690">
        <v>198.916</v>
      </c>
      <c r="OZ8" s="690">
        <v>163.01300000000001</v>
      </c>
      <c r="PA8" s="690">
        <v>132.16900000000001</v>
      </c>
      <c r="PB8" s="690">
        <v>139.15799999999999</v>
      </c>
      <c r="PC8" s="690">
        <v>117.878</v>
      </c>
      <c r="PD8" s="690">
        <v>458.98899999999998</v>
      </c>
      <c r="PE8" s="691">
        <v>1404.9690000000001</v>
      </c>
      <c r="PF8" s="682">
        <v>0</v>
      </c>
      <c r="PG8" s="679">
        <v>0</v>
      </c>
      <c r="PH8" s="690">
        <v>169.86500000000001</v>
      </c>
      <c r="PI8" s="690">
        <v>204.61600000000001</v>
      </c>
      <c r="PJ8" s="690">
        <v>175.48099999999999</v>
      </c>
      <c r="PK8" s="690">
        <v>134.31299999999999</v>
      </c>
      <c r="PL8" s="690">
        <v>146.66200000000001</v>
      </c>
      <c r="PM8" s="690">
        <v>120.074</v>
      </c>
      <c r="PN8" s="690">
        <v>501.98700000000002</v>
      </c>
      <c r="PO8" s="691">
        <v>1452.998</v>
      </c>
      <c r="PP8" s="682">
        <v>0</v>
      </c>
      <c r="PQ8" s="679">
        <v>0</v>
      </c>
      <c r="PR8" s="690">
        <v>227.036</v>
      </c>
      <c r="PS8" s="690">
        <v>208.14</v>
      </c>
      <c r="PT8" s="690">
        <v>171.12799999999999</v>
      </c>
      <c r="PU8" s="690">
        <v>148.32900000000001</v>
      </c>
      <c r="PV8" s="690">
        <v>134.28899999999999</v>
      </c>
      <c r="PW8" s="690">
        <v>156.471</v>
      </c>
      <c r="PX8" s="690">
        <v>448.84800000000001</v>
      </c>
      <c r="PY8" s="691">
        <v>1494.241</v>
      </c>
      <c r="PZ8" s="682" t="s">
        <v>1191</v>
      </c>
      <c r="QA8" s="679" t="s">
        <v>1185</v>
      </c>
      <c r="QB8" s="690">
        <v>178.08600000000001</v>
      </c>
      <c r="QC8" s="690">
        <v>224.17599999999999</v>
      </c>
      <c r="QD8" s="690">
        <v>158.59299999999999</v>
      </c>
      <c r="QE8" s="690">
        <v>148.45400000000001</v>
      </c>
      <c r="QF8" s="690">
        <v>157.53200000000001</v>
      </c>
      <c r="QG8" s="690">
        <v>139.108</v>
      </c>
      <c r="QH8" s="690">
        <v>455.58699999999999</v>
      </c>
      <c r="QI8" s="691">
        <v>1461.5360000000001</v>
      </c>
      <c r="QJ8" s="682">
        <v>0</v>
      </c>
      <c r="QK8" s="679">
        <v>0</v>
      </c>
      <c r="QL8" s="690">
        <v>201</v>
      </c>
      <c r="QM8" s="690">
        <v>238</v>
      </c>
      <c r="QN8" s="690">
        <v>222</v>
      </c>
      <c r="QO8" s="690">
        <v>299</v>
      </c>
      <c r="QP8" s="690">
        <v>180</v>
      </c>
      <c r="QQ8" s="690">
        <v>220</v>
      </c>
      <c r="QR8" s="690">
        <v>482</v>
      </c>
      <c r="QS8" s="691">
        <v>1842</v>
      </c>
      <c r="QT8" s="682">
        <v>0</v>
      </c>
      <c r="QU8" s="679">
        <v>0</v>
      </c>
      <c r="QV8" s="690">
        <v>133</v>
      </c>
      <c r="QW8" s="690">
        <v>124</v>
      </c>
      <c r="QX8" s="690">
        <v>113</v>
      </c>
      <c r="QY8" s="690">
        <v>132</v>
      </c>
      <c r="QZ8" s="690">
        <v>115</v>
      </c>
      <c r="RA8" s="690">
        <v>118</v>
      </c>
      <c r="RB8" s="690">
        <v>436</v>
      </c>
      <c r="RC8" s="691">
        <v>1171</v>
      </c>
      <c r="RD8" s="682">
        <v>0</v>
      </c>
      <c r="RE8" s="679">
        <v>0</v>
      </c>
      <c r="RF8" s="690">
        <v>176</v>
      </c>
      <c r="RG8" s="690">
        <v>258</v>
      </c>
      <c r="RH8" s="690">
        <v>137</v>
      </c>
      <c r="RI8" s="690">
        <v>108</v>
      </c>
      <c r="RJ8" s="690">
        <v>105</v>
      </c>
      <c r="RK8" s="690">
        <v>108</v>
      </c>
      <c r="RL8" s="690">
        <v>435</v>
      </c>
      <c r="RM8" s="691">
        <v>1327</v>
      </c>
      <c r="RN8" s="682">
        <v>0</v>
      </c>
      <c r="RO8" s="679">
        <v>0</v>
      </c>
      <c r="RP8" s="690">
        <v>139</v>
      </c>
      <c r="RQ8" s="690">
        <v>225</v>
      </c>
      <c r="RR8" s="690">
        <v>191</v>
      </c>
      <c r="RS8" s="690">
        <v>156</v>
      </c>
      <c r="RT8" s="690">
        <v>179</v>
      </c>
      <c r="RU8" s="690">
        <v>118</v>
      </c>
      <c r="RV8" s="690">
        <v>445</v>
      </c>
      <c r="RW8" s="691">
        <v>1453</v>
      </c>
      <c r="RX8" s="682">
        <v>0</v>
      </c>
      <c r="RY8" s="679">
        <v>0</v>
      </c>
      <c r="RZ8" s="690">
        <v>184</v>
      </c>
      <c r="SA8" s="690">
        <v>236</v>
      </c>
      <c r="SB8" s="690">
        <v>212</v>
      </c>
      <c r="SC8" s="690">
        <v>165</v>
      </c>
      <c r="SD8" s="690">
        <v>134</v>
      </c>
      <c r="SE8" s="690">
        <v>165</v>
      </c>
      <c r="SF8" s="690">
        <v>459</v>
      </c>
      <c r="SG8" s="691">
        <v>1555</v>
      </c>
      <c r="SH8" s="682">
        <v>0</v>
      </c>
      <c r="SI8" s="679">
        <v>0</v>
      </c>
      <c r="SJ8" s="690">
        <v>204</v>
      </c>
      <c r="SK8" s="690">
        <v>261</v>
      </c>
      <c r="SL8" s="690">
        <v>221</v>
      </c>
      <c r="SM8" s="690">
        <v>196</v>
      </c>
      <c r="SN8" s="690">
        <v>211</v>
      </c>
      <c r="SO8" s="690">
        <v>198</v>
      </c>
      <c r="SP8" s="690">
        <v>469</v>
      </c>
      <c r="SQ8" s="691">
        <v>1760</v>
      </c>
      <c r="SR8" s="682">
        <v>0</v>
      </c>
      <c r="SS8" s="679">
        <v>0</v>
      </c>
      <c r="ST8" s="690">
        <v>188</v>
      </c>
      <c r="SU8" s="690">
        <v>239</v>
      </c>
      <c r="SV8" s="690">
        <v>192</v>
      </c>
      <c r="SW8" s="690">
        <v>244</v>
      </c>
      <c r="SX8" s="690">
        <v>174</v>
      </c>
      <c r="SY8" s="690">
        <v>205</v>
      </c>
      <c r="SZ8" s="690">
        <v>509</v>
      </c>
      <c r="TA8" s="691">
        <v>1751</v>
      </c>
      <c r="TB8" s="682">
        <v>0</v>
      </c>
      <c r="TC8" s="679">
        <v>0</v>
      </c>
      <c r="TD8" s="690">
        <v>194</v>
      </c>
      <c r="TE8" s="690">
        <v>272</v>
      </c>
      <c r="TF8" s="690">
        <v>221</v>
      </c>
      <c r="TG8" s="690">
        <v>180</v>
      </c>
      <c r="TH8" s="690">
        <v>191</v>
      </c>
      <c r="TI8" s="690">
        <v>188</v>
      </c>
      <c r="TJ8" s="690">
        <v>533</v>
      </c>
      <c r="TK8" s="691">
        <v>1779</v>
      </c>
      <c r="TL8" s="682">
        <v>0</v>
      </c>
      <c r="TM8" s="679">
        <v>0</v>
      </c>
      <c r="TN8" s="690">
        <v>230</v>
      </c>
      <c r="TO8" s="690">
        <v>299</v>
      </c>
      <c r="TP8" s="690">
        <v>233</v>
      </c>
      <c r="TQ8" s="690">
        <v>340</v>
      </c>
      <c r="TR8" s="690">
        <v>219</v>
      </c>
      <c r="TS8" s="690">
        <v>244</v>
      </c>
      <c r="TT8" s="690">
        <v>522</v>
      </c>
      <c r="TU8" s="691">
        <v>2087</v>
      </c>
      <c r="TV8" s="682">
        <v>0</v>
      </c>
      <c r="TW8" s="679">
        <v>0</v>
      </c>
      <c r="TX8" s="690">
        <v>269</v>
      </c>
      <c r="TY8" s="690">
        <v>287</v>
      </c>
      <c r="TZ8" s="690">
        <v>218</v>
      </c>
      <c r="UA8" s="690">
        <v>222</v>
      </c>
      <c r="UB8" s="690">
        <v>259</v>
      </c>
      <c r="UC8" s="690">
        <v>278</v>
      </c>
      <c r="UD8" s="690">
        <v>569</v>
      </c>
      <c r="UE8" s="691">
        <v>2102</v>
      </c>
      <c r="UF8" s="682">
        <v>0</v>
      </c>
      <c r="UG8" s="679">
        <v>0</v>
      </c>
      <c r="UH8" s="690">
        <v>288</v>
      </c>
      <c r="UI8" s="690">
        <v>304</v>
      </c>
      <c r="UJ8" s="690">
        <v>216</v>
      </c>
      <c r="UK8" s="690">
        <v>241</v>
      </c>
      <c r="UL8" s="690">
        <v>224</v>
      </c>
      <c r="UM8" s="690">
        <v>231</v>
      </c>
      <c r="UN8" s="690">
        <v>731</v>
      </c>
      <c r="UO8" s="691">
        <v>2235</v>
      </c>
      <c r="UP8" s="682">
        <v>0</v>
      </c>
      <c r="UQ8" s="679">
        <v>0</v>
      </c>
      <c r="UR8" s="690">
        <v>274</v>
      </c>
      <c r="US8" s="690">
        <v>331</v>
      </c>
      <c r="UT8" s="690">
        <v>265</v>
      </c>
      <c r="UU8" s="690">
        <v>263</v>
      </c>
      <c r="UV8" s="690">
        <v>274</v>
      </c>
      <c r="UW8" s="690">
        <v>269</v>
      </c>
      <c r="UX8" s="690">
        <v>707</v>
      </c>
      <c r="UY8" s="691">
        <v>2383</v>
      </c>
      <c r="UZ8" s="682">
        <v>0</v>
      </c>
      <c r="VA8" s="679">
        <v>0</v>
      </c>
      <c r="VB8" s="690">
        <v>307</v>
      </c>
      <c r="VC8" s="690">
        <v>359</v>
      </c>
      <c r="VD8" s="690">
        <v>288</v>
      </c>
      <c r="VE8" s="690">
        <v>294</v>
      </c>
      <c r="VF8" s="690">
        <v>320</v>
      </c>
      <c r="VG8" s="690">
        <v>284</v>
      </c>
      <c r="VH8" s="690">
        <v>678</v>
      </c>
      <c r="VI8" s="691">
        <v>2530</v>
      </c>
      <c r="VJ8" s="682">
        <v>0</v>
      </c>
      <c r="VK8" s="679">
        <v>0</v>
      </c>
      <c r="VL8" s="690">
        <v>331</v>
      </c>
      <c r="VM8" s="690">
        <v>366</v>
      </c>
      <c r="VN8" s="690">
        <v>258</v>
      </c>
      <c r="VO8" s="690">
        <v>267</v>
      </c>
      <c r="VP8" s="690">
        <v>263</v>
      </c>
      <c r="VQ8" s="690">
        <v>221</v>
      </c>
      <c r="VR8" s="690">
        <v>930</v>
      </c>
      <c r="VS8" s="691">
        <v>2636</v>
      </c>
      <c r="VT8" s="682" t="s">
        <v>0</v>
      </c>
      <c r="VU8" s="679" t="s">
        <v>0</v>
      </c>
      <c r="VV8" s="690">
        <v>308</v>
      </c>
      <c r="VW8" s="690">
        <v>390</v>
      </c>
      <c r="VX8" s="690">
        <v>231</v>
      </c>
      <c r="VY8" s="690">
        <v>239</v>
      </c>
      <c r="VZ8" s="690">
        <v>228</v>
      </c>
      <c r="WA8" s="690">
        <v>216</v>
      </c>
      <c r="WB8" s="690">
        <v>1009</v>
      </c>
      <c r="WC8" s="691">
        <v>2621</v>
      </c>
      <c r="WD8" s="682">
        <v>0</v>
      </c>
      <c r="WE8" s="679">
        <v>0</v>
      </c>
      <c r="WF8" s="690">
        <v>311</v>
      </c>
      <c r="WG8" s="690">
        <v>366</v>
      </c>
      <c r="WH8" s="690">
        <v>205</v>
      </c>
      <c r="WI8" s="690">
        <v>219</v>
      </c>
      <c r="WJ8" s="690">
        <v>237</v>
      </c>
      <c r="WK8" s="690">
        <v>201</v>
      </c>
      <c r="WL8" s="690">
        <v>925</v>
      </c>
      <c r="WM8" s="691">
        <v>2464</v>
      </c>
      <c r="WN8" s="682">
        <v>0</v>
      </c>
      <c r="WO8" s="679">
        <v>0</v>
      </c>
      <c r="WP8" s="690">
        <v>341</v>
      </c>
      <c r="WQ8" s="690">
        <v>379</v>
      </c>
      <c r="WR8" s="690">
        <v>237</v>
      </c>
      <c r="WS8" s="690">
        <v>172</v>
      </c>
      <c r="WT8" s="690">
        <v>281</v>
      </c>
      <c r="WU8" s="690">
        <v>221</v>
      </c>
      <c r="WV8" s="690">
        <v>943</v>
      </c>
      <c r="WW8" s="691">
        <v>2574</v>
      </c>
      <c r="WX8" s="682">
        <v>0</v>
      </c>
      <c r="WY8" s="679">
        <v>0</v>
      </c>
      <c r="WZ8" s="690">
        <v>323</v>
      </c>
      <c r="XA8" s="690">
        <v>356</v>
      </c>
      <c r="XB8" s="690">
        <v>228</v>
      </c>
      <c r="XC8" s="690">
        <v>183</v>
      </c>
      <c r="XD8" s="690">
        <v>287</v>
      </c>
      <c r="XE8" s="690">
        <v>222</v>
      </c>
      <c r="XF8" s="690">
        <v>1008</v>
      </c>
      <c r="XG8" s="691">
        <v>2607</v>
      </c>
      <c r="XH8" s="682">
        <v>0</v>
      </c>
      <c r="XI8" s="679">
        <v>0</v>
      </c>
      <c r="XJ8" s="690">
        <v>282</v>
      </c>
      <c r="XK8" s="690">
        <v>390</v>
      </c>
      <c r="XL8" s="690">
        <v>201</v>
      </c>
      <c r="XM8" s="690">
        <v>149</v>
      </c>
      <c r="XN8" s="690">
        <v>221</v>
      </c>
      <c r="XO8" s="690">
        <v>198</v>
      </c>
      <c r="XP8" s="690">
        <v>1050</v>
      </c>
      <c r="XQ8" s="691">
        <v>2491</v>
      </c>
      <c r="XR8" s="682">
        <v>0</v>
      </c>
      <c r="XS8" s="679">
        <v>0</v>
      </c>
      <c r="XT8" s="690">
        <v>282</v>
      </c>
      <c r="XU8" s="690">
        <v>297</v>
      </c>
      <c r="XV8" s="690">
        <v>170</v>
      </c>
      <c r="XW8" s="690">
        <v>122</v>
      </c>
      <c r="XX8" s="690">
        <v>179</v>
      </c>
      <c r="XY8" s="690">
        <v>138</v>
      </c>
      <c r="XZ8" s="690">
        <v>1112</v>
      </c>
      <c r="YA8" s="691">
        <v>2300</v>
      </c>
    </row>
    <row r="9" spans="1:651" ht="12.75" customHeight="1">
      <c r="A9" s="20" t="s">
        <v>429</v>
      </c>
      <c r="B9" s="682">
        <v>0</v>
      </c>
      <c r="C9" s="679">
        <v>0</v>
      </c>
      <c r="D9" s="690">
        <v>613.68399999999997</v>
      </c>
      <c r="E9" s="690">
        <v>437.88</v>
      </c>
      <c r="F9" s="690">
        <v>236.524</v>
      </c>
      <c r="G9" s="690">
        <v>183.63</v>
      </c>
      <c r="H9" s="690">
        <v>131.37200000000001</v>
      </c>
      <c r="I9" s="690">
        <v>93.524000000000001</v>
      </c>
      <c r="J9" s="690">
        <v>344.49299999999999</v>
      </c>
      <c r="K9" s="691">
        <v>2041.107</v>
      </c>
      <c r="L9" s="682">
        <v>0</v>
      </c>
      <c r="M9" s="679">
        <v>0</v>
      </c>
      <c r="N9" s="690">
        <v>756.49599999999998</v>
      </c>
      <c r="O9" s="690">
        <v>553.51400000000001</v>
      </c>
      <c r="P9" s="690">
        <v>336.09800000000001</v>
      </c>
      <c r="Q9" s="690">
        <v>244.369</v>
      </c>
      <c r="R9" s="690">
        <v>180.75800000000001</v>
      </c>
      <c r="S9" s="690">
        <v>124.46599999999999</v>
      </c>
      <c r="T9" s="690">
        <v>453.71499999999997</v>
      </c>
      <c r="U9" s="691">
        <v>2649.4160000000002</v>
      </c>
      <c r="V9" s="682">
        <v>0</v>
      </c>
      <c r="W9" s="679">
        <v>0</v>
      </c>
      <c r="X9" s="690">
        <v>693.61099999999999</v>
      </c>
      <c r="Y9" s="690">
        <v>536.46600000000001</v>
      </c>
      <c r="Z9" s="690">
        <v>336.87400000000002</v>
      </c>
      <c r="AA9" s="690">
        <v>265.649</v>
      </c>
      <c r="AB9" s="690">
        <v>224.35499999999999</v>
      </c>
      <c r="AC9" s="690">
        <v>148.44499999999999</v>
      </c>
      <c r="AD9" s="690">
        <v>551.48599999999999</v>
      </c>
      <c r="AE9" s="691">
        <v>2756.886</v>
      </c>
      <c r="AF9" s="682">
        <v>0</v>
      </c>
      <c r="AG9" s="679">
        <v>0</v>
      </c>
      <c r="AH9" s="690">
        <v>643.54499999999996</v>
      </c>
      <c r="AI9" s="690">
        <v>481.42099999999999</v>
      </c>
      <c r="AJ9" s="690">
        <v>290.71199999999999</v>
      </c>
      <c r="AK9" s="690">
        <v>280.63</v>
      </c>
      <c r="AL9" s="690">
        <v>183.70400000000001</v>
      </c>
      <c r="AM9" s="690">
        <v>157.137</v>
      </c>
      <c r="AN9" s="690">
        <v>668.43100000000004</v>
      </c>
      <c r="AO9" s="691">
        <v>2705.58</v>
      </c>
      <c r="AP9" s="682">
        <v>0</v>
      </c>
      <c r="AQ9" s="679">
        <v>0</v>
      </c>
      <c r="AR9" s="690">
        <v>607.84100000000001</v>
      </c>
      <c r="AS9" s="690">
        <v>470.17200000000003</v>
      </c>
      <c r="AT9" s="690">
        <v>301.45800000000003</v>
      </c>
      <c r="AU9" s="690">
        <v>247.42699999999999</v>
      </c>
      <c r="AV9" s="690">
        <v>176.982</v>
      </c>
      <c r="AW9" s="690">
        <v>150.251</v>
      </c>
      <c r="AX9" s="690">
        <v>663.822</v>
      </c>
      <c r="AY9" s="691">
        <v>2617.953</v>
      </c>
      <c r="AZ9" s="682">
        <v>0</v>
      </c>
      <c r="BA9" s="679">
        <v>0</v>
      </c>
      <c r="BB9" s="690">
        <v>636.245</v>
      </c>
      <c r="BC9" s="690">
        <v>513.14499999999998</v>
      </c>
      <c r="BD9" s="690">
        <v>329.33600000000001</v>
      </c>
      <c r="BE9" s="690">
        <v>242.87799999999999</v>
      </c>
      <c r="BF9" s="690">
        <v>195.191</v>
      </c>
      <c r="BG9" s="690">
        <v>135.04599999999999</v>
      </c>
      <c r="BH9" s="690">
        <v>634.51599999999996</v>
      </c>
      <c r="BI9" s="691">
        <v>2686.357</v>
      </c>
      <c r="BJ9" s="682">
        <v>0</v>
      </c>
      <c r="BK9" s="679">
        <v>0</v>
      </c>
      <c r="BL9" s="690">
        <v>564.26900000000001</v>
      </c>
      <c r="BM9" s="690">
        <v>496.05099999999999</v>
      </c>
      <c r="BN9" s="690">
        <v>361.791</v>
      </c>
      <c r="BO9" s="690">
        <v>225.261</v>
      </c>
      <c r="BP9" s="690">
        <v>194.89099999999999</v>
      </c>
      <c r="BQ9" s="690">
        <v>149.16499999999999</v>
      </c>
      <c r="BR9" s="690">
        <v>591.29899999999998</v>
      </c>
      <c r="BS9" s="691">
        <v>2582.7269999999999</v>
      </c>
      <c r="BT9" s="682">
        <v>0</v>
      </c>
      <c r="BU9" s="679">
        <v>0</v>
      </c>
      <c r="BV9" s="690">
        <v>495.59899999999999</v>
      </c>
      <c r="BW9" s="690">
        <v>452.96199999999999</v>
      </c>
      <c r="BX9" s="690">
        <v>335.95800000000003</v>
      </c>
      <c r="BY9" s="690">
        <v>255.25700000000001</v>
      </c>
      <c r="BZ9" s="690">
        <v>187.75899999999999</v>
      </c>
      <c r="CA9" s="690">
        <v>145.57400000000001</v>
      </c>
      <c r="CB9" s="690">
        <v>602.58600000000001</v>
      </c>
      <c r="CC9" s="691">
        <v>2475.6950000000002</v>
      </c>
      <c r="CD9" s="682">
        <v>0</v>
      </c>
      <c r="CE9" s="679">
        <v>0</v>
      </c>
      <c r="CF9" s="690">
        <v>492.82600000000002</v>
      </c>
      <c r="CG9" s="690">
        <v>470.66399999999999</v>
      </c>
      <c r="CH9" s="690">
        <v>363.95299999999997</v>
      </c>
      <c r="CI9" s="690">
        <v>270.13499999999999</v>
      </c>
      <c r="CJ9" s="690">
        <v>197.74600000000001</v>
      </c>
      <c r="CK9" s="690">
        <v>145.286</v>
      </c>
      <c r="CL9" s="690">
        <v>644.10299999999995</v>
      </c>
      <c r="CM9" s="691">
        <v>2584.7130000000002</v>
      </c>
      <c r="CN9" s="682">
        <v>0</v>
      </c>
      <c r="CO9" s="679">
        <v>0</v>
      </c>
      <c r="CP9" s="690">
        <v>604.745</v>
      </c>
      <c r="CQ9" s="690">
        <v>519.755</v>
      </c>
      <c r="CR9" s="690">
        <v>476.91800000000001</v>
      </c>
      <c r="CS9" s="690">
        <v>285.52600000000001</v>
      </c>
      <c r="CT9" s="690">
        <v>219.536</v>
      </c>
      <c r="CU9" s="690">
        <v>179.91399999999999</v>
      </c>
      <c r="CV9" s="690">
        <v>708.62599999999998</v>
      </c>
      <c r="CW9" s="691">
        <v>2995.02</v>
      </c>
      <c r="CX9" s="682">
        <v>0</v>
      </c>
      <c r="CY9" s="679">
        <v>0</v>
      </c>
      <c r="CZ9" s="690">
        <v>661.64700000000005</v>
      </c>
      <c r="DA9" s="690">
        <v>515.06200000000001</v>
      </c>
      <c r="DB9" s="690">
        <v>470.48599999999999</v>
      </c>
      <c r="DC9" s="690">
        <v>259.97500000000002</v>
      </c>
      <c r="DD9" s="690">
        <v>245.50299999999999</v>
      </c>
      <c r="DE9" s="690">
        <v>200.50800000000001</v>
      </c>
      <c r="DF9" s="690">
        <v>774.72500000000002</v>
      </c>
      <c r="DG9" s="691">
        <v>3127.9059999999999</v>
      </c>
      <c r="DH9" s="682">
        <v>0</v>
      </c>
      <c r="DI9" s="679">
        <v>0</v>
      </c>
      <c r="DJ9" s="690">
        <v>626.46100000000001</v>
      </c>
      <c r="DK9" s="690">
        <v>542.38499999999999</v>
      </c>
      <c r="DL9" s="690">
        <v>477.916</v>
      </c>
      <c r="DM9" s="690">
        <v>290.202</v>
      </c>
      <c r="DN9" s="690">
        <v>239.57300000000001</v>
      </c>
      <c r="DO9" s="690">
        <v>211.523</v>
      </c>
      <c r="DP9" s="690">
        <v>831.13</v>
      </c>
      <c r="DQ9" s="691">
        <v>3219.19</v>
      </c>
      <c r="DR9" s="682">
        <v>0</v>
      </c>
      <c r="DS9" s="679">
        <v>0</v>
      </c>
      <c r="DT9" s="690">
        <v>605.24300000000005</v>
      </c>
      <c r="DU9" s="690">
        <v>568.85599999999999</v>
      </c>
      <c r="DV9" s="690">
        <v>553.82799999999997</v>
      </c>
      <c r="DW9" s="690">
        <v>312.72399999999999</v>
      </c>
      <c r="DX9" s="690">
        <v>260.22500000000002</v>
      </c>
      <c r="DY9" s="690">
        <v>214.51300000000001</v>
      </c>
      <c r="DZ9" s="690">
        <v>915.10900000000004</v>
      </c>
      <c r="EA9" s="691">
        <v>3430.498</v>
      </c>
      <c r="EB9" s="682">
        <v>0</v>
      </c>
      <c r="EC9" s="679">
        <v>0</v>
      </c>
      <c r="ED9" s="690">
        <v>700.52599999999995</v>
      </c>
      <c r="EE9" s="690">
        <v>667.07799999999997</v>
      </c>
      <c r="EF9" s="690">
        <v>623.375</v>
      </c>
      <c r="EG9" s="690">
        <v>342.08499999999998</v>
      </c>
      <c r="EH9" s="690">
        <v>304.95</v>
      </c>
      <c r="EI9" s="690">
        <v>258.303</v>
      </c>
      <c r="EJ9" s="690">
        <v>963.29100000000005</v>
      </c>
      <c r="EK9" s="691">
        <v>3859.6080000000002</v>
      </c>
      <c r="EL9" s="682">
        <v>0</v>
      </c>
      <c r="EM9" s="679">
        <v>0</v>
      </c>
      <c r="EN9" s="690">
        <v>648.83399999999995</v>
      </c>
      <c r="EO9" s="690">
        <v>753.79</v>
      </c>
      <c r="EP9" s="690">
        <v>592.76900000000001</v>
      </c>
      <c r="EQ9" s="690">
        <v>339.79700000000003</v>
      </c>
      <c r="ER9" s="690">
        <v>310.12</v>
      </c>
      <c r="ES9" s="690">
        <v>265.45400000000001</v>
      </c>
      <c r="ET9" s="690">
        <v>1111.338</v>
      </c>
      <c r="EU9" s="691">
        <v>4022.1019999999999</v>
      </c>
      <c r="EV9" s="682">
        <v>0</v>
      </c>
      <c r="EW9" s="679">
        <v>0</v>
      </c>
      <c r="EX9" s="690">
        <v>574.07299999999998</v>
      </c>
      <c r="EY9" s="690">
        <v>667.34900000000005</v>
      </c>
      <c r="EZ9" s="690">
        <v>577.79300000000001</v>
      </c>
      <c r="FA9" s="690">
        <v>349.10199999999998</v>
      </c>
      <c r="FB9" s="690">
        <v>268.23500000000001</v>
      </c>
      <c r="FC9" s="690">
        <v>259.69099999999997</v>
      </c>
      <c r="FD9" s="690">
        <v>1193.43</v>
      </c>
      <c r="FE9" s="691">
        <v>3889.6729999999998</v>
      </c>
      <c r="FF9" s="682">
        <v>0</v>
      </c>
      <c r="FG9" s="679">
        <v>0</v>
      </c>
      <c r="FH9" s="690">
        <v>545.33399999999995</v>
      </c>
      <c r="FI9" s="690">
        <v>601.55200000000002</v>
      </c>
      <c r="FJ9" s="690">
        <v>494.92</v>
      </c>
      <c r="FK9" s="690">
        <v>321.63400000000001</v>
      </c>
      <c r="FL9" s="690">
        <v>267.863</v>
      </c>
      <c r="FM9" s="690">
        <v>251.76300000000001</v>
      </c>
      <c r="FN9" s="690">
        <v>1159.068</v>
      </c>
      <c r="FO9" s="691">
        <v>3642.134</v>
      </c>
      <c r="FP9" s="682">
        <v>0</v>
      </c>
      <c r="FQ9" s="679">
        <v>0</v>
      </c>
      <c r="FR9" s="690">
        <v>605.245</v>
      </c>
      <c r="FS9" s="690">
        <v>696.47900000000004</v>
      </c>
      <c r="FT9" s="690">
        <v>506.13499999999999</v>
      </c>
      <c r="FU9" s="690">
        <v>314.41899999999998</v>
      </c>
      <c r="FV9" s="690">
        <v>279.71600000000001</v>
      </c>
      <c r="FW9" s="690">
        <v>248.17</v>
      </c>
      <c r="FX9" s="690">
        <v>1150.24</v>
      </c>
      <c r="FY9" s="691">
        <v>3800.404</v>
      </c>
      <c r="FZ9" s="682">
        <v>0</v>
      </c>
      <c r="GA9" s="679">
        <v>0</v>
      </c>
      <c r="GB9" s="690">
        <v>513.08199999999999</v>
      </c>
      <c r="GC9" s="690">
        <v>635.20399999999995</v>
      </c>
      <c r="GD9" s="690">
        <v>423.726</v>
      </c>
      <c r="GE9" s="690">
        <v>326.19200000000001</v>
      </c>
      <c r="GF9" s="690">
        <v>260.09100000000001</v>
      </c>
      <c r="GG9" s="690">
        <v>253.56200000000001</v>
      </c>
      <c r="GH9" s="690">
        <v>1035.913</v>
      </c>
      <c r="GI9" s="691">
        <v>3447.77</v>
      </c>
      <c r="GJ9" s="682">
        <v>0</v>
      </c>
      <c r="GK9" s="679">
        <v>0</v>
      </c>
      <c r="GL9" s="690">
        <v>470.63200000000001</v>
      </c>
      <c r="GM9" s="690">
        <v>558.99300000000005</v>
      </c>
      <c r="GN9" s="690">
        <v>351.19200000000001</v>
      </c>
      <c r="GO9" s="690">
        <v>238.80600000000001</v>
      </c>
      <c r="GP9" s="690">
        <v>201.351</v>
      </c>
      <c r="GQ9" s="690">
        <v>247.53899999999999</v>
      </c>
      <c r="GR9" s="690">
        <v>1057.44</v>
      </c>
      <c r="GS9" s="691">
        <v>3125.953</v>
      </c>
      <c r="GT9" s="682">
        <v>0</v>
      </c>
      <c r="GU9" s="679">
        <v>0</v>
      </c>
      <c r="GV9" s="690">
        <v>475.79199999999997</v>
      </c>
      <c r="GW9" s="690">
        <v>540.47900000000004</v>
      </c>
      <c r="GX9" s="690">
        <v>371.00599999999997</v>
      </c>
      <c r="GY9" s="690">
        <v>255.209</v>
      </c>
      <c r="GZ9" s="690">
        <v>211.714</v>
      </c>
      <c r="HA9" s="690">
        <v>239.184</v>
      </c>
      <c r="HB9" s="690">
        <v>1047.8679999999999</v>
      </c>
      <c r="HC9" s="691">
        <v>3141.252</v>
      </c>
      <c r="HD9" s="682">
        <v>0</v>
      </c>
      <c r="HE9" s="679">
        <v>0</v>
      </c>
      <c r="HF9" s="690">
        <v>488.2595</v>
      </c>
      <c r="HG9" s="690">
        <v>592.24680000000001</v>
      </c>
      <c r="HH9" s="690">
        <v>363.81099999999998</v>
      </c>
      <c r="HI9" s="690">
        <v>258.05500000000001</v>
      </c>
      <c r="HJ9" s="690">
        <v>258</v>
      </c>
      <c r="HK9" s="690">
        <v>248.27500000000001</v>
      </c>
      <c r="HL9" s="690">
        <v>973.47500000000002</v>
      </c>
      <c r="HM9" s="691">
        <v>3182.1223</v>
      </c>
      <c r="HN9" s="682">
        <v>0</v>
      </c>
      <c r="HO9" s="679">
        <v>0</v>
      </c>
      <c r="HP9" s="690">
        <v>452.64400000000001</v>
      </c>
      <c r="HQ9" s="690">
        <v>615.39599999999996</v>
      </c>
      <c r="HR9" s="690">
        <v>364.78500000000003</v>
      </c>
      <c r="HS9" s="690">
        <v>257.63299999999998</v>
      </c>
      <c r="HT9" s="690">
        <v>224.52099999999999</v>
      </c>
      <c r="HU9" s="690">
        <v>249.62</v>
      </c>
      <c r="HV9" s="690">
        <v>934.34400000000005</v>
      </c>
      <c r="HW9" s="691">
        <v>3098.9430000000002</v>
      </c>
      <c r="HX9" s="682" t="s">
        <v>405</v>
      </c>
      <c r="HY9" s="679" t="s">
        <v>405</v>
      </c>
      <c r="HZ9" s="690">
        <v>427.58499999999998</v>
      </c>
      <c r="IA9" s="690">
        <v>492.22800000000001</v>
      </c>
      <c r="IB9" s="690">
        <v>315.07299999999998</v>
      </c>
      <c r="IC9" s="690">
        <v>228.80799999999999</v>
      </c>
      <c r="ID9" s="690">
        <v>201.66900000000001</v>
      </c>
      <c r="IE9" s="690">
        <v>249.36799999999999</v>
      </c>
      <c r="IF9" s="690">
        <v>894.56600000000003</v>
      </c>
      <c r="IG9" s="691">
        <v>2809.297</v>
      </c>
      <c r="IH9" s="682">
        <v>0</v>
      </c>
      <c r="II9" s="679">
        <v>0</v>
      </c>
      <c r="IJ9" s="690">
        <v>552.13199999999995</v>
      </c>
      <c r="IK9" s="690">
        <v>454.37200000000001</v>
      </c>
      <c r="IL9" s="690">
        <v>343.72899999999998</v>
      </c>
      <c r="IM9" s="690">
        <v>202.12700000000001</v>
      </c>
      <c r="IN9" s="690">
        <v>203.30799999999999</v>
      </c>
      <c r="IO9" s="690">
        <v>196.13200000000001</v>
      </c>
      <c r="IP9" s="690">
        <v>880.86300000000006</v>
      </c>
      <c r="IQ9" s="691">
        <v>2832.663</v>
      </c>
      <c r="IR9" s="682">
        <v>0</v>
      </c>
      <c r="IS9" s="679">
        <v>0</v>
      </c>
      <c r="IT9" s="690">
        <v>531.5</v>
      </c>
      <c r="IU9" s="690">
        <v>485.01</v>
      </c>
      <c r="IV9" s="690">
        <v>345.24200000000002</v>
      </c>
      <c r="IW9" s="690">
        <v>268.971</v>
      </c>
      <c r="IX9" s="690">
        <v>205.36799999999999</v>
      </c>
      <c r="IY9" s="690">
        <v>216.584</v>
      </c>
      <c r="IZ9" s="690">
        <v>854.67100000000005</v>
      </c>
      <c r="JA9" s="691">
        <v>2907.346</v>
      </c>
      <c r="JB9" s="682">
        <v>0</v>
      </c>
      <c r="JC9" s="679">
        <v>0</v>
      </c>
      <c r="JD9" s="690">
        <v>378.90699999999998</v>
      </c>
      <c r="JE9" s="690">
        <v>463.69900000000001</v>
      </c>
      <c r="JF9" s="690">
        <v>370.55500000000001</v>
      </c>
      <c r="JG9" s="690">
        <v>233.19499999999999</v>
      </c>
      <c r="JH9" s="690">
        <v>197.57400000000001</v>
      </c>
      <c r="JI9" s="690">
        <v>225.96199999999999</v>
      </c>
      <c r="JJ9" s="690">
        <v>680.64499999999998</v>
      </c>
      <c r="JK9" s="691">
        <v>2550.5369999999998</v>
      </c>
      <c r="JL9" s="682">
        <v>0</v>
      </c>
      <c r="JM9" s="679">
        <v>0</v>
      </c>
      <c r="JN9" s="690">
        <v>370.79700000000003</v>
      </c>
      <c r="JO9" s="690">
        <v>435.34899999999999</v>
      </c>
      <c r="JP9" s="690">
        <v>306.03300000000002</v>
      </c>
      <c r="JQ9" s="690">
        <v>238.441</v>
      </c>
      <c r="JR9" s="690">
        <v>191.59700000000001</v>
      </c>
      <c r="JS9" s="690">
        <v>353.733</v>
      </c>
      <c r="JT9" s="690">
        <v>714.90300000000002</v>
      </c>
      <c r="JU9" s="691">
        <v>2610.8530000000001</v>
      </c>
      <c r="JV9" s="682">
        <v>0</v>
      </c>
      <c r="JW9" s="679">
        <v>0</v>
      </c>
      <c r="JX9" s="690">
        <v>340.30099999999999</v>
      </c>
      <c r="JY9" s="690">
        <v>384.55700000000002</v>
      </c>
      <c r="JZ9" s="690">
        <v>318.14600000000002</v>
      </c>
      <c r="KA9" s="690">
        <v>233.50399999999999</v>
      </c>
      <c r="KB9" s="690">
        <v>246.04</v>
      </c>
      <c r="KC9" s="690">
        <v>257.637</v>
      </c>
      <c r="KD9" s="690">
        <v>789.15800000000002</v>
      </c>
      <c r="KE9" s="691">
        <v>2569.3429999999998</v>
      </c>
      <c r="KF9" s="682">
        <v>0</v>
      </c>
      <c r="KG9" s="679">
        <v>0</v>
      </c>
      <c r="KH9" s="690">
        <v>446.01</v>
      </c>
      <c r="KI9" s="690">
        <v>445.63499999999999</v>
      </c>
      <c r="KJ9" s="690">
        <v>351.791</v>
      </c>
      <c r="KK9" s="690">
        <v>274.59899999999999</v>
      </c>
      <c r="KL9" s="690">
        <v>249.08600000000001</v>
      </c>
      <c r="KM9" s="690">
        <v>251.65799999999999</v>
      </c>
      <c r="KN9" s="690">
        <v>821.298</v>
      </c>
      <c r="KO9" s="691">
        <v>2840.0770000000002</v>
      </c>
      <c r="KP9" s="682">
        <v>0</v>
      </c>
      <c r="KQ9" s="679">
        <v>0</v>
      </c>
      <c r="KR9" s="690">
        <v>314.57600000000002</v>
      </c>
      <c r="KS9" s="690">
        <v>398.48599999999999</v>
      </c>
      <c r="KT9" s="690">
        <v>339.524</v>
      </c>
      <c r="KU9" s="690">
        <v>252.39400000000001</v>
      </c>
      <c r="KV9" s="690">
        <v>243.26400000000001</v>
      </c>
      <c r="KW9" s="690">
        <v>265.392</v>
      </c>
      <c r="KX9" s="690">
        <v>851.67100000000005</v>
      </c>
      <c r="KY9" s="691">
        <v>2665.3069999999998</v>
      </c>
      <c r="KZ9" s="682">
        <v>0</v>
      </c>
      <c r="LA9" s="679">
        <v>0</v>
      </c>
      <c r="LB9" s="690">
        <v>312.291</v>
      </c>
      <c r="LC9" s="690">
        <v>356.54700000000003</v>
      </c>
      <c r="LD9" s="690">
        <v>306.38</v>
      </c>
      <c r="LE9" s="690">
        <v>198.89599999999999</v>
      </c>
      <c r="LF9" s="690">
        <v>258.06</v>
      </c>
      <c r="LG9" s="690">
        <v>244.84399999999999</v>
      </c>
      <c r="LH9" s="690">
        <v>827.66099999999994</v>
      </c>
      <c r="LI9" s="691">
        <v>2504.6790000000001</v>
      </c>
      <c r="LJ9" s="682">
        <v>0</v>
      </c>
      <c r="LK9" s="679">
        <v>0</v>
      </c>
      <c r="LL9" s="690">
        <v>252.232</v>
      </c>
      <c r="LM9" s="690">
        <v>292.017</v>
      </c>
      <c r="LN9" s="690">
        <v>263.86799999999999</v>
      </c>
      <c r="LO9" s="690">
        <v>175.17400000000001</v>
      </c>
      <c r="LP9" s="690">
        <v>192.94499999999999</v>
      </c>
      <c r="LQ9" s="690">
        <v>219.691</v>
      </c>
      <c r="LR9" s="690">
        <v>869.66200000000003</v>
      </c>
      <c r="LS9" s="691">
        <v>2265.5889999999999</v>
      </c>
      <c r="LT9" s="682">
        <v>0</v>
      </c>
      <c r="LU9" s="679">
        <v>0</v>
      </c>
      <c r="LV9" s="690">
        <v>291.428</v>
      </c>
      <c r="LW9" s="690">
        <v>397.82400000000001</v>
      </c>
      <c r="LX9" s="690">
        <v>317.726</v>
      </c>
      <c r="LY9" s="690">
        <v>251</v>
      </c>
      <c r="LZ9" s="690">
        <v>225.066</v>
      </c>
      <c r="MA9" s="690">
        <v>240.48500000000001</v>
      </c>
      <c r="MB9" s="690">
        <v>810.21900000000005</v>
      </c>
      <c r="MC9" s="691">
        <v>2533.748</v>
      </c>
      <c r="MD9" s="682">
        <v>0</v>
      </c>
      <c r="ME9" s="679">
        <v>0</v>
      </c>
      <c r="MF9" s="690">
        <v>232.959</v>
      </c>
      <c r="MG9" s="690">
        <v>283.93799999999999</v>
      </c>
      <c r="MH9" s="690">
        <v>264.29199999999997</v>
      </c>
      <c r="MI9" s="690">
        <v>182.18600000000001</v>
      </c>
      <c r="MJ9" s="690">
        <v>218.03700000000001</v>
      </c>
      <c r="MK9" s="690">
        <v>239.27699999999999</v>
      </c>
      <c r="ML9" s="690">
        <v>724.83900000000006</v>
      </c>
      <c r="MM9" s="691">
        <v>2145.5279999999998</v>
      </c>
      <c r="MN9" s="682">
        <v>0</v>
      </c>
      <c r="MO9" s="679">
        <v>0</v>
      </c>
      <c r="MP9" s="690">
        <v>247.23099999999999</v>
      </c>
      <c r="MQ9" s="690">
        <v>311.27</v>
      </c>
      <c r="MR9" s="690">
        <v>238.506</v>
      </c>
      <c r="MS9" s="690">
        <v>177.12700000000001</v>
      </c>
      <c r="MT9" s="690">
        <v>170.24199999999999</v>
      </c>
      <c r="MU9" s="690">
        <v>178.441</v>
      </c>
      <c r="MV9" s="690">
        <v>694.23699999999997</v>
      </c>
      <c r="MW9" s="691">
        <v>2017.0540000000001</v>
      </c>
      <c r="MX9" s="682">
        <v>0</v>
      </c>
      <c r="MY9" s="679">
        <v>0</v>
      </c>
      <c r="MZ9" s="690">
        <v>219.916</v>
      </c>
      <c r="NA9" s="690">
        <v>260.887</v>
      </c>
      <c r="NB9" s="690">
        <v>225.85599999999999</v>
      </c>
      <c r="NC9" s="690">
        <v>340.26799999999997</v>
      </c>
      <c r="ND9" s="690">
        <v>233.12200000000001</v>
      </c>
      <c r="NE9" s="690">
        <v>179.55</v>
      </c>
      <c r="NF9" s="690">
        <v>679.19100000000003</v>
      </c>
      <c r="NG9" s="691">
        <v>2138.79</v>
      </c>
      <c r="NH9" s="682">
        <v>0</v>
      </c>
      <c r="NI9" s="679">
        <v>0</v>
      </c>
      <c r="NJ9" s="690">
        <v>250.34299999999999</v>
      </c>
      <c r="NK9" s="690">
        <v>291</v>
      </c>
      <c r="NL9" s="690">
        <v>251.233</v>
      </c>
      <c r="NM9" s="690">
        <v>198.99700000000001</v>
      </c>
      <c r="NN9" s="690">
        <v>187.39099999999999</v>
      </c>
      <c r="NO9" s="690">
        <v>183.77600000000001</v>
      </c>
      <c r="NP9" s="690">
        <v>791.15899999999999</v>
      </c>
      <c r="NQ9" s="691">
        <v>2153.8989999999999</v>
      </c>
      <c r="NR9" s="682">
        <v>0</v>
      </c>
      <c r="NS9" s="679">
        <v>0</v>
      </c>
      <c r="NT9" s="690">
        <v>239.45400000000001</v>
      </c>
      <c r="NU9" s="690">
        <v>286.267</v>
      </c>
      <c r="NV9" s="690">
        <v>230.90600000000001</v>
      </c>
      <c r="NW9" s="690">
        <v>183.93700000000001</v>
      </c>
      <c r="NX9" s="690">
        <v>197.114</v>
      </c>
      <c r="NY9" s="690">
        <v>164.13499999999999</v>
      </c>
      <c r="NZ9" s="690">
        <v>644.13900000000001</v>
      </c>
      <c r="OA9" s="691">
        <v>1945.952</v>
      </c>
      <c r="OB9" s="682">
        <v>0</v>
      </c>
      <c r="OC9" s="679">
        <v>0</v>
      </c>
      <c r="OD9" s="690">
        <v>241.928</v>
      </c>
      <c r="OE9" s="690">
        <v>250.18</v>
      </c>
      <c r="OF9" s="690">
        <v>205.607</v>
      </c>
      <c r="OG9" s="690">
        <v>178.83699999999999</v>
      </c>
      <c r="OH9" s="690">
        <v>173.83799999999999</v>
      </c>
      <c r="OI9" s="690">
        <v>212.053</v>
      </c>
      <c r="OJ9" s="690">
        <v>620.94899999999996</v>
      </c>
      <c r="OK9" s="691">
        <v>1883.3920000000001</v>
      </c>
      <c r="OL9" s="682">
        <v>0</v>
      </c>
      <c r="OM9" s="679">
        <v>0</v>
      </c>
      <c r="ON9" s="690">
        <v>245.64099999999999</v>
      </c>
      <c r="OO9" s="690">
        <v>246.79599999999999</v>
      </c>
      <c r="OP9" s="690">
        <v>219.898</v>
      </c>
      <c r="OQ9" s="690">
        <v>176.65600000000001</v>
      </c>
      <c r="OR9" s="690">
        <v>186.77</v>
      </c>
      <c r="OS9" s="690">
        <v>185.65199999999999</v>
      </c>
      <c r="OT9" s="690">
        <v>709.67700000000002</v>
      </c>
      <c r="OU9" s="691">
        <v>1971.09</v>
      </c>
      <c r="OV9" s="682">
        <v>0</v>
      </c>
      <c r="OW9" s="679">
        <v>0</v>
      </c>
      <c r="OX9" s="690">
        <v>262.95999999999998</v>
      </c>
      <c r="OY9" s="690">
        <v>323.02199999999999</v>
      </c>
      <c r="OZ9" s="690">
        <v>257.82</v>
      </c>
      <c r="PA9" s="690">
        <v>209.89500000000001</v>
      </c>
      <c r="PB9" s="690">
        <v>226.40199999999999</v>
      </c>
      <c r="PC9" s="690">
        <v>209.54300000000001</v>
      </c>
      <c r="PD9" s="690">
        <v>773.73500000000001</v>
      </c>
      <c r="PE9" s="691">
        <v>2263.377</v>
      </c>
      <c r="PF9" s="682">
        <v>0</v>
      </c>
      <c r="PG9" s="679">
        <v>0</v>
      </c>
      <c r="PH9" s="690">
        <v>272.50299999999999</v>
      </c>
      <c r="PI9" s="690">
        <v>306.714</v>
      </c>
      <c r="PJ9" s="690">
        <v>271.14299999999997</v>
      </c>
      <c r="PK9" s="690">
        <v>214.619</v>
      </c>
      <c r="PL9" s="690">
        <v>225.87700000000001</v>
      </c>
      <c r="PM9" s="690">
        <v>268.83699999999999</v>
      </c>
      <c r="PN9" s="690">
        <v>694.16800000000001</v>
      </c>
      <c r="PO9" s="691">
        <v>2253.8609999999999</v>
      </c>
      <c r="PP9" s="682">
        <v>0</v>
      </c>
      <c r="PQ9" s="679">
        <v>0</v>
      </c>
      <c r="PR9" s="690">
        <v>298.81900000000002</v>
      </c>
      <c r="PS9" s="690">
        <v>339.10399999999998</v>
      </c>
      <c r="PT9" s="690">
        <v>266.01900000000001</v>
      </c>
      <c r="PU9" s="690">
        <v>198.88200000000001</v>
      </c>
      <c r="PV9" s="690">
        <v>216.988</v>
      </c>
      <c r="PW9" s="690">
        <v>222.37299999999999</v>
      </c>
      <c r="PX9" s="690">
        <v>705.20299999999997</v>
      </c>
      <c r="PY9" s="691">
        <v>2247.3879999999999</v>
      </c>
      <c r="PZ9" s="682" t="s">
        <v>1191</v>
      </c>
      <c r="QA9" s="679" t="s">
        <v>1185</v>
      </c>
      <c r="QB9" s="690">
        <v>262.339</v>
      </c>
      <c r="QC9" s="690">
        <v>333.72300000000001</v>
      </c>
      <c r="QD9" s="690">
        <v>256.87400000000002</v>
      </c>
      <c r="QE9" s="690">
        <v>217.58</v>
      </c>
      <c r="QF9" s="690">
        <v>336.923</v>
      </c>
      <c r="QG9" s="690">
        <v>233.82400000000001</v>
      </c>
      <c r="QH9" s="690">
        <v>701.79100000000005</v>
      </c>
      <c r="QI9" s="691">
        <v>2343.0540000000001</v>
      </c>
      <c r="QJ9" s="682">
        <v>0</v>
      </c>
      <c r="QK9" s="679">
        <v>0</v>
      </c>
      <c r="QL9" s="690">
        <v>357</v>
      </c>
      <c r="QM9" s="690">
        <v>378</v>
      </c>
      <c r="QN9" s="690">
        <v>294</v>
      </c>
      <c r="QO9" s="690">
        <v>302</v>
      </c>
      <c r="QP9" s="690">
        <v>263</v>
      </c>
      <c r="QQ9" s="690">
        <v>264</v>
      </c>
      <c r="QR9" s="690">
        <v>812</v>
      </c>
      <c r="QS9" s="691">
        <v>2670</v>
      </c>
      <c r="QT9" s="682">
        <v>0</v>
      </c>
      <c r="QU9" s="679">
        <v>0</v>
      </c>
      <c r="QV9" s="690">
        <v>216</v>
      </c>
      <c r="QW9" s="690">
        <v>217</v>
      </c>
      <c r="QX9" s="690">
        <v>184</v>
      </c>
      <c r="QY9" s="690">
        <v>158</v>
      </c>
      <c r="QZ9" s="690">
        <v>267</v>
      </c>
      <c r="RA9" s="690">
        <v>275</v>
      </c>
      <c r="RB9" s="690">
        <v>667</v>
      </c>
      <c r="RC9" s="691">
        <v>1984</v>
      </c>
      <c r="RD9" s="682">
        <v>0</v>
      </c>
      <c r="RE9" s="679">
        <v>0</v>
      </c>
      <c r="RF9" s="690">
        <v>274</v>
      </c>
      <c r="RG9" s="690">
        <v>364</v>
      </c>
      <c r="RH9" s="690">
        <v>227</v>
      </c>
      <c r="RI9" s="690">
        <v>167</v>
      </c>
      <c r="RJ9" s="690">
        <v>173</v>
      </c>
      <c r="RK9" s="690">
        <v>186</v>
      </c>
      <c r="RL9" s="690">
        <v>663</v>
      </c>
      <c r="RM9" s="691">
        <v>2054</v>
      </c>
      <c r="RN9" s="682">
        <v>0</v>
      </c>
      <c r="RO9" s="679">
        <v>0</v>
      </c>
      <c r="RP9" s="690">
        <v>217</v>
      </c>
      <c r="RQ9" s="690">
        <v>361</v>
      </c>
      <c r="RR9" s="690">
        <v>382</v>
      </c>
      <c r="RS9" s="690">
        <v>268</v>
      </c>
      <c r="RT9" s="690">
        <v>276</v>
      </c>
      <c r="RU9" s="690">
        <v>201</v>
      </c>
      <c r="RV9" s="690">
        <v>725</v>
      </c>
      <c r="RW9" s="691">
        <v>2430</v>
      </c>
      <c r="RX9" s="682">
        <v>0</v>
      </c>
      <c r="RY9" s="679">
        <v>0</v>
      </c>
      <c r="RZ9" s="690">
        <v>279</v>
      </c>
      <c r="SA9" s="690">
        <v>358</v>
      </c>
      <c r="SB9" s="690">
        <v>345</v>
      </c>
      <c r="SC9" s="690">
        <v>243</v>
      </c>
      <c r="SD9" s="690">
        <v>227</v>
      </c>
      <c r="SE9" s="690">
        <v>279</v>
      </c>
      <c r="SF9" s="690">
        <v>725</v>
      </c>
      <c r="SG9" s="691">
        <v>2456</v>
      </c>
      <c r="SH9" s="682">
        <v>0</v>
      </c>
      <c r="SI9" s="679">
        <v>0</v>
      </c>
      <c r="SJ9" s="690">
        <v>320</v>
      </c>
      <c r="SK9" s="690">
        <v>410</v>
      </c>
      <c r="SL9" s="690">
        <v>370</v>
      </c>
      <c r="SM9" s="690">
        <v>299</v>
      </c>
      <c r="SN9" s="690">
        <v>337</v>
      </c>
      <c r="SO9" s="690">
        <v>340</v>
      </c>
      <c r="SP9" s="690">
        <v>783</v>
      </c>
      <c r="SQ9" s="691">
        <v>2859</v>
      </c>
      <c r="SR9" s="682">
        <v>0</v>
      </c>
      <c r="SS9" s="679">
        <v>0</v>
      </c>
      <c r="ST9" s="690">
        <v>294</v>
      </c>
      <c r="SU9" s="690">
        <v>395</v>
      </c>
      <c r="SV9" s="690">
        <v>319</v>
      </c>
      <c r="SW9" s="690">
        <v>344</v>
      </c>
      <c r="SX9" s="690">
        <v>367</v>
      </c>
      <c r="SY9" s="690">
        <v>338</v>
      </c>
      <c r="SZ9" s="690">
        <v>840</v>
      </c>
      <c r="TA9" s="691">
        <v>2897</v>
      </c>
      <c r="TB9" s="682">
        <v>0</v>
      </c>
      <c r="TC9" s="679">
        <v>0</v>
      </c>
      <c r="TD9" s="690">
        <v>322</v>
      </c>
      <c r="TE9" s="690">
        <v>453</v>
      </c>
      <c r="TF9" s="690">
        <v>372</v>
      </c>
      <c r="TG9" s="690">
        <v>294</v>
      </c>
      <c r="TH9" s="690">
        <v>341</v>
      </c>
      <c r="TI9" s="690">
        <v>316</v>
      </c>
      <c r="TJ9" s="690">
        <v>881</v>
      </c>
      <c r="TK9" s="691">
        <v>2979</v>
      </c>
      <c r="TL9" s="682">
        <v>0</v>
      </c>
      <c r="TM9" s="679">
        <v>0</v>
      </c>
      <c r="TN9" s="690">
        <v>383</v>
      </c>
      <c r="TO9" s="690">
        <v>482</v>
      </c>
      <c r="TP9" s="690">
        <v>393</v>
      </c>
      <c r="TQ9" s="690">
        <v>315</v>
      </c>
      <c r="TR9" s="690">
        <v>365</v>
      </c>
      <c r="TS9" s="690">
        <v>399</v>
      </c>
      <c r="TT9" s="690">
        <v>875</v>
      </c>
      <c r="TU9" s="691">
        <v>3212</v>
      </c>
      <c r="TV9" s="682">
        <v>0</v>
      </c>
      <c r="TW9" s="679">
        <v>0</v>
      </c>
      <c r="TX9" s="690">
        <v>445</v>
      </c>
      <c r="TY9" s="690">
        <v>475</v>
      </c>
      <c r="TZ9" s="690">
        <v>358</v>
      </c>
      <c r="UA9" s="690">
        <v>360</v>
      </c>
      <c r="UB9" s="690">
        <v>442</v>
      </c>
      <c r="UC9" s="690">
        <v>425</v>
      </c>
      <c r="UD9" s="690">
        <v>931</v>
      </c>
      <c r="UE9" s="691">
        <v>3436</v>
      </c>
      <c r="UF9" s="682">
        <v>0</v>
      </c>
      <c r="UG9" s="679">
        <v>0</v>
      </c>
      <c r="UH9" s="690">
        <v>481</v>
      </c>
      <c r="UI9" s="690">
        <v>494</v>
      </c>
      <c r="UJ9" s="690">
        <v>444</v>
      </c>
      <c r="UK9" s="690">
        <v>403</v>
      </c>
      <c r="UL9" s="690">
        <v>354</v>
      </c>
      <c r="UM9" s="690">
        <v>349</v>
      </c>
      <c r="UN9" s="690">
        <v>1167</v>
      </c>
      <c r="UO9" s="691">
        <v>3692</v>
      </c>
      <c r="UP9" s="682">
        <v>0</v>
      </c>
      <c r="UQ9" s="679">
        <v>0</v>
      </c>
      <c r="UR9" s="690">
        <v>451</v>
      </c>
      <c r="US9" s="690">
        <v>572</v>
      </c>
      <c r="UT9" s="690">
        <v>435</v>
      </c>
      <c r="UU9" s="690">
        <v>434</v>
      </c>
      <c r="UV9" s="690">
        <v>443</v>
      </c>
      <c r="UW9" s="690">
        <v>444</v>
      </c>
      <c r="UX9" s="690">
        <v>1130</v>
      </c>
      <c r="UY9" s="691">
        <v>3909</v>
      </c>
      <c r="UZ9" s="682">
        <v>0</v>
      </c>
      <c r="VA9" s="679">
        <v>0</v>
      </c>
      <c r="VB9" s="690">
        <v>503</v>
      </c>
      <c r="VC9" s="690">
        <v>604</v>
      </c>
      <c r="VD9" s="690">
        <v>464</v>
      </c>
      <c r="VE9" s="690">
        <v>484</v>
      </c>
      <c r="VF9" s="690">
        <v>536</v>
      </c>
      <c r="VG9" s="690">
        <v>458</v>
      </c>
      <c r="VH9" s="690">
        <v>1101</v>
      </c>
      <c r="VI9" s="691">
        <v>4150</v>
      </c>
      <c r="VJ9" s="682">
        <v>0</v>
      </c>
      <c r="VK9" s="679">
        <v>0</v>
      </c>
      <c r="VL9" s="690">
        <v>529</v>
      </c>
      <c r="VM9" s="690">
        <v>592</v>
      </c>
      <c r="VN9" s="690">
        <v>425</v>
      </c>
      <c r="VO9" s="690">
        <v>433</v>
      </c>
      <c r="VP9" s="690">
        <v>440</v>
      </c>
      <c r="VQ9" s="690">
        <v>368</v>
      </c>
      <c r="VR9" s="690">
        <v>1506</v>
      </c>
      <c r="VS9" s="691">
        <v>4293</v>
      </c>
      <c r="VT9" s="682" t="s">
        <v>0</v>
      </c>
      <c r="VU9" s="679" t="s">
        <v>0</v>
      </c>
      <c r="VV9" s="690">
        <v>502</v>
      </c>
      <c r="VW9" s="690">
        <v>628</v>
      </c>
      <c r="VX9" s="690">
        <v>374</v>
      </c>
      <c r="VY9" s="690">
        <v>391</v>
      </c>
      <c r="VZ9" s="690">
        <v>371</v>
      </c>
      <c r="WA9" s="690">
        <v>352</v>
      </c>
      <c r="WB9" s="690">
        <v>1624</v>
      </c>
      <c r="WC9" s="691">
        <v>4242</v>
      </c>
      <c r="WD9" s="682">
        <v>0</v>
      </c>
      <c r="WE9" s="679">
        <v>0</v>
      </c>
      <c r="WF9" s="690">
        <v>465</v>
      </c>
      <c r="WG9" s="690">
        <v>608</v>
      </c>
      <c r="WH9" s="690">
        <v>329</v>
      </c>
      <c r="WI9" s="690">
        <v>369</v>
      </c>
      <c r="WJ9" s="690">
        <v>395</v>
      </c>
      <c r="WK9" s="690">
        <v>340</v>
      </c>
      <c r="WL9" s="690">
        <v>1505</v>
      </c>
      <c r="WM9" s="691">
        <v>4011</v>
      </c>
      <c r="WN9" s="682">
        <v>0</v>
      </c>
      <c r="WO9" s="679">
        <v>0</v>
      </c>
      <c r="WP9" s="690">
        <v>547</v>
      </c>
      <c r="WQ9" s="690">
        <v>625</v>
      </c>
      <c r="WR9" s="690">
        <v>409</v>
      </c>
      <c r="WS9" s="690">
        <v>408</v>
      </c>
      <c r="WT9" s="690">
        <v>455</v>
      </c>
      <c r="WU9" s="690">
        <v>382</v>
      </c>
      <c r="WV9" s="690">
        <v>1559</v>
      </c>
      <c r="WW9" s="691">
        <v>4385</v>
      </c>
      <c r="WX9" s="682">
        <v>0</v>
      </c>
      <c r="WY9" s="679">
        <v>0</v>
      </c>
      <c r="WZ9" s="690">
        <v>501</v>
      </c>
      <c r="XA9" s="690">
        <v>577</v>
      </c>
      <c r="XB9" s="690">
        <v>381</v>
      </c>
      <c r="XC9" s="690">
        <v>305</v>
      </c>
      <c r="XD9" s="690">
        <v>452</v>
      </c>
      <c r="XE9" s="690">
        <v>358</v>
      </c>
      <c r="XF9" s="690">
        <v>1651</v>
      </c>
      <c r="XG9" s="691">
        <v>4225</v>
      </c>
      <c r="XH9" s="682">
        <v>0</v>
      </c>
      <c r="XI9" s="679">
        <v>0</v>
      </c>
      <c r="XJ9" s="690">
        <v>456</v>
      </c>
      <c r="XK9" s="690">
        <v>528</v>
      </c>
      <c r="XL9" s="690">
        <v>337</v>
      </c>
      <c r="XM9" s="690">
        <v>263</v>
      </c>
      <c r="XN9" s="690">
        <v>364</v>
      </c>
      <c r="XO9" s="690">
        <v>329</v>
      </c>
      <c r="XP9" s="690">
        <v>1684</v>
      </c>
      <c r="XQ9" s="691">
        <v>3961</v>
      </c>
      <c r="XR9" s="682">
        <v>0</v>
      </c>
      <c r="XS9" s="679">
        <v>0</v>
      </c>
      <c r="XT9" s="690">
        <v>469</v>
      </c>
      <c r="XU9" s="690">
        <v>497</v>
      </c>
      <c r="XV9" s="690">
        <v>298</v>
      </c>
      <c r="XW9" s="690">
        <v>207</v>
      </c>
      <c r="XX9" s="690">
        <v>327</v>
      </c>
      <c r="XY9" s="690">
        <v>257</v>
      </c>
      <c r="XZ9" s="690">
        <v>1843</v>
      </c>
      <c r="YA9" s="691">
        <v>3898</v>
      </c>
    </row>
    <row r="10" spans="1:651" ht="12.75" customHeight="1">
      <c r="A10" s="20" t="s">
        <v>428</v>
      </c>
      <c r="B10" s="682">
        <v>0</v>
      </c>
      <c r="C10" s="679">
        <v>0</v>
      </c>
      <c r="D10" s="690">
        <v>1570.9760000000001</v>
      </c>
      <c r="E10" s="690">
        <v>978.69200000000001</v>
      </c>
      <c r="F10" s="690">
        <v>442.19799999999998</v>
      </c>
      <c r="G10" s="690">
        <v>364.137</v>
      </c>
      <c r="H10" s="690">
        <v>238.15700000000001</v>
      </c>
      <c r="I10" s="690">
        <v>150.328</v>
      </c>
      <c r="J10" s="690">
        <v>587.65599999999995</v>
      </c>
      <c r="K10" s="691">
        <v>4332.1440000000002</v>
      </c>
      <c r="L10" s="682">
        <v>0</v>
      </c>
      <c r="M10" s="679">
        <v>0</v>
      </c>
      <c r="N10" s="690">
        <v>1890.819</v>
      </c>
      <c r="O10" s="690">
        <v>1180.6300000000001</v>
      </c>
      <c r="P10" s="690">
        <v>608.20299999999997</v>
      </c>
      <c r="Q10" s="690">
        <v>488.16899999999998</v>
      </c>
      <c r="R10" s="690">
        <v>313.69400000000002</v>
      </c>
      <c r="S10" s="690">
        <v>188.83099999999999</v>
      </c>
      <c r="T10" s="690">
        <v>760.09900000000005</v>
      </c>
      <c r="U10" s="691">
        <v>5430.4449999999997</v>
      </c>
      <c r="V10" s="682">
        <v>0</v>
      </c>
      <c r="W10" s="679">
        <v>0</v>
      </c>
      <c r="X10" s="690">
        <v>1721.6389999999999</v>
      </c>
      <c r="Y10" s="690">
        <v>1234.2460000000001</v>
      </c>
      <c r="Z10" s="690">
        <v>635.57500000000005</v>
      </c>
      <c r="AA10" s="690">
        <v>582.91300000000001</v>
      </c>
      <c r="AB10" s="690">
        <v>381.34500000000003</v>
      </c>
      <c r="AC10" s="690">
        <v>222.667</v>
      </c>
      <c r="AD10" s="690">
        <v>941.64599999999996</v>
      </c>
      <c r="AE10" s="691">
        <v>5720.0309999999999</v>
      </c>
      <c r="AF10" s="682">
        <v>0</v>
      </c>
      <c r="AG10" s="679">
        <v>0</v>
      </c>
      <c r="AH10" s="690">
        <v>1536.5920000000001</v>
      </c>
      <c r="AI10" s="690">
        <v>1056.511</v>
      </c>
      <c r="AJ10" s="690">
        <v>631.42399999999998</v>
      </c>
      <c r="AK10" s="690">
        <v>611.09199999999998</v>
      </c>
      <c r="AL10" s="690">
        <v>356.303</v>
      </c>
      <c r="AM10" s="690">
        <v>268.66000000000003</v>
      </c>
      <c r="AN10" s="690">
        <v>1163.2159999999999</v>
      </c>
      <c r="AO10" s="691">
        <v>5623.7979999999998</v>
      </c>
      <c r="AP10" s="682">
        <v>0</v>
      </c>
      <c r="AQ10" s="679">
        <v>0</v>
      </c>
      <c r="AR10" s="690">
        <v>1502.596</v>
      </c>
      <c r="AS10" s="690">
        <v>1095.087</v>
      </c>
      <c r="AT10" s="690">
        <v>600.43100000000004</v>
      </c>
      <c r="AU10" s="690">
        <v>545.52</v>
      </c>
      <c r="AV10" s="690">
        <v>329.90800000000002</v>
      </c>
      <c r="AW10" s="690">
        <v>221.53200000000001</v>
      </c>
      <c r="AX10" s="690">
        <v>1220.8520000000001</v>
      </c>
      <c r="AY10" s="691">
        <v>5515.9260000000004</v>
      </c>
      <c r="AZ10" s="682">
        <v>0</v>
      </c>
      <c r="BA10" s="679">
        <v>0</v>
      </c>
      <c r="BB10" s="690">
        <v>1639.874</v>
      </c>
      <c r="BC10" s="690">
        <v>1105.098</v>
      </c>
      <c r="BD10" s="690">
        <v>636.00900000000001</v>
      </c>
      <c r="BE10" s="690">
        <v>519.42700000000002</v>
      </c>
      <c r="BF10" s="690">
        <v>351.80700000000002</v>
      </c>
      <c r="BG10" s="690">
        <v>222.036</v>
      </c>
      <c r="BH10" s="690">
        <v>1173.479</v>
      </c>
      <c r="BI10" s="691">
        <v>5647.73</v>
      </c>
      <c r="BJ10" s="682">
        <v>0</v>
      </c>
      <c r="BK10" s="679">
        <v>0</v>
      </c>
      <c r="BL10" s="690">
        <v>1492.7639999999999</v>
      </c>
      <c r="BM10" s="690">
        <v>1057.2950000000001</v>
      </c>
      <c r="BN10" s="690">
        <v>716.97900000000004</v>
      </c>
      <c r="BO10" s="690">
        <v>478.81099999999998</v>
      </c>
      <c r="BP10" s="690">
        <v>326.81599999999997</v>
      </c>
      <c r="BQ10" s="690">
        <v>265.56299999999999</v>
      </c>
      <c r="BR10" s="690">
        <v>1426.2180000000001</v>
      </c>
      <c r="BS10" s="691">
        <v>5764.4459999999999</v>
      </c>
      <c r="BT10" s="682">
        <v>0</v>
      </c>
      <c r="BU10" s="679">
        <v>0</v>
      </c>
      <c r="BV10" s="690">
        <v>1384.6310000000001</v>
      </c>
      <c r="BW10" s="690">
        <v>1102.5039999999999</v>
      </c>
      <c r="BX10" s="690">
        <v>773.61599999999999</v>
      </c>
      <c r="BY10" s="690">
        <v>589.37599999999998</v>
      </c>
      <c r="BZ10" s="690">
        <v>609.77700000000004</v>
      </c>
      <c r="CA10" s="690">
        <v>240.416</v>
      </c>
      <c r="CB10" s="690">
        <v>1048.76</v>
      </c>
      <c r="CC10" s="691">
        <v>5749.08</v>
      </c>
      <c r="CD10" s="682">
        <v>0</v>
      </c>
      <c r="CE10" s="679">
        <v>0</v>
      </c>
      <c r="CF10" s="690">
        <v>1519.7840000000001</v>
      </c>
      <c r="CG10" s="690">
        <v>1149.596</v>
      </c>
      <c r="CH10" s="690">
        <v>748.68299999999999</v>
      </c>
      <c r="CI10" s="690">
        <v>661.77200000000005</v>
      </c>
      <c r="CJ10" s="690">
        <v>366.73599999999999</v>
      </c>
      <c r="CK10" s="690">
        <v>263.892</v>
      </c>
      <c r="CL10" s="690">
        <v>1137.19</v>
      </c>
      <c r="CM10" s="691">
        <v>5847.6530000000002</v>
      </c>
      <c r="CN10" s="682">
        <v>0</v>
      </c>
      <c r="CO10" s="679">
        <v>0</v>
      </c>
      <c r="CP10" s="690">
        <v>1927.6030000000001</v>
      </c>
      <c r="CQ10" s="690">
        <v>1275.932</v>
      </c>
      <c r="CR10" s="690">
        <v>1140.0440000000001</v>
      </c>
      <c r="CS10" s="690">
        <v>624.05499999999995</v>
      </c>
      <c r="CT10" s="690">
        <v>764.03499999999997</v>
      </c>
      <c r="CU10" s="690">
        <v>371.73099999999999</v>
      </c>
      <c r="CV10" s="690">
        <v>1210.8820000000001</v>
      </c>
      <c r="CW10" s="691">
        <v>7314.2820000000002</v>
      </c>
      <c r="CX10" s="682">
        <v>0</v>
      </c>
      <c r="CY10" s="679">
        <v>0</v>
      </c>
      <c r="CZ10" s="690">
        <v>1885.268</v>
      </c>
      <c r="DA10" s="690">
        <v>1397.4190000000001</v>
      </c>
      <c r="DB10" s="690">
        <v>1143.7460000000001</v>
      </c>
      <c r="DC10" s="690">
        <v>746.88</v>
      </c>
      <c r="DD10" s="690">
        <v>574.20600000000002</v>
      </c>
      <c r="DE10" s="690">
        <v>440.14800000000002</v>
      </c>
      <c r="DF10" s="690">
        <v>1399.54</v>
      </c>
      <c r="DG10" s="691">
        <v>7587.2070000000003</v>
      </c>
      <c r="DH10" s="682">
        <v>0</v>
      </c>
      <c r="DI10" s="679">
        <v>0</v>
      </c>
      <c r="DJ10" s="690">
        <v>1999.0450000000001</v>
      </c>
      <c r="DK10" s="690">
        <v>1773.26</v>
      </c>
      <c r="DL10" s="690">
        <v>1355.374</v>
      </c>
      <c r="DM10" s="690">
        <v>800.00900000000001</v>
      </c>
      <c r="DN10" s="690">
        <v>609.86</v>
      </c>
      <c r="DO10" s="690">
        <v>504.17599999999999</v>
      </c>
      <c r="DP10" s="690">
        <v>1597.9649999999999</v>
      </c>
      <c r="DQ10" s="691">
        <v>8639.6890000000003</v>
      </c>
      <c r="DR10" s="682">
        <v>0</v>
      </c>
      <c r="DS10" s="679">
        <v>0</v>
      </c>
      <c r="DT10" s="690">
        <v>2047.663</v>
      </c>
      <c r="DU10" s="690">
        <v>1955.779</v>
      </c>
      <c r="DV10" s="690">
        <v>1585.586</v>
      </c>
      <c r="DW10" s="690">
        <v>925.69399999999996</v>
      </c>
      <c r="DX10" s="690">
        <v>726.49099999999999</v>
      </c>
      <c r="DY10" s="690">
        <v>555.83699999999999</v>
      </c>
      <c r="DZ10" s="690">
        <v>1962.9680000000001</v>
      </c>
      <c r="EA10" s="691">
        <v>9760.018</v>
      </c>
      <c r="EB10" s="682">
        <v>0</v>
      </c>
      <c r="EC10" s="679">
        <v>0</v>
      </c>
      <c r="ED10" s="690">
        <v>2306.0059999999999</v>
      </c>
      <c r="EE10" s="690">
        <v>1966.461</v>
      </c>
      <c r="EF10" s="690">
        <v>1937.338</v>
      </c>
      <c r="EG10" s="690">
        <v>1038.075</v>
      </c>
      <c r="EH10" s="690">
        <v>885.49599999999998</v>
      </c>
      <c r="EI10" s="690">
        <v>669.81500000000005</v>
      </c>
      <c r="EJ10" s="690">
        <v>2214.2220000000002</v>
      </c>
      <c r="EK10" s="691">
        <v>11017.413</v>
      </c>
      <c r="EL10" s="682">
        <v>0</v>
      </c>
      <c r="EM10" s="679">
        <v>0</v>
      </c>
      <c r="EN10" s="690">
        <v>2169.9650000000001</v>
      </c>
      <c r="EO10" s="690">
        <v>2099.8150000000001</v>
      </c>
      <c r="EP10" s="690">
        <v>1768.163</v>
      </c>
      <c r="EQ10" s="690">
        <v>1060.9179999999999</v>
      </c>
      <c r="ER10" s="690">
        <v>993.601</v>
      </c>
      <c r="ES10" s="690">
        <v>713.93700000000001</v>
      </c>
      <c r="ET10" s="690">
        <v>2679.3870000000002</v>
      </c>
      <c r="EU10" s="691">
        <v>11485.786</v>
      </c>
      <c r="EV10" s="682">
        <v>0</v>
      </c>
      <c r="EW10" s="679">
        <v>0</v>
      </c>
      <c r="EX10" s="690">
        <v>1962.095</v>
      </c>
      <c r="EY10" s="690">
        <v>2080.1779999999999</v>
      </c>
      <c r="EZ10" s="690">
        <v>1685.3679999999999</v>
      </c>
      <c r="FA10" s="690">
        <v>1060.0450000000001</v>
      </c>
      <c r="FB10" s="690">
        <v>801.91300000000001</v>
      </c>
      <c r="FC10" s="690">
        <v>706.178</v>
      </c>
      <c r="FD10" s="690">
        <v>2925.2449999999999</v>
      </c>
      <c r="FE10" s="691">
        <v>11221.022000000001</v>
      </c>
      <c r="FF10" s="682">
        <v>0</v>
      </c>
      <c r="FG10" s="679">
        <v>0</v>
      </c>
      <c r="FH10" s="690">
        <v>1670.874</v>
      </c>
      <c r="FI10" s="690">
        <v>1802.6669999999999</v>
      </c>
      <c r="FJ10" s="690">
        <v>1563.646</v>
      </c>
      <c r="FK10" s="690">
        <v>998.31200000000001</v>
      </c>
      <c r="FL10" s="690">
        <v>797.005</v>
      </c>
      <c r="FM10" s="690">
        <v>708.63</v>
      </c>
      <c r="FN10" s="690">
        <v>2785.779</v>
      </c>
      <c r="FO10" s="691">
        <v>10326.913</v>
      </c>
      <c r="FP10" s="682">
        <v>0</v>
      </c>
      <c r="FQ10" s="679">
        <v>0</v>
      </c>
      <c r="FR10" s="690">
        <v>1865.153</v>
      </c>
      <c r="FS10" s="690">
        <v>1884.9760000000001</v>
      </c>
      <c r="FT10" s="690">
        <v>1439.26</v>
      </c>
      <c r="FU10" s="690">
        <v>958.78499999999997</v>
      </c>
      <c r="FV10" s="690">
        <v>844.57</v>
      </c>
      <c r="FW10" s="690">
        <v>715.74300000000005</v>
      </c>
      <c r="FX10" s="690">
        <v>2806.759</v>
      </c>
      <c r="FY10" s="691">
        <v>10515.245999999999</v>
      </c>
      <c r="FZ10" s="682">
        <v>0</v>
      </c>
      <c r="GA10" s="679">
        <v>0</v>
      </c>
      <c r="GB10" s="690">
        <v>1505.578</v>
      </c>
      <c r="GC10" s="690">
        <v>1696.1489999999999</v>
      </c>
      <c r="GD10" s="690">
        <v>1188.538</v>
      </c>
      <c r="GE10" s="690">
        <v>893.81700000000001</v>
      </c>
      <c r="GF10" s="690">
        <v>773.42100000000005</v>
      </c>
      <c r="GG10" s="690">
        <v>734.91099999999994</v>
      </c>
      <c r="GH10" s="690">
        <v>2603.1120000000001</v>
      </c>
      <c r="GI10" s="691">
        <v>9395.5259999999998</v>
      </c>
      <c r="GJ10" s="682">
        <v>0</v>
      </c>
      <c r="GK10" s="679">
        <v>0</v>
      </c>
      <c r="GL10" s="690">
        <v>1352.75</v>
      </c>
      <c r="GM10" s="690">
        <v>1391.183</v>
      </c>
      <c r="GN10" s="690">
        <v>971.55399999999997</v>
      </c>
      <c r="GO10" s="690">
        <v>718.96299999999997</v>
      </c>
      <c r="GP10" s="690">
        <v>648.21</v>
      </c>
      <c r="GQ10" s="690">
        <v>622.82100000000003</v>
      </c>
      <c r="GR10" s="690">
        <v>2775.5189999999998</v>
      </c>
      <c r="GS10" s="691">
        <v>8481</v>
      </c>
      <c r="GT10" s="682">
        <v>0</v>
      </c>
      <c r="GU10" s="679">
        <v>0</v>
      </c>
      <c r="GV10" s="690">
        <v>1213.414</v>
      </c>
      <c r="GW10" s="690">
        <v>1283.942</v>
      </c>
      <c r="GX10" s="690">
        <v>932.63199999999995</v>
      </c>
      <c r="GY10" s="690">
        <v>698.86900000000003</v>
      </c>
      <c r="GZ10" s="690">
        <v>628.02200000000005</v>
      </c>
      <c r="HA10" s="690">
        <v>621.14499999999998</v>
      </c>
      <c r="HB10" s="690">
        <v>2703.511</v>
      </c>
      <c r="HC10" s="691">
        <v>8081.5349999999999</v>
      </c>
      <c r="HD10" s="682">
        <v>0</v>
      </c>
      <c r="HE10" s="679">
        <v>0</v>
      </c>
      <c r="HF10" s="690">
        <v>1183.8019999999999</v>
      </c>
      <c r="HG10" s="690">
        <v>1335.7750000000001</v>
      </c>
      <c r="HH10" s="690">
        <v>882.72500000000002</v>
      </c>
      <c r="HI10" s="690">
        <v>649.92899999999997</v>
      </c>
      <c r="HJ10" s="690">
        <v>617.99400000000003</v>
      </c>
      <c r="HK10" s="690">
        <v>557.91999999999996</v>
      </c>
      <c r="HL10" s="690">
        <v>2412.4760000000001</v>
      </c>
      <c r="HM10" s="691">
        <v>7640.6210000000001</v>
      </c>
      <c r="HN10" s="682">
        <v>0</v>
      </c>
      <c r="HO10" s="679">
        <v>0</v>
      </c>
      <c r="HP10" s="690">
        <v>1081.8710000000001</v>
      </c>
      <c r="HQ10" s="690">
        <v>1177.8019999999999</v>
      </c>
      <c r="HR10" s="690">
        <v>994.68799999999999</v>
      </c>
      <c r="HS10" s="690">
        <v>599.95100000000002</v>
      </c>
      <c r="HT10" s="690">
        <v>572.82899999999995</v>
      </c>
      <c r="HU10" s="690">
        <v>520.928</v>
      </c>
      <c r="HV10" s="690">
        <v>2122.1559999999999</v>
      </c>
      <c r="HW10" s="691">
        <v>7070.2250000000004</v>
      </c>
      <c r="HX10" s="682" t="s">
        <v>405</v>
      </c>
      <c r="HY10" s="679" t="s">
        <v>405</v>
      </c>
      <c r="HZ10" s="690">
        <v>1190.028</v>
      </c>
      <c r="IA10" s="690">
        <v>1103.962</v>
      </c>
      <c r="IB10" s="690">
        <v>695.04</v>
      </c>
      <c r="IC10" s="690">
        <v>716.34699999999998</v>
      </c>
      <c r="ID10" s="690">
        <v>536.49199999999996</v>
      </c>
      <c r="IE10" s="690">
        <v>542.21</v>
      </c>
      <c r="IF10" s="690">
        <v>1908.5450000000001</v>
      </c>
      <c r="IG10" s="691">
        <v>6692.6239999999998</v>
      </c>
      <c r="IH10" s="682">
        <v>0</v>
      </c>
      <c r="II10" s="679">
        <v>0</v>
      </c>
      <c r="IJ10" s="690">
        <v>1249.885</v>
      </c>
      <c r="IK10" s="690">
        <v>1100.5640000000001</v>
      </c>
      <c r="IL10" s="690">
        <v>752.70899999999995</v>
      </c>
      <c r="IM10" s="690">
        <v>475.911</v>
      </c>
      <c r="IN10" s="690">
        <v>686.47</v>
      </c>
      <c r="IO10" s="690">
        <v>427.7</v>
      </c>
      <c r="IP10" s="690">
        <v>2009.9159999999999</v>
      </c>
      <c r="IQ10" s="691">
        <v>6703.1549999999997</v>
      </c>
      <c r="IR10" s="682">
        <v>0</v>
      </c>
      <c r="IS10" s="679">
        <v>0</v>
      </c>
      <c r="IT10" s="690">
        <v>1462.5709999999999</v>
      </c>
      <c r="IU10" s="690">
        <v>1068.5820000000001</v>
      </c>
      <c r="IV10" s="690">
        <v>884.47699999999998</v>
      </c>
      <c r="IW10" s="690">
        <v>634.07399999999996</v>
      </c>
      <c r="IX10" s="690">
        <v>515.52</v>
      </c>
      <c r="IY10" s="690">
        <v>487.34300000000002</v>
      </c>
      <c r="IZ10" s="690">
        <v>2095.922</v>
      </c>
      <c r="JA10" s="691">
        <v>7148.4889999999996</v>
      </c>
      <c r="JB10" s="682">
        <v>0</v>
      </c>
      <c r="JC10" s="679">
        <v>0</v>
      </c>
      <c r="JD10" s="690">
        <v>1412.423</v>
      </c>
      <c r="JE10" s="690">
        <v>1130.6199999999999</v>
      </c>
      <c r="JF10" s="690">
        <v>1049.2919999999999</v>
      </c>
      <c r="JG10" s="690">
        <v>909.28200000000004</v>
      </c>
      <c r="JH10" s="690">
        <v>650.33900000000006</v>
      </c>
      <c r="JI10" s="690">
        <v>650.447</v>
      </c>
      <c r="JJ10" s="690">
        <v>1849.6869999999999</v>
      </c>
      <c r="JK10" s="691">
        <v>7652.09</v>
      </c>
      <c r="JL10" s="682">
        <v>0</v>
      </c>
      <c r="JM10" s="679">
        <v>0</v>
      </c>
      <c r="JN10" s="690">
        <v>1479.049</v>
      </c>
      <c r="JO10" s="690">
        <v>1254.431</v>
      </c>
      <c r="JP10" s="690">
        <v>939.37800000000004</v>
      </c>
      <c r="JQ10" s="690">
        <v>880.47900000000004</v>
      </c>
      <c r="JR10" s="690">
        <v>649.59799999999996</v>
      </c>
      <c r="JS10" s="690">
        <v>548.04499999999996</v>
      </c>
      <c r="JT10" s="690">
        <v>2081.3159999999998</v>
      </c>
      <c r="JU10" s="691">
        <v>7832.2960000000003</v>
      </c>
      <c r="JV10" s="682">
        <v>0</v>
      </c>
      <c r="JW10" s="679">
        <v>0</v>
      </c>
      <c r="JX10" s="690">
        <v>1228.0319999999999</v>
      </c>
      <c r="JY10" s="690">
        <v>1134.759</v>
      </c>
      <c r="JZ10" s="690">
        <v>993.63900000000001</v>
      </c>
      <c r="KA10" s="690">
        <v>796.00099999999998</v>
      </c>
      <c r="KB10" s="690">
        <v>767.32799999999997</v>
      </c>
      <c r="KC10" s="690">
        <v>592.61599999999999</v>
      </c>
      <c r="KD10" s="690">
        <v>2327.6060000000002</v>
      </c>
      <c r="KE10" s="691">
        <v>7839.9809999999998</v>
      </c>
      <c r="KF10" s="682">
        <v>0</v>
      </c>
      <c r="KG10" s="679">
        <v>0</v>
      </c>
      <c r="KH10" s="690">
        <v>1453.808</v>
      </c>
      <c r="KI10" s="690">
        <v>1181.6400000000001</v>
      </c>
      <c r="KJ10" s="690">
        <v>1100.8499999999999</v>
      </c>
      <c r="KK10" s="690">
        <v>807.01400000000001</v>
      </c>
      <c r="KL10" s="690">
        <v>989.85699999999997</v>
      </c>
      <c r="KM10" s="690">
        <v>684.90200000000004</v>
      </c>
      <c r="KN10" s="690">
        <v>2465.6239999999998</v>
      </c>
      <c r="KO10" s="691">
        <v>8683.6949999999997</v>
      </c>
      <c r="KP10" s="682">
        <v>0</v>
      </c>
      <c r="KQ10" s="679">
        <v>0</v>
      </c>
      <c r="KR10" s="690">
        <v>1466.4190000000001</v>
      </c>
      <c r="KS10" s="690">
        <v>1292.33</v>
      </c>
      <c r="KT10" s="690">
        <v>1074.442</v>
      </c>
      <c r="KU10" s="690">
        <v>1103.626</v>
      </c>
      <c r="KV10" s="690">
        <v>924.40499999999997</v>
      </c>
      <c r="KW10" s="690">
        <v>834.005</v>
      </c>
      <c r="KX10" s="690">
        <v>2444.7689999999998</v>
      </c>
      <c r="KY10" s="691">
        <v>9139.9959999999992</v>
      </c>
      <c r="KZ10" s="682">
        <v>0</v>
      </c>
      <c r="LA10" s="679">
        <v>0</v>
      </c>
      <c r="LB10" s="690">
        <v>1464.3340000000001</v>
      </c>
      <c r="LC10" s="690">
        <v>1259.749</v>
      </c>
      <c r="LD10" s="690">
        <v>962.13599999999997</v>
      </c>
      <c r="LE10" s="690">
        <v>769.45100000000002</v>
      </c>
      <c r="LF10" s="690">
        <v>1390.6369999999999</v>
      </c>
      <c r="LG10" s="690">
        <v>821.32100000000003</v>
      </c>
      <c r="LH10" s="690">
        <v>2551.7809999999999</v>
      </c>
      <c r="LI10" s="691">
        <v>9219.4089999999997</v>
      </c>
      <c r="LJ10" s="682">
        <v>0</v>
      </c>
      <c r="LK10" s="679">
        <v>0</v>
      </c>
      <c r="LL10" s="690">
        <v>1282.4349999999999</v>
      </c>
      <c r="LM10" s="690">
        <v>1146.278</v>
      </c>
      <c r="LN10" s="690">
        <v>950.59400000000005</v>
      </c>
      <c r="LO10" s="690">
        <v>687.68899999999996</v>
      </c>
      <c r="LP10" s="690">
        <v>841.56399999999996</v>
      </c>
      <c r="LQ10" s="690">
        <v>940.60799999999995</v>
      </c>
      <c r="LR10" s="690">
        <v>2819.2260000000001</v>
      </c>
      <c r="LS10" s="691">
        <v>8668.3940000000002</v>
      </c>
      <c r="LT10" s="682">
        <v>0</v>
      </c>
      <c r="LU10" s="679">
        <v>0</v>
      </c>
      <c r="LV10" s="690">
        <v>1513.3589999999999</v>
      </c>
      <c r="LW10" s="690">
        <v>1201.0989999999999</v>
      </c>
      <c r="LX10" s="690">
        <v>1115.1500000000001</v>
      </c>
      <c r="LY10" s="690">
        <v>923.57799999999997</v>
      </c>
      <c r="LZ10" s="690">
        <v>827.63800000000003</v>
      </c>
      <c r="MA10" s="690">
        <v>972.79600000000005</v>
      </c>
      <c r="MB10" s="690">
        <v>2769.7620000000002</v>
      </c>
      <c r="MC10" s="691">
        <v>9323.3819999999996</v>
      </c>
      <c r="MD10" s="682">
        <v>0</v>
      </c>
      <c r="ME10" s="679">
        <v>0</v>
      </c>
      <c r="MF10" s="690">
        <v>1358.0889999999999</v>
      </c>
      <c r="MG10" s="690">
        <v>1242.3820000000001</v>
      </c>
      <c r="MH10" s="690">
        <v>1005.454</v>
      </c>
      <c r="MI10" s="690">
        <v>822.48800000000006</v>
      </c>
      <c r="MJ10" s="690">
        <v>1008.8819999999999</v>
      </c>
      <c r="MK10" s="690">
        <v>959.721</v>
      </c>
      <c r="ML10" s="690">
        <v>2426.0770000000002</v>
      </c>
      <c r="MM10" s="691">
        <v>8823.0930000000008</v>
      </c>
      <c r="MN10" s="682">
        <v>0</v>
      </c>
      <c r="MO10" s="679">
        <v>0</v>
      </c>
      <c r="MP10" s="690">
        <v>1377.0170000000001</v>
      </c>
      <c r="MQ10" s="690">
        <v>1303.2739999999999</v>
      </c>
      <c r="MR10" s="690">
        <v>961.12800000000004</v>
      </c>
      <c r="MS10" s="690">
        <v>785.31600000000003</v>
      </c>
      <c r="MT10" s="690">
        <v>826.60199999999998</v>
      </c>
      <c r="MU10" s="690">
        <v>895.38699999999994</v>
      </c>
      <c r="MV10" s="690">
        <v>2364.58</v>
      </c>
      <c r="MW10" s="691">
        <v>8513.3040000000001</v>
      </c>
      <c r="MX10" s="682">
        <v>0</v>
      </c>
      <c r="MY10" s="679">
        <v>0</v>
      </c>
      <c r="MZ10" s="690">
        <v>1301.6020000000001</v>
      </c>
      <c r="NA10" s="690">
        <v>1187.1010000000001</v>
      </c>
      <c r="NB10" s="690">
        <v>889.93200000000002</v>
      </c>
      <c r="NC10" s="690">
        <v>864.678</v>
      </c>
      <c r="ND10" s="690">
        <v>854.34699999999998</v>
      </c>
      <c r="NE10" s="690">
        <v>720.84799999999996</v>
      </c>
      <c r="NF10" s="690">
        <v>2531.6680000000001</v>
      </c>
      <c r="NG10" s="691">
        <v>8350.1759999999995</v>
      </c>
      <c r="NH10" s="682">
        <v>0</v>
      </c>
      <c r="NI10" s="679">
        <v>0</v>
      </c>
      <c r="NJ10" s="690">
        <v>1486.7670000000001</v>
      </c>
      <c r="NK10" s="690">
        <v>1146.634</v>
      </c>
      <c r="NL10" s="690">
        <v>936.44</v>
      </c>
      <c r="NM10" s="690">
        <v>705.75300000000004</v>
      </c>
      <c r="NN10" s="690">
        <v>841.41499999999996</v>
      </c>
      <c r="NO10" s="690">
        <v>732.327</v>
      </c>
      <c r="NP10" s="690">
        <v>2536.797</v>
      </c>
      <c r="NQ10" s="691">
        <v>8386.1329999999998</v>
      </c>
      <c r="NR10" s="682">
        <v>0</v>
      </c>
      <c r="NS10" s="679">
        <v>0</v>
      </c>
      <c r="NT10" s="690">
        <v>1377.789</v>
      </c>
      <c r="NU10" s="690">
        <v>1199.663</v>
      </c>
      <c r="NV10" s="690">
        <v>893.22400000000005</v>
      </c>
      <c r="NW10" s="690">
        <v>810.21400000000006</v>
      </c>
      <c r="NX10" s="690">
        <v>928.93</v>
      </c>
      <c r="NY10" s="690">
        <v>672.85500000000002</v>
      </c>
      <c r="NZ10" s="690">
        <v>2376.5630000000001</v>
      </c>
      <c r="OA10" s="691">
        <v>8259.2379999999994</v>
      </c>
      <c r="OB10" s="682">
        <v>0</v>
      </c>
      <c r="OC10" s="679">
        <v>0</v>
      </c>
      <c r="OD10" s="690">
        <v>1407.886</v>
      </c>
      <c r="OE10" s="690">
        <v>1222.424</v>
      </c>
      <c r="OF10" s="690">
        <v>827.72400000000005</v>
      </c>
      <c r="OG10" s="690">
        <v>746.87699999999995</v>
      </c>
      <c r="OH10" s="690">
        <v>979.72</v>
      </c>
      <c r="OI10" s="690">
        <v>1243.135</v>
      </c>
      <c r="OJ10" s="690">
        <v>2281.306</v>
      </c>
      <c r="OK10" s="691">
        <v>8709.0720000000001</v>
      </c>
      <c r="OL10" s="682">
        <v>0</v>
      </c>
      <c r="OM10" s="679">
        <v>0</v>
      </c>
      <c r="ON10" s="690">
        <v>1237.4949999999999</v>
      </c>
      <c r="OO10" s="690">
        <v>1074.0930000000001</v>
      </c>
      <c r="OP10" s="690">
        <v>835.721</v>
      </c>
      <c r="OQ10" s="690">
        <v>626.39800000000002</v>
      </c>
      <c r="OR10" s="690">
        <v>1026.9390000000001</v>
      </c>
      <c r="OS10" s="690">
        <v>935.68600000000004</v>
      </c>
      <c r="OT10" s="690">
        <v>2056.1280000000002</v>
      </c>
      <c r="OU10" s="691">
        <v>7792.46</v>
      </c>
      <c r="OV10" s="682">
        <v>0</v>
      </c>
      <c r="OW10" s="679">
        <v>0</v>
      </c>
      <c r="OX10" s="690">
        <v>1363.8510000000001</v>
      </c>
      <c r="OY10" s="690">
        <v>1031.9069999999999</v>
      </c>
      <c r="OZ10" s="690">
        <v>768.95500000000004</v>
      </c>
      <c r="PA10" s="690">
        <v>658.06700000000001</v>
      </c>
      <c r="PB10" s="690">
        <v>915.23900000000003</v>
      </c>
      <c r="PC10" s="690">
        <v>977.28700000000003</v>
      </c>
      <c r="PD10" s="690">
        <v>1910.278</v>
      </c>
      <c r="PE10" s="691">
        <v>7625.5839999999998</v>
      </c>
      <c r="PF10" s="682">
        <v>0</v>
      </c>
      <c r="PG10" s="679">
        <v>0</v>
      </c>
      <c r="PH10" s="690">
        <v>1290.5170000000001</v>
      </c>
      <c r="PI10" s="690">
        <v>1102.9459999999999</v>
      </c>
      <c r="PJ10" s="690">
        <v>770.78800000000001</v>
      </c>
      <c r="PK10" s="690">
        <v>708.30499999999995</v>
      </c>
      <c r="PL10" s="690">
        <v>792.59699999999998</v>
      </c>
      <c r="PM10" s="690">
        <v>888.06399999999996</v>
      </c>
      <c r="PN10" s="690">
        <v>1984.01</v>
      </c>
      <c r="PO10" s="691">
        <v>7537.2269999999999</v>
      </c>
      <c r="PP10" s="682">
        <v>0</v>
      </c>
      <c r="PQ10" s="679">
        <v>0</v>
      </c>
      <c r="PR10" s="690">
        <v>1236.5540000000001</v>
      </c>
      <c r="PS10" s="690">
        <v>1046.519</v>
      </c>
      <c r="PT10" s="690">
        <v>770.20899999999995</v>
      </c>
      <c r="PU10" s="690">
        <v>590.60299999999995</v>
      </c>
      <c r="PV10" s="690">
        <v>667.79600000000005</v>
      </c>
      <c r="PW10" s="690">
        <v>499.79</v>
      </c>
      <c r="PX10" s="690">
        <v>1971.624</v>
      </c>
      <c r="PY10" s="691">
        <v>6783.0950000000003</v>
      </c>
      <c r="PZ10" s="682" t="s">
        <v>1191</v>
      </c>
      <c r="QA10" s="679" t="s">
        <v>1185</v>
      </c>
      <c r="QB10" s="690">
        <v>1192.498</v>
      </c>
      <c r="QC10" s="690">
        <v>1107.3679999999999</v>
      </c>
      <c r="QD10" s="690">
        <v>759.01199999999994</v>
      </c>
      <c r="QE10" s="690">
        <v>677.30600000000004</v>
      </c>
      <c r="QF10" s="690">
        <v>1135.586</v>
      </c>
      <c r="QG10" s="690">
        <v>716.28700000000003</v>
      </c>
      <c r="QH10" s="690">
        <v>1750.125</v>
      </c>
      <c r="QI10" s="691">
        <v>7338.1819999999998</v>
      </c>
      <c r="QJ10" s="682">
        <v>0</v>
      </c>
      <c r="QK10" s="679">
        <v>0</v>
      </c>
      <c r="QL10" s="690">
        <v>1427</v>
      </c>
      <c r="QM10" s="690">
        <v>1313</v>
      </c>
      <c r="QN10" s="690">
        <v>944</v>
      </c>
      <c r="QO10" s="690">
        <v>1109</v>
      </c>
      <c r="QP10" s="690">
        <v>1297</v>
      </c>
      <c r="QQ10" s="690">
        <v>708</v>
      </c>
      <c r="QR10" s="690">
        <v>1961</v>
      </c>
      <c r="QS10" s="691">
        <v>8759</v>
      </c>
      <c r="QT10" s="682">
        <v>0</v>
      </c>
      <c r="QU10" s="679">
        <v>0</v>
      </c>
      <c r="QV10" s="690">
        <v>814</v>
      </c>
      <c r="QW10" s="690">
        <v>803</v>
      </c>
      <c r="QX10" s="690">
        <v>666</v>
      </c>
      <c r="QY10" s="690">
        <v>657</v>
      </c>
      <c r="QZ10" s="690">
        <v>677</v>
      </c>
      <c r="RA10" s="690">
        <v>764</v>
      </c>
      <c r="RB10" s="690">
        <v>1702</v>
      </c>
      <c r="RC10" s="691">
        <v>6083</v>
      </c>
      <c r="RD10" s="682">
        <v>0</v>
      </c>
      <c r="RE10" s="679">
        <v>0</v>
      </c>
      <c r="RF10" s="690">
        <v>1038</v>
      </c>
      <c r="RG10" s="690">
        <v>1192</v>
      </c>
      <c r="RH10" s="690">
        <v>708</v>
      </c>
      <c r="RI10" s="690">
        <v>620</v>
      </c>
      <c r="RJ10" s="690">
        <v>659</v>
      </c>
      <c r="RK10" s="690">
        <v>727</v>
      </c>
      <c r="RL10" s="690">
        <v>1656</v>
      </c>
      <c r="RM10" s="691">
        <v>6600</v>
      </c>
      <c r="RN10" s="682">
        <v>0</v>
      </c>
      <c r="RO10" s="679">
        <v>0</v>
      </c>
      <c r="RP10" s="690">
        <v>893</v>
      </c>
      <c r="RQ10" s="690">
        <v>1214</v>
      </c>
      <c r="RR10" s="690">
        <v>1857</v>
      </c>
      <c r="RS10" s="690">
        <v>968</v>
      </c>
      <c r="RT10" s="690">
        <v>788</v>
      </c>
      <c r="RU10" s="690">
        <v>744</v>
      </c>
      <c r="RV10" s="690">
        <v>1975</v>
      </c>
      <c r="RW10" s="691">
        <v>8439</v>
      </c>
      <c r="RX10" s="682">
        <v>0</v>
      </c>
      <c r="RY10" s="679">
        <v>0</v>
      </c>
      <c r="RZ10" s="690">
        <v>1037</v>
      </c>
      <c r="SA10" s="690">
        <v>1143</v>
      </c>
      <c r="SB10" s="690">
        <v>1530</v>
      </c>
      <c r="SC10" s="690">
        <v>804</v>
      </c>
      <c r="SD10" s="690">
        <v>651</v>
      </c>
      <c r="SE10" s="690">
        <v>772</v>
      </c>
      <c r="SF10" s="690">
        <v>1756</v>
      </c>
      <c r="SG10" s="691">
        <v>7693</v>
      </c>
      <c r="SH10" s="682">
        <v>0</v>
      </c>
      <c r="SI10" s="679">
        <v>0</v>
      </c>
      <c r="SJ10" s="690">
        <v>1062</v>
      </c>
      <c r="SK10" s="690">
        <v>1208</v>
      </c>
      <c r="SL10" s="690">
        <v>1061</v>
      </c>
      <c r="SM10" s="690">
        <v>1107</v>
      </c>
      <c r="SN10" s="690">
        <v>1087</v>
      </c>
      <c r="SO10" s="690">
        <v>958</v>
      </c>
      <c r="SP10" s="690">
        <v>1778</v>
      </c>
      <c r="SQ10" s="691">
        <v>8261</v>
      </c>
      <c r="SR10" s="682">
        <v>0</v>
      </c>
      <c r="SS10" s="679">
        <v>0</v>
      </c>
      <c r="ST10" s="690">
        <v>1146</v>
      </c>
      <c r="SU10" s="690">
        <v>1384</v>
      </c>
      <c r="SV10" s="690">
        <v>1027</v>
      </c>
      <c r="SW10" s="690">
        <v>795</v>
      </c>
      <c r="SX10" s="690">
        <v>1262</v>
      </c>
      <c r="SY10" s="690">
        <v>1379</v>
      </c>
      <c r="SZ10" s="690">
        <v>2077</v>
      </c>
      <c r="TA10" s="691">
        <v>9070</v>
      </c>
      <c r="TB10" s="682">
        <v>0</v>
      </c>
      <c r="TC10" s="679">
        <v>0</v>
      </c>
      <c r="TD10" s="690">
        <v>1230</v>
      </c>
      <c r="TE10" s="690">
        <v>1481</v>
      </c>
      <c r="TF10" s="690">
        <v>1210</v>
      </c>
      <c r="TG10" s="690">
        <v>924</v>
      </c>
      <c r="TH10" s="690">
        <v>877</v>
      </c>
      <c r="TI10" s="690">
        <v>956</v>
      </c>
      <c r="TJ10" s="690">
        <v>2488</v>
      </c>
      <c r="TK10" s="691">
        <v>9166</v>
      </c>
      <c r="TL10" s="682">
        <v>0</v>
      </c>
      <c r="TM10" s="679">
        <v>0</v>
      </c>
      <c r="TN10" s="690">
        <v>1577</v>
      </c>
      <c r="TO10" s="690">
        <v>1729</v>
      </c>
      <c r="TP10" s="690">
        <v>1210</v>
      </c>
      <c r="TQ10" s="690">
        <v>1028</v>
      </c>
      <c r="TR10" s="690">
        <v>1040</v>
      </c>
      <c r="TS10" s="690">
        <v>1315</v>
      </c>
      <c r="TT10" s="690">
        <v>2415</v>
      </c>
      <c r="TU10" s="691">
        <v>10314</v>
      </c>
      <c r="TV10" s="682">
        <v>0</v>
      </c>
      <c r="TW10" s="679">
        <v>0</v>
      </c>
      <c r="TX10" s="690">
        <v>1745</v>
      </c>
      <c r="TY10" s="690">
        <v>1782</v>
      </c>
      <c r="TZ10" s="690">
        <v>1218</v>
      </c>
      <c r="UA10" s="690">
        <v>1052</v>
      </c>
      <c r="UB10" s="690">
        <v>1128</v>
      </c>
      <c r="UC10" s="690">
        <v>1111</v>
      </c>
      <c r="UD10" s="690">
        <v>2371</v>
      </c>
      <c r="UE10" s="691">
        <v>10407</v>
      </c>
      <c r="UF10" s="682">
        <v>0</v>
      </c>
      <c r="UG10" s="679">
        <v>0</v>
      </c>
      <c r="UH10" s="690">
        <v>1832</v>
      </c>
      <c r="UI10" s="690">
        <v>1898</v>
      </c>
      <c r="UJ10" s="690">
        <v>1824</v>
      </c>
      <c r="UK10" s="690">
        <v>1261</v>
      </c>
      <c r="UL10" s="690">
        <v>984</v>
      </c>
      <c r="UM10" s="690">
        <v>1066</v>
      </c>
      <c r="UN10" s="690">
        <v>2768</v>
      </c>
      <c r="UO10" s="691">
        <v>11633</v>
      </c>
      <c r="UP10" s="682">
        <v>0</v>
      </c>
      <c r="UQ10" s="679">
        <v>0</v>
      </c>
      <c r="UR10" s="690">
        <v>1954</v>
      </c>
      <c r="US10" s="690">
        <v>1975</v>
      </c>
      <c r="UT10" s="690">
        <v>1289</v>
      </c>
      <c r="UU10" s="690">
        <v>1268</v>
      </c>
      <c r="UV10" s="690">
        <v>1213</v>
      </c>
      <c r="UW10" s="690">
        <v>1325</v>
      </c>
      <c r="UX10" s="690">
        <v>2858</v>
      </c>
      <c r="UY10" s="691">
        <v>11882</v>
      </c>
      <c r="UZ10" s="682">
        <v>0</v>
      </c>
      <c r="VA10" s="679">
        <v>0</v>
      </c>
      <c r="VB10" s="690">
        <v>2182</v>
      </c>
      <c r="VC10" s="690">
        <v>2139</v>
      </c>
      <c r="VD10" s="690">
        <v>1443</v>
      </c>
      <c r="VE10" s="690">
        <v>1424</v>
      </c>
      <c r="VF10" s="690">
        <v>1506</v>
      </c>
      <c r="VG10" s="690">
        <v>1242</v>
      </c>
      <c r="VH10" s="690">
        <v>2964</v>
      </c>
      <c r="VI10" s="691">
        <v>12900</v>
      </c>
      <c r="VJ10" s="682">
        <v>0</v>
      </c>
      <c r="VK10" s="679">
        <v>0</v>
      </c>
      <c r="VL10" s="690">
        <v>2069</v>
      </c>
      <c r="VM10" s="690">
        <v>2155</v>
      </c>
      <c r="VN10" s="690">
        <v>1397</v>
      </c>
      <c r="VO10" s="690">
        <v>1280</v>
      </c>
      <c r="VP10" s="690">
        <v>1267</v>
      </c>
      <c r="VQ10" s="690">
        <v>1023</v>
      </c>
      <c r="VR10" s="690">
        <v>4147</v>
      </c>
      <c r="VS10" s="691">
        <v>13338</v>
      </c>
      <c r="VT10" s="682" t="s">
        <v>0</v>
      </c>
      <c r="VU10" s="679" t="s">
        <v>0</v>
      </c>
      <c r="VV10" s="690">
        <v>2234</v>
      </c>
      <c r="VW10" s="690">
        <v>2324</v>
      </c>
      <c r="VX10" s="690">
        <v>1277</v>
      </c>
      <c r="VY10" s="690">
        <v>1208</v>
      </c>
      <c r="VZ10" s="690">
        <v>1110</v>
      </c>
      <c r="WA10" s="690">
        <v>968</v>
      </c>
      <c r="WB10" s="690">
        <v>4459</v>
      </c>
      <c r="WC10" s="691">
        <v>13580</v>
      </c>
      <c r="WD10" s="682">
        <v>0</v>
      </c>
      <c r="WE10" s="679">
        <v>0</v>
      </c>
      <c r="WF10" s="690">
        <v>2158</v>
      </c>
      <c r="WG10" s="690">
        <v>2345</v>
      </c>
      <c r="WH10" s="690">
        <v>1476</v>
      </c>
      <c r="WI10" s="690">
        <v>1251</v>
      </c>
      <c r="WJ10" s="690">
        <v>1220</v>
      </c>
      <c r="WK10" s="690">
        <v>1127</v>
      </c>
      <c r="WL10" s="690">
        <v>4167</v>
      </c>
      <c r="WM10" s="691">
        <v>13744</v>
      </c>
      <c r="WN10" s="682">
        <v>0</v>
      </c>
      <c r="WO10" s="679">
        <v>0</v>
      </c>
      <c r="WP10" s="690">
        <v>2465</v>
      </c>
      <c r="WQ10" s="690">
        <v>2353</v>
      </c>
      <c r="WR10" s="690">
        <v>1599</v>
      </c>
      <c r="WS10" s="690">
        <v>1063</v>
      </c>
      <c r="WT10" s="690">
        <v>1389</v>
      </c>
      <c r="WU10" s="690">
        <v>1193</v>
      </c>
      <c r="WV10" s="690">
        <v>4269</v>
      </c>
      <c r="WW10" s="691">
        <v>14331</v>
      </c>
      <c r="WX10" s="682">
        <v>0</v>
      </c>
      <c r="WY10" s="679">
        <v>0</v>
      </c>
      <c r="WZ10" s="690">
        <v>2675</v>
      </c>
      <c r="XA10" s="690">
        <v>2286</v>
      </c>
      <c r="XB10" s="690">
        <v>1475</v>
      </c>
      <c r="XC10" s="690">
        <v>1111</v>
      </c>
      <c r="XD10" s="690">
        <v>1317</v>
      </c>
      <c r="XE10" s="690">
        <v>1170</v>
      </c>
      <c r="XF10" s="690">
        <v>4546</v>
      </c>
      <c r="XG10" s="691">
        <v>14580</v>
      </c>
      <c r="XH10" s="682">
        <v>0</v>
      </c>
      <c r="XI10" s="679">
        <v>0</v>
      </c>
      <c r="XJ10" s="690">
        <v>2266</v>
      </c>
      <c r="XK10" s="690">
        <v>2297</v>
      </c>
      <c r="XL10" s="690">
        <v>1339</v>
      </c>
      <c r="XM10" s="690">
        <v>989</v>
      </c>
      <c r="XN10" s="690">
        <v>1186</v>
      </c>
      <c r="XO10" s="690">
        <v>1118</v>
      </c>
      <c r="XP10" s="690">
        <v>4514</v>
      </c>
      <c r="XQ10" s="691">
        <v>13709</v>
      </c>
      <c r="XR10" s="682">
        <v>0</v>
      </c>
      <c r="XS10" s="679">
        <v>0</v>
      </c>
      <c r="XT10" s="690">
        <v>2355</v>
      </c>
      <c r="XU10" s="690">
        <v>2174</v>
      </c>
      <c r="XV10" s="690">
        <v>1281</v>
      </c>
      <c r="XW10" s="690">
        <v>910</v>
      </c>
      <c r="XX10" s="690">
        <v>1069</v>
      </c>
      <c r="XY10" s="690">
        <v>899</v>
      </c>
      <c r="XZ10" s="690">
        <v>4720</v>
      </c>
      <c r="YA10" s="691">
        <v>13408</v>
      </c>
    </row>
    <row r="11" spans="1:651" ht="12.75" customHeight="1">
      <c r="A11" s="17" t="s">
        <v>438</v>
      </c>
      <c r="B11" s="681">
        <v>0</v>
      </c>
      <c r="C11" s="677">
        <v>0</v>
      </c>
      <c r="D11" s="688">
        <v>489.25</v>
      </c>
      <c r="E11" s="688">
        <v>957.91200000000003</v>
      </c>
      <c r="F11" s="688">
        <v>1107.9369999999999</v>
      </c>
      <c r="G11" s="688">
        <v>825.42600000000004</v>
      </c>
      <c r="H11" s="688">
        <v>749.20500000000004</v>
      </c>
      <c r="I11" s="688">
        <v>674.55600000000004</v>
      </c>
      <c r="J11" s="688">
        <v>4146.3860000000004</v>
      </c>
      <c r="K11" s="689">
        <v>8950.6720000000005</v>
      </c>
      <c r="L11" s="681">
        <v>0</v>
      </c>
      <c r="M11" s="677">
        <v>0</v>
      </c>
      <c r="N11" s="688">
        <v>587.822</v>
      </c>
      <c r="O11" s="688">
        <v>859.31299999999999</v>
      </c>
      <c r="P11" s="688">
        <v>1438.2909999999999</v>
      </c>
      <c r="Q11" s="688">
        <v>1011.523</v>
      </c>
      <c r="R11" s="688">
        <v>1154.202</v>
      </c>
      <c r="S11" s="688">
        <v>801.64300000000003</v>
      </c>
      <c r="T11" s="688">
        <v>4892.2820000000002</v>
      </c>
      <c r="U11" s="689">
        <v>10745.075999999999</v>
      </c>
      <c r="V11" s="681">
        <v>0</v>
      </c>
      <c r="W11" s="677">
        <v>0</v>
      </c>
      <c r="X11" s="688">
        <v>563.80499999999995</v>
      </c>
      <c r="Y11" s="688">
        <v>948.83699999999999</v>
      </c>
      <c r="Z11" s="688">
        <v>1259.934</v>
      </c>
      <c r="AA11" s="688">
        <v>1078.5329999999999</v>
      </c>
      <c r="AB11" s="688">
        <v>1155.443</v>
      </c>
      <c r="AC11" s="688">
        <v>1021.026</v>
      </c>
      <c r="AD11" s="688">
        <v>5815.2420000000002</v>
      </c>
      <c r="AE11" s="689">
        <v>11842.82</v>
      </c>
      <c r="AF11" s="681">
        <v>0</v>
      </c>
      <c r="AG11" s="677">
        <v>0</v>
      </c>
      <c r="AH11" s="688">
        <v>502.40800000000002</v>
      </c>
      <c r="AI11" s="688">
        <v>657.36400000000003</v>
      </c>
      <c r="AJ11" s="688">
        <v>1235.5440000000001</v>
      </c>
      <c r="AK11" s="688">
        <v>1097.992</v>
      </c>
      <c r="AL11" s="688">
        <v>1005.067</v>
      </c>
      <c r="AM11" s="688">
        <v>962.58299999999997</v>
      </c>
      <c r="AN11" s="688">
        <v>6934.9279999999999</v>
      </c>
      <c r="AO11" s="689">
        <v>12395.886</v>
      </c>
      <c r="AP11" s="681">
        <v>0</v>
      </c>
      <c r="AQ11" s="677">
        <v>0</v>
      </c>
      <c r="AR11" s="688">
        <v>430.99099999999999</v>
      </c>
      <c r="AS11" s="688">
        <v>735.83600000000001</v>
      </c>
      <c r="AT11" s="688">
        <v>1019.804</v>
      </c>
      <c r="AU11" s="688">
        <v>975.09100000000001</v>
      </c>
      <c r="AV11" s="688">
        <v>943.10400000000004</v>
      </c>
      <c r="AW11" s="688">
        <v>845.37400000000002</v>
      </c>
      <c r="AX11" s="688">
        <v>7321.9520000000002</v>
      </c>
      <c r="AY11" s="689">
        <v>12272.152</v>
      </c>
      <c r="AZ11" s="681">
        <v>0</v>
      </c>
      <c r="BA11" s="677">
        <v>0</v>
      </c>
      <c r="BB11" s="688">
        <v>497.71499999999997</v>
      </c>
      <c r="BC11" s="688">
        <v>915.53099999999995</v>
      </c>
      <c r="BD11" s="688">
        <v>1189.8620000000001</v>
      </c>
      <c r="BE11" s="688">
        <v>932.51400000000001</v>
      </c>
      <c r="BF11" s="688">
        <v>874.17399999999998</v>
      </c>
      <c r="BG11" s="688">
        <v>795.63099999999997</v>
      </c>
      <c r="BH11" s="688">
        <v>6333.0820000000003</v>
      </c>
      <c r="BI11" s="689">
        <v>11538.509</v>
      </c>
      <c r="BJ11" s="681">
        <v>0</v>
      </c>
      <c r="BK11" s="677">
        <v>0</v>
      </c>
      <c r="BL11" s="688">
        <v>521.77300000000002</v>
      </c>
      <c r="BM11" s="688">
        <v>642.53899999999999</v>
      </c>
      <c r="BN11" s="688">
        <v>1179.827</v>
      </c>
      <c r="BO11" s="688">
        <v>847.96199999999999</v>
      </c>
      <c r="BP11" s="688">
        <v>1144.287</v>
      </c>
      <c r="BQ11" s="688">
        <v>961.09199999999998</v>
      </c>
      <c r="BR11" s="688">
        <v>5676.27</v>
      </c>
      <c r="BS11" s="689">
        <v>10973.75</v>
      </c>
      <c r="BT11" s="681">
        <v>0</v>
      </c>
      <c r="BU11" s="677">
        <v>0</v>
      </c>
      <c r="BV11" s="688">
        <v>438.779</v>
      </c>
      <c r="BW11" s="688">
        <v>586.83699999999999</v>
      </c>
      <c r="BX11" s="688">
        <v>1091.278</v>
      </c>
      <c r="BY11" s="688">
        <v>982.73699999999997</v>
      </c>
      <c r="BZ11" s="688">
        <v>839.80899999999997</v>
      </c>
      <c r="CA11" s="688">
        <v>822.99599999999998</v>
      </c>
      <c r="CB11" s="688">
        <v>5626.8729999999996</v>
      </c>
      <c r="CC11" s="689">
        <v>10389.308999999999</v>
      </c>
      <c r="CD11" s="681">
        <v>0</v>
      </c>
      <c r="CE11" s="677">
        <v>0</v>
      </c>
      <c r="CF11" s="688">
        <v>365.28800000000001</v>
      </c>
      <c r="CG11" s="688">
        <v>637.73599999999999</v>
      </c>
      <c r="CH11" s="688">
        <v>1138.212</v>
      </c>
      <c r="CI11" s="688">
        <v>906.6</v>
      </c>
      <c r="CJ11" s="688">
        <v>842.18899999999996</v>
      </c>
      <c r="CK11" s="688">
        <v>808.21699999999998</v>
      </c>
      <c r="CL11" s="688">
        <v>5824.9690000000001</v>
      </c>
      <c r="CM11" s="689">
        <v>10523.210999999999</v>
      </c>
      <c r="CN11" s="681">
        <v>0</v>
      </c>
      <c r="CO11" s="677">
        <v>0</v>
      </c>
      <c r="CP11" s="688">
        <v>649.154</v>
      </c>
      <c r="CQ11" s="688">
        <v>744.21299999999997</v>
      </c>
      <c r="CR11" s="688">
        <v>1219.403</v>
      </c>
      <c r="CS11" s="688">
        <v>968.54399999999998</v>
      </c>
      <c r="CT11" s="688">
        <v>914.24400000000003</v>
      </c>
      <c r="CU11" s="688">
        <v>837.30799999999999</v>
      </c>
      <c r="CV11" s="688">
        <v>5567.3625000000002</v>
      </c>
      <c r="CW11" s="689">
        <v>10900.228499999999</v>
      </c>
      <c r="CX11" s="681">
        <v>0</v>
      </c>
      <c r="CY11" s="677">
        <v>0</v>
      </c>
      <c r="CZ11" s="688">
        <v>744.76499999999999</v>
      </c>
      <c r="DA11" s="688">
        <v>799.96</v>
      </c>
      <c r="DB11" s="688">
        <v>1267.9659999999999</v>
      </c>
      <c r="DC11" s="688">
        <v>915.43600000000004</v>
      </c>
      <c r="DD11" s="688">
        <v>1041.8699999999999</v>
      </c>
      <c r="DE11" s="688">
        <v>1073.4659999999999</v>
      </c>
      <c r="DF11" s="688">
        <v>5986.7870000000003</v>
      </c>
      <c r="DG11" s="689">
        <v>11830.25</v>
      </c>
      <c r="DH11" s="681">
        <v>0</v>
      </c>
      <c r="DI11" s="677">
        <v>0</v>
      </c>
      <c r="DJ11" s="688">
        <v>645.49199999999996</v>
      </c>
      <c r="DK11" s="688">
        <v>714.80700000000002</v>
      </c>
      <c r="DL11" s="688">
        <v>1010.353</v>
      </c>
      <c r="DM11" s="688">
        <v>975.01199999999994</v>
      </c>
      <c r="DN11" s="688">
        <v>1009.739</v>
      </c>
      <c r="DO11" s="688">
        <v>1013.489</v>
      </c>
      <c r="DP11" s="688">
        <v>6409.0429999999997</v>
      </c>
      <c r="DQ11" s="689">
        <v>11777.934999999999</v>
      </c>
      <c r="DR11" s="681">
        <v>0</v>
      </c>
      <c r="DS11" s="677">
        <v>0</v>
      </c>
      <c r="DT11" s="688">
        <v>546.29399999999998</v>
      </c>
      <c r="DU11" s="688">
        <v>688.98</v>
      </c>
      <c r="DV11" s="688">
        <v>1214.5930000000001</v>
      </c>
      <c r="DW11" s="688">
        <v>1015.932</v>
      </c>
      <c r="DX11" s="688">
        <v>1034.9459999999999</v>
      </c>
      <c r="DY11" s="688">
        <v>944.154</v>
      </c>
      <c r="DZ11" s="688">
        <v>6675.0770000000002</v>
      </c>
      <c r="EA11" s="689">
        <v>12119.976000000001</v>
      </c>
      <c r="EB11" s="681">
        <v>0</v>
      </c>
      <c r="EC11" s="677">
        <v>0</v>
      </c>
      <c r="ED11" s="688">
        <v>619.56299999999999</v>
      </c>
      <c r="EE11" s="688">
        <v>904.38400000000001</v>
      </c>
      <c r="EF11" s="688">
        <v>1223.17</v>
      </c>
      <c r="EG11" s="688">
        <v>976.68700000000001</v>
      </c>
      <c r="EH11" s="688">
        <v>1090.6510000000001</v>
      </c>
      <c r="EI11" s="688">
        <v>1103.9110000000001</v>
      </c>
      <c r="EJ11" s="688">
        <v>6278.2120000000004</v>
      </c>
      <c r="EK11" s="689">
        <v>12196.578</v>
      </c>
      <c r="EL11" s="681">
        <v>0</v>
      </c>
      <c r="EM11" s="677">
        <v>0</v>
      </c>
      <c r="EN11" s="688">
        <v>628.11400000000003</v>
      </c>
      <c r="EO11" s="688">
        <v>828.00199999999995</v>
      </c>
      <c r="EP11" s="688">
        <v>1096.5229999999999</v>
      </c>
      <c r="EQ11" s="688">
        <v>937.46400000000006</v>
      </c>
      <c r="ER11" s="688">
        <v>1109.0889999999999</v>
      </c>
      <c r="ES11" s="688">
        <v>1050.7280000000001</v>
      </c>
      <c r="ET11" s="688">
        <v>6334.6130000000003</v>
      </c>
      <c r="EU11" s="689">
        <v>11984.532999999999</v>
      </c>
      <c r="EV11" s="681">
        <v>0</v>
      </c>
      <c r="EW11" s="677">
        <v>0</v>
      </c>
      <c r="EX11" s="688">
        <v>660.30200000000002</v>
      </c>
      <c r="EY11" s="688">
        <v>860.2</v>
      </c>
      <c r="EZ11" s="688">
        <v>1076.961</v>
      </c>
      <c r="FA11" s="688">
        <v>922.24900000000002</v>
      </c>
      <c r="FB11" s="688">
        <v>853.16899999999998</v>
      </c>
      <c r="FC11" s="688">
        <v>996.447</v>
      </c>
      <c r="FD11" s="688">
        <v>6517.3</v>
      </c>
      <c r="FE11" s="689">
        <v>11886.628000000001</v>
      </c>
      <c r="FF11" s="681">
        <v>0</v>
      </c>
      <c r="FG11" s="677">
        <v>0</v>
      </c>
      <c r="FH11" s="688">
        <v>606.81600000000003</v>
      </c>
      <c r="FI11" s="688">
        <v>708.11300000000006</v>
      </c>
      <c r="FJ11" s="688">
        <v>871.15</v>
      </c>
      <c r="FK11" s="688">
        <v>819.697</v>
      </c>
      <c r="FL11" s="688">
        <v>970.63300000000004</v>
      </c>
      <c r="FM11" s="688">
        <v>909.98400000000004</v>
      </c>
      <c r="FN11" s="688">
        <v>6259.3530000000001</v>
      </c>
      <c r="FO11" s="689">
        <v>11145.745999999999</v>
      </c>
      <c r="FP11" s="681">
        <v>0</v>
      </c>
      <c r="FQ11" s="677">
        <v>0</v>
      </c>
      <c r="FR11" s="688">
        <v>755.92200000000003</v>
      </c>
      <c r="FS11" s="688">
        <v>983.33</v>
      </c>
      <c r="FT11" s="688">
        <v>1073.1669999999999</v>
      </c>
      <c r="FU11" s="688">
        <v>777.37300000000005</v>
      </c>
      <c r="FV11" s="688">
        <v>963.471</v>
      </c>
      <c r="FW11" s="688">
        <v>890.221</v>
      </c>
      <c r="FX11" s="688">
        <v>6099.424</v>
      </c>
      <c r="FY11" s="689">
        <v>11542.907999999999</v>
      </c>
      <c r="FZ11" s="681">
        <v>0</v>
      </c>
      <c r="GA11" s="677">
        <v>0</v>
      </c>
      <c r="GB11" s="688">
        <v>723.06799999999998</v>
      </c>
      <c r="GC11" s="688">
        <v>820.85199999999998</v>
      </c>
      <c r="GD11" s="688">
        <v>824.55600000000004</v>
      </c>
      <c r="GE11" s="688">
        <v>886.01</v>
      </c>
      <c r="GF11" s="688">
        <v>985.41899999999998</v>
      </c>
      <c r="GG11" s="688">
        <v>931.04200000000003</v>
      </c>
      <c r="GH11" s="688">
        <v>5652.2889999999998</v>
      </c>
      <c r="GI11" s="689">
        <v>10823.236000000001</v>
      </c>
      <c r="GJ11" s="681">
        <v>0</v>
      </c>
      <c r="GK11" s="677">
        <v>0</v>
      </c>
      <c r="GL11" s="688">
        <v>738.53399999999999</v>
      </c>
      <c r="GM11" s="688">
        <v>738.58199999999999</v>
      </c>
      <c r="GN11" s="688">
        <v>761.54100000000005</v>
      </c>
      <c r="GO11" s="688">
        <v>721.01700000000005</v>
      </c>
      <c r="GP11" s="688">
        <v>724.84400000000005</v>
      </c>
      <c r="GQ11" s="688">
        <v>1043.8610000000001</v>
      </c>
      <c r="GR11" s="688">
        <v>5774.585</v>
      </c>
      <c r="GS11" s="689">
        <v>10502.964</v>
      </c>
      <c r="GT11" s="681">
        <v>0</v>
      </c>
      <c r="GU11" s="677">
        <v>0</v>
      </c>
      <c r="GV11" s="688">
        <v>689.73299999999995</v>
      </c>
      <c r="GW11" s="688">
        <v>863.82500000000005</v>
      </c>
      <c r="GX11" s="688">
        <v>745.39700000000005</v>
      </c>
      <c r="GY11" s="688">
        <v>701.83799999999997</v>
      </c>
      <c r="GZ11" s="688">
        <v>879.47</v>
      </c>
      <c r="HA11" s="688">
        <v>1171.597</v>
      </c>
      <c r="HB11" s="688">
        <v>6100.1260000000002</v>
      </c>
      <c r="HC11" s="689">
        <v>11151.986000000001</v>
      </c>
      <c r="HD11" s="681">
        <v>0</v>
      </c>
      <c r="HE11" s="677">
        <v>0</v>
      </c>
      <c r="HF11" s="688">
        <v>667.62300000000005</v>
      </c>
      <c r="HG11" s="688">
        <v>918.39300000000003</v>
      </c>
      <c r="HH11" s="688">
        <v>832.82449999999994</v>
      </c>
      <c r="HI11" s="688">
        <v>725.80449999999996</v>
      </c>
      <c r="HJ11" s="688">
        <v>932.71600000000001</v>
      </c>
      <c r="HK11" s="688">
        <v>1202.6079999999999</v>
      </c>
      <c r="HL11" s="688">
        <v>5489.6122999999998</v>
      </c>
      <c r="HM11" s="689">
        <v>10769.581300000002</v>
      </c>
      <c r="HN11" s="681">
        <v>0</v>
      </c>
      <c r="HO11" s="677">
        <v>0</v>
      </c>
      <c r="HP11" s="688">
        <v>661.94200000000001</v>
      </c>
      <c r="HQ11" s="688">
        <v>874.51400000000001</v>
      </c>
      <c r="HR11" s="688">
        <v>900.99900000000002</v>
      </c>
      <c r="HS11" s="688">
        <v>732.80399999999997</v>
      </c>
      <c r="HT11" s="688">
        <v>1084.7370000000001</v>
      </c>
      <c r="HU11" s="688">
        <v>1157.731</v>
      </c>
      <c r="HV11" s="688">
        <v>5265.2539999999999</v>
      </c>
      <c r="HW11" s="689">
        <v>10677.981</v>
      </c>
      <c r="HX11" s="681" t="s">
        <v>405</v>
      </c>
      <c r="HY11" s="677" t="s">
        <v>405</v>
      </c>
      <c r="HZ11" s="688">
        <v>685.178</v>
      </c>
      <c r="IA11" s="688">
        <v>806.00300000000004</v>
      </c>
      <c r="IB11" s="688">
        <v>777.73099999999999</v>
      </c>
      <c r="IC11" s="688">
        <v>942.75300000000004</v>
      </c>
      <c r="ID11" s="688">
        <v>867.947</v>
      </c>
      <c r="IE11" s="688">
        <v>1270.557</v>
      </c>
      <c r="IF11" s="688">
        <v>5669.6859999999997</v>
      </c>
      <c r="IG11" s="689">
        <v>11019.855</v>
      </c>
      <c r="IH11" s="681">
        <v>0</v>
      </c>
      <c r="II11" s="677">
        <v>0</v>
      </c>
      <c r="IJ11" s="688">
        <v>635.29700000000003</v>
      </c>
      <c r="IK11" s="688">
        <v>871.95399999999995</v>
      </c>
      <c r="IL11" s="688">
        <v>832.78399999999999</v>
      </c>
      <c r="IM11" s="688">
        <v>722.46299999999997</v>
      </c>
      <c r="IN11" s="688">
        <v>1202.6559999999999</v>
      </c>
      <c r="IO11" s="688">
        <v>959.94600000000003</v>
      </c>
      <c r="IP11" s="688">
        <v>6135.4255000000003</v>
      </c>
      <c r="IQ11" s="689">
        <v>11360.5255</v>
      </c>
      <c r="IR11" s="681">
        <v>0</v>
      </c>
      <c r="IS11" s="677">
        <v>0</v>
      </c>
      <c r="IT11" s="688">
        <v>831.56500000000005</v>
      </c>
      <c r="IU11" s="688">
        <v>994.57899999999995</v>
      </c>
      <c r="IV11" s="688">
        <v>1075.5999999999999</v>
      </c>
      <c r="IW11" s="688">
        <v>794.09299999999996</v>
      </c>
      <c r="IX11" s="688">
        <v>1059.9960000000001</v>
      </c>
      <c r="IY11" s="688">
        <v>1676.037</v>
      </c>
      <c r="IZ11" s="688">
        <v>6258.8029999999999</v>
      </c>
      <c r="JA11" s="689">
        <v>12690.673000000001</v>
      </c>
      <c r="JB11" s="681">
        <v>0</v>
      </c>
      <c r="JC11" s="677">
        <v>0</v>
      </c>
      <c r="JD11" s="688">
        <v>877.12</v>
      </c>
      <c r="JE11" s="688">
        <v>978.54700000000003</v>
      </c>
      <c r="JF11" s="688">
        <v>1471.001</v>
      </c>
      <c r="JG11" s="688">
        <v>911.61</v>
      </c>
      <c r="JH11" s="688">
        <v>1189.33</v>
      </c>
      <c r="JI11" s="688">
        <v>1295.8420000000001</v>
      </c>
      <c r="JJ11" s="688">
        <v>7074.0320000000002</v>
      </c>
      <c r="JK11" s="689">
        <v>13797.482</v>
      </c>
      <c r="JL11" s="681">
        <v>0</v>
      </c>
      <c r="JM11" s="677">
        <v>0</v>
      </c>
      <c r="JN11" s="688">
        <v>898.50199999999995</v>
      </c>
      <c r="JO11" s="688">
        <v>972.09199999999998</v>
      </c>
      <c r="JP11" s="688">
        <v>1062.9670000000001</v>
      </c>
      <c r="JQ11" s="688">
        <v>1039.019</v>
      </c>
      <c r="JR11" s="688">
        <v>1203.7529999999999</v>
      </c>
      <c r="JS11" s="688">
        <v>2415.232</v>
      </c>
      <c r="JT11" s="688">
        <v>7415.7439999999997</v>
      </c>
      <c r="JU11" s="689">
        <v>15007.308999999999</v>
      </c>
      <c r="JV11" s="681">
        <v>0</v>
      </c>
      <c r="JW11" s="677">
        <v>0</v>
      </c>
      <c r="JX11" s="688">
        <v>646.37199999999996</v>
      </c>
      <c r="JY11" s="688">
        <v>872.42899999999997</v>
      </c>
      <c r="JZ11" s="688">
        <v>1067.8820000000001</v>
      </c>
      <c r="KA11" s="688">
        <v>1070.9870000000001</v>
      </c>
      <c r="KB11" s="688">
        <v>1302.758</v>
      </c>
      <c r="KC11" s="688">
        <v>1239.0160000000001</v>
      </c>
      <c r="KD11" s="688">
        <v>7239.241</v>
      </c>
      <c r="KE11" s="689">
        <v>13438.684999999999</v>
      </c>
      <c r="KF11" s="681">
        <v>0</v>
      </c>
      <c r="KG11" s="677">
        <v>0</v>
      </c>
      <c r="KH11" s="688">
        <v>881.8</v>
      </c>
      <c r="KI11" s="688">
        <v>921.25300000000004</v>
      </c>
      <c r="KJ11" s="688">
        <v>1156.4580000000001</v>
      </c>
      <c r="KK11" s="688">
        <v>1232.566</v>
      </c>
      <c r="KL11" s="688">
        <v>1301.1220000000001</v>
      </c>
      <c r="KM11" s="688">
        <v>1292.596</v>
      </c>
      <c r="KN11" s="688">
        <v>7595.28</v>
      </c>
      <c r="KO11" s="689">
        <v>14381.075000000001</v>
      </c>
      <c r="KP11" s="681">
        <v>0</v>
      </c>
      <c r="KQ11" s="677">
        <v>0</v>
      </c>
      <c r="KR11" s="688">
        <v>979.04899999999998</v>
      </c>
      <c r="KS11" s="688">
        <v>1115.798</v>
      </c>
      <c r="KT11" s="688">
        <v>1262.596</v>
      </c>
      <c r="KU11" s="688">
        <v>1060.2360000000001</v>
      </c>
      <c r="KV11" s="688">
        <v>1488.61</v>
      </c>
      <c r="KW11" s="688">
        <v>1411.0650000000001</v>
      </c>
      <c r="KX11" s="688">
        <v>9256.9169999999995</v>
      </c>
      <c r="KY11" s="689">
        <v>16574.271000000001</v>
      </c>
      <c r="KZ11" s="681">
        <v>0</v>
      </c>
      <c r="LA11" s="677">
        <v>0</v>
      </c>
      <c r="LB11" s="688">
        <v>1076.329</v>
      </c>
      <c r="LC11" s="688">
        <v>1231.2629999999999</v>
      </c>
      <c r="LD11" s="688">
        <v>1136.8030000000001</v>
      </c>
      <c r="LE11" s="688">
        <v>932.22</v>
      </c>
      <c r="LF11" s="688">
        <v>1229.8579999999999</v>
      </c>
      <c r="LG11" s="688">
        <v>1299.751</v>
      </c>
      <c r="LH11" s="688">
        <v>9208.7720000000008</v>
      </c>
      <c r="LI11" s="689">
        <v>16114.995999999999</v>
      </c>
      <c r="LJ11" s="681">
        <v>0</v>
      </c>
      <c r="LK11" s="677">
        <v>0</v>
      </c>
      <c r="LL11" s="688">
        <v>962.23800000000006</v>
      </c>
      <c r="LM11" s="688">
        <v>1047.0150000000001</v>
      </c>
      <c r="LN11" s="688">
        <v>1232.8979999999999</v>
      </c>
      <c r="LO11" s="688">
        <v>860.11900000000003</v>
      </c>
      <c r="LP11" s="688">
        <v>1077.1279999999999</v>
      </c>
      <c r="LQ11" s="688">
        <v>1212.2429999999999</v>
      </c>
      <c r="LR11" s="688">
        <v>7259.491</v>
      </c>
      <c r="LS11" s="689">
        <v>13651.132</v>
      </c>
      <c r="LT11" s="681">
        <v>0</v>
      </c>
      <c r="LU11" s="677">
        <v>0</v>
      </c>
      <c r="LV11" s="688">
        <v>1122.5830000000001</v>
      </c>
      <c r="LW11" s="688">
        <v>1084.548</v>
      </c>
      <c r="LX11" s="688">
        <v>1101.788</v>
      </c>
      <c r="LY11" s="688">
        <v>1323.65</v>
      </c>
      <c r="LZ11" s="688">
        <v>1721.2070000000001</v>
      </c>
      <c r="MA11" s="688">
        <v>1192.796</v>
      </c>
      <c r="MB11" s="688">
        <v>6733.2809999999999</v>
      </c>
      <c r="MC11" s="689">
        <v>14279.852999999999</v>
      </c>
      <c r="MD11" s="681">
        <v>0</v>
      </c>
      <c r="ME11" s="677">
        <v>0</v>
      </c>
      <c r="MF11" s="688">
        <v>932.59400000000005</v>
      </c>
      <c r="MG11" s="688">
        <v>1084.5440000000001</v>
      </c>
      <c r="MH11" s="688">
        <v>1020.096</v>
      </c>
      <c r="MI11" s="688">
        <v>1134.788</v>
      </c>
      <c r="MJ11" s="688">
        <v>1111.72</v>
      </c>
      <c r="MK11" s="688">
        <v>1140.377</v>
      </c>
      <c r="ML11" s="688">
        <v>6162.817</v>
      </c>
      <c r="MM11" s="689">
        <v>12586.936</v>
      </c>
      <c r="MN11" s="681">
        <v>0</v>
      </c>
      <c r="MO11" s="677">
        <v>0</v>
      </c>
      <c r="MP11" s="688">
        <v>1019.308</v>
      </c>
      <c r="MQ11" s="688">
        <v>1110.0409999999999</v>
      </c>
      <c r="MR11" s="688">
        <v>976.19799999999998</v>
      </c>
      <c r="MS11" s="688">
        <v>833.68899999999996</v>
      </c>
      <c r="MT11" s="688">
        <v>1089.6980000000001</v>
      </c>
      <c r="MU11" s="688">
        <v>1136.75</v>
      </c>
      <c r="MV11" s="688">
        <v>5991.1869999999999</v>
      </c>
      <c r="MW11" s="689">
        <v>12156.870999999999</v>
      </c>
      <c r="MX11" s="681">
        <v>0</v>
      </c>
      <c r="MY11" s="677">
        <v>0</v>
      </c>
      <c r="MZ11" s="688">
        <v>1065.3720000000001</v>
      </c>
      <c r="NA11" s="688">
        <v>1024.0719999999999</v>
      </c>
      <c r="NB11" s="688">
        <v>1035.2729999999999</v>
      </c>
      <c r="NC11" s="688">
        <v>825.78899999999999</v>
      </c>
      <c r="ND11" s="688">
        <v>2163.73</v>
      </c>
      <c r="NE11" s="688">
        <v>1368.873</v>
      </c>
      <c r="NF11" s="688">
        <v>6187.2460000000001</v>
      </c>
      <c r="NG11" s="689">
        <v>13670.355</v>
      </c>
      <c r="NH11" s="681">
        <v>0</v>
      </c>
      <c r="NI11" s="677">
        <v>0</v>
      </c>
      <c r="NJ11" s="688">
        <v>1146.6210000000001</v>
      </c>
      <c r="NK11" s="688">
        <v>1057.836</v>
      </c>
      <c r="NL11" s="688">
        <v>1108.327</v>
      </c>
      <c r="NM11" s="688">
        <v>1059.664</v>
      </c>
      <c r="NN11" s="688">
        <v>1800.684</v>
      </c>
      <c r="NO11" s="688">
        <v>1196.9079999999999</v>
      </c>
      <c r="NP11" s="688">
        <v>6104.3490000000002</v>
      </c>
      <c r="NQ11" s="689">
        <v>13474.388999999999</v>
      </c>
      <c r="NR11" s="681">
        <v>0</v>
      </c>
      <c r="NS11" s="677">
        <v>0</v>
      </c>
      <c r="NT11" s="688">
        <v>1181.0840000000001</v>
      </c>
      <c r="NU11" s="688">
        <v>1037.6980000000001</v>
      </c>
      <c r="NV11" s="688">
        <v>1099.8579999999999</v>
      </c>
      <c r="NW11" s="688">
        <v>967.88499999999999</v>
      </c>
      <c r="NX11" s="688">
        <v>1289.9939999999999</v>
      </c>
      <c r="NY11" s="688">
        <v>1246.9010000000001</v>
      </c>
      <c r="NZ11" s="688">
        <v>5919.12</v>
      </c>
      <c r="OA11" s="689">
        <v>12742.54</v>
      </c>
      <c r="OB11" s="681">
        <v>0</v>
      </c>
      <c r="OC11" s="677">
        <v>0</v>
      </c>
      <c r="OD11" s="688">
        <v>1297.963</v>
      </c>
      <c r="OE11" s="688">
        <v>1176.81</v>
      </c>
      <c r="OF11" s="688">
        <v>1043.989</v>
      </c>
      <c r="OG11" s="688">
        <v>988.99</v>
      </c>
      <c r="OH11" s="688">
        <v>1186.337</v>
      </c>
      <c r="OI11" s="688">
        <v>1410.3109999999999</v>
      </c>
      <c r="OJ11" s="688">
        <v>6015.1940000000004</v>
      </c>
      <c r="OK11" s="689">
        <v>13119.593999999999</v>
      </c>
      <c r="OL11" s="681">
        <v>0</v>
      </c>
      <c r="OM11" s="677">
        <v>0</v>
      </c>
      <c r="ON11" s="688">
        <v>783.15099999999995</v>
      </c>
      <c r="OO11" s="688">
        <v>1018.016</v>
      </c>
      <c r="OP11" s="688">
        <v>1061.5609999999999</v>
      </c>
      <c r="OQ11" s="688">
        <v>981.60500000000002</v>
      </c>
      <c r="OR11" s="688">
        <v>1111.193</v>
      </c>
      <c r="OS11" s="688">
        <v>1215.3820000000001</v>
      </c>
      <c r="OT11" s="688">
        <v>7199.2290000000003</v>
      </c>
      <c r="OU11" s="689">
        <v>13370.137000000001</v>
      </c>
      <c r="OV11" s="681">
        <v>0</v>
      </c>
      <c r="OW11" s="677">
        <v>0</v>
      </c>
      <c r="OX11" s="688">
        <v>1050.385</v>
      </c>
      <c r="OY11" s="688">
        <v>1217.8920000000001</v>
      </c>
      <c r="OZ11" s="688">
        <v>1231.087</v>
      </c>
      <c r="PA11" s="688">
        <v>1057.758</v>
      </c>
      <c r="PB11" s="688">
        <v>1263.115</v>
      </c>
      <c r="PC11" s="688">
        <v>1513.413</v>
      </c>
      <c r="PD11" s="688">
        <v>7227.6239999999998</v>
      </c>
      <c r="PE11" s="689">
        <v>14561.273999999999</v>
      </c>
      <c r="PF11" s="681">
        <v>0</v>
      </c>
      <c r="PG11" s="677">
        <v>0</v>
      </c>
      <c r="PH11" s="688">
        <v>993.178</v>
      </c>
      <c r="PI11" s="688">
        <v>1156.47</v>
      </c>
      <c r="PJ11" s="688">
        <v>1301.165</v>
      </c>
      <c r="PK11" s="688">
        <v>1103.875</v>
      </c>
      <c r="PL11" s="688">
        <v>1595.9559999999999</v>
      </c>
      <c r="PM11" s="688">
        <v>1592.769</v>
      </c>
      <c r="PN11" s="688">
        <v>6291.9759999999997</v>
      </c>
      <c r="PO11" s="689">
        <v>14035.388999999999</v>
      </c>
      <c r="PP11" s="681">
        <v>0</v>
      </c>
      <c r="PQ11" s="677">
        <v>0</v>
      </c>
      <c r="PR11" s="688">
        <v>1046.549</v>
      </c>
      <c r="PS11" s="688">
        <v>1199.67</v>
      </c>
      <c r="PT11" s="688">
        <v>1227.404</v>
      </c>
      <c r="PU11" s="688">
        <v>1244.25</v>
      </c>
      <c r="PV11" s="688">
        <v>1434.27</v>
      </c>
      <c r="PW11" s="688">
        <v>1758.8889999999999</v>
      </c>
      <c r="PX11" s="688">
        <v>7069.69</v>
      </c>
      <c r="PY11" s="689">
        <v>14980.722</v>
      </c>
      <c r="PZ11" s="681" t="s">
        <v>1191</v>
      </c>
      <c r="QA11" s="677" t="s">
        <v>1185</v>
      </c>
      <c r="QB11" s="688">
        <v>925.64</v>
      </c>
      <c r="QC11" s="688">
        <v>1053.5150000000001</v>
      </c>
      <c r="QD11" s="688">
        <v>1207.9880000000001</v>
      </c>
      <c r="QE11" s="688">
        <v>1204.9269999999999</v>
      </c>
      <c r="QF11" s="688">
        <v>1729.173</v>
      </c>
      <c r="QG11" s="688">
        <v>1904.454</v>
      </c>
      <c r="QH11" s="688">
        <v>7617.2730000000001</v>
      </c>
      <c r="QI11" s="689">
        <v>15642.97</v>
      </c>
      <c r="QJ11" s="681">
        <v>0</v>
      </c>
      <c r="QK11" s="677">
        <v>0</v>
      </c>
      <c r="QL11" s="688">
        <v>1228</v>
      </c>
      <c r="QM11" s="688">
        <v>1443</v>
      </c>
      <c r="QN11" s="688">
        <v>1339</v>
      </c>
      <c r="QO11" s="688">
        <v>1265</v>
      </c>
      <c r="QP11" s="688">
        <v>1983</v>
      </c>
      <c r="QQ11" s="688">
        <v>2011</v>
      </c>
      <c r="QR11" s="688">
        <v>8457</v>
      </c>
      <c r="QS11" s="689">
        <v>17726</v>
      </c>
      <c r="QT11" s="681">
        <v>0</v>
      </c>
      <c r="QU11" s="677">
        <v>0</v>
      </c>
      <c r="QV11" s="688">
        <v>1034</v>
      </c>
      <c r="QW11" s="688">
        <v>1065</v>
      </c>
      <c r="QX11" s="688">
        <v>1396</v>
      </c>
      <c r="QY11" s="688">
        <v>1392</v>
      </c>
      <c r="QZ11" s="688">
        <v>1780</v>
      </c>
      <c r="RA11" s="688">
        <v>1850</v>
      </c>
      <c r="RB11" s="688">
        <v>7867</v>
      </c>
      <c r="RC11" s="689">
        <v>16384</v>
      </c>
      <c r="RD11" s="681">
        <v>0</v>
      </c>
      <c r="RE11" s="677">
        <v>0</v>
      </c>
      <c r="RF11" s="688">
        <v>658</v>
      </c>
      <c r="RG11" s="688">
        <v>763</v>
      </c>
      <c r="RH11" s="688">
        <v>820</v>
      </c>
      <c r="RI11" s="688">
        <v>783</v>
      </c>
      <c r="RJ11" s="688">
        <v>1463</v>
      </c>
      <c r="RK11" s="688">
        <v>2000</v>
      </c>
      <c r="RL11" s="688">
        <v>7355</v>
      </c>
      <c r="RM11" s="689">
        <v>13842</v>
      </c>
      <c r="RN11" s="681">
        <v>0</v>
      </c>
      <c r="RO11" s="677">
        <v>0</v>
      </c>
      <c r="RP11" s="688">
        <v>605</v>
      </c>
      <c r="RQ11" s="688">
        <v>733</v>
      </c>
      <c r="RR11" s="688">
        <v>1048</v>
      </c>
      <c r="RS11" s="688">
        <v>805</v>
      </c>
      <c r="RT11" s="688">
        <v>1407</v>
      </c>
      <c r="RU11" s="688">
        <v>1565</v>
      </c>
      <c r="RV11" s="688">
        <v>7342</v>
      </c>
      <c r="RW11" s="689">
        <v>13505</v>
      </c>
      <c r="RX11" s="681">
        <v>0</v>
      </c>
      <c r="RY11" s="677">
        <v>0</v>
      </c>
      <c r="RZ11" s="688">
        <v>1234</v>
      </c>
      <c r="SA11" s="688">
        <v>1322</v>
      </c>
      <c r="SB11" s="688">
        <v>1483</v>
      </c>
      <c r="SC11" s="688">
        <v>1375</v>
      </c>
      <c r="SD11" s="688">
        <v>1505</v>
      </c>
      <c r="SE11" s="688">
        <v>1993</v>
      </c>
      <c r="SF11" s="688">
        <v>6703</v>
      </c>
      <c r="SG11" s="689">
        <v>15615</v>
      </c>
      <c r="SH11" s="681">
        <v>0</v>
      </c>
      <c r="SI11" s="677">
        <v>0</v>
      </c>
      <c r="SJ11" s="688">
        <v>793</v>
      </c>
      <c r="SK11" s="688">
        <v>842</v>
      </c>
      <c r="SL11" s="688">
        <v>944</v>
      </c>
      <c r="SM11" s="688">
        <v>1058</v>
      </c>
      <c r="SN11" s="688">
        <v>6053</v>
      </c>
      <c r="SO11" s="688">
        <v>2069</v>
      </c>
      <c r="SP11" s="688">
        <v>5585</v>
      </c>
      <c r="SQ11" s="689">
        <v>17344</v>
      </c>
      <c r="SR11" s="681">
        <v>0</v>
      </c>
      <c r="SS11" s="677">
        <v>0</v>
      </c>
      <c r="ST11" s="688">
        <v>642</v>
      </c>
      <c r="SU11" s="688">
        <v>889</v>
      </c>
      <c r="SV11" s="688">
        <v>906</v>
      </c>
      <c r="SW11" s="688">
        <v>1023</v>
      </c>
      <c r="SX11" s="688">
        <v>1830</v>
      </c>
      <c r="SY11" s="688">
        <v>3097</v>
      </c>
      <c r="SZ11" s="688">
        <v>6410</v>
      </c>
      <c r="TA11" s="689">
        <v>14797</v>
      </c>
      <c r="TB11" s="681">
        <v>0</v>
      </c>
      <c r="TC11" s="677">
        <v>0</v>
      </c>
      <c r="TD11" s="688">
        <v>680</v>
      </c>
      <c r="TE11" s="688">
        <v>944</v>
      </c>
      <c r="TF11" s="688">
        <v>1262</v>
      </c>
      <c r="TG11" s="688">
        <v>1295</v>
      </c>
      <c r="TH11" s="688">
        <v>1519</v>
      </c>
      <c r="TI11" s="688">
        <v>3016</v>
      </c>
      <c r="TJ11" s="688">
        <v>7381</v>
      </c>
      <c r="TK11" s="689">
        <v>16097</v>
      </c>
      <c r="TL11" s="681">
        <v>0</v>
      </c>
      <c r="TM11" s="677">
        <v>0</v>
      </c>
      <c r="TN11" s="688">
        <v>918</v>
      </c>
      <c r="TO11" s="688">
        <v>1242</v>
      </c>
      <c r="TP11" s="688">
        <v>1502</v>
      </c>
      <c r="TQ11" s="688">
        <v>1479</v>
      </c>
      <c r="TR11" s="688">
        <v>1988</v>
      </c>
      <c r="TS11" s="688">
        <v>3438</v>
      </c>
      <c r="TT11" s="688">
        <v>7815</v>
      </c>
      <c r="TU11" s="689">
        <v>18382</v>
      </c>
      <c r="TV11" s="681">
        <v>0</v>
      </c>
      <c r="TW11" s="677">
        <v>0</v>
      </c>
      <c r="TX11" s="688">
        <v>1239</v>
      </c>
      <c r="TY11" s="688">
        <v>1235</v>
      </c>
      <c r="TZ11" s="688">
        <v>1506</v>
      </c>
      <c r="UA11" s="688">
        <v>1737</v>
      </c>
      <c r="UB11" s="688">
        <v>2229</v>
      </c>
      <c r="UC11" s="688">
        <v>4394</v>
      </c>
      <c r="UD11" s="688">
        <v>8599</v>
      </c>
      <c r="UE11" s="689">
        <v>20939</v>
      </c>
      <c r="UF11" s="681">
        <v>0</v>
      </c>
      <c r="UG11" s="677">
        <v>0</v>
      </c>
      <c r="UH11" s="688">
        <v>1008</v>
      </c>
      <c r="UI11" s="688">
        <v>1332</v>
      </c>
      <c r="UJ11" s="688">
        <v>1648</v>
      </c>
      <c r="UK11" s="688">
        <v>1890</v>
      </c>
      <c r="UL11" s="688">
        <v>2027</v>
      </c>
      <c r="UM11" s="688">
        <v>3050</v>
      </c>
      <c r="UN11" s="688">
        <v>11149</v>
      </c>
      <c r="UO11" s="689">
        <v>22104</v>
      </c>
      <c r="UP11" s="681">
        <v>0</v>
      </c>
      <c r="UQ11" s="677">
        <v>0</v>
      </c>
      <c r="UR11" s="688">
        <v>977</v>
      </c>
      <c r="US11" s="688">
        <v>1246</v>
      </c>
      <c r="UT11" s="688">
        <v>1484</v>
      </c>
      <c r="UU11" s="688">
        <v>1851</v>
      </c>
      <c r="UV11" s="688">
        <v>2094</v>
      </c>
      <c r="UW11" s="688">
        <v>2659</v>
      </c>
      <c r="UX11" s="688">
        <v>12811</v>
      </c>
      <c r="UY11" s="689">
        <v>23122</v>
      </c>
      <c r="UZ11" s="681">
        <v>0</v>
      </c>
      <c r="VA11" s="677">
        <v>0</v>
      </c>
      <c r="VB11" s="688">
        <v>1212</v>
      </c>
      <c r="VC11" s="688">
        <v>1363</v>
      </c>
      <c r="VD11" s="688">
        <v>1559</v>
      </c>
      <c r="VE11" s="688">
        <v>1980</v>
      </c>
      <c r="VF11" s="688">
        <v>2647</v>
      </c>
      <c r="VG11" s="688">
        <v>3221</v>
      </c>
      <c r="VH11" s="688">
        <v>11849</v>
      </c>
      <c r="VI11" s="689">
        <v>23831</v>
      </c>
      <c r="VJ11" s="681">
        <v>0</v>
      </c>
      <c r="VK11" s="677">
        <v>0</v>
      </c>
      <c r="VL11" s="688">
        <v>1107</v>
      </c>
      <c r="VM11" s="688">
        <v>1302</v>
      </c>
      <c r="VN11" s="688">
        <v>1538</v>
      </c>
      <c r="VO11" s="688">
        <v>1803</v>
      </c>
      <c r="VP11" s="688">
        <v>2234</v>
      </c>
      <c r="VQ11" s="688">
        <v>3235</v>
      </c>
      <c r="VR11" s="688">
        <v>12195</v>
      </c>
      <c r="VS11" s="689">
        <v>23414</v>
      </c>
      <c r="VT11" s="681" t="s">
        <v>0</v>
      </c>
      <c r="VU11" s="677" t="s">
        <v>0</v>
      </c>
      <c r="VV11" s="688">
        <v>907</v>
      </c>
      <c r="VW11" s="688">
        <v>1138</v>
      </c>
      <c r="VX11" s="688">
        <v>1226</v>
      </c>
      <c r="VY11" s="688">
        <v>1703</v>
      </c>
      <c r="VZ11" s="688">
        <v>1799</v>
      </c>
      <c r="WA11" s="688">
        <v>3119</v>
      </c>
      <c r="WB11" s="688">
        <v>12621</v>
      </c>
      <c r="WC11" s="689">
        <v>22513</v>
      </c>
      <c r="WD11" s="681">
        <v>0</v>
      </c>
      <c r="WE11" s="677">
        <v>0</v>
      </c>
      <c r="WF11" s="688">
        <v>897</v>
      </c>
      <c r="WG11" s="688">
        <v>1087</v>
      </c>
      <c r="WH11" s="688">
        <v>1277</v>
      </c>
      <c r="WI11" s="688">
        <v>1422</v>
      </c>
      <c r="WJ11" s="688">
        <v>1889</v>
      </c>
      <c r="WK11" s="688">
        <v>2873</v>
      </c>
      <c r="WL11" s="688">
        <v>11704</v>
      </c>
      <c r="WM11" s="689">
        <v>21149</v>
      </c>
      <c r="WN11" s="681">
        <v>0</v>
      </c>
      <c r="WO11" s="677">
        <v>0</v>
      </c>
      <c r="WP11" s="688">
        <v>1137</v>
      </c>
      <c r="WQ11" s="688">
        <v>1078</v>
      </c>
      <c r="WR11" s="688">
        <v>1204</v>
      </c>
      <c r="WS11" s="688">
        <v>1462</v>
      </c>
      <c r="WT11" s="688">
        <v>1862</v>
      </c>
      <c r="WU11" s="688">
        <v>2989</v>
      </c>
      <c r="WV11" s="688">
        <v>10846</v>
      </c>
      <c r="WW11" s="689">
        <v>20578</v>
      </c>
      <c r="WX11" s="681">
        <v>0</v>
      </c>
      <c r="WY11" s="677">
        <v>0</v>
      </c>
      <c r="WZ11" s="688">
        <v>1038</v>
      </c>
      <c r="XA11" s="688">
        <v>1268</v>
      </c>
      <c r="XB11" s="688">
        <v>1249</v>
      </c>
      <c r="XC11" s="688">
        <v>1379</v>
      </c>
      <c r="XD11" s="688">
        <v>1851</v>
      </c>
      <c r="XE11" s="688">
        <v>3119</v>
      </c>
      <c r="XF11" s="688">
        <v>10836</v>
      </c>
      <c r="XG11" s="689">
        <v>20740</v>
      </c>
      <c r="XH11" s="681">
        <v>0</v>
      </c>
      <c r="XI11" s="677">
        <v>0</v>
      </c>
      <c r="XJ11" s="688">
        <v>836</v>
      </c>
      <c r="XK11" s="688">
        <v>1020</v>
      </c>
      <c r="XL11" s="688">
        <v>1059</v>
      </c>
      <c r="XM11" s="688">
        <v>1267</v>
      </c>
      <c r="XN11" s="688">
        <v>1678</v>
      </c>
      <c r="XO11" s="688">
        <v>2839</v>
      </c>
      <c r="XP11" s="688">
        <v>10902</v>
      </c>
      <c r="XQ11" s="689">
        <v>19601</v>
      </c>
      <c r="XR11" s="681">
        <v>0</v>
      </c>
      <c r="XS11" s="677">
        <v>0</v>
      </c>
      <c r="XT11" s="688">
        <v>803</v>
      </c>
      <c r="XU11" s="688">
        <v>985</v>
      </c>
      <c r="XV11" s="688">
        <v>1095</v>
      </c>
      <c r="XW11" s="688">
        <v>1061</v>
      </c>
      <c r="XX11" s="688">
        <v>1436</v>
      </c>
      <c r="XY11" s="688">
        <v>2178</v>
      </c>
      <c r="XZ11" s="688">
        <v>11437</v>
      </c>
      <c r="YA11" s="689">
        <v>18995</v>
      </c>
    </row>
    <row r="12" spans="1:651" ht="12.75" customHeight="1">
      <c r="A12" s="20" t="s">
        <v>437</v>
      </c>
      <c r="B12" s="682">
        <v>0</v>
      </c>
      <c r="C12" s="679">
        <v>0</v>
      </c>
      <c r="D12" s="690">
        <v>28.242000000000001</v>
      </c>
      <c r="E12" s="690">
        <v>51.34</v>
      </c>
      <c r="F12" s="690">
        <v>29.504999999999999</v>
      </c>
      <c r="G12" s="690">
        <v>19.969000000000001</v>
      </c>
      <c r="H12" s="690">
        <v>14.672000000000001</v>
      </c>
      <c r="I12" s="690">
        <v>10.725</v>
      </c>
      <c r="J12" s="690">
        <v>48.023000000000003</v>
      </c>
      <c r="K12" s="691">
        <v>202.476</v>
      </c>
      <c r="L12" s="682">
        <v>0</v>
      </c>
      <c r="M12" s="679">
        <v>0</v>
      </c>
      <c r="N12" s="690">
        <v>36.456000000000003</v>
      </c>
      <c r="O12" s="690">
        <v>59.642000000000003</v>
      </c>
      <c r="P12" s="690">
        <v>39.042000000000002</v>
      </c>
      <c r="Q12" s="690">
        <v>26.385000000000002</v>
      </c>
      <c r="R12" s="690">
        <v>23.109000000000002</v>
      </c>
      <c r="S12" s="690">
        <v>14.166</v>
      </c>
      <c r="T12" s="690">
        <v>55.838000000000001</v>
      </c>
      <c r="U12" s="691">
        <v>254.63800000000001</v>
      </c>
      <c r="V12" s="682">
        <v>0</v>
      </c>
      <c r="W12" s="679">
        <v>0</v>
      </c>
      <c r="X12" s="690">
        <v>28.821000000000002</v>
      </c>
      <c r="Y12" s="690">
        <v>53.435000000000002</v>
      </c>
      <c r="Z12" s="690">
        <v>35.905999999999999</v>
      </c>
      <c r="AA12" s="690">
        <v>28.091999999999999</v>
      </c>
      <c r="AB12" s="690">
        <v>21.562000000000001</v>
      </c>
      <c r="AC12" s="690">
        <v>16.832000000000001</v>
      </c>
      <c r="AD12" s="690">
        <v>66.308000000000007</v>
      </c>
      <c r="AE12" s="691">
        <v>250.95599999999999</v>
      </c>
      <c r="AF12" s="682">
        <v>0</v>
      </c>
      <c r="AG12" s="679">
        <v>0</v>
      </c>
      <c r="AH12" s="690">
        <v>25.151</v>
      </c>
      <c r="AI12" s="690">
        <v>50.530999999999999</v>
      </c>
      <c r="AJ12" s="690">
        <v>33.463000000000001</v>
      </c>
      <c r="AK12" s="690">
        <v>26.109000000000002</v>
      </c>
      <c r="AL12" s="690">
        <v>19.616</v>
      </c>
      <c r="AM12" s="690">
        <v>17.161999999999999</v>
      </c>
      <c r="AN12" s="690">
        <v>82.028000000000006</v>
      </c>
      <c r="AO12" s="691">
        <v>254.06</v>
      </c>
      <c r="AP12" s="682">
        <v>0</v>
      </c>
      <c r="AQ12" s="679">
        <v>0</v>
      </c>
      <c r="AR12" s="690">
        <v>22.875</v>
      </c>
      <c r="AS12" s="690">
        <v>52.421999999999997</v>
      </c>
      <c r="AT12" s="690">
        <v>32.991999999999997</v>
      </c>
      <c r="AU12" s="690">
        <v>27.907</v>
      </c>
      <c r="AV12" s="690">
        <v>19.068999999999999</v>
      </c>
      <c r="AW12" s="690">
        <v>13.301</v>
      </c>
      <c r="AX12" s="690">
        <v>82.230999999999995</v>
      </c>
      <c r="AY12" s="691">
        <v>250.797</v>
      </c>
      <c r="AZ12" s="682">
        <v>0</v>
      </c>
      <c r="BA12" s="679">
        <v>0</v>
      </c>
      <c r="BB12" s="690">
        <v>26.417000000000002</v>
      </c>
      <c r="BC12" s="690">
        <v>56.143000000000001</v>
      </c>
      <c r="BD12" s="690">
        <v>37.914999999999999</v>
      </c>
      <c r="BE12" s="690">
        <v>25.553000000000001</v>
      </c>
      <c r="BF12" s="690">
        <v>19.224</v>
      </c>
      <c r="BG12" s="690">
        <v>14.964</v>
      </c>
      <c r="BH12" s="690">
        <v>74.430999999999997</v>
      </c>
      <c r="BI12" s="691">
        <v>254.64699999999999</v>
      </c>
      <c r="BJ12" s="682">
        <v>0</v>
      </c>
      <c r="BK12" s="679">
        <v>0</v>
      </c>
      <c r="BL12" s="690">
        <v>21.222000000000001</v>
      </c>
      <c r="BM12" s="690">
        <v>53.866999999999997</v>
      </c>
      <c r="BN12" s="690">
        <v>36.896000000000001</v>
      </c>
      <c r="BO12" s="690">
        <v>22.838000000000001</v>
      </c>
      <c r="BP12" s="690">
        <v>18.797999999999998</v>
      </c>
      <c r="BQ12" s="690">
        <v>16.271999999999998</v>
      </c>
      <c r="BR12" s="690">
        <v>64.813999999999993</v>
      </c>
      <c r="BS12" s="691">
        <v>234.70699999999999</v>
      </c>
      <c r="BT12" s="682">
        <v>0</v>
      </c>
      <c r="BU12" s="679">
        <v>0</v>
      </c>
      <c r="BV12" s="690">
        <v>21.771000000000001</v>
      </c>
      <c r="BW12" s="690">
        <v>49.811</v>
      </c>
      <c r="BX12" s="690">
        <v>35.691000000000003</v>
      </c>
      <c r="BY12" s="690">
        <v>44.423999999999999</v>
      </c>
      <c r="BZ12" s="690">
        <v>21.745999999999999</v>
      </c>
      <c r="CA12" s="690">
        <v>14.663</v>
      </c>
      <c r="CB12" s="690">
        <v>70.052000000000007</v>
      </c>
      <c r="CC12" s="691">
        <v>258.15800000000002</v>
      </c>
      <c r="CD12" s="682">
        <v>0</v>
      </c>
      <c r="CE12" s="679">
        <v>0</v>
      </c>
      <c r="CF12" s="690">
        <v>22.385999999999999</v>
      </c>
      <c r="CG12" s="690">
        <v>53.822000000000003</v>
      </c>
      <c r="CH12" s="690">
        <v>42.963000000000001</v>
      </c>
      <c r="CI12" s="690">
        <v>34.590000000000003</v>
      </c>
      <c r="CJ12" s="690">
        <v>25.193999999999999</v>
      </c>
      <c r="CK12" s="690">
        <v>19.173999999999999</v>
      </c>
      <c r="CL12" s="690">
        <v>80.501999999999995</v>
      </c>
      <c r="CM12" s="691">
        <v>278.63099999999997</v>
      </c>
      <c r="CN12" s="682">
        <v>0</v>
      </c>
      <c r="CO12" s="679">
        <v>0</v>
      </c>
      <c r="CP12" s="690">
        <v>26.638999999999999</v>
      </c>
      <c r="CQ12" s="690">
        <v>60.545999999999999</v>
      </c>
      <c r="CR12" s="690">
        <v>65.721999999999994</v>
      </c>
      <c r="CS12" s="690">
        <v>31.065999999999999</v>
      </c>
      <c r="CT12" s="690">
        <v>24.161000000000001</v>
      </c>
      <c r="CU12" s="690">
        <v>19.946999999999999</v>
      </c>
      <c r="CV12" s="690">
        <v>83.854500000000002</v>
      </c>
      <c r="CW12" s="691">
        <v>311.93549999999999</v>
      </c>
      <c r="CX12" s="682">
        <v>0</v>
      </c>
      <c r="CY12" s="679">
        <v>0</v>
      </c>
      <c r="CZ12" s="690">
        <v>26.76</v>
      </c>
      <c r="DA12" s="690">
        <v>57.881999999999998</v>
      </c>
      <c r="DB12" s="690">
        <v>53.412999999999997</v>
      </c>
      <c r="DC12" s="690">
        <v>30.539000000000001</v>
      </c>
      <c r="DD12" s="690">
        <v>24.89</v>
      </c>
      <c r="DE12" s="690">
        <v>21.126999999999999</v>
      </c>
      <c r="DF12" s="690">
        <v>86.037999999999997</v>
      </c>
      <c r="DG12" s="691">
        <v>300.649</v>
      </c>
      <c r="DH12" s="682">
        <v>0</v>
      </c>
      <c r="DI12" s="679">
        <v>0</v>
      </c>
      <c r="DJ12" s="690">
        <v>26.533999999999999</v>
      </c>
      <c r="DK12" s="690">
        <v>64.352000000000004</v>
      </c>
      <c r="DL12" s="690">
        <v>53.401000000000003</v>
      </c>
      <c r="DM12" s="690">
        <v>30.457999999999998</v>
      </c>
      <c r="DN12" s="690">
        <v>24.015000000000001</v>
      </c>
      <c r="DO12" s="690">
        <v>21.527000000000001</v>
      </c>
      <c r="DP12" s="690">
        <v>92.611000000000004</v>
      </c>
      <c r="DQ12" s="691">
        <v>312.89800000000002</v>
      </c>
      <c r="DR12" s="682">
        <v>0</v>
      </c>
      <c r="DS12" s="679">
        <v>0</v>
      </c>
      <c r="DT12" s="690">
        <v>28.013000000000002</v>
      </c>
      <c r="DU12" s="690">
        <v>76.266999999999996</v>
      </c>
      <c r="DV12" s="690">
        <v>65.269000000000005</v>
      </c>
      <c r="DW12" s="690">
        <v>33.478000000000002</v>
      </c>
      <c r="DX12" s="690">
        <v>25.76</v>
      </c>
      <c r="DY12" s="690">
        <v>21.116</v>
      </c>
      <c r="DZ12" s="690">
        <v>102.923</v>
      </c>
      <c r="EA12" s="691">
        <v>352.82600000000002</v>
      </c>
      <c r="EB12" s="682">
        <v>0</v>
      </c>
      <c r="EC12" s="679">
        <v>0</v>
      </c>
      <c r="ED12" s="690">
        <v>29.405000000000001</v>
      </c>
      <c r="EE12" s="690">
        <v>85.135000000000005</v>
      </c>
      <c r="EF12" s="690">
        <v>68.852999999999994</v>
      </c>
      <c r="EG12" s="690">
        <v>38.08</v>
      </c>
      <c r="EH12" s="690">
        <v>34.374000000000002</v>
      </c>
      <c r="EI12" s="690">
        <v>25.393000000000001</v>
      </c>
      <c r="EJ12" s="690">
        <v>104.43300000000001</v>
      </c>
      <c r="EK12" s="691">
        <v>385.673</v>
      </c>
      <c r="EL12" s="682">
        <v>0</v>
      </c>
      <c r="EM12" s="679">
        <v>0</v>
      </c>
      <c r="EN12" s="690">
        <v>27.559000000000001</v>
      </c>
      <c r="EO12" s="690">
        <v>87.835999999999999</v>
      </c>
      <c r="EP12" s="690">
        <v>63.804000000000002</v>
      </c>
      <c r="EQ12" s="690">
        <v>35.718000000000004</v>
      </c>
      <c r="ER12" s="690">
        <v>27.469000000000001</v>
      </c>
      <c r="ES12" s="690">
        <v>25.184999999999999</v>
      </c>
      <c r="ET12" s="690">
        <v>109.76300000000001</v>
      </c>
      <c r="EU12" s="691">
        <v>377.334</v>
      </c>
      <c r="EV12" s="682">
        <v>0</v>
      </c>
      <c r="EW12" s="679">
        <v>0</v>
      </c>
      <c r="EX12" s="690">
        <v>26.911000000000001</v>
      </c>
      <c r="EY12" s="690">
        <v>92.869</v>
      </c>
      <c r="EZ12" s="690">
        <v>70.98</v>
      </c>
      <c r="FA12" s="690">
        <v>38.820999999999998</v>
      </c>
      <c r="FB12" s="690">
        <v>27.369</v>
      </c>
      <c r="FC12" s="690">
        <v>24.710999999999999</v>
      </c>
      <c r="FD12" s="690">
        <v>124.24299999999999</v>
      </c>
      <c r="FE12" s="691">
        <v>405.904</v>
      </c>
      <c r="FF12" s="682">
        <v>0</v>
      </c>
      <c r="FG12" s="679">
        <v>0</v>
      </c>
      <c r="FH12" s="690">
        <v>19.664999999999999</v>
      </c>
      <c r="FI12" s="690">
        <v>84.39</v>
      </c>
      <c r="FJ12" s="690">
        <v>61.637</v>
      </c>
      <c r="FK12" s="690">
        <v>36.731000000000002</v>
      </c>
      <c r="FL12" s="690">
        <v>28.463000000000001</v>
      </c>
      <c r="FM12" s="690">
        <v>24.984000000000002</v>
      </c>
      <c r="FN12" s="690">
        <v>130.845</v>
      </c>
      <c r="FO12" s="691">
        <v>386.71499999999997</v>
      </c>
      <c r="FP12" s="682">
        <v>0</v>
      </c>
      <c r="FQ12" s="679">
        <v>0</v>
      </c>
      <c r="FR12" s="690">
        <v>17.936</v>
      </c>
      <c r="FS12" s="690">
        <v>102.044</v>
      </c>
      <c r="FT12" s="690">
        <v>56.805</v>
      </c>
      <c r="FU12" s="690">
        <v>32.479999999999997</v>
      </c>
      <c r="FV12" s="690">
        <v>26.919</v>
      </c>
      <c r="FW12" s="690">
        <v>21.427</v>
      </c>
      <c r="FX12" s="690">
        <v>108.916</v>
      </c>
      <c r="FY12" s="691">
        <v>366.52699999999999</v>
      </c>
      <c r="FZ12" s="682">
        <v>0</v>
      </c>
      <c r="GA12" s="679">
        <v>0</v>
      </c>
      <c r="GB12" s="690">
        <v>14.212999999999999</v>
      </c>
      <c r="GC12" s="690">
        <v>86.320999999999998</v>
      </c>
      <c r="GD12" s="690">
        <v>51.445999999999998</v>
      </c>
      <c r="GE12" s="690">
        <v>38.219000000000001</v>
      </c>
      <c r="GF12" s="690">
        <v>25.356999999999999</v>
      </c>
      <c r="GG12" s="690">
        <v>22.463999999999999</v>
      </c>
      <c r="GH12" s="690">
        <v>104.425</v>
      </c>
      <c r="GI12" s="691">
        <v>342.44499999999999</v>
      </c>
      <c r="GJ12" s="682">
        <v>0</v>
      </c>
      <c r="GK12" s="679">
        <v>0</v>
      </c>
      <c r="GL12" s="690">
        <v>11.013999999999999</v>
      </c>
      <c r="GM12" s="690">
        <v>75.847999999999999</v>
      </c>
      <c r="GN12" s="690">
        <v>45.095999999999997</v>
      </c>
      <c r="GO12" s="690">
        <v>24.544</v>
      </c>
      <c r="GP12" s="690">
        <v>19.579000000000001</v>
      </c>
      <c r="GQ12" s="690">
        <v>25.523</v>
      </c>
      <c r="GR12" s="690">
        <v>106.517</v>
      </c>
      <c r="GS12" s="691">
        <v>308.12099999999998</v>
      </c>
      <c r="GT12" s="682">
        <v>0</v>
      </c>
      <c r="GU12" s="679">
        <v>0</v>
      </c>
      <c r="GV12" s="690">
        <v>8.82</v>
      </c>
      <c r="GW12" s="690">
        <v>67.87</v>
      </c>
      <c r="GX12" s="690">
        <v>42.302999999999997</v>
      </c>
      <c r="GY12" s="690">
        <v>24.696000000000002</v>
      </c>
      <c r="GZ12" s="690">
        <v>22.280999999999999</v>
      </c>
      <c r="HA12" s="690">
        <v>21.940999999999999</v>
      </c>
      <c r="HB12" s="690">
        <v>109.666</v>
      </c>
      <c r="HC12" s="691">
        <v>297.577</v>
      </c>
      <c r="HD12" s="682">
        <v>0</v>
      </c>
      <c r="HE12" s="679">
        <v>0</v>
      </c>
      <c r="HF12" s="690">
        <v>11.105</v>
      </c>
      <c r="HG12" s="690">
        <v>83.605000000000004</v>
      </c>
      <c r="HH12" s="690">
        <v>46.899500000000003</v>
      </c>
      <c r="HI12" s="690">
        <v>28.536999999999999</v>
      </c>
      <c r="HJ12" s="690">
        <v>26.855</v>
      </c>
      <c r="HK12" s="690">
        <v>25.047000000000001</v>
      </c>
      <c r="HL12" s="690">
        <v>102.873</v>
      </c>
      <c r="HM12" s="691">
        <v>324.92149999999998</v>
      </c>
      <c r="HN12" s="682">
        <v>0</v>
      </c>
      <c r="HO12" s="679">
        <v>0</v>
      </c>
      <c r="HP12" s="690">
        <v>6.1130000000000004</v>
      </c>
      <c r="HQ12" s="690">
        <v>77.001999999999995</v>
      </c>
      <c r="HR12" s="690">
        <v>43.021999999999998</v>
      </c>
      <c r="HS12" s="690">
        <v>27.611000000000001</v>
      </c>
      <c r="HT12" s="690">
        <v>21.288</v>
      </c>
      <c r="HU12" s="690">
        <v>25.254000000000001</v>
      </c>
      <c r="HV12" s="690">
        <v>91.307000000000002</v>
      </c>
      <c r="HW12" s="691">
        <v>291.59699999999998</v>
      </c>
      <c r="HX12" s="682" t="s">
        <v>405</v>
      </c>
      <c r="HY12" s="679" t="s">
        <v>405</v>
      </c>
      <c r="HZ12" s="690">
        <v>4.7990000000000004</v>
      </c>
      <c r="IA12" s="690">
        <v>58.557000000000002</v>
      </c>
      <c r="IB12" s="690">
        <v>32.643000000000001</v>
      </c>
      <c r="IC12" s="690">
        <v>19.957999999999998</v>
      </c>
      <c r="ID12" s="690">
        <v>16.102</v>
      </c>
      <c r="IE12" s="690">
        <v>21.341000000000001</v>
      </c>
      <c r="IF12" s="690">
        <v>84.637</v>
      </c>
      <c r="IG12" s="691">
        <v>238.03700000000001</v>
      </c>
      <c r="IH12" s="682">
        <v>0</v>
      </c>
      <c r="II12" s="679">
        <v>0</v>
      </c>
      <c r="IJ12" s="690">
        <v>6.4770000000000003</v>
      </c>
      <c r="IK12" s="690">
        <v>55.494999999999997</v>
      </c>
      <c r="IL12" s="690">
        <v>31.149000000000001</v>
      </c>
      <c r="IM12" s="690">
        <v>19.486000000000001</v>
      </c>
      <c r="IN12" s="690">
        <v>16.257000000000001</v>
      </c>
      <c r="IO12" s="690">
        <v>17.966999999999999</v>
      </c>
      <c r="IP12" s="690">
        <v>82.772000000000006</v>
      </c>
      <c r="IQ12" s="691">
        <v>229.60300000000001</v>
      </c>
      <c r="IR12" s="682">
        <v>0</v>
      </c>
      <c r="IS12" s="679">
        <v>0</v>
      </c>
      <c r="IT12" s="690">
        <v>10.475</v>
      </c>
      <c r="IU12" s="690">
        <v>66.352999999999994</v>
      </c>
      <c r="IV12" s="690">
        <v>35.627000000000002</v>
      </c>
      <c r="IW12" s="690">
        <v>23.893000000000001</v>
      </c>
      <c r="IX12" s="690">
        <v>17.884</v>
      </c>
      <c r="IY12" s="690">
        <v>19.908000000000001</v>
      </c>
      <c r="IZ12" s="690">
        <v>76.033000000000001</v>
      </c>
      <c r="JA12" s="691">
        <v>250.173</v>
      </c>
      <c r="JB12" s="682">
        <v>0</v>
      </c>
      <c r="JC12" s="679">
        <v>0</v>
      </c>
      <c r="JD12" s="690">
        <v>6.1159999999999997</v>
      </c>
      <c r="JE12" s="690">
        <v>59.026000000000003</v>
      </c>
      <c r="JF12" s="690">
        <v>35.823999999999998</v>
      </c>
      <c r="JG12" s="690">
        <v>25.212</v>
      </c>
      <c r="JH12" s="690">
        <v>20.303999999999998</v>
      </c>
      <c r="JI12" s="690">
        <v>22.475000000000001</v>
      </c>
      <c r="JJ12" s="690">
        <v>68.084999999999994</v>
      </c>
      <c r="JK12" s="691">
        <v>237.042</v>
      </c>
      <c r="JL12" s="682">
        <v>0</v>
      </c>
      <c r="JM12" s="679">
        <v>0</v>
      </c>
      <c r="JN12" s="690">
        <v>7.6109999999999998</v>
      </c>
      <c r="JO12" s="690">
        <v>62.436999999999998</v>
      </c>
      <c r="JP12" s="690">
        <v>33.805</v>
      </c>
      <c r="JQ12" s="690">
        <v>24.300999999999998</v>
      </c>
      <c r="JR12" s="690">
        <v>29.437000000000001</v>
      </c>
      <c r="JS12" s="690">
        <v>23.396999999999998</v>
      </c>
      <c r="JT12" s="690">
        <v>73.212000000000003</v>
      </c>
      <c r="JU12" s="691">
        <v>254.2</v>
      </c>
      <c r="JV12" s="682">
        <v>0</v>
      </c>
      <c r="JW12" s="679">
        <v>0</v>
      </c>
      <c r="JX12" s="690">
        <v>7.0979999999999999</v>
      </c>
      <c r="JY12" s="690">
        <v>66.159000000000006</v>
      </c>
      <c r="JZ12" s="690">
        <v>35.6</v>
      </c>
      <c r="KA12" s="690">
        <v>27.870999999999999</v>
      </c>
      <c r="KB12" s="690">
        <v>25.227</v>
      </c>
      <c r="KC12" s="690">
        <v>23.35</v>
      </c>
      <c r="KD12" s="690">
        <v>86.944999999999993</v>
      </c>
      <c r="KE12" s="691">
        <v>272.25</v>
      </c>
      <c r="KF12" s="682">
        <v>0</v>
      </c>
      <c r="KG12" s="679">
        <v>0</v>
      </c>
      <c r="KH12" s="690">
        <v>8.6959999999999997</v>
      </c>
      <c r="KI12" s="690">
        <v>61.152999999999999</v>
      </c>
      <c r="KJ12" s="690">
        <v>50.612000000000002</v>
      </c>
      <c r="KK12" s="690">
        <v>27.608000000000001</v>
      </c>
      <c r="KL12" s="690">
        <v>33.491999999999997</v>
      </c>
      <c r="KM12" s="690">
        <v>26.227</v>
      </c>
      <c r="KN12" s="690">
        <v>90.375</v>
      </c>
      <c r="KO12" s="691">
        <v>298.16300000000001</v>
      </c>
      <c r="KP12" s="682">
        <v>0</v>
      </c>
      <c r="KQ12" s="679">
        <v>0</v>
      </c>
      <c r="KR12" s="690">
        <v>7.6769999999999996</v>
      </c>
      <c r="KS12" s="690">
        <v>46.71</v>
      </c>
      <c r="KT12" s="690">
        <v>33.6</v>
      </c>
      <c r="KU12" s="690">
        <v>23.193999999999999</v>
      </c>
      <c r="KV12" s="690">
        <v>23.013999999999999</v>
      </c>
      <c r="KW12" s="690">
        <v>27.222000000000001</v>
      </c>
      <c r="KX12" s="690">
        <v>86.8</v>
      </c>
      <c r="KY12" s="691">
        <v>248.21700000000001</v>
      </c>
      <c r="KZ12" s="682">
        <v>0</v>
      </c>
      <c r="LA12" s="679">
        <v>0</v>
      </c>
      <c r="LB12" s="690">
        <v>9.6140000000000008</v>
      </c>
      <c r="LC12" s="690">
        <v>43.264000000000003</v>
      </c>
      <c r="LD12" s="690">
        <v>27.869</v>
      </c>
      <c r="LE12" s="690">
        <v>20.22</v>
      </c>
      <c r="LF12" s="690">
        <v>18.202999999999999</v>
      </c>
      <c r="LG12" s="690">
        <v>22.376000000000001</v>
      </c>
      <c r="LH12" s="690">
        <v>86.372</v>
      </c>
      <c r="LI12" s="691">
        <v>227.91800000000001</v>
      </c>
      <c r="LJ12" s="682">
        <v>0</v>
      </c>
      <c r="LK12" s="679">
        <v>0</v>
      </c>
      <c r="LL12" s="690">
        <v>7.9020000000000001</v>
      </c>
      <c r="LM12" s="690">
        <v>36.887</v>
      </c>
      <c r="LN12" s="690">
        <v>45.6</v>
      </c>
      <c r="LO12" s="690">
        <v>20.501999999999999</v>
      </c>
      <c r="LP12" s="690">
        <v>16.600999999999999</v>
      </c>
      <c r="LQ12" s="690">
        <v>20.411999999999999</v>
      </c>
      <c r="LR12" s="690">
        <v>86.007000000000005</v>
      </c>
      <c r="LS12" s="691">
        <v>233.911</v>
      </c>
      <c r="LT12" s="682">
        <v>0</v>
      </c>
      <c r="LU12" s="679">
        <v>0</v>
      </c>
      <c r="LV12" s="690">
        <v>14.084</v>
      </c>
      <c r="LW12" s="690">
        <v>43.521000000000001</v>
      </c>
      <c r="LX12" s="690">
        <v>30.622</v>
      </c>
      <c r="LY12" s="690">
        <v>29.04</v>
      </c>
      <c r="LZ12" s="690">
        <v>21.655000000000001</v>
      </c>
      <c r="MA12" s="690">
        <v>19.773</v>
      </c>
      <c r="MB12" s="690">
        <v>85.706000000000003</v>
      </c>
      <c r="MC12" s="691">
        <v>244.40100000000001</v>
      </c>
      <c r="MD12" s="682">
        <v>0</v>
      </c>
      <c r="ME12" s="679">
        <v>0</v>
      </c>
      <c r="MF12" s="690">
        <v>8.0459999999999994</v>
      </c>
      <c r="MG12" s="690">
        <v>39.792999999999999</v>
      </c>
      <c r="MH12" s="690">
        <v>31.983000000000001</v>
      </c>
      <c r="MI12" s="690">
        <v>22.36</v>
      </c>
      <c r="MJ12" s="690">
        <v>20.318000000000001</v>
      </c>
      <c r="MK12" s="690">
        <v>19.175000000000001</v>
      </c>
      <c r="ML12" s="690">
        <v>81.816999999999993</v>
      </c>
      <c r="MM12" s="691">
        <v>223.49199999999999</v>
      </c>
      <c r="MN12" s="682">
        <v>0</v>
      </c>
      <c r="MO12" s="679">
        <v>0</v>
      </c>
      <c r="MP12" s="690">
        <v>7.2649999999999997</v>
      </c>
      <c r="MQ12" s="690">
        <v>32.024999999999999</v>
      </c>
      <c r="MR12" s="690">
        <v>25.786000000000001</v>
      </c>
      <c r="MS12" s="690">
        <v>17.158000000000001</v>
      </c>
      <c r="MT12" s="690">
        <v>14.914</v>
      </c>
      <c r="MU12" s="690">
        <v>15.205</v>
      </c>
      <c r="MV12" s="690">
        <v>69.123000000000005</v>
      </c>
      <c r="MW12" s="691">
        <v>181.476</v>
      </c>
      <c r="MX12" s="682">
        <v>0</v>
      </c>
      <c r="MY12" s="679">
        <v>0</v>
      </c>
      <c r="MZ12" s="690">
        <v>25.225000000000001</v>
      </c>
      <c r="NA12" s="690">
        <v>44.302</v>
      </c>
      <c r="NB12" s="690">
        <v>24.111999999999998</v>
      </c>
      <c r="NC12" s="690">
        <v>27.452000000000002</v>
      </c>
      <c r="ND12" s="690">
        <v>86.697999999999993</v>
      </c>
      <c r="NE12" s="690">
        <v>14.974</v>
      </c>
      <c r="NF12" s="690">
        <v>66.894000000000005</v>
      </c>
      <c r="NG12" s="691">
        <v>289.65699999999998</v>
      </c>
      <c r="NH12" s="682">
        <v>0</v>
      </c>
      <c r="NI12" s="679">
        <v>0</v>
      </c>
      <c r="NJ12" s="690">
        <v>23.167000000000002</v>
      </c>
      <c r="NK12" s="690">
        <v>43.646000000000001</v>
      </c>
      <c r="NL12" s="690">
        <v>23.774000000000001</v>
      </c>
      <c r="NM12" s="690">
        <v>22.032</v>
      </c>
      <c r="NN12" s="690">
        <v>18.45</v>
      </c>
      <c r="NO12" s="690">
        <v>14.103999999999999</v>
      </c>
      <c r="NP12" s="690">
        <v>66.438999999999993</v>
      </c>
      <c r="NQ12" s="691">
        <v>211.61199999999999</v>
      </c>
      <c r="NR12" s="682">
        <v>0</v>
      </c>
      <c r="NS12" s="679">
        <v>0</v>
      </c>
      <c r="NT12" s="690">
        <v>24.963000000000001</v>
      </c>
      <c r="NU12" s="690">
        <v>45.45</v>
      </c>
      <c r="NV12" s="690">
        <v>44.21</v>
      </c>
      <c r="NW12" s="690">
        <v>20.675000000000001</v>
      </c>
      <c r="NX12" s="690">
        <v>19.373999999999999</v>
      </c>
      <c r="NY12" s="690">
        <v>15.077999999999999</v>
      </c>
      <c r="NZ12" s="690">
        <v>65.171000000000006</v>
      </c>
      <c r="OA12" s="691">
        <v>234.92099999999999</v>
      </c>
      <c r="OB12" s="682">
        <v>0</v>
      </c>
      <c r="OC12" s="679">
        <v>0</v>
      </c>
      <c r="OD12" s="690">
        <v>7.6689999999999996</v>
      </c>
      <c r="OE12" s="690">
        <v>31.263000000000002</v>
      </c>
      <c r="OF12" s="690">
        <v>24.582000000000001</v>
      </c>
      <c r="OG12" s="690">
        <v>16.672000000000001</v>
      </c>
      <c r="OH12" s="690">
        <v>20.041</v>
      </c>
      <c r="OI12" s="690">
        <v>27.306999999999999</v>
      </c>
      <c r="OJ12" s="690">
        <v>66.817999999999998</v>
      </c>
      <c r="OK12" s="691">
        <v>194.352</v>
      </c>
      <c r="OL12" s="682">
        <v>0</v>
      </c>
      <c r="OM12" s="679">
        <v>0</v>
      </c>
      <c r="ON12" s="690">
        <v>8.3979999999999997</v>
      </c>
      <c r="OO12" s="690">
        <v>36.956000000000003</v>
      </c>
      <c r="OP12" s="690">
        <v>27.210999999999999</v>
      </c>
      <c r="OQ12" s="690">
        <v>21.954000000000001</v>
      </c>
      <c r="OR12" s="690">
        <v>20.524000000000001</v>
      </c>
      <c r="OS12" s="690">
        <v>18.433</v>
      </c>
      <c r="OT12" s="690">
        <v>125.931</v>
      </c>
      <c r="OU12" s="691">
        <v>259.40699999999998</v>
      </c>
      <c r="OV12" s="682">
        <v>0</v>
      </c>
      <c r="OW12" s="679">
        <v>0</v>
      </c>
      <c r="OX12" s="690">
        <v>9.6950000000000003</v>
      </c>
      <c r="OY12" s="690">
        <v>37.198999999999998</v>
      </c>
      <c r="OZ12" s="690">
        <v>27.885999999999999</v>
      </c>
      <c r="PA12" s="690">
        <v>22.69</v>
      </c>
      <c r="PB12" s="690">
        <v>23.126999999999999</v>
      </c>
      <c r="PC12" s="690">
        <v>19.931999999999999</v>
      </c>
      <c r="PD12" s="690">
        <v>81.489000000000004</v>
      </c>
      <c r="PE12" s="691">
        <v>222.018</v>
      </c>
      <c r="PF12" s="682">
        <v>0</v>
      </c>
      <c r="PG12" s="679">
        <v>0</v>
      </c>
      <c r="PH12" s="690">
        <v>8.1180000000000003</v>
      </c>
      <c r="PI12" s="690">
        <v>35.191000000000003</v>
      </c>
      <c r="PJ12" s="690">
        <v>30.504000000000001</v>
      </c>
      <c r="PK12" s="690">
        <v>24.861000000000001</v>
      </c>
      <c r="PL12" s="690">
        <v>24.561</v>
      </c>
      <c r="PM12" s="690">
        <v>29.099</v>
      </c>
      <c r="PN12" s="690">
        <v>82.277000000000001</v>
      </c>
      <c r="PO12" s="691">
        <v>234.61099999999999</v>
      </c>
      <c r="PP12" s="682">
        <v>0</v>
      </c>
      <c r="PQ12" s="679">
        <v>0</v>
      </c>
      <c r="PR12" s="690">
        <v>9.3469999999999995</v>
      </c>
      <c r="PS12" s="690">
        <v>34.353999999999999</v>
      </c>
      <c r="PT12" s="690">
        <v>29.152000000000001</v>
      </c>
      <c r="PU12" s="690">
        <v>34.325000000000003</v>
      </c>
      <c r="PV12" s="690">
        <v>23.841000000000001</v>
      </c>
      <c r="PW12" s="690">
        <v>33.738999999999997</v>
      </c>
      <c r="PX12" s="690">
        <v>78.930999999999997</v>
      </c>
      <c r="PY12" s="691">
        <v>243.68899999999999</v>
      </c>
      <c r="PZ12" s="682" t="s">
        <v>1191</v>
      </c>
      <c r="QA12" s="679" t="s">
        <v>1185</v>
      </c>
      <c r="QB12" s="690">
        <v>9.9190000000000005</v>
      </c>
      <c r="QC12" s="690">
        <v>34.956000000000003</v>
      </c>
      <c r="QD12" s="690">
        <v>27.11</v>
      </c>
      <c r="QE12" s="690">
        <v>21.707000000000001</v>
      </c>
      <c r="QF12" s="690">
        <v>26.558</v>
      </c>
      <c r="QG12" s="690">
        <v>25.064</v>
      </c>
      <c r="QH12" s="690">
        <v>78.563999999999993</v>
      </c>
      <c r="QI12" s="691">
        <v>223.87799999999999</v>
      </c>
      <c r="QJ12" s="682">
        <v>0</v>
      </c>
      <c r="QK12" s="679">
        <v>0</v>
      </c>
      <c r="QL12" s="690">
        <v>11</v>
      </c>
      <c r="QM12" s="690">
        <v>39</v>
      </c>
      <c r="QN12" s="690">
        <v>30</v>
      </c>
      <c r="QO12" s="690">
        <v>40</v>
      </c>
      <c r="QP12" s="690">
        <v>29</v>
      </c>
      <c r="QQ12" s="690">
        <v>33</v>
      </c>
      <c r="QR12" s="690">
        <v>86</v>
      </c>
      <c r="QS12" s="691">
        <v>268</v>
      </c>
      <c r="QT12" s="682">
        <v>0</v>
      </c>
      <c r="QU12" s="679">
        <v>0</v>
      </c>
      <c r="QV12" s="690">
        <v>3</v>
      </c>
      <c r="QW12" s="690">
        <v>19</v>
      </c>
      <c r="QX12" s="690">
        <v>14</v>
      </c>
      <c r="QY12" s="690">
        <v>15</v>
      </c>
      <c r="QZ12" s="690">
        <v>20</v>
      </c>
      <c r="RA12" s="690">
        <v>20</v>
      </c>
      <c r="RB12" s="690">
        <v>71</v>
      </c>
      <c r="RC12" s="691">
        <v>162</v>
      </c>
      <c r="RD12" s="682">
        <v>0</v>
      </c>
      <c r="RE12" s="679">
        <v>0</v>
      </c>
      <c r="RF12" s="690">
        <v>7</v>
      </c>
      <c r="RG12" s="690">
        <v>32</v>
      </c>
      <c r="RH12" s="690">
        <v>18</v>
      </c>
      <c r="RI12" s="690">
        <v>16</v>
      </c>
      <c r="RJ12" s="690">
        <v>16</v>
      </c>
      <c r="RK12" s="690">
        <v>15</v>
      </c>
      <c r="RL12" s="690">
        <v>65</v>
      </c>
      <c r="RM12" s="691">
        <v>169</v>
      </c>
      <c r="RN12" s="682">
        <v>0</v>
      </c>
      <c r="RO12" s="679">
        <v>0</v>
      </c>
      <c r="RP12" s="690">
        <v>7</v>
      </c>
      <c r="RQ12" s="690">
        <v>35</v>
      </c>
      <c r="RR12" s="690">
        <v>32</v>
      </c>
      <c r="RS12" s="690">
        <v>25</v>
      </c>
      <c r="RT12" s="690">
        <v>29</v>
      </c>
      <c r="RU12" s="690">
        <v>20</v>
      </c>
      <c r="RV12" s="690">
        <v>74</v>
      </c>
      <c r="RW12" s="691">
        <v>222</v>
      </c>
      <c r="RX12" s="682">
        <v>0</v>
      </c>
      <c r="RY12" s="679">
        <v>0</v>
      </c>
      <c r="RZ12" s="690">
        <v>12</v>
      </c>
      <c r="SA12" s="690">
        <v>36</v>
      </c>
      <c r="SB12" s="690">
        <v>33</v>
      </c>
      <c r="SC12" s="690">
        <v>25</v>
      </c>
      <c r="SD12" s="690">
        <v>22</v>
      </c>
      <c r="SE12" s="690">
        <v>29</v>
      </c>
      <c r="SF12" s="690">
        <v>76</v>
      </c>
      <c r="SG12" s="691">
        <v>233</v>
      </c>
      <c r="SH12" s="682">
        <v>0</v>
      </c>
      <c r="SI12" s="679">
        <v>0</v>
      </c>
      <c r="SJ12" s="690">
        <v>9</v>
      </c>
      <c r="SK12" s="690">
        <v>31</v>
      </c>
      <c r="SL12" s="690">
        <v>27</v>
      </c>
      <c r="SM12" s="690">
        <v>22</v>
      </c>
      <c r="SN12" s="690">
        <v>27</v>
      </c>
      <c r="SO12" s="690">
        <v>27</v>
      </c>
      <c r="SP12" s="690">
        <v>78</v>
      </c>
      <c r="SQ12" s="691">
        <v>221</v>
      </c>
      <c r="SR12" s="682">
        <v>0</v>
      </c>
      <c r="SS12" s="679">
        <v>0</v>
      </c>
      <c r="ST12" s="690">
        <v>9</v>
      </c>
      <c r="SU12" s="690">
        <v>32</v>
      </c>
      <c r="SV12" s="690">
        <v>27</v>
      </c>
      <c r="SW12" s="690">
        <v>23</v>
      </c>
      <c r="SX12" s="690">
        <v>27</v>
      </c>
      <c r="SY12" s="690">
        <v>27</v>
      </c>
      <c r="SZ12" s="690">
        <v>79</v>
      </c>
      <c r="TA12" s="691">
        <v>224</v>
      </c>
      <c r="TB12" s="682">
        <v>0</v>
      </c>
      <c r="TC12" s="679">
        <v>0</v>
      </c>
      <c r="TD12" s="690">
        <v>10</v>
      </c>
      <c r="TE12" s="690">
        <v>44</v>
      </c>
      <c r="TF12" s="690">
        <v>35</v>
      </c>
      <c r="TG12" s="690">
        <v>31</v>
      </c>
      <c r="TH12" s="690">
        <v>32</v>
      </c>
      <c r="TI12" s="690">
        <v>29</v>
      </c>
      <c r="TJ12" s="690">
        <v>103</v>
      </c>
      <c r="TK12" s="691">
        <v>284</v>
      </c>
      <c r="TL12" s="682">
        <v>0</v>
      </c>
      <c r="TM12" s="679">
        <v>0</v>
      </c>
      <c r="TN12" s="690">
        <v>16</v>
      </c>
      <c r="TO12" s="690">
        <v>45</v>
      </c>
      <c r="TP12" s="690">
        <v>35</v>
      </c>
      <c r="TQ12" s="690">
        <v>32</v>
      </c>
      <c r="TR12" s="690">
        <v>38</v>
      </c>
      <c r="TS12" s="690">
        <v>60</v>
      </c>
      <c r="TT12" s="690">
        <v>91</v>
      </c>
      <c r="TU12" s="691">
        <v>317</v>
      </c>
      <c r="TV12" s="682">
        <v>0</v>
      </c>
      <c r="TW12" s="679">
        <v>0</v>
      </c>
      <c r="TX12" s="690">
        <v>11</v>
      </c>
      <c r="TY12" s="690">
        <v>48</v>
      </c>
      <c r="TZ12" s="690">
        <v>32</v>
      </c>
      <c r="UA12" s="690">
        <v>39</v>
      </c>
      <c r="UB12" s="690">
        <v>47</v>
      </c>
      <c r="UC12" s="690">
        <v>45</v>
      </c>
      <c r="UD12" s="690">
        <v>98</v>
      </c>
      <c r="UE12" s="691">
        <v>320</v>
      </c>
      <c r="UF12" s="682">
        <v>0</v>
      </c>
      <c r="UG12" s="679">
        <v>0</v>
      </c>
      <c r="UH12" s="690">
        <v>10</v>
      </c>
      <c r="UI12" s="690">
        <v>49</v>
      </c>
      <c r="UJ12" s="690">
        <v>33</v>
      </c>
      <c r="UK12" s="690">
        <v>41</v>
      </c>
      <c r="UL12" s="690">
        <v>37</v>
      </c>
      <c r="UM12" s="690">
        <v>30</v>
      </c>
      <c r="UN12" s="690">
        <v>135</v>
      </c>
      <c r="UO12" s="691">
        <v>335</v>
      </c>
      <c r="UP12" s="682">
        <v>0</v>
      </c>
      <c r="UQ12" s="679">
        <v>0</v>
      </c>
      <c r="UR12" s="690">
        <v>11</v>
      </c>
      <c r="US12" s="690">
        <v>53</v>
      </c>
      <c r="UT12" s="690">
        <v>38</v>
      </c>
      <c r="UU12" s="690">
        <v>44</v>
      </c>
      <c r="UV12" s="690">
        <v>47</v>
      </c>
      <c r="UW12" s="690">
        <v>42</v>
      </c>
      <c r="UX12" s="690">
        <v>124</v>
      </c>
      <c r="UY12" s="691">
        <v>359</v>
      </c>
      <c r="UZ12" s="682">
        <v>0</v>
      </c>
      <c r="VA12" s="679">
        <v>0</v>
      </c>
      <c r="VB12" s="690">
        <v>13</v>
      </c>
      <c r="VC12" s="690">
        <v>59</v>
      </c>
      <c r="VD12" s="690">
        <v>36</v>
      </c>
      <c r="VE12" s="690">
        <v>49</v>
      </c>
      <c r="VF12" s="690">
        <v>59</v>
      </c>
      <c r="VG12" s="690">
        <v>44</v>
      </c>
      <c r="VH12" s="690">
        <v>120</v>
      </c>
      <c r="VI12" s="691">
        <v>380</v>
      </c>
      <c r="VJ12" s="682">
        <v>0</v>
      </c>
      <c r="VK12" s="679">
        <v>0</v>
      </c>
      <c r="VL12" s="690">
        <v>11</v>
      </c>
      <c r="VM12" s="690">
        <v>55</v>
      </c>
      <c r="VN12" s="690">
        <v>36</v>
      </c>
      <c r="VO12" s="690">
        <v>41</v>
      </c>
      <c r="VP12" s="690">
        <v>43</v>
      </c>
      <c r="VQ12" s="690">
        <v>33</v>
      </c>
      <c r="VR12" s="690">
        <v>164</v>
      </c>
      <c r="VS12" s="691">
        <v>383</v>
      </c>
      <c r="VT12" s="682" t="s">
        <v>0</v>
      </c>
      <c r="VU12" s="679" t="s">
        <v>0</v>
      </c>
      <c r="VV12" s="690">
        <v>13</v>
      </c>
      <c r="VW12" s="690">
        <v>56</v>
      </c>
      <c r="VX12" s="690">
        <v>32</v>
      </c>
      <c r="VY12" s="690">
        <v>37</v>
      </c>
      <c r="VZ12" s="690">
        <v>38</v>
      </c>
      <c r="WA12" s="690">
        <v>30</v>
      </c>
      <c r="WB12" s="690">
        <v>179</v>
      </c>
      <c r="WC12" s="691">
        <v>385</v>
      </c>
      <c r="WD12" s="682">
        <v>0</v>
      </c>
      <c r="WE12" s="679">
        <v>0</v>
      </c>
      <c r="WF12" s="690">
        <v>11</v>
      </c>
      <c r="WG12" s="690">
        <v>60</v>
      </c>
      <c r="WH12" s="690">
        <v>32</v>
      </c>
      <c r="WI12" s="690">
        <v>37</v>
      </c>
      <c r="WJ12" s="690">
        <v>37</v>
      </c>
      <c r="WK12" s="690">
        <v>33</v>
      </c>
      <c r="WL12" s="690">
        <v>165</v>
      </c>
      <c r="WM12" s="691">
        <v>375</v>
      </c>
      <c r="WN12" s="682">
        <v>0</v>
      </c>
      <c r="WO12" s="679">
        <v>0</v>
      </c>
      <c r="WP12" s="690">
        <v>11</v>
      </c>
      <c r="WQ12" s="690">
        <v>54</v>
      </c>
      <c r="WR12" s="690">
        <v>36</v>
      </c>
      <c r="WS12" s="690">
        <v>28</v>
      </c>
      <c r="WT12" s="690">
        <v>44</v>
      </c>
      <c r="WU12" s="690">
        <v>32</v>
      </c>
      <c r="WV12" s="690">
        <v>155</v>
      </c>
      <c r="WW12" s="691">
        <v>360</v>
      </c>
      <c r="WX12" s="682">
        <v>0</v>
      </c>
      <c r="WY12" s="679">
        <v>0</v>
      </c>
      <c r="WZ12" s="690">
        <v>10</v>
      </c>
      <c r="XA12" s="690">
        <v>56</v>
      </c>
      <c r="XB12" s="690">
        <v>42</v>
      </c>
      <c r="XC12" s="690">
        <v>32</v>
      </c>
      <c r="XD12" s="690">
        <v>49</v>
      </c>
      <c r="XE12" s="690">
        <v>34</v>
      </c>
      <c r="XF12" s="690">
        <v>178</v>
      </c>
      <c r="XG12" s="691">
        <v>401</v>
      </c>
      <c r="XH12" s="682">
        <v>0</v>
      </c>
      <c r="XI12" s="679">
        <v>0</v>
      </c>
      <c r="XJ12" s="690">
        <v>10</v>
      </c>
      <c r="XK12" s="690">
        <v>49</v>
      </c>
      <c r="XL12" s="690">
        <v>35</v>
      </c>
      <c r="XM12" s="690">
        <v>22</v>
      </c>
      <c r="XN12" s="690">
        <v>48</v>
      </c>
      <c r="XO12" s="690">
        <v>31</v>
      </c>
      <c r="XP12" s="690">
        <v>182</v>
      </c>
      <c r="XQ12" s="691">
        <v>377</v>
      </c>
      <c r="XR12" s="682">
        <v>0</v>
      </c>
      <c r="XS12" s="679">
        <v>0</v>
      </c>
      <c r="XT12" s="690">
        <v>13</v>
      </c>
      <c r="XU12" s="690">
        <v>47</v>
      </c>
      <c r="XV12" s="690">
        <v>29</v>
      </c>
      <c r="XW12" s="690">
        <v>18</v>
      </c>
      <c r="XX12" s="690">
        <v>29</v>
      </c>
      <c r="XY12" s="690">
        <v>23</v>
      </c>
      <c r="XZ12" s="690">
        <v>193</v>
      </c>
      <c r="YA12" s="691">
        <v>352</v>
      </c>
    </row>
    <row r="13" spans="1:651" ht="12.75" customHeight="1">
      <c r="A13" s="20" t="s">
        <v>436</v>
      </c>
      <c r="B13" s="682">
        <v>0</v>
      </c>
      <c r="C13" s="679">
        <v>0</v>
      </c>
      <c r="D13" s="690">
        <v>461.00799999999998</v>
      </c>
      <c r="E13" s="690">
        <v>415.81799999999998</v>
      </c>
      <c r="F13" s="690">
        <v>287.548</v>
      </c>
      <c r="G13" s="690">
        <v>86.525999999999996</v>
      </c>
      <c r="H13" s="690">
        <v>43.21</v>
      </c>
      <c r="I13" s="690">
        <v>24.05</v>
      </c>
      <c r="J13" s="690">
        <v>111.407</v>
      </c>
      <c r="K13" s="691">
        <v>1429.567</v>
      </c>
      <c r="L13" s="682">
        <v>0</v>
      </c>
      <c r="M13" s="679">
        <v>0</v>
      </c>
      <c r="N13" s="690">
        <v>551.36599999999999</v>
      </c>
      <c r="O13" s="690">
        <v>238.214</v>
      </c>
      <c r="P13" s="690">
        <v>338.83100000000002</v>
      </c>
      <c r="Q13" s="690">
        <v>113.241</v>
      </c>
      <c r="R13" s="690">
        <v>76.638000000000005</v>
      </c>
      <c r="S13" s="690">
        <v>31.19</v>
      </c>
      <c r="T13" s="690">
        <v>183.69200000000001</v>
      </c>
      <c r="U13" s="691">
        <v>1533.172</v>
      </c>
      <c r="V13" s="682">
        <v>0</v>
      </c>
      <c r="W13" s="679">
        <v>0</v>
      </c>
      <c r="X13" s="690">
        <v>534.98400000000004</v>
      </c>
      <c r="Y13" s="690">
        <v>241.58</v>
      </c>
      <c r="Z13" s="690">
        <v>271.28800000000001</v>
      </c>
      <c r="AA13" s="690">
        <v>116.438</v>
      </c>
      <c r="AB13" s="690">
        <v>69.423000000000002</v>
      </c>
      <c r="AC13" s="690">
        <v>34.700000000000003</v>
      </c>
      <c r="AD13" s="690">
        <v>154.53899999999999</v>
      </c>
      <c r="AE13" s="691">
        <v>1422.952</v>
      </c>
      <c r="AF13" s="682">
        <v>0</v>
      </c>
      <c r="AG13" s="679">
        <v>0</v>
      </c>
      <c r="AH13" s="690">
        <v>477.25700000000001</v>
      </c>
      <c r="AI13" s="690">
        <v>170.70599999999999</v>
      </c>
      <c r="AJ13" s="690">
        <v>298.00599999999997</v>
      </c>
      <c r="AK13" s="690">
        <v>110.631</v>
      </c>
      <c r="AL13" s="690">
        <v>69.180999999999997</v>
      </c>
      <c r="AM13" s="690">
        <v>41.293999999999997</v>
      </c>
      <c r="AN13" s="690">
        <v>183.755</v>
      </c>
      <c r="AO13" s="691">
        <v>1350.83</v>
      </c>
      <c r="AP13" s="682">
        <v>0</v>
      </c>
      <c r="AQ13" s="679">
        <v>0</v>
      </c>
      <c r="AR13" s="690">
        <v>363.00900000000001</v>
      </c>
      <c r="AS13" s="690">
        <v>200.96100000000001</v>
      </c>
      <c r="AT13" s="690">
        <v>257.93099999999998</v>
      </c>
      <c r="AU13" s="690">
        <v>72.644000000000005</v>
      </c>
      <c r="AV13" s="690">
        <v>50.268999999999998</v>
      </c>
      <c r="AW13" s="690">
        <v>28.289000000000001</v>
      </c>
      <c r="AX13" s="690">
        <v>171.696</v>
      </c>
      <c r="AY13" s="691">
        <v>1144.799</v>
      </c>
      <c r="AZ13" s="682">
        <v>0</v>
      </c>
      <c r="BA13" s="679">
        <v>0</v>
      </c>
      <c r="BB13" s="690">
        <v>421.62099999999998</v>
      </c>
      <c r="BC13" s="690">
        <v>175.833</v>
      </c>
      <c r="BD13" s="690">
        <v>290.20100000000002</v>
      </c>
      <c r="BE13" s="690">
        <v>86.376999999999995</v>
      </c>
      <c r="BF13" s="690">
        <v>55.396999999999998</v>
      </c>
      <c r="BG13" s="690">
        <v>29.913</v>
      </c>
      <c r="BH13" s="690">
        <v>173.93299999999999</v>
      </c>
      <c r="BI13" s="691">
        <v>1233.2750000000001</v>
      </c>
      <c r="BJ13" s="682">
        <v>0</v>
      </c>
      <c r="BK13" s="679">
        <v>0</v>
      </c>
      <c r="BL13" s="690">
        <v>456.41399999999999</v>
      </c>
      <c r="BM13" s="690">
        <v>163.49299999999999</v>
      </c>
      <c r="BN13" s="690">
        <v>279.315</v>
      </c>
      <c r="BO13" s="690">
        <v>77.611000000000004</v>
      </c>
      <c r="BP13" s="690">
        <v>63.134</v>
      </c>
      <c r="BQ13" s="690">
        <v>35.667000000000002</v>
      </c>
      <c r="BR13" s="690">
        <v>144.761</v>
      </c>
      <c r="BS13" s="691">
        <v>1220.395</v>
      </c>
      <c r="BT13" s="682">
        <v>0</v>
      </c>
      <c r="BU13" s="679">
        <v>0</v>
      </c>
      <c r="BV13" s="690">
        <v>379.20600000000002</v>
      </c>
      <c r="BW13" s="690">
        <v>143.71799999999999</v>
      </c>
      <c r="BX13" s="690">
        <v>315.53899999999999</v>
      </c>
      <c r="BY13" s="690">
        <v>81.361999999999995</v>
      </c>
      <c r="BZ13" s="690">
        <v>48.384</v>
      </c>
      <c r="CA13" s="690">
        <v>33.037999999999997</v>
      </c>
      <c r="CB13" s="690">
        <v>152.21799999999999</v>
      </c>
      <c r="CC13" s="691">
        <v>1153.4649999999999</v>
      </c>
      <c r="CD13" s="682">
        <v>0</v>
      </c>
      <c r="CE13" s="679">
        <v>0</v>
      </c>
      <c r="CF13" s="690">
        <v>302.22199999999998</v>
      </c>
      <c r="CG13" s="690">
        <v>159.59200000000001</v>
      </c>
      <c r="CH13" s="690">
        <v>310.61700000000002</v>
      </c>
      <c r="CI13" s="690">
        <v>81.450999999999993</v>
      </c>
      <c r="CJ13" s="690">
        <v>51.459000000000003</v>
      </c>
      <c r="CK13" s="690">
        <v>29.294</v>
      </c>
      <c r="CL13" s="690">
        <v>154.07</v>
      </c>
      <c r="CM13" s="691">
        <v>1088.7049999999999</v>
      </c>
      <c r="CN13" s="682">
        <v>0</v>
      </c>
      <c r="CO13" s="679">
        <v>0</v>
      </c>
      <c r="CP13" s="690">
        <v>574.50699999999995</v>
      </c>
      <c r="CQ13" s="690">
        <v>125.958</v>
      </c>
      <c r="CR13" s="690">
        <v>226.46199999999999</v>
      </c>
      <c r="CS13" s="690">
        <v>78.102000000000004</v>
      </c>
      <c r="CT13" s="690">
        <v>47.127000000000002</v>
      </c>
      <c r="CU13" s="690">
        <v>33.161999999999999</v>
      </c>
      <c r="CV13" s="690">
        <v>154.292</v>
      </c>
      <c r="CW13" s="691">
        <v>1239.6099999999999</v>
      </c>
      <c r="CX13" s="682">
        <v>0</v>
      </c>
      <c r="CY13" s="679">
        <v>0</v>
      </c>
      <c r="CZ13" s="690">
        <v>670.31899999999996</v>
      </c>
      <c r="DA13" s="690">
        <v>134.298</v>
      </c>
      <c r="DB13" s="690">
        <v>245.05099999999999</v>
      </c>
      <c r="DC13" s="690">
        <v>76.391999999999996</v>
      </c>
      <c r="DD13" s="690">
        <v>53.134</v>
      </c>
      <c r="DE13" s="690">
        <v>46.344000000000001</v>
      </c>
      <c r="DF13" s="690">
        <v>154.864</v>
      </c>
      <c r="DG13" s="691">
        <v>1380.402</v>
      </c>
      <c r="DH13" s="682">
        <v>0</v>
      </c>
      <c r="DI13" s="679">
        <v>0</v>
      </c>
      <c r="DJ13" s="690">
        <v>568.22</v>
      </c>
      <c r="DK13" s="690">
        <v>127.255</v>
      </c>
      <c r="DL13" s="690">
        <v>211.25899999999999</v>
      </c>
      <c r="DM13" s="690">
        <v>76.072000000000003</v>
      </c>
      <c r="DN13" s="690">
        <v>39.6</v>
      </c>
      <c r="DO13" s="690">
        <v>32.116999999999997</v>
      </c>
      <c r="DP13" s="690">
        <v>151.833</v>
      </c>
      <c r="DQ13" s="691">
        <v>1206.356</v>
      </c>
      <c r="DR13" s="682">
        <v>0</v>
      </c>
      <c r="DS13" s="679">
        <v>0</v>
      </c>
      <c r="DT13" s="690">
        <v>466.90199999999999</v>
      </c>
      <c r="DU13" s="690">
        <v>110.771</v>
      </c>
      <c r="DV13" s="690">
        <v>184.23500000000001</v>
      </c>
      <c r="DW13" s="690">
        <v>62.466999999999999</v>
      </c>
      <c r="DX13" s="690">
        <v>40.073</v>
      </c>
      <c r="DY13" s="690">
        <v>29.875</v>
      </c>
      <c r="DZ13" s="690">
        <v>164.05</v>
      </c>
      <c r="EA13" s="691">
        <v>1058.373</v>
      </c>
      <c r="EB13" s="682">
        <v>0</v>
      </c>
      <c r="EC13" s="679">
        <v>0</v>
      </c>
      <c r="ED13" s="690">
        <v>535.08900000000006</v>
      </c>
      <c r="EE13" s="690">
        <v>191.81399999999999</v>
      </c>
      <c r="EF13" s="690">
        <v>195.45599999999999</v>
      </c>
      <c r="EG13" s="690">
        <v>70.814999999999998</v>
      </c>
      <c r="EH13" s="690">
        <v>53.941000000000003</v>
      </c>
      <c r="EI13" s="690">
        <v>43.454000000000001</v>
      </c>
      <c r="EJ13" s="690">
        <v>152.298</v>
      </c>
      <c r="EK13" s="691">
        <v>1242.867</v>
      </c>
      <c r="EL13" s="682">
        <v>0</v>
      </c>
      <c r="EM13" s="679">
        <v>0</v>
      </c>
      <c r="EN13" s="690">
        <v>550.28700000000003</v>
      </c>
      <c r="EO13" s="690">
        <v>172.30500000000001</v>
      </c>
      <c r="EP13" s="690">
        <v>177.096</v>
      </c>
      <c r="EQ13" s="690">
        <v>70.27</v>
      </c>
      <c r="ER13" s="690">
        <v>45.567</v>
      </c>
      <c r="ES13" s="690">
        <v>34.482999999999997</v>
      </c>
      <c r="ET13" s="690">
        <v>154.24799999999999</v>
      </c>
      <c r="EU13" s="691">
        <v>1204.2560000000001</v>
      </c>
      <c r="EV13" s="682">
        <v>0</v>
      </c>
      <c r="EW13" s="679">
        <v>0</v>
      </c>
      <c r="EX13" s="690">
        <v>589.95699999999999</v>
      </c>
      <c r="EY13" s="690">
        <v>128.62799999999999</v>
      </c>
      <c r="EZ13" s="690">
        <v>153.10900000000001</v>
      </c>
      <c r="FA13" s="690">
        <v>57.28</v>
      </c>
      <c r="FB13" s="690">
        <v>36.043999999999997</v>
      </c>
      <c r="FC13" s="690">
        <v>31.155000000000001</v>
      </c>
      <c r="FD13" s="690">
        <v>157.19300000000001</v>
      </c>
      <c r="FE13" s="691">
        <v>1153.366</v>
      </c>
      <c r="FF13" s="682">
        <v>0</v>
      </c>
      <c r="FG13" s="679">
        <v>0</v>
      </c>
      <c r="FH13" s="690">
        <v>553.97400000000005</v>
      </c>
      <c r="FI13" s="690">
        <v>108.97799999999999</v>
      </c>
      <c r="FJ13" s="690">
        <v>126.015</v>
      </c>
      <c r="FK13" s="690">
        <v>56.899000000000001</v>
      </c>
      <c r="FL13" s="690">
        <v>35.185000000000002</v>
      </c>
      <c r="FM13" s="690">
        <v>28.963999999999999</v>
      </c>
      <c r="FN13" s="690">
        <v>139.851</v>
      </c>
      <c r="FO13" s="691">
        <v>1049.866</v>
      </c>
      <c r="FP13" s="682">
        <v>0</v>
      </c>
      <c r="FQ13" s="679">
        <v>0</v>
      </c>
      <c r="FR13" s="690">
        <v>707.25199999999995</v>
      </c>
      <c r="FS13" s="690">
        <v>157.30199999999999</v>
      </c>
      <c r="FT13" s="690">
        <v>149.929</v>
      </c>
      <c r="FU13" s="690">
        <v>59.133000000000003</v>
      </c>
      <c r="FV13" s="690">
        <v>48.146000000000001</v>
      </c>
      <c r="FW13" s="690">
        <v>32.012</v>
      </c>
      <c r="FX13" s="690">
        <v>159.94200000000001</v>
      </c>
      <c r="FY13" s="691">
        <v>1313.7159999999999</v>
      </c>
      <c r="FZ13" s="682">
        <v>0</v>
      </c>
      <c r="GA13" s="679">
        <v>0</v>
      </c>
      <c r="GB13" s="690">
        <v>685.44899999999996</v>
      </c>
      <c r="GC13" s="690">
        <v>115.404</v>
      </c>
      <c r="GD13" s="690">
        <v>98.119</v>
      </c>
      <c r="GE13" s="690">
        <v>69.353999999999999</v>
      </c>
      <c r="GF13" s="690">
        <v>38.67</v>
      </c>
      <c r="GG13" s="690">
        <v>27.712</v>
      </c>
      <c r="GH13" s="690">
        <v>137.34700000000001</v>
      </c>
      <c r="GI13" s="691">
        <v>1172.0550000000001</v>
      </c>
      <c r="GJ13" s="682">
        <v>0</v>
      </c>
      <c r="GK13" s="679">
        <v>0</v>
      </c>
      <c r="GL13" s="690">
        <v>709.66899999999998</v>
      </c>
      <c r="GM13" s="690">
        <v>99.542000000000002</v>
      </c>
      <c r="GN13" s="690">
        <v>78.856999999999999</v>
      </c>
      <c r="GO13" s="690">
        <v>43.283999999999999</v>
      </c>
      <c r="GP13" s="690">
        <v>28.684000000000001</v>
      </c>
      <c r="GQ13" s="690">
        <v>33.826000000000001</v>
      </c>
      <c r="GR13" s="690">
        <v>191.65600000000001</v>
      </c>
      <c r="GS13" s="691">
        <v>1185.518</v>
      </c>
      <c r="GT13" s="682">
        <v>0</v>
      </c>
      <c r="GU13" s="679">
        <v>0</v>
      </c>
      <c r="GV13" s="690">
        <v>667.84100000000001</v>
      </c>
      <c r="GW13" s="690">
        <v>138.261</v>
      </c>
      <c r="GX13" s="690">
        <v>89.820999999999998</v>
      </c>
      <c r="GY13" s="690">
        <v>54.131</v>
      </c>
      <c r="GZ13" s="690">
        <v>41.045999999999999</v>
      </c>
      <c r="HA13" s="690">
        <v>41.523000000000003</v>
      </c>
      <c r="HB13" s="690">
        <v>193.47300000000001</v>
      </c>
      <c r="HC13" s="691">
        <v>1226.096</v>
      </c>
      <c r="HD13" s="682">
        <v>0</v>
      </c>
      <c r="HE13" s="679">
        <v>0</v>
      </c>
      <c r="HF13" s="690">
        <v>638.38800000000003</v>
      </c>
      <c r="HG13" s="690">
        <v>112.703</v>
      </c>
      <c r="HH13" s="690">
        <v>85.341999999999999</v>
      </c>
      <c r="HI13" s="690">
        <v>50.719000000000001</v>
      </c>
      <c r="HJ13" s="690">
        <v>44.96</v>
      </c>
      <c r="HK13" s="690">
        <v>40.076000000000001</v>
      </c>
      <c r="HL13" s="690">
        <v>173.46799999999999</v>
      </c>
      <c r="HM13" s="691">
        <v>1145.6559999999999</v>
      </c>
      <c r="HN13" s="682">
        <v>0</v>
      </c>
      <c r="HO13" s="679">
        <v>0</v>
      </c>
      <c r="HP13" s="690">
        <v>640.77300000000002</v>
      </c>
      <c r="HQ13" s="690">
        <v>121.67700000000001</v>
      </c>
      <c r="HR13" s="690">
        <v>80.826999999999998</v>
      </c>
      <c r="HS13" s="690">
        <v>47.024999999999999</v>
      </c>
      <c r="HT13" s="690">
        <v>40.417000000000002</v>
      </c>
      <c r="HU13" s="690">
        <v>45.250999999999998</v>
      </c>
      <c r="HV13" s="690">
        <v>158.07900000000001</v>
      </c>
      <c r="HW13" s="691">
        <v>1134.049</v>
      </c>
      <c r="HX13" s="682" t="s">
        <v>405</v>
      </c>
      <c r="HY13" s="679" t="s">
        <v>405</v>
      </c>
      <c r="HZ13" s="690">
        <v>666.61800000000005</v>
      </c>
      <c r="IA13" s="690">
        <v>105.28100000000001</v>
      </c>
      <c r="IB13" s="690">
        <v>87.988</v>
      </c>
      <c r="IC13" s="690">
        <v>48.008000000000003</v>
      </c>
      <c r="ID13" s="690">
        <v>61.23</v>
      </c>
      <c r="IE13" s="690">
        <v>153.00800000000001</v>
      </c>
      <c r="IF13" s="690">
        <v>182.38900000000001</v>
      </c>
      <c r="IG13" s="691">
        <v>1304.5219999999999</v>
      </c>
      <c r="IH13" s="682">
        <v>0</v>
      </c>
      <c r="II13" s="679">
        <v>0</v>
      </c>
      <c r="IJ13" s="690">
        <v>610.745</v>
      </c>
      <c r="IK13" s="690">
        <v>147.744</v>
      </c>
      <c r="IL13" s="690">
        <v>88.760999999999996</v>
      </c>
      <c r="IM13" s="690">
        <v>48.317999999999998</v>
      </c>
      <c r="IN13" s="690">
        <v>407.03500000000003</v>
      </c>
      <c r="IO13" s="690">
        <v>49.316000000000003</v>
      </c>
      <c r="IP13" s="690">
        <v>183.16800000000001</v>
      </c>
      <c r="IQ13" s="691">
        <v>1535.087</v>
      </c>
      <c r="IR13" s="682">
        <v>0</v>
      </c>
      <c r="IS13" s="679">
        <v>0</v>
      </c>
      <c r="IT13" s="690">
        <v>799.06100000000004</v>
      </c>
      <c r="IU13" s="690">
        <v>155.33199999999999</v>
      </c>
      <c r="IV13" s="690">
        <v>145.292</v>
      </c>
      <c r="IW13" s="690">
        <v>59.61</v>
      </c>
      <c r="IX13" s="690">
        <v>89.253</v>
      </c>
      <c r="IY13" s="690">
        <v>61.034999999999997</v>
      </c>
      <c r="IZ13" s="690">
        <v>146.893</v>
      </c>
      <c r="JA13" s="691">
        <v>1456.4760000000001</v>
      </c>
      <c r="JB13" s="682">
        <v>0</v>
      </c>
      <c r="JC13" s="679">
        <v>0</v>
      </c>
      <c r="JD13" s="690">
        <v>852.53599999999994</v>
      </c>
      <c r="JE13" s="690">
        <v>153.26400000000001</v>
      </c>
      <c r="JF13" s="690">
        <v>480.15100000000001</v>
      </c>
      <c r="JG13" s="690">
        <v>69.652000000000001</v>
      </c>
      <c r="JH13" s="690">
        <v>69.808999999999997</v>
      </c>
      <c r="JI13" s="690">
        <v>60.817999999999998</v>
      </c>
      <c r="JJ13" s="690">
        <v>174.172</v>
      </c>
      <c r="JK13" s="691">
        <v>1860.402</v>
      </c>
      <c r="JL13" s="682">
        <v>0</v>
      </c>
      <c r="JM13" s="679">
        <v>0</v>
      </c>
      <c r="JN13" s="690">
        <v>871.46</v>
      </c>
      <c r="JO13" s="690">
        <v>171.381</v>
      </c>
      <c r="JP13" s="690">
        <v>114.176</v>
      </c>
      <c r="JQ13" s="690">
        <v>86.983999999999995</v>
      </c>
      <c r="JR13" s="690">
        <v>65.989999999999995</v>
      </c>
      <c r="JS13" s="690">
        <v>66.525000000000006</v>
      </c>
      <c r="JT13" s="690">
        <v>236.19399999999999</v>
      </c>
      <c r="JU13" s="691">
        <v>1612.71</v>
      </c>
      <c r="JV13" s="682">
        <v>0</v>
      </c>
      <c r="JW13" s="679">
        <v>0</v>
      </c>
      <c r="JX13" s="690">
        <v>618.44299999999998</v>
      </c>
      <c r="JY13" s="690">
        <v>134.08000000000001</v>
      </c>
      <c r="JZ13" s="690">
        <v>112.16500000000001</v>
      </c>
      <c r="KA13" s="690">
        <v>76.816000000000003</v>
      </c>
      <c r="KB13" s="690">
        <v>53.710999999999999</v>
      </c>
      <c r="KC13" s="690">
        <v>59.670999999999999</v>
      </c>
      <c r="KD13" s="690">
        <v>386.75</v>
      </c>
      <c r="KE13" s="691">
        <v>1441.636</v>
      </c>
      <c r="KF13" s="682">
        <v>0</v>
      </c>
      <c r="KG13" s="679">
        <v>0</v>
      </c>
      <c r="KH13" s="690">
        <v>849.37900000000002</v>
      </c>
      <c r="KI13" s="690">
        <v>156.66</v>
      </c>
      <c r="KJ13" s="690">
        <v>137.85400000000001</v>
      </c>
      <c r="KK13" s="690">
        <v>136.00899999999999</v>
      </c>
      <c r="KL13" s="690">
        <v>216.40600000000001</v>
      </c>
      <c r="KM13" s="690">
        <v>70.557000000000002</v>
      </c>
      <c r="KN13" s="690">
        <v>212.48500000000001</v>
      </c>
      <c r="KO13" s="691">
        <v>1779.35</v>
      </c>
      <c r="KP13" s="682">
        <v>0</v>
      </c>
      <c r="KQ13" s="679">
        <v>0</v>
      </c>
      <c r="KR13" s="690">
        <v>922.33500000000004</v>
      </c>
      <c r="KS13" s="690">
        <v>209.518</v>
      </c>
      <c r="KT13" s="690">
        <v>142.489</v>
      </c>
      <c r="KU13" s="690">
        <v>103.514</v>
      </c>
      <c r="KV13" s="690">
        <v>95.393000000000001</v>
      </c>
      <c r="KW13" s="690">
        <v>71.289000000000001</v>
      </c>
      <c r="KX13" s="690">
        <v>203.69</v>
      </c>
      <c r="KY13" s="691">
        <v>1748.2280000000001</v>
      </c>
      <c r="KZ13" s="682">
        <v>0</v>
      </c>
      <c r="LA13" s="679">
        <v>0</v>
      </c>
      <c r="LB13" s="690">
        <v>922.21100000000001</v>
      </c>
      <c r="LC13" s="690">
        <v>202.804</v>
      </c>
      <c r="LD13" s="690">
        <v>108.15</v>
      </c>
      <c r="LE13" s="690">
        <v>67.641999999999996</v>
      </c>
      <c r="LF13" s="690">
        <v>83.986999999999995</v>
      </c>
      <c r="LG13" s="690">
        <v>61.689</v>
      </c>
      <c r="LH13" s="690">
        <v>158.96199999999999</v>
      </c>
      <c r="LI13" s="691">
        <v>1605.4449999999999</v>
      </c>
      <c r="LJ13" s="682">
        <v>0</v>
      </c>
      <c r="LK13" s="679">
        <v>0</v>
      </c>
      <c r="LL13" s="690">
        <v>759.67</v>
      </c>
      <c r="LM13" s="690">
        <v>133.18100000000001</v>
      </c>
      <c r="LN13" s="690">
        <v>175.95099999999999</v>
      </c>
      <c r="LO13" s="690">
        <v>61.646000000000001</v>
      </c>
      <c r="LP13" s="690">
        <v>65.814999999999998</v>
      </c>
      <c r="LQ13" s="690">
        <v>50.564</v>
      </c>
      <c r="LR13" s="690">
        <v>167.255</v>
      </c>
      <c r="LS13" s="691">
        <v>1414.0820000000001</v>
      </c>
      <c r="LT13" s="682">
        <v>0</v>
      </c>
      <c r="LU13" s="679">
        <v>0</v>
      </c>
      <c r="LV13" s="690">
        <v>890.48199999999997</v>
      </c>
      <c r="LW13" s="690">
        <v>163.33000000000001</v>
      </c>
      <c r="LX13" s="690">
        <v>135.40899999999999</v>
      </c>
      <c r="LY13" s="690">
        <v>103.827</v>
      </c>
      <c r="LZ13" s="690">
        <v>74.638000000000005</v>
      </c>
      <c r="MA13" s="690">
        <v>83.622</v>
      </c>
      <c r="MB13" s="690">
        <v>190.821</v>
      </c>
      <c r="MC13" s="691">
        <v>1642.1289999999999</v>
      </c>
      <c r="MD13" s="682">
        <v>0</v>
      </c>
      <c r="ME13" s="679">
        <v>0</v>
      </c>
      <c r="MF13" s="690">
        <v>775.65200000000004</v>
      </c>
      <c r="MG13" s="690">
        <v>129.22900000000001</v>
      </c>
      <c r="MH13" s="690">
        <v>95.135999999999996</v>
      </c>
      <c r="MI13" s="690">
        <v>278.57900000000001</v>
      </c>
      <c r="MJ13" s="690">
        <v>48.2</v>
      </c>
      <c r="MK13" s="690">
        <v>41.255000000000003</v>
      </c>
      <c r="ML13" s="690">
        <v>121.369</v>
      </c>
      <c r="MM13" s="691">
        <v>1489.42</v>
      </c>
      <c r="MN13" s="682">
        <v>0</v>
      </c>
      <c r="MO13" s="679">
        <v>0</v>
      </c>
      <c r="MP13" s="690">
        <v>836.42399999999998</v>
      </c>
      <c r="MQ13" s="690">
        <v>173.054</v>
      </c>
      <c r="MR13" s="690">
        <v>87.061000000000007</v>
      </c>
      <c r="MS13" s="690">
        <v>60.616999999999997</v>
      </c>
      <c r="MT13" s="690">
        <v>55.390999999999998</v>
      </c>
      <c r="MU13" s="690">
        <v>39.887</v>
      </c>
      <c r="MV13" s="690">
        <v>282.27499999999998</v>
      </c>
      <c r="MW13" s="691">
        <v>1534.7090000000001</v>
      </c>
      <c r="MX13" s="682">
        <v>0</v>
      </c>
      <c r="MY13" s="679">
        <v>0</v>
      </c>
      <c r="MZ13" s="690">
        <v>817.62699999999995</v>
      </c>
      <c r="NA13" s="690">
        <v>118.05200000000001</v>
      </c>
      <c r="NB13" s="690">
        <v>102.724</v>
      </c>
      <c r="NC13" s="690">
        <v>51.981999999999999</v>
      </c>
      <c r="ND13" s="690">
        <v>51.311999999999998</v>
      </c>
      <c r="NE13" s="690">
        <v>39.198999999999998</v>
      </c>
      <c r="NF13" s="690">
        <v>125.616</v>
      </c>
      <c r="NG13" s="691">
        <v>1306.5119999999999</v>
      </c>
      <c r="NH13" s="682">
        <v>0</v>
      </c>
      <c r="NI13" s="679">
        <v>0</v>
      </c>
      <c r="NJ13" s="690">
        <v>899.447</v>
      </c>
      <c r="NK13" s="690">
        <v>141.459</v>
      </c>
      <c r="NL13" s="690">
        <v>133.75899999999999</v>
      </c>
      <c r="NM13" s="690">
        <v>193.30500000000001</v>
      </c>
      <c r="NN13" s="690">
        <v>87.308000000000007</v>
      </c>
      <c r="NO13" s="690">
        <v>52.634999999999998</v>
      </c>
      <c r="NP13" s="690">
        <v>171.18100000000001</v>
      </c>
      <c r="NQ13" s="691">
        <v>1679.0940000000001</v>
      </c>
      <c r="NR13" s="682">
        <v>0</v>
      </c>
      <c r="NS13" s="679">
        <v>0</v>
      </c>
      <c r="NT13" s="690">
        <v>934.54</v>
      </c>
      <c r="NU13" s="690">
        <v>149.34399999999999</v>
      </c>
      <c r="NV13" s="690">
        <v>92.287999999999997</v>
      </c>
      <c r="NW13" s="690">
        <v>74.641000000000005</v>
      </c>
      <c r="NX13" s="690">
        <v>62.581000000000003</v>
      </c>
      <c r="NY13" s="690">
        <v>82.974000000000004</v>
      </c>
      <c r="NZ13" s="690">
        <v>128.67599999999999</v>
      </c>
      <c r="OA13" s="691">
        <v>1525.0440000000001</v>
      </c>
      <c r="OB13" s="682">
        <v>0</v>
      </c>
      <c r="OC13" s="679">
        <v>0</v>
      </c>
      <c r="OD13" s="690">
        <v>1045.0440000000001</v>
      </c>
      <c r="OE13" s="690">
        <v>164.47</v>
      </c>
      <c r="OF13" s="690">
        <v>105.411</v>
      </c>
      <c r="OG13" s="690">
        <v>49.2</v>
      </c>
      <c r="OH13" s="690">
        <v>45.106999999999999</v>
      </c>
      <c r="OI13" s="690">
        <v>45.929000000000002</v>
      </c>
      <c r="OJ13" s="690">
        <v>132.41900000000001</v>
      </c>
      <c r="OK13" s="691">
        <v>1587.58</v>
      </c>
      <c r="OL13" s="682">
        <v>0</v>
      </c>
      <c r="OM13" s="679">
        <v>0</v>
      </c>
      <c r="ON13" s="690">
        <v>544.69200000000001</v>
      </c>
      <c r="OO13" s="690">
        <v>94.58</v>
      </c>
      <c r="OP13" s="690">
        <v>92.997</v>
      </c>
      <c r="OQ13" s="690">
        <v>71.715000000000003</v>
      </c>
      <c r="OR13" s="690">
        <v>48.243000000000002</v>
      </c>
      <c r="OS13" s="690">
        <v>45.006999999999998</v>
      </c>
      <c r="OT13" s="690">
        <v>151.87700000000001</v>
      </c>
      <c r="OU13" s="691">
        <v>1049.1110000000001</v>
      </c>
      <c r="OV13" s="682">
        <v>0</v>
      </c>
      <c r="OW13" s="679">
        <v>0</v>
      </c>
      <c r="OX13" s="690">
        <v>832.96600000000001</v>
      </c>
      <c r="OY13" s="690">
        <v>117.03</v>
      </c>
      <c r="OZ13" s="690">
        <v>118.22</v>
      </c>
      <c r="PA13" s="690">
        <v>101.203</v>
      </c>
      <c r="PB13" s="690">
        <v>114.553</v>
      </c>
      <c r="PC13" s="690">
        <v>64.753</v>
      </c>
      <c r="PD13" s="690">
        <v>134.143</v>
      </c>
      <c r="PE13" s="691">
        <v>1482.8679999999999</v>
      </c>
      <c r="PF13" s="682">
        <v>0</v>
      </c>
      <c r="PG13" s="679">
        <v>0</v>
      </c>
      <c r="PH13" s="690">
        <v>821.58699999999999</v>
      </c>
      <c r="PI13" s="690">
        <v>145.60499999999999</v>
      </c>
      <c r="PJ13" s="690">
        <v>109.834</v>
      </c>
      <c r="PK13" s="690">
        <v>79.120999999999995</v>
      </c>
      <c r="PL13" s="690">
        <v>55.963000000000001</v>
      </c>
      <c r="PM13" s="690">
        <v>66.055999999999997</v>
      </c>
      <c r="PN13" s="690">
        <v>220.97</v>
      </c>
      <c r="PO13" s="691">
        <v>1499.136</v>
      </c>
      <c r="PP13" s="682">
        <v>0</v>
      </c>
      <c r="PQ13" s="679">
        <v>0</v>
      </c>
      <c r="PR13" s="690">
        <v>835.125</v>
      </c>
      <c r="PS13" s="690">
        <v>153.49700000000001</v>
      </c>
      <c r="PT13" s="690">
        <v>130.11000000000001</v>
      </c>
      <c r="PU13" s="690">
        <v>93.84</v>
      </c>
      <c r="PV13" s="690">
        <v>56.631999999999998</v>
      </c>
      <c r="PW13" s="690">
        <v>99.599000000000004</v>
      </c>
      <c r="PX13" s="690">
        <v>144.73699999999999</v>
      </c>
      <c r="PY13" s="691">
        <v>1513.54</v>
      </c>
      <c r="PZ13" s="682" t="s">
        <v>1191</v>
      </c>
      <c r="QA13" s="679" t="s">
        <v>1185</v>
      </c>
      <c r="QB13" s="690">
        <v>689.01900000000001</v>
      </c>
      <c r="QC13" s="690">
        <v>124.124</v>
      </c>
      <c r="QD13" s="690">
        <v>142.15100000000001</v>
      </c>
      <c r="QE13" s="690">
        <v>135.215</v>
      </c>
      <c r="QF13" s="690">
        <v>127.309</v>
      </c>
      <c r="QG13" s="690">
        <v>64.596000000000004</v>
      </c>
      <c r="QH13" s="690">
        <v>216.40100000000001</v>
      </c>
      <c r="QI13" s="691">
        <v>1498.8150000000001</v>
      </c>
      <c r="QJ13" s="682">
        <v>0</v>
      </c>
      <c r="QK13" s="679">
        <v>0</v>
      </c>
      <c r="QL13" s="690">
        <v>1013</v>
      </c>
      <c r="QM13" s="690">
        <v>212</v>
      </c>
      <c r="QN13" s="690">
        <v>165</v>
      </c>
      <c r="QO13" s="690">
        <v>90</v>
      </c>
      <c r="QP13" s="690">
        <v>111</v>
      </c>
      <c r="QQ13" s="690">
        <v>89</v>
      </c>
      <c r="QR13" s="690">
        <v>188</v>
      </c>
      <c r="QS13" s="691">
        <v>1868</v>
      </c>
      <c r="QT13" s="682">
        <v>0</v>
      </c>
      <c r="QU13" s="679">
        <v>0</v>
      </c>
      <c r="QV13" s="690">
        <v>904</v>
      </c>
      <c r="QW13" s="690">
        <v>102</v>
      </c>
      <c r="QX13" s="690">
        <v>97</v>
      </c>
      <c r="QY13" s="690">
        <v>76</v>
      </c>
      <c r="QZ13" s="690">
        <v>93</v>
      </c>
      <c r="RA13" s="690">
        <v>72</v>
      </c>
      <c r="RB13" s="690">
        <v>162</v>
      </c>
      <c r="RC13" s="691">
        <v>1506</v>
      </c>
      <c r="RD13" s="682">
        <v>0</v>
      </c>
      <c r="RE13" s="679">
        <v>0</v>
      </c>
      <c r="RF13" s="690">
        <v>572</v>
      </c>
      <c r="RG13" s="690">
        <v>113</v>
      </c>
      <c r="RH13" s="690">
        <v>86</v>
      </c>
      <c r="RI13" s="690">
        <v>68</v>
      </c>
      <c r="RJ13" s="690">
        <v>61</v>
      </c>
      <c r="RK13" s="690">
        <v>63</v>
      </c>
      <c r="RL13" s="690">
        <v>225</v>
      </c>
      <c r="RM13" s="691">
        <v>1188</v>
      </c>
      <c r="RN13" s="682">
        <v>0</v>
      </c>
      <c r="RO13" s="679">
        <v>0</v>
      </c>
      <c r="RP13" s="690">
        <v>486</v>
      </c>
      <c r="RQ13" s="690">
        <v>84</v>
      </c>
      <c r="RR13" s="690">
        <v>78</v>
      </c>
      <c r="RS13" s="690">
        <v>94</v>
      </c>
      <c r="RT13" s="690">
        <v>71</v>
      </c>
      <c r="RU13" s="690">
        <v>38</v>
      </c>
      <c r="RV13" s="690">
        <v>156</v>
      </c>
      <c r="RW13" s="691">
        <v>1007</v>
      </c>
      <c r="RX13" s="682">
        <v>0</v>
      </c>
      <c r="RY13" s="679">
        <v>0</v>
      </c>
      <c r="RZ13" s="690">
        <v>1005</v>
      </c>
      <c r="SA13" s="690">
        <v>203</v>
      </c>
      <c r="SB13" s="690">
        <v>237</v>
      </c>
      <c r="SC13" s="690">
        <v>190</v>
      </c>
      <c r="SD13" s="690">
        <v>344</v>
      </c>
      <c r="SE13" s="690">
        <v>275</v>
      </c>
      <c r="SF13" s="690">
        <v>218</v>
      </c>
      <c r="SG13" s="691">
        <v>2472</v>
      </c>
      <c r="SH13" s="682">
        <v>0</v>
      </c>
      <c r="SI13" s="679">
        <v>0</v>
      </c>
      <c r="SJ13" s="690">
        <v>758</v>
      </c>
      <c r="SK13" s="690">
        <v>177</v>
      </c>
      <c r="SL13" s="690">
        <v>103</v>
      </c>
      <c r="SM13" s="690">
        <v>77</v>
      </c>
      <c r="SN13" s="690">
        <v>583</v>
      </c>
      <c r="SO13" s="690">
        <v>60</v>
      </c>
      <c r="SP13" s="690">
        <v>192</v>
      </c>
      <c r="SQ13" s="691">
        <v>1950</v>
      </c>
      <c r="SR13" s="682">
        <v>0</v>
      </c>
      <c r="SS13" s="679">
        <v>0</v>
      </c>
      <c r="ST13" s="690">
        <v>600</v>
      </c>
      <c r="SU13" s="690">
        <v>185</v>
      </c>
      <c r="SV13" s="690">
        <v>101</v>
      </c>
      <c r="SW13" s="690">
        <v>76</v>
      </c>
      <c r="SX13" s="690">
        <v>85</v>
      </c>
      <c r="SY13" s="690">
        <v>64</v>
      </c>
      <c r="SZ13" s="690">
        <v>171</v>
      </c>
      <c r="TA13" s="691">
        <v>1282</v>
      </c>
      <c r="TB13" s="682">
        <v>0</v>
      </c>
      <c r="TC13" s="679">
        <v>0</v>
      </c>
      <c r="TD13" s="690">
        <v>643</v>
      </c>
      <c r="TE13" s="690">
        <v>145</v>
      </c>
      <c r="TF13" s="690">
        <v>120</v>
      </c>
      <c r="TG13" s="690">
        <v>113</v>
      </c>
      <c r="TH13" s="690">
        <v>107</v>
      </c>
      <c r="TI13" s="690">
        <v>74</v>
      </c>
      <c r="TJ13" s="690">
        <v>193</v>
      </c>
      <c r="TK13" s="691">
        <v>1395</v>
      </c>
      <c r="TL13" s="682">
        <v>0</v>
      </c>
      <c r="TM13" s="679">
        <v>0</v>
      </c>
      <c r="TN13" s="690">
        <v>870</v>
      </c>
      <c r="TO13" s="690">
        <v>188</v>
      </c>
      <c r="TP13" s="690">
        <v>174</v>
      </c>
      <c r="TQ13" s="690">
        <v>152</v>
      </c>
      <c r="TR13" s="690">
        <v>150</v>
      </c>
      <c r="TS13" s="690">
        <v>128</v>
      </c>
      <c r="TT13" s="690">
        <v>232</v>
      </c>
      <c r="TU13" s="691">
        <v>1894</v>
      </c>
      <c r="TV13" s="682">
        <v>0</v>
      </c>
      <c r="TW13" s="679">
        <v>0</v>
      </c>
      <c r="TX13" s="690">
        <v>1198</v>
      </c>
      <c r="TY13" s="690">
        <v>183</v>
      </c>
      <c r="TZ13" s="690">
        <v>125</v>
      </c>
      <c r="UA13" s="690">
        <v>133</v>
      </c>
      <c r="UB13" s="690">
        <v>131</v>
      </c>
      <c r="UC13" s="690">
        <v>107</v>
      </c>
      <c r="UD13" s="690">
        <v>218</v>
      </c>
      <c r="UE13" s="691">
        <v>2095</v>
      </c>
      <c r="UF13" s="682">
        <v>0</v>
      </c>
      <c r="UG13" s="679">
        <v>0</v>
      </c>
      <c r="UH13" s="690">
        <v>964</v>
      </c>
      <c r="UI13" s="690">
        <v>202</v>
      </c>
      <c r="UJ13" s="690">
        <v>109</v>
      </c>
      <c r="UK13" s="690">
        <v>99</v>
      </c>
      <c r="UL13" s="690">
        <v>106</v>
      </c>
      <c r="UM13" s="690">
        <v>80</v>
      </c>
      <c r="UN13" s="690">
        <v>262</v>
      </c>
      <c r="UO13" s="691">
        <v>1822</v>
      </c>
      <c r="UP13" s="682">
        <v>0</v>
      </c>
      <c r="UQ13" s="679">
        <v>0</v>
      </c>
      <c r="UR13" s="690">
        <v>935</v>
      </c>
      <c r="US13" s="690">
        <v>168</v>
      </c>
      <c r="UT13" s="690">
        <v>128</v>
      </c>
      <c r="UU13" s="690">
        <v>137</v>
      </c>
      <c r="UV13" s="690">
        <v>121</v>
      </c>
      <c r="UW13" s="690">
        <v>94</v>
      </c>
      <c r="UX13" s="690">
        <v>261</v>
      </c>
      <c r="UY13" s="691">
        <v>1844</v>
      </c>
      <c r="UZ13" s="682">
        <v>0</v>
      </c>
      <c r="VA13" s="679">
        <v>0</v>
      </c>
      <c r="VB13" s="690">
        <v>1163</v>
      </c>
      <c r="VC13" s="690">
        <v>225</v>
      </c>
      <c r="VD13" s="690">
        <v>132</v>
      </c>
      <c r="VE13" s="690">
        <v>134</v>
      </c>
      <c r="VF13" s="690">
        <v>135</v>
      </c>
      <c r="VG13" s="690">
        <v>106</v>
      </c>
      <c r="VH13" s="690">
        <v>265</v>
      </c>
      <c r="VI13" s="691">
        <v>2160</v>
      </c>
      <c r="VJ13" s="682">
        <v>0</v>
      </c>
      <c r="VK13" s="679">
        <v>0</v>
      </c>
      <c r="VL13" s="690">
        <v>1064</v>
      </c>
      <c r="VM13" s="690">
        <v>260</v>
      </c>
      <c r="VN13" s="690">
        <v>133</v>
      </c>
      <c r="VO13" s="690">
        <v>104</v>
      </c>
      <c r="VP13" s="690">
        <v>120</v>
      </c>
      <c r="VQ13" s="690">
        <v>86</v>
      </c>
      <c r="VR13" s="690">
        <v>334</v>
      </c>
      <c r="VS13" s="691">
        <v>2101</v>
      </c>
      <c r="VT13" s="682" t="s">
        <v>0</v>
      </c>
      <c r="VU13" s="679" t="s">
        <v>0</v>
      </c>
      <c r="VV13" s="690">
        <v>863</v>
      </c>
      <c r="VW13" s="690">
        <v>198</v>
      </c>
      <c r="VX13" s="690">
        <v>136</v>
      </c>
      <c r="VY13" s="690">
        <v>148</v>
      </c>
      <c r="VZ13" s="690">
        <v>109</v>
      </c>
      <c r="WA13" s="690">
        <v>83</v>
      </c>
      <c r="WB13" s="690">
        <v>418</v>
      </c>
      <c r="WC13" s="691">
        <v>1955</v>
      </c>
      <c r="WD13" s="682">
        <v>0</v>
      </c>
      <c r="WE13" s="679">
        <v>0</v>
      </c>
      <c r="WF13" s="690">
        <v>856</v>
      </c>
      <c r="WG13" s="690">
        <v>186</v>
      </c>
      <c r="WH13" s="690">
        <v>108</v>
      </c>
      <c r="WI13" s="690">
        <v>84</v>
      </c>
      <c r="WJ13" s="690">
        <v>149</v>
      </c>
      <c r="WK13" s="690">
        <v>84</v>
      </c>
      <c r="WL13" s="690">
        <v>265</v>
      </c>
      <c r="WM13" s="691">
        <v>1732</v>
      </c>
      <c r="WN13" s="682">
        <v>0</v>
      </c>
      <c r="WO13" s="679">
        <v>0</v>
      </c>
      <c r="WP13" s="690">
        <v>1093</v>
      </c>
      <c r="WQ13" s="690">
        <v>202</v>
      </c>
      <c r="WR13" s="690">
        <v>115</v>
      </c>
      <c r="WS13" s="690">
        <v>77</v>
      </c>
      <c r="WT13" s="690">
        <v>134</v>
      </c>
      <c r="WU13" s="690">
        <v>88</v>
      </c>
      <c r="WV13" s="690">
        <v>285</v>
      </c>
      <c r="WW13" s="691">
        <v>1994</v>
      </c>
      <c r="WX13" s="682">
        <v>0</v>
      </c>
      <c r="WY13" s="679">
        <v>0</v>
      </c>
      <c r="WZ13" s="690">
        <v>995</v>
      </c>
      <c r="XA13" s="690">
        <v>230</v>
      </c>
      <c r="XB13" s="690">
        <v>110</v>
      </c>
      <c r="XC13" s="690">
        <v>78</v>
      </c>
      <c r="XD13" s="690">
        <v>114</v>
      </c>
      <c r="XE13" s="690">
        <v>85</v>
      </c>
      <c r="XF13" s="690">
        <v>288</v>
      </c>
      <c r="XG13" s="691">
        <v>1900</v>
      </c>
      <c r="XH13" s="682">
        <v>0</v>
      </c>
      <c r="XI13" s="679">
        <v>0</v>
      </c>
      <c r="XJ13" s="690">
        <v>794</v>
      </c>
      <c r="XK13" s="690">
        <v>191</v>
      </c>
      <c r="XL13" s="690">
        <v>113</v>
      </c>
      <c r="XM13" s="690">
        <v>101</v>
      </c>
      <c r="XN13" s="690">
        <v>112</v>
      </c>
      <c r="XO13" s="690">
        <v>66</v>
      </c>
      <c r="XP13" s="690">
        <v>280</v>
      </c>
      <c r="XQ13" s="691">
        <v>1657</v>
      </c>
      <c r="XR13" s="682">
        <v>0</v>
      </c>
      <c r="XS13" s="679">
        <v>0</v>
      </c>
      <c r="XT13" s="690">
        <v>757</v>
      </c>
      <c r="XU13" s="690">
        <v>171</v>
      </c>
      <c r="XV13" s="690">
        <v>148</v>
      </c>
      <c r="XW13" s="690">
        <v>59</v>
      </c>
      <c r="XX13" s="690">
        <v>107</v>
      </c>
      <c r="XY13" s="690">
        <v>64</v>
      </c>
      <c r="XZ13" s="690">
        <v>379</v>
      </c>
      <c r="YA13" s="691">
        <v>1685</v>
      </c>
    </row>
    <row r="14" spans="1:651" ht="12.75" customHeight="1">
      <c r="A14" s="20" t="s">
        <v>432</v>
      </c>
      <c r="B14" s="682">
        <v>0</v>
      </c>
      <c r="C14" s="679">
        <v>0</v>
      </c>
      <c r="D14" s="690">
        <v>0</v>
      </c>
      <c r="E14" s="690">
        <v>490.75400000000002</v>
      </c>
      <c r="F14" s="690">
        <v>337.05700000000002</v>
      </c>
      <c r="G14" s="690">
        <v>132.108</v>
      </c>
      <c r="H14" s="690">
        <v>76.552000000000007</v>
      </c>
      <c r="I14" s="690">
        <v>47.78</v>
      </c>
      <c r="J14" s="690">
        <v>183.643</v>
      </c>
      <c r="K14" s="691">
        <v>1267.894</v>
      </c>
      <c r="L14" s="682">
        <v>0</v>
      </c>
      <c r="M14" s="679">
        <v>0</v>
      </c>
      <c r="N14" s="690">
        <v>0</v>
      </c>
      <c r="O14" s="690">
        <v>561.45699999999999</v>
      </c>
      <c r="P14" s="690">
        <v>463.63</v>
      </c>
      <c r="Q14" s="690">
        <v>191.26499999999999</v>
      </c>
      <c r="R14" s="690">
        <v>139.80099999999999</v>
      </c>
      <c r="S14" s="690">
        <v>59.707999999999998</v>
      </c>
      <c r="T14" s="690">
        <v>272.32900000000001</v>
      </c>
      <c r="U14" s="691">
        <v>1688.19</v>
      </c>
      <c r="V14" s="682">
        <v>0</v>
      </c>
      <c r="W14" s="679">
        <v>0</v>
      </c>
      <c r="X14" s="690">
        <v>0</v>
      </c>
      <c r="Y14" s="690">
        <v>653.822</v>
      </c>
      <c r="Z14" s="690">
        <v>354.87799999999999</v>
      </c>
      <c r="AA14" s="690">
        <v>166.011</v>
      </c>
      <c r="AB14" s="690">
        <v>124.15300000000001</v>
      </c>
      <c r="AC14" s="690">
        <v>66.016000000000005</v>
      </c>
      <c r="AD14" s="690">
        <v>284.06200000000001</v>
      </c>
      <c r="AE14" s="691">
        <v>1648.942</v>
      </c>
      <c r="AF14" s="682">
        <v>0</v>
      </c>
      <c r="AG14" s="679">
        <v>0</v>
      </c>
      <c r="AH14" s="690">
        <v>0</v>
      </c>
      <c r="AI14" s="690">
        <v>436.12700000000001</v>
      </c>
      <c r="AJ14" s="690">
        <v>405.13900000000001</v>
      </c>
      <c r="AK14" s="690">
        <v>159.56299999999999</v>
      </c>
      <c r="AL14" s="690">
        <v>107.61499999999999</v>
      </c>
      <c r="AM14" s="690">
        <v>62.073</v>
      </c>
      <c r="AN14" s="690">
        <v>305.012</v>
      </c>
      <c r="AO14" s="691">
        <v>1475.529</v>
      </c>
      <c r="AP14" s="682">
        <v>0</v>
      </c>
      <c r="AQ14" s="679">
        <v>0</v>
      </c>
      <c r="AR14" s="690">
        <v>45.106999999999999</v>
      </c>
      <c r="AS14" s="690">
        <v>441.09800000000001</v>
      </c>
      <c r="AT14" s="690">
        <v>259.24299999999999</v>
      </c>
      <c r="AU14" s="690">
        <v>130.47399999999999</v>
      </c>
      <c r="AV14" s="690">
        <v>89.674999999999997</v>
      </c>
      <c r="AW14" s="690">
        <v>56.561999999999998</v>
      </c>
      <c r="AX14" s="690">
        <v>296.92200000000003</v>
      </c>
      <c r="AY14" s="691">
        <v>1319.0809999999999</v>
      </c>
      <c r="AZ14" s="682">
        <v>0</v>
      </c>
      <c r="BA14" s="679">
        <v>0</v>
      </c>
      <c r="BB14" s="690">
        <v>49.677</v>
      </c>
      <c r="BC14" s="690">
        <v>645.65099999999995</v>
      </c>
      <c r="BD14" s="690">
        <v>350.98500000000001</v>
      </c>
      <c r="BE14" s="690">
        <v>148.124</v>
      </c>
      <c r="BF14" s="690">
        <v>89.233999999999995</v>
      </c>
      <c r="BG14" s="690">
        <v>52.887999999999998</v>
      </c>
      <c r="BH14" s="690">
        <v>320.29000000000002</v>
      </c>
      <c r="BI14" s="691">
        <v>1656.8489999999999</v>
      </c>
      <c r="BJ14" s="682">
        <v>0</v>
      </c>
      <c r="BK14" s="679">
        <v>0</v>
      </c>
      <c r="BL14" s="690">
        <v>44.137</v>
      </c>
      <c r="BM14" s="690">
        <v>389.00700000000001</v>
      </c>
      <c r="BN14" s="690">
        <v>340.65100000000001</v>
      </c>
      <c r="BO14" s="690">
        <v>133.40899999999999</v>
      </c>
      <c r="BP14" s="690">
        <v>96.144000000000005</v>
      </c>
      <c r="BQ14" s="690">
        <v>64.152000000000001</v>
      </c>
      <c r="BR14" s="690">
        <v>248.727</v>
      </c>
      <c r="BS14" s="691">
        <v>1316.2270000000001</v>
      </c>
      <c r="BT14" s="682">
        <v>0</v>
      </c>
      <c r="BU14" s="679">
        <v>0</v>
      </c>
      <c r="BV14" s="690">
        <v>37.802</v>
      </c>
      <c r="BW14" s="690">
        <v>363.00099999999998</v>
      </c>
      <c r="BX14" s="690">
        <v>326.11</v>
      </c>
      <c r="BY14" s="690">
        <v>176.14599999999999</v>
      </c>
      <c r="BZ14" s="690">
        <v>93.069000000000003</v>
      </c>
      <c r="CA14" s="690">
        <v>59.335000000000001</v>
      </c>
      <c r="CB14" s="690">
        <v>265.33600000000001</v>
      </c>
      <c r="CC14" s="691">
        <v>1320.799</v>
      </c>
      <c r="CD14" s="682">
        <v>0</v>
      </c>
      <c r="CE14" s="679">
        <v>0</v>
      </c>
      <c r="CF14" s="690">
        <v>40.68</v>
      </c>
      <c r="CG14" s="690">
        <v>386.34800000000001</v>
      </c>
      <c r="CH14" s="690">
        <v>339.81799999999998</v>
      </c>
      <c r="CI14" s="690">
        <v>172.81700000000001</v>
      </c>
      <c r="CJ14" s="690">
        <v>108.004</v>
      </c>
      <c r="CK14" s="690">
        <v>70.405000000000001</v>
      </c>
      <c r="CL14" s="690">
        <v>275.12400000000002</v>
      </c>
      <c r="CM14" s="691">
        <v>1393.1959999999999</v>
      </c>
      <c r="CN14" s="682">
        <v>0</v>
      </c>
      <c r="CO14" s="679">
        <v>0</v>
      </c>
      <c r="CP14" s="690">
        <v>48.008000000000003</v>
      </c>
      <c r="CQ14" s="690">
        <v>527.12699999999995</v>
      </c>
      <c r="CR14" s="690">
        <v>367.39100000000002</v>
      </c>
      <c r="CS14" s="690">
        <v>173.77699999999999</v>
      </c>
      <c r="CT14" s="690">
        <v>105.306</v>
      </c>
      <c r="CU14" s="690">
        <v>67.477000000000004</v>
      </c>
      <c r="CV14" s="690">
        <v>272.27800000000002</v>
      </c>
      <c r="CW14" s="691">
        <v>1561.364</v>
      </c>
      <c r="CX14" s="682">
        <v>0</v>
      </c>
      <c r="CY14" s="679">
        <v>0</v>
      </c>
      <c r="CZ14" s="690">
        <v>47.686</v>
      </c>
      <c r="DA14" s="690">
        <v>571.08399999999995</v>
      </c>
      <c r="DB14" s="690">
        <v>307.78399999999999</v>
      </c>
      <c r="DC14" s="690">
        <v>158.249</v>
      </c>
      <c r="DD14" s="690">
        <v>113.443</v>
      </c>
      <c r="DE14" s="690">
        <v>89.686999999999998</v>
      </c>
      <c r="DF14" s="690">
        <v>285.43400000000003</v>
      </c>
      <c r="DG14" s="691">
        <v>1573.367</v>
      </c>
      <c r="DH14" s="682">
        <v>0</v>
      </c>
      <c r="DI14" s="679">
        <v>0</v>
      </c>
      <c r="DJ14" s="690">
        <v>50.738</v>
      </c>
      <c r="DK14" s="690">
        <v>475.04199999999997</v>
      </c>
      <c r="DL14" s="690">
        <v>256.56799999999998</v>
      </c>
      <c r="DM14" s="690">
        <v>160.922</v>
      </c>
      <c r="DN14" s="690">
        <v>108.27800000000001</v>
      </c>
      <c r="DO14" s="690">
        <v>67.203000000000003</v>
      </c>
      <c r="DP14" s="690">
        <v>274.85199999999998</v>
      </c>
      <c r="DQ14" s="691">
        <v>1393.6030000000001</v>
      </c>
      <c r="DR14" s="682">
        <v>0</v>
      </c>
      <c r="DS14" s="679">
        <v>0</v>
      </c>
      <c r="DT14" s="690">
        <v>51.378999999999998</v>
      </c>
      <c r="DU14" s="690">
        <v>444.60199999999998</v>
      </c>
      <c r="DV14" s="690">
        <v>308.05099999999999</v>
      </c>
      <c r="DW14" s="690">
        <v>156.00899999999999</v>
      </c>
      <c r="DX14" s="690">
        <v>162.535</v>
      </c>
      <c r="DY14" s="690">
        <v>61.302</v>
      </c>
      <c r="DZ14" s="690">
        <v>287.161</v>
      </c>
      <c r="EA14" s="691">
        <v>1471.039</v>
      </c>
      <c r="EB14" s="682">
        <v>0</v>
      </c>
      <c r="EC14" s="679">
        <v>0</v>
      </c>
      <c r="ED14" s="690">
        <v>55.069000000000003</v>
      </c>
      <c r="EE14" s="690">
        <v>576.70600000000002</v>
      </c>
      <c r="EF14" s="690">
        <v>315.35199999999998</v>
      </c>
      <c r="EG14" s="690">
        <v>171.791</v>
      </c>
      <c r="EH14" s="690">
        <v>109.00700000000001</v>
      </c>
      <c r="EI14" s="690">
        <v>81.05</v>
      </c>
      <c r="EJ14" s="690">
        <v>279.76799999999997</v>
      </c>
      <c r="EK14" s="691">
        <v>1588.7429999999999</v>
      </c>
      <c r="EL14" s="682">
        <v>0</v>
      </c>
      <c r="EM14" s="679">
        <v>0</v>
      </c>
      <c r="EN14" s="690">
        <v>50.268000000000001</v>
      </c>
      <c r="EO14" s="690">
        <v>517.423</v>
      </c>
      <c r="EP14" s="690">
        <v>249.137</v>
      </c>
      <c r="EQ14" s="690">
        <v>149.53</v>
      </c>
      <c r="ER14" s="690">
        <v>113.693</v>
      </c>
      <c r="ES14" s="690">
        <v>69.224999999999994</v>
      </c>
      <c r="ET14" s="690">
        <v>294.64</v>
      </c>
      <c r="EU14" s="691">
        <v>1443.9159999999999</v>
      </c>
      <c r="EV14" s="682">
        <v>0</v>
      </c>
      <c r="EW14" s="679">
        <v>0</v>
      </c>
      <c r="EX14" s="690">
        <v>43.433999999999997</v>
      </c>
      <c r="EY14" s="690">
        <v>592.00900000000001</v>
      </c>
      <c r="EZ14" s="690">
        <v>290.10700000000003</v>
      </c>
      <c r="FA14" s="690">
        <v>155.964</v>
      </c>
      <c r="FB14" s="690">
        <v>93.631</v>
      </c>
      <c r="FC14" s="690">
        <v>78.832999999999998</v>
      </c>
      <c r="FD14" s="690">
        <v>306.392</v>
      </c>
      <c r="FE14" s="691">
        <v>1560.37</v>
      </c>
      <c r="FF14" s="682">
        <v>0</v>
      </c>
      <c r="FG14" s="679">
        <v>0</v>
      </c>
      <c r="FH14" s="690">
        <v>33.177</v>
      </c>
      <c r="FI14" s="690">
        <v>475.49200000000002</v>
      </c>
      <c r="FJ14" s="690">
        <v>230.601</v>
      </c>
      <c r="FK14" s="690">
        <v>141.548</v>
      </c>
      <c r="FL14" s="690">
        <v>217.28</v>
      </c>
      <c r="FM14" s="690">
        <v>73.018000000000001</v>
      </c>
      <c r="FN14" s="690">
        <v>361.12700000000001</v>
      </c>
      <c r="FO14" s="691">
        <v>1532.2429999999999</v>
      </c>
      <c r="FP14" s="682">
        <v>0</v>
      </c>
      <c r="FQ14" s="679">
        <v>0</v>
      </c>
      <c r="FR14" s="690">
        <v>30.734000000000002</v>
      </c>
      <c r="FS14" s="690">
        <v>691.00400000000002</v>
      </c>
      <c r="FT14" s="690">
        <v>248.792</v>
      </c>
      <c r="FU14" s="690">
        <v>135.02799999999999</v>
      </c>
      <c r="FV14" s="690">
        <v>106.666</v>
      </c>
      <c r="FW14" s="690">
        <v>63.585000000000001</v>
      </c>
      <c r="FX14" s="690">
        <v>308.46499999999997</v>
      </c>
      <c r="FY14" s="691">
        <v>1584.2739999999999</v>
      </c>
      <c r="FZ14" s="682">
        <v>0</v>
      </c>
      <c r="GA14" s="679">
        <v>0</v>
      </c>
      <c r="GB14" s="690">
        <v>23.405999999999999</v>
      </c>
      <c r="GC14" s="690">
        <v>592.73800000000006</v>
      </c>
      <c r="GD14" s="690">
        <v>159.00299999999999</v>
      </c>
      <c r="GE14" s="690">
        <v>155.19</v>
      </c>
      <c r="GF14" s="690">
        <v>90.27</v>
      </c>
      <c r="GG14" s="690">
        <v>62.457999999999998</v>
      </c>
      <c r="GH14" s="690">
        <v>264.62900000000002</v>
      </c>
      <c r="GI14" s="691">
        <v>1347.694</v>
      </c>
      <c r="GJ14" s="682">
        <v>0</v>
      </c>
      <c r="GK14" s="679">
        <v>0</v>
      </c>
      <c r="GL14" s="690">
        <v>17.850999999999999</v>
      </c>
      <c r="GM14" s="690">
        <v>545.04499999999996</v>
      </c>
      <c r="GN14" s="690">
        <v>154.96100000000001</v>
      </c>
      <c r="GO14" s="690">
        <v>106.619</v>
      </c>
      <c r="GP14" s="690">
        <v>82.805999999999997</v>
      </c>
      <c r="GQ14" s="690">
        <v>106.489</v>
      </c>
      <c r="GR14" s="690">
        <v>270.14499999999998</v>
      </c>
      <c r="GS14" s="691">
        <v>1283.9159999999999</v>
      </c>
      <c r="GT14" s="682">
        <v>0</v>
      </c>
      <c r="GU14" s="679">
        <v>0</v>
      </c>
      <c r="GV14" s="690">
        <v>13.071999999999999</v>
      </c>
      <c r="GW14" s="690">
        <v>643.005</v>
      </c>
      <c r="GX14" s="690">
        <v>142.12100000000001</v>
      </c>
      <c r="GY14" s="690">
        <v>102.782</v>
      </c>
      <c r="GZ14" s="690">
        <v>117.161</v>
      </c>
      <c r="HA14" s="690">
        <v>138.66200000000001</v>
      </c>
      <c r="HB14" s="690">
        <v>264.44400000000002</v>
      </c>
      <c r="HC14" s="691">
        <v>1421.2470000000001</v>
      </c>
      <c r="HD14" s="682">
        <v>0</v>
      </c>
      <c r="HE14" s="679">
        <v>0</v>
      </c>
      <c r="HF14" s="690">
        <v>18.13</v>
      </c>
      <c r="HG14" s="690">
        <v>702.024</v>
      </c>
      <c r="HH14" s="690">
        <v>172.554</v>
      </c>
      <c r="HI14" s="690">
        <v>127.50700000000001</v>
      </c>
      <c r="HJ14" s="690">
        <v>102.556</v>
      </c>
      <c r="HK14" s="690">
        <v>104.539</v>
      </c>
      <c r="HL14" s="690">
        <v>291.81099999999998</v>
      </c>
      <c r="HM14" s="691">
        <v>1519.1210000000001</v>
      </c>
      <c r="HN14" s="682">
        <v>0</v>
      </c>
      <c r="HO14" s="679">
        <v>0</v>
      </c>
      <c r="HP14" s="690">
        <v>15.055999999999999</v>
      </c>
      <c r="HQ14" s="690">
        <v>639.40300000000002</v>
      </c>
      <c r="HR14" s="690">
        <v>165.13800000000001</v>
      </c>
      <c r="HS14" s="690">
        <v>107.483</v>
      </c>
      <c r="HT14" s="690">
        <v>89.807000000000002</v>
      </c>
      <c r="HU14" s="690">
        <v>97.713999999999999</v>
      </c>
      <c r="HV14" s="690">
        <v>257.90600000000001</v>
      </c>
      <c r="HW14" s="691">
        <v>1372.5070000000001</v>
      </c>
      <c r="HX14" s="682" t="s">
        <v>405</v>
      </c>
      <c r="HY14" s="679" t="s">
        <v>405</v>
      </c>
      <c r="HZ14" s="690">
        <v>13.760999999999999</v>
      </c>
      <c r="IA14" s="690">
        <v>604.77099999999996</v>
      </c>
      <c r="IB14" s="690">
        <v>131.244</v>
      </c>
      <c r="IC14" s="690">
        <v>261.02</v>
      </c>
      <c r="ID14" s="690">
        <v>75.756</v>
      </c>
      <c r="IE14" s="690">
        <v>101.68300000000001</v>
      </c>
      <c r="IF14" s="690">
        <v>253.06100000000001</v>
      </c>
      <c r="IG14" s="691">
        <v>1441.296</v>
      </c>
      <c r="IH14" s="682">
        <v>0</v>
      </c>
      <c r="II14" s="679">
        <v>0</v>
      </c>
      <c r="IJ14" s="690">
        <v>18.074999999999999</v>
      </c>
      <c r="IK14" s="690">
        <v>641.69500000000005</v>
      </c>
      <c r="IL14" s="690">
        <v>134.86600000000001</v>
      </c>
      <c r="IM14" s="690">
        <v>100.92700000000001</v>
      </c>
      <c r="IN14" s="690">
        <v>74.394999999999996</v>
      </c>
      <c r="IO14" s="690">
        <v>88.447000000000003</v>
      </c>
      <c r="IP14" s="690">
        <v>237.82300000000001</v>
      </c>
      <c r="IQ14" s="691">
        <v>1296.2280000000001</v>
      </c>
      <c r="IR14" s="682">
        <v>0</v>
      </c>
      <c r="IS14" s="679">
        <v>0</v>
      </c>
      <c r="IT14" s="690">
        <v>22.029</v>
      </c>
      <c r="IU14" s="690">
        <v>742.73900000000003</v>
      </c>
      <c r="IV14" s="690">
        <v>192.999</v>
      </c>
      <c r="IW14" s="690">
        <v>101.02800000000001</v>
      </c>
      <c r="IX14" s="690">
        <v>156.62700000000001</v>
      </c>
      <c r="IY14" s="690">
        <v>101.782</v>
      </c>
      <c r="IZ14" s="690">
        <v>631.94100000000003</v>
      </c>
      <c r="JA14" s="691">
        <v>1949.145</v>
      </c>
      <c r="JB14" s="682">
        <v>0</v>
      </c>
      <c r="JC14" s="679">
        <v>0</v>
      </c>
      <c r="JD14" s="690">
        <v>18.468</v>
      </c>
      <c r="JE14" s="690">
        <v>737.61699999999996</v>
      </c>
      <c r="JF14" s="690">
        <v>208.749</v>
      </c>
      <c r="JG14" s="690">
        <v>131.21899999999999</v>
      </c>
      <c r="JH14" s="690">
        <v>163.21100000000001</v>
      </c>
      <c r="JI14" s="690">
        <v>103.855</v>
      </c>
      <c r="JJ14" s="690">
        <v>354.63499999999999</v>
      </c>
      <c r="JK14" s="691">
        <v>1717.7539999999999</v>
      </c>
      <c r="JL14" s="682">
        <v>0</v>
      </c>
      <c r="JM14" s="679">
        <v>0</v>
      </c>
      <c r="JN14" s="690">
        <v>19.431000000000001</v>
      </c>
      <c r="JO14" s="690">
        <v>706.75199999999995</v>
      </c>
      <c r="JP14" s="690">
        <v>251.31700000000001</v>
      </c>
      <c r="JQ14" s="690">
        <v>140.62100000000001</v>
      </c>
      <c r="JR14" s="690">
        <v>171.43</v>
      </c>
      <c r="JS14" s="690">
        <v>1173.636</v>
      </c>
      <c r="JT14" s="690">
        <v>262.10500000000002</v>
      </c>
      <c r="JU14" s="691">
        <v>2725.2919999999999</v>
      </c>
      <c r="JV14" s="682">
        <v>0</v>
      </c>
      <c r="JW14" s="679">
        <v>0</v>
      </c>
      <c r="JX14" s="690">
        <v>20.831</v>
      </c>
      <c r="JY14" s="690">
        <v>640.41</v>
      </c>
      <c r="JZ14" s="690">
        <v>216.649</v>
      </c>
      <c r="KA14" s="690">
        <v>143.44200000000001</v>
      </c>
      <c r="KB14" s="690">
        <v>146.32900000000001</v>
      </c>
      <c r="KC14" s="690">
        <v>104.78</v>
      </c>
      <c r="KD14" s="690">
        <v>291.53199999999998</v>
      </c>
      <c r="KE14" s="691">
        <v>1563.973</v>
      </c>
      <c r="KF14" s="682">
        <v>0</v>
      </c>
      <c r="KG14" s="679">
        <v>0</v>
      </c>
      <c r="KH14" s="690">
        <v>23.725000000000001</v>
      </c>
      <c r="KI14" s="690">
        <v>669.79600000000005</v>
      </c>
      <c r="KJ14" s="690">
        <v>218.22900000000001</v>
      </c>
      <c r="KK14" s="690">
        <v>137.048</v>
      </c>
      <c r="KL14" s="690">
        <v>131.32</v>
      </c>
      <c r="KM14" s="690">
        <v>129.81200000000001</v>
      </c>
      <c r="KN14" s="690">
        <v>350.5</v>
      </c>
      <c r="KO14" s="691">
        <v>1660.43</v>
      </c>
      <c r="KP14" s="682">
        <v>0</v>
      </c>
      <c r="KQ14" s="679">
        <v>0</v>
      </c>
      <c r="KR14" s="690">
        <v>49.036999999999999</v>
      </c>
      <c r="KS14" s="690">
        <v>792.654</v>
      </c>
      <c r="KT14" s="690">
        <v>232.464</v>
      </c>
      <c r="KU14" s="690">
        <v>130.47800000000001</v>
      </c>
      <c r="KV14" s="690">
        <v>154.18100000000001</v>
      </c>
      <c r="KW14" s="690">
        <v>142.82400000000001</v>
      </c>
      <c r="KX14" s="690">
        <v>1884.5989999999999</v>
      </c>
      <c r="KY14" s="691">
        <v>3386.2370000000001</v>
      </c>
      <c r="KZ14" s="682">
        <v>0</v>
      </c>
      <c r="LA14" s="679">
        <v>0</v>
      </c>
      <c r="LB14" s="690">
        <v>144.50399999999999</v>
      </c>
      <c r="LC14" s="690">
        <v>860.16899999999998</v>
      </c>
      <c r="LD14" s="690">
        <v>320.185</v>
      </c>
      <c r="LE14" s="690">
        <v>121.127</v>
      </c>
      <c r="LF14" s="690">
        <v>144.51499999999999</v>
      </c>
      <c r="LG14" s="690">
        <v>122.14400000000001</v>
      </c>
      <c r="LH14" s="690">
        <v>343.173</v>
      </c>
      <c r="LI14" s="691">
        <v>2055.817</v>
      </c>
      <c r="LJ14" s="682">
        <v>0</v>
      </c>
      <c r="LK14" s="679">
        <v>0</v>
      </c>
      <c r="LL14" s="690">
        <v>194.666</v>
      </c>
      <c r="LM14" s="690">
        <v>750.62300000000005</v>
      </c>
      <c r="LN14" s="690">
        <v>212.999</v>
      </c>
      <c r="LO14" s="690">
        <v>133.28899999999999</v>
      </c>
      <c r="LP14" s="690">
        <v>128.96100000000001</v>
      </c>
      <c r="LQ14" s="690">
        <v>140.86199999999999</v>
      </c>
      <c r="LR14" s="690">
        <v>431.29700000000003</v>
      </c>
      <c r="LS14" s="691">
        <v>1992.6969999999999</v>
      </c>
      <c r="LT14" s="682">
        <v>0</v>
      </c>
      <c r="LU14" s="679">
        <v>0</v>
      </c>
      <c r="LV14" s="690">
        <v>218.017</v>
      </c>
      <c r="LW14" s="690">
        <v>781.01700000000005</v>
      </c>
      <c r="LX14" s="690">
        <v>203.84700000000001</v>
      </c>
      <c r="LY14" s="690">
        <v>113.322</v>
      </c>
      <c r="LZ14" s="690">
        <v>132.96700000000001</v>
      </c>
      <c r="MA14" s="690">
        <v>93.406999999999996</v>
      </c>
      <c r="MB14" s="690">
        <v>342.197</v>
      </c>
      <c r="MC14" s="691">
        <v>1884.7739999999999</v>
      </c>
      <c r="MD14" s="682">
        <v>0</v>
      </c>
      <c r="ME14" s="679">
        <v>0</v>
      </c>
      <c r="MF14" s="690">
        <v>148.89599999999999</v>
      </c>
      <c r="MG14" s="690">
        <v>777.82100000000003</v>
      </c>
      <c r="MH14" s="690">
        <v>185.59200000000001</v>
      </c>
      <c r="MI14" s="690">
        <v>154.55600000000001</v>
      </c>
      <c r="MJ14" s="690">
        <v>140.655</v>
      </c>
      <c r="MK14" s="690">
        <v>92.105999999999995</v>
      </c>
      <c r="ML14" s="690">
        <v>492.66899999999998</v>
      </c>
      <c r="MM14" s="691">
        <v>1992.2950000000001</v>
      </c>
      <c r="MN14" s="682">
        <v>0</v>
      </c>
      <c r="MO14" s="679">
        <v>0</v>
      </c>
      <c r="MP14" s="690">
        <v>175.619</v>
      </c>
      <c r="MQ14" s="690">
        <v>734.52499999999998</v>
      </c>
      <c r="MR14" s="690">
        <v>172.346</v>
      </c>
      <c r="MS14" s="690">
        <v>117.99299999999999</v>
      </c>
      <c r="MT14" s="690">
        <v>95.991</v>
      </c>
      <c r="MU14" s="690">
        <v>97.116</v>
      </c>
      <c r="MV14" s="690">
        <v>235.77600000000001</v>
      </c>
      <c r="MW14" s="691">
        <v>1629.366</v>
      </c>
      <c r="MX14" s="682">
        <v>0</v>
      </c>
      <c r="MY14" s="679">
        <v>0</v>
      </c>
      <c r="MZ14" s="690">
        <v>222.52</v>
      </c>
      <c r="NA14" s="690">
        <v>718.91300000000001</v>
      </c>
      <c r="NB14" s="690">
        <v>172.66399999999999</v>
      </c>
      <c r="NC14" s="690">
        <v>105.069</v>
      </c>
      <c r="ND14" s="690">
        <v>671.255</v>
      </c>
      <c r="NE14" s="690">
        <v>198.43100000000001</v>
      </c>
      <c r="NF14" s="690">
        <v>253.297</v>
      </c>
      <c r="NG14" s="691">
        <v>2342.1489999999999</v>
      </c>
      <c r="NH14" s="682">
        <v>0</v>
      </c>
      <c r="NI14" s="679">
        <v>0</v>
      </c>
      <c r="NJ14" s="690">
        <v>224.00700000000001</v>
      </c>
      <c r="NK14" s="690">
        <v>738.39700000000005</v>
      </c>
      <c r="NL14" s="690">
        <v>183.03299999999999</v>
      </c>
      <c r="NM14" s="690">
        <v>98.346000000000004</v>
      </c>
      <c r="NN14" s="690">
        <v>207.68799999999999</v>
      </c>
      <c r="NO14" s="690">
        <v>85.290999999999997</v>
      </c>
      <c r="NP14" s="690">
        <v>373.42399999999998</v>
      </c>
      <c r="NQ14" s="691">
        <v>1910.1859999999999</v>
      </c>
      <c r="NR14" s="682">
        <v>0</v>
      </c>
      <c r="NS14" s="679">
        <v>0</v>
      </c>
      <c r="NT14" s="690">
        <v>221.58099999999999</v>
      </c>
      <c r="NU14" s="690">
        <v>714.71799999999996</v>
      </c>
      <c r="NV14" s="690">
        <v>187.029</v>
      </c>
      <c r="NW14" s="690">
        <v>116.036</v>
      </c>
      <c r="NX14" s="690">
        <v>193.36500000000001</v>
      </c>
      <c r="NY14" s="690">
        <v>84.156999999999996</v>
      </c>
      <c r="NZ14" s="690">
        <v>273.18700000000001</v>
      </c>
      <c r="OA14" s="691">
        <v>1790.0730000000001</v>
      </c>
      <c r="OB14" s="682">
        <v>0</v>
      </c>
      <c r="OC14" s="679">
        <v>0</v>
      </c>
      <c r="OD14" s="690">
        <v>245.25</v>
      </c>
      <c r="OE14" s="690">
        <v>780.95600000000002</v>
      </c>
      <c r="OF14" s="690">
        <v>203.767</v>
      </c>
      <c r="OG14" s="690">
        <v>120.321</v>
      </c>
      <c r="OH14" s="690">
        <v>106.791</v>
      </c>
      <c r="OI14" s="690">
        <v>97.161000000000001</v>
      </c>
      <c r="OJ14" s="690">
        <v>221.77</v>
      </c>
      <c r="OK14" s="691">
        <v>1776.0160000000001</v>
      </c>
      <c r="OL14" s="682">
        <v>0</v>
      </c>
      <c r="OM14" s="679">
        <v>0</v>
      </c>
      <c r="ON14" s="690">
        <v>230.06100000000001</v>
      </c>
      <c r="OO14" s="690">
        <v>738.95699999999999</v>
      </c>
      <c r="OP14" s="690">
        <v>168.86199999999999</v>
      </c>
      <c r="OQ14" s="690">
        <v>114.843</v>
      </c>
      <c r="OR14" s="690">
        <v>117.172</v>
      </c>
      <c r="OS14" s="690">
        <v>90.853999999999999</v>
      </c>
      <c r="OT14" s="690">
        <v>510.92200000000003</v>
      </c>
      <c r="OU14" s="691">
        <v>1971.671</v>
      </c>
      <c r="OV14" s="682">
        <v>0</v>
      </c>
      <c r="OW14" s="679">
        <v>0</v>
      </c>
      <c r="OX14" s="690">
        <v>207.72399999999999</v>
      </c>
      <c r="OY14" s="690">
        <v>911.31200000000001</v>
      </c>
      <c r="OZ14" s="690">
        <v>209.79499999999999</v>
      </c>
      <c r="PA14" s="690">
        <v>173.35599999999999</v>
      </c>
      <c r="PB14" s="690">
        <v>148.762</v>
      </c>
      <c r="PC14" s="690">
        <v>95.834999999999994</v>
      </c>
      <c r="PD14" s="690">
        <v>325.43700000000001</v>
      </c>
      <c r="PE14" s="691">
        <v>2072.221</v>
      </c>
      <c r="PF14" s="682">
        <v>0</v>
      </c>
      <c r="PG14" s="679">
        <v>0</v>
      </c>
      <c r="PH14" s="690">
        <v>163.47300000000001</v>
      </c>
      <c r="PI14" s="690">
        <v>838.10900000000004</v>
      </c>
      <c r="PJ14" s="690">
        <v>208.38800000000001</v>
      </c>
      <c r="PK14" s="690">
        <v>162.13800000000001</v>
      </c>
      <c r="PL14" s="690">
        <v>142.78700000000001</v>
      </c>
      <c r="PM14" s="690">
        <v>94.260999999999996</v>
      </c>
      <c r="PN14" s="690">
        <v>368.36799999999999</v>
      </c>
      <c r="PO14" s="691">
        <v>1977.5239999999999</v>
      </c>
      <c r="PP14" s="682">
        <v>0</v>
      </c>
      <c r="PQ14" s="679">
        <v>0</v>
      </c>
      <c r="PR14" s="690">
        <v>202.077</v>
      </c>
      <c r="PS14" s="690">
        <v>844.80399999999997</v>
      </c>
      <c r="PT14" s="690">
        <v>232.47</v>
      </c>
      <c r="PU14" s="690">
        <v>157.499</v>
      </c>
      <c r="PV14" s="690">
        <v>147.69900000000001</v>
      </c>
      <c r="PW14" s="690">
        <v>120.13500000000001</v>
      </c>
      <c r="PX14" s="690">
        <v>324.74799999999999</v>
      </c>
      <c r="PY14" s="691">
        <v>2029.432</v>
      </c>
      <c r="PZ14" s="682" t="s">
        <v>1191</v>
      </c>
      <c r="QA14" s="679" t="s">
        <v>1185</v>
      </c>
      <c r="QB14" s="690">
        <v>226.702</v>
      </c>
      <c r="QC14" s="690">
        <v>734.90700000000004</v>
      </c>
      <c r="QD14" s="690">
        <v>208.691</v>
      </c>
      <c r="QE14" s="690">
        <v>156.98400000000001</v>
      </c>
      <c r="QF14" s="690">
        <v>183.833</v>
      </c>
      <c r="QG14" s="690">
        <v>133.01400000000001</v>
      </c>
      <c r="QH14" s="690">
        <v>357.26100000000002</v>
      </c>
      <c r="QI14" s="691">
        <v>2001.3920000000001</v>
      </c>
      <c r="QJ14" s="682">
        <v>0</v>
      </c>
      <c r="QK14" s="679">
        <v>0</v>
      </c>
      <c r="QL14" s="690">
        <v>204</v>
      </c>
      <c r="QM14" s="690">
        <v>1028</v>
      </c>
      <c r="QN14" s="690">
        <v>242</v>
      </c>
      <c r="QO14" s="690">
        <v>216</v>
      </c>
      <c r="QP14" s="690">
        <v>380</v>
      </c>
      <c r="QQ14" s="690">
        <v>167</v>
      </c>
      <c r="QR14" s="690">
        <v>301</v>
      </c>
      <c r="QS14" s="691">
        <v>2538</v>
      </c>
      <c r="QT14" s="682">
        <v>0</v>
      </c>
      <c r="QU14" s="679">
        <v>0</v>
      </c>
      <c r="QV14" s="690">
        <v>127</v>
      </c>
      <c r="QW14" s="690">
        <v>795</v>
      </c>
      <c r="QX14" s="690">
        <v>186</v>
      </c>
      <c r="QY14" s="690">
        <v>176</v>
      </c>
      <c r="QZ14" s="690">
        <v>147</v>
      </c>
      <c r="RA14" s="690">
        <v>114</v>
      </c>
      <c r="RB14" s="690">
        <v>257</v>
      </c>
      <c r="RC14" s="691">
        <v>1802</v>
      </c>
      <c r="RD14" s="682">
        <v>0</v>
      </c>
      <c r="RE14" s="679">
        <v>0</v>
      </c>
      <c r="RF14" s="690">
        <v>79</v>
      </c>
      <c r="RG14" s="690">
        <v>570</v>
      </c>
      <c r="RH14" s="690">
        <v>123</v>
      </c>
      <c r="RI14" s="690">
        <v>106</v>
      </c>
      <c r="RJ14" s="690">
        <v>224</v>
      </c>
      <c r="RK14" s="690">
        <v>204</v>
      </c>
      <c r="RL14" s="690">
        <v>229</v>
      </c>
      <c r="RM14" s="691">
        <v>1535</v>
      </c>
      <c r="RN14" s="682">
        <v>0</v>
      </c>
      <c r="RO14" s="679">
        <v>0</v>
      </c>
      <c r="RP14" s="690">
        <v>112</v>
      </c>
      <c r="RQ14" s="690">
        <v>458</v>
      </c>
      <c r="RR14" s="690">
        <v>276</v>
      </c>
      <c r="RS14" s="690">
        <v>147</v>
      </c>
      <c r="RT14" s="690">
        <v>172</v>
      </c>
      <c r="RU14" s="690">
        <v>348</v>
      </c>
      <c r="RV14" s="690">
        <v>297</v>
      </c>
      <c r="RW14" s="691">
        <v>1810</v>
      </c>
      <c r="RX14" s="682">
        <v>0</v>
      </c>
      <c r="RY14" s="679">
        <v>0</v>
      </c>
      <c r="RZ14" s="690">
        <v>217</v>
      </c>
      <c r="SA14" s="690">
        <v>874</v>
      </c>
      <c r="SB14" s="690">
        <v>250</v>
      </c>
      <c r="SC14" s="690">
        <v>213</v>
      </c>
      <c r="SD14" s="690">
        <v>179</v>
      </c>
      <c r="SE14" s="690">
        <v>121</v>
      </c>
      <c r="SF14" s="690">
        <v>260</v>
      </c>
      <c r="SG14" s="691">
        <v>2114</v>
      </c>
      <c r="SH14" s="682">
        <v>0</v>
      </c>
      <c r="SI14" s="679">
        <v>0</v>
      </c>
      <c r="SJ14" s="690">
        <v>26</v>
      </c>
      <c r="SK14" s="690">
        <v>596</v>
      </c>
      <c r="SL14" s="690">
        <v>135</v>
      </c>
      <c r="SM14" s="690">
        <v>137</v>
      </c>
      <c r="SN14" s="690">
        <v>133</v>
      </c>
      <c r="SO14" s="690">
        <v>102</v>
      </c>
      <c r="SP14" s="690">
        <v>242</v>
      </c>
      <c r="SQ14" s="691">
        <v>1371</v>
      </c>
      <c r="SR14" s="682">
        <v>0</v>
      </c>
      <c r="SS14" s="679">
        <v>0</v>
      </c>
      <c r="ST14" s="690">
        <v>33</v>
      </c>
      <c r="SU14" s="690">
        <v>637</v>
      </c>
      <c r="SV14" s="690">
        <v>149</v>
      </c>
      <c r="SW14" s="690">
        <v>154</v>
      </c>
      <c r="SX14" s="690">
        <v>150</v>
      </c>
      <c r="SY14" s="690">
        <v>120</v>
      </c>
      <c r="SZ14" s="690">
        <v>313</v>
      </c>
      <c r="TA14" s="691">
        <v>1556</v>
      </c>
      <c r="TB14" s="682">
        <v>0</v>
      </c>
      <c r="TC14" s="679">
        <v>0</v>
      </c>
      <c r="TD14" s="690">
        <v>27</v>
      </c>
      <c r="TE14" s="690">
        <v>720</v>
      </c>
      <c r="TF14" s="690">
        <v>277</v>
      </c>
      <c r="TG14" s="690">
        <v>225</v>
      </c>
      <c r="TH14" s="690">
        <v>172</v>
      </c>
      <c r="TI14" s="690">
        <v>125</v>
      </c>
      <c r="TJ14" s="690">
        <v>348</v>
      </c>
      <c r="TK14" s="691">
        <v>1894</v>
      </c>
      <c r="TL14" s="682">
        <v>0</v>
      </c>
      <c r="TM14" s="679">
        <v>0</v>
      </c>
      <c r="TN14" s="690">
        <v>32</v>
      </c>
      <c r="TO14" s="690">
        <v>971</v>
      </c>
      <c r="TP14" s="690">
        <v>256</v>
      </c>
      <c r="TQ14" s="690">
        <v>230</v>
      </c>
      <c r="TR14" s="690">
        <v>239</v>
      </c>
      <c r="TS14" s="690">
        <v>183</v>
      </c>
      <c r="TT14" s="690">
        <v>286</v>
      </c>
      <c r="TU14" s="691">
        <v>2197</v>
      </c>
      <c r="TV14" s="682">
        <v>0</v>
      </c>
      <c r="TW14" s="679">
        <v>0</v>
      </c>
      <c r="TX14" s="690">
        <v>30</v>
      </c>
      <c r="TY14" s="690">
        <v>959</v>
      </c>
      <c r="TZ14" s="690">
        <v>180</v>
      </c>
      <c r="UA14" s="690">
        <v>348</v>
      </c>
      <c r="UB14" s="690">
        <v>310</v>
      </c>
      <c r="UC14" s="690">
        <v>248</v>
      </c>
      <c r="UD14" s="690">
        <v>323</v>
      </c>
      <c r="UE14" s="691">
        <v>2398</v>
      </c>
      <c r="UF14" s="682">
        <v>0</v>
      </c>
      <c r="UG14" s="679">
        <v>0</v>
      </c>
      <c r="UH14" s="690">
        <v>34</v>
      </c>
      <c r="UI14" s="690">
        <v>1041</v>
      </c>
      <c r="UJ14" s="690">
        <v>340</v>
      </c>
      <c r="UK14" s="690">
        <v>385</v>
      </c>
      <c r="UL14" s="690">
        <v>300</v>
      </c>
      <c r="UM14" s="690">
        <v>215</v>
      </c>
      <c r="UN14" s="690">
        <v>454</v>
      </c>
      <c r="UO14" s="691">
        <v>2769</v>
      </c>
      <c r="UP14" s="682">
        <v>0</v>
      </c>
      <c r="UQ14" s="679">
        <v>0</v>
      </c>
      <c r="UR14" s="690">
        <v>31</v>
      </c>
      <c r="US14" s="690">
        <v>977</v>
      </c>
      <c r="UT14" s="690">
        <v>183</v>
      </c>
      <c r="UU14" s="690">
        <v>351</v>
      </c>
      <c r="UV14" s="690">
        <v>320</v>
      </c>
      <c r="UW14" s="690">
        <v>234</v>
      </c>
      <c r="UX14" s="690">
        <v>410</v>
      </c>
      <c r="UY14" s="691">
        <v>2506</v>
      </c>
      <c r="UZ14" s="682">
        <v>0</v>
      </c>
      <c r="VA14" s="679">
        <v>0</v>
      </c>
      <c r="VB14" s="690">
        <v>36</v>
      </c>
      <c r="VC14" s="690">
        <v>1043</v>
      </c>
      <c r="VD14" s="690">
        <v>243</v>
      </c>
      <c r="VE14" s="690">
        <v>554</v>
      </c>
      <c r="VF14" s="690">
        <v>394</v>
      </c>
      <c r="VG14" s="690">
        <v>286</v>
      </c>
      <c r="VH14" s="690">
        <v>416</v>
      </c>
      <c r="VI14" s="691">
        <v>2972</v>
      </c>
      <c r="VJ14" s="682">
        <v>0</v>
      </c>
      <c r="VK14" s="679">
        <v>0</v>
      </c>
      <c r="VL14" s="690">
        <v>32</v>
      </c>
      <c r="VM14" s="690">
        <v>951</v>
      </c>
      <c r="VN14" s="690">
        <v>172</v>
      </c>
      <c r="VO14" s="690">
        <v>537</v>
      </c>
      <c r="VP14" s="690">
        <v>311</v>
      </c>
      <c r="VQ14" s="690">
        <v>254</v>
      </c>
      <c r="VR14" s="690">
        <v>546</v>
      </c>
      <c r="VS14" s="691">
        <v>2803</v>
      </c>
      <c r="VT14" s="682" t="s">
        <v>0</v>
      </c>
      <c r="VU14" s="679" t="s">
        <v>0</v>
      </c>
      <c r="VV14" s="690">
        <v>31</v>
      </c>
      <c r="VW14" s="690">
        <v>842</v>
      </c>
      <c r="VX14" s="690">
        <v>162</v>
      </c>
      <c r="VY14" s="690">
        <v>470</v>
      </c>
      <c r="VZ14" s="690">
        <v>275</v>
      </c>
      <c r="WA14" s="690">
        <v>252</v>
      </c>
      <c r="WB14" s="690">
        <v>540</v>
      </c>
      <c r="WC14" s="691">
        <v>2572</v>
      </c>
      <c r="WD14" s="682">
        <v>0</v>
      </c>
      <c r="WE14" s="679">
        <v>0</v>
      </c>
      <c r="WF14" s="690">
        <v>30</v>
      </c>
      <c r="WG14" s="690">
        <v>806</v>
      </c>
      <c r="WH14" s="690">
        <v>183</v>
      </c>
      <c r="WI14" s="690">
        <v>317</v>
      </c>
      <c r="WJ14" s="690">
        <v>301</v>
      </c>
      <c r="WK14" s="690">
        <v>224</v>
      </c>
      <c r="WL14" s="690">
        <v>527</v>
      </c>
      <c r="WM14" s="691">
        <v>2388</v>
      </c>
      <c r="WN14" s="682">
        <v>0</v>
      </c>
      <c r="WO14" s="679">
        <v>0</v>
      </c>
      <c r="WP14" s="690">
        <v>33</v>
      </c>
      <c r="WQ14" s="690">
        <v>783</v>
      </c>
      <c r="WR14" s="690">
        <v>165</v>
      </c>
      <c r="WS14" s="690">
        <v>488</v>
      </c>
      <c r="WT14" s="690">
        <v>263</v>
      </c>
      <c r="WU14" s="690">
        <v>267</v>
      </c>
      <c r="WV14" s="690">
        <v>546</v>
      </c>
      <c r="WW14" s="691">
        <v>2545</v>
      </c>
      <c r="WX14" s="682">
        <v>0</v>
      </c>
      <c r="WY14" s="679">
        <v>0</v>
      </c>
      <c r="WZ14" s="690">
        <v>33</v>
      </c>
      <c r="XA14" s="690">
        <v>948</v>
      </c>
      <c r="XB14" s="690">
        <v>192</v>
      </c>
      <c r="XC14" s="690">
        <v>338</v>
      </c>
      <c r="XD14" s="690">
        <v>244</v>
      </c>
      <c r="XE14" s="690">
        <v>262</v>
      </c>
      <c r="XF14" s="690">
        <v>511</v>
      </c>
      <c r="XG14" s="691">
        <v>2528</v>
      </c>
      <c r="XH14" s="682">
        <v>0</v>
      </c>
      <c r="XI14" s="679">
        <v>0</v>
      </c>
      <c r="XJ14" s="690">
        <v>32</v>
      </c>
      <c r="XK14" s="690">
        <v>744</v>
      </c>
      <c r="XL14" s="690">
        <v>181</v>
      </c>
      <c r="XM14" s="690">
        <v>305</v>
      </c>
      <c r="XN14" s="690">
        <v>230</v>
      </c>
      <c r="XO14" s="690">
        <v>237</v>
      </c>
      <c r="XP14" s="690">
        <v>561</v>
      </c>
      <c r="XQ14" s="691">
        <v>2290</v>
      </c>
      <c r="XR14" s="682">
        <v>0</v>
      </c>
      <c r="XS14" s="679">
        <v>0</v>
      </c>
      <c r="XT14" s="690">
        <v>33</v>
      </c>
      <c r="XU14" s="690">
        <v>733</v>
      </c>
      <c r="XV14" s="690">
        <v>205</v>
      </c>
      <c r="XW14" s="690">
        <v>255</v>
      </c>
      <c r="XX14" s="690">
        <v>209</v>
      </c>
      <c r="XY14" s="690">
        <v>151</v>
      </c>
      <c r="XZ14" s="690">
        <v>627</v>
      </c>
      <c r="YA14" s="691">
        <v>2213</v>
      </c>
    </row>
    <row r="15" spans="1:651" ht="12.75" customHeight="1">
      <c r="A15" s="20" t="s">
        <v>431</v>
      </c>
      <c r="B15" s="682">
        <v>0</v>
      </c>
      <c r="C15" s="679">
        <v>0</v>
      </c>
      <c r="D15" s="679">
        <v>0</v>
      </c>
      <c r="E15" s="690">
        <v>0</v>
      </c>
      <c r="F15" s="690">
        <v>453.827</v>
      </c>
      <c r="G15" s="690">
        <v>149.69800000000001</v>
      </c>
      <c r="H15" s="690">
        <v>103.601</v>
      </c>
      <c r="I15" s="690">
        <v>50.851999999999997</v>
      </c>
      <c r="J15" s="690">
        <v>198.089</v>
      </c>
      <c r="K15" s="691">
        <v>956.06700000000001</v>
      </c>
      <c r="L15" s="682">
        <v>0</v>
      </c>
      <c r="M15" s="679">
        <v>0</v>
      </c>
      <c r="N15" s="679">
        <v>0</v>
      </c>
      <c r="O15" s="690">
        <v>0</v>
      </c>
      <c r="P15" s="690">
        <v>596.78800000000001</v>
      </c>
      <c r="Q15" s="690">
        <v>184.125</v>
      </c>
      <c r="R15" s="690">
        <v>175.203</v>
      </c>
      <c r="S15" s="690">
        <v>78.442999999999998</v>
      </c>
      <c r="T15" s="690">
        <v>255.14400000000001</v>
      </c>
      <c r="U15" s="691">
        <v>1289.703</v>
      </c>
      <c r="V15" s="682">
        <v>0</v>
      </c>
      <c r="W15" s="679">
        <v>0</v>
      </c>
      <c r="X15" s="679">
        <v>0</v>
      </c>
      <c r="Y15" s="690">
        <v>0</v>
      </c>
      <c r="Z15" s="690">
        <v>597.86199999999997</v>
      </c>
      <c r="AA15" s="690">
        <v>222.98699999999999</v>
      </c>
      <c r="AB15" s="690">
        <v>166.791</v>
      </c>
      <c r="AC15" s="690">
        <v>103.349</v>
      </c>
      <c r="AD15" s="690">
        <v>317.91000000000003</v>
      </c>
      <c r="AE15" s="691">
        <v>1408.8989999999999</v>
      </c>
      <c r="AF15" s="682">
        <v>0</v>
      </c>
      <c r="AG15" s="679">
        <v>0</v>
      </c>
      <c r="AH15" s="679">
        <v>0</v>
      </c>
      <c r="AI15" s="690">
        <v>0</v>
      </c>
      <c r="AJ15" s="690">
        <v>498.93599999999998</v>
      </c>
      <c r="AK15" s="690">
        <v>220.05500000000001</v>
      </c>
      <c r="AL15" s="690">
        <v>130.745</v>
      </c>
      <c r="AM15" s="690">
        <v>86.210999999999999</v>
      </c>
      <c r="AN15" s="690">
        <v>320.33499999999998</v>
      </c>
      <c r="AO15" s="691">
        <v>1256.2819999999999</v>
      </c>
      <c r="AP15" s="682">
        <v>0</v>
      </c>
      <c r="AQ15" s="679">
        <v>0</v>
      </c>
      <c r="AR15" s="679">
        <v>0</v>
      </c>
      <c r="AS15" s="690">
        <v>29.382000000000001</v>
      </c>
      <c r="AT15" s="690">
        <v>426.93799999999999</v>
      </c>
      <c r="AU15" s="690">
        <v>167.773</v>
      </c>
      <c r="AV15" s="690">
        <v>106.57899999999999</v>
      </c>
      <c r="AW15" s="690">
        <v>72.171999999999997</v>
      </c>
      <c r="AX15" s="690">
        <v>319.07499999999999</v>
      </c>
      <c r="AY15" s="691">
        <v>1121.9190000000001</v>
      </c>
      <c r="AZ15" s="682">
        <v>0</v>
      </c>
      <c r="BA15" s="679">
        <v>0</v>
      </c>
      <c r="BB15" s="679">
        <v>0</v>
      </c>
      <c r="BC15" s="690">
        <v>27.009</v>
      </c>
      <c r="BD15" s="690">
        <v>471.52800000000002</v>
      </c>
      <c r="BE15" s="690">
        <v>156.50399999999999</v>
      </c>
      <c r="BF15" s="690">
        <v>117.562</v>
      </c>
      <c r="BG15" s="690">
        <v>74.397000000000006</v>
      </c>
      <c r="BH15" s="690">
        <v>269.21100000000001</v>
      </c>
      <c r="BI15" s="691">
        <v>1116.211</v>
      </c>
      <c r="BJ15" s="682">
        <v>0</v>
      </c>
      <c r="BK15" s="679">
        <v>0</v>
      </c>
      <c r="BL15" s="679">
        <v>0</v>
      </c>
      <c r="BM15" s="690">
        <v>26.134</v>
      </c>
      <c r="BN15" s="690">
        <v>479.255</v>
      </c>
      <c r="BO15" s="690">
        <v>171.44900000000001</v>
      </c>
      <c r="BP15" s="690">
        <v>143.19300000000001</v>
      </c>
      <c r="BQ15" s="690">
        <v>102.767</v>
      </c>
      <c r="BR15" s="690">
        <v>283.91300000000001</v>
      </c>
      <c r="BS15" s="691">
        <v>1206.711</v>
      </c>
      <c r="BT15" s="682">
        <v>0</v>
      </c>
      <c r="BU15" s="679">
        <v>0</v>
      </c>
      <c r="BV15" s="679">
        <v>0</v>
      </c>
      <c r="BW15" s="690">
        <v>21.088999999999999</v>
      </c>
      <c r="BX15" s="690">
        <v>377.52300000000002</v>
      </c>
      <c r="BY15" s="690">
        <v>133.81</v>
      </c>
      <c r="BZ15" s="690">
        <v>121.4</v>
      </c>
      <c r="CA15" s="690">
        <v>69.343999999999994</v>
      </c>
      <c r="CB15" s="690">
        <v>260.96899999999999</v>
      </c>
      <c r="CC15" s="691">
        <v>984.13499999999999</v>
      </c>
      <c r="CD15" s="682">
        <v>0</v>
      </c>
      <c r="CE15" s="679">
        <v>0</v>
      </c>
      <c r="CF15" s="679">
        <v>0</v>
      </c>
      <c r="CG15" s="690">
        <v>26.564</v>
      </c>
      <c r="CH15" s="690">
        <v>408.31599999999997</v>
      </c>
      <c r="CI15" s="690">
        <v>147.05099999999999</v>
      </c>
      <c r="CJ15" s="690">
        <v>115.196</v>
      </c>
      <c r="CK15" s="690">
        <v>78.274000000000001</v>
      </c>
      <c r="CL15" s="690">
        <v>273.06200000000001</v>
      </c>
      <c r="CM15" s="691">
        <v>1048.463</v>
      </c>
      <c r="CN15" s="682">
        <v>0</v>
      </c>
      <c r="CO15" s="679">
        <v>0</v>
      </c>
      <c r="CP15" s="679">
        <v>0</v>
      </c>
      <c r="CQ15" s="690">
        <v>22.058</v>
      </c>
      <c r="CR15" s="690">
        <v>524.95100000000002</v>
      </c>
      <c r="CS15" s="690">
        <v>179.24700000000001</v>
      </c>
      <c r="CT15" s="690">
        <v>166.387</v>
      </c>
      <c r="CU15" s="690">
        <v>102.779</v>
      </c>
      <c r="CV15" s="690">
        <v>408.74900000000002</v>
      </c>
      <c r="CW15" s="691">
        <v>1404.171</v>
      </c>
      <c r="CX15" s="682">
        <v>0</v>
      </c>
      <c r="CY15" s="679">
        <v>0</v>
      </c>
      <c r="CZ15" s="679">
        <v>0</v>
      </c>
      <c r="DA15" s="690">
        <v>26.844999999999999</v>
      </c>
      <c r="DB15" s="690">
        <v>623.6</v>
      </c>
      <c r="DC15" s="690">
        <v>159.19800000000001</v>
      </c>
      <c r="DD15" s="690">
        <v>178.35400000000001</v>
      </c>
      <c r="DE15" s="690">
        <v>116.47799999999999</v>
      </c>
      <c r="DF15" s="690">
        <v>311.46699999999998</v>
      </c>
      <c r="DG15" s="691">
        <v>1415.942</v>
      </c>
      <c r="DH15" s="682">
        <v>0</v>
      </c>
      <c r="DI15" s="679">
        <v>0</v>
      </c>
      <c r="DJ15" s="679">
        <v>0</v>
      </c>
      <c r="DK15" s="690">
        <v>34.024999999999999</v>
      </c>
      <c r="DL15" s="690">
        <v>442.49200000000002</v>
      </c>
      <c r="DM15" s="690">
        <v>160.97800000000001</v>
      </c>
      <c r="DN15" s="690">
        <v>134.87899999999999</v>
      </c>
      <c r="DO15" s="690">
        <v>92.975999999999999</v>
      </c>
      <c r="DP15" s="690">
        <v>288.02699999999999</v>
      </c>
      <c r="DQ15" s="691">
        <v>1153.377</v>
      </c>
      <c r="DR15" s="682">
        <v>0</v>
      </c>
      <c r="DS15" s="679">
        <v>0</v>
      </c>
      <c r="DT15" s="679">
        <v>0</v>
      </c>
      <c r="DU15" s="690">
        <v>42.429000000000002</v>
      </c>
      <c r="DV15" s="690">
        <v>599.822</v>
      </c>
      <c r="DW15" s="690">
        <v>191.13399999999999</v>
      </c>
      <c r="DX15" s="690">
        <v>157.91800000000001</v>
      </c>
      <c r="DY15" s="690">
        <v>88.349000000000004</v>
      </c>
      <c r="DZ15" s="690">
        <v>321.61099999999999</v>
      </c>
      <c r="EA15" s="691">
        <v>1401.2629999999999</v>
      </c>
      <c r="EB15" s="682">
        <v>0</v>
      </c>
      <c r="EC15" s="679">
        <v>0</v>
      </c>
      <c r="ED15" s="679">
        <v>0</v>
      </c>
      <c r="EE15" s="690">
        <v>37.109000000000002</v>
      </c>
      <c r="EF15" s="690">
        <v>568.41499999999996</v>
      </c>
      <c r="EG15" s="690">
        <v>192.30099999999999</v>
      </c>
      <c r="EH15" s="690">
        <v>154.24600000000001</v>
      </c>
      <c r="EI15" s="690">
        <v>99.950999999999993</v>
      </c>
      <c r="EJ15" s="690">
        <v>299.23899999999998</v>
      </c>
      <c r="EK15" s="691">
        <v>1351.261</v>
      </c>
      <c r="EL15" s="682">
        <v>0</v>
      </c>
      <c r="EM15" s="679">
        <v>0</v>
      </c>
      <c r="EN15" s="679">
        <v>0</v>
      </c>
      <c r="EO15" s="690">
        <v>36.667999999999999</v>
      </c>
      <c r="EP15" s="690">
        <v>548.85699999999997</v>
      </c>
      <c r="EQ15" s="690">
        <v>174.291</v>
      </c>
      <c r="ER15" s="690">
        <v>178.37100000000001</v>
      </c>
      <c r="ES15" s="690">
        <v>104.714</v>
      </c>
      <c r="ET15" s="690">
        <v>379.62200000000001</v>
      </c>
      <c r="EU15" s="691">
        <v>1422.5229999999999</v>
      </c>
      <c r="EV15" s="682">
        <v>0</v>
      </c>
      <c r="EW15" s="679">
        <v>0</v>
      </c>
      <c r="EX15" s="679">
        <v>0</v>
      </c>
      <c r="EY15" s="690">
        <v>33.845999999999997</v>
      </c>
      <c r="EZ15" s="690">
        <v>510.608</v>
      </c>
      <c r="FA15" s="690">
        <v>162.77199999999999</v>
      </c>
      <c r="FB15" s="690">
        <v>126.535</v>
      </c>
      <c r="FC15" s="690">
        <v>97.942999999999998</v>
      </c>
      <c r="FD15" s="690">
        <v>363.779</v>
      </c>
      <c r="FE15" s="691">
        <v>1295.4829999999999</v>
      </c>
      <c r="FF15" s="682">
        <v>0</v>
      </c>
      <c r="FG15" s="679">
        <v>0</v>
      </c>
      <c r="FH15" s="679">
        <v>0</v>
      </c>
      <c r="FI15" s="690">
        <v>27.984000000000002</v>
      </c>
      <c r="FJ15" s="690">
        <v>404.31299999999999</v>
      </c>
      <c r="FK15" s="690">
        <v>143.14500000000001</v>
      </c>
      <c r="FL15" s="690">
        <v>125.361</v>
      </c>
      <c r="FM15" s="690">
        <v>103.07299999999999</v>
      </c>
      <c r="FN15" s="690">
        <v>340.733</v>
      </c>
      <c r="FO15" s="691">
        <v>1144.6089999999999</v>
      </c>
      <c r="FP15" s="682">
        <v>0</v>
      </c>
      <c r="FQ15" s="679">
        <v>0</v>
      </c>
      <c r="FR15" s="679">
        <v>0</v>
      </c>
      <c r="FS15" s="690">
        <v>23.954999999999998</v>
      </c>
      <c r="FT15" s="690">
        <v>576.92399999999998</v>
      </c>
      <c r="FU15" s="690">
        <v>131.78100000000001</v>
      </c>
      <c r="FV15" s="690">
        <v>142.124</v>
      </c>
      <c r="FW15" s="690">
        <v>96.298000000000002</v>
      </c>
      <c r="FX15" s="690">
        <v>324.214</v>
      </c>
      <c r="FY15" s="691">
        <v>1295.296</v>
      </c>
      <c r="FZ15" s="682">
        <v>0</v>
      </c>
      <c r="GA15" s="679">
        <v>0</v>
      </c>
      <c r="GB15" s="679">
        <v>0</v>
      </c>
      <c r="GC15" s="690">
        <v>19.672999999999998</v>
      </c>
      <c r="GD15" s="690">
        <v>485.60399999999998</v>
      </c>
      <c r="GE15" s="690">
        <v>179.87299999999999</v>
      </c>
      <c r="GF15" s="690">
        <v>137.369</v>
      </c>
      <c r="GG15" s="690">
        <v>96.527000000000001</v>
      </c>
      <c r="GH15" s="690">
        <v>304.82299999999998</v>
      </c>
      <c r="GI15" s="691">
        <v>1223.8689999999999</v>
      </c>
      <c r="GJ15" s="682">
        <v>0</v>
      </c>
      <c r="GK15" s="679">
        <v>0</v>
      </c>
      <c r="GL15" s="679">
        <v>0</v>
      </c>
      <c r="GM15" s="690">
        <v>12.04</v>
      </c>
      <c r="GN15" s="690">
        <v>457.27800000000002</v>
      </c>
      <c r="GO15" s="690">
        <v>120.8</v>
      </c>
      <c r="GP15" s="690">
        <v>115.952</v>
      </c>
      <c r="GQ15" s="690">
        <v>129.023</v>
      </c>
      <c r="GR15" s="690">
        <v>300.54300000000001</v>
      </c>
      <c r="GS15" s="691">
        <v>1135.636</v>
      </c>
      <c r="GT15" s="682">
        <v>0</v>
      </c>
      <c r="GU15" s="679">
        <v>0</v>
      </c>
      <c r="GV15" s="679">
        <v>0</v>
      </c>
      <c r="GW15" s="690">
        <v>9.9380000000000006</v>
      </c>
      <c r="GX15" s="690">
        <v>454.25</v>
      </c>
      <c r="GY15" s="690">
        <v>116.301</v>
      </c>
      <c r="GZ15" s="690">
        <v>144.37799999999999</v>
      </c>
      <c r="HA15" s="690">
        <v>198.82400000000001</v>
      </c>
      <c r="HB15" s="690">
        <v>317.40300000000002</v>
      </c>
      <c r="HC15" s="691">
        <v>1241.0940000000001</v>
      </c>
      <c r="HD15" s="682">
        <v>0</v>
      </c>
      <c r="HE15" s="679">
        <v>0</v>
      </c>
      <c r="HF15" s="679">
        <v>0</v>
      </c>
      <c r="HG15" s="690">
        <v>16.725999999999999</v>
      </c>
      <c r="HH15" s="690">
        <v>510.601</v>
      </c>
      <c r="HI15" s="690">
        <v>118.819</v>
      </c>
      <c r="HJ15" s="690">
        <v>175.89400000000001</v>
      </c>
      <c r="HK15" s="690">
        <v>117.53400000000001</v>
      </c>
      <c r="HL15" s="690">
        <v>275.91699999999997</v>
      </c>
      <c r="HM15" s="691">
        <v>1215.491</v>
      </c>
      <c r="HN15" s="682">
        <v>0</v>
      </c>
      <c r="HO15" s="679">
        <v>0</v>
      </c>
      <c r="HP15" s="679">
        <v>0</v>
      </c>
      <c r="HQ15" s="690">
        <v>9.4410000000000007</v>
      </c>
      <c r="HR15" s="690">
        <v>589.23299999999995</v>
      </c>
      <c r="HS15" s="690">
        <v>122.48</v>
      </c>
      <c r="HT15" s="690">
        <v>195.39500000000001</v>
      </c>
      <c r="HU15" s="690">
        <v>123.34399999999999</v>
      </c>
      <c r="HV15" s="690">
        <v>286.59699999999998</v>
      </c>
      <c r="HW15" s="691">
        <v>1326.49</v>
      </c>
      <c r="HX15" s="682" t="s">
        <v>405</v>
      </c>
      <c r="HY15" s="679" t="s">
        <v>405</v>
      </c>
      <c r="HZ15" s="679" t="s">
        <v>405</v>
      </c>
      <c r="IA15" s="690">
        <v>30.407</v>
      </c>
      <c r="IB15" s="690">
        <v>501.315</v>
      </c>
      <c r="IC15" s="690">
        <v>103.241</v>
      </c>
      <c r="ID15" s="690">
        <v>86.29</v>
      </c>
      <c r="IE15" s="690">
        <v>121.59399999999999</v>
      </c>
      <c r="IF15" s="690">
        <v>290.06799999999998</v>
      </c>
      <c r="IG15" s="691">
        <v>1132.915</v>
      </c>
      <c r="IH15" s="682">
        <v>0</v>
      </c>
      <c r="II15" s="679">
        <v>0</v>
      </c>
      <c r="IJ15" s="679">
        <v>0</v>
      </c>
      <c r="IK15" s="690">
        <v>13.28</v>
      </c>
      <c r="IL15" s="690">
        <v>544.822</v>
      </c>
      <c r="IM15" s="690">
        <v>95.007999999999996</v>
      </c>
      <c r="IN15" s="690">
        <v>128.01</v>
      </c>
      <c r="IO15" s="690">
        <v>107.68300000000001</v>
      </c>
      <c r="IP15" s="690">
        <v>299.9975</v>
      </c>
      <c r="IQ15" s="691">
        <v>1188.8005000000001</v>
      </c>
      <c r="IR15" s="682">
        <v>0</v>
      </c>
      <c r="IS15" s="679">
        <v>0</v>
      </c>
      <c r="IT15" s="679">
        <v>0</v>
      </c>
      <c r="IU15" s="690">
        <v>17.552</v>
      </c>
      <c r="IV15" s="690">
        <v>668.44799999999998</v>
      </c>
      <c r="IW15" s="690">
        <v>125.13</v>
      </c>
      <c r="IX15" s="690">
        <v>123.229</v>
      </c>
      <c r="IY15" s="690">
        <v>348.572</v>
      </c>
      <c r="IZ15" s="690">
        <v>328.24099999999999</v>
      </c>
      <c r="JA15" s="691">
        <v>1611.172</v>
      </c>
      <c r="JB15" s="682">
        <v>0</v>
      </c>
      <c r="JC15" s="679">
        <v>0</v>
      </c>
      <c r="JD15" s="679">
        <v>0</v>
      </c>
      <c r="JE15" s="690">
        <v>18.042999999999999</v>
      </c>
      <c r="JF15" s="690">
        <v>709.61900000000003</v>
      </c>
      <c r="JG15" s="690">
        <v>135.715</v>
      </c>
      <c r="JH15" s="690">
        <v>143.00299999999999</v>
      </c>
      <c r="JI15" s="690">
        <v>203.88300000000001</v>
      </c>
      <c r="JJ15" s="690">
        <v>437.03300000000002</v>
      </c>
      <c r="JK15" s="691">
        <v>1647.296</v>
      </c>
      <c r="JL15" s="682">
        <v>0</v>
      </c>
      <c r="JM15" s="679">
        <v>0</v>
      </c>
      <c r="JN15" s="679">
        <v>0</v>
      </c>
      <c r="JO15" s="690">
        <v>19.463999999999999</v>
      </c>
      <c r="JP15" s="690">
        <v>622.96500000000003</v>
      </c>
      <c r="JQ15" s="690">
        <v>124.322</v>
      </c>
      <c r="JR15" s="690">
        <v>162.19499999999999</v>
      </c>
      <c r="JS15" s="690">
        <v>116.61199999999999</v>
      </c>
      <c r="JT15" s="690">
        <v>396.685</v>
      </c>
      <c r="JU15" s="691">
        <v>1442.2429999999999</v>
      </c>
      <c r="JV15" s="682">
        <v>0</v>
      </c>
      <c r="JW15" s="679">
        <v>0</v>
      </c>
      <c r="JX15" s="679">
        <v>0</v>
      </c>
      <c r="JY15" s="690">
        <v>19.135999999999999</v>
      </c>
      <c r="JZ15" s="690">
        <v>658.09100000000001</v>
      </c>
      <c r="KA15" s="690">
        <v>165.96799999999999</v>
      </c>
      <c r="KB15" s="690">
        <v>158.46899999999999</v>
      </c>
      <c r="KC15" s="690">
        <v>132.66499999999999</v>
      </c>
      <c r="KD15" s="690">
        <v>335.41199999999998</v>
      </c>
      <c r="KE15" s="691">
        <v>1469.741</v>
      </c>
      <c r="KF15" s="682">
        <v>0</v>
      </c>
      <c r="KG15" s="679">
        <v>0</v>
      </c>
      <c r="KH15" s="679">
        <v>0</v>
      </c>
      <c r="KI15" s="690">
        <v>22.280999999999999</v>
      </c>
      <c r="KJ15" s="690">
        <v>706.20399999999995</v>
      </c>
      <c r="KK15" s="690">
        <v>151.363</v>
      </c>
      <c r="KL15" s="690">
        <v>132.279</v>
      </c>
      <c r="KM15" s="690">
        <v>141.97300000000001</v>
      </c>
      <c r="KN15" s="690">
        <v>356.495</v>
      </c>
      <c r="KO15" s="691">
        <v>1510.595</v>
      </c>
      <c r="KP15" s="682">
        <v>0</v>
      </c>
      <c r="KQ15" s="679">
        <v>0</v>
      </c>
      <c r="KR15" s="679">
        <v>0</v>
      </c>
      <c r="KS15" s="690">
        <v>32.881999999999998</v>
      </c>
      <c r="KT15" s="690">
        <v>791.47</v>
      </c>
      <c r="KU15" s="690">
        <v>141.535</v>
      </c>
      <c r="KV15" s="690">
        <v>162.83500000000001</v>
      </c>
      <c r="KW15" s="690">
        <v>200.179</v>
      </c>
      <c r="KX15" s="690">
        <v>348.18</v>
      </c>
      <c r="KY15" s="691">
        <v>1677.0809999999999</v>
      </c>
      <c r="KZ15" s="682">
        <v>0</v>
      </c>
      <c r="LA15" s="679">
        <v>0</v>
      </c>
      <c r="LB15" s="679">
        <v>0</v>
      </c>
      <c r="LC15" s="690">
        <v>109.444</v>
      </c>
      <c r="LD15" s="690">
        <v>640.75800000000004</v>
      </c>
      <c r="LE15" s="690">
        <v>120.364</v>
      </c>
      <c r="LF15" s="690">
        <v>173.05099999999999</v>
      </c>
      <c r="LG15" s="690">
        <v>134.72900000000001</v>
      </c>
      <c r="LH15" s="690">
        <v>328.76499999999999</v>
      </c>
      <c r="LI15" s="691">
        <v>1507.1110000000001</v>
      </c>
      <c r="LJ15" s="682">
        <v>0</v>
      </c>
      <c r="LK15" s="679">
        <v>0</v>
      </c>
      <c r="LL15" s="679">
        <v>0</v>
      </c>
      <c r="LM15" s="690">
        <v>108.66200000000001</v>
      </c>
      <c r="LN15" s="690">
        <v>722.55399999999997</v>
      </c>
      <c r="LO15" s="690">
        <v>107.836</v>
      </c>
      <c r="LP15" s="690">
        <v>149.37299999999999</v>
      </c>
      <c r="LQ15" s="690">
        <v>116.337</v>
      </c>
      <c r="LR15" s="690">
        <v>407.20100000000002</v>
      </c>
      <c r="LS15" s="691">
        <v>1611.963</v>
      </c>
      <c r="LT15" s="682">
        <v>0</v>
      </c>
      <c r="LU15" s="679">
        <v>0</v>
      </c>
      <c r="LV15" s="679">
        <v>0</v>
      </c>
      <c r="LW15" s="690">
        <v>77.349000000000004</v>
      </c>
      <c r="LX15" s="690">
        <v>643.096</v>
      </c>
      <c r="LY15" s="690">
        <v>460.92099999999999</v>
      </c>
      <c r="LZ15" s="690">
        <v>696.12099999999998</v>
      </c>
      <c r="MA15" s="690">
        <v>107.187</v>
      </c>
      <c r="MB15" s="690">
        <v>401.01400000000001</v>
      </c>
      <c r="MC15" s="691">
        <v>2385.6880000000001</v>
      </c>
      <c r="MD15" s="682">
        <v>0</v>
      </c>
      <c r="ME15" s="679">
        <v>0</v>
      </c>
      <c r="MF15" s="679">
        <v>0</v>
      </c>
      <c r="MG15" s="690">
        <v>109.93300000000001</v>
      </c>
      <c r="MH15" s="690">
        <v>645.66899999999998</v>
      </c>
      <c r="MI15" s="690">
        <v>131.47499999999999</v>
      </c>
      <c r="MJ15" s="690">
        <v>141.90600000000001</v>
      </c>
      <c r="MK15" s="690">
        <v>96.799000000000007</v>
      </c>
      <c r="ML15" s="690">
        <v>405.10199999999998</v>
      </c>
      <c r="MM15" s="691">
        <v>1530.884</v>
      </c>
      <c r="MN15" s="682">
        <v>0</v>
      </c>
      <c r="MO15" s="679">
        <v>0</v>
      </c>
      <c r="MP15" s="679">
        <v>0</v>
      </c>
      <c r="MQ15" s="690">
        <v>147.768</v>
      </c>
      <c r="MR15" s="690">
        <v>640.19000000000005</v>
      </c>
      <c r="MS15" s="690">
        <v>111.732</v>
      </c>
      <c r="MT15" s="690">
        <v>159.11199999999999</v>
      </c>
      <c r="MU15" s="690">
        <v>101.34</v>
      </c>
      <c r="MV15" s="690">
        <v>298.31799999999998</v>
      </c>
      <c r="MW15" s="691">
        <v>1458.46</v>
      </c>
      <c r="MX15" s="682">
        <v>0</v>
      </c>
      <c r="MY15" s="679">
        <v>0</v>
      </c>
      <c r="MZ15" s="679">
        <v>0</v>
      </c>
      <c r="NA15" s="690">
        <v>118.462</v>
      </c>
      <c r="NB15" s="690">
        <v>624.66899999999998</v>
      </c>
      <c r="NC15" s="690">
        <v>125.505</v>
      </c>
      <c r="ND15" s="690">
        <v>654.85199999999998</v>
      </c>
      <c r="NE15" s="690">
        <v>256.47399999999999</v>
      </c>
      <c r="NF15" s="690">
        <v>317.21699999999998</v>
      </c>
      <c r="NG15" s="691">
        <v>2097.1790000000001</v>
      </c>
      <c r="NH15" s="682">
        <v>0</v>
      </c>
      <c r="NI15" s="679">
        <v>0</v>
      </c>
      <c r="NJ15" s="679">
        <v>0</v>
      </c>
      <c r="NK15" s="690">
        <v>111.36499999999999</v>
      </c>
      <c r="NL15" s="690">
        <v>657.79399999999998</v>
      </c>
      <c r="NM15" s="690">
        <v>227.655</v>
      </c>
      <c r="NN15" s="690">
        <v>141.24700000000001</v>
      </c>
      <c r="NO15" s="690">
        <v>90.570999999999998</v>
      </c>
      <c r="NP15" s="690">
        <v>267.55599999999998</v>
      </c>
      <c r="NQ15" s="691">
        <v>1496.1880000000001</v>
      </c>
      <c r="NR15" s="682">
        <v>0</v>
      </c>
      <c r="NS15" s="679">
        <v>0</v>
      </c>
      <c r="NT15" s="679">
        <v>0</v>
      </c>
      <c r="NU15" s="690">
        <v>92.046999999999997</v>
      </c>
      <c r="NV15" s="690">
        <v>699.65200000000004</v>
      </c>
      <c r="NW15" s="690">
        <v>156.27099999999999</v>
      </c>
      <c r="NX15" s="690">
        <v>159.17699999999999</v>
      </c>
      <c r="NY15" s="690">
        <v>98.006</v>
      </c>
      <c r="NZ15" s="690">
        <v>280.30700000000002</v>
      </c>
      <c r="OA15" s="691">
        <v>1485.46</v>
      </c>
      <c r="OB15" s="682">
        <v>0</v>
      </c>
      <c r="OC15" s="679">
        <v>0</v>
      </c>
      <c r="OD15" s="679">
        <v>0</v>
      </c>
      <c r="OE15" s="690">
        <v>169.15199999999999</v>
      </c>
      <c r="OF15" s="690">
        <v>636.49699999999996</v>
      </c>
      <c r="OG15" s="690">
        <v>200.81100000000001</v>
      </c>
      <c r="OH15" s="690">
        <v>168.99199999999999</v>
      </c>
      <c r="OI15" s="690">
        <v>193.523</v>
      </c>
      <c r="OJ15" s="690">
        <v>275.25700000000001</v>
      </c>
      <c r="OK15" s="691">
        <v>1644.232</v>
      </c>
      <c r="OL15" s="682">
        <v>0</v>
      </c>
      <c r="OM15" s="679">
        <v>0</v>
      </c>
      <c r="ON15" s="679">
        <v>0</v>
      </c>
      <c r="OO15" s="690">
        <v>115.995</v>
      </c>
      <c r="OP15" s="690">
        <v>661.87900000000002</v>
      </c>
      <c r="OQ15" s="690">
        <v>142.779</v>
      </c>
      <c r="OR15" s="690">
        <v>162.39400000000001</v>
      </c>
      <c r="OS15" s="690">
        <v>119.408</v>
      </c>
      <c r="OT15" s="690">
        <v>848.87300000000005</v>
      </c>
      <c r="OU15" s="691">
        <v>2051.328</v>
      </c>
      <c r="OV15" s="682">
        <v>0</v>
      </c>
      <c r="OW15" s="679">
        <v>0</v>
      </c>
      <c r="OX15" s="679">
        <v>0</v>
      </c>
      <c r="OY15" s="690">
        <v>125.57899999999999</v>
      </c>
      <c r="OZ15" s="690">
        <v>813.077</v>
      </c>
      <c r="PA15" s="690">
        <v>128.363</v>
      </c>
      <c r="PB15" s="690">
        <v>158.779</v>
      </c>
      <c r="PC15" s="690">
        <v>308.37700000000001</v>
      </c>
      <c r="PD15" s="690">
        <v>309.83600000000001</v>
      </c>
      <c r="PE15" s="691">
        <v>1844.011</v>
      </c>
      <c r="PF15" s="682">
        <v>0</v>
      </c>
      <c r="PG15" s="679">
        <v>0</v>
      </c>
      <c r="PH15" s="679">
        <v>0</v>
      </c>
      <c r="PI15" s="690">
        <v>102.48699999999999</v>
      </c>
      <c r="PJ15" s="690">
        <v>861.077</v>
      </c>
      <c r="PK15" s="690">
        <v>140.86199999999999</v>
      </c>
      <c r="PL15" s="690">
        <v>185.96</v>
      </c>
      <c r="PM15" s="690">
        <v>114.756</v>
      </c>
      <c r="PN15" s="690">
        <v>356.01299999999998</v>
      </c>
      <c r="PO15" s="691">
        <v>1761.155</v>
      </c>
      <c r="PP15" s="682">
        <v>0</v>
      </c>
      <c r="PQ15" s="679">
        <v>0</v>
      </c>
      <c r="PR15" s="679">
        <v>0</v>
      </c>
      <c r="PS15" s="690">
        <v>138.48500000000001</v>
      </c>
      <c r="PT15" s="690">
        <v>773.62099999999998</v>
      </c>
      <c r="PU15" s="690">
        <v>144.66900000000001</v>
      </c>
      <c r="PV15" s="690">
        <v>158.87700000000001</v>
      </c>
      <c r="PW15" s="690">
        <v>264.07499999999999</v>
      </c>
      <c r="PX15" s="690">
        <v>296.15600000000001</v>
      </c>
      <c r="PY15" s="691">
        <v>1775.883</v>
      </c>
      <c r="PZ15" s="682" t="s">
        <v>1191</v>
      </c>
      <c r="QA15" s="679" t="s">
        <v>1185</v>
      </c>
      <c r="QB15" s="679" t="s">
        <v>1190</v>
      </c>
      <c r="QC15" s="690">
        <v>116.268</v>
      </c>
      <c r="QD15" s="690">
        <v>716.745</v>
      </c>
      <c r="QE15" s="690">
        <v>134.49100000000001</v>
      </c>
      <c r="QF15" s="690">
        <v>404.73</v>
      </c>
      <c r="QG15" s="690">
        <v>168.64</v>
      </c>
      <c r="QH15" s="690">
        <v>310.01499999999999</v>
      </c>
      <c r="QI15" s="691">
        <v>1850.8889999999999</v>
      </c>
      <c r="QJ15" s="682">
        <v>0</v>
      </c>
      <c r="QK15" s="679">
        <v>0</v>
      </c>
      <c r="QL15" s="679">
        <v>0</v>
      </c>
      <c r="QM15" s="690">
        <v>125</v>
      </c>
      <c r="QN15" s="690">
        <v>812</v>
      </c>
      <c r="QO15" s="690">
        <v>118</v>
      </c>
      <c r="QP15" s="690">
        <v>297</v>
      </c>
      <c r="QQ15" s="690">
        <v>170</v>
      </c>
      <c r="QR15" s="690">
        <v>426</v>
      </c>
      <c r="QS15" s="691">
        <v>1948</v>
      </c>
      <c r="QT15" s="682">
        <v>0</v>
      </c>
      <c r="QU15" s="679">
        <v>0</v>
      </c>
      <c r="QV15" s="679">
        <v>0</v>
      </c>
      <c r="QW15" s="690">
        <v>92</v>
      </c>
      <c r="QX15" s="690">
        <v>953</v>
      </c>
      <c r="QY15" s="690">
        <v>185</v>
      </c>
      <c r="QZ15" s="690">
        <v>333</v>
      </c>
      <c r="RA15" s="690">
        <v>293</v>
      </c>
      <c r="RB15" s="690">
        <v>331</v>
      </c>
      <c r="RC15" s="691">
        <v>2187</v>
      </c>
      <c r="RD15" s="682">
        <v>0</v>
      </c>
      <c r="RE15" s="679">
        <v>0</v>
      </c>
      <c r="RF15" s="679">
        <v>0</v>
      </c>
      <c r="RG15" s="690">
        <v>39</v>
      </c>
      <c r="RH15" s="690">
        <v>559</v>
      </c>
      <c r="RI15" s="690">
        <v>114</v>
      </c>
      <c r="RJ15" s="690">
        <v>240</v>
      </c>
      <c r="RK15" s="690">
        <v>180</v>
      </c>
      <c r="RL15" s="690">
        <v>262</v>
      </c>
      <c r="RM15" s="691">
        <v>1394</v>
      </c>
      <c r="RN15" s="682">
        <v>0</v>
      </c>
      <c r="RO15" s="679">
        <v>0</v>
      </c>
      <c r="RP15" s="679">
        <v>0</v>
      </c>
      <c r="RQ15" s="690">
        <v>103</v>
      </c>
      <c r="RR15" s="690">
        <v>448</v>
      </c>
      <c r="RS15" s="690">
        <v>88</v>
      </c>
      <c r="RT15" s="690">
        <v>417</v>
      </c>
      <c r="RU15" s="690">
        <v>118</v>
      </c>
      <c r="RV15" s="690">
        <v>263</v>
      </c>
      <c r="RW15" s="691">
        <v>1437</v>
      </c>
      <c r="RX15" s="682">
        <v>0</v>
      </c>
      <c r="RY15" s="679">
        <v>0</v>
      </c>
      <c r="RZ15" s="679">
        <v>0</v>
      </c>
      <c r="SA15" s="690">
        <v>140</v>
      </c>
      <c r="SB15" s="690">
        <v>775</v>
      </c>
      <c r="SC15" s="690">
        <v>286</v>
      </c>
      <c r="SD15" s="690">
        <v>251</v>
      </c>
      <c r="SE15" s="690">
        <v>163</v>
      </c>
      <c r="SF15" s="690">
        <v>287</v>
      </c>
      <c r="SG15" s="691">
        <v>1902</v>
      </c>
      <c r="SH15" s="682">
        <v>0</v>
      </c>
      <c r="SI15" s="679">
        <v>0</v>
      </c>
      <c r="SJ15" s="679">
        <v>0</v>
      </c>
      <c r="SK15" s="690">
        <v>26</v>
      </c>
      <c r="SL15" s="690">
        <v>620</v>
      </c>
      <c r="SM15" s="690">
        <v>140</v>
      </c>
      <c r="SN15" s="690">
        <v>4458</v>
      </c>
      <c r="SO15" s="690">
        <v>450</v>
      </c>
      <c r="SP15" s="690">
        <v>273</v>
      </c>
      <c r="SQ15" s="691">
        <v>5967</v>
      </c>
      <c r="SR15" s="682">
        <v>0</v>
      </c>
      <c r="SS15" s="679">
        <v>0</v>
      </c>
      <c r="ST15" s="679">
        <v>0</v>
      </c>
      <c r="SU15" s="690">
        <v>24</v>
      </c>
      <c r="SV15" s="690">
        <v>575</v>
      </c>
      <c r="SW15" s="690">
        <v>97</v>
      </c>
      <c r="SX15" s="690">
        <v>214</v>
      </c>
      <c r="SY15" s="690">
        <v>136</v>
      </c>
      <c r="SZ15" s="690">
        <v>325</v>
      </c>
      <c r="TA15" s="691">
        <v>1371</v>
      </c>
      <c r="TB15" s="682">
        <v>0</v>
      </c>
      <c r="TC15" s="679">
        <v>0</v>
      </c>
      <c r="TD15" s="679">
        <v>0</v>
      </c>
      <c r="TE15" s="690">
        <v>24</v>
      </c>
      <c r="TF15" s="690">
        <v>768</v>
      </c>
      <c r="TG15" s="690">
        <v>131</v>
      </c>
      <c r="TH15" s="690">
        <v>289</v>
      </c>
      <c r="TI15" s="690">
        <v>130</v>
      </c>
      <c r="TJ15" s="690">
        <v>312</v>
      </c>
      <c r="TK15" s="691">
        <v>1654</v>
      </c>
      <c r="TL15" s="682">
        <v>0</v>
      </c>
      <c r="TM15" s="679">
        <v>0</v>
      </c>
      <c r="TN15" s="679">
        <v>0</v>
      </c>
      <c r="TO15" s="690">
        <v>23</v>
      </c>
      <c r="TP15" s="690">
        <v>988</v>
      </c>
      <c r="TQ15" s="690">
        <v>147</v>
      </c>
      <c r="TR15" s="690">
        <v>387</v>
      </c>
      <c r="TS15" s="690">
        <v>221</v>
      </c>
      <c r="TT15" s="690">
        <v>315</v>
      </c>
      <c r="TU15" s="691">
        <v>2081</v>
      </c>
      <c r="TV15" s="682">
        <v>0</v>
      </c>
      <c r="TW15" s="679">
        <v>0</v>
      </c>
      <c r="TX15" s="679">
        <v>0</v>
      </c>
      <c r="TY15" s="690">
        <v>24</v>
      </c>
      <c r="TZ15" s="690">
        <v>1125</v>
      </c>
      <c r="UA15" s="690">
        <v>162</v>
      </c>
      <c r="UB15" s="690">
        <v>459</v>
      </c>
      <c r="UC15" s="690">
        <v>328</v>
      </c>
      <c r="UD15" s="690">
        <v>384</v>
      </c>
      <c r="UE15" s="691">
        <v>2482</v>
      </c>
      <c r="UF15" s="682">
        <v>0</v>
      </c>
      <c r="UG15" s="679">
        <v>0</v>
      </c>
      <c r="UH15" s="679">
        <v>0</v>
      </c>
      <c r="UI15" s="690">
        <v>25</v>
      </c>
      <c r="UJ15" s="690">
        <v>1120</v>
      </c>
      <c r="UK15" s="690">
        <v>203</v>
      </c>
      <c r="UL15" s="690">
        <v>451</v>
      </c>
      <c r="UM15" s="690">
        <v>255</v>
      </c>
      <c r="UN15" s="690">
        <v>471</v>
      </c>
      <c r="UO15" s="691">
        <v>2525</v>
      </c>
      <c r="UP15" s="682">
        <v>0</v>
      </c>
      <c r="UQ15" s="679">
        <v>0</v>
      </c>
      <c r="UR15" s="679">
        <v>0</v>
      </c>
      <c r="US15" s="690">
        <v>25</v>
      </c>
      <c r="UT15" s="690">
        <v>1091</v>
      </c>
      <c r="UU15" s="690">
        <v>178</v>
      </c>
      <c r="UV15" s="690">
        <v>471</v>
      </c>
      <c r="UW15" s="690">
        <v>285</v>
      </c>
      <c r="UX15" s="690">
        <v>471</v>
      </c>
      <c r="UY15" s="691">
        <v>2521</v>
      </c>
      <c r="UZ15" s="682">
        <v>0</v>
      </c>
      <c r="VA15" s="679">
        <v>0</v>
      </c>
      <c r="VB15" s="679">
        <v>0</v>
      </c>
      <c r="VC15" s="690">
        <v>23</v>
      </c>
      <c r="VD15" s="690">
        <v>1110</v>
      </c>
      <c r="VE15" s="690">
        <v>162</v>
      </c>
      <c r="VF15" s="690">
        <v>586</v>
      </c>
      <c r="VG15" s="690">
        <v>302</v>
      </c>
      <c r="VH15" s="690">
        <v>450</v>
      </c>
      <c r="VI15" s="691">
        <v>2633</v>
      </c>
      <c r="VJ15" s="682">
        <v>0</v>
      </c>
      <c r="VK15" s="679">
        <v>0</v>
      </c>
      <c r="VL15" s="679">
        <v>0</v>
      </c>
      <c r="VM15" s="690">
        <v>25</v>
      </c>
      <c r="VN15" s="690">
        <v>1157</v>
      </c>
      <c r="VO15" s="690">
        <v>136</v>
      </c>
      <c r="VP15" s="690">
        <v>528</v>
      </c>
      <c r="VQ15" s="690">
        <v>275</v>
      </c>
      <c r="VR15" s="690">
        <v>618</v>
      </c>
      <c r="VS15" s="691">
        <v>2739</v>
      </c>
      <c r="VT15" s="682" t="s">
        <v>0</v>
      </c>
      <c r="VU15" s="679" t="s">
        <v>0</v>
      </c>
      <c r="VV15" s="679" t="s">
        <v>0</v>
      </c>
      <c r="VW15" s="690">
        <v>29</v>
      </c>
      <c r="VX15" s="690">
        <v>861</v>
      </c>
      <c r="VY15" s="690">
        <v>122</v>
      </c>
      <c r="VZ15" s="690">
        <v>432</v>
      </c>
      <c r="WA15" s="690">
        <v>331</v>
      </c>
      <c r="WB15" s="690">
        <v>632</v>
      </c>
      <c r="WC15" s="691">
        <v>2407</v>
      </c>
      <c r="WD15" s="682">
        <v>0</v>
      </c>
      <c r="WE15" s="679">
        <v>0</v>
      </c>
      <c r="WF15" s="679">
        <v>0</v>
      </c>
      <c r="WG15" s="690">
        <v>23</v>
      </c>
      <c r="WH15" s="690">
        <v>920</v>
      </c>
      <c r="WI15" s="690">
        <v>100</v>
      </c>
      <c r="WJ15" s="690">
        <v>468</v>
      </c>
      <c r="WK15" s="690">
        <v>265</v>
      </c>
      <c r="WL15" s="690">
        <v>585</v>
      </c>
      <c r="WM15" s="691">
        <v>2361</v>
      </c>
      <c r="WN15" s="682">
        <v>0</v>
      </c>
      <c r="WO15" s="679">
        <v>0</v>
      </c>
      <c r="WP15" s="679">
        <v>0</v>
      </c>
      <c r="WQ15" s="690">
        <v>28</v>
      </c>
      <c r="WR15" s="690">
        <v>850</v>
      </c>
      <c r="WS15" s="690">
        <v>121</v>
      </c>
      <c r="WT15" s="690">
        <v>483</v>
      </c>
      <c r="WU15" s="690">
        <v>292</v>
      </c>
      <c r="WV15" s="690">
        <v>600</v>
      </c>
      <c r="WW15" s="691">
        <v>2374</v>
      </c>
      <c r="WX15" s="682">
        <v>0</v>
      </c>
      <c r="WY15" s="679">
        <v>0</v>
      </c>
      <c r="WZ15" s="679">
        <v>0</v>
      </c>
      <c r="XA15" s="690">
        <v>24</v>
      </c>
      <c r="XB15" s="690">
        <v>871</v>
      </c>
      <c r="XC15" s="690">
        <v>152</v>
      </c>
      <c r="XD15" s="690">
        <v>485</v>
      </c>
      <c r="XE15" s="690">
        <v>297</v>
      </c>
      <c r="XF15" s="690">
        <v>674</v>
      </c>
      <c r="XG15" s="691">
        <v>2503</v>
      </c>
      <c r="XH15" s="682">
        <v>0</v>
      </c>
      <c r="XI15" s="679">
        <v>0</v>
      </c>
      <c r="XJ15" s="679">
        <v>0</v>
      </c>
      <c r="XK15" s="690">
        <v>25</v>
      </c>
      <c r="XL15" s="690">
        <v>699</v>
      </c>
      <c r="XM15" s="690">
        <v>97</v>
      </c>
      <c r="XN15" s="690">
        <v>391</v>
      </c>
      <c r="XO15" s="690">
        <v>259</v>
      </c>
      <c r="XP15" s="690">
        <v>576</v>
      </c>
      <c r="XQ15" s="691">
        <v>2047</v>
      </c>
      <c r="XR15" s="682">
        <v>0</v>
      </c>
      <c r="XS15" s="679">
        <v>0</v>
      </c>
      <c r="XT15" s="679">
        <v>0</v>
      </c>
      <c r="XU15" s="690">
        <v>23</v>
      </c>
      <c r="XV15" s="690">
        <v>682</v>
      </c>
      <c r="XW15" s="690">
        <v>78</v>
      </c>
      <c r="XX15" s="690">
        <v>360</v>
      </c>
      <c r="XY15" s="690">
        <v>173</v>
      </c>
      <c r="XZ15" s="690">
        <v>654</v>
      </c>
      <c r="YA15" s="691">
        <v>1970</v>
      </c>
    </row>
    <row r="16" spans="1:651" ht="12.75" customHeight="1">
      <c r="A16" s="20" t="s">
        <v>430</v>
      </c>
      <c r="B16" s="682">
        <v>0</v>
      </c>
      <c r="C16" s="679">
        <v>0</v>
      </c>
      <c r="D16" s="679">
        <v>0</v>
      </c>
      <c r="E16" s="690">
        <v>0</v>
      </c>
      <c r="F16" s="690">
        <v>0</v>
      </c>
      <c r="G16" s="690">
        <v>437.125</v>
      </c>
      <c r="H16" s="690">
        <v>511.17</v>
      </c>
      <c r="I16" s="690">
        <v>541.149</v>
      </c>
      <c r="J16" s="690">
        <v>960.85299999999995</v>
      </c>
      <c r="K16" s="691">
        <v>2450.297</v>
      </c>
      <c r="L16" s="682">
        <v>0</v>
      </c>
      <c r="M16" s="679">
        <v>0</v>
      </c>
      <c r="N16" s="679">
        <v>0</v>
      </c>
      <c r="O16" s="690">
        <v>0</v>
      </c>
      <c r="P16" s="690">
        <v>0</v>
      </c>
      <c r="Q16" s="690">
        <v>496.50700000000001</v>
      </c>
      <c r="R16" s="690">
        <v>739.45100000000002</v>
      </c>
      <c r="S16" s="690">
        <v>618.13599999999997</v>
      </c>
      <c r="T16" s="690">
        <v>950.98</v>
      </c>
      <c r="U16" s="691">
        <v>2805.0740000000001</v>
      </c>
      <c r="V16" s="682">
        <v>0</v>
      </c>
      <c r="W16" s="679">
        <v>0</v>
      </c>
      <c r="X16" s="679">
        <v>0</v>
      </c>
      <c r="Y16" s="690">
        <v>0</v>
      </c>
      <c r="Z16" s="690">
        <v>0</v>
      </c>
      <c r="AA16" s="690">
        <v>545.005</v>
      </c>
      <c r="AB16" s="690">
        <v>773.51400000000001</v>
      </c>
      <c r="AC16" s="690">
        <v>800.12900000000002</v>
      </c>
      <c r="AD16" s="690">
        <v>1470.0170000000001</v>
      </c>
      <c r="AE16" s="691">
        <v>3588.665</v>
      </c>
      <c r="AF16" s="682">
        <v>0</v>
      </c>
      <c r="AG16" s="679">
        <v>0</v>
      </c>
      <c r="AH16" s="679">
        <v>0</v>
      </c>
      <c r="AI16" s="690">
        <v>0</v>
      </c>
      <c r="AJ16" s="690">
        <v>0</v>
      </c>
      <c r="AK16" s="690">
        <v>581.63400000000001</v>
      </c>
      <c r="AL16" s="690">
        <v>677.91</v>
      </c>
      <c r="AM16" s="690">
        <v>755.84299999999996</v>
      </c>
      <c r="AN16" s="690">
        <v>1461.2539999999999</v>
      </c>
      <c r="AO16" s="691">
        <v>3476.6410000000001</v>
      </c>
      <c r="AP16" s="682">
        <v>0</v>
      </c>
      <c r="AQ16" s="679">
        <v>0</v>
      </c>
      <c r="AR16" s="679">
        <v>0</v>
      </c>
      <c r="AS16" s="690">
        <v>11.973000000000001</v>
      </c>
      <c r="AT16" s="690">
        <v>42.7</v>
      </c>
      <c r="AU16" s="690">
        <v>537.38699999999994</v>
      </c>
      <c r="AV16" s="690">
        <v>617.05899999999997</v>
      </c>
      <c r="AW16" s="690">
        <v>592.048</v>
      </c>
      <c r="AX16" s="690">
        <v>1726.2180000000001</v>
      </c>
      <c r="AY16" s="691">
        <v>3527.3850000000002</v>
      </c>
      <c r="AZ16" s="682">
        <v>0</v>
      </c>
      <c r="BA16" s="679">
        <v>0</v>
      </c>
      <c r="BB16" s="679">
        <v>0</v>
      </c>
      <c r="BC16" s="690">
        <v>10.895</v>
      </c>
      <c r="BD16" s="690">
        <v>39.232999999999997</v>
      </c>
      <c r="BE16" s="690">
        <v>481.33199999999999</v>
      </c>
      <c r="BF16" s="690">
        <v>539.84400000000005</v>
      </c>
      <c r="BG16" s="690">
        <v>554.07000000000005</v>
      </c>
      <c r="BH16" s="690">
        <v>1156.124</v>
      </c>
      <c r="BI16" s="691">
        <v>2781.498</v>
      </c>
      <c r="BJ16" s="682">
        <v>0</v>
      </c>
      <c r="BK16" s="679">
        <v>0</v>
      </c>
      <c r="BL16" s="679">
        <v>0</v>
      </c>
      <c r="BM16" s="690">
        <v>10.038</v>
      </c>
      <c r="BN16" s="690">
        <v>43.71</v>
      </c>
      <c r="BO16" s="690">
        <v>408.52699999999999</v>
      </c>
      <c r="BP16" s="690">
        <v>770.798</v>
      </c>
      <c r="BQ16" s="690">
        <v>676.52200000000005</v>
      </c>
      <c r="BR16" s="690">
        <v>1221.8599999999999</v>
      </c>
      <c r="BS16" s="691">
        <v>3131.4549999999999</v>
      </c>
      <c r="BT16" s="682">
        <v>0</v>
      </c>
      <c r="BU16" s="679">
        <v>0</v>
      </c>
      <c r="BV16" s="679">
        <v>0</v>
      </c>
      <c r="BW16" s="690">
        <v>9.218</v>
      </c>
      <c r="BX16" s="690">
        <v>36.414999999999999</v>
      </c>
      <c r="BY16" s="690">
        <v>509.09899999999999</v>
      </c>
      <c r="BZ16" s="690">
        <v>503.596</v>
      </c>
      <c r="CA16" s="690">
        <v>588.12800000000004</v>
      </c>
      <c r="CB16" s="690">
        <v>1189.2809999999999</v>
      </c>
      <c r="CC16" s="691">
        <v>2835.7370000000001</v>
      </c>
      <c r="CD16" s="682">
        <v>0</v>
      </c>
      <c r="CE16" s="679">
        <v>0</v>
      </c>
      <c r="CF16" s="679">
        <v>0</v>
      </c>
      <c r="CG16" s="690">
        <v>11.41</v>
      </c>
      <c r="CH16" s="690">
        <v>36.497999999999998</v>
      </c>
      <c r="CI16" s="690">
        <v>439.58699999999999</v>
      </c>
      <c r="CJ16" s="690">
        <v>494.33600000000001</v>
      </c>
      <c r="CK16" s="690">
        <v>546.62300000000005</v>
      </c>
      <c r="CL16" s="690">
        <v>1199</v>
      </c>
      <c r="CM16" s="691">
        <v>2727.4540000000002</v>
      </c>
      <c r="CN16" s="682">
        <v>0</v>
      </c>
      <c r="CO16" s="679">
        <v>0</v>
      </c>
      <c r="CP16" s="679">
        <v>0</v>
      </c>
      <c r="CQ16" s="690">
        <v>8.5239999999999991</v>
      </c>
      <c r="CR16" s="690">
        <v>34.877000000000002</v>
      </c>
      <c r="CS16" s="690">
        <v>476.22399999999999</v>
      </c>
      <c r="CT16" s="690">
        <v>532.48699999999997</v>
      </c>
      <c r="CU16" s="690">
        <v>575.96500000000003</v>
      </c>
      <c r="CV16" s="690">
        <v>1204.107</v>
      </c>
      <c r="CW16" s="691">
        <v>2832.1840000000002</v>
      </c>
      <c r="CX16" s="682">
        <v>0</v>
      </c>
      <c r="CY16" s="679">
        <v>0</v>
      </c>
      <c r="CZ16" s="679">
        <v>0</v>
      </c>
      <c r="DA16" s="690">
        <v>9.8510000000000009</v>
      </c>
      <c r="DB16" s="690">
        <v>38.118000000000002</v>
      </c>
      <c r="DC16" s="690">
        <v>467.45699999999999</v>
      </c>
      <c r="DD16" s="690">
        <v>629.00300000000004</v>
      </c>
      <c r="DE16" s="690">
        <v>758.95399999999995</v>
      </c>
      <c r="DF16" s="690">
        <v>1469.164</v>
      </c>
      <c r="DG16" s="691">
        <v>3372.547</v>
      </c>
      <c r="DH16" s="682">
        <v>0</v>
      </c>
      <c r="DI16" s="679">
        <v>0</v>
      </c>
      <c r="DJ16" s="679">
        <v>0</v>
      </c>
      <c r="DK16" s="690">
        <v>14.132999999999999</v>
      </c>
      <c r="DL16" s="690">
        <v>46.633000000000003</v>
      </c>
      <c r="DM16" s="690">
        <v>518.52300000000002</v>
      </c>
      <c r="DN16" s="690">
        <v>667.05799999999999</v>
      </c>
      <c r="DO16" s="690">
        <v>755.69500000000005</v>
      </c>
      <c r="DP16" s="690">
        <v>1396.722</v>
      </c>
      <c r="DQ16" s="691">
        <v>3398.7640000000001</v>
      </c>
      <c r="DR16" s="682">
        <v>0</v>
      </c>
      <c r="DS16" s="679">
        <v>0</v>
      </c>
      <c r="DT16" s="679">
        <v>0</v>
      </c>
      <c r="DU16" s="690">
        <v>14.911</v>
      </c>
      <c r="DV16" s="690">
        <v>57.216000000000001</v>
      </c>
      <c r="DW16" s="690">
        <v>540.13099999999997</v>
      </c>
      <c r="DX16" s="690">
        <v>606.29100000000005</v>
      </c>
      <c r="DY16" s="690">
        <v>700.98500000000001</v>
      </c>
      <c r="DZ16" s="690">
        <v>1324.2380000000001</v>
      </c>
      <c r="EA16" s="691">
        <v>3243.7719999999999</v>
      </c>
      <c r="EB16" s="682">
        <v>0</v>
      </c>
      <c r="EC16" s="679">
        <v>0</v>
      </c>
      <c r="ED16" s="679">
        <v>0</v>
      </c>
      <c r="EE16" s="690">
        <v>13.62</v>
      </c>
      <c r="EF16" s="690">
        <v>75.093999999999994</v>
      </c>
      <c r="EG16" s="690">
        <v>468.70699999999999</v>
      </c>
      <c r="EH16" s="690">
        <v>682.75</v>
      </c>
      <c r="EI16" s="690">
        <v>802.55600000000004</v>
      </c>
      <c r="EJ16" s="690">
        <v>1277.645</v>
      </c>
      <c r="EK16" s="691">
        <v>3320.3719999999998</v>
      </c>
      <c r="EL16" s="682">
        <v>0</v>
      </c>
      <c r="EM16" s="679">
        <v>0</v>
      </c>
      <c r="EN16" s="679">
        <v>0</v>
      </c>
      <c r="EO16" s="690">
        <v>13.77</v>
      </c>
      <c r="EP16" s="690">
        <v>57.628999999999998</v>
      </c>
      <c r="EQ16" s="690">
        <v>477.19799999999998</v>
      </c>
      <c r="ER16" s="690">
        <v>669.77800000000002</v>
      </c>
      <c r="ES16" s="690">
        <v>761.59400000000005</v>
      </c>
      <c r="ET16" s="690">
        <v>1323.249</v>
      </c>
      <c r="EU16" s="691">
        <v>3303.2179999999998</v>
      </c>
      <c r="EV16" s="682">
        <v>0</v>
      </c>
      <c r="EW16" s="679">
        <v>0</v>
      </c>
      <c r="EX16" s="679">
        <v>0</v>
      </c>
      <c r="EY16" s="690">
        <v>12.848000000000001</v>
      </c>
      <c r="EZ16" s="690">
        <v>52.156999999999996</v>
      </c>
      <c r="FA16" s="690">
        <v>478.21499999999997</v>
      </c>
      <c r="FB16" s="690">
        <v>522.43700000000001</v>
      </c>
      <c r="FC16" s="690">
        <v>712.60599999999999</v>
      </c>
      <c r="FD16" s="690">
        <v>1322.644</v>
      </c>
      <c r="FE16" s="691">
        <v>3100.9070000000002</v>
      </c>
      <c r="FF16" s="682">
        <v>0</v>
      </c>
      <c r="FG16" s="679">
        <v>0</v>
      </c>
      <c r="FH16" s="679">
        <v>0</v>
      </c>
      <c r="FI16" s="690">
        <v>11.269</v>
      </c>
      <c r="FJ16" s="690">
        <v>48.584000000000003</v>
      </c>
      <c r="FK16" s="690">
        <v>417.37</v>
      </c>
      <c r="FL16" s="690">
        <v>525.50300000000004</v>
      </c>
      <c r="FM16" s="690">
        <v>632.178</v>
      </c>
      <c r="FN16" s="690">
        <v>1334.5920000000001</v>
      </c>
      <c r="FO16" s="691">
        <v>2969.4960000000001</v>
      </c>
      <c r="FP16" s="682">
        <v>0</v>
      </c>
      <c r="FQ16" s="679">
        <v>0</v>
      </c>
      <c r="FR16" s="679">
        <v>0</v>
      </c>
      <c r="FS16" s="690">
        <v>9.0250000000000004</v>
      </c>
      <c r="FT16" s="690">
        <v>40.716999999999999</v>
      </c>
      <c r="FU16" s="690">
        <v>395.39600000000002</v>
      </c>
      <c r="FV16" s="690">
        <v>602.22400000000005</v>
      </c>
      <c r="FW16" s="690">
        <v>636.90099999999995</v>
      </c>
      <c r="FX16" s="690">
        <v>1338.1990000000001</v>
      </c>
      <c r="FY16" s="691">
        <v>3022.462</v>
      </c>
      <c r="FZ16" s="682">
        <v>0</v>
      </c>
      <c r="GA16" s="679">
        <v>0</v>
      </c>
      <c r="GB16" s="679">
        <v>0</v>
      </c>
      <c r="GC16" s="690">
        <v>6.7160000000000002</v>
      </c>
      <c r="GD16" s="690">
        <v>30.384</v>
      </c>
      <c r="GE16" s="690">
        <v>427.76299999999998</v>
      </c>
      <c r="GF16" s="690">
        <v>661.70600000000002</v>
      </c>
      <c r="GG16" s="690">
        <v>680.35500000000002</v>
      </c>
      <c r="GH16" s="690">
        <v>1121.579</v>
      </c>
      <c r="GI16" s="691">
        <v>2928.5030000000002</v>
      </c>
      <c r="GJ16" s="682">
        <v>0</v>
      </c>
      <c r="GK16" s="679">
        <v>0</v>
      </c>
      <c r="GL16" s="679">
        <v>0</v>
      </c>
      <c r="GM16" s="690">
        <v>6.1070000000000002</v>
      </c>
      <c r="GN16" s="690">
        <v>25.349</v>
      </c>
      <c r="GO16" s="690">
        <v>413.99099999999999</v>
      </c>
      <c r="GP16" s="690">
        <v>455.05099999999999</v>
      </c>
      <c r="GQ16" s="690">
        <v>720.93600000000004</v>
      </c>
      <c r="GR16" s="690">
        <v>1108.6479999999999</v>
      </c>
      <c r="GS16" s="691">
        <v>2730.0819999999999</v>
      </c>
      <c r="GT16" s="682">
        <v>0</v>
      </c>
      <c r="GU16" s="679">
        <v>0</v>
      </c>
      <c r="GV16" s="679">
        <v>0</v>
      </c>
      <c r="GW16" s="690">
        <v>4.7510000000000003</v>
      </c>
      <c r="GX16" s="690">
        <v>16.902000000000001</v>
      </c>
      <c r="GY16" s="690">
        <v>393.86</v>
      </c>
      <c r="GZ16" s="690">
        <v>536.21600000000001</v>
      </c>
      <c r="HA16" s="690">
        <v>748.71299999999997</v>
      </c>
      <c r="HB16" s="690">
        <v>1173.8900000000001</v>
      </c>
      <c r="HC16" s="691">
        <v>2874.3319999999999</v>
      </c>
      <c r="HD16" s="682">
        <v>0</v>
      </c>
      <c r="HE16" s="679">
        <v>0</v>
      </c>
      <c r="HF16" s="679">
        <v>0</v>
      </c>
      <c r="HG16" s="690">
        <v>3.335</v>
      </c>
      <c r="HH16" s="690">
        <v>17.428000000000001</v>
      </c>
      <c r="HI16" s="690">
        <v>393.26400000000001</v>
      </c>
      <c r="HJ16" s="690">
        <v>569.11500000000001</v>
      </c>
      <c r="HK16" s="690">
        <v>900.78499999999997</v>
      </c>
      <c r="HL16" s="690">
        <v>996.16499999999996</v>
      </c>
      <c r="HM16" s="691">
        <v>2880.0920000000001</v>
      </c>
      <c r="HN16" s="682">
        <v>0</v>
      </c>
      <c r="HO16" s="679">
        <v>0</v>
      </c>
      <c r="HP16" s="679">
        <v>0</v>
      </c>
      <c r="HQ16" s="690">
        <v>26.991</v>
      </c>
      <c r="HR16" s="690">
        <v>22.779</v>
      </c>
      <c r="HS16" s="690">
        <v>421.21499999999997</v>
      </c>
      <c r="HT16" s="690">
        <v>721.93</v>
      </c>
      <c r="HU16" s="690">
        <v>852.07100000000003</v>
      </c>
      <c r="HV16" s="690">
        <v>1014.06</v>
      </c>
      <c r="HW16" s="691">
        <v>3059.0459999999998</v>
      </c>
      <c r="HX16" s="682" t="s">
        <v>405</v>
      </c>
      <c r="HY16" s="679" t="s">
        <v>405</v>
      </c>
      <c r="HZ16" s="679" t="s">
        <v>405</v>
      </c>
      <c r="IA16" s="690">
        <v>6.9870000000000001</v>
      </c>
      <c r="IB16" s="690">
        <v>24.541</v>
      </c>
      <c r="IC16" s="690">
        <v>492.13200000000001</v>
      </c>
      <c r="ID16" s="690">
        <v>603.62199999999996</v>
      </c>
      <c r="IE16" s="690">
        <v>851.81500000000005</v>
      </c>
      <c r="IF16" s="690">
        <v>1034.2539999999999</v>
      </c>
      <c r="IG16" s="691">
        <v>3013.3510000000001</v>
      </c>
      <c r="IH16" s="682">
        <v>0</v>
      </c>
      <c r="II16" s="679">
        <v>0</v>
      </c>
      <c r="IJ16" s="679">
        <v>0</v>
      </c>
      <c r="IK16" s="690">
        <v>13.74</v>
      </c>
      <c r="IL16" s="690">
        <v>33.186</v>
      </c>
      <c r="IM16" s="690">
        <v>452.78399999999999</v>
      </c>
      <c r="IN16" s="690">
        <v>546.43700000000001</v>
      </c>
      <c r="IO16" s="690">
        <v>683.58</v>
      </c>
      <c r="IP16" s="690">
        <v>1195.6289999999999</v>
      </c>
      <c r="IQ16" s="691">
        <v>2925.3560000000002</v>
      </c>
      <c r="IR16" s="682">
        <v>0</v>
      </c>
      <c r="IS16" s="679">
        <v>0</v>
      </c>
      <c r="IT16" s="679">
        <v>0</v>
      </c>
      <c r="IU16" s="690">
        <v>12.603</v>
      </c>
      <c r="IV16" s="690">
        <v>33.234000000000002</v>
      </c>
      <c r="IW16" s="690">
        <v>470.97699999999998</v>
      </c>
      <c r="IX16" s="690">
        <v>652</v>
      </c>
      <c r="IY16" s="690">
        <v>1132.646</v>
      </c>
      <c r="IZ16" s="690">
        <v>1000.725</v>
      </c>
      <c r="JA16" s="691">
        <v>3302.1849999999999</v>
      </c>
      <c r="JB16" s="682">
        <v>0</v>
      </c>
      <c r="JC16" s="679">
        <v>0</v>
      </c>
      <c r="JD16" s="679">
        <v>0</v>
      </c>
      <c r="JE16" s="690">
        <v>10.597</v>
      </c>
      <c r="JF16" s="690">
        <v>36.658000000000001</v>
      </c>
      <c r="JG16" s="690">
        <v>539.37800000000004</v>
      </c>
      <c r="JH16" s="690">
        <v>772.17899999999997</v>
      </c>
      <c r="JI16" s="690">
        <v>876.53</v>
      </c>
      <c r="JJ16" s="690">
        <v>1990.1489999999999</v>
      </c>
      <c r="JK16" s="691">
        <v>4225.491</v>
      </c>
      <c r="JL16" s="682">
        <v>0</v>
      </c>
      <c r="JM16" s="679">
        <v>0</v>
      </c>
      <c r="JN16" s="679">
        <v>0</v>
      </c>
      <c r="JO16" s="690">
        <v>12.058</v>
      </c>
      <c r="JP16" s="690">
        <v>40.704000000000001</v>
      </c>
      <c r="JQ16" s="690">
        <v>648.24800000000005</v>
      </c>
      <c r="JR16" s="690">
        <v>743.24099999999999</v>
      </c>
      <c r="JS16" s="690">
        <v>1004.679</v>
      </c>
      <c r="JT16" s="690">
        <v>1595.212</v>
      </c>
      <c r="JU16" s="691">
        <v>4044.1419999999998</v>
      </c>
      <c r="JV16" s="682">
        <v>0</v>
      </c>
      <c r="JW16" s="679">
        <v>0</v>
      </c>
      <c r="JX16" s="679">
        <v>0</v>
      </c>
      <c r="JY16" s="690">
        <v>12.644</v>
      </c>
      <c r="JZ16" s="690">
        <v>45.377000000000002</v>
      </c>
      <c r="KA16" s="690">
        <v>644.08500000000004</v>
      </c>
      <c r="KB16" s="690">
        <v>892.95899999999995</v>
      </c>
      <c r="KC16" s="690">
        <v>894.399</v>
      </c>
      <c r="KD16" s="690">
        <v>1519.171</v>
      </c>
      <c r="KE16" s="691">
        <v>4008.6350000000002</v>
      </c>
      <c r="KF16" s="682">
        <v>0</v>
      </c>
      <c r="KG16" s="679">
        <v>0</v>
      </c>
      <c r="KH16" s="679">
        <v>0</v>
      </c>
      <c r="KI16" s="690">
        <v>11.363</v>
      </c>
      <c r="KJ16" s="690">
        <v>43.558999999999997</v>
      </c>
      <c r="KK16" s="690">
        <v>766.51599999999996</v>
      </c>
      <c r="KL16" s="690">
        <v>754.89599999999996</v>
      </c>
      <c r="KM16" s="690">
        <v>897.03700000000003</v>
      </c>
      <c r="KN16" s="690">
        <v>1641.039</v>
      </c>
      <c r="KO16" s="691">
        <v>4114.41</v>
      </c>
      <c r="KP16" s="682">
        <v>0</v>
      </c>
      <c r="KQ16" s="679">
        <v>0</v>
      </c>
      <c r="KR16" s="679">
        <v>0</v>
      </c>
      <c r="KS16" s="690">
        <v>34.033999999999999</v>
      </c>
      <c r="KT16" s="690">
        <v>62.573</v>
      </c>
      <c r="KU16" s="690">
        <v>625.76800000000003</v>
      </c>
      <c r="KV16" s="690">
        <v>1008.93</v>
      </c>
      <c r="KW16" s="690">
        <v>914.94399999999996</v>
      </c>
      <c r="KX16" s="690">
        <v>1523.6610000000001</v>
      </c>
      <c r="KY16" s="691">
        <v>4169.91</v>
      </c>
      <c r="KZ16" s="682">
        <v>0</v>
      </c>
      <c r="LA16" s="679">
        <v>0</v>
      </c>
      <c r="LB16" s="679">
        <v>0</v>
      </c>
      <c r="LC16" s="690">
        <v>15.582000000000001</v>
      </c>
      <c r="LD16" s="690">
        <v>39.841000000000001</v>
      </c>
      <c r="LE16" s="690">
        <v>575.60500000000002</v>
      </c>
      <c r="LF16" s="690">
        <v>772.98199999999997</v>
      </c>
      <c r="LG16" s="690">
        <v>922.48500000000001</v>
      </c>
      <c r="LH16" s="690">
        <v>3140.3870000000002</v>
      </c>
      <c r="LI16" s="691">
        <v>5466.8819999999996</v>
      </c>
      <c r="LJ16" s="682">
        <v>0</v>
      </c>
      <c r="LK16" s="679">
        <v>0</v>
      </c>
      <c r="LL16" s="679">
        <v>0</v>
      </c>
      <c r="LM16" s="690">
        <v>17.661999999999999</v>
      </c>
      <c r="LN16" s="690">
        <v>75.793999999999997</v>
      </c>
      <c r="LO16" s="690">
        <v>516.55700000000002</v>
      </c>
      <c r="LP16" s="690">
        <v>681.56299999999999</v>
      </c>
      <c r="LQ16" s="690">
        <v>837.93100000000004</v>
      </c>
      <c r="LR16" s="690">
        <v>1354.557</v>
      </c>
      <c r="LS16" s="691">
        <v>3484.0639999999999</v>
      </c>
      <c r="LT16" s="682">
        <v>0</v>
      </c>
      <c r="LU16" s="679">
        <v>0</v>
      </c>
      <c r="LV16" s="679">
        <v>0</v>
      </c>
      <c r="LW16" s="690">
        <v>19.331</v>
      </c>
      <c r="LX16" s="690">
        <v>88.813999999999993</v>
      </c>
      <c r="LY16" s="690">
        <v>581.11800000000005</v>
      </c>
      <c r="LZ16" s="690">
        <v>740.572</v>
      </c>
      <c r="MA16" s="690">
        <v>847.09199999999998</v>
      </c>
      <c r="MB16" s="690">
        <v>1445.8869999999999</v>
      </c>
      <c r="MC16" s="691">
        <v>3722.8139999999999</v>
      </c>
      <c r="MD16" s="682">
        <v>0</v>
      </c>
      <c r="ME16" s="679">
        <v>0</v>
      </c>
      <c r="MF16" s="679">
        <v>0</v>
      </c>
      <c r="MG16" s="690">
        <v>27.768000000000001</v>
      </c>
      <c r="MH16" s="690">
        <v>61.716000000000001</v>
      </c>
      <c r="MI16" s="690">
        <v>479.52499999999998</v>
      </c>
      <c r="MJ16" s="690">
        <v>716.46900000000005</v>
      </c>
      <c r="MK16" s="690">
        <v>835.37199999999996</v>
      </c>
      <c r="ML16" s="690">
        <v>1142.395</v>
      </c>
      <c r="MM16" s="691">
        <v>3263.2449999999999</v>
      </c>
      <c r="MN16" s="682">
        <v>0</v>
      </c>
      <c r="MO16" s="679">
        <v>0</v>
      </c>
      <c r="MP16" s="679">
        <v>0</v>
      </c>
      <c r="MQ16" s="690">
        <v>22.669</v>
      </c>
      <c r="MR16" s="690">
        <v>50.814999999999998</v>
      </c>
      <c r="MS16" s="690">
        <v>486.94</v>
      </c>
      <c r="MT16" s="690">
        <v>721.53</v>
      </c>
      <c r="MU16" s="690">
        <v>804.08</v>
      </c>
      <c r="MV16" s="690">
        <v>1324.567</v>
      </c>
      <c r="MW16" s="691">
        <v>3410.6010000000001</v>
      </c>
      <c r="MX16" s="682">
        <v>0</v>
      </c>
      <c r="MY16" s="679">
        <v>0</v>
      </c>
      <c r="MZ16" s="679">
        <v>0</v>
      </c>
      <c r="NA16" s="690">
        <v>24.343</v>
      </c>
      <c r="NB16" s="690">
        <v>111.104</v>
      </c>
      <c r="NC16" s="690">
        <v>484.33100000000002</v>
      </c>
      <c r="ND16" s="690">
        <v>647.17899999999997</v>
      </c>
      <c r="NE16" s="690">
        <v>793.72</v>
      </c>
      <c r="NF16" s="690">
        <v>1212.1790000000001</v>
      </c>
      <c r="NG16" s="691">
        <v>3272.8560000000002</v>
      </c>
      <c r="NH16" s="682">
        <v>0</v>
      </c>
      <c r="NI16" s="679">
        <v>0</v>
      </c>
      <c r="NJ16" s="679">
        <v>0</v>
      </c>
      <c r="NK16" s="690">
        <v>22.969000000000001</v>
      </c>
      <c r="NL16" s="690">
        <v>109.967</v>
      </c>
      <c r="NM16" s="690">
        <v>470.56299999999999</v>
      </c>
      <c r="NN16" s="690">
        <v>1247.6099999999999</v>
      </c>
      <c r="NO16" s="690">
        <v>890.40599999999995</v>
      </c>
      <c r="NP16" s="690">
        <v>1120.8</v>
      </c>
      <c r="NQ16" s="691">
        <v>3862.3150000000001</v>
      </c>
      <c r="NR16" s="682">
        <v>0</v>
      </c>
      <c r="NS16" s="679">
        <v>0</v>
      </c>
      <c r="NT16" s="679">
        <v>0</v>
      </c>
      <c r="NU16" s="690">
        <v>36.139000000000003</v>
      </c>
      <c r="NV16" s="690">
        <v>76.679000000000002</v>
      </c>
      <c r="NW16" s="690">
        <v>509.10199999999998</v>
      </c>
      <c r="NX16" s="690">
        <v>800.71199999999999</v>
      </c>
      <c r="NY16" s="690">
        <v>883.18700000000001</v>
      </c>
      <c r="NZ16" s="690">
        <v>1157.6959999999999</v>
      </c>
      <c r="OA16" s="691">
        <v>3463.5149999999999</v>
      </c>
      <c r="OB16" s="682">
        <v>0</v>
      </c>
      <c r="OC16" s="679">
        <v>0</v>
      </c>
      <c r="OD16" s="679">
        <v>0</v>
      </c>
      <c r="OE16" s="690">
        <v>30.969000000000001</v>
      </c>
      <c r="OF16" s="690">
        <v>73.731999999999999</v>
      </c>
      <c r="OG16" s="690">
        <v>552.50800000000004</v>
      </c>
      <c r="OH16" s="690">
        <v>769.68799999999999</v>
      </c>
      <c r="OI16" s="690">
        <v>934.23900000000003</v>
      </c>
      <c r="OJ16" s="690">
        <v>1067.5139999999999</v>
      </c>
      <c r="OK16" s="691">
        <v>3428.65</v>
      </c>
      <c r="OL16" s="682">
        <v>0</v>
      </c>
      <c r="OM16" s="679">
        <v>0</v>
      </c>
      <c r="ON16" s="679">
        <v>0</v>
      </c>
      <c r="OO16" s="690">
        <v>31.527999999999999</v>
      </c>
      <c r="OP16" s="690">
        <v>110.61199999999999</v>
      </c>
      <c r="OQ16" s="690">
        <v>579.13</v>
      </c>
      <c r="OR16" s="690">
        <v>720.40099999999995</v>
      </c>
      <c r="OS16" s="690">
        <v>853.57299999999998</v>
      </c>
      <c r="OT16" s="690">
        <v>1082.75</v>
      </c>
      <c r="OU16" s="691">
        <v>3377.9940000000001</v>
      </c>
      <c r="OV16" s="682">
        <v>0</v>
      </c>
      <c r="OW16" s="679">
        <v>0</v>
      </c>
      <c r="OX16" s="679">
        <v>0</v>
      </c>
      <c r="OY16" s="690">
        <v>26.771999999999998</v>
      </c>
      <c r="OZ16" s="690">
        <v>62.109000000000002</v>
      </c>
      <c r="PA16" s="690">
        <v>586.54999999999995</v>
      </c>
      <c r="PB16" s="690">
        <v>733.45899999999995</v>
      </c>
      <c r="PC16" s="690">
        <v>903.29300000000001</v>
      </c>
      <c r="PD16" s="690">
        <v>1946.51</v>
      </c>
      <c r="PE16" s="691">
        <v>4258.6930000000002</v>
      </c>
      <c r="PF16" s="682">
        <v>0</v>
      </c>
      <c r="PG16" s="679">
        <v>0</v>
      </c>
      <c r="PH16" s="679">
        <v>0</v>
      </c>
      <c r="PI16" s="690">
        <v>35.078000000000003</v>
      </c>
      <c r="PJ16" s="690">
        <v>91.361999999999995</v>
      </c>
      <c r="PK16" s="690">
        <v>660.41200000000003</v>
      </c>
      <c r="PL16" s="690">
        <v>1131.26</v>
      </c>
      <c r="PM16" s="690">
        <v>1019.771</v>
      </c>
      <c r="PN16" s="690">
        <v>1085.749</v>
      </c>
      <c r="PO16" s="691">
        <v>4023.6320000000001</v>
      </c>
      <c r="PP16" s="682">
        <v>0</v>
      </c>
      <c r="PQ16" s="679">
        <v>0</v>
      </c>
      <c r="PR16" s="679">
        <v>0</v>
      </c>
      <c r="PS16" s="690">
        <v>28.53</v>
      </c>
      <c r="PT16" s="690">
        <v>62.051000000000002</v>
      </c>
      <c r="PU16" s="690">
        <v>755.774</v>
      </c>
      <c r="PV16" s="690">
        <v>961.92499999999995</v>
      </c>
      <c r="PW16" s="690">
        <v>1185.4159999999999</v>
      </c>
      <c r="PX16" s="690">
        <v>1376.8889999999999</v>
      </c>
      <c r="PY16" s="691">
        <v>4370.585</v>
      </c>
      <c r="PZ16" s="682" t="s">
        <v>1191</v>
      </c>
      <c r="QA16" s="679" t="s">
        <v>1185</v>
      </c>
      <c r="QB16" s="679" t="s">
        <v>1190</v>
      </c>
      <c r="QC16" s="690">
        <v>43.26</v>
      </c>
      <c r="QD16" s="690">
        <v>113.291</v>
      </c>
      <c r="QE16" s="690">
        <v>719.76400000000001</v>
      </c>
      <c r="QF16" s="690">
        <v>946.39200000000005</v>
      </c>
      <c r="QG16" s="690">
        <v>1393.577</v>
      </c>
      <c r="QH16" s="690">
        <v>1258.288</v>
      </c>
      <c r="QI16" s="691">
        <v>4474.5720000000001</v>
      </c>
      <c r="QJ16" s="682">
        <v>0</v>
      </c>
      <c r="QK16" s="679">
        <v>0</v>
      </c>
      <c r="QL16" s="679">
        <v>0</v>
      </c>
      <c r="QM16" s="690">
        <v>39</v>
      </c>
      <c r="QN16" s="690">
        <v>90</v>
      </c>
      <c r="QO16" s="690">
        <v>717</v>
      </c>
      <c r="QP16" s="690">
        <v>1045</v>
      </c>
      <c r="QQ16" s="690">
        <v>1478</v>
      </c>
      <c r="QR16" s="690">
        <v>1474</v>
      </c>
      <c r="QS16" s="691">
        <v>4843</v>
      </c>
      <c r="QT16" s="682">
        <v>0</v>
      </c>
      <c r="QU16" s="679">
        <v>0</v>
      </c>
      <c r="QV16" s="679">
        <v>0</v>
      </c>
      <c r="QW16" s="690">
        <v>57</v>
      </c>
      <c r="QX16" s="690">
        <v>146</v>
      </c>
      <c r="QY16" s="690">
        <v>868</v>
      </c>
      <c r="QZ16" s="690">
        <v>1105</v>
      </c>
      <c r="RA16" s="690">
        <v>1205</v>
      </c>
      <c r="RB16" s="690">
        <v>1236</v>
      </c>
      <c r="RC16" s="691">
        <v>4617</v>
      </c>
      <c r="RD16" s="682">
        <v>0</v>
      </c>
      <c r="RE16" s="679">
        <v>0</v>
      </c>
      <c r="RF16" s="679">
        <v>0</v>
      </c>
      <c r="RG16" s="690">
        <v>9</v>
      </c>
      <c r="RH16" s="690">
        <v>34</v>
      </c>
      <c r="RI16" s="690">
        <v>441</v>
      </c>
      <c r="RJ16" s="690">
        <v>878</v>
      </c>
      <c r="RK16" s="690">
        <v>1474</v>
      </c>
      <c r="RL16" s="690">
        <v>1049</v>
      </c>
      <c r="RM16" s="691">
        <v>3885</v>
      </c>
      <c r="RN16" s="682">
        <v>0</v>
      </c>
      <c r="RO16" s="679">
        <v>0</v>
      </c>
      <c r="RP16" s="679">
        <v>0</v>
      </c>
      <c r="RQ16" s="690">
        <v>53</v>
      </c>
      <c r="RR16" s="690">
        <v>214</v>
      </c>
      <c r="RS16" s="690">
        <v>394</v>
      </c>
      <c r="RT16" s="690">
        <v>625</v>
      </c>
      <c r="RU16" s="690">
        <v>882</v>
      </c>
      <c r="RV16" s="690">
        <v>1034</v>
      </c>
      <c r="RW16" s="691">
        <v>3202</v>
      </c>
      <c r="RX16" s="682">
        <v>0</v>
      </c>
      <c r="RY16" s="679">
        <v>0</v>
      </c>
      <c r="RZ16" s="679">
        <v>0</v>
      </c>
      <c r="SA16" s="690">
        <v>69</v>
      </c>
      <c r="SB16" s="690">
        <v>188</v>
      </c>
      <c r="SC16" s="690">
        <v>497</v>
      </c>
      <c r="SD16" s="690">
        <v>560</v>
      </c>
      <c r="SE16" s="690">
        <v>1309</v>
      </c>
      <c r="SF16" s="690">
        <v>974</v>
      </c>
      <c r="SG16" s="691">
        <v>3597</v>
      </c>
      <c r="SH16" s="682">
        <v>0</v>
      </c>
      <c r="SI16" s="679">
        <v>0</v>
      </c>
      <c r="SJ16" s="679">
        <v>0</v>
      </c>
      <c r="SK16" s="690">
        <v>12</v>
      </c>
      <c r="SL16" s="690">
        <v>59</v>
      </c>
      <c r="SM16" s="690">
        <v>600</v>
      </c>
      <c r="SN16" s="690">
        <v>723</v>
      </c>
      <c r="SO16" s="690">
        <v>1261</v>
      </c>
      <c r="SP16" s="690">
        <v>1019</v>
      </c>
      <c r="SQ16" s="691">
        <v>3674</v>
      </c>
      <c r="SR16" s="682">
        <v>0</v>
      </c>
      <c r="SS16" s="679">
        <v>0</v>
      </c>
      <c r="ST16" s="679">
        <v>0</v>
      </c>
      <c r="SU16" s="690">
        <v>11</v>
      </c>
      <c r="SV16" s="690">
        <v>54</v>
      </c>
      <c r="SW16" s="690">
        <v>606</v>
      </c>
      <c r="SX16" s="690">
        <v>1263</v>
      </c>
      <c r="SY16" s="690">
        <v>2601</v>
      </c>
      <c r="SZ16" s="690">
        <v>1225</v>
      </c>
      <c r="TA16" s="691">
        <v>5760</v>
      </c>
      <c r="TB16" s="682">
        <v>0</v>
      </c>
      <c r="TC16" s="679">
        <v>0</v>
      </c>
      <c r="TD16" s="679">
        <v>0</v>
      </c>
      <c r="TE16" s="690">
        <v>11</v>
      </c>
      <c r="TF16" s="690">
        <v>62</v>
      </c>
      <c r="TG16" s="690">
        <v>745</v>
      </c>
      <c r="TH16" s="690">
        <v>845</v>
      </c>
      <c r="TI16" s="690">
        <v>2542</v>
      </c>
      <c r="TJ16" s="690">
        <v>1123</v>
      </c>
      <c r="TK16" s="691">
        <v>5328</v>
      </c>
      <c r="TL16" s="682">
        <v>0</v>
      </c>
      <c r="TM16" s="679">
        <v>0</v>
      </c>
      <c r="TN16" s="679">
        <v>0</v>
      </c>
      <c r="TO16" s="690">
        <v>15</v>
      </c>
      <c r="TP16" s="690">
        <v>49</v>
      </c>
      <c r="TQ16" s="690">
        <v>845</v>
      </c>
      <c r="TR16" s="690">
        <v>1086</v>
      </c>
      <c r="TS16" s="690">
        <v>2751</v>
      </c>
      <c r="TT16" s="690">
        <v>1266</v>
      </c>
      <c r="TU16" s="691">
        <v>6012</v>
      </c>
      <c r="TV16" s="682">
        <v>0</v>
      </c>
      <c r="TW16" s="679">
        <v>0</v>
      </c>
      <c r="TX16" s="679">
        <v>0</v>
      </c>
      <c r="TY16" s="690">
        <v>21</v>
      </c>
      <c r="TZ16" s="690">
        <v>44</v>
      </c>
      <c r="UA16" s="690">
        <v>1013</v>
      </c>
      <c r="UB16" s="690">
        <v>1210</v>
      </c>
      <c r="UC16" s="690">
        <v>3573</v>
      </c>
      <c r="UD16" s="690">
        <v>1515</v>
      </c>
      <c r="UE16" s="691">
        <v>7376</v>
      </c>
      <c r="UF16" s="682">
        <v>0</v>
      </c>
      <c r="UG16" s="679">
        <v>0</v>
      </c>
      <c r="UH16" s="679">
        <v>0</v>
      </c>
      <c r="UI16" s="690">
        <v>15</v>
      </c>
      <c r="UJ16" s="690">
        <v>46</v>
      </c>
      <c r="UK16" s="690">
        <v>1094</v>
      </c>
      <c r="UL16" s="690">
        <v>1064</v>
      </c>
      <c r="UM16" s="690">
        <v>2376</v>
      </c>
      <c r="UN16" s="690">
        <v>2039</v>
      </c>
      <c r="UO16" s="691">
        <v>6634</v>
      </c>
      <c r="UP16" s="682">
        <v>0</v>
      </c>
      <c r="UQ16" s="679">
        <v>0</v>
      </c>
      <c r="UR16" s="679">
        <v>0</v>
      </c>
      <c r="US16" s="690">
        <v>23</v>
      </c>
      <c r="UT16" s="690">
        <v>44</v>
      </c>
      <c r="UU16" s="690">
        <v>1081</v>
      </c>
      <c r="UV16" s="690">
        <v>1043</v>
      </c>
      <c r="UW16" s="690">
        <v>1914</v>
      </c>
      <c r="UX16" s="690">
        <v>2795</v>
      </c>
      <c r="UY16" s="691">
        <v>6900</v>
      </c>
      <c r="UZ16" s="682">
        <v>0</v>
      </c>
      <c r="VA16" s="679">
        <v>0</v>
      </c>
      <c r="VB16" s="679">
        <v>0</v>
      </c>
      <c r="VC16" s="690">
        <v>13</v>
      </c>
      <c r="VD16" s="690">
        <v>38</v>
      </c>
      <c r="VE16" s="690">
        <v>1001</v>
      </c>
      <c r="VF16" s="690">
        <v>1145</v>
      </c>
      <c r="VG16" s="690">
        <v>2399</v>
      </c>
      <c r="VH16" s="690">
        <v>1883</v>
      </c>
      <c r="VI16" s="691">
        <v>6479</v>
      </c>
      <c r="VJ16" s="682">
        <v>0</v>
      </c>
      <c r="VK16" s="679">
        <v>0</v>
      </c>
      <c r="VL16" s="679">
        <v>0</v>
      </c>
      <c r="VM16" s="690">
        <v>11</v>
      </c>
      <c r="VN16" s="690">
        <v>40</v>
      </c>
      <c r="VO16" s="690">
        <v>936</v>
      </c>
      <c r="VP16" s="690">
        <v>1153</v>
      </c>
      <c r="VQ16" s="690">
        <v>2501</v>
      </c>
      <c r="VR16" s="690">
        <v>2351</v>
      </c>
      <c r="VS16" s="691">
        <v>6992</v>
      </c>
      <c r="VT16" s="682" t="s">
        <v>0</v>
      </c>
      <c r="VU16" s="679" t="s">
        <v>0</v>
      </c>
      <c r="VV16" s="679" t="s">
        <v>0</v>
      </c>
      <c r="VW16" s="690">
        <v>13</v>
      </c>
      <c r="VX16" s="690">
        <v>35</v>
      </c>
      <c r="VY16" s="690">
        <v>869</v>
      </c>
      <c r="VZ16" s="690">
        <v>886</v>
      </c>
      <c r="WA16" s="690">
        <v>2374</v>
      </c>
      <c r="WB16" s="690">
        <v>2307</v>
      </c>
      <c r="WC16" s="691">
        <v>6484</v>
      </c>
      <c r="WD16" s="682">
        <v>0</v>
      </c>
      <c r="WE16" s="679">
        <v>0</v>
      </c>
      <c r="WF16" s="679">
        <v>0</v>
      </c>
      <c r="WG16" s="690">
        <v>12</v>
      </c>
      <c r="WH16" s="690">
        <v>34</v>
      </c>
      <c r="WI16" s="690">
        <v>851</v>
      </c>
      <c r="WJ16" s="690">
        <v>898</v>
      </c>
      <c r="WK16" s="690">
        <v>2207</v>
      </c>
      <c r="WL16" s="690">
        <v>2126</v>
      </c>
      <c r="WM16" s="691">
        <v>6128</v>
      </c>
      <c r="WN16" s="682">
        <v>0</v>
      </c>
      <c r="WO16" s="679">
        <v>0</v>
      </c>
      <c r="WP16" s="679">
        <v>0</v>
      </c>
      <c r="WQ16" s="690">
        <v>11</v>
      </c>
      <c r="WR16" s="690">
        <v>38</v>
      </c>
      <c r="WS16" s="690">
        <v>677</v>
      </c>
      <c r="WT16" s="690">
        <v>866</v>
      </c>
      <c r="WU16" s="690">
        <v>2260</v>
      </c>
      <c r="WV16" s="690">
        <v>1838</v>
      </c>
      <c r="WW16" s="691">
        <v>5690</v>
      </c>
      <c r="WX16" s="682">
        <v>0</v>
      </c>
      <c r="WY16" s="679">
        <v>0</v>
      </c>
      <c r="WZ16" s="679">
        <v>0</v>
      </c>
      <c r="XA16" s="690">
        <v>10</v>
      </c>
      <c r="XB16" s="690">
        <v>34</v>
      </c>
      <c r="XC16" s="690">
        <v>736</v>
      </c>
      <c r="XD16" s="690">
        <v>908</v>
      </c>
      <c r="XE16" s="690">
        <v>2302</v>
      </c>
      <c r="XF16" s="690">
        <v>1968</v>
      </c>
      <c r="XG16" s="691">
        <v>5958</v>
      </c>
      <c r="XH16" s="682">
        <v>0</v>
      </c>
      <c r="XI16" s="679">
        <v>0</v>
      </c>
      <c r="XJ16" s="679">
        <v>0</v>
      </c>
      <c r="XK16" s="690">
        <v>11</v>
      </c>
      <c r="XL16" s="690">
        <v>31</v>
      </c>
      <c r="XM16" s="690">
        <v>700</v>
      </c>
      <c r="XN16" s="690">
        <v>846</v>
      </c>
      <c r="XO16" s="690">
        <v>2195</v>
      </c>
      <c r="XP16" s="690">
        <v>2011</v>
      </c>
      <c r="XQ16" s="691">
        <v>5794</v>
      </c>
      <c r="XR16" s="682">
        <v>0</v>
      </c>
      <c r="XS16" s="679">
        <v>0</v>
      </c>
      <c r="XT16" s="679">
        <v>0</v>
      </c>
      <c r="XU16" s="690">
        <v>11</v>
      </c>
      <c r="XV16" s="690">
        <v>31</v>
      </c>
      <c r="XW16" s="690">
        <v>615</v>
      </c>
      <c r="XX16" s="690">
        <v>688</v>
      </c>
      <c r="XY16" s="690">
        <v>1710</v>
      </c>
      <c r="XZ16" s="690">
        <v>2321</v>
      </c>
      <c r="YA16" s="691">
        <v>5376</v>
      </c>
    </row>
    <row r="17" spans="1:661" ht="12.75" customHeight="1">
      <c r="A17" s="20" t="s">
        <v>429</v>
      </c>
      <c r="B17" s="682">
        <v>0</v>
      </c>
      <c r="C17" s="679">
        <v>0</v>
      </c>
      <c r="D17" s="679">
        <v>0</v>
      </c>
      <c r="E17" s="679">
        <v>0</v>
      </c>
      <c r="F17" s="679">
        <v>0</v>
      </c>
      <c r="G17" s="690">
        <v>0</v>
      </c>
      <c r="H17" s="690">
        <v>0</v>
      </c>
      <c r="I17" s="690">
        <v>0</v>
      </c>
      <c r="J17" s="690">
        <v>2506.9740000000002</v>
      </c>
      <c r="K17" s="691">
        <v>2506.9740000000002</v>
      </c>
      <c r="L17" s="682">
        <v>0</v>
      </c>
      <c r="M17" s="679">
        <v>0</v>
      </c>
      <c r="N17" s="679">
        <v>0</v>
      </c>
      <c r="O17" s="679">
        <v>0</v>
      </c>
      <c r="P17" s="679">
        <v>0</v>
      </c>
      <c r="Q17" s="690">
        <v>0</v>
      </c>
      <c r="R17" s="690">
        <v>0</v>
      </c>
      <c r="S17" s="690">
        <v>0</v>
      </c>
      <c r="T17" s="690">
        <v>3018.4050000000002</v>
      </c>
      <c r="U17" s="691">
        <v>3018.4050000000002</v>
      </c>
      <c r="V17" s="682">
        <v>0</v>
      </c>
      <c r="W17" s="679">
        <v>0</v>
      </c>
      <c r="X17" s="679">
        <v>0</v>
      </c>
      <c r="Y17" s="679">
        <v>0</v>
      </c>
      <c r="Z17" s="679">
        <v>0</v>
      </c>
      <c r="AA17" s="690">
        <v>0</v>
      </c>
      <c r="AB17" s="690">
        <v>0</v>
      </c>
      <c r="AC17" s="690">
        <v>0</v>
      </c>
      <c r="AD17" s="690">
        <v>3367.7570000000001</v>
      </c>
      <c r="AE17" s="691">
        <v>3367.7570000000001</v>
      </c>
      <c r="AF17" s="682">
        <v>0</v>
      </c>
      <c r="AG17" s="679">
        <v>0</v>
      </c>
      <c r="AH17" s="679">
        <v>0</v>
      </c>
      <c r="AI17" s="679">
        <v>0</v>
      </c>
      <c r="AJ17" s="679">
        <v>0</v>
      </c>
      <c r="AK17" s="690">
        <v>0</v>
      </c>
      <c r="AL17" s="690">
        <v>0</v>
      </c>
      <c r="AM17" s="690">
        <v>0</v>
      </c>
      <c r="AN17" s="690">
        <v>4403.8159999999998</v>
      </c>
      <c r="AO17" s="691">
        <v>4403.8159999999998</v>
      </c>
      <c r="AP17" s="682">
        <v>0</v>
      </c>
      <c r="AQ17" s="679">
        <v>0</v>
      </c>
      <c r="AR17" s="679">
        <v>0</v>
      </c>
      <c r="AS17" s="679">
        <v>0</v>
      </c>
      <c r="AT17" s="679">
        <v>0</v>
      </c>
      <c r="AU17" s="690">
        <v>38.905999999999999</v>
      </c>
      <c r="AV17" s="690">
        <v>60.453000000000003</v>
      </c>
      <c r="AW17" s="690">
        <v>83.001999999999995</v>
      </c>
      <c r="AX17" s="690">
        <v>4497.527</v>
      </c>
      <c r="AY17" s="691">
        <v>4679.8879999999999</v>
      </c>
      <c r="AZ17" s="682">
        <v>0</v>
      </c>
      <c r="BA17" s="679">
        <v>0</v>
      </c>
      <c r="BB17" s="679">
        <v>0</v>
      </c>
      <c r="BC17" s="679">
        <v>0</v>
      </c>
      <c r="BD17" s="679">
        <v>0</v>
      </c>
      <c r="BE17" s="690">
        <v>34.624000000000002</v>
      </c>
      <c r="BF17" s="690">
        <v>52.912999999999997</v>
      </c>
      <c r="BG17" s="690">
        <v>69.399000000000001</v>
      </c>
      <c r="BH17" s="690">
        <v>4119.8310000000001</v>
      </c>
      <c r="BI17" s="691">
        <v>4276.7669999999998</v>
      </c>
      <c r="BJ17" s="682">
        <v>0</v>
      </c>
      <c r="BK17" s="679">
        <v>0</v>
      </c>
      <c r="BL17" s="679">
        <v>0</v>
      </c>
      <c r="BM17" s="679">
        <v>0</v>
      </c>
      <c r="BN17" s="679">
        <v>0</v>
      </c>
      <c r="BO17" s="690">
        <v>34.128</v>
      </c>
      <c r="BP17" s="690">
        <v>52.22</v>
      </c>
      <c r="BQ17" s="690">
        <v>65.712000000000003</v>
      </c>
      <c r="BR17" s="690">
        <v>3518.498</v>
      </c>
      <c r="BS17" s="691">
        <v>3670.558</v>
      </c>
      <c r="BT17" s="682">
        <v>0</v>
      </c>
      <c r="BU17" s="679">
        <v>0</v>
      </c>
      <c r="BV17" s="679">
        <v>0</v>
      </c>
      <c r="BW17" s="679">
        <v>0</v>
      </c>
      <c r="BX17" s="679">
        <v>0</v>
      </c>
      <c r="BY17" s="690">
        <v>37.896000000000001</v>
      </c>
      <c r="BZ17" s="690">
        <v>51.613999999999997</v>
      </c>
      <c r="CA17" s="690">
        <v>58.488</v>
      </c>
      <c r="CB17" s="690">
        <v>3478.549</v>
      </c>
      <c r="CC17" s="691">
        <v>3626.547</v>
      </c>
      <c r="CD17" s="682">
        <v>0</v>
      </c>
      <c r="CE17" s="679">
        <v>0</v>
      </c>
      <c r="CF17" s="679">
        <v>0</v>
      </c>
      <c r="CG17" s="679">
        <v>0</v>
      </c>
      <c r="CH17" s="679">
        <v>0</v>
      </c>
      <c r="CI17" s="690">
        <v>31.103999999999999</v>
      </c>
      <c r="CJ17" s="690">
        <v>48</v>
      </c>
      <c r="CK17" s="690">
        <v>64.447000000000003</v>
      </c>
      <c r="CL17" s="690">
        <v>3593.81</v>
      </c>
      <c r="CM17" s="691">
        <v>3737.3609999999999</v>
      </c>
      <c r="CN17" s="682">
        <v>0</v>
      </c>
      <c r="CO17" s="679">
        <v>0</v>
      </c>
      <c r="CP17" s="679">
        <v>0</v>
      </c>
      <c r="CQ17" s="679">
        <v>0</v>
      </c>
      <c r="CR17" s="679">
        <v>0</v>
      </c>
      <c r="CS17" s="690">
        <v>30.128</v>
      </c>
      <c r="CT17" s="690">
        <v>38.776000000000003</v>
      </c>
      <c r="CU17" s="690">
        <v>37.978000000000002</v>
      </c>
      <c r="CV17" s="690">
        <v>3223.393</v>
      </c>
      <c r="CW17" s="691">
        <v>3330.2750000000001</v>
      </c>
      <c r="CX17" s="682">
        <v>0</v>
      </c>
      <c r="CY17" s="679">
        <v>0</v>
      </c>
      <c r="CZ17" s="679">
        <v>0</v>
      </c>
      <c r="DA17" s="679">
        <v>0</v>
      </c>
      <c r="DB17" s="679">
        <v>0</v>
      </c>
      <c r="DC17" s="690">
        <v>23.600999999999999</v>
      </c>
      <c r="DD17" s="690">
        <v>43.045999999999999</v>
      </c>
      <c r="DE17" s="690">
        <v>40.875999999999998</v>
      </c>
      <c r="DF17" s="690">
        <v>3457.81</v>
      </c>
      <c r="DG17" s="691">
        <v>3565.3330000000001</v>
      </c>
      <c r="DH17" s="682">
        <v>0</v>
      </c>
      <c r="DI17" s="679">
        <v>0</v>
      </c>
      <c r="DJ17" s="679">
        <v>0</v>
      </c>
      <c r="DK17" s="679">
        <v>0</v>
      </c>
      <c r="DL17" s="679">
        <v>0</v>
      </c>
      <c r="DM17" s="690">
        <v>28.059000000000001</v>
      </c>
      <c r="DN17" s="690">
        <v>35.908999999999999</v>
      </c>
      <c r="DO17" s="690">
        <v>43.970999999999997</v>
      </c>
      <c r="DP17" s="690">
        <v>3988.2150000000001</v>
      </c>
      <c r="DQ17" s="691">
        <v>4096.1540000000005</v>
      </c>
      <c r="DR17" s="682">
        <v>0</v>
      </c>
      <c r="DS17" s="679">
        <v>0</v>
      </c>
      <c r="DT17" s="679">
        <v>0</v>
      </c>
      <c r="DU17" s="679">
        <v>0</v>
      </c>
      <c r="DV17" s="679">
        <v>0</v>
      </c>
      <c r="DW17" s="690">
        <v>32.713000000000001</v>
      </c>
      <c r="DX17" s="690">
        <v>42.369</v>
      </c>
      <c r="DY17" s="690">
        <v>42.527000000000001</v>
      </c>
      <c r="DZ17" s="690">
        <v>4268.9870000000001</v>
      </c>
      <c r="EA17" s="691">
        <v>4386.5959999999995</v>
      </c>
      <c r="EB17" s="682">
        <v>0</v>
      </c>
      <c r="EC17" s="679">
        <v>0</v>
      </c>
      <c r="ED17" s="679">
        <v>0</v>
      </c>
      <c r="EE17" s="679">
        <v>0</v>
      </c>
      <c r="EF17" s="679">
        <v>0</v>
      </c>
      <c r="EG17" s="690">
        <v>34.993000000000002</v>
      </c>
      <c r="EH17" s="690">
        <v>56.332999999999998</v>
      </c>
      <c r="EI17" s="690">
        <v>51.506999999999998</v>
      </c>
      <c r="EJ17" s="690">
        <v>4070.5390000000002</v>
      </c>
      <c r="EK17" s="691">
        <v>4213.3720000000003</v>
      </c>
      <c r="EL17" s="682">
        <v>0</v>
      </c>
      <c r="EM17" s="679">
        <v>0</v>
      </c>
      <c r="EN17" s="679">
        <v>0</v>
      </c>
      <c r="EO17" s="679">
        <v>0</v>
      </c>
      <c r="EP17" s="679">
        <v>0</v>
      </c>
      <c r="EQ17" s="690">
        <v>30.457000000000001</v>
      </c>
      <c r="ER17" s="690">
        <v>74.210999999999999</v>
      </c>
      <c r="ES17" s="690">
        <v>55.527000000000001</v>
      </c>
      <c r="ET17" s="690">
        <v>3962.386</v>
      </c>
      <c r="EU17" s="691">
        <v>4122.5810000000001</v>
      </c>
      <c r="EV17" s="682">
        <v>0</v>
      </c>
      <c r="EW17" s="679">
        <v>0</v>
      </c>
      <c r="EX17" s="679">
        <v>0</v>
      </c>
      <c r="EY17" s="679">
        <v>0</v>
      </c>
      <c r="EZ17" s="679">
        <v>0</v>
      </c>
      <c r="FA17" s="690">
        <v>29.196999999999999</v>
      </c>
      <c r="FB17" s="690">
        <v>47.152999999999999</v>
      </c>
      <c r="FC17" s="690">
        <v>51.198999999999998</v>
      </c>
      <c r="FD17" s="690">
        <v>4119.0140000000001</v>
      </c>
      <c r="FE17" s="691">
        <v>4246.5630000000001</v>
      </c>
      <c r="FF17" s="682">
        <v>0</v>
      </c>
      <c r="FG17" s="679">
        <v>0</v>
      </c>
      <c r="FH17" s="679">
        <v>0</v>
      </c>
      <c r="FI17" s="679">
        <v>0</v>
      </c>
      <c r="FJ17" s="679">
        <v>0</v>
      </c>
      <c r="FK17" s="690">
        <v>24.004000000000001</v>
      </c>
      <c r="FL17" s="690">
        <v>38.841000000000001</v>
      </c>
      <c r="FM17" s="690">
        <v>47.767000000000003</v>
      </c>
      <c r="FN17" s="690">
        <v>3856.27</v>
      </c>
      <c r="FO17" s="691">
        <v>3966.8820000000001</v>
      </c>
      <c r="FP17" s="682">
        <v>0</v>
      </c>
      <c r="FQ17" s="679">
        <v>0</v>
      </c>
      <c r="FR17" s="679">
        <v>0</v>
      </c>
      <c r="FS17" s="679">
        <v>0</v>
      </c>
      <c r="FT17" s="679">
        <v>0</v>
      </c>
      <c r="FU17" s="690">
        <v>23.555</v>
      </c>
      <c r="FV17" s="690">
        <v>37.392000000000003</v>
      </c>
      <c r="FW17" s="690">
        <v>39.997999999999998</v>
      </c>
      <c r="FX17" s="690">
        <v>3733.1529999999998</v>
      </c>
      <c r="FY17" s="691">
        <v>3834.098</v>
      </c>
      <c r="FZ17" s="682">
        <v>0</v>
      </c>
      <c r="GA17" s="679">
        <v>0</v>
      </c>
      <c r="GB17" s="679">
        <v>0</v>
      </c>
      <c r="GC17" s="679">
        <v>0</v>
      </c>
      <c r="GD17" s="679">
        <v>0</v>
      </c>
      <c r="GE17" s="690">
        <v>15.611000000000001</v>
      </c>
      <c r="GF17" s="690">
        <v>32.046999999999997</v>
      </c>
      <c r="GG17" s="690">
        <v>41.526000000000003</v>
      </c>
      <c r="GH17" s="690">
        <v>3576.0030000000002</v>
      </c>
      <c r="GI17" s="691">
        <v>3665.1869999999999</v>
      </c>
      <c r="GJ17" s="682">
        <v>0</v>
      </c>
      <c r="GK17" s="679">
        <v>0</v>
      </c>
      <c r="GL17" s="679">
        <v>0</v>
      </c>
      <c r="GM17" s="679">
        <v>0</v>
      </c>
      <c r="GN17" s="679">
        <v>0</v>
      </c>
      <c r="GO17" s="690">
        <v>11.779</v>
      </c>
      <c r="GP17" s="690">
        <v>22.771999999999998</v>
      </c>
      <c r="GQ17" s="690">
        <v>28.064</v>
      </c>
      <c r="GR17" s="690">
        <v>3643.761</v>
      </c>
      <c r="GS17" s="691">
        <v>3706.3760000000002</v>
      </c>
      <c r="GT17" s="682">
        <v>0</v>
      </c>
      <c r="GU17" s="679">
        <v>0</v>
      </c>
      <c r="GV17" s="679">
        <v>0</v>
      </c>
      <c r="GW17" s="679">
        <v>0</v>
      </c>
      <c r="GX17" s="679">
        <v>0</v>
      </c>
      <c r="GY17" s="690">
        <v>10.068</v>
      </c>
      <c r="GZ17" s="690">
        <v>18.388000000000002</v>
      </c>
      <c r="HA17" s="690">
        <v>21.934000000000001</v>
      </c>
      <c r="HB17" s="690">
        <v>3907.1469999999999</v>
      </c>
      <c r="HC17" s="691">
        <v>3957.5369999999998</v>
      </c>
      <c r="HD17" s="682">
        <v>0</v>
      </c>
      <c r="HE17" s="679">
        <v>0</v>
      </c>
      <c r="HF17" s="679">
        <v>0</v>
      </c>
      <c r="HG17" s="679">
        <v>0</v>
      </c>
      <c r="HH17" s="679">
        <v>0</v>
      </c>
      <c r="HI17" s="690">
        <v>6.9584999999999999</v>
      </c>
      <c r="HJ17" s="690">
        <v>13.336</v>
      </c>
      <c r="HK17" s="690">
        <v>14.627000000000001</v>
      </c>
      <c r="HL17" s="690">
        <v>3539.3182999999999</v>
      </c>
      <c r="HM17" s="691">
        <v>3574.2397999999998</v>
      </c>
      <c r="HN17" s="682">
        <v>0</v>
      </c>
      <c r="HO17" s="679">
        <v>0</v>
      </c>
      <c r="HP17" s="679">
        <v>0</v>
      </c>
      <c r="HQ17" s="679">
        <v>0</v>
      </c>
      <c r="HR17" s="679">
        <v>0</v>
      </c>
      <c r="HS17" s="690">
        <v>6.99</v>
      </c>
      <c r="HT17" s="690">
        <v>15.9</v>
      </c>
      <c r="HU17" s="690">
        <v>14.097</v>
      </c>
      <c r="HV17" s="690">
        <v>3362.8049999999998</v>
      </c>
      <c r="HW17" s="691">
        <v>3399.7919999999999</v>
      </c>
      <c r="HX17" s="682" t="s">
        <v>405</v>
      </c>
      <c r="HY17" s="679" t="s">
        <v>405</v>
      </c>
      <c r="HZ17" s="679" t="s">
        <v>405</v>
      </c>
      <c r="IA17" s="679" t="s">
        <v>405</v>
      </c>
      <c r="IB17" s="679" t="s">
        <v>405</v>
      </c>
      <c r="IC17" s="690">
        <v>18.393999999999998</v>
      </c>
      <c r="ID17" s="690">
        <v>24.946999999999999</v>
      </c>
      <c r="IE17" s="690">
        <v>21.116</v>
      </c>
      <c r="IF17" s="690">
        <v>3743.2040000000002</v>
      </c>
      <c r="IG17" s="691">
        <v>3807.6610000000001</v>
      </c>
      <c r="IH17" s="682">
        <v>0</v>
      </c>
      <c r="II17" s="679">
        <v>0</v>
      </c>
      <c r="IJ17" s="679">
        <v>0</v>
      </c>
      <c r="IK17" s="679">
        <v>0</v>
      </c>
      <c r="IL17" s="679">
        <v>0</v>
      </c>
      <c r="IM17" s="690">
        <v>5.94</v>
      </c>
      <c r="IN17" s="690">
        <v>30.521999999999998</v>
      </c>
      <c r="IO17" s="690">
        <v>12.952999999999999</v>
      </c>
      <c r="IP17" s="690">
        <v>3980.7249999999999</v>
      </c>
      <c r="IQ17" s="691">
        <v>4030.14</v>
      </c>
      <c r="IR17" s="682">
        <v>0</v>
      </c>
      <c r="IS17" s="679">
        <v>0</v>
      </c>
      <c r="IT17" s="679">
        <v>0</v>
      </c>
      <c r="IU17" s="679">
        <v>0</v>
      </c>
      <c r="IV17" s="679">
        <v>0</v>
      </c>
      <c r="IW17" s="690">
        <v>13.455</v>
      </c>
      <c r="IX17" s="690">
        <v>21.003</v>
      </c>
      <c r="IY17" s="690">
        <v>12.093999999999999</v>
      </c>
      <c r="IZ17" s="690">
        <v>3945.4989999999998</v>
      </c>
      <c r="JA17" s="691">
        <v>3992.0509999999999</v>
      </c>
      <c r="JB17" s="682">
        <v>0</v>
      </c>
      <c r="JC17" s="679">
        <v>0</v>
      </c>
      <c r="JD17" s="679">
        <v>0</v>
      </c>
      <c r="JE17" s="679">
        <v>0</v>
      </c>
      <c r="JF17" s="679">
        <v>0</v>
      </c>
      <c r="JG17" s="690">
        <v>10.433999999999999</v>
      </c>
      <c r="JH17" s="690">
        <v>20.824000000000002</v>
      </c>
      <c r="JI17" s="690">
        <v>28.280999999999999</v>
      </c>
      <c r="JJ17" s="690">
        <v>3972.6869999999999</v>
      </c>
      <c r="JK17" s="691">
        <v>4032.2260000000001</v>
      </c>
      <c r="JL17" s="682">
        <v>0</v>
      </c>
      <c r="JM17" s="679">
        <v>0</v>
      </c>
      <c r="JN17" s="679">
        <v>0</v>
      </c>
      <c r="JO17" s="679">
        <v>0</v>
      </c>
      <c r="JP17" s="679">
        <v>0</v>
      </c>
      <c r="JQ17" s="690">
        <v>14.542999999999999</v>
      </c>
      <c r="JR17" s="690">
        <v>31.46</v>
      </c>
      <c r="JS17" s="690">
        <v>30.382999999999999</v>
      </c>
      <c r="JT17" s="690">
        <v>4791.1440000000002</v>
      </c>
      <c r="JU17" s="691">
        <v>4867.53</v>
      </c>
      <c r="JV17" s="682">
        <v>0</v>
      </c>
      <c r="JW17" s="679">
        <v>0</v>
      </c>
      <c r="JX17" s="679">
        <v>0</v>
      </c>
      <c r="JY17" s="679">
        <v>0</v>
      </c>
      <c r="JZ17" s="679">
        <v>0</v>
      </c>
      <c r="KA17" s="690">
        <v>12.805</v>
      </c>
      <c r="KB17" s="690">
        <v>26.062999999999999</v>
      </c>
      <c r="KC17" s="690">
        <v>24.151</v>
      </c>
      <c r="KD17" s="690">
        <v>4527.0219999999999</v>
      </c>
      <c r="KE17" s="691">
        <v>4590.0410000000002</v>
      </c>
      <c r="KF17" s="682">
        <v>0</v>
      </c>
      <c r="KG17" s="679">
        <v>0</v>
      </c>
      <c r="KH17" s="679">
        <v>0</v>
      </c>
      <c r="KI17" s="679">
        <v>0</v>
      </c>
      <c r="KJ17" s="679">
        <v>0</v>
      </c>
      <c r="KK17" s="690">
        <v>14.022</v>
      </c>
      <c r="KL17" s="690">
        <v>32.728999999999999</v>
      </c>
      <c r="KM17" s="690">
        <v>26.99</v>
      </c>
      <c r="KN17" s="690">
        <v>4870.9870000000001</v>
      </c>
      <c r="KO17" s="691">
        <v>4944.7280000000001</v>
      </c>
      <c r="KP17" s="682">
        <v>0</v>
      </c>
      <c r="KQ17" s="679">
        <v>0</v>
      </c>
      <c r="KR17" s="679">
        <v>0</v>
      </c>
      <c r="KS17" s="679">
        <v>0</v>
      </c>
      <c r="KT17" s="679">
        <v>0</v>
      </c>
      <c r="KU17" s="690">
        <v>35.747</v>
      </c>
      <c r="KV17" s="690">
        <v>44.256999999999998</v>
      </c>
      <c r="KW17" s="690">
        <v>54.606999999999999</v>
      </c>
      <c r="KX17" s="690">
        <v>4969.7690000000002</v>
      </c>
      <c r="KY17" s="691">
        <v>5104.38</v>
      </c>
      <c r="KZ17" s="682">
        <v>0</v>
      </c>
      <c r="LA17" s="679">
        <v>0</v>
      </c>
      <c r="LB17" s="679">
        <v>0</v>
      </c>
      <c r="LC17" s="679">
        <v>0</v>
      </c>
      <c r="LD17" s="679">
        <v>0</v>
      </c>
      <c r="LE17" s="690">
        <v>27.262</v>
      </c>
      <c r="LF17" s="690">
        <v>37.119999999999997</v>
      </c>
      <c r="LG17" s="690">
        <v>36.328000000000003</v>
      </c>
      <c r="LH17" s="690">
        <v>4876.1450000000004</v>
      </c>
      <c r="LI17" s="691">
        <v>4976.8549999999996</v>
      </c>
      <c r="LJ17" s="682">
        <v>0</v>
      </c>
      <c r="LK17" s="679">
        <v>0</v>
      </c>
      <c r="LL17" s="679">
        <v>0</v>
      </c>
      <c r="LM17" s="679">
        <v>0</v>
      </c>
      <c r="LN17" s="679">
        <v>0</v>
      </c>
      <c r="LO17" s="690">
        <v>20.289000000000001</v>
      </c>
      <c r="LP17" s="690">
        <v>34.814999999999998</v>
      </c>
      <c r="LQ17" s="690">
        <v>46.137</v>
      </c>
      <c r="LR17" s="690">
        <v>4657.549</v>
      </c>
      <c r="LS17" s="691">
        <v>4758.79</v>
      </c>
      <c r="LT17" s="682">
        <v>0</v>
      </c>
      <c r="LU17" s="679">
        <v>0</v>
      </c>
      <c r="LV17" s="679">
        <v>0</v>
      </c>
      <c r="LW17" s="679">
        <v>0</v>
      </c>
      <c r="LX17" s="679">
        <v>0</v>
      </c>
      <c r="LY17" s="690">
        <v>0</v>
      </c>
      <c r="LZ17" s="690">
        <v>55.253999999999998</v>
      </c>
      <c r="MA17" s="690">
        <v>41.715000000000003</v>
      </c>
      <c r="MB17" s="690">
        <v>4119.4639999999999</v>
      </c>
      <c r="MC17" s="691">
        <v>4251.8549999999996</v>
      </c>
      <c r="MD17" s="682">
        <v>0</v>
      </c>
      <c r="ME17" s="679">
        <v>0</v>
      </c>
      <c r="MF17" s="679">
        <v>0</v>
      </c>
      <c r="MG17" s="679">
        <v>0</v>
      </c>
      <c r="MH17" s="679">
        <v>0</v>
      </c>
      <c r="MI17" s="690">
        <v>68.293000000000006</v>
      </c>
      <c r="MJ17" s="690">
        <v>44.171999999999997</v>
      </c>
      <c r="MK17" s="690">
        <v>55.67</v>
      </c>
      <c r="ML17" s="690">
        <v>3828.0410000000002</v>
      </c>
      <c r="MM17" s="691">
        <v>3996.1759999999999</v>
      </c>
      <c r="MN17" s="682">
        <v>0</v>
      </c>
      <c r="MO17" s="679">
        <v>0</v>
      </c>
      <c r="MP17" s="679">
        <v>0</v>
      </c>
      <c r="MQ17" s="679">
        <v>0</v>
      </c>
      <c r="MR17" s="679">
        <v>0</v>
      </c>
      <c r="MS17" s="690">
        <v>39.249000000000002</v>
      </c>
      <c r="MT17" s="690">
        <v>42.76</v>
      </c>
      <c r="MU17" s="690">
        <v>79.122</v>
      </c>
      <c r="MV17" s="690">
        <v>3668.616</v>
      </c>
      <c r="MW17" s="691">
        <v>3829.7469999999998</v>
      </c>
      <c r="MX17" s="682">
        <v>0</v>
      </c>
      <c r="MY17" s="679">
        <v>0</v>
      </c>
      <c r="MZ17" s="679">
        <v>0</v>
      </c>
      <c r="NA17" s="679">
        <v>0</v>
      </c>
      <c r="NB17" s="679">
        <v>0</v>
      </c>
      <c r="NC17" s="690">
        <v>31.45</v>
      </c>
      <c r="ND17" s="690">
        <v>52.433999999999997</v>
      </c>
      <c r="NE17" s="690">
        <v>66.075000000000003</v>
      </c>
      <c r="NF17" s="690">
        <v>4031.8780000000002</v>
      </c>
      <c r="NG17" s="691">
        <v>4181.8370000000004</v>
      </c>
      <c r="NH17" s="682">
        <v>0</v>
      </c>
      <c r="NI17" s="679">
        <v>0</v>
      </c>
      <c r="NJ17" s="679">
        <v>0</v>
      </c>
      <c r="NK17" s="679">
        <v>0</v>
      </c>
      <c r="NL17" s="679">
        <v>0</v>
      </c>
      <c r="NM17" s="690">
        <v>47.762999999999998</v>
      </c>
      <c r="NN17" s="690">
        <v>98.381</v>
      </c>
      <c r="NO17" s="690">
        <v>63.901000000000003</v>
      </c>
      <c r="NP17" s="690">
        <v>3911.2130000000002</v>
      </c>
      <c r="NQ17" s="691">
        <v>4121.2579999999998</v>
      </c>
      <c r="NR17" s="682">
        <v>0</v>
      </c>
      <c r="NS17" s="679">
        <v>0</v>
      </c>
      <c r="NT17" s="679">
        <v>0</v>
      </c>
      <c r="NU17" s="679">
        <v>0</v>
      </c>
      <c r="NV17" s="679">
        <v>0</v>
      </c>
      <c r="NW17" s="690">
        <v>91.16</v>
      </c>
      <c r="NX17" s="690">
        <v>54.784999999999997</v>
      </c>
      <c r="NY17" s="690">
        <v>83.498999999999995</v>
      </c>
      <c r="NZ17" s="690">
        <v>3818.259</v>
      </c>
      <c r="OA17" s="691">
        <v>4047.703</v>
      </c>
      <c r="OB17" s="682">
        <v>0</v>
      </c>
      <c r="OC17" s="679">
        <v>0</v>
      </c>
      <c r="OD17" s="679">
        <v>0</v>
      </c>
      <c r="OE17" s="679">
        <v>0</v>
      </c>
      <c r="OF17" s="679">
        <v>0</v>
      </c>
      <c r="OG17" s="690">
        <v>49.478000000000002</v>
      </c>
      <c r="OH17" s="690">
        <v>75.718000000000004</v>
      </c>
      <c r="OI17" s="690">
        <v>112.152</v>
      </c>
      <c r="OJ17" s="690">
        <v>4018.48</v>
      </c>
      <c r="OK17" s="691">
        <v>4255.8280000000004</v>
      </c>
      <c r="OL17" s="682">
        <v>0</v>
      </c>
      <c r="OM17" s="679">
        <v>0</v>
      </c>
      <c r="ON17" s="679">
        <v>0</v>
      </c>
      <c r="OO17" s="679">
        <v>0</v>
      </c>
      <c r="OP17" s="679">
        <v>0</v>
      </c>
      <c r="OQ17" s="690">
        <v>51.183999999999997</v>
      </c>
      <c r="OR17" s="690">
        <v>42.459000000000003</v>
      </c>
      <c r="OS17" s="690">
        <v>88.106999999999999</v>
      </c>
      <c r="OT17" s="690">
        <v>4079.06</v>
      </c>
      <c r="OU17" s="691">
        <v>4260.8100000000004</v>
      </c>
      <c r="OV17" s="682">
        <v>0</v>
      </c>
      <c r="OW17" s="679">
        <v>0</v>
      </c>
      <c r="OX17" s="679">
        <v>0</v>
      </c>
      <c r="OY17" s="679">
        <v>0</v>
      </c>
      <c r="OZ17" s="679">
        <v>0</v>
      </c>
      <c r="PA17" s="690">
        <v>45.595999999999997</v>
      </c>
      <c r="PB17" s="690">
        <v>84.435000000000002</v>
      </c>
      <c r="PC17" s="690">
        <v>121.223</v>
      </c>
      <c r="PD17" s="690">
        <v>4170.4949999999999</v>
      </c>
      <c r="PE17" s="691">
        <v>4421.7489999999998</v>
      </c>
      <c r="PF17" s="682">
        <v>0</v>
      </c>
      <c r="PG17" s="679">
        <v>0</v>
      </c>
      <c r="PH17" s="679">
        <v>0</v>
      </c>
      <c r="PI17" s="679">
        <v>0</v>
      </c>
      <c r="PJ17" s="679">
        <v>0</v>
      </c>
      <c r="PK17" s="690">
        <v>36.481000000000002</v>
      </c>
      <c r="PL17" s="690">
        <v>55.424999999999997</v>
      </c>
      <c r="PM17" s="690">
        <v>268.82600000000002</v>
      </c>
      <c r="PN17" s="690">
        <v>4010.8020000000001</v>
      </c>
      <c r="PO17" s="691">
        <v>4371.5339999999997</v>
      </c>
      <c r="PP17" s="682">
        <v>0</v>
      </c>
      <c r="PQ17" s="679">
        <v>0</v>
      </c>
      <c r="PR17" s="679">
        <v>0</v>
      </c>
      <c r="PS17" s="679">
        <v>0</v>
      </c>
      <c r="PT17" s="679">
        <v>0</v>
      </c>
      <c r="PU17" s="690">
        <v>58.143000000000001</v>
      </c>
      <c r="PV17" s="690">
        <v>85.296000000000006</v>
      </c>
      <c r="PW17" s="690">
        <v>55.924999999999997</v>
      </c>
      <c r="PX17" s="690">
        <v>4616.3670000000002</v>
      </c>
      <c r="PY17" s="691">
        <v>4815.7309999999998</v>
      </c>
      <c r="PZ17" s="682" t="s">
        <v>1191</v>
      </c>
      <c r="QA17" s="679" t="s">
        <v>1185</v>
      </c>
      <c r="QB17" s="679" t="s">
        <v>1190</v>
      </c>
      <c r="QC17" s="679" t="s">
        <v>1190</v>
      </c>
      <c r="QD17" s="679" t="s">
        <v>1190</v>
      </c>
      <c r="QE17" s="690">
        <v>36.765999999999998</v>
      </c>
      <c r="QF17" s="690">
        <v>40.350999999999999</v>
      </c>
      <c r="QG17" s="690">
        <v>119.563</v>
      </c>
      <c r="QH17" s="690">
        <v>5229.7139999999999</v>
      </c>
      <c r="QI17" s="691">
        <v>5426.3940000000002</v>
      </c>
      <c r="QJ17" s="682">
        <v>0</v>
      </c>
      <c r="QK17" s="679">
        <v>0</v>
      </c>
      <c r="QL17" s="679">
        <v>0</v>
      </c>
      <c r="QM17" s="679">
        <v>0</v>
      </c>
      <c r="QN17" s="679">
        <v>0</v>
      </c>
      <c r="QO17" s="690">
        <v>84</v>
      </c>
      <c r="QP17" s="690">
        <v>121</v>
      </c>
      <c r="QQ17" s="690">
        <v>74</v>
      </c>
      <c r="QR17" s="690">
        <v>5745</v>
      </c>
      <c r="QS17" s="691">
        <v>6024</v>
      </c>
      <c r="QT17" s="682">
        <v>0</v>
      </c>
      <c r="QU17" s="679">
        <v>0</v>
      </c>
      <c r="QV17" s="679">
        <v>0</v>
      </c>
      <c r="QW17" s="679">
        <v>0</v>
      </c>
      <c r="QX17" s="679">
        <v>0</v>
      </c>
      <c r="QY17" s="690">
        <v>72</v>
      </c>
      <c r="QZ17" s="690">
        <v>82</v>
      </c>
      <c r="RA17" s="690">
        <v>146</v>
      </c>
      <c r="RB17" s="690">
        <v>5573</v>
      </c>
      <c r="RC17" s="691">
        <v>5873</v>
      </c>
      <c r="RD17" s="682">
        <v>0</v>
      </c>
      <c r="RE17" s="679">
        <v>0</v>
      </c>
      <c r="RF17" s="679">
        <v>0</v>
      </c>
      <c r="RG17" s="679">
        <v>0</v>
      </c>
      <c r="RH17" s="679">
        <v>0</v>
      </c>
      <c r="RI17" s="690">
        <v>38</v>
      </c>
      <c r="RJ17" s="690">
        <v>44</v>
      </c>
      <c r="RK17" s="690">
        <v>64</v>
      </c>
      <c r="RL17" s="690">
        <v>5311</v>
      </c>
      <c r="RM17" s="691">
        <v>5457</v>
      </c>
      <c r="RN17" s="682">
        <v>0</v>
      </c>
      <c r="RO17" s="679">
        <v>0</v>
      </c>
      <c r="RP17" s="679">
        <v>0</v>
      </c>
      <c r="RQ17" s="679">
        <v>0</v>
      </c>
      <c r="RR17" s="679">
        <v>0</v>
      </c>
      <c r="RS17" s="690">
        <v>57</v>
      </c>
      <c r="RT17" s="690">
        <v>93</v>
      </c>
      <c r="RU17" s="690">
        <v>159</v>
      </c>
      <c r="RV17" s="690">
        <v>5229</v>
      </c>
      <c r="RW17" s="691">
        <v>5538</v>
      </c>
      <c r="RX17" s="682">
        <v>0</v>
      </c>
      <c r="RY17" s="679">
        <v>0</v>
      </c>
      <c r="RZ17" s="679">
        <v>0</v>
      </c>
      <c r="SA17" s="679">
        <v>0</v>
      </c>
      <c r="SB17" s="679">
        <v>0</v>
      </c>
      <c r="SC17" s="690">
        <v>164</v>
      </c>
      <c r="SD17" s="690">
        <v>149</v>
      </c>
      <c r="SE17" s="690">
        <v>96</v>
      </c>
      <c r="SF17" s="690">
        <v>4497</v>
      </c>
      <c r="SG17" s="691">
        <v>4906</v>
      </c>
      <c r="SH17" s="682">
        <v>0</v>
      </c>
      <c r="SI17" s="679">
        <v>0</v>
      </c>
      <c r="SJ17" s="679">
        <v>0</v>
      </c>
      <c r="SK17" s="679">
        <v>0</v>
      </c>
      <c r="SL17" s="679">
        <v>0</v>
      </c>
      <c r="SM17" s="690">
        <v>82</v>
      </c>
      <c r="SN17" s="690">
        <v>129</v>
      </c>
      <c r="SO17" s="690">
        <v>169</v>
      </c>
      <c r="SP17" s="690">
        <v>3518</v>
      </c>
      <c r="SQ17" s="691">
        <v>3898</v>
      </c>
      <c r="SR17" s="682">
        <v>0</v>
      </c>
      <c r="SS17" s="679">
        <v>0</v>
      </c>
      <c r="ST17" s="679">
        <v>0</v>
      </c>
      <c r="SU17" s="679">
        <v>0</v>
      </c>
      <c r="SV17" s="679">
        <v>0</v>
      </c>
      <c r="SW17" s="690">
        <v>67</v>
      </c>
      <c r="SX17" s="690">
        <v>91</v>
      </c>
      <c r="SY17" s="690">
        <v>149</v>
      </c>
      <c r="SZ17" s="690">
        <v>4015</v>
      </c>
      <c r="TA17" s="691">
        <v>4322</v>
      </c>
      <c r="TB17" s="682">
        <v>0</v>
      </c>
      <c r="TC17" s="679">
        <v>0</v>
      </c>
      <c r="TD17" s="679">
        <v>0</v>
      </c>
      <c r="TE17" s="679">
        <v>0</v>
      </c>
      <c r="TF17" s="679">
        <v>0</v>
      </c>
      <c r="TG17" s="690">
        <v>50</v>
      </c>
      <c r="TH17" s="690">
        <v>74</v>
      </c>
      <c r="TI17" s="690">
        <v>116</v>
      </c>
      <c r="TJ17" s="690">
        <v>5020</v>
      </c>
      <c r="TK17" s="691">
        <v>5260</v>
      </c>
      <c r="TL17" s="682">
        <v>0</v>
      </c>
      <c r="TM17" s="679">
        <v>0</v>
      </c>
      <c r="TN17" s="679">
        <v>0</v>
      </c>
      <c r="TO17" s="679">
        <v>0</v>
      </c>
      <c r="TP17" s="679">
        <v>0</v>
      </c>
      <c r="TQ17" s="690">
        <v>73</v>
      </c>
      <c r="TR17" s="690">
        <v>88</v>
      </c>
      <c r="TS17" s="690">
        <v>95</v>
      </c>
      <c r="TT17" s="690">
        <v>5429</v>
      </c>
      <c r="TU17" s="691">
        <v>5685</v>
      </c>
      <c r="TV17" s="682">
        <v>0</v>
      </c>
      <c r="TW17" s="679">
        <v>0</v>
      </c>
      <c r="TX17" s="679">
        <v>0</v>
      </c>
      <c r="TY17" s="679">
        <v>0</v>
      </c>
      <c r="TZ17" s="679">
        <v>0</v>
      </c>
      <c r="UA17" s="690">
        <v>42</v>
      </c>
      <c r="UB17" s="690">
        <v>72</v>
      </c>
      <c r="UC17" s="690">
        <v>93</v>
      </c>
      <c r="UD17" s="690">
        <v>5930</v>
      </c>
      <c r="UE17" s="691">
        <v>6137</v>
      </c>
      <c r="UF17" s="682">
        <v>0</v>
      </c>
      <c r="UG17" s="679">
        <v>0</v>
      </c>
      <c r="UH17" s="679">
        <v>0</v>
      </c>
      <c r="UI17" s="679">
        <v>0</v>
      </c>
      <c r="UJ17" s="679">
        <v>0</v>
      </c>
      <c r="UK17" s="690">
        <v>68</v>
      </c>
      <c r="UL17" s="690">
        <v>69</v>
      </c>
      <c r="UM17" s="690">
        <v>94</v>
      </c>
      <c r="UN17" s="690">
        <v>7472</v>
      </c>
      <c r="UO17" s="691">
        <v>7703</v>
      </c>
      <c r="UP17" s="682">
        <v>0</v>
      </c>
      <c r="UQ17" s="679">
        <v>0</v>
      </c>
      <c r="UR17" s="679">
        <v>0</v>
      </c>
      <c r="US17" s="679">
        <v>0</v>
      </c>
      <c r="UT17" s="679">
        <v>0</v>
      </c>
      <c r="UU17" s="690">
        <v>60</v>
      </c>
      <c r="UV17" s="690">
        <v>92</v>
      </c>
      <c r="UW17" s="690">
        <v>90</v>
      </c>
      <c r="UX17" s="690">
        <v>8603</v>
      </c>
      <c r="UY17" s="691">
        <v>8845</v>
      </c>
      <c r="UZ17" s="682">
        <v>0</v>
      </c>
      <c r="VA17" s="679">
        <v>0</v>
      </c>
      <c r="VB17" s="679">
        <v>0</v>
      </c>
      <c r="VC17" s="679">
        <v>0</v>
      </c>
      <c r="VD17" s="679">
        <v>0</v>
      </c>
      <c r="VE17" s="690">
        <v>80</v>
      </c>
      <c r="VF17" s="690">
        <v>328</v>
      </c>
      <c r="VG17" s="690">
        <v>84</v>
      </c>
      <c r="VH17" s="690">
        <v>8578</v>
      </c>
      <c r="VI17" s="691">
        <v>9070</v>
      </c>
      <c r="VJ17" s="682">
        <v>0</v>
      </c>
      <c r="VK17" s="679">
        <v>0</v>
      </c>
      <c r="VL17" s="679">
        <v>0</v>
      </c>
      <c r="VM17" s="679">
        <v>0</v>
      </c>
      <c r="VN17" s="679">
        <v>0</v>
      </c>
      <c r="VO17" s="690">
        <v>49</v>
      </c>
      <c r="VP17" s="690">
        <v>79</v>
      </c>
      <c r="VQ17" s="690">
        <v>86</v>
      </c>
      <c r="VR17" s="690">
        <v>8067</v>
      </c>
      <c r="VS17" s="691">
        <v>8281</v>
      </c>
      <c r="VT17" s="682" t="s">
        <v>0</v>
      </c>
      <c r="VU17" s="679" t="s">
        <v>0</v>
      </c>
      <c r="VV17" s="679" t="s">
        <v>0</v>
      </c>
      <c r="VW17" s="679" t="s">
        <v>0</v>
      </c>
      <c r="VX17" s="679" t="s">
        <v>0</v>
      </c>
      <c r="VY17" s="690">
        <v>57</v>
      </c>
      <c r="VZ17" s="690">
        <v>59</v>
      </c>
      <c r="WA17" s="690">
        <v>49</v>
      </c>
      <c r="WB17" s="690">
        <v>8431</v>
      </c>
      <c r="WC17" s="691">
        <v>8596</v>
      </c>
      <c r="WD17" s="682">
        <v>0</v>
      </c>
      <c r="WE17" s="679">
        <v>0</v>
      </c>
      <c r="WF17" s="679">
        <v>0</v>
      </c>
      <c r="WG17" s="679">
        <v>0</v>
      </c>
      <c r="WH17" s="679">
        <v>0</v>
      </c>
      <c r="WI17" s="690">
        <v>33</v>
      </c>
      <c r="WJ17" s="690">
        <v>36</v>
      </c>
      <c r="WK17" s="690">
        <v>60</v>
      </c>
      <c r="WL17" s="690">
        <v>7889</v>
      </c>
      <c r="WM17" s="691">
        <v>8018</v>
      </c>
      <c r="WN17" s="682">
        <v>0</v>
      </c>
      <c r="WO17" s="679">
        <v>0</v>
      </c>
      <c r="WP17" s="679">
        <v>0</v>
      </c>
      <c r="WQ17" s="679">
        <v>0</v>
      </c>
      <c r="WR17" s="679">
        <v>0</v>
      </c>
      <c r="WS17" s="690">
        <v>71</v>
      </c>
      <c r="WT17" s="690">
        <v>72</v>
      </c>
      <c r="WU17" s="690">
        <v>50</v>
      </c>
      <c r="WV17" s="690">
        <v>7332</v>
      </c>
      <c r="WW17" s="691">
        <v>7525</v>
      </c>
      <c r="WX17" s="682">
        <v>0</v>
      </c>
      <c r="WY17" s="679">
        <v>0</v>
      </c>
      <c r="WZ17" s="679">
        <v>0</v>
      </c>
      <c r="XA17" s="679">
        <v>0</v>
      </c>
      <c r="XB17" s="679">
        <v>0</v>
      </c>
      <c r="XC17" s="690">
        <v>43</v>
      </c>
      <c r="XD17" s="690">
        <v>51</v>
      </c>
      <c r="XE17" s="690">
        <v>139</v>
      </c>
      <c r="XF17" s="690">
        <v>7122</v>
      </c>
      <c r="XG17" s="691">
        <v>7355</v>
      </c>
      <c r="XH17" s="682">
        <v>0</v>
      </c>
      <c r="XI17" s="679">
        <v>0</v>
      </c>
      <c r="XJ17" s="679">
        <v>0</v>
      </c>
      <c r="XK17" s="679">
        <v>0</v>
      </c>
      <c r="XL17" s="679">
        <v>0</v>
      </c>
      <c r="XM17" s="690">
        <v>42</v>
      </c>
      <c r="XN17" s="690">
        <v>51</v>
      </c>
      <c r="XO17" s="690">
        <v>51</v>
      </c>
      <c r="XP17" s="690">
        <v>7202</v>
      </c>
      <c r="XQ17" s="691">
        <v>7346</v>
      </c>
      <c r="XR17" s="682">
        <v>0</v>
      </c>
      <c r="XS17" s="679">
        <v>0</v>
      </c>
      <c r="XT17" s="679">
        <v>0</v>
      </c>
      <c r="XU17" s="679">
        <v>0</v>
      </c>
      <c r="XV17" s="679">
        <v>0</v>
      </c>
      <c r="XW17" s="690">
        <v>36</v>
      </c>
      <c r="XX17" s="690">
        <v>43</v>
      </c>
      <c r="XY17" s="690">
        <v>57</v>
      </c>
      <c r="XZ17" s="690">
        <v>7168</v>
      </c>
      <c r="YA17" s="691">
        <v>7304</v>
      </c>
    </row>
    <row r="18" spans="1:661" ht="12.75" customHeight="1">
      <c r="A18" s="20" t="s">
        <v>428</v>
      </c>
      <c r="B18" s="682">
        <v>0</v>
      </c>
      <c r="C18" s="679">
        <v>0</v>
      </c>
      <c r="D18" s="679">
        <v>0</v>
      </c>
      <c r="E18" s="679">
        <v>0</v>
      </c>
      <c r="F18" s="679">
        <v>0</v>
      </c>
      <c r="G18" s="679">
        <v>0</v>
      </c>
      <c r="H18" s="679">
        <v>0</v>
      </c>
      <c r="I18" s="679">
        <v>0</v>
      </c>
      <c r="J18" s="690">
        <v>137.39699999999999</v>
      </c>
      <c r="K18" s="691">
        <v>137.39699999999999</v>
      </c>
      <c r="L18" s="682">
        <v>0</v>
      </c>
      <c r="M18" s="679">
        <v>0</v>
      </c>
      <c r="N18" s="679">
        <v>0</v>
      </c>
      <c r="O18" s="679">
        <v>0</v>
      </c>
      <c r="P18" s="679">
        <v>0</v>
      </c>
      <c r="Q18" s="679">
        <v>0</v>
      </c>
      <c r="R18" s="679">
        <v>0</v>
      </c>
      <c r="S18" s="679">
        <v>0</v>
      </c>
      <c r="T18" s="690">
        <v>155.89400000000001</v>
      </c>
      <c r="U18" s="691">
        <v>155.89400000000001</v>
      </c>
      <c r="V18" s="682">
        <v>0</v>
      </c>
      <c r="W18" s="679">
        <v>0</v>
      </c>
      <c r="X18" s="679">
        <v>0</v>
      </c>
      <c r="Y18" s="679">
        <v>0</v>
      </c>
      <c r="Z18" s="679">
        <v>0</v>
      </c>
      <c r="AA18" s="679">
        <v>0</v>
      </c>
      <c r="AB18" s="679">
        <v>0</v>
      </c>
      <c r="AC18" s="679">
        <v>0</v>
      </c>
      <c r="AD18" s="690">
        <v>154.649</v>
      </c>
      <c r="AE18" s="691">
        <v>154.649</v>
      </c>
      <c r="AF18" s="682">
        <v>0</v>
      </c>
      <c r="AG18" s="679">
        <v>0</v>
      </c>
      <c r="AH18" s="679">
        <v>0</v>
      </c>
      <c r="AI18" s="679">
        <v>0</v>
      </c>
      <c r="AJ18" s="679">
        <v>0</v>
      </c>
      <c r="AK18" s="679">
        <v>0</v>
      </c>
      <c r="AL18" s="679">
        <v>0</v>
      </c>
      <c r="AM18" s="679">
        <v>0</v>
      </c>
      <c r="AN18" s="690">
        <v>178.72800000000001</v>
      </c>
      <c r="AO18" s="691">
        <v>178.72800000000001</v>
      </c>
      <c r="AP18" s="682">
        <v>0</v>
      </c>
      <c r="AQ18" s="679">
        <v>0</v>
      </c>
      <c r="AR18" s="679">
        <v>0</v>
      </c>
      <c r="AS18" s="679">
        <v>0</v>
      </c>
      <c r="AT18" s="679">
        <v>0</v>
      </c>
      <c r="AU18" s="679">
        <v>0</v>
      </c>
      <c r="AV18" s="679">
        <v>0</v>
      </c>
      <c r="AW18" s="679">
        <v>0</v>
      </c>
      <c r="AX18" s="690">
        <v>228.28299999999999</v>
      </c>
      <c r="AY18" s="691">
        <v>228.28299999999999</v>
      </c>
      <c r="AZ18" s="682">
        <v>0</v>
      </c>
      <c r="BA18" s="679">
        <v>0</v>
      </c>
      <c r="BB18" s="679">
        <v>0</v>
      </c>
      <c r="BC18" s="679">
        <v>0</v>
      </c>
      <c r="BD18" s="679">
        <v>0</v>
      </c>
      <c r="BE18" s="679">
        <v>0</v>
      </c>
      <c r="BF18" s="679">
        <v>0</v>
      </c>
      <c r="BG18" s="679">
        <v>0</v>
      </c>
      <c r="BH18" s="690">
        <v>219.262</v>
      </c>
      <c r="BI18" s="691">
        <v>219.262</v>
      </c>
      <c r="BJ18" s="682">
        <v>0</v>
      </c>
      <c r="BK18" s="679">
        <v>0</v>
      </c>
      <c r="BL18" s="679">
        <v>0</v>
      </c>
      <c r="BM18" s="679">
        <v>0</v>
      </c>
      <c r="BN18" s="679">
        <v>0</v>
      </c>
      <c r="BO18" s="679">
        <v>0</v>
      </c>
      <c r="BP18" s="679">
        <v>0</v>
      </c>
      <c r="BQ18" s="679">
        <v>0</v>
      </c>
      <c r="BR18" s="690">
        <v>193.697</v>
      </c>
      <c r="BS18" s="691">
        <v>193.697</v>
      </c>
      <c r="BT18" s="682">
        <v>0</v>
      </c>
      <c r="BU18" s="679">
        <v>0</v>
      </c>
      <c r="BV18" s="679">
        <v>0</v>
      </c>
      <c r="BW18" s="679">
        <v>0</v>
      </c>
      <c r="BX18" s="679">
        <v>0</v>
      </c>
      <c r="BY18" s="679">
        <v>0</v>
      </c>
      <c r="BZ18" s="679">
        <v>0</v>
      </c>
      <c r="CA18" s="679">
        <v>0</v>
      </c>
      <c r="CB18" s="690">
        <v>210.46799999999999</v>
      </c>
      <c r="CC18" s="691">
        <v>210.46799999999999</v>
      </c>
      <c r="CD18" s="682">
        <v>0</v>
      </c>
      <c r="CE18" s="679">
        <v>0</v>
      </c>
      <c r="CF18" s="679">
        <v>0</v>
      </c>
      <c r="CG18" s="679">
        <v>0</v>
      </c>
      <c r="CH18" s="679">
        <v>0</v>
      </c>
      <c r="CI18" s="679">
        <v>0</v>
      </c>
      <c r="CJ18" s="679">
        <v>0</v>
      </c>
      <c r="CK18" s="679">
        <v>0</v>
      </c>
      <c r="CL18" s="690">
        <v>249.40100000000001</v>
      </c>
      <c r="CM18" s="691">
        <v>249.40100000000001</v>
      </c>
      <c r="CN18" s="682">
        <v>0</v>
      </c>
      <c r="CO18" s="679">
        <v>0</v>
      </c>
      <c r="CP18" s="679">
        <v>0</v>
      </c>
      <c r="CQ18" s="679">
        <v>0</v>
      </c>
      <c r="CR18" s="679">
        <v>0</v>
      </c>
      <c r="CS18" s="679">
        <v>0</v>
      </c>
      <c r="CT18" s="679">
        <v>0</v>
      </c>
      <c r="CU18" s="679">
        <v>0</v>
      </c>
      <c r="CV18" s="690">
        <v>220.68899999999999</v>
      </c>
      <c r="CW18" s="691">
        <v>220.68899999999999</v>
      </c>
      <c r="CX18" s="682">
        <v>0</v>
      </c>
      <c r="CY18" s="679">
        <v>0</v>
      </c>
      <c r="CZ18" s="679">
        <v>0</v>
      </c>
      <c r="DA18" s="679">
        <v>0</v>
      </c>
      <c r="DB18" s="679">
        <v>0</v>
      </c>
      <c r="DC18" s="679">
        <v>0</v>
      </c>
      <c r="DD18" s="679">
        <v>0</v>
      </c>
      <c r="DE18" s="679">
        <v>0</v>
      </c>
      <c r="DF18" s="690">
        <v>222.01</v>
      </c>
      <c r="DG18" s="691">
        <v>222.01</v>
      </c>
      <c r="DH18" s="682">
        <v>0</v>
      </c>
      <c r="DI18" s="679">
        <v>0</v>
      </c>
      <c r="DJ18" s="679">
        <v>0</v>
      </c>
      <c r="DK18" s="679">
        <v>0</v>
      </c>
      <c r="DL18" s="679">
        <v>0</v>
      </c>
      <c r="DM18" s="679">
        <v>0</v>
      </c>
      <c r="DN18" s="679">
        <v>0</v>
      </c>
      <c r="DO18" s="679">
        <v>0</v>
      </c>
      <c r="DP18" s="690">
        <v>216.78299999999999</v>
      </c>
      <c r="DQ18" s="691">
        <v>216.78299999999999</v>
      </c>
      <c r="DR18" s="682">
        <v>0</v>
      </c>
      <c r="DS18" s="679">
        <v>0</v>
      </c>
      <c r="DT18" s="679">
        <v>0</v>
      </c>
      <c r="DU18" s="679">
        <v>0</v>
      </c>
      <c r="DV18" s="679">
        <v>0</v>
      </c>
      <c r="DW18" s="679">
        <v>0</v>
      </c>
      <c r="DX18" s="679">
        <v>0</v>
      </c>
      <c r="DY18" s="679">
        <v>0</v>
      </c>
      <c r="DZ18" s="690">
        <v>206.107</v>
      </c>
      <c r="EA18" s="691">
        <v>206.107</v>
      </c>
      <c r="EB18" s="682">
        <v>0</v>
      </c>
      <c r="EC18" s="679">
        <v>0</v>
      </c>
      <c r="ED18" s="679">
        <v>0</v>
      </c>
      <c r="EE18" s="679">
        <v>0</v>
      </c>
      <c r="EF18" s="679">
        <v>0</v>
      </c>
      <c r="EG18" s="679">
        <v>0</v>
      </c>
      <c r="EH18" s="679">
        <v>0</v>
      </c>
      <c r="EI18" s="679">
        <v>0</v>
      </c>
      <c r="EJ18" s="690">
        <v>94.29</v>
      </c>
      <c r="EK18" s="691">
        <v>94.29</v>
      </c>
      <c r="EL18" s="682">
        <v>0</v>
      </c>
      <c r="EM18" s="679">
        <v>0</v>
      </c>
      <c r="EN18" s="679">
        <v>0</v>
      </c>
      <c r="EO18" s="679">
        <v>0</v>
      </c>
      <c r="EP18" s="679">
        <v>0</v>
      </c>
      <c r="EQ18" s="679">
        <v>0</v>
      </c>
      <c r="ER18" s="679">
        <v>0</v>
      </c>
      <c r="ES18" s="679">
        <v>0</v>
      </c>
      <c r="ET18" s="690">
        <v>110.705</v>
      </c>
      <c r="EU18" s="691">
        <v>110.705</v>
      </c>
      <c r="EV18" s="682">
        <v>0</v>
      </c>
      <c r="EW18" s="679">
        <v>0</v>
      </c>
      <c r="EX18" s="679">
        <v>0</v>
      </c>
      <c r="EY18" s="679">
        <v>0</v>
      </c>
      <c r="EZ18" s="679">
        <v>0</v>
      </c>
      <c r="FA18" s="679">
        <v>0</v>
      </c>
      <c r="FB18" s="679">
        <v>0</v>
      </c>
      <c r="FC18" s="679">
        <v>0</v>
      </c>
      <c r="FD18" s="690">
        <v>124.035</v>
      </c>
      <c r="FE18" s="691">
        <v>124.035</v>
      </c>
      <c r="FF18" s="682">
        <v>0</v>
      </c>
      <c r="FG18" s="679">
        <v>0</v>
      </c>
      <c r="FH18" s="679">
        <v>0</v>
      </c>
      <c r="FI18" s="679">
        <v>0</v>
      </c>
      <c r="FJ18" s="679">
        <v>0</v>
      </c>
      <c r="FK18" s="679">
        <v>0</v>
      </c>
      <c r="FL18" s="679">
        <v>0</v>
      </c>
      <c r="FM18" s="679">
        <v>0</v>
      </c>
      <c r="FN18" s="690">
        <v>95.935000000000002</v>
      </c>
      <c r="FO18" s="691">
        <v>95.935000000000002</v>
      </c>
      <c r="FP18" s="682">
        <v>0</v>
      </c>
      <c r="FQ18" s="679">
        <v>0</v>
      </c>
      <c r="FR18" s="679">
        <v>0</v>
      </c>
      <c r="FS18" s="679">
        <v>0</v>
      </c>
      <c r="FT18" s="679">
        <v>0</v>
      </c>
      <c r="FU18" s="679">
        <v>0</v>
      </c>
      <c r="FV18" s="679">
        <v>0</v>
      </c>
      <c r="FW18" s="679">
        <v>0</v>
      </c>
      <c r="FX18" s="690">
        <v>126.535</v>
      </c>
      <c r="FY18" s="691">
        <v>126.535</v>
      </c>
      <c r="FZ18" s="682">
        <v>0</v>
      </c>
      <c r="GA18" s="679">
        <v>0</v>
      </c>
      <c r="GB18" s="679">
        <v>0</v>
      </c>
      <c r="GC18" s="679">
        <v>0</v>
      </c>
      <c r="GD18" s="679">
        <v>0</v>
      </c>
      <c r="GE18" s="679">
        <v>0</v>
      </c>
      <c r="GF18" s="679">
        <v>0</v>
      </c>
      <c r="GG18" s="679">
        <v>0</v>
      </c>
      <c r="GH18" s="690">
        <v>143.483</v>
      </c>
      <c r="GI18" s="691">
        <v>143.483</v>
      </c>
      <c r="GJ18" s="682">
        <v>0</v>
      </c>
      <c r="GK18" s="679">
        <v>0</v>
      </c>
      <c r="GL18" s="679">
        <v>0</v>
      </c>
      <c r="GM18" s="679">
        <v>0</v>
      </c>
      <c r="GN18" s="679">
        <v>0</v>
      </c>
      <c r="GO18" s="679">
        <v>0</v>
      </c>
      <c r="GP18" s="679">
        <v>0</v>
      </c>
      <c r="GQ18" s="679">
        <v>0</v>
      </c>
      <c r="GR18" s="690">
        <v>153.315</v>
      </c>
      <c r="GS18" s="691">
        <v>153.315</v>
      </c>
      <c r="GT18" s="682">
        <v>0</v>
      </c>
      <c r="GU18" s="679">
        <v>0</v>
      </c>
      <c r="GV18" s="679">
        <v>0</v>
      </c>
      <c r="GW18" s="679">
        <v>0</v>
      </c>
      <c r="GX18" s="679">
        <v>0</v>
      </c>
      <c r="GY18" s="679">
        <v>0</v>
      </c>
      <c r="GZ18" s="679">
        <v>0</v>
      </c>
      <c r="HA18" s="679">
        <v>0</v>
      </c>
      <c r="HB18" s="690">
        <v>134.10300000000001</v>
      </c>
      <c r="HC18" s="691">
        <v>134.10300000000001</v>
      </c>
      <c r="HD18" s="682">
        <v>0</v>
      </c>
      <c r="HE18" s="679">
        <v>0</v>
      </c>
      <c r="HF18" s="679">
        <v>0</v>
      </c>
      <c r="HG18" s="679">
        <v>0</v>
      </c>
      <c r="HH18" s="679">
        <v>0</v>
      </c>
      <c r="HI18" s="679">
        <v>0</v>
      </c>
      <c r="HJ18" s="679">
        <v>0</v>
      </c>
      <c r="HK18" s="679">
        <v>0</v>
      </c>
      <c r="HL18" s="690">
        <v>110.06</v>
      </c>
      <c r="HM18" s="691">
        <v>110.06</v>
      </c>
      <c r="HN18" s="682">
        <v>0</v>
      </c>
      <c r="HO18" s="679">
        <v>0</v>
      </c>
      <c r="HP18" s="679">
        <v>0</v>
      </c>
      <c r="HQ18" s="679">
        <v>0</v>
      </c>
      <c r="HR18" s="679">
        <v>0</v>
      </c>
      <c r="HS18" s="679">
        <v>0</v>
      </c>
      <c r="HT18" s="679">
        <v>0</v>
      </c>
      <c r="HU18" s="679">
        <v>0</v>
      </c>
      <c r="HV18" s="690">
        <v>94.5</v>
      </c>
      <c r="HW18" s="691">
        <v>94.5</v>
      </c>
      <c r="HX18" s="682" t="s">
        <v>405</v>
      </c>
      <c r="HY18" s="679" t="s">
        <v>405</v>
      </c>
      <c r="HZ18" s="679" t="s">
        <v>405</v>
      </c>
      <c r="IA18" s="679" t="s">
        <v>405</v>
      </c>
      <c r="IB18" s="679" t="s">
        <v>405</v>
      </c>
      <c r="IC18" s="679" t="s">
        <v>405</v>
      </c>
      <c r="ID18" s="679" t="s">
        <v>405</v>
      </c>
      <c r="IE18" s="679" t="s">
        <v>405</v>
      </c>
      <c r="IF18" s="690">
        <v>82.072999999999993</v>
      </c>
      <c r="IG18" s="691">
        <v>82.072999999999993</v>
      </c>
      <c r="IH18" s="682">
        <v>0</v>
      </c>
      <c r="II18" s="679">
        <v>0</v>
      </c>
      <c r="IJ18" s="679">
        <v>0</v>
      </c>
      <c r="IK18" s="679">
        <v>0</v>
      </c>
      <c r="IL18" s="679">
        <v>0</v>
      </c>
      <c r="IM18" s="679">
        <v>0</v>
      </c>
      <c r="IN18" s="679">
        <v>0</v>
      </c>
      <c r="IO18" s="679">
        <v>0</v>
      </c>
      <c r="IP18" s="690">
        <v>155.31100000000001</v>
      </c>
      <c r="IQ18" s="691">
        <v>155.31100000000001</v>
      </c>
      <c r="IR18" s="682">
        <v>0</v>
      </c>
      <c r="IS18" s="679">
        <v>0</v>
      </c>
      <c r="IT18" s="679">
        <v>0</v>
      </c>
      <c r="IU18" s="679">
        <v>0</v>
      </c>
      <c r="IV18" s="679">
        <v>0</v>
      </c>
      <c r="IW18" s="679">
        <v>0</v>
      </c>
      <c r="IX18" s="679">
        <v>0</v>
      </c>
      <c r="IY18" s="679">
        <v>0</v>
      </c>
      <c r="IZ18" s="690">
        <v>129.471</v>
      </c>
      <c r="JA18" s="691">
        <v>129.471</v>
      </c>
      <c r="JB18" s="682">
        <v>0</v>
      </c>
      <c r="JC18" s="679">
        <v>0</v>
      </c>
      <c r="JD18" s="679">
        <v>0</v>
      </c>
      <c r="JE18" s="679">
        <v>0</v>
      </c>
      <c r="JF18" s="679">
        <v>0</v>
      </c>
      <c r="JG18" s="679">
        <v>0</v>
      </c>
      <c r="JH18" s="679">
        <v>0</v>
      </c>
      <c r="JI18" s="679">
        <v>0</v>
      </c>
      <c r="JJ18" s="690">
        <v>77.271000000000001</v>
      </c>
      <c r="JK18" s="691">
        <v>77.271000000000001</v>
      </c>
      <c r="JL18" s="682">
        <v>0</v>
      </c>
      <c r="JM18" s="679">
        <v>0</v>
      </c>
      <c r="JN18" s="679">
        <v>0</v>
      </c>
      <c r="JO18" s="679">
        <v>0</v>
      </c>
      <c r="JP18" s="679">
        <v>0</v>
      </c>
      <c r="JQ18" s="679">
        <v>0</v>
      </c>
      <c r="JR18" s="679">
        <v>0</v>
      </c>
      <c r="JS18" s="679">
        <v>0</v>
      </c>
      <c r="JT18" s="690">
        <v>61.192</v>
      </c>
      <c r="JU18" s="691">
        <v>61.192</v>
      </c>
      <c r="JV18" s="682">
        <v>0</v>
      </c>
      <c r="JW18" s="679">
        <v>0</v>
      </c>
      <c r="JX18" s="679">
        <v>0</v>
      </c>
      <c r="JY18" s="679">
        <v>0</v>
      </c>
      <c r="JZ18" s="679">
        <v>0</v>
      </c>
      <c r="KA18" s="679">
        <v>0</v>
      </c>
      <c r="KB18" s="679">
        <v>0</v>
      </c>
      <c r="KC18" s="679">
        <v>0</v>
      </c>
      <c r="KD18" s="690">
        <v>92.409000000000006</v>
      </c>
      <c r="KE18" s="691">
        <v>92.409000000000006</v>
      </c>
      <c r="KF18" s="682">
        <v>0</v>
      </c>
      <c r="KG18" s="679">
        <v>0</v>
      </c>
      <c r="KH18" s="679">
        <v>0</v>
      </c>
      <c r="KI18" s="679">
        <v>0</v>
      </c>
      <c r="KJ18" s="679">
        <v>0</v>
      </c>
      <c r="KK18" s="679">
        <v>0</v>
      </c>
      <c r="KL18" s="679">
        <v>0</v>
      </c>
      <c r="KM18" s="679">
        <v>0</v>
      </c>
      <c r="KN18" s="690">
        <v>73.399000000000001</v>
      </c>
      <c r="KO18" s="691">
        <v>73.399000000000001</v>
      </c>
      <c r="KP18" s="682">
        <v>0</v>
      </c>
      <c r="KQ18" s="679">
        <v>0</v>
      </c>
      <c r="KR18" s="679">
        <v>0</v>
      </c>
      <c r="KS18" s="679">
        <v>0</v>
      </c>
      <c r="KT18" s="679">
        <v>0</v>
      </c>
      <c r="KU18" s="679">
        <v>0</v>
      </c>
      <c r="KV18" s="679">
        <v>0</v>
      </c>
      <c r="KW18" s="679">
        <v>0</v>
      </c>
      <c r="KX18" s="690">
        <v>240.21799999999999</v>
      </c>
      <c r="KY18" s="691">
        <v>240.21799999999999</v>
      </c>
      <c r="KZ18" s="682">
        <v>0</v>
      </c>
      <c r="LA18" s="679">
        <v>0</v>
      </c>
      <c r="LB18" s="679">
        <v>0</v>
      </c>
      <c r="LC18" s="679">
        <v>0</v>
      </c>
      <c r="LD18" s="679">
        <v>0</v>
      </c>
      <c r="LE18" s="679">
        <v>0</v>
      </c>
      <c r="LF18" s="679">
        <v>0</v>
      </c>
      <c r="LG18" s="679">
        <v>0</v>
      </c>
      <c r="LH18" s="690">
        <v>274.96800000000002</v>
      </c>
      <c r="LI18" s="691">
        <v>274.96800000000002</v>
      </c>
      <c r="LJ18" s="682">
        <v>0</v>
      </c>
      <c r="LK18" s="679">
        <v>0</v>
      </c>
      <c r="LL18" s="679">
        <v>0</v>
      </c>
      <c r="LM18" s="679">
        <v>0</v>
      </c>
      <c r="LN18" s="679">
        <v>0</v>
      </c>
      <c r="LO18" s="679">
        <v>0</v>
      </c>
      <c r="LP18" s="679">
        <v>0</v>
      </c>
      <c r="LQ18" s="679">
        <v>0</v>
      </c>
      <c r="LR18" s="690">
        <v>155.625</v>
      </c>
      <c r="LS18" s="691">
        <v>155.625</v>
      </c>
      <c r="LT18" s="682">
        <v>0</v>
      </c>
      <c r="LU18" s="679">
        <v>0</v>
      </c>
      <c r="LV18" s="679">
        <v>0</v>
      </c>
      <c r="LW18" s="679">
        <v>0</v>
      </c>
      <c r="LX18" s="679">
        <v>0</v>
      </c>
      <c r="LY18" s="679">
        <v>0</v>
      </c>
      <c r="LZ18" s="679">
        <v>0</v>
      </c>
      <c r="MA18" s="679">
        <v>0</v>
      </c>
      <c r="MB18" s="690">
        <v>148.19200000000001</v>
      </c>
      <c r="MC18" s="691">
        <v>148.19200000000001</v>
      </c>
      <c r="MD18" s="682">
        <v>0</v>
      </c>
      <c r="ME18" s="679">
        <v>0</v>
      </c>
      <c r="MF18" s="679">
        <v>0</v>
      </c>
      <c r="MG18" s="679">
        <v>0</v>
      </c>
      <c r="MH18" s="679">
        <v>0</v>
      </c>
      <c r="MI18" s="679">
        <v>0</v>
      </c>
      <c r="MJ18" s="679">
        <v>0</v>
      </c>
      <c r="MK18" s="679">
        <v>0</v>
      </c>
      <c r="ML18" s="690">
        <v>91.424000000000007</v>
      </c>
      <c r="MM18" s="691">
        <v>91.424000000000007</v>
      </c>
      <c r="MN18" s="682">
        <v>0</v>
      </c>
      <c r="MO18" s="679">
        <v>0</v>
      </c>
      <c r="MP18" s="679">
        <v>0</v>
      </c>
      <c r="MQ18" s="679">
        <v>0</v>
      </c>
      <c r="MR18" s="679">
        <v>0</v>
      </c>
      <c r="MS18" s="679">
        <v>0</v>
      </c>
      <c r="MT18" s="679">
        <v>0</v>
      </c>
      <c r="MU18" s="679">
        <v>0</v>
      </c>
      <c r="MV18" s="690">
        <v>112.512</v>
      </c>
      <c r="MW18" s="691">
        <v>112.512</v>
      </c>
      <c r="MX18" s="682">
        <v>0</v>
      </c>
      <c r="MY18" s="679">
        <v>0</v>
      </c>
      <c r="MZ18" s="679">
        <v>0</v>
      </c>
      <c r="NA18" s="679">
        <v>0</v>
      </c>
      <c r="NB18" s="679">
        <v>0</v>
      </c>
      <c r="NC18" s="679">
        <v>0</v>
      </c>
      <c r="ND18" s="679">
        <v>0</v>
      </c>
      <c r="NE18" s="679">
        <v>0</v>
      </c>
      <c r="NF18" s="690">
        <v>180.16499999999999</v>
      </c>
      <c r="NG18" s="691">
        <v>180.16499999999999</v>
      </c>
      <c r="NH18" s="682">
        <v>0</v>
      </c>
      <c r="NI18" s="679">
        <v>0</v>
      </c>
      <c r="NJ18" s="679">
        <v>0</v>
      </c>
      <c r="NK18" s="679">
        <v>0</v>
      </c>
      <c r="NL18" s="679">
        <v>0</v>
      </c>
      <c r="NM18" s="679">
        <v>0</v>
      </c>
      <c r="NN18" s="679">
        <v>0</v>
      </c>
      <c r="NO18" s="679">
        <v>0</v>
      </c>
      <c r="NP18" s="690">
        <v>193.73599999999999</v>
      </c>
      <c r="NQ18" s="691">
        <v>193.73599999999999</v>
      </c>
      <c r="NR18" s="682">
        <v>0</v>
      </c>
      <c r="NS18" s="679">
        <v>0</v>
      </c>
      <c r="NT18" s="679">
        <v>0</v>
      </c>
      <c r="NU18" s="679">
        <v>0</v>
      </c>
      <c r="NV18" s="679">
        <v>0</v>
      </c>
      <c r="NW18" s="679">
        <v>0</v>
      </c>
      <c r="NX18" s="679">
        <v>0</v>
      </c>
      <c r="NY18" s="679">
        <v>0</v>
      </c>
      <c r="NZ18" s="690">
        <v>195.82400000000001</v>
      </c>
      <c r="OA18" s="691">
        <v>195.82400000000001</v>
      </c>
      <c r="OB18" s="682">
        <v>0</v>
      </c>
      <c r="OC18" s="679">
        <v>0</v>
      </c>
      <c r="OD18" s="679">
        <v>0</v>
      </c>
      <c r="OE18" s="679">
        <v>0</v>
      </c>
      <c r="OF18" s="679">
        <v>0</v>
      </c>
      <c r="OG18" s="679">
        <v>0</v>
      </c>
      <c r="OH18" s="679">
        <v>0</v>
      </c>
      <c r="OI18" s="679">
        <v>0</v>
      </c>
      <c r="OJ18" s="690">
        <v>232.93600000000001</v>
      </c>
      <c r="OK18" s="691">
        <v>232.93600000000001</v>
      </c>
      <c r="OL18" s="682">
        <v>0</v>
      </c>
      <c r="OM18" s="679">
        <v>0</v>
      </c>
      <c r="ON18" s="679">
        <v>0</v>
      </c>
      <c r="OO18" s="679">
        <v>0</v>
      </c>
      <c r="OP18" s="679">
        <v>0</v>
      </c>
      <c r="OQ18" s="679">
        <v>0</v>
      </c>
      <c r="OR18" s="679">
        <v>0</v>
      </c>
      <c r="OS18" s="679">
        <v>0</v>
      </c>
      <c r="OT18" s="690">
        <v>399.81599999999997</v>
      </c>
      <c r="OU18" s="691">
        <v>399.81599999999997</v>
      </c>
      <c r="OV18" s="682">
        <v>0</v>
      </c>
      <c r="OW18" s="679">
        <v>0</v>
      </c>
      <c r="OX18" s="679">
        <v>0</v>
      </c>
      <c r="OY18" s="679">
        <v>0</v>
      </c>
      <c r="OZ18" s="679">
        <v>0</v>
      </c>
      <c r="PA18" s="679">
        <v>0</v>
      </c>
      <c r="PB18" s="679">
        <v>0</v>
      </c>
      <c r="PC18" s="679">
        <v>0</v>
      </c>
      <c r="PD18" s="690">
        <v>259.714</v>
      </c>
      <c r="PE18" s="691">
        <v>259.714</v>
      </c>
      <c r="PF18" s="682">
        <v>0</v>
      </c>
      <c r="PG18" s="679">
        <v>0</v>
      </c>
      <c r="PH18" s="679">
        <v>0</v>
      </c>
      <c r="PI18" s="679">
        <v>0</v>
      </c>
      <c r="PJ18" s="679">
        <v>0</v>
      </c>
      <c r="PK18" s="679">
        <v>0</v>
      </c>
      <c r="PL18" s="679">
        <v>0</v>
      </c>
      <c r="PM18" s="679">
        <v>0</v>
      </c>
      <c r="PN18" s="690">
        <v>167.797</v>
      </c>
      <c r="PO18" s="691">
        <v>167.797</v>
      </c>
      <c r="PP18" s="682">
        <v>0</v>
      </c>
      <c r="PQ18" s="679">
        <v>0</v>
      </c>
      <c r="PR18" s="679">
        <v>0</v>
      </c>
      <c r="PS18" s="679">
        <v>0</v>
      </c>
      <c r="PT18" s="679">
        <v>0</v>
      </c>
      <c r="PU18" s="679">
        <v>0</v>
      </c>
      <c r="PV18" s="679">
        <v>0</v>
      </c>
      <c r="PW18" s="679">
        <v>0</v>
      </c>
      <c r="PX18" s="690">
        <v>231.86199999999999</v>
      </c>
      <c r="PY18" s="691">
        <v>231.86199999999999</v>
      </c>
      <c r="PZ18" s="682" t="s">
        <v>1191</v>
      </c>
      <c r="QA18" s="679" t="s">
        <v>1185</v>
      </c>
      <c r="QB18" s="679" t="s">
        <v>1190</v>
      </c>
      <c r="QC18" s="679" t="s">
        <v>1190</v>
      </c>
      <c r="QD18" s="679" t="s">
        <v>1190</v>
      </c>
      <c r="QE18" s="679" t="s">
        <v>1189</v>
      </c>
      <c r="QF18" s="679" t="s">
        <v>1189</v>
      </c>
      <c r="QG18" s="679" t="s">
        <v>1189</v>
      </c>
      <c r="QH18" s="690">
        <v>167.03</v>
      </c>
      <c r="QI18" s="691">
        <v>167.03</v>
      </c>
      <c r="QJ18" s="682">
        <v>0</v>
      </c>
      <c r="QK18" s="679">
        <v>0</v>
      </c>
      <c r="QL18" s="679">
        <v>0</v>
      </c>
      <c r="QM18" s="679">
        <v>0</v>
      </c>
      <c r="QN18" s="679">
        <v>0</v>
      </c>
      <c r="QO18" s="679">
        <v>0</v>
      </c>
      <c r="QP18" s="679">
        <v>0</v>
      </c>
      <c r="QQ18" s="679">
        <v>0</v>
      </c>
      <c r="QR18" s="690">
        <v>237</v>
      </c>
      <c r="QS18" s="691">
        <v>237</v>
      </c>
      <c r="QT18" s="682">
        <v>0</v>
      </c>
      <c r="QU18" s="679">
        <v>0</v>
      </c>
      <c r="QV18" s="679">
        <v>0</v>
      </c>
      <c r="QW18" s="679">
        <v>0</v>
      </c>
      <c r="QX18" s="679">
        <v>0</v>
      </c>
      <c r="QY18" s="679">
        <v>0</v>
      </c>
      <c r="QZ18" s="679">
        <v>0</v>
      </c>
      <c r="RA18" s="679">
        <v>0</v>
      </c>
      <c r="RB18" s="690">
        <v>237</v>
      </c>
      <c r="RC18" s="691">
        <v>237</v>
      </c>
      <c r="RD18" s="682">
        <v>0</v>
      </c>
      <c r="RE18" s="679">
        <v>0</v>
      </c>
      <c r="RF18" s="679">
        <v>0</v>
      </c>
      <c r="RG18" s="679">
        <v>0</v>
      </c>
      <c r="RH18" s="679">
        <v>0</v>
      </c>
      <c r="RI18" s="679">
        <v>0</v>
      </c>
      <c r="RJ18" s="679">
        <v>0</v>
      </c>
      <c r="RK18" s="679">
        <v>0</v>
      </c>
      <c r="RL18" s="690">
        <v>214</v>
      </c>
      <c r="RM18" s="691">
        <v>214</v>
      </c>
      <c r="RN18" s="682">
        <v>0</v>
      </c>
      <c r="RO18" s="679">
        <v>0</v>
      </c>
      <c r="RP18" s="679">
        <v>0</v>
      </c>
      <c r="RQ18" s="679">
        <v>0</v>
      </c>
      <c r="RR18" s="679">
        <v>0</v>
      </c>
      <c r="RS18" s="679">
        <v>0</v>
      </c>
      <c r="RT18" s="679">
        <v>0</v>
      </c>
      <c r="RU18" s="679">
        <v>0</v>
      </c>
      <c r="RV18" s="690">
        <v>289</v>
      </c>
      <c r="RW18" s="691">
        <v>289</v>
      </c>
      <c r="RX18" s="682">
        <v>0</v>
      </c>
      <c r="RY18" s="679">
        <v>0</v>
      </c>
      <c r="RZ18" s="679">
        <v>0</v>
      </c>
      <c r="SA18" s="679">
        <v>0</v>
      </c>
      <c r="SB18" s="679">
        <v>0</v>
      </c>
      <c r="SC18" s="679">
        <v>0</v>
      </c>
      <c r="SD18" s="679">
        <v>0</v>
      </c>
      <c r="SE18" s="679">
        <v>0</v>
      </c>
      <c r="SF18" s="690">
        <v>391</v>
      </c>
      <c r="SG18" s="691">
        <v>391</v>
      </c>
      <c r="SH18" s="682">
        <v>0</v>
      </c>
      <c r="SI18" s="679">
        <v>0</v>
      </c>
      <c r="SJ18" s="679">
        <v>0</v>
      </c>
      <c r="SK18" s="679">
        <v>0</v>
      </c>
      <c r="SL18" s="679">
        <v>0</v>
      </c>
      <c r="SM18" s="679">
        <v>0</v>
      </c>
      <c r="SN18" s="679">
        <v>0</v>
      </c>
      <c r="SO18" s="679">
        <v>0</v>
      </c>
      <c r="SP18" s="690">
        <v>263</v>
      </c>
      <c r="SQ18" s="691">
        <v>263</v>
      </c>
      <c r="SR18" s="682">
        <v>0</v>
      </c>
      <c r="SS18" s="679">
        <v>0</v>
      </c>
      <c r="ST18" s="679">
        <v>0</v>
      </c>
      <c r="SU18" s="679">
        <v>0</v>
      </c>
      <c r="SV18" s="679">
        <v>0</v>
      </c>
      <c r="SW18" s="679">
        <v>0</v>
      </c>
      <c r="SX18" s="679">
        <v>0</v>
      </c>
      <c r="SY18" s="679">
        <v>0</v>
      </c>
      <c r="SZ18" s="690">
        <v>282</v>
      </c>
      <c r="TA18" s="691">
        <v>282</v>
      </c>
      <c r="TB18" s="682">
        <v>0</v>
      </c>
      <c r="TC18" s="679">
        <v>0</v>
      </c>
      <c r="TD18" s="679">
        <v>0</v>
      </c>
      <c r="TE18" s="679">
        <v>0</v>
      </c>
      <c r="TF18" s="679">
        <v>0</v>
      </c>
      <c r="TG18" s="679">
        <v>0</v>
      </c>
      <c r="TH18" s="679">
        <v>0</v>
      </c>
      <c r="TI18" s="679">
        <v>0</v>
      </c>
      <c r="TJ18" s="690">
        <v>282</v>
      </c>
      <c r="TK18" s="691">
        <v>282</v>
      </c>
      <c r="TL18" s="682">
        <v>0</v>
      </c>
      <c r="TM18" s="679">
        <v>0</v>
      </c>
      <c r="TN18" s="679">
        <v>0</v>
      </c>
      <c r="TO18" s="679">
        <v>0</v>
      </c>
      <c r="TP18" s="679">
        <v>0</v>
      </c>
      <c r="TQ18" s="679">
        <v>0</v>
      </c>
      <c r="TR18" s="679">
        <v>0</v>
      </c>
      <c r="TS18" s="679">
        <v>0</v>
      </c>
      <c r="TT18" s="690">
        <v>196</v>
      </c>
      <c r="TU18" s="691">
        <v>196</v>
      </c>
      <c r="TV18" s="682">
        <v>0</v>
      </c>
      <c r="TW18" s="679">
        <v>0</v>
      </c>
      <c r="TX18" s="679">
        <v>0</v>
      </c>
      <c r="TY18" s="679">
        <v>0</v>
      </c>
      <c r="TZ18" s="679">
        <v>0</v>
      </c>
      <c r="UA18" s="679">
        <v>0</v>
      </c>
      <c r="UB18" s="679">
        <v>0</v>
      </c>
      <c r="UC18" s="679">
        <v>0</v>
      </c>
      <c r="UD18" s="690">
        <v>131</v>
      </c>
      <c r="UE18" s="691">
        <v>131</v>
      </c>
      <c r="UF18" s="682">
        <v>0</v>
      </c>
      <c r="UG18" s="679">
        <v>0</v>
      </c>
      <c r="UH18" s="679">
        <v>0</v>
      </c>
      <c r="UI18" s="679">
        <v>0</v>
      </c>
      <c r="UJ18" s="679">
        <v>0</v>
      </c>
      <c r="UK18" s="679">
        <v>0</v>
      </c>
      <c r="UL18" s="679">
        <v>0</v>
      </c>
      <c r="UM18" s="679">
        <v>0</v>
      </c>
      <c r="UN18" s="690">
        <v>316</v>
      </c>
      <c r="UO18" s="691">
        <v>316</v>
      </c>
      <c r="UP18" s="682">
        <v>0</v>
      </c>
      <c r="UQ18" s="679">
        <v>0</v>
      </c>
      <c r="UR18" s="679">
        <v>0</v>
      </c>
      <c r="US18" s="679">
        <v>0</v>
      </c>
      <c r="UT18" s="679">
        <v>0</v>
      </c>
      <c r="UU18" s="679">
        <v>0</v>
      </c>
      <c r="UV18" s="679">
        <v>0</v>
      </c>
      <c r="UW18" s="679">
        <v>0</v>
      </c>
      <c r="UX18" s="690">
        <v>147</v>
      </c>
      <c r="UY18" s="691">
        <v>147</v>
      </c>
      <c r="UZ18" s="682">
        <v>0</v>
      </c>
      <c r="VA18" s="679">
        <v>0</v>
      </c>
      <c r="VB18" s="679">
        <v>0</v>
      </c>
      <c r="VC18" s="679">
        <v>0</v>
      </c>
      <c r="VD18" s="679">
        <v>0</v>
      </c>
      <c r="VE18" s="679">
        <v>0</v>
      </c>
      <c r="VF18" s="679">
        <v>0</v>
      </c>
      <c r="VG18" s="679">
        <v>0</v>
      </c>
      <c r="VH18" s="690">
        <v>137</v>
      </c>
      <c r="VI18" s="691">
        <v>137</v>
      </c>
      <c r="VJ18" s="682">
        <v>0</v>
      </c>
      <c r="VK18" s="679">
        <v>0</v>
      </c>
      <c r="VL18" s="679">
        <v>0</v>
      </c>
      <c r="VM18" s="679">
        <v>0</v>
      </c>
      <c r="VN18" s="679">
        <v>0</v>
      </c>
      <c r="VO18" s="679">
        <v>0</v>
      </c>
      <c r="VP18" s="679">
        <v>0</v>
      </c>
      <c r="VQ18" s="679">
        <v>0</v>
      </c>
      <c r="VR18" s="690">
        <v>115</v>
      </c>
      <c r="VS18" s="691">
        <v>115</v>
      </c>
      <c r="VT18" s="682" t="s">
        <v>0</v>
      </c>
      <c r="VU18" s="679" t="s">
        <v>0</v>
      </c>
      <c r="VV18" s="679" t="s">
        <v>0</v>
      </c>
      <c r="VW18" s="679" t="s">
        <v>0</v>
      </c>
      <c r="VX18" s="679" t="s">
        <v>0</v>
      </c>
      <c r="VY18" s="679" t="s">
        <v>0</v>
      </c>
      <c r="VZ18" s="679" t="s">
        <v>0</v>
      </c>
      <c r="WA18" s="679" t="s">
        <v>0</v>
      </c>
      <c r="WB18" s="690">
        <v>114</v>
      </c>
      <c r="WC18" s="691">
        <v>114</v>
      </c>
      <c r="WD18" s="682">
        <v>0</v>
      </c>
      <c r="WE18" s="679">
        <v>0</v>
      </c>
      <c r="WF18" s="679">
        <v>0</v>
      </c>
      <c r="WG18" s="679">
        <v>0</v>
      </c>
      <c r="WH18" s="679">
        <v>0</v>
      </c>
      <c r="WI18" s="679">
        <v>0</v>
      </c>
      <c r="WJ18" s="679">
        <v>0</v>
      </c>
      <c r="WK18" s="679">
        <v>0</v>
      </c>
      <c r="WL18" s="690">
        <v>147</v>
      </c>
      <c r="WM18" s="691">
        <v>147</v>
      </c>
      <c r="WN18" s="682">
        <v>0</v>
      </c>
      <c r="WO18" s="679">
        <v>0</v>
      </c>
      <c r="WP18" s="679">
        <v>0</v>
      </c>
      <c r="WQ18" s="679">
        <v>0</v>
      </c>
      <c r="WR18" s="679">
        <v>0</v>
      </c>
      <c r="WS18" s="679">
        <v>0</v>
      </c>
      <c r="WT18" s="679">
        <v>0</v>
      </c>
      <c r="WU18" s="679">
        <v>0</v>
      </c>
      <c r="WV18" s="690">
        <v>90</v>
      </c>
      <c r="WW18" s="691">
        <v>90</v>
      </c>
      <c r="WX18" s="682">
        <v>0</v>
      </c>
      <c r="WY18" s="679">
        <v>0</v>
      </c>
      <c r="WZ18" s="679">
        <v>0</v>
      </c>
      <c r="XA18" s="679">
        <v>0</v>
      </c>
      <c r="XB18" s="679">
        <v>0</v>
      </c>
      <c r="XC18" s="679">
        <v>0</v>
      </c>
      <c r="XD18" s="679">
        <v>0</v>
      </c>
      <c r="XE18" s="679">
        <v>0</v>
      </c>
      <c r="XF18" s="690">
        <v>95</v>
      </c>
      <c r="XG18" s="691">
        <v>95</v>
      </c>
      <c r="XH18" s="682">
        <v>0</v>
      </c>
      <c r="XI18" s="679">
        <v>0</v>
      </c>
      <c r="XJ18" s="679">
        <v>0</v>
      </c>
      <c r="XK18" s="679">
        <v>0</v>
      </c>
      <c r="XL18" s="679">
        <v>0</v>
      </c>
      <c r="XM18" s="679">
        <v>0</v>
      </c>
      <c r="XN18" s="679">
        <v>0</v>
      </c>
      <c r="XO18" s="679">
        <v>0</v>
      </c>
      <c r="XP18" s="690">
        <v>90</v>
      </c>
      <c r="XQ18" s="691">
        <v>90</v>
      </c>
      <c r="XR18" s="682">
        <v>0</v>
      </c>
      <c r="XS18" s="679">
        <v>0</v>
      </c>
      <c r="XT18" s="679">
        <v>0</v>
      </c>
      <c r="XU18" s="679">
        <v>0</v>
      </c>
      <c r="XV18" s="679">
        <v>0</v>
      </c>
      <c r="XW18" s="679">
        <v>0</v>
      </c>
      <c r="XX18" s="679">
        <v>0</v>
      </c>
      <c r="XY18" s="679">
        <v>0</v>
      </c>
      <c r="XZ18" s="690">
        <v>95</v>
      </c>
      <c r="YA18" s="691">
        <v>95</v>
      </c>
    </row>
    <row r="19" spans="1:661" ht="12.75" customHeight="1">
      <c r="A19" s="121" t="s">
        <v>774</v>
      </c>
      <c r="B19" s="734">
        <v>0</v>
      </c>
      <c r="C19" s="735">
        <v>0</v>
      </c>
      <c r="D19" s="694">
        <v>3412.7370000000001</v>
      </c>
      <c r="E19" s="694">
        <v>2931.2710000000002</v>
      </c>
      <c r="F19" s="694">
        <v>2141.828</v>
      </c>
      <c r="G19" s="694">
        <v>1633.2539999999999</v>
      </c>
      <c r="H19" s="694">
        <v>1306.2329999999999</v>
      </c>
      <c r="I19" s="694">
        <v>1053.28</v>
      </c>
      <c r="J19" s="694">
        <v>5636.5129999999999</v>
      </c>
      <c r="K19" s="736">
        <v>18115.116000000002</v>
      </c>
      <c r="L19" s="734">
        <v>0</v>
      </c>
      <c r="M19" s="735">
        <v>0</v>
      </c>
      <c r="N19" s="694">
        <v>4133.6220000000003</v>
      </c>
      <c r="O19" s="694">
        <v>3268.8429999999998</v>
      </c>
      <c r="P19" s="694">
        <v>2898.1570000000002</v>
      </c>
      <c r="Q19" s="694">
        <v>2068.1790000000001</v>
      </c>
      <c r="R19" s="694">
        <v>1903.9870000000001</v>
      </c>
      <c r="S19" s="694">
        <v>1285.654</v>
      </c>
      <c r="T19" s="694">
        <v>6768.95</v>
      </c>
      <c r="U19" s="736">
        <v>22327.392</v>
      </c>
      <c r="V19" s="734">
        <v>0</v>
      </c>
      <c r="W19" s="735">
        <v>0</v>
      </c>
      <c r="X19" s="694">
        <v>3802.87</v>
      </c>
      <c r="Y19" s="694">
        <v>3343.7429999999999</v>
      </c>
      <c r="Z19" s="694">
        <v>2859.9580000000001</v>
      </c>
      <c r="AA19" s="694">
        <v>2278.4839999999999</v>
      </c>
      <c r="AB19" s="694">
        <v>2065.2069999999999</v>
      </c>
      <c r="AC19" s="694">
        <v>1598.396</v>
      </c>
      <c r="AD19" s="694">
        <v>8030.3220000000001</v>
      </c>
      <c r="AE19" s="736">
        <v>23978.98</v>
      </c>
      <c r="AF19" s="734">
        <v>0</v>
      </c>
      <c r="AG19" s="735">
        <v>0</v>
      </c>
      <c r="AH19" s="694">
        <v>3455.047</v>
      </c>
      <c r="AI19" s="694">
        <v>2828.3960000000002</v>
      </c>
      <c r="AJ19" s="694">
        <v>2549.248</v>
      </c>
      <c r="AK19" s="694">
        <v>2339.3490000000002</v>
      </c>
      <c r="AL19" s="694">
        <v>1805.5409999999999</v>
      </c>
      <c r="AM19" s="694">
        <v>1600.703</v>
      </c>
      <c r="AN19" s="694">
        <v>9718.4590000000007</v>
      </c>
      <c r="AO19" s="736">
        <v>24296.742999999999</v>
      </c>
      <c r="AP19" s="734">
        <v>0</v>
      </c>
      <c r="AQ19" s="735">
        <v>0</v>
      </c>
      <c r="AR19" s="694">
        <v>3281.3649999999998</v>
      </c>
      <c r="AS19" s="694">
        <v>2883.23</v>
      </c>
      <c r="AT19" s="694">
        <v>2309.2820000000002</v>
      </c>
      <c r="AU19" s="694">
        <v>2066.2750000000001</v>
      </c>
      <c r="AV19" s="694">
        <v>1731.7349999999999</v>
      </c>
      <c r="AW19" s="694">
        <v>1388.829</v>
      </c>
      <c r="AX19" s="694">
        <v>10147.334000000001</v>
      </c>
      <c r="AY19" s="736">
        <v>23808.05</v>
      </c>
      <c r="AZ19" s="734">
        <v>0</v>
      </c>
      <c r="BA19" s="735">
        <v>0</v>
      </c>
      <c r="BB19" s="694">
        <v>3526.7269999999999</v>
      </c>
      <c r="BC19" s="694">
        <v>3164.627</v>
      </c>
      <c r="BD19" s="694">
        <v>2603.6889999999999</v>
      </c>
      <c r="BE19" s="694">
        <v>1981.777</v>
      </c>
      <c r="BF19" s="694">
        <v>1666.5440000000001</v>
      </c>
      <c r="BG19" s="694">
        <v>1328.2940000000001</v>
      </c>
      <c r="BH19" s="694">
        <v>8994.9159999999993</v>
      </c>
      <c r="BI19" s="736">
        <v>23266.574000000001</v>
      </c>
      <c r="BJ19" s="734">
        <v>0</v>
      </c>
      <c r="BK19" s="735">
        <v>0</v>
      </c>
      <c r="BL19" s="694">
        <v>3256.9450000000002</v>
      </c>
      <c r="BM19" s="694">
        <v>2790.97</v>
      </c>
      <c r="BN19" s="694">
        <v>2761.6170000000002</v>
      </c>
      <c r="BO19" s="694">
        <v>1828.8240000000001</v>
      </c>
      <c r="BP19" s="694">
        <v>1913.586</v>
      </c>
      <c r="BQ19" s="694">
        <v>1573.7</v>
      </c>
      <c r="BR19" s="694">
        <v>8749.982</v>
      </c>
      <c r="BS19" s="736">
        <v>22875.624</v>
      </c>
      <c r="BT19" s="734">
        <v>0</v>
      </c>
      <c r="BU19" s="735">
        <v>0</v>
      </c>
      <c r="BV19" s="694">
        <v>2927.0529999999999</v>
      </c>
      <c r="BW19" s="694">
        <v>2691.4560000000001</v>
      </c>
      <c r="BX19" s="694">
        <v>2656.9270000000001</v>
      </c>
      <c r="BY19" s="694">
        <v>2153.4050000000002</v>
      </c>
      <c r="BZ19" s="694">
        <v>1887.443</v>
      </c>
      <c r="CA19" s="694">
        <v>1402.856</v>
      </c>
      <c r="CB19" s="694">
        <v>8150.5870000000004</v>
      </c>
      <c r="CC19" s="736">
        <v>21869.726999999999</v>
      </c>
      <c r="CD19" s="734">
        <v>0</v>
      </c>
      <c r="CE19" s="735">
        <v>0</v>
      </c>
      <c r="CF19" s="694">
        <v>2972.1790000000001</v>
      </c>
      <c r="CG19" s="694">
        <v>2808.8510000000001</v>
      </c>
      <c r="CH19" s="694">
        <v>2727.1190000000001</v>
      </c>
      <c r="CI19" s="694">
        <v>2166.2510000000002</v>
      </c>
      <c r="CJ19" s="694">
        <v>1676.2950000000001</v>
      </c>
      <c r="CK19" s="694">
        <v>1411.499</v>
      </c>
      <c r="CL19" s="694">
        <v>8532.223</v>
      </c>
      <c r="CM19" s="736">
        <v>22294.417000000001</v>
      </c>
      <c r="CN19" s="734">
        <v>0</v>
      </c>
      <c r="CO19" s="735">
        <v>0</v>
      </c>
      <c r="CP19" s="694">
        <v>3888.7840000000001</v>
      </c>
      <c r="CQ19" s="694">
        <v>3137.9119999999998</v>
      </c>
      <c r="CR19" s="694">
        <v>3476.19</v>
      </c>
      <c r="CS19" s="694">
        <v>2202.364</v>
      </c>
      <c r="CT19" s="694">
        <v>2159.9110000000001</v>
      </c>
      <c r="CU19" s="694">
        <v>1607.36</v>
      </c>
      <c r="CV19" s="694">
        <v>8420.8384999999998</v>
      </c>
      <c r="CW19" s="736">
        <v>24893.359499999999</v>
      </c>
      <c r="CX19" s="734">
        <v>0</v>
      </c>
      <c r="CY19" s="735">
        <v>0</v>
      </c>
      <c r="CZ19" s="694">
        <v>4052.5390000000002</v>
      </c>
      <c r="DA19" s="694">
        <v>3336.0250000000001</v>
      </c>
      <c r="DB19" s="694">
        <v>3467.9459999999999</v>
      </c>
      <c r="DC19" s="694">
        <v>2233.8989999999999</v>
      </c>
      <c r="DD19" s="694">
        <v>2152.4360000000001</v>
      </c>
      <c r="DE19" s="694">
        <v>1970.4079999999999</v>
      </c>
      <c r="DF19" s="694">
        <v>9201.5229999999992</v>
      </c>
      <c r="DG19" s="736">
        <v>26414.776000000002</v>
      </c>
      <c r="DH19" s="734">
        <v>0</v>
      </c>
      <c r="DI19" s="735">
        <v>0</v>
      </c>
      <c r="DJ19" s="694">
        <v>4086.0929999999998</v>
      </c>
      <c r="DK19" s="694">
        <v>3759.328</v>
      </c>
      <c r="DL19" s="694">
        <v>3457.3249999999998</v>
      </c>
      <c r="DM19" s="694">
        <v>2415.8690000000001</v>
      </c>
      <c r="DN19" s="694">
        <v>2150.5239999999999</v>
      </c>
      <c r="DO19" s="694">
        <v>1989.674</v>
      </c>
      <c r="DP19" s="694">
        <v>10083.998</v>
      </c>
      <c r="DQ19" s="736">
        <v>27942.811000000002</v>
      </c>
      <c r="DR19" s="734">
        <v>0</v>
      </c>
      <c r="DS19" s="735">
        <v>0</v>
      </c>
      <c r="DT19" s="694">
        <v>3964.0770000000002</v>
      </c>
      <c r="DU19" s="694">
        <v>3968.5990000000002</v>
      </c>
      <c r="DV19" s="694">
        <v>4033.1460000000002</v>
      </c>
      <c r="DW19" s="694">
        <v>2619.7179999999998</v>
      </c>
      <c r="DX19" s="694">
        <v>2359.4250000000002</v>
      </c>
      <c r="DY19" s="694">
        <v>1964.8979999999999</v>
      </c>
      <c r="DZ19" s="694">
        <v>10898.983</v>
      </c>
      <c r="EA19" s="736">
        <v>29808.846000000001</v>
      </c>
      <c r="EB19" s="734">
        <v>0</v>
      </c>
      <c r="EC19" s="735">
        <v>0</v>
      </c>
      <c r="ED19" s="694">
        <v>4553.375</v>
      </c>
      <c r="EE19" s="694">
        <v>4401.3729999999996</v>
      </c>
      <c r="EF19" s="694">
        <v>4526.5870000000004</v>
      </c>
      <c r="EG19" s="694">
        <v>2746.942</v>
      </c>
      <c r="EH19" s="694">
        <v>2651.2190000000001</v>
      </c>
      <c r="EI19" s="694">
        <v>2322.886</v>
      </c>
      <c r="EJ19" s="694">
        <v>10708.924999999999</v>
      </c>
      <c r="EK19" s="736">
        <v>31911.307000000001</v>
      </c>
      <c r="EL19" s="734">
        <v>0</v>
      </c>
      <c r="EM19" s="735">
        <v>0</v>
      </c>
      <c r="EN19" s="694">
        <v>4293.232</v>
      </c>
      <c r="EO19" s="694">
        <v>4533.2049999999999</v>
      </c>
      <c r="EP19" s="694">
        <v>4172.1210000000001</v>
      </c>
      <c r="EQ19" s="694">
        <v>2721.944</v>
      </c>
      <c r="ER19" s="694">
        <v>2758.4569999999999</v>
      </c>
      <c r="ES19" s="694">
        <v>2329.9229999999998</v>
      </c>
      <c r="ET19" s="694">
        <v>11550.223</v>
      </c>
      <c r="EU19" s="736">
        <v>32359.105</v>
      </c>
      <c r="EV19" s="734">
        <v>0</v>
      </c>
      <c r="EW19" s="735">
        <v>0</v>
      </c>
      <c r="EX19" s="694">
        <v>3967.06</v>
      </c>
      <c r="EY19" s="694">
        <v>4460.6139999999996</v>
      </c>
      <c r="EZ19" s="694">
        <v>4022.402</v>
      </c>
      <c r="FA19" s="694">
        <v>2730.6660000000002</v>
      </c>
      <c r="FB19" s="694">
        <v>2230.9670000000001</v>
      </c>
      <c r="FC19" s="694">
        <v>2250.4470000000001</v>
      </c>
      <c r="FD19" s="694">
        <v>12229.244000000001</v>
      </c>
      <c r="FE19" s="736">
        <v>31891.4</v>
      </c>
      <c r="FF19" s="734">
        <v>0</v>
      </c>
      <c r="FG19" s="735">
        <v>0</v>
      </c>
      <c r="FH19" s="694">
        <v>3514.6889999999999</v>
      </c>
      <c r="FI19" s="694">
        <v>3872.6669999999999</v>
      </c>
      <c r="FJ19" s="694">
        <v>3519.73</v>
      </c>
      <c r="FK19" s="694">
        <v>2515.9690000000001</v>
      </c>
      <c r="FL19" s="694">
        <v>2338.5010000000002</v>
      </c>
      <c r="FM19" s="694">
        <v>2151.6019999999999</v>
      </c>
      <c r="FN19" s="694">
        <v>11750.078</v>
      </c>
      <c r="FO19" s="736">
        <v>29663.236000000001</v>
      </c>
      <c r="FP19" s="734">
        <v>0</v>
      </c>
      <c r="FQ19" s="735">
        <v>0</v>
      </c>
      <c r="FR19" s="694">
        <v>3999.4059999999999</v>
      </c>
      <c r="FS19" s="694">
        <v>4331.7709999999997</v>
      </c>
      <c r="FT19" s="694">
        <v>3587.3220000000001</v>
      </c>
      <c r="FU19" s="694">
        <v>2531.0680000000002</v>
      </c>
      <c r="FV19" s="694">
        <v>2387.1239999999998</v>
      </c>
      <c r="FW19" s="694">
        <v>2114.8780000000002</v>
      </c>
      <c r="FX19" s="694">
        <v>11595.541999999999</v>
      </c>
      <c r="FY19" s="736">
        <v>30547.111000000001</v>
      </c>
      <c r="FZ19" s="734">
        <v>0</v>
      </c>
      <c r="GA19" s="735">
        <v>0</v>
      </c>
      <c r="GB19" s="694">
        <v>3361.4609999999998</v>
      </c>
      <c r="GC19" s="694">
        <v>3892.4290000000001</v>
      </c>
      <c r="GD19" s="694">
        <v>2903.4290000000001</v>
      </c>
      <c r="GE19" s="694">
        <v>2465.4879999999998</v>
      </c>
      <c r="GF19" s="694">
        <v>2300.2089999999998</v>
      </c>
      <c r="GG19" s="694">
        <v>2182.913</v>
      </c>
      <c r="GH19" s="694">
        <v>10551.710999999999</v>
      </c>
      <c r="GI19" s="736">
        <v>27657.64</v>
      </c>
      <c r="GJ19" s="734">
        <v>0</v>
      </c>
      <c r="GK19" s="735">
        <v>0</v>
      </c>
      <c r="GL19" s="694">
        <v>3139.9279999999999</v>
      </c>
      <c r="GM19" s="694">
        <v>3348.299</v>
      </c>
      <c r="GN19" s="694">
        <v>2505.7629999999999</v>
      </c>
      <c r="GO19" s="694">
        <v>1951.5609999999999</v>
      </c>
      <c r="GP19" s="694">
        <v>1799.6420000000001</v>
      </c>
      <c r="GQ19" s="694">
        <v>2202.0630000000001</v>
      </c>
      <c r="GR19" s="694">
        <v>10887.985000000001</v>
      </c>
      <c r="GS19" s="736">
        <v>25835.241000000002</v>
      </c>
      <c r="GT19" s="734">
        <v>0</v>
      </c>
      <c r="GU19" s="735">
        <v>0</v>
      </c>
      <c r="GV19" s="694">
        <v>3052.163</v>
      </c>
      <c r="GW19" s="694">
        <v>3366.402</v>
      </c>
      <c r="GX19" s="694">
        <v>2466.0349999999999</v>
      </c>
      <c r="GY19" s="694">
        <v>1941.8710000000001</v>
      </c>
      <c r="GZ19" s="694">
        <v>1953.1849999999999</v>
      </c>
      <c r="HA19" s="694">
        <v>2304.933</v>
      </c>
      <c r="HB19" s="694">
        <v>11060.754999999999</v>
      </c>
      <c r="HC19" s="736">
        <v>26145.344000000001</v>
      </c>
      <c r="HD19" s="734">
        <v>0</v>
      </c>
      <c r="HE19" s="735">
        <v>0</v>
      </c>
      <c r="HF19" s="694">
        <v>2899.2175000000002</v>
      </c>
      <c r="HG19" s="694">
        <v>3530.4007999999999</v>
      </c>
      <c r="HH19" s="694">
        <v>2492.8002999999999</v>
      </c>
      <c r="HI19" s="694">
        <v>2080.0255000000002</v>
      </c>
      <c r="HJ19" s="694">
        <v>2077.1779999999999</v>
      </c>
      <c r="HK19" s="694">
        <v>2286.44</v>
      </c>
      <c r="HL19" s="694">
        <v>10415.789399999998</v>
      </c>
      <c r="HM19" s="736">
        <v>25781.851700000003</v>
      </c>
      <c r="HN19" s="734">
        <v>0</v>
      </c>
      <c r="HO19" s="735">
        <v>0</v>
      </c>
      <c r="HP19" s="694">
        <v>2744.2869999999998</v>
      </c>
      <c r="HQ19" s="694">
        <v>3323.3989999999999</v>
      </c>
      <c r="HR19" s="694">
        <v>2690.5680000000002</v>
      </c>
      <c r="HS19" s="694">
        <v>1891.961</v>
      </c>
      <c r="HT19" s="694">
        <v>2143.8850000000002</v>
      </c>
      <c r="HU19" s="694">
        <v>2215.5650000000001</v>
      </c>
      <c r="HV19" s="694">
        <v>9397.857</v>
      </c>
      <c r="HW19" s="736">
        <v>24407.522000000001</v>
      </c>
      <c r="HX19" s="734" t="s">
        <v>405</v>
      </c>
      <c r="HY19" s="735" t="s">
        <v>405</v>
      </c>
      <c r="HZ19" s="694">
        <v>2879.067</v>
      </c>
      <c r="IA19" s="694">
        <v>3012.491</v>
      </c>
      <c r="IB19" s="694">
        <v>2181.1819999999998</v>
      </c>
      <c r="IC19" s="694">
        <v>2164.7190000000001</v>
      </c>
      <c r="ID19" s="694">
        <v>1842.1210000000001</v>
      </c>
      <c r="IE19" s="694">
        <v>2358.116</v>
      </c>
      <c r="IF19" s="694">
        <v>9558.3850000000002</v>
      </c>
      <c r="IG19" s="736">
        <v>23996.080999999998</v>
      </c>
      <c r="IH19" s="734">
        <v>0</v>
      </c>
      <c r="II19" s="735">
        <v>0</v>
      </c>
      <c r="IJ19" s="694">
        <v>3033.8009999999999</v>
      </c>
      <c r="IK19" s="694">
        <v>3023.3020000000001</v>
      </c>
      <c r="IL19" s="694">
        <v>2297.5830000000001</v>
      </c>
      <c r="IM19" s="694">
        <v>1646.6389999999999</v>
      </c>
      <c r="IN19" s="694">
        <v>2332.384</v>
      </c>
      <c r="IO19" s="694">
        <v>1823.6949999999999</v>
      </c>
      <c r="IP19" s="694">
        <v>10102.053900000001</v>
      </c>
      <c r="IQ19" s="736">
        <v>24259.457899999998</v>
      </c>
      <c r="IR19" s="734">
        <v>0</v>
      </c>
      <c r="IS19" s="735">
        <v>0</v>
      </c>
      <c r="IT19" s="694">
        <v>3469.145</v>
      </c>
      <c r="IU19" s="694">
        <v>3181.192</v>
      </c>
      <c r="IV19" s="694">
        <v>2756.748</v>
      </c>
      <c r="IW19" s="694">
        <v>2011.1759999999999</v>
      </c>
      <c r="IX19" s="694">
        <v>2024.348</v>
      </c>
      <c r="IY19" s="694">
        <v>2635.1990000000001</v>
      </c>
      <c r="IZ19" s="694">
        <v>10221.281999999999</v>
      </c>
      <c r="JA19" s="736">
        <v>26299.09</v>
      </c>
      <c r="JB19" s="734">
        <v>0</v>
      </c>
      <c r="JC19" s="735">
        <v>0</v>
      </c>
      <c r="JD19" s="694">
        <v>3214.7669999999998</v>
      </c>
      <c r="JE19" s="694">
        <v>3181.9659999999999</v>
      </c>
      <c r="JF19" s="694">
        <v>3448.8440000000001</v>
      </c>
      <c r="JG19" s="694">
        <v>2335.7280000000001</v>
      </c>
      <c r="JH19" s="694">
        <v>2272.3539999999998</v>
      </c>
      <c r="JI19" s="694">
        <v>2444.279</v>
      </c>
      <c r="JJ19" s="694">
        <v>10450.291999999999</v>
      </c>
      <c r="JK19" s="736">
        <v>27348.23</v>
      </c>
      <c r="JL19" s="734">
        <v>0</v>
      </c>
      <c r="JM19" s="735">
        <v>0</v>
      </c>
      <c r="JN19" s="694">
        <v>3457.61</v>
      </c>
      <c r="JO19" s="694">
        <v>3253.317</v>
      </c>
      <c r="JP19" s="694">
        <v>2778.3</v>
      </c>
      <c r="JQ19" s="694">
        <v>2447.518</v>
      </c>
      <c r="JR19" s="694">
        <v>2286.806</v>
      </c>
      <c r="JS19" s="694">
        <v>3578.8820000000001</v>
      </c>
      <c r="JT19" s="694">
        <v>11116.248</v>
      </c>
      <c r="JU19" s="736">
        <v>28918.681</v>
      </c>
      <c r="JV19" s="734">
        <v>0</v>
      </c>
      <c r="JW19" s="735">
        <v>0</v>
      </c>
      <c r="JX19" s="694">
        <v>2687.8339999999998</v>
      </c>
      <c r="JY19" s="694">
        <v>2950.569</v>
      </c>
      <c r="JZ19" s="694">
        <v>2800.0210000000002</v>
      </c>
      <c r="KA19" s="694">
        <v>2390.2150000000001</v>
      </c>
      <c r="KB19" s="694">
        <v>2616.328</v>
      </c>
      <c r="KC19" s="694">
        <v>2344.7330000000002</v>
      </c>
      <c r="KD19" s="694">
        <v>11312.808000000001</v>
      </c>
      <c r="KE19" s="736">
        <v>27102.508000000002</v>
      </c>
      <c r="KF19" s="734">
        <v>0</v>
      </c>
      <c r="KG19" s="735">
        <v>0</v>
      </c>
      <c r="KH19" s="694">
        <v>3390.7860000000001</v>
      </c>
      <c r="KI19" s="694">
        <v>3102.3180000000002</v>
      </c>
      <c r="KJ19" s="694">
        <v>3060.1849999999999</v>
      </c>
      <c r="KK19" s="694">
        <v>2680.3649999999998</v>
      </c>
      <c r="KL19" s="694">
        <v>2803.3820000000001</v>
      </c>
      <c r="KM19" s="694">
        <v>2522.7150000000001</v>
      </c>
      <c r="KN19" s="694">
        <v>11924.367</v>
      </c>
      <c r="KO19" s="736">
        <v>29484.117999999999</v>
      </c>
      <c r="KP19" s="734">
        <v>0</v>
      </c>
      <c r="KQ19" s="735">
        <v>0</v>
      </c>
      <c r="KR19" s="694">
        <v>3234.1439999999998</v>
      </c>
      <c r="KS19" s="694">
        <v>3306.9780000000001</v>
      </c>
      <c r="KT19" s="694">
        <v>3085.442</v>
      </c>
      <c r="KU19" s="694">
        <v>2760.8780000000002</v>
      </c>
      <c r="KV19" s="694">
        <v>2939.5680000000002</v>
      </c>
      <c r="KW19" s="694">
        <v>2804.3319999999999</v>
      </c>
      <c r="KX19" s="694">
        <v>13655.252</v>
      </c>
      <c r="KY19" s="736">
        <v>31786.594000000001</v>
      </c>
      <c r="KZ19" s="734">
        <v>0</v>
      </c>
      <c r="LA19" s="735">
        <v>0</v>
      </c>
      <c r="LB19" s="694">
        <v>3316.855</v>
      </c>
      <c r="LC19" s="694">
        <v>3374.3829999999998</v>
      </c>
      <c r="LD19" s="694">
        <v>2739.7130000000002</v>
      </c>
      <c r="LE19" s="694">
        <v>2273.6869999999999</v>
      </c>
      <c r="LF19" s="694">
        <v>3172.7950000000001</v>
      </c>
      <c r="LG19" s="694">
        <v>2664.288</v>
      </c>
      <c r="LH19" s="694">
        <v>13725.759</v>
      </c>
      <c r="LI19" s="736">
        <v>31267.48</v>
      </c>
      <c r="LJ19" s="734">
        <v>0</v>
      </c>
      <c r="LK19" s="735">
        <v>0</v>
      </c>
      <c r="LL19" s="694">
        <v>2869.49</v>
      </c>
      <c r="LM19" s="694">
        <v>2863.2820000000002</v>
      </c>
      <c r="LN19" s="694">
        <v>2766.7759999999998</v>
      </c>
      <c r="LO19" s="694">
        <v>1935.8119999999999</v>
      </c>
      <c r="LP19" s="694">
        <v>2332.538</v>
      </c>
      <c r="LQ19" s="694">
        <v>2628.7130000000002</v>
      </c>
      <c r="LR19" s="694">
        <v>11970.374</v>
      </c>
      <c r="LS19" s="736">
        <v>27366.985000000001</v>
      </c>
      <c r="LT19" s="734">
        <v>0</v>
      </c>
      <c r="LU19" s="735">
        <v>0</v>
      </c>
      <c r="LV19" s="694">
        <v>3344.7370000000001</v>
      </c>
      <c r="LW19" s="694">
        <v>3119.0610000000001</v>
      </c>
      <c r="LX19" s="694">
        <v>2920.105</v>
      </c>
      <c r="LY19" s="694">
        <v>2736.732</v>
      </c>
      <c r="LZ19" s="694">
        <v>3011.279</v>
      </c>
      <c r="MA19" s="694">
        <v>2654.252</v>
      </c>
      <c r="MB19" s="694">
        <v>11266.444</v>
      </c>
      <c r="MC19" s="736">
        <v>29052.61</v>
      </c>
      <c r="MD19" s="734">
        <v>0</v>
      </c>
      <c r="ME19" s="735">
        <v>0</v>
      </c>
      <c r="MF19" s="694">
        <v>2890.1320000000001</v>
      </c>
      <c r="MG19" s="694">
        <v>2986.3009999999999</v>
      </c>
      <c r="MH19" s="694">
        <v>2584.4699999999998</v>
      </c>
      <c r="MI19" s="694">
        <v>2343.8629999999998</v>
      </c>
      <c r="MJ19" s="694">
        <v>2640.623</v>
      </c>
      <c r="MK19" s="694">
        <v>2574.9920000000002</v>
      </c>
      <c r="ML19" s="694">
        <v>10182.467000000001</v>
      </c>
      <c r="MM19" s="736">
        <v>26202.848000000002</v>
      </c>
      <c r="MN19" s="734">
        <v>0</v>
      </c>
      <c r="MO19" s="735">
        <v>0</v>
      </c>
      <c r="MP19" s="694">
        <v>3008.8359999999998</v>
      </c>
      <c r="MQ19" s="694">
        <v>3109.18</v>
      </c>
      <c r="MR19" s="694">
        <v>2462.145</v>
      </c>
      <c r="MS19" s="694">
        <v>2062.2759999999998</v>
      </c>
      <c r="MT19" s="694">
        <v>2367.0709999999999</v>
      </c>
      <c r="MU19" s="694">
        <v>2427.183</v>
      </c>
      <c r="MV19" s="694">
        <v>9915.67</v>
      </c>
      <c r="MW19" s="736">
        <v>25352.361000000001</v>
      </c>
      <c r="MX19" s="734">
        <v>0</v>
      </c>
      <c r="MY19" s="735">
        <v>0</v>
      </c>
      <c r="MZ19" s="694">
        <v>2934.1550000000002</v>
      </c>
      <c r="NA19" s="694">
        <v>2802.4070000000002</v>
      </c>
      <c r="NB19" s="694">
        <v>2406.46</v>
      </c>
      <c r="NC19" s="694">
        <v>2260.828</v>
      </c>
      <c r="ND19" s="694">
        <v>3457.1950000000002</v>
      </c>
      <c r="NE19" s="694">
        <v>2467.9369999999999</v>
      </c>
      <c r="NF19" s="694">
        <v>10259.448</v>
      </c>
      <c r="NG19" s="736">
        <v>26588.43</v>
      </c>
      <c r="NH19" s="734">
        <v>0</v>
      </c>
      <c r="NI19" s="735">
        <v>0</v>
      </c>
      <c r="NJ19" s="694">
        <v>3282.9319999999998</v>
      </c>
      <c r="NK19" s="694">
        <v>2866.57</v>
      </c>
      <c r="NL19" s="694">
        <v>2595.6080000000002</v>
      </c>
      <c r="NM19" s="694">
        <v>2169.538</v>
      </c>
      <c r="NN19" s="694">
        <v>3092.0909999999999</v>
      </c>
      <c r="NO19" s="694">
        <v>2306.7809999999999</v>
      </c>
      <c r="NP19" s="694">
        <v>10228.334000000001</v>
      </c>
      <c r="NQ19" s="736">
        <v>26541.853999999999</v>
      </c>
      <c r="NR19" s="734">
        <v>0</v>
      </c>
      <c r="NS19" s="735">
        <v>0</v>
      </c>
      <c r="NT19" s="694">
        <v>3137.1590000000001</v>
      </c>
      <c r="NU19" s="694">
        <v>2874.5050000000001</v>
      </c>
      <c r="NV19" s="694">
        <v>2492.8150000000001</v>
      </c>
      <c r="NW19" s="694">
        <v>2199.1469999999999</v>
      </c>
      <c r="NX19" s="694">
        <v>2665.5709999999999</v>
      </c>
      <c r="NY19" s="694">
        <v>2366.2150000000001</v>
      </c>
      <c r="NZ19" s="694">
        <v>9833.0660000000007</v>
      </c>
      <c r="OA19" s="736">
        <v>25568.477999999999</v>
      </c>
      <c r="OB19" s="734">
        <v>0</v>
      </c>
      <c r="OC19" s="735">
        <v>0</v>
      </c>
      <c r="OD19" s="694">
        <v>3272.8670000000002</v>
      </c>
      <c r="OE19" s="694">
        <v>2967.7979999999998</v>
      </c>
      <c r="OF19" s="694">
        <v>2324.3820000000001</v>
      </c>
      <c r="OG19" s="694">
        <v>2129.2669999999998</v>
      </c>
      <c r="OH19" s="694">
        <v>2553.6990000000001</v>
      </c>
      <c r="OI19" s="694">
        <v>3226.9090000000001</v>
      </c>
      <c r="OJ19" s="694">
        <v>9687.9380000000001</v>
      </c>
      <c r="OK19" s="736">
        <v>26162.86</v>
      </c>
      <c r="OL19" s="734">
        <v>0</v>
      </c>
      <c r="OM19" s="735">
        <v>0</v>
      </c>
      <c r="ON19" s="694">
        <v>2547</v>
      </c>
      <c r="OO19" s="694">
        <v>2671.634</v>
      </c>
      <c r="OP19" s="694">
        <v>2391.817</v>
      </c>
      <c r="OQ19" s="694">
        <v>1999.077</v>
      </c>
      <c r="OR19" s="694">
        <v>2539.1819999999998</v>
      </c>
      <c r="OS19" s="694">
        <v>2685.8119999999999</v>
      </c>
      <c r="OT19" s="694">
        <v>10818.645</v>
      </c>
      <c r="OU19" s="736">
        <v>25653.167000000001</v>
      </c>
      <c r="OV19" s="734">
        <v>0</v>
      </c>
      <c r="OW19" s="735">
        <v>0</v>
      </c>
      <c r="OX19" s="694">
        <v>3081.2280000000001</v>
      </c>
      <c r="OY19" s="694">
        <v>3018.9989999999998</v>
      </c>
      <c r="OZ19" s="694">
        <v>2629.444</v>
      </c>
      <c r="PA19" s="694">
        <v>2210.2710000000002</v>
      </c>
      <c r="PB19" s="694">
        <v>2705.27</v>
      </c>
      <c r="PC19" s="694">
        <v>2964.33</v>
      </c>
      <c r="PD19" s="694">
        <v>10927.218999999999</v>
      </c>
      <c r="PE19" s="736">
        <v>27536.760999999999</v>
      </c>
      <c r="PF19" s="734">
        <v>0</v>
      </c>
      <c r="PG19" s="735">
        <v>0</v>
      </c>
      <c r="PH19" s="694">
        <v>2942.1109999999999</v>
      </c>
      <c r="PI19" s="694">
        <v>3009.922</v>
      </c>
      <c r="PJ19" s="694">
        <v>2742.1109999999999</v>
      </c>
      <c r="PK19" s="694">
        <v>2320.5210000000002</v>
      </c>
      <c r="PL19" s="694">
        <v>2927.2350000000001</v>
      </c>
      <c r="PM19" s="694">
        <v>3000.3069999999998</v>
      </c>
      <c r="PN19" s="694">
        <v>10004.632</v>
      </c>
      <c r="PO19" s="736">
        <v>26946.839</v>
      </c>
      <c r="PP19" s="734">
        <v>0</v>
      </c>
      <c r="PQ19" s="735">
        <v>0</v>
      </c>
      <c r="PR19" s="694">
        <v>3045.6790000000001</v>
      </c>
      <c r="PS19" s="694">
        <v>3051.1840000000002</v>
      </c>
      <c r="PT19" s="694">
        <v>2638.194</v>
      </c>
      <c r="PU19" s="694">
        <v>2454.7150000000001</v>
      </c>
      <c r="PV19" s="694">
        <v>2612.54</v>
      </c>
      <c r="PW19" s="694">
        <v>2822.8220000000001</v>
      </c>
      <c r="PX19" s="694">
        <v>10787.24</v>
      </c>
      <c r="PY19" s="736">
        <v>27412.374</v>
      </c>
      <c r="PZ19" s="734" t="s">
        <v>1191</v>
      </c>
      <c r="QA19" s="735" t="s">
        <v>1185</v>
      </c>
      <c r="QB19" s="694">
        <v>2766.0210000000002</v>
      </c>
      <c r="QC19" s="694">
        <v>2961.0279999999998</v>
      </c>
      <c r="QD19" s="694">
        <v>2578.431</v>
      </c>
      <c r="QE19" s="694">
        <v>2439.152</v>
      </c>
      <c r="QF19" s="694">
        <v>3571.694</v>
      </c>
      <c r="QG19" s="694">
        <v>3163.1019999999999</v>
      </c>
      <c r="QH19" s="694">
        <v>11080.856</v>
      </c>
      <c r="QI19" s="736">
        <v>28560.284</v>
      </c>
      <c r="QJ19" s="734">
        <v>0</v>
      </c>
      <c r="QK19" s="735">
        <v>0</v>
      </c>
      <c r="QL19" s="694">
        <v>3471</v>
      </c>
      <c r="QM19" s="694">
        <v>3651</v>
      </c>
      <c r="QN19" s="694">
        <v>3025</v>
      </c>
      <c r="QO19" s="694">
        <v>3184</v>
      </c>
      <c r="QP19" s="694">
        <v>3929</v>
      </c>
      <c r="QQ19" s="694">
        <v>3393</v>
      </c>
      <c r="QR19" s="694">
        <v>12357</v>
      </c>
      <c r="QS19" s="736">
        <v>33010</v>
      </c>
      <c r="QT19" s="734">
        <v>0</v>
      </c>
      <c r="QU19" s="775">
        <v>0</v>
      </c>
      <c r="QV19" s="776">
        <v>2405</v>
      </c>
      <c r="QW19" s="776">
        <v>2356</v>
      </c>
      <c r="QX19" s="776">
        <v>2489</v>
      </c>
      <c r="QY19" s="776">
        <v>2467</v>
      </c>
      <c r="QZ19" s="776">
        <v>3038</v>
      </c>
      <c r="RA19" s="776">
        <v>3173</v>
      </c>
      <c r="RB19" s="776">
        <v>11195</v>
      </c>
      <c r="RC19" s="736">
        <v>27123</v>
      </c>
      <c r="RD19" s="734">
        <v>0</v>
      </c>
      <c r="RE19" s="775">
        <v>0</v>
      </c>
      <c r="RF19" s="776">
        <v>2369</v>
      </c>
      <c r="RG19" s="776">
        <v>2877</v>
      </c>
      <c r="RH19" s="776">
        <v>2054</v>
      </c>
      <c r="RI19" s="776">
        <v>1802</v>
      </c>
      <c r="RJ19" s="776">
        <v>2522</v>
      </c>
      <c r="RK19" s="776">
        <v>3144</v>
      </c>
      <c r="RL19" s="776">
        <v>10649</v>
      </c>
      <c r="RM19" s="736">
        <v>25417</v>
      </c>
      <c r="RN19" s="734">
        <v>0</v>
      </c>
      <c r="RO19" s="775">
        <v>0</v>
      </c>
      <c r="RP19" s="776">
        <v>2023</v>
      </c>
      <c r="RQ19" s="776">
        <v>2780</v>
      </c>
      <c r="RR19" s="776">
        <v>3705</v>
      </c>
      <c r="RS19" s="776">
        <v>2381</v>
      </c>
      <c r="RT19" s="776">
        <v>2848</v>
      </c>
      <c r="RU19" s="776">
        <v>2760</v>
      </c>
      <c r="RV19" s="776">
        <v>11069</v>
      </c>
      <c r="RW19" s="736">
        <v>27566</v>
      </c>
      <c r="RX19" s="734">
        <v>0</v>
      </c>
      <c r="RY19" s="775">
        <v>0</v>
      </c>
      <c r="RZ19" s="776">
        <v>2950</v>
      </c>
      <c r="SA19" s="776">
        <v>3426</v>
      </c>
      <c r="SB19" s="776">
        <v>3847</v>
      </c>
      <c r="SC19" s="776">
        <v>2838</v>
      </c>
      <c r="SD19" s="776">
        <v>2678</v>
      </c>
      <c r="SE19" s="776">
        <v>3396</v>
      </c>
      <c r="SF19" s="776">
        <v>10195</v>
      </c>
      <c r="SG19" s="736">
        <v>29330</v>
      </c>
      <c r="SH19" s="734">
        <v>0</v>
      </c>
      <c r="SI19" s="775">
        <v>0</v>
      </c>
      <c r="SJ19" s="776">
        <v>2650</v>
      </c>
      <c r="SK19" s="776">
        <v>3007</v>
      </c>
      <c r="SL19" s="776">
        <v>2847</v>
      </c>
      <c r="SM19" s="776">
        <v>2845</v>
      </c>
      <c r="SN19" s="776">
        <v>7912</v>
      </c>
      <c r="SO19" s="776">
        <v>3785</v>
      </c>
      <c r="SP19" s="776">
        <v>9216</v>
      </c>
      <c r="SQ19" s="736">
        <v>32262</v>
      </c>
      <c r="SR19" s="734">
        <v>0</v>
      </c>
      <c r="SS19" s="775">
        <v>0</v>
      </c>
      <c r="ST19" s="776">
        <v>2493</v>
      </c>
      <c r="SU19" s="776">
        <v>3196</v>
      </c>
      <c r="SV19" s="776">
        <v>2672</v>
      </c>
      <c r="SW19" s="776">
        <v>2646</v>
      </c>
      <c r="SX19" s="776">
        <v>3910</v>
      </c>
      <c r="SY19" s="776">
        <v>5237</v>
      </c>
      <c r="SZ19" s="776">
        <v>10432</v>
      </c>
      <c r="TA19" s="736">
        <v>30586</v>
      </c>
      <c r="TB19" s="734">
        <v>0</v>
      </c>
      <c r="TC19" s="775">
        <v>0</v>
      </c>
      <c r="TD19" s="776">
        <v>2671</v>
      </c>
      <c r="TE19" s="776">
        <v>3482</v>
      </c>
      <c r="TF19" s="776">
        <v>3329</v>
      </c>
      <c r="TG19" s="776">
        <v>2918</v>
      </c>
      <c r="TH19" s="776">
        <v>3158</v>
      </c>
      <c r="TI19" s="776">
        <v>4695</v>
      </c>
      <c r="TJ19" s="776">
        <v>11929</v>
      </c>
      <c r="TK19" s="736">
        <v>32182</v>
      </c>
      <c r="TL19" s="734">
        <v>0</v>
      </c>
      <c r="TM19" s="735">
        <v>0</v>
      </c>
      <c r="TN19" s="694">
        <v>3386</v>
      </c>
      <c r="TO19" s="694">
        <v>4093</v>
      </c>
      <c r="TP19" s="694">
        <v>3631</v>
      </c>
      <c r="TQ19" s="694">
        <v>3398</v>
      </c>
      <c r="TR19" s="694">
        <v>3884</v>
      </c>
      <c r="TS19" s="694">
        <v>5656</v>
      </c>
      <c r="TT19" s="694">
        <v>12249</v>
      </c>
      <c r="TU19" s="736">
        <v>36297</v>
      </c>
      <c r="TV19" s="734">
        <v>0</v>
      </c>
      <c r="TW19" s="735">
        <v>0</v>
      </c>
      <c r="TX19" s="694">
        <v>4028</v>
      </c>
      <c r="TY19" s="694">
        <v>4133</v>
      </c>
      <c r="TZ19" s="694">
        <v>3567</v>
      </c>
      <c r="UA19" s="694">
        <v>3638</v>
      </c>
      <c r="UB19" s="694">
        <v>4368</v>
      </c>
      <c r="UC19" s="694">
        <v>6517</v>
      </c>
      <c r="UD19" s="694">
        <v>13148</v>
      </c>
      <c r="UE19" s="736">
        <v>39399</v>
      </c>
      <c r="UF19" s="734">
        <v>0</v>
      </c>
      <c r="UG19" s="735">
        <v>0</v>
      </c>
      <c r="UH19" s="694">
        <v>3958</v>
      </c>
      <c r="UI19" s="694">
        <v>4398</v>
      </c>
      <c r="UJ19" s="694">
        <v>4491</v>
      </c>
      <c r="UK19" s="694">
        <v>4103</v>
      </c>
      <c r="UL19" s="694">
        <v>3855</v>
      </c>
      <c r="UM19" s="694">
        <v>4933</v>
      </c>
      <c r="UN19" s="694">
        <v>16715</v>
      </c>
      <c r="UO19" s="736">
        <v>42453</v>
      </c>
      <c r="UP19" s="734">
        <v>0</v>
      </c>
      <c r="UQ19" s="735">
        <v>0</v>
      </c>
      <c r="UR19" s="694">
        <v>3988</v>
      </c>
      <c r="US19" s="694">
        <v>4522</v>
      </c>
      <c r="UT19" s="694">
        <v>3796</v>
      </c>
      <c r="UU19" s="694">
        <v>4137</v>
      </c>
      <c r="UV19" s="694">
        <v>4360</v>
      </c>
      <c r="UW19" s="694">
        <v>5039</v>
      </c>
      <c r="UX19" s="694">
        <v>18374</v>
      </c>
      <c r="UY19" s="736">
        <v>44216</v>
      </c>
      <c r="UZ19" s="734">
        <v>0</v>
      </c>
      <c r="VA19" s="735">
        <v>0</v>
      </c>
      <c r="VB19" s="694">
        <v>4573</v>
      </c>
      <c r="VC19" s="694">
        <v>4897</v>
      </c>
      <c r="VD19" s="694">
        <v>4104</v>
      </c>
      <c r="VE19" s="694">
        <v>4580</v>
      </c>
      <c r="VF19" s="694">
        <v>5400</v>
      </c>
      <c r="VG19" s="694">
        <v>5539</v>
      </c>
      <c r="VH19" s="694">
        <v>17412</v>
      </c>
      <c r="VI19" s="736">
        <v>46505</v>
      </c>
      <c r="VJ19" s="734">
        <v>0</v>
      </c>
      <c r="VK19" s="735">
        <v>0</v>
      </c>
      <c r="VL19" s="694">
        <v>4416</v>
      </c>
      <c r="VM19" s="694">
        <v>4848</v>
      </c>
      <c r="VN19" s="694">
        <v>3931</v>
      </c>
      <c r="VO19" s="694">
        <v>4101</v>
      </c>
      <c r="VP19" s="694">
        <v>4514</v>
      </c>
      <c r="VQ19" s="694">
        <v>5102</v>
      </c>
      <c r="VR19" s="694">
        <v>19895</v>
      </c>
      <c r="VS19" s="736">
        <v>46807</v>
      </c>
      <c r="VT19" s="734" t="s">
        <v>0</v>
      </c>
      <c r="VU19" s="735" t="s">
        <v>0</v>
      </c>
      <c r="VV19" s="694">
        <v>4321</v>
      </c>
      <c r="VW19" s="694">
        <v>4956</v>
      </c>
      <c r="VX19" s="694">
        <v>3387</v>
      </c>
      <c r="VY19" s="694">
        <v>3824</v>
      </c>
      <c r="VZ19" s="694">
        <v>3780</v>
      </c>
      <c r="WA19" s="694">
        <v>4951</v>
      </c>
      <c r="WB19" s="694">
        <v>20931</v>
      </c>
      <c r="WC19" s="736">
        <v>46150</v>
      </c>
      <c r="WD19" s="734">
        <v>0</v>
      </c>
      <c r="WE19" s="735">
        <v>0</v>
      </c>
      <c r="WF19" s="694">
        <v>4159</v>
      </c>
      <c r="WG19" s="694">
        <v>4844</v>
      </c>
      <c r="WH19" s="694">
        <v>3526</v>
      </c>
      <c r="WI19" s="694">
        <v>3522</v>
      </c>
      <c r="WJ19" s="694">
        <v>4017</v>
      </c>
      <c r="WK19" s="694">
        <v>4864</v>
      </c>
      <c r="WL19" s="694">
        <v>19403</v>
      </c>
      <c r="WM19" s="736">
        <v>44335</v>
      </c>
      <c r="WN19" s="734">
        <v>0</v>
      </c>
      <c r="WO19" s="735">
        <v>0</v>
      </c>
      <c r="WP19" s="694">
        <v>4902</v>
      </c>
      <c r="WQ19" s="694">
        <v>4893</v>
      </c>
      <c r="WR19" s="694">
        <v>3730</v>
      </c>
      <c r="WS19" s="694">
        <v>3318</v>
      </c>
      <c r="WT19" s="694">
        <v>4325</v>
      </c>
      <c r="WU19" s="694">
        <v>5151</v>
      </c>
      <c r="WV19" s="694">
        <v>18753</v>
      </c>
      <c r="WW19" s="736">
        <v>45072</v>
      </c>
      <c r="WX19" s="734">
        <v>0</v>
      </c>
      <c r="WY19" s="735">
        <v>0</v>
      </c>
      <c r="WZ19" s="694">
        <v>4889</v>
      </c>
      <c r="XA19" s="694">
        <v>4928</v>
      </c>
      <c r="XB19" s="694">
        <v>3603</v>
      </c>
      <c r="XC19" s="694">
        <v>3195</v>
      </c>
      <c r="XD19" s="694">
        <v>4221</v>
      </c>
      <c r="XE19" s="694">
        <v>5235</v>
      </c>
      <c r="XF19" s="694">
        <v>19226</v>
      </c>
      <c r="XG19" s="736">
        <v>45297</v>
      </c>
      <c r="XH19" s="734">
        <v>0</v>
      </c>
      <c r="XI19" s="735">
        <v>0</v>
      </c>
      <c r="XJ19" s="694">
        <v>4187</v>
      </c>
      <c r="XK19" s="694">
        <v>4625</v>
      </c>
      <c r="XL19" s="694">
        <v>3173</v>
      </c>
      <c r="XM19" s="694">
        <v>2853</v>
      </c>
      <c r="XN19" s="694">
        <v>3703</v>
      </c>
      <c r="XO19" s="694">
        <v>4734</v>
      </c>
      <c r="XP19" s="694">
        <v>19387</v>
      </c>
      <c r="XQ19" s="736">
        <v>42662</v>
      </c>
      <c r="XR19" s="734">
        <v>0</v>
      </c>
      <c r="XS19" s="735">
        <v>0</v>
      </c>
      <c r="XT19" s="694">
        <v>4249</v>
      </c>
      <c r="XU19" s="694">
        <v>4349</v>
      </c>
      <c r="XV19" s="694">
        <v>3052</v>
      </c>
      <c r="XW19" s="694">
        <v>2445</v>
      </c>
      <c r="XX19" s="694">
        <v>3231</v>
      </c>
      <c r="XY19" s="694">
        <v>3644</v>
      </c>
      <c r="XZ19" s="694">
        <v>20483</v>
      </c>
      <c r="YA19" s="736">
        <v>41453</v>
      </c>
    </row>
    <row r="20" spans="1:661" ht="12.75" customHeight="1">
      <c r="A20" s="133" t="s">
        <v>435</v>
      </c>
      <c r="B20" s="737">
        <v>0</v>
      </c>
      <c r="C20" s="738">
        <v>0</v>
      </c>
      <c r="D20" s="738">
        <v>0</v>
      </c>
      <c r="E20" s="738">
        <v>0</v>
      </c>
      <c r="F20" s="738">
        <v>0</v>
      </c>
      <c r="G20" s="738">
        <v>0</v>
      </c>
      <c r="H20" s="738">
        <v>0</v>
      </c>
      <c r="I20" s="738">
        <v>0</v>
      </c>
      <c r="J20" s="738">
        <v>0</v>
      </c>
      <c r="K20" s="739">
        <v>0</v>
      </c>
      <c r="L20" s="737">
        <v>0</v>
      </c>
      <c r="M20" s="738">
        <v>0</v>
      </c>
      <c r="N20" s="738">
        <v>0</v>
      </c>
      <c r="O20" s="738">
        <v>0</v>
      </c>
      <c r="P20" s="738">
        <v>0</v>
      </c>
      <c r="Q20" s="738">
        <v>0</v>
      </c>
      <c r="R20" s="738">
        <v>0</v>
      </c>
      <c r="S20" s="738">
        <v>0</v>
      </c>
      <c r="T20" s="738">
        <v>0</v>
      </c>
      <c r="U20" s="739">
        <v>0</v>
      </c>
      <c r="V20" s="737">
        <v>0</v>
      </c>
      <c r="W20" s="738">
        <v>0</v>
      </c>
      <c r="X20" s="738">
        <v>0</v>
      </c>
      <c r="Y20" s="738">
        <v>0</v>
      </c>
      <c r="Z20" s="738">
        <v>0</v>
      </c>
      <c r="AA20" s="738">
        <v>0</v>
      </c>
      <c r="AB20" s="738">
        <v>0</v>
      </c>
      <c r="AC20" s="738">
        <v>0</v>
      </c>
      <c r="AD20" s="738">
        <v>0</v>
      </c>
      <c r="AE20" s="739">
        <v>0</v>
      </c>
      <c r="AF20" s="737">
        <v>0</v>
      </c>
      <c r="AG20" s="738">
        <v>0</v>
      </c>
      <c r="AH20" s="738">
        <v>0</v>
      </c>
      <c r="AI20" s="738">
        <v>0</v>
      </c>
      <c r="AJ20" s="738">
        <v>0</v>
      </c>
      <c r="AK20" s="738">
        <v>0</v>
      </c>
      <c r="AL20" s="738">
        <v>0</v>
      </c>
      <c r="AM20" s="738">
        <v>0</v>
      </c>
      <c r="AN20" s="738">
        <v>0</v>
      </c>
      <c r="AO20" s="739">
        <v>0</v>
      </c>
      <c r="AP20" s="737">
        <v>0</v>
      </c>
      <c r="AQ20" s="738">
        <v>0</v>
      </c>
      <c r="AR20" s="738">
        <v>0</v>
      </c>
      <c r="AS20" s="738">
        <v>0</v>
      </c>
      <c r="AT20" s="738">
        <v>0</v>
      </c>
      <c r="AU20" s="738">
        <v>0</v>
      </c>
      <c r="AV20" s="738">
        <v>0</v>
      </c>
      <c r="AW20" s="738">
        <v>0</v>
      </c>
      <c r="AX20" s="738">
        <v>0</v>
      </c>
      <c r="AY20" s="739">
        <v>0</v>
      </c>
      <c r="AZ20" s="737">
        <v>0</v>
      </c>
      <c r="BA20" s="738">
        <v>0</v>
      </c>
      <c r="BB20" s="738">
        <v>0</v>
      </c>
      <c r="BC20" s="738">
        <v>0</v>
      </c>
      <c r="BD20" s="738">
        <v>0</v>
      </c>
      <c r="BE20" s="738">
        <v>0</v>
      </c>
      <c r="BF20" s="738">
        <v>0</v>
      </c>
      <c r="BG20" s="738">
        <v>0</v>
      </c>
      <c r="BH20" s="738">
        <v>0</v>
      </c>
      <c r="BI20" s="739">
        <v>0</v>
      </c>
      <c r="BJ20" s="737">
        <v>0</v>
      </c>
      <c r="BK20" s="738">
        <v>0</v>
      </c>
      <c r="BL20" s="738">
        <v>0</v>
      </c>
      <c r="BM20" s="738">
        <v>0</v>
      </c>
      <c r="BN20" s="738">
        <v>0</v>
      </c>
      <c r="BO20" s="738">
        <v>0</v>
      </c>
      <c r="BP20" s="738">
        <v>0</v>
      </c>
      <c r="BQ20" s="738">
        <v>0</v>
      </c>
      <c r="BR20" s="738">
        <v>0</v>
      </c>
      <c r="BS20" s="739">
        <v>0</v>
      </c>
      <c r="BT20" s="737">
        <v>0</v>
      </c>
      <c r="BU20" s="738">
        <v>0</v>
      </c>
      <c r="BV20" s="738">
        <v>0</v>
      </c>
      <c r="BW20" s="738">
        <v>0</v>
      </c>
      <c r="BX20" s="738">
        <v>0</v>
      </c>
      <c r="BY20" s="738">
        <v>0</v>
      </c>
      <c r="BZ20" s="738">
        <v>0</v>
      </c>
      <c r="CA20" s="738">
        <v>0</v>
      </c>
      <c r="CB20" s="738">
        <v>0</v>
      </c>
      <c r="CC20" s="739">
        <v>0</v>
      </c>
      <c r="CD20" s="737">
        <v>0</v>
      </c>
      <c r="CE20" s="738">
        <v>0</v>
      </c>
      <c r="CF20" s="738">
        <v>0</v>
      </c>
      <c r="CG20" s="738">
        <v>0</v>
      </c>
      <c r="CH20" s="738">
        <v>0</v>
      </c>
      <c r="CI20" s="738">
        <v>0</v>
      </c>
      <c r="CJ20" s="738">
        <v>0</v>
      </c>
      <c r="CK20" s="738">
        <v>0</v>
      </c>
      <c r="CL20" s="738">
        <v>0</v>
      </c>
      <c r="CM20" s="739">
        <v>0</v>
      </c>
      <c r="CN20" s="737">
        <v>0</v>
      </c>
      <c r="CO20" s="738">
        <v>0</v>
      </c>
      <c r="CP20" s="738">
        <v>0</v>
      </c>
      <c r="CQ20" s="738">
        <v>0</v>
      </c>
      <c r="CR20" s="738">
        <v>0</v>
      </c>
      <c r="CS20" s="738">
        <v>0</v>
      </c>
      <c r="CT20" s="738">
        <v>0</v>
      </c>
      <c r="CU20" s="738">
        <v>0</v>
      </c>
      <c r="CV20" s="738">
        <v>0</v>
      </c>
      <c r="CW20" s="739">
        <v>0</v>
      </c>
      <c r="CX20" s="737">
        <v>0</v>
      </c>
      <c r="CY20" s="738">
        <v>0</v>
      </c>
      <c r="CZ20" s="738">
        <v>0</v>
      </c>
      <c r="DA20" s="738">
        <v>0</v>
      </c>
      <c r="DB20" s="738">
        <v>0</v>
      </c>
      <c r="DC20" s="738">
        <v>0</v>
      </c>
      <c r="DD20" s="738">
        <v>0</v>
      </c>
      <c r="DE20" s="738">
        <v>0</v>
      </c>
      <c r="DF20" s="738">
        <v>0</v>
      </c>
      <c r="DG20" s="739">
        <v>0</v>
      </c>
      <c r="DH20" s="737">
        <v>0</v>
      </c>
      <c r="DI20" s="738">
        <v>0</v>
      </c>
      <c r="DJ20" s="738">
        <v>0</v>
      </c>
      <c r="DK20" s="738">
        <v>0</v>
      </c>
      <c r="DL20" s="738">
        <v>0</v>
      </c>
      <c r="DM20" s="738">
        <v>0</v>
      </c>
      <c r="DN20" s="738">
        <v>0</v>
      </c>
      <c r="DO20" s="738">
        <v>0</v>
      </c>
      <c r="DP20" s="738">
        <v>0</v>
      </c>
      <c r="DQ20" s="739">
        <v>0</v>
      </c>
      <c r="DR20" s="737">
        <v>0</v>
      </c>
      <c r="DS20" s="738">
        <v>0</v>
      </c>
      <c r="DT20" s="738">
        <v>0</v>
      </c>
      <c r="DU20" s="738">
        <v>0</v>
      </c>
      <c r="DV20" s="738">
        <v>0</v>
      </c>
      <c r="DW20" s="738">
        <v>0</v>
      </c>
      <c r="DX20" s="738">
        <v>0</v>
      </c>
      <c r="DY20" s="738">
        <v>0</v>
      </c>
      <c r="DZ20" s="738">
        <v>0</v>
      </c>
      <c r="EA20" s="739">
        <v>0</v>
      </c>
      <c r="EB20" s="737">
        <v>0</v>
      </c>
      <c r="EC20" s="738">
        <v>0</v>
      </c>
      <c r="ED20" s="738">
        <v>0</v>
      </c>
      <c r="EE20" s="738">
        <v>0</v>
      </c>
      <c r="EF20" s="738">
        <v>0</v>
      </c>
      <c r="EG20" s="738">
        <v>0</v>
      </c>
      <c r="EH20" s="738">
        <v>0</v>
      </c>
      <c r="EI20" s="738">
        <v>0</v>
      </c>
      <c r="EJ20" s="738">
        <v>0</v>
      </c>
      <c r="EK20" s="739">
        <v>0</v>
      </c>
      <c r="EL20" s="737">
        <v>0</v>
      </c>
      <c r="EM20" s="738">
        <v>0</v>
      </c>
      <c r="EN20" s="738">
        <v>0</v>
      </c>
      <c r="EO20" s="738">
        <v>0</v>
      </c>
      <c r="EP20" s="738">
        <v>0</v>
      </c>
      <c r="EQ20" s="738">
        <v>0</v>
      </c>
      <c r="ER20" s="738">
        <v>0</v>
      </c>
      <c r="ES20" s="738">
        <v>0</v>
      </c>
      <c r="ET20" s="738">
        <v>0</v>
      </c>
      <c r="EU20" s="739">
        <v>0</v>
      </c>
      <c r="EV20" s="737">
        <v>0</v>
      </c>
      <c r="EW20" s="738">
        <v>0</v>
      </c>
      <c r="EX20" s="738">
        <v>0</v>
      </c>
      <c r="EY20" s="738">
        <v>0</v>
      </c>
      <c r="EZ20" s="738">
        <v>0</v>
      </c>
      <c r="FA20" s="738">
        <v>0</v>
      </c>
      <c r="FB20" s="738">
        <v>0</v>
      </c>
      <c r="FC20" s="738">
        <v>0</v>
      </c>
      <c r="FD20" s="738">
        <v>0</v>
      </c>
      <c r="FE20" s="739">
        <v>0</v>
      </c>
      <c r="FF20" s="737">
        <v>0</v>
      </c>
      <c r="FG20" s="738">
        <v>0</v>
      </c>
      <c r="FH20" s="738">
        <v>0</v>
      </c>
      <c r="FI20" s="738">
        <v>0</v>
      </c>
      <c r="FJ20" s="738">
        <v>0</v>
      </c>
      <c r="FK20" s="738">
        <v>0</v>
      </c>
      <c r="FL20" s="738">
        <v>0</v>
      </c>
      <c r="FM20" s="738">
        <v>0</v>
      </c>
      <c r="FN20" s="738">
        <v>0</v>
      </c>
      <c r="FO20" s="739">
        <v>0</v>
      </c>
      <c r="FP20" s="737">
        <v>0</v>
      </c>
      <c r="FQ20" s="738">
        <v>0</v>
      </c>
      <c r="FR20" s="738">
        <v>0</v>
      </c>
      <c r="FS20" s="738">
        <v>0</v>
      </c>
      <c r="FT20" s="738">
        <v>0</v>
      </c>
      <c r="FU20" s="738">
        <v>0</v>
      </c>
      <c r="FV20" s="738">
        <v>0</v>
      </c>
      <c r="FW20" s="738">
        <v>0</v>
      </c>
      <c r="FX20" s="738">
        <v>0</v>
      </c>
      <c r="FY20" s="739">
        <v>0</v>
      </c>
      <c r="FZ20" s="737">
        <v>0</v>
      </c>
      <c r="GA20" s="738">
        <v>0</v>
      </c>
      <c r="GB20" s="738">
        <v>0</v>
      </c>
      <c r="GC20" s="738">
        <v>0</v>
      </c>
      <c r="GD20" s="738">
        <v>0</v>
      </c>
      <c r="GE20" s="738">
        <v>0</v>
      </c>
      <c r="GF20" s="738">
        <v>0</v>
      </c>
      <c r="GG20" s="738">
        <v>0</v>
      </c>
      <c r="GH20" s="738">
        <v>0</v>
      </c>
      <c r="GI20" s="739">
        <v>0</v>
      </c>
      <c r="GJ20" s="737">
        <v>0</v>
      </c>
      <c r="GK20" s="738">
        <v>0</v>
      </c>
      <c r="GL20" s="738">
        <v>0</v>
      </c>
      <c r="GM20" s="738">
        <v>0</v>
      </c>
      <c r="GN20" s="738">
        <v>0</v>
      </c>
      <c r="GO20" s="738">
        <v>0</v>
      </c>
      <c r="GP20" s="738">
        <v>0</v>
      </c>
      <c r="GQ20" s="738">
        <v>0</v>
      </c>
      <c r="GR20" s="738">
        <v>0</v>
      </c>
      <c r="GS20" s="739">
        <v>0</v>
      </c>
      <c r="GT20" s="737">
        <v>0</v>
      </c>
      <c r="GU20" s="738">
        <v>0</v>
      </c>
      <c r="GV20" s="738">
        <v>0</v>
      </c>
      <c r="GW20" s="738">
        <v>0</v>
      </c>
      <c r="GX20" s="738">
        <v>0</v>
      </c>
      <c r="GY20" s="738">
        <v>0</v>
      </c>
      <c r="GZ20" s="738">
        <v>0</v>
      </c>
      <c r="HA20" s="738">
        <v>0</v>
      </c>
      <c r="HB20" s="738">
        <v>0</v>
      </c>
      <c r="HC20" s="739">
        <v>0</v>
      </c>
      <c r="HD20" s="737">
        <v>0</v>
      </c>
      <c r="HE20" s="738">
        <v>0</v>
      </c>
      <c r="HF20" s="738">
        <v>0</v>
      </c>
      <c r="HG20" s="738">
        <v>0</v>
      </c>
      <c r="HH20" s="738">
        <v>0</v>
      </c>
      <c r="HI20" s="738">
        <v>0</v>
      </c>
      <c r="HJ20" s="738">
        <v>0</v>
      </c>
      <c r="HK20" s="738">
        <v>0</v>
      </c>
      <c r="HL20" s="738">
        <v>0</v>
      </c>
      <c r="HM20" s="739">
        <v>0</v>
      </c>
      <c r="HN20" s="737">
        <v>0</v>
      </c>
      <c r="HO20" s="738">
        <v>0</v>
      </c>
      <c r="HP20" s="738">
        <v>0</v>
      </c>
      <c r="HQ20" s="738">
        <v>0</v>
      </c>
      <c r="HR20" s="738">
        <v>0</v>
      </c>
      <c r="HS20" s="738">
        <v>0</v>
      </c>
      <c r="HT20" s="738">
        <v>0</v>
      </c>
      <c r="HU20" s="738">
        <v>0</v>
      </c>
      <c r="HV20" s="738">
        <v>0</v>
      </c>
      <c r="HW20" s="739">
        <v>0</v>
      </c>
      <c r="HX20" s="737">
        <v>0</v>
      </c>
      <c r="HY20" s="738">
        <v>0</v>
      </c>
      <c r="HZ20" s="738">
        <v>0</v>
      </c>
      <c r="IA20" s="738">
        <v>0</v>
      </c>
      <c r="IB20" s="738">
        <v>0</v>
      </c>
      <c r="IC20" s="738">
        <v>0</v>
      </c>
      <c r="ID20" s="738">
        <v>0</v>
      </c>
      <c r="IE20" s="738">
        <v>0</v>
      </c>
      <c r="IF20" s="738">
        <v>0</v>
      </c>
      <c r="IG20" s="739">
        <v>0</v>
      </c>
      <c r="IH20" s="737">
        <v>0</v>
      </c>
      <c r="II20" s="738">
        <v>0</v>
      </c>
      <c r="IJ20" s="738">
        <v>0</v>
      </c>
      <c r="IK20" s="738">
        <v>0</v>
      </c>
      <c r="IL20" s="738">
        <v>0</v>
      </c>
      <c r="IM20" s="738">
        <v>0</v>
      </c>
      <c r="IN20" s="738">
        <v>0</v>
      </c>
      <c r="IO20" s="738">
        <v>0</v>
      </c>
      <c r="IP20" s="738">
        <v>0</v>
      </c>
      <c r="IQ20" s="739">
        <v>0</v>
      </c>
      <c r="IR20" s="737">
        <v>0</v>
      </c>
      <c r="IS20" s="738">
        <v>0</v>
      </c>
      <c r="IT20" s="738">
        <v>0</v>
      </c>
      <c r="IU20" s="738">
        <v>0</v>
      </c>
      <c r="IV20" s="738">
        <v>0</v>
      </c>
      <c r="IW20" s="738">
        <v>0</v>
      </c>
      <c r="IX20" s="738">
        <v>0</v>
      </c>
      <c r="IY20" s="738">
        <v>0</v>
      </c>
      <c r="IZ20" s="738">
        <v>0</v>
      </c>
      <c r="JA20" s="739">
        <v>0</v>
      </c>
      <c r="JB20" s="737">
        <v>0</v>
      </c>
      <c r="JC20" s="738">
        <v>0</v>
      </c>
      <c r="JD20" s="738">
        <v>0</v>
      </c>
      <c r="JE20" s="738">
        <v>0</v>
      </c>
      <c r="JF20" s="738">
        <v>0</v>
      </c>
      <c r="JG20" s="738">
        <v>0</v>
      </c>
      <c r="JH20" s="738">
        <v>0</v>
      </c>
      <c r="JI20" s="738">
        <v>0</v>
      </c>
      <c r="JJ20" s="738">
        <v>0</v>
      </c>
      <c r="JK20" s="739">
        <v>0</v>
      </c>
      <c r="JL20" s="737">
        <v>0</v>
      </c>
      <c r="JM20" s="738">
        <v>0</v>
      </c>
      <c r="JN20" s="738">
        <v>0</v>
      </c>
      <c r="JO20" s="738">
        <v>0</v>
      </c>
      <c r="JP20" s="738">
        <v>0</v>
      </c>
      <c r="JQ20" s="738">
        <v>0</v>
      </c>
      <c r="JR20" s="738">
        <v>0</v>
      </c>
      <c r="JS20" s="738">
        <v>0</v>
      </c>
      <c r="JT20" s="738">
        <v>0</v>
      </c>
      <c r="JU20" s="739">
        <v>0</v>
      </c>
      <c r="JV20" s="737">
        <v>0</v>
      </c>
      <c r="JW20" s="738">
        <v>0</v>
      </c>
      <c r="JX20" s="738">
        <v>0</v>
      </c>
      <c r="JY20" s="738">
        <v>0</v>
      </c>
      <c r="JZ20" s="738">
        <v>0</v>
      </c>
      <c r="KA20" s="738">
        <v>0</v>
      </c>
      <c r="KB20" s="738">
        <v>0</v>
      </c>
      <c r="KC20" s="738">
        <v>0</v>
      </c>
      <c r="KD20" s="738">
        <v>0</v>
      </c>
      <c r="KE20" s="739">
        <v>0</v>
      </c>
      <c r="KF20" s="737">
        <v>0</v>
      </c>
      <c r="KG20" s="738">
        <v>0</v>
      </c>
      <c r="KH20" s="738">
        <v>0</v>
      </c>
      <c r="KI20" s="738">
        <v>0</v>
      </c>
      <c r="KJ20" s="738">
        <v>0</v>
      </c>
      <c r="KK20" s="738">
        <v>0</v>
      </c>
      <c r="KL20" s="738">
        <v>0</v>
      </c>
      <c r="KM20" s="738">
        <v>0</v>
      </c>
      <c r="KN20" s="738">
        <v>0</v>
      </c>
      <c r="KO20" s="739">
        <v>0</v>
      </c>
      <c r="KP20" s="737">
        <v>0</v>
      </c>
      <c r="KQ20" s="738">
        <v>0</v>
      </c>
      <c r="KR20" s="738">
        <v>0</v>
      </c>
      <c r="KS20" s="738">
        <v>0</v>
      </c>
      <c r="KT20" s="738">
        <v>0</v>
      </c>
      <c r="KU20" s="738">
        <v>0</v>
      </c>
      <c r="KV20" s="738">
        <v>0</v>
      </c>
      <c r="KW20" s="738">
        <v>0</v>
      </c>
      <c r="KX20" s="738">
        <v>0</v>
      </c>
      <c r="KY20" s="739">
        <v>0</v>
      </c>
      <c r="KZ20" s="737">
        <v>0</v>
      </c>
      <c r="LA20" s="738">
        <v>0</v>
      </c>
      <c r="LB20" s="738">
        <v>0</v>
      </c>
      <c r="LC20" s="738">
        <v>0</v>
      </c>
      <c r="LD20" s="738">
        <v>0</v>
      </c>
      <c r="LE20" s="738">
        <v>0</v>
      </c>
      <c r="LF20" s="738">
        <v>0</v>
      </c>
      <c r="LG20" s="738">
        <v>0</v>
      </c>
      <c r="LH20" s="738">
        <v>0</v>
      </c>
      <c r="LI20" s="739">
        <v>0</v>
      </c>
      <c r="LJ20" s="737">
        <v>0</v>
      </c>
      <c r="LK20" s="738">
        <v>0</v>
      </c>
      <c r="LL20" s="738">
        <v>0</v>
      </c>
      <c r="LM20" s="738">
        <v>0</v>
      </c>
      <c r="LN20" s="738">
        <v>0</v>
      </c>
      <c r="LO20" s="738">
        <v>0</v>
      </c>
      <c r="LP20" s="738">
        <v>0</v>
      </c>
      <c r="LQ20" s="738">
        <v>0</v>
      </c>
      <c r="LR20" s="738">
        <v>0</v>
      </c>
      <c r="LS20" s="739">
        <v>0</v>
      </c>
      <c r="LT20" s="737">
        <v>0</v>
      </c>
      <c r="LU20" s="738">
        <v>0</v>
      </c>
      <c r="LV20" s="738">
        <v>0</v>
      </c>
      <c r="LW20" s="738">
        <v>0</v>
      </c>
      <c r="LX20" s="738">
        <v>0</v>
      </c>
      <c r="LY20" s="738">
        <v>0</v>
      </c>
      <c r="LZ20" s="738">
        <v>0</v>
      </c>
      <c r="MA20" s="738">
        <v>0</v>
      </c>
      <c r="MB20" s="738">
        <v>0</v>
      </c>
      <c r="MC20" s="739">
        <v>0</v>
      </c>
      <c r="MD20" s="737">
        <v>0</v>
      </c>
      <c r="ME20" s="738">
        <v>0</v>
      </c>
      <c r="MF20" s="738">
        <v>0</v>
      </c>
      <c r="MG20" s="738">
        <v>0</v>
      </c>
      <c r="MH20" s="738">
        <v>0</v>
      </c>
      <c r="MI20" s="738">
        <v>0</v>
      </c>
      <c r="MJ20" s="738">
        <v>0</v>
      </c>
      <c r="MK20" s="738">
        <v>0</v>
      </c>
      <c r="ML20" s="738">
        <v>0</v>
      </c>
      <c r="MM20" s="739">
        <v>0</v>
      </c>
      <c r="MN20" s="737">
        <v>0</v>
      </c>
      <c r="MO20" s="738">
        <v>0</v>
      </c>
      <c r="MP20" s="738">
        <v>0</v>
      </c>
      <c r="MQ20" s="738">
        <v>0</v>
      </c>
      <c r="MR20" s="738">
        <v>0</v>
      </c>
      <c r="MS20" s="738">
        <v>0</v>
      </c>
      <c r="MT20" s="738">
        <v>0</v>
      </c>
      <c r="MU20" s="738">
        <v>0</v>
      </c>
      <c r="MV20" s="738">
        <v>0</v>
      </c>
      <c r="MW20" s="739">
        <v>0</v>
      </c>
      <c r="MX20" s="737">
        <v>0</v>
      </c>
      <c r="MY20" s="738">
        <v>0</v>
      </c>
      <c r="MZ20" s="738">
        <v>0</v>
      </c>
      <c r="NA20" s="738">
        <v>0</v>
      </c>
      <c r="NB20" s="738">
        <v>0</v>
      </c>
      <c r="NC20" s="738">
        <v>0</v>
      </c>
      <c r="ND20" s="738">
        <v>0</v>
      </c>
      <c r="NE20" s="738">
        <v>0</v>
      </c>
      <c r="NF20" s="738">
        <v>0</v>
      </c>
      <c r="NG20" s="739">
        <v>0</v>
      </c>
      <c r="NH20" s="737">
        <v>0</v>
      </c>
      <c r="NI20" s="738">
        <v>0</v>
      </c>
      <c r="NJ20" s="738">
        <v>0</v>
      </c>
      <c r="NK20" s="738">
        <v>0</v>
      </c>
      <c r="NL20" s="738">
        <v>0</v>
      </c>
      <c r="NM20" s="738">
        <v>0</v>
      </c>
      <c r="NN20" s="738">
        <v>0</v>
      </c>
      <c r="NO20" s="738">
        <v>0</v>
      </c>
      <c r="NP20" s="738">
        <v>0</v>
      </c>
      <c r="NQ20" s="739">
        <v>0</v>
      </c>
      <c r="NR20" s="737">
        <v>0</v>
      </c>
      <c r="NS20" s="738">
        <v>0</v>
      </c>
      <c r="NT20" s="738">
        <v>0</v>
      </c>
      <c r="NU20" s="738">
        <v>0</v>
      </c>
      <c r="NV20" s="738">
        <v>0</v>
      </c>
      <c r="NW20" s="738">
        <v>0</v>
      </c>
      <c r="NX20" s="738">
        <v>0</v>
      </c>
      <c r="NY20" s="738">
        <v>0</v>
      </c>
      <c r="NZ20" s="738">
        <v>0</v>
      </c>
      <c r="OA20" s="739">
        <v>0</v>
      </c>
      <c r="OB20" s="737">
        <v>0</v>
      </c>
      <c r="OC20" s="738">
        <v>0</v>
      </c>
      <c r="OD20" s="738">
        <v>0</v>
      </c>
      <c r="OE20" s="738">
        <v>0</v>
      </c>
      <c r="OF20" s="738">
        <v>0</v>
      </c>
      <c r="OG20" s="738">
        <v>0</v>
      </c>
      <c r="OH20" s="738">
        <v>0</v>
      </c>
      <c r="OI20" s="738">
        <v>0</v>
      </c>
      <c r="OJ20" s="738">
        <v>0</v>
      </c>
      <c r="OK20" s="739">
        <v>0</v>
      </c>
      <c r="OL20" s="737">
        <v>0</v>
      </c>
      <c r="OM20" s="738">
        <v>0</v>
      </c>
      <c r="ON20" s="738">
        <v>0</v>
      </c>
      <c r="OO20" s="738">
        <v>0</v>
      </c>
      <c r="OP20" s="738">
        <v>0</v>
      </c>
      <c r="OQ20" s="738">
        <v>0</v>
      </c>
      <c r="OR20" s="738">
        <v>0</v>
      </c>
      <c r="OS20" s="738">
        <v>0</v>
      </c>
      <c r="OT20" s="738">
        <v>0</v>
      </c>
      <c r="OU20" s="739">
        <v>0</v>
      </c>
      <c r="OV20" s="737">
        <v>0</v>
      </c>
      <c r="OW20" s="738">
        <v>0</v>
      </c>
      <c r="OX20" s="738">
        <v>0</v>
      </c>
      <c r="OY20" s="738">
        <v>0</v>
      </c>
      <c r="OZ20" s="738">
        <v>0</v>
      </c>
      <c r="PA20" s="738">
        <v>0</v>
      </c>
      <c r="PB20" s="738">
        <v>0</v>
      </c>
      <c r="PC20" s="738">
        <v>0</v>
      </c>
      <c r="PD20" s="738">
        <v>0</v>
      </c>
      <c r="PE20" s="739">
        <v>0</v>
      </c>
      <c r="PF20" s="737">
        <v>0</v>
      </c>
      <c r="PG20" s="738">
        <v>0</v>
      </c>
      <c r="PH20" s="738">
        <v>0</v>
      </c>
      <c r="PI20" s="738">
        <v>0</v>
      </c>
      <c r="PJ20" s="738">
        <v>0</v>
      </c>
      <c r="PK20" s="738">
        <v>0</v>
      </c>
      <c r="PL20" s="738">
        <v>0</v>
      </c>
      <c r="PM20" s="738">
        <v>0</v>
      </c>
      <c r="PN20" s="738">
        <v>0</v>
      </c>
      <c r="PO20" s="739">
        <v>0</v>
      </c>
      <c r="PP20" s="737">
        <v>0</v>
      </c>
      <c r="PQ20" s="738">
        <v>0</v>
      </c>
      <c r="PR20" s="738">
        <v>0</v>
      </c>
      <c r="PS20" s="738">
        <v>0</v>
      </c>
      <c r="PT20" s="738">
        <v>0</v>
      </c>
      <c r="PU20" s="738">
        <v>0</v>
      </c>
      <c r="PV20" s="738">
        <v>0</v>
      </c>
      <c r="PW20" s="738">
        <v>0</v>
      </c>
      <c r="PX20" s="738">
        <v>0</v>
      </c>
      <c r="PY20" s="739">
        <v>0</v>
      </c>
      <c r="PZ20" s="737">
        <v>0</v>
      </c>
      <c r="QA20" s="738">
        <v>0</v>
      </c>
      <c r="QB20" s="738">
        <v>0</v>
      </c>
      <c r="QC20" s="738">
        <v>0</v>
      </c>
      <c r="QD20" s="738">
        <v>0</v>
      </c>
      <c r="QE20" s="738">
        <v>0</v>
      </c>
      <c r="QF20" s="738">
        <v>0</v>
      </c>
      <c r="QG20" s="738">
        <v>0</v>
      </c>
      <c r="QH20" s="738">
        <v>0</v>
      </c>
      <c r="QI20" s="739">
        <v>0</v>
      </c>
      <c r="QJ20" s="737"/>
      <c r="QK20" s="738"/>
      <c r="QL20" s="738"/>
      <c r="QM20" s="738"/>
      <c r="QN20" s="738"/>
      <c r="QO20" s="738"/>
      <c r="QP20" s="738"/>
      <c r="QQ20" s="738"/>
      <c r="QR20" s="738"/>
      <c r="QS20" s="739"/>
      <c r="QT20" s="737"/>
      <c r="QU20" s="738"/>
      <c r="QV20" s="738"/>
      <c r="QW20" s="738"/>
      <c r="QX20" s="738"/>
      <c r="QY20" s="738"/>
      <c r="QZ20" s="738"/>
      <c r="RA20" s="738"/>
      <c r="RB20" s="738"/>
      <c r="RC20" s="739"/>
      <c r="RD20" s="737"/>
      <c r="RE20" s="738"/>
      <c r="RF20" s="738"/>
      <c r="RG20" s="738"/>
      <c r="RH20" s="738"/>
      <c r="RI20" s="738"/>
      <c r="RJ20" s="738"/>
      <c r="RK20" s="738"/>
      <c r="RL20" s="738"/>
      <c r="RM20" s="739"/>
      <c r="RN20" s="737"/>
      <c r="RO20" s="738"/>
      <c r="RP20" s="738"/>
      <c r="RQ20" s="738"/>
      <c r="RR20" s="738"/>
      <c r="RS20" s="738"/>
      <c r="RT20" s="738"/>
      <c r="RU20" s="738"/>
      <c r="RV20" s="738"/>
      <c r="RW20" s="739"/>
      <c r="RX20" s="737"/>
      <c r="RY20" s="738"/>
      <c r="RZ20" s="738"/>
      <c r="SA20" s="738"/>
      <c r="SB20" s="738"/>
      <c r="SC20" s="738"/>
      <c r="SD20" s="738"/>
      <c r="SE20" s="738"/>
      <c r="SF20" s="738"/>
      <c r="SG20" s="739"/>
      <c r="SH20" s="737"/>
      <c r="SI20" s="738"/>
      <c r="SJ20" s="738"/>
      <c r="SK20" s="738"/>
      <c r="SL20" s="738"/>
      <c r="SM20" s="738"/>
      <c r="SN20" s="738"/>
      <c r="SO20" s="738"/>
      <c r="SP20" s="738"/>
      <c r="SQ20" s="739"/>
      <c r="SR20" s="737"/>
      <c r="SS20" s="738"/>
      <c r="ST20" s="738"/>
      <c r="SU20" s="738"/>
      <c r="SV20" s="738"/>
      <c r="SW20" s="738"/>
      <c r="SX20" s="738"/>
      <c r="SY20" s="738"/>
      <c r="SZ20" s="738"/>
      <c r="TA20" s="739"/>
      <c r="TB20" s="737"/>
      <c r="TC20" s="738"/>
      <c r="TD20" s="738"/>
      <c r="TE20" s="738"/>
      <c r="TF20" s="738"/>
      <c r="TG20" s="738"/>
      <c r="TH20" s="738"/>
      <c r="TI20" s="738"/>
      <c r="TJ20" s="738"/>
      <c r="TK20" s="739"/>
      <c r="TL20" s="737"/>
      <c r="TM20" s="738"/>
      <c r="TN20" s="738"/>
      <c r="TO20" s="738"/>
      <c r="TP20" s="738"/>
      <c r="TQ20" s="738"/>
      <c r="TR20" s="738"/>
      <c r="TS20" s="738"/>
      <c r="TT20" s="738"/>
      <c r="TU20" s="739"/>
      <c r="TV20" s="737"/>
      <c r="TW20" s="738"/>
      <c r="TX20" s="738"/>
      <c r="TY20" s="738"/>
      <c r="TZ20" s="738"/>
      <c r="UA20" s="738"/>
      <c r="UB20" s="738"/>
      <c r="UC20" s="738"/>
      <c r="UD20" s="738"/>
      <c r="UE20" s="739"/>
      <c r="UF20" s="737"/>
      <c r="UG20" s="738"/>
      <c r="UH20" s="738"/>
      <c r="UI20" s="738"/>
      <c r="UJ20" s="738"/>
      <c r="UK20" s="738"/>
      <c r="UL20" s="738"/>
      <c r="UM20" s="738"/>
      <c r="UN20" s="738"/>
      <c r="UO20" s="739"/>
      <c r="UP20" s="737"/>
      <c r="UQ20" s="738"/>
      <c r="UR20" s="738"/>
      <c r="US20" s="738"/>
      <c r="UT20" s="738"/>
      <c r="UU20" s="738"/>
      <c r="UV20" s="738"/>
      <c r="UW20" s="738"/>
      <c r="UX20" s="738"/>
      <c r="UY20" s="739"/>
      <c r="UZ20" s="737"/>
      <c r="VA20" s="738"/>
      <c r="VB20" s="738"/>
      <c r="VC20" s="738"/>
      <c r="VD20" s="738"/>
      <c r="VE20" s="738"/>
      <c r="VF20" s="738"/>
      <c r="VG20" s="738"/>
      <c r="VH20" s="738"/>
      <c r="VI20" s="739"/>
      <c r="VJ20" s="737"/>
      <c r="VK20" s="738"/>
      <c r="VL20" s="738"/>
      <c r="VM20" s="738"/>
      <c r="VN20" s="738"/>
      <c r="VO20" s="738"/>
      <c r="VP20" s="738"/>
      <c r="VQ20" s="738"/>
      <c r="VR20" s="738"/>
      <c r="VS20" s="739"/>
      <c r="VT20" s="737"/>
      <c r="VU20" s="738"/>
      <c r="VV20" s="738"/>
      <c r="VW20" s="738"/>
      <c r="VX20" s="738"/>
      <c r="VY20" s="738"/>
      <c r="VZ20" s="738"/>
      <c r="WA20" s="738"/>
      <c r="WB20" s="738"/>
      <c r="WC20" s="739"/>
      <c r="WD20" s="737"/>
      <c r="WE20" s="738"/>
      <c r="WF20" s="738"/>
      <c r="WG20" s="738"/>
      <c r="WH20" s="738"/>
      <c r="WI20" s="738"/>
      <c r="WJ20" s="738"/>
      <c r="WK20" s="738"/>
      <c r="WL20" s="738"/>
      <c r="WM20" s="739"/>
      <c r="WN20" s="737"/>
      <c r="WO20" s="738"/>
      <c r="WP20" s="738"/>
      <c r="WQ20" s="738"/>
      <c r="WR20" s="738"/>
      <c r="WS20" s="738"/>
      <c r="WT20" s="738"/>
      <c r="WU20" s="738"/>
      <c r="WV20" s="738"/>
      <c r="WW20" s="739"/>
      <c r="WX20" s="737"/>
      <c r="WY20" s="738"/>
      <c r="WZ20" s="738"/>
      <c r="XA20" s="738"/>
      <c r="XB20" s="738"/>
      <c r="XC20" s="738"/>
      <c r="XD20" s="738"/>
      <c r="XE20" s="738"/>
      <c r="XF20" s="738"/>
      <c r="XG20" s="739"/>
      <c r="XH20" s="737"/>
      <c r="XI20" s="738"/>
      <c r="XJ20" s="738"/>
      <c r="XK20" s="738"/>
      <c r="XL20" s="738"/>
      <c r="XM20" s="738"/>
      <c r="XN20" s="738"/>
      <c r="XO20" s="738"/>
      <c r="XP20" s="738"/>
      <c r="XQ20" s="739"/>
      <c r="XR20" s="737"/>
      <c r="XS20" s="738"/>
      <c r="XT20" s="738"/>
      <c r="XU20" s="738"/>
      <c r="XV20" s="738"/>
      <c r="XW20" s="738"/>
      <c r="XX20" s="738"/>
      <c r="XY20" s="738"/>
      <c r="XZ20" s="738"/>
      <c r="YA20" s="739"/>
    </row>
    <row r="21" spans="1:661" ht="12.75" customHeight="1">
      <c r="A21" s="17" t="s">
        <v>434</v>
      </c>
      <c r="B21" s="688">
        <v>53146.184999999998</v>
      </c>
      <c r="C21" s="688">
        <v>108372.49800000001</v>
      </c>
      <c r="D21" s="688">
        <v>40017.114999999998</v>
      </c>
      <c r="E21" s="688">
        <v>10355.875</v>
      </c>
      <c r="F21" s="688">
        <v>5339.7719999999999</v>
      </c>
      <c r="G21" s="688">
        <v>1588.8910000000001</v>
      </c>
      <c r="H21" s="688">
        <v>805.35599999999999</v>
      </c>
      <c r="I21" s="688">
        <v>180.119</v>
      </c>
      <c r="J21" s="688">
        <v>1409.5619999999999</v>
      </c>
      <c r="K21" s="689">
        <v>221215.37299999999</v>
      </c>
      <c r="L21" s="688">
        <v>47679.38</v>
      </c>
      <c r="M21" s="688">
        <v>105884.344</v>
      </c>
      <c r="N21" s="688">
        <v>39454.379999999997</v>
      </c>
      <c r="O21" s="688">
        <v>12788.61</v>
      </c>
      <c r="P21" s="688">
        <v>5776.4380000000001</v>
      </c>
      <c r="Q21" s="688">
        <v>1908.152</v>
      </c>
      <c r="R21" s="688">
        <v>841.24800000000005</v>
      </c>
      <c r="S21" s="688">
        <v>207.08600000000001</v>
      </c>
      <c r="T21" s="688">
        <v>1515.9169999999999</v>
      </c>
      <c r="U21" s="689">
        <v>216055.55499999999</v>
      </c>
      <c r="V21" s="688">
        <v>36597.822</v>
      </c>
      <c r="W21" s="688">
        <v>106255.136</v>
      </c>
      <c r="X21" s="688">
        <v>40991.550000000003</v>
      </c>
      <c r="Y21" s="688">
        <v>12784.35</v>
      </c>
      <c r="Z21" s="688">
        <v>6362.6530000000002</v>
      </c>
      <c r="AA21" s="688">
        <v>2116.0039999999999</v>
      </c>
      <c r="AB21" s="688">
        <v>917.80799999999999</v>
      </c>
      <c r="AC21" s="688">
        <v>334.58699999999999</v>
      </c>
      <c r="AD21" s="688">
        <v>1697.3610000000001</v>
      </c>
      <c r="AE21" s="689">
        <v>208057.27100000001</v>
      </c>
      <c r="AF21" s="688">
        <v>35216.898999999998</v>
      </c>
      <c r="AG21" s="688">
        <v>111077.151</v>
      </c>
      <c r="AH21" s="688">
        <v>41845.464999999997</v>
      </c>
      <c r="AI21" s="688">
        <v>11639.523999999999</v>
      </c>
      <c r="AJ21" s="688">
        <v>6198.942</v>
      </c>
      <c r="AK21" s="688">
        <v>2115.2939999999999</v>
      </c>
      <c r="AL21" s="688">
        <v>804.14099999999996</v>
      </c>
      <c r="AM21" s="688">
        <v>309.71800000000002</v>
      </c>
      <c r="AN21" s="688">
        <v>1804.742</v>
      </c>
      <c r="AO21" s="689">
        <v>211011.87599999999</v>
      </c>
      <c r="AP21" s="688">
        <v>35877.574999999997</v>
      </c>
      <c r="AQ21" s="688">
        <v>117751.281</v>
      </c>
      <c r="AR21" s="688">
        <v>43378.381000000001</v>
      </c>
      <c r="AS21" s="688">
        <v>12739.499</v>
      </c>
      <c r="AT21" s="688">
        <v>6106.933</v>
      </c>
      <c r="AU21" s="688">
        <v>2075.9389999999999</v>
      </c>
      <c r="AV21" s="688">
        <v>927.97500000000002</v>
      </c>
      <c r="AW21" s="688">
        <v>279.33</v>
      </c>
      <c r="AX21" s="688">
        <v>1580.123</v>
      </c>
      <c r="AY21" s="689">
        <v>220717.03599999999</v>
      </c>
      <c r="AZ21" s="688">
        <v>38646.953000000001</v>
      </c>
      <c r="BA21" s="688">
        <v>117863.05100000001</v>
      </c>
      <c r="BB21" s="688">
        <v>46263.837</v>
      </c>
      <c r="BC21" s="688">
        <v>12593.197</v>
      </c>
      <c r="BD21" s="688">
        <v>6988.5439999999999</v>
      </c>
      <c r="BE21" s="688">
        <v>1976.2529999999999</v>
      </c>
      <c r="BF21" s="688">
        <v>805.06799999999998</v>
      </c>
      <c r="BG21" s="688">
        <v>289.49</v>
      </c>
      <c r="BH21" s="688">
        <v>1841.731</v>
      </c>
      <c r="BI21" s="689">
        <v>227268.12400000001</v>
      </c>
      <c r="BJ21" s="688">
        <v>40620.822</v>
      </c>
      <c r="BK21" s="688">
        <v>125499.575</v>
      </c>
      <c r="BL21" s="688">
        <v>48310.080000000002</v>
      </c>
      <c r="BM21" s="688">
        <v>12379.433000000001</v>
      </c>
      <c r="BN21" s="688">
        <v>7365.5990000000002</v>
      </c>
      <c r="BO21" s="688">
        <v>2248.3530000000001</v>
      </c>
      <c r="BP21" s="688">
        <v>788.81700000000001</v>
      </c>
      <c r="BQ21" s="688">
        <v>281.24599999999998</v>
      </c>
      <c r="BR21" s="688">
        <v>1444.729</v>
      </c>
      <c r="BS21" s="689">
        <v>238938.65400000001</v>
      </c>
      <c r="BT21" s="688">
        <v>44510.069000000003</v>
      </c>
      <c r="BU21" s="688">
        <v>134932.40409999999</v>
      </c>
      <c r="BV21" s="688">
        <v>49189.044000000002</v>
      </c>
      <c r="BW21" s="688">
        <v>13504.429</v>
      </c>
      <c r="BX21" s="688">
        <v>7458.1559999999999</v>
      </c>
      <c r="BY21" s="688">
        <v>2388.4369999999999</v>
      </c>
      <c r="BZ21" s="688">
        <v>891.11900000000003</v>
      </c>
      <c r="CA21" s="688">
        <v>483.51400000000001</v>
      </c>
      <c r="CB21" s="688">
        <v>2144.8470000000002</v>
      </c>
      <c r="CC21" s="689">
        <v>255502.01910000003</v>
      </c>
      <c r="CD21" s="688">
        <v>49071.773000000001</v>
      </c>
      <c r="CE21" s="688">
        <v>142518.16099999999</v>
      </c>
      <c r="CF21" s="688">
        <v>53004.466</v>
      </c>
      <c r="CG21" s="688">
        <v>13726.271000000001</v>
      </c>
      <c r="CH21" s="688">
        <v>8364.1360000000004</v>
      </c>
      <c r="CI21" s="688">
        <v>2409.4409999999998</v>
      </c>
      <c r="CJ21" s="688">
        <v>1200.9739999999999</v>
      </c>
      <c r="CK21" s="688">
        <v>382.44799999999998</v>
      </c>
      <c r="CL21" s="688">
        <v>2152.58</v>
      </c>
      <c r="CM21" s="689">
        <v>272830.25</v>
      </c>
      <c r="CN21" s="688">
        <v>85797.149000000005</v>
      </c>
      <c r="CO21" s="688">
        <v>140765.30100000001</v>
      </c>
      <c r="CP21" s="688">
        <v>23362.952000000001</v>
      </c>
      <c r="CQ21" s="688">
        <v>12749.244000000001</v>
      </c>
      <c r="CR21" s="688">
        <v>9845.0409999999993</v>
      </c>
      <c r="CS21" s="688">
        <v>1279.1010000000001</v>
      </c>
      <c r="CT21" s="688">
        <v>810.84199999999998</v>
      </c>
      <c r="CU21" s="688">
        <v>477.291</v>
      </c>
      <c r="CV21" s="688">
        <v>1881.432</v>
      </c>
      <c r="CW21" s="689">
        <v>276968.353</v>
      </c>
      <c r="CX21" s="688">
        <v>89629.808000000005</v>
      </c>
      <c r="CY21" s="688">
        <v>145539.91899999999</v>
      </c>
      <c r="CZ21" s="688">
        <v>24420.995999999999</v>
      </c>
      <c r="DA21" s="688">
        <v>13424.481</v>
      </c>
      <c r="DB21" s="688">
        <v>10877.2</v>
      </c>
      <c r="DC21" s="688">
        <v>1236.009</v>
      </c>
      <c r="DD21" s="688">
        <v>1151.4349999999999</v>
      </c>
      <c r="DE21" s="688">
        <v>515.56700000000001</v>
      </c>
      <c r="DF21" s="688">
        <v>2023.1510000000001</v>
      </c>
      <c r="DG21" s="689">
        <v>288818.56599999999</v>
      </c>
      <c r="DH21" s="688">
        <v>109353.55899999999</v>
      </c>
      <c r="DI21" s="688">
        <v>141769.611</v>
      </c>
      <c r="DJ21" s="688">
        <v>26347.504000000001</v>
      </c>
      <c r="DK21" s="688">
        <v>13075.127</v>
      </c>
      <c r="DL21" s="688">
        <v>10163.966</v>
      </c>
      <c r="DM21" s="688">
        <v>1331.51</v>
      </c>
      <c r="DN21" s="688">
        <v>918.79100000000005</v>
      </c>
      <c r="DO21" s="688">
        <v>505.27499999999998</v>
      </c>
      <c r="DP21" s="688">
        <v>2195.0189999999998</v>
      </c>
      <c r="DQ21" s="689">
        <v>305660.36200000002</v>
      </c>
      <c r="DR21" s="688">
        <v>110471.02800000001</v>
      </c>
      <c r="DS21" s="688">
        <v>145430.45499999999</v>
      </c>
      <c r="DT21" s="688">
        <v>27233.846000000001</v>
      </c>
      <c r="DU21" s="688">
        <v>14282.454</v>
      </c>
      <c r="DV21" s="688">
        <v>10819.5</v>
      </c>
      <c r="DW21" s="688">
        <v>1176.575</v>
      </c>
      <c r="DX21" s="688">
        <v>828.41</v>
      </c>
      <c r="DY21" s="688">
        <v>476.22500000000002</v>
      </c>
      <c r="DZ21" s="688">
        <v>2173.9989999999998</v>
      </c>
      <c r="EA21" s="689">
        <v>312892.49200000003</v>
      </c>
      <c r="EB21" s="688">
        <v>111331.545</v>
      </c>
      <c r="EC21" s="688">
        <v>139148</v>
      </c>
      <c r="ED21" s="688">
        <v>30283.118999999999</v>
      </c>
      <c r="EE21" s="688">
        <v>16902.938999999998</v>
      </c>
      <c r="EF21" s="688">
        <v>10762.817999999999</v>
      </c>
      <c r="EG21" s="688">
        <v>940.23199999999997</v>
      </c>
      <c r="EH21" s="688">
        <v>732.08900000000006</v>
      </c>
      <c r="EI21" s="688">
        <v>486.93900000000002</v>
      </c>
      <c r="EJ21" s="688">
        <v>2106.9360000000001</v>
      </c>
      <c r="EK21" s="689">
        <v>312694.61700000003</v>
      </c>
      <c r="EL21" s="688">
        <v>116660.887</v>
      </c>
      <c r="EM21" s="688">
        <v>141940.75899999999</v>
      </c>
      <c r="EN21" s="688">
        <v>33514.25</v>
      </c>
      <c r="EO21" s="688">
        <v>16177.33</v>
      </c>
      <c r="EP21" s="688">
        <v>8400.8029999999999</v>
      </c>
      <c r="EQ21" s="688">
        <v>1057.0909999999999</v>
      </c>
      <c r="ER21" s="688">
        <v>931.73900000000003</v>
      </c>
      <c r="ES21" s="688">
        <v>468.19299999999998</v>
      </c>
      <c r="ET21" s="688">
        <v>2446.2330000000002</v>
      </c>
      <c r="EU21" s="689">
        <v>321597.28499999997</v>
      </c>
      <c r="EV21" s="688">
        <v>122662.105</v>
      </c>
      <c r="EW21" s="688">
        <v>138354.78899999999</v>
      </c>
      <c r="EX21" s="688">
        <v>34650.974000000002</v>
      </c>
      <c r="EY21" s="688">
        <v>15996.876</v>
      </c>
      <c r="EZ21" s="688">
        <v>7671.6139999999996</v>
      </c>
      <c r="FA21" s="688">
        <v>1313.8</v>
      </c>
      <c r="FB21" s="688">
        <v>983.20100000000002</v>
      </c>
      <c r="FC21" s="688">
        <v>585.11400000000003</v>
      </c>
      <c r="FD21" s="688">
        <v>2600.5549999999998</v>
      </c>
      <c r="FE21" s="689">
        <v>324819.02799999999</v>
      </c>
      <c r="FF21" s="688">
        <v>127458.428</v>
      </c>
      <c r="FG21" s="688">
        <v>138671.96299999999</v>
      </c>
      <c r="FH21" s="688">
        <v>33595.591999999997</v>
      </c>
      <c r="FI21" s="688">
        <v>20851.847000000002</v>
      </c>
      <c r="FJ21" s="688">
        <v>7719.9709999999995</v>
      </c>
      <c r="FK21" s="688">
        <v>1554.415</v>
      </c>
      <c r="FL21" s="688">
        <v>936.48599999999999</v>
      </c>
      <c r="FM21" s="688">
        <v>1042.4100000000001</v>
      </c>
      <c r="FN21" s="688">
        <v>2702.1965</v>
      </c>
      <c r="FO21" s="689">
        <v>334533.30849999998</v>
      </c>
      <c r="FP21" s="688">
        <v>131060.902</v>
      </c>
      <c r="FQ21" s="688">
        <v>140309.057</v>
      </c>
      <c r="FR21" s="688">
        <v>32528.296999999999</v>
      </c>
      <c r="FS21" s="688">
        <v>20830.115000000002</v>
      </c>
      <c r="FT21" s="688">
        <v>6704.3029999999999</v>
      </c>
      <c r="FU21" s="688">
        <v>1233.2360000000001</v>
      </c>
      <c r="FV21" s="688">
        <v>986.63699999999994</v>
      </c>
      <c r="FW21" s="688">
        <v>1026.499</v>
      </c>
      <c r="FX21" s="688">
        <v>2554.6509999999998</v>
      </c>
      <c r="FY21" s="689">
        <v>337233.69699999999</v>
      </c>
      <c r="FZ21" s="688">
        <v>172604.989</v>
      </c>
      <c r="GA21" s="688">
        <v>111094.91899999999</v>
      </c>
      <c r="GB21" s="688">
        <v>32279.232</v>
      </c>
      <c r="GC21" s="688">
        <v>19242.813999999998</v>
      </c>
      <c r="GD21" s="688">
        <v>5950.9530000000004</v>
      </c>
      <c r="GE21" s="688">
        <v>2185.0610000000001</v>
      </c>
      <c r="GF21" s="688">
        <v>968.38900000000001</v>
      </c>
      <c r="GG21" s="688">
        <v>1169.365</v>
      </c>
      <c r="GH21" s="688">
        <v>2795.9830000000002</v>
      </c>
      <c r="GI21" s="689">
        <v>348291.70500000002</v>
      </c>
      <c r="GJ21" s="688">
        <v>179844.481</v>
      </c>
      <c r="GK21" s="688">
        <v>115919.96400000001</v>
      </c>
      <c r="GL21" s="688">
        <v>35784.447999999997</v>
      </c>
      <c r="GM21" s="688">
        <v>14995.84</v>
      </c>
      <c r="GN21" s="688">
        <v>6305.8609999999999</v>
      </c>
      <c r="GO21" s="688">
        <v>1566.481</v>
      </c>
      <c r="GP21" s="688">
        <v>999.99400000000003</v>
      </c>
      <c r="GQ21" s="688">
        <v>1312.654</v>
      </c>
      <c r="GR21" s="688">
        <v>2291.1680000000001</v>
      </c>
      <c r="GS21" s="689">
        <v>359020.891</v>
      </c>
      <c r="GT21" s="688">
        <v>194374.242</v>
      </c>
      <c r="GU21" s="688">
        <v>128223.26</v>
      </c>
      <c r="GV21" s="688">
        <v>34172.182999999997</v>
      </c>
      <c r="GW21" s="688">
        <v>14228.501</v>
      </c>
      <c r="GX21" s="688">
        <v>6887.7359999999999</v>
      </c>
      <c r="GY21" s="688">
        <v>1784.212</v>
      </c>
      <c r="GZ21" s="688">
        <v>856.40700000000004</v>
      </c>
      <c r="HA21" s="688">
        <v>1200.0940000000001</v>
      </c>
      <c r="HB21" s="688">
        <v>2523.4450000000002</v>
      </c>
      <c r="HC21" s="689">
        <v>384250.08</v>
      </c>
      <c r="HD21" s="688">
        <v>194907.41801466001</v>
      </c>
      <c r="HE21" s="688">
        <v>127021.35799999999</v>
      </c>
      <c r="HF21" s="688">
        <v>33507.511500000001</v>
      </c>
      <c r="HG21" s="688">
        <v>13511.2353</v>
      </c>
      <c r="HH21" s="688">
        <v>6579.1935000000003</v>
      </c>
      <c r="HI21" s="688">
        <v>1438.7470000000001</v>
      </c>
      <c r="HJ21" s="688">
        <v>794.53800000000001</v>
      </c>
      <c r="HK21" s="688">
        <v>1181.5</v>
      </c>
      <c r="HL21" s="688">
        <v>1842.2025000000001</v>
      </c>
      <c r="HM21" s="689">
        <v>380783.70381466002</v>
      </c>
      <c r="HN21" s="688">
        <v>211875.23499999999</v>
      </c>
      <c r="HO21" s="688">
        <v>118350.685</v>
      </c>
      <c r="HP21" s="688">
        <v>32044.385999999999</v>
      </c>
      <c r="HQ21" s="688">
        <v>13126.097</v>
      </c>
      <c r="HR21" s="688">
        <v>6442.7039999999997</v>
      </c>
      <c r="HS21" s="688">
        <v>2042.7829999999999</v>
      </c>
      <c r="HT21" s="688">
        <v>854.33500000000004</v>
      </c>
      <c r="HU21" s="688">
        <v>1292.2329999999999</v>
      </c>
      <c r="HV21" s="688">
        <v>2226.8470000000002</v>
      </c>
      <c r="HW21" s="689">
        <v>388255.30499999999</v>
      </c>
      <c r="HX21" s="688">
        <v>215838.80100000001</v>
      </c>
      <c r="HY21" s="688">
        <v>127791.38400000001</v>
      </c>
      <c r="HZ21" s="688">
        <v>33059.148000000001</v>
      </c>
      <c r="IA21" s="688">
        <v>12409.68</v>
      </c>
      <c r="IB21" s="688">
        <v>5985.9970000000003</v>
      </c>
      <c r="IC21" s="688">
        <v>3063.759</v>
      </c>
      <c r="ID21" s="688">
        <v>1152.5070000000001</v>
      </c>
      <c r="IE21" s="688">
        <v>1290.7349999999999</v>
      </c>
      <c r="IF21" s="688">
        <v>2470.6559999999999</v>
      </c>
      <c r="IG21" s="689">
        <v>403062.66700000002</v>
      </c>
      <c r="IH21" s="688">
        <v>225706.51</v>
      </c>
      <c r="II21" s="688">
        <v>140259.04300000001</v>
      </c>
      <c r="IJ21" s="688">
        <v>33271.063999999998</v>
      </c>
      <c r="IK21" s="688">
        <v>12034.342000000001</v>
      </c>
      <c r="IL21" s="688">
        <v>6422.32</v>
      </c>
      <c r="IM21" s="688">
        <v>2709.6709999999998</v>
      </c>
      <c r="IN21" s="688">
        <v>1507.4490000000001</v>
      </c>
      <c r="IO21" s="688">
        <v>1265.778</v>
      </c>
      <c r="IP21" s="688">
        <v>2611.2845000000002</v>
      </c>
      <c r="IQ21" s="689">
        <v>425787.46149999998</v>
      </c>
      <c r="IR21" s="688">
        <v>237323.829</v>
      </c>
      <c r="IS21" s="688">
        <v>138808.59299999999</v>
      </c>
      <c r="IT21" s="688">
        <v>33931.480000000003</v>
      </c>
      <c r="IU21" s="688">
        <v>12522.271000000001</v>
      </c>
      <c r="IV21" s="688">
        <v>9158.0419999999995</v>
      </c>
      <c r="IW21" s="688">
        <v>1420.0239999999999</v>
      </c>
      <c r="IX21" s="688">
        <v>1118.4059999999999</v>
      </c>
      <c r="IY21" s="688">
        <v>1547.181</v>
      </c>
      <c r="IZ21" s="688">
        <v>2628.9140000000002</v>
      </c>
      <c r="JA21" s="689">
        <v>438458.74</v>
      </c>
      <c r="JB21" s="688">
        <v>232720.88200000001</v>
      </c>
      <c r="JC21" s="688">
        <v>132754.88399999999</v>
      </c>
      <c r="JD21" s="688">
        <v>34073.714999999997</v>
      </c>
      <c r="JE21" s="688">
        <v>12501.819</v>
      </c>
      <c r="JF21" s="688">
        <v>6666.3609999999999</v>
      </c>
      <c r="JG21" s="688">
        <v>1591.4949999999999</v>
      </c>
      <c r="JH21" s="688">
        <v>969.97</v>
      </c>
      <c r="JI21" s="688">
        <v>1535.527</v>
      </c>
      <c r="JJ21" s="688">
        <v>2925.8380000000002</v>
      </c>
      <c r="JK21" s="689">
        <v>425740.49099999998</v>
      </c>
      <c r="JL21" s="688">
        <v>245644.19500000001</v>
      </c>
      <c r="JM21" s="688">
        <v>131325.785</v>
      </c>
      <c r="JN21" s="688">
        <v>37720.498</v>
      </c>
      <c r="JO21" s="688">
        <v>13570.958000000001</v>
      </c>
      <c r="JP21" s="688">
        <v>10834.861999999999</v>
      </c>
      <c r="JQ21" s="688">
        <v>2067.8980000000001</v>
      </c>
      <c r="JR21" s="688">
        <v>1056.1389999999999</v>
      </c>
      <c r="JS21" s="688">
        <v>840.97699999999998</v>
      </c>
      <c r="JT21" s="688">
        <v>2938.915</v>
      </c>
      <c r="JU21" s="689">
        <v>446000.22700000001</v>
      </c>
      <c r="JV21" s="688">
        <v>243511.44</v>
      </c>
      <c r="JW21" s="688">
        <v>132334.48800000001</v>
      </c>
      <c r="JX21" s="688">
        <v>35553.438000000002</v>
      </c>
      <c r="JY21" s="688">
        <v>13741.192999999999</v>
      </c>
      <c r="JZ21" s="688">
        <v>12070.911</v>
      </c>
      <c r="KA21" s="688">
        <v>2193.5569999999998</v>
      </c>
      <c r="KB21" s="688">
        <v>1176.1510000000001</v>
      </c>
      <c r="KC21" s="688">
        <v>874.15599999999995</v>
      </c>
      <c r="KD21" s="688">
        <v>3114.5010000000002</v>
      </c>
      <c r="KE21" s="689">
        <v>444569.83500000002</v>
      </c>
      <c r="KF21" s="688">
        <v>216881.554</v>
      </c>
      <c r="KG21" s="688">
        <v>128405.81600000001</v>
      </c>
      <c r="KH21" s="688">
        <v>33599.945</v>
      </c>
      <c r="KI21" s="688">
        <v>15670.938</v>
      </c>
      <c r="KJ21" s="688">
        <v>7541.7049999999999</v>
      </c>
      <c r="KK21" s="688">
        <v>6083.3370000000004</v>
      </c>
      <c r="KL21" s="688">
        <v>2405.0120000000002</v>
      </c>
      <c r="KM21" s="688">
        <v>934.43600000000004</v>
      </c>
      <c r="KN21" s="688">
        <v>2515.105</v>
      </c>
      <c r="KO21" s="689">
        <v>414037.848</v>
      </c>
      <c r="KP21" s="688">
        <v>227189.682</v>
      </c>
      <c r="KQ21" s="688">
        <v>153278.068</v>
      </c>
      <c r="KR21" s="688">
        <v>43564.788</v>
      </c>
      <c r="KS21" s="688">
        <v>18574.082999999999</v>
      </c>
      <c r="KT21" s="688">
        <v>7345.3389999999999</v>
      </c>
      <c r="KU21" s="688">
        <v>5908.0649999999996</v>
      </c>
      <c r="KV21" s="688">
        <v>2913.1559999999999</v>
      </c>
      <c r="KW21" s="688">
        <v>1646.2170000000001</v>
      </c>
      <c r="KX21" s="688">
        <v>2802.5219999999999</v>
      </c>
      <c r="KY21" s="689">
        <v>463221.92</v>
      </c>
      <c r="KZ21" s="688">
        <v>225896.94399999999</v>
      </c>
      <c r="LA21" s="688">
        <v>151694.43599999999</v>
      </c>
      <c r="LB21" s="688">
        <v>43958.262000000002</v>
      </c>
      <c r="LC21" s="688">
        <v>17400.333999999999</v>
      </c>
      <c r="LD21" s="688">
        <v>7470.1639999999998</v>
      </c>
      <c r="LE21" s="688">
        <v>6311.9660000000003</v>
      </c>
      <c r="LF21" s="688">
        <v>3878.2959999999998</v>
      </c>
      <c r="LG21" s="688">
        <v>1776.723</v>
      </c>
      <c r="LH21" s="688">
        <v>2658.88</v>
      </c>
      <c r="LI21" s="689">
        <v>461046.005</v>
      </c>
      <c r="LJ21" s="688">
        <v>226956.39799999999</v>
      </c>
      <c r="LK21" s="688">
        <v>152592.26500000001</v>
      </c>
      <c r="LL21" s="688">
        <v>40093.684000000001</v>
      </c>
      <c r="LM21" s="688">
        <v>17844.962</v>
      </c>
      <c r="LN21" s="688">
        <v>8558.0679999999993</v>
      </c>
      <c r="LO21" s="688">
        <v>5115.8720000000003</v>
      </c>
      <c r="LP21" s="688">
        <v>4281.7969999999996</v>
      </c>
      <c r="LQ21" s="688">
        <v>2099.1860000000001</v>
      </c>
      <c r="LR21" s="688">
        <v>3124.32</v>
      </c>
      <c r="LS21" s="689">
        <v>460666.55200000003</v>
      </c>
      <c r="LT21" s="688">
        <v>205761.59700000001</v>
      </c>
      <c r="LU21" s="688">
        <v>158270.56</v>
      </c>
      <c r="LV21" s="688">
        <v>41433.353999999999</v>
      </c>
      <c r="LW21" s="688">
        <v>16817.591</v>
      </c>
      <c r="LX21" s="688">
        <v>8850.2950000000001</v>
      </c>
      <c r="LY21" s="688">
        <v>5998.1170000000002</v>
      </c>
      <c r="LZ21" s="688">
        <v>3606.297</v>
      </c>
      <c r="MA21" s="688">
        <v>2087.6329999999998</v>
      </c>
      <c r="MB21" s="688">
        <v>3074.5070000000001</v>
      </c>
      <c r="MC21" s="689">
        <v>445899.951</v>
      </c>
      <c r="MD21" s="688">
        <v>204287.361</v>
      </c>
      <c r="ME21" s="688">
        <v>160661.505</v>
      </c>
      <c r="MF21" s="688">
        <v>43107.461000000003</v>
      </c>
      <c r="MG21" s="688">
        <v>17260.335999999999</v>
      </c>
      <c r="MH21" s="688">
        <v>8516.2240000000002</v>
      </c>
      <c r="MI21" s="688">
        <v>5736.5479999999998</v>
      </c>
      <c r="MJ21" s="688">
        <v>5020.4049999999997</v>
      </c>
      <c r="MK21" s="688">
        <v>2011.7819999999999</v>
      </c>
      <c r="ML21" s="688">
        <v>3848.56</v>
      </c>
      <c r="MM21" s="689">
        <v>450450.18199999997</v>
      </c>
      <c r="MN21" s="688">
        <v>196756.54800000001</v>
      </c>
      <c r="MO21" s="688">
        <v>158978.46599999999</v>
      </c>
      <c r="MP21" s="688">
        <v>42357.502</v>
      </c>
      <c r="MQ21" s="688">
        <v>16990.498</v>
      </c>
      <c r="MR21" s="688">
        <v>7425.5619999999999</v>
      </c>
      <c r="MS21" s="688">
        <v>6390.8810000000003</v>
      </c>
      <c r="MT21" s="688">
        <v>4887.5050000000001</v>
      </c>
      <c r="MU21" s="688">
        <v>2054.8919999999998</v>
      </c>
      <c r="MV21" s="688">
        <v>3718.143</v>
      </c>
      <c r="MW21" s="689">
        <v>439559.99699999997</v>
      </c>
      <c r="MX21" s="688">
        <v>211144.636</v>
      </c>
      <c r="MY21" s="688">
        <v>171725.177</v>
      </c>
      <c r="MZ21" s="688">
        <v>39513.527999999998</v>
      </c>
      <c r="NA21" s="688">
        <v>16599.62</v>
      </c>
      <c r="NB21" s="688">
        <v>8249.8469999999998</v>
      </c>
      <c r="NC21" s="688">
        <v>4619.4380000000001</v>
      </c>
      <c r="ND21" s="688">
        <v>3648.8629999999998</v>
      </c>
      <c r="NE21" s="688">
        <v>3598.5059999999999</v>
      </c>
      <c r="NF21" s="688">
        <v>3955.4169999999999</v>
      </c>
      <c r="NG21" s="689">
        <v>463055.03200000001</v>
      </c>
      <c r="NH21" s="688">
        <v>213138.74799999999</v>
      </c>
      <c r="NI21" s="688">
        <v>171082.435</v>
      </c>
      <c r="NJ21" s="688">
        <v>40085.639000000003</v>
      </c>
      <c r="NK21" s="688">
        <v>16711.355</v>
      </c>
      <c r="NL21" s="688">
        <v>8388.5580000000009</v>
      </c>
      <c r="NM21" s="688">
        <v>4400.5079999999998</v>
      </c>
      <c r="NN21" s="688">
        <v>3904.6089999999999</v>
      </c>
      <c r="NO21" s="688">
        <v>3605.56</v>
      </c>
      <c r="NP21" s="688">
        <v>3757.6</v>
      </c>
      <c r="NQ21" s="689">
        <v>465075.01199999999</v>
      </c>
      <c r="NR21" s="688">
        <v>225352.429</v>
      </c>
      <c r="NS21" s="688">
        <v>172156.09700000001</v>
      </c>
      <c r="NT21" s="688">
        <v>45685.633999999998</v>
      </c>
      <c r="NU21" s="688">
        <v>21713.856</v>
      </c>
      <c r="NV21" s="688">
        <v>8687.5609999999997</v>
      </c>
      <c r="NW21" s="688">
        <v>2997.5039999999999</v>
      </c>
      <c r="NX21" s="688">
        <v>4637.8310000000001</v>
      </c>
      <c r="NY21" s="688">
        <v>4653.7749999999996</v>
      </c>
      <c r="NZ21" s="688">
        <v>3367.4070000000002</v>
      </c>
      <c r="OA21" s="689">
        <v>489252.09399999998</v>
      </c>
      <c r="OB21" s="688">
        <v>232997.60500000001</v>
      </c>
      <c r="OC21" s="688">
        <v>176631.69200000001</v>
      </c>
      <c r="OD21" s="688">
        <v>44701.851000000002</v>
      </c>
      <c r="OE21" s="688">
        <v>22256.126</v>
      </c>
      <c r="OF21" s="688">
        <v>8962.6350000000002</v>
      </c>
      <c r="OG21" s="688">
        <v>3238.3049999999998</v>
      </c>
      <c r="OH21" s="688">
        <v>4325.28</v>
      </c>
      <c r="OI21" s="688">
        <v>3583.9029999999998</v>
      </c>
      <c r="OJ21" s="688">
        <v>4241.3810000000003</v>
      </c>
      <c r="OK21" s="689">
        <v>500938.77799999999</v>
      </c>
      <c r="OL21" s="688">
        <v>227627.891</v>
      </c>
      <c r="OM21" s="688">
        <v>184438.23499999999</v>
      </c>
      <c r="ON21" s="688">
        <v>51206.192999999999</v>
      </c>
      <c r="OO21" s="688">
        <v>18471.401000000002</v>
      </c>
      <c r="OP21" s="688">
        <v>7635.46</v>
      </c>
      <c r="OQ21" s="688">
        <v>3404.2139999999999</v>
      </c>
      <c r="OR21" s="688">
        <v>3430.88</v>
      </c>
      <c r="OS21" s="688">
        <v>3421.4119999999998</v>
      </c>
      <c r="OT21" s="688">
        <v>3749.3220000000001</v>
      </c>
      <c r="OU21" s="689">
        <v>503385.00799999997</v>
      </c>
      <c r="OV21" s="688">
        <v>233269.42800000001</v>
      </c>
      <c r="OW21" s="688">
        <v>185767.58499999999</v>
      </c>
      <c r="OX21" s="688">
        <v>52465.593999999997</v>
      </c>
      <c r="OY21" s="688">
        <v>19056.127</v>
      </c>
      <c r="OZ21" s="688">
        <v>7447.5720000000001</v>
      </c>
      <c r="PA21" s="688">
        <v>3224.5680000000002</v>
      </c>
      <c r="PB21" s="688">
        <v>2203.7939999999999</v>
      </c>
      <c r="PC21" s="688">
        <v>4205.7780000000002</v>
      </c>
      <c r="PD21" s="688">
        <v>3602.52</v>
      </c>
      <c r="PE21" s="689">
        <v>511242.96600000001</v>
      </c>
      <c r="PF21" s="688">
        <v>235613.85500000001</v>
      </c>
      <c r="PG21" s="688">
        <v>190389.74299999999</v>
      </c>
      <c r="PH21" s="688">
        <v>50593.065999999999</v>
      </c>
      <c r="PI21" s="688">
        <v>24491.879000000001</v>
      </c>
      <c r="PJ21" s="688">
        <v>7316.3639999999996</v>
      </c>
      <c r="PK21" s="688">
        <v>3465.5050000000001</v>
      </c>
      <c r="PL21" s="688">
        <v>2798.7710000000002</v>
      </c>
      <c r="PM21" s="688">
        <v>3921.1779999999999</v>
      </c>
      <c r="PN21" s="688">
        <v>3274.4630000000002</v>
      </c>
      <c r="PO21" s="689">
        <v>521864.82400000002</v>
      </c>
      <c r="PP21" s="688">
        <v>255925.89499999999</v>
      </c>
      <c r="PQ21" s="688">
        <v>184286.04</v>
      </c>
      <c r="PR21" s="688">
        <v>53253.491000000002</v>
      </c>
      <c r="PS21" s="688">
        <v>28299.163</v>
      </c>
      <c r="PT21" s="688">
        <v>8003.9530000000004</v>
      </c>
      <c r="PU21" s="688">
        <v>4310.9480000000003</v>
      </c>
      <c r="PV21" s="688">
        <v>2268.8490000000002</v>
      </c>
      <c r="PW21" s="688">
        <v>5023.7889999999998</v>
      </c>
      <c r="PX21" s="688">
        <v>3233.3670000000002</v>
      </c>
      <c r="PY21" s="689">
        <v>544605.495</v>
      </c>
      <c r="PZ21" s="688">
        <v>259187.408</v>
      </c>
      <c r="QA21" s="688">
        <v>181303.587</v>
      </c>
      <c r="QB21" s="688">
        <v>53411.832000000002</v>
      </c>
      <c r="QC21" s="688">
        <v>31909.169000000002</v>
      </c>
      <c r="QD21" s="688">
        <v>10969.697</v>
      </c>
      <c r="QE21" s="688">
        <v>4126.0690000000004</v>
      </c>
      <c r="QF21" s="688">
        <v>1999.0419999999999</v>
      </c>
      <c r="QG21" s="688">
        <v>5233.393</v>
      </c>
      <c r="QH21" s="688">
        <v>3073.85</v>
      </c>
      <c r="QI21" s="689">
        <v>551214.04700000002</v>
      </c>
      <c r="QJ21" s="688">
        <v>298657</v>
      </c>
      <c r="QK21" s="688">
        <v>177372</v>
      </c>
      <c r="QL21" s="688">
        <v>60918</v>
      </c>
      <c r="QM21" s="688">
        <v>34179</v>
      </c>
      <c r="QN21" s="688">
        <v>14321</v>
      </c>
      <c r="QO21" s="688">
        <v>4006</v>
      </c>
      <c r="QP21" s="688">
        <v>2218</v>
      </c>
      <c r="QQ21" s="688">
        <v>5895</v>
      </c>
      <c r="QR21" s="688">
        <v>2742</v>
      </c>
      <c r="QS21" s="689">
        <v>600308</v>
      </c>
      <c r="QT21" s="688">
        <v>310635</v>
      </c>
      <c r="QU21" s="688">
        <v>174854</v>
      </c>
      <c r="QV21" s="688">
        <v>68434</v>
      </c>
      <c r="QW21" s="688">
        <v>37769</v>
      </c>
      <c r="QX21" s="688">
        <v>16230</v>
      </c>
      <c r="QY21" s="688">
        <v>5215</v>
      </c>
      <c r="QZ21" s="688">
        <v>3707</v>
      </c>
      <c r="RA21" s="688">
        <v>5557</v>
      </c>
      <c r="RB21" s="688">
        <v>4149</v>
      </c>
      <c r="RC21" s="689">
        <v>626550</v>
      </c>
      <c r="RD21" s="688">
        <v>334608</v>
      </c>
      <c r="RE21" s="688">
        <v>183678</v>
      </c>
      <c r="RF21" s="688">
        <v>67694</v>
      </c>
      <c r="RG21" s="688">
        <v>39591</v>
      </c>
      <c r="RH21" s="688">
        <v>9831</v>
      </c>
      <c r="RI21" s="688">
        <v>12235</v>
      </c>
      <c r="RJ21" s="688">
        <v>3326</v>
      </c>
      <c r="RK21" s="688">
        <v>5742</v>
      </c>
      <c r="RL21" s="688">
        <v>3987</v>
      </c>
      <c r="RM21" s="689">
        <v>660692</v>
      </c>
      <c r="RN21" s="688">
        <v>339176</v>
      </c>
      <c r="RO21" s="688">
        <v>196793</v>
      </c>
      <c r="RP21" s="688">
        <v>68783</v>
      </c>
      <c r="RQ21" s="688">
        <v>41237</v>
      </c>
      <c r="RR21" s="688">
        <v>9873</v>
      </c>
      <c r="RS21" s="688">
        <v>5365</v>
      </c>
      <c r="RT21" s="688">
        <v>9659</v>
      </c>
      <c r="RU21" s="688">
        <v>5729</v>
      </c>
      <c r="RV21" s="688">
        <v>3531</v>
      </c>
      <c r="RW21" s="689">
        <v>680146</v>
      </c>
      <c r="RX21" s="688">
        <v>362707</v>
      </c>
      <c r="RY21" s="688">
        <v>194783</v>
      </c>
      <c r="RZ21" s="688">
        <v>67254</v>
      </c>
      <c r="SA21" s="688">
        <v>43259</v>
      </c>
      <c r="SB21" s="688">
        <v>12050</v>
      </c>
      <c r="SC21" s="688">
        <v>5433</v>
      </c>
      <c r="SD21" s="688">
        <v>10337</v>
      </c>
      <c r="SE21" s="688">
        <v>4032</v>
      </c>
      <c r="SF21" s="688">
        <v>3427</v>
      </c>
      <c r="SG21" s="689">
        <v>703282</v>
      </c>
      <c r="SH21" s="688">
        <v>365448</v>
      </c>
      <c r="SI21" s="688">
        <v>192615</v>
      </c>
      <c r="SJ21" s="688">
        <v>62244</v>
      </c>
      <c r="SK21" s="688">
        <v>42513</v>
      </c>
      <c r="SL21" s="688">
        <v>10312</v>
      </c>
      <c r="SM21" s="688">
        <v>4802</v>
      </c>
      <c r="SN21" s="688">
        <v>5357</v>
      </c>
      <c r="SO21" s="688">
        <v>2739</v>
      </c>
      <c r="SP21" s="688">
        <v>2926</v>
      </c>
      <c r="SQ21" s="689">
        <v>688956</v>
      </c>
      <c r="SR21" s="688">
        <v>395128</v>
      </c>
      <c r="SS21" s="688">
        <v>204280</v>
      </c>
      <c r="ST21" s="688">
        <v>66884</v>
      </c>
      <c r="SU21" s="688">
        <v>44671</v>
      </c>
      <c r="SV21" s="688">
        <v>10405</v>
      </c>
      <c r="SW21" s="688">
        <v>4248</v>
      </c>
      <c r="SX21" s="688">
        <v>3558</v>
      </c>
      <c r="SY21" s="688">
        <v>2599</v>
      </c>
      <c r="SZ21" s="688">
        <v>3128</v>
      </c>
      <c r="TA21" s="689">
        <v>734901</v>
      </c>
      <c r="TB21" s="688">
        <v>422728</v>
      </c>
      <c r="TC21" s="688">
        <v>216516</v>
      </c>
      <c r="TD21" s="688">
        <v>72500</v>
      </c>
      <c r="TE21" s="688">
        <v>46392</v>
      </c>
      <c r="TF21" s="688">
        <v>12378</v>
      </c>
      <c r="TG21" s="688">
        <v>3709</v>
      </c>
      <c r="TH21" s="688">
        <v>3609</v>
      </c>
      <c r="TI21" s="688">
        <v>3125</v>
      </c>
      <c r="TJ21" s="688">
        <v>3363</v>
      </c>
      <c r="TK21" s="689">
        <v>784320</v>
      </c>
      <c r="TL21" s="688">
        <v>412875</v>
      </c>
      <c r="TM21" s="688">
        <v>217085</v>
      </c>
      <c r="TN21" s="688">
        <v>74313</v>
      </c>
      <c r="TO21" s="688">
        <v>45261</v>
      </c>
      <c r="TP21" s="688">
        <v>13695</v>
      </c>
      <c r="TQ21" s="688">
        <v>3313</v>
      </c>
      <c r="TR21" s="688">
        <v>3688</v>
      </c>
      <c r="TS21" s="688">
        <v>2545</v>
      </c>
      <c r="TT21" s="688">
        <v>3162</v>
      </c>
      <c r="TU21" s="689">
        <v>775937</v>
      </c>
      <c r="TV21" s="688">
        <v>425004</v>
      </c>
      <c r="TW21" s="688">
        <v>261542</v>
      </c>
      <c r="TX21" s="688">
        <v>77681</v>
      </c>
      <c r="TY21" s="688">
        <v>30369</v>
      </c>
      <c r="TZ21" s="688">
        <v>8686</v>
      </c>
      <c r="UA21" s="688">
        <v>3553</v>
      </c>
      <c r="UB21" s="688">
        <v>3241</v>
      </c>
      <c r="UC21" s="688">
        <v>2875</v>
      </c>
      <c r="UD21" s="688">
        <v>3617</v>
      </c>
      <c r="UE21" s="689">
        <v>816568</v>
      </c>
      <c r="UF21" s="688">
        <v>436313</v>
      </c>
      <c r="UG21" s="688">
        <v>266490</v>
      </c>
      <c r="UH21" s="688">
        <v>79533</v>
      </c>
      <c r="UI21" s="688">
        <v>30744</v>
      </c>
      <c r="UJ21" s="688">
        <v>7835</v>
      </c>
      <c r="UK21" s="688">
        <v>3496</v>
      </c>
      <c r="UL21" s="688">
        <v>3254</v>
      </c>
      <c r="UM21" s="688">
        <v>2621</v>
      </c>
      <c r="UN21" s="688">
        <v>3777</v>
      </c>
      <c r="UO21" s="689">
        <v>834063</v>
      </c>
      <c r="UP21" s="688">
        <v>447889</v>
      </c>
      <c r="UQ21" s="688">
        <v>276703</v>
      </c>
      <c r="UR21" s="688">
        <v>78895</v>
      </c>
      <c r="US21" s="688">
        <v>29197</v>
      </c>
      <c r="UT21" s="688">
        <v>9206</v>
      </c>
      <c r="UU21" s="688">
        <v>4272</v>
      </c>
      <c r="UV21" s="688">
        <v>2984</v>
      </c>
      <c r="UW21" s="688">
        <v>2186</v>
      </c>
      <c r="UX21" s="688">
        <v>6510</v>
      </c>
      <c r="UY21" s="689">
        <v>857842</v>
      </c>
      <c r="UZ21" s="688">
        <v>447314</v>
      </c>
      <c r="VA21" s="688">
        <v>277777</v>
      </c>
      <c r="VB21" s="688">
        <v>82268</v>
      </c>
      <c r="VC21" s="688">
        <v>29678</v>
      </c>
      <c r="VD21" s="688">
        <v>9498</v>
      </c>
      <c r="VE21" s="688">
        <v>4100</v>
      </c>
      <c r="VF21" s="688">
        <v>3236</v>
      </c>
      <c r="VG21" s="688">
        <v>2326</v>
      </c>
      <c r="VH21" s="688">
        <v>6439</v>
      </c>
      <c r="VI21" s="689">
        <v>862636</v>
      </c>
      <c r="VJ21" s="688">
        <v>442176</v>
      </c>
      <c r="VK21" s="688">
        <v>270716</v>
      </c>
      <c r="VL21" s="688">
        <v>79950</v>
      </c>
      <c r="VM21" s="688">
        <v>31971</v>
      </c>
      <c r="VN21" s="688">
        <v>7004</v>
      </c>
      <c r="VO21" s="688">
        <v>3359</v>
      </c>
      <c r="VP21" s="688">
        <v>2993</v>
      </c>
      <c r="VQ21" s="688">
        <v>1909</v>
      </c>
      <c r="VR21" s="688">
        <v>6638</v>
      </c>
      <c r="VS21" s="689">
        <v>846716</v>
      </c>
      <c r="VT21" s="688">
        <v>449152</v>
      </c>
      <c r="VU21" s="688">
        <v>269308</v>
      </c>
      <c r="VV21" s="688">
        <v>80452</v>
      </c>
      <c r="VW21" s="688">
        <v>31766</v>
      </c>
      <c r="VX21" s="688">
        <v>6509</v>
      </c>
      <c r="VY21" s="688">
        <v>3244</v>
      </c>
      <c r="VZ21" s="688">
        <v>2996</v>
      </c>
      <c r="WA21" s="688">
        <v>4356</v>
      </c>
      <c r="WB21" s="688">
        <v>4017</v>
      </c>
      <c r="WC21" s="689">
        <v>851800</v>
      </c>
      <c r="WD21" s="688">
        <v>448461</v>
      </c>
      <c r="WE21" s="688">
        <v>275923</v>
      </c>
      <c r="WF21" s="688">
        <v>82606</v>
      </c>
      <c r="WG21" s="688">
        <v>31293</v>
      </c>
      <c r="WH21" s="688">
        <v>6111</v>
      </c>
      <c r="WI21" s="688">
        <v>3281</v>
      </c>
      <c r="WJ21" s="688">
        <v>2736</v>
      </c>
      <c r="WK21" s="688">
        <v>4555</v>
      </c>
      <c r="WL21" s="688">
        <v>3929</v>
      </c>
      <c r="WM21" s="689">
        <v>858895</v>
      </c>
      <c r="WN21" s="688">
        <v>462769</v>
      </c>
      <c r="WO21" s="688">
        <v>245730</v>
      </c>
      <c r="WP21" s="688">
        <v>96698</v>
      </c>
      <c r="WQ21" s="688">
        <v>27231</v>
      </c>
      <c r="WR21" s="688">
        <v>5105</v>
      </c>
      <c r="WS21" s="688">
        <v>2799</v>
      </c>
      <c r="WT21" s="688">
        <v>2615</v>
      </c>
      <c r="WU21" s="688">
        <v>4446</v>
      </c>
      <c r="WV21" s="688">
        <v>3869</v>
      </c>
      <c r="WW21" s="689">
        <v>851262</v>
      </c>
      <c r="WX21" s="688">
        <v>496886</v>
      </c>
      <c r="WY21" s="688">
        <v>248703</v>
      </c>
      <c r="WZ21" s="688">
        <v>101639</v>
      </c>
      <c r="XA21" s="688">
        <v>27588</v>
      </c>
      <c r="XB21" s="688">
        <v>5594</v>
      </c>
      <c r="XC21" s="688">
        <v>3053</v>
      </c>
      <c r="XD21" s="688">
        <v>2820</v>
      </c>
      <c r="XE21" s="688">
        <v>4400</v>
      </c>
      <c r="XF21" s="688">
        <v>3756</v>
      </c>
      <c r="XG21" s="689">
        <v>894439</v>
      </c>
      <c r="XH21" s="688">
        <v>513922</v>
      </c>
      <c r="XI21" s="688">
        <v>251629</v>
      </c>
      <c r="XJ21" s="688">
        <v>105264</v>
      </c>
      <c r="XK21" s="688">
        <v>27654</v>
      </c>
      <c r="XL21" s="688">
        <v>5830</v>
      </c>
      <c r="XM21" s="688">
        <v>2820</v>
      </c>
      <c r="XN21" s="688">
        <v>2605</v>
      </c>
      <c r="XO21" s="688">
        <v>1799</v>
      </c>
      <c r="XP21" s="688">
        <v>4025</v>
      </c>
      <c r="XQ21" s="689">
        <v>915548</v>
      </c>
      <c r="XR21" s="688">
        <v>557455</v>
      </c>
      <c r="XS21" s="688">
        <v>260997</v>
      </c>
      <c r="XT21" s="688">
        <v>114039</v>
      </c>
      <c r="XU21" s="688">
        <v>28013</v>
      </c>
      <c r="XV21" s="688">
        <v>5239</v>
      </c>
      <c r="XW21" s="688">
        <v>2756</v>
      </c>
      <c r="XX21" s="688">
        <v>3016</v>
      </c>
      <c r="XY21" s="688">
        <v>1808</v>
      </c>
      <c r="XZ21" s="688">
        <v>4502</v>
      </c>
      <c r="YA21" s="689">
        <v>977825</v>
      </c>
    </row>
    <row r="22" spans="1:661" ht="12.75" customHeight="1">
      <c r="A22" s="20" t="s">
        <v>433</v>
      </c>
      <c r="B22" s="690">
        <v>7757.433</v>
      </c>
      <c r="C22" s="690">
        <v>15177.501</v>
      </c>
      <c r="D22" s="690">
        <v>11261.414000000001</v>
      </c>
      <c r="E22" s="690">
        <v>4020.527</v>
      </c>
      <c r="F22" s="690">
        <v>2031.2429999999999</v>
      </c>
      <c r="G22" s="690">
        <v>392.01</v>
      </c>
      <c r="H22" s="690">
        <v>166.429</v>
      </c>
      <c r="I22" s="690">
        <v>61.752000000000002</v>
      </c>
      <c r="J22" s="690">
        <v>419.14400000000001</v>
      </c>
      <c r="K22" s="691">
        <v>41287.453000000001</v>
      </c>
      <c r="L22" s="690">
        <v>9003.2780000000002</v>
      </c>
      <c r="M22" s="690">
        <v>15152.369000000001</v>
      </c>
      <c r="N22" s="690">
        <v>12040.196</v>
      </c>
      <c r="O22" s="690">
        <v>5118.0209999999997</v>
      </c>
      <c r="P22" s="690">
        <v>2235.6320000000001</v>
      </c>
      <c r="Q22" s="690">
        <v>472.17700000000002</v>
      </c>
      <c r="R22" s="690">
        <v>192.053</v>
      </c>
      <c r="S22" s="690">
        <v>63.71</v>
      </c>
      <c r="T22" s="690">
        <v>479.54700000000003</v>
      </c>
      <c r="U22" s="691">
        <v>44756.983</v>
      </c>
      <c r="V22" s="690">
        <v>6282.6049999999996</v>
      </c>
      <c r="W22" s="690">
        <v>15598.773999999999</v>
      </c>
      <c r="X22" s="690">
        <v>12404.253000000001</v>
      </c>
      <c r="Y22" s="690">
        <v>4441.0389999999998</v>
      </c>
      <c r="Z22" s="690">
        <v>2369.098</v>
      </c>
      <c r="AA22" s="690">
        <v>480.67899999999997</v>
      </c>
      <c r="AB22" s="690">
        <v>207.85900000000001</v>
      </c>
      <c r="AC22" s="690">
        <v>68.92</v>
      </c>
      <c r="AD22" s="690">
        <v>565.82500000000005</v>
      </c>
      <c r="AE22" s="691">
        <v>42419.052000000003</v>
      </c>
      <c r="AF22" s="690">
        <v>4697.1509999999998</v>
      </c>
      <c r="AG22" s="690">
        <v>14775.120999999999</v>
      </c>
      <c r="AH22" s="690">
        <v>11886.183999999999</v>
      </c>
      <c r="AI22" s="690">
        <v>4363.5870000000004</v>
      </c>
      <c r="AJ22" s="690">
        <v>2324.9059999999999</v>
      </c>
      <c r="AK22" s="690">
        <v>446.10199999999998</v>
      </c>
      <c r="AL22" s="690">
        <v>177.816</v>
      </c>
      <c r="AM22" s="690">
        <v>66.337000000000003</v>
      </c>
      <c r="AN22" s="690">
        <v>526.89499999999998</v>
      </c>
      <c r="AO22" s="691">
        <v>39264.099000000002</v>
      </c>
      <c r="AP22" s="690">
        <v>4369.0249999999996</v>
      </c>
      <c r="AQ22" s="690">
        <v>15332.97</v>
      </c>
      <c r="AR22" s="690">
        <v>10854.734</v>
      </c>
      <c r="AS22" s="690">
        <v>4198.8620000000001</v>
      </c>
      <c r="AT22" s="690">
        <v>1978.837</v>
      </c>
      <c r="AU22" s="690">
        <v>421.57499999999999</v>
      </c>
      <c r="AV22" s="690">
        <v>156.98400000000001</v>
      </c>
      <c r="AW22" s="690">
        <v>54.151000000000003</v>
      </c>
      <c r="AX22" s="690">
        <v>179.45400000000001</v>
      </c>
      <c r="AY22" s="691">
        <v>37546.591999999997</v>
      </c>
      <c r="AZ22" s="690">
        <v>5283.9129999999996</v>
      </c>
      <c r="BA22" s="690">
        <v>15947.835999999999</v>
      </c>
      <c r="BB22" s="690">
        <v>11428.277</v>
      </c>
      <c r="BC22" s="690">
        <v>4185.9409999999998</v>
      </c>
      <c r="BD22" s="690">
        <v>2314.1320000000001</v>
      </c>
      <c r="BE22" s="690">
        <v>394.20800000000003</v>
      </c>
      <c r="BF22" s="690">
        <v>159.96199999999999</v>
      </c>
      <c r="BG22" s="690">
        <v>60.505000000000003</v>
      </c>
      <c r="BH22" s="690">
        <v>428.98599999999999</v>
      </c>
      <c r="BI22" s="691">
        <v>40203.760000000002</v>
      </c>
      <c r="BJ22" s="690">
        <v>5261.5190000000002</v>
      </c>
      <c r="BK22" s="690">
        <v>16139.343000000001</v>
      </c>
      <c r="BL22" s="690">
        <v>11960.725</v>
      </c>
      <c r="BM22" s="690">
        <v>3966.1689999999999</v>
      </c>
      <c r="BN22" s="690">
        <v>2180.3290000000002</v>
      </c>
      <c r="BO22" s="690">
        <v>463.81599999999997</v>
      </c>
      <c r="BP22" s="690">
        <v>155.03399999999999</v>
      </c>
      <c r="BQ22" s="690">
        <v>61.561</v>
      </c>
      <c r="BR22" s="690">
        <v>463.44099999999997</v>
      </c>
      <c r="BS22" s="691">
        <v>40651.936999999998</v>
      </c>
      <c r="BT22" s="690">
        <v>5121.4930000000004</v>
      </c>
      <c r="BU22" s="690">
        <v>15221.893</v>
      </c>
      <c r="BV22" s="690">
        <v>11992.163</v>
      </c>
      <c r="BW22" s="690">
        <v>4104.7430000000004</v>
      </c>
      <c r="BX22" s="690">
        <v>2248.4009999999998</v>
      </c>
      <c r="BY22" s="690">
        <v>441.149</v>
      </c>
      <c r="BZ22" s="690">
        <v>225.37899999999999</v>
      </c>
      <c r="CA22" s="690">
        <v>169.22200000000001</v>
      </c>
      <c r="CB22" s="690">
        <v>565.87699999999995</v>
      </c>
      <c r="CC22" s="691">
        <v>40090.32</v>
      </c>
      <c r="CD22" s="690">
        <v>5078.5439999999999</v>
      </c>
      <c r="CE22" s="690">
        <v>15979.179</v>
      </c>
      <c r="CF22" s="690">
        <v>12212.117</v>
      </c>
      <c r="CG22" s="690">
        <v>4010.0459999999998</v>
      </c>
      <c r="CH22" s="690">
        <v>2464.4929999999999</v>
      </c>
      <c r="CI22" s="690">
        <v>447.95800000000003</v>
      </c>
      <c r="CJ22" s="690">
        <v>227.01300000000001</v>
      </c>
      <c r="CK22" s="690">
        <v>168.85599999999999</v>
      </c>
      <c r="CL22" s="690">
        <v>598.27300000000002</v>
      </c>
      <c r="CM22" s="691">
        <v>41186.478999999999</v>
      </c>
      <c r="CN22" s="690">
        <v>10215.195</v>
      </c>
      <c r="CO22" s="690">
        <v>23306.671999999999</v>
      </c>
      <c r="CP22" s="690">
        <v>3949.471</v>
      </c>
      <c r="CQ22" s="690">
        <v>3770.2170000000001</v>
      </c>
      <c r="CR22" s="690">
        <v>3420.0169999999998</v>
      </c>
      <c r="CS22" s="690">
        <v>228.922</v>
      </c>
      <c r="CT22" s="690">
        <v>181.03899999999999</v>
      </c>
      <c r="CU22" s="690">
        <v>84.796000000000006</v>
      </c>
      <c r="CV22" s="690">
        <v>566.375</v>
      </c>
      <c r="CW22" s="691">
        <v>45722.703999999998</v>
      </c>
      <c r="CX22" s="690">
        <v>8856.3140000000003</v>
      </c>
      <c r="CY22" s="690">
        <v>22666.767</v>
      </c>
      <c r="CZ22" s="690">
        <v>3814.3380000000002</v>
      </c>
      <c r="DA22" s="690">
        <v>3551.6819999999998</v>
      </c>
      <c r="DB22" s="690">
        <v>3287.78</v>
      </c>
      <c r="DC22" s="690">
        <v>166.917</v>
      </c>
      <c r="DD22" s="690">
        <v>139.63200000000001</v>
      </c>
      <c r="DE22" s="690">
        <v>83.292000000000002</v>
      </c>
      <c r="DF22" s="690">
        <v>563.66200000000003</v>
      </c>
      <c r="DG22" s="691">
        <v>43130.383999999998</v>
      </c>
      <c r="DH22" s="690">
        <v>8630.0879999999997</v>
      </c>
      <c r="DI22" s="690">
        <v>23865.031999999999</v>
      </c>
      <c r="DJ22" s="690">
        <v>4802.6040000000003</v>
      </c>
      <c r="DK22" s="690">
        <v>4682.6809999999996</v>
      </c>
      <c r="DL22" s="690">
        <v>3263.587</v>
      </c>
      <c r="DM22" s="690">
        <v>193.56800000000001</v>
      </c>
      <c r="DN22" s="690">
        <v>85.206000000000003</v>
      </c>
      <c r="DO22" s="690">
        <v>70.587000000000003</v>
      </c>
      <c r="DP22" s="690">
        <v>595.81399999999996</v>
      </c>
      <c r="DQ22" s="691">
        <v>46189.167000000001</v>
      </c>
      <c r="DR22" s="690">
        <v>9723.1560000000009</v>
      </c>
      <c r="DS22" s="690">
        <v>24712.809000000001</v>
      </c>
      <c r="DT22" s="690">
        <v>4858.5810000000001</v>
      </c>
      <c r="DU22" s="690">
        <v>4654.4750000000004</v>
      </c>
      <c r="DV22" s="690">
        <v>3364.2339999999999</v>
      </c>
      <c r="DW22" s="690">
        <v>175.19800000000001</v>
      </c>
      <c r="DX22" s="690">
        <v>111.245</v>
      </c>
      <c r="DY22" s="690">
        <v>60.05</v>
      </c>
      <c r="DZ22" s="690">
        <v>574.57600000000002</v>
      </c>
      <c r="EA22" s="691">
        <v>48234.324000000001</v>
      </c>
      <c r="EB22" s="690">
        <v>12591.759</v>
      </c>
      <c r="EC22" s="690">
        <v>26306.395</v>
      </c>
      <c r="ED22" s="690">
        <v>5835.2969999999996</v>
      </c>
      <c r="EE22" s="690">
        <v>6037.2160000000003</v>
      </c>
      <c r="EF22" s="690">
        <v>3456.587</v>
      </c>
      <c r="EG22" s="690">
        <v>159.53399999999999</v>
      </c>
      <c r="EH22" s="690">
        <v>85.234999999999999</v>
      </c>
      <c r="EI22" s="690">
        <v>71.686000000000007</v>
      </c>
      <c r="EJ22" s="690">
        <v>649.29200000000003</v>
      </c>
      <c r="EK22" s="691">
        <v>55193.000999999997</v>
      </c>
      <c r="EL22" s="690">
        <v>13790.737999999999</v>
      </c>
      <c r="EM22" s="690">
        <v>28214.988000000001</v>
      </c>
      <c r="EN22" s="690">
        <v>7129.0540000000001</v>
      </c>
      <c r="EO22" s="690">
        <v>4463.7839999999997</v>
      </c>
      <c r="EP22" s="690">
        <v>1915.288</v>
      </c>
      <c r="EQ22" s="690">
        <v>173.119</v>
      </c>
      <c r="ER22" s="690">
        <v>97.228999999999999</v>
      </c>
      <c r="ES22" s="690">
        <v>63.704999999999998</v>
      </c>
      <c r="ET22" s="690">
        <v>602.88900000000001</v>
      </c>
      <c r="EU22" s="691">
        <v>56450.794000000002</v>
      </c>
      <c r="EV22" s="690">
        <v>10232.924000000001</v>
      </c>
      <c r="EW22" s="690">
        <v>24254.792000000001</v>
      </c>
      <c r="EX22" s="690">
        <v>7077.0969999999998</v>
      </c>
      <c r="EY22" s="690">
        <v>4010.212</v>
      </c>
      <c r="EZ22" s="690">
        <v>1575.7049999999999</v>
      </c>
      <c r="FA22" s="690">
        <v>170.18</v>
      </c>
      <c r="FB22" s="690">
        <v>121.38800000000001</v>
      </c>
      <c r="FC22" s="690">
        <v>67.527000000000001</v>
      </c>
      <c r="FD22" s="690">
        <v>543.98800000000006</v>
      </c>
      <c r="FE22" s="691">
        <v>48053.813000000002</v>
      </c>
      <c r="FF22" s="690">
        <v>12130.049000000001</v>
      </c>
      <c r="FG22" s="690">
        <v>25752.771000000001</v>
      </c>
      <c r="FH22" s="690">
        <v>6414.268</v>
      </c>
      <c r="FI22" s="690">
        <v>3813.6849999999999</v>
      </c>
      <c r="FJ22" s="690">
        <v>1840.222</v>
      </c>
      <c r="FK22" s="690">
        <v>235.208</v>
      </c>
      <c r="FL22" s="690">
        <v>107.798</v>
      </c>
      <c r="FM22" s="690">
        <v>67.128</v>
      </c>
      <c r="FN22" s="690">
        <v>586.04</v>
      </c>
      <c r="FO22" s="691">
        <v>50947.169000000002</v>
      </c>
      <c r="FP22" s="690">
        <v>14321.174999999999</v>
      </c>
      <c r="FQ22" s="690">
        <v>26476.085999999999</v>
      </c>
      <c r="FR22" s="690">
        <v>6795.6120000000001</v>
      </c>
      <c r="FS22" s="690">
        <v>3751.2370000000001</v>
      </c>
      <c r="FT22" s="690">
        <v>1799.3789999999999</v>
      </c>
      <c r="FU22" s="690">
        <v>179.45</v>
      </c>
      <c r="FV22" s="690">
        <v>106.76600000000001</v>
      </c>
      <c r="FW22" s="690">
        <v>73.938000000000002</v>
      </c>
      <c r="FX22" s="690">
        <v>590.98299999999995</v>
      </c>
      <c r="FY22" s="691">
        <v>54094.625999999997</v>
      </c>
      <c r="FZ22" s="690">
        <v>13081.554</v>
      </c>
      <c r="GA22" s="690">
        <v>24911.008999999998</v>
      </c>
      <c r="GB22" s="690">
        <v>6304.2860000000001</v>
      </c>
      <c r="GC22" s="690">
        <v>3560.88</v>
      </c>
      <c r="GD22" s="690">
        <v>1418.5260000000001</v>
      </c>
      <c r="GE22" s="690">
        <v>392.51799999999997</v>
      </c>
      <c r="GF22" s="690">
        <v>108.622</v>
      </c>
      <c r="GG22" s="690">
        <v>68.92</v>
      </c>
      <c r="GH22" s="690">
        <v>573.89400000000001</v>
      </c>
      <c r="GI22" s="691">
        <v>50420.209000000003</v>
      </c>
      <c r="GJ22" s="690">
        <v>12361.07</v>
      </c>
      <c r="GK22" s="690">
        <v>25995.927</v>
      </c>
      <c r="GL22" s="690">
        <v>6510.1109999999999</v>
      </c>
      <c r="GM22" s="690">
        <v>3495.7280000000001</v>
      </c>
      <c r="GN22" s="690">
        <v>1236.221</v>
      </c>
      <c r="GO22" s="690">
        <v>253.809</v>
      </c>
      <c r="GP22" s="690">
        <v>111.405</v>
      </c>
      <c r="GQ22" s="690">
        <v>197.74</v>
      </c>
      <c r="GR22" s="690">
        <v>411.77800000000002</v>
      </c>
      <c r="GS22" s="691">
        <v>50573.788999999997</v>
      </c>
      <c r="GT22" s="690">
        <v>15339.026</v>
      </c>
      <c r="GU22" s="690">
        <v>29908.493999999999</v>
      </c>
      <c r="GV22" s="690">
        <v>6162.192</v>
      </c>
      <c r="GW22" s="690">
        <v>3277.4430000000002</v>
      </c>
      <c r="GX22" s="690">
        <v>1255.5619999999999</v>
      </c>
      <c r="GY22" s="690">
        <v>339.596</v>
      </c>
      <c r="GZ22" s="690">
        <v>167.12299999999999</v>
      </c>
      <c r="HA22" s="690">
        <v>115.336</v>
      </c>
      <c r="HB22" s="690">
        <v>553.18200000000002</v>
      </c>
      <c r="HC22" s="691">
        <v>57117.953999999998</v>
      </c>
      <c r="HD22" s="690">
        <v>17927.332999999999</v>
      </c>
      <c r="HE22" s="690">
        <v>30720.271000000001</v>
      </c>
      <c r="HF22" s="690">
        <v>6606.268</v>
      </c>
      <c r="HG22" s="690">
        <v>3180.9520000000002</v>
      </c>
      <c r="HH22" s="690">
        <v>1275.604</v>
      </c>
      <c r="HI22" s="690">
        <v>422.13499999999999</v>
      </c>
      <c r="HJ22" s="690">
        <v>158.65600000000001</v>
      </c>
      <c r="HK22" s="690">
        <v>125.117</v>
      </c>
      <c r="HL22" s="690">
        <v>243.614</v>
      </c>
      <c r="HM22" s="691">
        <v>60659.95</v>
      </c>
      <c r="HN22" s="690">
        <v>17124.120999999999</v>
      </c>
      <c r="HO22" s="690">
        <v>29479.894</v>
      </c>
      <c r="HP22" s="690">
        <v>6008.8289999999997</v>
      </c>
      <c r="HQ22" s="690">
        <v>2933.1970000000001</v>
      </c>
      <c r="HR22" s="690">
        <v>1308.1469999999999</v>
      </c>
      <c r="HS22" s="690">
        <v>440.39699999999999</v>
      </c>
      <c r="HT22" s="690">
        <v>148.77099999999999</v>
      </c>
      <c r="HU22" s="690">
        <v>231.101</v>
      </c>
      <c r="HV22" s="690">
        <v>514.65800000000002</v>
      </c>
      <c r="HW22" s="691">
        <v>58189.114999999998</v>
      </c>
      <c r="HX22" s="690">
        <v>15019.718999999999</v>
      </c>
      <c r="HY22" s="690">
        <v>30775.588</v>
      </c>
      <c r="HZ22" s="690">
        <v>4692.8959999999997</v>
      </c>
      <c r="IA22" s="690">
        <v>3176.1640000000002</v>
      </c>
      <c r="IB22" s="690">
        <v>1105.654</v>
      </c>
      <c r="IC22" s="690">
        <v>292.29500000000002</v>
      </c>
      <c r="ID22" s="690">
        <v>283.916</v>
      </c>
      <c r="IE22" s="690">
        <v>161.261</v>
      </c>
      <c r="IF22" s="690">
        <v>497.27600000000001</v>
      </c>
      <c r="IG22" s="691">
        <v>56004.769</v>
      </c>
      <c r="IH22" s="690">
        <v>18825.498</v>
      </c>
      <c r="II22" s="690">
        <v>31428.059000000001</v>
      </c>
      <c r="IJ22" s="690">
        <v>5292.09</v>
      </c>
      <c r="IK22" s="690">
        <v>2857.136</v>
      </c>
      <c r="IL22" s="690">
        <v>1199.0440000000001</v>
      </c>
      <c r="IM22" s="690">
        <v>237.376</v>
      </c>
      <c r="IN22" s="690">
        <v>366.77100000000002</v>
      </c>
      <c r="IO22" s="690">
        <v>79.367000000000004</v>
      </c>
      <c r="IP22" s="690">
        <v>514.46849999999995</v>
      </c>
      <c r="IQ22" s="691">
        <v>60799.809500000003</v>
      </c>
      <c r="IR22" s="690">
        <v>23372.302</v>
      </c>
      <c r="IS22" s="690">
        <v>31452.81</v>
      </c>
      <c r="IT22" s="690">
        <v>6438.5990000000002</v>
      </c>
      <c r="IU22" s="690">
        <v>3521.7890000000002</v>
      </c>
      <c r="IV22" s="690">
        <v>1396.402</v>
      </c>
      <c r="IW22" s="690">
        <v>289.45100000000002</v>
      </c>
      <c r="IX22" s="690">
        <v>299.399</v>
      </c>
      <c r="IY22" s="690">
        <v>119.616</v>
      </c>
      <c r="IZ22" s="690">
        <v>517.44500000000005</v>
      </c>
      <c r="JA22" s="691">
        <v>67407.812999999995</v>
      </c>
      <c r="JB22" s="690">
        <v>17427.276999999998</v>
      </c>
      <c r="JC22" s="690">
        <v>30157.675999999999</v>
      </c>
      <c r="JD22" s="690">
        <v>5936.0039999999999</v>
      </c>
      <c r="JE22" s="690">
        <v>3173.98</v>
      </c>
      <c r="JF22" s="690">
        <v>1285.6400000000001</v>
      </c>
      <c r="JG22" s="690">
        <v>252.52</v>
      </c>
      <c r="JH22" s="690">
        <v>221.13300000000001</v>
      </c>
      <c r="JI22" s="690">
        <v>92.671999999999997</v>
      </c>
      <c r="JJ22" s="690">
        <v>447.01600000000002</v>
      </c>
      <c r="JK22" s="691">
        <v>58993.917999999998</v>
      </c>
      <c r="JL22" s="690">
        <v>16683.019</v>
      </c>
      <c r="JM22" s="690">
        <v>30365.478999999999</v>
      </c>
      <c r="JN22" s="690">
        <v>5899.45</v>
      </c>
      <c r="JO22" s="690">
        <v>4008.4259999999999</v>
      </c>
      <c r="JP22" s="690">
        <v>3982.8090000000002</v>
      </c>
      <c r="JQ22" s="690">
        <v>460.17200000000003</v>
      </c>
      <c r="JR22" s="690">
        <v>124.069</v>
      </c>
      <c r="JS22" s="690">
        <v>122.161</v>
      </c>
      <c r="JT22" s="690">
        <v>384.88099999999997</v>
      </c>
      <c r="JU22" s="691">
        <v>62030.466</v>
      </c>
      <c r="JV22" s="690">
        <v>19818.174999999999</v>
      </c>
      <c r="JW22" s="690">
        <v>31381.580999999998</v>
      </c>
      <c r="JX22" s="690">
        <v>6267.0690000000004</v>
      </c>
      <c r="JY22" s="690">
        <v>3482.4430000000002</v>
      </c>
      <c r="JZ22" s="690">
        <v>4179.1859999999997</v>
      </c>
      <c r="KA22" s="690">
        <v>442.54700000000003</v>
      </c>
      <c r="KB22" s="690">
        <v>193.39</v>
      </c>
      <c r="KC22" s="690">
        <v>109.536</v>
      </c>
      <c r="KD22" s="690">
        <v>454.887</v>
      </c>
      <c r="KE22" s="691">
        <v>66328.813999999998</v>
      </c>
      <c r="KF22" s="690">
        <v>21934.795999999998</v>
      </c>
      <c r="KG22" s="690">
        <v>30770.817999999999</v>
      </c>
      <c r="KH22" s="690">
        <v>6876.9189999999999</v>
      </c>
      <c r="KI22" s="690">
        <v>3352.14</v>
      </c>
      <c r="KJ22" s="690">
        <v>1270.93</v>
      </c>
      <c r="KK22" s="690">
        <v>337.69400000000002</v>
      </c>
      <c r="KL22" s="690">
        <v>325.435</v>
      </c>
      <c r="KM22" s="690">
        <v>102.636</v>
      </c>
      <c r="KN22" s="690">
        <v>402.68400000000003</v>
      </c>
      <c r="KO22" s="691">
        <v>65374.052000000003</v>
      </c>
      <c r="KP22" s="690">
        <v>26130.48</v>
      </c>
      <c r="KQ22" s="690">
        <v>33481.447</v>
      </c>
      <c r="KR22" s="690">
        <v>7236.0739999999996</v>
      </c>
      <c r="KS22" s="690">
        <v>2991.4090000000001</v>
      </c>
      <c r="KT22" s="690">
        <v>1107.451</v>
      </c>
      <c r="KU22" s="690">
        <v>1022.199</v>
      </c>
      <c r="KV22" s="690">
        <v>357.58199999999999</v>
      </c>
      <c r="KW22" s="690">
        <v>90.183000000000007</v>
      </c>
      <c r="KX22" s="690">
        <v>428.31400000000002</v>
      </c>
      <c r="KY22" s="691">
        <v>72845.138999999996</v>
      </c>
      <c r="KZ22" s="690">
        <v>15478.621999999999</v>
      </c>
      <c r="LA22" s="690">
        <v>36254.555</v>
      </c>
      <c r="LB22" s="690">
        <v>6599.1210000000001</v>
      </c>
      <c r="LC22" s="690">
        <v>3635.1959999999999</v>
      </c>
      <c r="LD22" s="690">
        <v>1061.2059999999999</v>
      </c>
      <c r="LE22" s="690">
        <v>410.13600000000002</v>
      </c>
      <c r="LF22" s="690">
        <v>1137.239</v>
      </c>
      <c r="LG22" s="690">
        <v>83.537000000000006</v>
      </c>
      <c r="LH22" s="690">
        <v>409.33300000000003</v>
      </c>
      <c r="LI22" s="691">
        <v>65068.945</v>
      </c>
      <c r="LJ22" s="690">
        <v>19891.664000000001</v>
      </c>
      <c r="LK22" s="690">
        <v>34091.673000000003</v>
      </c>
      <c r="LL22" s="690">
        <v>6053.299</v>
      </c>
      <c r="LM22" s="690">
        <v>3006.6729999999998</v>
      </c>
      <c r="LN22" s="690">
        <v>1637.779</v>
      </c>
      <c r="LO22" s="690">
        <v>488.166</v>
      </c>
      <c r="LP22" s="690">
        <v>797.09699999999998</v>
      </c>
      <c r="LQ22" s="690">
        <v>323.88</v>
      </c>
      <c r="LR22" s="690">
        <v>492.262</v>
      </c>
      <c r="LS22" s="691">
        <v>66782.493000000002</v>
      </c>
      <c r="LT22" s="690">
        <v>21047.419000000002</v>
      </c>
      <c r="LU22" s="690">
        <v>35174.192999999999</v>
      </c>
      <c r="LV22" s="690">
        <v>6491.5410000000002</v>
      </c>
      <c r="LW22" s="690">
        <v>2969.7350000000001</v>
      </c>
      <c r="LX22" s="690">
        <v>1363.0239999999999</v>
      </c>
      <c r="LY22" s="690">
        <v>453.89100000000002</v>
      </c>
      <c r="LZ22" s="690">
        <v>322.94400000000002</v>
      </c>
      <c r="MA22" s="690">
        <v>492.93799999999999</v>
      </c>
      <c r="MB22" s="690">
        <v>519.42899999999997</v>
      </c>
      <c r="MC22" s="691">
        <v>68835.114000000001</v>
      </c>
      <c r="MD22" s="690">
        <v>15614.272000000001</v>
      </c>
      <c r="ME22" s="690">
        <v>33768.516000000003</v>
      </c>
      <c r="MF22" s="690">
        <v>6647.0460000000003</v>
      </c>
      <c r="MG22" s="690">
        <v>3068.8490000000002</v>
      </c>
      <c r="MH22" s="690">
        <v>932.721</v>
      </c>
      <c r="MI22" s="690">
        <v>563.24300000000005</v>
      </c>
      <c r="MJ22" s="690">
        <v>481.93200000000002</v>
      </c>
      <c r="MK22" s="690">
        <v>253.874</v>
      </c>
      <c r="ML22" s="690">
        <v>517.47500000000002</v>
      </c>
      <c r="MM22" s="691">
        <v>61847.928</v>
      </c>
      <c r="MN22" s="690">
        <v>14506.57</v>
      </c>
      <c r="MO22" s="690">
        <v>34099.711000000003</v>
      </c>
      <c r="MP22" s="690">
        <v>6373.2250000000004</v>
      </c>
      <c r="MQ22" s="690">
        <v>3026.4229999999998</v>
      </c>
      <c r="MR22" s="690">
        <v>1055.19</v>
      </c>
      <c r="MS22" s="690">
        <v>508.91199999999998</v>
      </c>
      <c r="MT22" s="690">
        <v>807.60799999999995</v>
      </c>
      <c r="MU22" s="690">
        <v>317.81900000000002</v>
      </c>
      <c r="MV22" s="690">
        <v>392.26</v>
      </c>
      <c r="MW22" s="691">
        <v>61087.718000000001</v>
      </c>
      <c r="MX22" s="690">
        <v>17287.656999999999</v>
      </c>
      <c r="MY22" s="690">
        <v>38737.271999999997</v>
      </c>
      <c r="MZ22" s="690">
        <v>5521.45</v>
      </c>
      <c r="NA22" s="690">
        <v>3287.6019999999999</v>
      </c>
      <c r="NB22" s="690">
        <v>978.41899999999998</v>
      </c>
      <c r="NC22" s="690">
        <v>372.74</v>
      </c>
      <c r="ND22" s="690">
        <v>383.13600000000002</v>
      </c>
      <c r="NE22" s="690">
        <v>211.05</v>
      </c>
      <c r="NF22" s="690">
        <v>444.22500000000002</v>
      </c>
      <c r="NG22" s="691">
        <v>67223.551000000007</v>
      </c>
      <c r="NH22" s="690">
        <v>23955.195</v>
      </c>
      <c r="NI22" s="690">
        <v>38800.983</v>
      </c>
      <c r="NJ22" s="690">
        <v>6269.4250000000002</v>
      </c>
      <c r="NK22" s="690">
        <v>3376.9050000000002</v>
      </c>
      <c r="NL22" s="690">
        <v>1060.49</v>
      </c>
      <c r="NM22" s="690">
        <v>329.334</v>
      </c>
      <c r="NN22" s="690">
        <v>337.327</v>
      </c>
      <c r="NO22" s="690">
        <v>200.69</v>
      </c>
      <c r="NP22" s="690">
        <v>479.23500000000001</v>
      </c>
      <c r="NQ22" s="691">
        <v>74809.584000000003</v>
      </c>
      <c r="NR22" s="690">
        <v>17426.409</v>
      </c>
      <c r="NS22" s="690">
        <v>38818.779000000002</v>
      </c>
      <c r="NT22" s="690">
        <v>6157.3410000000003</v>
      </c>
      <c r="NU22" s="690">
        <v>3305.806</v>
      </c>
      <c r="NV22" s="690">
        <v>1230.857</v>
      </c>
      <c r="NW22" s="690">
        <v>447.67099999999999</v>
      </c>
      <c r="NX22" s="690">
        <v>346.536</v>
      </c>
      <c r="NY22" s="690">
        <v>197.577</v>
      </c>
      <c r="NZ22" s="690">
        <v>468.637</v>
      </c>
      <c r="OA22" s="691">
        <v>68399.612999999998</v>
      </c>
      <c r="OB22" s="690">
        <v>16686.499</v>
      </c>
      <c r="OC22" s="690">
        <v>39263.114999999998</v>
      </c>
      <c r="OD22" s="690">
        <v>6352.2049999999999</v>
      </c>
      <c r="OE22" s="690">
        <v>3055.6559999999999</v>
      </c>
      <c r="OF22" s="690">
        <v>1340.13</v>
      </c>
      <c r="OG22" s="690">
        <v>377.65199999999999</v>
      </c>
      <c r="OH22" s="690">
        <v>221.203</v>
      </c>
      <c r="OI22" s="690">
        <v>193.072</v>
      </c>
      <c r="OJ22" s="690">
        <v>540.40599999999995</v>
      </c>
      <c r="OK22" s="691">
        <v>68029.937999999995</v>
      </c>
      <c r="OL22" s="690">
        <v>17362.436000000002</v>
      </c>
      <c r="OM22" s="690">
        <v>41577.970999999998</v>
      </c>
      <c r="ON22" s="690">
        <v>8597.0010000000002</v>
      </c>
      <c r="OO22" s="690">
        <v>3264.549</v>
      </c>
      <c r="OP22" s="690">
        <v>1106.4870000000001</v>
      </c>
      <c r="OQ22" s="690">
        <v>328.92599999999999</v>
      </c>
      <c r="OR22" s="690">
        <v>302.20800000000003</v>
      </c>
      <c r="OS22" s="690">
        <v>262.166</v>
      </c>
      <c r="OT22" s="690">
        <v>461.88600000000002</v>
      </c>
      <c r="OU22" s="691">
        <v>73263.63</v>
      </c>
      <c r="OV22" s="690">
        <v>28399.525000000001</v>
      </c>
      <c r="OW22" s="690">
        <v>41839.857000000004</v>
      </c>
      <c r="OX22" s="690">
        <v>8565.268</v>
      </c>
      <c r="OY22" s="690">
        <v>3423.933</v>
      </c>
      <c r="OZ22" s="690">
        <v>1308.3219999999999</v>
      </c>
      <c r="PA22" s="690">
        <v>375.16500000000002</v>
      </c>
      <c r="PB22" s="690">
        <v>198.358</v>
      </c>
      <c r="PC22" s="690">
        <v>220.97</v>
      </c>
      <c r="PD22" s="690">
        <v>504.65199999999999</v>
      </c>
      <c r="PE22" s="691">
        <v>84836.05</v>
      </c>
      <c r="PF22" s="690">
        <v>18207.992999999999</v>
      </c>
      <c r="PG22" s="690">
        <v>42775.42</v>
      </c>
      <c r="PH22" s="690">
        <v>8688.07</v>
      </c>
      <c r="PI22" s="690">
        <v>3799.9569999999999</v>
      </c>
      <c r="PJ22" s="690">
        <v>1372.481</v>
      </c>
      <c r="PK22" s="690">
        <v>291.60899999999998</v>
      </c>
      <c r="PL22" s="690">
        <v>283.50700000000001</v>
      </c>
      <c r="PM22" s="690">
        <v>335.12900000000002</v>
      </c>
      <c r="PN22" s="690">
        <v>437.92599999999999</v>
      </c>
      <c r="PO22" s="691">
        <v>76192.092000000004</v>
      </c>
      <c r="PP22" s="690">
        <v>20941.569</v>
      </c>
      <c r="PQ22" s="690">
        <v>43296.561000000002</v>
      </c>
      <c r="PR22" s="690">
        <v>9372.973</v>
      </c>
      <c r="PS22" s="690">
        <v>4657.6080000000002</v>
      </c>
      <c r="PT22" s="690">
        <v>1490.9849999999999</v>
      </c>
      <c r="PU22" s="690">
        <v>447.54</v>
      </c>
      <c r="PV22" s="690">
        <v>288.85599999999999</v>
      </c>
      <c r="PW22" s="690">
        <v>368.82499999999999</v>
      </c>
      <c r="PX22" s="690">
        <v>447.11</v>
      </c>
      <c r="PY22" s="691">
        <v>81312.027000000002</v>
      </c>
      <c r="PZ22" s="690">
        <v>22978.368999999999</v>
      </c>
      <c r="QA22" s="690">
        <v>42898.142</v>
      </c>
      <c r="QB22" s="690">
        <v>8291.902</v>
      </c>
      <c r="QC22" s="690">
        <v>5731.9030000000002</v>
      </c>
      <c r="QD22" s="690">
        <v>927.88099999999997</v>
      </c>
      <c r="QE22" s="690">
        <v>469.97800000000001</v>
      </c>
      <c r="QF22" s="690">
        <v>238.06899999999999</v>
      </c>
      <c r="QG22" s="690">
        <v>345.87</v>
      </c>
      <c r="QH22" s="690">
        <v>464.976</v>
      </c>
      <c r="QI22" s="691">
        <v>82347.09</v>
      </c>
      <c r="QJ22" s="690">
        <v>35254</v>
      </c>
      <c r="QK22" s="690">
        <v>42825</v>
      </c>
      <c r="QL22" s="690">
        <v>9851</v>
      </c>
      <c r="QM22" s="690">
        <v>6155</v>
      </c>
      <c r="QN22" s="690">
        <v>1757</v>
      </c>
      <c r="QO22" s="690">
        <v>553</v>
      </c>
      <c r="QP22" s="690">
        <v>281</v>
      </c>
      <c r="QQ22" s="690">
        <v>383</v>
      </c>
      <c r="QR22" s="690">
        <v>478</v>
      </c>
      <c r="QS22" s="691">
        <v>97537</v>
      </c>
      <c r="QT22" s="690">
        <v>23241</v>
      </c>
      <c r="QU22" s="690">
        <v>34576</v>
      </c>
      <c r="QV22" s="690">
        <v>7900</v>
      </c>
      <c r="QW22" s="690">
        <v>4698</v>
      </c>
      <c r="QX22" s="690">
        <v>1254</v>
      </c>
      <c r="QY22" s="690">
        <v>477</v>
      </c>
      <c r="QZ22" s="690">
        <v>588</v>
      </c>
      <c r="RA22" s="690">
        <v>468</v>
      </c>
      <c r="RB22" s="690">
        <v>451</v>
      </c>
      <c r="RC22" s="691">
        <v>73653</v>
      </c>
      <c r="RD22" s="690">
        <v>22638</v>
      </c>
      <c r="RE22" s="690">
        <v>36839</v>
      </c>
      <c r="RF22" s="690">
        <v>7679</v>
      </c>
      <c r="RG22" s="690">
        <v>4957</v>
      </c>
      <c r="RH22" s="690">
        <v>1348</v>
      </c>
      <c r="RI22" s="690">
        <v>269</v>
      </c>
      <c r="RJ22" s="690">
        <v>397</v>
      </c>
      <c r="RK22" s="690">
        <v>563</v>
      </c>
      <c r="RL22" s="690">
        <v>537</v>
      </c>
      <c r="RM22" s="691">
        <v>75227</v>
      </c>
      <c r="RN22" s="690">
        <v>23576</v>
      </c>
      <c r="RO22" s="690">
        <v>39771</v>
      </c>
      <c r="RP22" s="690">
        <v>6954</v>
      </c>
      <c r="RQ22" s="690">
        <v>4566</v>
      </c>
      <c r="RR22" s="690">
        <v>1598</v>
      </c>
      <c r="RS22" s="690">
        <v>418</v>
      </c>
      <c r="RT22" s="690">
        <v>261</v>
      </c>
      <c r="RU22" s="690">
        <v>402</v>
      </c>
      <c r="RV22" s="690">
        <v>507</v>
      </c>
      <c r="RW22" s="691">
        <v>78053</v>
      </c>
      <c r="RX22" s="690">
        <v>40282</v>
      </c>
      <c r="RY22" s="690">
        <v>42296</v>
      </c>
      <c r="RZ22" s="690">
        <v>7941</v>
      </c>
      <c r="SA22" s="690">
        <v>5791</v>
      </c>
      <c r="SB22" s="690">
        <v>1619</v>
      </c>
      <c r="SC22" s="690">
        <v>498</v>
      </c>
      <c r="SD22" s="690">
        <v>5158</v>
      </c>
      <c r="SE22" s="690">
        <v>577</v>
      </c>
      <c r="SF22" s="690">
        <v>493</v>
      </c>
      <c r="SG22" s="691">
        <v>104655</v>
      </c>
      <c r="SH22" s="690">
        <v>30334</v>
      </c>
      <c r="SI22" s="690">
        <v>40779</v>
      </c>
      <c r="SJ22" s="690">
        <v>7902</v>
      </c>
      <c r="SK22" s="690">
        <v>5684</v>
      </c>
      <c r="SL22" s="690">
        <v>1607</v>
      </c>
      <c r="SM22" s="690">
        <v>283</v>
      </c>
      <c r="SN22" s="690">
        <v>445</v>
      </c>
      <c r="SO22" s="690">
        <v>244</v>
      </c>
      <c r="SP22" s="690">
        <v>466</v>
      </c>
      <c r="SQ22" s="691">
        <v>87744</v>
      </c>
      <c r="SR22" s="690">
        <v>29307</v>
      </c>
      <c r="SS22" s="690">
        <v>44204</v>
      </c>
      <c r="ST22" s="690">
        <v>8653</v>
      </c>
      <c r="SU22" s="690">
        <v>5805</v>
      </c>
      <c r="SV22" s="690">
        <v>1855</v>
      </c>
      <c r="SW22" s="690">
        <v>247</v>
      </c>
      <c r="SX22" s="690">
        <v>344</v>
      </c>
      <c r="SY22" s="690">
        <v>119</v>
      </c>
      <c r="SZ22" s="690">
        <v>626</v>
      </c>
      <c r="TA22" s="691">
        <v>91160</v>
      </c>
      <c r="TB22" s="690">
        <v>31188</v>
      </c>
      <c r="TC22" s="690">
        <v>48152</v>
      </c>
      <c r="TD22" s="690">
        <v>9153</v>
      </c>
      <c r="TE22" s="690">
        <v>7106</v>
      </c>
      <c r="TF22" s="690">
        <v>2513</v>
      </c>
      <c r="TG22" s="690">
        <v>329</v>
      </c>
      <c r="TH22" s="690">
        <v>382</v>
      </c>
      <c r="TI22" s="690">
        <v>188</v>
      </c>
      <c r="TJ22" s="690">
        <v>630</v>
      </c>
      <c r="TK22" s="691">
        <v>99641</v>
      </c>
      <c r="TL22" s="690">
        <v>43655</v>
      </c>
      <c r="TM22" s="690">
        <v>51013</v>
      </c>
      <c r="TN22" s="690">
        <v>10521</v>
      </c>
      <c r="TO22" s="690">
        <v>7853</v>
      </c>
      <c r="TP22" s="690">
        <v>3133</v>
      </c>
      <c r="TQ22" s="690">
        <v>334</v>
      </c>
      <c r="TR22" s="690">
        <v>460</v>
      </c>
      <c r="TS22" s="690">
        <v>222</v>
      </c>
      <c r="TT22" s="690">
        <v>626</v>
      </c>
      <c r="TU22" s="691">
        <v>117817</v>
      </c>
      <c r="TV22" s="690">
        <v>35235</v>
      </c>
      <c r="TW22" s="690">
        <v>58470</v>
      </c>
      <c r="TX22" s="690">
        <v>13747</v>
      </c>
      <c r="TY22" s="690">
        <v>3946</v>
      </c>
      <c r="TZ22" s="690">
        <v>613</v>
      </c>
      <c r="UA22" s="690">
        <v>553</v>
      </c>
      <c r="UB22" s="690">
        <v>412</v>
      </c>
      <c r="UC22" s="690">
        <v>334</v>
      </c>
      <c r="UD22" s="690">
        <v>714</v>
      </c>
      <c r="UE22" s="691">
        <v>114024</v>
      </c>
      <c r="UF22" s="690">
        <v>35416</v>
      </c>
      <c r="UG22" s="690">
        <v>59345</v>
      </c>
      <c r="UH22" s="690">
        <v>14208</v>
      </c>
      <c r="UI22" s="690">
        <v>4268</v>
      </c>
      <c r="UJ22" s="690">
        <v>595</v>
      </c>
      <c r="UK22" s="690">
        <v>340</v>
      </c>
      <c r="UL22" s="690">
        <v>376</v>
      </c>
      <c r="UM22" s="690">
        <v>320</v>
      </c>
      <c r="UN22" s="690">
        <v>727</v>
      </c>
      <c r="UO22" s="691">
        <v>115595</v>
      </c>
      <c r="UP22" s="690">
        <v>37932</v>
      </c>
      <c r="UQ22" s="690">
        <v>61178</v>
      </c>
      <c r="UR22" s="690">
        <v>14733</v>
      </c>
      <c r="US22" s="690">
        <v>4041</v>
      </c>
      <c r="UT22" s="690">
        <v>825</v>
      </c>
      <c r="UU22" s="690">
        <v>451</v>
      </c>
      <c r="UV22" s="690">
        <v>412</v>
      </c>
      <c r="UW22" s="690">
        <v>213</v>
      </c>
      <c r="UX22" s="690">
        <v>665</v>
      </c>
      <c r="UY22" s="691">
        <v>120450</v>
      </c>
      <c r="UZ22" s="690">
        <v>46244</v>
      </c>
      <c r="VA22" s="690">
        <v>62194</v>
      </c>
      <c r="VB22" s="690">
        <v>15086</v>
      </c>
      <c r="VC22" s="690">
        <v>4043</v>
      </c>
      <c r="VD22" s="690">
        <v>678</v>
      </c>
      <c r="VE22" s="690">
        <v>421</v>
      </c>
      <c r="VF22" s="690">
        <v>438</v>
      </c>
      <c r="VG22" s="690">
        <v>210</v>
      </c>
      <c r="VH22" s="690">
        <v>2261</v>
      </c>
      <c r="VI22" s="691">
        <v>131575</v>
      </c>
      <c r="VJ22" s="690">
        <v>37316</v>
      </c>
      <c r="VK22" s="690">
        <v>59687</v>
      </c>
      <c r="VL22" s="690">
        <v>14215</v>
      </c>
      <c r="VM22" s="690">
        <v>4293</v>
      </c>
      <c r="VN22" s="690">
        <v>588</v>
      </c>
      <c r="VO22" s="690">
        <v>353</v>
      </c>
      <c r="VP22" s="690">
        <v>451</v>
      </c>
      <c r="VQ22" s="690">
        <v>206</v>
      </c>
      <c r="VR22" s="690">
        <v>2984</v>
      </c>
      <c r="VS22" s="691">
        <v>120093</v>
      </c>
      <c r="VT22" s="690">
        <v>41505</v>
      </c>
      <c r="VU22" s="690">
        <v>59648</v>
      </c>
      <c r="VV22" s="690">
        <v>14648</v>
      </c>
      <c r="VW22" s="690">
        <v>4046</v>
      </c>
      <c r="VX22" s="690">
        <v>480</v>
      </c>
      <c r="VY22" s="690">
        <v>313</v>
      </c>
      <c r="VZ22" s="690">
        <v>433</v>
      </c>
      <c r="WA22" s="690">
        <v>2937</v>
      </c>
      <c r="WB22" s="690">
        <v>688</v>
      </c>
      <c r="WC22" s="691">
        <v>124698</v>
      </c>
      <c r="WD22" s="690">
        <v>40536</v>
      </c>
      <c r="WE22" s="690">
        <v>61667</v>
      </c>
      <c r="WF22" s="690">
        <v>14443</v>
      </c>
      <c r="WG22" s="690">
        <v>4013</v>
      </c>
      <c r="WH22" s="690">
        <v>645</v>
      </c>
      <c r="WI22" s="690">
        <v>396</v>
      </c>
      <c r="WJ22" s="690">
        <v>417</v>
      </c>
      <c r="WK22" s="690">
        <v>2720</v>
      </c>
      <c r="WL22" s="690">
        <v>580</v>
      </c>
      <c r="WM22" s="691">
        <v>125417</v>
      </c>
      <c r="WN22" s="690">
        <v>43015</v>
      </c>
      <c r="WO22" s="690">
        <v>61571</v>
      </c>
      <c r="WP22" s="690">
        <v>17307</v>
      </c>
      <c r="WQ22" s="690">
        <v>4368</v>
      </c>
      <c r="WR22" s="690">
        <v>656</v>
      </c>
      <c r="WS22" s="690">
        <v>283</v>
      </c>
      <c r="WT22" s="690">
        <v>375</v>
      </c>
      <c r="WU22" s="690">
        <v>2759</v>
      </c>
      <c r="WV22" s="690">
        <v>727</v>
      </c>
      <c r="WW22" s="691">
        <v>131061</v>
      </c>
      <c r="WX22" s="690">
        <v>48728</v>
      </c>
      <c r="WY22" s="690">
        <v>61126</v>
      </c>
      <c r="WZ22" s="690">
        <v>17622</v>
      </c>
      <c r="XA22" s="690">
        <v>4019</v>
      </c>
      <c r="XB22" s="690">
        <v>587</v>
      </c>
      <c r="XC22" s="690">
        <v>330</v>
      </c>
      <c r="XD22" s="690">
        <v>415</v>
      </c>
      <c r="XE22" s="690">
        <v>2702</v>
      </c>
      <c r="XF22" s="690">
        <v>556</v>
      </c>
      <c r="XG22" s="691">
        <v>136085</v>
      </c>
      <c r="XH22" s="690">
        <v>48411</v>
      </c>
      <c r="XI22" s="690">
        <v>63517</v>
      </c>
      <c r="XJ22" s="690">
        <v>18510</v>
      </c>
      <c r="XK22" s="690">
        <v>3763</v>
      </c>
      <c r="XL22" s="690">
        <v>620</v>
      </c>
      <c r="XM22" s="690">
        <v>305</v>
      </c>
      <c r="XN22" s="690">
        <v>410</v>
      </c>
      <c r="XO22" s="690">
        <v>175</v>
      </c>
      <c r="XP22" s="690">
        <v>585</v>
      </c>
      <c r="XQ22" s="691">
        <v>136296</v>
      </c>
      <c r="XR22" s="690">
        <v>51935</v>
      </c>
      <c r="XS22" s="690">
        <v>64169</v>
      </c>
      <c r="XT22" s="690">
        <v>20055</v>
      </c>
      <c r="XU22" s="690">
        <v>3954</v>
      </c>
      <c r="XV22" s="690">
        <v>583</v>
      </c>
      <c r="XW22" s="690">
        <v>235</v>
      </c>
      <c r="XX22" s="690">
        <v>427</v>
      </c>
      <c r="XY22" s="690">
        <v>183</v>
      </c>
      <c r="XZ22" s="690">
        <v>518</v>
      </c>
      <c r="YA22" s="691">
        <v>142059</v>
      </c>
    </row>
    <row r="23" spans="1:661" ht="12.75" customHeight="1">
      <c r="A23" s="20" t="s">
        <v>432</v>
      </c>
      <c r="B23" s="690">
        <v>4665.6880000000001</v>
      </c>
      <c r="C23" s="690">
        <v>9357.3220000000001</v>
      </c>
      <c r="D23" s="690">
        <v>5214.5069999999996</v>
      </c>
      <c r="E23" s="690">
        <v>1372.7619999999999</v>
      </c>
      <c r="F23" s="690">
        <v>531.43600000000004</v>
      </c>
      <c r="G23" s="690">
        <v>115.54</v>
      </c>
      <c r="H23" s="690">
        <v>65.230999999999995</v>
      </c>
      <c r="I23" s="690">
        <v>15.055</v>
      </c>
      <c r="J23" s="690">
        <v>142.46199999999999</v>
      </c>
      <c r="K23" s="691">
        <v>21480.003000000001</v>
      </c>
      <c r="L23" s="690">
        <v>3981.0450000000001</v>
      </c>
      <c r="M23" s="690">
        <v>8880.8799999999992</v>
      </c>
      <c r="N23" s="690">
        <v>3853.5059999999999</v>
      </c>
      <c r="O23" s="690">
        <v>1417.069</v>
      </c>
      <c r="P23" s="690">
        <v>501.25599999999997</v>
      </c>
      <c r="Q23" s="690">
        <v>119.402</v>
      </c>
      <c r="R23" s="690">
        <v>76.012</v>
      </c>
      <c r="S23" s="690">
        <v>16.934000000000001</v>
      </c>
      <c r="T23" s="690">
        <v>162.999</v>
      </c>
      <c r="U23" s="691">
        <v>19009.102999999999</v>
      </c>
      <c r="V23" s="690">
        <v>3812.3919999999998</v>
      </c>
      <c r="W23" s="690">
        <v>8595.8420000000006</v>
      </c>
      <c r="X23" s="690">
        <v>4064.547</v>
      </c>
      <c r="Y23" s="690">
        <v>1855.777</v>
      </c>
      <c r="Z23" s="690">
        <v>552.05799999999999</v>
      </c>
      <c r="AA23" s="690">
        <v>120.16500000000001</v>
      </c>
      <c r="AB23" s="690">
        <v>78.162000000000006</v>
      </c>
      <c r="AC23" s="690">
        <v>19.942</v>
      </c>
      <c r="AD23" s="690">
        <v>156.20599999999999</v>
      </c>
      <c r="AE23" s="691">
        <v>19255.091</v>
      </c>
      <c r="AF23" s="690">
        <v>3003.5749999999998</v>
      </c>
      <c r="AG23" s="690">
        <v>8902.7579999999998</v>
      </c>
      <c r="AH23" s="690">
        <v>4617.2299999999996</v>
      </c>
      <c r="AI23" s="690">
        <v>1255.354</v>
      </c>
      <c r="AJ23" s="690">
        <v>505.529</v>
      </c>
      <c r="AK23" s="690">
        <v>115.36199999999999</v>
      </c>
      <c r="AL23" s="690">
        <v>71.896000000000001</v>
      </c>
      <c r="AM23" s="690">
        <v>22.114999999999998</v>
      </c>
      <c r="AN23" s="690">
        <v>199.374</v>
      </c>
      <c r="AO23" s="691">
        <v>18693.192999999999</v>
      </c>
      <c r="AP23" s="690">
        <v>3084.1060000000002</v>
      </c>
      <c r="AQ23" s="690">
        <v>11030.424000000001</v>
      </c>
      <c r="AR23" s="690">
        <v>4964.1080000000002</v>
      </c>
      <c r="AS23" s="690">
        <v>1674.816</v>
      </c>
      <c r="AT23" s="690">
        <v>623.25099999999998</v>
      </c>
      <c r="AU23" s="690">
        <v>153.12</v>
      </c>
      <c r="AV23" s="690">
        <v>69.962999999999994</v>
      </c>
      <c r="AW23" s="690">
        <v>17.884</v>
      </c>
      <c r="AX23" s="690">
        <v>224.58699999999999</v>
      </c>
      <c r="AY23" s="691">
        <v>21842.258999999998</v>
      </c>
      <c r="AZ23" s="690">
        <v>2366.59</v>
      </c>
      <c r="BA23" s="690">
        <v>9102.7450000000008</v>
      </c>
      <c r="BB23" s="690">
        <v>4849.116</v>
      </c>
      <c r="BC23" s="690">
        <v>1359.826</v>
      </c>
      <c r="BD23" s="690">
        <v>593.60699999999997</v>
      </c>
      <c r="BE23" s="690">
        <v>114.06</v>
      </c>
      <c r="BF23" s="690">
        <v>61.545000000000002</v>
      </c>
      <c r="BG23" s="690">
        <v>18.814</v>
      </c>
      <c r="BH23" s="690">
        <v>204.17699999999999</v>
      </c>
      <c r="BI23" s="691">
        <v>18670.48</v>
      </c>
      <c r="BJ23" s="690">
        <v>3048.1550000000002</v>
      </c>
      <c r="BK23" s="690">
        <v>9772.9619999999995</v>
      </c>
      <c r="BL23" s="690">
        <v>5139.0219999999999</v>
      </c>
      <c r="BM23" s="690">
        <v>1341.616</v>
      </c>
      <c r="BN23" s="690">
        <v>681.44200000000001</v>
      </c>
      <c r="BO23" s="690">
        <v>156.43199999999999</v>
      </c>
      <c r="BP23" s="690">
        <v>80.063999999999993</v>
      </c>
      <c r="BQ23" s="690">
        <v>20.295000000000002</v>
      </c>
      <c r="BR23" s="690">
        <v>162.13800000000001</v>
      </c>
      <c r="BS23" s="691">
        <v>20402.126</v>
      </c>
      <c r="BT23" s="690">
        <v>2909.1329999999998</v>
      </c>
      <c r="BU23" s="690">
        <v>10470.575999999999</v>
      </c>
      <c r="BV23" s="690">
        <v>5521.951</v>
      </c>
      <c r="BW23" s="690">
        <v>1443.5329999999999</v>
      </c>
      <c r="BX23" s="690">
        <v>745.37199999999996</v>
      </c>
      <c r="BY23" s="690">
        <v>150.852</v>
      </c>
      <c r="BZ23" s="690">
        <v>76.903000000000006</v>
      </c>
      <c r="CA23" s="690">
        <v>31.411999999999999</v>
      </c>
      <c r="CB23" s="690">
        <v>237.80500000000001</v>
      </c>
      <c r="CC23" s="691">
        <v>21587.537</v>
      </c>
      <c r="CD23" s="690">
        <v>3595.5949999999998</v>
      </c>
      <c r="CE23" s="690">
        <v>10923.248</v>
      </c>
      <c r="CF23" s="690">
        <v>6182.6779999999999</v>
      </c>
      <c r="CG23" s="690">
        <v>1586.2049999999999</v>
      </c>
      <c r="CH23" s="690">
        <v>884.36199999999997</v>
      </c>
      <c r="CI23" s="690">
        <v>142.149</v>
      </c>
      <c r="CJ23" s="690">
        <v>87.956999999999994</v>
      </c>
      <c r="CK23" s="690">
        <v>24.338999999999999</v>
      </c>
      <c r="CL23" s="690">
        <v>253.798</v>
      </c>
      <c r="CM23" s="691">
        <v>23680.330999999998</v>
      </c>
      <c r="CN23" s="690">
        <v>5680.2179999999998</v>
      </c>
      <c r="CO23" s="690">
        <v>10164.829</v>
      </c>
      <c r="CP23" s="690">
        <v>2293.951</v>
      </c>
      <c r="CQ23" s="690">
        <v>1425.472</v>
      </c>
      <c r="CR23" s="690">
        <v>877.96600000000001</v>
      </c>
      <c r="CS23" s="690">
        <v>63.533000000000001</v>
      </c>
      <c r="CT23" s="690">
        <v>73.989000000000004</v>
      </c>
      <c r="CU23" s="690">
        <v>25.684000000000001</v>
      </c>
      <c r="CV23" s="690">
        <v>197.41900000000001</v>
      </c>
      <c r="CW23" s="691">
        <v>20803.061000000002</v>
      </c>
      <c r="CX23" s="690">
        <v>7447.2569999999996</v>
      </c>
      <c r="CY23" s="690">
        <v>12471.453</v>
      </c>
      <c r="CZ23" s="690">
        <v>2302.5259999999998</v>
      </c>
      <c r="DA23" s="690">
        <v>1516.71</v>
      </c>
      <c r="DB23" s="690">
        <v>945.59400000000005</v>
      </c>
      <c r="DC23" s="690">
        <v>67.331000000000003</v>
      </c>
      <c r="DD23" s="690">
        <v>61.238999999999997</v>
      </c>
      <c r="DE23" s="690">
        <v>29.294</v>
      </c>
      <c r="DF23" s="690">
        <v>225.91</v>
      </c>
      <c r="DG23" s="691">
        <v>25067.313999999998</v>
      </c>
      <c r="DH23" s="690">
        <v>9010.1820000000007</v>
      </c>
      <c r="DI23" s="690">
        <v>12863.448</v>
      </c>
      <c r="DJ23" s="690">
        <v>1899.7719999999999</v>
      </c>
      <c r="DK23" s="690">
        <v>1036.722</v>
      </c>
      <c r="DL23" s="690">
        <v>640.995</v>
      </c>
      <c r="DM23" s="690">
        <v>58.045000000000002</v>
      </c>
      <c r="DN23" s="690">
        <v>84.936000000000007</v>
      </c>
      <c r="DO23" s="690">
        <v>37.164000000000001</v>
      </c>
      <c r="DP23" s="690">
        <v>235.68199999999999</v>
      </c>
      <c r="DQ23" s="691">
        <v>25866.946</v>
      </c>
      <c r="DR23" s="690">
        <v>9395.8449999999993</v>
      </c>
      <c r="DS23" s="690">
        <v>13507.877</v>
      </c>
      <c r="DT23" s="690">
        <v>1914.979</v>
      </c>
      <c r="DU23" s="690">
        <v>1084.9829999999999</v>
      </c>
      <c r="DV23" s="690">
        <v>640.673</v>
      </c>
      <c r="DW23" s="690">
        <v>67.822999999999993</v>
      </c>
      <c r="DX23" s="690">
        <v>45.625</v>
      </c>
      <c r="DY23" s="690">
        <v>30.94</v>
      </c>
      <c r="DZ23" s="690">
        <v>232.417</v>
      </c>
      <c r="EA23" s="691">
        <v>26921.162</v>
      </c>
      <c r="EB23" s="690">
        <v>7631.0879999999997</v>
      </c>
      <c r="EC23" s="690">
        <v>10529.978999999999</v>
      </c>
      <c r="ED23" s="690">
        <v>2040.4390000000001</v>
      </c>
      <c r="EE23" s="690">
        <v>1282.21</v>
      </c>
      <c r="EF23" s="690">
        <v>548.45699999999999</v>
      </c>
      <c r="EG23" s="690">
        <v>48.061999999999998</v>
      </c>
      <c r="EH23" s="690">
        <v>27.475000000000001</v>
      </c>
      <c r="EI23" s="690">
        <v>25.725000000000001</v>
      </c>
      <c r="EJ23" s="690">
        <v>194.03700000000001</v>
      </c>
      <c r="EK23" s="691">
        <v>22327.472000000002</v>
      </c>
      <c r="EL23" s="690">
        <v>7966.0259999999998</v>
      </c>
      <c r="EM23" s="690">
        <v>10798.704</v>
      </c>
      <c r="EN23" s="690">
        <v>3084.1379999999999</v>
      </c>
      <c r="EO23" s="690">
        <v>1301.1959999999999</v>
      </c>
      <c r="EP23" s="690">
        <v>645.78099999999995</v>
      </c>
      <c r="EQ23" s="690">
        <v>55.686</v>
      </c>
      <c r="ER23" s="690">
        <v>46.915999999999997</v>
      </c>
      <c r="ES23" s="690">
        <v>24.864000000000001</v>
      </c>
      <c r="ET23" s="690">
        <v>203.642</v>
      </c>
      <c r="EU23" s="691">
        <v>24126.953000000001</v>
      </c>
      <c r="EV23" s="690">
        <v>10234.147999999999</v>
      </c>
      <c r="EW23" s="690">
        <v>12147.39</v>
      </c>
      <c r="EX23" s="690">
        <v>3682.6669999999999</v>
      </c>
      <c r="EY23" s="690">
        <v>1701.796</v>
      </c>
      <c r="EZ23" s="690">
        <v>685.93899999999996</v>
      </c>
      <c r="FA23" s="690">
        <v>63.387</v>
      </c>
      <c r="FB23" s="690">
        <v>32.295000000000002</v>
      </c>
      <c r="FC23" s="690">
        <v>26.07</v>
      </c>
      <c r="FD23" s="690">
        <v>213.93100000000001</v>
      </c>
      <c r="FE23" s="691">
        <v>28787.623</v>
      </c>
      <c r="FF23" s="690">
        <v>10497.868</v>
      </c>
      <c r="FG23" s="690">
        <v>12406.373</v>
      </c>
      <c r="FH23" s="690">
        <v>3560.0680000000002</v>
      </c>
      <c r="FI23" s="690">
        <v>2769.165</v>
      </c>
      <c r="FJ23" s="690">
        <v>525.053</v>
      </c>
      <c r="FK23" s="690">
        <v>69.231999999999999</v>
      </c>
      <c r="FL23" s="690">
        <v>40.018000000000001</v>
      </c>
      <c r="FM23" s="690">
        <v>112.142</v>
      </c>
      <c r="FN23" s="690">
        <v>238.791</v>
      </c>
      <c r="FO23" s="691">
        <v>30218.71</v>
      </c>
      <c r="FP23" s="690">
        <v>7389.9179999999997</v>
      </c>
      <c r="FQ23" s="690">
        <v>12436.008</v>
      </c>
      <c r="FR23" s="690">
        <v>2880.9250000000002</v>
      </c>
      <c r="FS23" s="690">
        <v>1572.796</v>
      </c>
      <c r="FT23" s="690">
        <v>469.51499999999999</v>
      </c>
      <c r="FU23" s="690">
        <v>69.912000000000006</v>
      </c>
      <c r="FV23" s="690">
        <v>80.171000000000006</v>
      </c>
      <c r="FW23" s="690">
        <v>26.501999999999999</v>
      </c>
      <c r="FX23" s="690">
        <v>226.08199999999999</v>
      </c>
      <c r="FY23" s="691">
        <v>25151.829000000002</v>
      </c>
      <c r="FZ23" s="690">
        <v>12511.064</v>
      </c>
      <c r="GA23" s="690">
        <v>11130.457</v>
      </c>
      <c r="GB23" s="690">
        <v>3450.5569999999998</v>
      </c>
      <c r="GC23" s="690">
        <v>1522.2650000000001</v>
      </c>
      <c r="GD23" s="690">
        <v>372.43700000000001</v>
      </c>
      <c r="GE23" s="690">
        <v>259.76900000000001</v>
      </c>
      <c r="GF23" s="690">
        <v>38.750999999999998</v>
      </c>
      <c r="GG23" s="690">
        <v>51.832000000000001</v>
      </c>
      <c r="GH23" s="690">
        <v>284.13600000000002</v>
      </c>
      <c r="GI23" s="691">
        <v>29621.268</v>
      </c>
      <c r="GJ23" s="690">
        <v>13135.788</v>
      </c>
      <c r="GK23" s="690">
        <v>11354.561</v>
      </c>
      <c r="GL23" s="690">
        <v>3717.2910000000002</v>
      </c>
      <c r="GM23" s="690">
        <v>1286.623</v>
      </c>
      <c r="GN23" s="690">
        <v>298.10899999999998</v>
      </c>
      <c r="GO23" s="690">
        <v>69.259</v>
      </c>
      <c r="GP23" s="690">
        <v>37.042999999999999</v>
      </c>
      <c r="GQ23" s="690">
        <v>84.844999999999999</v>
      </c>
      <c r="GR23" s="690">
        <v>173.38800000000001</v>
      </c>
      <c r="GS23" s="691">
        <v>30156.906999999999</v>
      </c>
      <c r="GT23" s="690">
        <v>15129.768</v>
      </c>
      <c r="GU23" s="690">
        <v>13946.69</v>
      </c>
      <c r="GV23" s="690">
        <v>3308.069</v>
      </c>
      <c r="GW23" s="690">
        <v>1062.886</v>
      </c>
      <c r="GX23" s="690">
        <v>346.685</v>
      </c>
      <c r="GY23" s="690">
        <v>142.48699999999999</v>
      </c>
      <c r="GZ23" s="690">
        <v>38.526000000000003</v>
      </c>
      <c r="HA23" s="690">
        <v>31.666</v>
      </c>
      <c r="HB23" s="690">
        <v>194.04300000000001</v>
      </c>
      <c r="HC23" s="691">
        <v>34200.82</v>
      </c>
      <c r="HD23" s="690">
        <v>10276.633</v>
      </c>
      <c r="HE23" s="690">
        <v>13423.911</v>
      </c>
      <c r="HF23" s="690">
        <v>2524.6759999999999</v>
      </c>
      <c r="HG23" s="690">
        <v>1026.2655</v>
      </c>
      <c r="HH23" s="690">
        <v>302.78699999999998</v>
      </c>
      <c r="HI23" s="690">
        <v>71.921999999999997</v>
      </c>
      <c r="HJ23" s="690">
        <v>36.548999999999999</v>
      </c>
      <c r="HK23" s="690">
        <v>28.535</v>
      </c>
      <c r="HL23" s="690">
        <v>78.507499999999993</v>
      </c>
      <c r="HM23" s="691">
        <v>27769.786</v>
      </c>
      <c r="HN23" s="690">
        <v>15562.259</v>
      </c>
      <c r="HO23" s="690">
        <v>13031.028</v>
      </c>
      <c r="HP23" s="690">
        <v>3031.6930000000002</v>
      </c>
      <c r="HQ23" s="690">
        <v>1096.8720000000001</v>
      </c>
      <c r="HR23" s="690">
        <v>432.79599999999999</v>
      </c>
      <c r="HS23" s="690">
        <v>243.19</v>
      </c>
      <c r="HT23" s="690">
        <v>39.484999999999999</v>
      </c>
      <c r="HU23" s="690">
        <v>68.058000000000007</v>
      </c>
      <c r="HV23" s="690">
        <v>163.553</v>
      </c>
      <c r="HW23" s="691">
        <v>33668.934000000001</v>
      </c>
      <c r="HX23" s="690">
        <v>13889.964</v>
      </c>
      <c r="HY23" s="690">
        <v>13742.447</v>
      </c>
      <c r="HZ23" s="690">
        <v>3093.596</v>
      </c>
      <c r="IA23" s="690">
        <v>924.3</v>
      </c>
      <c r="IB23" s="690">
        <v>305.19400000000002</v>
      </c>
      <c r="IC23" s="690">
        <v>63.128999999999998</v>
      </c>
      <c r="ID23" s="690">
        <v>55.165999999999997</v>
      </c>
      <c r="IE23" s="690">
        <v>30.713000000000001</v>
      </c>
      <c r="IF23" s="690">
        <v>197.417</v>
      </c>
      <c r="IG23" s="691">
        <v>32301.925999999999</v>
      </c>
      <c r="IH23" s="690">
        <v>16400.942999999999</v>
      </c>
      <c r="II23" s="690">
        <v>17057.77</v>
      </c>
      <c r="IJ23" s="690">
        <v>3143.0740000000001</v>
      </c>
      <c r="IK23" s="690">
        <v>859.476</v>
      </c>
      <c r="IL23" s="690">
        <v>1682.8409999999999</v>
      </c>
      <c r="IM23" s="690">
        <v>110.39100000000001</v>
      </c>
      <c r="IN23" s="690">
        <v>365.63799999999998</v>
      </c>
      <c r="IO23" s="690">
        <v>28.826000000000001</v>
      </c>
      <c r="IP23" s="690">
        <v>205.68799999999999</v>
      </c>
      <c r="IQ23" s="691">
        <v>39854.646999999997</v>
      </c>
      <c r="IR23" s="690">
        <v>11143.263000000001</v>
      </c>
      <c r="IS23" s="690">
        <v>15154.357</v>
      </c>
      <c r="IT23" s="690">
        <v>2446.5729999999999</v>
      </c>
      <c r="IU23" s="690">
        <v>1052.6980000000001</v>
      </c>
      <c r="IV23" s="690">
        <v>433.18299999999999</v>
      </c>
      <c r="IW23" s="690">
        <v>68.049000000000007</v>
      </c>
      <c r="IX23" s="690">
        <v>130.43299999999999</v>
      </c>
      <c r="IY23" s="690">
        <v>29.262</v>
      </c>
      <c r="IZ23" s="690">
        <v>185.297</v>
      </c>
      <c r="JA23" s="691">
        <v>30643.115000000002</v>
      </c>
      <c r="JB23" s="690">
        <v>16332.468999999999</v>
      </c>
      <c r="JC23" s="690">
        <v>13727.040999999999</v>
      </c>
      <c r="JD23" s="690">
        <v>3516.9540000000002</v>
      </c>
      <c r="JE23" s="690">
        <v>1078.635</v>
      </c>
      <c r="JF23" s="690">
        <v>426.40600000000001</v>
      </c>
      <c r="JG23" s="690">
        <v>82.557000000000002</v>
      </c>
      <c r="JH23" s="690">
        <v>45.33</v>
      </c>
      <c r="JI23" s="690">
        <v>840.39499999999998</v>
      </c>
      <c r="JJ23" s="690">
        <v>182.999</v>
      </c>
      <c r="JK23" s="691">
        <v>36232.786</v>
      </c>
      <c r="JL23" s="690">
        <v>17683.938999999998</v>
      </c>
      <c r="JM23" s="690">
        <v>13389.425999999999</v>
      </c>
      <c r="JN23" s="690">
        <v>3891.5140000000001</v>
      </c>
      <c r="JO23" s="690">
        <v>980.58699999999999</v>
      </c>
      <c r="JP23" s="690">
        <v>493.84100000000001</v>
      </c>
      <c r="JQ23" s="690">
        <v>75.325999999999993</v>
      </c>
      <c r="JR23" s="690">
        <v>45.302</v>
      </c>
      <c r="JS23" s="690">
        <v>33.561</v>
      </c>
      <c r="JT23" s="690">
        <v>164.72900000000001</v>
      </c>
      <c r="JU23" s="691">
        <v>36758.224999999999</v>
      </c>
      <c r="JV23" s="690">
        <v>18453.076000000001</v>
      </c>
      <c r="JW23" s="690">
        <v>13634.895</v>
      </c>
      <c r="JX23" s="690">
        <v>3469.87</v>
      </c>
      <c r="JY23" s="690">
        <v>798.99300000000005</v>
      </c>
      <c r="JZ23" s="690">
        <v>464.55</v>
      </c>
      <c r="KA23" s="690">
        <v>90.748999999999995</v>
      </c>
      <c r="KB23" s="690">
        <v>90.965999999999994</v>
      </c>
      <c r="KC23" s="690">
        <v>32.420999999999999</v>
      </c>
      <c r="KD23" s="690">
        <v>178.863</v>
      </c>
      <c r="KE23" s="691">
        <v>37214.383000000002</v>
      </c>
      <c r="KF23" s="690">
        <v>9966.1569999999992</v>
      </c>
      <c r="KG23" s="690">
        <v>12677.306</v>
      </c>
      <c r="KH23" s="690">
        <v>2812.2190000000001</v>
      </c>
      <c r="KI23" s="690">
        <v>1083.2929999999999</v>
      </c>
      <c r="KJ23" s="690">
        <v>395.73099999999999</v>
      </c>
      <c r="KK23" s="690">
        <v>2058.444</v>
      </c>
      <c r="KL23" s="690">
        <v>277.17700000000002</v>
      </c>
      <c r="KM23" s="690">
        <v>37.671999999999997</v>
      </c>
      <c r="KN23" s="690">
        <v>173.84</v>
      </c>
      <c r="KO23" s="691">
        <v>29481.839</v>
      </c>
      <c r="KP23" s="690">
        <v>9766.0280000000002</v>
      </c>
      <c r="KQ23" s="690">
        <v>14580.91</v>
      </c>
      <c r="KR23" s="690">
        <v>3611.7530000000002</v>
      </c>
      <c r="KS23" s="690">
        <v>1521.126</v>
      </c>
      <c r="KT23" s="690">
        <v>489.255</v>
      </c>
      <c r="KU23" s="690">
        <v>314.61900000000003</v>
      </c>
      <c r="KV23" s="690">
        <v>248.91</v>
      </c>
      <c r="KW23" s="690">
        <v>77.745000000000005</v>
      </c>
      <c r="KX23" s="690">
        <v>239.09399999999999</v>
      </c>
      <c r="KY23" s="691">
        <v>30849.439999999999</v>
      </c>
      <c r="KZ23" s="690">
        <v>16780.260999999999</v>
      </c>
      <c r="LA23" s="690">
        <v>14238.735000000001</v>
      </c>
      <c r="LB23" s="690">
        <v>3831.114</v>
      </c>
      <c r="LC23" s="690">
        <v>1137.7439999999999</v>
      </c>
      <c r="LD23" s="690">
        <v>510.94099999999997</v>
      </c>
      <c r="LE23" s="690">
        <v>310.74099999999999</v>
      </c>
      <c r="LF23" s="690">
        <v>166.64400000000001</v>
      </c>
      <c r="LG23" s="690">
        <v>36.670999999999999</v>
      </c>
      <c r="LH23" s="690">
        <v>227.46</v>
      </c>
      <c r="LI23" s="691">
        <v>37240.311000000002</v>
      </c>
      <c r="LJ23" s="690">
        <v>16630.404999999999</v>
      </c>
      <c r="LK23" s="690">
        <v>16691.646000000001</v>
      </c>
      <c r="LL23" s="690">
        <v>3397.4929999999999</v>
      </c>
      <c r="LM23" s="690">
        <v>1525.0920000000001</v>
      </c>
      <c r="LN23" s="690">
        <v>521.01900000000001</v>
      </c>
      <c r="LO23" s="690">
        <v>284.40800000000002</v>
      </c>
      <c r="LP23" s="690">
        <v>281.84699999999998</v>
      </c>
      <c r="LQ23" s="690">
        <v>85.793000000000006</v>
      </c>
      <c r="LR23" s="690">
        <v>205.024</v>
      </c>
      <c r="LS23" s="691">
        <v>39622.726999999999</v>
      </c>
      <c r="LT23" s="690">
        <v>9904.4179999999997</v>
      </c>
      <c r="LU23" s="690">
        <v>14311.035</v>
      </c>
      <c r="LV23" s="690">
        <v>3131.4079999999999</v>
      </c>
      <c r="LW23" s="690">
        <v>1140.1610000000001</v>
      </c>
      <c r="LX23" s="690">
        <v>381.14</v>
      </c>
      <c r="LY23" s="690">
        <v>355.97300000000001</v>
      </c>
      <c r="LZ23" s="690">
        <v>99.900999999999996</v>
      </c>
      <c r="MA23" s="690">
        <v>64.789000000000001</v>
      </c>
      <c r="MB23" s="690">
        <v>329.57</v>
      </c>
      <c r="MC23" s="691">
        <v>29718.395</v>
      </c>
      <c r="MD23" s="690">
        <v>14975.306</v>
      </c>
      <c r="ME23" s="690">
        <v>14332.986999999999</v>
      </c>
      <c r="MF23" s="690">
        <v>3787.982</v>
      </c>
      <c r="MG23" s="690">
        <v>975.21</v>
      </c>
      <c r="MH23" s="690">
        <v>421.79700000000003</v>
      </c>
      <c r="MI23" s="690">
        <v>311.04399999999998</v>
      </c>
      <c r="MJ23" s="690">
        <v>607.03599999999994</v>
      </c>
      <c r="MK23" s="690">
        <v>38.738999999999997</v>
      </c>
      <c r="ML23" s="690">
        <v>206.03800000000001</v>
      </c>
      <c r="MM23" s="691">
        <v>35656.139000000003</v>
      </c>
      <c r="MN23" s="690">
        <v>15258.795</v>
      </c>
      <c r="MO23" s="690">
        <v>14142.919</v>
      </c>
      <c r="MP23" s="690">
        <v>3687.991</v>
      </c>
      <c r="MQ23" s="690">
        <v>1064.9770000000001</v>
      </c>
      <c r="MR23" s="690">
        <v>361.96</v>
      </c>
      <c r="MS23" s="690">
        <v>166.35499999999999</v>
      </c>
      <c r="MT23" s="690">
        <v>699.60599999999999</v>
      </c>
      <c r="MU23" s="690">
        <v>250.46899999999999</v>
      </c>
      <c r="MV23" s="690">
        <v>278.48200000000003</v>
      </c>
      <c r="MW23" s="691">
        <v>35911.553999999996</v>
      </c>
      <c r="MX23" s="690">
        <v>14630.316999999999</v>
      </c>
      <c r="MY23" s="690">
        <v>17080.052</v>
      </c>
      <c r="MZ23" s="690">
        <v>3228.0509999999999</v>
      </c>
      <c r="NA23" s="690">
        <v>1100.925</v>
      </c>
      <c r="NB23" s="690">
        <v>442.84500000000003</v>
      </c>
      <c r="NC23" s="690">
        <v>256.14600000000002</v>
      </c>
      <c r="ND23" s="690">
        <v>209.523</v>
      </c>
      <c r="NE23" s="690">
        <v>46.542000000000002</v>
      </c>
      <c r="NF23" s="690">
        <v>249.864</v>
      </c>
      <c r="NG23" s="691">
        <v>37244.264999999999</v>
      </c>
      <c r="NH23" s="690">
        <v>10163.001</v>
      </c>
      <c r="NI23" s="690">
        <v>15171.075999999999</v>
      </c>
      <c r="NJ23" s="690">
        <v>3040.1680000000001</v>
      </c>
      <c r="NK23" s="690">
        <v>1015.042</v>
      </c>
      <c r="NL23" s="690">
        <v>443.476</v>
      </c>
      <c r="NM23" s="690">
        <v>130.40299999999999</v>
      </c>
      <c r="NN23" s="690">
        <v>139.11000000000001</v>
      </c>
      <c r="NO23" s="690">
        <v>41.168999999999997</v>
      </c>
      <c r="NP23" s="690">
        <v>350.91500000000002</v>
      </c>
      <c r="NQ23" s="691">
        <v>30494.36</v>
      </c>
      <c r="NR23" s="690">
        <v>18265.215</v>
      </c>
      <c r="NS23" s="690">
        <v>16427.951000000001</v>
      </c>
      <c r="NT23" s="690">
        <v>3443.2730000000001</v>
      </c>
      <c r="NU23" s="690">
        <v>1058.692</v>
      </c>
      <c r="NV23" s="690">
        <v>539.14800000000002</v>
      </c>
      <c r="NW23" s="690">
        <v>152.214</v>
      </c>
      <c r="NX23" s="690">
        <v>101.708</v>
      </c>
      <c r="NY23" s="690">
        <v>61.783999999999999</v>
      </c>
      <c r="NZ23" s="690">
        <v>181.12899999999999</v>
      </c>
      <c r="OA23" s="691">
        <v>40231.114000000001</v>
      </c>
      <c r="OB23" s="690">
        <v>18756.409</v>
      </c>
      <c r="OC23" s="690">
        <v>16444.001</v>
      </c>
      <c r="OD23" s="690">
        <v>3003.989</v>
      </c>
      <c r="OE23" s="690">
        <v>1176.0329999999999</v>
      </c>
      <c r="OF23" s="690">
        <v>527.67499999999995</v>
      </c>
      <c r="OG23" s="690">
        <v>144.72999999999999</v>
      </c>
      <c r="OH23" s="690">
        <v>131.16499999999999</v>
      </c>
      <c r="OI23" s="690">
        <v>36.841000000000001</v>
      </c>
      <c r="OJ23" s="690">
        <v>301.47699999999998</v>
      </c>
      <c r="OK23" s="691">
        <v>40522.32</v>
      </c>
      <c r="OL23" s="690">
        <v>19108.09</v>
      </c>
      <c r="OM23" s="690">
        <v>19524.197</v>
      </c>
      <c r="ON23" s="690">
        <v>3548.8649999999998</v>
      </c>
      <c r="OO23" s="690">
        <v>1217.942</v>
      </c>
      <c r="OP23" s="690">
        <v>606.22400000000005</v>
      </c>
      <c r="OQ23" s="690">
        <v>167.77099999999999</v>
      </c>
      <c r="OR23" s="690">
        <v>117.236</v>
      </c>
      <c r="OS23" s="690">
        <v>212.155</v>
      </c>
      <c r="OT23" s="690">
        <v>241.054</v>
      </c>
      <c r="OU23" s="691">
        <v>44743.534</v>
      </c>
      <c r="OV23" s="690">
        <v>12148.692999999999</v>
      </c>
      <c r="OW23" s="690">
        <v>17890.337</v>
      </c>
      <c r="OX23" s="690">
        <v>3728.587</v>
      </c>
      <c r="OY23" s="690">
        <v>1346.173</v>
      </c>
      <c r="OZ23" s="690">
        <v>424.048</v>
      </c>
      <c r="PA23" s="690">
        <v>154.571</v>
      </c>
      <c r="PB23" s="690">
        <v>133.08600000000001</v>
      </c>
      <c r="PC23" s="690">
        <v>77.956999999999994</v>
      </c>
      <c r="PD23" s="690">
        <v>386.84800000000001</v>
      </c>
      <c r="PE23" s="691">
        <v>36290.300000000003</v>
      </c>
      <c r="PF23" s="690">
        <v>19307.793000000001</v>
      </c>
      <c r="PG23" s="690">
        <v>19016.853999999999</v>
      </c>
      <c r="PH23" s="690">
        <v>4207.7039999999997</v>
      </c>
      <c r="PI23" s="690">
        <v>1374.94</v>
      </c>
      <c r="PJ23" s="690">
        <v>506.34100000000001</v>
      </c>
      <c r="PK23" s="690">
        <v>200.6</v>
      </c>
      <c r="PL23" s="690">
        <v>85.545000000000002</v>
      </c>
      <c r="PM23" s="690">
        <v>70.537000000000006</v>
      </c>
      <c r="PN23" s="690">
        <v>189.05</v>
      </c>
      <c r="PO23" s="691">
        <v>44959.364000000001</v>
      </c>
      <c r="PP23" s="690">
        <v>20925.855</v>
      </c>
      <c r="PQ23" s="690">
        <v>18621.21</v>
      </c>
      <c r="PR23" s="690">
        <v>4227.5429999999997</v>
      </c>
      <c r="PS23" s="690">
        <v>1844.5989999999999</v>
      </c>
      <c r="PT23" s="690">
        <v>511.00299999999999</v>
      </c>
      <c r="PU23" s="690">
        <v>212.97800000000001</v>
      </c>
      <c r="PV23" s="690">
        <v>103.985</v>
      </c>
      <c r="PW23" s="690">
        <v>53.706000000000003</v>
      </c>
      <c r="PX23" s="690">
        <v>294.34899999999999</v>
      </c>
      <c r="PY23" s="691">
        <v>46795.228000000003</v>
      </c>
      <c r="PZ23" s="690">
        <v>21457.562000000002</v>
      </c>
      <c r="QA23" s="690">
        <v>20673.018</v>
      </c>
      <c r="QB23" s="690">
        <v>4489.9939999999997</v>
      </c>
      <c r="QC23" s="690">
        <v>2181.279</v>
      </c>
      <c r="QD23" s="690">
        <v>350.96600000000001</v>
      </c>
      <c r="QE23" s="690">
        <v>124.71899999999999</v>
      </c>
      <c r="QF23" s="690">
        <v>91.576999999999998</v>
      </c>
      <c r="QG23" s="690">
        <v>232.946</v>
      </c>
      <c r="QH23" s="690">
        <v>218.363</v>
      </c>
      <c r="QI23" s="691">
        <v>49820.423999999999</v>
      </c>
      <c r="QJ23" s="690">
        <v>16043</v>
      </c>
      <c r="QK23" s="690">
        <v>17099</v>
      </c>
      <c r="QL23" s="690">
        <v>4486</v>
      </c>
      <c r="QM23" s="690">
        <v>2113</v>
      </c>
      <c r="QN23" s="690">
        <v>425</v>
      </c>
      <c r="QO23" s="690">
        <v>106</v>
      </c>
      <c r="QP23" s="690">
        <v>104</v>
      </c>
      <c r="QQ23" s="690">
        <v>193</v>
      </c>
      <c r="QR23" s="690">
        <v>381</v>
      </c>
      <c r="QS23" s="691">
        <v>40950</v>
      </c>
      <c r="QT23" s="690">
        <v>23425</v>
      </c>
      <c r="QU23" s="690">
        <v>16489</v>
      </c>
      <c r="QV23" s="690">
        <v>4122</v>
      </c>
      <c r="QW23" s="690">
        <v>2088</v>
      </c>
      <c r="QX23" s="690">
        <v>490</v>
      </c>
      <c r="QY23" s="690">
        <v>201</v>
      </c>
      <c r="QZ23" s="690">
        <v>105</v>
      </c>
      <c r="RA23" s="690">
        <v>164</v>
      </c>
      <c r="RB23" s="690">
        <v>212</v>
      </c>
      <c r="RC23" s="691">
        <v>47296</v>
      </c>
      <c r="RD23" s="690">
        <v>23507</v>
      </c>
      <c r="RE23" s="690">
        <v>16982</v>
      </c>
      <c r="RF23" s="690">
        <v>3557</v>
      </c>
      <c r="RG23" s="690">
        <v>2114</v>
      </c>
      <c r="RH23" s="690">
        <v>349</v>
      </c>
      <c r="RI23" s="690">
        <v>215</v>
      </c>
      <c r="RJ23" s="690">
        <v>117</v>
      </c>
      <c r="RK23" s="690">
        <v>201</v>
      </c>
      <c r="RL23" s="690">
        <v>243</v>
      </c>
      <c r="RM23" s="691">
        <v>47285</v>
      </c>
      <c r="RN23" s="690">
        <v>24367</v>
      </c>
      <c r="RO23" s="690">
        <v>19756</v>
      </c>
      <c r="RP23" s="690">
        <v>4270</v>
      </c>
      <c r="RQ23" s="690">
        <v>2768</v>
      </c>
      <c r="RR23" s="690">
        <v>503</v>
      </c>
      <c r="RS23" s="690">
        <v>218</v>
      </c>
      <c r="RT23" s="690">
        <v>147</v>
      </c>
      <c r="RU23" s="690">
        <v>82</v>
      </c>
      <c r="RV23" s="690">
        <v>240</v>
      </c>
      <c r="RW23" s="691">
        <v>52351</v>
      </c>
      <c r="RX23" s="690">
        <v>19396</v>
      </c>
      <c r="RY23" s="690">
        <v>17635</v>
      </c>
      <c r="RZ23" s="690">
        <v>3930</v>
      </c>
      <c r="SA23" s="690">
        <v>2974</v>
      </c>
      <c r="SB23" s="690">
        <v>692</v>
      </c>
      <c r="SC23" s="690">
        <v>187</v>
      </c>
      <c r="SD23" s="690">
        <v>102</v>
      </c>
      <c r="SE23" s="690">
        <v>70</v>
      </c>
      <c r="SF23" s="690">
        <v>179</v>
      </c>
      <c r="SG23" s="691">
        <v>45165</v>
      </c>
      <c r="SH23" s="690">
        <v>28475</v>
      </c>
      <c r="SI23" s="690">
        <v>18788</v>
      </c>
      <c r="SJ23" s="690">
        <v>3854</v>
      </c>
      <c r="SK23" s="690">
        <v>2808</v>
      </c>
      <c r="SL23" s="690">
        <v>487</v>
      </c>
      <c r="SM23" s="690">
        <v>121</v>
      </c>
      <c r="SN23" s="690">
        <v>131</v>
      </c>
      <c r="SO23" s="690">
        <v>62</v>
      </c>
      <c r="SP23" s="690">
        <v>190</v>
      </c>
      <c r="SQ23" s="691">
        <v>54916</v>
      </c>
      <c r="SR23" s="690">
        <v>29889</v>
      </c>
      <c r="SS23" s="690">
        <v>19750</v>
      </c>
      <c r="ST23" s="690">
        <v>3856</v>
      </c>
      <c r="SU23" s="690">
        <v>2624</v>
      </c>
      <c r="SV23" s="690">
        <v>639</v>
      </c>
      <c r="SW23" s="690">
        <v>172</v>
      </c>
      <c r="SX23" s="690">
        <v>105</v>
      </c>
      <c r="SY23" s="690">
        <v>51</v>
      </c>
      <c r="SZ23" s="690">
        <v>209</v>
      </c>
      <c r="TA23" s="691">
        <v>57295</v>
      </c>
      <c r="TB23" s="690">
        <v>34125</v>
      </c>
      <c r="TC23" s="690">
        <v>23047</v>
      </c>
      <c r="TD23" s="690">
        <v>4544</v>
      </c>
      <c r="TE23" s="690">
        <v>2698</v>
      </c>
      <c r="TF23" s="690">
        <v>544</v>
      </c>
      <c r="TG23" s="690">
        <v>133</v>
      </c>
      <c r="TH23" s="690">
        <v>129</v>
      </c>
      <c r="TI23" s="690">
        <v>115</v>
      </c>
      <c r="TJ23" s="690">
        <v>251</v>
      </c>
      <c r="TK23" s="691">
        <v>65586</v>
      </c>
      <c r="TL23" s="690">
        <v>21923</v>
      </c>
      <c r="TM23" s="690">
        <v>20860</v>
      </c>
      <c r="TN23" s="690">
        <v>4817</v>
      </c>
      <c r="TO23" s="690">
        <v>2832</v>
      </c>
      <c r="TP23" s="690">
        <v>579</v>
      </c>
      <c r="TQ23" s="690">
        <v>150</v>
      </c>
      <c r="TR23" s="690">
        <v>133</v>
      </c>
      <c r="TS23" s="690">
        <v>62</v>
      </c>
      <c r="TT23" s="690">
        <v>274</v>
      </c>
      <c r="TU23" s="691">
        <v>51630</v>
      </c>
      <c r="TV23" s="690">
        <v>31518</v>
      </c>
      <c r="TW23" s="690">
        <v>25422</v>
      </c>
      <c r="TX23" s="690">
        <v>5907</v>
      </c>
      <c r="TY23" s="690">
        <v>2005</v>
      </c>
      <c r="TZ23" s="690">
        <v>551</v>
      </c>
      <c r="UA23" s="690">
        <v>175</v>
      </c>
      <c r="UB23" s="690">
        <v>135</v>
      </c>
      <c r="UC23" s="690">
        <v>140</v>
      </c>
      <c r="UD23" s="690">
        <v>295</v>
      </c>
      <c r="UE23" s="691">
        <v>66148</v>
      </c>
      <c r="UF23" s="690">
        <v>36811</v>
      </c>
      <c r="UG23" s="690">
        <v>26579</v>
      </c>
      <c r="UH23" s="690">
        <v>5790</v>
      </c>
      <c r="UI23" s="690">
        <v>2063</v>
      </c>
      <c r="UJ23" s="690">
        <v>582</v>
      </c>
      <c r="UK23" s="690">
        <v>160</v>
      </c>
      <c r="UL23" s="690">
        <v>168</v>
      </c>
      <c r="UM23" s="690">
        <v>80</v>
      </c>
      <c r="UN23" s="690">
        <v>346</v>
      </c>
      <c r="UO23" s="691">
        <v>72579</v>
      </c>
      <c r="UP23" s="690">
        <v>34976</v>
      </c>
      <c r="UQ23" s="690">
        <v>28887</v>
      </c>
      <c r="UR23" s="690">
        <v>6416</v>
      </c>
      <c r="US23" s="690">
        <v>1949</v>
      </c>
      <c r="UT23" s="690">
        <v>732</v>
      </c>
      <c r="UU23" s="690">
        <v>393</v>
      </c>
      <c r="UV23" s="690">
        <v>170</v>
      </c>
      <c r="UW23" s="690">
        <v>92</v>
      </c>
      <c r="UX23" s="690">
        <v>653</v>
      </c>
      <c r="UY23" s="691">
        <v>74268</v>
      </c>
      <c r="UZ23" s="690">
        <v>23953</v>
      </c>
      <c r="VA23" s="690">
        <v>25959</v>
      </c>
      <c r="VB23" s="690">
        <v>6241</v>
      </c>
      <c r="VC23" s="690">
        <v>2191</v>
      </c>
      <c r="VD23" s="690">
        <v>621</v>
      </c>
      <c r="VE23" s="690">
        <v>251</v>
      </c>
      <c r="VF23" s="690">
        <v>197</v>
      </c>
      <c r="VG23" s="690">
        <v>85</v>
      </c>
      <c r="VH23" s="690">
        <v>762</v>
      </c>
      <c r="VI23" s="691">
        <v>60260</v>
      </c>
      <c r="VJ23" s="690">
        <v>31235</v>
      </c>
      <c r="VK23" s="690">
        <v>26471</v>
      </c>
      <c r="VL23" s="690">
        <v>6050</v>
      </c>
      <c r="VM23" s="690">
        <v>2042</v>
      </c>
      <c r="VN23" s="690">
        <v>348</v>
      </c>
      <c r="VO23" s="690">
        <v>152</v>
      </c>
      <c r="VP23" s="690">
        <v>143</v>
      </c>
      <c r="VQ23" s="690">
        <v>77</v>
      </c>
      <c r="VR23" s="690">
        <v>365</v>
      </c>
      <c r="VS23" s="691">
        <v>66883</v>
      </c>
      <c r="VT23" s="690">
        <v>29983</v>
      </c>
      <c r="VU23" s="690">
        <v>26289</v>
      </c>
      <c r="VV23" s="690">
        <v>5872</v>
      </c>
      <c r="VW23" s="690">
        <v>2343</v>
      </c>
      <c r="VX23" s="690">
        <v>319</v>
      </c>
      <c r="VY23" s="690">
        <v>194</v>
      </c>
      <c r="VZ23" s="690">
        <v>180</v>
      </c>
      <c r="WA23" s="690">
        <v>89</v>
      </c>
      <c r="WB23" s="690">
        <v>260</v>
      </c>
      <c r="WC23" s="691">
        <v>65529</v>
      </c>
      <c r="WD23" s="690">
        <v>25272</v>
      </c>
      <c r="WE23" s="690">
        <v>28063</v>
      </c>
      <c r="WF23" s="690">
        <v>8043</v>
      </c>
      <c r="WG23" s="690">
        <v>2603</v>
      </c>
      <c r="WH23" s="690">
        <v>439</v>
      </c>
      <c r="WI23" s="690">
        <v>295</v>
      </c>
      <c r="WJ23" s="690">
        <v>132</v>
      </c>
      <c r="WK23" s="690">
        <v>76</v>
      </c>
      <c r="WL23" s="690">
        <v>209</v>
      </c>
      <c r="WM23" s="691">
        <v>65132</v>
      </c>
      <c r="WN23" s="690">
        <v>25658</v>
      </c>
      <c r="WO23" s="690">
        <v>24076</v>
      </c>
      <c r="WP23" s="690">
        <v>6219</v>
      </c>
      <c r="WQ23" s="690">
        <v>1996</v>
      </c>
      <c r="WR23" s="690">
        <v>362</v>
      </c>
      <c r="WS23" s="690">
        <v>143</v>
      </c>
      <c r="WT23" s="690">
        <v>108</v>
      </c>
      <c r="WU23" s="690">
        <v>72</v>
      </c>
      <c r="WV23" s="690">
        <v>195</v>
      </c>
      <c r="WW23" s="691">
        <v>58829</v>
      </c>
      <c r="WX23" s="690">
        <v>29713</v>
      </c>
      <c r="WY23" s="690">
        <v>26040</v>
      </c>
      <c r="WZ23" s="690">
        <v>6626</v>
      </c>
      <c r="XA23" s="690">
        <v>1920</v>
      </c>
      <c r="XB23" s="690">
        <v>298</v>
      </c>
      <c r="XC23" s="690">
        <v>164</v>
      </c>
      <c r="XD23" s="690">
        <v>143</v>
      </c>
      <c r="XE23" s="690">
        <v>97</v>
      </c>
      <c r="XF23" s="690">
        <v>215</v>
      </c>
      <c r="XG23" s="691">
        <v>65216</v>
      </c>
      <c r="XH23" s="690">
        <v>28093</v>
      </c>
      <c r="XI23" s="690">
        <v>25655</v>
      </c>
      <c r="XJ23" s="690">
        <v>6752</v>
      </c>
      <c r="XK23" s="690">
        <v>2300</v>
      </c>
      <c r="XL23" s="690">
        <v>293</v>
      </c>
      <c r="XM23" s="690">
        <v>141</v>
      </c>
      <c r="XN23" s="690">
        <v>104</v>
      </c>
      <c r="XO23" s="690">
        <v>69</v>
      </c>
      <c r="XP23" s="690">
        <v>285</v>
      </c>
      <c r="XQ23" s="691">
        <v>63692</v>
      </c>
      <c r="XR23" s="690">
        <v>32512</v>
      </c>
      <c r="XS23" s="690">
        <v>28353</v>
      </c>
      <c r="XT23" s="690">
        <v>8734</v>
      </c>
      <c r="XU23" s="690">
        <v>2083</v>
      </c>
      <c r="XV23" s="690">
        <v>328</v>
      </c>
      <c r="XW23" s="690">
        <v>100</v>
      </c>
      <c r="XX23" s="690">
        <v>100</v>
      </c>
      <c r="XY23" s="690">
        <v>74</v>
      </c>
      <c r="XZ23" s="690">
        <v>281</v>
      </c>
      <c r="YA23" s="691">
        <v>72565</v>
      </c>
    </row>
    <row r="24" spans="1:661" ht="12.75" customHeight="1">
      <c r="A24" s="20" t="s">
        <v>431</v>
      </c>
      <c r="B24" s="690">
        <v>4145.0469999999996</v>
      </c>
      <c r="C24" s="690">
        <v>6277.78</v>
      </c>
      <c r="D24" s="690">
        <v>3280.7809999999999</v>
      </c>
      <c r="E24" s="690">
        <v>788.73599999999999</v>
      </c>
      <c r="F24" s="690">
        <v>351.69</v>
      </c>
      <c r="G24" s="690">
        <v>85.186000000000007</v>
      </c>
      <c r="H24" s="690">
        <v>52.218000000000004</v>
      </c>
      <c r="I24" s="690">
        <v>10.223000000000001</v>
      </c>
      <c r="J24" s="690">
        <v>127.19199999999999</v>
      </c>
      <c r="K24" s="691">
        <v>15118.852999999999</v>
      </c>
      <c r="L24" s="690">
        <v>4417.2860000000001</v>
      </c>
      <c r="M24" s="690">
        <v>6585.5879999999997</v>
      </c>
      <c r="N24" s="690">
        <v>3129.8049999999998</v>
      </c>
      <c r="O24" s="690">
        <v>1033.951</v>
      </c>
      <c r="P24" s="690">
        <v>378.43799999999999</v>
      </c>
      <c r="Q24" s="690">
        <v>84.260999999999996</v>
      </c>
      <c r="R24" s="690">
        <v>47.319000000000003</v>
      </c>
      <c r="S24" s="690">
        <v>10.298</v>
      </c>
      <c r="T24" s="690">
        <v>96.599000000000004</v>
      </c>
      <c r="U24" s="691">
        <v>15783.545</v>
      </c>
      <c r="V24" s="690">
        <v>2239.1210000000001</v>
      </c>
      <c r="W24" s="690">
        <v>5914.4549999999999</v>
      </c>
      <c r="X24" s="690">
        <v>3001.8090000000002</v>
      </c>
      <c r="Y24" s="690">
        <v>1115.126</v>
      </c>
      <c r="Z24" s="690">
        <v>398.84399999999999</v>
      </c>
      <c r="AA24" s="690">
        <v>90.094999999999999</v>
      </c>
      <c r="AB24" s="690">
        <v>65.174999999999997</v>
      </c>
      <c r="AC24" s="690">
        <v>20.312999999999999</v>
      </c>
      <c r="AD24" s="690">
        <v>98.697000000000003</v>
      </c>
      <c r="AE24" s="691">
        <v>12943.635</v>
      </c>
      <c r="AF24" s="690">
        <v>2967.0770000000002</v>
      </c>
      <c r="AG24" s="690">
        <v>6984.5540000000001</v>
      </c>
      <c r="AH24" s="690">
        <v>3465.6120000000001</v>
      </c>
      <c r="AI24" s="690">
        <v>1116.9770000000001</v>
      </c>
      <c r="AJ24" s="690">
        <v>416.25099999999998</v>
      </c>
      <c r="AK24" s="690">
        <v>104.863</v>
      </c>
      <c r="AL24" s="690">
        <v>49.381</v>
      </c>
      <c r="AM24" s="690">
        <v>12.627000000000001</v>
      </c>
      <c r="AN24" s="690">
        <v>112.13500000000001</v>
      </c>
      <c r="AO24" s="691">
        <v>15229.477000000001</v>
      </c>
      <c r="AP24" s="690">
        <v>1650.354</v>
      </c>
      <c r="AQ24" s="690">
        <v>7070.3140000000003</v>
      </c>
      <c r="AR24" s="690">
        <v>3553.6120000000001</v>
      </c>
      <c r="AS24" s="690">
        <v>863.798</v>
      </c>
      <c r="AT24" s="690">
        <v>419.00599999999997</v>
      </c>
      <c r="AU24" s="690">
        <v>110.729</v>
      </c>
      <c r="AV24" s="690">
        <v>136.131</v>
      </c>
      <c r="AW24" s="690">
        <v>11.686999999999999</v>
      </c>
      <c r="AX24" s="690">
        <v>115.23399999999999</v>
      </c>
      <c r="AY24" s="691">
        <v>13930.865</v>
      </c>
      <c r="AZ24" s="690">
        <v>2372.6010000000001</v>
      </c>
      <c r="BA24" s="690">
        <v>7008.5569999999998</v>
      </c>
      <c r="BB24" s="690">
        <v>3902.2669999999998</v>
      </c>
      <c r="BC24" s="690">
        <v>1191.7650000000001</v>
      </c>
      <c r="BD24" s="690">
        <v>420.22399999999999</v>
      </c>
      <c r="BE24" s="690">
        <v>79.548000000000002</v>
      </c>
      <c r="BF24" s="690">
        <v>43.125999999999998</v>
      </c>
      <c r="BG24" s="690">
        <v>12.603</v>
      </c>
      <c r="BH24" s="690">
        <v>116.212</v>
      </c>
      <c r="BI24" s="691">
        <v>15146.903</v>
      </c>
      <c r="BJ24" s="690">
        <v>2484.0259999999998</v>
      </c>
      <c r="BK24" s="690">
        <v>7311.79</v>
      </c>
      <c r="BL24" s="690">
        <v>4036.7289999999998</v>
      </c>
      <c r="BM24" s="690">
        <v>966.12699999999995</v>
      </c>
      <c r="BN24" s="690">
        <v>420.97300000000001</v>
      </c>
      <c r="BO24" s="690">
        <v>104.06</v>
      </c>
      <c r="BP24" s="690">
        <v>39.069000000000003</v>
      </c>
      <c r="BQ24" s="690">
        <v>15.919</v>
      </c>
      <c r="BR24" s="690">
        <v>117.845</v>
      </c>
      <c r="BS24" s="691">
        <v>15496.538</v>
      </c>
      <c r="BT24" s="690">
        <v>3085.473</v>
      </c>
      <c r="BU24" s="690">
        <v>7464.5257999999994</v>
      </c>
      <c r="BV24" s="690">
        <v>4168.1530000000002</v>
      </c>
      <c r="BW24" s="690">
        <v>1215.6199999999999</v>
      </c>
      <c r="BX24" s="690">
        <v>514.42899999999997</v>
      </c>
      <c r="BY24" s="690">
        <v>118.139</v>
      </c>
      <c r="BZ24" s="690">
        <v>41.033999999999999</v>
      </c>
      <c r="CA24" s="690">
        <v>22.402999999999999</v>
      </c>
      <c r="CB24" s="690">
        <v>123.098</v>
      </c>
      <c r="CC24" s="691">
        <v>16752.874800000001</v>
      </c>
      <c r="CD24" s="690">
        <v>2712.4760000000001</v>
      </c>
      <c r="CE24" s="690">
        <v>8090.2520000000004</v>
      </c>
      <c r="CF24" s="690">
        <v>4649.47</v>
      </c>
      <c r="CG24" s="690">
        <v>982.60500000000002</v>
      </c>
      <c r="CH24" s="690">
        <v>469.255</v>
      </c>
      <c r="CI24" s="690">
        <v>108.542</v>
      </c>
      <c r="CJ24" s="690">
        <v>88.460999999999999</v>
      </c>
      <c r="CK24" s="690">
        <v>11.590999999999999</v>
      </c>
      <c r="CL24" s="690">
        <v>121.033</v>
      </c>
      <c r="CM24" s="691">
        <v>17233.685000000001</v>
      </c>
      <c r="CN24" s="690">
        <v>5469.7510000000002</v>
      </c>
      <c r="CO24" s="690">
        <v>7709.1379999999999</v>
      </c>
      <c r="CP24" s="690">
        <v>1957.0250000000001</v>
      </c>
      <c r="CQ24" s="690">
        <v>1332.21</v>
      </c>
      <c r="CR24" s="690">
        <v>668.01199999999994</v>
      </c>
      <c r="CS24" s="690">
        <v>48.402999999999999</v>
      </c>
      <c r="CT24" s="690">
        <v>22.57</v>
      </c>
      <c r="CU24" s="690">
        <v>18.675000000000001</v>
      </c>
      <c r="CV24" s="690">
        <v>106.431</v>
      </c>
      <c r="CW24" s="691">
        <v>17332.215</v>
      </c>
      <c r="CX24" s="690">
        <v>5435.1729999999998</v>
      </c>
      <c r="CY24" s="690">
        <v>8791.4330000000009</v>
      </c>
      <c r="CZ24" s="690">
        <v>2033.5050000000001</v>
      </c>
      <c r="DA24" s="690">
        <v>1489.567</v>
      </c>
      <c r="DB24" s="690">
        <v>739.91200000000003</v>
      </c>
      <c r="DC24" s="690">
        <v>53.744999999999997</v>
      </c>
      <c r="DD24" s="690">
        <v>24.129000000000001</v>
      </c>
      <c r="DE24" s="690">
        <v>18.305</v>
      </c>
      <c r="DF24" s="690">
        <v>112.386</v>
      </c>
      <c r="DG24" s="691">
        <v>18698.154999999999</v>
      </c>
      <c r="DH24" s="690">
        <v>7682.9290000000001</v>
      </c>
      <c r="DI24" s="690">
        <v>8131.9859999999999</v>
      </c>
      <c r="DJ24" s="690">
        <v>1601.65</v>
      </c>
      <c r="DK24" s="690">
        <v>737.52700000000004</v>
      </c>
      <c r="DL24" s="690">
        <v>491.27</v>
      </c>
      <c r="DM24" s="690">
        <v>67.064999999999998</v>
      </c>
      <c r="DN24" s="690">
        <v>27.324000000000002</v>
      </c>
      <c r="DO24" s="690">
        <v>22.294</v>
      </c>
      <c r="DP24" s="690">
        <v>122.468</v>
      </c>
      <c r="DQ24" s="691">
        <v>18884.512999999999</v>
      </c>
      <c r="DR24" s="690">
        <v>5690.18</v>
      </c>
      <c r="DS24" s="690">
        <v>8731.4279999999999</v>
      </c>
      <c r="DT24" s="690">
        <v>1602.6189999999999</v>
      </c>
      <c r="DU24" s="690">
        <v>889.30899999999997</v>
      </c>
      <c r="DV24" s="690">
        <v>513.28899999999999</v>
      </c>
      <c r="DW24" s="690">
        <v>82.203000000000003</v>
      </c>
      <c r="DX24" s="690">
        <v>41.334000000000003</v>
      </c>
      <c r="DY24" s="690">
        <v>19.024999999999999</v>
      </c>
      <c r="DZ24" s="690">
        <v>135.66800000000001</v>
      </c>
      <c r="EA24" s="691">
        <v>17705.055</v>
      </c>
      <c r="EB24" s="690">
        <v>5733.5379999999996</v>
      </c>
      <c r="EC24" s="690">
        <v>7924.076</v>
      </c>
      <c r="ED24" s="690">
        <v>1946.115</v>
      </c>
      <c r="EE24" s="690">
        <v>1131.3140000000001</v>
      </c>
      <c r="EF24" s="690">
        <v>490.90199999999999</v>
      </c>
      <c r="EG24" s="690">
        <v>32.875</v>
      </c>
      <c r="EH24" s="690">
        <v>20.245999999999999</v>
      </c>
      <c r="EI24" s="690">
        <v>21.021999999999998</v>
      </c>
      <c r="EJ24" s="690">
        <v>115.06399999999999</v>
      </c>
      <c r="EK24" s="691">
        <v>17415.151999999998</v>
      </c>
      <c r="EL24" s="690">
        <v>5872.0360000000001</v>
      </c>
      <c r="EM24" s="690">
        <v>7691.6949999999997</v>
      </c>
      <c r="EN24" s="690">
        <v>2187.0880000000002</v>
      </c>
      <c r="EO24" s="690">
        <v>987.774</v>
      </c>
      <c r="EP24" s="690">
        <v>377.85700000000003</v>
      </c>
      <c r="EQ24" s="690">
        <v>37.359000000000002</v>
      </c>
      <c r="ER24" s="690">
        <v>21.405999999999999</v>
      </c>
      <c r="ES24" s="690">
        <v>18.094999999999999</v>
      </c>
      <c r="ET24" s="690">
        <v>156.88900000000001</v>
      </c>
      <c r="EU24" s="691">
        <v>17350.199000000001</v>
      </c>
      <c r="EV24" s="690">
        <v>6572.78</v>
      </c>
      <c r="EW24" s="690">
        <v>8375.0499999999993</v>
      </c>
      <c r="EX24" s="690">
        <v>2331.4090000000001</v>
      </c>
      <c r="EY24" s="690">
        <v>942.57399999999996</v>
      </c>
      <c r="EZ24" s="690">
        <v>329.59199999999998</v>
      </c>
      <c r="FA24" s="690">
        <v>115.113</v>
      </c>
      <c r="FB24" s="690">
        <v>24.95</v>
      </c>
      <c r="FC24" s="690">
        <v>21.001999999999999</v>
      </c>
      <c r="FD24" s="690">
        <v>128.43600000000001</v>
      </c>
      <c r="FE24" s="691">
        <v>18840.905999999999</v>
      </c>
      <c r="FF24" s="690">
        <v>5396.3490000000002</v>
      </c>
      <c r="FG24" s="690">
        <v>8049.7539999999999</v>
      </c>
      <c r="FH24" s="690">
        <v>2052.6320000000001</v>
      </c>
      <c r="FI24" s="690">
        <v>1449.998</v>
      </c>
      <c r="FJ24" s="690">
        <v>346.59100000000001</v>
      </c>
      <c r="FK24" s="690">
        <v>42.984999999999999</v>
      </c>
      <c r="FL24" s="690">
        <v>31.515999999999998</v>
      </c>
      <c r="FM24" s="690">
        <v>19.652999999999999</v>
      </c>
      <c r="FN24" s="690">
        <v>140.72200000000001</v>
      </c>
      <c r="FO24" s="691">
        <v>17530.2</v>
      </c>
      <c r="FP24" s="690">
        <v>7165.8050000000003</v>
      </c>
      <c r="FQ24" s="690">
        <v>8881.8150000000005</v>
      </c>
      <c r="FR24" s="690">
        <v>2387.453</v>
      </c>
      <c r="FS24" s="690">
        <v>3256.0079999999998</v>
      </c>
      <c r="FT24" s="690">
        <v>313.59699999999998</v>
      </c>
      <c r="FU24" s="690">
        <v>63.728999999999999</v>
      </c>
      <c r="FV24" s="690">
        <v>35.201000000000001</v>
      </c>
      <c r="FW24" s="690">
        <v>103.57</v>
      </c>
      <c r="FX24" s="690">
        <v>137.322</v>
      </c>
      <c r="FY24" s="691">
        <v>22344.5</v>
      </c>
      <c r="FZ24" s="690">
        <v>7503.7479999999996</v>
      </c>
      <c r="GA24" s="690">
        <v>7645.9790000000003</v>
      </c>
      <c r="GB24" s="690">
        <v>2161.3339999999998</v>
      </c>
      <c r="GC24" s="690">
        <v>1127.5609999999999</v>
      </c>
      <c r="GD24" s="690">
        <v>277.42599999999999</v>
      </c>
      <c r="GE24" s="690">
        <v>53.904000000000003</v>
      </c>
      <c r="GF24" s="690">
        <v>29.856999999999999</v>
      </c>
      <c r="GG24" s="690">
        <v>20.486000000000001</v>
      </c>
      <c r="GH24" s="690">
        <v>201.952</v>
      </c>
      <c r="GI24" s="691">
        <v>19022.246999999999</v>
      </c>
      <c r="GJ24" s="690">
        <v>7716.9049999999997</v>
      </c>
      <c r="GK24" s="690">
        <v>8216.3459999999995</v>
      </c>
      <c r="GL24" s="690">
        <v>2608.4319999999998</v>
      </c>
      <c r="GM24" s="690">
        <v>842.11</v>
      </c>
      <c r="GN24" s="690">
        <v>459.08600000000001</v>
      </c>
      <c r="GO24" s="690">
        <v>45.69</v>
      </c>
      <c r="GP24" s="690">
        <v>45.066000000000003</v>
      </c>
      <c r="GQ24" s="690">
        <v>23.849</v>
      </c>
      <c r="GR24" s="690">
        <v>115.54600000000001</v>
      </c>
      <c r="GS24" s="691">
        <v>20073.03</v>
      </c>
      <c r="GT24" s="690">
        <v>9275.1209999999992</v>
      </c>
      <c r="GU24" s="690">
        <v>10026.493</v>
      </c>
      <c r="GV24" s="690">
        <v>2128.5340000000001</v>
      </c>
      <c r="GW24" s="690">
        <v>813.64499999999998</v>
      </c>
      <c r="GX24" s="690">
        <v>504.68</v>
      </c>
      <c r="GY24" s="690">
        <v>51.424999999999997</v>
      </c>
      <c r="GZ24" s="690">
        <v>28.986000000000001</v>
      </c>
      <c r="HA24" s="690">
        <v>25.376999999999999</v>
      </c>
      <c r="HB24" s="690">
        <v>125.875</v>
      </c>
      <c r="HC24" s="691">
        <v>22980.135999999999</v>
      </c>
      <c r="HD24" s="690">
        <v>8600.9180146600011</v>
      </c>
      <c r="HE24" s="690">
        <v>9630.7009999999991</v>
      </c>
      <c r="HF24" s="690">
        <v>1919.288</v>
      </c>
      <c r="HG24" s="690">
        <v>1012.489</v>
      </c>
      <c r="HH24" s="690">
        <v>215.00649999999999</v>
      </c>
      <c r="HI24" s="690">
        <v>52.430999999999997</v>
      </c>
      <c r="HJ24" s="690">
        <v>25.914000000000001</v>
      </c>
      <c r="HK24" s="690">
        <v>33.148000000000003</v>
      </c>
      <c r="HL24" s="690">
        <v>45.875</v>
      </c>
      <c r="HM24" s="691">
        <v>21535.770514660002</v>
      </c>
      <c r="HN24" s="690">
        <v>9290.2849999999999</v>
      </c>
      <c r="HO24" s="690">
        <v>9338.6039999999994</v>
      </c>
      <c r="HP24" s="690">
        <v>1902.8989999999999</v>
      </c>
      <c r="HQ24" s="690">
        <v>718.87800000000004</v>
      </c>
      <c r="HR24" s="690">
        <v>208.852</v>
      </c>
      <c r="HS24" s="690">
        <v>56.904000000000003</v>
      </c>
      <c r="HT24" s="690">
        <v>27.765000000000001</v>
      </c>
      <c r="HU24" s="690">
        <v>23.36</v>
      </c>
      <c r="HV24" s="690">
        <v>84.078999999999994</v>
      </c>
      <c r="HW24" s="691">
        <v>21651.626</v>
      </c>
      <c r="HX24" s="690">
        <v>10653.404</v>
      </c>
      <c r="HY24" s="690">
        <v>10204.092000000001</v>
      </c>
      <c r="HZ24" s="690">
        <v>2275.9609999999998</v>
      </c>
      <c r="IA24" s="690">
        <v>849.56600000000003</v>
      </c>
      <c r="IB24" s="690">
        <v>244.452</v>
      </c>
      <c r="IC24" s="690">
        <v>619.78599999999994</v>
      </c>
      <c r="ID24" s="690">
        <v>48.26</v>
      </c>
      <c r="IE24" s="690">
        <v>26.626000000000001</v>
      </c>
      <c r="IF24" s="690">
        <v>109.309</v>
      </c>
      <c r="IG24" s="691">
        <v>25031.455999999998</v>
      </c>
      <c r="IH24" s="690">
        <v>10314.791999999999</v>
      </c>
      <c r="II24" s="690">
        <v>11822.78</v>
      </c>
      <c r="IJ24" s="690">
        <v>2378.12</v>
      </c>
      <c r="IK24" s="690">
        <v>777.78</v>
      </c>
      <c r="IL24" s="690">
        <v>311.524</v>
      </c>
      <c r="IM24" s="690">
        <v>78.971999999999994</v>
      </c>
      <c r="IN24" s="690">
        <v>44.05</v>
      </c>
      <c r="IO24" s="690">
        <v>26.331</v>
      </c>
      <c r="IP24" s="690">
        <v>140.697</v>
      </c>
      <c r="IQ24" s="691">
        <v>25895.045999999998</v>
      </c>
      <c r="IR24" s="690">
        <v>10520.953</v>
      </c>
      <c r="IS24" s="690">
        <v>10932.038</v>
      </c>
      <c r="IT24" s="690">
        <v>2438.5610000000001</v>
      </c>
      <c r="IU24" s="690">
        <v>944.053</v>
      </c>
      <c r="IV24" s="690">
        <v>2812.1320000000001</v>
      </c>
      <c r="IW24" s="690">
        <v>60.883000000000003</v>
      </c>
      <c r="IX24" s="690">
        <v>33.381999999999998</v>
      </c>
      <c r="IY24" s="690">
        <v>22.911999999999999</v>
      </c>
      <c r="IZ24" s="690">
        <v>118.18</v>
      </c>
      <c r="JA24" s="691">
        <v>27883.094000000001</v>
      </c>
      <c r="JB24" s="690">
        <v>10642.652</v>
      </c>
      <c r="JC24" s="690">
        <v>9681.0360000000001</v>
      </c>
      <c r="JD24" s="690">
        <v>2353.752</v>
      </c>
      <c r="JE24" s="690">
        <v>841.34299999999996</v>
      </c>
      <c r="JF24" s="690">
        <v>296.24700000000001</v>
      </c>
      <c r="JG24" s="690">
        <v>151.292</v>
      </c>
      <c r="JH24" s="690">
        <v>29.73</v>
      </c>
      <c r="JI24" s="690">
        <v>22.614000000000001</v>
      </c>
      <c r="JJ24" s="690">
        <v>140.85300000000001</v>
      </c>
      <c r="JK24" s="691">
        <v>24159.519</v>
      </c>
      <c r="JL24" s="690">
        <v>10762.116</v>
      </c>
      <c r="JM24" s="690">
        <v>9164.1119999999992</v>
      </c>
      <c r="JN24" s="690">
        <v>2733.2849999999999</v>
      </c>
      <c r="JO24" s="690">
        <v>699.12300000000005</v>
      </c>
      <c r="JP24" s="690">
        <v>267.26499999999999</v>
      </c>
      <c r="JQ24" s="690">
        <v>63.656999999999996</v>
      </c>
      <c r="JR24" s="690">
        <v>36.720999999999997</v>
      </c>
      <c r="JS24" s="690">
        <v>26.83</v>
      </c>
      <c r="JT24" s="690">
        <v>352.74799999999999</v>
      </c>
      <c r="JU24" s="691">
        <v>24105.857</v>
      </c>
      <c r="JV24" s="690">
        <v>10542.355</v>
      </c>
      <c r="JW24" s="690">
        <v>9278.7009999999991</v>
      </c>
      <c r="JX24" s="690">
        <v>1999.287</v>
      </c>
      <c r="JY24" s="690">
        <v>674.21100000000001</v>
      </c>
      <c r="JZ24" s="690">
        <v>323.30900000000003</v>
      </c>
      <c r="KA24" s="690">
        <v>82.95</v>
      </c>
      <c r="KB24" s="690">
        <v>34.747999999999998</v>
      </c>
      <c r="KC24" s="690">
        <v>24.747</v>
      </c>
      <c r="KD24" s="690">
        <v>105.125</v>
      </c>
      <c r="KE24" s="691">
        <v>23065.433000000001</v>
      </c>
      <c r="KF24" s="690">
        <v>8305.3919999999998</v>
      </c>
      <c r="KG24" s="690">
        <v>8700.9789999999994</v>
      </c>
      <c r="KH24" s="690">
        <v>2532.5619999999999</v>
      </c>
      <c r="KI24" s="690">
        <v>1077.7080000000001</v>
      </c>
      <c r="KJ24" s="690">
        <v>417.93900000000002</v>
      </c>
      <c r="KK24" s="690">
        <v>174.166</v>
      </c>
      <c r="KL24" s="690">
        <v>82.442999999999998</v>
      </c>
      <c r="KM24" s="690">
        <v>25.143000000000001</v>
      </c>
      <c r="KN24" s="690">
        <v>96.995999999999995</v>
      </c>
      <c r="KO24" s="691">
        <v>21413.328000000001</v>
      </c>
      <c r="KP24" s="690">
        <v>10850.755999999999</v>
      </c>
      <c r="KQ24" s="690">
        <v>9468.2579999999998</v>
      </c>
      <c r="KR24" s="690">
        <v>2860.2779999999998</v>
      </c>
      <c r="KS24" s="690">
        <v>932.18600000000004</v>
      </c>
      <c r="KT24" s="690">
        <v>256.44299999999998</v>
      </c>
      <c r="KU24" s="690">
        <v>186.71</v>
      </c>
      <c r="KV24" s="690">
        <v>297.577</v>
      </c>
      <c r="KW24" s="690">
        <v>61.645000000000003</v>
      </c>
      <c r="KX24" s="690">
        <v>123.828</v>
      </c>
      <c r="KY24" s="691">
        <v>25037.681</v>
      </c>
      <c r="KZ24" s="690">
        <v>9460.0939999999991</v>
      </c>
      <c r="LA24" s="690">
        <v>9386.1329999999998</v>
      </c>
      <c r="LB24" s="690">
        <v>3485.2420000000002</v>
      </c>
      <c r="LC24" s="690">
        <v>945.37699999999995</v>
      </c>
      <c r="LD24" s="690">
        <v>411.17200000000003</v>
      </c>
      <c r="LE24" s="690">
        <v>301.45100000000002</v>
      </c>
      <c r="LF24" s="690">
        <v>162.26300000000001</v>
      </c>
      <c r="LG24" s="690">
        <v>48.103000000000002</v>
      </c>
      <c r="LH24" s="690">
        <v>102.61799999999999</v>
      </c>
      <c r="LI24" s="691">
        <v>24302.453000000001</v>
      </c>
      <c r="LJ24" s="690">
        <v>8897.9369999999999</v>
      </c>
      <c r="LK24" s="690">
        <v>9554.1299999999992</v>
      </c>
      <c r="LL24" s="690">
        <v>2170.136</v>
      </c>
      <c r="LM24" s="690">
        <v>708.43</v>
      </c>
      <c r="LN24" s="690">
        <v>222.69</v>
      </c>
      <c r="LO24" s="690">
        <v>379.16899999999998</v>
      </c>
      <c r="LP24" s="690">
        <v>87.230999999999995</v>
      </c>
      <c r="LQ24" s="690">
        <v>146.85</v>
      </c>
      <c r="LR24" s="690">
        <v>220.13900000000001</v>
      </c>
      <c r="LS24" s="691">
        <v>22386.712</v>
      </c>
      <c r="LT24" s="690">
        <v>8447.1119999999992</v>
      </c>
      <c r="LU24" s="690">
        <v>9494.5020000000004</v>
      </c>
      <c r="LV24" s="690">
        <v>2675.2669999999998</v>
      </c>
      <c r="LW24" s="690">
        <v>903.66700000000003</v>
      </c>
      <c r="LX24" s="690">
        <v>371.46499999999997</v>
      </c>
      <c r="LY24" s="690">
        <v>585.226</v>
      </c>
      <c r="LZ24" s="690">
        <v>53.677</v>
      </c>
      <c r="MA24" s="690">
        <v>37.597999999999999</v>
      </c>
      <c r="MB24" s="690">
        <v>130.143</v>
      </c>
      <c r="MC24" s="691">
        <v>22698.656999999999</v>
      </c>
      <c r="MD24" s="690">
        <v>9114.5750000000007</v>
      </c>
      <c r="ME24" s="690">
        <v>9680.1919999999991</v>
      </c>
      <c r="MF24" s="690">
        <v>2737.9229999999998</v>
      </c>
      <c r="MG24" s="690">
        <v>875.81399999999996</v>
      </c>
      <c r="MH24" s="690">
        <v>230.679</v>
      </c>
      <c r="MI24" s="690">
        <v>161.24600000000001</v>
      </c>
      <c r="MJ24" s="690">
        <v>618.59500000000003</v>
      </c>
      <c r="MK24" s="690">
        <v>40.844000000000001</v>
      </c>
      <c r="ML24" s="690">
        <v>110.842</v>
      </c>
      <c r="MM24" s="691">
        <v>23570.71</v>
      </c>
      <c r="MN24" s="690">
        <v>8401.6910000000007</v>
      </c>
      <c r="MO24" s="690">
        <v>10132.253000000001</v>
      </c>
      <c r="MP24" s="690">
        <v>2937.6849999999999</v>
      </c>
      <c r="MQ24" s="690">
        <v>811.32399999999996</v>
      </c>
      <c r="MR24" s="690">
        <v>360.50200000000001</v>
      </c>
      <c r="MS24" s="690">
        <v>285.16800000000001</v>
      </c>
      <c r="MT24" s="690">
        <v>170.45400000000001</v>
      </c>
      <c r="MU24" s="690">
        <v>138.11699999999999</v>
      </c>
      <c r="MV24" s="690">
        <v>111.678</v>
      </c>
      <c r="MW24" s="691">
        <v>23348.871999999999</v>
      </c>
      <c r="MX24" s="690">
        <v>7760.8879999999999</v>
      </c>
      <c r="MY24" s="690">
        <v>10259.861999999999</v>
      </c>
      <c r="MZ24" s="690">
        <v>2150.42</v>
      </c>
      <c r="NA24" s="690">
        <v>772.77</v>
      </c>
      <c r="NB24" s="690">
        <v>212.11099999999999</v>
      </c>
      <c r="NC24" s="690">
        <v>101.343</v>
      </c>
      <c r="ND24" s="690">
        <v>97.694999999999993</v>
      </c>
      <c r="NE24" s="690">
        <v>57.911999999999999</v>
      </c>
      <c r="NF24" s="690">
        <v>212.59700000000001</v>
      </c>
      <c r="NG24" s="691">
        <v>21625.598000000002</v>
      </c>
      <c r="NH24" s="690">
        <v>9171.3649999999998</v>
      </c>
      <c r="NI24" s="690">
        <v>11313.491</v>
      </c>
      <c r="NJ24" s="690">
        <v>2499.8820000000001</v>
      </c>
      <c r="NK24" s="690">
        <v>866.80600000000004</v>
      </c>
      <c r="NL24" s="690">
        <v>334.51499999999999</v>
      </c>
      <c r="NM24" s="690">
        <v>185.375</v>
      </c>
      <c r="NN24" s="690">
        <v>741.64200000000005</v>
      </c>
      <c r="NO24" s="690">
        <v>236.52699999999999</v>
      </c>
      <c r="NP24" s="690">
        <v>120.748</v>
      </c>
      <c r="NQ24" s="691">
        <v>25470.350999999999</v>
      </c>
      <c r="NR24" s="690">
        <v>8480.06</v>
      </c>
      <c r="NS24" s="690">
        <v>11150.873</v>
      </c>
      <c r="NT24" s="690">
        <v>2662.973</v>
      </c>
      <c r="NU24" s="690">
        <v>860.52099999999996</v>
      </c>
      <c r="NV24" s="690">
        <v>286.952</v>
      </c>
      <c r="NW24" s="690">
        <v>165.34200000000001</v>
      </c>
      <c r="NX24" s="690">
        <v>95.954999999999998</v>
      </c>
      <c r="NY24" s="690">
        <v>66.012</v>
      </c>
      <c r="NZ24" s="690">
        <v>292.73399999999998</v>
      </c>
      <c r="OA24" s="691">
        <v>24061.421999999999</v>
      </c>
      <c r="OB24" s="690">
        <v>11920.253000000001</v>
      </c>
      <c r="OC24" s="690">
        <v>11873.901</v>
      </c>
      <c r="OD24" s="690">
        <v>2762.221</v>
      </c>
      <c r="OE24" s="690">
        <v>919.38599999999997</v>
      </c>
      <c r="OF24" s="690">
        <v>495.09100000000001</v>
      </c>
      <c r="OG24" s="690">
        <v>114.107</v>
      </c>
      <c r="OH24" s="690">
        <v>151.36000000000001</v>
      </c>
      <c r="OI24" s="690">
        <v>401.96</v>
      </c>
      <c r="OJ24" s="690">
        <v>804.04499999999996</v>
      </c>
      <c r="OK24" s="691">
        <v>29442.324000000001</v>
      </c>
      <c r="OL24" s="690">
        <v>9345.1110000000008</v>
      </c>
      <c r="OM24" s="690">
        <v>12019.514999999999</v>
      </c>
      <c r="ON24" s="690">
        <v>2339.7649999999999</v>
      </c>
      <c r="OO24" s="690">
        <v>773.38499999999999</v>
      </c>
      <c r="OP24" s="690">
        <v>318.72199999999998</v>
      </c>
      <c r="OQ24" s="690">
        <v>112.944</v>
      </c>
      <c r="OR24" s="690">
        <v>108.218</v>
      </c>
      <c r="OS24" s="690">
        <v>46.347999999999999</v>
      </c>
      <c r="OT24" s="690">
        <v>159.55000000000001</v>
      </c>
      <c r="OU24" s="691">
        <v>25223.558000000001</v>
      </c>
      <c r="OV24" s="690">
        <v>11370.499</v>
      </c>
      <c r="OW24" s="690">
        <v>12897.15</v>
      </c>
      <c r="OX24" s="690">
        <v>3254.47</v>
      </c>
      <c r="OY24" s="690">
        <v>1016.739</v>
      </c>
      <c r="OZ24" s="690">
        <v>377.10199999999998</v>
      </c>
      <c r="PA24" s="690">
        <v>153.94999999999999</v>
      </c>
      <c r="PB24" s="690">
        <v>109.09399999999999</v>
      </c>
      <c r="PC24" s="690">
        <v>276.495</v>
      </c>
      <c r="PD24" s="690">
        <v>182.416</v>
      </c>
      <c r="PE24" s="691">
        <v>29637.915000000001</v>
      </c>
      <c r="PF24" s="690">
        <v>10110.406999999999</v>
      </c>
      <c r="PG24" s="690">
        <v>13245.944</v>
      </c>
      <c r="PH24" s="690">
        <v>3374.7829999999999</v>
      </c>
      <c r="PI24" s="690">
        <v>1070.7339999999999</v>
      </c>
      <c r="PJ24" s="690">
        <v>462.68799999999999</v>
      </c>
      <c r="PK24" s="690">
        <v>154.02199999999999</v>
      </c>
      <c r="PL24" s="690">
        <v>82.263000000000005</v>
      </c>
      <c r="PM24" s="690">
        <v>261.80599999999998</v>
      </c>
      <c r="PN24" s="690">
        <v>164.578</v>
      </c>
      <c r="PO24" s="691">
        <v>28927.224999999999</v>
      </c>
      <c r="PP24" s="690">
        <v>13256.557000000001</v>
      </c>
      <c r="PQ24" s="690">
        <v>12859.737999999999</v>
      </c>
      <c r="PR24" s="690">
        <v>3509.5790000000002</v>
      </c>
      <c r="PS24" s="690">
        <v>1332.143</v>
      </c>
      <c r="PT24" s="690">
        <v>375.71600000000001</v>
      </c>
      <c r="PU24" s="690">
        <v>281.41399999999999</v>
      </c>
      <c r="PV24" s="690">
        <v>71.605000000000004</v>
      </c>
      <c r="PW24" s="690">
        <v>328.983</v>
      </c>
      <c r="PX24" s="690">
        <v>224.797</v>
      </c>
      <c r="PY24" s="691">
        <v>32240.531999999999</v>
      </c>
      <c r="PZ24" s="690">
        <v>11789.911</v>
      </c>
      <c r="QA24" s="690">
        <v>13193.111999999999</v>
      </c>
      <c r="QB24" s="690">
        <v>3387.7489999999998</v>
      </c>
      <c r="QC24" s="690">
        <v>1772.1880000000001</v>
      </c>
      <c r="QD24" s="690">
        <v>303.48099999999999</v>
      </c>
      <c r="QE24" s="690">
        <v>140.965</v>
      </c>
      <c r="QF24" s="690">
        <v>88.042000000000002</v>
      </c>
      <c r="QG24" s="690">
        <v>112.166</v>
      </c>
      <c r="QH24" s="690">
        <v>156.37700000000001</v>
      </c>
      <c r="QI24" s="691">
        <v>30943.991000000002</v>
      </c>
      <c r="QJ24" s="690">
        <v>17160</v>
      </c>
      <c r="QK24" s="690">
        <v>12567</v>
      </c>
      <c r="QL24" s="690">
        <v>4144</v>
      </c>
      <c r="QM24" s="690">
        <v>1671</v>
      </c>
      <c r="QN24" s="690">
        <v>477</v>
      </c>
      <c r="QO24" s="690">
        <v>159</v>
      </c>
      <c r="QP24" s="690">
        <v>123</v>
      </c>
      <c r="QQ24" s="690">
        <v>464</v>
      </c>
      <c r="QR24" s="690">
        <v>142</v>
      </c>
      <c r="QS24" s="691">
        <v>36907</v>
      </c>
      <c r="QT24" s="690">
        <v>16486</v>
      </c>
      <c r="QU24" s="690">
        <v>12129</v>
      </c>
      <c r="QV24" s="690">
        <v>3911</v>
      </c>
      <c r="QW24" s="690">
        <v>2232</v>
      </c>
      <c r="QX24" s="690">
        <v>396</v>
      </c>
      <c r="QY24" s="690">
        <v>341</v>
      </c>
      <c r="QZ24" s="690">
        <v>114</v>
      </c>
      <c r="RA24" s="690">
        <v>284</v>
      </c>
      <c r="RB24" s="690">
        <v>187</v>
      </c>
      <c r="RC24" s="691">
        <v>36080</v>
      </c>
      <c r="RD24" s="690">
        <v>17778</v>
      </c>
      <c r="RE24" s="690">
        <v>12102</v>
      </c>
      <c r="RF24" s="690">
        <v>3491</v>
      </c>
      <c r="RG24" s="690">
        <v>2186</v>
      </c>
      <c r="RH24" s="690">
        <v>412</v>
      </c>
      <c r="RI24" s="690">
        <v>183</v>
      </c>
      <c r="RJ24" s="690">
        <v>129</v>
      </c>
      <c r="RK24" s="690">
        <v>586</v>
      </c>
      <c r="RL24" s="690">
        <v>275</v>
      </c>
      <c r="RM24" s="691">
        <v>37142</v>
      </c>
      <c r="RN24" s="690">
        <v>20927</v>
      </c>
      <c r="RO24" s="690">
        <v>12379</v>
      </c>
      <c r="RP24" s="690">
        <v>3257</v>
      </c>
      <c r="RQ24" s="690">
        <v>2263</v>
      </c>
      <c r="RR24" s="690">
        <v>385</v>
      </c>
      <c r="RS24" s="690">
        <v>104</v>
      </c>
      <c r="RT24" s="690">
        <v>315</v>
      </c>
      <c r="RU24" s="690">
        <v>254</v>
      </c>
      <c r="RV24" s="690">
        <v>190</v>
      </c>
      <c r="RW24" s="691">
        <v>40074</v>
      </c>
      <c r="RX24" s="690">
        <v>21177</v>
      </c>
      <c r="RY24" s="690">
        <v>13650</v>
      </c>
      <c r="RZ24" s="690">
        <v>4151</v>
      </c>
      <c r="SA24" s="690">
        <v>2421</v>
      </c>
      <c r="SB24" s="690">
        <v>483</v>
      </c>
      <c r="SC24" s="690">
        <v>148</v>
      </c>
      <c r="SD24" s="690">
        <v>156</v>
      </c>
      <c r="SE24" s="690">
        <v>68</v>
      </c>
      <c r="SF24" s="690">
        <v>208</v>
      </c>
      <c r="SG24" s="691">
        <v>42462</v>
      </c>
      <c r="SH24" s="690">
        <v>19562</v>
      </c>
      <c r="SI24" s="690">
        <v>13868</v>
      </c>
      <c r="SJ24" s="690">
        <v>3718</v>
      </c>
      <c r="SK24" s="690">
        <v>2621</v>
      </c>
      <c r="SL24" s="690">
        <v>399</v>
      </c>
      <c r="SM24" s="690">
        <v>287</v>
      </c>
      <c r="SN24" s="690">
        <v>133</v>
      </c>
      <c r="SO24" s="690">
        <v>151</v>
      </c>
      <c r="SP24" s="690">
        <v>174</v>
      </c>
      <c r="SQ24" s="691">
        <v>40913</v>
      </c>
      <c r="SR24" s="690">
        <v>17479</v>
      </c>
      <c r="SS24" s="690">
        <v>13814</v>
      </c>
      <c r="ST24" s="690">
        <v>3668</v>
      </c>
      <c r="SU24" s="690">
        <v>2176</v>
      </c>
      <c r="SV24" s="690">
        <v>398</v>
      </c>
      <c r="SW24" s="690">
        <v>146</v>
      </c>
      <c r="SX24" s="690">
        <v>337</v>
      </c>
      <c r="SY24" s="690">
        <v>70</v>
      </c>
      <c r="SZ24" s="690">
        <v>206</v>
      </c>
      <c r="TA24" s="691">
        <v>38294</v>
      </c>
      <c r="TB24" s="690">
        <v>21303</v>
      </c>
      <c r="TC24" s="690">
        <v>14648</v>
      </c>
      <c r="TD24" s="690">
        <v>4070</v>
      </c>
      <c r="TE24" s="690">
        <v>2392</v>
      </c>
      <c r="TF24" s="690">
        <v>435</v>
      </c>
      <c r="TG24" s="690">
        <v>165</v>
      </c>
      <c r="TH24" s="690">
        <v>329</v>
      </c>
      <c r="TI24" s="690">
        <v>114</v>
      </c>
      <c r="TJ24" s="690">
        <v>179</v>
      </c>
      <c r="TK24" s="691">
        <v>43635</v>
      </c>
      <c r="TL24" s="690">
        <v>21460</v>
      </c>
      <c r="TM24" s="690">
        <v>15957</v>
      </c>
      <c r="TN24" s="690">
        <v>4208</v>
      </c>
      <c r="TO24" s="690">
        <v>2235</v>
      </c>
      <c r="TP24" s="690">
        <v>495</v>
      </c>
      <c r="TQ24" s="690">
        <v>195</v>
      </c>
      <c r="TR24" s="690">
        <v>109</v>
      </c>
      <c r="TS24" s="690">
        <v>50</v>
      </c>
      <c r="TT24" s="690">
        <v>186</v>
      </c>
      <c r="TU24" s="691">
        <v>44895</v>
      </c>
      <c r="TV24" s="690">
        <v>20049</v>
      </c>
      <c r="TW24" s="690">
        <v>18472</v>
      </c>
      <c r="TX24" s="690">
        <v>5029</v>
      </c>
      <c r="TY24" s="690">
        <v>1585</v>
      </c>
      <c r="TZ24" s="690">
        <v>333</v>
      </c>
      <c r="UA24" s="690">
        <v>172</v>
      </c>
      <c r="UB24" s="690">
        <v>106</v>
      </c>
      <c r="UC24" s="690">
        <v>76</v>
      </c>
      <c r="UD24" s="690">
        <v>201</v>
      </c>
      <c r="UE24" s="691">
        <v>46023</v>
      </c>
      <c r="UF24" s="690">
        <v>23449</v>
      </c>
      <c r="UG24" s="690">
        <v>19005</v>
      </c>
      <c r="UH24" s="690">
        <v>5826</v>
      </c>
      <c r="UI24" s="690">
        <v>1629</v>
      </c>
      <c r="UJ24" s="690">
        <v>598</v>
      </c>
      <c r="UK24" s="690">
        <v>208</v>
      </c>
      <c r="UL24" s="690">
        <v>117</v>
      </c>
      <c r="UM24" s="690">
        <v>84</v>
      </c>
      <c r="UN24" s="690">
        <v>195</v>
      </c>
      <c r="UO24" s="691">
        <v>51111</v>
      </c>
      <c r="UP24" s="690">
        <v>22262</v>
      </c>
      <c r="UQ24" s="690">
        <v>18514</v>
      </c>
      <c r="UR24" s="690">
        <v>5460</v>
      </c>
      <c r="US24" s="690">
        <v>1588</v>
      </c>
      <c r="UT24" s="690">
        <v>383</v>
      </c>
      <c r="UU24" s="690">
        <v>235</v>
      </c>
      <c r="UV24" s="690">
        <v>115</v>
      </c>
      <c r="UW24" s="690">
        <v>100</v>
      </c>
      <c r="UX24" s="690">
        <v>616</v>
      </c>
      <c r="UY24" s="691">
        <v>49273</v>
      </c>
      <c r="UZ24" s="690">
        <v>23042</v>
      </c>
      <c r="VA24" s="690">
        <v>20319</v>
      </c>
      <c r="VB24" s="690">
        <v>5560</v>
      </c>
      <c r="VC24" s="690">
        <v>1609</v>
      </c>
      <c r="VD24" s="690">
        <v>380</v>
      </c>
      <c r="VE24" s="690">
        <v>244</v>
      </c>
      <c r="VF24" s="690">
        <v>136</v>
      </c>
      <c r="VG24" s="690">
        <v>80</v>
      </c>
      <c r="VH24" s="690">
        <v>217</v>
      </c>
      <c r="VI24" s="691">
        <v>51587</v>
      </c>
      <c r="VJ24" s="690">
        <v>20826</v>
      </c>
      <c r="VK24" s="690">
        <v>19052</v>
      </c>
      <c r="VL24" s="690">
        <v>5544</v>
      </c>
      <c r="VM24" s="690">
        <v>1554</v>
      </c>
      <c r="VN24" s="690">
        <v>235</v>
      </c>
      <c r="VO24" s="690">
        <v>208</v>
      </c>
      <c r="VP24" s="690">
        <v>116</v>
      </c>
      <c r="VQ24" s="690">
        <v>63</v>
      </c>
      <c r="VR24" s="690">
        <v>189</v>
      </c>
      <c r="VS24" s="691">
        <v>47787</v>
      </c>
      <c r="VT24" s="690">
        <v>22862</v>
      </c>
      <c r="VU24" s="690">
        <v>19189</v>
      </c>
      <c r="VV24" s="690">
        <v>5961</v>
      </c>
      <c r="VW24" s="690">
        <v>1838</v>
      </c>
      <c r="VX24" s="690">
        <v>340</v>
      </c>
      <c r="VY24" s="690">
        <v>137</v>
      </c>
      <c r="VZ24" s="690">
        <v>107</v>
      </c>
      <c r="WA24" s="690">
        <v>65</v>
      </c>
      <c r="WB24" s="690">
        <v>133</v>
      </c>
      <c r="WC24" s="691">
        <v>50632</v>
      </c>
      <c r="WD24" s="690">
        <v>21790</v>
      </c>
      <c r="WE24" s="690">
        <v>19262</v>
      </c>
      <c r="WF24" s="690">
        <v>4286</v>
      </c>
      <c r="WG24" s="690">
        <v>1525</v>
      </c>
      <c r="WH24" s="690">
        <v>200</v>
      </c>
      <c r="WI24" s="690">
        <v>117</v>
      </c>
      <c r="WJ24" s="690">
        <v>93</v>
      </c>
      <c r="WK24" s="690">
        <v>119</v>
      </c>
      <c r="WL24" s="690">
        <v>170</v>
      </c>
      <c r="WM24" s="691">
        <v>47562</v>
      </c>
      <c r="WN24" s="690">
        <v>22542</v>
      </c>
      <c r="WO24" s="690">
        <v>18922</v>
      </c>
      <c r="WP24" s="690">
        <v>6364</v>
      </c>
      <c r="WQ24" s="690">
        <v>1605</v>
      </c>
      <c r="WR24" s="690">
        <v>338</v>
      </c>
      <c r="WS24" s="690">
        <v>159</v>
      </c>
      <c r="WT24" s="690">
        <v>109</v>
      </c>
      <c r="WU24" s="690">
        <v>69</v>
      </c>
      <c r="WV24" s="690">
        <v>186</v>
      </c>
      <c r="WW24" s="691">
        <v>50294</v>
      </c>
      <c r="WX24" s="690">
        <v>22737</v>
      </c>
      <c r="WY24" s="690">
        <v>18434</v>
      </c>
      <c r="WZ24" s="690">
        <v>7017</v>
      </c>
      <c r="XA24" s="690">
        <v>1964</v>
      </c>
      <c r="XB24" s="690">
        <v>228</v>
      </c>
      <c r="XC24" s="690">
        <v>146</v>
      </c>
      <c r="XD24" s="690">
        <v>100</v>
      </c>
      <c r="XE24" s="690">
        <v>58</v>
      </c>
      <c r="XF24" s="690">
        <v>169</v>
      </c>
      <c r="XG24" s="691">
        <v>50853</v>
      </c>
      <c r="XH24" s="690">
        <v>24678</v>
      </c>
      <c r="XI24" s="690">
        <v>18251</v>
      </c>
      <c r="XJ24" s="690">
        <v>7022</v>
      </c>
      <c r="XK24" s="690">
        <v>1548</v>
      </c>
      <c r="XL24" s="690">
        <v>293</v>
      </c>
      <c r="XM24" s="690">
        <v>147</v>
      </c>
      <c r="XN24" s="690">
        <v>81</v>
      </c>
      <c r="XO24" s="690">
        <v>58</v>
      </c>
      <c r="XP24" s="690">
        <v>221</v>
      </c>
      <c r="XQ24" s="691">
        <v>52299</v>
      </c>
      <c r="XR24" s="690">
        <v>27116</v>
      </c>
      <c r="XS24" s="690">
        <v>18537</v>
      </c>
      <c r="XT24" s="690">
        <v>7378</v>
      </c>
      <c r="XU24" s="690">
        <v>1679</v>
      </c>
      <c r="XV24" s="690">
        <v>268</v>
      </c>
      <c r="XW24" s="690">
        <v>332</v>
      </c>
      <c r="XX24" s="690">
        <v>77</v>
      </c>
      <c r="XY24" s="690">
        <v>56</v>
      </c>
      <c r="XZ24" s="690">
        <v>330</v>
      </c>
      <c r="YA24" s="691">
        <v>55773</v>
      </c>
    </row>
    <row r="25" spans="1:661" ht="12.75" customHeight="1">
      <c r="A25" s="20" t="s">
        <v>430</v>
      </c>
      <c r="B25" s="690">
        <v>9202.8050000000003</v>
      </c>
      <c r="C25" s="690">
        <v>13360.118</v>
      </c>
      <c r="D25" s="690">
        <v>4982.3019999999997</v>
      </c>
      <c r="E25" s="690">
        <v>1408.6510000000001</v>
      </c>
      <c r="F25" s="690">
        <v>627.46500000000003</v>
      </c>
      <c r="G25" s="690">
        <v>171.67099999999999</v>
      </c>
      <c r="H25" s="690">
        <v>109.517</v>
      </c>
      <c r="I25" s="690">
        <v>19.661000000000001</v>
      </c>
      <c r="J25" s="690">
        <v>166.94800000000001</v>
      </c>
      <c r="K25" s="691">
        <v>30049.137999999999</v>
      </c>
      <c r="L25" s="690">
        <v>6265.7309999999998</v>
      </c>
      <c r="M25" s="690">
        <v>12877.687</v>
      </c>
      <c r="N25" s="690">
        <v>4774.5569999999998</v>
      </c>
      <c r="O25" s="690">
        <v>1575.683</v>
      </c>
      <c r="P25" s="690">
        <v>630.60199999999998</v>
      </c>
      <c r="Q25" s="690">
        <v>194.62899999999999</v>
      </c>
      <c r="R25" s="690">
        <v>118.262</v>
      </c>
      <c r="S25" s="690">
        <v>21.31</v>
      </c>
      <c r="T25" s="690">
        <v>174.31700000000001</v>
      </c>
      <c r="U25" s="691">
        <v>26632.777999999998</v>
      </c>
      <c r="V25" s="690">
        <v>4861.8320000000003</v>
      </c>
      <c r="W25" s="690">
        <v>12808.915000000001</v>
      </c>
      <c r="X25" s="690">
        <v>5670.8019999999997</v>
      </c>
      <c r="Y25" s="690">
        <v>1378.3040000000001</v>
      </c>
      <c r="Z25" s="690">
        <v>722.11099999999999</v>
      </c>
      <c r="AA25" s="690">
        <v>206.43100000000001</v>
      </c>
      <c r="AB25" s="690">
        <v>122.18600000000001</v>
      </c>
      <c r="AC25" s="690">
        <v>25.337</v>
      </c>
      <c r="AD25" s="690">
        <v>186.86500000000001</v>
      </c>
      <c r="AE25" s="691">
        <v>25982.782999999999</v>
      </c>
      <c r="AF25" s="690">
        <v>3014.6579999999999</v>
      </c>
      <c r="AG25" s="690">
        <v>14202.242</v>
      </c>
      <c r="AH25" s="690">
        <v>5380.0140000000001</v>
      </c>
      <c r="AI25" s="690">
        <v>1429.8679999999999</v>
      </c>
      <c r="AJ25" s="690">
        <v>653.33299999999997</v>
      </c>
      <c r="AK25" s="690">
        <v>271.17099999999999</v>
      </c>
      <c r="AL25" s="690">
        <v>105.58</v>
      </c>
      <c r="AM25" s="690">
        <v>26.096</v>
      </c>
      <c r="AN25" s="690">
        <v>167.53</v>
      </c>
      <c r="AO25" s="691">
        <v>25250.491999999998</v>
      </c>
      <c r="AP25" s="690">
        <v>4077.5859999999998</v>
      </c>
      <c r="AQ25" s="690">
        <v>13998.157999999999</v>
      </c>
      <c r="AR25" s="690">
        <v>6044.8209999999999</v>
      </c>
      <c r="AS25" s="690">
        <v>1574.3009999999999</v>
      </c>
      <c r="AT25" s="690">
        <v>705.4</v>
      </c>
      <c r="AU25" s="690">
        <v>192.84800000000001</v>
      </c>
      <c r="AV25" s="690">
        <v>102.49</v>
      </c>
      <c r="AW25" s="690">
        <v>22.597000000000001</v>
      </c>
      <c r="AX25" s="690">
        <v>224.58099999999999</v>
      </c>
      <c r="AY25" s="691">
        <v>26942.781999999999</v>
      </c>
      <c r="AZ25" s="690">
        <v>5210.4470000000001</v>
      </c>
      <c r="BA25" s="690">
        <v>13857.451999999999</v>
      </c>
      <c r="BB25" s="690">
        <v>6147.9449999999997</v>
      </c>
      <c r="BC25" s="690">
        <v>1499.433</v>
      </c>
      <c r="BD25" s="690">
        <v>735.78</v>
      </c>
      <c r="BE25" s="690">
        <v>250.49100000000001</v>
      </c>
      <c r="BF25" s="690">
        <v>114.027</v>
      </c>
      <c r="BG25" s="690">
        <v>21.123999999999999</v>
      </c>
      <c r="BH25" s="690">
        <v>214.19</v>
      </c>
      <c r="BI25" s="691">
        <v>28050.888999999999</v>
      </c>
      <c r="BJ25" s="690">
        <v>4389.5360000000001</v>
      </c>
      <c r="BK25" s="690">
        <v>14333.12</v>
      </c>
      <c r="BL25" s="690">
        <v>6914.433</v>
      </c>
      <c r="BM25" s="690">
        <v>1531.1110000000001</v>
      </c>
      <c r="BN25" s="690">
        <v>849.45899999999995</v>
      </c>
      <c r="BO25" s="690">
        <v>202.73400000000001</v>
      </c>
      <c r="BP25" s="690">
        <v>105.142</v>
      </c>
      <c r="BQ25" s="690">
        <v>23.846</v>
      </c>
      <c r="BR25" s="690">
        <v>214.45400000000001</v>
      </c>
      <c r="BS25" s="691">
        <v>28563.834999999999</v>
      </c>
      <c r="BT25" s="690">
        <v>5150.0020000000004</v>
      </c>
      <c r="BU25" s="690">
        <v>15206.3681</v>
      </c>
      <c r="BV25" s="690">
        <v>6506.7139999999999</v>
      </c>
      <c r="BW25" s="690">
        <v>1457.1679999999999</v>
      </c>
      <c r="BX25" s="690">
        <v>843.447</v>
      </c>
      <c r="BY25" s="690">
        <v>277.77499999999998</v>
      </c>
      <c r="BZ25" s="690">
        <v>117.14700000000001</v>
      </c>
      <c r="CA25" s="690">
        <v>30.236000000000001</v>
      </c>
      <c r="CB25" s="690">
        <v>243.86600000000001</v>
      </c>
      <c r="CC25" s="691">
        <v>29832.723100000003</v>
      </c>
      <c r="CD25" s="690">
        <v>5718.1610000000001</v>
      </c>
      <c r="CE25" s="690">
        <v>15688.056</v>
      </c>
      <c r="CF25" s="690">
        <v>7006.7960000000003</v>
      </c>
      <c r="CG25" s="690">
        <v>1985.3050000000001</v>
      </c>
      <c r="CH25" s="690">
        <v>951.98</v>
      </c>
      <c r="CI25" s="690">
        <v>213.14</v>
      </c>
      <c r="CJ25" s="690">
        <v>89.049000000000007</v>
      </c>
      <c r="CK25" s="690">
        <v>38.768000000000001</v>
      </c>
      <c r="CL25" s="690">
        <v>236.49199999999999</v>
      </c>
      <c r="CM25" s="691">
        <v>31927.746999999999</v>
      </c>
      <c r="CN25" s="690">
        <v>10408.111000000001</v>
      </c>
      <c r="CO25" s="690">
        <v>15787.111999999999</v>
      </c>
      <c r="CP25" s="690">
        <v>2962.4459999999999</v>
      </c>
      <c r="CQ25" s="690">
        <v>1434.1289999999999</v>
      </c>
      <c r="CR25" s="690">
        <v>1118.47</v>
      </c>
      <c r="CS25" s="690">
        <v>161.994</v>
      </c>
      <c r="CT25" s="690">
        <v>77.554000000000002</v>
      </c>
      <c r="CU25" s="690">
        <v>38.527999999999999</v>
      </c>
      <c r="CV25" s="690">
        <v>185.334</v>
      </c>
      <c r="CW25" s="691">
        <v>32173.678</v>
      </c>
      <c r="CX25" s="690">
        <v>12218.907999999999</v>
      </c>
      <c r="CY25" s="690">
        <v>15522.715</v>
      </c>
      <c r="CZ25" s="690">
        <v>2816.9830000000002</v>
      </c>
      <c r="DA25" s="690">
        <v>1536.491</v>
      </c>
      <c r="DB25" s="690">
        <v>1212.116</v>
      </c>
      <c r="DC25" s="690">
        <v>138.75200000000001</v>
      </c>
      <c r="DD25" s="690">
        <v>76.366</v>
      </c>
      <c r="DE25" s="690">
        <v>46.795999999999999</v>
      </c>
      <c r="DF25" s="690">
        <v>230.83799999999999</v>
      </c>
      <c r="DG25" s="691">
        <v>33799.964999999997</v>
      </c>
      <c r="DH25" s="690">
        <v>11673.039000000001</v>
      </c>
      <c r="DI25" s="690">
        <v>15932.25</v>
      </c>
      <c r="DJ25" s="690">
        <v>2889.7150000000001</v>
      </c>
      <c r="DK25" s="690">
        <v>1433.472</v>
      </c>
      <c r="DL25" s="690">
        <v>988.34199999999998</v>
      </c>
      <c r="DM25" s="690">
        <v>123.488</v>
      </c>
      <c r="DN25" s="690">
        <v>79.213999999999999</v>
      </c>
      <c r="DO25" s="690">
        <v>47.512</v>
      </c>
      <c r="DP25" s="690">
        <v>233.517</v>
      </c>
      <c r="DQ25" s="691">
        <v>33400.548999999999</v>
      </c>
      <c r="DR25" s="690">
        <v>12746.155000000001</v>
      </c>
      <c r="DS25" s="690">
        <v>16051.071</v>
      </c>
      <c r="DT25" s="690">
        <v>2904.4209999999998</v>
      </c>
      <c r="DU25" s="690">
        <v>1655.287</v>
      </c>
      <c r="DV25" s="690">
        <v>1103.3579999999999</v>
      </c>
      <c r="DW25" s="690">
        <v>117.661</v>
      </c>
      <c r="DX25" s="690">
        <v>58.832999999999998</v>
      </c>
      <c r="DY25" s="690">
        <v>43.48</v>
      </c>
      <c r="DZ25" s="690">
        <v>244.98699999999999</v>
      </c>
      <c r="EA25" s="691">
        <v>34925.252999999997</v>
      </c>
      <c r="EB25" s="690">
        <v>13125.075000000001</v>
      </c>
      <c r="EC25" s="690">
        <v>15423.637000000001</v>
      </c>
      <c r="ED25" s="690">
        <v>3503.6010000000001</v>
      </c>
      <c r="EE25" s="690">
        <v>1883.1289999999999</v>
      </c>
      <c r="EF25" s="690">
        <v>1026.9169999999999</v>
      </c>
      <c r="EG25" s="690">
        <v>77.912000000000006</v>
      </c>
      <c r="EH25" s="690">
        <v>59.103000000000002</v>
      </c>
      <c r="EI25" s="690">
        <v>48.588999999999999</v>
      </c>
      <c r="EJ25" s="690">
        <v>230.81800000000001</v>
      </c>
      <c r="EK25" s="691">
        <v>35378.781000000003</v>
      </c>
      <c r="EL25" s="690">
        <v>11260.237999999999</v>
      </c>
      <c r="EM25" s="690">
        <v>15960.53</v>
      </c>
      <c r="EN25" s="690">
        <v>4589.2439999999997</v>
      </c>
      <c r="EO25" s="690">
        <v>1813.5239999999999</v>
      </c>
      <c r="EP25" s="690">
        <v>843.529</v>
      </c>
      <c r="EQ25" s="690">
        <v>88.641999999999996</v>
      </c>
      <c r="ER25" s="690">
        <v>77.131</v>
      </c>
      <c r="ES25" s="690">
        <v>44.82</v>
      </c>
      <c r="ET25" s="690">
        <v>320.46300000000002</v>
      </c>
      <c r="EU25" s="691">
        <v>34998.120999999999</v>
      </c>
      <c r="EV25" s="690">
        <v>12887.964</v>
      </c>
      <c r="EW25" s="690">
        <v>16567.062000000002</v>
      </c>
      <c r="EX25" s="690">
        <v>4300.71</v>
      </c>
      <c r="EY25" s="690">
        <v>1759.201</v>
      </c>
      <c r="EZ25" s="690">
        <v>771.22500000000002</v>
      </c>
      <c r="FA25" s="690">
        <v>115.383</v>
      </c>
      <c r="FB25" s="690">
        <v>57.548999999999999</v>
      </c>
      <c r="FC25" s="690">
        <v>76.638999999999996</v>
      </c>
      <c r="FD25" s="690">
        <v>257.65800000000002</v>
      </c>
      <c r="FE25" s="691">
        <v>36793.391000000003</v>
      </c>
      <c r="FF25" s="690">
        <v>14755.612999999999</v>
      </c>
      <c r="FG25" s="690">
        <v>17223.931</v>
      </c>
      <c r="FH25" s="690">
        <v>4711.299</v>
      </c>
      <c r="FI25" s="690">
        <v>2668.78</v>
      </c>
      <c r="FJ25" s="690">
        <v>787.12199999999996</v>
      </c>
      <c r="FK25" s="690">
        <v>108.751</v>
      </c>
      <c r="FL25" s="690">
        <v>118.437</v>
      </c>
      <c r="FM25" s="690">
        <v>58.938000000000002</v>
      </c>
      <c r="FN25" s="690">
        <v>285.9255</v>
      </c>
      <c r="FO25" s="691">
        <v>40718.796499999997</v>
      </c>
      <c r="FP25" s="690">
        <v>13838.431</v>
      </c>
      <c r="FQ25" s="690">
        <v>16793.490000000002</v>
      </c>
      <c r="FR25" s="690">
        <v>4331.0110000000004</v>
      </c>
      <c r="FS25" s="690">
        <v>2209.56</v>
      </c>
      <c r="FT25" s="690">
        <v>646.20600000000002</v>
      </c>
      <c r="FU25" s="690">
        <v>115.678</v>
      </c>
      <c r="FV25" s="690">
        <v>70.253</v>
      </c>
      <c r="FW25" s="690">
        <v>63.219000000000001</v>
      </c>
      <c r="FX25" s="690">
        <v>316.48</v>
      </c>
      <c r="FY25" s="691">
        <v>38384.328000000001</v>
      </c>
      <c r="FZ25" s="690">
        <v>17570.469000000001</v>
      </c>
      <c r="GA25" s="690">
        <v>13855.597</v>
      </c>
      <c r="GB25" s="690">
        <v>4565.3540000000003</v>
      </c>
      <c r="GC25" s="690">
        <v>2060.4360000000001</v>
      </c>
      <c r="GD25" s="690">
        <v>620.08399999999995</v>
      </c>
      <c r="GE25" s="690">
        <v>275.16699999999997</v>
      </c>
      <c r="GF25" s="690">
        <v>91.257000000000005</v>
      </c>
      <c r="GG25" s="690">
        <v>182.50899999999999</v>
      </c>
      <c r="GH25" s="690">
        <v>269.65699999999998</v>
      </c>
      <c r="GI25" s="691">
        <v>39490.53</v>
      </c>
      <c r="GJ25" s="690">
        <v>19999.603999999999</v>
      </c>
      <c r="GK25" s="690">
        <v>13922.945</v>
      </c>
      <c r="GL25" s="690">
        <v>4987.8149999999996</v>
      </c>
      <c r="GM25" s="690">
        <v>1214.3489999999999</v>
      </c>
      <c r="GN25" s="690">
        <v>384.23200000000003</v>
      </c>
      <c r="GO25" s="690">
        <v>128.946</v>
      </c>
      <c r="GP25" s="690">
        <v>96.849000000000004</v>
      </c>
      <c r="GQ25" s="690">
        <v>66.543000000000006</v>
      </c>
      <c r="GR25" s="690">
        <v>221.16900000000001</v>
      </c>
      <c r="GS25" s="691">
        <v>41022.451999999997</v>
      </c>
      <c r="GT25" s="690">
        <v>17958.758000000002</v>
      </c>
      <c r="GU25" s="690">
        <v>17524.63</v>
      </c>
      <c r="GV25" s="690">
        <v>3896.87</v>
      </c>
      <c r="GW25" s="690">
        <v>1537.2729999999999</v>
      </c>
      <c r="GX25" s="690">
        <v>395.23700000000002</v>
      </c>
      <c r="GY25" s="690">
        <v>154.828</v>
      </c>
      <c r="GZ25" s="690">
        <v>68.608000000000004</v>
      </c>
      <c r="HA25" s="690">
        <v>65.328000000000003</v>
      </c>
      <c r="HB25" s="690">
        <v>239.732</v>
      </c>
      <c r="HC25" s="691">
        <v>41841.264000000003</v>
      </c>
      <c r="HD25" s="690">
        <v>20337.047999999999</v>
      </c>
      <c r="HE25" s="690">
        <v>17392.791000000001</v>
      </c>
      <c r="HF25" s="690">
        <v>3801.5189999999998</v>
      </c>
      <c r="HG25" s="690">
        <v>1350.9079999999999</v>
      </c>
      <c r="HH25" s="690">
        <v>373.77499999999998</v>
      </c>
      <c r="HI25" s="690">
        <v>114.69499999999999</v>
      </c>
      <c r="HJ25" s="690">
        <v>66.745000000000005</v>
      </c>
      <c r="HK25" s="690">
        <v>82.554000000000002</v>
      </c>
      <c r="HL25" s="690">
        <v>217.804</v>
      </c>
      <c r="HM25" s="691">
        <v>43737.839</v>
      </c>
      <c r="HN25" s="690">
        <v>19137.409</v>
      </c>
      <c r="HO25" s="690">
        <v>16825.347000000002</v>
      </c>
      <c r="HP25" s="690">
        <v>3878.3510000000001</v>
      </c>
      <c r="HQ25" s="690">
        <v>2048.375</v>
      </c>
      <c r="HR25" s="690">
        <v>424.94299999999998</v>
      </c>
      <c r="HS25" s="690">
        <v>121.836</v>
      </c>
      <c r="HT25" s="690">
        <v>71.578000000000003</v>
      </c>
      <c r="HU25" s="690">
        <v>65.921000000000006</v>
      </c>
      <c r="HV25" s="690">
        <v>233.148</v>
      </c>
      <c r="HW25" s="691">
        <v>42806.908000000003</v>
      </c>
      <c r="HX25" s="690">
        <v>21489.994999999999</v>
      </c>
      <c r="HY25" s="690">
        <v>17674.71</v>
      </c>
      <c r="HZ25" s="690">
        <v>4111.62</v>
      </c>
      <c r="IA25" s="690">
        <v>1000.152</v>
      </c>
      <c r="IB25" s="690">
        <v>2001.0630000000001</v>
      </c>
      <c r="IC25" s="690">
        <v>396.55</v>
      </c>
      <c r="ID25" s="690">
        <v>170.56800000000001</v>
      </c>
      <c r="IE25" s="690">
        <v>60.548000000000002</v>
      </c>
      <c r="IF25" s="690">
        <v>245.268</v>
      </c>
      <c r="IG25" s="691">
        <v>47150.474000000002</v>
      </c>
      <c r="IH25" s="690">
        <v>21426.714</v>
      </c>
      <c r="II25" s="690">
        <v>19702.638999999999</v>
      </c>
      <c r="IJ25" s="690">
        <v>4034.413</v>
      </c>
      <c r="IK25" s="690">
        <v>1283.414</v>
      </c>
      <c r="IL25" s="690">
        <v>780.58600000000001</v>
      </c>
      <c r="IM25" s="690">
        <v>151.01900000000001</v>
      </c>
      <c r="IN25" s="690">
        <v>87.299000000000007</v>
      </c>
      <c r="IO25" s="690">
        <v>64.888999999999996</v>
      </c>
      <c r="IP25" s="690">
        <v>255.01</v>
      </c>
      <c r="IQ25" s="691">
        <v>47785.983</v>
      </c>
      <c r="IR25" s="690">
        <v>21743.616000000002</v>
      </c>
      <c r="IS25" s="690">
        <v>19056.652999999998</v>
      </c>
      <c r="IT25" s="690">
        <v>4245.1909999999998</v>
      </c>
      <c r="IU25" s="690">
        <v>1224.421</v>
      </c>
      <c r="IV25" s="690">
        <v>620.31100000000004</v>
      </c>
      <c r="IW25" s="690">
        <v>108.798</v>
      </c>
      <c r="IX25" s="690">
        <v>103.093</v>
      </c>
      <c r="IY25" s="690">
        <v>832.04300000000001</v>
      </c>
      <c r="IZ25" s="690">
        <v>249.79599999999999</v>
      </c>
      <c r="JA25" s="691">
        <v>48183.921999999999</v>
      </c>
      <c r="JB25" s="690">
        <v>21446.891</v>
      </c>
      <c r="JC25" s="690">
        <v>16714.240000000002</v>
      </c>
      <c r="JD25" s="690">
        <v>4728.4250000000002</v>
      </c>
      <c r="JE25" s="690">
        <v>1609.472</v>
      </c>
      <c r="JF25" s="690">
        <v>495.25299999999999</v>
      </c>
      <c r="JG25" s="690">
        <v>123.217</v>
      </c>
      <c r="JH25" s="690">
        <v>76.838999999999999</v>
      </c>
      <c r="JI25" s="690">
        <v>54.091000000000001</v>
      </c>
      <c r="JJ25" s="690">
        <v>450.29399999999998</v>
      </c>
      <c r="JK25" s="691">
        <v>45698.722000000002</v>
      </c>
      <c r="JL25" s="690">
        <v>24283.9</v>
      </c>
      <c r="JM25" s="690">
        <v>16025.447</v>
      </c>
      <c r="JN25" s="690">
        <v>5209.8940000000002</v>
      </c>
      <c r="JO25" s="690">
        <v>1212.2670000000001</v>
      </c>
      <c r="JP25" s="690">
        <v>662.97299999999996</v>
      </c>
      <c r="JQ25" s="690">
        <v>155.119</v>
      </c>
      <c r="JR25" s="690">
        <v>78.165999999999997</v>
      </c>
      <c r="JS25" s="690">
        <v>57.951000000000001</v>
      </c>
      <c r="JT25" s="690">
        <v>332.14100000000002</v>
      </c>
      <c r="JU25" s="691">
        <v>48017.858</v>
      </c>
      <c r="JV25" s="690">
        <v>23341.817999999999</v>
      </c>
      <c r="JW25" s="690">
        <v>17074.674999999999</v>
      </c>
      <c r="JX25" s="690">
        <v>5397.174</v>
      </c>
      <c r="JY25" s="690">
        <v>1377.261</v>
      </c>
      <c r="JZ25" s="690">
        <v>885.72</v>
      </c>
      <c r="KA25" s="690">
        <v>127.899</v>
      </c>
      <c r="KB25" s="690">
        <v>86.626999999999995</v>
      </c>
      <c r="KC25" s="690">
        <v>60.024999999999999</v>
      </c>
      <c r="KD25" s="690">
        <v>239.11699999999999</v>
      </c>
      <c r="KE25" s="691">
        <v>48590.315999999999</v>
      </c>
      <c r="KF25" s="690">
        <v>21377.261999999999</v>
      </c>
      <c r="KG25" s="690">
        <v>15835.333000000001</v>
      </c>
      <c r="KH25" s="690">
        <v>4308.9650000000001</v>
      </c>
      <c r="KI25" s="690">
        <v>1476.356</v>
      </c>
      <c r="KJ25" s="690">
        <v>607.81899999999996</v>
      </c>
      <c r="KK25" s="690">
        <v>401.702</v>
      </c>
      <c r="KL25" s="690">
        <v>106.629</v>
      </c>
      <c r="KM25" s="690">
        <v>69.983999999999995</v>
      </c>
      <c r="KN25" s="690">
        <v>246.983</v>
      </c>
      <c r="KO25" s="691">
        <v>44431.033000000003</v>
      </c>
      <c r="KP25" s="690">
        <v>22897.300999999999</v>
      </c>
      <c r="KQ25" s="690">
        <v>17795.268</v>
      </c>
      <c r="KR25" s="690">
        <v>6211.732</v>
      </c>
      <c r="KS25" s="690">
        <v>1988.9169999999999</v>
      </c>
      <c r="KT25" s="690">
        <v>637.32600000000002</v>
      </c>
      <c r="KU25" s="690">
        <v>414.35199999999998</v>
      </c>
      <c r="KV25" s="690">
        <v>186.851</v>
      </c>
      <c r="KW25" s="690">
        <v>85.938999999999993</v>
      </c>
      <c r="KX25" s="690">
        <v>227.00399999999999</v>
      </c>
      <c r="KY25" s="691">
        <v>50444.69</v>
      </c>
      <c r="KZ25" s="690">
        <v>20279.384999999998</v>
      </c>
      <c r="LA25" s="690">
        <v>17362.59</v>
      </c>
      <c r="LB25" s="690">
        <v>5709.86</v>
      </c>
      <c r="LC25" s="690">
        <v>1513.2329999999999</v>
      </c>
      <c r="LD25" s="690">
        <v>549.63900000000001</v>
      </c>
      <c r="LE25" s="690">
        <v>671.04100000000005</v>
      </c>
      <c r="LF25" s="690">
        <v>231.97499999999999</v>
      </c>
      <c r="LG25" s="690">
        <v>135.27699999999999</v>
      </c>
      <c r="LH25" s="690">
        <v>207.15600000000001</v>
      </c>
      <c r="LI25" s="691">
        <v>46660.156000000003</v>
      </c>
      <c r="LJ25" s="690">
        <v>22301.635999999999</v>
      </c>
      <c r="LK25" s="690">
        <v>17898.332999999999</v>
      </c>
      <c r="LL25" s="690">
        <v>5298.57</v>
      </c>
      <c r="LM25" s="690">
        <v>1746.7570000000001</v>
      </c>
      <c r="LN25" s="690">
        <v>672.88300000000004</v>
      </c>
      <c r="LO25" s="690">
        <v>699.88</v>
      </c>
      <c r="LP25" s="690">
        <v>250.75800000000001</v>
      </c>
      <c r="LQ25" s="690">
        <v>269.20299999999997</v>
      </c>
      <c r="LR25" s="690">
        <v>282.99900000000002</v>
      </c>
      <c r="LS25" s="691">
        <v>49421.019</v>
      </c>
      <c r="LT25" s="690">
        <v>21020.323</v>
      </c>
      <c r="LU25" s="690">
        <v>18442.644</v>
      </c>
      <c r="LV25" s="690">
        <v>5492.6629999999996</v>
      </c>
      <c r="LW25" s="690">
        <v>1548.8510000000001</v>
      </c>
      <c r="LX25" s="690">
        <v>678.30200000000002</v>
      </c>
      <c r="LY25" s="690">
        <v>452.87900000000002</v>
      </c>
      <c r="LZ25" s="690">
        <v>277.95699999999999</v>
      </c>
      <c r="MA25" s="690">
        <v>89.346000000000004</v>
      </c>
      <c r="MB25" s="690">
        <v>264.01299999999998</v>
      </c>
      <c r="MC25" s="691">
        <v>48266.978000000003</v>
      </c>
      <c r="MD25" s="690">
        <v>21085.863000000001</v>
      </c>
      <c r="ME25" s="690">
        <v>18578.150000000001</v>
      </c>
      <c r="MF25" s="690">
        <v>6119.4</v>
      </c>
      <c r="MG25" s="690">
        <v>1702.095</v>
      </c>
      <c r="MH25" s="690">
        <v>713.36900000000003</v>
      </c>
      <c r="MI25" s="690">
        <v>467.084</v>
      </c>
      <c r="MJ25" s="690">
        <v>420.69200000000001</v>
      </c>
      <c r="MK25" s="690">
        <v>237.279</v>
      </c>
      <c r="ML25" s="690">
        <v>257.00700000000001</v>
      </c>
      <c r="MM25" s="691">
        <v>49580.938999999998</v>
      </c>
      <c r="MN25" s="690">
        <v>17519.821</v>
      </c>
      <c r="MO25" s="690">
        <v>18931.401999999998</v>
      </c>
      <c r="MP25" s="690">
        <v>5392.0140000000001</v>
      </c>
      <c r="MQ25" s="690">
        <v>2085.319</v>
      </c>
      <c r="MR25" s="690">
        <v>509.09199999999998</v>
      </c>
      <c r="MS25" s="690">
        <v>248.089</v>
      </c>
      <c r="MT25" s="690">
        <v>225.041</v>
      </c>
      <c r="MU25" s="690">
        <v>96.47</v>
      </c>
      <c r="MV25" s="690">
        <v>293.92099999999999</v>
      </c>
      <c r="MW25" s="691">
        <v>45301.169000000002</v>
      </c>
      <c r="MX25" s="690">
        <v>22153.254000000001</v>
      </c>
      <c r="MY25" s="690">
        <v>20790.785</v>
      </c>
      <c r="MZ25" s="690">
        <v>5078.1850000000004</v>
      </c>
      <c r="NA25" s="690">
        <v>1694.2539999999999</v>
      </c>
      <c r="NB25" s="690">
        <v>589.95899999999995</v>
      </c>
      <c r="NC25" s="690">
        <v>332.83300000000003</v>
      </c>
      <c r="ND25" s="690">
        <v>365.50900000000001</v>
      </c>
      <c r="NE25" s="690">
        <v>242.68600000000001</v>
      </c>
      <c r="NF25" s="690">
        <v>435.05900000000003</v>
      </c>
      <c r="NG25" s="691">
        <v>51682.523999999998</v>
      </c>
      <c r="NH25" s="690">
        <v>20268.184000000001</v>
      </c>
      <c r="NI25" s="690">
        <v>20618.990000000002</v>
      </c>
      <c r="NJ25" s="690">
        <v>4638.817</v>
      </c>
      <c r="NK25" s="690">
        <v>1595.585</v>
      </c>
      <c r="NL25" s="690">
        <v>506.291</v>
      </c>
      <c r="NM25" s="690">
        <v>301.99099999999999</v>
      </c>
      <c r="NN25" s="690">
        <v>272.154</v>
      </c>
      <c r="NO25" s="690">
        <v>111.04300000000001</v>
      </c>
      <c r="NP25" s="690">
        <v>233.10599999999999</v>
      </c>
      <c r="NQ25" s="691">
        <v>48546.161</v>
      </c>
      <c r="NR25" s="690">
        <v>22180.608</v>
      </c>
      <c r="NS25" s="690">
        <v>20986.146000000001</v>
      </c>
      <c r="NT25" s="690">
        <v>5197.9030000000002</v>
      </c>
      <c r="NU25" s="690">
        <v>1655.36</v>
      </c>
      <c r="NV25" s="690">
        <v>793.51400000000001</v>
      </c>
      <c r="NW25" s="690">
        <v>328.17399999999998</v>
      </c>
      <c r="NX25" s="690">
        <v>261.95400000000001</v>
      </c>
      <c r="NY25" s="690">
        <v>1153.049</v>
      </c>
      <c r="NZ25" s="690">
        <v>298.04300000000001</v>
      </c>
      <c r="OA25" s="691">
        <v>52854.750999999997</v>
      </c>
      <c r="OB25" s="690">
        <v>21541.313999999998</v>
      </c>
      <c r="OC25" s="690">
        <v>23098.663</v>
      </c>
      <c r="OD25" s="690">
        <v>5575.9840000000004</v>
      </c>
      <c r="OE25" s="690">
        <v>1675.347</v>
      </c>
      <c r="OF25" s="690">
        <v>566.245</v>
      </c>
      <c r="OG25" s="690">
        <v>364.81599999999997</v>
      </c>
      <c r="OH25" s="690">
        <v>268.31900000000002</v>
      </c>
      <c r="OI25" s="690">
        <v>191.77500000000001</v>
      </c>
      <c r="OJ25" s="690">
        <v>290.03399999999999</v>
      </c>
      <c r="OK25" s="691">
        <v>53572.497000000003</v>
      </c>
      <c r="OL25" s="690">
        <v>25420.745999999999</v>
      </c>
      <c r="OM25" s="690">
        <v>24806.778999999999</v>
      </c>
      <c r="ON25" s="690">
        <v>6009.6369999999997</v>
      </c>
      <c r="OO25" s="690">
        <v>2052.223</v>
      </c>
      <c r="OP25" s="690">
        <v>623.41999999999996</v>
      </c>
      <c r="OQ25" s="690">
        <v>358.28</v>
      </c>
      <c r="OR25" s="690">
        <v>239.334</v>
      </c>
      <c r="OS25" s="690">
        <v>354.80200000000002</v>
      </c>
      <c r="OT25" s="690">
        <v>588.33900000000006</v>
      </c>
      <c r="OU25" s="691">
        <v>60453.56</v>
      </c>
      <c r="OV25" s="690">
        <v>22695.521000000001</v>
      </c>
      <c r="OW25" s="690">
        <v>24968.637999999999</v>
      </c>
      <c r="OX25" s="690">
        <v>5805.5150000000003</v>
      </c>
      <c r="OY25" s="690">
        <v>2193.8069999999998</v>
      </c>
      <c r="OZ25" s="690">
        <v>794.67399999999998</v>
      </c>
      <c r="PA25" s="690">
        <v>329.37599999999998</v>
      </c>
      <c r="PB25" s="690">
        <v>310.28199999999998</v>
      </c>
      <c r="PC25" s="690">
        <v>214.60300000000001</v>
      </c>
      <c r="PD25" s="690">
        <v>324.56</v>
      </c>
      <c r="PE25" s="691">
        <v>57636.976000000002</v>
      </c>
      <c r="PF25" s="690">
        <v>25339.833999999999</v>
      </c>
      <c r="PG25" s="690">
        <v>25824.345000000001</v>
      </c>
      <c r="PH25" s="690">
        <v>6701.5349999999999</v>
      </c>
      <c r="PI25" s="690">
        <v>2429.8589999999999</v>
      </c>
      <c r="PJ25" s="690">
        <v>820.33199999999999</v>
      </c>
      <c r="PK25" s="690">
        <v>284.18700000000001</v>
      </c>
      <c r="PL25" s="690">
        <v>299.029</v>
      </c>
      <c r="PM25" s="690">
        <v>442.416</v>
      </c>
      <c r="PN25" s="690">
        <v>485.03800000000001</v>
      </c>
      <c r="PO25" s="691">
        <v>62626.574999999997</v>
      </c>
      <c r="PP25" s="690">
        <v>25880.526000000002</v>
      </c>
      <c r="PQ25" s="690">
        <v>26233.383000000002</v>
      </c>
      <c r="PR25" s="690">
        <v>7900.7730000000001</v>
      </c>
      <c r="PS25" s="690">
        <v>2859.3629999999998</v>
      </c>
      <c r="PT25" s="690">
        <v>1113.203</v>
      </c>
      <c r="PU25" s="690">
        <v>352.05900000000003</v>
      </c>
      <c r="PV25" s="690">
        <v>210.96199999999999</v>
      </c>
      <c r="PW25" s="690">
        <v>382.33600000000001</v>
      </c>
      <c r="PX25" s="690">
        <v>340.46499999999997</v>
      </c>
      <c r="PY25" s="691">
        <v>65273.07</v>
      </c>
      <c r="PZ25" s="690">
        <v>30329.93</v>
      </c>
      <c r="QA25" s="690">
        <v>25384.167000000001</v>
      </c>
      <c r="QB25" s="690">
        <v>7199.5249999999996</v>
      </c>
      <c r="QC25" s="690">
        <v>3530.93</v>
      </c>
      <c r="QD25" s="690">
        <v>827.84</v>
      </c>
      <c r="QE25" s="690">
        <v>467.30399999999997</v>
      </c>
      <c r="QF25" s="690">
        <v>206.727</v>
      </c>
      <c r="QG25" s="690">
        <v>631.11</v>
      </c>
      <c r="QH25" s="690">
        <v>526.99</v>
      </c>
      <c r="QI25" s="691">
        <v>69104.523000000001</v>
      </c>
      <c r="QJ25" s="690">
        <v>33701</v>
      </c>
      <c r="QK25" s="690">
        <v>24225</v>
      </c>
      <c r="QL25" s="690">
        <v>8551</v>
      </c>
      <c r="QM25" s="690">
        <v>3909</v>
      </c>
      <c r="QN25" s="690">
        <v>831</v>
      </c>
      <c r="QO25" s="690">
        <v>257</v>
      </c>
      <c r="QP25" s="690">
        <v>220</v>
      </c>
      <c r="QQ25" s="690">
        <v>250</v>
      </c>
      <c r="QR25" s="690">
        <v>289</v>
      </c>
      <c r="QS25" s="691">
        <v>72233</v>
      </c>
      <c r="QT25" s="690">
        <v>32609</v>
      </c>
      <c r="QU25" s="690">
        <v>23176</v>
      </c>
      <c r="QV25" s="690">
        <v>8538</v>
      </c>
      <c r="QW25" s="690">
        <v>4674</v>
      </c>
      <c r="QX25" s="690">
        <v>1029</v>
      </c>
      <c r="QY25" s="690">
        <v>410</v>
      </c>
      <c r="QZ25" s="690">
        <v>277</v>
      </c>
      <c r="RA25" s="690">
        <v>655</v>
      </c>
      <c r="RB25" s="690">
        <v>432</v>
      </c>
      <c r="RC25" s="691">
        <v>71800</v>
      </c>
      <c r="RD25" s="690">
        <v>36741</v>
      </c>
      <c r="RE25" s="690">
        <v>23723</v>
      </c>
      <c r="RF25" s="690">
        <v>8098</v>
      </c>
      <c r="RG25" s="690">
        <v>4720</v>
      </c>
      <c r="RH25" s="690">
        <v>922</v>
      </c>
      <c r="RI25" s="690">
        <v>558</v>
      </c>
      <c r="RJ25" s="690">
        <v>285</v>
      </c>
      <c r="RK25" s="690">
        <v>396</v>
      </c>
      <c r="RL25" s="690">
        <v>384</v>
      </c>
      <c r="RM25" s="691">
        <v>75827</v>
      </c>
      <c r="RN25" s="690">
        <v>38814</v>
      </c>
      <c r="RO25" s="690">
        <v>26205</v>
      </c>
      <c r="RP25" s="690">
        <v>7412</v>
      </c>
      <c r="RQ25" s="690">
        <v>4349</v>
      </c>
      <c r="RR25" s="690">
        <v>901</v>
      </c>
      <c r="RS25" s="690">
        <v>422</v>
      </c>
      <c r="RT25" s="690">
        <v>4621</v>
      </c>
      <c r="RU25" s="690">
        <v>652</v>
      </c>
      <c r="RV25" s="690">
        <v>339</v>
      </c>
      <c r="RW25" s="691">
        <v>83715</v>
      </c>
      <c r="RX25" s="690">
        <v>42184</v>
      </c>
      <c r="RY25" s="690">
        <v>26855</v>
      </c>
      <c r="RZ25" s="690">
        <v>8778</v>
      </c>
      <c r="SA25" s="690">
        <v>5845</v>
      </c>
      <c r="SB25" s="690">
        <v>1113</v>
      </c>
      <c r="SC25" s="690">
        <v>478</v>
      </c>
      <c r="SD25" s="690">
        <v>309</v>
      </c>
      <c r="SE25" s="690">
        <v>186</v>
      </c>
      <c r="SF25" s="690">
        <v>332</v>
      </c>
      <c r="SG25" s="691">
        <v>86080</v>
      </c>
      <c r="SH25" s="690">
        <v>43498</v>
      </c>
      <c r="SI25" s="690">
        <v>27541</v>
      </c>
      <c r="SJ25" s="690">
        <v>8128</v>
      </c>
      <c r="SK25" s="690">
        <v>5789</v>
      </c>
      <c r="SL25" s="690">
        <v>1254</v>
      </c>
      <c r="SM25" s="690">
        <v>515</v>
      </c>
      <c r="SN25" s="690">
        <v>370</v>
      </c>
      <c r="SO25" s="690">
        <v>178</v>
      </c>
      <c r="SP25" s="690">
        <v>372</v>
      </c>
      <c r="SQ25" s="691">
        <v>87645</v>
      </c>
      <c r="SR25" s="690">
        <v>41019</v>
      </c>
      <c r="SS25" s="690">
        <v>26279</v>
      </c>
      <c r="ST25" s="690">
        <v>7941</v>
      </c>
      <c r="SU25" s="690">
        <v>4955</v>
      </c>
      <c r="SV25" s="690">
        <v>837</v>
      </c>
      <c r="SW25" s="690">
        <v>288</v>
      </c>
      <c r="SX25" s="690">
        <v>320</v>
      </c>
      <c r="SY25" s="690">
        <v>150</v>
      </c>
      <c r="SZ25" s="690">
        <v>321</v>
      </c>
      <c r="TA25" s="691">
        <v>82110</v>
      </c>
      <c r="TB25" s="690">
        <v>44120</v>
      </c>
      <c r="TC25" s="690">
        <v>29858</v>
      </c>
      <c r="TD25" s="690">
        <v>8927</v>
      </c>
      <c r="TE25" s="690">
        <v>5361</v>
      </c>
      <c r="TF25" s="690">
        <v>1010</v>
      </c>
      <c r="TG25" s="690">
        <v>324</v>
      </c>
      <c r="TH25" s="690">
        <v>274</v>
      </c>
      <c r="TI25" s="690">
        <v>145</v>
      </c>
      <c r="TJ25" s="690">
        <v>335</v>
      </c>
      <c r="TK25" s="691">
        <v>90354</v>
      </c>
      <c r="TL25" s="690">
        <v>39929</v>
      </c>
      <c r="TM25" s="690">
        <v>30430</v>
      </c>
      <c r="TN25" s="690">
        <v>9329</v>
      </c>
      <c r="TO25" s="690">
        <v>5286</v>
      </c>
      <c r="TP25" s="690">
        <v>1151</v>
      </c>
      <c r="TQ25" s="690">
        <v>279</v>
      </c>
      <c r="TR25" s="690">
        <v>626</v>
      </c>
      <c r="TS25" s="690">
        <v>291</v>
      </c>
      <c r="TT25" s="690">
        <v>329</v>
      </c>
      <c r="TU25" s="691">
        <v>87650</v>
      </c>
      <c r="TV25" s="690">
        <v>46226</v>
      </c>
      <c r="TW25" s="690">
        <v>35965</v>
      </c>
      <c r="TX25" s="690">
        <v>10952</v>
      </c>
      <c r="TY25" s="690">
        <v>3615</v>
      </c>
      <c r="TZ25" s="690">
        <v>1024</v>
      </c>
      <c r="UA25" s="690">
        <v>296</v>
      </c>
      <c r="UB25" s="690">
        <v>275</v>
      </c>
      <c r="UC25" s="690">
        <v>189</v>
      </c>
      <c r="UD25" s="690">
        <v>474</v>
      </c>
      <c r="UE25" s="691">
        <v>99016</v>
      </c>
      <c r="UF25" s="690">
        <v>43568</v>
      </c>
      <c r="UG25" s="690">
        <v>35636</v>
      </c>
      <c r="UH25" s="690">
        <v>10581</v>
      </c>
      <c r="UI25" s="690">
        <v>3471</v>
      </c>
      <c r="UJ25" s="690">
        <v>899</v>
      </c>
      <c r="UK25" s="690">
        <v>385</v>
      </c>
      <c r="UL25" s="690">
        <v>293</v>
      </c>
      <c r="UM25" s="690">
        <v>188</v>
      </c>
      <c r="UN25" s="690">
        <v>345</v>
      </c>
      <c r="UO25" s="691">
        <v>95366</v>
      </c>
      <c r="UP25" s="690">
        <v>46279</v>
      </c>
      <c r="UQ25" s="690">
        <v>38895</v>
      </c>
      <c r="UR25" s="690">
        <v>11193</v>
      </c>
      <c r="US25" s="690">
        <v>3946</v>
      </c>
      <c r="UT25" s="690">
        <v>934</v>
      </c>
      <c r="UU25" s="690">
        <v>524</v>
      </c>
      <c r="UV25" s="690">
        <v>315</v>
      </c>
      <c r="UW25" s="690">
        <v>184</v>
      </c>
      <c r="UX25" s="690">
        <v>1782</v>
      </c>
      <c r="UY25" s="691">
        <v>104052</v>
      </c>
      <c r="UZ25" s="690">
        <v>41880</v>
      </c>
      <c r="VA25" s="690">
        <v>38519</v>
      </c>
      <c r="VB25" s="690">
        <v>11240</v>
      </c>
      <c r="VC25" s="690">
        <v>3994</v>
      </c>
      <c r="VD25" s="690">
        <v>1025</v>
      </c>
      <c r="VE25" s="690">
        <v>495</v>
      </c>
      <c r="VF25" s="690">
        <v>296</v>
      </c>
      <c r="VG25" s="690">
        <v>228</v>
      </c>
      <c r="VH25" s="690">
        <v>663</v>
      </c>
      <c r="VI25" s="691">
        <v>98340</v>
      </c>
      <c r="VJ25" s="690">
        <v>45010</v>
      </c>
      <c r="VK25" s="690">
        <v>37493</v>
      </c>
      <c r="VL25" s="690">
        <v>11533</v>
      </c>
      <c r="VM25" s="690">
        <v>4512</v>
      </c>
      <c r="VN25" s="690">
        <v>642</v>
      </c>
      <c r="VO25" s="690">
        <v>365</v>
      </c>
      <c r="VP25" s="690">
        <v>277</v>
      </c>
      <c r="VQ25" s="690">
        <v>385</v>
      </c>
      <c r="VR25" s="690">
        <v>657</v>
      </c>
      <c r="VS25" s="691">
        <v>100874</v>
      </c>
      <c r="VT25" s="690">
        <v>43718</v>
      </c>
      <c r="VU25" s="690">
        <v>36810</v>
      </c>
      <c r="VV25" s="690">
        <v>11761</v>
      </c>
      <c r="VW25" s="690">
        <v>4263</v>
      </c>
      <c r="VX25" s="690">
        <v>648</v>
      </c>
      <c r="VY25" s="690">
        <v>287</v>
      </c>
      <c r="VZ25" s="690">
        <v>259</v>
      </c>
      <c r="WA25" s="690">
        <v>165</v>
      </c>
      <c r="WB25" s="690">
        <v>358</v>
      </c>
      <c r="WC25" s="691">
        <v>98269</v>
      </c>
      <c r="WD25" s="690">
        <v>47815</v>
      </c>
      <c r="WE25" s="690">
        <v>39855</v>
      </c>
      <c r="WF25" s="690">
        <v>12762</v>
      </c>
      <c r="WG25" s="690">
        <v>4253</v>
      </c>
      <c r="WH25" s="690">
        <v>629</v>
      </c>
      <c r="WI25" s="690">
        <v>315</v>
      </c>
      <c r="WJ25" s="690">
        <v>263</v>
      </c>
      <c r="WK25" s="690">
        <v>169</v>
      </c>
      <c r="WL25" s="690">
        <v>507</v>
      </c>
      <c r="WM25" s="691">
        <v>106568</v>
      </c>
      <c r="WN25" s="690">
        <v>46861</v>
      </c>
      <c r="WO25" s="690">
        <v>35435</v>
      </c>
      <c r="WP25" s="690">
        <v>13639</v>
      </c>
      <c r="WQ25" s="690">
        <v>3605</v>
      </c>
      <c r="WR25" s="690">
        <v>489</v>
      </c>
      <c r="WS25" s="690">
        <v>283</v>
      </c>
      <c r="WT25" s="690">
        <v>256</v>
      </c>
      <c r="WU25" s="690">
        <v>160</v>
      </c>
      <c r="WV25" s="690">
        <v>370</v>
      </c>
      <c r="WW25" s="691">
        <v>101098</v>
      </c>
      <c r="WX25" s="690">
        <v>50273</v>
      </c>
      <c r="WY25" s="690">
        <v>35096</v>
      </c>
      <c r="WZ25" s="690">
        <v>14406</v>
      </c>
      <c r="XA25" s="690">
        <v>3501</v>
      </c>
      <c r="XB25" s="690">
        <v>508</v>
      </c>
      <c r="XC25" s="690">
        <v>285</v>
      </c>
      <c r="XD25" s="690">
        <v>227</v>
      </c>
      <c r="XE25" s="690">
        <v>185</v>
      </c>
      <c r="XF25" s="690">
        <v>389</v>
      </c>
      <c r="XG25" s="691">
        <v>104870</v>
      </c>
      <c r="XH25" s="690">
        <v>53978</v>
      </c>
      <c r="XI25" s="690">
        <v>34336</v>
      </c>
      <c r="XJ25" s="690">
        <v>14782</v>
      </c>
      <c r="XK25" s="690">
        <v>3414</v>
      </c>
      <c r="XL25" s="690">
        <v>768</v>
      </c>
      <c r="XM25" s="690">
        <v>227</v>
      </c>
      <c r="XN25" s="690">
        <v>211</v>
      </c>
      <c r="XO25" s="690">
        <v>161</v>
      </c>
      <c r="XP25" s="690">
        <v>428</v>
      </c>
      <c r="XQ25" s="691">
        <v>108305</v>
      </c>
      <c r="XR25" s="690">
        <v>56931</v>
      </c>
      <c r="XS25" s="690">
        <v>37534</v>
      </c>
      <c r="XT25" s="690">
        <v>14416</v>
      </c>
      <c r="XU25" s="690">
        <v>3524</v>
      </c>
      <c r="XV25" s="690">
        <v>410</v>
      </c>
      <c r="XW25" s="690">
        <v>194</v>
      </c>
      <c r="XX25" s="690">
        <v>230</v>
      </c>
      <c r="XY25" s="690">
        <v>143</v>
      </c>
      <c r="XZ25" s="690">
        <v>532</v>
      </c>
      <c r="YA25" s="691">
        <v>113914</v>
      </c>
    </row>
    <row r="26" spans="1:661" ht="12.75" customHeight="1">
      <c r="A26" s="20" t="s">
        <v>429</v>
      </c>
      <c r="B26" s="690">
        <v>7712.2169999999996</v>
      </c>
      <c r="C26" s="690">
        <v>18181.905999999999</v>
      </c>
      <c r="D26" s="690">
        <v>5332.8609999999999</v>
      </c>
      <c r="E26" s="690">
        <v>1185.585</v>
      </c>
      <c r="F26" s="690">
        <v>688.25300000000004</v>
      </c>
      <c r="G26" s="690">
        <v>241.08699999999999</v>
      </c>
      <c r="H26" s="690">
        <v>144.32</v>
      </c>
      <c r="I26" s="690">
        <v>24.800999999999998</v>
      </c>
      <c r="J26" s="690">
        <v>196.99700000000001</v>
      </c>
      <c r="K26" s="691">
        <v>33708.027000000002</v>
      </c>
      <c r="L26" s="690">
        <v>6152.3649999999998</v>
      </c>
      <c r="M26" s="690">
        <v>18304.280999999999</v>
      </c>
      <c r="N26" s="690">
        <v>5533.1980000000003</v>
      </c>
      <c r="O26" s="690">
        <v>1314.133</v>
      </c>
      <c r="P26" s="690">
        <v>730.15700000000004</v>
      </c>
      <c r="Q26" s="690">
        <v>287.67899999999997</v>
      </c>
      <c r="R26" s="690">
        <v>146.56800000000001</v>
      </c>
      <c r="S26" s="690">
        <v>35.912999999999997</v>
      </c>
      <c r="T26" s="690">
        <v>211.286</v>
      </c>
      <c r="U26" s="691">
        <v>32715.58</v>
      </c>
      <c r="V26" s="690">
        <v>4747.7079999999996</v>
      </c>
      <c r="W26" s="690">
        <v>18284.731</v>
      </c>
      <c r="X26" s="690">
        <v>5653.36</v>
      </c>
      <c r="Y26" s="690">
        <v>1458.2739999999999</v>
      </c>
      <c r="Z26" s="690">
        <v>804.24599999999998</v>
      </c>
      <c r="AA26" s="690">
        <v>313.47399999999999</v>
      </c>
      <c r="AB26" s="690">
        <v>150.702</v>
      </c>
      <c r="AC26" s="690">
        <v>39.408000000000001</v>
      </c>
      <c r="AD26" s="690">
        <v>232.547</v>
      </c>
      <c r="AE26" s="691">
        <v>31684.45</v>
      </c>
      <c r="AF26" s="690">
        <v>5857.7510000000002</v>
      </c>
      <c r="AG26" s="690">
        <v>18209.199000000001</v>
      </c>
      <c r="AH26" s="690">
        <v>5907.4030000000002</v>
      </c>
      <c r="AI26" s="690">
        <v>1291.704</v>
      </c>
      <c r="AJ26" s="690">
        <v>762.57</v>
      </c>
      <c r="AK26" s="690">
        <v>300.392</v>
      </c>
      <c r="AL26" s="690">
        <v>135.965</v>
      </c>
      <c r="AM26" s="690">
        <v>33.610999999999997</v>
      </c>
      <c r="AN26" s="690">
        <v>241.673</v>
      </c>
      <c r="AO26" s="691">
        <v>32740.268</v>
      </c>
      <c r="AP26" s="690">
        <v>5880.3389999999999</v>
      </c>
      <c r="AQ26" s="690">
        <v>19866.472000000002</v>
      </c>
      <c r="AR26" s="690">
        <v>6278.2879999999996</v>
      </c>
      <c r="AS26" s="690">
        <v>1531.0050000000001</v>
      </c>
      <c r="AT26" s="690">
        <v>799.51199999999994</v>
      </c>
      <c r="AU26" s="690">
        <v>306.34699999999998</v>
      </c>
      <c r="AV26" s="690">
        <v>171.91200000000001</v>
      </c>
      <c r="AW26" s="690">
        <v>27.709</v>
      </c>
      <c r="AX26" s="690">
        <v>265.411</v>
      </c>
      <c r="AY26" s="691">
        <v>35126.995000000003</v>
      </c>
      <c r="AZ26" s="690">
        <v>4673.3620000000001</v>
      </c>
      <c r="BA26" s="690">
        <v>20485.760999999999</v>
      </c>
      <c r="BB26" s="690">
        <v>6623.57</v>
      </c>
      <c r="BC26" s="690">
        <v>1457.479</v>
      </c>
      <c r="BD26" s="690">
        <v>897.56</v>
      </c>
      <c r="BE26" s="690">
        <v>282.59699999999998</v>
      </c>
      <c r="BF26" s="690">
        <v>144.38900000000001</v>
      </c>
      <c r="BG26" s="690">
        <v>28.416</v>
      </c>
      <c r="BH26" s="690">
        <v>252.97399999999999</v>
      </c>
      <c r="BI26" s="691">
        <v>34846.108</v>
      </c>
      <c r="BJ26" s="690">
        <v>5308.3779999999997</v>
      </c>
      <c r="BK26" s="690">
        <v>20162.585999999999</v>
      </c>
      <c r="BL26" s="690">
        <v>6631.732</v>
      </c>
      <c r="BM26" s="690">
        <v>1422.796</v>
      </c>
      <c r="BN26" s="690">
        <v>957.53</v>
      </c>
      <c r="BO26" s="690">
        <v>313.024</v>
      </c>
      <c r="BP26" s="690">
        <v>127.431</v>
      </c>
      <c r="BQ26" s="690">
        <v>33.817999999999998</v>
      </c>
      <c r="BR26" s="690">
        <v>208.26499999999999</v>
      </c>
      <c r="BS26" s="691">
        <v>35165.56</v>
      </c>
      <c r="BT26" s="690">
        <v>5733.085</v>
      </c>
      <c r="BU26" s="690">
        <v>21239.1682</v>
      </c>
      <c r="BV26" s="690">
        <v>7245.7719999999999</v>
      </c>
      <c r="BW26" s="690">
        <v>1710.864</v>
      </c>
      <c r="BX26" s="690">
        <v>1010.627</v>
      </c>
      <c r="BY26" s="690">
        <v>329.00400000000002</v>
      </c>
      <c r="BZ26" s="690">
        <v>141.125</v>
      </c>
      <c r="CA26" s="690">
        <v>40.39</v>
      </c>
      <c r="CB26" s="690">
        <v>306.66899999999998</v>
      </c>
      <c r="CC26" s="691">
        <v>37756.7042</v>
      </c>
      <c r="CD26" s="690">
        <v>7219.7520000000004</v>
      </c>
      <c r="CE26" s="690">
        <v>22938.018</v>
      </c>
      <c r="CF26" s="690">
        <v>7947.174</v>
      </c>
      <c r="CG26" s="690">
        <v>1878.0940000000001</v>
      </c>
      <c r="CH26" s="690">
        <v>1150.99</v>
      </c>
      <c r="CI26" s="690">
        <v>335.24799999999999</v>
      </c>
      <c r="CJ26" s="690">
        <v>133.416</v>
      </c>
      <c r="CK26" s="690">
        <v>41.686</v>
      </c>
      <c r="CL26" s="690">
        <v>284.64999999999998</v>
      </c>
      <c r="CM26" s="691">
        <v>41929.027999999998</v>
      </c>
      <c r="CN26" s="690">
        <v>13223.903</v>
      </c>
      <c r="CO26" s="690">
        <v>20461.644</v>
      </c>
      <c r="CP26" s="690">
        <v>3934.3519999999999</v>
      </c>
      <c r="CQ26" s="690">
        <v>1704.075</v>
      </c>
      <c r="CR26" s="690">
        <v>1363.53</v>
      </c>
      <c r="CS26" s="690">
        <v>165.042</v>
      </c>
      <c r="CT26" s="690">
        <v>117.318</v>
      </c>
      <c r="CU26" s="690">
        <v>67.841999999999999</v>
      </c>
      <c r="CV26" s="690">
        <v>244.52699999999999</v>
      </c>
      <c r="CW26" s="691">
        <v>41282.233</v>
      </c>
      <c r="CX26" s="690">
        <v>13054.11</v>
      </c>
      <c r="CY26" s="690">
        <v>20196.803</v>
      </c>
      <c r="CZ26" s="690">
        <v>3919.873</v>
      </c>
      <c r="DA26" s="690">
        <v>1870.37</v>
      </c>
      <c r="DB26" s="690">
        <v>1624.7249999999999</v>
      </c>
      <c r="DC26" s="690">
        <v>155.70699999999999</v>
      </c>
      <c r="DD26" s="690">
        <v>408.16699999999997</v>
      </c>
      <c r="DE26" s="690">
        <v>77.941999999999993</v>
      </c>
      <c r="DF26" s="690">
        <v>244.08600000000001</v>
      </c>
      <c r="DG26" s="691">
        <v>41551.783000000003</v>
      </c>
      <c r="DH26" s="690">
        <v>16797.463</v>
      </c>
      <c r="DI26" s="690">
        <v>20542.785</v>
      </c>
      <c r="DJ26" s="690">
        <v>4144.7219999999998</v>
      </c>
      <c r="DK26" s="690">
        <v>1772.777</v>
      </c>
      <c r="DL26" s="690">
        <v>1584.32</v>
      </c>
      <c r="DM26" s="690">
        <v>159.45400000000001</v>
      </c>
      <c r="DN26" s="690">
        <v>145.143</v>
      </c>
      <c r="DO26" s="690">
        <v>76.001999999999995</v>
      </c>
      <c r="DP26" s="690">
        <v>259.91199999999998</v>
      </c>
      <c r="DQ26" s="691">
        <v>45482.578000000001</v>
      </c>
      <c r="DR26" s="690">
        <v>15718.620999999999</v>
      </c>
      <c r="DS26" s="690">
        <v>20708.001</v>
      </c>
      <c r="DT26" s="690">
        <v>4552.8909999999996</v>
      </c>
      <c r="DU26" s="690">
        <v>1905.82</v>
      </c>
      <c r="DV26" s="690">
        <v>1673.5509999999999</v>
      </c>
      <c r="DW26" s="690">
        <v>153.994</v>
      </c>
      <c r="DX26" s="690">
        <v>109.509</v>
      </c>
      <c r="DY26" s="690">
        <v>72.569999999999993</v>
      </c>
      <c r="DZ26" s="690">
        <v>258.29000000000002</v>
      </c>
      <c r="EA26" s="691">
        <v>45153.247000000003</v>
      </c>
      <c r="EB26" s="690">
        <v>14393.114</v>
      </c>
      <c r="EC26" s="690">
        <v>20112.148000000001</v>
      </c>
      <c r="ED26" s="690">
        <v>4872.8100000000004</v>
      </c>
      <c r="EE26" s="690">
        <v>2147.6880000000001</v>
      </c>
      <c r="EF26" s="690">
        <v>1670.6790000000001</v>
      </c>
      <c r="EG26" s="690">
        <v>129.107</v>
      </c>
      <c r="EH26" s="690">
        <v>88.305999999999997</v>
      </c>
      <c r="EI26" s="690">
        <v>74.481999999999999</v>
      </c>
      <c r="EJ26" s="690">
        <v>202.94300000000001</v>
      </c>
      <c r="EK26" s="691">
        <v>43691.277000000002</v>
      </c>
      <c r="EL26" s="690">
        <v>17569.787</v>
      </c>
      <c r="EM26" s="690">
        <v>20221.080000000002</v>
      </c>
      <c r="EN26" s="690">
        <v>5131.3459999999995</v>
      </c>
      <c r="EO26" s="690">
        <v>2419.8710000000001</v>
      </c>
      <c r="EP26" s="690">
        <v>1340.778</v>
      </c>
      <c r="EQ26" s="690">
        <v>145.70599999999999</v>
      </c>
      <c r="ER26" s="690">
        <v>93.611000000000004</v>
      </c>
      <c r="ES26" s="690">
        <v>74.387</v>
      </c>
      <c r="ET26" s="690">
        <v>288.90600000000001</v>
      </c>
      <c r="EU26" s="691">
        <v>47285.472000000002</v>
      </c>
      <c r="EV26" s="690">
        <v>19988.600999999999</v>
      </c>
      <c r="EW26" s="690">
        <v>20155.684000000001</v>
      </c>
      <c r="EX26" s="690">
        <v>5072.7259999999997</v>
      </c>
      <c r="EY26" s="690">
        <v>2506.1129999999998</v>
      </c>
      <c r="EZ26" s="690">
        <v>1210.7650000000001</v>
      </c>
      <c r="FA26" s="690">
        <v>168.42599999999999</v>
      </c>
      <c r="FB26" s="690">
        <v>103.05</v>
      </c>
      <c r="FC26" s="690">
        <v>86.105999999999995</v>
      </c>
      <c r="FD26" s="690">
        <v>328.53</v>
      </c>
      <c r="FE26" s="691">
        <v>49620.000999999997</v>
      </c>
      <c r="FF26" s="690">
        <v>16776.651000000002</v>
      </c>
      <c r="FG26" s="690">
        <v>20796.118999999999</v>
      </c>
      <c r="FH26" s="690">
        <v>4991.451</v>
      </c>
      <c r="FI26" s="690">
        <v>3261.7750000000001</v>
      </c>
      <c r="FJ26" s="690">
        <v>1254.9469999999999</v>
      </c>
      <c r="FK26" s="690">
        <v>320.63200000000001</v>
      </c>
      <c r="FL26" s="690">
        <v>133.86099999999999</v>
      </c>
      <c r="FM26" s="690">
        <v>104.271</v>
      </c>
      <c r="FN26" s="690">
        <v>344.51600000000002</v>
      </c>
      <c r="FO26" s="691">
        <v>47984.222999999998</v>
      </c>
      <c r="FP26" s="690">
        <v>16107.540999999999</v>
      </c>
      <c r="FQ26" s="690">
        <v>20394.234</v>
      </c>
      <c r="FR26" s="690">
        <v>4951.8519999999999</v>
      </c>
      <c r="FS26" s="690">
        <v>2712.7660000000001</v>
      </c>
      <c r="FT26" s="690">
        <v>1052.7739999999999</v>
      </c>
      <c r="FU26" s="690">
        <v>166.55799999999999</v>
      </c>
      <c r="FV26" s="690">
        <v>155.14400000000001</v>
      </c>
      <c r="FW26" s="690">
        <v>90.513000000000005</v>
      </c>
      <c r="FX26" s="690">
        <v>309.66500000000002</v>
      </c>
      <c r="FY26" s="691">
        <v>45941.046999999999</v>
      </c>
      <c r="FZ26" s="690">
        <v>24915.67</v>
      </c>
      <c r="GA26" s="690">
        <v>13811.808999999999</v>
      </c>
      <c r="GB26" s="690">
        <v>4461.3509999999997</v>
      </c>
      <c r="GC26" s="690">
        <v>2444.114</v>
      </c>
      <c r="GD26" s="690">
        <v>959.37199999999996</v>
      </c>
      <c r="GE26" s="690">
        <v>293.23099999999999</v>
      </c>
      <c r="GF26" s="690">
        <v>142.096</v>
      </c>
      <c r="GG26" s="690">
        <v>100.06699999999999</v>
      </c>
      <c r="GH26" s="690">
        <v>389.86900000000003</v>
      </c>
      <c r="GI26" s="691">
        <v>47517.578999999998</v>
      </c>
      <c r="GJ26" s="690">
        <v>27682.708999999999</v>
      </c>
      <c r="GK26" s="690">
        <v>15140.415999999999</v>
      </c>
      <c r="GL26" s="690">
        <v>5674.7389999999996</v>
      </c>
      <c r="GM26" s="690">
        <v>1956.1990000000001</v>
      </c>
      <c r="GN26" s="690">
        <v>755.96299999999997</v>
      </c>
      <c r="GO26" s="690">
        <v>341.81400000000002</v>
      </c>
      <c r="GP26" s="690">
        <v>140.73099999999999</v>
      </c>
      <c r="GQ26" s="690">
        <v>118.75700000000001</v>
      </c>
      <c r="GR26" s="690">
        <v>293.52999999999997</v>
      </c>
      <c r="GS26" s="691">
        <v>52104.858</v>
      </c>
      <c r="GT26" s="690">
        <v>28155.491000000002</v>
      </c>
      <c r="GU26" s="690">
        <v>17801.217000000001</v>
      </c>
      <c r="GV26" s="690">
        <v>5362.9139999999998</v>
      </c>
      <c r="GW26" s="690">
        <v>2416.4810000000002</v>
      </c>
      <c r="GX26" s="690">
        <v>1779.6469999999999</v>
      </c>
      <c r="GY26" s="690">
        <v>388.238</v>
      </c>
      <c r="GZ26" s="690">
        <v>120.71299999999999</v>
      </c>
      <c r="HA26" s="690">
        <v>127.40600000000001</v>
      </c>
      <c r="HB26" s="690">
        <v>323.596</v>
      </c>
      <c r="HC26" s="691">
        <v>56475.703000000001</v>
      </c>
      <c r="HD26" s="690">
        <v>26609.370999999999</v>
      </c>
      <c r="HE26" s="690">
        <v>17996.704000000002</v>
      </c>
      <c r="HF26" s="690">
        <v>5039.6194999999998</v>
      </c>
      <c r="HG26" s="690">
        <v>2086.3188</v>
      </c>
      <c r="HH26" s="690">
        <v>2037.8530000000001</v>
      </c>
      <c r="HI26" s="690">
        <v>182.78700000000001</v>
      </c>
      <c r="HJ26" s="690">
        <v>111.601</v>
      </c>
      <c r="HK26" s="690">
        <v>104.127</v>
      </c>
      <c r="HL26" s="690">
        <v>293.39400000000001</v>
      </c>
      <c r="HM26" s="691">
        <v>54461.775299999994</v>
      </c>
      <c r="HN26" s="690">
        <v>28120.741999999998</v>
      </c>
      <c r="HO26" s="690">
        <v>16427.862000000001</v>
      </c>
      <c r="HP26" s="690">
        <v>5029.6229999999996</v>
      </c>
      <c r="HQ26" s="690">
        <v>1754.873</v>
      </c>
      <c r="HR26" s="690">
        <v>2035.3420000000001</v>
      </c>
      <c r="HS26" s="690">
        <v>475.38099999999997</v>
      </c>
      <c r="HT26" s="690">
        <v>123.581</v>
      </c>
      <c r="HU26" s="690">
        <v>104.536</v>
      </c>
      <c r="HV26" s="690">
        <v>277.315</v>
      </c>
      <c r="HW26" s="691">
        <v>54349.254999999997</v>
      </c>
      <c r="HX26" s="690">
        <v>30157.448</v>
      </c>
      <c r="HY26" s="690">
        <v>17735.455000000002</v>
      </c>
      <c r="HZ26" s="690">
        <v>5740.0439999999999</v>
      </c>
      <c r="IA26" s="690">
        <v>1745.883</v>
      </c>
      <c r="IB26" s="690">
        <v>786.22400000000005</v>
      </c>
      <c r="IC26" s="690">
        <v>198.78399999999999</v>
      </c>
      <c r="ID26" s="690">
        <v>143.48099999999999</v>
      </c>
      <c r="IE26" s="690">
        <v>630.93200000000002</v>
      </c>
      <c r="IF26" s="690">
        <v>314.93</v>
      </c>
      <c r="IG26" s="691">
        <v>57453.180999999997</v>
      </c>
      <c r="IH26" s="690">
        <v>29904.392</v>
      </c>
      <c r="II26" s="690">
        <v>19240.883999999998</v>
      </c>
      <c r="IJ26" s="690">
        <v>5424.9040000000005</v>
      </c>
      <c r="IK26" s="690">
        <v>2107.038</v>
      </c>
      <c r="IL26" s="690">
        <v>844.99599999999998</v>
      </c>
      <c r="IM26" s="690">
        <v>199.423</v>
      </c>
      <c r="IN26" s="690">
        <v>124.97799999999999</v>
      </c>
      <c r="IO26" s="690">
        <v>711.67899999999997</v>
      </c>
      <c r="IP26" s="690">
        <v>349.04500000000002</v>
      </c>
      <c r="IQ26" s="691">
        <v>58907.339</v>
      </c>
      <c r="IR26" s="690">
        <v>32880.127</v>
      </c>
      <c r="IS26" s="690">
        <v>19417.508000000002</v>
      </c>
      <c r="IT26" s="690">
        <v>5570.6980000000003</v>
      </c>
      <c r="IU26" s="690">
        <v>2374.3510000000001</v>
      </c>
      <c r="IV26" s="690">
        <v>971.02700000000004</v>
      </c>
      <c r="IW26" s="690">
        <v>181.06</v>
      </c>
      <c r="IX26" s="690">
        <v>125.81</v>
      </c>
      <c r="IY26" s="690">
        <v>188.262</v>
      </c>
      <c r="IZ26" s="690">
        <v>290.76499999999999</v>
      </c>
      <c r="JA26" s="691">
        <v>61999.608</v>
      </c>
      <c r="JB26" s="690">
        <v>32037.489000000001</v>
      </c>
      <c r="JC26" s="690">
        <v>17108.599999999999</v>
      </c>
      <c r="JD26" s="690">
        <v>5227.8029999999999</v>
      </c>
      <c r="JE26" s="690">
        <v>1492.7719999999999</v>
      </c>
      <c r="JF26" s="690">
        <v>1092.626</v>
      </c>
      <c r="JG26" s="690">
        <v>199.227</v>
      </c>
      <c r="JH26" s="690">
        <v>123.39</v>
      </c>
      <c r="JI26" s="690">
        <v>104.328</v>
      </c>
      <c r="JJ26" s="690">
        <v>396.05799999999999</v>
      </c>
      <c r="JK26" s="691">
        <v>57782.292999999998</v>
      </c>
      <c r="JL26" s="690">
        <v>33888.663999999997</v>
      </c>
      <c r="JM26" s="690">
        <v>17080.768</v>
      </c>
      <c r="JN26" s="690">
        <v>5741.5069999999996</v>
      </c>
      <c r="JO26" s="690">
        <v>1852.252</v>
      </c>
      <c r="JP26" s="690">
        <v>1111.52</v>
      </c>
      <c r="JQ26" s="690">
        <v>209.76900000000001</v>
      </c>
      <c r="JR26" s="690">
        <v>146.58199999999999</v>
      </c>
      <c r="JS26" s="690">
        <v>100.949</v>
      </c>
      <c r="JT26" s="690">
        <v>299.74400000000003</v>
      </c>
      <c r="JU26" s="691">
        <v>60431.754999999997</v>
      </c>
      <c r="JV26" s="690">
        <v>32267.83</v>
      </c>
      <c r="JW26" s="690">
        <v>16916.971000000001</v>
      </c>
      <c r="JX26" s="690">
        <v>5009.9080000000004</v>
      </c>
      <c r="JY26" s="690">
        <v>2159.386</v>
      </c>
      <c r="JZ26" s="690">
        <v>1298.7550000000001</v>
      </c>
      <c r="KA26" s="690">
        <v>215.76300000000001</v>
      </c>
      <c r="KB26" s="690">
        <v>161.209</v>
      </c>
      <c r="KC26" s="690">
        <v>104.913</v>
      </c>
      <c r="KD26" s="690">
        <v>300.22399999999999</v>
      </c>
      <c r="KE26" s="691">
        <v>58434.959000000003</v>
      </c>
      <c r="KF26" s="690">
        <v>27124.206999999999</v>
      </c>
      <c r="KG26" s="690">
        <v>16267.334000000001</v>
      </c>
      <c r="KH26" s="690">
        <v>4943.0529999999999</v>
      </c>
      <c r="KI26" s="690">
        <v>2522.355</v>
      </c>
      <c r="KJ26" s="690">
        <v>1148.473</v>
      </c>
      <c r="KK26" s="690">
        <v>340.91199999999998</v>
      </c>
      <c r="KL26" s="690">
        <v>277.19799999999998</v>
      </c>
      <c r="KM26" s="690">
        <v>127.94</v>
      </c>
      <c r="KN26" s="690">
        <v>245.542</v>
      </c>
      <c r="KO26" s="691">
        <v>52997.014000000003</v>
      </c>
      <c r="KP26" s="690">
        <v>28349.691999999999</v>
      </c>
      <c r="KQ26" s="690">
        <v>18638.881000000001</v>
      </c>
      <c r="KR26" s="690">
        <v>6218.7179999999998</v>
      </c>
      <c r="KS26" s="690">
        <v>2637.2750000000001</v>
      </c>
      <c r="KT26" s="690">
        <v>945.13699999999994</v>
      </c>
      <c r="KU26" s="690">
        <v>519.875</v>
      </c>
      <c r="KV26" s="690">
        <v>343.70400000000001</v>
      </c>
      <c r="KW26" s="690">
        <v>608</v>
      </c>
      <c r="KX26" s="690">
        <v>291.88600000000002</v>
      </c>
      <c r="KY26" s="691">
        <v>58553.167999999998</v>
      </c>
      <c r="KZ26" s="690">
        <v>29628.114000000001</v>
      </c>
      <c r="LA26" s="690">
        <v>18196.794999999998</v>
      </c>
      <c r="LB26" s="690">
        <v>6211.76</v>
      </c>
      <c r="LC26" s="690">
        <v>2268.922</v>
      </c>
      <c r="LD26" s="690">
        <v>1066.692</v>
      </c>
      <c r="LE26" s="690">
        <v>927.86300000000006</v>
      </c>
      <c r="LF26" s="690">
        <v>373.13299999999998</v>
      </c>
      <c r="LG26" s="690">
        <v>613.06399999999996</v>
      </c>
      <c r="LH26" s="690">
        <v>264.28300000000002</v>
      </c>
      <c r="LI26" s="691">
        <v>59550.625999999997</v>
      </c>
      <c r="LJ26" s="690">
        <v>30161.532999999999</v>
      </c>
      <c r="LK26" s="690">
        <v>18447.392</v>
      </c>
      <c r="LL26" s="690">
        <v>6288.33</v>
      </c>
      <c r="LM26" s="690">
        <v>2353.8040000000001</v>
      </c>
      <c r="LN26" s="690">
        <v>1116.0029999999999</v>
      </c>
      <c r="LO26" s="690">
        <v>606.12599999999998</v>
      </c>
      <c r="LP26" s="690">
        <v>437.97300000000001</v>
      </c>
      <c r="LQ26" s="690">
        <v>190.55699999999999</v>
      </c>
      <c r="LR26" s="690">
        <v>361.74799999999999</v>
      </c>
      <c r="LS26" s="691">
        <v>59963.466</v>
      </c>
      <c r="LT26" s="690">
        <v>26448.562000000002</v>
      </c>
      <c r="LU26" s="690">
        <v>19908.428</v>
      </c>
      <c r="LV26" s="690">
        <v>6163.8429999999998</v>
      </c>
      <c r="LW26" s="690">
        <v>2783.8449999999998</v>
      </c>
      <c r="LX26" s="690">
        <v>1024.5139999999999</v>
      </c>
      <c r="LY26" s="690">
        <v>479.03899999999999</v>
      </c>
      <c r="LZ26" s="690">
        <v>243.14699999999999</v>
      </c>
      <c r="MA26" s="690">
        <v>211.398</v>
      </c>
      <c r="MB26" s="690">
        <v>337</v>
      </c>
      <c r="MC26" s="691">
        <v>57599.775999999998</v>
      </c>
      <c r="MD26" s="690">
        <v>25673.199000000001</v>
      </c>
      <c r="ME26" s="690">
        <v>20296.714</v>
      </c>
      <c r="MF26" s="690">
        <v>6247.5219999999999</v>
      </c>
      <c r="MG26" s="690">
        <v>2835.2689999999998</v>
      </c>
      <c r="MH26" s="690">
        <v>892.10799999999995</v>
      </c>
      <c r="MI26" s="690">
        <v>537.50199999999995</v>
      </c>
      <c r="MJ26" s="690">
        <v>399.93299999999999</v>
      </c>
      <c r="MK26" s="690">
        <v>240.59</v>
      </c>
      <c r="ML26" s="690">
        <v>566.12199999999996</v>
      </c>
      <c r="MM26" s="691">
        <v>57688.959000000003</v>
      </c>
      <c r="MN26" s="690">
        <v>25775.78</v>
      </c>
      <c r="MO26" s="690">
        <v>18754.625</v>
      </c>
      <c r="MP26" s="690">
        <v>5877.9049999999997</v>
      </c>
      <c r="MQ26" s="690">
        <v>2256.5149999999999</v>
      </c>
      <c r="MR26" s="690">
        <v>769.49099999999999</v>
      </c>
      <c r="MS26" s="690">
        <v>694.21299999999997</v>
      </c>
      <c r="MT26" s="690">
        <v>435.31099999999998</v>
      </c>
      <c r="MU26" s="690">
        <v>213.828</v>
      </c>
      <c r="MV26" s="690">
        <v>463.553</v>
      </c>
      <c r="MW26" s="691">
        <v>55241.220999999998</v>
      </c>
      <c r="MX26" s="690">
        <v>28249.82</v>
      </c>
      <c r="MY26" s="690">
        <v>21883.123</v>
      </c>
      <c r="MZ26" s="690">
        <v>5916.4930000000004</v>
      </c>
      <c r="NA26" s="690">
        <v>2300.953</v>
      </c>
      <c r="NB26" s="690">
        <v>1015.501</v>
      </c>
      <c r="NC26" s="690">
        <v>570.38599999999997</v>
      </c>
      <c r="ND26" s="690">
        <v>409.64800000000002</v>
      </c>
      <c r="NE26" s="690">
        <v>435.166</v>
      </c>
      <c r="NF26" s="690">
        <v>356.49400000000003</v>
      </c>
      <c r="NG26" s="691">
        <v>61137.584000000003</v>
      </c>
      <c r="NH26" s="690">
        <v>27830.422999999999</v>
      </c>
      <c r="NI26" s="690">
        <v>21653.043000000001</v>
      </c>
      <c r="NJ26" s="690">
        <v>5962.1549999999997</v>
      </c>
      <c r="NK26" s="690">
        <v>2226.4029999999998</v>
      </c>
      <c r="NL26" s="690">
        <v>1045.1079999999999</v>
      </c>
      <c r="NM26" s="690">
        <v>425.351</v>
      </c>
      <c r="NN26" s="690">
        <v>398.03800000000001</v>
      </c>
      <c r="NO26" s="690">
        <v>446.005</v>
      </c>
      <c r="NP26" s="690">
        <v>491.05599999999998</v>
      </c>
      <c r="NQ26" s="691">
        <v>60477.582000000002</v>
      </c>
      <c r="NR26" s="690">
        <v>28686.544000000002</v>
      </c>
      <c r="NS26" s="690">
        <v>22397.945</v>
      </c>
      <c r="NT26" s="690">
        <v>7753.7370000000001</v>
      </c>
      <c r="NU26" s="690">
        <v>2555.8240000000001</v>
      </c>
      <c r="NV26" s="690">
        <v>942.06700000000001</v>
      </c>
      <c r="NW26" s="690">
        <v>344.93799999999999</v>
      </c>
      <c r="NX26" s="690">
        <v>373.39299999999997</v>
      </c>
      <c r="NY26" s="690">
        <v>397.74299999999999</v>
      </c>
      <c r="NZ26" s="690">
        <v>543.18100000000004</v>
      </c>
      <c r="OA26" s="691">
        <v>63995.372000000003</v>
      </c>
      <c r="OB26" s="690">
        <v>29995.112000000001</v>
      </c>
      <c r="OC26" s="690">
        <v>21479.072</v>
      </c>
      <c r="OD26" s="690">
        <v>6432.7039999999997</v>
      </c>
      <c r="OE26" s="690">
        <v>2619.1790000000001</v>
      </c>
      <c r="OF26" s="690">
        <v>1051.7739999999999</v>
      </c>
      <c r="OG26" s="690">
        <v>377.20100000000002</v>
      </c>
      <c r="OH26" s="690">
        <v>371.34199999999998</v>
      </c>
      <c r="OI26" s="690">
        <v>312.24200000000002</v>
      </c>
      <c r="OJ26" s="690">
        <v>591.19500000000005</v>
      </c>
      <c r="OK26" s="691">
        <v>63229.821000000004</v>
      </c>
      <c r="OL26" s="690">
        <v>26133.368999999999</v>
      </c>
      <c r="OM26" s="690">
        <v>25033.883000000002</v>
      </c>
      <c r="ON26" s="690">
        <v>7479.2849999999999</v>
      </c>
      <c r="OO26" s="690">
        <v>2734.45</v>
      </c>
      <c r="OP26" s="690">
        <v>976.66</v>
      </c>
      <c r="OQ26" s="690">
        <v>421.23</v>
      </c>
      <c r="OR26" s="690">
        <v>441.99099999999999</v>
      </c>
      <c r="OS26" s="690">
        <v>368.71</v>
      </c>
      <c r="OT26" s="690">
        <v>521.91399999999999</v>
      </c>
      <c r="OU26" s="691">
        <v>64111.491999999998</v>
      </c>
      <c r="OV26" s="690">
        <v>28601.006000000001</v>
      </c>
      <c r="OW26" s="690">
        <v>26581.667000000001</v>
      </c>
      <c r="OX26" s="690">
        <v>7643.1279999999997</v>
      </c>
      <c r="OY26" s="690">
        <v>3041.058</v>
      </c>
      <c r="OZ26" s="690">
        <v>1057.0060000000001</v>
      </c>
      <c r="PA26" s="690">
        <v>381.26299999999998</v>
      </c>
      <c r="PB26" s="690">
        <v>379.452</v>
      </c>
      <c r="PC26" s="690">
        <v>226.126</v>
      </c>
      <c r="PD26" s="690">
        <v>588.91700000000003</v>
      </c>
      <c r="PE26" s="691">
        <v>68499.623000000007</v>
      </c>
      <c r="PF26" s="690">
        <v>32520.271000000001</v>
      </c>
      <c r="PG26" s="690">
        <v>27213.112000000001</v>
      </c>
      <c r="PH26" s="690">
        <v>8039.3580000000002</v>
      </c>
      <c r="PI26" s="690">
        <v>3127.9029999999998</v>
      </c>
      <c r="PJ26" s="690">
        <v>1115.27</v>
      </c>
      <c r="PK26" s="690">
        <v>512.16600000000005</v>
      </c>
      <c r="PL26" s="690">
        <v>368.33699999999999</v>
      </c>
      <c r="PM26" s="690">
        <v>286.19099999999997</v>
      </c>
      <c r="PN26" s="690">
        <v>590.39599999999996</v>
      </c>
      <c r="PO26" s="691">
        <v>73773.004000000001</v>
      </c>
      <c r="PP26" s="690">
        <v>37222.337</v>
      </c>
      <c r="PQ26" s="690">
        <v>25288.981</v>
      </c>
      <c r="PR26" s="690">
        <v>8006.0140000000001</v>
      </c>
      <c r="PS26" s="690">
        <v>3594.1550000000002</v>
      </c>
      <c r="PT26" s="690">
        <v>1213.616</v>
      </c>
      <c r="PU26" s="690">
        <v>652.24099999999999</v>
      </c>
      <c r="PV26" s="690">
        <v>281.35300000000001</v>
      </c>
      <c r="PW26" s="690">
        <v>320.685</v>
      </c>
      <c r="PX26" s="690">
        <v>555.54700000000003</v>
      </c>
      <c r="PY26" s="691">
        <v>77134.929000000004</v>
      </c>
      <c r="PZ26" s="690">
        <v>34101.504000000001</v>
      </c>
      <c r="QA26" s="690">
        <v>24700.215</v>
      </c>
      <c r="QB26" s="690">
        <v>8578.0429999999997</v>
      </c>
      <c r="QC26" s="690">
        <v>5306.0360000000001</v>
      </c>
      <c r="QD26" s="690">
        <v>1025.8800000000001</v>
      </c>
      <c r="QE26" s="690">
        <v>600.46600000000001</v>
      </c>
      <c r="QF26" s="690">
        <v>284.08999999999997</v>
      </c>
      <c r="QG26" s="690">
        <v>1321.9860000000001</v>
      </c>
      <c r="QH26" s="690">
        <v>417.81099999999998</v>
      </c>
      <c r="QI26" s="691">
        <v>76336.031000000003</v>
      </c>
      <c r="QJ26" s="690">
        <v>41640</v>
      </c>
      <c r="QK26" s="690">
        <v>25137</v>
      </c>
      <c r="QL26" s="690">
        <v>10662</v>
      </c>
      <c r="QM26" s="690">
        <v>5781</v>
      </c>
      <c r="QN26" s="690">
        <v>1219</v>
      </c>
      <c r="QO26" s="690">
        <v>442</v>
      </c>
      <c r="QP26" s="690">
        <v>310</v>
      </c>
      <c r="QQ26" s="690">
        <v>1704</v>
      </c>
      <c r="QR26" s="690">
        <v>369</v>
      </c>
      <c r="QS26" s="691">
        <v>87264</v>
      </c>
      <c r="QT26" s="690">
        <v>54815</v>
      </c>
      <c r="QU26" s="690">
        <v>26242</v>
      </c>
      <c r="QV26" s="690">
        <v>12090</v>
      </c>
      <c r="QW26" s="690">
        <v>6003</v>
      </c>
      <c r="QX26" s="690">
        <v>6047</v>
      </c>
      <c r="QY26" s="690">
        <v>615</v>
      </c>
      <c r="QZ26" s="690">
        <v>492</v>
      </c>
      <c r="RA26" s="690">
        <v>399</v>
      </c>
      <c r="RB26" s="690">
        <v>742</v>
      </c>
      <c r="RC26" s="691">
        <v>107445</v>
      </c>
      <c r="RD26" s="690">
        <v>54115</v>
      </c>
      <c r="RE26" s="690">
        <v>26610</v>
      </c>
      <c r="RF26" s="690">
        <v>10026</v>
      </c>
      <c r="RG26" s="690">
        <v>6256</v>
      </c>
      <c r="RH26" s="690">
        <v>1381</v>
      </c>
      <c r="RI26" s="690">
        <v>5291</v>
      </c>
      <c r="RJ26" s="690">
        <v>389</v>
      </c>
      <c r="RK26" s="690">
        <v>387</v>
      </c>
      <c r="RL26" s="690">
        <v>495</v>
      </c>
      <c r="RM26" s="691">
        <v>104950</v>
      </c>
      <c r="RN26" s="690">
        <v>46702</v>
      </c>
      <c r="RO26" s="690">
        <v>27282</v>
      </c>
      <c r="RP26" s="690">
        <v>9860</v>
      </c>
      <c r="RQ26" s="690">
        <v>6172</v>
      </c>
      <c r="RR26" s="690">
        <v>1362</v>
      </c>
      <c r="RS26" s="690">
        <v>645</v>
      </c>
      <c r="RT26" s="690">
        <v>371</v>
      </c>
      <c r="RU26" s="690">
        <v>422</v>
      </c>
      <c r="RV26" s="690">
        <v>469</v>
      </c>
      <c r="RW26" s="691">
        <v>93285</v>
      </c>
      <c r="RX26" s="690">
        <v>58242</v>
      </c>
      <c r="RY26" s="690">
        <v>28787</v>
      </c>
      <c r="RZ26" s="690">
        <v>11489</v>
      </c>
      <c r="SA26" s="690">
        <v>7643</v>
      </c>
      <c r="SB26" s="690">
        <v>1847</v>
      </c>
      <c r="SC26" s="690">
        <v>792</v>
      </c>
      <c r="SD26" s="690">
        <v>2832</v>
      </c>
      <c r="SE26" s="690">
        <v>325</v>
      </c>
      <c r="SF26" s="690">
        <v>477</v>
      </c>
      <c r="SG26" s="691">
        <v>112434</v>
      </c>
      <c r="SH26" s="690">
        <v>59872</v>
      </c>
      <c r="SI26" s="690">
        <v>29347</v>
      </c>
      <c r="SJ26" s="690">
        <v>10756</v>
      </c>
      <c r="SK26" s="690">
        <v>7854</v>
      </c>
      <c r="SL26" s="690">
        <v>1712</v>
      </c>
      <c r="SM26" s="690">
        <v>774</v>
      </c>
      <c r="SN26" s="690">
        <v>2702</v>
      </c>
      <c r="SO26" s="690">
        <v>264</v>
      </c>
      <c r="SP26" s="690">
        <v>410</v>
      </c>
      <c r="SQ26" s="691">
        <v>113691</v>
      </c>
      <c r="SR26" s="690">
        <v>53293</v>
      </c>
      <c r="SS26" s="690">
        <v>28762</v>
      </c>
      <c r="ST26" s="690">
        <v>9508</v>
      </c>
      <c r="SU26" s="690">
        <v>6667</v>
      </c>
      <c r="SV26" s="690">
        <v>1346</v>
      </c>
      <c r="SW26" s="690">
        <v>415</v>
      </c>
      <c r="SX26" s="690">
        <v>461</v>
      </c>
      <c r="SY26" s="690">
        <v>346</v>
      </c>
      <c r="SZ26" s="690">
        <v>352</v>
      </c>
      <c r="TA26" s="691">
        <v>101150</v>
      </c>
      <c r="TB26" s="690">
        <v>57955</v>
      </c>
      <c r="TC26" s="690">
        <v>30042</v>
      </c>
      <c r="TD26" s="690">
        <v>10772</v>
      </c>
      <c r="TE26" s="690">
        <v>7383</v>
      </c>
      <c r="TF26" s="690">
        <v>1553</v>
      </c>
      <c r="TG26" s="690">
        <v>711</v>
      </c>
      <c r="TH26" s="690">
        <v>641</v>
      </c>
      <c r="TI26" s="690">
        <v>395</v>
      </c>
      <c r="TJ26" s="690">
        <v>435</v>
      </c>
      <c r="TK26" s="691">
        <v>109887</v>
      </c>
      <c r="TL26" s="690">
        <v>57990</v>
      </c>
      <c r="TM26" s="690">
        <v>29397</v>
      </c>
      <c r="TN26" s="690">
        <v>11268</v>
      </c>
      <c r="TO26" s="690">
        <v>7234</v>
      </c>
      <c r="TP26" s="690">
        <v>1877</v>
      </c>
      <c r="TQ26" s="690">
        <v>435</v>
      </c>
      <c r="TR26" s="690">
        <v>685</v>
      </c>
      <c r="TS26" s="690">
        <v>226</v>
      </c>
      <c r="TT26" s="690">
        <v>431</v>
      </c>
      <c r="TU26" s="691">
        <v>109543</v>
      </c>
      <c r="TV26" s="690">
        <v>60743</v>
      </c>
      <c r="TW26" s="690">
        <v>36330</v>
      </c>
      <c r="TX26" s="690">
        <v>12555</v>
      </c>
      <c r="TY26" s="690">
        <v>4871</v>
      </c>
      <c r="TZ26" s="690">
        <v>1440</v>
      </c>
      <c r="UA26" s="690">
        <v>595</v>
      </c>
      <c r="UB26" s="690">
        <v>469</v>
      </c>
      <c r="UC26" s="690">
        <v>263</v>
      </c>
      <c r="UD26" s="690">
        <v>398</v>
      </c>
      <c r="UE26" s="691">
        <v>117664</v>
      </c>
      <c r="UF26" s="690">
        <v>58429</v>
      </c>
      <c r="UG26" s="690">
        <v>37394</v>
      </c>
      <c r="UH26" s="690">
        <v>12654</v>
      </c>
      <c r="UI26" s="690">
        <v>5263</v>
      </c>
      <c r="UJ26" s="690">
        <v>1373</v>
      </c>
      <c r="UK26" s="690">
        <v>689</v>
      </c>
      <c r="UL26" s="690">
        <v>423</v>
      </c>
      <c r="UM26" s="690">
        <v>557</v>
      </c>
      <c r="UN26" s="690">
        <v>447</v>
      </c>
      <c r="UO26" s="691">
        <v>117229</v>
      </c>
      <c r="UP26" s="690">
        <v>58506</v>
      </c>
      <c r="UQ26" s="690">
        <v>39158</v>
      </c>
      <c r="UR26" s="690">
        <v>12541</v>
      </c>
      <c r="US26" s="690">
        <v>5217</v>
      </c>
      <c r="UT26" s="690">
        <v>1405</v>
      </c>
      <c r="UU26" s="690">
        <v>716</v>
      </c>
      <c r="UV26" s="690">
        <v>403</v>
      </c>
      <c r="UW26" s="690">
        <v>550</v>
      </c>
      <c r="UX26" s="690">
        <v>1001</v>
      </c>
      <c r="UY26" s="691">
        <v>119497</v>
      </c>
      <c r="UZ26" s="690">
        <v>63078</v>
      </c>
      <c r="VA26" s="690">
        <v>39001</v>
      </c>
      <c r="VB26" s="690">
        <v>13767</v>
      </c>
      <c r="VC26" s="690">
        <v>5222</v>
      </c>
      <c r="VD26" s="690">
        <v>1480</v>
      </c>
      <c r="VE26" s="690">
        <v>677</v>
      </c>
      <c r="VF26" s="690">
        <v>469</v>
      </c>
      <c r="VG26" s="690">
        <v>538</v>
      </c>
      <c r="VH26" s="690">
        <v>776</v>
      </c>
      <c r="VI26" s="691">
        <v>125008</v>
      </c>
      <c r="VJ26" s="690">
        <v>62335</v>
      </c>
      <c r="VK26" s="690">
        <v>38394</v>
      </c>
      <c r="VL26" s="690">
        <v>13348</v>
      </c>
      <c r="VM26" s="690">
        <v>6135</v>
      </c>
      <c r="VN26" s="690">
        <v>1021</v>
      </c>
      <c r="VO26" s="690">
        <v>451</v>
      </c>
      <c r="VP26" s="690">
        <v>370</v>
      </c>
      <c r="VQ26" s="690">
        <v>249</v>
      </c>
      <c r="VR26" s="690">
        <v>729</v>
      </c>
      <c r="VS26" s="691">
        <v>123032</v>
      </c>
      <c r="VT26" s="690">
        <v>62389</v>
      </c>
      <c r="VU26" s="690">
        <v>39814</v>
      </c>
      <c r="VV26" s="690">
        <v>13102</v>
      </c>
      <c r="VW26" s="690">
        <v>6163</v>
      </c>
      <c r="VX26" s="690">
        <v>906</v>
      </c>
      <c r="VY26" s="690">
        <v>454</v>
      </c>
      <c r="VZ26" s="690">
        <v>378</v>
      </c>
      <c r="WA26" s="690">
        <v>241</v>
      </c>
      <c r="WB26" s="690">
        <v>702</v>
      </c>
      <c r="WC26" s="691">
        <v>124149</v>
      </c>
      <c r="WD26" s="690">
        <v>61638</v>
      </c>
      <c r="WE26" s="690">
        <v>40242</v>
      </c>
      <c r="WF26" s="690">
        <v>13947</v>
      </c>
      <c r="WG26" s="690">
        <v>5443</v>
      </c>
      <c r="WH26" s="690">
        <v>813</v>
      </c>
      <c r="WI26" s="690">
        <v>528</v>
      </c>
      <c r="WJ26" s="690">
        <v>349</v>
      </c>
      <c r="WK26" s="690">
        <v>287</v>
      </c>
      <c r="WL26" s="690">
        <v>539</v>
      </c>
      <c r="WM26" s="691">
        <v>123786</v>
      </c>
      <c r="WN26" s="690">
        <v>65256</v>
      </c>
      <c r="WO26" s="690">
        <v>32515</v>
      </c>
      <c r="WP26" s="690">
        <v>16201</v>
      </c>
      <c r="WQ26" s="690">
        <v>4480</v>
      </c>
      <c r="WR26" s="690">
        <v>740</v>
      </c>
      <c r="WS26" s="690">
        <v>366</v>
      </c>
      <c r="WT26" s="690">
        <v>340</v>
      </c>
      <c r="WU26" s="690">
        <v>248</v>
      </c>
      <c r="WV26" s="690">
        <v>526</v>
      </c>
      <c r="WW26" s="691">
        <v>120672</v>
      </c>
      <c r="WX26" s="690">
        <v>68972</v>
      </c>
      <c r="WY26" s="690">
        <v>32925</v>
      </c>
      <c r="WZ26" s="690">
        <v>17108</v>
      </c>
      <c r="XA26" s="690">
        <v>4739</v>
      </c>
      <c r="XB26" s="690">
        <v>1060</v>
      </c>
      <c r="XC26" s="690">
        <v>356</v>
      </c>
      <c r="XD26" s="690">
        <v>341</v>
      </c>
      <c r="XE26" s="690">
        <v>244</v>
      </c>
      <c r="XF26" s="690">
        <v>539</v>
      </c>
      <c r="XG26" s="691">
        <v>126284</v>
      </c>
      <c r="XH26" s="690">
        <v>75938</v>
      </c>
      <c r="XI26" s="690">
        <v>35020</v>
      </c>
      <c r="XJ26" s="690">
        <v>17316</v>
      </c>
      <c r="XK26" s="690">
        <v>4922</v>
      </c>
      <c r="XL26" s="690">
        <v>817</v>
      </c>
      <c r="XM26" s="690">
        <v>308</v>
      </c>
      <c r="XN26" s="690">
        <v>316</v>
      </c>
      <c r="XO26" s="690">
        <v>257</v>
      </c>
      <c r="XP26" s="690">
        <v>604</v>
      </c>
      <c r="XQ26" s="691">
        <v>135498</v>
      </c>
      <c r="XR26" s="690">
        <v>79948</v>
      </c>
      <c r="XS26" s="690">
        <v>36423</v>
      </c>
      <c r="XT26" s="690">
        <v>18602</v>
      </c>
      <c r="XU26" s="690">
        <v>5104</v>
      </c>
      <c r="XV26" s="690">
        <v>839</v>
      </c>
      <c r="XW26" s="690">
        <v>263</v>
      </c>
      <c r="XX26" s="690">
        <v>287</v>
      </c>
      <c r="XY26" s="690">
        <v>231</v>
      </c>
      <c r="XZ26" s="690">
        <v>687</v>
      </c>
      <c r="YA26" s="691">
        <v>142384</v>
      </c>
    </row>
    <row r="27" spans="1:661" ht="12.75" customHeight="1">
      <c r="A27" s="20" t="s">
        <v>428</v>
      </c>
      <c r="B27" s="690">
        <v>19662.994999999999</v>
      </c>
      <c r="C27" s="690">
        <v>46017.870999999999</v>
      </c>
      <c r="D27" s="690">
        <v>9945.25</v>
      </c>
      <c r="E27" s="690">
        <v>1579.614</v>
      </c>
      <c r="F27" s="690">
        <v>1109.6849999999999</v>
      </c>
      <c r="G27" s="690">
        <v>583.39700000000005</v>
      </c>
      <c r="H27" s="690">
        <v>267.64100000000002</v>
      </c>
      <c r="I27" s="690">
        <v>48.627000000000002</v>
      </c>
      <c r="J27" s="690">
        <v>356.81900000000002</v>
      </c>
      <c r="K27" s="691">
        <v>79571.899000000005</v>
      </c>
      <c r="L27" s="690">
        <v>17859.674999999999</v>
      </c>
      <c r="M27" s="690">
        <v>44083.538999999997</v>
      </c>
      <c r="N27" s="690">
        <v>10123.118</v>
      </c>
      <c r="O27" s="690">
        <v>2329.7530000000002</v>
      </c>
      <c r="P27" s="690">
        <v>1300.3530000000001</v>
      </c>
      <c r="Q27" s="690">
        <v>750.00400000000002</v>
      </c>
      <c r="R27" s="690">
        <v>261.03399999999999</v>
      </c>
      <c r="S27" s="690">
        <v>58.920999999999999</v>
      </c>
      <c r="T27" s="690">
        <v>391.16899999999998</v>
      </c>
      <c r="U27" s="691">
        <v>77157.566000000006</v>
      </c>
      <c r="V27" s="690">
        <v>14654.164000000001</v>
      </c>
      <c r="W27" s="690">
        <v>45052.419000000002</v>
      </c>
      <c r="X27" s="690">
        <v>10196.779</v>
      </c>
      <c r="Y27" s="690">
        <v>2535.83</v>
      </c>
      <c r="Z27" s="690">
        <v>1516.296</v>
      </c>
      <c r="AA27" s="690">
        <v>905.16</v>
      </c>
      <c r="AB27" s="690">
        <v>293.72399999999999</v>
      </c>
      <c r="AC27" s="690">
        <v>160.667</v>
      </c>
      <c r="AD27" s="690">
        <v>457.221</v>
      </c>
      <c r="AE27" s="691">
        <v>75772.259999999995</v>
      </c>
      <c r="AF27" s="690">
        <v>15676.687</v>
      </c>
      <c r="AG27" s="690">
        <v>48003.277000000002</v>
      </c>
      <c r="AH27" s="690">
        <v>10589.022000000001</v>
      </c>
      <c r="AI27" s="690">
        <v>2182.0340000000001</v>
      </c>
      <c r="AJ27" s="690">
        <v>1536.3530000000001</v>
      </c>
      <c r="AK27" s="690">
        <v>877.404</v>
      </c>
      <c r="AL27" s="690">
        <v>263.50299999999999</v>
      </c>
      <c r="AM27" s="690">
        <v>148.93199999999999</v>
      </c>
      <c r="AN27" s="690">
        <v>557.13499999999999</v>
      </c>
      <c r="AO27" s="691">
        <v>79834.346999999994</v>
      </c>
      <c r="AP27" s="690">
        <v>16816.165000000001</v>
      </c>
      <c r="AQ27" s="690">
        <v>50452.942999999999</v>
      </c>
      <c r="AR27" s="690">
        <v>11682.817999999999</v>
      </c>
      <c r="AS27" s="690">
        <v>2896.7170000000001</v>
      </c>
      <c r="AT27" s="690">
        <v>1580.9269999999999</v>
      </c>
      <c r="AU27" s="690">
        <v>891.32</v>
      </c>
      <c r="AV27" s="690">
        <v>290.495</v>
      </c>
      <c r="AW27" s="690">
        <v>145.30199999999999</v>
      </c>
      <c r="AX27" s="690">
        <v>570.85599999999999</v>
      </c>
      <c r="AY27" s="691">
        <v>85327.543000000005</v>
      </c>
      <c r="AZ27" s="690">
        <v>18740.04</v>
      </c>
      <c r="BA27" s="690">
        <v>51460.7</v>
      </c>
      <c r="BB27" s="690">
        <v>13312.662</v>
      </c>
      <c r="BC27" s="690">
        <v>2898.7530000000002</v>
      </c>
      <c r="BD27" s="690">
        <v>2027.241</v>
      </c>
      <c r="BE27" s="690">
        <v>855.34900000000005</v>
      </c>
      <c r="BF27" s="690">
        <v>282.01900000000001</v>
      </c>
      <c r="BG27" s="690">
        <v>148.02799999999999</v>
      </c>
      <c r="BH27" s="690">
        <v>625.19200000000001</v>
      </c>
      <c r="BI27" s="691">
        <v>90349.983999999997</v>
      </c>
      <c r="BJ27" s="690">
        <v>20129.207999999999</v>
      </c>
      <c r="BK27" s="690">
        <v>57779.773999999998</v>
      </c>
      <c r="BL27" s="690">
        <v>13627.439</v>
      </c>
      <c r="BM27" s="690">
        <v>3151.614</v>
      </c>
      <c r="BN27" s="690">
        <v>2275.866</v>
      </c>
      <c r="BO27" s="690">
        <v>1008.287</v>
      </c>
      <c r="BP27" s="690">
        <v>282.077</v>
      </c>
      <c r="BQ27" s="690">
        <v>125.807</v>
      </c>
      <c r="BR27" s="690">
        <v>278.58600000000001</v>
      </c>
      <c r="BS27" s="691">
        <v>98658.657999999996</v>
      </c>
      <c r="BT27" s="690">
        <v>22510.883000000002</v>
      </c>
      <c r="BU27" s="690">
        <v>65329.873</v>
      </c>
      <c r="BV27" s="690">
        <v>13754.290999999999</v>
      </c>
      <c r="BW27" s="690">
        <v>3572.5010000000002</v>
      </c>
      <c r="BX27" s="690">
        <v>2095.88</v>
      </c>
      <c r="BY27" s="690">
        <v>1071.518</v>
      </c>
      <c r="BZ27" s="690">
        <v>289.53100000000001</v>
      </c>
      <c r="CA27" s="690">
        <v>189.851</v>
      </c>
      <c r="CB27" s="690">
        <v>667.53200000000004</v>
      </c>
      <c r="CC27" s="691">
        <v>109481.86</v>
      </c>
      <c r="CD27" s="690">
        <v>24747.244999999999</v>
      </c>
      <c r="CE27" s="690">
        <v>68899.407999999996</v>
      </c>
      <c r="CF27" s="690">
        <v>15006.231</v>
      </c>
      <c r="CG27" s="690">
        <v>3284.0160000000001</v>
      </c>
      <c r="CH27" s="690">
        <v>2443.056</v>
      </c>
      <c r="CI27" s="690">
        <v>1162.404</v>
      </c>
      <c r="CJ27" s="690">
        <v>575.07799999999997</v>
      </c>
      <c r="CK27" s="690">
        <v>97.207999999999998</v>
      </c>
      <c r="CL27" s="690">
        <v>658.33399999999995</v>
      </c>
      <c r="CM27" s="691">
        <v>116872.98</v>
      </c>
      <c r="CN27" s="690">
        <v>40799.970999999998</v>
      </c>
      <c r="CO27" s="690">
        <v>63335.906000000003</v>
      </c>
      <c r="CP27" s="690">
        <v>8265.7070000000003</v>
      </c>
      <c r="CQ27" s="690">
        <v>3083.1410000000001</v>
      </c>
      <c r="CR27" s="690">
        <v>2397.0459999999998</v>
      </c>
      <c r="CS27" s="690">
        <v>611.20699999999999</v>
      </c>
      <c r="CT27" s="690">
        <v>338.37200000000001</v>
      </c>
      <c r="CU27" s="690">
        <v>241.76599999999999</v>
      </c>
      <c r="CV27" s="690">
        <v>581.346</v>
      </c>
      <c r="CW27" s="691">
        <v>119654.462</v>
      </c>
      <c r="CX27" s="690">
        <v>42618.046000000002</v>
      </c>
      <c r="CY27" s="690">
        <v>65890.748000000007</v>
      </c>
      <c r="CZ27" s="690">
        <v>9533.7710000000006</v>
      </c>
      <c r="DA27" s="690">
        <v>3459.6610000000001</v>
      </c>
      <c r="DB27" s="690">
        <v>3067.0729999999999</v>
      </c>
      <c r="DC27" s="690">
        <v>653.55700000000002</v>
      </c>
      <c r="DD27" s="690">
        <v>441.90199999999999</v>
      </c>
      <c r="DE27" s="690">
        <v>259.93799999999999</v>
      </c>
      <c r="DF27" s="690">
        <v>646.26900000000001</v>
      </c>
      <c r="DG27" s="691">
        <v>126570.965</v>
      </c>
      <c r="DH27" s="690">
        <v>55559.858</v>
      </c>
      <c r="DI27" s="690">
        <v>60434.11</v>
      </c>
      <c r="DJ27" s="690">
        <v>11009.040999999999</v>
      </c>
      <c r="DK27" s="690">
        <v>3411.9479999999999</v>
      </c>
      <c r="DL27" s="690">
        <v>3195.4520000000002</v>
      </c>
      <c r="DM27" s="690">
        <v>729.89</v>
      </c>
      <c r="DN27" s="690">
        <v>496.96800000000002</v>
      </c>
      <c r="DO27" s="690">
        <v>251.71600000000001</v>
      </c>
      <c r="DP27" s="690">
        <v>747.62599999999998</v>
      </c>
      <c r="DQ27" s="691">
        <v>135836.609</v>
      </c>
      <c r="DR27" s="690">
        <v>57197.071000000004</v>
      </c>
      <c r="DS27" s="690">
        <v>61719.269</v>
      </c>
      <c r="DT27" s="690">
        <v>11400.355</v>
      </c>
      <c r="DU27" s="690">
        <v>4092.58</v>
      </c>
      <c r="DV27" s="690">
        <v>3524.395</v>
      </c>
      <c r="DW27" s="690">
        <v>579.69600000000003</v>
      </c>
      <c r="DX27" s="690">
        <v>461.86399999999998</v>
      </c>
      <c r="DY27" s="690">
        <v>250.16</v>
      </c>
      <c r="DZ27" s="690">
        <v>728.06100000000004</v>
      </c>
      <c r="EA27" s="691">
        <v>139953.451</v>
      </c>
      <c r="EB27" s="690">
        <v>57856.970999999998</v>
      </c>
      <c r="EC27" s="690">
        <v>58851.764999999999</v>
      </c>
      <c r="ED27" s="690">
        <v>12084.857</v>
      </c>
      <c r="EE27" s="690">
        <v>4421.3819999999996</v>
      </c>
      <c r="EF27" s="690">
        <v>3569.2759999999998</v>
      </c>
      <c r="EG27" s="690">
        <v>492.74200000000002</v>
      </c>
      <c r="EH27" s="690">
        <v>451.72399999999999</v>
      </c>
      <c r="EI27" s="690">
        <v>245.435</v>
      </c>
      <c r="EJ27" s="690">
        <v>714.78200000000004</v>
      </c>
      <c r="EK27" s="691">
        <v>138688.93400000001</v>
      </c>
      <c r="EL27" s="690">
        <v>60202.061999999998</v>
      </c>
      <c r="EM27" s="690">
        <v>59053.762000000002</v>
      </c>
      <c r="EN27" s="690">
        <v>11393.38</v>
      </c>
      <c r="EO27" s="690">
        <v>5191.1809999999996</v>
      </c>
      <c r="EP27" s="690">
        <v>3277.57</v>
      </c>
      <c r="EQ27" s="690">
        <v>556.57899999999995</v>
      </c>
      <c r="ER27" s="690">
        <v>595.44600000000003</v>
      </c>
      <c r="ES27" s="690">
        <v>242.322</v>
      </c>
      <c r="ET27" s="690">
        <v>873.44399999999996</v>
      </c>
      <c r="EU27" s="691">
        <v>141385.74600000001</v>
      </c>
      <c r="EV27" s="690">
        <v>62745.688000000002</v>
      </c>
      <c r="EW27" s="690">
        <v>56854.811000000002</v>
      </c>
      <c r="EX27" s="690">
        <v>12186.365</v>
      </c>
      <c r="EY27" s="690">
        <v>5076.9799999999996</v>
      </c>
      <c r="EZ27" s="690">
        <v>3098.3879999999999</v>
      </c>
      <c r="FA27" s="690">
        <v>681.31100000000004</v>
      </c>
      <c r="FB27" s="690">
        <v>643.96900000000005</v>
      </c>
      <c r="FC27" s="690">
        <v>307.77</v>
      </c>
      <c r="FD27" s="690">
        <v>1128.0119999999999</v>
      </c>
      <c r="FE27" s="691">
        <v>142723.29399999999</v>
      </c>
      <c r="FF27" s="690">
        <v>67901.898000000001</v>
      </c>
      <c r="FG27" s="690">
        <v>54443.014999999999</v>
      </c>
      <c r="FH27" s="690">
        <v>11865.874</v>
      </c>
      <c r="FI27" s="690">
        <v>6888.4440000000004</v>
      </c>
      <c r="FJ27" s="690">
        <v>2966.0360000000001</v>
      </c>
      <c r="FK27" s="690">
        <v>777.60699999999997</v>
      </c>
      <c r="FL27" s="690">
        <v>504.85599999999999</v>
      </c>
      <c r="FM27" s="690">
        <v>680.27800000000002</v>
      </c>
      <c r="FN27" s="690">
        <v>1106.202</v>
      </c>
      <c r="FO27" s="691">
        <v>147134.21</v>
      </c>
      <c r="FP27" s="690">
        <v>72238.032000000007</v>
      </c>
      <c r="FQ27" s="690">
        <v>55327.423999999999</v>
      </c>
      <c r="FR27" s="690">
        <v>11181.444</v>
      </c>
      <c r="FS27" s="690">
        <v>7327.7479999999996</v>
      </c>
      <c r="FT27" s="690">
        <v>2422.8319999999999</v>
      </c>
      <c r="FU27" s="690">
        <v>637.90899999999999</v>
      </c>
      <c r="FV27" s="690">
        <v>539.10199999999998</v>
      </c>
      <c r="FW27" s="690">
        <v>668.75699999999995</v>
      </c>
      <c r="FX27" s="690">
        <v>974.11900000000003</v>
      </c>
      <c r="FY27" s="691">
        <v>151317.367</v>
      </c>
      <c r="FZ27" s="690">
        <v>97022.483999999997</v>
      </c>
      <c r="GA27" s="690">
        <v>39740.067999999999</v>
      </c>
      <c r="GB27" s="690">
        <v>11336.35</v>
      </c>
      <c r="GC27" s="690">
        <v>8527.5580000000009</v>
      </c>
      <c r="GD27" s="690">
        <v>2303.1080000000002</v>
      </c>
      <c r="GE27" s="690">
        <v>910.47199999999998</v>
      </c>
      <c r="GF27" s="690">
        <v>557.80600000000004</v>
      </c>
      <c r="GG27" s="690">
        <v>745.55100000000004</v>
      </c>
      <c r="GH27" s="690">
        <v>1076.4749999999999</v>
      </c>
      <c r="GI27" s="691">
        <v>162219.872</v>
      </c>
      <c r="GJ27" s="690">
        <v>98948.404999999999</v>
      </c>
      <c r="GK27" s="690">
        <v>41289.769</v>
      </c>
      <c r="GL27" s="690">
        <v>12286.06</v>
      </c>
      <c r="GM27" s="690">
        <v>6200.8310000000001</v>
      </c>
      <c r="GN27" s="690">
        <v>3172.25</v>
      </c>
      <c r="GO27" s="690">
        <v>726.96299999999997</v>
      </c>
      <c r="GP27" s="690">
        <v>568.9</v>
      </c>
      <c r="GQ27" s="690">
        <v>820.92</v>
      </c>
      <c r="GR27" s="690">
        <v>1075.7570000000001</v>
      </c>
      <c r="GS27" s="691">
        <v>165089.85500000001</v>
      </c>
      <c r="GT27" s="690">
        <v>108516.07799999999</v>
      </c>
      <c r="GU27" s="690">
        <v>39015.735999999997</v>
      </c>
      <c r="GV27" s="690">
        <v>13313.603999999999</v>
      </c>
      <c r="GW27" s="690">
        <v>5120.7730000000001</v>
      </c>
      <c r="GX27" s="690">
        <v>2605.9250000000002</v>
      </c>
      <c r="GY27" s="690">
        <v>707.63800000000003</v>
      </c>
      <c r="GZ27" s="690">
        <v>432.45100000000002</v>
      </c>
      <c r="HA27" s="690">
        <v>834.98099999999999</v>
      </c>
      <c r="HB27" s="690">
        <v>1087.0170000000001</v>
      </c>
      <c r="HC27" s="691">
        <v>171634.20300000001</v>
      </c>
      <c r="HD27" s="690">
        <v>111156.11500000001</v>
      </c>
      <c r="HE27" s="690">
        <v>37856.980000000003</v>
      </c>
      <c r="HF27" s="690">
        <v>13616.141</v>
      </c>
      <c r="HG27" s="690">
        <v>4854.3019999999997</v>
      </c>
      <c r="HH27" s="690">
        <v>2374.1680000000001</v>
      </c>
      <c r="HI27" s="690">
        <v>594.77700000000004</v>
      </c>
      <c r="HJ27" s="690">
        <v>395.07299999999998</v>
      </c>
      <c r="HK27" s="690">
        <v>808.01900000000001</v>
      </c>
      <c r="HL27" s="690">
        <v>963.00800000000004</v>
      </c>
      <c r="HM27" s="691">
        <v>172618.58300000001</v>
      </c>
      <c r="HN27" s="690">
        <v>122640.41899999999</v>
      </c>
      <c r="HO27" s="690">
        <v>33247.949999999997</v>
      </c>
      <c r="HP27" s="690">
        <v>12192.991</v>
      </c>
      <c r="HQ27" s="690">
        <v>4573.902</v>
      </c>
      <c r="HR27" s="690">
        <v>2032.624</v>
      </c>
      <c r="HS27" s="690">
        <v>705.07500000000005</v>
      </c>
      <c r="HT27" s="690">
        <v>443.15499999999997</v>
      </c>
      <c r="HU27" s="690">
        <v>799.25699999999995</v>
      </c>
      <c r="HV27" s="690">
        <v>954.09400000000005</v>
      </c>
      <c r="HW27" s="691">
        <v>177589.467</v>
      </c>
      <c r="HX27" s="690">
        <v>124628.27099999999</v>
      </c>
      <c r="HY27" s="690">
        <v>37659.091999999997</v>
      </c>
      <c r="HZ27" s="690">
        <v>13145.031000000001</v>
      </c>
      <c r="IA27" s="690">
        <v>4713.6149999999998</v>
      </c>
      <c r="IB27" s="690">
        <v>1543.41</v>
      </c>
      <c r="IC27" s="690">
        <v>1493.2149999999999</v>
      </c>
      <c r="ID27" s="690">
        <v>451.11599999999999</v>
      </c>
      <c r="IE27" s="690">
        <v>380.65499999999997</v>
      </c>
      <c r="IF27" s="690">
        <v>1106.4559999999999</v>
      </c>
      <c r="IG27" s="691">
        <v>185120.861</v>
      </c>
      <c r="IH27" s="690">
        <v>128834.171</v>
      </c>
      <c r="II27" s="690">
        <v>41006.911</v>
      </c>
      <c r="IJ27" s="690">
        <v>12998.463</v>
      </c>
      <c r="IK27" s="690">
        <v>4149.4979999999996</v>
      </c>
      <c r="IL27" s="690">
        <v>1603.329</v>
      </c>
      <c r="IM27" s="690">
        <v>1932.49</v>
      </c>
      <c r="IN27" s="690">
        <v>518.71299999999997</v>
      </c>
      <c r="IO27" s="690">
        <v>354.68599999999998</v>
      </c>
      <c r="IP27" s="690">
        <v>1146.376</v>
      </c>
      <c r="IQ27" s="691">
        <v>192544.63699999999</v>
      </c>
      <c r="IR27" s="690">
        <v>137663.568</v>
      </c>
      <c r="IS27" s="690">
        <v>42795.226999999999</v>
      </c>
      <c r="IT27" s="690">
        <v>12791.858</v>
      </c>
      <c r="IU27" s="690">
        <v>3404.9589999999998</v>
      </c>
      <c r="IV27" s="690">
        <v>2924.9870000000001</v>
      </c>
      <c r="IW27" s="690">
        <v>711.78300000000002</v>
      </c>
      <c r="IX27" s="690">
        <v>426.28899999999999</v>
      </c>
      <c r="IY27" s="690">
        <v>355.08600000000001</v>
      </c>
      <c r="IZ27" s="690">
        <v>1267.431</v>
      </c>
      <c r="JA27" s="691">
        <v>202341.18799999999</v>
      </c>
      <c r="JB27" s="690">
        <v>134834.10399999999</v>
      </c>
      <c r="JC27" s="690">
        <v>45366.290999999997</v>
      </c>
      <c r="JD27" s="690">
        <v>12310.777</v>
      </c>
      <c r="JE27" s="690">
        <v>4305.6170000000002</v>
      </c>
      <c r="JF27" s="690">
        <v>3070.1889999999999</v>
      </c>
      <c r="JG27" s="690">
        <v>782.68200000000002</v>
      </c>
      <c r="JH27" s="690">
        <v>473.548</v>
      </c>
      <c r="JI27" s="690">
        <v>421.42700000000002</v>
      </c>
      <c r="JJ27" s="690">
        <v>1308.6179999999999</v>
      </c>
      <c r="JK27" s="691">
        <v>202873.253</v>
      </c>
      <c r="JL27" s="690">
        <v>142342.557</v>
      </c>
      <c r="JM27" s="690">
        <v>45300.553</v>
      </c>
      <c r="JN27" s="690">
        <v>14244.848</v>
      </c>
      <c r="JO27" s="690">
        <v>4818.3029999999999</v>
      </c>
      <c r="JP27" s="690">
        <v>4316.4539999999997</v>
      </c>
      <c r="JQ27" s="690">
        <v>1103.855</v>
      </c>
      <c r="JR27" s="690">
        <v>625.29899999999998</v>
      </c>
      <c r="JS27" s="690">
        <v>499.52499999999998</v>
      </c>
      <c r="JT27" s="690">
        <v>1404.672</v>
      </c>
      <c r="JU27" s="691">
        <v>214656.06599999999</v>
      </c>
      <c r="JV27" s="690">
        <v>139088.18599999999</v>
      </c>
      <c r="JW27" s="690">
        <v>44047.665000000001</v>
      </c>
      <c r="JX27" s="690">
        <v>13410.13</v>
      </c>
      <c r="JY27" s="690">
        <v>5248.8990000000003</v>
      </c>
      <c r="JZ27" s="690">
        <v>4919.3909999999996</v>
      </c>
      <c r="KA27" s="690">
        <v>1233.6489999999999</v>
      </c>
      <c r="KB27" s="690">
        <v>609.21100000000001</v>
      </c>
      <c r="KC27" s="690">
        <v>542.51400000000001</v>
      </c>
      <c r="KD27" s="690">
        <v>1836.2850000000001</v>
      </c>
      <c r="KE27" s="691">
        <v>210935.93</v>
      </c>
      <c r="KF27" s="690">
        <v>128173.74</v>
      </c>
      <c r="KG27" s="690">
        <v>44154.046000000002</v>
      </c>
      <c r="KH27" s="690">
        <v>12126.227000000001</v>
      </c>
      <c r="KI27" s="690">
        <v>6159.0860000000002</v>
      </c>
      <c r="KJ27" s="690">
        <v>3700.8130000000001</v>
      </c>
      <c r="KK27" s="690">
        <v>2770.4189999999999</v>
      </c>
      <c r="KL27" s="690">
        <v>1336.13</v>
      </c>
      <c r="KM27" s="690">
        <v>571.06100000000004</v>
      </c>
      <c r="KN27" s="690">
        <v>1349.06</v>
      </c>
      <c r="KO27" s="691">
        <v>200340.58199999999</v>
      </c>
      <c r="KP27" s="690">
        <v>129195.425</v>
      </c>
      <c r="KQ27" s="690">
        <v>59313.303999999996</v>
      </c>
      <c r="KR27" s="690">
        <v>17426.233</v>
      </c>
      <c r="KS27" s="690">
        <v>8503.17</v>
      </c>
      <c r="KT27" s="690">
        <v>3909.7269999999999</v>
      </c>
      <c r="KU27" s="690">
        <v>3450.31</v>
      </c>
      <c r="KV27" s="690">
        <v>1478.5319999999999</v>
      </c>
      <c r="KW27" s="690">
        <v>722.70500000000004</v>
      </c>
      <c r="KX27" s="690">
        <v>1492.396</v>
      </c>
      <c r="KY27" s="691">
        <v>225491.802</v>
      </c>
      <c r="KZ27" s="690">
        <v>134270.46799999999</v>
      </c>
      <c r="LA27" s="690">
        <v>56255.627999999997</v>
      </c>
      <c r="LB27" s="690">
        <v>18121.165000000001</v>
      </c>
      <c r="LC27" s="690">
        <v>7899.8620000000001</v>
      </c>
      <c r="LD27" s="690">
        <v>3870.5140000000001</v>
      </c>
      <c r="LE27" s="690">
        <v>3690.7339999999999</v>
      </c>
      <c r="LF27" s="690">
        <v>1807.0419999999999</v>
      </c>
      <c r="LG27" s="690">
        <v>860.07100000000003</v>
      </c>
      <c r="LH27" s="690">
        <v>1448.03</v>
      </c>
      <c r="LI27" s="691">
        <v>228223.514</v>
      </c>
      <c r="LJ27" s="690">
        <v>129073.223</v>
      </c>
      <c r="LK27" s="690">
        <v>55909.091</v>
      </c>
      <c r="LL27" s="690">
        <v>16885.856</v>
      </c>
      <c r="LM27" s="690">
        <v>8504.2060000000001</v>
      </c>
      <c r="LN27" s="690">
        <v>4387.6940000000004</v>
      </c>
      <c r="LO27" s="690">
        <v>2658.123</v>
      </c>
      <c r="LP27" s="690">
        <v>2426.8910000000001</v>
      </c>
      <c r="LQ27" s="690">
        <v>1082.903</v>
      </c>
      <c r="LR27" s="690">
        <v>1562.1479999999999</v>
      </c>
      <c r="LS27" s="691">
        <v>222490.13500000001</v>
      </c>
      <c r="LT27" s="690">
        <v>118893.76300000001</v>
      </c>
      <c r="LU27" s="690">
        <v>60939.758000000002</v>
      </c>
      <c r="LV27" s="690">
        <v>17478.632000000001</v>
      </c>
      <c r="LW27" s="690">
        <v>7471.3320000000003</v>
      </c>
      <c r="LX27" s="690">
        <v>5031.8500000000004</v>
      </c>
      <c r="LY27" s="690">
        <v>3671.1089999999999</v>
      </c>
      <c r="LZ27" s="690">
        <v>2608.6709999999998</v>
      </c>
      <c r="MA27" s="690">
        <v>1191.5640000000001</v>
      </c>
      <c r="MB27" s="690">
        <v>1494.3520000000001</v>
      </c>
      <c r="MC27" s="691">
        <v>218781.03099999999</v>
      </c>
      <c r="MD27" s="690">
        <v>117824.14599999999</v>
      </c>
      <c r="ME27" s="690">
        <v>64004.946000000004</v>
      </c>
      <c r="MF27" s="690">
        <v>17567.588</v>
      </c>
      <c r="MG27" s="690">
        <v>7803.0990000000002</v>
      </c>
      <c r="MH27" s="690">
        <v>5325.55</v>
      </c>
      <c r="MI27" s="690">
        <v>3696.4290000000001</v>
      </c>
      <c r="MJ27" s="690">
        <v>2492.2170000000001</v>
      </c>
      <c r="MK27" s="690">
        <v>1200.4559999999999</v>
      </c>
      <c r="ML27" s="690">
        <v>2191.076</v>
      </c>
      <c r="MM27" s="691">
        <v>222105.50700000001</v>
      </c>
      <c r="MN27" s="690">
        <v>115293.891</v>
      </c>
      <c r="MO27" s="690">
        <v>62917.555999999997</v>
      </c>
      <c r="MP27" s="690">
        <v>18088.682000000001</v>
      </c>
      <c r="MQ27" s="690">
        <v>7745.94</v>
      </c>
      <c r="MR27" s="690">
        <v>4369.3270000000002</v>
      </c>
      <c r="MS27" s="690">
        <v>4488.1440000000002</v>
      </c>
      <c r="MT27" s="690">
        <v>2549.4850000000001</v>
      </c>
      <c r="MU27" s="690">
        <v>1038.1890000000001</v>
      </c>
      <c r="MV27" s="690">
        <v>2178.2489999999998</v>
      </c>
      <c r="MW27" s="691">
        <v>218669.46299999999</v>
      </c>
      <c r="MX27" s="690">
        <v>121062.7</v>
      </c>
      <c r="MY27" s="690">
        <v>62974.082999999999</v>
      </c>
      <c r="MZ27" s="690">
        <v>17618.929</v>
      </c>
      <c r="NA27" s="690">
        <v>7443.116</v>
      </c>
      <c r="NB27" s="690">
        <v>5011.0119999999997</v>
      </c>
      <c r="NC27" s="690">
        <v>2985.99</v>
      </c>
      <c r="ND27" s="690">
        <v>2183.3519999999999</v>
      </c>
      <c r="NE27" s="690">
        <v>2605.15</v>
      </c>
      <c r="NF27" s="690">
        <v>2257.1779999999999</v>
      </c>
      <c r="NG27" s="691">
        <v>224141.51</v>
      </c>
      <c r="NH27" s="690">
        <v>121750.58</v>
      </c>
      <c r="NI27" s="690">
        <v>63524.851999999999</v>
      </c>
      <c r="NJ27" s="690">
        <v>17675.191999999999</v>
      </c>
      <c r="NK27" s="690">
        <v>7630.6139999999996</v>
      </c>
      <c r="NL27" s="690">
        <v>4998.6779999999999</v>
      </c>
      <c r="NM27" s="690">
        <v>3028.0540000000001</v>
      </c>
      <c r="NN27" s="690">
        <v>2016.338</v>
      </c>
      <c r="NO27" s="690">
        <v>2570.1260000000002</v>
      </c>
      <c r="NP27" s="690">
        <v>2082.54</v>
      </c>
      <c r="NQ27" s="691">
        <v>225276.97399999999</v>
      </c>
      <c r="NR27" s="690">
        <v>130313.59299999999</v>
      </c>
      <c r="NS27" s="690">
        <v>62374.402999999998</v>
      </c>
      <c r="NT27" s="690">
        <v>20470.406999999999</v>
      </c>
      <c r="NU27" s="690">
        <v>12277.653</v>
      </c>
      <c r="NV27" s="690">
        <v>4895.0230000000001</v>
      </c>
      <c r="NW27" s="690">
        <v>1559.165</v>
      </c>
      <c r="NX27" s="690">
        <v>3458.2849999999999</v>
      </c>
      <c r="NY27" s="690">
        <v>2777.61</v>
      </c>
      <c r="NZ27" s="690">
        <v>1583.683</v>
      </c>
      <c r="OA27" s="691">
        <v>239709.82199999999</v>
      </c>
      <c r="OB27" s="690">
        <v>134098.01800000001</v>
      </c>
      <c r="OC27" s="690">
        <v>64472.94</v>
      </c>
      <c r="OD27" s="690">
        <v>20574.748</v>
      </c>
      <c r="OE27" s="690">
        <v>12810.525</v>
      </c>
      <c r="OF27" s="690">
        <v>4981.72</v>
      </c>
      <c r="OG27" s="690">
        <v>1859.799</v>
      </c>
      <c r="OH27" s="690">
        <v>3181.8910000000001</v>
      </c>
      <c r="OI27" s="690">
        <v>2448.0129999999999</v>
      </c>
      <c r="OJ27" s="690">
        <v>1714.2239999999999</v>
      </c>
      <c r="OK27" s="691">
        <v>246141.878</v>
      </c>
      <c r="OL27" s="690">
        <v>130258.139</v>
      </c>
      <c r="OM27" s="690">
        <v>61475.89</v>
      </c>
      <c r="ON27" s="690">
        <v>23231.64</v>
      </c>
      <c r="OO27" s="690">
        <v>8428.8520000000008</v>
      </c>
      <c r="OP27" s="690">
        <v>4003.9470000000001</v>
      </c>
      <c r="OQ27" s="690">
        <v>2015.0630000000001</v>
      </c>
      <c r="OR27" s="690">
        <v>2221.893</v>
      </c>
      <c r="OS27" s="690">
        <v>2177.2310000000002</v>
      </c>
      <c r="OT27" s="690">
        <v>1776.579</v>
      </c>
      <c r="OU27" s="691">
        <v>235589.234</v>
      </c>
      <c r="OV27" s="690">
        <v>130054.18399999999</v>
      </c>
      <c r="OW27" s="690">
        <v>61589.936000000002</v>
      </c>
      <c r="OX27" s="690">
        <v>23468.626</v>
      </c>
      <c r="OY27" s="690">
        <v>8034.4170000000004</v>
      </c>
      <c r="OZ27" s="690">
        <v>3486.42</v>
      </c>
      <c r="PA27" s="690">
        <v>1830.2429999999999</v>
      </c>
      <c r="PB27" s="690">
        <v>1073.5219999999999</v>
      </c>
      <c r="PC27" s="690">
        <v>3189.627</v>
      </c>
      <c r="PD27" s="690">
        <v>1615.127</v>
      </c>
      <c r="PE27" s="691">
        <v>234342.10200000001</v>
      </c>
      <c r="PF27" s="690">
        <v>130127.557</v>
      </c>
      <c r="PG27" s="690">
        <v>62314.067999999999</v>
      </c>
      <c r="PH27" s="690">
        <v>19581.616000000002</v>
      </c>
      <c r="PI27" s="690">
        <v>12688.486000000001</v>
      </c>
      <c r="PJ27" s="690">
        <v>3039.252</v>
      </c>
      <c r="PK27" s="690">
        <v>2022.921</v>
      </c>
      <c r="PL27" s="690">
        <v>1680.09</v>
      </c>
      <c r="PM27" s="690">
        <v>2525.0990000000002</v>
      </c>
      <c r="PN27" s="690">
        <v>1407.4749999999999</v>
      </c>
      <c r="PO27" s="691">
        <v>235386.56400000001</v>
      </c>
      <c r="PP27" s="690">
        <v>137699.05100000001</v>
      </c>
      <c r="PQ27" s="690">
        <v>57986.167000000001</v>
      </c>
      <c r="PR27" s="690">
        <v>20236.609</v>
      </c>
      <c r="PS27" s="690">
        <v>14011.295</v>
      </c>
      <c r="PT27" s="690">
        <v>3299.43</v>
      </c>
      <c r="PU27" s="690">
        <v>2364.7159999999999</v>
      </c>
      <c r="PV27" s="690">
        <v>1312.088</v>
      </c>
      <c r="PW27" s="690">
        <v>3569.2539999999999</v>
      </c>
      <c r="PX27" s="690">
        <v>1371.0989999999999</v>
      </c>
      <c r="PY27" s="691">
        <v>241849.709</v>
      </c>
      <c r="PZ27" s="690">
        <v>138530.13200000001</v>
      </c>
      <c r="QA27" s="690">
        <v>54454.932999999997</v>
      </c>
      <c r="QB27" s="690">
        <v>21464.618999999999</v>
      </c>
      <c r="QC27" s="690">
        <v>13386.833000000001</v>
      </c>
      <c r="QD27" s="690">
        <v>7533.6490000000003</v>
      </c>
      <c r="QE27" s="690">
        <v>2322.6370000000002</v>
      </c>
      <c r="QF27" s="690">
        <v>1090.537</v>
      </c>
      <c r="QG27" s="690">
        <v>2589.3150000000001</v>
      </c>
      <c r="QH27" s="690">
        <v>1289.3330000000001</v>
      </c>
      <c r="QI27" s="691">
        <v>242661.98800000001</v>
      </c>
      <c r="QJ27" s="690">
        <v>154859</v>
      </c>
      <c r="QK27" s="690">
        <v>55519</v>
      </c>
      <c r="QL27" s="690">
        <v>23224</v>
      </c>
      <c r="QM27" s="690">
        <v>14550</v>
      </c>
      <c r="QN27" s="690">
        <v>9612</v>
      </c>
      <c r="QO27" s="690">
        <v>2489</v>
      </c>
      <c r="QP27" s="690">
        <v>1180</v>
      </c>
      <c r="QQ27" s="690">
        <v>2901</v>
      </c>
      <c r="QR27" s="690">
        <v>1083</v>
      </c>
      <c r="QS27" s="691">
        <v>265417</v>
      </c>
      <c r="QT27" s="690">
        <v>160059</v>
      </c>
      <c r="QU27" s="690">
        <v>62242</v>
      </c>
      <c r="QV27" s="690">
        <v>31873</v>
      </c>
      <c r="QW27" s="690">
        <v>18074</v>
      </c>
      <c r="QX27" s="690">
        <v>7014</v>
      </c>
      <c r="QY27" s="690">
        <v>3171</v>
      </c>
      <c r="QZ27" s="690">
        <v>2131</v>
      </c>
      <c r="RA27" s="690">
        <v>3587</v>
      </c>
      <c r="RB27" s="690">
        <v>2125</v>
      </c>
      <c r="RC27" s="691">
        <v>290276</v>
      </c>
      <c r="RD27" s="690">
        <v>179829</v>
      </c>
      <c r="RE27" s="690">
        <v>67422</v>
      </c>
      <c r="RF27" s="690">
        <v>34843</v>
      </c>
      <c r="RG27" s="690">
        <v>19358</v>
      </c>
      <c r="RH27" s="690">
        <v>5419</v>
      </c>
      <c r="RI27" s="690">
        <v>5719</v>
      </c>
      <c r="RJ27" s="690">
        <v>2009</v>
      </c>
      <c r="RK27" s="690">
        <v>3609</v>
      </c>
      <c r="RL27" s="690">
        <v>2053</v>
      </c>
      <c r="RM27" s="691">
        <v>320261</v>
      </c>
      <c r="RN27" s="690">
        <v>184790</v>
      </c>
      <c r="RO27" s="690">
        <v>71400</v>
      </c>
      <c r="RP27" s="690">
        <v>37030</v>
      </c>
      <c r="RQ27" s="690">
        <v>21119</v>
      </c>
      <c r="RR27" s="690">
        <v>5124</v>
      </c>
      <c r="RS27" s="690">
        <v>3558</v>
      </c>
      <c r="RT27" s="690">
        <v>3944</v>
      </c>
      <c r="RU27" s="690">
        <v>3917</v>
      </c>
      <c r="RV27" s="690">
        <v>1786</v>
      </c>
      <c r="RW27" s="691">
        <v>332668</v>
      </c>
      <c r="RX27" s="690">
        <v>181426</v>
      </c>
      <c r="RY27" s="690">
        <v>65560</v>
      </c>
      <c r="RZ27" s="690">
        <v>30965</v>
      </c>
      <c r="SA27" s="690">
        <v>18585</v>
      </c>
      <c r="SB27" s="690">
        <v>6296</v>
      </c>
      <c r="SC27" s="690">
        <v>3330</v>
      </c>
      <c r="SD27" s="690">
        <v>1780</v>
      </c>
      <c r="SE27" s="690">
        <v>2806</v>
      </c>
      <c r="SF27" s="690">
        <v>1738</v>
      </c>
      <c r="SG27" s="691">
        <v>312486</v>
      </c>
      <c r="SH27" s="690">
        <v>183707</v>
      </c>
      <c r="SI27" s="690">
        <v>62292</v>
      </c>
      <c r="SJ27" s="690">
        <v>27886</v>
      </c>
      <c r="SK27" s="690">
        <v>17757</v>
      </c>
      <c r="SL27" s="690">
        <v>4853</v>
      </c>
      <c r="SM27" s="690">
        <v>2822</v>
      </c>
      <c r="SN27" s="690">
        <v>1576</v>
      </c>
      <c r="SO27" s="690">
        <v>1840</v>
      </c>
      <c r="SP27" s="690">
        <v>1314</v>
      </c>
      <c r="SQ27" s="691">
        <v>304047</v>
      </c>
      <c r="SR27" s="690">
        <v>224141</v>
      </c>
      <c r="SS27" s="690">
        <v>71471</v>
      </c>
      <c r="ST27" s="690">
        <v>33258</v>
      </c>
      <c r="SU27" s="690">
        <v>22444</v>
      </c>
      <c r="SV27" s="690">
        <v>5330</v>
      </c>
      <c r="SW27" s="690">
        <v>2980</v>
      </c>
      <c r="SX27" s="690">
        <v>1991</v>
      </c>
      <c r="SY27" s="690">
        <v>1863</v>
      </c>
      <c r="SZ27" s="690">
        <v>1414</v>
      </c>
      <c r="TA27" s="691">
        <v>364892</v>
      </c>
      <c r="TB27" s="690">
        <v>234037</v>
      </c>
      <c r="TC27" s="690">
        <v>70769</v>
      </c>
      <c r="TD27" s="690">
        <v>35034</v>
      </c>
      <c r="TE27" s="690">
        <v>21452</v>
      </c>
      <c r="TF27" s="690">
        <v>6323</v>
      </c>
      <c r="TG27" s="690">
        <v>2047</v>
      </c>
      <c r="TH27" s="690">
        <v>1854</v>
      </c>
      <c r="TI27" s="690">
        <v>2168</v>
      </c>
      <c r="TJ27" s="690">
        <v>1533</v>
      </c>
      <c r="TK27" s="691">
        <v>375217</v>
      </c>
      <c r="TL27" s="690">
        <v>227918</v>
      </c>
      <c r="TM27" s="690">
        <v>69428</v>
      </c>
      <c r="TN27" s="690">
        <v>34170</v>
      </c>
      <c r="TO27" s="690">
        <v>19821</v>
      </c>
      <c r="TP27" s="690">
        <v>6460</v>
      </c>
      <c r="TQ27" s="690">
        <v>1920</v>
      </c>
      <c r="TR27" s="690">
        <v>1675</v>
      </c>
      <c r="TS27" s="690">
        <v>1694</v>
      </c>
      <c r="TT27" s="690">
        <v>1316</v>
      </c>
      <c r="TU27" s="691">
        <v>364402</v>
      </c>
      <c r="TV27" s="690">
        <v>231233</v>
      </c>
      <c r="TW27" s="690">
        <v>86883</v>
      </c>
      <c r="TX27" s="690">
        <v>29491</v>
      </c>
      <c r="TY27" s="690">
        <v>14347</v>
      </c>
      <c r="TZ27" s="690">
        <v>4725</v>
      </c>
      <c r="UA27" s="690">
        <v>1762</v>
      </c>
      <c r="UB27" s="690">
        <v>1844</v>
      </c>
      <c r="UC27" s="690">
        <v>1873</v>
      </c>
      <c r="UD27" s="690">
        <v>1535</v>
      </c>
      <c r="UE27" s="691">
        <v>373693</v>
      </c>
      <c r="UF27" s="690">
        <v>238640</v>
      </c>
      <c r="UG27" s="690">
        <v>88531</v>
      </c>
      <c r="UH27" s="690">
        <v>30474</v>
      </c>
      <c r="UI27" s="690">
        <v>14050</v>
      </c>
      <c r="UJ27" s="690">
        <v>3788</v>
      </c>
      <c r="UK27" s="690">
        <v>1714</v>
      </c>
      <c r="UL27" s="690">
        <v>1877</v>
      </c>
      <c r="UM27" s="690">
        <v>1392</v>
      </c>
      <c r="UN27" s="690">
        <v>1717</v>
      </c>
      <c r="UO27" s="691">
        <v>382183</v>
      </c>
      <c r="UP27" s="690">
        <v>247934</v>
      </c>
      <c r="UQ27" s="690">
        <v>90071</v>
      </c>
      <c r="UR27" s="690">
        <v>28552</v>
      </c>
      <c r="US27" s="690">
        <v>12456</v>
      </c>
      <c r="UT27" s="690">
        <v>4927</v>
      </c>
      <c r="UU27" s="690">
        <v>1953</v>
      </c>
      <c r="UV27" s="690">
        <v>1569</v>
      </c>
      <c r="UW27" s="690">
        <v>1047</v>
      </c>
      <c r="UX27" s="690">
        <v>1793</v>
      </c>
      <c r="UY27" s="691">
        <v>390302</v>
      </c>
      <c r="UZ27" s="690">
        <v>249117</v>
      </c>
      <c r="VA27" s="690">
        <v>91785</v>
      </c>
      <c r="VB27" s="690">
        <v>30374</v>
      </c>
      <c r="VC27" s="690">
        <v>12619</v>
      </c>
      <c r="VD27" s="690">
        <v>5314</v>
      </c>
      <c r="VE27" s="690">
        <v>2012</v>
      </c>
      <c r="VF27" s="690">
        <v>1700</v>
      </c>
      <c r="VG27" s="690">
        <v>1185</v>
      </c>
      <c r="VH27" s="690">
        <v>1760</v>
      </c>
      <c r="VI27" s="691">
        <v>395866</v>
      </c>
      <c r="VJ27" s="690">
        <v>245454</v>
      </c>
      <c r="VK27" s="690">
        <v>89619</v>
      </c>
      <c r="VL27" s="690">
        <v>29260</v>
      </c>
      <c r="VM27" s="690">
        <v>13435</v>
      </c>
      <c r="VN27" s="690">
        <v>4170</v>
      </c>
      <c r="VO27" s="690">
        <v>1830</v>
      </c>
      <c r="VP27" s="690">
        <v>1636</v>
      </c>
      <c r="VQ27" s="690">
        <v>929</v>
      </c>
      <c r="VR27" s="690">
        <v>1714</v>
      </c>
      <c r="VS27" s="691">
        <v>388047</v>
      </c>
      <c r="VT27" s="690">
        <v>248695</v>
      </c>
      <c r="VU27" s="690">
        <v>87558</v>
      </c>
      <c r="VV27" s="690">
        <v>29108</v>
      </c>
      <c r="VW27" s="690">
        <v>13113</v>
      </c>
      <c r="VX27" s="690">
        <v>3816</v>
      </c>
      <c r="VY27" s="690">
        <v>1859</v>
      </c>
      <c r="VZ27" s="690">
        <v>1639</v>
      </c>
      <c r="WA27" s="690">
        <v>859</v>
      </c>
      <c r="WB27" s="690">
        <v>1876</v>
      </c>
      <c r="WC27" s="691">
        <v>388523</v>
      </c>
      <c r="WD27" s="690">
        <v>251410</v>
      </c>
      <c r="WE27" s="690">
        <v>86834</v>
      </c>
      <c r="WF27" s="690">
        <v>29125</v>
      </c>
      <c r="WG27" s="690">
        <v>13456</v>
      </c>
      <c r="WH27" s="690">
        <v>3385</v>
      </c>
      <c r="WI27" s="690">
        <v>1630</v>
      </c>
      <c r="WJ27" s="690">
        <v>1482</v>
      </c>
      <c r="WK27" s="690">
        <v>1184</v>
      </c>
      <c r="WL27" s="690">
        <v>1924</v>
      </c>
      <c r="WM27" s="691">
        <v>390430</v>
      </c>
      <c r="WN27" s="690">
        <v>259437</v>
      </c>
      <c r="WO27" s="690">
        <v>73211</v>
      </c>
      <c r="WP27" s="690">
        <v>36968</v>
      </c>
      <c r="WQ27" s="690">
        <v>11177</v>
      </c>
      <c r="WR27" s="690">
        <v>2520</v>
      </c>
      <c r="WS27" s="690">
        <v>1565</v>
      </c>
      <c r="WT27" s="690">
        <v>1427</v>
      </c>
      <c r="WU27" s="690">
        <v>1138</v>
      </c>
      <c r="WV27" s="690">
        <v>1865</v>
      </c>
      <c r="WW27" s="691">
        <v>389308</v>
      </c>
      <c r="WX27" s="690">
        <v>276463</v>
      </c>
      <c r="WY27" s="690">
        <v>75082</v>
      </c>
      <c r="WZ27" s="690">
        <v>38860</v>
      </c>
      <c r="XA27" s="690">
        <v>11445</v>
      </c>
      <c r="XB27" s="690">
        <v>2913</v>
      </c>
      <c r="XC27" s="690">
        <v>1772</v>
      </c>
      <c r="XD27" s="690">
        <v>1594</v>
      </c>
      <c r="XE27" s="690">
        <v>1114</v>
      </c>
      <c r="XF27" s="690">
        <v>1888</v>
      </c>
      <c r="XG27" s="691">
        <v>411131</v>
      </c>
      <c r="XH27" s="690">
        <v>282824</v>
      </c>
      <c r="XI27" s="690">
        <v>74850</v>
      </c>
      <c r="XJ27" s="690">
        <v>40882</v>
      </c>
      <c r="XK27" s="690">
        <v>11707</v>
      </c>
      <c r="XL27" s="690">
        <v>3039</v>
      </c>
      <c r="XM27" s="690">
        <v>1692</v>
      </c>
      <c r="XN27" s="690">
        <v>1483</v>
      </c>
      <c r="XO27" s="690">
        <v>1079</v>
      </c>
      <c r="XP27" s="690">
        <v>1902</v>
      </c>
      <c r="XQ27" s="691">
        <v>419458</v>
      </c>
      <c r="XR27" s="690">
        <v>309013</v>
      </c>
      <c r="XS27" s="690">
        <v>75981</v>
      </c>
      <c r="XT27" s="690">
        <v>44854</v>
      </c>
      <c r="XU27" s="690">
        <v>11669</v>
      </c>
      <c r="XV27" s="690">
        <v>2811</v>
      </c>
      <c r="XW27" s="690">
        <v>1632</v>
      </c>
      <c r="XX27" s="690">
        <v>1895</v>
      </c>
      <c r="XY27" s="690">
        <v>1121</v>
      </c>
      <c r="XZ27" s="690">
        <v>2154</v>
      </c>
      <c r="YA27" s="691">
        <v>451130</v>
      </c>
    </row>
    <row r="28" spans="1:661" ht="12.75" customHeight="1">
      <c r="A28" s="17" t="s">
        <v>427</v>
      </c>
      <c r="B28" s="732">
        <v>118.121</v>
      </c>
      <c r="C28" s="732">
        <v>598.45399999999995</v>
      </c>
      <c r="D28" s="732">
        <v>425.61399999999998</v>
      </c>
      <c r="E28" s="732">
        <v>202.333</v>
      </c>
      <c r="F28" s="732">
        <v>223.35300000000001</v>
      </c>
      <c r="G28" s="732">
        <v>47.715000000000003</v>
      </c>
      <c r="H28" s="732">
        <v>35.530999999999999</v>
      </c>
      <c r="I28" s="732">
        <v>9.7789999999999999</v>
      </c>
      <c r="J28" s="732">
        <v>51.749000000000002</v>
      </c>
      <c r="K28" s="689">
        <v>1712.6489999999999</v>
      </c>
      <c r="L28" s="732">
        <v>151.69800000000001</v>
      </c>
      <c r="M28" s="732">
        <v>594.57000000000005</v>
      </c>
      <c r="N28" s="732">
        <v>463.72</v>
      </c>
      <c r="O28" s="732">
        <v>288.21600000000001</v>
      </c>
      <c r="P28" s="732">
        <v>208.55199999999999</v>
      </c>
      <c r="Q28" s="732">
        <v>59.268000000000001</v>
      </c>
      <c r="R28" s="732">
        <v>34.133000000000003</v>
      </c>
      <c r="S28" s="732">
        <v>12.553000000000001</v>
      </c>
      <c r="T28" s="732">
        <v>94.620999999999995</v>
      </c>
      <c r="U28" s="689">
        <v>1907.3309999999999</v>
      </c>
      <c r="V28" s="732">
        <v>382.05799999999999</v>
      </c>
      <c r="W28" s="732">
        <v>884.971</v>
      </c>
      <c r="X28" s="732">
        <v>447.02199999999999</v>
      </c>
      <c r="Y28" s="732">
        <v>298.85500000000002</v>
      </c>
      <c r="Z28" s="732">
        <v>240.77</v>
      </c>
      <c r="AA28" s="732">
        <v>77.906000000000006</v>
      </c>
      <c r="AB28" s="732">
        <v>45.057000000000002</v>
      </c>
      <c r="AC28" s="732">
        <v>11.555999999999999</v>
      </c>
      <c r="AD28" s="732">
        <v>66.024000000000001</v>
      </c>
      <c r="AE28" s="689">
        <v>2454.2190000000001</v>
      </c>
      <c r="AF28" s="732">
        <v>52.734999999999999</v>
      </c>
      <c r="AG28" s="732">
        <v>610.46900000000005</v>
      </c>
      <c r="AH28" s="732">
        <v>437.08600000000001</v>
      </c>
      <c r="AI28" s="732">
        <v>294.29199999999997</v>
      </c>
      <c r="AJ28" s="732">
        <v>214.88300000000001</v>
      </c>
      <c r="AK28" s="732">
        <v>79.316999999999993</v>
      </c>
      <c r="AL28" s="732">
        <v>30.581</v>
      </c>
      <c r="AM28" s="732">
        <v>9.6</v>
      </c>
      <c r="AN28" s="732">
        <v>61.75</v>
      </c>
      <c r="AO28" s="689">
        <v>1790.713</v>
      </c>
      <c r="AP28" s="732">
        <v>55.084000000000003</v>
      </c>
      <c r="AQ28" s="732">
        <v>561.34500000000003</v>
      </c>
      <c r="AR28" s="732">
        <v>318.59500000000003</v>
      </c>
      <c r="AS28" s="732">
        <v>187.03100000000001</v>
      </c>
      <c r="AT28" s="732">
        <v>167.988</v>
      </c>
      <c r="AU28" s="732">
        <v>51.768999999999998</v>
      </c>
      <c r="AV28" s="732">
        <v>22.1</v>
      </c>
      <c r="AW28" s="732">
        <v>8.0679999999999996</v>
      </c>
      <c r="AX28" s="732">
        <v>53.898000000000003</v>
      </c>
      <c r="AY28" s="689">
        <v>1425.8779999999999</v>
      </c>
      <c r="AZ28" s="732">
        <v>84.272999999999996</v>
      </c>
      <c r="BA28" s="732">
        <v>538.13300000000004</v>
      </c>
      <c r="BB28" s="732">
        <v>387.19200000000001</v>
      </c>
      <c r="BC28" s="732">
        <v>197.81700000000001</v>
      </c>
      <c r="BD28" s="732">
        <v>176.352</v>
      </c>
      <c r="BE28" s="732">
        <v>41.1</v>
      </c>
      <c r="BF28" s="732">
        <v>83.256</v>
      </c>
      <c r="BG28" s="732">
        <v>12.502000000000001</v>
      </c>
      <c r="BH28" s="732">
        <v>61.319000000000003</v>
      </c>
      <c r="BI28" s="689">
        <v>1581.944</v>
      </c>
      <c r="BJ28" s="732">
        <v>97.971999999999994</v>
      </c>
      <c r="BK28" s="732">
        <v>536.495</v>
      </c>
      <c r="BL28" s="732">
        <v>428.80599999999998</v>
      </c>
      <c r="BM28" s="732">
        <v>299.995</v>
      </c>
      <c r="BN28" s="732">
        <v>196.922</v>
      </c>
      <c r="BO28" s="732">
        <v>43.783000000000001</v>
      </c>
      <c r="BP28" s="732">
        <v>18.809000000000001</v>
      </c>
      <c r="BQ28" s="732">
        <v>8.2789999999999999</v>
      </c>
      <c r="BR28" s="732">
        <v>53.033000000000001</v>
      </c>
      <c r="BS28" s="689">
        <v>1684.0940000000001</v>
      </c>
      <c r="BT28" s="732">
        <v>97.2</v>
      </c>
      <c r="BU28" s="732">
        <v>537.32500000000005</v>
      </c>
      <c r="BV28" s="732">
        <v>478.04300000000001</v>
      </c>
      <c r="BW28" s="732">
        <v>194.02500000000001</v>
      </c>
      <c r="BX28" s="732">
        <v>222.06100000000001</v>
      </c>
      <c r="BY28" s="732">
        <v>54.323</v>
      </c>
      <c r="BZ28" s="732">
        <v>21.417000000000002</v>
      </c>
      <c r="CA28" s="732">
        <v>7.61</v>
      </c>
      <c r="CB28" s="732">
        <v>51.066000000000003</v>
      </c>
      <c r="CC28" s="689">
        <v>1663.07</v>
      </c>
      <c r="CD28" s="732">
        <v>302.89800000000002</v>
      </c>
      <c r="CE28" s="732">
        <v>559.15899999999999</v>
      </c>
      <c r="CF28" s="732">
        <v>386.45400000000001</v>
      </c>
      <c r="CG28" s="732">
        <v>384.12299999999999</v>
      </c>
      <c r="CH28" s="732">
        <v>199.91399999999999</v>
      </c>
      <c r="CI28" s="732">
        <v>52.875999999999998</v>
      </c>
      <c r="CJ28" s="732">
        <v>23.462</v>
      </c>
      <c r="CK28" s="732">
        <v>8.6929999999999996</v>
      </c>
      <c r="CL28" s="732">
        <v>59.64</v>
      </c>
      <c r="CM28" s="689">
        <v>1977.2190000000001</v>
      </c>
      <c r="CN28" s="732">
        <v>411.44099999999997</v>
      </c>
      <c r="CO28" s="732">
        <v>812.03099999999995</v>
      </c>
      <c r="CP28" s="732">
        <v>106.964</v>
      </c>
      <c r="CQ28" s="732">
        <v>121.327</v>
      </c>
      <c r="CR28" s="732">
        <v>231.565</v>
      </c>
      <c r="CS28" s="732">
        <v>33.628</v>
      </c>
      <c r="CT28" s="732">
        <v>24.812000000000001</v>
      </c>
      <c r="CU28" s="732">
        <v>9.1059999999999999</v>
      </c>
      <c r="CV28" s="732">
        <v>43.546500000000002</v>
      </c>
      <c r="CW28" s="689">
        <v>1794.4204999999999</v>
      </c>
      <c r="CX28" s="732">
        <v>202.273</v>
      </c>
      <c r="CY28" s="732">
        <v>917.779</v>
      </c>
      <c r="CZ28" s="732">
        <v>123.971</v>
      </c>
      <c r="DA28" s="732">
        <v>127.91200000000001</v>
      </c>
      <c r="DB28" s="732">
        <v>248.04300000000001</v>
      </c>
      <c r="DC28" s="732">
        <v>33.307000000000002</v>
      </c>
      <c r="DD28" s="732">
        <v>19.07</v>
      </c>
      <c r="DE28" s="732">
        <v>10.925000000000001</v>
      </c>
      <c r="DF28" s="732">
        <v>46.987000000000002</v>
      </c>
      <c r="DG28" s="689">
        <v>1730.2670000000001</v>
      </c>
      <c r="DH28" s="732">
        <v>225.685</v>
      </c>
      <c r="DI28" s="732">
        <v>890.90099999999995</v>
      </c>
      <c r="DJ28" s="732">
        <v>110.79600000000001</v>
      </c>
      <c r="DK28" s="732">
        <v>133.10300000000001</v>
      </c>
      <c r="DL28" s="732">
        <v>219.125</v>
      </c>
      <c r="DM28" s="732">
        <v>28.329000000000001</v>
      </c>
      <c r="DN28" s="732">
        <v>18.201000000000001</v>
      </c>
      <c r="DO28" s="732">
        <v>10.086</v>
      </c>
      <c r="DP28" s="732">
        <v>39.286999999999999</v>
      </c>
      <c r="DQ28" s="689">
        <v>1675.5129999999999</v>
      </c>
      <c r="DR28" s="732">
        <v>804.46600000000001</v>
      </c>
      <c r="DS28" s="732">
        <v>986.06500000000005</v>
      </c>
      <c r="DT28" s="732">
        <v>228.63499999999999</v>
      </c>
      <c r="DU28" s="732">
        <v>421.221</v>
      </c>
      <c r="DV28" s="732">
        <v>211.88300000000001</v>
      </c>
      <c r="DW28" s="732">
        <v>34.036000000000001</v>
      </c>
      <c r="DX28" s="732">
        <v>30.007999999999999</v>
      </c>
      <c r="DY28" s="732">
        <v>15.250999999999999</v>
      </c>
      <c r="DZ28" s="732">
        <v>49.878999999999998</v>
      </c>
      <c r="EA28" s="689">
        <v>2781.444</v>
      </c>
      <c r="EB28" s="732">
        <v>862.83900000000006</v>
      </c>
      <c r="EC28" s="732">
        <v>929.52700000000004</v>
      </c>
      <c r="ED28" s="732">
        <v>362.166</v>
      </c>
      <c r="EE28" s="732">
        <v>328.935</v>
      </c>
      <c r="EF28" s="732">
        <v>184.38</v>
      </c>
      <c r="EG28" s="732">
        <v>25.994</v>
      </c>
      <c r="EH28" s="732">
        <v>20.856999999999999</v>
      </c>
      <c r="EI28" s="732">
        <v>8.8320000000000007</v>
      </c>
      <c r="EJ28" s="732">
        <v>39.344000000000001</v>
      </c>
      <c r="EK28" s="689">
        <v>2762.8739999999998</v>
      </c>
      <c r="EL28" s="732">
        <v>753.10699999999997</v>
      </c>
      <c r="EM28" s="732">
        <v>1056.748</v>
      </c>
      <c r="EN28" s="732">
        <v>421.52499999999998</v>
      </c>
      <c r="EO28" s="732">
        <v>320.87400000000002</v>
      </c>
      <c r="EP28" s="732">
        <v>192.59100000000001</v>
      </c>
      <c r="EQ28" s="732">
        <v>26.872</v>
      </c>
      <c r="ER28" s="732">
        <v>13.326000000000001</v>
      </c>
      <c r="ES28" s="732">
        <v>9.9420000000000002</v>
      </c>
      <c r="ET28" s="732">
        <v>37.228999999999999</v>
      </c>
      <c r="EU28" s="689">
        <v>2832.2139999999999</v>
      </c>
      <c r="EV28" s="732">
        <v>910.08199999999999</v>
      </c>
      <c r="EW28" s="732">
        <v>1163.4069999999999</v>
      </c>
      <c r="EX28" s="732">
        <v>444.62799999999999</v>
      </c>
      <c r="EY28" s="732">
        <v>290.447</v>
      </c>
      <c r="EZ28" s="732">
        <v>168.47800000000001</v>
      </c>
      <c r="FA28" s="732">
        <v>28.87</v>
      </c>
      <c r="FB28" s="732">
        <v>15.135999999999999</v>
      </c>
      <c r="FC28" s="732">
        <v>10.177</v>
      </c>
      <c r="FD28" s="732">
        <v>68.638999999999996</v>
      </c>
      <c r="FE28" s="689">
        <v>3099.864</v>
      </c>
      <c r="FF28" s="732">
        <v>379.46300000000002</v>
      </c>
      <c r="FG28" s="732">
        <v>792.05899999999997</v>
      </c>
      <c r="FH28" s="732">
        <v>341.69200000000001</v>
      </c>
      <c r="FI28" s="732">
        <v>169.20099999999999</v>
      </c>
      <c r="FJ28" s="732">
        <v>133.333</v>
      </c>
      <c r="FK28" s="732">
        <v>110.59401717</v>
      </c>
      <c r="FL28" s="732">
        <v>16.545999999999999</v>
      </c>
      <c r="FM28" s="732">
        <v>10.265000000000001</v>
      </c>
      <c r="FN28" s="732">
        <v>135.24100000000001</v>
      </c>
      <c r="FO28" s="689">
        <v>2088.3940171700001</v>
      </c>
      <c r="FP28" s="732">
        <v>905.58600000000001</v>
      </c>
      <c r="FQ28" s="732">
        <v>1482.7929999999999</v>
      </c>
      <c r="FR28" s="732">
        <v>623.19000000000005</v>
      </c>
      <c r="FS28" s="732">
        <v>289.798</v>
      </c>
      <c r="FT28" s="732">
        <v>141.28100000000001</v>
      </c>
      <c r="FU28" s="732">
        <v>50.935000000000002</v>
      </c>
      <c r="FV28" s="732">
        <v>15.782</v>
      </c>
      <c r="FW28" s="732">
        <v>12.907</v>
      </c>
      <c r="FX28" s="732">
        <v>44.936</v>
      </c>
      <c r="FY28" s="689">
        <v>3567.2080000000001</v>
      </c>
      <c r="FZ28" s="732">
        <v>1070.873</v>
      </c>
      <c r="GA28" s="732">
        <v>1096.607</v>
      </c>
      <c r="GB28" s="732">
        <v>517.38499999999999</v>
      </c>
      <c r="GC28" s="732">
        <v>313.86200000000002</v>
      </c>
      <c r="GD28" s="732">
        <v>106.697</v>
      </c>
      <c r="GE28" s="732">
        <v>66.498000000000005</v>
      </c>
      <c r="GF28" s="732">
        <v>18.068000000000001</v>
      </c>
      <c r="GG28" s="732">
        <v>27.791</v>
      </c>
      <c r="GH28" s="732">
        <v>46.366999999999997</v>
      </c>
      <c r="GI28" s="689">
        <v>3264.1480000000001</v>
      </c>
      <c r="GJ28" s="732">
        <v>327.02300000000002</v>
      </c>
      <c r="GK28" s="732">
        <v>1200.6949999999999</v>
      </c>
      <c r="GL28" s="732">
        <v>331.75799999999998</v>
      </c>
      <c r="GM28" s="732">
        <v>138.036</v>
      </c>
      <c r="GN28" s="732">
        <v>68.683000000000007</v>
      </c>
      <c r="GO28" s="732">
        <v>29.355</v>
      </c>
      <c r="GP28" s="732">
        <v>15.82</v>
      </c>
      <c r="GQ28" s="732">
        <v>33.555999999999997</v>
      </c>
      <c r="GR28" s="732">
        <v>38.555999999999997</v>
      </c>
      <c r="GS28" s="689">
        <v>2183.482</v>
      </c>
      <c r="GT28" s="732">
        <v>420.77199999999999</v>
      </c>
      <c r="GU28" s="732">
        <v>792.69100000000003</v>
      </c>
      <c r="GV28" s="732">
        <v>289.91899999999998</v>
      </c>
      <c r="GW28" s="732">
        <v>109.28100000000001</v>
      </c>
      <c r="GX28" s="732">
        <v>94.757000000000005</v>
      </c>
      <c r="GY28" s="732">
        <v>30.413</v>
      </c>
      <c r="GZ28" s="732">
        <v>17.744</v>
      </c>
      <c r="HA28" s="732">
        <v>14.368</v>
      </c>
      <c r="HB28" s="732">
        <v>69.623999999999995</v>
      </c>
      <c r="HC28" s="689">
        <v>1839.569</v>
      </c>
      <c r="HD28" s="732">
        <v>251.93700000000001</v>
      </c>
      <c r="HE28" s="732">
        <v>864.12400000000002</v>
      </c>
      <c r="HF28" s="732">
        <v>285.06799999999998</v>
      </c>
      <c r="HG28" s="732">
        <v>112.572</v>
      </c>
      <c r="HH28" s="732">
        <v>65.313000000000002</v>
      </c>
      <c r="HI28" s="732">
        <v>33.078000000000003</v>
      </c>
      <c r="HJ28" s="732">
        <v>19.765999999999998</v>
      </c>
      <c r="HK28" s="732">
        <v>17.486999999999998</v>
      </c>
      <c r="HL28" s="732">
        <v>76.427000000000007</v>
      </c>
      <c r="HM28" s="689">
        <v>1725.7719999999999</v>
      </c>
      <c r="HN28" s="732">
        <v>318.375</v>
      </c>
      <c r="HO28" s="732">
        <v>1342.146</v>
      </c>
      <c r="HP28" s="732">
        <v>269.94799999999998</v>
      </c>
      <c r="HQ28" s="732">
        <v>106.358</v>
      </c>
      <c r="HR28" s="732">
        <v>101.794</v>
      </c>
      <c r="HS28" s="732">
        <v>29.981999999999999</v>
      </c>
      <c r="HT28" s="732">
        <v>20.408999999999999</v>
      </c>
      <c r="HU28" s="732">
        <v>22.780999999999999</v>
      </c>
      <c r="HV28" s="732">
        <v>53.402999999999999</v>
      </c>
      <c r="HW28" s="689">
        <v>2265.1959999999999</v>
      </c>
      <c r="HX28" s="732">
        <v>236.81700000000001</v>
      </c>
      <c r="HY28" s="732">
        <v>955.79399999999998</v>
      </c>
      <c r="HZ28" s="732">
        <v>244.696</v>
      </c>
      <c r="IA28" s="732">
        <v>159.86699999999999</v>
      </c>
      <c r="IB28" s="732">
        <v>63.798999999999999</v>
      </c>
      <c r="IC28" s="732">
        <v>33.293999999999997</v>
      </c>
      <c r="ID28" s="732">
        <v>18.603000000000002</v>
      </c>
      <c r="IE28" s="732">
        <v>20.231000000000002</v>
      </c>
      <c r="IF28" s="732">
        <v>39.81</v>
      </c>
      <c r="IG28" s="689">
        <v>1772.9110000000001</v>
      </c>
      <c r="IH28" s="732">
        <v>304.53500000000003</v>
      </c>
      <c r="II28" s="732">
        <v>848.47</v>
      </c>
      <c r="IJ28" s="732">
        <v>268.90499999999997</v>
      </c>
      <c r="IK28" s="732">
        <v>101.5051</v>
      </c>
      <c r="IL28" s="732">
        <v>70.167000000000002</v>
      </c>
      <c r="IM28" s="732">
        <v>31.716000000000001</v>
      </c>
      <c r="IN28" s="732">
        <v>32.243000000000002</v>
      </c>
      <c r="IO28" s="732">
        <v>19.143999999999998</v>
      </c>
      <c r="IP28" s="732">
        <v>36.725000000000001</v>
      </c>
      <c r="IQ28" s="689">
        <v>1713.4101000000001</v>
      </c>
      <c r="IR28" s="732">
        <v>470.05599999999998</v>
      </c>
      <c r="IS28" s="732">
        <v>1010.443</v>
      </c>
      <c r="IT28" s="732">
        <v>325.51900000000001</v>
      </c>
      <c r="IU28" s="732">
        <v>132.84100000000001</v>
      </c>
      <c r="IV28" s="732">
        <v>91.759</v>
      </c>
      <c r="IW28" s="732">
        <v>44.445999999999998</v>
      </c>
      <c r="IX28" s="732">
        <v>113.024</v>
      </c>
      <c r="IY28" s="732">
        <v>1120.26</v>
      </c>
      <c r="IZ28" s="732">
        <v>38.874000000000002</v>
      </c>
      <c r="JA28" s="689">
        <v>3347.2220000000002</v>
      </c>
      <c r="JB28" s="732">
        <v>345.49</v>
      </c>
      <c r="JC28" s="732">
        <v>1066.364</v>
      </c>
      <c r="JD28" s="732">
        <v>356.90499999999997</v>
      </c>
      <c r="JE28" s="732">
        <v>236.63300000000001</v>
      </c>
      <c r="JF28" s="732">
        <v>2235.7280000000001</v>
      </c>
      <c r="JG28" s="732">
        <v>47.764000000000003</v>
      </c>
      <c r="JH28" s="732">
        <v>22.141999999999999</v>
      </c>
      <c r="JI28" s="732">
        <v>24.378</v>
      </c>
      <c r="JJ28" s="732">
        <v>39.115000000000002</v>
      </c>
      <c r="JK28" s="689">
        <v>4374.5190000000002</v>
      </c>
      <c r="JL28" s="732">
        <v>455.64600000000002</v>
      </c>
      <c r="JM28" s="732">
        <v>1018.485</v>
      </c>
      <c r="JN28" s="732">
        <v>452.52199999999999</v>
      </c>
      <c r="JO28" s="732">
        <v>153.03700000000001</v>
      </c>
      <c r="JP28" s="732">
        <v>79.010000000000005</v>
      </c>
      <c r="JQ28" s="732">
        <v>35.536000000000001</v>
      </c>
      <c r="JR28" s="732">
        <v>27.148</v>
      </c>
      <c r="JS28" s="732">
        <v>19.989000000000001</v>
      </c>
      <c r="JT28" s="732">
        <v>38.213000000000001</v>
      </c>
      <c r="JU28" s="689">
        <v>2279.5859999999998</v>
      </c>
      <c r="JV28" s="732">
        <v>617.03099999999995</v>
      </c>
      <c r="JW28" s="732">
        <v>778.44200000000001</v>
      </c>
      <c r="JX28" s="732">
        <v>376.75</v>
      </c>
      <c r="JY28" s="732">
        <v>172.61799999999999</v>
      </c>
      <c r="JZ28" s="732">
        <v>81.135000000000005</v>
      </c>
      <c r="KA28" s="732">
        <v>37.506999999999998</v>
      </c>
      <c r="KB28" s="732">
        <v>22.414999999999999</v>
      </c>
      <c r="KC28" s="732">
        <v>18.263999999999999</v>
      </c>
      <c r="KD28" s="732">
        <v>52.994</v>
      </c>
      <c r="KE28" s="689">
        <v>2157.1559999999999</v>
      </c>
      <c r="KF28" s="732">
        <v>192.07300000000001</v>
      </c>
      <c r="KG28" s="732">
        <v>978.07</v>
      </c>
      <c r="KH28" s="732">
        <v>317.90800000000002</v>
      </c>
      <c r="KI28" s="732">
        <v>151.08500000000001</v>
      </c>
      <c r="KJ28" s="732">
        <v>91.15</v>
      </c>
      <c r="KK28" s="732">
        <v>68.328000000000003</v>
      </c>
      <c r="KL28" s="732">
        <v>83.096999999999994</v>
      </c>
      <c r="KM28" s="732">
        <v>24.09</v>
      </c>
      <c r="KN28" s="732">
        <v>38.738999999999997</v>
      </c>
      <c r="KO28" s="689">
        <v>1944.54</v>
      </c>
      <c r="KP28" s="732">
        <v>383.149</v>
      </c>
      <c r="KQ28" s="732">
        <v>1418.15</v>
      </c>
      <c r="KR28" s="732">
        <v>466.21699999999998</v>
      </c>
      <c r="KS28" s="732">
        <v>290.608</v>
      </c>
      <c r="KT28" s="732">
        <v>130.73099999999999</v>
      </c>
      <c r="KU28" s="732">
        <v>39.682000000000002</v>
      </c>
      <c r="KV28" s="732">
        <v>91.804000000000002</v>
      </c>
      <c r="KW28" s="732">
        <v>31.050999999999998</v>
      </c>
      <c r="KX28" s="732">
        <v>98.688999999999993</v>
      </c>
      <c r="KY28" s="689">
        <v>2950.0810000000001</v>
      </c>
      <c r="KZ28" s="732">
        <v>400.38600000000002</v>
      </c>
      <c r="LA28" s="732">
        <v>1512.48</v>
      </c>
      <c r="LB28" s="732">
        <v>400.10599999999999</v>
      </c>
      <c r="LC28" s="732">
        <v>298.35500000000002</v>
      </c>
      <c r="LD28" s="732">
        <v>154.18899999999999</v>
      </c>
      <c r="LE28" s="732">
        <v>43.555</v>
      </c>
      <c r="LF28" s="732">
        <v>110.79300000000001</v>
      </c>
      <c r="LG28" s="732">
        <v>17.18</v>
      </c>
      <c r="LH28" s="732">
        <v>76.772000000000006</v>
      </c>
      <c r="LI28" s="689">
        <v>3013.8159999999998</v>
      </c>
      <c r="LJ28" s="732">
        <v>533.58900000000006</v>
      </c>
      <c r="LK28" s="732">
        <v>1419.654</v>
      </c>
      <c r="LL28" s="732">
        <v>454.95600000000002</v>
      </c>
      <c r="LM28" s="732">
        <v>338.20299999999997</v>
      </c>
      <c r="LN28" s="732">
        <v>121.907</v>
      </c>
      <c r="LO28" s="732">
        <v>53.475999999999999</v>
      </c>
      <c r="LP28" s="732">
        <v>173.41300000000001</v>
      </c>
      <c r="LQ28" s="732">
        <v>49.145000000000003</v>
      </c>
      <c r="LR28" s="732">
        <v>47.097000000000001</v>
      </c>
      <c r="LS28" s="689">
        <v>3191.44</v>
      </c>
      <c r="LT28" s="732">
        <v>367.95600000000002</v>
      </c>
      <c r="LU28" s="732">
        <v>1634.643</v>
      </c>
      <c r="LV28" s="732">
        <v>422.77499999999998</v>
      </c>
      <c r="LW28" s="732">
        <v>300.68599999999998</v>
      </c>
      <c r="LX28" s="732">
        <v>99.328000000000003</v>
      </c>
      <c r="LY28" s="732">
        <v>154.64400000000001</v>
      </c>
      <c r="LZ28" s="732">
        <v>80.256</v>
      </c>
      <c r="MA28" s="732">
        <v>17.847999999999999</v>
      </c>
      <c r="MB28" s="732">
        <v>64.578999999999994</v>
      </c>
      <c r="MC28" s="689">
        <v>3142.7150000000001</v>
      </c>
      <c r="MD28" s="732">
        <v>493.37700000000001</v>
      </c>
      <c r="ME28" s="732">
        <v>1339.546</v>
      </c>
      <c r="MF28" s="732">
        <v>544.64800000000002</v>
      </c>
      <c r="MG28" s="732">
        <v>238.494</v>
      </c>
      <c r="MH28" s="732">
        <v>283.32900000000001</v>
      </c>
      <c r="MI28" s="732">
        <v>54.491999999999997</v>
      </c>
      <c r="MJ28" s="732">
        <v>86.650999999999996</v>
      </c>
      <c r="MK28" s="732">
        <v>142.16900000000001</v>
      </c>
      <c r="ML28" s="732">
        <v>39.159999999999997</v>
      </c>
      <c r="MM28" s="689">
        <v>3221.866</v>
      </c>
      <c r="MN28" s="732">
        <v>587.34299999999996</v>
      </c>
      <c r="MO28" s="732">
        <v>1279.116</v>
      </c>
      <c r="MP28" s="732">
        <v>393.91899999999998</v>
      </c>
      <c r="MQ28" s="732">
        <v>199.715</v>
      </c>
      <c r="MR28" s="732">
        <v>122.88500000000001</v>
      </c>
      <c r="MS28" s="732">
        <v>186.83099999999999</v>
      </c>
      <c r="MT28" s="732">
        <v>91.56</v>
      </c>
      <c r="MU28" s="732">
        <v>17.404</v>
      </c>
      <c r="MV28" s="732">
        <v>39.817</v>
      </c>
      <c r="MW28" s="689">
        <v>2918.59</v>
      </c>
      <c r="MX28" s="732">
        <v>946.899</v>
      </c>
      <c r="MY28" s="732">
        <v>1920.837</v>
      </c>
      <c r="MZ28" s="732">
        <v>401.05399999999997</v>
      </c>
      <c r="NA28" s="732">
        <v>246.15</v>
      </c>
      <c r="NB28" s="732">
        <v>142.24299999999999</v>
      </c>
      <c r="NC28" s="732">
        <v>135.75899999999999</v>
      </c>
      <c r="ND28" s="732">
        <v>58.738</v>
      </c>
      <c r="NE28" s="732">
        <v>51.201000000000001</v>
      </c>
      <c r="NF28" s="732">
        <v>48.869</v>
      </c>
      <c r="NG28" s="689">
        <v>3951.75</v>
      </c>
      <c r="NH28" s="732">
        <v>951.86900000000003</v>
      </c>
      <c r="NI28" s="732">
        <v>1790.8679999999999</v>
      </c>
      <c r="NJ28" s="732">
        <v>468.88299999999998</v>
      </c>
      <c r="NK28" s="732">
        <v>214.364</v>
      </c>
      <c r="NL28" s="732">
        <v>127.462</v>
      </c>
      <c r="NM28" s="732">
        <v>48.097999999999999</v>
      </c>
      <c r="NN28" s="732">
        <v>63.313000000000002</v>
      </c>
      <c r="NO28" s="732">
        <v>33.445</v>
      </c>
      <c r="NP28" s="732">
        <v>168.63300000000001</v>
      </c>
      <c r="NQ28" s="689">
        <v>3866.9349999999999</v>
      </c>
      <c r="NR28" s="732">
        <v>804.28300000000002</v>
      </c>
      <c r="NS28" s="732">
        <v>1556.6010000000001</v>
      </c>
      <c r="NT28" s="732">
        <v>392.46899999999999</v>
      </c>
      <c r="NU28" s="732">
        <v>529.226</v>
      </c>
      <c r="NV28" s="732">
        <v>168.91200000000001</v>
      </c>
      <c r="NW28" s="732">
        <v>48.543999999999997</v>
      </c>
      <c r="NX28" s="732">
        <v>65</v>
      </c>
      <c r="NY28" s="732">
        <v>76.215999999999994</v>
      </c>
      <c r="NZ28" s="732">
        <v>47.901000000000003</v>
      </c>
      <c r="OA28" s="689">
        <v>3689.152</v>
      </c>
      <c r="OB28" s="732">
        <v>658.447</v>
      </c>
      <c r="OC28" s="732">
        <v>1649.873</v>
      </c>
      <c r="OD28" s="732">
        <v>454.47899999999998</v>
      </c>
      <c r="OE28" s="732">
        <v>342.20699999999999</v>
      </c>
      <c r="OF28" s="732">
        <v>118.246</v>
      </c>
      <c r="OG28" s="732">
        <v>48.91</v>
      </c>
      <c r="OH28" s="732">
        <v>43.145000000000003</v>
      </c>
      <c r="OI28" s="732">
        <v>21.457999999999998</v>
      </c>
      <c r="OJ28" s="732">
        <v>81.506</v>
      </c>
      <c r="OK28" s="689">
        <v>3418.2710000000002</v>
      </c>
      <c r="OL28" s="732">
        <v>903.16700000000003</v>
      </c>
      <c r="OM28" s="732">
        <v>1430.1569999999999</v>
      </c>
      <c r="ON28" s="732">
        <v>544.75699999999995</v>
      </c>
      <c r="OO28" s="732">
        <v>185.59800000000001</v>
      </c>
      <c r="OP28" s="732">
        <v>131.018</v>
      </c>
      <c r="OQ28" s="732">
        <v>49.514000000000003</v>
      </c>
      <c r="OR28" s="732">
        <v>69.501999999999995</v>
      </c>
      <c r="OS28" s="732">
        <v>21.542000000000002</v>
      </c>
      <c r="OT28" s="732">
        <v>108.066</v>
      </c>
      <c r="OU28" s="689">
        <v>3443.3209999999999</v>
      </c>
      <c r="OV28" s="732">
        <v>1353.7260000000001</v>
      </c>
      <c r="OW28" s="732">
        <v>2011.9280000000001</v>
      </c>
      <c r="OX28" s="732">
        <v>542.346</v>
      </c>
      <c r="OY28" s="732">
        <v>274.63200000000001</v>
      </c>
      <c r="OZ28" s="732">
        <v>330.221</v>
      </c>
      <c r="PA28" s="732">
        <v>65.126000000000005</v>
      </c>
      <c r="PB28" s="732">
        <v>58.174999999999997</v>
      </c>
      <c r="PC28" s="732">
        <v>157.13900000000001</v>
      </c>
      <c r="PD28" s="732">
        <v>80.984999999999999</v>
      </c>
      <c r="PE28" s="689">
        <v>4874.2780000000002</v>
      </c>
      <c r="PF28" s="732">
        <v>902.33900000000006</v>
      </c>
      <c r="PG28" s="732">
        <v>1894.2750000000001</v>
      </c>
      <c r="PH28" s="732">
        <v>679.31600000000003</v>
      </c>
      <c r="PI28" s="732">
        <v>258.04899999999998</v>
      </c>
      <c r="PJ28" s="732">
        <v>152.066</v>
      </c>
      <c r="PK28" s="732">
        <v>79.433999999999997</v>
      </c>
      <c r="PL28" s="732">
        <v>48.487000000000002</v>
      </c>
      <c r="PM28" s="732">
        <v>23.481000000000002</v>
      </c>
      <c r="PN28" s="732">
        <v>59.59</v>
      </c>
      <c r="PO28" s="689">
        <v>4097.0370000000003</v>
      </c>
      <c r="PP28" s="732">
        <v>742.91899999999998</v>
      </c>
      <c r="PQ28" s="732">
        <v>2100.4050000000002</v>
      </c>
      <c r="PR28" s="732">
        <v>390.197</v>
      </c>
      <c r="PS28" s="732">
        <v>287.98599999999999</v>
      </c>
      <c r="PT28" s="732">
        <v>163.619</v>
      </c>
      <c r="PU28" s="732">
        <v>130.44800000000001</v>
      </c>
      <c r="PV28" s="732">
        <v>81.19</v>
      </c>
      <c r="PW28" s="732">
        <v>46.850999999999999</v>
      </c>
      <c r="PX28" s="732">
        <v>58.106000000000002</v>
      </c>
      <c r="PY28" s="689">
        <v>4001.721</v>
      </c>
      <c r="PZ28" s="732">
        <v>907.85500000000002</v>
      </c>
      <c r="QA28" s="732">
        <v>1346.039</v>
      </c>
      <c r="QB28" s="732">
        <v>333.00700000000001</v>
      </c>
      <c r="QC28" s="732">
        <v>238.23400000000001</v>
      </c>
      <c r="QD28" s="732">
        <v>119.44799999999999</v>
      </c>
      <c r="QE28" s="732">
        <v>110.253</v>
      </c>
      <c r="QF28" s="732">
        <v>59.475000000000001</v>
      </c>
      <c r="QG28" s="732">
        <v>39.792999999999999</v>
      </c>
      <c r="QH28" s="732">
        <v>88.51</v>
      </c>
      <c r="QI28" s="689">
        <v>3242.614</v>
      </c>
      <c r="QJ28" s="732">
        <v>1887</v>
      </c>
      <c r="QK28" s="732">
        <v>2196</v>
      </c>
      <c r="QL28" s="732">
        <v>665</v>
      </c>
      <c r="QM28" s="732">
        <v>651</v>
      </c>
      <c r="QN28" s="732">
        <v>241</v>
      </c>
      <c r="QO28" s="732">
        <v>268</v>
      </c>
      <c r="QP28" s="732">
        <v>93</v>
      </c>
      <c r="QQ28" s="732">
        <v>267</v>
      </c>
      <c r="QR28" s="732">
        <v>113</v>
      </c>
      <c r="QS28" s="689">
        <v>6381</v>
      </c>
      <c r="QT28" s="732">
        <v>1089</v>
      </c>
      <c r="QU28" s="732">
        <v>1339</v>
      </c>
      <c r="QV28" s="732">
        <v>384</v>
      </c>
      <c r="QW28" s="732">
        <v>560</v>
      </c>
      <c r="QX28" s="732">
        <v>132</v>
      </c>
      <c r="QY28" s="732">
        <v>160</v>
      </c>
      <c r="QZ28" s="732">
        <v>71</v>
      </c>
      <c r="RA28" s="732">
        <v>32</v>
      </c>
      <c r="RB28" s="732">
        <v>38</v>
      </c>
      <c r="RC28" s="689">
        <v>3805</v>
      </c>
      <c r="RD28" s="732">
        <v>1027</v>
      </c>
      <c r="RE28" s="732">
        <v>1152</v>
      </c>
      <c r="RF28" s="732">
        <v>409</v>
      </c>
      <c r="RG28" s="732">
        <v>210</v>
      </c>
      <c r="RH28" s="732">
        <v>177</v>
      </c>
      <c r="RI28" s="732">
        <v>35</v>
      </c>
      <c r="RJ28" s="732">
        <v>97</v>
      </c>
      <c r="RK28" s="732">
        <v>36</v>
      </c>
      <c r="RL28" s="732">
        <v>75</v>
      </c>
      <c r="RM28" s="689">
        <v>3218</v>
      </c>
      <c r="RN28" s="732">
        <v>1097</v>
      </c>
      <c r="RO28" s="732">
        <v>958</v>
      </c>
      <c r="RP28" s="732">
        <v>149</v>
      </c>
      <c r="RQ28" s="732">
        <v>190</v>
      </c>
      <c r="RR28" s="732">
        <v>86</v>
      </c>
      <c r="RS28" s="732">
        <v>62</v>
      </c>
      <c r="RT28" s="732">
        <v>36</v>
      </c>
      <c r="RU28" s="732">
        <v>182</v>
      </c>
      <c r="RV28" s="732">
        <v>81</v>
      </c>
      <c r="RW28" s="689">
        <v>2841</v>
      </c>
      <c r="RX28" s="732">
        <v>1759</v>
      </c>
      <c r="RY28" s="732">
        <v>1629</v>
      </c>
      <c r="RZ28" s="732">
        <v>424</v>
      </c>
      <c r="SA28" s="732">
        <v>537</v>
      </c>
      <c r="SB28" s="732">
        <v>345</v>
      </c>
      <c r="SC28" s="732">
        <v>228</v>
      </c>
      <c r="SD28" s="732">
        <v>180</v>
      </c>
      <c r="SE28" s="732">
        <v>80</v>
      </c>
      <c r="SF28" s="732">
        <v>95</v>
      </c>
      <c r="SG28" s="689">
        <v>5277</v>
      </c>
      <c r="SH28" s="732">
        <v>675</v>
      </c>
      <c r="SI28" s="732">
        <v>1131</v>
      </c>
      <c r="SJ28" s="732">
        <v>173</v>
      </c>
      <c r="SK28" s="732">
        <v>265</v>
      </c>
      <c r="SL28" s="732">
        <v>102</v>
      </c>
      <c r="SM28" s="732">
        <v>85</v>
      </c>
      <c r="SN28" s="732">
        <v>68</v>
      </c>
      <c r="SO28" s="732">
        <v>18</v>
      </c>
      <c r="SP28" s="732">
        <v>82</v>
      </c>
      <c r="SQ28" s="689">
        <v>2599</v>
      </c>
      <c r="SR28" s="732">
        <v>391</v>
      </c>
      <c r="SS28" s="732">
        <v>1063</v>
      </c>
      <c r="ST28" s="732">
        <v>189</v>
      </c>
      <c r="SU28" s="732">
        <v>188</v>
      </c>
      <c r="SV28" s="732">
        <v>78</v>
      </c>
      <c r="SW28" s="732">
        <v>38</v>
      </c>
      <c r="SX28" s="732">
        <v>57</v>
      </c>
      <c r="SY28" s="732">
        <v>19</v>
      </c>
      <c r="SZ28" s="732">
        <v>37</v>
      </c>
      <c r="TA28" s="689">
        <v>2060</v>
      </c>
      <c r="TB28" s="732">
        <v>865</v>
      </c>
      <c r="TC28" s="732">
        <v>1057</v>
      </c>
      <c r="TD28" s="732">
        <v>154</v>
      </c>
      <c r="TE28" s="732">
        <v>180</v>
      </c>
      <c r="TF28" s="732">
        <v>104</v>
      </c>
      <c r="TG28" s="732">
        <v>51</v>
      </c>
      <c r="TH28" s="732">
        <v>74</v>
      </c>
      <c r="TI28" s="732">
        <v>31</v>
      </c>
      <c r="TJ28" s="732">
        <v>56</v>
      </c>
      <c r="TK28" s="689">
        <v>2572</v>
      </c>
      <c r="TL28" s="1369">
        <v>1109</v>
      </c>
      <c r="TM28" s="1369">
        <v>1296</v>
      </c>
      <c r="TN28" s="1369">
        <v>217</v>
      </c>
      <c r="TO28" s="1369">
        <v>245</v>
      </c>
      <c r="TP28" s="1369">
        <v>129</v>
      </c>
      <c r="TQ28" s="1369">
        <v>74</v>
      </c>
      <c r="TR28" s="1369">
        <v>58</v>
      </c>
      <c r="TS28" s="1369">
        <v>36</v>
      </c>
      <c r="TT28" s="1369">
        <v>63</v>
      </c>
      <c r="TU28" s="689">
        <v>3227</v>
      </c>
      <c r="TV28" s="1369">
        <v>425</v>
      </c>
      <c r="TW28" s="1369">
        <v>1562</v>
      </c>
      <c r="TX28" s="1369">
        <v>465</v>
      </c>
      <c r="TY28" s="1369">
        <v>337</v>
      </c>
      <c r="TZ28" s="1369">
        <v>80</v>
      </c>
      <c r="UA28" s="1369">
        <v>55</v>
      </c>
      <c r="UB28" s="1369">
        <v>75</v>
      </c>
      <c r="UC28" s="1369">
        <v>39</v>
      </c>
      <c r="UD28" s="1369">
        <v>56</v>
      </c>
      <c r="UE28" s="689">
        <v>3094</v>
      </c>
      <c r="UF28" s="1369">
        <v>1323</v>
      </c>
      <c r="UG28" s="1369">
        <v>1443</v>
      </c>
      <c r="UH28" s="1369">
        <v>413</v>
      </c>
      <c r="UI28" s="1369">
        <v>275</v>
      </c>
      <c r="UJ28" s="1369">
        <v>87</v>
      </c>
      <c r="UK28" s="1369">
        <v>54</v>
      </c>
      <c r="UL28" s="1369">
        <v>53</v>
      </c>
      <c r="UM28" s="1369">
        <v>35</v>
      </c>
      <c r="UN28" s="1369">
        <v>76</v>
      </c>
      <c r="UO28" s="689">
        <v>3759</v>
      </c>
      <c r="UP28" s="1369">
        <v>1678</v>
      </c>
      <c r="UQ28" s="1369">
        <v>1295</v>
      </c>
      <c r="UR28" s="1369">
        <v>462</v>
      </c>
      <c r="US28" s="1369">
        <v>285</v>
      </c>
      <c r="UT28" s="1369">
        <v>120</v>
      </c>
      <c r="UU28" s="1369">
        <v>83</v>
      </c>
      <c r="UV28" s="1369">
        <v>92</v>
      </c>
      <c r="UW28" s="1369">
        <v>47</v>
      </c>
      <c r="UX28" s="1369">
        <v>68</v>
      </c>
      <c r="UY28" s="689">
        <v>4130</v>
      </c>
      <c r="UZ28" s="1369">
        <v>1270</v>
      </c>
      <c r="VA28" s="1369">
        <v>1257</v>
      </c>
      <c r="VB28" s="1369">
        <v>337</v>
      </c>
      <c r="VC28" s="1369">
        <v>272</v>
      </c>
      <c r="VD28" s="1369">
        <v>124</v>
      </c>
      <c r="VE28" s="1369">
        <v>94</v>
      </c>
      <c r="VF28" s="1369">
        <v>81</v>
      </c>
      <c r="VG28" s="1369">
        <v>58</v>
      </c>
      <c r="VH28" s="1369">
        <v>95</v>
      </c>
      <c r="VI28" s="689">
        <v>3588</v>
      </c>
      <c r="VJ28" s="1369">
        <v>1381</v>
      </c>
      <c r="VK28" s="1369">
        <v>1406</v>
      </c>
      <c r="VL28" s="1369">
        <v>353</v>
      </c>
      <c r="VM28" s="1369">
        <v>195</v>
      </c>
      <c r="VN28" s="1369">
        <v>55</v>
      </c>
      <c r="VO28" s="1369">
        <v>50</v>
      </c>
      <c r="VP28" s="1369">
        <v>51</v>
      </c>
      <c r="VQ28" s="1369">
        <v>43</v>
      </c>
      <c r="VR28" s="1369">
        <v>126</v>
      </c>
      <c r="VS28" s="689">
        <v>3660</v>
      </c>
      <c r="VT28" s="1369">
        <v>941</v>
      </c>
      <c r="VU28" s="1369">
        <v>1274</v>
      </c>
      <c r="VV28" s="1369">
        <v>399</v>
      </c>
      <c r="VW28" s="1369">
        <v>200</v>
      </c>
      <c r="VX28" s="1369">
        <v>65</v>
      </c>
      <c r="VY28" s="1369">
        <v>69</v>
      </c>
      <c r="VZ28" s="1369">
        <v>69</v>
      </c>
      <c r="WA28" s="1369">
        <v>110</v>
      </c>
      <c r="WB28" s="1369">
        <v>90</v>
      </c>
      <c r="WC28" s="689">
        <v>3217</v>
      </c>
      <c r="WD28" s="1369">
        <v>1199</v>
      </c>
      <c r="WE28" s="1369">
        <v>1788</v>
      </c>
      <c r="WF28" s="1369">
        <v>581</v>
      </c>
      <c r="WG28" s="1369">
        <v>217</v>
      </c>
      <c r="WH28" s="1369">
        <v>103</v>
      </c>
      <c r="WI28" s="1369">
        <v>43</v>
      </c>
      <c r="WJ28" s="1369">
        <v>69</v>
      </c>
      <c r="WK28" s="1369">
        <v>72</v>
      </c>
      <c r="WL28" s="1369">
        <v>60</v>
      </c>
      <c r="WM28" s="689">
        <v>4132</v>
      </c>
      <c r="WN28" s="1369">
        <v>1884</v>
      </c>
      <c r="WO28" s="1369">
        <v>2195</v>
      </c>
      <c r="WP28" s="1369">
        <v>699</v>
      </c>
      <c r="WQ28" s="1369">
        <v>293</v>
      </c>
      <c r="WR28" s="1369">
        <v>97</v>
      </c>
      <c r="WS28" s="1369">
        <v>40</v>
      </c>
      <c r="WT28" s="1369">
        <v>112</v>
      </c>
      <c r="WU28" s="1369">
        <v>69</v>
      </c>
      <c r="WV28" s="1369">
        <v>104</v>
      </c>
      <c r="WW28" s="689">
        <v>5493</v>
      </c>
      <c r="WX28" s="1369">
        <v>2120</v>
      </c>
      <c r="WY28" s="1369">
        <v>1696</v>
      </c>
      <c r="WZ28" s="1369">
        <v>602</v>
      </c>
      <c r="XA28" s="1369">
        <v>226</v>
      </c>
      <c r="XB28" s="1369">
        <v>99</v>
      </c>
      <c r="XC28" s="1369">
        <v>238</v>
      </c>
      <c r="XD28" s="1369">
        <v>99</v>
      </c>
      <c r="XE28" s="1369">
        <v>87</v>
      </c>
      <c r="XF28" s="1369">
        <v>59</v>
      </c>
      <c r="XG28" s="689">
        <v>5226</v>
      </c>
      <c r="XH28" s="1369">
        <v>644</v>
      </c>
      <c r="XI28" s="1369">
        <v>1806</v>
      </c>
      <c r="XJ28" s="1369">
        <v>420</v>
      </c>
      <c r="XK28" s="1369">
        <v>263</v>
      </c>
      <c r="XL28" s="1369">
        <v>74</v>
      </c>
      <c r="XM28" s="1369">
        <v>223</v>
      </c>
      <c r="XN28" s="1369">
        <v>70</v>
      </c>
      <c r="XO28" s="1369">
        <v>47</v>
      </c>
      <c r="XP28" s="1369">
        <v>51</v>
      </c>
      <c r="XQ28" s="689">
        <v>3598</v>
      </c>
      <c r="XR28" s="1369">
        <v>677</v>
      </c>
      <c r="XS28" s="1369">
        <v>1119</v>
      </c>
      <c r="XT28" s="1369">
        <v>330</v>
      </c>
      <c r="XU28" s="1369">
        <v>197</v>
      </c>
      <c r="XV28" s="1369">
        <v>309</v>
      </c>
      <c r="XW28" s="1369">
        <v>39</v>
      </c>
      <c r="XX28" s="1369">
        <v>84</v>
      </c>
      <c r="XY28" s="1369">
        <v>33</v>
      </c>
      <c r="XZ28" s="1369">
        <v>69</v>
      </c>
      <c r="YA28" s="689">
        <v>2857</v>
      </c>
    </row>
    <row r="29" spans="1:661" ht="12.75" customHeight="1">
      <c r="A29" s="633" t="s">
        <v>1164</v>
      </c>
      <c r="B29" s="740">
        <v>53264.305999999997</v>
      </c>
      <c r="C29" s="740">
        <v>108970.952</v>
      </c>
      <c r="D29" s="740">
        <v>40442.728999999999</v>
      </c>
      <c r="E29" s="740">
        <v>10558.208000000001</v>
      </c>
      <c r="F29" s="740">
        <v>5563.125</v>
      </c>
      <c r="G29" s="740">
        <v>1636.606</v>
      </c>
      <c r="H29" s="740">
        <v>840.88699999999994</v>
      </c>
      <c r="I29" s="740">
        <v>189.898</v>
      </c>
      <c r="J29" s="740">
        <v>1461.3109999999999</v>
      </c>
      <c r="K29" s="741">
        <v>222928.022</v>
      </c>
      <c r="L29" s="740">
        <v>47831.078000000001</v>
      </c>
      <c r="M29" s="740">
        <v>106478.914</v>
      </c>
      <c r="N29" s="740">
        <v>39918.1</v>
      </c>
      <c r="O29" s="740">
        <v>13076.825999999999</v>
      </c>
      <c r="P29" s="740">
        <v>5984.99</v>
      </c>
      <c r="Q29" s="740">
        <v>1967.42</v>
      </c>
      <c r="R29" s="740">
        <v>875.38099999999997</v>
      </c>
      <c r="S29" s="740">
        <v>219.63900000000001</v>
      </c>
      <c r="T29" s="740">
        <v>1610.538</v>
      </c>
      <c r="U29" s="741">
        <v>217962.886</v>
      </c>
      <c r="V29" s="740">
        <v>36979.879999999997</v>
      </c>
      <c r="W29" s="740">
        <v>107140.107</v>
      </c>
      <c r="X29" s="740">
        <v>41438.572</v>
      </c>
      <c r="Y29" s="740">
        <v>13083.205</v>
      </c>
      <c r="Z29" s="740">
        <v>6603.4229999999998</v>
      </c>
      <c r="AA29" s="740">
        <v>2193.91</v>
      </c>
      <c r="AB29" s="740">
        <v>962.86500000000001</v>
      </c>
      <c r="AC29" s="740">
        <v>346.14299999999997</v>
      </c>
      <c r="AD29" s="740">
        <v>1763.385</v>
      </c>
      <c r="AE29" s="741">
        <v>210511.49</v>
      </c>
      <c r="AF29" s="740">
        <v>35269.633999999998</v>
      </c>
      <c r="AG29" s="740">
        <v>111687.62</v>
      </c>
      <c r="AH29" s="740">
        <v>42282.550999999999</v>
      </c>
      <c r="AI29" s="740">
        <v>11933.816000000001</v>
      </c>
      <c r="AJ29" s="740">
        <v>6413.8249999999998</v>
      </c>
      <c r="AK29" s="740">
        <v>2194.6109999999999</v>
      </c>
      <c r="AL29" s="740">
        <v>834.72199999999998</v>
      </c>
      <c r="AM29" s="740">
        <v>319.31799999999998</v>
      </c>
      <c r="AN29" s="740">
        <v>1866.492</v>
      </c>
      <c r="AO29" s="741">
        <v>212802.58900000001</v>
      </c>
      <c r="AP29" s="740">
        <v>35932.659</v>
      </c>
      <c r="AQ29" s="740">
        <v>118312.626</v>
      </c>
      <c r="AR29" s="740">
        <v>43696.976000000002</v>
      </c>
      <c r="AS29" s="740">
        <v>12926.53</v>
      </c>
      <c r="AT29" s="740">
        <v>6274.9210000000003</v>
      </c>
      <c r="AU29" s="740">
        <v>2127.7080000000001</v>
      </c>
      <c r="AV29" s="740">
        <v>950.07500000000005</v>
      </c>
      <c r="AW29" s="740">
        <v>287.39800000000002</v>
      </c>
      <c r="AX29" s="740">
        <v>1634.021</v>
      </c>
      <c r="AY29" s="741">
        <v>222142.91399999999</v>
      </c>
      <c r="AZ29" s="740">
        <v>38731.226000000002</v>
      </c>
      <c r="BA29" s="740">
        <v>118401.18399999999</v>
      </c>
      <c r="BB29" s="740">
        <v>46651.029000000002</v>
      </c>
      <c r="BC29" s="740">
        <v>12791.013999999999</v>
      </c>
      <c r="BD29" s="740">
        <v>7164.8959999999997</v>
      </c>
      <c r="BE29" s="740">
        <v>2017.3530000000001</v>
      </c>
      <c r="BF29" s="740">
        <v>888.32399999999996</v>
      </c>
      <c r="BG29" s="740">
        <v>301.99200000000002</v>
      </c>
      <c r="BH29" s="740">
        <v>1903.05</v>
      </c>
      <c r="BI29" s="741">
        <v>228850.068</v>
      </c>
      <c r="BJ29" s="740">
        <v>40718.794000000002</v>
      </c>
      <c r="BK29" s="740">
        <v>126036.07</v>
      </c>
      <c r="BL29" s="740">
        <v>48738.885999999999</v>
      </c>
      <c r="BM29" s="740">
        <v>12679.428</v>
      </c>
      <c r="BN29" s="740">
        <v>7562.5209999999997</v>
      </c>
      <c r="BO29" s="740">
        <v>2292.136</v>
      </c>
      <c r="BP29" s="740">
        <v>807.62599999999998</v>
      </c>
      <c r="BQ29" s="740">
        <v>289.52499999999998</v>
      </c>
      <c r="BR29" s="740">
        <v>1497.7619999999999</v>
      </c>
      <c r="BS29" s="741">
        <v>240622.74799999999</v>
      </c>
      <c r="BT29" s="740">
        <v>44607.269</v>
      </c>
      <c r="BU29" s="740">
        <v>135469.7291</v>
      </c>
      <c r="BV29" s="740">
        <v>49667.087</v>
      </c>
      <c r="BW29" s="740">
        <v>13698.454</v>
      </c>
      <c r="BX29" s="740">
        <v>7680.2169999999996</v>
      </c>
      <c r="BY29" s="740">
        <v>2442.7600000000002</v>
      </c>
      <c r="BZ29" s="740">
        <v>912.53599999999994</v>
      </c>
      <c r="CA29" s="740">
        <v>491.12400000000002</v>
      </c>
      <c r="CB29" s="740">
        <v>2195.913</v>
      </c>
      <c r="CC29" s="741">
        <v>257165.08910000001</v>
      </c>
      <c r="CD29" s="740">
        <v>49374.671000000002</v>
      </c>
      <c r="CE29" s="740">
        <v>143077.32</v>
      </c>
      <c r="CF29" s="740">
        <v>53390.92</v>
      </c>
      <c r="CG29" s="740">
        <v>14110.394</v>
      </c>
      <c r="CH29" s="740">
        <v>8564.0499999999993</v>
      </c>
      <c r="CI29" s="740">
        <v>2462.317</v>
      </c>
      <c r="CJ29" s="740">
        <v>1224.4359999999999</v>
      </c>
      <c r="CK29" s="740">
        <v>391.14100000000002</v>
      </c>
      <c r="CL29" s="740">
        <v>2212.2199999999998</v>
      </c>
      <c r="CM29" s="741">
        <v>274807.46899999998</v>
      </c>
      <c r="CN29" s="740">
        <v>86208.59</v>
      </c>
      <c r="CO29" s="740">
        <v>141577.33199999999</v>
      </c>
      <c r="CP29" s="740">
        <v>23469.916000000001</v>
      </c>
      <c r="CQ29" s="740">
        <v>12870.571</v>
      </c>
      <c r="CR29" s="740">
        <v>10076.606</v>
      </c>
      <c r="CS29" s="740">
        <v>1312.729</v>
      </c>
      <c r="CT29" s="740">
        <v>835.654</v>
      </c>
      <c r="CU29" s="740">
        <v>486.39699999999999</v>
      </c>
      <c r="CV29" s="740">
        <v>1924.9784999999999</v>
      </c>
      <c r="CW29" s="741">
        <v>278762.77350000001</v>
      </c>
      <c r="CX29" s="740">
        <v>89832.081000000006</v>
      </c>
      <c r="CY29" s="740">
        <v>146457.698</v>
      </c>
      <c r="CZ29" s="740">
        <v>24544.967000000001</v>
      </c>
      <c r="DA29" s="740">
        <v>13552.393</v>
      </c>
      <c r="DB29" s="740">
        <v>11125.243</v>
      </c>
      <c r="DC29" s="740">
        <v>1269.316</v>
      </c>
      <c r="DD29" s="740">
        <v>1170.5050000000001</v>
      </c>
      <c r="DE29" s="740">
        <v>526.49199999999996</v>
      </c>
      <c r="DF29" s="740">
        <v>2070.1379999999999</v>
      </c>
      <c r="DG29" s="741">
        <v>290548.83299999998</v>
      </c>
      <c r="DH29" s="740">
        <v>109579.24400000001</v>
      </c>
      <c r="DI29" s="740">
        <v>142660.51199999999</v>
      </c>
      <c r="DJ29" s="740">
        <v>26458.3</v>
      </c>
      <c r="DK29" s="740">
        <v>13208.23</v>
      </c>
      <c r="DL29" s="740">
        <v>10383.091</v>
      </c>
      <c r="DM29" s="740">
        <v>1359.8389999999999</v>
      </c>
      <c r="DN29" s="740">
        <v>936.99199999999996</v>
      </c>
      <c r="DO29" s="740">
        <v>515.36099999999999</v>
      </c>
      <c r="DP29" s="740">
        <v>2234.306</v>
      </c>
      <c r="DQ29" s="741">
        <v>307335.875</v>
      </c>
      <c r="DR29" s="740">
        <v>111275.49400000001</v>
      </c>
      <c r="DS29" s="740">
        <v>146416.51999999999</v>
      </c>
      <c r="DT29" s="740">
        <v>27462.481</v>
      </c>
      <c r="DU29" s="740">
        <v>14703.674999999999</v>
      </c>
      <c r="DV29" s="740">
        <v>11031.383</v>
      </c>
      <c r="DW29" s="740">
        <v>1210.6110000000001</v>
      </c>
      <c r="DX29" s="740">
        <v>858.41800000000001</v>
      </c>
      <c r="DY29" s="740">
        <v>491.476</v>
      </c>
      <c r="DZ29" s="740">
        <v>2223.8780000000002</v>
      </c>
      <c r="EA29" s="741">
        <v>315673.93599999999</v>
      </c>
      <c r="EB29" s="740">
        <v>112194.38400000001</v>
      </c>
      <c r="EC29" s="740">
        <v>140077.527</v>
      </c>
      <c r="ED29" s="740">
        <v>30645.285</v>
      </c>
      <c r="EE29" s="740">
        <v>17231.874</v>
      </c>
      <c r="EF29" s="740">
        <v>10947.198</v>
      </c>
      <c r="EG29" s="740">
        <v>966.226</v>
      </c>
      <c r="EH29" s="740">
        <v>752.94600000000003</v>
      </c>
      <c r="EI29" s="740">
        <v>495.77100000000002</v>
      </c>
      <c r="EJ29" s="740">
        <v>2146.2800000000002</v>
      </c>
      <c r="EK29" s="741">
        <v>315457.49099999998</v>
      </c>
      <c r="EL29" s="740">
        <v>117413.99400000001</v>
      </c>
      <c r="EM29" s="740">
        <v>142997.50700000001</v>
      </c>
      <c r="EN29" s="740">
        <v>33935.775000000001</v>
      </c>
      <c r="EO29" s="740">
        <v>16498.204000000002</v>
      </c>
      <c r="EP29" s="740">
        <v>8593.3940000000002</v>
      </c>
      <c r="EQ29" s="740">
        <v>1083.963</v>
      </c>
      <c r="ER29" s="740">
        <v>945.06500000000005</v>
      </c>
      <c r="ES29" s="740">
        <v>478.13499999999999</v>
      </c>
      <c r="ET29" s="740">
        <v>2483.462</v>
      </c>
      <c r="EU29" s="741">
        <v>324429.49900000001</v>
      </c>
      <c r="EV29" s="740">
        <v>123572.18700000001</v>
      </c>
      <c r="EW29" s="740">
        <v>139518.196</v>
      </c>
      <c r="EX29" s="740">
        <v>35095.601999999999</v>
      </c>
      <c r="EY29" s="740">
        <v>16287.323</v>
      </c>
      <c r="EZ29" s="740">
        <v>7840.0919999999996</v>
      </c>
      <c r="FA29" s="740">
        <v>1342.67</v>
      </c>
      <c r="FB29" s="740">
        <v>998.33699999999999</v>
      </c>
      <c r="FC29" s="740">
        <v>595.29100000000005</v>
      </c>
      <c r="FD29" s="740">
        <v>2669.194</v>
      </c>
      <c r="FE29" s="741">
        <v>327918.89199999999</v>
      </c>
      <c r="FF29" s="740">
        <v>127837.891</v>
      </c>
      <c r="FG29" s="740">
        <v>139464.022</v>
      </c>
      <c r="FH29" s="740">
        <v>33937.284</v>
      </c>
      <c r="FI29" s="740">
        <v>21021.047999999999</v>
      </c>
      <c r="FJ29" s="740">
        <v>7853.3040000000001</v>
      </c>
      <c r="FK29" s="740">
        <v>1665.0090171699999</v>
      </c>
      <c r="FL29" s="740">
        <v>953.03200000000004</v>
      </c>
      <c r="FM29" s="740">
        <v>1052.675</v>
      </c>
      <c r="FN29" s="740">
        <v>2837.4375</v>
      </c>
      <c r="FO29" s="741">
        <v>336621.70251716999</v>
      </c>
      <c r="FP29" s="740">
        <v>131966.48800000001</v>
      </c>
      <c r="FQ29" s="740">
        <v>141791.85</v>
      </c>
      <c r="FR29" s="740">
        <v>33151.487000000001</v>
      </c>
      <c r="FS29" s="740">
        <v>21119.913</v>
      </c>
      <c r="FT29" s="740">
        <v>6845.5839999999998</v>
      </c>
      <c r="FU29" s="740">
        <v>1284.171</v>
      </c>
      <c r="FV29" s="740">
        <v>1002.419</v>
      </c>
      <c r="FW29" s="740">
        <v>1039.4059999999999</v>
      </c>
      <c r="FX29" s="740">
        <v>2599.587</v>
      </c>
      <c r="FY29" s="741">
        <v>340800.90500000003</v>
      </c>
      <c r="FZ29" s="740">
        <v>173675.86199999999</v>
      </c>
      <c r="GA29" s="740">
        <v>112191.526</v>
      </c>
      <c r="GB29" s="740">
        <v>32796.616999999998</v>
      </c>
      <c r="GC29" s="740">
        <v>19556.675999999999</v>
      </c>
      <c r="GD29" s="740">
        <v>6057.65</v>
      </c>
      <c r="GE29" s="740">
        <v>2251.5590000000002</v>
      </c>
      <c r="GF29" s="740">
        <v>986.45699999999999</v>
      </c>
      <c r="GG29" s="740">
        <v>1197.1559999999999</v>
      </c>
      <c r="GH29" s="740">
        <v>2842.35</v>
      </c>
      <c r="GI29" s="741">
        <v>351555.853</v>
      </c>
      <c r="GJ29" s="740">
        <v>180171.50399999999</v>
      </c>
      <c r="GK29" s="740">
        <v>117120.659</v>
      </c>
      <c r="GL29" s="740">
        <v>36116.205999999998</v>
      </c>
      <c r="GM29" s="740">
        <v>15133.876</v>
      </c>
      <c r="GN29" s="740">
        <v>6374.5439999999999</v>
      </c>
      <c r="GO29" s="740">
        <v>1595.836</v>
      </c>
      <c r="GP29" s="740">
        <v>1015.814</v>
      </c>
      <c r="GQ29" s="740">
        <v>1346.21</v>
      </c>
      <c r="GR29" s="740">
        <v>2329.7240000000002</v>
      </c>
      <c r="GS29" s="741">
        <v>361204.37300000002</v>
      </c>
      <c r="GT29" s="740">
        <v>194795.014</v>
      </c>
      <c r="GU29" s="740">
        <v>129015.951</v>
      </c>
      <c r="GV29" s="740">
        <v>34462.101999999999</v>
      </c>
      <c r="GW29" s="740">
        <v>14337.781999999999</v>
      </c>
      <c r="GX29" s="740">
        <v>6982.4930000000004</v>
      </c>
      <c r="GY29" s="740">
        <v>1814.625</v>
      </c>
      <c r="GZ29" s="740">
        <v>874.15099999999995</v>
      </c>
      <c r="HA29" s="740">
        <v>1214.462</v>
      </c>
      <c r="HB29" s="740">
        <v>2593.069</v>
      </c>
      <c r="HC29" s="741">
        <v>386089.64899999998</v>
      </c>
      <c r="HD29" s="740">
        <v>195159.35501465999</v>
      </c>
      <c r="HE29" s="740">
        <v>127885.482</v>
      </c>
      <c r="HF29" s="740">
        <v>33792.5795</v>
      </c>
      <c r="HG29" s="740">
        <v>13623.8073</v>
      </c>
      <c r="HH29" s="740">
        <v>6644.5065000000004</v>
      </c>
      <c r="HI29" s="740">
        <v>1471.825</v>
      </c>
      <c r="HJ29" s="740">
        <v>814.30399999999997</v>
      </c>
      <c r="HK29" s="740">
        <v>1198.9870000000001</v>
      </c>
      <c r="HL29" s="740">
        <v>1918.6295</v>
      </c>
      <c r="HM29" s="741">
        <v>382509.47581466002</v>
      </c>
      <c r="HN29" s="740">
        <v>212193.61</v>
      </c>
      <c r="HO29" s="740">
        <v>119692.83100000001</v>
      </c>
      <c r="HP29" s="740">
        <v>32314.333999999999</v>
      </c>
      <c r="HQ29" s="740">
        <v>13232.455</v>
      </c>
      <c r="HR29" s="740">
        <v>6544.4979999999996</v>
      </c>
      <c r="HS29" s="740">
        <v>2072.7649999999999</v>
      </c>
      <c r="HT29" s="740">
        <v>874.74400000000003</v>
      </c>
      <c r="HU29" s="740">
        <v>1315.0139999999999</v>
      </c>
      <c r="HV29" s="740">
        <v>2280.25</v>
      </c>
      <c r="HW29" s="741">
        <v>390520.50099999999</v>
      </c>
      <c r="HX29" s="740">
        <v>216075.61799999999</v>
      </c>
      <c r="HY29" s="740">
        <v>128747.178</v>
      </c>
      <c r="HZ29" s="740">
        <v>33303.843999999997</v>
      </c>
      <c r="IA29" s="740">
        <v>12569.547</v>
      </c>
      <c r="IB29" s="740">
        <v>6049.7960000000003</v>
      </c>
      <c r="IC29" s="740">
        <v>3097.0529999999999</v>
      </c>
      <c r="ID29" s="740">
        <v>1171.1099999999999</v>
      </c>
      <c r="IE29" s="740">
        <v>1310.9659999999999</v>
      </c>
      <c r="IF29" s="740">
        <v>2510.4659999999999</v>
      </c>
      <c r="IG29" s="741">
        <v>404835.57799999998</v>
      </c>
      <c r="IH29" s="740">
        <v>226011.04500000001</v>
      </c>
      <c r="II29" s="740">
        <v>141107.51300000001</v>
      </c>
      <c r="IJ29" s="740">
        <v>33539.968999999997</v>
      </c>
      <c r="IK29" s="740">
        <v>12135.847099999999</v>
      </c>
      <c r="IL29" s="740">
        <v>6492.4870000000001</v>
      </c>
      <c r="IM29" s="740">
        <v>2741.3870000000002</v>
      </c>
      <c r="IN29" s="740">
        <v>1539.692</v>
      </c>
      <c r="IO29" s="740">
        <v>1284.922</v>
      </c>
      <c r="IP29" s="740">
        <v>2648.0095000000001</v>
      </c>
      <c r="IQ29" s="741">
        <v>427500.87160000001</v>
      </c>
      <c r="IR29" s="740">
        <v>237793.88500000001</v>
      </c>
      <c r="IS29" s="740">
        <v>139819.03599999999</v>
      </c>
      <c r="IT29" s="740">
        <v>34256.999000000003</v>
      </c>
      <c r="IU29" s="740">
        <v>12655.111999999999</v>
      </c>
      <c r="IV29" s="740">
        <v>9249.8009999999995</v>
      </c>
      <c r="IW29" s="740">
        <v>1464.47</v>
      </c>
      <c r="IX29" s="740">
        <v>1231.43</v>
      </c>
      <c r="IY29" s="740">
        <v>2667.4409999999998</v>
      </c>
      <c r="IZ29" s="740">
        <v>2667.788</v>
      </c>
      <c r="JA29" s="741">
        <v>441805.962</v>
      </c>
      <c r="JB29" s="740">
        <v>233066.372</v>
      </c>
      <c r="JC29" s="740">
        <v>133821.24799999999</v>
      </c>
      <c r="JD29" s="740">
        <v>34430.620000000003</v>
      </c>
      <c r="JE29" s="740">
        <v>12738.451999999999</v>
      </c>
      <c r="JF29" s="740">
        <v>8902.0889999999999</v>
      </c>
      <c r="JG29" s="740">
        <v>1639.259</v>
      </c>
      <c r="JH29" s="740">
        <v>992.11199999999997</v>
      </c>
      <c r="JI29" s="740">
        <v>1559.905</v>
      </c>
      <c r="JJ29" s="740">
        <v>2964.953</v>
      </c>
      <c r="JK29" s="741">
        <v>430115.01</v>
      </c>
      <c r="JL29" s="740">
        <v>246099.84099999999</v>
      </c>
      <c r="JM29" s="740">
        <v>132344.26999999999</v>
      </c>
      <c r="JN29" s="740">
        <v>38173.019999999997</v>
      </c>
      <c r="JO29" s="740">
        <v>13723.995000000001</v>
      </c>
      <c r="JP29" s="740">
        <v>10913.871999999999</v>
      </c>
      <c r="JQ29" s="740">
        <v>2103.4340000000002</v>
      </c>
      <c r="JR29" s="740">
        <v>1083.287</v>
      </c>
      <c r="JS29" s="740">
        <v>860.96600000000001</v>
      </c>
      <c r="JT29" s="740">
        <v>2977.1280000000002</v>
      </c>
      <c r="JU29" s="741">
        <v>448279.81300000002</v>
      </c>
      <c r="JV29" s="740">
        <v>244128.47099999999</v>
      </c>
      <c r="JW29" s="740">
        <v>133112.93</v>
      </c>
      <c r="JX29" s="740">
        <v>35930.188000000002</v>
      </c>
      <c r="JY29" s="740">
        <v>13913.811</v>
      </c>
      <c r="JZ29" s="740">
        <v>12152.046</v>
      </c>
      <c r="KA29" s="740">
        <v>2231.0639999999999</v>
      </c>
      <c r="KB29" s="740">
        <v>1198.566</v>
      </c>
      <c r="KC29" s="740">
        <v>892.42</v>
      </c>
      <c r="KD29" s="740">
        <v>3167.4949999999999</v>
      </c>
      <c r="KE29" s="741">
        <v>446726.99099999998</v>
      </c>
      <c r="KF29" s="740">
        <v>217073.62700000001</v>
      </c>
      <c r="KG29" s="740">
        <v>129383.886</v>
      </c>
      <c r="KH29" s="740">
        <v>33917.853000000003</v>
      </c>
      <c r="KI29" s="740">
        <v>15822.022999999999</v>
      </c>
      <c r="KJ29" s="740">
        <v>7632.8549999999996</v>
      </c>
      <c r="KK29" s="740">
        <v>6151.665</v>
      </c>
      <c r="KL29" s="740">
        <v>2488.1089999999999</v>
      </c>
      <c r="KM29" s="740">
        <v>958.52599999999995</v>
      </c>
      <c r="KN29" s="740">
        <v>2553.8440000000001</v>
      </c>
      <c r="KO29" s="741">
        <v>415982.38799999998</v>
      </c>
      <c r="KP29" s="740">
        <v>227572.83100000001</v>
      </c>
      <c r="KQ29" s="740">
        <v>154696.21799999999</v>
      </c>
      <c r="KR29" s="740">
        <v>44031.004999999997</v>
      </c>
      <c r="KS29" s="740">
        <v>18864.690999999999</v>
      </c>
      <c r="KT29" s="740">
        <v>7476.07</v>
      </c>
      <c r="KU29" s="740">
        <v>5947.7470000000003</v>
      </c>
      <c r="KV29" s="740">
        <v>3004.96</v>
      </c>
      <c r="KW29" s="740">
        <v>1677.268</v>
      </c>
      <c r="KX29" s="740">
        <v>2901.2109999999998</v>
      </c>
      <c r="KY29" s="741">
        <v>466172.00099999999</v>
      </c>
      <c r="KZ29" s="740">
        <v>226297.33</v>
      </c>
      <c r="LA29" s="740">
        <v>153206.916</v>
      </c>
      <c r="LB29" s="740">
        <v>44358.368000000002</v>
      </c>
      <c r="LC29" s="740">
        <v>17698.688999999998</v>
      </c>
      <c r="LD29" s="740">
        <v>7624.3530000000001</v>
      </c>
      <c r="LE29" s="740">
        <v>6355.5209999999997</v>
      </c>
      <c r="LF29" s="740">
        <v>3989.0889999999999</v>
      </c>
      <c r="LG29" s="740">
        <v>1793.903</v>
      </c>
      <c r="LH29" s="740">
        <v>2735.652</v>
      </c>
      <c r="LI29" s="741">
        <v>464059.821</v>
      </c>
      <c r="LJ29" s="740">
        <v>227489.98699999999</v>
      </c>
      <c r="LK29" s="740">
        <v>154011.91899999999</v>
      </c>
      <c r="LL29" s="740">
        <v>40548.639999999999</v>
      </c>
      <c r="LM29" s="740">
        <v>18183.165000000001</v>
      </c>
      <c r="LN29" s="740">
        <v>8679.9750000000004</v>
      </c>
      <c r="LO29" s="740">
        <v>5169.348</v>
      </c>
      <c r="LP29" s="740">
        <v>4455.21</v>
      </c>
      <c r="LQ29" s="740">
        <v>2148.3310000000001</v>
      </c>
      <c r="LR29" s="740">
        <v>3171.4169999999999</v>
      </c>
      <c r="LS29" s="741">
        <v>463857.99200000003</v>
      </c>
      <c r="LT29" s="740">
        <v>206129.55300000001</v>
      </c>
      <c r="LU29" s="740">
        <v>159905.20300000001</v>
      </c>
      <c r="LV29" s="740">
        <v>41856.129000000001</v>
      </c>
      <c r="LW29" s="740">
        <v>17118.276999999998</v>
      </c>
      <c r="LX29" s="740">
        <v>8949.6229999999996</v>
      </c>
      <c r="LY29" s="740">
        <v>6152.7610000000004</v>
      </c>
      <c r="LZ29" s="740">
        <v>3686.5529999999999</v>
      </c>
      <c r="MA29" s="740">
        <v>2105.4810000000002</v>
      </c>
      <c r="MB29" s="740">
        <v>3139.0859999999998</v>
      </c>
      <c r="MC29" s="741">
        <v>449042.66600000003</v>
      </c>
      <c r="MD29" s="740">
        <v>204780.73800000001</v>
      </c>
      <c r="ME29" s="740">
        <v>162001.05100000001</v>
      </c>
      <c r="MF29" s="740">
        <v>43652.108999999997</v>
      </c>
      <c r="MG29" s="740">
        <v>17498.830000000002</v>
      </c>
      <c r="MH29" s="740">
        <v>8799.5529999999999</v>
      </c>
      <c r="MI29" s="740">
        <v>5791.04</v>
      </c>
      <c r="MJ29" s="740">
        <v>5107.0559999999996</v>
      </c>
      <c r="MK29" s="740">
        <v>2153.951</v>
      </c>
      <c r="ML29" s="740">
        <v>3887.72</v>
      </c>
      <c r="MM29" s="741">
        <v>453672.04800000001</v>
      </c>
      <c r="MN29" s="740">
        <v>197343.891</v>
      </c>
      <c r="MO29" s="740">
        <v>160257.58199999999</v>
      </c>
      <c r="MP29" s="740">
        <v>42751.421000000002</v>
      </c>
      <c r="MQ29" s="740">
        <v>17190.213</v>
      </c>
      <c r="MR29" s="740">
        <v>7548.4470000000001</v>
      </c>
      <c r="MS29" s="740">
        <v>6577.7120000000004</v>
      </c>
      <c r="MT29" s="740">
        <v>4979.0649999999996</v>
      </c>
      <c r="MU29" s="740">
        <v>2072.2959999999998</v>
      </c>
      <c r="MV29" s="740">
        <v>3757.96</v>
      </c>
      <c r="MW29" s="741">
        <v>442478.587</v>
      </c>
      <c r="MX29" s="740">
        <v>212091.535</v>
      </c>
      <c r="MY29" s="740">
        <v>173646.014</v>
      </c>
      <c r="MZ29" s="740">
        <v>39914.582000000002</v>
      </c>
      <c r="NA29" s="740">
        <v>16845.77</v>
      </c>
      <c r="NB29" s="740">
        <v>8392.09</v>
      </c>
      <c r="NC29" s="740">
        <v>4755.1970000000001</v>
      </c>
      <c r="ND29" s="740">
        <v>3707.6010000000001</v>
      </c>
      <c r="NE29" s="740">
        <v>3649.7069999999999</v>
      </c>
      <c r="NF29" s="740">
        <v>4004.2860000000001</v>
      </c>
      <c r="NG29" s="741">
        <v>467006.78200000001</v>
      </c>
      <c r="NH29" s="740">
        <v>214090.617</v>
      </c>
      <c r="NI29" s="740">
        <v>172873.30300000001</v>
      </c>
      <c r="NJ29" s="740">
        <v>40554.521999999997</v>
      </c>
      <c r="NK29" s="740">
        <v>16925.719000000001</v>
      </c>
      <c r="NL29" s="740">
        <v>8516.02</v>
      </c>
      <c r="NM29" s="740">
        <v>4448.6059999999998</v>
      </c>
      <c r="NN29" s="740">
        <v>3967.922</v>
      </c>
      <c r="NO29" s="740">
        <v>3639.0050000000001</v>
      </c>
      <c r="NP29" s="740">
        <v>3926.2330000000002</v>
      </c>
      <c r="NQ29" s="741">
        <v>468941.94699999999</v>
      </c>
      <c r="NR29" s="740">
        <v>226156.712</v>
      </c>
      <c r="NS29" s="740">
        <v>173712.698</v>
      </c>
      <c r="NT29" s="740">
        <v>46078.103000000003</v>
      </c>
      <c r="NU29" s="740">
        <v>22243.081999999999</v>
      </c>
      <c r="NV29" s="740">
        <v>8856.473</v>
      </c>
      <c r="NW29" s="740">
        <v>3046.0479999999998</v>
      </c>
      <c r="NX29" s="740">
        <v>4702.8310000000001</v>
      </c>
      <c r="NY29" s="740">
        <v>4729.991</v>
      </c>
      <c r="NZ29" s="740">
        <v>3415.308</v>
      </c>
      <c r="OA29" s="741">
        <v>492941.24599999998</v>
      </c>
      <c r="OB29" s="740">
        <v>233656.052</v>
      </c>
      <c r="OC29" s="740">
        <v>178281.565</v>
      </c>
      <c r="OD29" s="740">
        <v>45156.33</v>
      </c>
      <c r="OE29" s="740">
        <v>22598.332999999999</v>
      </c>
      <c r="OF29" s="740">
        <v>9080.8809999999994</v>
      </c>
      <c r="OG29" s="740">
        <v>3287.2150000000001</v>
      </c>
      <c r="OH29" s="740">
        <v>4368.4250000000002</v>
      </c>
      <c r="OI29" s="740">
        <v>3605.3609999999999</v>
      </c>
      <c r="OJ29" s="740">
        <v>4322.8869999999997</v>
      </c>
      <c r="OK29" s="741">
        <v>504357.049</v>
      </c>
      <c r="OL29" s="740">
        <v>228531.05799999999</v>
      </c>
      <c r="OM29" s="740">
        <v>185868.39199999999</v>
      </c>
      <c r="ON29" s="740">
        <v>51750.95</v>
      </c>
      <c r="OO29" s="740">
        <v>18656.999</v>
      </c>
      <c r="OP29" s="740">
        <v>7766.4780000000001</v>
      </c>
      <c r="OQ29" s="740">
        <v>3453.7280000000001</v>
      </c>
      <c r="OR29" s="740">
        <v>3500.3820000000001</v>
      </c>
      <c r="OS29" s="740">
        <v>3442.9540000000002</v>
      </c>
      <c r="OT29" s="740">
        <v>3857.3879999999999</v>
      </c>
      <c r="OU29" s="741">
        <v>506828.32900000003</v>
      </c>
      <c r="OV29" s="740">
        <v>234623.15400000001</v>
      </c>
      <c r="OW29" s="740">
        <v>187779.51300000001</v>
      </c>
      <c r="OX29" s="740">
        <v>53007.94</v>
      </c>
      <c r="OY29" s="740">
        <v>19330.758999999998</v>
      </c>
      <c r="OZ29" s="740">
        <v>7777.7929999999997</v>
      </c>
      <c r="PA29" s="740">
        <v>3289.694</v>
      </c>
      <c r="PB29" s="740">
        <v>2261.9690000000001</v>
      </c>
      <c r="PC29" s="740">
        <v>4362.9170000000004</v>
      </c>
      <c r="PD29" s="740">
        <v>3683.5050000000001</v>
      </c>
      <c r="PE29" s="741">
        <v>516117.24400000001</v>
      </c>
      <c r="PF29" s="740">
        <v>236516.19399999999</v>
      </c>
      <c r="PG29" s="740">
        <v>192284.01800000001</v>
      </c>
      <c r="PH29" s="740">
        <v>51272.381999999998</v>
      </c>
      <c r="PI29" s="740">
        <v>24749.928</v>
      </c>
      <c r="PJ29" s="740">
        <v>7468.43</v>
      </c>
      <c r="PK29" s="740">
        <v>3544.9389999999999</v>
      </c>
      <c r="PL29" s="740">
        <v>2847.2579999999998</v>
      </c>
      <c r="PM29" s="740">
        <v>3944.6590000000001</v>
      </c>
      <c r="PN29" s="740">
        <v>3334.0529999999999</v>
      </c>
      <c r="PO29" s="741">
        <v>525961.86100000003</v>
      </c>
      <c r="PP29" s="740">
        <v>256668.81400000001</v>
      </c>
      <c r="PQ29" s="740">
        <v>186386.44500000001</v>
      </c>
      <c r="PR29" s="740">
        <v>53643.688000000002</v>
      </c>
      <c r="PS29" s="740">
        <v>28587.149000000001</v>
      </c>
      <c r="PT29" s="740">
        <v>8167.5720000000001</v>
      </c>
      <c r="PU29" s="740">
        <v>4441.3959999999997</v>
      </c>
      <c r="PV29" s="740">
        <v>2350.0390000000002</v>
      </c>
      <c r="PW29" s="740">
        <v>5070.6400000000003</v>
      </c>
      <c r="PX29" s="740">
        <v>3291.473</v>
      </c>
      <c r="PY29" s="741">
        <v>548607.21600000001</v>
      </c>
      <c r="PZ29" s="740">
        <v>260095.26300000001</v>
      </c>
      <c r="QA29" s="740">
        <v>182649.62599999999</v>
      </c>
      <c r="QB29" s="740">
        <v>53744.839</v>
      </c>
      <c r="QC29" s="740">
        <v>32147.402999999998</v>
      </c>
      <c r="QD29" s="740">
        <v>11089.145</v>
      </c>
      <c r="QE29" s="740">
        <v>4236.3220000000001</v>
      </c>
      <c r="QF29" s="740">
        <v>2058.5169999999998</v>
      </c>
      <c r="QG29" s="740">
        <v>5273.1859999999997</v>
      </c>
      <c r="QH29" s="740">
        <v>3162.36</v>
      </c>
      <c r="QI29" s="741">
        <v>554456.66099999996</v>
      </c>
      <c r="QJ29" s="740">
        <v>300544</v>
      </c>
      <c r="QK29" s="740">
        <v>179568</v>
      </c>
      <c r="QL29" s="740">
        <v>61583</v>
      </c>
      <c r="QM29" s="740">
        <v>34830</v>
      </c>
      <c r="QN29" s="740">
        <v>14562</v>
      </c>
      <c r="QO29" s="740">
        <v>4274</v>
      </c>
      <c r="QP29" s="740">
        <v>2311</v>
      </c>
      <c r="QQ29" s="740">
        <v>6162</v>
      </c>
      <c r="QR29" s="740">
        <v>2855</v>
      </c>
      <c r="QS29" s="741">
        <v>606689</v>
      </c>
      <c r="QT29" s="777">
        <v>311724</v>
      </c>
      <c r="QU29" s="777">
        <v>176193</v>
      </c>
      <c r="QV29" s="777">
        <v>68818</v>
      </c>
      <c r="QW29" s="777">
        <v>38329</v>
      </c>
      <c r="QX29" s="777">
        <v>16362</v>
      </c>
      <c r="QY29" s="777">
        <v>5375</v>
      </c>
      <c r="QZ29" s="777">
        <v>3778</v>
      </c>
      <c r="RA29" s="777">
        <v>5589</v>
      </c>
      <c r="RB29" s="777">
        <v>4187</v>
      </c>
      <c r="RC29" s="741">
        <v>630355</v>
      </c>
      <c r="RD29" s="777">
        <v>335635</v>
      </c>
      <c r="RE29" s="777">
        <v>184830</v>
      </c>
      <c r="RF29" s="777">
        <v>68103</v>
      </c>
      <c r="RG29" s="777">
        <v>39801</v>
      </c>
      <c r="RH29" s="777">
        <v>10008</v>
      </c>
      <c r="RI29" s="777">
        <v>12270</v>
      </c>
      <c r="RJ29" s="777">
        <v>3423</v>
      </c>
      <c r="RK29" s="777">
        <v>5778</v>
      </c>
      <c r="RL29" s="777">
        <v>4062</v>
      </c>
      <c r="RM29" s="741">
        <v>663910</v>
      </c>
      <c r="RN29" s="777">
        <v>340273</v>
      </c>
      <c r="RO29" s="777">
        <v>197751</v>
      </c>
      <c r="RP29" s="777">
        <v>68932</v>
      </c>
      <c r="RQ29" s="777">
        <v>41427</v>
      </c>
      <c r="RR29" s="777">
        <v>9959</v>
      </c>
      <c r="RS29" s="777">
        <v>5427</v>
      </c>
      <c r="RT29" s="777">
        <v>9695</v>
      </c>
      <c r="RU29" s="777">
        <v>5911</v>
      </c>
      <c r="RV29" s="777">
        <v>3612</v>
      </c>
      <c r="RW29" s="741">
        <v>682987</v>
      </c>
      <c r="RX29" s="777">
        <v>364466</v>
      </c>
      <c r="RY29" s="777">
        <v>196412</v>
      </c>
      <c r="RZ29" s="777">
        <v>67678</v>
      </c>
      <c r="SA29" s="777">
        <v>43796</v>
      </c>
      <c r="SB29" s="777">
        <v>12395</v>
      </c>
      <c r="SC29" s="777">
        <v>5661</v>
      </c>
      <c r="SD29" s="777">
        <v>10517</v>
      </c>
      <c r="SE29" s="777">
        <v>4112</v>
      </c>
      <c r="SF29" s="777">
        <v>3522</v>
      </c>
      <c r="SG29" s="741">
        <v>708559</v>
      </c>
      <c r="SH29" s="777">
        <v>366123</v>
      </c>
      <c r="SI29" s="777">
        <v>193746</v>
      </c>
      <c r="SJ29" s="777">
        <v>62417</v>
      </c>
      <c r="SK29" s="777">
        <v>42778</v>
      </c>
      <c r="SL29" s="777">
        <v>10414</v>
      </c>
      <c r="SM29" s="777">
        <v>4887</v>
      </c>
      <c r="SN29" s="777">
        <v>5425</v>
      </c>
      <c r="SO29" s="777">
        <v>2757</v>
      </c>
      <c r="SP29" s="777">
        <v>3008</v>
      </c>
      <c r="SQ29" s="741">
        <v>691555</v>
      </c>
      <c r="SR29" s="777">
        <v>395519</v>
      </c>
      <c r="SS29" s="777">
        <v>205343</v>
      </c>
      <c r="ST29" s="777">
        <v>67073</v>
      </c>
      <c r="SU29" s="777">
        <v>44859</v>
      </c>
      <c r="SV29" s="777">
        <v>10483</v>
      </c>
      <c r="SW29" s="777">
        <v>4286</v>
      </c>
      <c r="SX29" s="777">
        <v>3615</v>
      </c>
      <c r="SY29" s="777">
        <v>2618</v>
      </c>
      <c r="SZ29" s="777">
        <v>3165</v>
      </c>
      <c r="TA29" s="741">
        <v>736961</v>
      </c>
      <c r="TB29" s="777">
        <v>423593</v>
      </c>
      <c r="TC29" s="777">
        <v>217573</v>
      </c>
      <c r="TD29" s="777">
        <v>72654</v>
      </c>
      <c r="TE29" s="777">
        <v>46572</v>
      </c>
      <c r="TF29" s="777">
        <v>12482</v>
      </c>
      <c r="TG29" s="777">
        <v>3760</v>
      </c>
      <c r="TH29" s="777">
        <v>3683</v>
      </c>
      <c r="TI29" s="777">
        <v>3156</v>
      </c>
      <c r="TJ29" s="777">
        <v>3419</v>
      </c>
      <c r="TK29" s="741">
        <v>786892</v>
      </c>
      <c r="TL29" s="777">
        <v>413984</v>
      </c>
      <c r="TM29" s="777">
        <v>218381</v>
      </c>
      <c r="TN29" s="777">
        <v>74530</v>
      </c>
      <c r="TO29" s="777">
        <v>45506</v>
      </c>
      <c r="TP29" s="777">
        <v>13824</v>
      </c>
      <c r="TQ29" s="777">
        <v>3387</v>
      </c>
      <c r="TR29" s="777">
        <v>3746</v>
      </c>
      <c r="TS29" s="777">
        <v>2581</v>
      </c>
      <c r="TT29" s="777">
        <v>3225</v>
      </c>
      <c r="TU29" s="741">
        <v>779164</v>
      </c>
      <c r="TV29" s="777">
        <v>425429</v>
      </c>
      <c r="TW29" s="777">
        <v>263104</v>
      </c>
      <c r="TX29" s="777">
        <v>78146</v>
      </c>
      <c r="TY29" s="777">
        <v>30706</v>
      </c>
      <c r="TZ29" s="777">
        <v>8766</v>
      </c>
      <c r="UA29" s="777">
        <v>3608</v>
      </c>
      <c r="UB29" s="777">
        <v>3316</v>
      </c>
      <c r="UC29" s="777">
        <v>2914</v>
      </c>
      <c r="UD29" s="777">
        <v>3673</v>
      </c>
      <c r="UE29" s="741">
        <v>819662</v>
      </c>
      <c r="UF29" s="777">
        <v>437636</v>
      </c>
      <c r="UG29" s="777">
        <v>267933</v>
      </c>
      <c r="UH29" s="777">
        <v>79946</v>
      </c>
      <c r="UI29" s="777">
        <v>31019</v>
      </c>
      <c r="UJ29" s="777">
        <v>7922</v>
      </c>
      <c r="UK29" s="777">
        <v>3550</v>
      </c>
      <c r="UL29" s="777">
        <v>3307</v>
      </c>
      <c r="UM29" s="777">
        <v>2656</v>
      </c>
      <c r="UN29" s="777">
        <v>3853</v>
      </c>
      <c r="UO29" s="741">
        <v>837822</v>
      </c>
      <c r="UP29" s="777">
        <v>449567</v>
      </c>
      <c r="UQ29" s="777">
        <v>277998</v>
      </c>
      <c r="UR29" s="777">
        <v>79357</v>
      </c>
      <c r="US29" s="777">
        <v>29482</v>
      </c>
      <c r="UT29" s="777">
        <v>9326</v>
      </c>
      <c r="UU29" s="777">
        <v>4355</v>
      </c>
      <c r="UV29" s="777">
        <v>3076</v>
      </c>
      <c r="UW29" s="777">
        <v>2233</v>
      </c>
      <c r="UX29" s="777">
        <v>6578</v>
      </c>
      <c r="UY29" s="741">
        <v>861972</v>
      </c>
      <c r="UZ29" s="777">
        <v>448584</v>
      </c>
      <c r="VA29" s="777">
        <v>279034</v>
      </c>
      <c r="VB29" s="777">
        <v>82605</v>
      </c>
      <c r="VC29" s="777">
        <v>29950</v>
      </c>
      <c r="VD29" s="777">
        <v>9622</v>
      </c>
      <c r="VE29" s="777">
        <v>4194</v>
      </c>
      <c r="VF29" s="777">
        <v>3317</v>
      </c>
      <c r="VG29" s="777">
        <v>2384</v>
      </c>
      <c r="VH29" s="777">
        <v>6534</v>
      </c>
      <c r="VI29" s="741">
        <v>866224</v>
      </c>
      <c r="VJ29" s="777">
        <v>443557</v>
      </c>
      <c r="VK29" s="777">
        <v>272122</v>
      </c>
      <c r="VL29" s="777">
        <v>80303</v>
      </c>
      <c r="VM29" s="777">
        <v>32166</v>
      </c>
      <c r="VN29" s="777">
        <v>7059</v>
      </c>
      <c r="VO29" s="777">
        <v>3409</v>
      </c>
      <c r="VP29" s="777">
        <v>3044</v>
      </c>
      <c r="VQ29" s="777">
        <v>1952</v>
      </c>
      <c r="VR29" s="777">
        <v>6764</v>
      </c>
      <c r="VS29" s="741">
        <v>850376</v>
      </c>
      <c r="VT29" s="777">
        <v>450093</v>
      </c>
      <c r="VU29" s="777">
        <v>270582</v>
      </c>
      <c r="VV29" s="777">
        <v>80851</v>
      </c>
      <c r="VW29" s="777">
        <v>31966</v>
      </c>
      <c r="VX29" s="777">
        <v>6574</v>
      </c>
      <c r="VY29" s="777">
        <v>3313</v>
      </c>
      <c r="VZ29" s="777">
        <v>3065</v>
      </c>
      <c r="WA29" s="777">
        <v>4466</v>
      </c>
      <c r="WB29" s="777">
        <v>4107</v>
      </c>
      <c r="WC29" s="741">
        <v>855017</v>
      </c>
      <c r="WD29" s="777">
        <v>449660</v>
      </c>
      <c r="WE29" s="777">
        <v>277711</v>
      </c>
      <c r="WF29" s="777">
        <v>83187</v>
      </c>
      <c r="WG29" s="777">
        <v>31510</v>
      </c>
      <c r="WH29" s="777">
        <v>6214</v>
      </c>
      <c r="WI29" s="777">
        <v>3324</v>
      </c>
      <c r="WJ29" s="777">
        <v>2805</v>
      </c>
      <c r="WK29" s="777">
        <v>4627</v>
      </c>
      <c r="WL29" s="777">
        <v>3989</v>
      </c>
      <c r="WM29" s="741">
        <v>863027</v>
      </c>
      <c r="WN29" s="777">
        <v>464653</v>
      </c>
      <c r="WO29" s="777">
        <v>247925</v>
      </c>
      <c r="WP29" s="777">
        <v>97397</v>
      </c>
      <c r="WQ29" s="777">
        <v>27524</v>
      </c>
      <c r="WR29" s="777">
        <v>5202</v>
      </c>
      <c r="WS29" s="777">
        <v>2839</v>
      </c>
      <c r="WT29" s="777">
        <v>2727</v>
      </c>
      <c r="WU29" s="777">
        <v>4515</v>
      </c>
      <c r="WV29" s="777">
        <v>3973</v>
      </c>
      <c r="WW29" s="741">
        <v>856755</v>
      </c>
      <c r="WX29" s="777">
        <v>499006</v>
      </c>
      <c r="WY29" s="777">
        <v>250399</v>
      </c>
      <c r="WZ29" s="777">
        <v>102241</v>
      </c>
      <c r="XA29" s="777">
        <v>27814</v>
      </c>
      <c r="XB29" s="777">
        <v>5693</v>
      </c>
      <c r="XC29" s="777">
        <v>3291</v>
      </c>
      <c r="XD29" s="777">
        <v>2919</v>
      </c>
      <c r="XE29" s="777">
        <v>4487</v>
      </c>
      <c r="XF29" s="777">
        <v>3815</v>
      </c>
      <c r="XG29" s="741">
        <v>899665</v>
      </c>
      <c r="XH29" s="777">
        <v>514566</v>
      </c>
      <c r="XI29" s="777">
        <v>253435</v>
      </c>
      <c r="XJ29" s="777">
        <v>105684</v>
      </c>
      <c r="XK29" s="777">
        <v>27917</v>
      </c>
      <c r="XL29" s="777">
        <v>5904</v>
      </c>
      <c r="XM29" s="777">
        <v>3043</v>
      </c>
      <c r="XN29" s="777">
        <v>2675</v>
      </c>
      <c r="XO29" s="777">
        <v>1846</v>
      </c>
      <c r="XP29" s="777">
        <v>4076</v>
      </c>
      <c r="XQ29" s="741">
        <v>919146</v>
      </c>
      <c r="XR29" s="777">
        <v>558132</v>
      </c>
      <c r="XS29" s="777">
        <v>262116</v>
      </c>
      <c r="XT29" s="777">
        <v>114369</v>
      </c>
      <c r="XU29" s="777">
        <v>28210</v>
      </c>
      <c r="XV29" s="777">
        <v>5548</v>
      </c>
      <c r="XW29" s="777">
        <v>2795</v>
      </c>
      <c r="XX29" s="777">
        <v>3100</v>
      </c>
      <c r="XY29" s="777">
        <v>1841</v>
      </c>
      <c r="XZ29" s="777">
        <v>4571</v>
      </c>
      <c r="YA29" s="741">
        <v>980682</v>
      </c>
    </row>
    <row r="30" spans="1:661" ht="12.75" customHeight="1">
      <c r="A30" s="17" t="s">
        <v>1173</v>
      </c>
      <c r="B30" s="688">
        <v>53264.305999999997</v>
      </c>
      <c r="C30" s="688">
        <v>108970.952</v>
      </c>
      <c r="D30" s="688">
        <v>43855.466</v>
      </c>
      <c r="E30" s="688">
        <v>13489.478999999999</v>
      </c>
      <c r="F30" s="688">
        <v>7704.9530000000004</v>
      </c>
      <c r="G30" s="688">
        <v>3269.86</v>
      </c>
      <c r="H30" s="688">
        <v>2147.12</v>
      </c>
      <c r="I30" s="688">
        <v>1243.1780000000001</v>
      </c>
      <c r="J30" s="688">
        <v>7097.8239999999996</v>
      </c>
      <c r="K30" s="689">
        <v>241043.13800000001</v>
      </c>
      <c r="L30" s="688">
        <v>47831.078000000001</v>
      </c>
      <c r="M30" s="688">
        <v>106478.914</v>
      </c>
      <c r="N30" s="688">
        <v>44051.722000000002</v>
      </c>
      <c r="O30" s="688">
        <v>16345.669</v>
      </c>
      <c r="P30" s="688">
        <v>8883.1470000000008</v>
      </c>
      <c r="Q30" s="688">
        <v>4035.5990000000002</v>
      </c>
      <c r="R30" s="688">
        <v>2779.3679999999999</v>
      </c>
      <c r="S30" s="688">
        <v>1505.2929999999999</v>
      </c>
      <c r="T30" s="688">
        <v>8379.4879999999994</v>
      </c>
      <c r="U30" s="689">
        <v>240290.27799999999</v>
      </c>
      <c r="V30" s="688">
        <v>36979.879999999997</v>
      </c>
      <c r="W30" s="688">
        <v>107140.107</v>
      </c>
      <c r="X30" s="688">
        <v>45241.442000000003</v>
      </c>
      <c r="Y30" s="688">
        <v>16426.948</v>
      </c>
      <c r="Z30" s="688">
        <v>9463.3809999999994</v>
      </c>
      <c r="AA30" s="688">
        <v>4472.3940000000002</v>
      </c>
      <c r="AB30" s="688">
        <v>3028.0720000000001</v>
      </c>
      <c r="AC30" s="688">
        <v>1944.539</v>
      </c>
      <c r="AD30" s="688">
        <v>9793.7070000000003</v>
      </c>
      <c r="AE30" s="689">
        <v>234490.47</v>
      </c>
      <c r="AF30" s="688">
        <v>35269.633999999998</v>
      </c>
      <c r="AG30" s="688">
        <v>111687.62</v>
      </c>
      <c r="AH30" s="688">
        <v>45737.597999999998</v>
      </c>
      <c r="AI30" s="688">
        <v>14762.212</v>
      </c>
      <c r="AJ30" s="688">
        <v>8963.0730000000003</v>
      </c>
      <c r="AK30" s="688">
        <v>4533.96</v>
      </c>
      <c r="AL30" s="688">
        <v>2640.2629999999999</v>
      </c>
      <c r="AM30" s="688">
        <v>1920.021</v>
      </c>
      <c r="AN30" s="688">
        <v>11584.950999999999</v>
      </c>
      <c r="AO30" s="689">
        <v>237099.33199999999</v>
      </c>
      <c r="AP30" s="688">
        <v>35932.659</v>
      </c>
      <c r="AQ30" s="688">
        <v>118312.626</v>
      </c>
      <c r="AR30" s="688">
        <v>46978.341</v>
      </c>
      <c r="AS30" s="688">
        <v>15809.76</v>
      </c>
      <c r="AT30" s="688">
        <v>8584.2029999999995</v>
      </c>
      <c r="AU30" s="688">
        <v>4193.9830000000002</v>
      </c>
      <c r="AV30" s="688">
        <v>2681.81</v>
      </c>
      <c r="AW30" s="688">
        <v>1676.2270000000001</v>
      </c>
      <c r="AX30" s="688">
        <v>11781.355</v>
      </c>
      <c r="AY30" s="689">
        <v>245950.96400000001</v>
      </c>
      <c r="AZ30" s="688">
        <v>38731.226000000002</v>
      </c>
      <c r="BA30" s="688">
        <v>118401.18399999999</v>
      </c>
      <c r="BB30" s="688">
        <v>50177.756000000001</v>
      </c>
      <c r="BC30" s="688">
        <v>15955.641</v>
      </c>
      <c r="BD30" s="688">
        <v>9768.5849999999991</v>
      </c>
      <c r="BE30" s="688">
        <v>3999.13</v>
      </c>
      <c r="BF30" s="688">
        <v>2554.8679999999999</v>
      </c>
      <c r="BG30" s="688">
        <v>1630.2860000000001</v>
      </c>
      <c r="BH30" s="688">
        <v>10897.966</v>
      </c>
      <c r="BI30" s="689">
        <v>252116.64199999999</v>
      </c>
      <c r="BJ30" s="688">
        <v>40718.794000000002</v>
      </c>
      <c r="BK30" s="688">
        <v>126036.07</v>
      </c>
      <c r="BL30" s="688">
        <v>51995.830999999998</v>
      </c>
      <c r="BM30" s="688">
        <v>15470.397999999999</v>
      </c>
      <c r="BN30" s="688">
        <v>10324.138000000001</v>
      </c>
      <c r="BO30" s="688">
        <v>4120.96</v>
      </c>
      <c r="BP30" s="688">
        <v>2721.212</v>
      </c>
      <c r="BQ30" s="688">
        <v>1863.2249999999999</v>
      </c>
      <c r="BR30" s="688">
        <v>10247.744000000001</v>
      </c>
      <c r="BS30" s="689">
        <v>263498.37199999997</v>
      </c>
      <c r="BT30" s="688">
        <v>44607.269</v>
      </c>
      <c r="BU30" s="688">
        <v>135469.7291</v>
      </c>
      <c r="BV30" s="688">
        <v>52594.14</v>
      </c>
      <c r="BW30" s="688">
        <v>16389.91</v>
      </c>
      <c r="BX30" s="688">
        <v>10337.144</v>
      </c>
      <c r="BY30" s="688">
        <v>4596.165</v>
      </c>
      <c r="BZ30" s="688">
        <v>2799.9789999999998</v>
      </c>
      <c r="CA30" s="688">
        <v>1893.98</v>
      </c>
      <c r="CB30" s="688">
        <v>10346.5</v>
      </c>
      <c r="CC30" s="689">
        <v>279034.8161</v>
      </c>
      <c r="CD30" s="688">
        <v>49374.671000000002</v>
      </c>
      <c r="CE30" s="688">
        <v>143077.32</v>
      </c>
      <c r="CF30" s="688">
        <v>56363.099000000002</v>
      </c>
      <c r="CG30" s="688">
        <v>16919.244999999999</v>
      </c>
      <c r="CH30" s="688">
        <v>11291.169</v>
      </c>
      <c r="CI30" s="688">
        <v>4628.5680000000002</v>
      </c>
      <c r="CJ30" s="688">
        <v>2900.7310000000002</v>
      </c>
      <c r="CK30" s="688">
        <v>1802.64</v>
      </c>
      <c r="CL30" s="688">
        <v>10744.442999999999</v>
      </c>
      <c r="CM30" s="689">
        <v>297101.886</v>
      </c>
      <c r="CN30" s="688">
        <v>86208.59</v>
      </c>
      <c r="CO30" s="688">
        <v>141577.33199999999</v>
      </c>
      <c r="CP30" s="688">
        <v>27358.7</v>
      </c>
      <c r="CQ30" s="688">
        <v>16008.483</v>
      </c>
      <c r="CR30" s="688">
        <v>13552.796</v>
      </c>
      <c r="CS30" s="688">
        <v>3515.0929999999998</v>
      </c>
      <c r="CT30" s="688">
        <v>2995.5650000000001</v>
      </c>
      <c r="CU30" s="688">
        <v>2093.7570000000001</v>
      </c>
      <c r="CV30" s="688">
        <v>10345.817499999999</v>
      </c>
      <c r="CW30" s="689">
        <v>303656.13400000002</v>
      </c>
      <c r="CX30" s="688">
        <v>89832.081000000006</v>
      </c>
      <c r="CY30" s="688">
        <v>146457.698</v>
      </c>
      <c r="CZ30" s="688">
        <v>28597.506000000001</v>
      </c>
      <c r="DA30" s="688">
        <v>16888.418000000001</v>
      </c>
      <c r="DB30" s="688">
        <v>14593.189</v>
      </c>
      <c r="DC30" s="688">
        <v>3503.2150000000001</v>
      </c>
      <c r="DD30" s="688">
        <v>3322.9409999999998</v>
      </c>
      <c r="DE30" s="688">
        <v>2496.9</v>
      </c>
      <c r="DF30" s="688">
        <v>11271.661</v>
      </c>
      <c r="DG30" s="689">
        <v>316963.609</v>
      </c>
      <c r="DH30" s="688">
        <v>109579.24400000001</v>
      </c>
      <c r="DI30" s="688">
        <v>142660.51199999999</v>
      </c>
      <c r="DJ30" s="688">
        <v>30544.393</v>
      </c>
      <c r="DK30" s="688">
        <v>16967.558000000001</v>
      </c>
      <c r="DL30" s="688">
        <v>13840.415999999999</v>
      </c>
      <c r="DM30" s="688">
        <v>3775.7080000000001</v>
      </c>
      <c r="DN30" s="688">
        <v>3087.5160000000001</v>
      </c>
      <c r="DO30" s="688">
        <v>2505.0349999999999</v>
      </c>
      <c r="DP30" s="688">
        <v>12318.304</v>
      </c>
      <c r="DQ30" s="689">
        <v>335278.68599999999</v>
      </c>
      <c r="DR30" s="688">
        <v>111275.49400000001</v>
      </c>
      <c r="DS30" s="688">
        <v>146416.51999999999</v>
      </c>
      <c r="DT30" s="688">
        <v>31426.558000000001</v>
      </c>
      <c r="DU30" s="688">
        <v>18672.274000000001</v>
      </c>
      <c r="DV30" s="688">
        <v>15064.529</v>
      </c>
      <c r="DW30" s="688">
        <v>3830.3290000000002</v>
      </c>
      <c r="DX30" s="688">
        <v>3217.8429999999998</v>
      </c>
      <c r="DY30" s="688">
        <v>2456.3739999999998</v>
      </c>
      <c r="DZ30" s="688">
        <v>13122.861000000001</v>
      </c>
      <c r="EA30" s="689">
        <v>345482.78200000001</v>
      </c>
      <c r="EB30" s="688">
        <v>112194.38400000001</v>
      </c>
      <c r="EC30" s="688">
        <v>140077.527</v>
      </c>
      <c r="ED30" s="688">
        <v>35198.660000000003</v>
      </c>
      <c r="EE30" s="688">
        <v>21633.246999999999</v>
      </c>
      <c r="EF30" s="688">
        <v>15473.785</v>
      </c>
      <c r="EG30" s="688">
        <v>3713.1680000000001</v>
      </c>
      <c r="EH30" s="688">
        <v>3404.165</v>
      </c>
      <c r="EI30" s="688">
        <v>2818.6570000000002</v>
      </c>
      <c r="EJ30" s="688">
        <v>12855.205</v>
      </c>
      <c r="EK30" s="689">
        <v>347368.79800000001</v>
      </c>
      <c r="EL30" s="688">
        <v>117413.99400000001</v>
      </c>
      <c r="EM30" s="688">
        <v>142997.50700000001</v>
      </c>
      <c r="EN30" s="688">
        <v>38229.006999999998</v>
      </c>
      <c r="EO30" s="688">
        <v>21031.409</v>
      </c>
      <c r="EP30" s="688">
        <v>12765.514999999999</v>
      </c>
      <c r="EQ30" s="688">
        <v>3805.9070000000002</v>
      </c>
      <c r="ER30" s="688">
        <v>3703.5219999999999</v>
      </c>
      <c r="ES30" s="688">
        <v>2808.058</v>
      </c>
      <c r="ET30" s="688">
        <v>14033.684999999999</v>
      </c>
      <c r="EU30" s="689">
        <v>356788.60399999999</v>
      </c>
      <c r="EV30" s="688">
        <v>123572.18700000001</v>
      </c>
      <c r="EW30" s="688">
        <v>139518.196</v>
      </c>
      <c r="EX30" s="688">
        <v>39062.661999999997</v>
      </c>
      <c r="EY30" s="688">
        <v>20747.937000000002</v>
      </c>
      <c r="EZ30" s="688">
        <v>11862.494000000001</v>
      </c>
      <c r="FA30" s="688">
        <v>4073.3359999999998</v>
      </c>
      <c r="FB30" s="688">
        <v>3229.3040000000001</v>
      </c>
      <c r="FC30" s="688">
        <v>2845.7379999999998</v>
      </c>
      <c r="FD30" s="688">
        <v>14898.438</v>
      </c>
      <c r="FE30" s="689">
        <v>359810.29200000002</v>
      </c>
      <c r="FF30" s="688">
        <v>127837.891</v>
      </c>
      <c r="FG30" s="688">
        <v>139464.022</v>
      </c>
      <c r="FH30" s="688">
        <v>37451.972999999998</v>
      </c>
      <c r="FI30" s="688">
        <v>24893.715</v>
      </c>
      <c r="FJ30" s="688">
        <v>11373.034</v>
      </c>
      <c r="FK30" s="688">
        <v>4180.9780171699995</v>
      </c>
      <c r="FL30" s="688">
        <v>3291.5329999999999</v>
      </c>
      <c r="FM30" s="688">
        <v>3204.277</v>
      </c>
      <c r="FN30" s="688">
        <v>14587.5155</v>
      </c>
      <c r="FO30" s="689">
        <v>366284.93851717003</v>
      </c>
      <c r="FP30" s="688">
        <v>131966.48800000001</v>
      </c>
      <c r="FQ30" s="688">
        <v>141791.85</v>
      </c>
      <c r="FR30" s="688">
        <v>37150.892999999996</v>
      </c>
      <c r="FS30" s="688">
        <v>25451.684000000001</v>
      </c>
      <c r="FT30" s="688">
        <v>10432.906000000001</v>
      </c>
      <c r="FU30" s="688">
        <v>3815.239</v>
      </c>
      <c r="FV30" s="688">
        <v>3389.5430000000001</v>
      </c>
      <c r="FW30" s="688">
        <v>3154.2840000000001</v>
      </c>
      <c r="FX30" s="688">
        <v>14195.129000000001</v>
      </c>
      <c r="FY30" s="689">
        <v>371348.016</v>
      </c>
      <c r="FZ30" s="688">
        <v>173675.86199999999</v>
      </c>
      <c r="GA30" s="688">
        <v>112191.526</v>
      </c>
      <c r="GB30" s="688">
        <v>36158.078000000001</v>
      </c>
      <c r="GC30" s="688">
        <v>23449.105</v>
      </c>
      <c r="GD30" s="688">
        <v>8961.0789999999997</v>
      </c>
      <c r="GE30" s="688">
        <v>4717.0469999999996</v>
      </c>
      <c r="GF30" s="688">
        <v>3286.6660000000002</v>
      </c>
      <c r="GG30" s="688">
        <v>3380.069</v>
      </c>
      <c r="GH30" s="688">
        <v>13394.061</v>
      </c>
      <c r="GI30" s="689">
        <v>379213.49300000002</v>
      </c>
      <c r="GJ30" s="688">
        <v>180171.50399999999</v>
      </c>
      <c r="GK30" s="688">
        <v>117120.659</v>
      </c>
      <c r="GL30" s="688">
        <v>39256.133999999998</v>
      </c>
      <c r="GM30" s="688">
        <v>18482.174999999999</v>
      </c>
      <c r="GN30" s="688">
        <v>8880.3070000000007</v>
      </c>
      <c r="GO30" s="688">
        <v>3547.3969999999999</v>
      </c>
      <c r="GP30" s="688">
        <v>2815.4560000000001</v>
      </c>
      <c r="GQ30" s="688">
        <v>3548.2730000000001</v>
      </c>
      <c r="GR30" s="688">
        <v>13217.709000000001</v>
      </c>
      <c r="GS30" s="689">
        <v>387039.614</v>
      </c>
      <c r="GT30" s="688">
        <v>194795.014</v>
      </c>
      <c r="GU30" s="688">
        <v>129015.951</v>
      </c>
      <c r="GV30" s="688">
        <v>37514.264999999999</v>
      </c>
      <c r="GW30" s="688">
        <v>17704.184000000001</v>
      </c>
      <c r="GX30" s="688">
        <v>9448.5280000000002</v>
      </c>
      <c r="GY30" s="688">
        <v>3756.4960000000001</v>
      </c>
      <c r="GZ30" s="688">
        <v>2827.3359999999998</v>
      </c>
      <c r="HA30" s="688">
        <v>3519.395</v>
      </c>
      <c r="HB30" s="688">
        <v>13653.824000000001</v>
      </c>
      <c r="HC30" s="689">
        <v>412234.99300000002</v>
      </c>
      <c r="HD30" s="688">
        <v>195159.35501465999</v>
      </c>
      <c r="HE30" s="688">
        <v>127885.482</v>
      </c>
      <c r="HF30" s="688">
        <v>36691.796999999999</v>
      </c>
      <c r="HG30" s="688">
        <v>17154.2081</v>
      </c>
      <c r="HH30" s="688">
        <v>9137.3068000000003</v>
      </c>
      <c r="HI30" s="688">
        <v>3551.8505</v>
      </c>
      <c r="HJ30" s="688">
        <v>2891.482</v>
      </c>
      <c r="HK30" s="688">
        <v>3485.4270000000001</v>
      </c>
      <c r="HL30" s="688">
        <v>12334.418899999999</v>
      </c>
      <c r="HM30" s="689">
        <v>408291.32751466002</v>
      </c>
      <c r="HN30" s="688">
        <v>212193.61</v>
      </c>
      <c r="HO30" s="688">
        <v>119692.83100000001</v>
      </c>
      <c r="HP30" s="688">
        <v>35058.620999999999</v>
      </c>
      <c r="HQ30" s="688">
        <v>16555.853999999999</v>
      </c>
      <c r="HR30" s="688">
        <v>9235.0660000000007</v>
      </c>
      <c r="HS30" s="688">
        <v>3964.7260000000001</v>
      </c>
      <c r="HT30" s="688">
        <v>3018.6289999999999</v>
      </c>
      <c r="HU30" s="688">
        <v>3530.5790000000002</v>
      </c>
      <c r="HV30" s="688">
        <v>11678.107</v>
      </c>
      <c r="HW30" s="689">
        <v>414928.02299999999</v>
      </c>
      <c r="HX30" s="688">
        <v>216075.61799999999</v>
      </c>
      <c r="HY30" s="688">
        <v>128747.178</v>
      </c>
      <c r="HZ30" s="688">
        <v>36182.911</v>
      </c>
      <c r="IA30" s="688">
        <v>15582.038</v>
      </c>
      <c r="IB30" s="688">
        <v>8230.9779999999992</v>
      </c>
      <c r="IC30" s="688">
        <v>5261.7719999999999</v>
      </c>
      <c r="ID30" s="688">
        <v>3013.2310000000002</v>
      </c>
      <c r="IE30" s="688">
        <v>3669.0819999999999</v>
      </c>
      <c r="IF30" s="688">
        <v>12068.851000000001</v>
      </c>
      <c r="IG30" s="689">
        <v>428831.65899999999</v>
      </c>
      <c r="IH30" s="688">
        <v>226011.04500000001</v>
      </c>
      <c r="II30" s="688">
        <v>141107.51300000001</v>
      </c>
      <c r="IJ30" s="688">
        <v>36573.769999999997</v>
      </c>
      <c r="IK30" s="688">
        <v>15159.149099999999</v>
      </c>
      <c r="IL30" s="688">
        <v>8790.07</v>
      </c>
      <c r="IM30" s="688">
        <v>4388.0259999999998</v>
      </c>
      <c r="IN30" s="688">
        <v>3872.076</v>
      </c>
      <c r="IO30" s="688">
        <v>3108.6170000000002</v>
      </c>
      <c r="IP30" s="688">
        <v>12750.064400000001</v>
      </c>
      <c r="IQ30" s="689">
        <v>451760.32949999999</v>
      </c>
      <c r="IR30" s="688">
        <v>237793.88500000001</v>
      </c>
      <c r="IS30" s="688">
        <v>139819.03599999999</v>
      </c>
      <c r="IT30" s="688">
        <v>37726.144</v>
      </c>
      <c r="IU30" s="688">
        <v>15836.304</v>
      </c>
      <c r="IV30" s="688">
        <v>12006.549000000001</v>
      </c>
      <c r="IW30" s="688">
        <v>3475.6460000000002</v>
      </c>
      <c r="IX30" s="688">
        <v>3255.7779999999998</v>
      </c>
      <c r="IY30" s="688">
        <v>5302.64</v>
      </c>
      <c r="IZ30" s="688">
        <v>12889.07</v>
      </c>
      <c r="JA30" s="689">
        <v>468105.05200000003</v>
      </c>
      <c r="JB30" s="688">
        <v>233066.372</v>
      </c>
      <c r="JC30" s="688">
        <v>133821.24799999999</v>
      </c>
      <c r="JD30" s="688">
        <v>37645.387000000002</v>
      </c>
      <c r="JE30" s="688">
        <v>15920.418</v>
      </c>
      <c r="JF30" s="688">
        <v>12350.933000000001</v>
      </c>
      <c r="JG30" s="688">
        <v>3974.9870000000001</v>
      </c>
      <c r="JH30" s="688">
        <v>3264.4659999999999</v>
      </c>
      <c r="JI30" s="688">
        <v>4004.1840000000002</v>
      </c>
      <c r="JJ30" s="688">
        <v>13415.245000000001</v>
      </c>
      <c r="JK30" s="689">
        <v>457463.24</v>
      </c>
      <c r="JL30" s="688">
        <v>246099.84099999999</v>
      </c>
      <c r="JM30" s="688">
        <v>132344.26999999999</v>
      </c>
      <c r="JN30" s="688">
        <v>41630.629999999997</v>
      </c>
      <c r="JO30" s="688">
        <v>16977.312000000002</v>
      </c>
      <c r="JP30" s="688">
        <v>13692.172</v>
      </c>
      <c r="JQ30" s="688">
        <v>4550.9520000000002</v>
      </c>
      <c r="JR30" s="688">
        <v>3370.0929999999998</v>
      </c>
      <c r="JS30" s="688">
        <v>4439.848</v>
      </c>
      <c r="JT30" s="688">
        <v>14093.376</v>
      </c>
      <c r="JU30" s="689">
        <v>477198.49400000001</v>
      </c>
      <c r="JV30" s="688">
        <v>244128.47099999999</v>
      </c>
      <c r="JW30" s="688">
        <v>133112.93</v>
      </c>
      <c r="JX30" s="688">
        <v>38618.021999999997</v>
      </c>
      <c r="JY30" s="688">
        <v>16864.38</v>
      </c>
      <c r="JZ30" s="688">
        <v>14952.066999999999</v>
      </c>
      <c r="KA30" s="688">
        <v>4621.2790000000005</v>
      </c>
      <c r="KB30" s="688">
        <v>3814.8939999999998</v>
      </c>
      <c r="KC30" s="688">
        <v>3237.1529999999998</v>
      </c>
      <c r="KD30" s="688">
        <v>14480.303</v>
      </c>
      <c r="KE30" s="689">
        <v>473829.49900000001</v>
      </c>
      <c r="KF30" s="688">
        <v>217073.62700000001</v>
      </c>
      <c r="KG30" s="688">
        <v>129383.886</v>
      </c>
      <c r="KH30" s="688">
        <v>37308.639000000003</v>
      </c>
      <c r="KI30" s="688">
        <v>18924.341</v>
      </c>
      <c r="KJ30" s="688">
        <v>10693.04</v>
      </c>
      <c r="KK30" s="688">
        <v>8832.0300000000007</v>
      </c>
      <c r="KL30" s="688">
        <v>5291.491</v>
      </c>
      <c r="KM30" s="688">
        <v>3481.241</v>
      </c>
      <c r="KN30" s="688">
        <v>14478.210999999999</v>
      </c>
      <c r="KO30" s="689">
        <v>445466.50599999999</v>
      </c>
      <c r="KP30" s="688">
        <v>227572.83100000001</v>
      </c>
      <c r="KQ30" s="688">
        <v>154696.21799999999</v>
      </c>
      <c r="KR30" s="688">
        <v>47265.148999999998</v>
      </c>
      <c r="KS30" s="688">
        <v>22171.669000000002</v>
      </c>
      <c r="KT30" s="688">
        <v>10561.512000000001</v>
      </c>
      <c r="KU30" s="688">
        <v>8708.625</v>
      </c>
      <c r="KV30" s="688">
        <v>5944.5280000000002</v>
      </c>
      <c r="KW30" s="688">
        <v>4481.6000000000004</v>
      </c>
      <c r="KX30" s="688">
        <v>16556.463</v>
      </c>
      <c r="KY30" s="689">
        <v>497958.59499999997</v>
      </c>
      <c r="KZ30" s="688">
        <v>226297.33</v>
      </c>
      <c r="LA30" s="688">
        <v>153206.916</v>
      </c>
      <c r="LB30" s="688">
        <v>47675.222999999998</v>
      </c>
      <c r="LC30" s="688">
        <v>21073.072</v>
      </c>
      <c r="LD30" s="688">
        <v>10364.066000000001</v>
      </c>
      <c r="LE30" s="688">
        <v>8629.2080000000005</v>
      </c>
      <c r="LF30" s="688">
        <v>7161.884</v>
      </c>
      <c r="LG30" s="688">
        <v>4458.1909999999998</v>
      </c>
      <c r="LH30" s="688">
        <v>16461.411</v>
      </c>
      <c r="LI30" s="689">
        <v>495327.30099999998</v>
      </c>
      <c r="LJ30" s="688">
        <v>227489.98699999999</v>
      </c>
      <c r="LK30" s="688">
        <v>154011.91899999999</v>
      </c>
      <c r="LL30" s="688">
        <v>43418.13</v>
      </c>
      <c r="LM30" s="688">
        <v>21046.447</v>
      </c>
      <c r="LN30" s="688">
        <v>11446.751</v>
      </c>
      <c r="LO30" s="688">
        <v>7105.16</v>
      </c>
      <c r="LP30" s="688">
        <v>6787.7479999999996</v>
      </c>
      <c r="LQ30" s="688">
        <v>4777.0439999999999</v>
      </c>
      <c r="LR30" s="688">
        <v>15141.790999999999</v>
      </c>
      <c r="LS30" s="689">
        <v>491224.97700000001</v>
      </c>
      <c r="LT30" s="688">
        <v>206129.55300000001</v>
      </c>
      <c r="LU30" s="688">
        <v>159905.20300000001</v>
      </c>
      <c r="LV30" s="688">
        <v>45200.866000000002</v>
      </c>
      <c r="LW30" s="688">
        <v>20237.338</v>
      </c>
      <c r="LX30" s="688">
        <v>11869.727999999999</v>
      </c>
      <c r="LY30" s="688">
        <v>8889.4930000000004</v>
      </c>
      <c r="LZ30" s="688">
        <v>6697.8320000000003</v>
      </c>
      <c r="MA30" s="688">
        <v>4759.7330000000002</v>
      </c>
      <c r="MB30" s="688">
        <v>14405.53</v>
      </c>
      <c r="MC30" s="689">
        <v>478095.27600000001</v>
      </c>
      <c r="MD30" s="688">
        <v>204780.73800000001</v>
      </c>
      <c r="ME30" s="688">
        <v>162001.05100000001</v>
      </c>
      <c r="MF30" s="688">
        <v>46542.241000000002</v>
      </c>
      <c r="MG30" s="688">
        <v>20485.131000000001</v>
      </c>
      <c r="MH30" s="688">
        <v>11384.022999999999</v>
      </c>
      <c r="MI30" s="688">
        <v>8134.9030000000002</v>
      </c>
      <c r="MJ30" s="688">
        <v>7747.6790000000001</v>
      </c>
      <c r="MK30" s="688">
        <v>4728.9430000000002</v>
      </c>
      <c r="ML30" s="688">
        <v>14070.187</v>
      </c>
      <c r="MM30" s="689">
        <v>479874.89600000001</v>
      </c>
      <c r="MN30" s="688">
        <v>197343.891</v>
      </c>
      <c r="MO30" s="688">
        <v>160257.58199999999</v>
      </c>
      <c r="MP30" s="688">
        <v>45760.256999999998</v>
      </c>
      <c r="MQ30" s="688">
        <v>20299.393</v>
      </c>
      <c r="MR30" s="688">
        <v>10010.592000000001</v>
      </c>
      <c r="MS30" s="688">
        <v>8639.9879999999994</v>
      </c>
      <c r="MT30" s="688">
        <v>7346.1360000000004</v>
      </c>
      <c r="MU30" s="688">
        <v>4499.4790000000003</v>
      </c>
      <c r="MV30" s="688">
        <v>13673.63</v>
      </c>
      <c r="MW30" s="689">
        <v>467830.94799999997</v>
      </c>
      <c r="MX30" s="688">
        <v>212091.535</v>
      </c>
      <c r="MY30" s="688">
        <v>173646.014</v>
      </c>
      <c r="MZ30" s="688">
        <v>42848.737000000001</v>
      </c>
      <c r="NA30" s="688">
        <v>19648.177</v>
      </c>
      <c r="NB30" s="688">
        <v>10798.55</v>
      </c>
      <c r="NC30" s="688">
        <v>7016.0249999999996</v>
      </c>
      <c r="ND30" s="688">
        <v>7164.7960000000003</v>
      </c>
      <c r="NE30" s="688">
        <v>6117.6440000000002</v>
      </c>
      <c r="NF30" s="688">
        <v>14263.734</v>
      </c>
      <c r="NG30" s="689">
        <v>493595.212</v>
      </c>
      <c r="NH30" s="688">
        <v>214090.617</v>
      </c>
      <c r="NI30" s="688">
        <v>172873.30300000001</v>
      </c>
      <c r="NJ30" s="688">
        <v>43837.453999999998</v>
      </c>
      <c r="NK30" s="688">
        <v>19792.289000000001</v>
      </c>
      <c r="NL30" s="688">
        <v>11111.628000000001</v>
      </c>
      <c r="NM30" s="688">
        <v>6618.1440000000002</v>
      </c>
      <c r="NN30" s="688">
        <v>7060.0129999999999</v>
      </c>
      <c r="NO30" s="688">
        <v>5945.7860000000001</v>
      </c>
      <c r="NP30" s="688">
        <v>14154.566999999999</v>
      </c>
      <c r="NQ30" s="689">
        <v>495483.80099999998</v>
      </c>
      <c r="NR30" s="688">
        <v>226156.712</v>
      </c>
      <c r="NS30" s="688">
        <v>173712.698</v>
      </c>
      <c r="NT30" s="688">
        <v>49215.262000000002</v>
      </c>
      <c r="NU30" s="688">
        <v>25117.587</v>
      </c>
      <c r="NV30" s="688">
        <v>11349.288</v>
      </c>
      <c r="NW30" s="688">
        <v>5245.1949999999997</v>
      </c>
      <c r="NX30" s="688">
        <v>7368.402</v>
      </c>
      <c r="NY30" s="688">
        <v>7096.2060000000001</v>
      </c>
      <c r="NZ30" s="688">
        <v>13248.374</v>
      </c>
      <c r="OA30" s="689">
        <v>518509.72399999999</v>
      </c>
      <c r="OB30" s="688">
        <v>233656.052</v>
      </c>
      <c r="OC30" s="688">
        <v>178281.565</v>
      </c>
      <c r="OD30" s="688">
        <v>48429.197</v>
      </c>
      <c r="OE30" s="688">
        <v>25566.131000000001</v>
      </c>
      <c r="OF30" s="688">
        <v>11405.263000000001</v>
      </c>
      <c r="OG30" s="688">
        <v>5416.482</v>
      </c>
      <c r="OH30" s="688">
        <v>6922.1239999999998</v>
      </c>
      <c r="OI30" s="688">
        <v>6832.27</v>
      </c>
      <c r="OJ30" s="688">
        <v>14010.825000000001</v>
      </c>
      <c r="OK30" s="689">
        <v>530519.90899999999</v>
      </c>
      <c r="OL30" s="688">
        <v>228531.05799999999</v>
      </c>
      <c r="OM30" s="688">
        <v>185868.39199999999</v>
      </c>
      <c r="ON30" s="688">
        <v>54297.95</v>
      </c>
      <c r="OO30" s="688">
        <v>21328.633000000002</v>
      </c>
      <c r="OP30" s="688">
        <v>10158.295</v>
      </c>
      <c r="OQ30" s="688">
        <v>5452.8050000000003</v>
      </c>
      <c r="OR30" s="688">
        <v>6039.5640000000003</v>
      </c>
      <c r="OS30" s="688">
        <v>6128.7659999999996</v>
      </c>
      <c r="OT30" s="688">
        <v>14676.032999999999</v>
      </c>
      <c r="OU30" s="689">
        <v>532481.49600000004</v>
      </c>
      <c r="OV30" s="688">
        <v>234623.15400000001</v>
      </c>
      <c r="OW30" s="688">
        <v>187779.51300000001</v>
      </c>
      <c r="OX30" s="688">
        <v>56089.167999999998</v>
      </c>
      <c r="OY30" s="688">
        <v>22349.758000000002</v>
      </c>
      <c r="OZ30" s="688">
        <v>10407.236999999999</v>
      </c>
      <c r="PA30" s="688">
        <v>5499.9650000000001</v>
      </c>
      <c r="PB30" s="688">
        <v>4967.2389999999996</v>
      </c>
      <c r="PC30" s="688">
        <v>7327.2470000000003</v>
      </c>
      <c r="PD30" s="688">
        <v>14610.724</v>
      </c>
      <c r="PE30" s="689">
        <v>543654.005</v>
      </c>
      <c r="PF30" s="688">
        <v>236516.19399999999</v>
      </c>
      <c r="PG30" s="688">
        <v>192284.01800000001</v>
      </c>
      <c r="PH30" s="688">
        <v>54214.493000000002</v>
      </c>
      <c r="PI30" s="688">
        <v>27759.85</v>
      </c>
      <c r="PJ30" s="688">
        <v>10210.540999999999</v>
      </c>
      <c r="PK30" s="688">
        <v>5865.46</v>
      </c>
      <c r="PL30" s="688">
        <v>5774.4930000000004</v>
      </c>
      <c r="PM30" s="688">
        <v>6944.9660000000003</v>
      </c>
      <c r="PN30" s="688">
        <v>13338.684999999999</v>
      </c>
      <c r="PO30" s="689">
        <v>552908.69999999995</v>
      </c>
      <c r="PP30" s="688">
        <v>256668.81400000001</v>
      </c>
      <c r="PQ30" s="688">
        <v>186386.44500000001</v>
      </c>
      <c r="PR30" s="688">
        <v>56689.366999999998</v>
      </c>
      <c r="PS30" s="688">
        <v>31638.332999999999</v>
      </c>
      <c r="PT30" s="688">
        <v>10805.766</v>
      </c>
      <c r="PU30" s="688">
        <v>6896.1109999999999</v>
      </c>
      <c r="PV30" s="688">
        <v>4962.5789999999997</v>
      </c>
      <c r="PW30" s="688">
        <v>7893.4620000000004</v>
      </c>
      <c r="PX30" s="688">
        <v>14078.713</v>
      </c>
      <c r="PY30" s="689">
        <v>576019.59</v>
      </c>
      <c r="PZ30" s="688">
        <v>260095.26300000001</v>
      </c>
      <c r="QA30" s="688">
        <v>182649.62599999999</v>
      </c>
      <c r="QB30" s="688">
        <v>56510.86</v>
      </c>
      <c r="QC30" s="688">
        <v>35108.430999999997</v>
      </c>
      <c r="QD30" s="688">
        <v>13667.575999999999</v>
      </c>
      <c r="QE30" s="688">
        <v>6675.4740000000002</v>
      </c>
      <c r="QF30" s="688">
        <v>5630.2110000000002</v>
      </c>
      <c r="QG30" s="688">
        <v>8436.2880000000005</v>
      </c>
      <c r="QH30" s="688">
        <v>14243.216</v>
      </c>
      <c r="QI30" s="689">
        <v>583016.94499999995</v>
      </c>
      <c r="QJ30" s="688">
        <v>300544</v>
      </c>
      <c r="QK30" s="688">
        <v>179568</v>
      </c>
      <c r="QL30" s="688">
        <v>65054</v>
      </c>
      <c r="QM30" s="688">
        <v>38481</v>
      </c>
      <c r="QN30" s="688">
        <v>17587</v>
      </c>
      <c r="QO30" s="688">
        <v>7458</v>
      </c>
      <c r="QP30" s="688">
        <v>6240</v>
      </c>
      <c r="QQ30" s="688">
        <v>9555</v>
      </c>
      <c r="QR30" s="688">
        <v>15212</v>
      </c>
      <c r="QS30" s="689">
        <v>639699</v>
      </c>
      <c r="QT30" s="688">
        <v>311724</v>
      </c>
      <c r="QU30" s="688">
        <v>176193</v>
      </c>
      <c r="QV30" s="688">
        <v>71223</v>
      </c>
      <c r="QW30" s="688">
        <v>40685</v>
      </c>
      <c r="QX30" s="688">
        <v>18851</v>
      </c>
      <c r="QY30" s="688">
        <v>7842</v>
      </c>
      <c r="QZ30" s="688">
        <v>6816</v>
      </c>
      <c r="RA30" s="688">
        <v>8762</v>
      </c>
      <c r="RB30" s="688">
        <v>15382</v>
      </c>
      <c r="RC30" s="689">
        <v>657478</v>
      </c>
      <c r="RD30" s="688">
        <v>335635</v>
      </c>
      <c r="RE30" s="688">
        <v>184830</v>
      </c>
      <c r="RF30" s="688">
        <v>70472</v>
      </c>
      <c r="RG30" s="688">
        <v>42678</v>
      </c>
      <c r="RH30" s="688">
        <v>12062</v>
      </c>
      <c r="RI30" s="688">
        <v>14072</v>
      </c>
      <c r="RJ30" s="688">
        <v>5945</v>
      </c>
      <c r="RK30" s="688">
        <v>8922</v>
      </c>
      <c r="RL30" s="688">
        <v>14711</v>
      </c>
      <c r="RM30" s="689">
        <v>689327</v>
      </c>
      <c r="RN30" s="812">
        <v>340273</v>
      </c>
      <c r="RO30" s="812">
        <v>197751</v>
      </c>
      <c r="RP30" s="812">
        <v>70955</v>
      </c>
      <c r="RQ30" s="812">
        <v>44207</v>
      </c>
      <c r="RR30" s="812">
        <v>13664</v>
      </c>
      <c r="RS30" s="812">
        <v>7808</v>
      </c>
      <c r="RT30" s="812">
        <v>12543</v>
      </c>
      <c r="RU30" s="812">
        <v>8671</v>
      </c>
      <c r="RV30" s="812">
        <v>14681</v>
      </c>
      <c r="RW30" s="813">
        <v>710553</v>
      </c>
      <c r="RX30" s="812">
        <v>364466</v>
      </c>
      <c r="RY30" s="812">
        <v>196412</v>
      </c>
      <c r="RZ30" s="812">
        <v>70628</v>
      </c>
      <c r="SA30" s="812">
        <v>47222</v>
      </c>
      <c r="SB30" s="812">
        <v>16242</v>
      </c>
      <c r="SC30" s="812">
        <v>8499</v>
      </c>
      <c r="SD30" s="812">
        <v>13195</v>
      </c>
      <c r="SE30" s="812">
        <v>7508</v>
      </c>
      <c r="SF30" s="812">
        <v>13717</v>
      </c>
      <c r="SG30" s="813">
        <v>737889</v>
      </c>
      <c r="SH30" s="812">
        <v>366123</v>
      </c>
      <c r="SI30" s="812">
        <v>193746</v>
      </c>
      <c r="SJ30" s="812">
        <v>65067</v>
      </c>
      <c r="SK30" s="812">
        <v>45785</v>
      </c>
      <c r="SL30" s="812">
        <v>13261</v>
      </c>
      <c r="SM30" s="812">
        <v>7732</v>
      </c>
      <c r="SN30" s="812">
        <v>13337</v>
      </c>
      <c r="SO30" s="812">
        <v>6542</v>
      </c>
      <c r="SP30" s="812">
        <v>12224</v>
      </c>
      <c r="SQ30" s="813">
        <v>723817</v>
      </c>
      <c r="SR30" s="812">
        <v>395519</v>
      </c>
      <c r="SS30" s="812">
        <v>205343</v>
      </c>
      <c r="ST30" s="812">
        <v>69566</v>
      </c>
      <c r="SU30" s="812">
        <v>48055</v>
      </c>
      <c r="SV30" s="812">
        <v>13155</v>
      </c>
      <c r="SW30" s="812">
        <v>6932</v>
      </c>
      <c r="SX30" s="812">
        <v>7525</v>
      </c>
      <c r="SY30" s="812">
        <v>7855</v>
      </c>
      <c r="SZ30" s="812">
        <v>13597</v>
      </c>
      <c r="TA30" s="813">
        <v>767547</v>
      </c>
      <c r="TB30" s="812">
        <v>423593</v>
      </c>
      <c r="TC30" s="812">
        <v>217573</v>
      </c>
      <c r="TD30" s="812">
        <v>75325</v>
      </c>
      <c r="TE30" s="812">
        <v>50054</v>
      </c>
      <c r="TF30" s="812">
        <v>15811</v>
      </c>
      <c r="TG30" s="812">
        <v>6678</v>
      </c>
      <c r="TH30" s="812">
        <v>6841</v>
      </c>
      <c r="TI30" s="812">
        <v>7851</v>
      </c>
      <c r="TJ30" s="812">
        <v>15348</v>
      </c>
      <c r="TK30" s="813">
        <v>819074</v>
      </c>
      <c r="TL30" s="688">
        <v>413984</v>
      </c>
      <c r="TM30" s="688">
        <v>218381</v>
      </c>
      <c r="TN30" s="688">
        <v>77916</v>
      </c>
      <c r="TO30" s="688">
        <v>49599</v>
      </c>
      <c r="TP30" s="688">
        <v>17455</v>
      </c>
      <c r="TQ30" s="688">
        <v>6785</v>
      </c>
      <c r="TR30" s="688">
        <v>7630</v>
      </c>
      <c r="TS30" s="688">
        <v>8237</v>
      </c>
      <c r="TT30" s="688">
        <v>15474</v>
      </c>
      <c r="TU30" s="689">
        <v>815461</v>
      </c>
      <c r="TV30" s="688">
        <v>425429</v>
      </c>
      <c r="TW30" s="688">
        <v>263104</v>
      </c>
      <c r="TX30" s="688">
        <v>82174</v>
      </c>
      <c r="TY30" s="688">
        <v>34839</v>
      </c>
      <c r="TZ30" s="688">
        <v>12333</v>
      </c>
      <c r="UA30" s="688">
        <v>7246</v>
      </c>
      <c r="UB30" s="688">
        <v>7684</v>
      </c>
      <c r="UC30" s="688">
        <v>9431</v>
      </c>
      <c r="UD30" s="688">
        <v>16821</v>
      </c>
      <c r="UE30" s="689">
        <v>859061</v>
      </c>
      <c r="UF30" s="688">
        <v>437636</v>
      </c>
      <c r="UG30" s="688">
        <v>267933</v>
      </c>
      <c r="UH30" s="688">
        <v>83904</v>
      </c>
      <c r="UI30" s="688">
        <v>35417</v>
      </c>
      <c r="UJ30" s="688">
        <v>12413</v>
      </c>
      <c r="UK30" s="688">
        <v>7653</v>
      </c>
      <c r="UL30" s="688">
        <v>7162</v>
      </c>
      <c r="UM30" s="688">
        <v>7589</v>
      </c>
      <c r="UN30" s="688">
        <v>20568</v>
      </c>
      <c r="UO30" s="689">
        <v>880275</v>
      </c>
      <c r="UP30" s="688">
        <v>449567</v>
      </c>
      <c r="UQ30" s="688">
        <v>277998</v>
      </c>
      <c r="UR30" s="688">
        <v>83345</v>
      </c>
      <c r="US30" s="688">
        <v>34004</v>
      </c>
      <c r="UT30" s="688">
        <v>13122</v>
      </c>
      <c r="UU30" s="688">
        <v>8492</v>
      </c>
      <c r="UV30" s="688">
        <v>7436</v>
      </c>
      <c r="UW30" s="688">
        <v>7272</v>
      </c>
      <c r="UX30" s="688">
        <v>24952</v>
      </c>
      <c r="UY30" s="689">
        <v>906188</v>
      </c>
      <c r="UZ30" s="688">
        <v>448584</v>
      </c>
      <c r="VA30" s="688">
        <v>279034</v>
      </c>
      <c r="VB30" s="688">
        <v>87178</v>
      </c>
      <c r="VC30" s="688">
        <v>34847</v>
      </c>
      <c r="VD30" s="688">
        <v>13726</v>
      </c>
      <c r="VE30" s="688">
        <v>8774</v>
      </c>
      <c r="VF30" s="688">
        <v>8717</v>
      </c>
      <c r="VG30" s="688">
        <v>7923</v>
      </c>
      <c r="VH30" s="688">
        <v>23946</v>
      </c>
      <c r="VI30" s="689">
        <v>912729</v>
      </c>
      <c r="VJ30" s="688">
        <v>443557</v>
      </c>
      <c r="VK30" s="688">
        <v>272122</v>
      </c>
      <c r="VL30" s="688">
        <v>84719</v>
      </c>
      <c r="VM30" s="688">
        <v>37014</v>
      </c>
      <c r="VN30" s="688">
        <v>10990</v>
      </c>
      <c r="VO30" s="688">
        <v>7510</v>
      </c>
      <c r="VP30" s="688">
        <v>7558</v>
      </c>
      <c r="VQ30" s="688">
        <v>7054</v>
      </c>
      <c r="VR30" s="688">
        <v>26659</v>
      </c>
      <c r="VS30" s="689">
        <v>897183</v>
      </c>
      <c r="VT30" s="688">
        <v>450093</v>
      </c>
      <c r="VU30" s="688">
        <v>270582</v>
      </c>
      <c r="VV30" s="688">
        <v>85172</v>
      </c>
      <c r="VW30" s="688">
        <v>36922</v>
      </c>
      <c r="VX30" s="688">
        <v>9961</v>
      </c>
      <c r="VY30" s="688">
        <v>7137</v>
      </c>
      <c r="VZ30" s="688">
        <v>6845</v>
      </c>
      <c r="WA30" s="688">
        <v>9417</v>
      </c>
      <c r="WB30" s="688">
        <v>25038</v>
      </c>
      <c r="WC30" s="689">
        <v>901167</v>
      </c>
      <c r="WD30" s="688">
        <v>449660</v>
      </c>
      <c r="WE30" s="688">
        <v>277711</v>
      </c>
      <c r="WF30" s="688">
        <v>87346</v>
      </c>
      <c r="WG30" s="688">
        <v>36354</v>
      </c>
      <c r="WH30" s="688">
        <v>9740</v>
      </c>
      <c r="WI30" s="688">
        <v>6846</v>
      </c>
      <c r="WJ30" s="688">
        <v>6822</v>
      </c>
      <c r="WK30" s="688">
        <v>9491</v>
      </c>
      <c r="WL30" s="688">
        <v>23392</v>
      </c>
      <c r="WM30" s="689">
        <v>907362</v>
      </c>
      <c r="WN30" s="688">
        <v>464653</v>
      </c>
      <c r="WO30" s="688">
        <v>247925</v>
      </c>
      <c r="WP30" s="688">
        <v>102299</v>
      </c>
      <c r="WQ30" s="688">
        <v>32417</v>
      </c>
      <c r="WR30" s="688">
        <v>8932</v>
      </c>
      <c r="WS30" s="688">
        <v>6157</v>
      </c>
      <c r="WT30" s="688">
        <v>7052</v>
      </c>
      <c r="WU30" s="688">
        <v>9666</v>
      </c>
      <c r="WV30" s="688">
        <v>22726</v>
      </c>
      <c r="WW30" s="689">
        <v>901827</v>
      </c>
      <c r="WX30" s="688">
        <v>499006</v>
      </c>
      <c r="WY30" s="688">
        <v>250399</v>
      </c>
      <c r="WZ30" s="688">
        <v>107130</v>
      </c>
      <c r="XA30" s="688">
        <v>32742</v>
      </c>
      <c r="XB30" s="688">
        <v>9296</v>
      </c>
      <c r="XC30" s="688">
        <v>6486</v>
      </c>
      <c r="XD30" s="688">
        <v>7140</v>
      </c>
      <c r="XE30" s="688">
        <v>9722</v>
      </c>
      <c r="XF30" s="688">
        <v>23041</v>
      </c>
      <c r="XG30" s="689">
        <v>944962</v>
      </c>
      <c r="XH30" s="688">
        <v>514566</v>
      </c>
      <c r="XI30" s="688">
        <v>253435</v>
      </c>
      <c r="XJ30" s="688">
        <v>109871</v>
      </c>
      <c r="XK30" s="688">
        <v>32542</v>
      </c>
      <c r="XL30" s="688">
        <v>9077</v>
      </c>
      <c r="XM30" s="688">
        <v>5896</v>
      </c>
      <c r="XN30" s="688">
        <v>6378</v>
      </c>
      <c r="XO30" s="688">
        <v>6580</v>
      </c>
      <c r="XP30" s="688">
        <v>23463</v>
      </c>
      <c r="XQ30" s="689">
        <v>961808</v>
      </c>
      <c r="XR30" s="688">
        <v>558132</v>
      </c>
      <c r="XS30" s="688">
        <v>262116</v>
      </c>
      <c r="XT30" s="688">
        <v>118618</v>
      </c>
      <c r="XU30" s="688">
        <v>32559</v>
      </c>
      <c r="XV30" s="688">
        <v>8600</v>
      </c>
      <c r="XW30" s="688">
        <v>5240</v>
      </c>
      <c r="XX30" s="688">
        <v>6331</v>
      </c>
      <c r="XY30" s="688">
        <v>5485</v>
      </c>
      <c r="XZ30" s="688">
        <v>25054</v>
      </c>
      <c r="YA30" s="689">
        <v>1022135</v>
      </c>
    </row>
    <row r="31" spans="1:661" s="6" customFormat="1" ht="12.75" customHeight="1">
      <c r="A31" s="1434" t="s">
        <v>1880</v>
      </c>
      <c r="B31" s="688">
        <v>-2445.5004893999999</v>
      </c>
      <c r="C31" s="688">
        <v>-1078.8124248000001</v>
      </c>
      <c r="D31" s="688">
        <v>-1311.2784334</v>
      </c>
      <c r="E31" s="688">
        <v>-1347.5989520999999</v>
      </c>
      <c r="F31" s="688">
        <v>-2310.7154046999999</v>
      </c>
      <c r="G31" s="688">
        <v>-1634.6028139999999</v>
      </c>
      <c r="H31" s="688">
        <v>-1502.7677879999999</v>
      </c>
      <c r="I31" s="688">
        <v>-1243.0540822</v>
      </c>
      <c r="J31" s="688">
        <v>-7097.8244000000004</v>
      </c>
      <c r="K31" s="689">
        <v>-19972.154788599997</v>
      </c>
      <c r="L31" s="688">
        <v>-1121.5709999999999</v>
      </c>
      <c r="M31" s="688">
        <v>-1054.14157</v>
      </c>
      <c r="N31" s="688">
        <v>-1317.1462200000001</v>
      </c>
      <c r="O31" s="688">
        <v>-1632.9320700000001</v>
      </c>
      <c r="P31" s="688">
        <v>-2664.0552000000002</v>
      </c>
      <c r="Q31" s="688">
        <v>-2017.3961999999999</v>
      </c>
      <c r="R31" s="688">
        <v>-1945.2797</v>
      </c>
      <c r="S31" s="688">
        <v>-1505.1421</v>
      </c>
      <c r="T31" s="688">
        <v>-8379.4879999999994</v>
      </c>
      <c r="U31" s="689">
        <v>-21637.15206</v>
      </c>
      <c r="V31" s="688">
        <v>0</v>
      </c>
      <c r="W31" s="688">
        <v>-989.91153500000007</v>
      </c>
      <c r="X31" s="688">
        <v>-1352.7194199999999</v>
      </c>
      <c r="Y31" s="688">
        <v>-1641.0524399999999</v>
      </c>
      <c r="Z31" s="688">
        <v>-2838.0681</v>
      </c>
      <c r="AA31" s="688">
        <v>-2235.7501000000002</v>
      </c>
      <c r="AB31" s="688">
        <v>-2119.3465000000001</v>
      </c>
      <c r="AC31" s="688">
        <v>-1944.3443</v>
      </c>
      <c r="AD31" s="688">
        <v>-9793.7070000000003</v>
      </c>
      <c r="AE31" s="689">
        <v>-22914.899395</v>
      </c>
      <c r="AF31" s="688">
        <v>0</v>
      </c>
      <c r="AG31" s="688">
        <v>-918.72149799999988</v>
      </c>
      <c r="AH31" s="688">
        <v>-1367.5544801999999</v>
      </c>
      <c r="AI31" s="688">
        <v>-1474.7445288000001</v>
      </c>
      <c r="AJ31" s="688">
        <v>-2688.0254926999996</v>
      </c>
      <c r="AK31" s="688">
        <v>-2266.5266040000001</v>
      </c>
      <c r="AL31" s="688">
        <v>-1847.9205737</v>
      </c>
      <c r="AM31" s="688">
        <v>-1919.8289978999999</v>
      </c>
      <c r="AN31" s="688">
        <v>-11584.950999999999</v>
      </c>
      <c r="AO31" s="689">
        <v>-24068.272935299996</v>
      </c>
      <c r="AP31" s="688">
        <v>0</v>
      </c>
      <c r="AQ31" s="688">
        <v>-1062.43813</v>
      </c>
      <c r="AR31" s="688">
        <v>-1404.6519099999998</v>
      </c>
      <c r="AS31" s="688">
        <v>-1579.39472</v>
      </c>
      <c r="AT31" s="688">
        <v>-2574.4022500000001</v>
      </c>
      <c r="AU31" s="688">
        <v>-2096.5718999999999</v>
      </c>
      <c r="AV31" s="688">
        <v>-1877.00026</v>
      </c>
      <c r="AW31" s="688">
        <v>-1676.0589</v>
      </c>
      <c r="AX31" s="688">
        <v>-11781.355</v>
      </c>
      <c r="AY31" s="689">
        <v>-24051.873070000001</v>
      </c>
      <c r="AZ31" s="688">
        <v>0</v>
      </c>
      <c r="BA31" s="688">
        <v>-830.36192000000005</v>
      </c>
      <c r="BB31" s="688">
        <v>-1500.31456</v>
      </c>
      <c r="BC31" s="688">
        <v>-1593.9682299999999</v>
      </c>
      <c r="BD31" s="688">
        <v>-2929.5985000000001</v>
      </c>
      <c r="BE31" s="688">
        <v>-1999.1650500000001</v>
      </c>
      <c r="BF31" s="688">
        <v>-1788.1520500000001</v>
      </c>
      <c r="BG31" s="688">
        <v>-1630.1232</v>
      </c>
      <c r="BH31" s="688">
        <v>-10897.966</v>
      </c>
      <c r="BI31" s="689">
        <v>-23169.649509999999</v>
      </c>
      <c r="BJ31" s="688">
        <v>0</v>
      </c>
      <c r="BK31" s="688">
        <v>-630.18034999999998</v>
      </c>
      <c r="BL31" s="688">
        <v>-1552.2509469000001</v>
      </c>
      <c r="BM31" s="688">
        <v>-1545.4927601999998</v>
      </c>
      <c r="BN31" s="688">
        <v>-3096.2089361999997</v>
      </c>
      <c r="BO31" s="688">
        <v>-2060.067904</v>
      </c>
      <c r="BP31" s="688">
        <v>-1904.5762788</v>
      </c>
      <c r="BQ31" s="688">
        <v>-1863.0387575</v>
      </c>
      <c r="BR31" s="688">
        <v>-10247.744000000001</v>
      </c>
      <c r="BS31" s="689">
        <v>-22899.559933600001</v>
      </c>
      <c r="BT31" s="688">
        <v>0</v>
      </c>
      <c r="BU31" s="688">
        <v>-677.3494455</v>
      </c>
      <c r="BV31" s="688">
        <v>-1371.3974099999998</v>
      </c>
      <c r="BW31" s="688">
        <v>-1637.351809</v>
      </c>
      <c r="BX31" s="688">
        <v>-3100.1090856000001</v>
      </c>
      <c r="BY31" s="688">
        <v>-2297.6228835000002</v>
      </c>
      <c r="BZ31" s="688">
        <v>-1959.7056021000001</v>
      </c>
      <c r="CA31" s="688">
        <v>-1893.790602</v>
      </c>
      <c r="CB31" s="688">
        <v>-10346.5</v>
      </c>
      <c r="CC31" s="689">
        <v>-23283.826837699999</v>
      </c>
      <c r="CD31" s="688">
        <v>0</v>
      </c>
      <c r="CE31" s="688">
        <v>-715.38699999999994</v>
      </c>
      <c r="CF31" s="688">
        <v>-563.63118999999995</v>
      </c>
      <c r="CG31" s="688">
        <v>-736.14985000000001</v>
      </c>
      <c r="CH31" s="688">
        <v>-3386.2204999999999</v>
      </c>
      <c r="CI31" s="688">
        <v>-2313.8213999999998</v>
      </c>
      <c r="CJ31" s="688">
        <v>-2030.221</v>
      </c>
      <c r="CK31" s="688">
        <v>-1802.46</v>
      </c>
      <c r="CL31" s="688">
        <v>-10744.442999999999</v>
      </c>
      <c r="CM31" s="689">
        <v>-22292.333939999997</v>
      </c>
      <c r="CN31" s="688">
        <v>0</v>
      </c>
      <c r="CO31" s="688">
        <v>-707.88666000000001</v>
      </c>
      <c r="CP31" s="688">
        <v>-273.58699999999999</v>
      </c>
      <c r="CQ31" s="688">
        <v>-900.06731170000012</v>
      </c>
      <c r="CR31" s="688">
        <v>-4064.4835203999996</v>
      </c>
      <c r="CS31" s="688">
        <v>-1757.1949907000001</v>
      </c>
      <c r="CT31" s="688">
        <v>-2096.5950435</v>
      </c>
      <c r="CU31" s="688">
        <v>-2093.5481242999999</v>
      </c>
      <c r="CV31" s="688">
        <v>-10345.817499999999</v>
      </c>
      <c r="CW31" s="689">
        <v>-22239.180650599996</v>
      </c>
      <c r="CX31" s="688">
        <v>0</v>
      </c>
      <c r="CY31" s="688">
        <v>-732.28849000000002</v>
      </c>
      <c r="CZ31" s="688">
        <v>-285.97505999999998</v>
      </c>
      <c r="DA31" s="688">
        <v>-534.52053999999998</v>
      </c>
      <c r="DB31" s="688">
        <v>-4376.4965000000002</v>
      </c>
      <c r="DC31" s="688">
        <v>-1751.2576784999999</v>
      </c>
      <c r="DD31" s="688">
        <v>-2325.7256059000001</v>
      </c>
      <c r="DE31" s="688">
        <v>-2496.6489099999999</v>
      </c>
      <c r="DF31" s="688">
        <v>-11271.661</v>
      </c>
      <c r="DG31" s="689">
        <v>-23774.575384400003</v>
      </c>
      <c r="DH31" s="688">
        <v>0</v>
      </c>
      <c r="DI31" s="688">
        <v>-713.30216000000007</v>
      </c>
      <c r="DJ31" s="688">
        <v>-305.44342999999998</v>
      </c>
      <c r="DK31" s="688">
        <v>-677.52323999999999</v>
      </c>
      <c r="DL31" s="688">
        <v>-4150.7406000000001</v>
      </c>
      <c r="DM31" s="688">
        <v>-1887.4774</v>
      </c>
      <c r="DN31" s="688">
        <v>-2160.953</v>
      </c>
      <c r="DO31" s="688">
        <v>-2504.7845000000002</v>
      </c>
      <c r="DP31" s="688">
        <v>-12318.304</v>
      </c>
      <c r="DQ31" s="689">
        <v>-24718.528329999997</v>
      </c>
      <c r="DR31" s="688">
        <v>0</v>
      </c>
      <c r="DS31" s="688">
        <v>-732.08209999999997</v>
      </c>
      <c r="DT31" s="688">
        <v>-314.26530000000002</v>
      </c>
      <c r="DU31" s="688">
        <v>-560.16891999999996</v>
      </c>
      <c r="DV31" s="688">
        <v>-4419.2709000000004</v>
      </c>
      <c r="DW31" s="688">
        <v>-1914.7810999999999</v>
      </c>
      <c r="DX31" s="688">
        <v>-2252.1689000000001</v>
      </c>
      <c r="DY31" s="688">
        <v>-2456.1285999999996</v>
      </c>
      <c r="DZ31" s="688">
        <v>-13122.861000000001</v>
      </c>
      <c r="EA31" s="689">
        <v>-25771.72682</v>
      </c>
      <c r="EB31" s="688">
        <v>0</v>
      </c>
      <c r="EC31" s="688">
        <v>-700.38763500000005</v>
      </c>
      <c r="ED31" s="688">
        <v>-351.98630000000003</v>
      </c>
      <c r="EE31" s="688">
        <v>-648.99640999999997</v>
      </c>
      <c r="EF31" s="688">
        <v>-4337.7235000000001</v>
      </c>
      <c r="EG31" s="688">
        <v>-1856.2123999999999</v>
      </c>
      <c r="EH31" s="688">
        <v>-2382.5754999999999</v>
      </c>
      <c r="EI31" s="688">
        <v>-2818.3744999999999</v>
      </c>
      <c r="EJ31" s="688">
        <v>-12855.205</v>
      </c>
      <c r="EK31" s="689">
        <v>-25951.461544999998</v>
      </c>
      <c r="EL31" s="688">
        <v>0</v>
      </c>
      <c r="EM31" s="688">
        <v>-715.02933500000006</v>
      </c>
      <c r="EN31" s="688">
        <v>-382.29007000000001</v>
      </c>
      <c r="EO31" s="688">
        <v>-794.25896999999998</v>
      </c>
      <c r="EP31" s="688">
        <v>-3828.3775000000001</v>
      </c>
      <c r="EQ31" s="688">
        <v>-1902.5730999999998</v>
      </c>
      <c r="ER31" s="688">
        <v>-2592.0949999999998</v>
      </c>
      <c r="ES31" s="688">
        <v>-2807.7775999999994</v>
      </c>
      <c r="ET31" s="688">
        <v>-14033.684999999999</v>
      </c>
      <c r="EU31" s="689">
        <v>-27056.086574999998</v>
      </c>
      <c r="EV31" s="688">
        <v>0</v>
      </c>
      <c r="EW31" s="688">
        <v>-697.59097999999994</v>
      </c>
      <c r="EX31" s="688">
        <v>-390.62642000000005</v>
      </c>
      <c r="EY31" s="688">
        <v>-996.30460999999991</v>
      </c>
      <c r="EZ31" s="688">
        <v>-3557.5624000000003</v>
      </c>
      <c r="FA31" s="688">
        <v>-2036.2607999999998</v>
      </c>
      <c r="FB31" s="688">
        <v>-2260.19</v>
      </c>
      <c r="FC31" s="688">
        <v>-2845.4535999999998</v>
      </c>
      <c r="FD31" s="688">
        <v>-14898.438</v>
      </c>
      <c r="FE31" s="689">
        <v>-27682.426809999997</v>
      </c>
      <c r="FF31" s="688">
        <v>0</v>
      </c>
      <c r="FG31" s="688">
        <v>-697.31961000000001</v>
      </c>
      <c r="FH31" s="688">
        <v>-374.51933000000002</v>
      </c>
      <c r="FI31" s="688">
        <v>-1077.0389499999999</v>
      </c>
      <c r="FJ31" s="688">
        <v>-3410.7714100000003</v>
      </c>
      <c r="FK31" s="688">
        <v>-2090.0715051509997</v>
      </c>
      <c r="FL31" s="688">
        <v>-2303.7435</v>
      </c>
      <c r="FM31" s="688">
        <v>-3203.9569000000001</v>
      </c>
      <c r="FN31" s="688">
        <v>-14587.5155</v>
      </c>
      <c r="FO31" s="689">
        <v>-27744.937505151</v>
      </c>
      <c r="FP31" s="688">
        <v>0</v>
      </c>
      <c r="FQ31" s="688">
        <v>-708.95925</v>
      </c>
      <c r="FR31" s="688">
        <v>-371.50862999999998</v>
      </c>
      <c r="FS31" s="688">
        <v>-1350.2213200000001</v>
      </c>
      <c r="FT31" s="688">
        <v>-3128.8284000000003</v>
      </c>
      <c r="FU31" s="688">
        <v>-1907.2374</v>
      </c>
      <c r="FV31" s="688">
        <v>-2372.3415</v>
      </c>
      <c r="FW31" s="688">
        <v>-3153.9684999999999</v>
      </c>
      <c r="FX31" s="688">
        <v>-14195.129000000001</v>
      </c>
      <c r="FY31" s="689">
        <v>-27188.194</v>
      </c>
      <c r="FZ31" s="688">
        <v>0</v>
      </c>
      <c r="GA31" s="688">
        <v>-560.95762999999999</v>
      </c>
      <c r="GB31" s="688">
        <v>-361.58037999999993</v>
      </c>
      <c r="GC31" s="688">
        <v>-1356.94235</v>
      </c>
      <c r="GD31" s="688">
        <v>-2687.4278999999997</v>
      </c>
      <c r="GE31" s="688">
        <v>-2358.0520999999999</v>
      </c>
      <c r="GF31" s="688">
        <v>-2300.3375000000001</v>
      </c>
      <c r="GG31" s="688">
        <v>-3379.7312999999999</v>
      </c>
      <c r="GH31" s="688">
        <v>-13394.061</v>
      </c>
      <c r="GI31" s="689">
        <v>-26399.09016</v>
      </c>
      <c r="GJ31" s="688">
        <v>0</v>
      </c>
      <c r="GK31" s="688">
        <v>-585.60879499999999</v>
      </c>
      <c r="GL31" s="688">
        <v>-392.56633999999997</v>
      </c>
      <c r="GM31" s="688">
        <v>-1501.6504925000002</v>
      </c>
      <c r="GN31" s="688">
        <v>-2663.2089000000001</v>
      </c>
      <c r="GO31" s="688">
        <v>-1773.3437602999998</v>
      </c>
      <c r="GP31" s="688">
        <v>-1970.5376543999998</v>
      </c>
      <c r="GQ31" s="688">
        <v>-3547.9181726999996</v>
      </c>
      <c r="GR31" s="688">
        <v>-13217.709000000001</v>
      </c>
      <c r="GS31" s="689">
        <v>-25652.5431149</v>
      </c>
      <c r="GT31" s="688">
        <v>0</v>
      </c>
      <c r="GU31" s="688">
        <v>-645.07975499999998</v>
      </c>
      <c r="GV31" s="688">
        <v>-375.14165000000003</v>
      </c>
      <c r="GW31" s="688">
        <v>-1487.7575200000001</v>
      </c>
      <c r="GX31" s="688">
        <v>-2833.6137999999996</v>
      </c>
      <c r="GY31" s="688">
        <v>-1877.8717999999999</v>
      </c>
      <c r="GZ31" s="688">
        <v>-1978.8520000000001</v>
      </c>
      <c r="HA31" s="688">
        <v>-3519.0435000000002</v>
      </c>
      <c r="HB31" s="688">
        <v>-13653.824000000001</v>
      </c>
      <c r="HC31" s="689">
        <v>-26371.185024999999</v>
      </c>
      <c r="HD31" s="688">
        <v>0</v>
      </c>
      <c r="HE31" s="688">
        <v>-639.42741000000001</v>
      </c>
      <c r="HF31" s="688">
        <v>-366.91796999999997</v>
      </c>
      <c r="HG31" s="688">
        <v>-1571.7442430000001</v>
      </c>
      <c r="HH31" s="688">
        <v>-2845.4456800000003</v>
      </c>
      <c r="HI31" s="688">
        <v>-1775.5705499999999</v>
      </c>
      <c r="HJ31" s="688">
        <v>-2023.748</v>
      </c>
      <c r="HK31" s="688">
        <v>-3485.0839000000001</v>
      </c>
      <c r="HL31" s="688">
        <v>-12334.418899999999</v>
      </c>
      <c r="HM31" s="689">
        <v>-25042.356652999999</v>
      </c>
      <c r="HN31" s="688">
        <v>0</v>
      </c>
      <c r="HO31" s="688">
        <v>-598.46415500000001</v>
      </c>
      <c r="HP31" s="688">
        <v>-350.58620999999999</v>
      </c>
      <c r="HQ31" s="688">
        <v>-1455.3796200000002</v>
      </c>
      <c r="HR31" s="688">
        <v>-2839.0721600000002</v>
      </c>
      <c r="HS31" s="688">
        <v>-1981.9667999999999</v>
      </c>
      <c r="HT31" s="688">
        <v>-2112.7388999999998</v>
      </c>
      <c r="HU31" s="688">
        <v>-3530.2257999999997</v>
      </c>
      <c r="HV31" s="688">
        <v>-11678.107</v>
      </c>
      <c r="HW31" s="689">
        <v>-24546.540645000001</v>
      </c>
      <c r="HX31" s="688" t="s">
        <v>405</v>
      </c>
      <c r="HY31" s="688">
        <v>-643.73599999999999</v>
      </c>
      <c r="HZ31" s="688">
        <v>-361.82900000000001</v>
      </c>
      <c r="IA31" s="688">
        <v>-1284.5250000000001</v>
      </c>
      <c r="IB31" s="688">
        <v>-2490.8670000000002</v>
      </c>
      <c r="IC31" s="688">
        <v>-2630.36</v>
      </c>
      <c r="ID31" s="688">
        <v>-2108.96</v>
      </c>
      <c r="IE31" s="688">
        <v>-3668.7159999999999</v>
      </c>
      <c r="IF31" s="688">
        <v>-12068.851000000001</v>
      </c>
      <c r="IG31" s="689">
        <v>-25257.844000000001</v>
      </c>
      <c r="IH31" s="688">
        <v>0</v>
      </c>
      <c r="II31" s="688">
        <v>-941.87996500000008</v>
      </c>
      <c r="IJ31" s="688">
        <v>-1093.5556999999999</v>
      </c>
      <c r="IK31" s="688">
        <v>-1514.413403</v>
      </c>
      <c r="IL31" s="688">
        <v>-2636.127</v>
      </c>
      <c r="IM31" s="688">
        <v>-2193.5740999999998</v>
      </c>
      <c r="IN31" s="688">
        <v>-2710.0659999999998</v>
      </c>
      <c r="IO31" s="688">
        <v>-3108.3058999999998</v>
      </c>
      <c r="IP31" s="688">
        <v>-12750.064400000001</v>
      </c>
      <c r="IQ31" s="689">
        <v>-26947.986468000003</v>
      </c>
      <c r="IR31" s="688">
        <v>0</v>
      </c>
      <c r="IS31" s="688">
        <v>-699.09518000000003</v>
      </c>
      <c r="IT31" s="688">
        <v>-377.26143999999999</v>
      </c>
      <c r="IU31" s="688">
        <v>-1469.3681200000001</v>
      </c>
      <c r="IV31" s="688">
        <v>-3600.7653</v>
      </c>
      <c r="IW31" s="688">
        <v>-1737.4747999999997</v>
      </c>
      <c r="IX31" s="688">
        <v>-2278.7190000000001</v>
      </c>
      <c r="IY31" s="688">
        <v>-5302.1100999999999</v>
      </c>
      <c r="IZ31" s="688">
        <v>-12889.07</v>
      </c>
      <c r="JA31" s="689">
        <v>-28353.862939999999</v>
      </c>
      <c r="JB31" s="688">
        <v>0</v>
      </c>
      <c r="JC31" s="688">
        <v>-669.10599999999999</v>
      </c>
      <c r="JD31" s="688">
        <v>-476.90499999999997</v>
      </c>
      <c r="JE31" s="688">
        <v>-1590.451</v>
      </c>
      <c r="JF31" s="688">
        <v>-3704.0439999999999</v>
      </c>
      <c r="JG31" s="688">
        <v>-1987.096</v>
      </c>
      <c r="JH31" s="688">
        <v>-2284.8000000000002</v>
      </c>
      <c r="JI31" s="688">
        <v>-4003.7840000000001</v>
      </c>
      <c r="JJ31" s="688">
        <v>-13415.245000000001</v>
      </c>
      <c r="JK31" s="689">
        <v>-28131.431</v>
      </c>
      <c r="JL31" s="688">
        <v>0</v>
      </c>
      <c r="JM31" s="688">
        <v>-661.72</v>
      </c>
      <c r="JN31" s="688">
        <v>-416.30599999999998</v>
      </c>
      <c r="JO31" s="688">
        <v>-509.31900000000002</v>
      </c>
      <c r="JP31" s="688">
        <v>-6152.97</v>
      </c>
      <c r="JQ31" s="688">
        <v>-4550.4970000000003</v>
      </c>
      <c r="JR31" s="688">
        <v>-3369.7559999999999</v>
      </c>
      <c r="JS31" s="688">
        <v>-4439.4059999999999</v>
      </c>
      <c r="JT31" s="688">
        <v>-14093.376</v>
      </c>
      <c r="JU31" s="689">
        <v>-34193.35</v>
      </c>
      <c r="JV31" s="688">
        <v>0</v>
      </c>
      <c r="JW31" s="688">
        <v>-665.56465000000003</v>
      </c>
      <c r="JX31" s="688">
        <v>-386.18</v>
      </c>
      <c r="JY31" s="688">
        <v>-505.93099999999998</v>
      </c>
      <c r="JZ31" s="688">
        <v>-6368.07</v>
      </c>
      <c r="KA31" s="688">
        <v>-4620.817</v>
      </c>
      <c r="KB31" s="688">
        <v>-3814.5129999999999</v>
      </c>
      <c r="KC31" s="688">
        <v>-3236.8290000000002</v>
      </c>
      <c r="KD31" s="688">
        <v>-14480.303</v>
      </c>
      <c r="KE31" s="689">
        <v>-34078.207649999997</v>
      </c>
      <c r="KF31" s="688">
        <v>0</v>
      </c>
      <c r="KG31" s="688">
        <v>-646.91943000000003</v>
      </c>
      <c r="KH31" s="688">
        <v>-373.08629000000002</v>
      </c>
      <c r="KI31" s="688">
        <v>-567.73023000000001</v>
      </c>
      <c r="KJ31" s="688">
        <v>-2366.7718999999997</v>
      </c>
      <c r="KK31" s="688">
        <v>-8831.1478000000006</v>
      </c>
      <c r="KL31" s="688">
        <v>-5290.9624999999996</v>
      </c>
      <c r="KM31" s="688">
        <v>-3480.8924999999999</v>
      </c>
      <c r="KN31" s="688">
        <v>-14478.210999999999</v>
      </c>
      <c r="KO31" s="689">
        <v>-36035.721649999999</v>
      </c>
      <c r="KP31" s="688">
        <v>0</v>
      </c>
      <c r="KQ31" s="688">
        <v>-773.48108999999999</v>
      </c>
      <c r="KR31" s="688">
        <v>-472.65148999999997</v>
      </c>
      <c r="KS31" s="688">
        <v>-665.15057000000002</v>
      </c>
      <c r="KT31" s="688">
        <v>-1056.1514999999999</v>
      </c>
      <c r="KU31" s="688">
        <v>-8520.5342000000001</v>
      </c>
      <c r="KV31" s="688">
        <v>-5943.9340000000002</v>
      </c>
      <c r="KW31" s="688">
        <v>-4481.1524800000007</v>
      </c>
      <c r="KX31" s="688">
        <v>-16556.463</v>
      </c>
      <c r="KY31" s="689">
        <v>-38469.518329999999</v>
      </c>
      <c r="KZ31" s="688">
        <v>0</v>
      </c>
      <c r="LA31" s="688">
        <v>-766.03458000000001</v>
      </c>
      <c r="LB31" s="688">
        <v>-476.75223</v>
      </c>
      <c r="LC31" s="688">
        <v>-632.19197999999983</v>
      </c>
      <c r="LD31" s="688">
        <v>-1036.4067</v>
      </c>
      <c r="LE31" s="688">
        <v>-8111.1744000000008</v>
      </c>
      <c r="LF31" s="688">
        <v>-7161.1670000000004</v>
      </c>
      <c r="LG31" s="688">
        <v>-4457.7456999999995</v>
      </c>
      <c r="LH31" s="688">
        <v>-16461.411</v>
      </c>
      <c r="LI31" s="689">
        <v>-39102.883590000005</v>
      </c>
      <c r="LJ31" s="688">
        <v>0</v>
      </c>
      <c r="LK31" s="688">
        <v>-770.05959499999994</v>
      </c>
      <c r="LL31" s="688">
        <v>-434.18130000000002</v>
      </c>
      <c r="LM31" s="688">
        <v>-631.3934099999999</v>
      </c>
      <c r="LN31" s="688">
        <v>-1785.5928000000001</v>
      </c>
      <c r="LO31" s="688">
        <v>-7104.4489999999996</v>
      </c>
      <c r="LP31" s="688">
        <v>-6787.0690000000004</v>
      </c>
      <c r="LQ31" s="688">
        <v>-4776.5657999999994</v>
      </c>
      <c r="LR31" s="688">
        <v>-15141.790999999999</v>
      </c>
      <c r="LS31" s="689">
        <v>-37431.101905000003</v>
      </c>
      <c r="LT31" s="688">
        <v>0</v>
      </c>
      <c r="LU31" s="688">
        <v>-799.52601500000003</v>
      </c>
      <c r="LV31" s="688">
        <v>-452.00866000000002</v>
      </c>
      <c r="LW31" s="688">
        <v>-607.12013999999999</v>
      </c>
      <c r="LX31" s="688">
        <v>-1186.9733000000001</v>
      </c>
      <c r="LY31" s="688">
        <v>-6862.2219000000005</v>
      </c>
      <c r="LZ31" s="688">
        <v>-6697.1620000000003</v>
      </c>
      <c r="MA31" s="688">
        <v>-4759.2570999999998</v>
      </c>
      <c r="MB31" s="688">
        <v>-14405.53</v>
      </c>
      <c r="MC31" s="689">
        <v>-37640.024115</v>
      </c>
      <c r="MD31" s="688">
        <v>0</v>
      </c>
      <c r="ME31" s="688">
        <v>-810.00525500000003</v>
      </c>
      <c r="MF31" s="688">
        <v>-465.42241000000001</v>
      </c>
      <c r="MG31" s="688">
        <v>-614.55453</v>
      </c>
      <c r="MH31" s="688">
        <v>-1138.4023</v>
      </c>
      <c r="MI31" s="688">
        <v>-5958.9859000000006</v>
      </c>
      <c r="MJ31" s="688">
        <v>-7746.9044999999996</v>
      </c>
      <c r="MK31" s="688">
        <v>-4728.4700999999995</v>
      </c>
      <c r="ML31" s="688">
        <v>-14070.187</v>
      </c>
      <c r="MM31" s="689">
        <v>-37417.333995000001</v>
      </c>
      <c r="MN31" s="688">
        <v>0</v>
      </c>
      <c r="MO31" s="688">
        <v>-801.28791000000001</v>
      </c>
      <c r="MP31" s="688">
        <v>-457.60247000000004</v>
      </c>
      <c r="MQ31" s="688">
        <v>-608.98149000000001</v>
      </c>
      <c r="MR31" s="688">
        <v>-1001.0595000000001</v>
      </c>
      <c r="MS31" s="688">
        <v>-6315.2574999999997</v>
      </c>
      <c r="MT31" s="688">
        <v>-7345.4014999999999</v>
      </c>
      <c r="MU31" s="688">
        <v>-4499.0293000000001</v>
      </c>
      <c r="MV31" s="688">
        <v>-13673.63</v>
      </c>
      <c r="MW31" s="689">
        <v>-36629.563670000003</v>
      </c>
      <c r="MX31" s="688">
        <v>0</v>
      </c>
      <c r="MY31" s="688">
        <v>-868.23007000000007</v>
      </c>
      <c r="MZ31" s="688">
        <v>-428.48786999999999</v>
      </c>
      <c r="NA31" s="688">
        <v>-589.44530999999995</v>
      </c>
      <c r="NB31" s="688">
        <v>-1079.855</v>
      </c>
      <c r="NC31" s="688">
        <v>-4848.9555</v>
      </c>
      <c r="ND31" s="688">
        <v>-7164.08</v>
      </c>
      <c r="NE31" s="688">
        <v>-6117.0328</v>
      </c>
      <c r="NF31" s="688">
        <v>-14263.734</v>
      </c>
      <c r="NG31" s="689">
        <v>-37309.464549999997</v>
      </c>
      <c r="NH31" s="688">
        <v>0</v>
      </c>
      <c r="NI31" s="688">
        <v>-864.36651500000005</v>
      </c>
      <c r="NJ31" s="688">
        <v>-438.37449000000004</v>
      </c>
      <c r="NK31" s="688">
        <v>-593.76886999999999</v>
      </c>
      <c r="NL31" s="688">
        <v>-1111.1628000000001</v>
      </c>
      <c r="NM31" s="688">
        <v>-4631.4912000000004</v>
      </c>
      <c r="NN31" s="688">
        <v>-7059.3064999999997</v>
      </c>
      <c r="NO31" s="688">
        <v>-5945.1911999000004</v>
      </c>
      <c r="NP31" s="688">
        <v>-14154.566999999999</v>
      </c>
      <c r="NQ31" s="689">
        <v>-36660.819574900001</v>
      </c>
      <c r="NR31" s="688">
        <v>0</v>
      </c>
      <c r="NS31" s="688">
        <v>-868.56349</v>
      </c>
      <c r="NT31" s="688">
        <v>-492.15262000000007</v>
      </c>
      <c r="NU31" s="688">
        <v>-753.52780999999993</v>
      </c>
      <c r="NV31" s="688">
        <v>-1134.9288000000001</v>
      </c>
      <c r="NW31" s="688">
        <v>-3347.6204500000003</v>
      </c>
      <c r="NX31" s="688">
        <v>-7367.6647999999996</v>
      </c>
      <c r="NY31" s="688">
        <v>-7095.4960000000001</v>
      </c>
      <c r="NZ31" s="688">
        <v>-13248.374</v>
      </c>
      <c r="OA31" s="689">
        <v>-36118.341970000001</v>
      </c>
      <c r="OB31" s="688">
        <v>0</v>
      </c>
      <c r="OC31" s="688">
        <v>-891.40782500000012</v>
      </c>
      <c r="OD31" s="688">
        <v>-484.29196999999999</v>
      </c>
      <c r="OE31" s="688">
        <v>-766.98392999999999</v>
      </c>
      <c r="OF31" s="688">
        <v>-1140.5263</v>
      </c>
      <c r="OG31" s="688">
        <v>-3180.2586000000001</v>
      </c>
      <c r="OH31" s="688">
        <v>-6921.4319000000005</v>
      </c>
      <c r="OI31" s="688">
        <v>-6831.5870000000004</v>
      </c>
      <c r="OJ31" s="688">
        <v>-14010.825000000001</v>
      </c>
      <c r="OK31" s="689">
        <v>-35496.306525</v>
      </c>
      <c r="OL31" s="688">
        <v>0</v>
      </c>
      <c r="OM31" s="688">
        <v>-929.34195999999997</v>
      </c>
      <c r="ON31" s="688">
        <v>-542.9796</v>
      </c>
      <c r="OO31" s="688">
        <v>-639.85898999999995</v>
      </c>
      <c r="OP31" s="688">
        <v>-1015.8296000000001</v>
      </c>
      <c r="OQ31" s="688">
        <v>-3153.7804000000001</v>
      </c>
      <c r="OR31" s="688">
        <v>-6038.9610000000002</v>
      </c>
      <c r="OS31" s="688">
        <v>-6128.1531999999988</v>
      </c>
      <c r="OT31" s="688">
        <v>-14676.032999999999</v>
      </c>
      <c r="OU31" s="689">
        <v>-34260.63175</v>
      </c>
      <c r="OV31" s="688">
        <v>0</v>
      </c>
      <c r="OW31" s="688">
        <v>-938.8975650000001</v>
      </c>
      <c r="OX31" s="688">
        <v>-560.89148000000012</v>
      </c>
      <c r="OY31" s="688">
        <v>-670.49274000000003</v>
      </c>
      <c r="OZ31" s="688">
        <v>-1040.7234000000001</v>
      </c>
      <c r="PA31" s="688">
        <v>-2933.3159999999998</v>
      </c>
      <c r="PB31" s="688">
        <v>-4966.7425000000003</v>
      </c>
      <c r="PC31" s="688">
        <v>-7326.513899999999</v>
      </c>
      <c r="PD31" s="688">
        <v>-14610.724</v>
      </c>
      <c r="PE31" s="689">
        <v>-34205.817585000004</v>
      </c>
      <c r="PF31" s="688">
        <v>0</v>
      </c>
      <c r="PG31" s="688">
        <v>-961.42008999999996</v>
      </c>
      <c r="PH31" s="688">
        <v>-542.14493000000004</v>
      </c>
      <c r="PI31" s="688">
        <v>-832.7956999999999</v>
      </c>
      <c r="PJ31" s="688">
        <v>-1021.0541000000001</v>
      </c>
      <c r="PK31" s="688">
        <v>-2537.7150000000001</v>
      </c>
      <c r="PL31" s="688">
        <v>-5773.9155000000001</v>
      </c>
      <c r="PM31" s="688">
        <v>-6944.2711999999992</v>
      </c>
      <c r="PN31" s="688">
        <v>-13338.684999999999</v>
      </c>
      <c r="PO31" s="689">
        <v>-33090.508520000003</v>
      </c>
      <c r="PP31" s="688">
        <v>0</v>
      </c>
      <c r="PQ31" s="688">
        <v>-931.93222500000002</v>
      </c>
      <c r="PR31" s="688">
        <v>-566.89367000000004</v>
      </c>
      <c r="PS31" s="688">
        <v>-949.14999</v>
      </c>
      <c r="PT31" s="688">
        <v>-1080.5766000000001</v>
      </c>
      <c r="PU31" s="688">
        <v>-3005.1493</v>
      </c>
      <c r="PV31" s="688">
        <v>-4962.0825000000004</v>
      </c>
      <c r="PW31" s="688">
        <v>-7892.6723999999995</v>
      </c>
      <c r="PX31" s="688">
        <v>-14078.713</v>
      </c>
      <c r="PY31" s="689">
        <v>-34477.247685000002</v>
      </c>
      <c r="PZ31" s="688" t="s">
        <v>1191</v>
      </c>
      <c r="QA31" s="688">
        <v>-913.24800000000005</v>
      </c>
      <c r="QB31" s="688">
        <v>-565.10900000000004</v>
      </c>
      <c r="QC31" s="688">
        <v>-1053.2529999999999</v>
      </c>
      <c r="QD31" s="688">
        <v>-1373.395</v>
      </c>
      <c r="QE31" s="688">
        <v>-6674.8059999999996</v>
      </c>
      <c r="QF31" s="688">
        <v>-5629.6480000000001</v>
      </c>
      <c r="QG31" s="688">
        <v>-8435.4449999999997</v>
      </c>
      <c r="QH31" s="688">
        <v>-14243.216</v>
      </c>
      <c r="QI31" s="689">
        <v>-39746.578000000001</v>
      </c>
      <c r="QJ31" s="688">
        <v>-849</v>
      </c>
      <c r="QK31" s="688">
        <v>-1638.8400000000001</v>
      </c>
      <c r="QL31" s="688">
        <v>-2160.54</v>
      </c>
      <c r="QM31" s="688">
        <v>-4302.43</v>
      </c>
      <c r="QN31" s="688">
        <v>-4427.7</v>
      </c>
      <c r="QO31" s="688">
        <v>-3728.4</v>
      </c>
      <c r="QP31" s="688">
        <v>-4368</v>
      </c>
      <c r="QQ31" s="688">
        <v>-9553</v>
      </c>
      <c r="QR31" s="688">
        <v>-15212</v>
      </c>
      <c r="QS31" s="689">
        <v>-47082.91</v>
      </c>
      <c r="QT31" s="677">
        <v>-1836</v>
      </c>
      <c r="QU31" s="688">
        <v>-1576</v>
      </c>
      <c r="QV31" s="688">
        <v>-2151</v>
      </c>
      <c r="QW31" s="688">
        <v>-4035</v>
      </c>
      <c r="QX31" s="688">
        <v>-6802</v>
      </c>
      <c r="QY31" s="688">
        <v>-3349</v>
      </c>
      <c r="QZ31" s="688">
        <v>-4393</v>
      </c>
      <c r="RA31" s="688">
        <v>-8762</v>
      </c>
      <c r="RB31" s="688">
        <v>-15382</v>
      </c>
      <c r="RC31" s="689">
        <v>-49267</v>
      </c>
      <c r="RD31" s="677">
        <v>-1985</v>
      </c>
      <c r="RE31" s="688">
        <v>-1586</v>
      </c>
      <c r="RF31" s="688">
        <v>-1751</v>
      </c>
      <c r="RG31" s="688">
        <v>-5419</v>
      </c>
      <c r="RH31" s="688">
        <v>-6708</v>
      </c>
      <c r="RI31" s="688">
        <v>-5086</v>
      </c>
      <c r="RJ31" s="688">
        <v>-4041</v>
      </c>
      <c r="RK31" s="688">
        <v>-8921</v>
      </c>
      <c r="RL31" s="688">
        <v>-14711</v>
      </c>
      <c r="RM31" s="689">
        <v>-51140</v>
      </c>
      <c r="RN31" s="812">
        <v>-2042</v>
      </c>
      <c r="RO31" s="812">
        <v>-1867</v>
      </c>
      <c r="RP31" s="812">
        <v>-1286</v>
      </c>
      <c r="RQ31" s="812">
        <v>-5282</v>
      </c>
      <c r="RR31" s="812">
        <v>-6095</v>
      </c>
      <c r="RS31" s="812">
        <v>-3299</v>
      </c>
      <c r="RT31" s="812">
        <v>-8185</v>
      </c>
      <c r="RU31" s="812">
        <v>-8667</v>
      </c>
      <c r="RV31" s="812">
        <v>-14681</v>
      </c>
      <c r="RW31" s="813">
        <v>-52158</v>
      </c>
      <c r="RX31" s="812">
        <v>-2151</v>
      </c>
      <c r="RY31" s="812">
        <v>-1896</v>
      </c>
      <c r="RZ31" s="812">
        <v>-1278</v>
      </c>
      <c r="SA31" s="812">
        <v>-5025</v>
      </c>
      <c r="SB31" s="812">
        <v>-6839</v>
      </c>
      <c r="SC31" s="812">
        <v>-3543</v>
      </c>
      <c r="SD31" s="812">
        <v>-8495</v>
      </c>
      <c r="SE31" s="812">
        <v>-7498</v>
      </c>
      <c r="SF31" s="812">
        <v>-13717</v>
      </c>
      <c r="SG31" s="813">
        <v>-51244</v>
      </c>
      <c r="SH31" s="812">
        <v>-2260</v>
      </c>
      <c r="SI31" s="812">
        <v>-1757</v>
      </c>
      <c r="SJ31" s="812">
        <v>-1438</v>
      </c>
      <c r="SK31" s="812">
        <v>-4845</v>
      </c>
      <c r="SL31" s="812">
        <v>-6380</v>
      </c>
      <c r="SM31" s="812">
        <v>-3267</v>
      </c>
      <c r="SN31" s="812">
        <v>-8385</v>
      </c>
      <c r="SO31" s="812">
        <v>-6512</v>
      </c>
      <c r="SP31" s="812">
        <v>-12224</v>
      </c>
      <c r="SQ31" s="813">
        <v>-47810</v>
      </c>
      <c r="SR31" s="812">
        <v>-2386</v>
      </c>
      <c r="SS31" s="812">
        <v>-1812</v>
      </c>
      <c r="ST31" s="812">
        <v>-1655</v>
      </c>
      <c r="SU31" s="812">
        <v>-5157</v>
      </c>
      <c r="SV31" s="812">
        <v>-5581</v>
      </c>
      <c r="SW31" s="812">
        <v>-2890</v>
      </c>
      <c r="SX31" s="812">
        <v>-4907</v>
      </c>
      <c r="SY31" s="812">
        <v>-7770</v>
      </c>
      <c r="SZ31" s="812">
        <v>-13597</v>
      </c>
      <c r="TA31" s="813">
        <v>-46501</v>
      </c>
      <c r="TB31" s="812">
        <v>-2494</v>
      </c>
      <c r="TC31" s="812">
        <v>-1918</v>
      </c>
      <c r="TD31" s="812">
        <v>-2979</v>
      </c>
      <c r="TE31" s="812">
        <v>-5064</v>
      </c>
      <c r="TF31" s="812">
        <v>-4465</v>
      </c>
      <c r="TG31" s="812">
        <v>-3339</v>
      </c>
      <c r="TH31" s="812">
        <v>-4788</v>
      </c>
      <c r="TI31" s="812">
        <v>-7718</v>
      </c>
      <c r="TJ31" s="812">
        <v>-15348</v>
      </c>
      <c r="TK31" s="813">
        <v>-48931</v>
      </c>
      <c r="TL31" s="1370">
        <v>-1717</v>
      </c>
      <c r="TM31" s="1370">
        <v>-1686</v>
      </c>
      <c r="TN31" s="1370">
        <v>-2684</v>
      </c>
      <c r="TO31" s="1370">
        <v>-4732</v>
      </c>
      <c r="TP31" s="1370">
        <v>-5899</v>
      </c>
      <c r="TQ31" s="1370">
        <v>-3391</v>
      </c>
      <c r="TR31" s="1370">
        <v>-5340</v>
      </c>
      <c r="TS31" s="1370">
        <v>-8120</v>
      </c>
      <c r="TT31" s="1370">
        <v>-15474</v>
      </c>
      <c r="TU31" s="1371">
        <v>-49840</v>
      </c>
      <c r="TV31" s="1370">
        <v>-1979</v>
      </c>
      <c r="TW31" s="1370">
        <v>-2595</v>
      </c>
      <c r="TX31" s="1370">
        <v>-2457</v>
      </c>
      <c r="TY31" s="1370">
        <v>-3481</v>
      </c>
      <c r="TZ31" s="1370">
        <v>-5018</v>
      </c>
      <c r="UA31" s="1370">
        <v>-3622</v>
      </c>
      <c r="UB31" s="1370">
        <v>-5378</v>
      </c>
      <c r="UC31" s="1370">
        <v>-9257</v>
      </c>
      <c r="UD31" s="1370">
        <v>-16821</v>
      </c>
      <c r="UE31" s="1371">
        <v>-51353</v>
      </c>
      <c r="UF31" s="1370">
        <v>-2053</v>
      </c>
      <c r="UG31" s="1370">
        <v>-2652</v>
      </c>
      <c r="UH31" s="1370">
        <v>-2508</v>
      </c>
      <c r="UI31" s="1370">
        <v>-3578</v>
      </c>
      <c r="UJ31" s="1370">
        <v>-5009</v>
      </c>
      <c r="UK31" s="1370">
        <v>-3826</v>
      </c>
      <c r="UL31" s="1370">
        <v>-5013</v>
      </c>
      <c r="UM31" s="1370">
        <v>-7457</v>
      </c>
      <c r="UN31" s="1370">
        <v>-20568</v>
      </c>
      <c r="UO31" s="1371">
        <v>-53438</v>
      </c>
      <c r="UP31" s="1370">
        <v>-2017</v>
      </c>
      <c r="UQ31" s="1370">
        <v>-2456</v>
      </c>
      <c r="UR31" s="1370">
        <v>-2326</v>
      </c>
      <c r="US31" s="1370">
        <v>-3397</v>
      </c>
      <c r="UT31" s="1370">
        <v>-3935</v>
      </c>
      <c r="UU31" s="1370">
        <v>-4245</v>
      </c>
      <c r="UV31" s="1370">
        <v>-5204</v>
      </c>
      <c r="UW31" s="1370">
        <v>-7271</v>
      </c>
      <c r="UX31" s="1370">
        <v>-24952</v>
      </c>
      <c r="UY31" s="1371">
        <v>-56590</v>
      </c>
      <c r="UZ31" s="1370">
        <v>-1394</v>
      </c>
      <c r="VA31" s="1370">
        <v>-2506</v>
      </c>
      <c r="VB31" s="1370">
        <v>-2929</v>
      </c>
      <c r="VC31" s="1370">
        <v>-2521</v>
      </c>
      <c r="VD31" s="1370">
        <v>-4116</v>
      </c>
      <c r="VE31" s="1370">
        <v>-4386</v>
      </c>
      <c r="VF31" s="1370">
        <v>-6108</v>
      </c>
      <c r="VG31" s="1370">
        <v>-7922</v>
      </c>
      <c r="VH31" s="1370">
        <v>-23946</v>
      </c>
      <c r="VI31" s="1371">
        <v>-56610</v>
      </c>
      <c r="VJ31" s="1370">
        <v>-1958</v>
      </c>
      <c r="VK31" s="1370">
        <v>-2348</v>
      </c>
      <c r="VL31" s="1370">
        <v>-3120</v>
      </c>
      <c r="VM31" s="1370">
        <v>-3060</v>
      </c>
      <c r="VN31" s="1370">
        <v>-3296</v>
      </c>
      <c r="VO31" s="1370">
        <v>-3754</v>
      </c>
      <c r="VP31" s="1370">
        <v>-5290</v>
      </c>
      <c r="VQ31" s="1370">
        <v>-7053</v>
      </c>
      <c r="VR31" s="1370">
        <v>-26659</v>
      </c>
      <c r="VS31" s="1371">
        <v>-57334</v>
      </c>
      <c r="VT31" s="1370">
        <v>-2166</v>
      </c>
      <c r="VU31" s="1370">
        <v>-2360</v>
      </c>
      <c r="VV31" s="1370">
        <v>-3011</v>
      </c>
      <c r="VW31" s="1370">
        <v>-3142</v>
      </c>
      <c r="VX31" s="1370">
        <v>-2987</v>
      </c>
      <c r="VY31" s="1370">
        <v>-3568</v>
      </c>
      <c r="VZ31" s="1370">
        <v>-4791</v>
      </c>
      <c r="WA31" s="1370">
        <v>-9332</v>
      </c>
      <c r="WB31" s="1370">
        <v>-25038</v>
      </c>
      <c r="WC31" s="1371">
        <v>-57186</v>
      </c>
      <c r="WD31" s="1370">
        <v>-2161</v>
      </c>
      <c r="WE31" s="1370">
        <v>-2423</v>
      </c>
      <c r="WF31" s="1370">
        <v>-3036</v>
      </c>
      <c r="WG31" s="1370">
        <v>-3351</v>
      </c>
      <c r="WH31" s="1370">
        <v>-2429</v>
      </c>
      <c r="WI31" s="1370">
        <v>-3422</v>
      </c>
      <c r="WJ31" s="1370">
        <v>-4775</v>
      </c>
      <c r="WK31" s="1370">
        <v>-9454</v>
      </c>
      <c r="WL31" s="1370">
        <v>-23392</v>
      </c>
      <c r="WM31" s="1371">
        <v>-55380</v>
      </c>
      <c r="WN31" s="1370">
        <v>-1517</v>
      </c>
      <c r="WO31" s="1370">
        <v>-2350</v>
      </c>
      <c r="WP31" s="1370">
        <v>-3059</v>
      </c>
      <c r="WQ31" s="1370">
        <v>-3238</v>
      </c>
      <c r="WR31" s="1370">
        <v>-2679</v>
      </c>
      <c r="WS31" s="1370">
        <v>-3078</v>
      </c>
      <c r="WT31" s="1370">
        <v>-4935</v>
      </c>
      <c r="WU31" s="1370">
        <v>-9638</v>
      </c>
      <c r="WV31" s="1370">
        <v>-22726</v>
      </c>
      <c r="WW31" s="1371">
        <v>-54128</v>
      </c>
      <c r="WX31" s="1370">
        <v>-1572</v>
      </c>
      <c r="WY31" s="1370">
        <v>-2084</v>
      </c>
      <c r="WZ31" s="1370">
        <v>-2822</v>
      </c>
      <c r="XA31" s="1370">
        <v>-3271</v>
      </c>
      <c r="XB31" s="1370">
        <v>-2788</v>
      </c>
      <c r="XC31" s="1370">
        <v>-3242</v>
      </c>
      <c r="XD31" s="1370">
        <v>-4997</v>
      </c>
      <c r="XE31" s="1370">
        <v>-9699</v>
      </c>
      <c r="XF31" s="1370">
        <v>-23041</v>
      </c>
      <c r="XG31" s="1371">
        <v>-54472</v>
      </c>
      <c r="XH31" s="1370">
        <v>-1608</v>
      </c>
      <c r="XI31" s="1370">
        <v>-2118</v>
      </c>
      <c r="XJ31" s="1370">
        <v>-2984</v>
      </c>
      <c r="XK31" s="1370">
        <v>-3251</v>
      </c>
      <c r="XL31" s="1370">
        <v>-2722</v>
      </c>
      <c r="XM31" s="1370">
        <v>-2947</v>
      </c>
      <c r="XN31" s="1370">
        <v>-4464</v>
      </c>
      <c r="XO31" s="1370">
        <v>-6557</v>
      </c>
      <c r="XP31" s="1370">
        <v>-23463</v>
      </c>
      <c r="XQ31" s="1371">
        <v>-51131</v>
      </c>
      <c r="XR31" s="1370">
        <v>-1720</v>
      </c>
      <c r="XS31" s="1370">
        <v>-2185</v>
      </c>
      <c r="XT31" s="1370">
        <v>-3257</v>
      </c>
      <c r="XU31" s="1370">
        <v>-3253</v>
      </c>
      <c r="XV31" s="1370">
        <v>-2579</v>
      </c>
      <c r="XW31" s="1370">
        <v>-2620</v>
      </c>
      <c r="XX31" s="1370">
        <v>-4431</v>
      </c>
      <c r="XY31" s="1370">
        <v>-5452</v>
      </c>
      <c r="XZ31" s="1370">
        <v>-25054</v>
      </c>
      <c r="YA31" s="1371">
        <v>-51596</v>
      </c>
      <c r="YB31" s="1"/>
      <c r="YC31" s="1"/>
      <c r="YD31" s="1"/>
      <c r="YE31" s="1"/>
      <c r="YF31" s="1"/>
      <c r="YG31" s="1"/>
      <c r="YH31" s="1"/>
      <c r="YI31" s="1"/>
      <c r="YJ31" s="1"/>
      <c r="YK31" s="1"/>
    </row>
    <row r="32" spans="1:661" ht="12.75" customHeight="1">
      <c r="A32" s="1435" t="s">
        <v>1858</v>
      </c>
      <c r="B32" s="679">
        <v>0</v>
      </c>
      <c r="C32" s="690">
        <v>-544.85476000000006</v>
      </c>
      <c r="D32" s="690">
        <v>-438.55465999999996</v>
      </c>
      <c r="E32" s="690">
        <v>-404.68437</v>
      </c>
      <c r="F32" s="690">
        <v>-770.49530000000004</v>
      </c>
      <c r="G32" s="690">
        <v>-980.95780000000002</v>
      </c>
      <c r="H32" s="690">
        <v>-1073.5585000000001</v>
      </c>
      <c r="I32" s="690">
        <v>-870.22500000000002</v>
      </c>
      <c r="J32" s="690">
        <v>-7097.8244000000004</v>
      </c>
      <c r="K32" s="691">
        <v>-12181.154789999999</v>
      </c>
      <c r="L32" s="679">
        <v>0</v>
      </c>
      <c r="M32" s="690">
        <v>-532.39456999999993</v>
      </c>
      <c r="N32" s="690">
        <v>-440.51721999999995</v>
      </c>
      <c r="O32" s="690">
        <v>-490.37007</v>
      </c>
      <c r="P32" s="690">
        <v>-888.31419999999991</v>
      </c>
      <c r="Q32" s="690">
        <v>-1210.6792</v>
      </c>
      <c r="R32" s="690">
        <v>-1389.6837</v>
      </c>
      <c r="S32" s="690">
        <v>-1053.7051000000001</v>
      </c>
      <c r="T32" s="690">
        <v>-8379.4879999999994</v>
      </c>
      <c r="U32" s="691">
        <v>-14385.152059999999</v>
      </c>
      <c r="V32" s="679">
        <v>0</v>
      </c>
      <c r="W32" s="690">
        <v>-535.70053500000006</v>
      </c>
      <c r="X32" s="690">
        <v>-452.41442000000001</v>
      </c>
      <c r="Y32" s="690">
        <v>-492.80844000000002</v>
      </c>
      <c r="Z32" s="690">
        <v>-946.33809999999994</v>
      </c>
      <c r="AA32" s="690">
        <v>-1341.7181</v>
      </c>
      <c r="AB32" s="690">
        <v>-1514.0355</v>
      </c>
      <c r="AC32" s="690">
        <v>-1361.1773000000001</v>
      </c>
      <c r="AD32" s="690">
        <v>-9793.7070000000003</v>
      </c>
      <c r="AE32" s="691">
        <v>-16437.899395</v>
      </c>
      <c r="AF32" s="679">
        <v>0</v>
      </c>
      <c r="AG32" s="690">
        <v>-558.43809999999996</v>
      </c>
      <c r="AH32" s="690">
        <v>-457.37647999999996</v>
      </c>
      <c r="AI32" s="690">
        <v>-442.86586</v>
      </c>
      <c r="AJ32" s="690">
        <v>-896.30730000000005</v>
      </c>
      <c r="AK32" s="690">
        <v>-1360.1880000000001</v>
      </c>
      <c r="AL32" s="690">
        <v>-1320.1315</v>
      </c>
      <c r="AM32" s="690">
        <v>-1344.0146999999999</v>
      </c>
      <c r="AN32" s="690">
        <v>-11584.950999999999</v>
      </c>
      <c r="AO32" s="691">
        <v>-17964.272939999999</v>
      </c>
      <c r="AP32" s="679">
        <v>0</v>
      </c>
      <c r="AQ32" s="690">
        <v>-591.56313</v>
      </c>
      <c r="AR32" s="690">
        <v>-469.78290999999996</v>
      </c>
      <c r="AS32" s="690">
        <v>-474.29271999999997</v>
      </c>
      <c r="AT32" s="690">
        <v>-858.42025000000001</v>
      </c>
      <c r="AU32" s="690">
        <v>-1258.1949</v>
      </c>
      <c r="AV32" s="690">
        <v>-1340.90526</v>
      </c>
      <c r="AW32" s="690">
        <v>-1173.3588999999999</v>
      </c>
      <c r="AX32" s="690">
        <v>-11781.355</v>
      </c>
      <c r="AY32" s="691">
        <v>-17947.873070000001</v>
      </c>
      <c r="AZ32" s="679">
        <v>0</v>
      </c>
      <c r="BA32" s="690">
        <v>-592.00592000000006</v>
      </c>
      <c r="BB32" s="690">
        <v>-501.77706000000001</v>
      </c>
      <c r="BC32" s="690">
        <v>-478.66922999999997</v>
      </c>
      <c r="BD32" s="690">
        <v>-976.85850000000005</v>
      </c>
      <c r="BE32" s="690">
        <v>-1199.739</v>
      </c>
      <c r="BF32" s="690">
        <v>-1277.434</v>
      </c>
      <c r="BG32" s="690">
        <v>-1141.2002</v>
      </c>
      <c r="BH32" s="690">
        <v>-10897.966</v>
      </c>
      <c r="BI32" s="691">
        <v>-17065.64991</v>
      </c>
      <c r="BJ32" s="679">
        <v>0</v>
      </c>
      <c r="BK32" s="690">
        <v>-630.18034999999998</v>
      </c>
      <c r="BL32" s="690">
        <v>-519.95830999999998</v>
      </c>
      <c r="BM32" s="690">
        <v>-464.11194</v>
      </c>
      <c r="BN32" s="690">
        <v>-1032.4137499999999</v>
      </c>
      <c r="BO32" s="690">
        <v>-1236.288</v>
      </c>
      <c r="BP32" s="690">
        <v>-1360.606</v>
      </c>
      <c r="BQ32" s="690">
        <v>-1304.25758</v>
      </c>
      <c r="BR32" s="690">
        <v>-10247.744000000001</v>
      </c>
      <c r="BS32" s="691">
        <v>-16795.559929999999</v>
      </c>
      <c r="BT32" s="679">
        <v>0</v>
      </c>
      <c r="BU32" s="690">
        <v>-677.3494455</v>
      </c>
      <c r="BV32" s="690">
        <v>-525.94100000000003</v>
      </c>
      <c r="BW32" s="690">
        <v>-491.69709999999998</v>
      </c>
      <c r="BX32" s="690">
        <v>-1033.7139999999999</v>
      </c>
      <c r="BY32" s="690">
        <v>-1378.8495</v>
      </c>
      <c r="BZ32" s="690">
        <v>-1399.9898000000001</v>
      </c>
      <c r="CA32" s="690">
        <v>-1325.7860000000001</v>
      </c>
      <c r="CB32" s="690">
        <v>-10346.5</v>
      </c>
      <c r="CC32" s="691">
        <v>-17179.8268455</v>
      </c>
      <c r="CD32" s="679">
        <v>0</v>
      </c>
      <c r="CE32" s="690">
        <v>-715.38699999999994</v>
      </c>
      <c r="CF32" s="690">
        <v>-563.63118999999995</v>
      </c>
      <c r="CG32" s="690">
        <v>-507.57784999999996</v>
      </c>
      <c r="CH32" s="690">
        <v>-1129.1165000000001</v>
      </c>
      <c r="CI32" s="690">
        <v>-1388.5703999999998</v>
      </c>
      <c r="CJ32" s="690">
        <v>-1450.365</v>
      </c>
      <c r="CK32" s="690">
        <v>-1261.848</v>
      </c>
      <c r="CL32" s="690">
        <v>-10744.442999999999</v>
      </c>
      <c r="CM32" s="691">
        <v>-17760.938939999996</v>
      </c>
      <c r="CN32" s="679">
        <v>0</v>
      </c>
      <c r="CO32" s="690">
        <v>-707.88666000000001</v>
      </c>
      <c r="CP32" s="690">
        <v>-273.58699999999999</v>
      </c>
      <c r="CQ32" s="690">
        <v>-480.25448999999998</v>
      </c>
      <c r="CR32" s="690">
        <v>-1355.2796000000001</v>
      </c>
      <c r="CS32" s="690">
        <v>-1054.5278999999998</v>
      </c>
      <c r="CT32" s="690">
        <v>-1497.7821000000001</v>
      </c>
      <c r="CU32" s="690">
        <v>-1465.6304</v>
      </c>
      <c r="CV32" s="690">
        <v>-10345.817499999999</v>
      </c>
      <c r="CW32" s="691">
        <v>-17180.765649999998</v>
      </c>
      <c r="CX32" s="679">
        <v>0</v>
      </c>
      <c r="CY32" s="690">
        <v>-732.28849000000002</v>
      </c>
      <c r="CZ32" s="690">
        <v>-285.97505999999998</v>
      </c>
      <c r="DA32" s="690">
        <v>-506.65253999999999</v>
      </c>
      <c r="DB32" s="690">
        <v>-1459.3189000000002</v>
      </c>
      <c r="DC32" s="690">
        <v>-1050.9645</v>
      </c>
      <c r="DD32" s="690">
        <v>-1661.47</v>
      </c>
      <c r="DE32" s="690">
        <v>-1747.8289999999997</v>
      </c>
      <c r="DF32" s="690">
        <v>-11271.661</v>
      </c>
      <c r="DG32" s="691">
        <v>-18716.160490000002</v>
      </c>
      <c r="DH32" s="679">
        <v>0</v>
      </c>
      <c r="DI32" s="690">
        <v>-713.30216000000007</v>
      </c>
      <c r="DJ32" s="690">
        <v>-305.44342999999998</v>
      </c>
      <c r="DK32" s="690">
        <v>-509.02623999999997</v>
      </c>
      <c r="DL32" s="690">
        <v>-1384.0416</v>
      </c>
      <c r="DM32" s="690">
        <v>-1132.7133999999999</v>
      </c>
      <c r="DN32" s="690">
        <v>-1543.758</v>
      </c>
      <c r="DO32" s="690">
        <v>-1753.5244999999998</v>
      </c>
      <c r="DP32" s="690">
        <v>-12318.304</v>
      </c>
      <c r="DQ32" s="691">
        <v>-19660.113329999996</v>
      </c>
      <c r="DR32" s="679">
        <v>0</v>
      </c>
      <c r="DS32" s="690">
        <v>-732.08209999999997</v>
      </c>
      <c r="DT32" s="690">
        <v>-314.26530000000002</v>
      </c>
      <c r="DU32" s="690">
        <v>-560.16891999999996</v>
      </c>
      <c r="DV32" s="690">
        <v>-1506.4529000000002</v>
      </c>
      <c r="DW32" s="690">
        <v>-1149.0983999999999</v>
      </c>
      <c r="DX32" s="690">
        <v>-1608.9214999999999</v>
      </c>
      <c r="DY32" s="690">
        <v>-1719.4621</v>
      </c>
      <c r="DZ32" s="690">
        <v>-13122.861000000001</v>
      </c>
      <c r="EA32" s="691">
        <v>-20713.31222</v>
      </c>
      <c r="EB32" s="679">
        <v>0</v>
      </c>
      <c r="EC32" s="690">
        <v>-700.38763500000005</v>
      </c>
      <c r="ED32" s="690">
        <v>-351.98630000000003</v>
      </c>
      <c r="EE32" s="690">
        <v>-648.99640999999997</v>
      </c>
      <c r="EF32" s="690">
        <v>-1547.3785</v>
      </c>
      <c r="EG32" s="690">
        <v>-1113.9503999999999</v>
      </c>
      <c r="EH32" s="690">
        <v>-1702.0825</v>
      </c>
      <c r="EI32" s="690">
        <v>-1973.0595000000001</v>
      </c>
      <c r="EJ32" s="690">
        <v>-12855.205</v>
      </c>
      <c r="EK32" s="691">
        <v>-20893.046544999997</v>
      </c>
      <c r="EL32" s="679">
        <v>0</v>
      </c>
      <c r="EM32" s="690">
        <v>-715.02933500000006</v>
      </c>
      <c r="EN32" s="690">
        <v>-382.29007000000001</v>
      </c>
      <c r="EO32" s="690">
        <v>-630.94196999999997</v>
      </c>
      <c r="EP32" s="690">
        <v>-1276.5515</v>
      </c>
      <c r="EQ32" s="690">
        <v>-1141.7720999999999</v>
      </c>
      <c r="ER32" s="690">
        <v>-1851.761</v>
      </c>
      <c r="ES32" s="690">
        <v>-1965.6405999999999</v>
      </c>
      <c r="ET32" s="690">
        <v>-14033.684999999999</v>
      </c>
      <c r="EU32" s="691">
        <v>-21997.671575</v>
      </c>
      <c r="EV32" s="679">
        <v>0</v>
      </c>
      <c r="EW32" s="690">
        <v>-697.59097999999994</v>
      </c>
      <c r="EX32" s="690">
        <v>-390.62642000000005</v>
      </c>
      <c r="EY32" s="690">
        <v>-622.43760999999984</v>
      </c>
      <c r="EZ32" s="690">
        <v>-1186.2494000000002</v>
      </c>
      <c r="FA32" s="690">
        <v>-1222.0007999999998</v>
      </c>
      <c r="FB32" s="690">
        <v>-1614.652</v>
      </c>
      <c r="FC32" s="690">
        <v>-1992.0165999999999</v>
      </c>
      <c r="FD32" s="690">
        <v>-14898.438</v>
      </c>
      <c r="FE32" s="691">
        <v>-22624.01181</v>
      </c>
      <c r="FF32" s="679">
        <v>0</v>
      </c>
      <c r="FG32" s="690">
        <v>-697.31961000000001</v>
      </c>
      <c r="FH32" s="690">
        <v>-374.51933000000002</v>
      </c>
      <c r="FI32" s="690">
        <v>-746.81094999999993</v>
      </c>
      <c r="FJ32" s="690">
        <v>-1137.3024100000002</v>
      </c>
      <c r="FK32" s="690">
        <v>-1254.2935051509999</v>
      </c>
      <c r="FL32" s="690">
        <v>-1645.7665</v>
      </c>
      <c r="FM32" s="690">
        <v>-2242.9938999999999</v>
      </c>
      <c r="FN32" s="690">
        <v>-14587.5155</v>
      </c>
      <c r="FO32" s="691">
        <v>-22686.522505150999</v>
      </c>
      <c r="FP32" s="679">
        <v>0</v>
      </c>
      <c r="FQ32" s="690">
        <v>-708.95925</v>
      </c>
      <c r="FR32" s="690">
        <v>-371.50862999999998</v>
      </c>
      <c r="FS32" s="690">
        <v>-763.55032000000006</v>
      </c>
      <c r="FT32" s="690">
        <v>-1043.2904000000001</v>
      </c>
      <c r="FU32" s="690">
        <v>-1144.5713999999998</v>
      </c>
      <c r="FV32" s="690">
        <v>-1694.7715000000001</v>
      </c>
      <c r="FW32" s="690">
        <v>-2207.9985000000001</v>
      </c>
      <c r="FX32" s="690">
        <v>-14195.129000000001</v>
      </c>
      <c r="FY32" s="691">
        <v>-22129.778999999999</v>
      </c>
      <c r="FZ32" s="679">
        <v>0</v>
      </c>
      <c r="GA32" s="690">
        <v>-560.95762999999999</v>
      </c>
      <c r="GB32" s="690">
        <v>-361.58037999999993</v>
      </c>
      <c r="GC32" s="690">
        <v>-703.47235000000001</v>
      </c>
      <c r="GD32" s="690">
        <v>-896.10789999999997</v>
      </c>
      <c r="GE32" s="690">
        <v>-1415.1141</v>
      </c>
      <c r="GF32" s="690">
        <v>-1643.3335</v>
      </c>
      <c r="GG32" s="690">
        <v>-2366.0482999999999</v>
      </c>
      <c r="GH32" s="690">
        <v>-13394.061</v>
      </c>
      <c r="GI32" s="691">
        <v>-21340.675159999999</v>
      </c>
      <c r="GJ32" s="679">
        <v>0</v>
      </c>
      <c r="GK32" s="690">
        <v>-585.60879499999999</v>
      </c>
      <c r="GL32" s="690">
        <v>-392.56633999999997</v>
      </c>
      <c r="GM32" s="690">
        <v>-554.47024999999996</v>
      </c>
      <c r="GN32" s="690">
        <v>-888.03589999999997</v>
      </c>
      <c r="GO32" s="690">
        <v>-1064.2190999999998</v>
      </c>
      <c r="GP32" s="690">
        <v>-1407.7280000000001</v>
      </c>
      <c r="GQ32" s="690">
        <v>-2483.7910999999995</v>
      </c>
      <c r="GR32" s="690">
        <v>-13217.709000000001</v>
      </c>
      <c r="GS32" s="691">
        <v>-20594.128485000001</v>
      </c>
      <c r="GT32" s="679">
        <v>0</v>
      </c>
      <c r="GU32" s="690">
        <v>-645.07975499999998</v>
      </c>
      <c r="GV32" s="690">
        <v>-375.14165000000003</v>
      </c>
      <c r="GW32" s="690">
        <v>-531.12552000000005</v>
      </c>
      <c r="GX32" s="690">
        <v>-944.8528</v>
      </c>
      <c r="GY32" s="690">
        <v>-1126.9487999999999</v>
      </c>
      <c r="GZ32" s="690">
        <v>-1413.6679999999999</v>
      </c>
      <c r="HA32" s="690">
        <v>-2463.5765000000001</v>
      </c>
      <c r="HB32" s="690">
        <v>-13653.824000000001</v>
      </c>
      <c r="HC32" s="691">
        <v>-21154.218024999998</v>
      </c>
      <c r="HD32" s="679">
        <v>0</v>
      </c>
      <c r="HE32" s="690">
        <v>-639.42741000000001</v>
      </c>
      <c r="HF32" s="690">
        <v>-366.91796999999997</v>
      </c>
      <c r="HG32" s="690">
        <v>-514.62624299999993</v>
      </c>
      <c r="HH32" s="690">
        <v>-1018.89768</v>
      </c>
      <c r="HI32" s="690">
        <v>-1065.5555499999998</v>
      </c>
      <c r="HJ32" s="690">
        <v>-1445.741</v>
      </c>
      <c r="HK32" s="690">
        <v>-2439.8049000000001</v>
      </c>
      <c r="HL32" s="690">
        <v>-12334.418899999999</v>
      </c>
      <c r="HM32" s="691">
        <v>-19825.389652999998</v>
      </c>
      <c r="HN32" s="679">
        <v>0</v>
      </c>
      <c r="HO32" s="690">
        <v>-598.46415500000001</v>
      </c>
      <c r="HP32" s="690">
        <v>-350.58620999999999</v>
      </c>
      <c r="HQ32" s="690">
        <v>-496.67561999999998</v>
      </c>
      <c r="HR32" s="690">
        <v>-1035.6021599999999</v>
      </c>
      <c r="HS32" s="690">
        <v>-1189.4177999999997</v>
      </c>
      <c r="HT32" s="690">
        <v>-1509.3148999999999</v>
      </c>
      <c r="HU32" s="690">
        <v>-2471.4058</v>
      </c>
      <c r="HV32" s="690">
        <v>-11678.107</v>
      </c>
      <c r="HW32" s="691">
        <v>-19329.573645</v>
      </c>
      <c r="HX32" s="679" t="s">
        <v>405</v>
      </c>
      <c r="HY32" s="690">
        <v>-643.73599999999999</v>
      </c>
      <c r="HZ32" s="690">
        <v>-361.82900000000001</v>
      </c>
      <c r="IA32" s="690">
        <v>-467.46100000000001</v>
      </c>
      <c r="IB32" s="690">
        <v>-845.495</v>
      </c>
      <c r="IC32" s="690">
        <v>-1578.5319999999999</v>
      </c>
      <c r="ID32" s="690">
        <v>-1506.615</v>
      </c>
      <c r="IE32" s="690">
        <v>-2568.3580000000002</v>
      </c>
      <c r="IF32" s="690">
        <v>-12068.851000000001</v>
      </c>
      <c r="IG32" s="691">
        <v>-20040.877</v>
      </c>
      <c r="IH32" s="679">
        <v>0</v>
      </c>
      <c r="II32" s="690">
        <v>-705.53756500000009</v>
      </c>
      <c r="IJ32" s="690">
        <v>-365.73770000000002</v>
      </c>
      <c r="IK32" s="690">
        <v>-454.78940299999999</v>
      </c>
      <c r="IL32" s="690">
        <v>-913.11800000000017</v>
      </c>
      <c r="IM32" s="690">
        <v>-1316.4080999999999</v>
      </c>
      <c r="IN32" s="690">
        <v>-1936.038</v>
      </c>
      <c r="IO32" s="690">
        <v>-2176.0319</v>
      </c>
      <c r="IP32" s="690">
        <v>-12750.064400000001</v>
      </c>
      <c r="IQ32" s="691">
        <v>-20617.725068</v>
      </c>
      <c r="IR32" s="679">
        <v>0</v>
      </c>
      <c r="IS32" s="690">
        <v>-699.09518000000003</v>
      </c>
      <c r="IT32" s="690">
        <v>-377.26143999999999</v>
      </c>
      <c r="IU32" s="690">
        <v>-475.08911999999998</v>
      </c>
      <c r="IV32" s="690">
        <v>-1200.6553000000001</v>
      </c>
      <c r="IW32" s="690">
        <v>-1042.6938</v>
      </c>
      <c r="IX32" s="690">
        <v>-1627.8889999999999</v>
      </c>
      <c r="IY32" s="690">
        <v>-3711.8480999999997</v>
      </c>
      <c r="IZ32" s="690">
        <v>-12889.07</v>
      </c>
      <c r="JA32" s="691">
        <v>-22023.601939999997</v>
      </c>
      <c r="JB32" s="679">
        <v>0</v>
      </c>
      <c r="JC32" s="690">
        <v>-669.10599999999999</v>
      </c>
      <c r="JD32" s="690">
        <v>-376.45400000000001</v>
      </c>
      <c r="JE32" s="690">
        <v>-477.61399999999998</v>
      </c>
      <c r="JF32" s="690">
        <v>-1235.0930000000001</v>
      </c>
      <c r="JG32" s="690">
        <v>-1192.4960000000001</v>
      </c>
      <c r="JH32" s="690">
        <v>-1632.2329999999999</v>
      </c>
      <c r="JI32" s="690">
        <v>-2802.9290000000001</v>
      </c>
      <c r="JJ32" s="690">
        <v>-13415.245000000001</v>
      </c>
      <c r="JK32" s="691">
        <v>-21801.17</v>
      </c>
      <c r="JL32" s="679">
        <v>0</v>
      </c>
      <c r="JM32" s="690">
        <v>-661.72</v>
      </c>
      <c r="JN32" s="690">
        <v>-416.30599999999998</v>
      </c>
      <c r="JO32" s="690">
        <v>-509.31900000000002</v>
      </c>
      <c r="JP32" s="690">
        <v>-1369.2170000000001</v>
      </c>
      <c r="JQ32" s="690">
        <v>-1365.2850000000001</v>
      </c>
      <c r="JR32" s="690">
        <v>-1685.047</v>
      </c>
      <c r="JS32" s="690">
        <v>-3107.8960000000002</v>
      </c>
      <c r="JT32" s="690">
        <v>-14093.376</v>
      </c>
      <c r="JU32" s="691">
        <v>-23208.166000000001</v>
      </c>
      <c r="JV32" s="679">
        <v>0</v>
      </c>
      <c r="JW32" s="690">
        <v>-665.56465000000003</v>
      </c>
      <c r="JX32" s="690">
        <v>-386.18</v>
      </c>
      <c r="JY32" s="690">
        <v>-505.93099999999998</v>
      </c>
      <c r="JZ32" s="690">
        <v>-1495.2070000000001</v>
      </c>
      <c r="KA32" s="690">
        <v>-1386.384</v>
      </c>
      <c r="KB32" s="690">
        <v>-1907.4469999999999</v>
      </c>
      <c r="KC32" s="690">
        <v>-2266.0070000000001</v>
      </c>
      <c r="KD32" s="690">
        <v>-14480.303</v>
      </c>
      <c r="KE32" s="691">
        <v>-23093.023649999999</v>
      </c>
      <c r="KF32" s="679">
        <v>0</v>
      </c>
      <c r="KG32" s="690">
        <v>-646.91943000000003</v>
      </c>
      <c r="KH32" s="690">
        <v>-373.08629000000002</v>
      </c>
      <c r="KI32" s="690">
        <v>-567.73023000000001</v>
      </c>
      <c r="KJ32" s="690">
        <v>-1069.3038999999999</v>
      </c>
      <c r="KK32" s="690">
        <v>-2832.6727999999998</v>
      </c>
      <c r="KL32" s="690">
        <v>-2645.7455</v>
      </c>
      <c r="KM32" s="690">
        <v>-2436.8685</v>
      </c>
      <c r="KN32" s="690">
        <v>-14478.210999999999</v>
      </c>
      <c r="KO32" s="691">
        <v>-25050.537649999998</v>
      </c>
      <c r="KP32" s="679">
        <v>0</v>
      </c>
      <c r="KQ32" s="690">
        <v>-773.48108999999999</v>
      </c>
      <c r="KR32" s="690">
        <v>-472.65148999999997</v>
      </c>
      <c r="KS32" s="690">
        <v>-665.15057000000002</v>
      </c>
      <c r="KT32" s="690">
        <v>-1056.1514999999999</v>
      </c>
      <c r="KU32" s="690">
        <v>-2612.5872000000004</v>
      </c>
      <c r="KV32" s="690">
        <v>-2972.2640000000001</v>
      </c>
      <c r="KW32" s="690">
        <v>-3137.12048</v>
      </c>
      <c r="KX32" s="690">
        <v>-16556.463</v>
      </c>
      <c r="KY32" s="691">
        <v>-28245.869330000001</v>
      </c>
      <c r="KZ32" s="679">
        <v>0</v>
      </c>
      <c r="LA32" s="690">
        <v>-766.03458000000001</v>
      </c>
      <c r="LB32" s="690">
        <v>-476.75223</v>
      </c>
      <c r="LC32" s="690">
        <v>-632.19197999999983</v>
      </c>
      <c r="LD32" s="690">
        <v>-1036.4067</v>
      </c>
      <c r="LE32" s="690">
        <v>-2588.7624000000001</v>
      </c>
      <c r="LF32" s="690">
        <v>-3580.942</v>
      </c>
      <c r="LG32" s="690">
        <v>-3120.7336999999998</v>
      </c>
      <c r="LH32" s="690">
        <v>-16461.411</v>
      </c>
      <c r="LI32" s="691">
        <v>-28663.23459</v>
      </c>
      <c r="LJ32" s="679">
        <v>0</v>
      </c>
      <c r="LK32" s="690">
        <v>-770.05959499999994</v>
      </c>
      <c r="LL32" s="690">
        <v>-434.18130000000002</v>
      </c>
      <c r="LM32" s="690">
        <v>-631.3934099999999</v>
      </c>
      <c r="LN32" s="690">
        <v>-1144.6748</v>
      </c>
      <c r="LO32" s="690">
        <v>-2131.5479999999998</v>
      </c>
      <c r="LP32" s="690">
        <v>-3393.8739999999998</v>
      </c>
      <c r="LQ32" s="690">
        <v>-3343.9307999999996</v>
      </c>
      <c r="LR32" s="690">
        <v>-15141.790999999999</v>
      </c>
      <c r="LS32" s="691">
        <v>-26991.452905000002</v>
      </c>
      <c r="LT32" s="679">
        <v>0</v>
      </c>
      <c r="LU32" s="690">
        <v>-799.52601500000003</v>
      </c>
      <c r="LV32" s="690">
        <v>-452.00866000000002</v>
      </c>
      <c r="LW32" s="690">
        <v>-607.12013999999999</v>
      </c>
      <c r="LX32" s="690">
        <v>-1186.9733000000001</v>
      </c>
      <c r="LY32" s="690">
        <v>-2666.8478999999998</v>
      </c>
      <c r="LZ32" s="690">
        <v>-3348.9160000000002</v>
      </c>
      <c r="MA32" s="690">
        <v>-3331.8130999999998</v>
      </c>
      <c r="MB32" s="690">
        <v>-14405.53</v>
      </c>
      <c r="MC32" s="691">
        <v>-26798.735115000003</v>
      </c>
      <c r="MD32" s="679">
        <v>0</v>
      </c>
      <c r="ME32" s="690">
        <v>-810.00525500000003</v>
      </c>
      <c r="MF32" s="690">
        <v>-465.42241000000001</v>
      </c>
      <c r="MG32" s="690">
        <v>-614.55453</v>
      </c>
      <c r="MH32" s="690">
        <v>-1138.4023</v>
      </c>
      <c r="MI32" s="690">
        <v>-2440.4708999999998</v>
      </c>
      <c r="MJ32" s="690">
        <v>-3873.8395</v>
      </c>
      <c r="MK32" s="690">
        <v>-3310.2600999999995</v>
      </c>
      <c r="ML32" s="690">
        <v>-14070.187</v>
      </c>
      <c r="MM32" s="691">
        <v>-26723.141994999998</v>
      </c>
      <c r="MN32" s="679">
        <v>0</v>
      </c>
      <c r="MO32" s="690">
        <v>-801.28791000000001</v>
      </c>
      <c r="MP32" s="690">
        <v>-457.60247000000004</v>
      </c>
      <c r="MQ32" s="690">
        <v>-608.98149000000001</v>
      </c>
      <c r="MR32" s="690">
        <v>-1001.0595000000001</v>
      </c>
      <c r="MS32" s="690">
        <v>-2591.9965000000002</v>
      </c>
      <c r="MT32" s="690">
        <v>-3673.0684999999999</v>
      </c>
      <c r="MU32" s="690">
        <v>-3149.6352999999999</v>
      </c>
      <c r="MV32" s="690">
        <v>-13673.63</v>
      </c>
      <c r="MW32" s="691">
        <v>-25957.261670000004</v>
      </c>
      <c r="MX32" s="679">
        <v>0</v>
      </c>
      <c r="MY32" s="690">
        <v>-868.23007000000007</v>
      </c>
      <c r="MZ32" s="690">
        <v>-428.48786999999999</v>
      </c>
      <c r="NA32" s="690">
        <v>-589.44530999999995</v>
      </c>
      <c r="NB32" s="690">
        <v>-1079.855</v>
      </c>
      <c r="NC32" s="690">
        <v>-2104.8074999999999</v>
      </c>
      <c r="ND32" s="690">
        <v>-3582.3980000000001</v>
      </c>
      <c r="NE32" s="690">
        <v>-4282.3508000000002</v>
      </c>
      <c r="NF32" s="690">
        <v>-14263.734</v>
      </c>
      <c r="NG32" s="691">
        <v>-27199.308550000002</v>
      </c>
      <c r="NH32" s="679">
        <v>0</v>
      </c>
      <c r="NI32" s="690">
        <v>-864.36651500000005</v>
      </c>
      <c r="NJ32" s="690">
        <v>-438.37449000000004</v>
      </c>
      <c r="NK32" s="690">
        <v>-593.76886999999999</v>
      </c>
      <c r="NL32" s="690">
        <v>-1111.1628000000001</v>
      </c>
      <c r="NM32" s="690">
        <v>-1985.4432000000002</v>
      </c>
      <c r="NN32" s="690">
        <v>-3530.0065</v>
      </c>
      <c r="NO32" s="690">
        <v>-4162.0501999000007</v>
      </c>
      <c r="NP32" s="690">
        <v>-14154.566999999999</v>
      </c>
      <c r="NQ32" s="691">
        <v>-26839.739574900002</v>
      </c>
      <c r="NR32" s="679">
        <v>0</v>
      </c>
      <c r="NS32" s="690">
        <v>-868.56349</v>
      </c>
      <c r="NT32" s="690">
        <v>-492.15262000000007</v>
      </c>
      <c r="NU32" s="690">
        <v>-753.52780999999993</v>
      </c>
      <c r="NV32" s="690">
        <v>-1134.9288000000001</v>
      </c>
      <c r="NW32" s="690">
        <v>-1573.55845</v>
      </c>
      <c r="NX32" s="690">
        <v>-3684.2007999999996</v>
      </c>
      <c r="NY32" s="690">
        <v>-4967.3440000000001</v>
      </c>
      <c r="NZ32" s="690">
        <v>-13248.374</v>
      </c>
      <c r="OA32" s="691">
        <v>-26722.649969999999</v>
      </c>
      <c r="OB32" s="679">
        <v>0</v>
      </c>
      <c r="OC32" s="690">
        <v>-891.40782500000012</v>
      </c>
      <c r="OD32" s="690">
        <v>-484.29196999999999</v>
      </c>
      <c r="OE32" s="690">
        <v>-766.98392999999999</v>
      </c>
      <c r="OF32" s="690">
        <v>-1140.5263</v>
      </c>
      <c r="OG32" s="690">
        <v>-1624.9446</v>
      </c>
      <c r="OH32" s="690">
        <v>-3461.0618999999997</v>
      </c>
      <c r="OI32" s="690">
        <v>-4782.5889999999999</v>
      </c>
      <c r="OJ32" s="690">
        <v>-14010.825000000001</v>
      </c>
      <c r="OK32" s="691">
        <v>-27162.630524999997</v>
      </c>
      <c r="OL32" s="679">
        <v>0</v>
      </c>
      <c r="OM32" s="690">
        <v>-929.34195999999997</v>
      </c>
      <c r="ON32" s="690">
        <v>-542.9796</v>
      </c>
      <c r="OO32" s="690">
        <v>-639.85898999999995</v>
      </c>
      <c r="OP32" s="690">
        <v>-1015.8296000000001</v>
      </c>
      <c r="OQ32" s="690">
        <v>-1635.8413999999998</v>
      </c>
      <c r="OR32" s="690">
        <v>-3019.7820000000002</v>
      </c>
      <c r="OS32" s="690">
        <v>-4290.136199999999</v>
      </c>
      <c r="OT32" s="690">
        <v>-14676.032999999999</v>
      </c>
      <c r="OU32" s="691">
        <v>-26749.802749999999</v>
      </c>
      <c r="OV32" s="679">
        <v>0</v>
      </c>
      <c r="OW32" s="690">
        <v>-938.8975650000001</v>
      </c>
      <c r="OX32" s="690">
        <v>-560.89148000000012</v>
      </c>
      <c r="OY32" s="690">
        <v>-670.49274000000003</v>
      </c>
      <c r="OZ32" s="690">
        <v>-1040.7234000000001</v>
      </c>
      <c r="PA32" s="690">
        <v>-1649.989</v>
      </c>
      <c r="PB32" s="690">
        <v>-2483.6194999999998</v>
      </c>
      <c r="PC32" s="690">
        <v>-5129.0728999999992</v>
      </c>
      <c r="PD32" s="690">
        <v>-14610.724</v>
      </c>
      <c r="PE32" s="691">
        <v>-27084.410585000001</v>
      </c>
      <c r="PF32" s="679">
        <v>0</v>
      </c>
      <c r="PG32" s="690">
        <v>-961.42008999999996</v>
      </c>
      <c r="PH32" s="690">
        <v>-542.14493000000004</v>
      </c>
      <c r="PI32" s="690">
        <v>-832.7956999999999</v>
      </c>
      <c r="PJ32" s="690">
        <v>-1021.0541000000001</v>
      </c>
      <c r="PK32" s="690">
        <v>-1759.6379999999999</v>
      </c>
      <c r="PL32" s="690">
        <v>-2887.2465000000002</v>
      </c>
      <c r="PM32" s="690">
        <v>-4861.4761999999992</v>
      </c>
      <c r="PN32" s="690">
        <v>-13338.684999999999</v>
      </c>
      <c r="PO32" s="691">
        <v>-26204.460520000001</v>
      </c>
      <c r="PP32" s="679">
        <v>0</v>
      </c>
      <c r="PQ32" s="690">
        <v>-931.93222500000002</v>
      </c>
      <c r="PR32" s="690">
        <v>-566.89367000000004</v>
      </c>
      <c r="PS32" s="690">
        <v>-949.14999</v>
      </c>
      <c r="PT32" s="690">
        <v>-1080.5766000000001</v>
      </c>
      <c r="PU32" s="690">
        <v>-2068.8332999999998</v>
      </c>
      <c r="PV32" s="690">
        <v>-2481.2894999999999</v>
      </c>
      <c r="PW32" s="690">
        <v>-5525.4233999999997</v>
      </c>
      <c r="PX32" s="690">
        <v>-14078.713</v>
      </c>
      <c r="PY32" s="691">
        <v>-27682.811684999997</v>
      </c>
      <c r="PZ32" s="679" t="s">
        <v>1191</v>
      </c>
      <c r="QA32" s="690">
        <v>-913.24800000000005</v>
      </c>
      <c r="QB32" s="690">
        <v>-565.10900000000004</v>
      </c>
      <c r="QC32" s="690">
        <v>-1053.2529999999999</v>
      </c>
      <c r="QD32" s="690">
        <v>-1366.758</v>
      </c>
      <c r="QE32" s="690">
        <v>-2002.6420000000001</v>
      </c>
      <c r="QF32" s="690">
        <v>-2815.1060000000002</v>
      </c>
      <c r="QG32" s="690">
        <v>-5905.402</v>
      </c>
      <c r="QH32" s="690">
        <v>-14243.216</v>
      </c>
      <c r="QI32" s="691">
        <v>-28864.733</v>
      </c>
      <c r="QJ32" s="679">
        <v>0</v>
      </c>
      <c r="QK32" s="690">
        <v>-897.84</v>
      </c>
      <c r="QL32" s="690">
        <v>-650.54</v>
      </c>
      <c r="QM32" s="690">
        <v>-1154.43</v>
      </c>
      <c r="QN32" s="690">
        <v>-1758.7</v>
      </c>
      <c r="QO32" s="690">
        <v>-2237.4</v>
      </c>
      <c r="QP32" s="690">
        <v>-3120</v>
      </c>
      <c r="QQ32" s="690">
        <v>-6688</v>
      </c>
      <c r="QR32" s="690">
        <v>-15212</v>
      </c>
      <c r="QS32" s="691">
        <v>-31718.91</v>
      </c>
      <c r="QT32" s="679">
        <v>0</v>
      </c>
      <c r="QU32" s="679">
        <v>-879</v>
      </c>
      <c r="QV32" s="679">
        <v>-710</v>
      </c>
      <c r="QW32" s="679">
        <v>-1211</v>
      </c>
      <c r="QX32" s="679">
        <v>-1867</v>
      </c>
      <c r="QY32" s="679">
        <v>-2351</v>
      </c>
      <c r="QZ32" s="679">
        <v>-3403</v>
      </c>
      <c r="RA32" s="679">
        <v>-6134</v>
      </c>
      <c r="RB32" s="679">
        <v>-15382</v>
      </c>
      <c r="RC32" s="691">
        <v>-31937</v>
      </c>
      <c r="RD32" s="679">
        <v>0</v>
      </c>
      <c r="RE32" s="679">
        <v>-923</v>
      </c>
      <c r="RF32" s="679">
        <v>-702</v>
      </c>
      <c r="RG32" s="679">
        <v>-1264</v>
      </c>
      <c r="RH32" s="679">
        <v>-1177</v>
      </c>
      <c r="RI32" s="679">
        <v>-4216</v>
      </c>
      <c r="RJ32" s="679">
        <v>-2966</v>
      </c>
      <c r="RK32" s="679">
        <v>-6245</v>
      </c>
      <c r="RL32" s="679">
        <v>-14711</v>
      </c>
      <c r="RM32" s="691">
        <v>-32204</v>
      </c>
      <c r="RN32" s="814">
        <v>0</v>
      </c>
      <c r="RO32" s="814">
        <v>-987</v>
      </c>
      <c r="RP32" s="814">
        <v>-705</v>
      </c>
      <c r="RQ32" s="814">
        <v>-1303</v>
      </c>
      <c r="RR32" s="814">
        <v>-1325</v>
      </c>
      <c r="RS32" s="814">
        <v>-2339</v>
      </c>
      <c r="RT32" s="814">
        <v>-6257</v>
      </c>
      <c r="RU32" s="814">
        <v>-6065</v>
      </c>
      <c r="RV32" s="814">
        <v>-14681</v>
      </c>
      <c r="RW32" s="815">
        <v>-33662</v>
      </c>
      <c r="RX32" s="814">
        <v>0</v>
      </c>
      <c r="RY32" s="814">
        <v>-981</v>
      </c>
      <c r="RZ32" s="814">
        <v>-702</v>
      </c>
      <c r="SA32" s="814">
        <v>-1395</v>
      </c>
      <c r="SB32" s="814">
        <v>-1584</v>
      </c>
      <c r="SC32" s="814">
        <v>-2544</v>
      </c>
      <c r="SD32" s="814">
        <v>-6573</v>
      </c>
      <c r="SE32" s="814">
        <v>-5232</v>
      </c>
      <c r="SF32" s="814">
        <v>-13717</v>
      </c>
      <c r="SG32" s="815">
        <v>-32728</v>
      </c>
      <c r="SH32" s="814">
        <v>0</v>
      </c>
      <c r="SI32" s="814">
        <v>-968</v>
      </c>
      <c r="SJ32" s="814">
        <v>-647</v>
      </c>
      <c r="SK32" s="814">
        <v>-1354</v>
      </c>
      <c r="SL32" s="814">
        <v>-1288</v>
      </c>
      <c r="SM32" s="814">
        <v>-2313</v>
      </c>
      <c r="SN32" s="814">
        <v>-6634</v>
      </c>
      <c r="SO32" s="814">
        <v>-4512</v>
      </c>
      <c r="SP32" s="814">
        <v>-12224</v>
      </c>
      <c r="SQ32" s="815">
        <v>-29940</v>
      </c>
      <c r="SR32" s="814">
        <v>0</v>
      </c>
      <c r="SS32" s="814">
        <v>-1026</v>
      </c>
      <c r="ST32" s="814">
        <v>-692</v>
      </c>
      <c r="SU32" s="814">
        <v>-1425</v>
      </c>
      <c r="SV32" s="814">
        <v>-1281</v>
      </c>
      <c r="SW32" s="814">
        <v>-2072</v>
      </c>
      <c r="SX32" s="814">
        <v>-3740</v>
      </c>
      <c r="SY32" s="814">
        <v>-5365</v>
      </c>
      <c r="SZ32" s="814">
        <v>-13597</v>
      </c>
      <c r="TA32" s="815">
        <v>-29198</v>
      </c>
      <c r="TB32" s="814">
        <v>0</v>
      </c>
      <c r="TC32" s="814">
        <v>-1087</v>
      </c>
      <c r="TD32" s="814">
        <v>-750</v>
      </c>
      <c r="TE32" s="814">
        <v>-1487</v>
      </c>
      <c r="TF32" s="814">
        <v>-1551</v>
      </c>
      <c r="TG32" s="814">
        <v>-1997</v>
      </c>
      <c r="TH32" s="814">
        <v>-3401</v>
      </c>
      <c r="TI32" s="814">
        <v>-5337</v>
      </c>
      <c r="TJ32" s="814">
        <v>-15348</v>
      </c>
      <c r="TK32" s="815">
        <v>-30958</v>
      </c>
      <c r="TL32" s="141">
        <v>0</v>
      </c>
      <c r="TM32" s="141">
        <v>-1091</v>
      </c>
      <c r="TN32" s="141">
        <v>-777</v>
      </c>
      <c r="TO32" s="141">
        <v>-1476</v>
      </c>
      <c r="TP32" s="141">
        <v>-1720</v>
      </c>
      <c r="TQ32" s="141">
        <v>-2031</v>
      </c>
      <c r="TR32" s="141">
        <v>-3794</v>
      </c>
      <c r="TS32" s="141">
        <v>-5627</v>
      </c>
      <c r="TT32" s="141">
        <v>-15474</v>
      </c>
      <c r="TU32" s="1372">
        <v>-31990</v>
      </c>
      <c r="TV32" s="141">
        <v>0</v>
      </c>
      <c r="TW32" s="141">
        <v>0</v>
      </c>
      <c r="TX32" s="141">
        <v>0</v>
      </c>
      <c r="TY32" s="141">
        <v>0</v>
      </c>
      <c r="TZ32" s="141">
        <v>0</v>
      </c>
      <c r="UA32" s="141">
        <v>0</v>
      </c>
      <c r="UB32" s="141">
        <v>0</v>
      </c>
      <c r="UC32" s="141">
        <v>0</v>
      </c>
      <c r="UD32" s="141">
        <v>0</v>
      </c>
      <c r="UE32" s="1371">
        <v>0</v>
      </c>
      <c r="UF32" s="141"/>
      <c r="UG32" s="141"/>
      <c r="UH32" s="141"/>
      <c r="UI32" s="141"/>
      <c r="UJ32" s="141"/>
      <c r="UK32" s="141"/>
      <c r="UL32" s="141"/>
      <c r="UM32" s="141"/>
      <c r="UN32" s="141"/>
      <c r="UO32" s="1371"/>
      <c r="UP32" s="141"/>
      <c r="UQ32" s="141"/>
      <c r="UR32" s="141"/>
      <c r="US32" s="141"/>
      <c r="UT32" s="141"/>
      <c r="UU32" s="141"/>
      <c r="UV32" s="141"/>
      <c r="UW32" s="141"/>
      <c r="UX32" s="141"/>
      <c r="UY32" s="1371"/>
      <c r="UZ32" s="141"/>
      <c r="VA32" s="141"/>
      <c r="VB32" s="141"/>
      <c r="VC32" s="141"/>
      <c r="VD32" s="141"/>
      <c r="VE32" s="141"/>
      <c r="VF32" s="141"/>
      <c r="VG32" s="141"/>
      <c r="VH32" s="141"/>
      <c r="VI32" s="1371"/>
      <c r="VJ32" s="141"/>
      <c r="VK32" s="141"/>
      <c r="VL32" s="141"/>
      <c r="VM32" s="141"/>
      <c r="VN32" s="141"/>
      <c r="VO32" s="141"/>
      <c r="VP32" s="141"/>
      <c r="VQ32" s="141"/>
      <c r="VR32" s="141"/>
      <c r="VS32" s="1371"/>
      <c r="VT32" s="141"/>
      <c r="VU32" s="141"/>
      <c r="VV32" s="141"/>
      <c r="VW32" s="141"/>
      <c r="VX32" s="141"/>
      <c r="VY32" s="141"/>
      <c r="VZ32" s="141"/>
      <c r="WA32" s="141"/>
      <c r="WB32" s="141"/>
      <c r="WC32" s="1371"/>
      <c r="WD32" s="141"/>
      <c r="WE32" s="141"/>
      <c r="WF32" s="141"/>
      <c r="WG32" s="141"/>
      <c r="WH32" s="141"/>
      <c r="WI32" s="141"/>
      <c r="WJ32" s="141"/>
      <c r="WK32" s="141"/>
      <c r="WL32" s="141"/>
      <c r="WM32" s="1371"/>
      <c r="WN32" s="141"/>
      <c r="WO32" s="141"/>
      <c r="WP32" s="141"/>
      <c r="WQ32" s="141"/>
      <c r="WR32" s="141"/>
      <c r="WS32" s="141"/>
      <c r="WT32" s="141"/>
      <c r="WU32" s="141"/>
      <c r="WV32" s="141"/>
      <c r="WW32" s="1371"/>
      <c r="WX32" s="141"/>
      <c r="WY32" s="141"/>
      <c r="WZ32" s="141"/>
      <c r="XA32" s="141"/>
      <c r="XB32" s="141"/>
      <c r="XC32" s="141"/>
      <c r="XD32" s="141"/>
      <c r="XE32" s="141"/>
      <c r="XF32" s="141"/>
      <c r="XG32" s="1371"/>
      <c r="XH32" s="141"/>
      <c r="XI32" s="141"/>
      <c r="XJ32" s="141"/>
      <c r="XK32" s="141"/>
      <c r="XL32" s="141"/>
      <c r="XM32" s="141"/>
      <c r="XN32" s="141"/>
      <c r="XO32" s="141"/>
      <c r="XP32" s="141"/>
      <c r="XQ32" s="1371"/>
      <c r="XR32" s="141"/>
      <c r="XS32" s="141"/>
      <c r="XT32" s="141"/>
      <c r="XU32" s="141"/>
      <c r="XV32" s="141"/>
      <c r="XW32" s="141"/>
      <c r="XX32" s="141"/>
      <c r="XY32" s="141"/>
      <c r="XZ32" s="141"/>
      <c r="YA32" s="1371"/>
    </row>
    <row r="33" spans="1:651" ht="12.75" customHeight="1">
      <c r="A33" s="1435" t="s">
        <v>1881</v>
      </c>
      <c r="B33" s="679">
        <v>0</v>
      </c>
      <c r="C33" s="679">
        <v>0</v>
      </c>
      <c r="D33" s="679">
        <v>0</v>
      </c>
      <c r="E33" s="679">
        <v>0</v>
      </c>
      <c r="F33" s="679">
        <v>0</v>
      </c>
      <c r="G33" s="679">
        <v>0</v>
      </c>
      <c r="H33" s="679">
        <v>0</v>
      </c>
      <c r="I33" s="679">
        <v>0</v>
      </c>
      <c r="J33" s="679">
        <v>0</v>
      </c>
      <c r="K33" s="691">
        <v>0</v>
      </c>
      <c r="L33" s="679">
        <v>0</v>
      </c>
      <c r="M33" s="679">
        <v>0</v>
      </c>
      <c r="N33" s="679">
        <v>0</v>
      </c>
      <c r="O33" s="679">
        <v>0</v>
      </c>
      <c r="P33" s="679">
        <v>0</v>
      </c>
      <c r="Q33" s="679">
        <v>0</v>
      </c>
      <c r="R33" s="679">
        <v>0</v>
      </c>
      <c r="S33" s="679">
        <v>0</v>
      </c>
      <c r="T33" s="679">
        <v>0</v>
      </c>
      <c r="U33" s="691">
        <v>0</v>
      </c>
      <c r="V33" s="679">
        <v>0</v>
      </c>
      <c r="W33" s="679">
        <v>0</v>
      </c>
      <c r="X33" s="679">
        <v>0</v>
      </c>
      <c r="Y33" s="679">
        <v>0</v>
      </c>
      <c r="Z33" s="679">
        <v>0</v>
      </c>
      <c r="AA33" s="679">
        <v>0</v>
      </c>
      <c r="AB33" s="679">
        <v>0</v>
      </c>
      <c r="AC33" s="679">
        <v>0</v>
      </c>
      <c r="AD33" s="679">
        <v>0</v>
      </c>
      <c r="AE33" s="691">
        <v>0</v>
      </c>
      <c r="AF33" s="679">
        <v>0</v>
      </c>
      <c r="AG33" s="679">
        <v>0</v>
      </c>
      <c r="AH33" s="679">
        <v>0</v>
      </c>
      <c r="AI33" s="679">
        <v>0</v>
      </c>
      <c r="AJ33" s="679">
        <v>0</v>
      </c>
      <c r="AK33" s="679">
        <v>0</v>
      </c>
      <c r="AL33" s="679">
        <v>0</v>
      </c>
      <c r="AM33" s="679">
        <v>0</v>
      </c>
      <c r="AN33" s="679">
        <v>0</v>
      </c>
      <c r="AO33" s="691">
        <v>0</v>
      </c>
      <c r="AP33" s="679">
        <v>0</v>
      </c>
      <c r="AQ33" s="679">
        <v>0</v>
      </c>
      <c r="AR33" s="679">
        <v>0</v>
      </c>
      <c r="AS33" s="679">
        <v>0</v>
      </c>
      <c r="AT33" s="679">
        <v>0</v>
      </c>
      <c r="AU33" s="679">
        <v>0</v>
      </c>
      <c r="AV33" s="679">
        <v>0</v>
      </c>
      <c r="AW33" s="679">
        <v>0</v>
      </c>
      <c r="AX33" s="679">
        <v>0</v>
      </c>
      <c r="AY33" s="691">
        <v>0</v>
      </c>
      <c r="AZ33" s="679">
        <v>0</v>
      </c>
      <c r="BA33" s="679">
        <v>0</v>
      </c>
      <c r="BB33" s="679">
        <v>0</v>
      </c>
      <c r="BC33" s="679">
        <v>0</v>
      </c>
      <c r="BD33" s="679">
        <v>0</v>
      </c>
      <c r="BE33" s="679">
        <v>0</v>
      </c>
      <c r="BF33" s="679">
        <v>0</v>
      </c>
      <c r="BG33" s="679">
        <v>0</v>
      </c>
      <c r="BH33" s="679">
        <v>0</v>
      </c>
      <c r="BI33" s="691">
        <v>0</v>
      </c>
      <c r="BJ33" s="679">
        <v>0</v>
      </c>
      <c r="BK33" s="679">
        <v>0</v>
      </c>
      <c r="BL33" s="679">
        <v>0</v>
      </c>
      <c r="BM33" s="679">
        <v>0</v>
      </c>
      <c r="BN33" s="679">
        <v>0</v>
      </c>
      <c r="BO33" s="679">
        <v>0</v>
      </c>
      <c r="BP33" s="679">
        <v>0</v>
      </c>
      <c r="BQ33" s="679">
        <v>0</v>
      </c>
      <c r="BR33" s="679">
        <v>0</v>
      </c>
      <c r="BS33" s="691">
        <v>0</v>
      </c>
      <c r="BT33" s="679">
        <v>0</v>
      </c>
      <c r="BU33" s="679">
        <v>0</v>
      </c>
      <c r="BV33" s="679">
        <v>0</v>
      </c>
      <c r="BW33" s="679">
        <v>0</v>
      </c>
      <c r="BX33" s="679">
        <v>0</v>
      </c>
      <c r="BY33" s="679">
        <v>0</v>
      </c>
      <c r="BZ33" s="679">
        <v>0</v>
      </c>
      <c r="CA33" s="679">
        <v>0</v>
      </c>
      <c r="CB33" s="679">
        <v>0</v>
      </c>
      <c r="CC33" s="691">
        <v>0</v>
      </c>
      <c r="CD33" s="679">
        <v>0</v>
      </c>
      <c r="CE33" s="679">
        <v>0</v>
      </c>
      <c r="CF33" s="679">
        <v>0</v>
      </c>
      <c r="CG33" s="679">
        <v>0</v>
      </c>
      <c r="CH33" s="679">
        <v>0</v>
      </c>
      <c r="CI33" s="679">
        <v>0</v>
      </c>
      <c r="CJ33" s="679">
        <v>0</v>
      </c>
      <c r="CK33" s="679">
        <v>0</v>
      </c>
      <c r="CL33" s="679">
        <v>0</v>
      </c>
      <c r="CM33" s="691">
        <v>0</v>
      </c>
      <c r="CN33" s="679">
        <v>0</v>
      </c>
      <c r="CO33" s="679">
        <v>0</v>
      </c>
      <c r="CP33" s="679">
        <v>0</v>
      </c>
      <c r="CQ33" s="679">
        <v>0</v>
      </c>
      <c r="CR33" s="679">
        <v>0</v>
      </c>
      <c r="CS33" s="679">
        <v>0</v>
      </c>
      <c r="CT33" s="679">
        <v>0</v>
      </c>
      <c r="CU33" s="679">
        <v>0</v>
      </c>
      <c r="CV33" s="679">
        <v>0</v>
      </c>
      <c r="CW33" s="691">
        <v>0</v>
      </c>
      <c r="CX33" s="679">
        <v>0</v>
      </c>
      <c r="CY33" s="679">
        <v>0</v>
      </c>
      <c r="CZ33" s="679">
        <v>0</v>
      </c>
      <c r="DA33" s="679">
        <v>0</v>
      </c>
      <c r="DB33" s="679">
        <v>0</v>
      </c>
      <c r="DC33" s="679">
        <v>0</v>
      </c>
      <c r="DD33" s="679">
        <v>0</v>
      </c>
      <c r="DE33" s="679">
        <v>0</v>
      </c>
      <c r="DF33" s="679">
        <v>0</v>
      </c>
      <c r="DG33" s="691">
        <v>0</v>
      </c>
      <c r="DH33" s="679">
        <v>0</v>
      </c>
      <c r="DI33" s="679">
        <v>0</v>
      </c>
      <c r="DJ33" s="679">
        <v>0</v>
      </c>
      <c r="DK33" s="679">
        <v>0</v>
      </c>
      <c r="DL33" s="679">
        <v>0</v>
      </c>
      <c r="DM33" s="679">
        <v>0</v>
      </c>
      <c r="DN33" s="679">
        <v>0</v>
      </c>
      <c r="DO33" s="679">
        <v>0</v>
      </c>
      <c r="DP33" s="679">
        <v>0</v>
      </c>
      <c r="DQ33" s="691">
        <v>0</v>
      </c>
      <c r="DR33" s="679">
        <v>0</v>
      </c>
      <c r="DS33" s="679">
        <v>0</v>
      </c>
      <c r="DT33" s="679">
        <v>0</v>
      </c>
      <c r="DU33" s="679">
        <v>0</v>
      </c>
      <c r="DV33" s="679">
        <v>0</v>
      </c>
      <c r="DW33" s="679">
        <v>0</v>
      </c>
      <c r="DX33" s="679">
        <v>0</v>
      </c>
      <c r="DY33" s="679">
        <v>0</v>
      </c>
      <c r="DZ33" s="679">
        <v>0</v>
      </c>
      <c r="EA33" s="691">
        <v>0</v>
      </c>
      <c r="EB33" s="679">
        <v>0</v>
      </c>
      <c r="EC33" s="679">
        <v>0</v>
      </c>
      <c r="ED33" s="679">
        <v>0</v>
      </c>
      <c r="EE33" s="679">
        <v>0</v>
      </c>
      <c r="EF33" s="679">
        <v>0</v>
      </c>
      <c r="EG33" s="679">
        <v>0</v>
      </c>
      <c r="EH33" s="679">
        <v>0</v>
      </c>
      <c r="EI33" s="679">
        <v>0</v>
      </c>
      <c r="EJ33" s="679">
        <v>0</v>
      </c>
      <c r="EK33" s="691">
        <v>0</v>
      </c>
      <c r="EL33" s="679">
        <v>0</v>
      </c>
      <c r="EM33" s="679">
        <v>0</v>
      </c>
      <c r="EN33" s="679">
        <v>0</v>
      </c>
      <c r="EO33" s="679">
        <v>0</v>
      </c>
      <c r="EP33" s="679">
        <v>0</v>
      </c>
      <c r="EQ33" s="679">
        <v>0</v>
      </c>
      <c r="ER33" s="679">
        <v>0</v>
      </c>
      <c r="ES33" s="679">
        <v>0</v>
      </c>
      <c r="ET33" s="679">
        <v>0</v>
      </c>
      <c r="EU33" s="691">
        <v>0</v>
      </c>
      <c r="EV33" s="679">
        <v>0</v>
      </c>
      <c r="EW33" s="679">
        <v>0</v>
      </c>
      <c r="EX33" s="679">
        <v>0</v>
      </c>
      <c r="EY33" s="679">
        <v>0</v>
      </c>
      <c r="EZ33" s="679">
        <v>0</v>
      </c>
      <c r="FA33" s="679">
        <v>0</v>
      </c>
      <c r="FB33" s="679">
        <v>0</v>
      </c>
      <c r="FC33" s="679">
        <v>0</v>
      </c>
      <c r="FD33" s="679">
        <v>0</v>
      </c>
      <c r="FE33" s="691">
        <v>0</v>
      </c>
      <c r="FF33" s="679">
        <v>0</v>
      </c>
      <c r="FG33" s="679">
        <v>0</v>
      </c>
      <c r="FH33" s="679">
        <v>0</v>
      </c>
      <c r="FI33" s="679">
        <v>0</v>
      </c>
      <c r="FJ33" s="679">
        <v>0</v>
      </c>
      <c r="FK33" s="679">
        <v>0</v>
      </c>
      <c r="FL33" s="679">
        <v>0</v>
      </c>
      <c r="FM33" s="679">
        <v>0</v>
      </c>
      <c r="FN33" s="679">
        <v>0</v>
      </c>
      <c r="FO33" s="691">
        <v>0</v>
      </c>
      <c r="FP33" s="679">
        <v>0</v>
      </c>
      <c r="FQ33" s="679">
        <v>0</v>
      </c>
      <c r="FR33" s="679">
        <v>0</v>
      </c>
      <c r="FS33" s="679">
        <v>0</v>
      </c>
      <c r="FT33" s="679">
        <v>0</v>
      </c>
      <c r="FU33" s="679">
        <v>0</v>
      </c>
      <c r="FV33" s="679">
        <v>0</v>
      </c>
      <c r="FW33" s="679">
        <v>0</v>
      </c>
      <c r="FX33" s="679">
        <v>0</v>
      </c>
      <c r="FY33" s="691">
        <v>0</v>
      </c>
      <c r="FZ33" s="679">
        <v>0</v>
      </c>
      <c r="GA33" s="679">
        <v>0</v>
      </c>
      <c r="GB33" s="679">
        <v>0</v>
      </c>
      <c r="GC33" s="679">
        <v>0</v>
      </c>
      <c r="GD33" s="679">
        <v>0</v>
      </c>
      <c r="GE33" s="679">
        <v>0</v>
      </c>
      <c r="GF33" s="679">
        <v>0</v>
      </c>
      <c r="GG33" s="679">
        <v>0</v>
      </c>
      <c r="GH33" s="679">
        <v>0</v>
      </c>
      <c r="GI33" s="691">
        <v>0</v>
      </c>
      <c r="GJ33" s="679">
        <v>0</v>
      </c>
      <c r="GK33" s="679">
        <v>0</v>
      </c>
      <c r="GL33" s="679">
        <v>0</v>
      </c>
      <c r="GM33" s="679">
        <v>0</v>
      </c>
      <c r="GN33" s="679">
        <v>0</v>
      </c>
      <c r="GO33" s="679">
        <v>0</v>
      </c>
      <c r="GP33" s="679">
        <v>0</v>
      </c>
      <c r="GQ33" s="679">
        <v>0</v>
      </c>
      <c r="GR33" s="679">
        <v>0</v>
      </c>
      <c r="GS33" s="691">
        <v>0</v>
      </c>
      <c r="GT33" s="679">
        <v>0</v>
      </c>
      <c r="GU33" s="679">
        <v>0</v>
      </c>
      <c r="GV33" s="679">
        <v>0</v>
      </c>
      <c r="GW33" s="679">
        <v>0</v>
      </c>
      <c r="GX33" s="679">
        <v>0</v>
      </c>
      <c r="GY33" s="679">
        <v>0</v>
      </c>
      <c r="GZ33" s="679">
        <v>0</v>
      </c>
      <c r="HA33" s="679">
        <v>0</v>
      </c>
      <c r="HB33" s="679">
        <v>0</v>
      </c>
      <c r="HC33" s="691">
        <v>0</v>
      </c>
      <c r="HD33" s="679">
        <v>0</v>
      </c>
      <c r="HE33" s="679">
        <v>0</v>
      </c>
      <c r="HF33" s="679">
        <v>0</v>
      </c>
      <c r="HG33" s="679">
        <v>0</v>
      </c>
      <c r="HH33" s="679">
        <v>0</v>
      </c>
      <c r="HI33" s="679">
        <v>0</v>
      </c>
      <c r="HJ33" s="679">
        <v>0</v>
      </c>
      <c r="HK33" s="679">
        <v>0</v>
      </c>
      <c r="HL33" s="679">
        <v>0</v>
      </c>
      <c r="HM33" s="691">
        <v>0</v>
      </c>
      <c r="HN33" s="679">
        <v>0</v>
      </c>
      <c r="HO33" s="679">
        <v>0</v>
      </c>
      <c r="HP33" s="679">
        <v>0</v>
      </c>
      <c r="HQ33" s="679">
        <v>0</v>
      </c>
      <c r="HR33" s="679">
        <v>0</v>
      </c>
      <c r="HS33" s="679">
        <v>0</v>
      </c>
      <c r="HT33" s="679">
        <v>0</v>
      </c>
      <c r="HU33" s="679">
        <v>0</v>
      </c>
      <c r="HV33" s="679">
        <v>0</v>
      </c>
      <c r="HW33" s="691">
        <v>0</v>
      </c>
      <c r="HX33" s="679">
        <v>0</v>
      </c>
      <c r="HY33" s="679">
        <v>0</v>
      </c>
      <c r="HZ33" s="679">
        <v>0</v>
      </c>
      <c r="IA33" s="679">
        <v>0</v>
      </c>
      <c r="IB33" s="679">
        <v>0</v>
      </c>
      <c r="IC33" s="679">
        <v>0</v>
      </c>
      <c r="ID33" s="679">
        <v>0</v>
      </c>
      <c r="IE33" s="679">
        <v>0</v>
      </c>
      <c r="IF33" s="679">
        <v>0</v>
      </c>
      <c r="IG33" s="691">
        <v>0</v>
      </c>
      <c r="IH33" s="679">
        <v>0</v>
      </c>
      <c r="II33" s="679">
        <v>0</v>
      </c>
      <c r="IJ33" s="679">
        <v>0</v>
      </c>
      <c r="IK33" s="679">
        <v>0</v>
      </c>
      <c r="IL33" s="679">
        <v>0</v>
      </c>
      <c r="IM33" s="679">
        <v>0</v>
      </c>
      <c r="IN33" s="679">
        <v>0</v>
      </c>
      <c r="IO33" s="679">
        <v>0</v>
      </c>
      <c r="IP33" s="679">
        <v>0</v>
      </c>
      <c r="IQ33" s="691">
        <v>0</v>
      </c>
      <c r="IR33" s="679">
        <v>0</v>
      </c>
      <c r="IS33" s="679">
        <v>0</v>
      </c>
      <c r="IT33" s="679">
        <v>0</v>
      </c>
      <c r="IU33" s="679">
        <v>0</v>
      </c>
      <c r="IV33" s="679">
        <v>0</v>
      </c>
      <c r="IW33" s="679">
        <v>0</v>
      </c>
      <c r="IX33" s="679">
        <v>0</v>
      </c>
      <c r="IY33" s="679">
        <v>0</v>
      </c>
      <c r="IZ33" s="679">
        <v>0</v>
      </c>
      <c r="JA33" s="691">
        <v>0</v>
      </c>
      <c r="JB33" s="679">
        <v>0</v>
      </c>
      <c r="JC33" s="679">
        <v>0</v>
      </c>
      <c r="JD33" s="679">
        <v>0</v>
      </c>
      <c r="JE33" s="679">
        <v>0</v>
      </c>
      <c r="JF33" s="679">
        <v>0</v>
      </c>
      <c r="JG33" s="679">
        <v>0</v>
      </c>
      <c r="JH33" s="679">
        <v>0</v>
      </c>
      <c r="JI33" s="679">
        <v>0</v>
      </c>
      <c r="JJ33" s="679">
        <v>0</v>
      </c>
      <c r="JK33" s="691">
        <v>0</v>
      </c>
      <c r="JL33" s="679">
        <v>0</v>
      </c>
      <c r="JM33" s="679">
        <v>0</v>
      </c>
      <c r="JN33" s="679">
        <v>0</v>
      </c>
      <c r="JO33" s="679">
        <v>0</v>
      </c>
      <c r="JP33" s="679">
        <v>0</v>
      </c>
      <c r="JQ33" s="679">
        <v>0</v>
      </c>
      <c r="JR33" s="679">
        <v>0</v>
      </c>
      <c r="JS33" s="679">
        <v>0</v>
      </c>
      <c r="JT33" s="679">
        <v>0</v>
      </c>
      <c r="JU33" s="691">
        <v>0</v>
      </c>
      <c r="JV33" s="679">
        <v>0</v>
      </c>
      <c r="JW33" s="679">
        <v>0</v>
      </c>
      <c r="JX33" s="679">
        <v>0</v>
      </c>
      <c r="JY33" s="679">
        <v>0</v>
      </c>
      <c r="JZ33" s="679">
        <v>0</v>
      </c>
      <c r="KA33" s="679">
        <v>0</v>
      </c>
      <c r="KB33" s="679">
        <v>0</v>
      </c>
      <c r="KC33" s="679">
        <v>0</v>
      </c>
      <c r="KD33" s="679">
        <v>0</v>
      </c>
      <c r="KE33" s="691">
        <v>0</v>
      </c>
      <c r="KF33" s="679">
        <v>0</v>
      </c>
      <c r="KG33" s="679">
        <v>0</v>
      </c>
      <c r="KH33" s="679">
        <v>0</v>
      </c>
      <c r="KI33" s="679">
        <v>0</v>
      </c>
      <c r="KJ33" s="679">
        <v>0</v>
      </c>
      <c r="KK33" s="679">
        <v>0</v>
      </c>
      <c r="KL33" s="679">
        <v>0</v>
      </c>
      <c r="KM33" s="679">
        <v>0</v>
      </c>
      <c r="KN33" s="679">
        <v>0</v>
      </c>
      <c r="KO33" s="691">
        <v>0</v>
      </c>
      <c r="KP33" s="679">
        <v>0</v>
      </c>
      <c r="KQ33" s="679">
        <v>0</v>
      </c>
      <c r="KR33" s="679">
        <v>0</v>
      </c>
      <c r="KS33" s="679">
        <v>0</v>
      </c>
      <c r="KT33" s="679">
        <v>0</v>
      </c>
      <c r="KU33" s="679">
        <v>0</v>
      </c>
      <c r="KV33" s="679">
        <v>0</v>
      </c>
      <c r="KW33" s="679">
        <v>0</v>
      </c>
      <c r="KX33" s="679">
        <v>0</v>
      </c>
      <c r="KY33" s="691">
        <v>0</v>
      </c>
      <c r="KZ33" s="679">
        <v>0</v>
      </c>
      <c r="LA33" s="679">
        <v>0</v>
      </c>
      <c r="LB33" s="679">
        <v>0</v>
      </c>
      <c r="LC33" s="679">
        <v>0</v>
      </c>
      <c r="LD33" s="679">
        <v>0</v>
      </c>
      <c r="LE33" s="679">
        <v>0</v>
      </c>
      <c r="LF33" s="679">
        <v>0</v>
      </c>
      <c r="LG33" s="679">
        <v>0</v>
      </c>
      <c r="LH33" s="679">
        <v>0</v>
      </c>
      <c r="LI33" s="691">
        <v>0</v>
      </c>
      <c r="LJ33" s="679">
        <v>0</v>
      </c>
      <c r="LK33" s="679">
        <v>0</v>
      </c>
      <c r="LL33" s="679">
        <v>0</v>
      </c>
      <c r="LM33" s="679">
        <v>0</v>
      </c>
      <c r="LN33" s="679">
        <v>0</v>
      </c>
      <c r="LO33" s="679">
        <v>0</v>
      </c>
      <c r="LP33" s="679">
        <v>0</v>
      </c>
      <c r="LQ33" s="679">
        <v>0</v>
      </c>
      <c r="LR33" s="679">
        <v>0</v>
      </c>
      <c r="LS33" s="691">
        <v>0</v>
      </c>
      <c r="LT33" s="679">
        <v>0</v>
      </c>
      <c r="LU33" s="679">
        <v>0</v>
      </c>
      <c r="LV33" s="679">
        <v>0</v>
      </c>
      <c r="LW33" s="679">
        <v>0</v>
      </c>
      <c r="LX33" s="679">
        <v>0</v>
      </c>
      <c r="LY33" s="679">
        <v>0</v>
      </c>
      <c r="LZ33" s="679">
        <v>0</v>
      </c>
      <c r="MA33" s="679">
        <v>0</v>
      </c>
      <c r="MB33" s="679">
        <v>0</v>
      </c>
      <c r="MC33" s="691">
        <v>-1870.2249999999999</v>
      </c>
      <c r="MD33" s="679">
        <v>0</v>
      </c>
      <c r="ME33" s="679">
        <v>0</v>
      </c>
      <c r="MF33" s="679">
        <v>0</v>
      </c>
      <c r="MG33" s="679">
        <v>0</v>
      </c>
      <c r="MH33" s="679">
        <v>0</v>
      </c>
      <c r="MI33" s="679">
        <v>0</v>
      </c>
      <c r="MJ33" s="679">
        <v>0</v>
      </c>
      <c r="MK33" s="679">
        <v>0</v>
      </c>
      <c r="ML33" s="679">
        <v>0</v>
      </c>
      <c r="MM33" s="691">
        <v>-1884.402</v>
      </c>
      <c r="MN33" s="679">
        <v>0</v>
      </c>
      <c r="MO33" s="679">
        <v>0</v>
      </c>
      <c r="MP33" s="679">
        <v>0</v>
      </c>
      <c r="MQ33" s="679">
        <v>0</v>
      </c>
      <c r="MR33" s="679">
        <v>0</v>
      </c>
      <c r="MS33" s="679">
        <v>0</v>
      </c>
      <c r="MT33" s="679">
        <v>0</v>
      </c>
      <c r="MU33" s="679">
        <v>0</v>
      </c>
      <c r="MV33" s="679">
        <v>0</v>
      </c>
      <c r="MW33" s="691">
        <v>-1927.3140000000001</v>
      </c>
      <c r="MX33" s="679">
        <v>0</v>
      </c>
      <c r="MY33" s="679">
        <v>0</v>
      </c>
      <c r="MZ33" s="679">
        <v>0</v>
      </c>
      <c r="NA33" s="679">
        <v>0</v>
      </c>
      <c r="NB33" s="679">
        <v>0</v>
      </c>
      <c r="NC33" s="679">
        <v>0</v>
      </c>
      <c r="ND33" s="679">
        <v>0</v>
      </c>
      <c r="NE33" s="679">
        <v>0</v>
      </c>
      <c r="NF33" s="679">
        <v>0</v>
      </c>
      <c r="NG33" s="691">
        <v>-1949.644</v>
      </c>
      <c r="NH33" s="679">
        <v>0</v>
      </c>
      <c r="NI33" s="679">
        <v>0</v>
      </c>
      <c r="NJ33" s="679">
        <v>0</v>
      </c>
      <c r="NK33" s="679">
        <v>0</v>
      </c>
      <c r="NL33" s="679">
        <v>0</v>
      </c>
      <c r="NM33" s="679">
        <v>0</v>
      </c>
      <c r="NN33" s="679">
        <v>0</v>
      </c>
      <c r="NO33" s="679">
        <v>0</v>
      </c>
      <c r="NP33" s="679">
        <v>0</v>
      </c>
      <c r="NQ33" s="691">
        <v>-1862.5909999999999</v>
      </c>
      <c r="NR33" s="679">
        <v>0</v>
      </c>
      <c r="NS33" s="679">
        <v>0</v>
      </c>
      <c r="NT33" s="679">
        <v>0</v>
      </c>
      <c r="NU33" s="679">
        <v>0</v>
      </c>
      <c r="NV33" s="679">
        <v>0</v>
      </c>
      <c r="NW33" s="679">
        <v>0</v>
      </c>
      <c r="NX33" s="679">
        <v>0</v>
      </c>
      <c r="NY33" s="679">
        <v>0</v>
      </c>
      <c r="NZ33" s="679">
        <v>0</v>
      </c>
      <c r="OA33" s="691">
        <v>-1810.0139999999999</v>
      </c>
      <c r="OB33" s="679">
        <v>0</v>
      </c>
      <c r="OC33" s="679">
        <v>0</v>
      </c>
      <c r="OD33" s="679">
        <v>0</v>
      </c>
      <c r="OE33" s="679">
        <v>0</v>
      </c>
      <c r="OF33" s="679">
        <v>0</v>
      </c>
      <c r="OG33" s="679">
        <v>0</v>
      </c>
      <c r="OH33" s="679">
        <v>0</v>
      </c>
      <c r="OI33" s="679">
        <v>0</v>
      </c>
      <c r="OJ33" s="679">
        <v>0</v>
      </c>
      <c r="OK33" s="691">
        <v>-1268.9939999999999</v>
      </c>
      <c r="OL33" s="679">
        <v>0</v>
      </c>
      <c r="OM33" s="679">
        <v>0</v>
      </c>
      <c r="ON33" s="679">
        <v>0</v>
      </c>
      <c r="OO33" s="679">
        <v>0</v>
      </c>
      <c r="OP33" s="679">
        <v>0</v>
      </c>
      <c r="OQ33" s="679">
        <v>0</v>
      </c>
      <c r="OR33" s="679">
        <v>0</v>
      </c>
      <c r="OS33" s="679">
        <v>0</v>
      </c>
      <c r="OT33" s="679">
        <v>0</v>
      </c>
      <c r="OU33" s="691">
        <v>-1135.694</v>
      </c>
      <c r="OV33" s="679">
        <v>0</v>
      </c>
      <c r="OW33" s="679">
        <v>0</v>
      </c>
      <c r="OX33" s="679">
        <v>0</v>
      </c>
      <c r="OY33" s="679">
        <v>0</v>
      </c>
      <c r="OZ33" s="679">
        <v>0</v>
      </c>
      <c r="PA33" s="679">
        <v>0</v>
      </c>
      <c r="PB33" s="679">
        <v>0</v>
      </c>
      <c r="PC33" s="679">
        <v>0</v>
      </c>
      <c r="PD33" s="679">
        <v>0</v>
      </c>
      <c r="PE33" s="691">
        <v>-1157.5160000000001</v>
      </c>
      <c r="PF33" s="679">
        <v>0</v>
      </c>
      <c r="PG33" s="679">
        <v>0</v>
      </c>
      <c r="PH33" s="679">
        <v>0</v>
      </c>
      <c r="PI33" s="679">
        <v>0</v>
      </c>
      <c r="PJ33" s="679">
        <v>0</v>
      </c>
      <c r="PK33" s="679">
        <v>0</v>
      </c>
      <c r="PL33" s="679">
        <v>0</v>
      </c>
      <c r="PM33" s="679">
        <v>0</v>
      </c>
      <c r="PN33" s="679">
        <v>0</v>
      </c>
      <c r="PO33" s="691">
        <v>-1138.5070000000001</v>
      </c>
      <c r="PP33" s="679">
        <v>0</v>
      </c>
      <c r="PQ33" s="679">
        <v>0</v>
      </c>
      <c r="PR33" s="679">
        <v>0</v>
      </c>
      <c r="PS33" s="679">
        <v>0</v>
      </c>
      <c r="PT33" s="679">
        <v>0</v>
      </c>
      <c r="PU33" s="679">
        <v>0</v>
      </c>
      <c r="PV33" s="679">
        <v>0</v>
      </c>
      <c r="PW33" s="679">
        <v>0</v>
      </c>
      <c r="PX33" s="679">
        <v>0</v>
      </c>
      <c r="PY33" s="691">
        <v>-1010.078</v>
      </c>
      <c r="PZ33" s="679" t="s">
        <v>1191</v>
      </c>
      <c r="QA33" s="679" t="s">
        <v>1185</v>
      </c>
      <c r="QB33" s="679" t="s">
        <v>1190</v>
      </c>
      <c r="QC33" s="679" t="s">
        <v>1190</v>
      </c>
      <c r="QD33" s="679" t="s">
        <v>1190</v>
      </c>
      <c r="QE33" s="679" t="s">
        <v>1189</v>
      </c>
      <c r="QF33" s="679" t="s">
        <v>1189</v>
      </c>
      <c r="QG33" s="679" t="s">
        <v>1189</v>
      </c>
      <c r="QH33" s="679" t="s">
        <v>1190</v>
      </c>
      <c r="QI33" s="691">
        <v>-858.45899999999995</v>
      </c>
      <c r="QJ33" s="679">
        <v>0</v>
      </c>
      <c r="QK33" s="679">
        <v>0</v>
      </c>
      <c r="QL33" s="679">
        <v>0</v>
      </c>
      <c r="QM33" s="679">
        <v>0</v>
      </c>
      <c r="QN33" s="679">
        <v>0</v>
      </c>
      <c r="QO33" s="679">
        <v>0</v>
      </c>
      <c r="QP33" s="679">
        <v>0</v>
      </c>
      <c r="QQ33" s="679">
        <v>0</v>
      </c>
      <c r="QR33" s="679">
        <v>0</v>
      </c>
      <c r="QS33" s="691">
        <v>-843</v>
      </c>
      <c r="QT33" s="679">
        <v>0</v>
      </c>
      <c r="QU33" s="679">
        <v>0</v>
      </c>
      <c r="QV33" s="679">
        <v>0</v>
      </c>
      <c r="QW33" s="679">
        <v>0</v>
      </c>
      <c r="QX33" s="679">
        <v>0</v>
      </c>
      <c r="QY33" s="679">
        <v>0</v>
      </c>
      <c r="QZ33" s="679">
        <v>0</v>
      </c>
      <c r="RA33" s="679">
        <v>0</v>
      </c>
      <c r="RB33" s="679">
        <v>0</v>
      </c>
      <c r="RC33" s="691">
        <v>-981</v>
      </c>
      <c r="RD33" s="679">
        <v>0</v>
      </c>
      <c r="RE33" s="679">
        <v>0</v>
      </c>
      <c r="RF33" s="679">
        <v>0</v>
      </c>
      <c r="RG33" s="679">
        <v>0</v>
      </c>
      <c r="RH33" s="679">
        <v>0</v>
      </c>
      <c r="RI33" s="679">
        <v>0</v>
      </c>
      <c r="RJ33" s="679">
        <v>0</v>
      </c>
      <c r="RK33" s="679">
        <v>0</v>
      </c>
      <c r="RL33" s="679">
        <v>0</v>
      </c>
      <c r="RM33" s="691">
        <v>-932</v>
      </c>
      <c r="RN33" s="814">
        <v>0</v>
      </c>
      <c r="RO33" s="814">
        <v>0</v>
      </c>
      <c r="RP33" s="814">
        <v>0</v>
      </c>
      <c r="RQ33" s="814">
        <v>0</v>
      </c>
      <c r="RR33" s="814">
        <v>0</v>
      </c>
      <c r="RS33" s="814">
        <v>0</v>
      </c>
      <c r="RT33" s="814">
        <v>0</v>
      </c>
      <c r="RU33" s="814">
        <v>0</v>
      </c>
      <c r="RV33" s="814">
        <v>0</v>
      </c>
      <c r="RW33" s="815">
        <v>-754</v>
      </c>
      <c r="RX33" s="814">
        <v>0</v>
      </c>
      <c r="RY33" s="814">
        <v>0</v>
      </c>
      <c r="RZ33" s="814">
        <v>0</v>
      </c>
      <c r="SA33" s="814">
        <v>0</v>
      </c>
      <c r="SB33" s="814">
        <v>0</v>
      </c>
      <c r="SC33" s="814">
        <v>0</v>
      </c>
      <c r="SD33" s="814">
        <v>0</v>
      </c>
      <c r="SE33" s="814">
        <v>0</v>
      </c>
      <c r="SF33" s="814">
        <v>0</v>
      </c>
      <c r="SG33" s="815">
        <v>-802</v>
      </c>
      <c r="SH33" s="814">
        <v>0</v>
      </c>
      <c r="SI33" s="814">
        <v>0</v>
      </c>
      <c r="SJ33" s="814">
        <v>0</v>
      </c>
      <c r="SK33" s="814">
        <v>0</v>
      </c>
      <c r="SL33" s="814">
        <v>0</v>
      </c>
      <c r="SM33" s="814">
        <v>0</v>
      </c>
      <c r="SN33" s="814">
        <v>0</v>
      </c>
      <c r="SO33" s="814">
        <v>0</v>
      </c>
      <c r="SP33" s="814">
        <v>0</v>
      </c>
      <c r="SQ33" s="815">
        <v>-742</v>
      </c>
      <c r="SR33" s="814">
        <v>0</v>
      </c>
      <c r="SS33" s="814">
        <v>0</v>
      </c>
      <c r="ST33" s="814">
        <v>0</v>
      </c>
      <c r="SU33" s="814">
        <v>0</v>
      </c>
      <c r="SV33" s="814">
        <v>0</v>
      </c>
      <c r="SW33" s="814">
        <v>0</v>
      </c>
      <c r="SX33" s="814">
        <v>0</v>
      </c>
      <c r="SY33" s="814">
        <v>0</v>
      </c>
      <c r="SZ33" s="814">
        <v>0</v>
      </c>
      <c r="TA33" s="815">
        <v>-746</v>
      </c>
      <c r="TB33" s="814">
        <v>0</v>
      </c>
      <c r="TC33" s="814">
        <v>0</v>
      </c>
      <c r="TD33" s="814">
        <v>0</v>
      </c>
      <c r="TE33" s="814">
        <v>0</v>
      </c>
      <c r="TF33" s="814">
        <v>0</v>
      </c>
      <c r="TG33" s="814">
        <v>0</v>
      </c>
      <c r="TH33" s="814">
        <v>0</v>
      </c>
      <c r="TI33" s="814">
        <v>0</v>
      </c>
      <c r="TJ33" s="814">
        <v>0</v>
      </c>
      <c r="TK33" s="815">
        <v>-818</v>
      </c>
      <c r="TL33" s="141">
        <v>0</v>
      </c>
      <c r="TM33" s="141">
        <v>0</v>
      </c>
      <c r="TN33" s="141">
        <v>0</v>
      </c>
      <c r="TO33" s="141">
        <v>0</v>
      </c>
      <c r="TP33" s="141">
        <v>0</v>
      </c>
      <c r="TQ33" s="141">
        <v>0</v>
      </c>
      <c r="TR33" s="141">
        <v>0</v>
      </c>
      <c r="TS33" s="141">
        <v>0</v>
      </c>
      <c r="TT33" s="141">
        <v>0</v>
      </c>
      <c r="TU33" s="1372">
        <v>-797</v>
      </c>
      <c r="TV33" s="141">
        <v>0</v>
      </c>
      <c r="TW33" s="141">
        <v>0</v>
      </c>
      <c r="TX33" s="141">
        <v>0</v>
      </c>
      <c r="TY33" s="141">
        <v>0</v>
      </c>
      <c r="TZ33" s="141">
        <v>0</v>
      </c>
      <c r="UA33" s="141">
        <v>0</v>
      </c>
      <c r="UB33" s="141">
        <v>0</v>
      </c>
      <c r="UC33" s="141">
        <v>0</v>
      </c>
      <c r="UD33" s="141">
        <v>0</v>
      </c>
      <c r="UE33" s="1371">
        <v>0</v>
      </c>
      <c r="UF33" s="141"/>
      <c r="UG33" s="141"/>
      <c r="UH33" s="141"/>
      <c r="UI33" s="141"/>
      <c r="UJ33" s="141"/>
      <c r="UK33" s="141"/>
      <c r="UL33" s="141"/>
      <c r="UM33" s="141"/>
      <c r="UN33" s="141"/>
      <c r="UO33" s="1371"/>
      <c r="UP33" s="141"/>
      <c r="UQ33" s="141"/>
      <c r="UR33" s="141"/>
      <c r="US33" s="141"/>
      <c r="UT33" s="141"/>
      <c r="UU33" s="141"/>
      <c r="UV33" s="141"/>
      <c r="UW33" s="141"/>
      <c r="UX33" s="141"/>
      <c r="UY33" s="1371"/>
      <c r="UZ33" s="141"/>
      <c r="VA33" s="141"/>
      <c r="VB33" s="141"/>
      <c r="VC33" s="141"/>
      <c r="VD33" s="141"/>
      <c r="VE33" s="141"/>
      <c r="VF33" s="141"/>
      <c r="VG33" s="141"/>
      <c r="VH33" s="141"/>
      <c r="VI33" s="1371"/>
      <c r="VJ33" s="141"/>
      <c r="VK33" s="141"/>
      <c r="VL33" s="141"/>
      <c r="VM33" s="141"/>
      <c r="VN33" s="141"/>
      <c r="VO33" s="141"/>
      <c r="VP33" s="141"/>
      <c r="VQ33" s="141"/>
      <c r="VR33" s="141"/>
      <c r="VS33" s="1371"/>
      <c r="VT33" s="141"/>
      <c r="VU33" s="141"/>
      <c r="VV33" s="141"/>
      <c r="VW33" s="141"/>
      <c r="VX33" s="141"/>
      <c r="VY33" s="141"/>
      <c r="VZ33" s="141"/>
      <c r="WA33" s="141"/>
      <c r="WB33" s="141"/>
      <c r="WC33" s="1371"/>
      <c r="WD33" s="141"/>
      <c r="WE33" s="141"/>
      <c r="WF33" s="141"/>
      <c r="WG33" s="141"/>
      <c r="WH33" s="141"/>
      <c r="WI33" s="141"/>
      <c r="WJ33" s="141"/>
      <c r="WK33" s="141"/>
      <c r="WL33" s="141"/>
      <c r="WM33" s="1371"/>
      <c r="WN33" s="141"/>
      <c r="WO33" s="141"/>
      <c r="WP33" s="141"/>
      <c r="WQ33" s="141"/>
      <c r="WR33" s="141"/>
      <c r="WS33" s="141"/>
      <c r="WT33" s="141"/>
      <c r="WU33" s="141"/>
      <c r="WV33" s="141"/>
      <c r="WW33" s="1371"/>
      <c r="WX33" s="141"/>
      <c r="WY33" s="141"/>
      <c r="WZ33" s="141"/>
      <c r="XA33" s="141"/>
      <c r="XB33" s="141"/>
      <c r="XC33" s="141"/>
      <c r="XD33" s="141"/>
      <c r="XE33" s="141"/>
      <c r="XF33" s="141"/>
      <c r="XG33" s="1371"/>
      <c r="XH33" s="141"/>
      <c r="XI33" s="141"/>
      <c r="XJ33" s="141"/>
      <c r="XK33" s="141"/>
      <c r="XL33" s="141"/>
      <c r="XM33" s="141"/>
      <c r="XN33" s="141"/>
      <c r="XO33" s="141"/>
      <c r="XP33" s="141"/>
      <c r="XQ33" s="1371"/>
      <c r="XR33" s="141"/>
      <c r="XS33" s="141"/>
      <c r="XT33" s="141"/>
      <c r="XU33" s="141"/>
      <c r="XV33" s="141"/>
      <c r="XW33" s="141"/>
      <c r="XX33" s="141"/>
      <c r="XY33" s="141"/>
      <c r="XZ33" s="141"/>
      <c r="YA33" s="1371"/>
    </row>
    <row r="34" spans="1:651" ht="12.75" customHeight="1" thickBot="1">
      <c r="A34" s="1436" t="s">
        <v>1833</v>
      </c>
      <c r="B34" s="742">
        <v>-2445.5004893999999</v>
      </c>
      <c r="C34" s="742">
        <v>-533.95766479999998</v>
      </c>
      <c r="D34" s="742">
        <v>-872.72377339999991</v>
      </c>
      <c r="E34" s="742">
        <v>-942.91458209999996</v>
      </c>
      <c r="F34" s="742">
        <v>-1540.2201047000001</v>
      </c>
      <c r="G34" s="742">
        <v>-653.64501399999995</v>
      </c>
      <c r="H34" s="742">
        <v>-429.20928800000002</v>
      </c>
      <c r="I34" s="742">
        <v>-372.82908220000002</v>
      </c>
      <c r="J34" s="743">
        <v>0</v>
      </c>
      <c r="K34" s="744">
        <v>-7790.9999985999993</v>
      </c>
      <c r="L34" s="742">
        <v>-1121.5709999999999</v>
      </c>
      <c r="M34" s="742">
        <v>-521.74699999999996</v>
      </c>
      <c r="N34" s="742">
        <v>-876.62900000000002</v>
      </c>
      <c r="O34" s="742">
        <v>-1142.5619999999999</v>
      </c>
      <c r="P34" s="742">
        <v>-1775.741</v>
      </c>
      <c r="Q34" s="742">
        <v>-806.71699999999998</v>
      </c>
      <c r="R34" s="742">
        <v>-555.596</v>
      </c>
      <c r="S34" s="742">
        <v>-451.43700000000001</v>
      </c>
      <c r="T34" s="743">
        <v>0</v>
      </c>
      <c r="U34" s="744">
        <v>-7252</v>
      </c>
      <c r="V34" s="742">
        <v>0</v>
      </c>
      <c r="W34" s="742">
        <v>-454.21100000000001</v>
      </c>
      <c r="X34" s="742">
        <v>-900.30499999999995</v>
      </c>
      <c r="Y34" s="742">
        <v>-1148.2439999999999</v>
      </c>
      <c r="Z34" s="742">
        <v>-1891.73</v>
      </c>
      <c r="AA34" s="742">
        <v>-894.03200000000004</v>
      </c>
      <c r="AB34" s="742">
        <v>-605.31100000000004</v>
      </c>
      <c r="AC34" s="742">
        <v>-583.16700000000003</v>
      </c>
      <c r="AD34" s="743">
        <v>0</v>
      </c>
      <c r="AE34" s="744">
        <v>-6477</v>
      </c>
      <c r="AF34" s="742">
        <v>0</v>
      </c>
      <c r="AG34" s="742">
        <v>-360.28340800000001</v>
      </c>
      <c r="AH34" s="742">
        <v>-910.17820019999999</v>
      </c>
      <c r="AI34" s="742">
        <v>-1031.8786188000001</v>
      </c>
      <c r="AJ34" s="742">
        <v>-1791.7182927000001</v>
      </c>
      <c r="AK34" s="742">
        <v>-906.33860400000003</v>
      </c>
      <c r="AL34" s="742">
        <v>-527.78857369999992</v>
      </c>
      <c r="AM34" s="742">
        <v>-575.81429790000004</v>
      </c>
      <c r="AN34" s="743">
        <v>0</v>
      </c>
      <c r="AO34" s="744">
        <v>-6103.9999952999997</v>
      </c>
      <c r="AP34" s="742">
        <v>0</v>
      </c>
      <c r="AQ34" s="742">
        <v>-470.875</v>
      </c>
      <c r="AR34" s="742">
        <v>-934.86900000000003</v>
      </c>
      <c r="AS34" s="742">
        <v>-1105.1020000000001</v>
      </c>
      <c r="AT34" s="742">
        <v>-1715.982</v>
      </c>
      <c r="AU34" s="742">
        <v>-838.37699999999995</v>
      </c>
      <c r="AV34" s="742">
        <v>-536.09500000000003</v>
      </c>
      <c r="AW34" s="742">
        <v>-502.7</v>
      </c>
      <c r="AX34" s="743">
        <v>0</v>
      </c>
      <c r="AY34" s="744">
        <v>-6104</v>
      </c>
      <c r="AZ34" s="742">
        <v>0</v>
      </c>
      <c r="BA34" s="742">
        <v>-238.35599999999999</v>
      </c>
      <c r="BB34" s="742">
        <v>-998.53750000000002</v>
      </c>
      <c r="BC34" s="742">
        <v>-1115.299</v>
      </c>
      <c r="BD34" s="742">
        <v>-1952.74</v>
      </c>
      <c r="BE34" s="742">
        <v>-799.42605000000003</v>
      </c>
      <c r="BF34" s="742">
        <v>-510.71805000000001</v>
      </c>
      <c r="BG34" s="742">
        <v>-488.923</v>
      </c>
      <c r="BH34" s="743">
        <v>0</v>
      </c>
      <c r="BI34" s="744">
        <v>-6103.9995999999992</v>
      </c>
      <c r="BJ34" s="742">
        <v>0</v>
      </c>
      <c r="BK34" s="742">
        <v>0</v>
      </c>
      <c r="BL34" s="742">
        <v>-1032.2926368999999</v>
      </c>
      <c r="BM34" s="742">
        <v>-1081.3808202</v>
      </c>
      <c r="BN34" s="742">
        <v>-2063.7951862</v>
      </c>
      <c r="BO34" s="742">
        <v>-823.77990399999999</v>
      </c>
      <c r="BP34" s="742">
        <v>-543.97027879999996</v>
      </c>
      <c r="BQ34" s="742">
        <v>-558.78117750000001</v>
      </c>
      <c r="BR34" s="743">
        <v>0</v>
      </c>
      <c r="BS34" s="744">
        <v>-6104.0000035999992</v>
      </c>
      <c r="BT34" s="742">
        <v>0</v>
      </c>
      <c r="BU34" s="742">
        <v>0</v>
      </c>
      <c r="BV34" s="742">
        <v>-845.45641000000001</v>
      </c>
      <c r="BW34" s="742">
        <v>-1145.6547090000001</v>
      </c>
      <c r="BX34" s="742">
        <v>-2066.3950855999997</v>
      </c>
      <c r="BY34" s="742">
        <v>-918.77338350000002</v>
      </c>
      <c r="BZ34" s="742">
        <v>-559.71580210000002</v>
      </c>
      <c r="CA34" s="742">
        <v>-568.00460199999998</v>
      </c>
      <c r="CB34" s="743">
        <v>0</v>
      </c>
      <c r="CC34" s="744">
        <v>-6103.9999921999997</v>
      </c>
      <c r="CD34" s="742">
        <v>0</v>
      </c>
      <c r="CE34" s="742">
        <v>0</v>
      </c>
      <c r="CF34" s="742">
        <v>0</v>
      </c>
      <c r="CG34" s="742">
        <v>-228.572</v>
      </c>
      <c r="CH34" s="742">
        <v>-2257.1039999999998</v>
      </c>
      <c r="CI34" s="742">
        <v>-925.25099999999998</v>
      </c>
      <c r="CJ34" s="742">
        <v>-579.85599999999999</v>
      </c>
      <c r="CK34" s="742">
        <v>-540.61199999999997</v>
      </c>
      <c r="CL34" s="743">
        <v>0</v>
      </c>
      <c r="CM34" s="744">
        <v>-4531.3950000000004</v>
      </c>
      <c r="CN34" s="742">
        <v>0</v>
      </c>
      <c r="CO34" s="742">
        <v>0</v>
      </c>
      <c r="CP34" s="742">
        <v>0</v>
      </c>
      <c r="CQ34" s="742">
        <v>-419.81282170000009</v>
      </c>
      <c r="CR34" s="742">
        <v>-2709.2039203999998</v>
      </c>
      <c r="CS34" s="742">
        <v>-702.6670906999999</v>
      </c>
      <c r="CT34" s="742">
        <v>-598.81344349999995</v>
      </c>
      <c r="CU34" s="742">
        <v>-627.91772430000003</v>
      </c>
      <c r="CV34" s="743">
        <v>0</v>
      </c>
      <c r="CW34" s="744">
        <v>-5058.4150006</v>
      </c>
      <c r="CX34" s="742">
        <v>0</v>
      </c>
      <c r="CY34" s="742">
        <v>0</v>
      </c>
      <c r="CZ34" s="742">
        <v>0</v>
      </c>
      <c r="DA34" s="742">
        <v>-27.867999999999999</v>
      </c>
      <c r="DB34" s="742">
        <v>-2917.1779999999999</v>
      </c>
      <c r="DC34" s="742">
        <v>-700.29267850000008</v>
      </c>
      <c r="DD34" s="742">
        <v>-664.25590590000002</v>
      </c>
      <c r="DE34" s="742">
        <v>-748.82031000000006</v>
      </c>
      <c r="DF34" s="743">
        <v>0</v>
      </c>
      <c r="DG34" s="744">
        <v>-5058.4148944000008</v>
      </c>
      <c r="DH34" s="742">
        <v>0</v>
      </c>
      <c r="DI34" s="742">
        <v>0</v>
      </c>
      <c r="DJ34" s="742">
        <v>0</v>
      </c>
      <c r="DK34" s="742">
        <v>-168.49700000000001</v>
      </c>
      <c r="DL34" s="742">
        <v>-2766.6990000000001</v>
      </c>
      <c r="DM34" s="742">
        <v>-754.76400000000001</v>
      </c>
      <c r="DN34" s="742">
        <v>-617.19500000000005</v>
      </c>
      <c r="DO34" s="742">
        <v>-751.26</v>
      </c>
      <c r="DP34" s="743">
        <v>0</v>
      </c>
      <c r="DQ34" s="744">
        <v>-5058.415</v>
      </c>
      <c r="DR34" s="742">
        <v>0</v>
      </c>
      <c r="DS34" s="742">
        <v>0</v>
      </c>
      <c r="DT34" s="742">
        <v>0</v>
      </c>
      <c r="DU34" s="742">
        <v>0</v>
      </c>
      <c r="DV34" s="742">
        <v>-2912.8180000000002</v>
      </c>
      <c r="DW34" s="742">
        <v>-765.68269999999995</v>
      </c>
      <c r="DX34" s="742">
        <v>-643.24739999999997</v>
      </c>
      <c r="DY34" s="742">
        <v>-736.66650000000004</v>
      </c>
      <c r="DZ34" s="743">
        <v>0</v>
      </c>
      <c r="EA34" s="744">
        <v>-5058.414600000001</v>
      </c>
      <c r="EB34" s="742">
        <v>0</v>
      </c>
      <c r="EC34" s="742">
        <v>0</v>
      </c>
      <c r="ED34" s="742">
        <v>0</v>
      </c>
      <c r="EE34" s="742">
        <v>0</v>
      </c>
      <c r="EF34" s="742">
        <v>-2790.3449999999998</v>
      </c>
      <c r="EG34" s="742">
        <v>-742.26199999999994</v>
      </c>
      <c r="EH34" s="742">
        <v>-680.49300000000005</v>
      </c>
      <c r="EI34" s="742">
        <v>-845.31500000000005</v>
      </c>
      <c r="EJ34" s="743">
        <v>0</v>
      </c>
      <c r="EK34" s="744">
        <v>-5058.415</v>
      </c>
      <c r="EL34" s="742">
        <v>0</v>
      </c>
      <c r="EM34" s="742">
        <v>0</v>
      </c>
      <c r="EN34" s="742">
        <v>0</v>
      </c>
      <c r="EO34" s="742">
        <v>-163.31700000000001</v>
      </c>
      <c r="EP34" s="742">
        <v>-2551.826</v>
      </c>
      <c r="EQ34" s="742">
        <v>-760.80100000000004</v>
      </c>
      <c r="ER34" s="742">
        <v>-740.33399999999995</v>
      </c>
      <c r="ES34" s="742">
        <v>-842.13699999999994</v>
      </c>
      <c r="ET34" s="743">
        <v>0</v>
      </c>
      <c r="EU34" s="744">
        <v>-5058.415</v>
      </c>
      <c r="EV34" s="742">
        <v>0</v>
      </c>
      <c r="EW34" s="742">
        <v>0</v>
      </c>
      <c r="EX34" s="742">
        <v>0</v>
      </c>
      <c r="EY34" s="742">
        <v>-373.86700000000002</v>
      </c>
      <c r="EZ34" s="742">
        <v>-2371.3130000000001</v>
      </c>
      <c r="FA34" s="742">
        <v>-814.26</v>
      </c>
      <c r="FB34" s="742">
        <v>-645.53800000000001</v>
      </c>
      <c r="FC34" s="742">
        <v>-853.43700000000001</v>
      </c>
      <c r="FD34" s="743">
        <v>0</v>
      </c>
      <c r="FE34" s="744">
        <v>-5058.415</v>
      </c>
      <c r="FF34" s="742">
        <v>0</v>
      </c>
      <c r="FG34" s="742">
        <v>0</v>
      </c>
      <c r="FH34" s="742">
        <v>0</v>
      </c>
      <c r="FI34" s="742">
        <v>-330.22800000000001</v>
      </c>
      <c r="FJ34" s="742">
        <v>-2273.4690000000001</v>
      </c>
      <c r="FK34" s="742">
        <v>-835.77800000000002</v>
      </c>
      <c r="FL34" s="742">
        <v>-657.97699999999998</v>
      </c>
      <c r="FM34" s="742">
        <v>-960.96299999999997</v>
      </c>
      <c r="FN34" s="743">
        <v>0</v>
      </c>
      <c r="FO34" s="744">
        <v>-5058.415</v>
      </c>
      <c r="FP34" s="742">
        <v>0</v>
      </c>
      <c r="FQ34" s="742">
        <v>0</v>
      </c>
      <c r="FR34" s="742">
        <v>0</v>
      </c>
      <c r="FS34" s="742">
        <v>-586.67100000000005</v>
      </c>
      <c r="FT34" s="742">
        <v>-2085.538</v>
      </c>
      <c r="FU34" s="742">
        <v>-762.66600000000005</v>
      </c>
      <c r="FV34" s="742">
        <v>-677.57</v>
      </c>
      <c r="FW34" s="742">
        <v>-945.97</v>
      </c>
      <c r="FX34" s="743">
        <v>0</v>
      </c>
      <c r="FY34" s="744">
        <v>-5058.415</v>
      </c>
      <c r="FZ34" s="742">
        <v>0</v>
      </c>
      <c r="GA34" s="742">
        <v>0</v>
      </c>
      <c r="GB34" s="742">
        <v>0</v>
      </c>
      <c r="GC34" s="742">
        <v>-653.47</v>
      </c>
      <c r="GD34" s="742">
        <v>-1791.32</v>
      </c>
      <c r="GE34" s="742">
        <v>-942.93799999999999</v>
      </c>
      <c r="GF34" s="742">
        <v>-657.00400000000002</v>
      </c>
      <c r="GG34" s="742">
        <v>-1013.683</v>
      </c>
      <c r="GH34" s="743">
        <v>0</v>
      </c>
      <c r="GI34" s="744">
        <v>-5058.415</v>
      </c>
      <c r="GJ34" s="742">
        <v>0</v>
      </c>
      <c r="GK34" s="742">
        <v>0</v>
      </c>
      <c r="GL34" s="742">
        <v>0</v>
      </c>
      <c r="GM34" s="742">
        <v>-947.18024250000008</v>
      </c>
      <c r="GN34" s="742">
        <v>-1775.173</v>
      </c>
      <c r="GO34" s="742">
        <v>-709.12466029999996</v>
      </c>
      <c r="GP34" s="742">
        <v>-562.8096544</v>
      </c>
      <c r="GQ34" s="742">
        <v>-1064.1270726999999</v>
      </c>
      <c r="GR34" s="743">
        <v>0</v>
      </c>
      <c r="GS34" s="744">
        <v>-5058.4146299000004</v>
      </c>
      <c r="GT34" s="742">
        <v>0</v>
      </c>
      <c r="GU34" s="742">
        <v>0</v>
      </c>
      <c r="GV34" s="742">
        <v>0</v>
      </c>
      <c r="GW34" s="742">
        <v>-956.63199999999995</v>
      </c>
      <c r="GX34" s="742">
        <v>-1888.761</v>
      </c>
      <c r="GY34" s="742">
        <v>-750.923</v>
      </c>
      <c r="GZ34" s="742">
        <v>-565.18399999999997</v>
      </c>
      <c r="HA34" s="742">
        <v>-1055.4670000000001</v>
      </c>
      <c r="HB34" s="743">
        <v>0</v>
      </c>
      <c r="HC34" s="744">
        <v>-5216.9669999999996</v>
      </c>
      <c r="HD34" s="742">
        <v>0</v>
      </c>
      <c r="HE34" s="742">
        <v>0</v>
      </c>
      <c r="HF34" s="742">
        <v>0</v>
      </c>
      <c r="HG34" s="742">
        <v>-1057.1179999999999</v>
      </c>
      <c r="HH34" s="742">
        <v>-1826.548</v>
      </c>
      <c r="HI34" s="742">
        <v>-710.01499999999999</v>
      </c>
      <c r="HJ34" s="742">
        <v>-578.00699999999995</v>
      </c>
      <c r="HK34" s="742">
        <v>-1045.279</v>
      </c>
      <c r="HL34" s="743">
        <v>0</v>
      </c>
      <c r="HM34" s="744">
        <v>-5216.9669999999996</v>
      </c>
      <c r="HN34" s="742">
        <v>0</v>
      </c>
      <c r="HO34" s="742">
        <v>0</v>
      </c>
      <c r="HP34" s="742">
        <v>0</v>
      </c>
      <c r="HQ34" s="742">
        <v>-958.70399999999995</v>
      </c>
      <c r="HR34" s="742">
        <v>-1803.47</v>
      </c>
      <c r="HS34" s="742">
        <v>-792.54899999999998</v>
      </c>
      <c r="HT34" s="742">
        <v>-603.42399999999998</v>
      </c>
      <c r="HU34" s="742">
        <v>-1058.82</v>
      </c>
      <c r="HV34" s="743">
        <v>0</v>
      </c>
      <c r="HW34" s="744">
        <v>-5216.9669999999996</v>
      </c>
      <c r="HX34" s="742" t="s">
        <v>405</v>
      </c>
      <c r="HY34" s="742" t="s">
        <v>405</v>
      </c>
      <c r="HZ34" s="742" t="s">
        <v>405</v>
      </c>
      <c r="IA34" s="742">
        <v>-817.06399999999996</v>
      </c>
      <c r="IB34" s="742">
        <v>-1645.3720000000001</v>
      </c>
      <c r="IC34" s="742">
        <v>-1051.828</v>
      </c>
      <c r="ID34" s="742">
        <v>-602.34500000000003</v>
      </c>
      <c r="IE34" s="742">
        <v>-1100.3579999999999</v>
      </c>
      <c r="IF34" s="743" t="s">
        <v>405</v>
      </c>
      <c r="IG34" s="744">
        <v>-5216.9669999999996</v>
      </c>
      <c r="IH34" s="742">
        <v>0</v>
      </c>
      <c r="II34" s="742">
        <v>-236.3424</v>
      </c>
      <c r="IJ34" s="742">
        <v>-727.81799999999998</v>
      </c>
      <c r="IK34" s="742">
        <v>-1059.624</v>
      </c>
      <c r="IL34" s="742">
        <v>-1723.009</v>
      </c>
      <c r="IM34" s="742">
        <v>-877.16600000000005</v>
      </c>
      <c r="IN34" s="742">
        <v>-774.02800000000002</v>
      </c>
      <c r="IO34" s="742">
        <v>-932.274</v>
      </c>
      <c r="IP34" s="743">
        <v>0</v>
      </c>
      <c r="IQ34" s="744">
        <v>-6330.2614000000003</v>
      </c>
      <c r="IR34" s="742">
        <v>0</v>
      </c>
      <c r="IS34" s="742">
        <v>0</v>
      </c>
      <c r="IT34" s="742">
        <v>0</v>
      </c>
      <c r="IU34" s="742">
        <v>-994.279</v>
      </c>
      <c r="IV34" s="742">
        <v>-2400.1089999999999</v>
      </c>
      <c r="IW34" s="742">
        <v>-694.78099999999995</v>
      </c>
      <c r="IX34" s="742">
        <v>-650.83000000000004</v>
      </c>
      <c r="IY34" s="742">
        <v>-1590.2619999999999</v>
      </c>
      <c r="IZ34" s="743">
        <v>0</v>
      </c>
      <c r="JA34" s="744">
        <v>-6330.2610000000004</v>
      </c>
      <c r="JB34" s="742">
        <v>0</v>
      </c>
      <c r="JC34" s="742">
        <v>0</v>
      </c>
      <c r="JD34" s="742">
        <v>-100.45099999999999</v>
      </c>
      <c r="JE34" s="742">
        <v>-1112.837</v>
      </c>
      <c r="JF34" s="742">
        <v>-2468.951</v>
      </c>
      <c r="JG34" s="742">
        <v>-794.6</v>
      </c>
      <c r="JH34" s="742">
        <v>-652.56700000000001</v>
      </c>
      <c r="JI34" s="742">
        <v>-1200.855</v>
      </c>
      <c r="JJ34" s="743">
        <v>0</v>
      </c>
      <c r="JK34" s="744">
        <v>-6330.2610000000004</v>
      </c>
      <c r="JL34" s="742">
        <v>0</v>
      </c>
      <c r="JM34" s="742">
        <v>0</v>
      </c>
      <c r="JN34" s="742">
        <v>0</v>
      </c>
      <c r="JO34" s="742">
        <v>0</v>
      </c>
      <c r="JP34" s="742">
        <v>-4783.7529999999997</v>
      </c>
      <c r="JQ34" s="742">
        <v>-3185.212</v>
      </c>
      <c r="JR34" s="742">
        <v>-1684.7090000000001</v>
      </c>
      <c r="JS34" s="742">
        <v>-1331.51</v>
      </c>
      <c r="JT34" s="743">
        <v>0</v>
      </c>
      <c r="JU34" s="744">
        <v>-10985.183999999999</v>
      </c>
      <c r="JV34" s="742">
        <v>0</v>
      </c>
      <c r="JW34" s="742">
        <v>0</v>
      </c>
      <c r="JX34" s="742">
        <v>0</v>
      </c>
      <c r="JY34" s="742">
        <v>0</v>
      </c>
      <c r="JZ34" s="742">
        <v>-4872.8630000000003</v>
      </c>
      <c r="KA34" s="742">
        <v>-3234.433</v>
      </c>
      <c r="KB34" s="742">
        <v>-1907.066</v>
      </c>
      <c r="KC34" s="742">
        <v>-970.822</v>
      </c>
      <c r="KD34" s="743">
        <v>0</v>
      </c>
      <c r="KE34" s="744">
        <v>-10985.183999999999</v>
      </c>
      <c r="KF34" s="742">
        <v>0</v>
      </c>
      <c r="KG34" s="742">
        <v>0</v>
      </c>
      <c r="KH34" s="742">
        <v>0</v>
      </c>
      <c r="KI34" s="742">
        <v>0</v>
      </c>
      <c r="KJ34" s="742">
        <v>-1297.4680000000001</v>
      </c>
      <c r="KK34" s="742">
        <v>-5998.4750000000004</v>
      </c>
      <c r="KL34" s="742">
        <v>-2645.2170000000001</v>
      </c>
      <c r="KM34" s="742">
        <v>-1044.0239999999999</v>
      </c>
      <c r="KN34" s="743">
        <v>0</v>
      </c>
      <c r="KO34" s="744">
        <v>-10985.183999999999</v>
      </c>
      <c r="KP34" s="742">
        <v>0</v>
      </c>
      <c r="KQ34" s="742">
        <v>0</v>
      </c>
      <c r="KR34" s="742">
        <v>0</v>
      </c>
      <c r="KS34" s="742">
        <v>0</v>
      </c>
      <c r="KT34" s="742">
        <v>0</v>
      </c>
      <c r="KU34" s="742">
        <v>-5907.9470000000001</v>
      </c>
      <c r="KV34" s="742">
        <v>-2971.67</v>
      </c>
      <c r="KW34" s="742">
        <v>-1344.0319999999999</v>
      </c>
      <c r="KX34" s="743">
        <v>0</v>
      </c>
      <c r="KY34" s="744">
        <v>-10223.648999999999</v>
      </c>
      <c r="KZ34" s="743">
        <v>0</v>
      </c>
      <c r="LA34" s="743">
        <v>0</v>
      </c>
      <c r="LB34" s="743">
        <v>0</v>
      </c>
      <c r="LC34" s="743">
        <v>0</v>
      </c>
      <c r="LD34" s="743">
        <v>0</v>
      </c>
      <c r="LE34" s="742">
        <v>-5522.4120000000003</v>
      </c>
      <c r="LF34" s="742">
        <v>-3580.2249999999999</v>
      </c>
      <c r="LG34" s="742">
        <v>-1337.0119999999999</v>
      </c>
      <c r="LH34" s="743">
        <v>0</v>
      </c>
      <c r="LI34" s="744">
        <v>-10439.648999999999</v>
      </c>
      <c r="LJ34" s="743">
        <v>0</v>
      </c>
      <c r="LK34" s="743">
        <v>0</v>
      </c>
      <c r="LL34" s="743">
        <v>0</v>
      </c>
      <c r="LM34" s="743">
        <v>0</v>
      </c>
      <c r="LN34" s="742">
        <v>-640.91800000000001</v>
      </c>
      <c r="LO34" s="742">
        <v>-4972.9009999999998</v>
      </c>
      <c r="LP34" s="742">
        <v>-3393.1950000000002</v>
      </c>
      <c r="LQ34" s="742">
        <v>-1432.635</v>
      </c>
      <c r="LR34" s="743">
        <v>0</v>
      </c>
      <c r="LS34" s="744">
        <v>-10439.648999999999</v>
      </c>
      <c r="LT34" s="743">
        <v>0</v>
      </c>
      <c r="LU34" s="743">
        <v>0</v>
      </c>
      <c r="LV34" s="743">
        <v>0</v>
      </c>
      <c r="LW34" s="743">
        <v>0</v>
      </c>
      <c r="LX34" s="743">
        <v>0</v>
      </c>
      <c r="LY34" s="742">
        <v>-4195.3739999999998</v>
      </c>
      <c r="LZ34" s="742">
        <v>-3348.2460000000001</v>
      </c>
      <c r="MA34" s="742">
        <v>-1427.444</v>
      </c>
      <c r="MB34" s="743">
        <v>0</v>
      </c>
      <c r="MC34" s="744">
        <v>-8971.0640000000003</v>
      </c>
      <c r="MD34" s="743">
        <v>0</v>
      </c>
      <c r="ME34" s="743">
        <v>0</v>
      </c>
      <c r="MF34" s="743">
        <v>0</v>
      </c>
      <c r="MG34" s="743">
        <v>0</v>
      </c>
      <c r="MH34" s="743">
        <v>0</v>
      </c>
      <c r="MI34" s="742">
        <v>-3518.5149999999999</v>
      </c>
      <c r="MJ34" s="742">
        <v>-3873.0650000000001</v>
      </c>
      <c r="MK34" s="742">
        <v>-1418.21</v>
      </c>
      <c r="ML34" s="743">
        <v>0</v>
      </c>
      <c r="MM34" s="744">
        <v>-8809.7900000000009</v>
      </c>
      <c r="MN34" s="743">
        <v>0</v>
      </c>
      <c r="MO34" s="743">
        <v>0</v>
      </c>
      <c r="MP34" s="743">
        <v>0</v>
      </c>
      <c r="MQ34" s="743">
        <v>0</v>
      </c>
      <c r="MR34" s="743">
        <v>0</v>
      </c>
      <c r="MS34" s="742">
        <v>-3723.261</v>
      </c>
      <c r="MT34" s="742">
        <v>-3672.3330000000001</v>
      </c>
      <c r="MU34" s="742">
        <v>-1349.394</v>
      </c>
      <c r="MV34" s="743">
        <v>0</v>
      </c>
      <c r="MW34" s="744">
        <v>-8744.9879999999994</v>
      </c>
      <c r="MX34" s="743">
        <v>0</v>
      </c>
      <c r="MY34" s="743">
        <v>0</v>
      </c>
      <c r="MZ34" s="743">
        <v>0</v>
      </c>
      <c r="NA34" s="743">
        <v>0</v>
      </c>
      <c r="NB34" s="743">
        <v>0</v>
      </c>
      <c r="NC34" s="742">
        <v>-2744.1480000000001</v>
      </c>
      <c r="ND34" s="742">
        <v>-3581.6819999999998</v>
      </c>
      <c r="NE34" s="742">
        <v>-1834.682</v>
      </c>
      <c r="NF34" s="743">
        <v>0</v>
      </c>
      <c r="NG34" s="744">
        <v>-8160.5119999999997</v>
      </c>
      <c r="NH34" s="743">
        <v>0</v>
      </c>
      <c r="NI34" s="743">
        <v>0</v>
      </c>
      <c r="NJ34" s="743">
        <v>0</v>
      </c>
      <c r="NK34" s="743">
        <v>0</v>
      </c>
      <c r="NL34" s="743">
        <v>0</v>
      </c>
      <c r="NM34" s="742">
        <v>-2646.0479999999998</v>
      </c>
      <c r="NN34" s="742">
        <v>-3529.3</v>
      </c>
      <c r="NO34" s="742">
        <v>-1783.1410000000001</v>
      </c>
      <c r="NP34" s="743">
        <v>0</v>
      </c>
      <c r="NQ34" s="744">
        <v>-7958.4889999999996</v>
      </c>
      <c r="NR34" s="743">
        <v>0</v>
      </c>
      <c r="NS34" s="743">
        <v>0</v>
      </c>
      <c r="NT34" s="743">
        <v>0</v>
      </c>
      <c r="NU34" s="743">
        <v>0</v>
      </c>
      <c r="NV34" s="743">
        <v>0</v>
      </c>
      <c r="NW34" s="742">
        <v>-1774.0619999999999</v>
      </c>
      <c r="NX34" s="742">
        <v>-3683.4639999999999</v>
      </c>
      <c r="NY34" s="742">
        <v>-2128.152</v>
      </c>
      <c r="NZ34" s="743">
        <v>0</v>
      </c>
      <c r="OA34" s="744">
        <v>-7585.6779999999999</v>
      </c>
      <c r="OB34" s="743">
        <v>0</v>
      </c>
      <c r="OC34" s="743">
        <v>0</v>
      </c>
      <c r="OD34" s="743">
        <v>0</v>
      </c>
      <c r="OE34" s="743">
        <v>0</v>
      </c>
      <c r="OF34" s="743">
        <v>0</v>
      </c>
      <c r="OG34" s="742">
        <v>-1555.3140000000001</v>
      </c>
      <c r="OH34" s="742">
        <v>-3460.37</v>
      </c>
      <c r="OI34" s="742">
        <v>-2048.998</v>
      </c>
      <c r="OJ34" s="743">
        <v>0</v>
      </c>
      <c r="OK34" s="744">
        <v>-7064.6819999999998</v>
      </c>
      <c r="OL34" s="743">
        <v>0</v>
      </c>
      <c r="OM34" s="743">
        <v>0</v>
      </c>
      <c r="ON34" s="743">
        <v>0</v>
      </c>
      <c r="OO34" s="743">
        <v>0</v>
      </c>
      <c r="OP34" s="743">
        <v>0</v>
      </c>
      <c r="OQ34" s="742">
        <v>-1517.9390000000001</v>
      </c>
      <c r="OR34" s="742">
        <v>-3019.1790000000001</v>
      </c>
      <c r="OS34" s="742">
        <v>-1838.0170000000001</v>
      </c>
      <c r="OT34" s="743">
        <v>0</v>
      </c>
      <c r="OU34" s="744">
        <v>-6375.1350000000002</v>
      </c>
      <c r="OV34" s="743">
        <v>0</v>
      </c>
      <c r="OW34" s="743">
        <v>0</v>
      </c>
      <c r="OX34" s="743">
        <v>0</v>
      </c>
      <c r="OY34" s="743">
        <v>0</v>
      </c>
      <c r="OZ34" s="743">
        <v>0</v>
      </c>
      <c r="PA34" s="742">
        <v>-1283.327</v>
      </c>
      <c r="PB34" s="742">
        <v>-2483.123</v>
      </c>
      <c r="PC34" s="742">
        <v>-2197.4409999999998</v>
      </c>
      <c r="PD34" s="743">
        <v>0</v>
      </c>
      <c r="PE34" s="744">
        <v>-5963.8909999999996</v>
      </c>
      <c r="PF34" s="743">
        <v>0</v>
      </c>
      <c r="PG34" s="743">
        <v>0</v>
      </c>
      <c r="PH34" s="743">
        <v>0</v>
      </c>
      <c r="PI34" s="743">
        <v>0</v>
      </c>
      <c r="PJ34" s="743">
        <v>0</v>
      </c>
      <c r="PK34" s="742">
        <v>-778.077</v>
      </c>
      <c r="PL34" s="742">
        <v>-2886.6689999999999</v>
      </c>
      <c r="PM34" s="742">
        <v>-2082.7950000000001</v>
      </c>
      <c r="PN34" s="743">
        <v>0</v>
      </c>
      <c r="PO34" s="744">
        <v>-5747.5410000000002</v>
      </c>
      <c r="PP34" s="742">
        <v>0</v>
      </c>
      <c r="PQ34" s="742">
        <v>0</v>
      </c>
      <c r="PR34" s="742">
        <v>0</v>
      </c>
      <c r="PS34" s="742">
        <v>0</v>
      </c>
      <c r="PT34" s="742">
        <v>0</v>
      </c>
      <c r="PU34" s="742">
        <v>-936.31600000000003</v>
      </c>
      <c r="PV34" s="742">
        <v>-2480.7930000000001</v>
      </c>
      <c r="PW34" s="742">
        <v>-2367.2489999999998</v>
      </c>
      <c r="PX34" s="743">
        <v>0</v>
      </c>
      <c r="PY34" s="744">
        <v>-5784.3580000000002</v>
      </c>
      <c r="PZ34" s="742" t="s">
        <v>1191</v>
      </c>
      <c r="QA34" s="742" t="s">
        <v>1185</v>
      </c>
      <c r="QB34" s="742" t="s">
        <v>1190</v>
      </c>
      <c r="QC34" s="742" t="s">
        <v>1190</v>
      </c>
      <c r="QD34" s="742">
        <v>-6.6369999999999996</v>
      </c>
      <c r="QE34" s="742">
        <v>-4672.1639999999998</v>
      </c>
      <c r="QF34" s="742">
        <v>-2814.5419999999999</v>
      </c>
      <c r="QG34" s="742">
        <v>-2530.0430000000001</v>
      </c>
      <c r="QH34" s="743" t="s">
        <v>1190</v>
      </c>
      <c r="QI34" s="744">
        <v>-10023.386</v>
      </c>
      <c r="QJ34" s="742">
        <v>-849</v>
      </c>
      <c r="QK34" s="742">
        <v>-741</v>
      </c>
      <c r="QL34" s="742">
        <v>-1510</v>
      </c>
      <c r="QM34" s="742">
        <v>-3148</v>
      </c>
      <c r="QN34" s="742">
        <v>-2669</v>
      </c>
      <c r="QO34" s="742">
        <v>-1491</v>
      </c>
      <c r="QP34" s="742">
        <v>-1248</v>
      </c>
      <c r="QQ34" s="742">
        <v>-2865</v>
      </c>
      <c r="QR34" s="743">
        <v>0</v>
      </c>
      <c r="QS34" s="744">
        <v>-14521</v>
      </c>
      <c r="QT34" s="742">
        <v>-1836</v>
      </c>
      <c r="QU34" s="742">
        <v>-697</v>
      </c>
      <c r="QV34" s="742">
        <v>-1441</v>
      </c>
      <c r="QW34" s="742">
        <v>-2824</v>
      </c>
      <c r="QX34" s="742">
        <v>-4935</v>
      </c>
      <c r="QY34" s="742">
        <v>-998</v>
      </c>
      <c r="QZ34" s="742">
        <v>-990</v>
      </c>
      <c r="RA34" s="742">
        <v>-2628</v>
      </c>
      <c r="RB34" s="743">
        <v>0</v>
      </c>
      <c r="RC34" s="744">
        <v>-16349</v>
      </c>
      <c r="RD34" s="742">
        <v>-1985</v>
      </c>
      <c r="RE34" s="742">
        <v>-663</v>
      </c>
      <c r="RF34" s="742">
        <v>-1049</v>
      </c>
      <c r="RG34" s="742">
        <v>-4155</v>
      </c>
      <c r="RH34" s="742">
        <v>-5531</v>
      </c>
      <c r="RI34" s="742">
        <v>-870</v>
      </c>
      <c r="RJ34" s="742">
        <v>-1075</v>
      </c>
      <c r="RK34" s="742">
        <v>-2676</v>
      </c>
      <c r="RL34" s="743">
        <v>0</v>
      </c>
      <c r="RM34" s="744">
        <v>-18004</v>
      </c>
      <c r="RN34" s="816">
        <v>-2042</v>
      </c>
      <c r="RO34" s="816">
        <v>-880</v>
      </c>
      <c r="RP34" s="816">
        <v>-581</v>
      </c>
      <c r="RQ34" s="816">
        <v>-3979</v>
      </c>
      <c r="RR34" s="816">
        <v>-4770</v>
      </c>
      <c r="RS34" s="816">
        <v>-960</v>
      </c>
      <c r="RT34" s="816">
        <v>-1928</v>
      </c>
      <c r="RU34" s="816">
        <v>-2602</v>
      </c>
      <c r="RV34" s="816">
        <v>0</v>
      </c>
      <c r="RW34" s="817">
        <v>-17742</v>
      </c>
      <c r="RX34" s="816">
        <v>-2151</v>
      </c>
      <c r="RY34" s="816">
        <v>-915</v>
      </c>
      <c r="RZ34" s="816">
        <v>-576</v>
      </c>
      <c r="SA34" s="816">
        <v>-3630</v>
      </c>
      <c r="SB34" s="816">
        <v>-5255</v>
      </c>
      <c r="SC34" s="816">
        <v>-999</v>
      </c>
      <c r="SD34" s="816">
        <v>-1922</v>
      </c>
      <c r="SE34" s="816">
        <v>-2266</v>
      </c>
      <c r="SF34" s="816">
        <v>0</v>
      </c>
      <c r="SG34" s="817">
        <v>-17714</v>
      </c>
      <c r="SH34" s="816">
        <v>-2260</v>
      </c>
      <c r="SI34" s="816">
        <v>-789</v>
      </c>
      <c r="SJ34" s="816">
        <v>-791</v>
      </c>
      <c r="SK34" s="816">
        <v>-3491</v>
      </c>
      <c r="SL34" s="816">
        <v>-5092</v>
      </c>
      <c r="SM34" s="816">
        <v>-954</v>
      </c>
      <c r="SN34" s="816">
        <v>-1751</v>
      </c>
      <c r="SO34" s="816">
        <v>-2000</v>
      </c>
      <c r="SP34" s="816">
        <v>0</v>
      </c>
      <c r="SQ34" s="817">
        <v>-17128</v>
      </c>
      <c r="SR34" s="816">
        <v>-2386</v>
      </c>
      <c r="SS34" s="816">
        <v>-786</v>
      </c>
      <c r="ST34" s="816">
        <v>-963</v>
      </c>
      <c r="SU34" s="816">
        <v>-3732</v>
      </c>
      <c r="SV34" s="816">
        <v>-4300</v>
      </c>
      <c r="SW34" s="816">
        <v>-818</v>
      </c>
      <c r="SX34" s="816">
        <v>-1167</v>
      </c>
      <c r="SY34" s="816">
        <v>-2405</v>
      </c>
      <c r="SZ34" s="816">
        <v>0</v>
      </c>
      <c r="TA34" s="817">
        <v>-16557</v>
      </c>
      <c r="TB34" s="816">
        <v>-2494</v>
      </c>
      <c r="TC34" s="816">
        <v>-831</v>
      </c>
      <c r="TD34" s="816">
        <v>-2229</v>
      </c>
      <c r="TE34" s="816">
        <v>-3577</v>
      </c>
      <c r="TF34" s="816">
        <v>-2914</v>
      </c>
      <c r="TG34" s="816">
        <v>-1342</v>
      </c>
      <c r="TH34" s="816">
        <v>-1387</v>
      </c>
      <c r="TI34" s="816">
        <v>-2381</v>
      </c>
      <c r="TJ34" s="816">
        <v>0</v>
      </c>
      <c r="TK34" s="817">
        <v>-17155</v>
      </c>
      <c r="TL34" s="1373">
        <v>-1717</v>
      </c>
      <c r="TM34" s="1373">
        <v>-595</v>
      </c>
      <c r="TN34" s="1373">
        <v>-1907</v>
      </c>
      <c r="TO34" s="1373">
        <v>-3256</v>
      </c>
      <c r="TP34" s="1373">
        <v>-4179</v>
      </c>
      <c r="TQ34" s="1373">
        <v>-1360</v>
      </c>
      <c r="TR34" s="1373">
        <v>-1546</v>
      </c>
      <c r="TS34" s="1373">
        <v>-2493</v>
      </c>
      <c r="TT34" s="1373">
        <v>0</v>
      </c>
      <c r="TU34" s="1374">
        <v>-17053</v>
      </c>
      <c r="TV34" s="141">
        <v>0</v>
      </c>
      <c r="TW34" s="1373">
        <v>0</v>
      </c>
      <c r="TX34" s="1373">
        <v>0</v>
      </c>
      <c r="TY34" s="1373">
        <v>0</v>
      </c>
      <c r="TZ34" s="1373">
        <v>0</v>
      </c>
      <c r="UA34" s="1373">
        <v>0</v>
      </c>
      <c r="UB34" s="1373">
        <v>0</v>
      </c>
      <c r="UC34" s="1373">
        <v>0</v>
      </c>
      <c r="UD34" s="1373">
        <v>0</v>
      </c>
      <c r="UE34" s="1374">
        <v>0</v>
      </c>
      <c r="UF34" s="1373"/>
      <c r="UG34" s="1373"/>
      <c r="UH34" s="1373"/>
      <c r="UI34" s="1373"/>
      <c r="UJ34" s="1373"/>
      <c r="UK34" s="1373"/>
      <c r="UL34" s="1373"/>
      <c r="UM34" s="1373"/>
      <c r="UN34" s="1373"/>
      <c r="UO34" s="1374"/>
      <c r="UP34" s="1373"/>
      <c r="UQ34" s="1373"/>
      <c r="UR34" s="1373"/>
      <c r="US34" s="1373"/>
      <c r="UT34" s="1373"/>
      <c r="UU34" s="1373"/>
      <c r="UV34" s="1373"/>
      <c r="UW34" s="1373"/>
      <c r="UX34" s="1373"/>
      <c r="UY34" s="1374"/>
      <c r="UZ34" s="1373"/>
      <c r="VA34" s="1373"/>
      <c r="VB34" s="1373"/>
      <c r="VC34" s="1373"/>
      <c r="VD34" s="1373"/>
      <c r="VE34" s="1373"/>
      <c r="VF34" s="1373"/>
      <c r="VG34" s="1373"/>
      <c r="VH34" s="1373"/>
      <c r="VI34" s="1374"/>
      <c r="VJ34" s="1373"/>
      <c r="VK34" s="1373"/>
      <c r="VL34" s="1373"/>
      <c r="VM34" s="1373"/>
      <c r="VN34" s="1373"/>
      <c r="VO34" s="1373"/>
      <c r="VP34" s="1373"/>
      <c r="VQ34" s="1373"/>
      <c r="VR34" s="1373"/>
      <c r="VS34" s="1374"/>
      <c r="VT34" s="1373"/>
      <c r="VU34" s="1373"/>
      <c r="VV34" s="1373"/>
      <c r="VW34" s="1373"/>
      <c r="VX34" s="1373"/>
      <c r="VY34" s="1373"/>
      <c r="VZ34" s="1373"/>
      <c r="WA34" s="1373"/>
      <c r="WB34" s="1373"/>
      <c r="WC34" s="1374"/>
      <c r="WD34" s="1373"/>
      <c r="WE34" s="1373"/>
      <c r="WF34" s="1373"/>
      <c r="WG34" s="1373"/>
      <c r="WH34" s="1373"/>
      <c r="WI34" s="1373"/>
      <c r="WJ34" s="1373"/>
      <c r="WK34" s="1373"/>
      <c r="WL34" s="1373"/>
      <c r="WM34" s="1374"/>
      <c r="WN34" s="1373"/>
      <c r="WO34" s="1373"/>
      <c r="WP34" s="1373"/>
      <c r="WQ34" s="1373"/>
      <c r="WR34" s="1373"/>
      <c r="WS34" s="1373"/>
      <c r="WT34" s="1373"/>
      <c r="WU34" s="1373"/>
      <c r="WV34" s="1373"/>
      <c r="WW34" s="1374"/>
      <c r="WX34" s="1373"/>
      <c r="WY34" s="1373"/>
      <c r="WZ34" s="1373"/>
      <c r="XA34" s="1373"/>
      <c r="XB34" s="1373"/>
      <c r="XC34" s="1373"/>
      <c r="XD34" s="1373"/>
      <c r="XE34" s="1373"/>
      <c r="XF34" s="1373"/>
      <c r="XG34" s="1374"/>
      <c r="XH34" s="1373"/>
      <c r="XI34" s="1373"/>
      <c r="XJ34" s="1373"/>
      <c r="XK34" s="1373"/>
      <c r="XL34" s="1373"/>
      <c r="XM34" s="1373"/>
      <c r="XN34" s="1373"/>
      <c r="XO34" s="1373"/>
      <c r="XP34" s="1373"/>
      <c r="XQ34" s="1374"/>
      <c r="XR34" s="1373"/>
      <c r="XS34" s="1373"/>
      <c r="XT34" s="1373"/>
      <c r="XU34" s="1373"/>
      <c r="XV34" s="1373"/>
      <c r="XW34" s="1373"/>
      <c r="XX34" s="1373"/>
      <c r="XY34" s="1373"/>
      <c r="XZ34" s="1373"/>
      <c r="YA34" s="1374"/>
    </row>
    <row r="35" spans="1:651" ht="24.75" customHeight="1">
      <c r="A35" s="278" t="s">
        <v>773</v>
      </c>
      <c r="B35" s="273"/>
      <c r="C35" s="273"/>
      <c r="D35" s="273"/>
      <c r="E35" s="273"/>
      <c r="F35" s="273"/>
      <c r="G35" s="273"/>
      <c r="H35" s="273"/>
      <c r="I35" s="273"/>
      <c r="J35" s="273"/>
      <c r="K35" s="273"/>
      <c r="L35" s="273"/>
    </row>
    <row r="36" spans="1:651" ht="15" customHeight="1">
      <c r="A36" s="276" t="s">
        <v>2035</v>
      </c>
      <c r="B36" s="275"/>
      <c r="C36" s="275"/>
      <c r="D36" s="275"/>
      <c r="E36" s="275"/>
      <c r="F36" s="275"/>
      <c r="G36" s="275"/>
      <c r="H36" s="275"/>
      <c r="I36" s="275"/>
      <c r="J36" s="275"/>
      <c r="K36" s="275"/>
      <c r="L36" s="275"/>
    </row>
    <row r="37" spans="1:651">
      <c r="A37" s="277" t="s">
        <v>1883</v>
      </c>
      <c r="B37" s="277"/>
      <c r="C37" s="277"/>
      <c r="D37" s="277"/>
      <c r="E37" s="277"/>
      <c r="F37" s="277"/>
      <c r="G37" s="277"/>
      <c r="H37" s="277"/>
      <c r="I37" s="277"/>
      <c r="J37" s="277"/>
      <c r="K37" s="277"/>
      <c r="L37" s="277"/>
    </row>
    <row r="38" spans="1:651">
      <c r="A38" s="277" t="s">
        <v>1882</v>
      </c>
      <c r="B38" s="277"/>
      <c r="C38" s="277"/>
      <c r="D38" s="277"/>
      <c r="E38" s="277"/>
      <c r="F38" s="277"/>
      <c r="G38" s="277"/>
      <c r="H38" s="277"/>
      <c r="I38" s="277"/>
      <c r="J38" s="277"/>
      <c r="K38" s="277"/>
      <c r="L38" s="277"/>
    </row>
    <row r="39" spans="1:651" ht="15.75" customHeight="1">
      <c r="A39" s="119" t="s">
        <v>1148</v>
      </c>
      <c r="B39" s="274"/>
      <c r="C39" s="274"/>
      <c r="D39" s="274"/>
      <c r="E39" s="274"/>
      <c r="F39" s="274"/>
      <c r="G39" s="274"/>
      <c r="H39" s="274"/>
      <c r="I39" s="274"/>
      <c r="J39" s="274"/>
      <c r="K39" s="274"/>
      <c r="L39" s="274"/>
    </row>
    <row r="40" spans="1:651" ht="15.75" customHeight="1"/>
    <row r="41" spans="1:651" ht="15.75" customHeight="1"/>
  </sheetData>
  <mergeCells count="65">
    <mergeCell ref="CX1:DG1"/>
    <mergeCell ref="DH1:DQ1"/>
    <mergeCell ref="DR1:EA1"/>
    <mergeCell ref="EB1:EK1"/>
    <mergeCell ref="XR1:YA1"/>
    <mergeCell ref="UZ1:VI1"/>
    <mergeCell ref="UP1:UY1"/>
    <mergeCell ref="VT1:WC1"/>
    <mergeCell ref="VJ1:VS1"/>
    <mergeCell ref="XH1:XQ1"/>
    <mergeCell ref="WX1:XG1"/>
    <mergeCell ref="WN1:WW1"/>
    <mergeCell ref="WD1:WM1"/>
    <mergeCell ref="PZ1:QI1"/>
    <mergeCell ref="EL1:EU1"/>
    <mergeCell ref="FZ1:GI1"/>
    <mergeCell ref="B1:K1"/>
    <mergeCell ref="AF1:AO1"/>
    <mergeCell ref="V1:AE1"/>
    <mergeCell ref="AZ1:BI1"/>
    <mergeCell ref="CN1:CW1"/>
    <mergeCell ref="CD1:CM1"/>
    <mergeCell ref="BT1:CC1"/>
    <mergeCell ref="L1:U1"/>
    <mergeCell ref="AP1:AY1"/>
    <mergeCell ref="BJ1:BS1"/>
    <mergeCell ref="FF1:FO1"/>
    <mergeCell ref="FP1:FY1"/>
    <mergeCell ref="EV1:FE1"/>
    <mergeCell ref="KZ1:LI1"/>
    <mergeCell ref="JB1:JK1"/>
    <mergeCell ref="IR1:JA1"/>
    <mergeCell ref="GJ1:GS1"/>
    <mergeCell ref="IH1:IQ1"/>
    <mergeCell ref="GT1:HC1"/>
    <mergeCell ref="HD1:HM1"/>
    <mergeCell ref="HN1:HW1"/>
    <mergeCell ref="KP1:KY1"/>
    <mergeCell ref="HX1:IG1"/>
    <mergeCell ref="LJ1:LS1"/>
    <mergeCell ref="KF1:KO1"/>
    <mergeCell ref="JV1:KE1"/>
    <mergeCell ref="JL1:JU1"/>
    <mergeCell ref="PP1:PY1"/>
    <mergeCell ref="PF1:PO1"/>
    <mergeCell ref="MD1:MM1"/>
    <mergeCell ref="OV1:PE1"/>
    <mergeCell ref="OL1:OU1"/>
    <mergeCell ref="OB1:OK1"/>
    <mergeCell ref="NR1:OA1"/>
    <mergeCell ref="NH1:NQ1"/>
    <mergeCell ref="MX1:NG1"/>
    <mergeCell ref="LT1:MC1"/>
    <mergeCell ref="MN1:MW1"/>
    <mergeCell ref="QT1:RC1"/>
    <mergeCell ref="QJ1:QS1"/>
    <mergeCell ref="RX1:SG1"/>
    <mergeCell ref="UF1:UO1"/>
    <mergeCell ref="TV1:UE1"/>
    <mergeCell ref="TL1:TU1"/>
    <mergeCell ref="TB1:TK1"/>
    <mergeCell ref="SR1:TA1"/>
    <mergeCell ref="SH1:SQ1"/>
    <mergeCell ref="RN1:RW1"/>
    <mergeCell ref="RD1:RM1"/>
  </mergeCells>
  <pageMargins left="0.511811024" right="0.511811024" top="0.78740157499999996" bottom="0.78740157499999996" header="0.31496062000000002" footer="0.31496062000000002"/>
  <pageSetup paperSize="9" scale="10" orientation="landscape" verticalDpi="597"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tabColor rgb="FFFF6600"/>
    <pageSetUpPr fitToPage="1"/>
  </sheetPr>
  <dimension ref="A1:BA51"/>
  <sheetViews>
    <sheetView showGridLines="0" workbookViewId="0">
      <pane xSplit="1" ySplit="1" topLeftCell="AW2" activePane="bottomRight" state="frozen"/>
      <selection pane="topRight" activeCell="B1" sqref="B1"/>
      <selection pane="bottomLeft" activeCell="A2" sqref="A2"/>
      <selection pane="bottomRight"/>
    </sheetView>
  </sheetViews>
  <sheetFormatPr defaultColWidth="9.1796875" defaultRowHeight="13"/>
  <cols>
    <col min="1" max="1" width="52.26953125" style="1" customWidth="1"/>
    <col min="2" max="21" width="13.1796875" style="1" customWidth="1"/>
    <col min="22" max="22" width="13.26953125" style="1" customWidth="1"/>
    <col min="23" max="23" width="12.81640625" style="1" customWidth="1"/>
    <col min="24" max="25" width="13" style="1" customWidth="1"/>
    <col min="26" max="27" width="12" style="1" customWidth="1"/>
    <col min="28" max="28" width="12.1796875" style="1" customWidth="1"/>
    <col min="29" max="30" width="12" style="1" customWidth="1"/>
    <col min="31" max="31" width="12.1796875" style="1" customWidth="1"/>
    <col min="32" max="33" width="12" style="1" bestFit="1" customWidth="1"/>
    <col min="34" max="34" width="12" style="1" customWidth="1"/>
    <col min="35" max="35" width="9.1796875" style="1"/>
    <col min="36" max="36" width="12" style="1" bestFit="1" customWidth="1"/>
    <col min="37" max="49" width="8.54296875" style="1" bestFit="1" customWidth="1"/>
    <col min="50" max="52" width="9.1796875" style="1"/>
    <col min="53" max="53" width="10" style="1" bestFit="1" customWidth="1"/>
    <col min="54" max="16384" width="9.1796875" style="1"/>
  </cols>
  <sheetData>
    <row r="1" spans="1:53" s="31" customFormat="1" ht="33.75" customHeight="1">
      <c r="A1" s="1537" t="s">
        <v>714</v>
      </c>
      <c r="B1" s="1511">
        <v>40999</v>
      </c>
      <c r="C1" s="1511">
        <v>41090</v>
      </c>
      <c r="D1" s="1511">
        <v>41182</v>
      </c>
      <c r="E1" s="1511">
        <v>41274</v>
      </c>
      <c r="F1" s="1511">
        <v>41364</v>
      </c>
      <c r="G1" s="1511">
        <v>41455</v>
      </c>
      <c r="H1" s="1511">
        <v>41547</v>
      </c>
      <c r="I1" s="1511">
        <v>41639</v>
      </c>
      <c r="J1" s="1511">
        <v>41729</v>
      </c>
      <c r="K1" s="1511">
        <v>41820</v>
      </c>
      <c r="L1" s="1511">
        <v>41912</v>
      </c>
      <c r="M1" s="1511">
        <v>42004</v>
      </c>
      <c r="N1" s="1511">
        <v>42094</v>
      </c>
      <c r="O1" s="1511">
        <v>42185</v>
      </c>
      <c r="P1" s="1511">
        <v>42277</v>
      </c>
      <c r="Q1" s="1511">
        <v>42369</v>
      </c>
      <c r="R1" s="1511">
        <v>42460</v>
      </c>
      <c r="S1" s="1511">
        <v>42551</v>
      </c>
      <c r="T1" s="1511">
        <v>42643</v>
      </c>
      <c r="U1" s="1511">
        <v>42735</v>
      </c>
      <c r="V1" s="1511">
        <v>42825</v>
      </c>
      <c r="W1" s="1511">
        <v>42916</v>
      </c>
      <c r="X1" s="1511">
        <v>43008</v>
      </c>
      <c r="Y1" s="1511">
        <v>43100</v>
      </c>
      <c r="Z1" s="1511">
        <v>43190</v>
      </c>
      <c r="AA1" s="1511">
        <v>43281</v>
      </c>
      <c r="AB1" s="1511">
        <v>43373</v>
      </c>
      <c r="AC1" s="1511">
        <v>43465</v>
      </c>
      <c r="AD1" s="1511">
        <v>43555</v>
      </c>
      <c r="AE1" s="1511">
        <v>43646</v>
      </c>
      <c r="AF1" s="1511">
        <v>43738</v>
      </c>
      <c r="AG1" s="1511">
        <v>43830</v>
      </c>
      <c r="AH1" s="1511">
        <v>43921</v>
      </c>
      <c r="AI1" s="1511">
        <v>44012</v>
      </c>
      <c r="AJ1" s="1511">
        <v>44104</v>
      </c>
      <c r="AK1" s="1511">
        <v>44196</v>
      </c>
      <c r="AL1" s="1511">
        <v>44286</v>
      </c>
      <c r="AM1" s="1511">
        <v>44377</v>
      </c>
      <c r="AN1" s="1511">
        <v>44469</v>
      </c>
      <c r="AO1" s="1511">
        <v>44561</v>
      </c>
      <c r="AP1" s="1511">
        <v>44651</v>
      </c>
      <c r="AQ1" s="1511">
        <v>44742</v>
      </c>
      <c r="AR1" s="1511">
        <v>44834</v>
      </c>
      <c r="AS1" s="1511">
        <v>44926</v>
      </c>
      <c r="AT1" s="1511">
        <v>45016</v>
      </c>
      <c r="AU1" s="1511">
        <v>45107</v>
      </c>
      <c r="AV1" s="1511">
        <v>45199</v>
      </c>
      <c r="AW1" s="1511">
        <v>45291</v>
      </c>
      <c r="AX1" s="1511">
        <v>45382</v>
      </c>
      <c r="AY1" s="1511">
        <v>45473</v>
      </c>
      <c r="AZ1" s="1511">
        <v>45565</v>
      </c>
      <c r="BA1" s="1511">
        <v>45657</v>
      </c>
    </row>
    <row r="2" spans="1:53" ht="12.75" customHeight="1">
      <c r="A2" s="17" t="s">
        <v>473</v>
      </c>
      <c r="B2" s="650">
        <v>1644423.2418300002</v>
      </c>
      <c r="C2" s="650">
        <v>1131999</v>
      </c>
      <c r="D2" s="650">
        <v>926771</v>
      </c>
      <c r="E2" s="650">
        <v>877396</v>
      </c>
      <c r="F2" s="650">
        <v>1367925</v>
      </c>
      <c r="G2" s="650">
        <v>3529454</v>
      </c>
      <c r="H2" s="650">
        <v>3420365</v>
      </c>
      <c r="I2" s="650">
        <v>3981255</v>
      </c>
      <c r="J2" s="650">
        <v>3919634</v>
      </c>
      <c r="K2" s="650">
        <v>3803478</v>
      </c>
      <c r="L2" s="650">
        <v>4085238</v>
      </c>
      <c r="M2" s="650">
        <v>4389521</v>
      </c>
      <c r="N2" s="650">
        <v>5229808</v>
      </c>
      <c r="O2" s="650">
        <v>5212629</v>
      </c>
      <c r="P2" s="650">
        <v>3195853</v>
      </c>
      <c r="Q2" s="650">
        <v>3182031</v>
      </c>
      <c r="R2" s="650">
        <v>3069694</v>
      </c>
      <c r="S2" s="650">
        <v>3046356</v>
      </c>
      <c r="T2" s="650">
        <v>2966308</v>
      </c>
      <c r="U2" s="650">
        <v>3050723</v>
      </c>
      <c r="V2" s="650">
        <v>2995393</v>
      </c>
      <c r="W2" s="650">
        <v>1970206</v>
      </c>
      <c r="X2" s="655">
        <v>1858729</v>
      </c>
      <c r="Y2" s="655">
        <v>1793164</v>
      </c>
      <c r="Z2" s="655">
        <v>1720074</v>
      </c>
      <c r="AA2" s="655">
        <v>1579741</v>
      </c>
      <c r="AB2" s="655">
        <v>1527128</v>
      </c>
      <c r="AC2" s="655">
        <v>1459218</v>
      </c>
      <c r="AD2" s="650">
        <v>626851</v>
      </c>
      <c r="AE2" s="650">
        <v>552259</v>
      </c>
      <c r="AF2" s="650">
        <v>514480</v>
      </c>
      <c r="AG2" s="677">
        <v>1190</v>
      </c>
      <c r="AH2" s="677">
        <v>2355</v>
      </c>
      <c r="AI2" s="677">
        <v>3950</v>
      </c>
      <c r="AJ2" s="677">
        <v>3895</v>
      </c>
      <c r="AK2" s="677">
        <v>3787</v>
      </c>
      <c r="AL2" s="677">
        <v>2220</v>
      </c>
      <c r="AM2" s="677">
        <v>1771</v>
      </c>
      <c r="AN2" s="677">
        <v>2258</v>
      </c>
      <c r="AO2" s="677">
        <v>3488</v>
      </c>
      <c r="AP2" s="677">
        <v>2777</v>
      </c>
      <c r="AQ2" s="677">
        <v>3256</v>
      </c>
      <c r="AR2" s="677">
        <v>3964</v>
      </c>
      <c r="AS2" s="677">
        <v>3618</v>
      </c>
      <c r="AT2" s="677">
        <v>3434</v>
      </c>
      <c r="AU2" s="677">
        <v>3834</v>
      </c>
      <c r="AV2" s="677">
        <v>3536</v>
      </c>
      <c r="AW2" s="677">
        <v>4159</v>
      </c>
      <c r="AX2" s="677">
        <v>4478</v>
      </c>
      <c r="AY2" s="677">
        <v>4058</v>
      </c>
      <c r="AZ2" s="677">
        <v>4086</v>
      </c>
      <c r="BA2" s="677">
        <v>6322</v>
      </c>
    </row>
    <row r="3" spans="1:53" ht="12.75" customHeight="1">
      <c r="A3" s="20" t="s">
        <v>472</v>
      </c>
      <c r="B3" s="651">
        <v>413865.81725000002</v>
      </c>
      <c r="C3" s="651">
        <v>349531</v>
      </c>
      <c r="D3" s="651">
        <v>269838</v>
      </c>
      <c r="E3" s="651">
        <v>235822</v>
      </c>
      <c r="F3" s="651">
        <v>236951</v>
      </c>
      <c r="G3" s="651">
        <v>169071</v>
      </c>
      <c r="H3" s="651">
        <v>99236</v>
      </c>
      <c r="I3" s="651">
        <v>51478</v>
      </c>
      <c r="J3" s="651">
        <v>51061</v>
      </c>
      <c r="K3" s="651">
        <v>45141</v>
      </c>
      <c r="L3" s="651">
        <v>51778</v>
      </c>
      <c r="M3" s="651">
        <v>70700</v>
      </c>
      <c r="N3" s="651">
        <v>153657</v>
      </c>
      <c r="O3" s="651">
        <v>105449</v>
      </c>
      <c r="P3" s="651">
        <v>133342</v>
      </c>
      <c r="Q3" s="651">
        <v>90485</v>
      </c>
      <c r="R3" s="651">
        <v>227715</v>
      </c>
      <c r="S3" s="651">
        <v>198887</v>
      </c>
      <c r="T3" s="651">
        <v>192045</v>
      </c>
      <c r="U3" s="651">
        <v>63998</v>
      </c>
      <c r="V3" s="651">
        <v>72072</v>
      </c>
      <c r="W3" s="651">
        <v>71781</v>
      </c>
      <c r="X3" s="656">
        <v>66585</v>
      </c>
      <c r="Y3" s="656">
        <v>11268</v>
      </c>
      <c r="Z3" s="656">
        <v>11737</v>
      </c>
      <c r="AA3" s="656">
        <v>12758</v>
      </c>
      <c r="AB3" s="656">
        <v>13615</v>
      </c>
      <c r="AC3" s="656" t="s">
        <v>1185</v>
      </c>
      <c r="AD3" s="679">
        <v>0</v>
      </c>
      <c r="AE3" s="679">
        <v>0</v>
      </c>
      <c r="AF3" s="679">
        <v>0</v>
      </c>
      <c r="AG3" s="679">
        <v>0</v>
      </c>
      <c r="AH3" s="679">
        <v>0</v>
      </c>
      <c r="AI3" s="679">
        <v>0</v>
      </c>
      <c r="AJ3" s="679">
        <v>0</v>
      </c>
      <c r="AK3" s="679">
        <v>0</v>
      </c>
      <c r="AL3" s="679">
        <v>0</v>
      </c>
      <c r="AM3" s="679">
        <v>0</v>
      </c>
      <c r="AN3" s="679">
        <v>0</v>
      </c>
      <c r="AO3" s="679">
        <v>0</v>
      </c>
      <c r="AP3" s="679">
        <v>0</v>
      </c>
      <c r="AQ3" s="679">
        <v>0</v>
      </c>
      <c r="AR3" s="679">
        <v>0</v>
      </c>
      <c r="AS3" s="679">
        <v>0</v>
      </c>
      <c r="AT3" s="679">
        <v>0</v>
      </c>
      <c r="AU3" s="679">
        <v>0</v>
      </c>
      <c r="AV3" s="679">
        <v>0</v>
      </c>
      <c r="AW3" s="679">
        <v>0</v>
      </c>
      <c r="AX3" s="679">
        <v>0</v>
      </c>
      <c r="AY3" s="679">
        <v>0</v>
      </c>
      <c r="AZ3" s="679">
        <v>0</v>
      </c>
      <c r="BA3" s="679">
        <v>0</v>
      </c>
    </row>
    <row r="4" spans="1:53" ht="12.75" customHeight="1">
      <c r="A4" s="20" t="s">
        <v>1192</v>
      </c>
      <c r="B4" s="656">
        <v>0</v>
      </c>
      <c r="C4" s="656">
        <v>0</v>
      </c>
      <c r="D4" s="656">
        <v>0</v>
      </c>
      <c r="E4" s="656">
        <v>0</v>
      </c>
      <c r="F4" s="656">
        <v>0</v>
      </c>
      <c r="G4" s="656">
        <v>0</v>
      </c>
      <c r="H4" s="656">
        <v>0</v>
      </c>
      <c r="I4" s="656">
        <v>0</v>
      </c>
      <c r="J4" s="656">
        <v>0</v>
      </c>
      <c r="K4" s="656">
        <v>0</v>
      </c>
      <c r="L4" s="656">
        <v>0</v>
      </c>
      <c r="M4" s="656">
        <v>0</v>
      </c>
      <c r="N4" s="656">
        <v>0</v>
      </c>
      <c r="O4" s="656">
        <v>0</v>
      </c>
      <c r="P4" s="656">
        <v>0</v>
      </c>
      <c r="Q4" s="656">
        <v>0</v>
      </c>
      <c r="R4" s="656">
        <v>0</v>
      </c>
      <c r="S4" s="656">
        <v>0</v>
      </c>
      <c r="T4" s="656">
        <v>0</v>
      </c>
      <c r="U4" s="656">
        <v>0</v>
      </c>
      <c r="V4" s="679">
        <v>0</v>
      </c>
      <c r="W4" s="679">
        <v>0</v>
      </c>
      <c r="X4" s="679">
        <v>0</v>
      </c>
      <c r="Y4" s="679">
        <v>0</v>
      </c>
      <c r="Z4" s="679">
        <v>0</v>
      </c>
      <c r="AA4" s="679">
        <v>0</v>
      </c>
      <c r="AB4" s="679">
        <v>0</v>
      </c>
      <c r="AC4" s="679">
        <v>0</v>
      </c>
      <c r="AD4" s="679">
        <v>0</v>
      </c>
      <c r="AE4" s="679">
        <v>0</v>
      </c>
      <c r="AF4" s="679">
        <v>0</v>
      </c>
      <c r="AG4" s="679">
        <v>682</v>
      </c>
      <c r="AH4" s="685">
        <v>1003</v>
      </c>
      <c r="AI4" s="679">
        <v>1000</v>
      </c>
      <c r="AJ4" s="679">
        <v>1003</v>
      </c>
      <c r="AK4" s="679">
        <v>1125</v>
      </c>
      <c r="AL4" s="685">
        <v>1103</v>
      </c>
      <c r="AM4" s="685">
        <v>1070</v>
      </c>
      <c r="AN4" s="685">
        <v>1050</v>
      </c>
      <c r="AO4" s="685">
        <v>1620</v>
      </c>
      <c r="AP4" s="685">
        <v>1602</v>
      </c>
      <c r="AQ4" s="685">
        <v>1566</v>
      </c>
      <c r="AR4" s="685">
        <v>1851</v>
      </c>
      <c r="AS4" s="685">
        <v>1802</v>
      </c>
      <c r="AT4" s="685">
        <v>1767</v>
      </c>
      <c r="AU4" s="685">
        <v>2008</v>
      </c>
      <c r="AV4" s="685">
        <v>1821</v>
      </c>
      <c r="AW4" s="685">
        <v>2397</v>
      </c>
      <c r="AX4" s="685">
        <v>2566</v>
      </c>
      <c r="AY4" s="685">
        <v>2503</v>
      </c>
      <c r="AZ4" s="685">
        <v>2854</v>
      </c>
      <c r="BA4" s="685">
        <v>2763</v>
      </c>
    </row>
    <row r="5" spans="1:53" ht="12.75" customHeight="1">
      <c r="A5" s="20" t="s">
        <v>451</v>
      </c>
      <c r="B5" s="651">
        <v>520861.99343000003</v>
      </c>
      <c r="C5" s="651">
        <v>496441</v>
      </c>
      <c r="D5" s="651">
        <v>446109</v>
      </c>
      <c r="E5" s="651">
        <v>440759</v>
      </c>
      <c r="F5" s="651">
        <v>938866</v>
      </c>
      <c r="G5" s="651">
        <v>3162445</v>
      </c>
      <c r="H5" s="651">
        <v>3136061</v>
      </c>
      <c r="I5" s="651">
        <v>3727424</v>
      </c>
      <c r="J5" s="651">
        <v>3647553</v>
      </c>
      <c r="K5" s="651">
        <v>3558819</v>
      </c>
      <c r="L5" s="651">
        <v>3804408</v>
      </c>
      <c r="M5" s="651">
        <v>3984181</v>
      </c>
      <c r="N5" s="651">
        <v>4726496</v>
      </c>
      <c r="O5" s="651">
        <v>4820879</v>
      </c>
      <c r="P5" s="651">
        <v>2797432</v>
      </c>
      <c r="Q5" s="651">
        <v>2757581</v>
      </c>
      <c r="R5" s="651">
        <v>2704102</v>
      </c>
      <c r="S5" s="651">
        <v>2655106</v>
      </c>
      <c r="T5" s="651">
        <v>2601712</v>
      </c>
      <c r="U5" s="651">
        <v>2547032</v>
      </c>
      <c r="V5" s="651">
        <v>2488546</v>
      </c>
      <c r="W5" s="651">
        <v>1416094</v>
      </c>
      <c r="X5" s="656">
        <v>1362364</v>
      </c>
      <c r="Y5" s="656">
        <v>1307636</v>
      </c>
      <c r="Z5" s="656">
        <v>1252148</v>
      </c>
      <c r="AA5" s="656">
        <v>1195596</v>
      </c>
      <c r="AB5" s="656">
        <v>1139445</v>
      </c>
      <c r="AC5" s="656">
        <v>1082492</v>
      </c>
      <c r="AD5" s="651">
        <v>246261</v>
      </c>
      <c r="AE5" s="651">
        <v>229906</v>
      </c>
      <c r="AF5" s="651">
        <v>213490</v>
      </c>
      <c r="AG5" s="679">
        <v>199</v>
      </c>
      <c r="AH5" s="679">
        <v>882</v>
      </c>
      <c r="AI5" s="679">
        <v>2399</v>
      </c>
      <c r="AJ5" s="679">
        <v>2395</v>
      </c>
      <c r="AK5" s="679">
        <v>2360</v>
      </c>
      <c r="AL5" s="679">
        <v>739</v>
      </c>
      <c r="AM5" s="679">
        <v>345</v>
      </c>
      <c r="AN5" s="679">
        <v>312</v>
      </c>
      <c r="AO5" s="679">
        <v>648</v>
      </c>
      <c r="AP5" s="679">
        <v>165</v>
      </c>
      <c r="AQ5" s="679">
        <v>129</v>
      </c>
      <c r="AR5" s="679">
        <v>407</v>
      </c>
      <c r="AS5" s="679">
        <v>183</v>
      </c>
      <c r="AT5" s="679">
        <v>51</v>
      </c>
      <c r="AU5" s="679">
        <v>419</v>
      </c>
      <c r="AV5" s="679">
        <v>352</v>
      </c>
      <c r="AW5" s="679">
        <v>209</v>
      </c>
      <c r="AX5" s="679">
        <v>349</v>
      </c>
      <c r="AY5" s="679">
        <v>460</v>
      </c>
      <c r="AZ5" s="679">
        <v>20</v>
      </c>
      <c r="BA5" s="679">
        <v>447</v>
      </c>
    </row>
    <row r="6" spans="1:53" ht="12.75" customHeight="1">
      <c r="A6" s="20" t="s">
        <v>440</v>
      </c>
      <c r="B6" s="651">
        <v>709695.43114999996</v>
      </c>
      <c r="C6" s="651">
        <v>286027</v>
      </c>
      <c r="D6" s="651">
        <v>210824</v>
      </c>
      <c r="E6" s="651">
        <v>200815</v>
      </c>
      <c r="F6" s="651">
        <v>192108</v>
      </c>
      <c r="G6" s="651">
        <v>197938</v>
      </c>
      <c r="H6" s="651">
        <v>185068</v>
      </c>
      <c r="I6" s="651">
        <v>202353</v>
      </c>
      <c r="J6" s="651">
        <v>221020</v>
      </c>
      <c r="K6" s="651">
        <v>199518</v>
      </c>
      <c r="L6" s="651">
        <v>229052</v>
      </c>
      <c r="M6" s="651">
        <v>334640</v>
      </c>
      <c r="N6" s="651">
        <v>349655</v>
      </c>
      <c r="O6" s="651">
        <v>286301</v>
      </c>
      <c r="P6" s="651">
        <v>265079</v>
      </c>
      <c r="Q6" s="651">
        <v>333965</v>
      </c>
      <c r="R6" s="651">
        <v>137877</v>
      </c>
      <c r="S6" s="651">
        <v>192363</v>
      </c>
      <c r="T6" s="651">
        <v>172551</v>
      </c>
      <c r="U6" s="651">
        <v>439693</v>
      </c>
      <c r="V6" s="651">
        <v>434775</v>
      </c>
      <c r="W6" s="651">
        <v>482331</v>
      </c>
      <c r="X6" s="656">
        <v>429780</v>
      </c>
      <c r="Y6" s="656">
        <v>474260</v>
      </c>
      <c r="Z6" s="656">
        <v>456189</v>
      </c>
      <c r="AA6" s="656">
        <v>371387</v>
      </c>
      <c r="AB6" s="656">
        <v>374068</v>
      </c>
      <c r="AC6" s="656">
        <v>376711</v>
      </c>
      <c r="AD6" s="651">
        <v>380590</v>
      </c>
      <c r="AE6" s="651">
        <v>322353</v>
      </c>
      <c r="AF6" s="651">
        <v>300990</v>
      </c>
      <c r="AG6" s="679">
        <v>309</v>
      </c>
      <c r="AH6" s="679">
        <v>470</v>
      </c>
      <c r="AI6" s="679">
        <v>551</v>
      </c>
      <c r="AJ6" s="679">
        <v>497</v>
      </c>
      <c r="AK6" s="679">
        <v>302</v>
      </c>
      <c r="AL6" s="679">
        <v>378</v>
      </c>
      <c r="AM6" s="679">
        <v>356</v>
      </c>
      <c r="AN6" s="679">
        <v>896</v>
      </c>
      <c r="AO6" s="679">
        <v>1220</v>
      </c>
      <c r="AP6" s="679">
        <v>1010</v>
      </c>
      <c r="AQ6" s="679">
        <v>1561</v>
      </c>
      <c r="AR6" s="679">
        <v>1706</v>
      </c>
      <c r="AS6" s="679">
        <v>1633</v>
      </c>
      <c r="AT6" s="679">
        <v>1616</v>
      </c>
      <c r="AU6" s="679">
        <v>1407</v>
      </c>
      <c r="AV6" s="679">
        <v>1363</v>
      </c>
      <c r="AW6" s="679">
        <v>1553</v>
      </c>
      <c r="AX6" s="679">
        <v>1563</v>
      </c>
      <c r="AY6" s="679">
        <v>1095</v>
      </c>
      <c r="AZ6" s="679">
        <v>1212</v>
      </c>
      <c r="BA6" s="679">
        <v>3112</v>
      </c>
    </row>
    <row r="7" spans="1:53" ht="12.75" customHeight="1">
      <c r="A7" s="17" t="s">
        <v>471</v>
      </c>
      <c r="B7" s="650">
        <v>345724374.91108</v>
      </c>
      <c r="C7" s="650">
        <v>355656605</v>
      </c>
      <c r="D7" s="650">
        <v>358883521</v>
      </c>
      <c r="E7" s="650">
        <v>365407543</v>
      </c>
      <c r="F7" s="650">
        <v>369980091</v>
      </c>
      <c r="G7" s="650">
        <v>375684039</v>
      </c>
      <c r="H7" s="650">
        <v>383619249</v>
      </c>
      <c r="I7" s="650">
        <v>408253738</v>
      </c>
      <c r="J7" s="650">
        <v>404371694</v>
      </c>
      <c r="K7" s="650">
        <v>411124545</v>
      </c>
      <c r="L7" s="650">
        <v>424746421</v>
      </c>
      <c r="M7" s="650">
        <v>447370808.92974001</v>
      </c>
      <c r="N7" s="650">
        <v>462875244</v>
      </c>
      <c r="O7" s="650">
        <v>452250611</v>
      </c>
      <c r="P7" s="650">
        <v>474002641</v>
      </c>
      <c r="Q7" s="650">
        <v>470647468</v>
      </c>
      <c r="R7" s="650">
        <v>442396812</v>
      </c>
      <c r="S7" s="650">
        <v>494912239</v>
      </c>
      <c r="T7" s="650">
        <v>492360993</v>
      </c>
      <c r="U7" s="650">
        <v>488174254</v>
      </c>
      <c r="V7" s="650">
        <v>475099883</v>
      </c>
      <c r="W7" s="650">
        <v>477904690</v>
      </c>
      <c r="X7" s="655">
        <v>465972219</v>
      </c>
      <c r="Y7" s="655">
        <v>491802048</v>
      </c>
      <c r="Z7" s="655">
        <v>493763727</v>
      </c>
      <c r="AA7" s="655">
        <v>516929983</v>
      </c>
      <c r="AB7" s="655">
        <v>528992781</v>
      </c>
      <c r="AC7" s="655">
        <v>531022278</v>
      </c>
      <c r="AD7" s="650">
        <v>543027154</v>
      </c>
      <c r="AE7" s="650">
        <v>552356441</v>
      </c>
      <c r="AF7" s="650">
        <v>575505110</v>
      </c>
      <c r="AG7" s="677">
        <v>581827</v>
      </c>
      <c r="AH7" s="677">
        <v>637344</v>
      </c>
      <c r="AI7" s="677">
        <v>653528</v>
      </c>
      <c r="AJ7" s="677">
        <v>685432</v>
      </c>
      <c r="AK7" s="677">
        <v>706766</v>
      </c>
      <c r="AL7" s="677">
        <v>735669</v>
      </c>
      <c r="AM7" s="677">
        <v>722046</v>
      </c>
      <c r="AN7" s="677">
        <v>765289</v>
      </c>
      <c r="AO7" s="677">
        <v>815586</v>
      </c>
      <c r="AP7" s="677">
        <v>812684</v>
      </c>
      <c r="AQ7" s="677">
        <v>855805</v>
      </c>
      <c r="AR7" s="677">
        <v>876311</v>
      </c>
      <c r="AS7" s="677">
        <v>902570</v>
      </c>
      <c r="AT7" s="677">
        <v>909295</v>
      </c>
      <c r="AU7" s="677">
        <v>893349</v>
      </c>
      <c r="AV7" s="677">
        <v>897631</v>
      </c>
      <c r="AW7" s="677">
        <v>903203</v>
      </c>
      <c r="AX7" s="677">
        <v>897349</v>
      </c>
      <c r="AY7" s="677">
        <v>940904</v>
      </c>
      <c r="AZ7" s="677">
        <v>957722</v>
      </c>
      <c r="BA7" s="677">
        <v>1015813</v>
      </c>
    </row>
    <row r="8" spans="1:53" ht="12.75" customHeight="1">
      <c r="A8" s="17" t="s">
        <v>22</v>
      </c>
      <c r="B8" s="650">
        <v>189463528.94258001</v>
      </c>
      <c r="C8" s="650">
        <v>198507091</v>
      </c>
      <c r="D8" s="650">
        <v>200834820</v>
      </c>
      <c r="E8" s="650">
        <v>204170166</v>
      </c>
      <c r="F8" s="650">
        <v>205635579</v>
      </c>
      <c r="G8" s="650">
        <v>209940587</v>
      </c>
      <c r="H8" s="650">
        <v>214030343</v>
      </c>
      <c r="I8" s="650">
        <v>224172512</v>
      </c>
      <c r="J8" s="650">
        <v>221195702</v>
      </c>
      <c r="K8" s="650">
        <v>223125657</v>
      </c>
      <c r="L8" s="650">
        <v>229218537</v>
      </c>
      <c r="M8" s="650">
        <v>241947412</v>
      </c>
      <c r="N8" s="650">
        <v>252995006</v>
      </c>
      <c r="O8" s="650">
        <v>242860241</v>
      </c>
      <c r="P8" s="650">
        <v>262552081</v>
      </c>
      <c r="Q8" s="650">
        <v>257228709</v>
      </c>
      <c r="R8" s="650">
        <v>233430642</v>
      </c>
      <c r="S8" s="650">
        <v>265057388</v>
      </c>
      <c r="T8" s="650">
        <v>261430998</v>
      </c>
      <c r="U8" s="650">
        <v>257687900</v>
      </c>
      <c r="V8" s="650">
        <v>248064807</v>
      </c>
      <c r="W8" s="650">
        <v>249100368</v>
      </c>
      <c r="X8" s="655">
        <v>237237417</v>
      </c>
      <c r="Y8" s="655">
        <v>247673521</v>
      </c>
      <c r="Z8" s="655">
        <v>247431007</v>
      </c>
      <c r="AA8" s="655">
        <v>261375473</v>
      </c>
      <c r="AB8" s="655">
        <v>266360629</v>
      </c>
      <c r="AC8" s="655">
        <v>261389702</v>
      </c>
      <c r="AD8" s="650">
        <v>268026327</v>
      </c>
      <c r="AE8" s="650">
        <v>269802049</v>
      </c>
      <c r="AF8" s="650">
        <v>283087910</v>
      </c>
      <c r="AG8" s="677">
        <v>281111</v>
      </c>
      <c r="AH8" s="677">
        <v>329842</v>
      </c>
      <c r="AI8" s="677">
        <v>348631</v>
      </c>
      <c r="AJ8" s="677">
        <v>366456</v>
      </c>
      <c r="AK8" s="677">
        <v>367233</v>
      </c>
      <c r="AL8" s="677">
        <v>382774</v>
      </c>
      <c r="AM8" s="677">
        <v>360678</v>
      </c>
      <c r="AN8" s="677">
        <v>374456</v>
      </c>
      <c r="AO8" s="677">
        <v>395597</v>
      </c>
      <c r="AP8" s="677">
        <v>383288</v>
      </c>
      <c r="AQ8" s="677">
        <v>394879</v>
      </c>
      <c r="AR8" s="677">
        <v>400567</v>
      </c>
      <c r="AS8" s="677">
        <v>406238</v>
      </c>
      <c r="AT8" s="677">
        <v>403966</v>
      </c>
      <c r="AU8" s="677">
        <v>398612</v>
      </c>
      <c r="AV8" s="677">
        <v>403400</v>
      </c>
      <c r="AW8" s="677">
        <v>401208</v>
      </c>
      <c r="AX8" s="677">
        <v>398298</v>
      </c>
      <c r="AY8" s="677">
        <v>428841</v>
      </c>
      <c r="AZ8" s="677">
        <v>433667</v>
      </c>
      <c r="BA8" s="677">
        <v>468580</v>
      </c>
    </row>
    <row r="9" spans="1:53" ht="12.75" customHeight="1">
      <c r="A9" s="20" t="s">
        <v>470</v>
      </c>
      <c r="B9" s="651">
        <v>6903778.65668</v>
      </c>
      <c r="C9" s="651">
        <v>7483500</v>
      </c>
      <c r="D9" s="651">
        <v>7655762</v>
      </c>
      <c r="E9" s="651">
        <v>7418754</v>
      </c>
      <c r="F9" s="651">
        <v>7782111</v>
      </c>
      <c r="G9" s="651">
        <v>8369661</v>
      </c>
      <c r="H9" s="651">
        <v>8479167</v>
      </c>
      <c r="I9" s="651">
        <v>9070434</v>
      </c>
      <c r="J9" s="651">
        <v>8708778</v>
      </c>
      <c r="K9" s="651">
        <v>8573422</v>
      </c>
      <c r="L9" s="651">
        <v>9358534</v>
      </c>
      <c r="M9" s="651">
        <v>10277389</v>
      </c>
      <c r="N9" s="651">
        <v>10417198</v>
      </c>
      <c r="O9" s="651">
        <v>10116148</v>
      </c>
      <c r="P9" s="651">
        <v>10534030</v>
      </c>
      <c r="Q9" s="651">
        <v>10247162</v>
      </c>
      <c r="R9" s="651">
        <v>9702981</v>
      </c>
      <c r="S9" s="651">
        <v>8748778</v>
      </c>
      <c r="T9" s="651">
        <v>8891325</v>
      </c>
      <c r="U9" s="651">
        <v>8895177</v>
      </c>
      <c r="V9" s="651">
        <v>8572834</v>
      </c>
      <c r="W9" s="651">
        <v>8151380</v>
      </c>
      <c r="X9" s="656">
        <v>7382877</v>
      </c>
      <c r="Y9" s="656">
        <v>7022519</v>
      </c>
      <c r="Z9" s="656">
        <v>6307011</v>
      </c>
      <c r="AA9" s="656">
        <v>6172873</v>
      </c>
      <c r="AB9" s="656">
        <v>6220038</v>
      </c>
      <c r="AC9" s="656">
        <v>5679635</v>
      </c>
      <c r="AD9" s="651">
        <v>5471780</v>
      </c>
      <c r="AE9" s="651">
        <v>5179877</v>
      </c>
      <c r="AF9" s="651">
        <v>4768425</v>
      </c>
      <c r="AG9" s="679">
        <v>3963</v>
      </c>
      <c r="AH9" s="679">
        <v>4511</v>
      </c>
      <c r="AI9" s="679">
        <v>4473</v>
      </c>
      <c r="AJ9" s="679">
        <v>4748</v>
      </c>
      <c r="AK9" s="679">
        <v>4569</v>
      </c>
      <c r="AL9" s="679">
        <v>4439</v>
      </c>
      <c r="AM9" s="679">
        <v>3946</v>
      </c>
      <c r="AN9" s="679">
        <v>3830</v>
      </c>
      <c r="AO9" s="679">
        <v>4064</v>
      </c>
      <c r="AP9" s="679">
        <v>3318</v>
      </c>
      <c r="AQ9" s="679">
        <v>3276</v>
      </c>
      <c r="AR9" s="679">
        <v>3232</v>
      </c>
      <c r="AS9" s="679">
        <v>3085</v>
      </c>
      <c r="AT9" s="679">
        <v>3065</v>
      </c>
      <c r="AU9" s="679">
        <v>2819</v>
      </c>
      <c r="AV9" s="679">
        <v>4160</v>
      </c>
      <c r="AW9" s="679">
        <v>4261</v>
      </c>
      <c r="AX9" s="679">
        <v>4255</v>
      </c>
      <c r="AY9" s="679">
        <v>4261</v>
      </c>
      <c r="AZ9" s="679">
        <v>3688</v>
      </c>
      <c r="BA9" s="679">
        <v>3648</v>
      </c>
    </row>
    <row r="10" spans="1:53" ht="12.75" customHeight="1">
      <c r="A10" s="20" t="s">
        <v>469</v>
      </c>
      <c r="B10" s="651">
        <v>11729458.69476</v>
      </c>
      <c r="C10" s="651">
        <v>12310065</v>
      </c>
      <c r="D10" s="651">
        <v>11233122</v>
      </c>
      <c r="E10" s="651">
        <v>11769348</v>
      </c>
      <c r="F10" s="651">
        <v>11512245</v>
      </c>
      <c r="G10" s="651">
        <v>12177961</v>
      </c>
      <c r="H10" s="651">
        <v>13076654</v>
      </c>
      <c r="I10" s="651">
        <v>12522693</v>
      </c>
      <c r="J10" s="651">
        <v>12325493</v>
      </c>
      <c r="K10" s="651">
        <v>12566972</v>
      </c>
      <c r="L10" s="651">
        <v>13323708</v>
      </c>
      <c r="M10" s="651">
        <v>13719202</v>
      </c>
      <c r="N10" s="651">
        <v>15080185</v>
      </c>
      <c r="O10" s="651">
        <v>13521099</v>
      </c>
      <c r="P10" s="651">
        <v>15373744</v>
      </c>
      <c r="Q10" s="651">
        <v>14603639</v>
      </c>
      <c r="R10" s="651">
        <v>13867309</v>
      </c>
      <c r="S10" s="651">
        <v>14275644</v>
      </c>
      <c r="T10" s="651">
        <v>14499200</v>
      </c>
      <c r="U10" s="651">
        <v>15251212</v>
      </c>
      <c r="V10" s="651">
        <v>14905493</v>
      </c>
      <c r="W10" s="651">
        <v>15179066</v>
      </c>
      <c r="X10" s="656">
        <v>14291845</v>
      </c>
      <c r="Y10" s="656">
        <v>14807720</v>
      </c>
      <c r="Z10" s="656">
        <v>15877432</v>
      </c>
      <c r="AA10" s="656">
        <v>16409452</v>
      </c>
      <c r="AB10" s="656">
        <v>16680924</v>
      </c>
      <c r="AC10" s="656">
        <v>16954223</v>
      </c>
      <c r="AD10" s="651">
        <v>17602576</v>
      </c>
      <c r="AE10" s="651">
        <v>17869484</v>
      </c>
      <c r="AF10" s="651">
        <v>18148774</v>
      </c>
      <c r="AG10" s="679">
        <v>18067</v>
      </c>
      <c r="AH10" s="679">
        <v>22011</v>
      </c>
      <c r="AI10" s="679">
        <v>21907</v>
      </c>
      <c r="AJ10" s="679">
        <v>23311</v>
      </c>
      <c r="AK10" s="679">
        <v>22640</v>
      </c>
      <c r="AL10" s="679">
        <v>24855</v>
      </c>
      <c r="AM10" s="679">
        <v>23001</v>
      </c>
      <c r="AN10" s="679">
        <v>24767</v>
      </c>
      <c r="AO10" s="679">
        <v>27053</v>
      </c>
      <c r="AP10" s="679">
        <v>25775</v>
      </c>
      <c r="AQ10" s="679">
        <v>26798</v>
      </c>
      <c r="AR10" s="679">
        <v>27135</v>
      </c>
      <c r="AS10" s="679">
        <v>26225</v>
      </c>
      <c r="AT10" s="679">
        <v>25603</v>
      </c>
      <c r="AU10" s="679">
        <v>24567</v>
      </c>
      <c r="AV10" s="679">
        <v>24214</v>
      </c>
      <c r="AW10" s="679">
        <v>22978</v>
      </c>
      <c r="AX10" s="679">
        <v>22419</v>
      </c>
      <c r="AY10" s="679">
        <v>23341</v>
      </c>
      <c r="AZ10" s="679">
        <v>23703</v>
      </c>
      <c r="BA10" s="679">
        <v>26520</v>
      </c>
    </row>
    <row r="11" spans="1:53" ht="12.75" customHeight="1">
      <c r="A11" s="20" t="s">
        <v>468</v>
      </c>
      <c r="B11" s="651">
        <v>9224768.7463300005</v>
      </c>
      <c r="C11" s="651">
        <v>9554288</v>
      </c>
      <c r="D11" s="651">
        <v>9980001</v>
      </c>
      <c r="E11" s="651">
        <v>10303378</v>
      </c>
      <c r="F11" s="651">
        <v>10296361</v>
      </c>
      <c r="G11" s="651">
        <v>10924279</v>
      </c>
      <c r="H11" s="651">
        <v>11015882</v>
      </c>
      <c r="I11" s="651">
        <v>11194727</v>
      </c>
      <c r="J11" s="651">
        <v>10788247</v>
      </c>
      <c r="K11" s="651">
        <v>10842824</v>
      </c>
      <c r="L11" s="651">
        <v>11242553</v>
      </c>
      <c r="M11" s="651">
        <v>11554068</v>
      </c>
      <c r="N11" s="651">
        <v>11987502</v>
      </c>
      <c r="O11" s="651">
        <v>11426809</v>
      </c>
      <c r="P11" s="651">
        <v>12123542</v>
      </c>
      <c r="Q11" s="651">
        <v>12560732</v>
      </c>
      <c r="R11" s="651">
        <v>11246237</v>
      </c>
      <c r="S11" s="651">
        <v>11594726</v>
      </c>
      <c r="T11" s="651">
        <v>11611761</v>
      </c>
      <c r="U11" s="651">
        <v>13416188</v>
      </c>
      <c r="V11" s="651">
        <v>12102985</v>
      </c>
      <c r="W11" s="651">
        <v>11804061</v>
      </c>
      <c r="X11" s="656">
        <v>11077820</v>
      </c>
      <c r="Y11" s="656">
        <v>12137497</v>
      </c>
      <c r="Z11" s="656">
        <v>12865762</v>
      </c>
      <c r="AA11" s="656">
        <v>13368818</v>
      </c>
      <c r="AB11" s="656">
        <v>13888904</v>
      </c>
      <c r="AC11" s="656">
        <v>13825932</v>
      </c>
      <c r="AD11" s="651">
        <v>14693852</v>
      </c>
      <c r="AE11" s="651">
        <v>16109495</v>
      </c>
      <c r="AF11" s="651">
        <v>16448366</v>
      </c>
      <c r="AG11" s="679">
        <v>16814</v>
      </c>
      <c r="AH11" s="679">
        <v>19251</v>
      </c>
      <c r="AI11" s="679">
        <v>20411</v>
      </c>
      <c r="AJ11" s="679">
        <v>20938</v>
      </c>
      <c r="AK11" s="679">
        <v>21043</v>
      </c>
      <c r="AL11" s="679">
        <v>21195</v>
      </c>
      <c r="AM11" s="679">
        <v>21855</v>
      </c>
      <c r="AN11" s="679">
        <v>21702</v>
      </c>
      <c r="AO11" s="679">
        <v>22030</v>
      </c>
      <c r="AP11" s="679">
        <v>24049</v>
      </c>
      <c r="AQ11" s="679">
        <v>24543</v>
      </c>
      <c r="AR11" s="679">
        <v>23108</v>
      </c>
      <c r="AS11" s="679">
        <v>22167</v>
      </c>
      <c r="AT11" s="679">
        <v>20991</v>
      </c>
      <c r="AU11" s="679">
        <v>20237</v>
      </c>
      <c r="AV11" s="679">
        <v>20285</v>
      </c>
      <c r="AW11" s="679">
        <v>19940</v>
      </c>
      <c r="AX11" s="679">
        <v>19279</v>
      </c>
      <c r="AY11" s="679">
        <v>23333</v>
      </c>
      <c r="AZ11" s="679">
        <v>24256</v>
      </c>
      <c r="BA11" s="679">
        <v>26574</v>
      </c>
    </row>
    <row r="12" spans="1:53" ht="12.75" customHeight="1">
      <c r="A12" s="20" t="s">
        <v>467</v>
      </c>
      <c r="B12" s="651">
        <v>4917379.6357399998</v>
      </c>
      <c r="C12" s="651">
        <v>4933844</v>
      </c>
      <c r="D12" s="651">
        <v>4352083</v>
      </c>
      <c r="E12" s="651">
        <v>3772131</v>
      </c>
      <c r="F12" s="651">
        <v>3674893</v>
      </c>
      <c r="G12" s="651">
        <v>3391574</v>
      </c>
      <c r="H12" s="651">
        <v>3768366</v>
      </c>
      <c r="I12" s="651">
        <v>4611819</v>
      </c>
      <c r="J12" s="651">
        <v>4167478</v>
      </c>
      <c r="K12" s="651">
        <v>3764177</v>
      </c>
      <c r="L12" s="651">
        <v>5078911</v>
      </c>
      <c r="M12" s="651">
        <v>5855569</v>
      </c>
      <c r="N12" s="651">
        <v>6137930</v>
      </c>
      <c r="O12" s="651">
        <v>5766877</v>
      </c>
      <c r="P12" s="651">
        <v>6362785</v>
      </c>
      <c r="Q12" s="651">
        <v>6421221</v>
      </c>
      <c r="R12" s="651">
        <v>5942232</v>
      </c>
      <c r="S12" s="651">
        <v>10832685</v>
      </c>
      <c r="T12" s="651">
        <v>9460166</v>
      </c>
      <c r="U12" s="651">
        <v>8726988</v>
      </c>
      <c r="V12" s="651">
        <v>8702244</v>
      </c>
      <c r="W12" s="651">
        <v>9114671</v>
      </c>
      <c r="X12" s="656">
        <v>7638541</v>
      </c>
      <c r="Y12" s="656">
        <v>7435739</v>
      </c>
      <c r="Z12" s="656">
        <v>7324111</v>
      </c>
      <c r="AA12" s="656">
        <v>7887734</v>
      </c>
      <c r="AB12" s="656">
        <v>8191626</v>
      </c>
      <c r="AC12" s="656">
        <v>8328171</v>
      </c>
      <c r="AD12" s="651">
        <v>9019468</v>
      </c>
      <c r="AE12" s="651">
        <v>8857972</v>
      </c>
      <c r="AF12" s="651">
        <v>10473523</v>
      </c>
      <c r="AG12" s="679">
        <v>10635</v>
      </c>
      <c r="AH12" s="679">
        <v>12565</v>
      </c>
      <c r="AI12" s="679">
        <v>14332</v>
      </c>
      <c r="AJ12" s="679">
        <v>13657</v>
      </c>
      <c r="AK12" s="679">
        <v>14279</v>
      </c>
      <c r="AL12" s="679">
        <v>16133</v>
      </c>
      <c r="AM12" s="679">
        <v>14567</v>
      </c>
      <c r="AN12" s="679">
        <v>14013</v>
      </c>
      <c r="AO12" s="679">
        <v>16064</v>
      </c>
      <c r="AP12" s="679">
        <v>15243</v>
      </c>
      <c r="AQ12" s="679">
        <v>13722</v>
      </c>
      <c r="AR12" s="679">
        <v>14866</v>
      </c>
      <c r="AS12" s="679">
        <v>15432</v>
      </c>
      <c r="AT12" s="679">
        <v>15457</v>
      </c>
      <c r="AU12" s="679">
        <v>14473</v>
      </c>
      <c r="AV12" s="679">
        <v>13734</v>
      </c>
      <c r="AW12" s="679">
        <v>14081</v>
      </c>
      <c r="AX12" s="679">
        <v>12414</v>
      </c>
      <c r="AY12" s="679">
        <v>13636</v>
      </c>
      <c r="AZ12" s="679">
        <v>16074</v>
      </c>
      <c r="BA12" s="679">
        <v>16277</v>
      </c>
    </row>
    <row r="13" spans="1:53" ht="12.75" customHeight="1">
      <c r="A13" s="20" t="s">
        <v>466</v>
      </c>
      <c r="B13" s="651">
        <v>6936342.2738999994</v>
      </c>
      <c r="C13" s="651">
        <v>7059650</v>
      </c>
      <c r="D13" s="651">
        <v>7200822</v>
      </c>
      <c r="E13" s="651">
        <v>7198861</v>
      </c>
      <c r="F13" s="651">
        <v>7751508</v>
      </c>
      <c r="G13" s="651">
        <v>7215962</v>
      </c>
      <c r="H13" s="651">
        <v>7979733</v>
      </c>
      <c r="I13" s="651">
        <v>8486204</v>
      </c>
      <c r="J13" s="651">
        <v>8701489</v>
      </c>
      <c r="K13" s="651">
        <v>8858737</v>
      </c>
      <c r="L13" s="651">
        <v>8746566</v>
      </c>
      <c r="M13" s="651">
        <v>8731199</v>
      </c>
      <c r="N13" s="651">
        <v>8285564</v>
      </c>
      <c r="O13" s="651">
        <v>7460689</v>
      </c>
      <c r="P13" s="651">
        <v>7293930</v>
      </c>
      <c r="Q13" s="651">
        <v>7057410</v>
      </c>
      <c r="R13" s="651">
        <v>5755603</v>
      </c>
      <c r="S13" s="651">
        <v>5559901</v>
      </c>
      <c r="T13" s="651">
        <v>4940922</v>
      </c>
      <c r="U13" s="651">
        <v>4988957</v>
      </c>
      <c r="V13" s="651">
        <v>4771884</v>
      </c>
      <c r="W13" s="651">
        <v>4476083</v>
      </c>
      <c r="X13" s="656">
        <v>4350926</v>
      </c>
      <c r="Y13" s="656">
        <v>4599758</v>
      </c>
      <c r="Z13" s="656">
        <v>4389866</v>
      </c>
      <c r="AA13" s="656">
        <v>4240696</v>
      </c>
      <c r="AB13" s="656">
        <v>4503437</v>
      </c>
      <c r="AC13" s="656">
        <v>4231203</v>
      </c>
      <c r="AD13" s="651">
        <v>4395281</v>
      </c>
      <c r="AE13" s="651">
        <v>4919031</v>
      </c>
      <c r="AF13" s="651">
        <v>5171970</v>
      </c>
      <c r="AG13" s="679">
        <v>5062</v>
      </c>
      <c r="AH13" s="679">
        <v>6088</v>
      </c>
      <c r="AI13" s="679">
        <v>4789</v>
      </c>
      <c r="AJ13" s="679">
        <v>5121</v>
      </c>
      <c r="AK13" s="679">
        <v>5011</v>
      </c>
      <c r="AL13" s="679">
        <v>5366</v>
      </c>
      <c r="AM13" s="679">
        <v>5327</v>
      </c>
      <c r="AN13" s="679">
        <v>5652</v>
      </c>
      <c r="AO13" s="679">
        <v>6484</v>
      </c>
      <c r="AP13" s="679">
        <v>6547</v>
      </c>
      <c r="AQ13" s="679">
        <v>6742</v>
      </c>
      <c r="AR13" s="679">
        <v>6849</v>
      </c>
      <c r="AS13" s="679">
        <v>7337</v>
      </c>
      <c r="AT13" s="679">
        <v>7407</v>
      </c>
      <c r="AU13" s="679">
        <v>7380</v>
      </c>
      <c r="AV13" s="679">
        <v>7701</v>
      </c>
      <c r="AW13" s="679">
        <v>8222</v>
      </c>
      <c r="AX13" s="679">
        <v>8302</v>
      </c>
      <c r="AY13" s="679">
        <v>9445</v>
      </c>
      <c r="AZ13" s="679">
        <v>9288</v>
      </c>
      <c r="BA13" s="679">
        <v>10988</v>
      </c>
    </row>
    <row r="14" spans="1:53" ht="12.75" customHeight="1">
      <c r="A14" s="20" t="s">
        <v>465</v>
      </c>
      <c r="B14" s="651">
        <v>2520136.6195900002</v>
      </c>
      <c r="C14" s="651">
        <v>2611141</v>
      </c>
      <c r="D14" s="651">
        <v>2884579</v>
      </c>
      <c r="E14" s="651">
        <v>3041487</v>
      </c>
      <c r="F14" s="651">
        <v>2836376</v>
      </c>
      <c r="G14" s="651">
        <v>3000278</v>
      </c>
      <c r="H14" s="651">
        <v>3088233</v>
      </c>
      <c r="I14" s="651">
        <v>3329139</v>
      </c>
      <c r="J14" s="651">
        <v>3174479</v>
      </c>
      <c r="K14" s="651">
        <v>3056837</v>
      </c>
      <c r="L14" s="651">
        <v>3203091</v>
      </c>
      <c r="M14" s="651">
        <v>2604913</v>
      </c>
      <c r="N14" s="651">
        <v>2895554</v>
      </c>
      <c r="O14" s="651">
        <v>2804363</v>
      </c>
      <c r="P14" s="651">
        <v>3329386</v>
      </c>
      <c r="Q14" s="651">
        <v>3192334</v>
      </c>
      <c r="R14" s="651">
        <v>2775652</v>
      </c>
      <c r="S14" s="651">
        <v>2784542</v>
      </c>
      <c r="T14" s="651">
        <v>2793438</v>
      </c>
      <c r="U14" s="651">
        <v>2897773</v>
      </c>
      <c r="V14" s="651">
        <v>2726228</v>
      </c>
      <c r="W14" s="651">
        <v>2952890</v>
      </c>
      <c r="X14" s="656">
        <v>2785432</v>
      </c>
      <c r="Y14" s="656">
        <v>2923171</v>
      </c>
      <c r="Z14" s="656">
        <v>2012791</v>
      </c>
      <c r="AA14" s="656">
        <v>2054249</v>
      </c>
      <c r="AB14" s="656">
        <v>2022566</v>
      </c>
      <c r="AC14" s="656">
        <v>1987737</v>
      </c>
      <c r="AD14" s="651">
        <v>1231628</v>
      </c>
      <c r="AE14" s="651">
        <v>1282600</v>
      </c>
      <c r="AF14" s="651">
        <v>1430212</v>
      </c>
      <c r="AG14" s="679">
        <v>1693</v>
      </c>
      <c r="AH14" s="679">
        <v>1491</v>
      </c>
      <c r="AI14" s="679">
        <v>1632</v>
      </c>
      <c r="AJ14" s="679">
        <v>1699</v>
      </c>
      <c r="AK14" s="679">
        <v>1668</v>
      </c>
      <c r="AL14" s="679">
        <v>2963</v>
      </c>
      <c r="AM14" s="679">
        <v>2908</v>
      </c>
      <c r="AN14" s="679">
        <v>3447</v>
      </c>
      <c r="AO14" s="679">
        <v>3721</v>
      </c>
      <c r="AP14" s="679">
        <v>3952</v>
      </c>
      <c r="AQ14" s="679">
        <v>4324</v>
      </c>
      <c r="AR14" s="679">
        <v>4499</v>
      </c>
      <c r="AS14" s="679">
        <v>4272</v>
      </c>
      <c r="AT14" s="679">
        <v>3962</v>
      </c>
      <c r="AU14" s="679">
        <v>4100</v>
      </c>
      <c r="AV14" s="679">
        <v>4170</v>
      </c>
      <c r="AW14" s="679">
        <v>4215</v>
      </c>
      <c r="AX14" s="679">
        <v>4985</v>
      </c>
      <c r="AY14" s="679">
        <v>5395</v>
      </c>
      <c r="AZ14" s="679">
        <v>5008</v>
      </c>
      <c r="BA14" s="679">
        <v>6467</v>
      </c>
    </row>
    <row r="15" spans="1:53" ht="12.75" customHeight="1">
      <c r="A15" s="20" t="s">
        <v>464</v>
      </c>
      <c r="B15" s="651">
        <v>1594990.30008</v>
      </c>
      <c r="C15" s="651">
        <v>1637166</v>
      </c>
      <c r="D15" s="651">
        <v>1643991</v>
      </c>
      <c r="E15" s="651">
        <v>1618428</v>
      </c>
      <c r="F15" s="651">
        <v>1545547</v>
      </c>
      <c r="G15" s="651">
        <v>1541784</v>
      </c>
      <c r="H15" s="651">
        <v>1513749</v>
      </c>
      <c r="I15" s="651">
        <v>1560220</v>
      </c>
      <c r="J15" s="651">
        <v>1088203</v>
      </c>
      <c r="K15" s="651">
        <v>1074342</v>
      </c>
      <c r="L15" s="651">
        <v>1017642</v>
      </c>
      <c r="M15" s="651">
        <v>1016109</v>
      </c>
      <c r="N15" s="651">
        <v>1035686</v>
      </c>
      <c r="O15" s="651">
        <v>1000061</v>
      </c>
      <c r="P15" s="651">
        <v>1029471</v>
      </c>
      <c r="Q15" s="651">
        <v>979742</v>
      </c>
      <c r="R15" s="651">
        <v>931166</v>
      </c>
      <c r="S15" s="651">
        <v>946748</v>
      </c>
      <c r="T15" s="651">
        <v>941121</v>
      </c>
      <c r="U15" s="651">
        <v>989491</v>
      </c>
      <c r="V15" s="651">
        <v>966387</v>
      </c>
      <c r="W15" s="651">
        <v>937044</v>
      </c>
      <c r="X15" s="656">
        <v>882221</v>
      </c>
      <c r="Y15" s="656">
        <v>920711</v>
      </c>
      <c r="Z15" s="656">
        <v>898968</v>
      </c>
      <c r="AA15" s="656">
        <v>953158</v>
      </c>
      <c r="AB15" s="656">
        <v>1014591</v>
      </c>
      <c r="AC15" s="656">
        <v>1046382</v>
      </c>
      <c r="AD15" s="651">
        <v>1110972</v>
      </c>
      <c r="AE15" s="651">
        <v>1090413</v>
      </c>
      <c r="AF15" s="651">
        <v>1166788</v>
      </c>
      <c r="AG15" s="679">
        <v>1196</v>
      </c>
      <c r="AH15" s="679">
        <v>1306</v>
      </c>
      <c r="AI15" s="679">
        <v>1379</v>
      </c>
      <c r="AJ15" s="679">
        <v>1547</v>
      </c>
      <c r="AK15" s="679">
        <v>1628</v>
      </c>
      <c r="AL15" s="679">
        <v>1631</v>
      </c>
      <c r="AM15" s="679">
        <v>1622</v>
      </c>
      <c r="AN15" s="679">
        <v>1824</v>
      </c>
      <c r="AO15" s="679">
        <v>1937</v>
      </c>
      <c r="AP15" s="679">
        <v>1884</v>
      </c>
      <c r="AQ15" s="679">
        <v>1978</v>
      </c>
      <c r="AR15" s="679">
        <v>2026</v>
      </c>
      <c r="AS15" s="679">
        <v>2168</v>
      </c>
      <c r="AT15" s="679">
        <v>2180</v>
      </c>
      <c r="AU15" s="679">
        <v>2250</v>
      </c>
      <c r="AV15" s="679">
        <v>2419</v>
      </c>
      <c r="AW15" s="679">
        <v>2387</v>
      </c>
      <c r="AX15" s="679">
        <v>2299</v>
      </c>
      <c r="AY15" s="679">
        <v>2563</v>
      </c>
      <c r="AZ15" s="679">
        <v>2677</v>
      </c>
      <c r="BA15" s="679">
        <v>2999</v>
      </c>
    </row>
    <row r="16" spans="1:53" ht="12.75" customHeight="1">
      <c r="A16" s="20" t="s">
        <v>463</v>
      </c>
      <c r="B16" s="651">
        <v>4503454.05394</v>
      </c>
      <c r="C16" s="651">
        <v>4607492</v>
      </c>
      <c r="D16" s="651">
        <v>5057889</v>
      </c>
      <c r="E16" s="651">
        <v>5142703</v>
      </c>
      <c r="F16" s="651">
        <v>4834084</v>
      </c>
      <c r="G16" s="651">
        <v>5051962</v>
      </c>
      <c r="H16" s="651">
        <v>5035059</v>
      </c>
      <c r="I16" s="651">
        <v>4935785</v>
      </c>
      <c r="J16" s="651">
        <v>4775573</v>
      </c>
      <c r="K16" s="651">
        <v>4607125</v>
      </c>
      <c r="L16" s="651">
        <v>4390820</v>
      </c>
      <c r="M16" s="651">
        <v>4171650</v>
      </c>
      <c r="N16" s="651">
        <v>4116865</v>
      </c>
      <c r="O16" s="651">
        <v>4051533</v>
      </c>
      <c r="P16" s="651">
        <v>4155525</v>
      </c>
      <c r="Q16" s="651">
        <v>3950227</v>
      </c>
      <c r="R16" s="651">
        <v>3536094</v>
      </c>
      <c r="S16" s="651">
        <v>3542681</v>
      </c>
      <c r="T16" s="651">
        <v>3470555</v>
      </c>
      <c r="U16" s="651">
        <v>3591697</v>
      </c>
      <c r="V16" s="651">
        <v>3486993</v>
      </c>
      <c r="W16" s="651">
        <v>4011082</v>
      </c>
      <c r="X16" s="656">
        <v>3635602</v>
      </c>
      <c r="Y16" s="656">
        <v>3921877</v>
      </c>
      <c r="Z16" s="656">
        <v>3910034</v>
      </c>
      <c r="AA16" s="656">
        <v>4123746</v>
      </c>
      <c r="AB16" s="656">
        <v>4123484</v>
      </c>
      <c r="AC16" s="656">
        <v>4214927</v>
      </c>
      <c r="AD16" s="651">
        <v>4350014</v>
      </c>
      <c r="AE16" s="651">
        <v>4837423</v>
      </c>
      <c r="AF16" s="651">
        <v>5190840</v>
      </c>
      <c r="AG16" s="679">
        <v>5311</v>
      </c>
      <c r="AH16" s="679">
        <v>6116</v>
      </c>
      <c r="AI16" s="679">
        <v>6639</v>
      </c>
      <c r="AJ16" s="679">
        <v>7246</v>
      </c>
      <c r="AK16" s="679">
        <v>7596</v>
      </c>
      <c r="AL16" s="679">
        <v>7745</v>
      </c>
      <c r="AM16" s="679">
        <v>7497</v>
      </c>
      <c r="AN16" s="679">
        <v>8031</v>
      </c>
      <c r="AO16" s="679">
        <v>8754</v>
      </c>
      <c r="AP16" s="679">
        <v>8827</v>
      </c>
      <c r="AQ16" s="679">
        <v>8485</v>
      </c>
      <c r="AR16" s="679">
        <v>8532</v>
      </c>
      <c r="AS16" s="679">
        <v>8735</v>
      </c>
      <c r="AT16" s="679">
        <v>8488</v>
      </c>
      <c r="AU16" s="679">
        <v>8067</v>
      </c>
      <c r="AV16" s="679">
        <v>8071</v>
      </c>
      <c r="AW16" s="679">
        <v>8317</v>
      </c>
      <c r="AX16" s="679">
        <v>8487</v>
      </c>
      <c r="AY16" s="679">
        <v>9172</v>
      </c>
      <c r="AZ16" s="679">
        <v>9966</v>
      </c>
      <c r="BA16" s="679">
        <v>11290</v>
      </c>
    </row>
    <row r="17" spans="1:53" ht="12.75" customHeight="1">
      <c r="A17" s="20" t="s">
        <v>462</v>
      </c>
      <c r="B17" s="651">
        <v>1850215.88989</v>
      </c>
      <c r="C17" s="651">
        <v>1896559</v>
      </c>
      <c r="D17" s="651">
        <v>1825825</v>
      </c>
      <c r="E17" s="651">
        <v>2006390</v>
      </c>
      <c r="F17" s="651">
        <v>2141338</v>
      </c>
      <c r="G17" s="651">
        <v>2232319</v>
      </c>
      <c r="H17" s="651">
        <v>2350489</v>
      </c>
      <c r="I17" s="651">
        <v>2247092</v>
      </c>
      <c r="J17" s="651">
        <v>2239188</v>
      </c>
      <c r="K17" s="651">
        <v>2211306</v>
      </c>
      <c r="L17" s="651">
        <v>2223301</v>
      </c>
      <c r="M17" s="651">
        <v>2456485</v>
      </c>
      <c r="N17" s="651">
        <v>2390304</v>
      </c>
      <c r="O17" s="651">
        <v>2476395</v>
      </c>
      <c r="P17" s="651">
        <v>2838627</v>
      </c>
      <c r="Q17" s="651">
        <v>2833322</v>
      </c>
      <c r="R17" s="651">
        <v>2321884</v>
      </c>
      <c r="S17" s="651">
        <v>2497307</v>
      </c>
      <c r="T17" s="651">
        <v>2067347</v>
      </c>
      <c r="U17" s="651">
        <v>2284635</v>
      </c>
      <c r="V17" s="651">
        <v>1858076</v>
      </c>
      <c r="W17" s="651">
        <v>1992121</v>
      </c>
      <c r="X17" s="656">
        <v>1885513</v>
      </c>
      <c r="Y17" s="656">
        <v>2184568</v>
      </c>
      <c r="Z17" s="656">
        <v>2386896</v>
      </c>
      <c r="AA17" s="656">
        <v>2330797</v>
      </c>
      <c r="AB17" s="656">
        <v>2263891</v>
      </c>
      <c r="AC17" s="656">
        <v>2504255</v>
      </c>
      <c r="AD17" s="651">
        <v>2599303</v>
      </c>
      <c r="AE17" s="651">
        <v>2282325</v>
      </c>
      <c r="AF17" s="651">
        <v>2300221</v>
      </c>
      <c r="AG17" s="679">
        <v>2565</v>
      </c>
      <c r="AH17" s="679">
        <v>3272</v>
      </c>
      <c r="AI17" s="679">
        <v>3391</v>
      </c>
      <c r="AJ17" s="679">
        <v>3174</v>
      </c>
      <c r="AK17" s="679">
        <v>3196</v>
      </c>
      <c r="AL17" s="679">
        <v>4122</v>
      </c>
      <c r="AM17" s="679">
        <v>4210</v>
      </c>
      <c r="AN17" s="679">
        <v>4331</v>
      </c>
      <c r="AO17" s="679">
        <v>5758</v>
      </c>
      <c r="AP17" s="679">
        <v>5149</v>
      </c>
      <c r="AQ17" s="679">
        <v>4692</v>
      </c>
      <c r="AR17" s="679">
        <v>4444</v>
      </c>
      <c r="AS17" s="679">
        <v>4584</v>
      </c>
      <c r="AT17" s="679">
        <v>4074</v>
      </c>
      <c r="AU17" s="679">
        <v>4299</v>
      </c>
      <c r="AV17" s="679">
        <v>3955</v>
      </c>
      <c r="AW17" s="679">
        <v>4520</v>
      </c>
      <c r="AX17" s="679">
        <v>4169</v>
      </c>
      <c r="AY17" s="679">
        <v>5353</v>
      </c>
      <c r="AZ17" s="679">
        <v>5125</v>
      </c>
      <c r="BA17" s="679">
        <v>5828</v>
      </c>
    </row>
    <row r="18" spans="1:53" ht="12.75" customHeight="1">
      <c r="A18" s="20" t="s">
        <v>461</v>
      </c>
      <c r="B18" s="651">
        <v>5513429.3574799998</v>
      </c>
      <c r="C18" s="651">
        <v>5331400</v>
      </c>
      <c r="D18" s="651">
        <v>5517196</v>
      </c>
      <c r="E18" s="651">
        <v>5676996</v>
      </c>
      <c r="F18" s="651">
        <v>5769808</v>
      </c>
      <c r="G18" s="651">
        <v>5790587</v>
      </c>
      <c r="H18" s="651">
        <v>6006839</v>
      </c>
      <c r="I18" s="651">
        <v>6638648</v>
      </c>
      <c r="J18" s="651">
        <v>6739321</v>
      </c>
      <c r="K18" s="651">
        <v>6941452</v>
      </c>
      <c r="L18" s="651">
        <v>6946563</v>
      </c>
      <c r="M18" s="651">
        <v>8375346</v>
      </c>
      <c r="N18" s="651">
        <v>7366043</v>
      </c>
      <c r="O18" s="651">
        <v>7267715</v>
      </c>
      <c r="P18" s="651">
        <v>7180694</v>
      </c>
      <c r="Q18" s="651">
        <v>7869816</v>
      </c>
      <c r="R18" s="651">
        <v>7080516</v>
      </c>
      <c r="S18" s="651">
        <v>8007705</v>
      </c>
      <c r="T18" s="651">
        <v>8079343</v>
      </c>
      <c r="U18" s="651">
        <v>8409615</v>
      </c>
      <c r="V18" s="651">
        <v>8212679</v>
      </c>
      <c r="W18" s="651">
        <v>8112235</v>
      </c>
      <c r="X18" s="656">
        <v>9758319</v>
      </c>
      <c r="Y18" s="656">
        <v>9245775</v>
      </c>
      <c r="Z18" s="656">
        <v>9412062</v>
      </c>
      <c r="AA18" s="656">
        <v>10105488</v>
      </c>
      <c r="AB18" s="656">
        <v>9857128</v>
      </c>
      <c r="AC18" s="656">
        <v>9394367</v>
      </c>
      <c r="AD18" s="651">
        <v>9190013</v>
      </c>
      <c r="AE18" s="651">
        <v>8462371</v>
      </c>
      <c r="AF18" s="651">
        <v>8683760</v>
      </c>
      <c r="AG18" s="679">
        <v>7279</v>
      </c>
      <c r="AH18" s="679">
        <v>7688</v>
      </c>
      <c r="AI18" s="679">
        <v>7836</v>
      </c>
      <c r="AJ18" s="679">
        <v>8762</v>
      </c>
      <c r="AK18" s="679">
        <v>9007</v>
      </c>
      <c r="AL18" s="679">
        <v>8918</v>
      </c>
      <c r="AM18" s="679">
        <v>8340</v>
      </c>
      <c r="AN18" s="679">
        <v>7205</v>
      </c>
      <c r="AO18" s="679">
        <v>6699</v>
      </c>
      <c r="AP18" s="679">
        <v>6405</v>
      </c>
      <c r="AQ18" s="679">
        <v>6674</v>
      </c>
      <c r="AR18" s="679">
        <v>8107</v>
      </c>
      <c r="AS18" s="679">
        <v>8196</v>
      </c>
      <c r="AT18" s="679">
        <v>8261</v>
      </c>
      <c r="AU18" s="679">
        <v>7119</v>
      </c>
      <c r="AV18" s="679">
        <v>7780</v>
      </c>
      <c r="AW18" s="679">
        <v>7537</v>
      </c>
      <c r="AX18" s="679">
        <v>7135</v>
      </c>
      <c r="AY18" s="679">
        <v>7517</v>
      </c>
      <c r="AZ18" s="679">
        <v>7294</v>
      </c>
      <c r="BA18" s="679">
        <v>7812</v>
      </c>
    </row>
    <row r="19" spans="1:53" ht="12.75" customHeight="1">
      <c r="A19" s="20" t="s">
        <v>460</v>
      </c>
      <c r="B19" s="651">
        <v>1091664.3153900001</v>
      </c>
      <c r="C19" s="651">
        <v>1103480</v>
      </c>
      <c r="D19" s="651">
        <v>1144439</v>
      </c>
      <c r="E19" s="651">
        <v>1164790</v>
      </c>
      <c r="F19" s="651">
        <v>1152177</v>
      </c>
      <c r="G19" s="651">
        <v>1174892</v>
      </c>
      <c r="H19" s="651">
        <v>1248051</v>
      </c>
      <c r="I19" s="651">
        <v>1376212</v>
      </c>
      <c r="J19" s="651">
        <v>1405735</v>
      </c>
      <c r="K19" s="651">
        <v>1342456</v>
      </c>
      <c r="L19" s="651">
        <v>1171283</v>
      </c>
      <c r="M19" s="651">
        <v>1401446</v>
      </c>
      <c r="N19" s="651">
        <v>1533960</v>
      </c>
      <c r="O19" s="651">
        <v>1562582</v>
      </c>
      <c r="P19" s="651">
        <v>1371067</v>
      </c>
      <c r="Q19" s="651">
        <v>1537953</v>
      </c>
      <c r="R19" s="651">
        <v>1564061</v>
      </c>
      <c r="S19" s="651">
        <v>1818957</v>
      </c>
      <c r="T19" s="651">
        <v>1691317</v>
      </c>
      <c r="U19" s="651">
        <v>2005686</v>
      </c>
      <c r="V19" s="651">
        <v>1986215</v>
      </c>
      <c r="W19" s="651">
        <v>1943787</v>
      </c>
      <c r="X19" s="656">
        <v>1680237</v>
      </c>
      <c r="Y19" s="656">
        <v>1868340</v>
      </c>
      <c r="Z19" s="656">
        <v>1998295</v>
      </c>
      <c r="AA19" s="656">
        <v>2136741</v>
      </c>
      <c r="AB19" s="656">
        <v>2118747</v>
      </c>
      <c r="AC19" s="656">
        <v>1977101</v>
      </c>
      <c r="AD19" s="651">
        <v>1915154</v>
      </c>
      <c r="AE19" s="651">
        <v>1916628</v>
      </c>
      <c r="AF19" s="651">
        <v>2001584</v>
      </c>
      <c r="AG19" s="679">
        <v>2214</v>
      </c>
      <c r="AH19" s="679">
        <v>2455</v>
      </c>
      <c r="AI19" s="679">
        <v>2877</v>
      </c>
      <c r="AJ19" s="679">
        <v>3051</v>
      </c>
      <c r="AK19" s="679">
        <v>3119</v>
      </c>
      <c r="AL19" s="679">
        <v>3197</v>
      </c>
      <c r="AM19" s="679">
        <v>3037</v>
      </c>
      <c r="AN19" s="679">
        <v>3065</v>
      </c>
      <c r="AO19" s="679">
        <v>3287</v>
      </c>
      <c r="AP19" s="679">
        <v>3228</v>
      </c>
      <c r="AQ19" s="679">
        <v>3255</v>
      </c>
      <c r="AR19" s="679">
        <v>3281</v>
      </c>
      <c r="AS19" s="679">
        <v>3386</v>
      </c>
      <c r="AT19" s="679">
        <v>3283</v>
      </c>
      <c r="AU19" s="679">
        <v>3430</v>
      </c>
      <c r="AV19" s="679">
        <v>3516</v>
      </c>
      <c r="AW19" s="679">
        <v>3557</v>
      </c>
      <c r="AX19" s="679">
        <v>3517</v>
      </c>
      <c r="AY19" s="679">
        <v>3608</v>
      </c>
      <c r="AZ19" s="679">
        <v>3485</v>
      </c>
      <c r="BA19" s="679">
        <v>3707</v>
      </c>
    </row>
    <row r="20" spans="1:53" ht="12.75" customHeight="1">
      <c r="A20" s="20" t="s">
        <v>459</v>
      </c>
      <c r="B20" s="651">
        <v>3890256.3701500003</v>
      </c>
      <c r="C20" s="651">
        <v>3989380</v>
      </c>
      <c r="D20" s="651">
        <v>3907760</v>
      </c>
      <c r="E20" s="651">
        <v>4142250</v>
      </c>
      <c r="F20" s="651">
        <v>4224200</v>
      </c>
      <c r="G20" s="651">
        <v>4382245</v>
      </c>
      <c r="H20" s="651">
        <v>4228860</v>
      </c>
      <c r="I20" s="651">
        <v>4394102</v>
      </c>
      <c r="J20" s="651">
        <v>4149159</v>
      </c>
      <c r="K20" s="651">
        <v>4170628</v>
      </c>
      <c r="L20" s="651">
        <v>4247934</v>
      </c>
      <c r="M20" s="651">
        <v>4361151</v>
      </c>
      <c r="N20" s="651">
        <v>4389644</v>
      </c>
      <c r="O20" s="651">
        <v>4313974</v>
      </c>
      <c r="P20" s="651">
        <v>4287370</v>
      </c>
      <c r="Q20" s="651">
        <v>4242089</v>
      </c>
      <c r="R20" s="651">
        <v>3827522</v>
      </c>
      <c r="S20" s="651">
        <v>4200306</v>
      </c>
      <c r="T20" s="651">
        <v>4215290</v>
      </c>
      <c r="U20" s="651">
        <v>4279591</v>
      </c>
      <c r="V20" s="651">
        <v>4303953</v>
      </c>
      <c r="W20" s="651">
        <v>4237505</v>
      </c>
      <c r="X20" s="656">
        <v>4416529</v>
      </c>
      <c r="Y20" s="656">
        <v>4904842</v>
      </c>
      <c r="Z20" s="656">
        <v>4900628</v>
      </c>
      <c r="AA20" s="656">
        <v>5270024</v>
      </c>
      <c r="AB20" s="656">
        <v>5147755</v>
      </c>
      <c r="AC20" s="656">
        <v>5350319</v>
      </c>
      <c r="AD20" s="651">
        <v>5447862</v>
      </c>
      <c r="AE20" s="651">
        <v>5763703</v>
      </c>
      <c r="AF20" s="651">
        <v>6017411</v>
      </c>
      <c r="AG20" s="679">
        <v>6319</v>
      </c>
      <c r="AH20" s="679">
        <v>7444</v>
      </c>
      <c r="AI20" s="679">
        <v>7853</v>
      </c>
      <c r="AJ20" s="679">
        <v>8622</v>
      </c>
      <c r="AK20" s="679">
        <v>8730</v>
      </c>
      <c r="AL20" s="679">
        <v>9136</v>
      </c>
      <c r="AM20" s="679">
        <v>8621</v>
      </c>
      <c r="AN20" s="679">
        <v>8913</v>
      </c>
      <c r="AO20" s="679">
        <v>9294</v>
      </c>
      <c r="AP20" s="679">
        <v>9217</v>
      </c>
      <c r="AQ20" s="679">
        <v>9865</v>
      </c>
      <c r="AR20" s="679">
        <v>10230</v>
      </c>
      <c r="AS20" s="679">
        <v>11381</v>
      </c>
      <c r="AT20" s="679">
        <v>11044</v>
      </c>
      <c r="AU20" s="679">
        <v>10997</v>
      </c>
      <c r="AV20" s="679">
        <v>11151</v>
      </c>
      <c r="AW20" s="679">
        <v>11478</v>
      </c>
      <c r="AX20" s="679">
        <v>11863</v>
      </c>
      <c r="AY20" s="679">
        <v>12740</v>
      </c>
      <c r="AZ20" s="679">
        <v>12431</v>
      </c>
      <c r="BA20" s="679">
        <v>14833</v>
      </c>
    </row>
    <row r="21" spans="1:53" ht="12.75" customHeight="1">
      <c r="A21" s="20" t="s">
        <v>458</v>
      </c>
      <c r="B21" s="651">
        <v>12064729.000120001</v>
      </c>
      <c r="C21" s="651">
        <v>12581215</v>
      </c>
      <c r="D21" s="651">
        <v>13141711</v>
      </c>
      <c r="E21" s="651">
        <v>14136796</v>
      </c>
      <c r="F21" s="651">
        <v>14508123</v>
      </c>
      <c r="G21" s="651">
        <v>15663645</v>
      </c>
      <c r="H21" s="651">
        <v>16558321</v>
      </c>
      <c r="I21" s="651">
        <v>17741892</v>
      </c>
      <c r="J21" s="651">
        <v>17292291</v>
      </c>
      <c r="K21" s="651">
        <v>17403627</v>
      </c>
      <c r="L21" s="651">
        <v>17533341</v>
      </c>
      <c r="M21" s="651">
        <v>17134697</v>
      </c>
      <c r="N21" s="651">
        <v>18028765</v>
      </c>
      <c r="O21" s="651">
        <v>18502103</v>
      </c>
      <c r="P21" s="651">
        <v>19779427</v>
      </c>
      <c r="Q21" s="651">
        <v>19589283</v>
      </c>
      <c r="R21" s="651">
        <v>19544512</v>
      </c>
      <c r="S21" s="651">
        <v>22917423</v>
      </c>
      <c r="T21" s="651">
        <v>23416721</v>
      </c>
      <c r="U21" s="651">
        <v>22853617</v>
      </c>
      <c r="V21" s="651">
        <v>22103199</v>
      </c>
      <c r="W21" s="651">
        <v>21128203</v>
      </c>
      <c r="X21" s="656">
        <v>19846894</v>
      </c>
      <c r="Y21" s="656">
        <v>20365308</v>
      </c>
      <c r="Z21" s="656">
        <v>19616930</v>
      </c>
      <c r="AA21" s="656">
        <v>19532251</v>
      </c>
      <c r="AB21" s="656">
        <v>19034050</v>
      </c>
      <c r="AC21" s="656">
        <v>17886939</v>
      </c>
      <c r="AD21" s="651">
        <v>19847290</v>
      </c>
      <c r="AE21" s="651">
        <v>20351842</v>
      </c>
      <c r="AF21" s="651">
        <v>21074707</v>
      </c>
      <c r="AG21" s="679">
        <v>21265</v>
      </c>
      <c r="AH21" s="679">
        <v>24117</v>
      </c>
      <c r="AI21" s="679">
        <v>27619</v>
      </c>
      <c r="AJ21" s="679">
        <v>28345</v>
      </c>
      <c r="AK21" s="679">
        <v>29457</v>
      </c>
      <c r="AL21" s="679">
        <v>30388</v>
      </c>
      <c r="AM21" s="679">
        <v>27888</v>
      </c>
      <c r="AN21" s="679">
        <v>28754</v>
      </c>
      <c r="AO21" s="679">
        <v>29909</v>
      </c>
      <c r="AP21" s="679">
        <v>29405</v>
      </c>
      <c r="AQ21" s="679">
        <v>30808</v>
      </c>
      <c r="AR21" s="679">
        <v>32178</v>
      </c>
      <c r="AS21" s="679">
        <v>33856</v>
      </c>
      <c r="AT21" s="679">
        <v>36313</v>
      </c>
      <c r="AU21" s="679">
        <v>37056</v>
      </c>
      <c r="AV21" s="679">
        <v>38872</v>
      </c>
      <c r="AW21" s="679">
        <v>39049</v>
      </c>
      <c r="AX21" s="679">
        <v>38163</v>
      </c>
      <c r="AY21" s="679">
        <v>41327</v>
      </c>
      <c r="AZ21" s="679">
        <v>42496</v>
      </c>
      <c r="BA21" s="679">
        <v>44373</v>
      </c>
    </row>
    <row r="22" spans="1:53" ht="12.75" customHeight="1">
      <c r="A22" s="20" t="s">
        <v>457</v>
      </c>
      <c r="B22" s="651">
        <v>3378830.7610300002</v>
      </c>
      <c r="C22" s="651">
        <v>3429865</v>
      </c>
      <c r="D22" s="651">
        <v>3356340</v>
      </c>
      <c r="E22" s="651">
        <v>3450613</v>
      </c>
      <c r="F22" s="651">
        <v>3435062</v>
      </c>
      <c r="G22" s="651">
        <v>3384353</v>
      </c>
      <c r="H22" s="651">
        <v>3388424</v>
      </c>
      <c r="I22" s="651">
        <v>3449683</v>
      </c>
      <c r="J22" s="651">
        <v>3360137</v>
      </c>
      <c r="K22" s="651">
        <v>3706484</v>
      </c>
      <c r="L22" s="651">
        <v>3624229</v>
      </c>
      <c r="M22" s="651">
        <v>3928899</v>
      </c>
      <c r="N22" s="651">
        <v>3818399</v>
      </c>
      <c r="O22" s="651">
        <v>3836448</v>
      </c>
      <c r="P22" s="651">
        <v>3970668</v>
      </c>
      <c r="Q22" s="651">
        <v>4034802</v>
      </c>
      <c r="R22" s="651">
        <v>4010198</v>
      </c>
      <c r="S22" s="651">
        <v>4683609</v>
      </c>
      <c r="T22" s="651">
        <v>4636018</v>
      </c>
      <c r="U22" s="651">
        <v>4750231</v>
      </c>
      <c r="V22" s="651">
        <v>4273360</v>
      </c>
      <c r="W22" s="651">
        <v>4190248</v>
      </c>
      <c r="X22" s="656">
        <v>4179601</v>
      </c>
      <c r="Y22" s="656">
        <v>4337930</v>
      </c>
      <c r="Z22" s="656">
        <v>4410192</v>
      </c>
      <c r="AA22" s="656">
        <v>4629420</v>
      </c>
      <c r="AB22" s="656">
        <v>4812827</v>
      </c>
      <c r="AC22" s="656">
        <v>4773576</v>
      </c>
      <c r="AD22" s="651">
        <v>5106732</v>
      </c>
      <c r="AE22" s="651">
        <v>4951829</v>
      </c>
      <c r="AF22" s="651">
        <v>5163462</v>
      </c>
      <c r="AG22" s="679">
        <v>5297</v>
      </c>
      <c r="AH22" s="679">
        <v>6039</v>
      </c>
      <c r="AI22" s="679">
        <v>6605</v>
      </c>
      <c r="AJ22" s="679">
        <v>7889</v>
      </c>
      <c r="AK22" s="679">
        <v>8409</v>
      </c>
      <c r="AL22" s="679">
        <v>8471</v>
      </c>
      <c r="AM22" s="679">
        <v>7886</v>
      </c>
      <c r="AN22" s="679">
        <v>8073</v>
      </c>
      <c r="AO22" s="679">
        <v>8080</v>
      </c>
      <c r="AP22" s="679">
        <v>8006</v>
      </c>
      <c r="AQ22" s="679">
        <v>7826</v>
      </c>
      <c r="AR22" s="679">
        <v>7844</v>
      </c>
      <c r="AS22" s="679">
        <v>7756</v>
      </c>
      <c r="AT22" s="679">
        <v>7814</v>
      </c>
      <c r="AU22" s="679">
        <v>8018</v>
      </c>
      <c r="AV22" s="679">
        <v>7993</v>
      </c>
      <c r="AW22" s="679">
        <v>7986</v>
      </c>
      <c r="AX22" s="679">
        <v>8305</v>
      </c>
      <c r="AY22" s="679">
        <v>8596</v>
      </c>
      <c r="AZ22" s="679">
        <v>8755</v>
      </c>
      <c r="BA22" s="679">
        <v>9204</v>
      </c>
    </row>
    <row r="23" spans="1:53" ht="12.75" customHeight="1">
      <c r="A23" s="20" t="s">
        <v>456</v>
      </c>
      <c r="B23" s="651">
        <v>3006420.5175700001</v>
      </c>
      <c r="C23" s="651">
        <v>3121738</v>
      </c>
      <c r="D23" s="651">
        <v>3168817</v>
      </c>
      <c r="E23" s="651">
        <v>3046600</v>
      </c>
      <c r="F23" s="651">
        <v>3143036</v>
      </c>
      <c r="G23" s="651">
        <v>3140452</v>
      </c>
      <c r="H23" s="651">
        <v>3087064</v>
      </c>
      <c r="I23" s="651">
        <v>3172652</v>
      </c>
      <c r="J23" s="651">
        <v>2936993</v>
      </c>
      <c r="K23" s="651">
        <v>3226409</v>
      </c>
      <c r="L23" s="651">
        <v>2980412</v>
      </c>
      <c r="M23" s="651">
        <v>2946950</v>
      </c>
      <c r="N23" s="651">
        <v>3024658</v>
      </c>
      <c r="O23" s="651">
        <v>2877432</v>
      </c>
      <c r="P23" s="651">
        <v>3026801</v>
      </c>
      <c r="Q23" s="651">
        <v>2899608</v>
      </c>
      <c r="R23" s="651">
        <v>2668526</v>
      </c>
      <c r="S23" s="651">
        <v>2794949</v>
      </c>
      <c r="T23" s="651">
        <v>2718157</v>
      </c>
      <c r="U23" s="651">
        <v>2542060</v>
      </c>
      <c r="V23" s="651">
        <v>2454243</v>
      </c>
      <c r="W23" s="651">
        <v>2364178</v>
      </c>
      <c r="X23" s="656">
        <v>2335674</v>
      </c>
      <c r="Y23" s="656">
        <v>2734289</v>
      </c>
      <c r="Z23" s="656">
        <v>2661284</v>
      </c>
      <c r="AA23" s="656">
        <v>2799838</v>
      </c>
      <c r="AB23" s="656">
        <v>2905112</v>
      </c>
      <c r="AC23" s="656">
        <v>2966140</v>
      </c>
      <c r="AD23" s="651">
        <v>2922751</v>
      </c>
      <c r="AE23" s="651">
        <v>2964349</v>
      </c>
      <c r="AF23" s="651">
        <v>3188271</v>
      </c>
      <c r="AG23" s="679">
        <v>3341</v>
      </c>
      <c r="AH23" s="679">
        <v>4310</v>
      </c>
      <c r="AI23" s="679">
        <v>4469</v>
      </c>
      <c r="AJ23" s="679">
        <v>4967</v>
      </c>
      <c r="AK23" s="679">
        <v>4969</v>
      </c>
      <c r="AL23" s="679">
        <v>5727</v>
      </c>
      <c r="AM23" s="679">
        <v>5420</v>
      </c>
      <c r="AN23" s="679">
        <v>6196</v>
      </c>
      <c r="AO23" s="679">
        <v>7155</v>
      </c>
      <c r="AP23" s="679">
        <v>6907</v>
      </c>
      <c r="AQ23" s="679">
        <v>7102</v>
      </c>
      <c r="AR23" s="679">
        <v>7361</v>
      </c>
      <c r="AS23" s="679">
        <v>7349</v>
      </c>
      <c r="AT23" s="679">
        <v>6634</v>
      </c>
      <c r="AU23" s="679">
        <v>6649</v>
      </c>
      <c r="AV23" s="679">
        <v>6588</v>
      </c>
      <c r="AW23" s="679">
        <v>6796</v>
      </c>
      <c r="AX23" s="679">
        <v>6317</v>
      </c>
      <c r="AY23" s="679">
        <v>6497</v>
      </c>
      <c r="AZ23" s="679">
        <v>6556</v>
      </c>
      <c r="BA23" s="679">
        <v>6836</v>
      </c>
    </row>
    <row r="24" spans="1:53" ht="12.75" customHeight="1">
      <c r="A24" s="20" t="s">
        <v>572</v>
      </c>
      <c r="B24" s="651">
        <v>5215688.4012000002</v>
      </c>
      <c r="C24" s="651">
        <v>5241056</v>
      </c>
      <c r="D24" s="651">
        <v>5073193</v>
      </c>
      <c r="E24" s="651">
        <v>5328499</v>
      </c>
      <c r="F24" s="651">
        <v>5384574</v>
      </c>
      <c r="G24" s="651">
        <v>5380409</v>
      </c>
      <c r="H24" s="651">
        <v>5338548</v>
      </c>
      <c r="I24" s="651">
        <v>5320762</v>
      </c>
      <c r="J24" s="651">
        <v>5614238</v>
      </c>
      <c r="K24" s="651">
        <v>5547031</v>
      </c>
      <c r="L24" s="651">
        <v>5166270</v>
      </c>
      <c r="M24" s="651">
        <v>5513576</v>
      </c>
      <c r="N24" s="651">
        <v>5825914</v>
      </c>
      <c r="O24" s="651">
        <v>5638044</v>
      </c>
      <c r="P24" s="651">
        <v>6029016</v>
      </c>
      <c r="Q24" s="651">
        <v>5684766</v>
      </c>
      <c r="R24" s="651">
        <v>5315066</v>
      </c>
      <c r="S24" s="651">
        <v>5323886</v>
      </c>
      <c r="T24" s="651">
        <v>5185785</v>
      </c>
      <c r="U24" s="651">
        <v>5115774</v>
      </c>
      <c r="V24" s="651">
        <v>4890215</v>
      </c>
      <c r="W24" s="651">
        <v>4706099</v>
      </c>
      <c r="X24" s="656">
        <v>4544249</v>
      </c>
      <c r="Y24" s="656">
        <v>4545929</v>
      </c>
      <c r="Z24" s="656">
        <v>4350849</v>
      </c>
      <c r="AA24" s="656">
        <v>4687740</v>
      </c>
      <c r="AB24" s="656">
        <v>4573798</v>
      </c>
      <c r="AC24" s="656">
        <v>4285741</v>
      </c>
      <c r="AD24" s="651">
        <v>4542038</v>
      </c>
      <c r="AE24" s="651">
        <v>4692955</v>
      </c>
      <c r="AF24" s="651">
        <v>5043986</v>
      </c>
      <c r="AG24" s="679">
        <v>4854</v>
      </c>
      <c r="AH24" s="679">
        <v>6047</v>
      </c>
      <c r="AI24" s="679">
        <v>5118</v>
      </c>
      <c r="AJ24" s="679">
        <v>4657</v>
      </c>
      <c r="AK24" s="679">
        <v>4593</v>
      </c>
      <c r="AL24" s="679">
        <v>4748</v>
      </c>
      <c r="AM24" s="679">
        <v>5224</v>
      </c>
      <c r="AN24" s="679">
        <v>6162</v>
      </c>
      <c r="AO24" s="679">
        <v>6479</v>
      </c>
      <c r="AP24" s="679">
        <v>6669</v>
      </c>
      <c r="AQ24" s="679">
        <v>7316</v>
      </c>
      <c r="AR24" s="679">
        <v>7459</v>
      </c>
      <c r="AS24" s="679">
        <v>7591</v>
      </c>
      <c r="AT24" s="679">
        <v>7129</v>
      </c>
      <c r="AU24" s="679">
        <v>7459</v>
      </c>
      <c r="AV24" s="679">
        <v>7444</v>
      </c>
      <c r="AW24" s="679">
        <v>7406</v>
      </c>
      <c r="AX24" s="679">
        <v>7227</v>
      </c>
      <c r="AY24" s="679">
        <v>7618</v>
      </c>
      <c r="AZ24" s="679">
        <v>7532</v>
      </c>
      <c r="BA24" s="679">
        <v>8126</v>
      </c>
    </row>
    <row r="25" spans="1:53" ht="12.75" customHeight="1">
      <c r="A25" s="20" t="s">
        <v>455</v>
      </c>
      <c r="B25" s="651">
        <v>7755147.2031800002</v>
      </c>
      <c r="C25" s="651">
        <v>8105390</v>
      </c>
      <c r="D25" s="651">
        <v>8074963</v>
      </c>
      <c r="E25" s="651">
        <v>8469930</v>
      </c>
      <c r="F25" s="651">
        <v>8882080</v>
      </c>
      <c r="G25" s="651">
        <v>8949852</v>
      </c>
      <c r="H25" s="651">
        <v>9044663</v>
      </c>
      <c r="I25" s="651">
        <v>9020604</v>
      </c>
      <c r="J25" s="651">
        <v>9120232</v>
      </c>
      <c r="K25" s="651">
        <v>9022054</v>
      </c>
      <c r="L25" s="651">
        <v>8738310</v>
      </c>
      <c r="M25" s="651">
        <v>8815243</v>
      </c>
      <c r="N25" s="651">
        <v>10908536</v>
      </c>
      <c r="O25" s="651">
        <v>10862558</v>
      </c>
      <c r="P25" s="651">
        <v>11502222</v>
      </c>
      <c r="Q25" s="651">
        <v>11026165</v>
      </c>
      <c r="R25" s="651">
        <v>9738967</v>
      </c>
      <c r="S25" s="651">
        <v>8928816</v>
      </c>
      <c r="T25" s="651">
        <v>8365699</v>
      </c>
      <c r="U25" s="651">
        <v>7580644</v>
      </c>
      <c r="V25" s="651">
        <v>7513290</v>
      </c>
      <c r="W25" s="651">
        <v>7515630</v>
      </c>
      <c r="X25" s="651">
        <v>7195064</v>
      </c>
      <c r="Y25" s="651">
        <v>7357035</v>
      </c>
      <c r="Z25" s="651">
        <v>7276222</v>
      </c>
      <c r="AA25" s="651">
        <v>7710391</v>
      </c>
      <c r="AB25" s="651">
        <v>7669857</v>
      </c>
      <c r="AC25" s="651">
        <v>7267735</v>
      </c>
      <c r="AD25" s="651">
        <v>7961428</v>
      </c>
      <c r="AE25" s="651">
        <v>8001711</v>
      </c>
      <c r="AF25" s="651">
        <v>8393054</v>
      </c>
      <c r="AG25" s="679">
        <v>8764</v>
      </c>
      <c r="AH25" s="679">
        <v>10484</v>
      </c>
      <c r="AI25" s="679">
        <v>11020</v>
      </c>
      <c r="AJ25" s="679">
        <v>10153</v>
      </c>
      <c r="AK25" s="679">
        <v>10199</v>
      </c>
      <c r="AL25" s="679">
        <v>9743</v>
      </c>
      <c r="AM25" s="679">
        <v>8750</v>
      </c>
      <c r="AN25" s="679">
        <v>10204</v>
      </c>
      <c r="AO25" s="679">
        <v>11816</v>
      </c>
      <c r="AP25" s="679">
        <v>11111</v>
      </c>
      <c r="AQ25" s="679">
        <v>11135</v>
      </c>
      <c r="AR25" s="679">
        <v>10820</v>
      </c>
      <c r="AS25" s="679">
        <v>11491</v>
      </c>
      <c r="AT25" s="679">
        <v>11417</v>
      </c>
      <c r="AU25" s="679">
        <v>11506</v>
      </c>
      <c r="AV25" s="679">
        <v>11895</v>
      </c>
      <c r="AW25" s="679">
        <v>12758</v>
      </c>
      <c r="AX25" s="679">
        <v>12291</v>
      </c>
      <c r="AY25" s="679">
        <v>12860</v>
      </c>
      <c r="AZ25" s="679">
        <v>12156</v>
      </c>
      <c r="BA25" s="679">
        <v>14300</v>
      </c>
    </row>
    <row r="26" spans="1:53" ht="12.75" customHeight="1">
      <c r="A26" s="20" t="s">
        <v>454</v>
      </c>
      <c r="B26" s="651">
        <v>1005100.05424</v>
      </c>
      <c r="C26" s="651">
        <v>834683</v>
      </c>
      <c r="D26" s="651">
        <v>845037</v>
      </c>
      <c r="E26" s="651">
        <v>719885</v>
      </c>
      <c r="F26" s="651">
        <v>839935</v>
      </c>
      <c r="G26" s="651">
        <v>799026</v>
      </c>
      <c r="H26" s="651">
        <v>884984</v>
      </c>
      <c r="I26" s="651">
        <v>966835</v>
      </c>
      <c r="J26" s="651">
        <v>939784</v>
      </c>
      <c r="K26" s="651">
        <v>1037073</v>
      </c>
      <c r="L26" s="651">
        <v>1401902</v>
      </c>
      <c r="M26" s="651">
        <v>1353110</v>
      </c>
      <c r="N26" s="651">
        <v>1365522</v>
      </c>
      <c r="O26" s="651">
        <v>1154457</v>
      </c>
      <c r="P26" s="651">
        <v>1143135</v>
      </c>
      <c r="Q26" s="651">
        <v>1007561</v>
      </c>
      <c r="R26" s="651">
        <v>853089</v>
      </c>
      <c r="S26" s="651">
        <v>687732</v>
      </c>
      <c r="T26" s="651">
        <v>688735</v>
      </c>
      <c r="U26" s="651">
        <v>699687</v>
      </c>
      <c r="V26" s="651">
        <v>615265</v>
      </c>
      <c r="W26" s="651">
        <v>621549</v>
      </c>
      <c r="X26" s="651">
        <v>588547</v>
      </c>
      <c r="Y26" s="651">
        <v>604752</v>
      </c>
      <c r="Z26" s="651">
        <v>528836</v>
      </c>
      <c r="AA26" s="651">
        <v>591580</v>
      </c>
      <c r="AB26" s="651">
        <v>650662</v>
      </c>
      <c r="AC26" s="651">
        <v>639872</v>
      </c>
      <c r="AD26" s="651">
        <v>592463</v>
      </c>
      <c r="AE26" s="651">
        <v>572634</v>
      </c>
      <c r="AF26" s="651">
        <v>611817</v>
      </c>
      <c r="AG26" s="679">
        <v>717</v>
      </c>
      <c r="AH26" s="679">
        <v>628</v>
      </c>
      <c r="AI26" s="679">
        <v>506</v>
      </c>
      <c r="AJ26" s="679">
        <v>650</v>
      </c>
      <c r="AK26" s="679">
        <v>734</v>
      </c>
      <c r="AL26" s="679">
        <v>760</v>
      </c>
      <c r="AM26" s="679">
        <v>583</v>
      </c>
      <c r="AN26" s="679">
        <v>630</v>
      </c>
      <c r="AO26" s="679">
        <v>700</v>
      </c>
      <c r="AP26" s="679">
        <v>680</v>
      </c>
      <c r="AQ26" s="679">
        <v>582</v>
      </c>
      <c r="AR26" s="679">
        <v>699</v>
      </c>
      <c r="AS26" s="679">
        <v>801</v>
      </c>
      <c r="AT26" s="679">
        <v>772</v>
      </c>
      <c r="AU26" s="679">
        <v>708</v>
      </c>
      <c r="AV26" s="679">
        <v>819</v>
      </c>
      <c r="AW26" s="679">
        <v>875</v>
      </c>
      <c r="AX26" s="679">
        <v>787</v>
      </c>
      <c r="AY26" s="679">
        <v>712</v>
      </c>
      <c r="AZ26" s="679">
        <v>716</v>
      </c>
      <c r="BA26" s="679">
        <v>854</v>
      </c>
    </row>
    <row r="27" spans="1:53" ht="12.75" customHeight="1">
      <c r="A27" s="20" t="s">
        <v>453</v>
      </c>
      <c r="B27" s="651">
        <v>2291519.0677</v>
      </c>
      <c r="C27" s="651">
        <v>2639113</v>
      </c>
      <c r="D27" s="651">
        <v>2835491</v>
      </c>
      <c r="E27" s="651">
        <v>2729081</v>
      </c>
      <c r="F27" s="651">
        <v>2916600</v>
      </c>
      <c r="G27" s="651">
        <v>3219121</v>
      </c>
      <c r="H27" s="651">
        <v>2741946</v>
      </c>
      <c r="I27" s="651">
        <v>3693019</v>
      </c>
      <c r="J27" s="651">
        <v>3621084</v>
      </c>
      <c r="K27" s="651">
        <v>3620379</v>
      </c>
      <c r="L27" s="651">
        <v>3690334</v>
      </c>
      <c r="M27" s="651">
        <v>4687285</v>
      </c>
      <c r="N27" s="651">
        <v>4862795</v>
      </c>
      <c r="O27" s="651">
        <v>4673249</v>
      </c>
      <c r="P27" s="651">
        <v>5207508</v>
      </c>
      <c r="Q27" s="651">
        <v>5418497</v>
      </c>
      <c r="R27" s="651">
        <v>4737643</v>
      </c>
      <c r="S27" s="651">
        <v>5165307</v>
      </c>
      <c r="T27" s="651">
        <v>4960103</v>
      </c>
      <c r="U27" s="651">
        <v>4697272</v>
      </c>
      <c r="V27" s="651">
        <v>4899818</v>
      </c>
      <c r="W27" s="651">
        <v>5319105</v>
      </c>
      <c r="X27" s="651">
        <v>5675534</v>
      </c>
      <c r="Y27" s="651">
        <v>5275635</v>
      </c>
      <c r="Z27" s="651">
        <v>4903150</v>
      </c>
      <c r="AA27" s="651">
        <v>6019960</v>
      </c>
      <c r="AB27" s="651">
        <v>6379818</v>
      </c>
      <c r="AC27" s="651">
        <v>6807701</v>
      </c>
      <c r="AD27" s="651">
        <v>7185395</v>
      </c>
      <c r="AE27" s="651">
        <v>5106091</v>
      </c>
      <c r="AF27" s="651">
        <v>4786745</v>
      </c>
      <c r="AG27" s="679">
        <v>4603</v>
      </c>
      <c r="AH27" s="679">
        <v>5716</v>
      </c>
      <c r="AI27" s="679">
        <v>6945</v>
      </c>
      <c r="AJ27" s="679">
        <v>7025</v>
      </c>
      <c r="AK27" s="679">
        <v>5329</v>
      </c>
      <c r="AL27" s="679">
        <v>5805</v>
      </c>
      <c r="AM27" s="679">
        <v>5264</v>
      </c>
      <c r="AN27" s="679">
        <v>5126</v>
      </c>
      <c r="AO27" s="679">
        <v>5510</v>
      </c>
      <c r="AP27" s="679">
        <v>4812</v>
      </c>
      <c r="AQ27" s="679">
        <v>4028</v>
      </c>
      <c r="AR27" s="679">
        <v>3884</v>
      </c>
      <c r="AS27" s="679">
        <v>4829</v>
      </c>
      <c r="AT27" s="679">
        <v>4690</v>
      </c>
      <c r="AU27" s="679">
        <v>4741</v>
      </c>
      <c r="AV27" s="679">
        <v>5158</v>
      </c>
      <c r="AW27" s="679">
        <v>4830</v>
      </c>
      <c r="AX27" s="679">
        <v>4928</v>
      </c>
      <c r="AY27" s="679">
        <v>5230</v>
      </c>
      <c r="AZ27" s="679">
        <v>4829</v>
      </c>
      <c r="BA27" s="679">
        <v>5405</v>
      </c>
    </row>
    <row r="28" spans="1:53" ht="12.75" customHeight="1">
      <c r="A28" s="20" t="s">
        <v>452</v>
      </c>
      <c r="B28" s="651">
        <v>4766745.4453500006</v>
      </c>
      <c r="C28" s="651">
        <v>4746086</v>
      </c>
      <c r="D28" s="651">
        <v>4811868</v>
      </c>
      <c r="E28" s="651">
        <v>4495643</v>
      </c>
      <c r="F28" s="651">
        <v>4712227</v>
      </c>
      <c r="G28" s="651">
        <v>4821917</v>
      </c>
      <c r="H28" s="651">
        <v>4807699</v>
      </c>
      <c r="I28" s="651">
        <v>4912296</v>
      </c>
      <c r="J28" s="651">
        <v>5048404</v>
      </c>
      <c r="K28" s="651">
        <v>4873222</v>
      </c>
      <c r="L28" s="651">
        <v>4749229</v>
      </c>
      <c r="M28" s="651">
        <v>3975625</v>
      </c>
      <c r="N28" s="651">
        <v>4693005</v>
      </c>
      <c r="O28" s="651">
        <v>4499206</v>
      </c>
      <c r="P28" s="651">
        <v>4869187</v>
      </c>
      <c r="Q28" s="651">
        <v>4611977</v>
      </c>
      <c r="R28" s="651">
        <v>4273251</v>
      </c>
      <c r="S28" s="651">
        <v>7813773</v>
      </c>
      <c r="T28" s="651">
        <v>7942510</v>
      </c>
      <c r="U28" s="651">
        <v>8218601</v>
      </c>
      <c r="V28" s="651">
        <v>8323873</v>
      </c>
      <c r="W28" s="651">
        <v>8915140</v>
      </c>
      <c r="X28" s="651">
        <v>8679948</v>
      </c>
      <c r="Y28" s="651">
        <v>8783980</v>
      </c>
      <c r="Z28" s="651">
        <v>9207302</v>
      </c>
      <c r="AA28" s="651">
        <v>9418459</v>
      </c>
      <c r="AB28" s="651">
        <v>9379378</v>
      </c>
      <c r="AC28" s="651">
        <v>8850256</v>
      </c>
      <c r="AD28" s="651">
        <v>9329555</v>
      </c>
      <c r="AE28" s="651">
        <v>9279045</v>
      </c>
      <c r="AF28" s="651">
        <v>9505566</v>
      </c>
      <c r="AG28" s="679">
        <v>8468</v>
      </c>
      <c r="AH28" s="679">
        <v>9257</v>
      </c>
      <c r="AI28" s="679">
        <v>9919</v>
      </c>
      <c r="AJ28" s="679">
        <v>10050</v>
      </c>
      <c r="AK28" s="679">
        <v>10904</v>
      </c>
      <c r="AL28" s="679">
        <v>9548</v>
      </c>
      <c r="AM28" s="679">
        <v>8646</v>
      </c>
      <c r="AN28" s="679">
        <v>9308</v>
      </c>
      <c r="AO28" s="679">
        <v>9470</v>
      </c>
      <c r="AP28" s="679">
        <v>8655</v>
      </c>
      <c r="AQ28" s="679">
        <v>8619</v>
      </c>
      <c r="AR28" s="679">
        <v>8561</v>
      </c>
      <c r="AS28" s="679">
        <v>9021</v>
      </c>
      <c r="AT28" s="679">
        <v>8854</v>
      </c>
      <c r="AU28" s="679">
        <v>8795</v>
      </c>
      <c r="AV28" s="679">
        <v>8649</v>
      </c>
      <c r="AW28" s="679">
        <v>8943</v>
      </c>
      <c r="AX28" s="679">
        <v>8586</v>
      </c>
      <c r="AY28" s="679">
        <v>9600</v>
      </c>
      <c r="AZ28" s="679">
        <v>9380</v>
      </c>
      <c r="BA28" s="679">
        <v>9873</v>
      </c>
    </row>
    <row r="29" spans="1:53" ht="12.75" customHeight="1">
      <c r="A29" s="20" t="s">
        <v>715</v>
      </c>
      <c r="B29" s="651">
        <v>2804742.3087600004</v>
      </c>
      <c r="C29" s="651">
        <v>2917685</v>
      </c>
      <c r="D29" s="651">
        <v>2962724</v>
      </c>
      <c r="E29" s="651">
        <v>3260525</v>
      </c>
      <c r="F29" s="651">
        <v>3360210</v>
      </c>
      <c r="G29" s="651">
        <v>3326490</v>
      </c>
      <c r="H29" s="651">
        <v>3600774</v>
      </c>
      <c r="I29" s="651">
        <v>3713004</v>
      </c>
      <c r="J29" s="651">
        <v>3953958</v>
      </c>
      <c r="K29" s="651">
        <v>4112106</v>
      </c>
      <c r="L29" s="651">
        <v>4223387</v>
      </c>
      <c r="M29" s="651">
        <v>4456687</v>
      </c>
      <c r="N29" s="651">
        <v>4962476</v>
      </c>
      <c r="O29" s="651">
        <v>4698874</v>
      </c>
      <c r="P29" s="651">
        <v>5565821</v>
      </c>
      <c r="Q29" s="651">
        <v>5147870</v>
      </c>
      <c r="R29" s="651">
        <v>4742914</v>
      </c>
      <c r="S29" s="651">
        <v>5473149</v>
      </c>
      <c r="T29" s="651">
        <v>5470742</v>
      </c>
      <c r="U29" s="651">
        <v>5025467</v>
      </c>
      <c r="V29" s="651">
        <v>4651486</v>
      </c>
      <c r="W29" s="651">
        <v>4458685</v>
      </c>
      <c r="X29" s="651">
        <v>4322897</v>
      </c>
      <c r="Y29" s="651">
        <v>4956065</v>
      </c>
      <c r="Z29" s="651">
        <v>5296233</v>
      </c>
      <c r="AA29" s="651">
        <v>5232806</v>
      </c>
      <c r="AB29" s="651">
        <v>6335727</v>
      </c>
      <c r="AC29" s="651">
        <v>5984881</v>
      </c>
      <c r="AD29" s="651">
        <v>5818006</v>
      </c>
      <c r="AE29" s="651">
        <v>6257759</v>
      </c>
      <c r="AF29" s="651">
        <v>5867211</v>
      </c>
      <c r="AG29" s="679">
        <v>5990</v>
      </c>
      <c r="AH29" s="679">
        <v>7073</v>
      </c>
      <c r="AI29" s="679">
        <v>7535</v>
      </c>
      <c r="AJ29" s="679">
        <v>6355</v>
      </c>
      <c r="AK29" s="679">
        <v>7223</v>
      </c>
      <c r="AL29" s="679">
        <v>9268</v>
      </c>
      <c r="AM29" s="679">
        <v>8688</v>
      </c>
      <c r="AN29" s="679">
        <v>8976</v>
      </c>
      <c r="AO29" s="679">
        <v>9504</v>
      </c>
      <c r="AP29" s="679">
        <v>8951</v>
      </c>
      <c r="AQ29" s="679">
        <v>9208</v>
      </c>
      <c r="AR29" s="679">
        <v>9191</v>
      </c>
      <c r="AS29" s="679">
        <v>9913</v>
      </c>
      <c r="AT29" s="679">
        <v>9998</v>
      </c>
      <c r="AU29" s="679">
        <v>9759</v>
      </c>
      <c r="AV29" s="679">
        <v>10080</v>
      </c>
      <c r="AW29" s="679">
        <v>9727</v>
      </c>
      <c r="AX29" s="679">
        <v>9693</v>
      </c>
      <c r="AY29" s="679">
        <v>9053</v>
      </c>
      <c r="AZ29" s="679">
        <v>9835</v>
      </c>
      <c r="BA29" s="679">
        <v>9531</v>
      </c>
    </row>
    <row r="30" spans="1:53" ht="12.75" customHeight="1">
      <c r="A30" s="20" t="s">
        <v>451</v>
      </c>
      <c r="B30" s="651">
        <v>6061958.7163500004</v>
      </c>
      <c r="C30" s="651">
        <v>5971808</v>
      </c>
      <c r="D30" s="651">
        <v>5889323</v>
      </c>
      <c r="E30" s="651">
        <v>5721923</v>
      </c>
      <c r="F30" s="651">
        <v>5809624</v>
      </c>
      <c r="G30" s="651">
        <v>5921688</v>
      </c>
      <c r="H30" s="651">
        <v>6100795</v>
      </c>
      <c r="I30" s="651">
        <v>6398104</v>
      </c>
      <c r="J30" s="651">
        <v>6563137</v>
      </c>
      <c r="K30" s="651">
        <v>6111075</v>
      </c>
      <c r="L30" s="651">
        <v>6262651</v>
      </c>
      <c r="M30" s="651">
        <v>6254454</v>
      </c>
      <c r="N30" s="651">
        <v>7258497</v>
      </c>
      <c r="O30" s="651">
        <v>6557377</v>
      </c>
      <c r="P30" s="651">
        <v>7707545</v>
      </c>
      <c r="Q30" s="651">
        <v>7587043</v>
      </c>
      <c r="R30" s="651">
        <v>6729674</v>
      </c>
      <c r="S30" s="651">
        <v>8819942</v>
      </c>
      <c r="T30" s="651">
        <v>8606383</v>
      </c>
      <c r="U30" s="651">
        <v>8347609</v>
      </c>
      <c r="V30" s="651">
        <v>8220125</v>
      </c>
      <c r="W30" s="651">
        <v>7743870</v>
      </c>
      <c r="X30" s="651">
        <v>6594083</v>
      </c>
      <c r="Y30" s="651">
        <v>6403409</v>
      </c>
      <c r="Z30" s="651">
        <v>6676742</v>
      </c>
      <c r="AA30" s="651">
        <v>7957060</v>
      </c>
      <c r="AB30" s="651">
        <v>8478495</v>
      </c>
      <c r="AC30" s="651">
        <v>8243390</v>
      </c>
      <c r="AD30" s="651">
        <v>8986990</v>
      </c>
      <c r="AE30" s="651">
        <v>8956280</v>
      </c>
      <c r="AF30" s="651">
        <v>9857981</v>
      </c>
      <c r="AG30" s="679">
        <v>9699</v>
      </c>
      <c r="AH30" s="679">
        <v>11671</v>
      </c>
      <c r="AI30" s="679">
        <v>12385</v>
      </c>
      <c r="AJ30" s="679">
        <v>12819</v>
      </c>
      <c r="AK30" s="679">
        <v>12764</v>
      </c>
      <c r="AL30" s="679">
        <v>13238</v>
      </c>
      <c r="AM30" s="679">
        <v>12564</v>
      </c>
      <c r="AN30" s="679">
        <v>12427</v>
      </c>
      <c r="AO30" s="679">
        <v>12754</v>
      </c>
      <c r="AP30" s="679">
        <v>12799</v>
      </c>
      <c r="AQ30" s="679">
        <v>11407</v>
      </c>
      <c r="AR30" s="679">
        <v>11431</v>
      </c>
      <c r="AS30" s="679">
        <v>12015</v>
      </c>
      <c r="AT30" s="679">
        <v>11178</v>
      </c>
      <c r="AU30" s="679">
        <v>11641</v>
      </c>
      <c r="AV30" s="679">
        <v>10759</v>
      </c>
      <c r="AW30" s="679">
        <v>10524</v>
      </c>
      <c r="AX30" s="679">
        <v>10861</v>
      </c>
      <c r="AY30" s="679">
        <v>11327</v>
      </c>
      <c r="AZ30" s="679">
        <v>11130</v>
      </c>
      <c r="BA30" s="679">
        <v>12411</v>
      </c>
    </row>
    <row r="31" spans="1:53" ht="12.75" customHeight="1">
      <c r="A31" s="20" t="s">
        <v>450</v>
      </c>
      <c r="B31" s="651">
        <v>1736778.8161199999</v>
      </c>
      <c r="C31" s="651">
        <v>1767016</v>
      </c>
      <c r="D31" s="651">
        <v>1744683</v>
      </c>
      <c r="E31" s="651">
        <v>1839231</v>
      </c>
      <c r="F31" s="651">
        <v>1827634</v>
      </c>
      <c r="G31" s="651">
        <v>1766597</v>
      </c>
      <c r="H31" s="651">
        <v>1750571</v>
      </c>
      <c r="I31" s="651">
        <v>1726480</v>
      </c>
      <c r="J31" s="651">
        <v>1699348</v>
      </c>
      <c r="K31" s="651">
        <v>1695027</v>
      </c>
      <c r="L31" s="651">
        <v>1732497</v>
      </c>
      <c r="M31" s="651">
        <v>2059486</v>
      </c>
      <c r="N31" s="651">
        <v>2036813</v>
      </c>
      <c r="O31" s="651">
        <v>2072674</v>
      </c>
      <c r="P31" s="651">
        <v>2064969</v>
      </c>
      <c r="Q31" s="651">
        <v>2073895</v>
      </c>
      <c r="R31" s="651">
        <v>1922595</v>
      </c>
      <c r="S31" s="651">
        <v>2555110</v>
      </c>
      <c r="T31" s="651">
        <v>2493248</v>
      </c>
      <c r="U31" s="651">
        <v>2450215</v>
      </c>
      <c r="V31" s="651">
        <v>2322016</v>
      </c>
      <c r="W31" s="651">
        <v>2272948</v>
      </c>
      <c r="X31" s="651">
        <v>2117286</v>
      </c>
      <c r="Y31" s="651">
        <v>2170648</v>
      </c>
      <c r="Z31" s="651">
        <v>2230957</v>
      </c>
      <c r="AA31" s="651">
        <v>2409620</v>
      </c>
      <c r="AB31" s="651">
        <v>2496187</v>
      </c>
      <c r="AC31" s="651">
        <v>2528039</v>
      </c>
      <c r="AD31" s="651">
        <v>2772739</v>
      </c>
      <c r="AE31" s="651">
        <v>2911407</v>
      </c>
      <c r="AF31" s="651">
        <v>3106421</v>
      </c>
      <c r="AG31" s="679">
        <v>3419</v>
      </c>
      <c r="AH31" s="679">
        <v>3695</v>
      </c>
      <c r="AI31" s="679">
        <v>4586</v>
      </c>
      <c r="AJ31" s="679">
        <v>4831</v>
      </c>
      <c r="AK31" s="679">
        <v>5005</v>
      </c>
      <c r="AL31" s="679">
        <v>4928</v>
      </c>
      <c r="AM31" s="679">
        <v>4739</v>
      </c>
      <c r="AN31" s="679">
        <v>5544</v>
      </c>
      <c r="AO31" s="679">
        <v>5612</v>
      </c>
      <c r="AP31" s="679">
        <v>5678</v>
      </c>
      <c r="AQ31" s="679">
        <v>5859</v>
      </c>
      <c r="AR31" s="679">
        <v>5581</v>
      </c>
      <c r="AS31" s="679">
        <v>5706</v>
      </c>
      <c r="AT31" s="679">
        <v>5620</v>
      </c>
      <c r="AU31" s="679">
        <v>5717</v>
      </c>
      <c r="AV31" s="679">
        <v>5536</v>
      </c>
      <c r="AW31" s="679">
        <v>5799</v>
      </c>
      <c r="AX31" s="679">
        <v>5486</v>
      </c>
      <c r="AY31" s="679">
        <v>5518</v>
      </c>
      <c r="AZ31" s="679">
        <v>5511</v>
      </c>
      <c r="BA31" s="679">
        <v>5562</v>
      </c>
    </row>
    <row r="32" spans="1:53" ht="12.75" customHeight="1">
      <c r="A32" s="20" t="s">
        <v>618</v>
      </c>
      <c r="B32" s="651">
        <v>5644.9157500000001</v>
      </c>
      <c r="C32" s="651">
        <v>5307</v>
      </c>
      <c r="D32" s="651">
        <v>5727</v>
      </c>
      <c r="E32" s="651">
        <v>5009</v>
      </c>
      <c r="F32" s="651">
        <v>4883</v>
      </c>
      <c r="G32" s="651">
        <v>24533</v>
      </c>
      <c r="H32" s="651">
        <v>4483</v>
      </c>
      <c r="I32" s="651">
        <v>3060</v>
      </c>
      <c r="J32" s="651">
        <v>2987</v>
      </c>
      <c r="K32" s="651">
        <v>14538</v>
      </c>
      <c r="L32" s="651">
        <v>2501</v>
      </c>
      <c r="M32" s="651">
        <v>2238</v>
      </c>
      <c r="N32" s="651">
        <v>1761</v>
      </c>
      <c r="O32" s="651">
        <v>1340</v>
      </c>
      <c r="P32" s="651">
        <v>2161</v>
      </c>
      <c r="Q32" s="651">
        <v>1372</v>
      </c>
      <c r="R32" s="651">
        <v>10574</v>
      </c>
      <c r="S32" s="651">
        <v>52612</v>
      </c>
      <c r="T32" s="651">
        <v>47058</v>
      </c>
      <c r="U32" s="651">
        <v>46915</v>
      </c>
      <c r="V32" s="651">
        <v>45288</v>
      </c>
      <c r="W32" s="651">
        <v>49140</v>
      </c>
      <c r="X32" s="651">
        <v>47359</v>
      </c>
      <c r="Y32" s="651">
        <v>15672</v>
      </c>
      <c r="Z32" s="651">
        <v>28941</v>
      </c>
      <c r="AA32" s="651">
        <v>33672</v>
      </c>
      <c r="AB32" s="651">
        <v>27134</v>
      </c>
      <c r="AC32" s="651">
        <v>23080</v>
      </c>
      <c r="AD32" s="651">
        <v>12931</v>
      </c>
      <c r="AE32" s="651">
        <v>76897</v>
      </c>
      <c r="AF32" s="651">
        <v>22548</v>
      </c>
      <c r="AG32" s="679">
        <v>13</v>
      </c>
      <c r="AH32" s="679">
        <v>17</v>
      </c>
      <c r="AI32" s="679">
        <v>59</v>
      </c>
      <c r="AJ32" s="679">
        <v>59</v>
      </c>
      <c r="AK32" s="679">
        <v>54</v>
      </c>
      <c r="AL32" s="679">
        <v>56</v>
      </c>
      <c r="AM32" s="679">
        <v>138</v>
      </c>
      <c r="AN32" s="679">
        <v>131</v>
      </c>
      <c r="AO32" s="679">
        <v>95</v>
      </c>
      <c r="AP32" s="679">
        <v>187</v>
      </c>
      <c r="AQ32" s="679">
        <v>191</v>
      </c>
      <c r="AR32" s="679">
        <v>199</v>
      </c>
      <c r="AS32" s="679">
        <v>196</v>
      </c>
      <c r="AT32" s="679">
        <v>197</v>
      </c>
      <c r="AU32" s="679">
        <v>298</v>
      </c>
      <c r="AV32" s="679">
        <v>234</v>
      </c>
      <c r="AW32" s="679">
        <v>321</v>
      </c>
      <c r="AX32" s="679">
        <v>332</v>
      </c>
      <c r="AY32" s="679">
        <v>398</v>
      </c>
      <c r="AZ32" s="679">
        <v>205</v>
      </c>
      <c r="BA32" s="679">
        <v>213</v>
      </c>
    </row>
    <row r="33" spans="1:53" ht="12.75" customHeight="1">
      <c r="A33" s="20" t="s">
        <v>449</v>
      </c>
      <c r="B33" s="651">
        <v>959180.18497000006</v>
      </c>
      <c r="C33" s="651">
        <v>1012435</v>
      </c>
      <c r="D33" s="651">
        <v>1094526</v>
      </c>
      <c r="E33" s="651">
        <v>1216081</v>
      </c>
      <c r="F33" s="651">
        <v>930246</v>
      </c>
      <c r="G33" s="651">
        <v>1082270</v>
      </c>
      <c r="H33" s="651">
        <v>1174599</v>
      </c>
      <c r="I33" s="651">
        <v>1571581</v>
      </c>
      <c r="J33" s="651">
        <v>1246009</v>
      </c>
      <c r="K33" s="651">
        <v>1468768</v>
      </c>
      <c r="L33" s="651">
        <v>1385094</v>
      </c>
      <c r="M33" s="651">
        <v>1733512</v>
      </c>
      <c r="N33" s="651">
        <v>1319792</v>
      </c>
      <c r="O33" s="651">
        <v>1199307</v>
      </c>
      <c r="P33" s="651">
        <v>1149985</v>
      </c>
      <c r="Q33" s="651">
        <v>1284566</v>
      </c>
      <c r="R33" s="651">
        <v>1213686</v>
      </c>
      <c r="S33" s="651">
        <v>1293960</v>
      </c>
      <c r="T33" s="651">
        <v>1267440</v>
      </c>
      <c r="U33" s="651">
        <v>1453164</v>
      </c>
      <c r="V33" s="651">
        <v>1454123</v>
      </c>
      <c r="W33" s="651">
        <v>1570090</v>
      </c>
      <c r="X33" s="651">
        <v>1370725</v>
      </c>
      <c r="Y33" s="651">
        <v>1780437</v>
      </c>
      <c r="Z33" s="651">
        <v>1620294</v>
      </c>
      <c r="AA33" s="651">
        <v>2137602</v>
      </c>
      <c r="AB33" s="651">
        <v>1972039</v>
      </c>
      <c r="AC33" s="651">
        <v>2216181</v>
      </c>
      <c r="AD33" s="651">
        <v>2169198</v>
      </c>
      <c r="AE33" s="651">
        <v>2196764</v>
      </c>
      <c r="AF33" s="651">
        <v>2631048</v>
      </c>
      <c r="AG33" s="679">
        <v>2749</v>
      </c>
      <c r="AH33" s="679">
        <v>2841</v>
      </c>
      <c r="AI33" s="679">
        <v>2931</v>
      </c>
      <c r="AJ33" s="679">
        <v>2663</v>
      </c>
      <c r="AK33" s="679">
        <v>2823</v>
      </c>
      <c r="AL33" s="679">
        <v>2342</v>
      </c>
      <c r="AM33" s="679">
        <v>2292</v>
      </c>
      <c r="AN33" s="679">
        <v>2513</v>
      </c>
      <c r="AO33" s="679">
        <v>2665</v>
      </c>
      <c r="AP33" s="679">
        <v>2369</v>
      </c>
      <c r="AQ33" s="679">
        <v>2340</v>
      </c>
      <c r="AR33" s="679">
        <v>2544</v>
      </c>
      <c r="AS33" s="679">
        <v>2727</v>
      </c>
      <c r="AT33" s="679">
        <v>2880</v>
      </c>
      <c r="AU33" s="679">
        <v>2870</v>
      </c>
      <c r="AV33" s="679">
        <v>2850</v>
      </c>
      <c r="AW33" s="679">
        <v>2773</v>
      </c>
      <c r="AX33" s="679">
        <v>2858</v>
      </c>
      <c r="AY33" s="679">
        <v>2940</v>
      </c>
      <c r="AZ33" s="679">
        <v>2657</v>
      </c>
      <c r="BA33" s="679">
        <v>3147</v>
      </c>
    </row>
    <row r="34" spans="1:53" ht="12.75" customHeight="1">
      <c r="A34" s="20" t="s">
        <v>448</v>
      </c>
      <c r="B34" s="651">
        <v>105158.49818000001</v>
      </c>
      <c r="C34" s="651">
        <v>102973</v>
      </c>
      <c r="D34" s="651">
        <v>112769</v>
      </c>
      <c r="E34" s="651">
        <v>109330</v>
      </c>
      <c r="F34" s="651">
        <v>98020</v>
      </c>
      <c r="G34" s="651">
        <v>90228</v>
      </c>
      <c r="H34" s="651">
        <v>88643</v>
      </c>
      <c r="I34" s="651">
        <v>86328</v>
      </c>
      <c r="J34" s="651">
        <v>187509</v>
      </c>
      <c r="K34" s="651">
        <v>2137105</v>
      </c>
      <c r="L34" s="651">
        <v>2589723</v>
      </c>
      <c r="M34" s="651">
        <v>2993881</v>
      </c>
      <c r="N34" s="651">
        <v>3566811</v>
      </c>
      <c r="O34" s="651">
        <v>3678721</v>
      </c>
      <c r="P34" s="651">
        <v>3830423</v>
      </c>
      <c r="Q34" s="651">
        <v>3790031</v>
      </c>
      <c r="R34" s="651">
        <v>3669840</v>
      </c>
      <c r="S34" s="651">
        <v>3532179</v>
      </c>
      <c r="T34" s="651">
        <v>3398893</v>
      </c>
      <c r="U34" s="651">
        <v>3204727</v>
      </c>
      <c r="V34" s="651">
        <v>3001006</v>
      </c>
      <c r="W34" s="651">
        <v>2795810</v>
      </c>
      <c r="X34" s="651">
        <v>2602307</v>
      </c>
      <c r="Y34" s="651">
        <v>2572961</v>
      </c>
      <c r="Z34" s="651">
        <v>2362189</v>
      </c>
      <c r="AA34" s="651">
        <v>2142326</v>
      </c>
      <c r="AB34" s="651">
        <v>1985588</v>
      </c>
      <c r="AC34" s="651">
        <v>1757693</v>
      </c>
      <c r="AD34" s="651">
        <v>1579148</v>
      </c>
      <c r="AE34" s="651">
        <v>1336128</v>
      </c>
      <c r="AF34" s="651">
        <v>1789655</v>
      </c>
      <c r="AG34" s="679">
        <v>1732</v>
      </c>
      <c r="AH34" s="679">
        <v>677</v>
      </c>
      <c r="AI34" s="679">
        <v>684</v>
      </c>
      <c r="AJ34" s="679">
        <v>3355</v>
      </c>
      <c r="AK34" s="679">
        <v>3656</v>
      </c>
      <c r="AL34" s="679">
        <v>3694</v>
      </c>
      <c r="AM34" s="679">
        <v>3728</v>
      </c>
      <c r="AN34" s="679">
        <v>3690</v>
      </c>
      <c r="AO34" s="679">
        <v>3534</v>
      </c>
      <c r="AP34" s="679">
        <v>3278</v>
      </c>
      <c r="AQ34" s="679">
        <v>4197</v>
      </c>
      <c r="AR34" s="679">
        <v>4075</v>
      </c>
      <c r="AS34" s="679">
        <v>3931</v>
      </c>
      <c r="AT34" s="679">
        <v>3857</v>
      </c>
      <c r="AU34" s="679">
        <v>3464</v>
      </c>
      <c r="AV34" s="679">
        <v>3152</v>
      </c>
      <c r="AW34" s="679">
        <v>2919</v>
      </c>
      <c r="AX34" s="679">
        <v>2869</v>
      </c>
      <c r="AY34" s="679">
        <v>2569</v>
      </c>
      <c r="AZ34" s="679">
        <v>2134</v>
      </c>
      <c r="BA34" s="679">
        <v>127</v>
      </c>
    </row>
    <row r="35" spans="1:53" ht="12.75" customHeight="1">
      <c r="A35" s="20" t="s">
        <v>796</v>
      </c>
      <c r="B35" s="651">
        <v>1968306.4533699998</v>
      </c>
      <c r="C35" s="651">
        <v>1948429</v>
      </c>
      <c r="D35" s="651">
        <v>2318729</v>
      </c>
      <c r="E35" s="651">
        <v>2084545</v>
      </c>
      <c r="F35" s="651">
        <v>1941416</v>
      </c>
      <c r="G35" s="651">
        <v>1782959</v>
      </c>
      <c r="H35" s="651">
        <v>1949862</v>
      </c>
      <c r="I35" s="651">
        <v>1591520</v>
      </c>
      <c r="J35" s="651">
        <v>1893299</v>
      </c>
      <c r="K35" s="651">
        <v>1881965</v>
      </c>
      <c r="L35" s="651">
        <v>1787312</v>
      </c>
      <c r="M35" s="651">
        <v>1886000</v>
      </c>
      <c r="N35" s="651">
        <v>1898966</v>
      </c>
      <c r="O35" s="651">
        <v>1839596</v>
      </c>
      <c r="P35" s="651">
        <v>1881820</v>
      </c>
      <c r="Q35" s="651">
        <v>1680596</v>
      </c>
      <c r="R35" s="651">
        <v>1594866</v>
      </c>
      <c r="S35" s="651">
        <v>1621379</v>
      </c>
      <c r="T35" s="651">
        <v>1478534</v>
      </c>
      <c r="U35" s="651">
        <v>1544442</v>
      </c>
      <c r="V35" s="651">
        <v>1229087</v>
      </c>
      <c r="W35" s="651">
        <v>1317732</v>
      </c>
      <c r="X35" s="651">
        <v>1280258</v>
      </c>
      <c r="Y35" s="651">
        <v>1588877</v>
      </c>
      <c r="Z35" s="651">
        <v>1701624</v>
      </c>
      <c r="AA35" s="651">
        <v>1982400</v>
      </c>
      <c r="AB35" s="651">
        <v>1976040</v>
      </c>
      <c r="AC35" s="651">
        <v>1702685</v>
      </c>
      <c r="AD35" s="651">
        <v>1866606</v>
      </c>
      <c r="AE35" s="651">
        <v>1820411</v>
      </c>
      <c r="AF35" s="651">
        <v>1915262</v>
      </c>
      <c r="AG35" s="679">
        <v>1842</v>
      </c>
      <c r="AH35" s="679">
        <v>2388</v>
      </c>
      <c r="AI35" s="679">
        <v>2613</v>
      </c>
      <c r="AJ35" s="679">
        <v>2819</v>
      </c>
      <c r="AK35" s="679">
        <v>2589</v>
      </c>
      <c r="AL35" s="679">
        <v>3459</v>
      </c>
      <c r="AM35" s="679">
        <v>2823</v>
      </c>
      <c r="AN35" s="679">
        <v>3550</v>
      </c>
      <c r="AO35" s="679">
        <v>3484</v>
      </c>
      <c r="AP35" s="679">
        <v>4067</v>
      </c>
      <c r="AQ35" s="679">
        <v>4417</v>
      </c>
      <c r="AR35" s="679">
        <v>4029</v>
      </c>
      <c r="AS35" s="679">
        <v>3743</v>
      </c>
      <c r="AT35" s="679">
        <v>3527</v>
      </c>
      <c r="AU35" s="679">
        <v>4034</v>
      </c>
      <c r="AV35" s="679">
        <v>3990</v>
      </c>
      <c r="AW35" s="679">
        <v>3872</v>
      </c>
      <c r="AX35" s="679">
        <v>3819</v>
      </c>
      <c r="AY35" s="679">
        <v>4831</v>
      </c>
      <c r="AZ35" s="679">
        <v>5826</v>
      </c>
      <c r="BA35" s="679">
        <v>5927</v>
      </c>
    </row>
    <row r="36" spans="1:53">
      <c r="A36" s="20" t="s">
        <v>447</v>
      </c>
      <c r="B36" s="647">
        <v>16121815.274569999</v>
      </c>
      <c r="C36" s="647">
        <v>16440640</v>
      </c>
      <c r="D36" s="647">
        <v>16581251</v>
      </c>
      <c r="E36" s="647">
        <v>17022141</v>
      </c>
      <c r="F36" s="647">
        <v>17042977</v>
      </c>
      <c r="G36" s="647">
        <v>17756539</v>
      </c>
      <c r="H36" s="647">
        <v>17403385</v>
      </c>
      <c r="I36" s="647">
        <v>17392292</v>
      </c>
      <c r="J36" s="647">
        <v>17545589</v>
      </c>
      <c r="K36" s="647">
        <v>17278909</v>
      </c>
      <c r="L36" s="647">
        <v>16930985</v>
      </c>
      <c r="M36" s="647">
        <v>16373248</v>
      </c>
      <c r="N36" s="647">
        <v>16281378</v>
      </c>
      <c r="O36" s="647">
        <v>15483731</v>
      </c>
      <c r="P36" s="647">
        <v>15654909</v>
      </c>
      <c r="Q36" s="647">
        <v>14581511</v>
      </c>
      <c r="R36" s="647">
        <v>13530299</v>
      </c>
      <c r="S36" s="647">
        <v>13547454</v>
      </c>
      <c r="T36" s="647">
        <v>12523009</v>
      </c>
      <c r="U36" s="647">
        <v>11781818</v>
      </c>
      <c r="V36" s="647">
        <v>11293926</v>
      </c>
      <c r="W36" s="647">
        <v>13014878</v>
      </c>
      <c r="X36" s="649">
        <v>12356725</v>
      </c>
      <c r="Y36" s="649">
        <v>12344275</v>
      </c>
      <c r="Z36" s="649">
        <v>12104523</v>
      </c>
      <c r="AA36" s="647">
        <v>14636402</v>
      </c>
      <c r="AB36" s="649">
        <v>15235592</v>
      </c>
      <c r="AC36" s="649">
        <v>15759742</v>
      </c>
      <c r="AD36" s="649">
        <v>16137328</v>
      </c>
      <c r="AE36" s="649">
        <v>16585309</v>
      </c>
      <c r="AF36" s="649">
        <v>18167801</v>
      </c>
      <c r="AG36" s="675">
        <v>19159</v>
      </c>
      <c r="AH36" s="675">
        <v>22178</v>
      </c>
      <c r="AI36" s="675">
        <v>23376</v>
      </c>
      <c r="AJ36" s="675">
        <v>25161</v>
      </c>
      <c r="AK36" s="675">
        <v>25809</v>
      </c>
      <c r="AL36" s="675">
        <v>25758</v>
      </c>
      <c r="AM36" s="675">
        <v>25768</v>
      </c>
      <c r="AN36" s="675">
        <v>27490</v>
      </c>
      <c r="AO36" s="675">
        <v>30073</v>
      </c>
      <c r="AP36" s="675">
        <v>30123</v>
      </c>
      <c r="AQ36" s="675">
        <v>31721</v>
      </c>
      <c r="AR36" s="675">
        <v>32702</v>
      </c>
      <c r="AS36" s="675">
        <v>32324</v>
      </c>
      <c r="AT36" s="675">
        <v>31295</v>
      </c>
      <c r="AU36" s="675">
        <v>30149</v>
      </c>
      <c r="AV36" s="675">
        <v>31087</v>
      </c>
      <c r="AW36" s="675">
        <v>30326</v>
      </c>
      <c r="AX36" s="675">
        <v>30502</v>
      </c>
      <c r="AY36" s="675">
        <v>31668</v>
      </c>
      <c r="AZ36" s="675">
        <v>32013</v>
      </c>
      <c r="BA36" s="675">
        <v>33279</v>
      </c>
    </row>
    <row r="37" spans="1:53">
      <c r="A37" s="20" t="s">
        <v>446</v>
      </c>
      <c r="B37" s="647">
        <v>2314593.0286500002</v>
      </c>
      <c r="C37" s="647">
        <v>2350332</v>
      </c>
      <c r="D37" s="647">
        <v>2671066</v>
      </c>
      <c r="E37" s="647">
        <v>2780259</v>
      </c>
      <c r="F37" s="647">
        <v>2454351</v>
      </c>
      <c r="G37" s="647">
        <v>2529617</v>
      </c>
      <c r="H37" s="647">
        <v>2489315</v>
      </c>
      <c r="I37" s="647">
        <v>3035811</v>
      </c>
      <c r="J37" s="647">
        <v>3110976</v>
      </c>
      <c r="K37" s="647">
        <v>2540805</v>
      </c>
      <c r="L37" s="647">
        <v>2396834</v>
      </c>
      <c r="M37" s="647">
        <v>2498565</v>
      </c>
      <c r="N37" s="647">
        <v>2281143</v>
      </c>
      <c r="O37" s="647">
        <v>2195342</v>
      </c>
      <c r="P37" s="647">
        <v>2098021</v>
      </c>
      <c r="Q37" s="647">
        <v>2150605</v>
      </c>
      <c r="R37" s="647">
        <v>1863790</v>
      </c>
      <c r="S37" s="647">
        <v>1847048</v>
      </c>
      <c r="T37" s="647">
        <v>1730970</v>
      </c>
      <c r="U37" s="647">
        <v>1760999</v>
      </c>
      <c r="V37" s="647">
        <v>1690892</v>
      </c>
      <c r="W37" s="647">
        <v>1715457</v>
      </c>
      <c r="X37" s="649">
        <v>1698920</v>
      </c>
      <c r="Y37" s="649">
        <v>1998971</v>
      </c>
      <c r="Z37" s="649">
        <v>1925319</v>
      </c>
      <c r="AA37" s="647">
        <v>1791026</v>
      </c>
      <c r="AB37" s="649">
        <v>1818590</v>
      </c>
      <c r="AC37" s="649">
        <v>1930612</v>
      </c>
      <c r="AD37" s="649">
        <v>2029810</v>
      </c>
      <c r="AE37" s="649">
        <v>1926590</v>
      </c>
      <c r="AF37" s="649">
        <v>2109821</v>
      </c>
      <c r="AG37" s="675">
        <v>2396</v>
      </c>
      <c r="AH37" s="675">
        <v>3171</v>
      </c>
      <c r="AI37" s="675">
        <v>2557</v>
      </c>
      <c r="AJ37" s="675">
        <v>2786</v>
      </c>
      <c r="AK37" s="675">
        <v>2894</v>
      </c>
      <c r="AL37" s="675">
        <v>2816</v>
      </c>
      <c r="AM37" s="675">
        <v>3250</v>
      </c>
      <c r="AN37" s="675">
        <v>3199</v>
      </c>
      <c r="AO37" s="675">
        <v>3399</v>
      </c>
      <c r="AP37" s="675">
        <v>3897</v>
      </c>
      <c r="AQ37" s="675">
        <v>4199</v>
      </c>
      <c r="AR37" s="675">
        <v>3734</v>
      </c>
      <c r="AS37" s="675">
        <v>3451</v>
      </c>
      <c r="AT37" s="675">
        <v>3202</v>
      </c>
      <c r="AU37" s="675">
        <v>2997</v>
      </c>
      <c r="AV37" s="675">
        <v>3428</v>
      </c>
      <c r="AW37" s="675">
        <v>3000</v>
      </c>
      <c r="AX37" s="675">
        <v>2628</v>
      </c>
      <c r="AY37" s="675">
        <v>2898</v>
      </c>
      <c r="AZ37" s="675">
        <v>3601</v>
      </c>
      <c r="BA37" s="675">
        <v>3858</v>
      </c>
    </row>
    <row r="38" spans="1:53">
      <c r="A38" s="20" t="s">
        <v>445</v>
      </c>
      <c r="B38" s="647">
        <v>13130190.633270001</v>
      </c>
      <c r="C38" s="647">
        <v>13335285</v>
      </c>
      <c r="D38" s="647">
        <v>12759065</v>
      </c>
      <c r="E38" s="647">
        <v>12496985</v>
      </c>
      <c r="F38" s="647">
        <v>13268471</v>
      </c>
      <c r="G38" s="647">
        <v>12612161</v>
      </c>
      <c r="H38" s="647">
        <v>13096590</v>
      </c>
      <c r="I38" s="647">
        <v>14466554</v>
      </c>
      <c r="J38" s="647">
        <v>13947254</v>
      </c>
      <c r="K38" s="647">
        <v>13765118</v>
      </c>
      <c r="L38" s="647">
        <v>14147785</v>
      </c>
      <c r="M38" s="647">
        <v>14761807</v>
      </c>
      <c r="N38" s="647">
        <v>16593171</v>
      </c>
      <c r="O38" s="647">
        <v>16115417</v>
      </c>
      <c r="P38" s="647">
        <v>16517590</v>
      </c>
      <c r="Q38" s="647">
        <v>15887639</v>
      </c>
      <c r="R38" s="647">
        <v>13687384</v>
      </c>
      <c r="S38" s="647">
        <v>14143427</v>
      </c>
      <c r="T38" s="647">
        <v>13646918</v>
      </c>
      <c r="U38" s="647">
        <v>13594044</v>
      </c>
      <c r="V38" s="647">
        <v>13685630</v>
      </c>
      <c r="W38" s="647">
        <v>13635706</v>
      </c>
      <c r="X38" s="649">
        <v>12505244</v>
      </c>
      <c r="Y38" s="649">
        <v>11846820</v>
      </c>
      <c r="Z38" s="649">
        <v>11223846</v>
      </c>
      <c r="AA38" s="647">
        <v>11327611</v>
      </c>
      <c r="AB38" s="649">
        <v>10490057</v>
      </c>
      <c r="AC38" s="649">
        <v>10104385</v>
      </c>
      <c r="AD38" s="649">
        <v>9974712</v>
      </c>
      <c r="AE38" s="649">
        <v>11870654</v>
      </c>
      <c r="AF38" s="649">
        <v>12155554</v>
      </c>
      <c r="AG38" s="675">
        <v>12599</v>
      </c>
      <c r="AH38" s="675">
        <v>16282</v>
      </c>
      <c r="AI38" s="675">
        <v>17269</v>
      </c>
      <c r="AJ38" s="675">
        <v>17222</v>
      </c>
      <c r="AK38" s="675">
        <v>16530</v>
      </c>
      <c r="AL38" s="675">
        <v>15353</v>
      </c>
      <c r="AM38" s="675">
        <v>13935</v>
      </c>
      <c r="AN38" s="675">
        <v>13889</v>
      </c>
      <c r="AO38" s="675">
        <v>15853</v>
      </c>
      <c r="AP38" s="675">
        <v>14996</v>
      </c>
      <c r="AQ38" s="675">
        <v>16636</v>
      </c>
      <c r="AR38" s="675">
        <v>17818</v>
      </c>
      <c r="AS38" s="675">
        <v>18629</v>
      </c>
      <c r="AT38" s="675">
        <v>19746</v>
      </c>
      <c r="AU38" s="675">
        <v>19674</v>
      </c>
      <c r="AV38" s="675">
        <v>20977</v>
      </c>
      <c r="AW38" s="675">
        <v>22107</v>
      </c>
      <c r="AX38" s="675">
        <v>21894</v>
      </c>
      <c r="AY38" s="675">
        <v>23054</v>
      </c>
      <c r="AZ38" s="675">
        <v>23771</v>
      </c>
      <c r="BA38" s="675">
        <v>27063</v>
      </c>
    </row>
    <row r="39" spans="1:53">
      <c r="A39" s="20" t="s">
        <v>444</v>
      </c>
      <c r="B39" s="647">
        <v>5190140.7212200006</v>
      </c>
      <c r="C39" s="647">
        <v>5154359</v>
      </c>
      <c r="D39" s="647">
        <v>5167014</v>
      </c>
      <c r="E39" s="647">
        <v>5322013</v>
      </c>
      <c r="F39" s="647">
        <v>5205314</v>
      </c>
      <c r="G39" s="647">
        <v>5372528</v>
      </c>
      <c r="H39" s="647">
        <v>5199365</v>
      </c>
      <c r="I39" s="647">
        <v>5320830</v>
      </c>
      <c r="J39" s="647">
        <v>5095720</v>
      </c>
      <c r="K39" s="647">
        <v>5056809</v>
      </c>
      <c r="L39" s="647">
        <v>4889557</v>
      </c>
      <c r="M39" s="647">
        <v>4887006</v>
      </c>
      <c r="N39" s="647">
        <v>4992155</v>
      </c>
      <c r="O39" s="647">
        <v>4923168</v>
      </c>
      <c r="P39" s="647">
        <v>5044411</v>
      </c>
      <c r="Q39" s="647">
        <v>4837228</v>
      </c>
      <c r="R39" s="647">
        <v>4200472</v>
      </c>
      <c r="S39" s="647">
        <v>4456614</v>
      </c>
      <c r="T39" s="647">
        <v>4523263</v>
      </c>
      <c r="U39" s="647">
        <v>4471001</v>
      </c>
      <c r="V39" s="647">
        <v>4402751</v>
      </c>
      <c r="W39" s="647">
        <v>4194936</v>
      </c>
      <c r="X39" s="649">
        <v>4317902</v>
      </c>
      <c r="Y39" s="649">
        <v>4271525</v>
      </c>
      <c r="Z39" s="649">
        <v>4340184</v>
      </c>
      <c r="AA39" s="647">
        <v>4613300</v>
      </c>
      <c r="AB39" s="649">
        <v>4693795</v>
      </c>
      <c r="AC39" s="649">
        <v>4437416</v>
      </c>
      <c r="AD39" s="649">
        <v>4516164</v>
      </c>
      <c r="AE39" s="649">
        <v>4483822</v>
      </c>
      <c r="AF39" s="649">
        <v>4374168</v>
      </c>
      <c r="AG39" s="675">
        <v>4412</v>
      </c>
      <c r="AH39" s="675">
        <v>5432</v>
      </c>
      <c r="AI39" s="675">
        <v>5956</v>
      </c>
      <c r="AJ39" s="675">
        <v>6405</v>
      </c>
      <c r="AK39" s="675">
        <v>5277</v>
      </c>
      <c r="AL39" s="675">
        <v>5394</v>
      </c>
      <c r="AM39" s="675">
        <v>5423</v>
      </c>
      <c r="AN39" s="675">
        <v>5809</v>
      </c>
      <c r="AO39" s="675">
        <v>6277</v>
      </c>
      <c r="AP39" s="675">
        <v>6090</v>
      </c>
      <c r="AQ39" s="675">
        <v>6101</v>
      </c>
      <c r="AR39" s="675">
        <v>6222</v>
      </c>
      <c r="AS39" s="675">
        <v>6411</v>
      </c>
      <c r="AT39" s="675">
        <v>6027</v>
      </c>
      <c r="AU39" s="675">
        <v>5840</v>
      </c>
      <c r="AV39" s="675">
        <v>5971</v>
      </c>
      <c r="AW39" s="675">
        <v>6236</v>
      </c>
      <c r="AX39" s="675">
        <v>6105</v>
      </c>
      <c r="AY39" s="675">
        <v>6782</v>
      </c>
      <c r="AZ39" s="675">
        <v>7004</v>
      </c>
      <c r="BA39" s="675">
        <v>7513</v>
      </c>
    </row>
    <row r="40" spans="1:53">
      <c r="A40" s="20" t="s">
        <v>443</v>
      </c>
      <c r="B40" s="647">
        <v>13710608.95867</v>
      </c>
      <c r="C40" s="647">
        <v>14413988</v>
      </c>
      <c r="D40" s="647">
        <v>14337047</v>
      </c>
      <c r="E40" s="647">
        <v>14209107</v>
      </c>
      <c r="F40" s="647">
        <v>13433363</v>
      </c>
      <c r="G40" s="647">
        <v>13627373</v>
      </c>
      <c r="H40" s="647">
        <v>13729330</v>
      </c>
      <c r="I40" s="647">
        <v>14496263</v>
      </c>
      <c r="J40" s="647">
        <v>13762669</v>
      </c>
      <c r="K40" s="647">
        <v>13167731</v>
      </c>
      <c r="L40" s="647">
        <v>13002210</v>
      </c>
      <c r="M40" s="647">
        <v>13908506</v>
      </c>
      <c r="N40" s="647">
        <v>14364147</v>
      </c>
      <c r="O40" s="647">
        <v>14020509</v>
      </c>
      <c r="P40" s="647">
        <v>15060096</v>
      </c>
      <c r="Q40" s="647">
        <v>16527303</v>
      </c>
      <c r="R40" s="647">
        <v>13933287</v>
      </c>
      <c r="S40" s="647">
        <v>15762854</v>
      </c>
      <c r="T40" s="647">
        <v>15978358</v>
      </c>
      <c r="U40" s="647">
        <v>15626445</v>
      </c>
      <c r="V40" s="647">
        <v>14442702</v>
      </c>
      <c r="W40" s="647">
        <v>14083139</v>
      </c>
      <c r="X40" s="649">
        <v>13195917</v>
      </c>
      <c r="Y40" s="649">
        <v>14982484</v>
      </c>
      <c r="Z40" s="649">
        <v>15133612</v>
      </c>
      <c r="AA40" s="647">
        <v>16109941</v>
      </c>
      <c r="AB40" s="649">
        <v>17405895</v>
      </c>
      <c r="AC40" s="649">
        <v>17797041</v>
      </c>
      <c r="AD40" s="649">
        <v>18005400</v>
      </c>
      <c r="AE40" s="649">
        <v>18416888</v>
      </c>
      <c r="AF40" s="649">
        <v>20368130</v>
      </c>
      <c r="AG40" s="675">
        <v>20373</v>
      </c>
      <c r="AH40" s="675">
        <v>23255</v>
      </c>
      <c r="AI40" s="675">
        <v>25552</v>
      </c>
      <c r="AJ40" s="675">
        <v>27173</v>
      </c>
      <c r="AK40" s="675">
        <v>26849</v>
      </c>
      <c r="AL40" s="675">
        <v>28621</v>
      </c>
      <c r="AM40" s="675">
        <v>28457</v>
      </c>
      <c r="AN40" s="675">
        <v>30569</v>
      </c>
      <c r="AO40" s="675">
        <v>30890</v>
      </c>
      <c r="AP40" s="675">
        <v>29783</v>
      </c>
      <c r="AQ40" s="675">
        <v>29830</v>
      </c>
      <c r="AR40" s="675">
        <v>30404</v>
      </c>
      <c r="AS40" s="675">
        <v>32211</v>
      </c>
      <c r="AT40" s="675">
        <v>32106</v>
      </c>
      <c r="AU40" s="675">
        <v>32919</v>
      </c>
      <c r="AV40" s="675">
        <v>33245</v>
      </c>
      <c r="AW40" s="675">
        <v>30372</v>
      </c>
      <c r="AX40" s="675">
        <v>30516</v>
      </c>
      <c r="AY40" s="675">
        <v>32153</v>
      </c>
      <c r="AZ40" s="675">
        <v>30220</v>
      </c>
      <c r="BA40" s="675">
        <v>33096</v>
      </c>
    </row>
    <row r="41" spans="1:53">
      <c r="A41" s="20" t="s">
        <v>442</v>
      </c>
      <c r="B41" s="647">
        <v>2789667.6487500002</v>
      </c>
      <c r="C41" s="647">
        <v>4516640</v>
      </c>
      <c r="D41" s="647">
        <v>4848372</v>
      </c>
      <c r="E41" s="647">
        <v>4781077</v>
      </c>
      <c r="F41" s="647">
        <v>4356671</v>
      </c>
      <c r="G41" s="647">
        <v>4630238</v>
      </c>
      <c r="H41" s="647">
        <v>3494835</v>
      </c>
      <c r="I41" s="647">
        <v>5723206</v>
      </c>
      <c r="J41" s="647">
        <v>5128372</v>
      </c>
      <c r="K41" s="647">
        <v>5374310</v>
      </c>
      <c r="L41" s="647">
        <v>6439205</v>
      </c>
      <c r="M41" s="647">
        <v>7564080</v>
      </c>
      <c r="N41" s="647">
        <v>9051297</v>
      </c>
      <c r="O41" s="647">
        <v>7824525</v>
      </c>
      <c r="P41" s="647">
        <v>9439114</v>
      </c>
      <c r="Q41" s="647">
        <v>9116153</v>
      </c>
      <c r="R41" s="647">
        <v>8148393</v>
      </c>
      <c r="S41" s="647">
        <v>6962625</v>
      </c>
      <c r="T41" s="647">
        <v>7398353</v>
      </c>
      <c r="U41" s="647">
        <v>7154400</v>
      </c>
      <c r="V41" s="647">
        <v>7224945</v>
      </c>
      <c r="W41" s="647">
        <v>7402257</v>
      </c>
      <c r="X41" s="649">
        <v>7081680</v>
      </c>
      <c r="Y41" s="649">
        <v>7694584</v>
      </c>
      <c r="Z41" s="649">
        <v>8091726</v>
      </c>
      <c r="AA41" s="647">
        <v>8861766</v>
      </c>
      <c r="AB41" s="649">
        <v>9338341</v>
      </c>
      <c r="AC41" s="649">
        <v>9297107</v>
      </c>
      <c r="AD41" s="649">
        <v>9609631</v>
      </c>
      <c r="AE41" s="649">
        <v>9338491</v>
      </c>
      <c r="AF41" s="649">
        <v>10083440</v>
      </c>
      <c r="AG41" s="675">
        <v>9148</v>
      </c>
      <c r="AH41" s="675">
        <v>12390</v>
      </c>
      <c r="AI41" s="675">
        <v>12577</v>
      </c>
      <c r="AJ41" s="675">
        <v>12681</v>
      </c>
      <c r="AK41" s="675">
        <v>10982</v>
      </c>
      <c r="AL41" s="675">
        <v>11526</v>
      </c>
      <c r="AM41" s="675">
        <v>10075</v>
      </c>
      <c r="AN41" s="675">
        <v>11969</v>
      </c>
      <c r="AO41" s="675">
        <v>13156</v>
      </c>
      <c r="AP41" s="675">
        <v>10968</v>
      </c>
      <c r="AQ41" s="675">
        <v>13567</v>
      </c>
      <c r="AR41" s="675">
        <v>14031</v>
      </c>
      <c r="AS41" s="675">
        <v>13296</v>
      </c>
      <c r="AT41" s="675">
        <v>12184</v>
      </c>
      <c r="AU41" s="675">
        <v>10812</v>
      </c>
      <c r="AV41" s="675">
        <v>10342</v>
      </c>
      <c r="AW41" s="675">
        <v>5737</v>
      </c>
      <c r="AX41" s="675">
        <v>3636</v>
      </c>
      <c r="AY41" s="675">
        <v>4162</v>
      </c>
      <c r="AZ41" s="675">
        <v>5142</v>
      </c>
      <c r="BA41" s="675">
        <v>5732</v>
      </c>
    </row>
    <row r="42" spans="1:53">
      <c r="A42" s="20" t="s">
        <v>441</v>
      </c>
      <c r="B42" s="647">
        <v>14646525.786629999</v>
      </c>
      <c r="C42" s="647">
        <v>17391899</v>
      </c>
      <c r="D42" s="647">
        <v>16995210</v>
      </c>
      <c r="E42" s="647">
        <v>16909752</v>
      </c>
      <c r="F42" s="647">
        <v>17266780</v>
      </c>
      <c r="G42" s="647">
        <v>17223167</v>
      </c>
      <c r="H42" s="647">
        <v>17055641</v>
      </c>
      <c r="I42" s="647">
        <v>19799404</v>
      </c>
      <c r="J42" s="647">
        <v>20159232</v>
      </c>
      <c r="K42" s="647">
        <v>21290509</v>
      </c>
      <c r="L42" s="647">
        <v>21970796</v>
      </c>
      <c r="M42" s="647">
        <v>27176997</v>
      </c>
      <c r="N42" s="647">
        <v>27042029</v>
      </c>
      <c r="O42" s="647">
        <v>25043431</v>
      </c>
      <c r="P42" s="647">
        <v>28904388</v>
      </c>
      <c r="Q42" s="647">
        <v>28285013</v>
      </c>
      <c r="R42" s="647">
        <v>26486585</v>
      </c>
      <c r="S42" s="647">
        <v>36208143</v>
      </c>
      <c r="T42" s="647">
        <v>36663636</v>
      </c>
      <c r="U42" s="647">
        <v>35649332</v>
      </c>
      <c r="V42" s="647">
        <v>33872248</v>
      </c>
      <c r="W42" s="647">
        <v>33634026</v>
      </c>
      <c r="X42" s="649">
        <v>32617348</v>
      </c>
      <c r="Y42" s="649">
        <v>36117485</v>
      </c>
      <c r="Z42" s="649">
        <v>35326481</v>
      </c>
      <c r="AA42" s="647">
        <v>37933951</v>
      </c>
      <c r="AB42" s="649">
        <v>39403076</v>
      </c>
      <c r="AC42" s="649">
        <v>38571282</v>
      </c>
      <c r="AD42" s="649">
        <v>39088020</v>
      </c>
      <c r="AE42" s="649">
        <v>38368454</v>
      </c>
      <c r="AF42" s="649">
        <v>40212865</v>
      </c>
      <c r="AG42" s="675">
        <v>38729</v>
      </c>
      <c r="AH42" s="675">
        <v>44992</v>
      </c>
      <c r="AI42" s="675">
        <v>47198</v>
      </c>
      <c r="AJ42" s="675">
        <v>49407</v>
      </c>
      <c r="AK42" s="675">
        <v>48578</v>
      </c>
      <c r="AL42" s="675">
        <v>52121</v>
      </c>
      <c r="AM42" s="675">
        <v>46869</v>
      </c>
      <c r="AN42" s="675">
        <v>46339</v>
      </c>
      <c r="AO42" s="675">
        <v>47263</v>
      </c>
      <c r="AP42" s="675">
        <v>42747</v>
      </c>
      <c r="AQ42" s="675">
        <v>43915</v>
      </c>
      <c r="AR42" s="675">
        <v>44362</v>
      </c>
      <c r="AS42" s="675">
        <v>44059</v>
      </c>
      <c r="AT42" s="675">
        <v>44887</v>
      </c>
      <c r="AU42" s="675">
        <v>44547</v>
      </c>
      <c r="AV42" s="675">
        <v>44269</v>
      </c>
      <c r="AW42" s="675">
        <v>44021</v>
      </c>
      <c r="AX42" s="675">
        <v>43561</v>
      </c>
      <c r="AY42" s="675">
        <v>47100</v>
      </c>
      <c r="AZ42" s="675">
        <v>47187</v>
      </c>
      <c r="BA42" s="675">
        <v>51705</v>
      </c>
    </row>
    <row r="43" spans="1:53">
      <c r="A43" s="20" t="s">
        <v>440</v>
      </c>
      <c r="B43" s="647">
        <v>7758161.6330000004</v>
      </c>
      <c r="C43" s="647">
        <v>7961184</v>
      </c>
      <c r="D43" s="647">
        <v>9636425</v>
      </c>
      <c r="E43" s="647">
        <v>10779625</v>
      </c>
      <c r="F43" s="647">
        <v>11293334</v>
      </c>
      <c r="G43" s="647">
        <v>11581920</v>
      </c>
      <c r="H43" s="647">
        <v>13249424</v>
      </c>
      <c r="I43" s="647">
        <v>10203257</v>
      </c>
      <c r="J43" s="647">
        <v>10703337</v>
      </c>
      <c r="K43" s="647">
        <v>10784325</v>
      </c>
      <c r="L43" s="647">
        <v>12623067</v>
      </c>
      <c r="M43" s="647">
        <v>12511033</v>
      </c>
      <c r="N43" s="647">
        <v>13180541</v>
      </c>
      <c r="O43" s="647">
        <v>13394487</v>
      </c>
      <c r="P43" s="647">
        <v>16222693</v>
      </c>
      <c r="Q43" s="647">
        <v>14509578</v>
      </c>
      <c r="R43" s="647">
        <v>12003774</v>
      </c>
      <c r="S43" s="647">
        <v>15655417</v>
      </c>
      <c r="T43" s="647">
        <v>15628680</v>
      </c>
      <c r="U43" s="647">
        <v>13382426</v>
      </c>
      <c r="V43" s="647">
        <v>12859348</v>
      </c>
      <c r="W43" s="647">
        <v>13539617</v>
      </c>
      <c r="X43" s="649">
        <v>12297393</v>
      </c>
      <c r="Y43" s="649">
        <v>12951933</v>
      </c>
      <c r="Z43" s="649">
        <v>14129715</v>
      </c>
      <c r="AA43" s="647">
        <v>13762575</v>
      </c>
      <c r="AB43" s="649">
        <v>13265480</v>
      </c>
      <c r="AC43" s="649">
        <v>12063956</v>
      </c>
      <c r="AD43" s="649">
        <v>10944089</v>
      </c>
      <c r="AE43" s="649">
        <v>10764417</v>
      </c>
      <c r="AF43" s="649">
        <v>10856523</v>
      </c>
      <c r="AG43" s="675">
        <v>10424</v>
      </c>
      <c r="AH43" s="675">
        <v>12984</v>
      </c>
      <c r="AI43" s="675">
        <v>13633</v>
      </c>
      <c r="AJ43" s="675">
        <v>17108</v>
      </c>
      <c r="AK43" s="675">
        <v>19120</v>
      </c>
      <c r="AL43" s="675">
        <v>19310</v>
      </c>
      <c r="AM43" s="675">
        <v>17337</v>
      </c>
      <c r="AN43" s="675">
        <v>17128</v>
      </c>
      <c r="AO43" s="675">
        <v>16774</v>
      </c>
      <c r="AP43" s="675">
        <v>17516</v>
      </c>
      <c r="AQ43" s="675">
        <v>19521</v>
      </c>
      <c r="AR43" s="675">
        <v>19129</v>
      </c>
      <c r="AS43" s="675">
        <v>17964</v>
      </c>
      <c r="AT43" s="675">
        <v>19824</v>
      </c>
      <c r="AU43" s="675">
        <v>19221</v>
      </c>
      <c r="AV43" s="675">
        <v>18906</v>
      </c>
      <c r="AW43" s="675">
        <v>23338</v>
      </c>
      <c r="AX43" s="675">
        <v>27810</v>
      </c>
      <c r="AY43" s="675">
        <v>31584</v>
      </c>
      <c r="AZ43" s="675">
        <v>32016</v>
      </c>
      <c r="BA43" s="675">
        <v>33502</v>
      </c>
    </row>
    <row r="44" spans="1:53" ht="15" customHeight="1">
      <c r="A44" s="17" t="s">
        <v>439</v>
      </c>
      <c r="B44" s="648">
        <v>156260845.96849999</v>
      </c>
      <c r="C44" s="648">
        <v>157149514</v>
      </c>
      <c r="D44" s="648">
        <v>158048701</v>
      </c>
      <c r="E44" s="648">
        <v>161237377</v>
      </c>
      <c r="F44" s="648">
        <v>164344512</v>
      </c>
      <c r="G44" s="648">
        <v>165743452</v>
      </c>
      <c r="H44" s="648">
        <v>169588906</v>
      </c>
      <c r="I44" s="648">
        <v>184081226</v>
      </c>
      <c r="J44" s="648">
        <v>183175992</v>
      </c>
      <c r="K44" s="648">
        <v>187998888</v>
      </c>
      <c r="L44" s="648">
        <v>195527884</v>
      </c>
      <c r="M44" s="648">
        <v>205423396.92974001</v>
      </c>
      <c r="N44" s="648">
        <v>209880238</v>
      </c>
      <c r="O44" s="648">
        <v>209390370</v>
      </c>
      <c r="P44" s="648">
        <v>211450560</v>
      </c>
      <c r="Q44" s="648">
        <v>213418759</v>
      </c>
      <c r="R44" s="648">
        <v>208966170</v>
      </c>
      <c r="S44" s="648">
        <v>229854851</v>
      </c>
      <c r="T44" s="648">
        <v>230929995</v>
      </c>
      <c r="U44" s="648">
        <v>230486354</v>
      </c>
      <c r="V44" s="648">
        <v>227035076</v>
      </c>
      <c r="W44" s="648">
        <v>228804322</v>
      </c>
      <c r="X44" s="657">
        <v>228734802</v>
      </c>
      <c r="Y44" s="657">
        <v>244128527</v>
      </c>
      <c r="Z44" s="657">
        <v>246332720</v>
      </c>
      <c r="AA44" s="648">
        <v>255554510</v>
      </c>
      <c r="AB44" s="657">
        <v>262632152</v>
      </c>
      <c r="AC44" s="657">
        <v>269632576</v>
      </c>
      <c r="AD44" s="657">
        <v>275000827</v>
      </c>
      <c r="AE44" s="657">
        <v>282554392</v>
      </c>
      <c r="AF44" s="657">
        <v>292417200</v>
      </c>
      <c r="AG44" s="683">
        <v>300716</v>
      </c>
      <c r="AH44" s="683">
        <v>307502</v>
      </c>
      <c r="AI44" s="683">
        <v>304897</v>
      </c>
      <c r="AJ44" s="683">
        <v>318976</v>
      </c>
      <c r="AK44" s="683">
        <v>339533</v>
      </c>
      <c r="AL44" s="683">
        <v>352895</v>
      </c>
      <c r="AM44" s="683">
        <v>361368</v>
      </c>
      <c r="AN44" s="683">
        <v>390833</v>
      </c>
      <c r="AO44" s="683">
        <v>419989</v>
      </c>
      <c r="AP44" s="683">
        <v>429396</v>
      </c>
      <c r="AQ44" s="683">
        <v>460926</v>
      </c>
      <c r="AR44" s="683">
        <v>475744</v>
      </c>
      <c r="AS44" s="683">
        <v>496332</v>
      </c>
      <c r="AT44" s="683">
        <v>505329</v>
      </c>
      <c r="AU44" s="683">
        <v>494737</v>
      </c>
      <c r="AV44" s="683">
        <v>494231</v>
      </c>
      <c r="AW44" s="683">
        <v>501995</v>
      </c>
      <c r="AX44" s="683">
        <v>499051</v>
      </c>
      <c r="AY44" s="683">
        <v>512063</v>
      </c>
      <c r="AZ44" s="683">
        <v>524055</v>
      </c>
      <c r="BA44" s="683">
        <v>547233</v>
      </c>
    </row>
    <row r="45" spans="1:53">
      <c r="A45" s="20" t="s">
        <v>335</v>
      </c>
      <c r="B45" s="647">
        <v>37434769.917429999</v>
      </c>
      <c r="C45" s="647">
        <v>37699042</v>
      </c>
      <c r="D45" s="647">
        <v>37508670</v>
      </c>
      <c r="E45" s="647">
        <v>42143621</v>
      </c>
      <c r="F45" s="647">
        <v>42989075</v>
      </c>
      <c r="G45" s="647">
        <v>43357402</v>
      </c>
      <c r="H45" s="647">
        <v>44911893</v>
      </c>
      <c r="I45" s="647">
        <v>56414719</v>
      </c>
      <c r="J45" s="647">
        <v>55317505</v>
      </c>
      <c r="K45" s="647">
        <v>55906774</v>
      </c>
      <c r="L45" s="647">
        <v>56806599</v>
      </c>
      <c r="M45" s="647">
        <v>62308689</v>
      </c>
      <c r="N45" s="647">
        <v>59869004</v>
      </c>
      <c r="O45" s="647">
        <v>59547173</v>
      </c>
      <c r="P45" s="647">
        <v>59052887</v>
      </c>
      <c r="Q45" s="647">
        <v>62435688</v>
      </c>
      <c r="R45" s="647">
        <v>58317929</v>
      </c>
      <c r="S45" s="647">
        <v>58834120</v>
      </c>
      <c r="T45" s="647">
        <v>60191606</v>
      </c>
      <c r="U45" s="647">
        <v>63572360</v>
      </c>
      <c r="V45" s="647">
        <v>60680192</v>
      </c>
      <c r="W45" s="647">
        <v>61035962</v>
      </c>
      <c r="X45" s="649">
        <v>61637409</v>
      </c>
      <c r="Y45" s="649">
        <v>71937401</v>
      </c>
      <c r="Z45" s="649">
        <v>69997765</v>
      </c>
      <c r="AA45" s="647">
        <v>71528025</v>
      </c>
      <c r="AB45" s="649">
        <v>74066172</v>
      </c>
      <c r="AC45" s="649">
        <v>83039042</v>
      </c>
      <c r="AD45" s="649">
        <v>81974272</v>
      </c>
      <c r="AE45" s="649">
        <v>84761646</v>
      </c>
      <c r="AF45" s="649">
        <v>89000946</v>
      </c>
      <c r="AG45" s="675">
        <v>96663</v>
      </c>
      <c r="AH45" s="675">
        <v>90215</v>
      </c>
      <c r="AI45" s="675">
        <v>79250</v>
      </c>
      <c r="AJ45" s="675">
        <v>84066</v>
      </c>
      <c r="AK45" s="675">
        <v>93102</v>
      </c>
      <c r="AL45" s="675">
        <v>90083</v>
      </c>
      <c r="AM45" s="675">
        <v>94790</v>
      </c>
      <c r="AN45" s="675">
        <v>104219</v>
      </c>
      <c r="AO45" s="675">
        <v>120154</v>
      </c>
      <c r="AP45" s="675">
        <v>124612</v>
      </c>
      <c r="AQ45" s="675">
        <v>134678</v>
      </c>
      <c r="AR45" s="675">
        <v>137179</v>
      </c>
      <c r="AS45" s="675">
        <v>144255</v>
      </c>
      <c r="AT45" s="675">
        <v>139743</v>
      </c>
      <c r="AU45" s="675">
        <v>137585</v>
      </c>
      <c r="AV45" s="675">
        <v>136339</v>
      </c>
      <c r="AW45" s="675">
        <v>144392</v>
      </c>
      <c r="AX45" s="675">
        <v>139743</v>
      </c>
      <c r="AY45" s="675">
        <v>140756</v>
      </c>
      <c r="AZ45" s="675">
        <v>142873</v>
      </c>
      <c r="BA45" s="675">
        <v>153275</v>
      </c>
    </row>
    <row r="46" spans="1:53">
      <c r="A46" s="20" t="s">
        <v>1332</v>
      </c>
      <c r="B46" s="647">
        <v>18235076.304279998</v>
      </c>
      <c r="C46" s="647">
        <v>19905385</v>
      </c>
      <c r="D46" s="647">
        <v>21362662</v>
      </c>
      <c r="E46" s="647">
        <v>23000967</v>
      </c>
      <c r="F46" s="647">
        <v>24316096</v>
      </c>
      <c r="G46" s="647">
        <v>26329888</v>
      </c>
      <c r="H46" s="647">
        <v>28320719</v>
      </c>
      <c r="I46" s="647">
        <v>30406593</v>
      </c>
      <c r="J46" s="647">
        <v>31266708</v>
      </c>
      <c r="K46" s="647">
        <v>32508932</v>
      </c>
      <c r="L46" s="647">
        <v>34249500</v>
      </c>
      <c r="M46" s="647">
        <v>36437998</v>
      </c>
      <c r="N46" s="647">
        <v>39240622</v>
      </c>
      <c r="O46" s="647">
        <v>40612076</v>
      </c>
      <c r="P46" s="647">
        <v>44226725</v>
      </c>
      <c r="Q46" s="647">
        <v>45224230</v>
      </c>
      <c r="R46" s="647">
        <v>45767832</v>
      </c>
      <c r="S46" s="647">
        <v>56163672</v>
      </c>
      <c r="T46" s="647">
        <v>57623963</v>
      </c>
      <c r="U46" s="647">
        <v>58346486</v>
      </c>
      <c r="V46" s="647">
        <v>58524944</v>
      </c>
      <c r="W46" s="647">
        <v>59678532</v>
      </c>
      <c r="X46" s="649">
        <v>59942847</v>
      </c>
      <c r="Y46" s="649">
        <v>63743685</v>
      </c>
      <c r="Z46" s="649">
        <v>65086216</v>
      </c>
      <c r="AA46" s="647">
        <v>68050763</v>
      </c>
      <c r="AB46" s="649">
        <v>69882406</v>
      </c>
      <c r="AC46" s="649">
        <v>68724467</v>
      </c>
      <c r="AD46" s="649">
        <v>70244721</v>
      </c>
      <c r="AE46" s="649">
        <v>71515836</v>
      </c>
      <c r="AF46" s="649">
        <v>73394358</v>
      </c>
      <c r="AG46" s="675">
        <v>73952</v>
      </c>
      <c r="AH46" s="675">
        <v>79772</v>
      </c>
      <c r="AI46" s="675">
        <v>85088</v>
      </c>
      <c r="AJ46" s="675">
        <v>90343</v>
      </c>
      <c r="AK46" s="675">
        <v>96603</v>
      </c>
      <c r="AL46" s="675">
        <v>108158</v>
      </c>
      <c r="AM46" s="675">
        <v>111680</v>
      </c>
      <c r="AN46" s="675">
        <v>122147</v>
      </c>
      <c r="AO46" s="675">
        <v>129894</v>
      </c>
      <c r="AP46" s="675">
        <v>132331</v>
      </c>
      <c r="AQ46" s="675">
        <v>136947</v>
      </c>
      <c r="AR46" s="675">
        <v>143465</v>
      </c>
      <c r="AS46" s="675">
        <v>153275</v>
      </c>
      <c r="AT46" s="675">
        <v>159351</v>
      </c>
      <c r="AU46" s="675">
        <v>159270</v>
      </c>
      <c r="AV46" s="675">
        <v>158199</v>
      </c>
      <c r="AW46" s="675">
        <v>158424</v>
      </c>
      <c r="AX46" s="675">
        <v>155860</v>
      </c>
      <c r="AY46" s="675">
        <v>164581</v>
      </c>
      <c r="AZ46" s="675">
        <v>170756</v>
      </c>
      <c r="BA46" s="675">
        <v>180245</v>
      </c>
    </row>
    <row r="47" spans="1:53">
      <c r="A47" s="20" t="s">
        <v>1172</v>
      </c>
      <c r="B47" s="647">
        <v>41536925.825920001</v>
      </c>
      <c r="C47" s="647">
        <v>42970300</v>
      </c>
      <c r="D47" s="647">
        <v>45130996</v>
      </c>
      <c r="E47" s="647">
        <v>44872851</v>
      </c>
      <c r="F47" s="647">
        <v>48318005</v>
      </c>
      <c r="G47" s="647">
        <v>50364268</v>
      </c>
      <c r="H47" s="647">
        <v>52831011</v>
      </c>
      <c r="I47" s="647">
        <v>55279437</v>
      </c>
      <c r="J47" s="647">
        <v>57568825</v>
      </c>
      <c r="K47" s="647">
        <v>63387431</v>
      </c>
      <c r="L47" s="647">
        <v>70320493</v>
      </c>
      <c r="M47" s="647">
        <v>74705322</v>
      </c>
      <c r="N47" s="647">
        <v>81110398</v>
      </c>
      <c r="O47" s="647">
        <v>82340888</v>
      </c>
      <c r="P47" s="647">
        <v>83720985</v>
      </c>
      <c r="Q47" s="647">
        <v>83276136</v>
      </c>
      <c r="R47" s="647">
        <v>84416200</v>
      </c>
      <c r="S47" s="647">
        <v>95834167</v>
      </c>
      <c r="T47" s="647">
        <v>95100171</v>
      </c>
      <c r="U47" s="647">
        <v>91393567</v>
      </c>
      <c r="V47" s="647">
        <v>91690806</v>
      </c>
      <c r="W47" s="647">
        <v>92875546</v>
      </c>
      <c r="X47" s="649">
        <v>92373071</v>
      </c>
      <c r="Y47" s="649">
        <v>93466624</v>
      </c>
      <c r="Z47" s="649">
        <v>96163645</v>
      </c>
      <c r="AA47" s="647">
        <v>100545004</v>
      </c>
      <c r="AB47" s="649">
        <v>102762186</v>
      </c>
      <c r="AC47" s="649">
        <v>101371976</v>
      </c>
      <c r="AD47" s="649">
        <v>105603864</v>
      </c>
      <c r="AE47" s="649">
        <v>108583597</v>
      </c>
      <c r="AF47" s="649">
        <v>111635110</v>
      </c>
      <c r="AG47" s="675">
        <v>110470</v>
      </c>
      <c r="AH47" s="675">
        <v>117493</v>
      </c>
      <c r="AI47" s="675">
        <v>120920</v>
      </c>
      <c r="AJ47" s="675">
        <v>122913</v>
      </c>
      <c r="AK47" s="675">
        <v>126345</v>
      </c>
      <c r="AL47" s="675">
        <v>130098</v>
      </c>
      <c r="AM47" s="675">
        <v>128984</v>
      </c>
      <c r="AN47" s="675">
        <v>136174</v>
      </c>
      <c r="AO47" s="675">
        <v>140042</v>
      </c>
      <c r="AP47" s="675">
        <v>141286</v>
      </c>
      <c r="AQ47" s="675">
        <v>157124</v>
      </c>
      <c r="AR47" s="675">
        <v>163091</v>
      </c>
      <c r="AS47" s="675">
        <v>166958</v>
      </c>
      <c r="AT47" s="675">
        <v>173963</v>
      </c>
      <c r="AU47" s="675">
        <v>165254</v>
      </c>
      <c r="AV47" s="675">
        <v>166723</v>
      </c>
      <c r="AW47" s="675">
        <v>165749</v>
      </c>
      <c r="AX47" s="675">
        <v>169448</v>
      </c>
      <c r="AY47" s="675">
        <v>171663</v>
      </c>
      <c r="AZ47" s="675">
        <v>174330</v>
      </c>
      <c r="BA47" s="675">
        <v>176927</v>
      </c>
    </row>
    <row r="48" spans="1:53">
      <c r="A48" s="20" t="s">
        <v>21</v>
      </c>
      <c r="B48" s="647">
        <v>59054073.920869999</v>
      </c>
      <c r="C48" s="647">
        <v>56574787</v>
      </c>
      <c r="D48" s="647">
        <v>54046373</v>
      </c>
      <c r="E48" s="647">
        <v>51219938</v>
      </c>
      <c r="F48" s="647">
        <v>48721336</v>
      </c>
      <c r="G48" s="647">
        <v>45691894</v>
      </c>
      <c r="H48" s="647">
        <v>43525283</v>
      </c>
      <c r="I48" s="647">
        <v>41980477</v>
      </c>
      <c r="J48" s="647">
        <v>39022954</v>
      </c>
      <c r="K48" s="647">
        <v>36195751</v>
      </c>
      <c r="L48" s="647">
        <v>34151292</v>
      </c>
      <c r="M48" s="647">
        <v>31971387.929740001</v>
      </c>
      <c r="N48" s="647">
        <v>29660214</v>
      </c>
      <c r="O48" s="647">
        <v>26890233</v>
      </c>
      <c r="P48" s="647">
        <v>24449963</v>
      </c>
      <c r="Q48" s="647">
        <v>22482705</v>
      </c>
      <c r="R48" s="647">
        <v>20464209</v>
      </c>
      <c r="S48" s="647">
        <v>19022892</v>
      </c>
      <c r="T48" s="647">
        <v>18014255</v>
      </c>
      <c r="U48" s="647">
        <v>17173941</v>
      </c>
      <c r="V48" s="647">
        <v>16139134</v>
      </c>
      <c r="W48" s="647">
        <v>15214282</v>
      </c>
      <c r="X48" s="649">
        <v>14781475</v>
      </c>
      <c r="Y48" s="649">
        <v>14980817</v>
      </c>
      <c r="Z48" s="649">
        <v>15085094</v>
      </c>
      <c r="AA48" s="647">
        <v>15430718</v>
      </c>
      <c r="AB48" s="649">
        <v>15921388</v>
      </c>
      <c r="AC48" s="649">
        <v>16497091</v>
      </c>
      <c r="AD48" s="649">
        <v>17177970</v>
      </c>
      <c r="AE48" s="649">
        <v>17693313</v>
      </c>
      <c r="AF48" s="649">
        <v>18386786</v>
      </c>
      <c r="AG48" s="675">
        <v>19631</v>
      </c>
      <c r="AH48" s="675">
        <v>20022</v>
      </c>
      <c r="AI48" s="675">
        <v>19639</v>
      </c>
      <c r="AJ48" s="675">
        <v>21654</v>
      </c>
      <c r="AK48" s="675">
        <v>23483</v>
      </c>
      <c r="AL48" s="675">
        <v>24556</v>
      </c>
      <c r="AM48" s="675">
        <v>25914</v>
      </c>
      <c r="AN48" s="675">
        <v>28293</v>
      </c>
      <c r="AO48" s="675">
        <v>29899</v>
      </c>
      <c r="AP48" s="675">
        <v>31167</v>
      </c>
      <c r="AQ48" s="675">
        <v>32177</v>
      </c>
      <c r="AR48" s="675">
        <v>32009</v>
      </c>
      <c r="AS48" s="675">
        <v>31844</v>
      </c>
      <c r="AT48" s="675">
        <v>32272</v>
      </c>
      <c r="AU48" s="675">
        <v>32628</v>
      </c>
      <c r="AV48" s="675">
        <v>32970</v>
      </c>
      <c r="AW48" s="675">
        <v>33430</v>
      </c>
      <c r="AX48" s="675">
        <v>34000</v>
      </c>
      <c r="AY48" s="675">
        <v>35063</v>
      </c>
      <c r="AZ48" s="675">
        <v>36096</v>
      </c>
      <c r="BA48" s="675">
        <v>36786</v>
      </c>
    </row>
    <row r="49" spans="1:53" ht="15.75" customHeight="1" thickBot="1">
      <c r="A49" s="634" t="s">
        <v>425</v>
      </c>
      <c r="B49" s="658">
        <v>347368798.15290999</v>
      </c>
      <c r="C49" s="658">
        <v>356788604</v>
      </c>
      <c r="D49" s="658">
        <v>359810292</v>
      </c>
      <c r="E49" s="658">
        <v>366284939</v>
      </c>
      <c r="F49" s="658">
        <v>371348016</v>
      </c>
      <c r="G49" s="658">
        <v>379213493</v>
      </c>
      <c r="H49" s="658">
        <v>387039614</v>
      </c>
      <c r="I49" s="658">
        <v>412234993</v>
      </c>
      <c r="J49" s="658">
        <v>408291328</v>
      </c>
      <c r="K49" s="658">
        <v>414928023</v>
      </c>
      <c r="L49" s="658">
        <v>428831659</v>
      </c>
      <c r="M49" s="658">
        <v>451760329.92974001</v>
      </c>
      <c r="N49" s="658">
        <v>468105052</v>
      </c>
      <c r="O49" s="658">
        <v>457463240</v>
      </c>
      <c r="P49" s="658">
        <v>477198494</v>
      </c>
      <c r="Q49" s="658">
        <v>473829499</v>
      </c>
      <c r="R49" s="658">
        <v>445466506</v>
      </c>
      <c r="S49" s="658">
        <v>497958595</v>
      </c>
      <c r="T49" s="658">
        <v>495327301</v>
      </c>
      <c r="U49" s="658">
        <v>491224977</v>
      </c>
      <c r="V49" s="658">
        <v>478095276</v>
      </c>
      <c r="W49" s="658">
        <v>479874896</v>
      </c>
      <c r="X49" s="658">
        <v>467830948</v>
      </c>
      <c r="Y49" s="658">
        <v>493595212</v>
      </c>
      <c r="Z49" s="658">
        <v>495483801</v>
      </c>
      <c r="AA49" s="658">
        <v>518509724</v>
      </c>
      <c r="AB49" s="658">
        <v>530519909</v>
      </c>
      <c r="AC49" s="658">
        <v>532481496</v>
      </c>
      <c r="AD49" s="658">
        <v>543654005</v>
      </c>
      <c r="AE49" s="659">
        <v>552908700</v>
      </c>
      <c r="AF49" s="659">
        <v>576019590</v>
      </c>
      <c r="AG49" s="684">
        <v>583017</v>
      </c>
      <c r="AH49" s="686">
        <v>639699</v>
      </c>
      <c r="AI49" s="684">
        <v>657478</v>
      </c>
      <c r="AJ49" s="684">
        <v>689327</v>
      </c>
      <c r="AK49" s="684">
        <v>710553</v>
      </c>
      <c r="AL49" s="686">
        <v>737889</v>
      </c>
      <c r="AM49" s="686">
        <v>723817</v>
      </c>
      <c r="AN49" s="686">
        <v>767547</v>
      </c>
      <c r="AO49" s="686">
        <v>819074</v>
      </c>
      <c r="AP49" s="686">
        <v>815461</v>
      </c>
      <c r="AQ49" s="686">
        <v>859061</v>
      </c>
      <c r="AR49" s="686">
        <v>880275</v>
      </c>
      <c r="AS49" s="686">
        <v>906188</v>
      </c>
      <c r="AT49" s="686">
        <v>912729</v>
      </c>
      <c r="AU49" s="686">
        <v>897183</v>
      </c>
      <c r="AV49" s="686">
        <v>901167</v>
      </c>
      <c r="AW49" s="686">
        <v>907362</v>
      </c>
      <c r="AX49" s="686">
        <v>901827</v>
      </c>
      <c r="AY49" s="686">
        <v>944962</v>
      </c>
      <c r="AZ49" s="686">
        <v>961808</v>
      </c>
      <c r="BA49" s="686">
        <v>1022135</v>
      </c>
    </row>
    <row r="50" spans="1:53">
      <c r="A50" s="119" t="s">
        <v>730</v>
      </c>
    </row>
    <row r="51" spans="1:53">
      <c r="A51" s="119" t="s">
        <v>1148</v>
      </c>
    </row>
  </sheetData>
  <pageMargins left="0.511811024" right="0.511811024" top="0.78740157499999996" bottom="0.78740157499999996" header="0.31496062000000002" footer="0.31496062000000002"/>
  <pageSetup paperSize="9" scale="18" orientation="portrait" verticalDpi="597"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7">
    <tabColor rgb="FFFF6600"/>
    <pageSetUpPr fitToPage="1"/>
  </sheetPr>
  <dimension ref="A1:FA8"/>
  <sheetViews>
    <sheetView showGridLines="0" workbookViewId="0">
      <pane xSplit="1" ySplit="1" topLeftCell="EY2" activePane="bottomRight" state="frozen"/>
      <selection activeCell="AB2" sqref="AB2"/>
      <selection pane="topRight" activeCell="AB2" sqref="AB2"/>
      <selection pane="bottomLeft" activeCell="AB2" sqref="AB2"/>
      <selection pane="bottomRight"/>
    </sheetView>
  </sheetViews>
  <sheetFormatPr defaultRowHeight="14.5"/>
  <cols>
    <col min="1" max="1" width="51" customWidth="1"/>
    <col min="2" max="49" width="11.7265625" customWidth="1"/>
    <col min="50" max="50" width="11.1796875" customWidth="1"/>
    <col min="51" max="51" width="14" customWidth="1"/>
    <col min="52" max="52" width="13.7265625" customWidth="1"/>
    <col min="53" max="53" width="11.1796875" customWidth="1"/>
    <col min="54" max="54" width="14.453125" customWidth="1"/>
    <col min="55" max="55" width="13.7265625" customWidth="1"/>
    <col min="56" max="56" width="11.1796875" customWidth="1"/>
    <col min="57" max="57" width="14" customWidth="1"/>
    <col min="58" max="58" width="13.7265625" customWidth="1"/>
    <col min="59" max="59" width="11.1796875" customWidth="1"/>
    <col min="60" max="60" width="14" customWidth="1"/>
    <col min="61" max="61" width="13.7265625" customWidth="1"/>
    <col min="62" max="62" width="11.1796875" customWidth="1"/>
    <col min="63" max="63" width="14" customWidth="1"/>
    <col min="64" max="64" width="13.7265625" customWidth="1"/>
    <col min="65" max="65" width="11.1796875" customWidth="1"/>
    <col min="66" max="66" width="14" customWidth="1"/>
    <col min="67" max="67" width="13.7265625" customWidth="1"/>
    <col min="68" max="68" width="15" customWidth="1"/>
    <col min="69" max="69" width="14.54296875" customWidth="1"/>
    <col min="70" max="70" width="14.7265625" customWidth="1"/>
    <col min="71" max="71" width="15" customWidth="1"/>
    <col min="72" max="72" width="14.54296875" customWidth="1"/>
    <col min="73" max="73" width="14.7265625" customWidth="1"/>
    <col min="74" max="74" width="11" customWidth="1"/>
    <col min="75" max="75" width="13.54296875" customWidth="1"/>
    <col min="76" max="76" width="13" customWidth="1"/>
    <col min="77" max="79" width="13.26953125" customWidth="1"/>
    <col min="80" max="82" width="14" customWidth="1"/>
    <col min="83" max="85" width="13.26953125" customWidth="1"/>
    <col min="86" max="88" width="12" customWidth="1"/>
    <col min="89" max="91" width="12.1796875" customWidth="1"/>
    <col min="92" max="94" width="14.81640625" customWidth="1"/>
    <col min="95" max="95" width="12.1796875" customWidth="1"/>
    <col min="96" max="96" width="15.1796875" customWidth="1"/>
    <col min="97" max="97" width="18.81640625" customWidth="1"/>
    <col min="99" max="99" width="11.81640625" customWidth="1"/>
    <col min="100" max="100" width="11.1796875" customWidth="1"/>
    <col min="102" max="102" width="12.54296875" customWidth="1"/>
    <col min="105" max="105" width="17.54296875" customWidth="1"/>
    <col min="106" max="106" width="11.7265625" customWidth="1"/>
    <col min="108" max="108" width="12.453125" customWidth="1"/>
    <col min="109" max="109" width="10.81640625" customWidth="1"/>
    <col min="111" max="111" width="12.1796875" customWidth="1"/>
    <col min="114" max="114" width="12.1796875" customWidth="1"/>
    <col min="117" max="117" width="11.1796875" customWidth="1"/>
    <col min="120" max="120" width="11.54296875" customWidth="1"/>
    <col min="123" max="123" width="11.81640625" customWidth="1"/>
    <col min="126" max="126" width="11.81640625" customWidth="1"/>
    <col min="129" max="129" width="11.81640625" customWidth="1"/>
    <col min="132" max="132" width="11.54296875" customWidth="1"/>
    <col min="135" max="135" width="11.54296875" customWidth="1"/>
    <col min="138" max="138" width="11.54296875" customWidth="1"/>
    <col min="141" max="141" width="11.54296875" customWidth="1"/>
    <col min="144" max="144" width="11.54296875" customWidth="1"/>
    <col min="147" max="147" width="11.81640625" customWidth="1"/>
    <col min="150" max="150" width="12.54296875" customWidth="1"/>
    <col min="153" max="153" width="12.1796875" customWidth="1"/>
    <col min="156" max="156" width="11.26953125" bestFit="1" customWidth="1"/>
  </cols>
  <sheetData>
    <row r="1" spans="1:157" ht="33.75" customHeight="1">
      <c r="A1" s="1537" t="s">
        <v>654</v>
      </c>
      <c r="B1" s="1884" t="s">
        <v>1688</v>
      </c>
      <c r="C1" s="1884"/>
      <c r="D1" s="1885"/>
      <c r="E1" s="1884" t="s">
        <v>1689</v>
      </c>
      <c r="F1" s="1884"/>
      <c r="G1" s="1885"/>
      <c r="H1" s="1884" t="s">
        <v>1690</v>
      </c>
      <c r="I1" s="1884"/>
      <c r="J1" s="1885"/>
      <c r="K1" s="1884" t="s">
        <v>1691</v>
      </c>
      <c r="L1" s="1884"/>
      <c r="M1" s="1885"/>
      <c r="N1" s="1884" t="s">
        <v>1692</v>
      </c>
      <c r="O1" s="1884"/>
      <c r="P1" s="1885"/>
      <c r="Q1" s="1884" t="s">
        <v>1693</v>
      </c>
      <c r="R1" s="1884"/>
      <c r="S1" s="1885"/>
      <c r="T1" s="1884" t="s">
        <v>1694</v>
      </c>
      <c r="U1" s="1884"/>
      <c r="V1" s="1885"/>
      <c r="W1" s="1887" t="s">
        <v>1695</v>
      </c>
      <c r="X1" s="1884"/>
      <c r="Y1" s="1885"/>
      <c r="Z1" s="1884" t="s">
        <v>1696</v>
      </c>
      <c r="AA1" s="1884"/>
      <c r="AB1" s="1885"/>
      <c r="AC1" s="1884" t="s">
        <v>1697</v>
      </c>
      <c r="AD1" s="1884"/>
      <c r="AE1" s="1885"/>
      <c r="AF1" s="1884" t="s">
        <v>1698</v>
      </c>
      <c r="AG1" s="1884"/>
      <c r="AH1" s="1885"/>
      <c r="AI1" s="1884" t="s">
        <v>1699</v>
      </c>
      <c r="AJ1" s="1884"/>
      <c r="AK1" s="1885"/>
      <c r="AL1" s="1884" t="s">
        <v>1700</v>
      </c>
      <c r="AM1" s="1884"/>
      <c r="AN1" s="1885"/>
      <c r="AO1" s="1884" t="s">
        <v>1701</v>
      </c>
      <c r="AP1" s="1884"/>
      <c r="AQ1" s="1885"/>
      <c r="AR1" s="1884" t="s">
        <v>1702</v>
      </c>
      <c r="AS1" s="1884"/>
      <c r="AT1" s="1885"/>
      <c r="AU1" s="1884" t="s">
        <v>1703</v>
      </c>
      <c r="AV1" s="1884"/>
      <c r="AW1" s="1885"/>
      <c r="AX1" s="1884" t="s">
        <v>1704</v>
      </c>
      <c r="AY1" s="1884"/>
      <c r="AZ1" s="1885"/>
      <c r="BA1" s="1884" t="s">
        <v>1705</v>
      </c>
      <c r="BB1" s="1884"/>
      <c r="BC1" s="1885"/>
      <c r="BD1" s="1884" t="s">
        <v>1706</v>
      </c>
      <c r="BE1" s="1884"/>
      <c r="BF1" s="1885"/>
      <c r="BG1" s="1884" t="s">
        <v>1707</v>
      </c>
      <c r="BH1" s="1884"/>
      <c r="BI1" s="1885"/>
      <c r="BJ1" s="1884" t="s">
        <v>1708</v>
      </c>
      <c r="BK1" s="1884"/>
      <c r="BL1" s="1885"/>
      <c r="BM1" s="1884" t="s">
        <v>1709</v>
      </c>
      <c r="BN1" s="1884"/>
      <c r="BO1" s="1885"/>
      <c r="BP1" s="1884" t="s">
        <v>1710</v>
      </c>
      <c r="BQ1" s="1884"/>
      <c r="BR1" s="1885"/>
      <c r="BS1" s="1884" t="s">
        <v>1711</v>
      </c>
      <c r="BT1" s="1884"/>
      <c r="BU1" s="1885"/>
      <c r="BV1" s="1884" t="s">
        <v>1712</v>
      </c>
      <c r="BW1" s="1884"/>
      <c r="BX1" s="1885"/>
      <c r="BY1" s="1884" t="s">
        <v>1713</v>
      </c>
      <c r="BZ1" s="1884"/>
      <c r="CA1" s="1885"/>
      <c r="CB1" s="1884" t="s">
        <v>1714</v>
      </c>
      <c r="CC1" s="1884"/>
      <c r="CD1" s="1885"/>
      <c r="CE1" s="1884" t="s">
        <v>1715</v>
      </c>
      <c r="CF1" s="1884"/>
      <c r="CG1" s="1885"/>
      <c r="CH1" s="1884" t="s">
        <v>1716</v>
      </c>
      <c r="CI1" s="1884"/>
      <c r="CJ1" s="1885"/>
      <c r="CK1" s="1884" t="s">
        <v>1717</v>
      </c>
      <c r="CL1" s="1884"/>
      <c r="CM1" s="1885"/>
      <c r="CN1" s="1884" t="s">
        <v>1718</v>
      </c>
      <c r="CO1" s="1884"/>
      <c r="CP1" s="1885"/>
      <c r="CQ1" s="1884" t="s">
        <v>1719</v>
      </c>
      <c r="CR1" s="1884"/>
      <c r="CS1" s="1885"/>
      <c r="CT1" s="1884" t="s">
        <v>1720</v>
      </c>
      <c r="CU1" s="1884"/>
      <c r="CV1" s="1885"/>
      <c r="CW1" s="1884" t="s">
        <v>1721</v>
      </c>
      <c r="CX1" s="1884"/>
      <c r="CY1" s="1885"/>
      <c r="CZ1" s="1884" t="s">
        <v>1722</v>
      </c>
      <c r="DA1" s="1884"/>
      <c r="DB1" s="1885"/>
      <c r="DC1" s="1884" t="s">
        <v>1723</v>
      </c>
      <c r="DD1" s="1884"/>
      <c r="DE1" s="1885"/>
      <c r="DF1" s="1884" t="s">
        <v>1724</v>
      </c>
      <c r="DG1" s="1884"/>
      <c r="DH1" s="1885"/>
      <c r="DI1" s="1884" t="s">
        <v>1725</v>
      </c>
      <c r="DJ1" s="1884"/>
      <c r="DK1" s="1885"/>
      <c r="DL1" s="1884" t="s">
        <v>1726</v>
      </c>
      <c r="DM1" s="1884"/>
      <c r="DN1" s="1885"/>
      <c r="DO1" s="1884" t="s">
        <v>1727</v>
      </c>
      <c r="DP1" s="1884"/>
      <c r="DQ1" s="1885"/>
      <c r="DR1" s="1884" t="s">
        <v>1728</v>
      </c>
      <c r="DS1" s="1884"/>
      <c r="DT1" s="1885"/>
      <c r="DU1" s="1886" t="s">
        <v>1751</v>
      </c>
      <c r="DV1" s="1886"/>
      <c r="DW1" s="1886"/>
      <c r="DX1" s="1886" t="s">
        <v>1790</v>
      </c>
      <c r="DY1" s="1886"/>
      <c r="DZ1" s="1886"/>
      <c r="EA1" s="1884" t="s">
        <v>1807</v>
      </c>
      <c r="EB1" s="1884"/>
      <c r="EC1" s="1885"/>
      <c r="ED1" s="1884" t="s">
        <v>1820</v>
      </c>
      <c r="EE1" s="1884"/>
      <c r="EF1" s="1885"/>
      <c r="EG1" s="1884" t="s">
        <v>1853</v>
      </c>
      <c r="EH1" s="1884"/>
      <c r="EI1" s="1885"/>
      <c r="EJ1" s="1884" t="s">
        <v>1894</v>
      </c>
      <c r="EK1" s="1884"/>
      <c r="EL1" s="1885"/>
      <c r="EM1" s="1884" t="s">
        <v>1910</v>
      </c>
      <c r="EN1" s="1884"/>
      <c r="EO1" s="1885"/>
      <c r="EP1" s="1884" t="s">
        <v>1952</v>
      </c>
      <c r="EQ1" s="1884"/>
      <c r="ER1" s="1885"/>
      <c r="ES1" s="1884" t="s">
        <v>1982</v>
      </c>
      <c r="ET1" s="1884"/>
      <c r="EU1" s="1885"/>
      <c r="EV1" s="1884" t="s">
        <v>2003</v>
      </c>
      <c r="EW1" s="1884"/>
      <c r="EX1" s="1885"/>
      <c r="EY1" s="1884" t="s">
        <v>2027</v>
      </c>
      <c r="EZ1" s="1884"/>
      <c r="FA1" s="1885"/>
    </row>
    <row r="2" spans="1:157" ht="30.75" customHeight="1">
      <c r="A2" s="785"/>
      <c r="B2" s="786" t="s">
        <v>476</v>
      </c>
      <c r="C2" s="787" t="s">
        <v>879</v>
      </c>
      <c r="D2" s="788" t="s">
        <v>474</v>
      </c>
      <c r="E2" s="786" t="s">
        <v>476</v>
      </c>
      <c r="F2" s="787" t="s">
        <v>879</v>
      </c>
      <c r="G2" s="788" t="s">
        <v>474</v>
      </c>
      <c r="H2" s="786" t="s">
        <v>476</v>
      </c>
      <c r="I2" s="787" t="s">
        <v>879</v>
      </c>
      <c r="J2" s="788" t="s">
        <v>474</v>
      </c>
      <c r="K2" s="786" t="s">
        <v>476</v>
      </c>
      <c r="L2" s="787" t="s">
        <v>879</v>
      </c>
      <c r="M2" s="788" t="s">
        <v>474</v>
      </c>
      <c r="N2" s="786" t="s">
        <v>476</v>
      </c>
      <c r="O2" s="787" t="s">
        <v>879</v>
      </c>
      <c r="P2" s="788" t="s">
        <v>474</v>
      </c>
      <c r="Q2" s="786" t="s">
        <v>476</v>
      </c>
      <c r="R2" s="787" t="s">
        <v>879</v>
      </c>
      <c r="S2" s="788" t="s">
        <v>474</v>
      </c>
      <c r="T2" s="786" t="s">
        <v>476</v>
      </c>
      <c r="U2" s="787" t="s">
        <v>879</v>
      </c>
      <c r="V2" s="788" t="s">
        <v>474</v>
      </c>
      <c r="W2" s="786" t="s">
        <v>476</v>
      </c>
      <c r="X2" s="787" t="s">
        <v>879</v>
      </c>
      <c r="Y2" s="788" t="s">
        <v>474</v>
      </c>
      <c r="Z2" s="786" t="s">
        <v>476</v>
      </c>
      <c r="AA2" s="787" t="s">
        <v>879</v>
      </c>
      <c r="AB2" s="788" t="s">
        <v>474</v>
      </c>
      <c r="AC2" s="786" t="s">
        <v>476</v>
      </c>
      <c r="AD2" s="787" t="s">
        <v>879</v>
      </c>
      <c r="AE2" s="788" t="s">
        <v>474</v>
      </c>
      <c r="AF2" s="786" t="s">
        <v>476</v>
      </c>
      <c r="AG2" s="787" t="s">
        <v>879</v>
      </c>
      <c r="AH2" s="788" t="s">
        <v>474</v>
      </c>
      <c r="AI2" s="786" t="s">
        <v>476</v>
      </c>
      <c r="AJ2" s="787" t="s">
        <v>879</v>
      </c>
      <c r="AK2" s="788" t="s">
        <v>474</v>
      </c>
      <c r="AL2" s="786" t="s">
        <v>476</v>
      </c>
      <c r="AM2" s="787" t="s">
        <v>879</v>
      </c>
      <c r="AN2" s="788" t="s">
        <v>474</v>
      </c>
      <c r="AO2" s="786" t="s">
        <v>476</v>
      </c>
      <c r="AP2" s="787" t="s">
        <v>879</v>
      </c>
      <c r="AQ2" s="788" t="s">
        <v>474</v>
      </c>
      <c r="AR2" s="786" t="s">
        <v>476</v>
      </c>
      <c r="AS2" s="787" t="s">
        <v>879</v>
      </c>
      <c r="AT2" s="788" t="s">
        <v>474</v>
      </c>
      <c r="AU2" s="786" t="s">
        <v>476</v>
      </c>
      <c r="AV2" s="787" t="s">
        <v>879</v>
      </c>
      <c r="AW2" s="788" t="s">
        <v>595</v>
      </c>
      <c r="AX2" s="786" t="s">
        <v>476</v>
      </c>
      <c r="AY2" s="787" t="s">
        <v>879</v>
      </c>
      <c r="AZ2" s="788" t="s">
        <v>595</v>
      </c>
      <c r="BA2" s="786" t="s">
        <v>476</v>
      </c>
      <c r="BB2" s="787" t="s">
        <v>879</v>
      </c>
      <c r="BC2" s="788" t="s">
        <v>595</v>
      </c>
      <c r="BD2" s="786" t="s">
        <v>476</v>
      </c>
      <c r="BE2" s="787" t="s">
        <v>879</v>
      </c>
      <c r="BF2" s="788" t="s">
        <v>595</v>
      </c>
      <c r="BG2" s="786" t="s">
        <v>476</v>
      </c>
      <c r="BH2" s="787" t="s">
        <v>879</v>
      </c>
      <c r="BI2" s="788" t="s">
        <v>595</v>
      </c>
      <c r="BJ2" s="786" t="s">
        <v>476</v>
      </c>
      <c r="BK2" s="787" t="s">
        <v>879</v>
      </c>
      <c r="BL2" s="788" t="s">
        <v>595</v>
      </c>
      <c r="BM2" s="786" t="s">
        <v>476</v>
      </c>
      <c r="BN2" s="787" t="s">
        <v>879</v>
      </c>
      <c r="BO2" s="788" t="s">
        <v>595</v>
      </c>
      <c r="BP2" s="786" t="s">
        <v>476</v>
      </c>
      <c r="BQ2" s="787" t="s">
        <v>879</v>
      </c>
      <c r="BR2" s="788" t="s">
        <v>595</v>
      </c>
      <c r="BS2" s="786" t="s">
        <v>476</v>
      </c>
      <c r="BT2" s="787" t="s">
        <v>879</v>
      </c>
      <c r="BU2" s="788" t="s">
        <v>595</v>
      </c>
      <c r="BV2" s="786" t="s">
        <v>476</v>
      </c>
      <c r="BW2" s="787" t="s">
        <v>879</v>
      </c>
      <c r="BX2" s="788" t="s">
        <v>595</v>
      </c>
      <c r="BY2" s="786" t="s">
        <v>476</v>
      </c>
      <c r="BZ2" s="787" t="s">
        <v>879</v>
      </c>
      <c r="CA2" s="788" t="s">
        <v>595</v>
      </c>
      <c r="CB2" s="786" t="s">
        <v>476</v>
      </c>
      <c r="CC2" s="787" t="s">
        <v>879</v>
      </c>
      <c r="CD2" s="788" t="s">
        <v>595</v>
      </c>
      <c r="CE2" s="786" t="s">
        <v>476</v>
      </c>
      <c r="CF2" s="787" t="s">
        <v>879</v>
      </c>
      <c r="CG2" s="788" t="s">
        <v>595</v>
      </c>
      <c r="CH2" s="786" t="s">
        <v>476</v>
      </c>
      <c r="CI2" s="787" t="s">
        <v>879</v>
      </c>
      <c r="CJ2" s="788" t="s">
        <v>595</v>
      </c>
      <c r="CK2" s="786" t="s">
        <v>476</v>
      </c>
      <c r="CL2" s="787" t="s">
        <v>879</v>
      </c>
      <c r="CM2" s="788" t="s">
        <v>595</v>
      </c>
      <c r="CN2" s="786" t="s">
        <v>476</v>
      </c>
      <c r="CO2" s="787" t="s">
        <v>879</v>
      </c>
      <c r="CP2" s="788" t="s">
        <v>595</v>
      </c>
      <c r="CQ2" s="786" t="s">
        <v>476</v>
      </c>
      <c r="CR2" s="787" t="s">
        <v>879</v>
      </c>
      <c r="CS2" s="788" t="s">
        <v>595</v>
      </c>
      <c r="CT2" s="786" t="s">
        <v>476</v>
      </c>
      <c r="CU2" s="787" t="s">
        <v>879</v>
      </c>
      <c r="CV2" s="788" t="s">
        <v>595</v>
      </c>
      <c r="CW2" s="786" t="s">
        <v>476</v>
      </c>
      <c r="CX2" s="787" t="s">
        <v>879</v>
      </c>
      <c r="CY2" s="788" t="s">
        <v>595</v>
      </c>
      <c r="CZ2" s="786" t="s">
        <v>476</v>
      </c>
      <c r="DA2" s="789" t="s">
        <v>879</v>
      </c>
      <c r="DB2" s="788" t="s">
        <v>595</v>
      </c>
      <c r="DC2" s="786" t="s">
        <v>476</v>
      </c>
      <c r="DD2" s="789" t="s">
        <v>879</v>
      </c>
      <c r="DE2" s="788" t="s">
        <v>595</v>
      </c>
      <c r="DF2" s="786" t="s">
        <v>476</v>
      </c>
      <c r="DG2" s="789" t="s">
        <v>879</v>
      </c>
      <c r="DH2" s="788" t="s">
        <v>595</v>
      </c>
      <c r="DI2" s="786" t="s">
        <v>476</v>
      </c>
      <c r="DJ2" s="789" t="s">
        <v>879</v>
      </c>
      <c r="DK2" s="788" t="s">
        <v>595</v>
      </c>
      <c r="DL2" s="786" t="s">
        <v>476</v>
      </c>
      <c r="DM2" s="789" t="s">
        <v>879</v>
      </c>
      <c r="DN2" s="788" t="s">
        <v>595</v>
      </c>
      <c r="DO2" s="786" t="s">
        <v>476</v>
      </c>
      <c r="DP2" s="789" t="s">
        <v>879</v>
      </c>
      <c r="DQ2" s="788" t="s">
        <v>595</v>
      </c>
      <c r="DR2" s="786" t="s">
        <v>476</v>
      </c>
      <c r="DS2" s="789" t="s">
        <v>879</v>
      </c>
      <c r="DT2" s="788" t="s">
        <v>595</v>
      </c>
      <c r="DU2" s="786" t="s">
        <v>476</v>
      </c>
      <c r="DV2" s="789" t="s">
        <v>879</v>
      </c>
      <c r="DW2" s="788" t="s">
        <v>595</v>
      </c>
      <c r="DX2" s="786" t="s">
        <v>476</v>
      </c>
      <c r="DY2" s="789" t="s">
        <v>879</v>
      </c>
      <c r="DZ2" s="788" t="s">
        <v>595</v>
      </c>
      <c r="EA2" s="786" t="s">
        <v>476</v>
      </c>
      <c r="EB2" s="789" t="s">
        <v>879</v>
      </c>
      <c r="EC2" s="788" t="s">
        <v>595</v>
      </c>
      <c r="ED2" s="786" t="s">
        <v>476</v>
      </c>
      <c r="EE2" s="789" t="s">
        <v>879</v>
      </c>
      <c r="EF2" s="788" t="s">
        <v>595</v>
      </c>
      <c r="EG2" s="786" t="s">
        <v>476</v>
      </c>
      <c r="EH2" s="789" t="s">
        <v>879</v>
      </c>
      <c r="EI2" s="788" t="s">
        <v>595</v>
      </c>
      <c r="EJ2" s="786" t="s">
        <v>476</v>
      </c>
      <c r="EK2" s="789" t="s">
        <v>879</v>
      </c>
      <c r="EL2" s="788" t="s">
        <v>595</v>
      </c>
      <c r="EM2" s="786" t="s">
        <v>476</v>
      </c>
      <c r="EN2" s="789" t="s">
        <v>879</v>
      </c>
      <c r="EO2" s="788" t="s">
        <v>595</v>
      </c>
      <c r="EP2" s="786" t="s">
        <v>476</v>
      </c>
      <c r="EQ2" s="789" t="s">
        <v>879</v>
      </c>
      <c r="ER2" s="788" t="s">
        <v>595</v>
      </c>
      <c r="ES2" s="786" t="s">
        <v>476</v>
      </c>
      <c r="ET2" s="789" t="s">
        <v>879</v>
      </c>
      <c r="EU2" s="788" t="s">
        <v>595</v>
      </c>
      <c r="EV2" s="786" t="s">
        <v>476</v>
      </c>
      <c r="EW2" s="789" t="s">
        <v>879</v>
      </c>
      <c r="EX2" s="788" t="s">
        <v>595</v>
      </c>
      <c r="EY2" s="791" t="s">
        <v>476</v>
      </c>
      <c r="EZ2" s="789" t="s">
        <v>879</v>
      </c>
      <c r="FA2" s="788" t="s">
        <v>595</v>
      </c>
    </row>
    <row r="3" spans="1:157">
      <c r="A3" s="7" t="s">
        <v>584</v>
      </c>
      <c r="B3" s="745">
        <v>0.41099999999999998</v>
      </c>
      <c r="C3" s="690">
        <v>-6755.2190000000001</v>
      </c>
      <c r="D3" s="730">
        <v>16438.12</v>
      </c>
      <c r="E3" s="745">
        <v>0.41471757890880645</v>
      </c>
      <c r="F3" s="690">
        <v>-7651.5919999999996</v>
      </c>
      <c r="G3" s="730">
        <v>18450.127</v>
      </c>
      <c r="H3" s="745">
        <v>0.44427161147544669</v>
      </c>
      <c r="I3" s="690">
        <v>-8673.8109999999997</v>
      </c>
      <c r="J3" s="730">
        <v>19523.667000000001</v>
      </c>
      <c r="K3" s="745">
        <v>0.44700000000000001</v>
      </c>
      <c r="L3" s="690">
        <v>-8711.6059999999998</v>
      </c>
      <c r="M3" s="730">
        <v>19483.297999999999</v>
      </c>
      <c r="N3" s="745">
        <v>0.44400000000000001</v>
      </c>
      <c r="O3" s="690">
        <v>-8493.3490000000002</v>
      </c>
      <c r="P3" s="730">
        <v>19123.731</v>
      </c>
      <c r="Q3" s="745">
        <v>0.43969811970528333</v>
      </c>
      <c r="R3" s="690">
        <v>-8283.76</v>
      </c>
      <c r="S3" s="730">
        <v>18839.652999999998</v>
      </c>
      <c r="T3" s="745">
        <v>0.44764587124769389</v>
      </c>
      <c r="U3" s="690">
        <v>-8170.5259999999998</v>
      </c>
      <c r="V3" s="730">
        <v>18252.208999999999</v>
      </c>
      <c r="W3" s="745">
        <v>0.45300000000000001</v>
      </c>
      <c r="X3" s="690">
        <v>-7950.0150000000003</v>
      </c>
      <c r="Y3" s="730">
        <v>17565.169999999998</v>
      </c>
      <c r="Z3" s="745">
        <v>0.42395131290667598</v>
      </c>
      <c r="AA3" s="690">
        <v>-7262.7569999999996</v>
      </c>
      <c r="AB3" s="730">
        <v>17131.111000000001</v>
      </c>
      <c r="AC3" s="745">
        <v>0.41199999999999998</v>
      </c>
      <c r="AD3" s="690">
        <v>-7009.6049999999996</v>
      </c>
      <c r="AE3" s="730">
        <v>17015.599999999999</v>
      </c>
      <c r="AF3" s="745">
        <v>0.39700000000000002</v>
      </c>
      <c r="AG3" s="690">
        <v>-6905.576</v>
      </c>
      <c r="AH3" s="730">
        <v>17378.538</v>
      </c>
      <c r="AI3" s="745">
        <v>0.41071370809209001</v>
      </c>
      <c r="AJ3" s="690">
        <v>-6818.3860000000004</v>
      </c>
      <c r="AK3" s="730">
        <v>16601.311000000002</v>
      </c>
      <c r="AL3" s="745">
        <v>0.36662918587516341</v>
      </c>
      <c r="AM3" s="690">
        <v>-7097.9920000000002</v>
      </c>
      <c r="AN3" s="730">
        <v>19360.138999999999</v>
      </c>
      <c r="AO3" s="745">
        <v>0.34103323333735769</v>
      </c>
      <c r="AP3" s="690">
        <v>-6824.5770000000002</v>
      </c>
      <c r="AQ3" s="730">
        <v>20011.472000000002</v>
      </c>
      <c r="AR3" s="745">
        <v>0.32268529852462841</v>
      </c>
      <c r="AS3" s="690">
        <v>-7067.5870000000004</v>
      </c>
      <c r="AT3" s="730">
        <v>21902.414000000001</v>
      </c>
      <c r="AU3" s="745">
        <v>0.33949065563548619</v>
      </c>
      <c r="AV3" s="690">
        <v>-7791.7950000000001</v>
      </c>
      <c r="AW3" s="730">
        <v>22951.427</v>
      </c>
      <c r="AX3" s="745">
        <v>0.37549842983537385</v>
      </c>
      <c r="AY3" s="690">
        <v>-8526.7469999999994</v>
      </c>
      <c r="AZ3" s="730">
        <v>22707.81</v>
      </c>
      <c r="BA3" s="745">
        <v>0.43316840046105387</v>
      </c>
      <c r="BB3" s="690">
        <v>-10436.165999999999</v>
      </c>
      <c r="BC3" s="730">
        <v>24092.63</v>
      </c>
      <c r="BD3" s="745">
        <v>0.44160054446290525</v>
      </c>
      <c r="BE3" s="690">
        <v>-11190.246999999999</v>
      </c>
      <c r="BF3" s="730">
        <v>25340.202000000001</v>
      </c>
      <c r="BG3" s="745">
        <v>0.40784578146867034</v>
      </c>
      <c r="BH3" s="690">
        <v>-9927.6669999999995</v>
      </c>
      <c r="BI3" s="730">
        <v>24341.718000000001</v>
      </c>
      <c r="BJ3" s="745">
        <v>0.40073799629726808</v>
      </c>
      <c r="BK3" s="690">
        <v>-9900.2330000000002</v>
      </c>
      <c r="BL3" s="730">
        <v>24705.002</v>
      </c>
      <c r="BM3" s="745">
        <v>0.41207568619450485</v>
      </c>
      <c r="BN3" s="690">
        <v>-10872.877</v>
      </c>
      <c r="BO3" s="730">
        <v>26385.631000000001</v>
      </c>
      <c r="BP3" s="745">
        <v>0.4022018923108181</v>
      </c>
      <c r="BQ3" s="690">
        <v>-10626.248</v>
      </c>
      <c r="BR3" s="730">
        <v>26420.184000000001</v>
      </c>
      <c r="BS3" s="745">
        <v>0.40934860292896402</v>
      </c>
      <c r="BT3" s="690">
        <v>-10807.411</v>
      </c>
      <c r="BU3" s="730">
        <v>26401.485000000001</v>
      </c>
      <c r="BV3" s="745">
        <v>0.40262560377489404</v>
      </c>
      <c r="BW3" s="690">
        <v>-11106.507</v>
      </c>
      <c r="BX3" s="730">
        <v>27585.198</v>
      </c>
      <c r="BY3" s="745">
        <v>0.3991204224710917</v>
      </c>
      <c r="BZ3" s="690">
        <v>-10958.849</v>
      </c>
      <c r="CA3" s="730">
        <v>27457.5</v>
      </c>
      <c r="CB3" s="745">
        <v>0.40830943907577377</v>
      </c>
      <c r="CC3" s="690">
        <v>-11372.328</v>
      </c>
      <c r="CD3" s="730">
        <v>27852.228999999999</v>
      </c>
      <c r="CE3" s="745">
        <v>0.41399999999999998</v>
      </c>
      <c r="CF3" s="690">
        <v>-11319.92</v>
      </c>
      <c r="CG3" s="730">
        <v>27325.739000000001</v>
      </c>
      <c r="CH3" s="745">
        <v>0.41389346736053989</v>
      </c>
      <c r="CI3" s="690">
        <v>-11438.352000000001</v>
      </c>
      <c r="CJ3" s="730">
        <v>27635.981</v>
      </c>
      <c r="CK3" s="745">
        <v>0.39182720306895846</v>
      </c>
      <c r="CL3" s="690">
        <v>-10559.585999999999</v>
      </c>
      <c r="CM3" s="730">
        <v>26949.598999999998</v>
      </c>
      <c r="CN3" s="745">
        <v>0.3954007811107193</v>
      </c>
      <c r="CO3" s="690">
        <v>-11249.050999999999</v>
      </c>
      <c r="CP3" s="730">
        <v>28449.743999999999</v>
      </c>
      <c r="CQ3" s="745">
        <v>0.39300000000000002</v>
      </c>
      <c r="CR3" s="690">
        <v>-11018</v>
      </c>
      <c r="CS3" s="730">
        <v>28051</v>
      </c>
      <c r="CT3" s="745">
        <v>0.378</v>
      </c>
      <c r="CU3" s="690">
        <v>-11964</v>
      </c>
      <c r="CV3" s="730">
        <v>31663</v>
      </c>
      <c r="CW3" s="745">
        <v>0.33700000000000002</v>
      </c>
      <c r="CX3" s="690">
        <v>-12036</v>
      </c>
      <c r="CY3" s="730">
        <v>35737</v>
      </c>
      <c r="CZ3" s="745">
        <v>0.32600000000000001</v>
      </c>
      <c r="DA3" s="690">
        <v>-11819</v>
      </c>
      <c r="DB3" s="730">
        <v>36272</v>
      </c>
      <c r="DC3" s="745">
        <v>0.34799999999999998</v>
      </c>
      <c r="DD3" s="690">
        <v>-12490</v>
      </c>
      <c r="DE3" s="730">
        <v>35919</v>
      </c>
      <c r="DF3" s="745">
        <v>0.36099999999999999</v>
      </c>
      <c r="DG3" s="690">
        <v>-13315</v>
      </c>
      <c r="DH3" s="730">
        <v>36896</v>
      </c>
      <c r="DI3" s="745">
        <v>0.373</v>
      </c>
      <c r="DJ3" s="690">
        <v>-13527</v>
      </c>
      <c r="DK3" s="730">
        <v>36231</v>
      </c>
      <c r="DL3" s="745">
        <v>0.38500000000000001</v>
      </c>
      <c r="DM3" s="690">
        <v>-13459</v>
      </c>
      <c r="DN3" s="730">
        <v>34980</v>
      </c>
      <c r="DO3" s="745">
        <v>0.378</v>
      </c>
      <c r="DP3" s="690">
        <v>-12845</v>
      </c>
      <c r="DQ3" s="730">
        <v>33981</v>
      </c>
      <c r="DR3" s="745">
        <v>0.36299999999999999</v>
      </c>
      <c r="DS3" s="690">
        <v>-12213</v>
      </c>
      <c r="DT3" s="730">
        <v>33684</v>
      </c>
      <c r="DU3" s="745">
        <v>0.36</v>
      </c>
      <c r="DV3" s="690">
        <v>-12359</v>
      </c>
      <c r="DW3" s="730">
        <v>34344</v>
      </c>
      <c r="DX3" s="745">
        <v>0.371</v>
      </c>
      <c r="DY3" s="690">
        <v>-13363</v>
      </c>
      <c r="DZ3" s="730">
        <v>35985</v>
      </c>
      <c r="EA3" s="745">
        <v>0.36699999999999999</v>
      </c>
      <c r="EB3" s="690">
        <v>-13663</v>
      </c>
      <c r="EC3" s="730">
        <v>37253</v>
      </c>
      <c r="ED3" s="1415" t="s">
        <v>1830</v>
      </c>
      <c r="EE3" s="690">
        <v>-14066</v>
      </c>
      <c r="EF3" s="730">
        <v>39841</v>
      </c>
      <c r="EG3" s="1415">
        <v>0.38800000000000001</v>
      </c>
      <c r="EH3" s="690">
        <v>-15880</v>
      </c>
      <c r="EI3" s="730">
        <v>40942</v>
      </c>
      <c r="EJ3" s="1415" t="s">
        <v>1891</v>
      </c>
      <c r="EK3" s="690">
        <v>-16481</v>
      </c>
      <c r="EL3" s="730">
        <v>40899</v>
      </c>
      <c r="EM3" s="1415" t="s">
        <v>1911</v>
      </c>
      <c r="EN3" s="690">
        <v>-15310</v>
      </c>
      <c r="EO3" s="730">
        <v>39022</v>
      </c>
      <c r="EP3" s="1415" t="s">
        <v>1953</v>
      </c>
      <c r="EQ3" s="690">
        <v>-15320</v>
      </c>
      <c r="ER3" s="730">
        <v>37622</v>
      </c>
      <c r="ES3" s="1415">
        <v>0.41199999999999998</v>
      </c>
      <c r="ET3" s="690">
        <v>-15427</v>
      </c>
      <c r="EU3" s="730">
        <v>37417</v>
      </c>
      <c r="EV3" s="1415" t="s">
        <v>2008</v>
      </c>
      <c r="EW3" s="690">
        <v>-14983</v>
      </c>
      <c r="EX3" s="730">
        <v>35750</v>
      </c>
      <c r="EY3" s="1415" t="s">
        <v>2030</v>
      </c>
      <c r="EZ3" s="690">
        <v>-15228</v>
      </c>
      <c r="FA3" s="730">
        <v>34622</v>
      </c>
    </row>
    <row r="4" spans="1:157" ht="15">
      <c r="A4" s="7" t="s">
        <v>593</v>
      </c>
      <c r="B4" s="745">
        <v>0.28699999999999998</v>
      </c>
      <c r="C4" s="690">
        <v>934.82399999999996</v>
      </c>
      <c r="D4" s="730">
        <v>-3254.8119999999999</v>
      </c>
      <c r="E4" s="745">
        <v>0.2772763012395057</v>
      </c>
      <c r="F4" s="690">
        <v>1194.0609999999999</v>
      </c>
      <c r="G4" s="730">
        <v>-4306.3940000000002</v>
      </c>
      <c r="H4" s="745">
        <v>0.29658163011743771</v>
      </c>
      <c r="I4" s="690">
        <v>1503.848</v>
      </c>
      <c r="J4" s="730">
        <v>-5070.6040000000003</v>
      </c>
      <c r="K4" s="745">
        <v>0.28499999999999998</v>
      </c>
      <c r="L4" s="690">
        <v>1414.4690000000001</v>
      </c>
      <c r="M4" s="730">
        <v>-4964.5200000000004</v>
      </c>
      <c r="N4" s="745">
        <v>0.27700000000000002</v>
      </c>
      <c r="O4" s="690">
        <v>1417.0409999999999</v>
      </c>
      <c r="P4" s="730">
        <v>-5107.732</v>
      </c>
      <c r="Q4" s="745">
        <v>0.26770444585533548</v>
      </c>
      <c r="R4" s="690">
        <v>1383.0039999999999</v>
      </c>
      <c r="S4" s="730">
        <v>-5166.16</v>
      </c>
      <c r="T4" s="745">
        <v>0.27681219215026276</v>
      </c>
      <c r="U4" s="690">
        <v>1372.71</v>
      </c>
      <c r="V4" s="730">
        <v>-4958.9939999999997</v>
      </c>
      <c r="W4" s="745">
        <v>0.26900000000000002</v>
      </c>
      <c r="X4" s="690">
        <v>1262.3019999999999</v>
      </c>
      <c r="Y4" s="730">
        <v>-4684.8639999999996</v>
      </c>
      <c r="Z4" s="745">
        <v>0.22348459966904477</v>
      </c>
      <c r="AA4" s="690">
        <v>1064.903</v>
      </c>
      <c r="AB4" s="730">
        <v>-4764.9949999999999</v>
      </c>
      <c r="AC4" s="745">
        <v>0.20300000000000001</v>
      </c>
      <c r="AD4" s="690">
        <v>994.71199999999999</v>
      </c>
      <c r="AE4" s="730">
        <v>-4890.1009999999997</v>
      </c>
      <c r="AF4" s="745">
        <v>0.2</v>
      </c>
      <c r="AG4" s="690">
        <v>1033.5150000000001</v>
      </c>
      <c r="AH4" s="730">
        <v>-5157.3940000000002</v>
      </c>
      <c r="AI4" s="745">
        <v>0.19353505943562846</v>
      </c>
      <c r="AJ4" s="690">
        <v>973.39599999999996</v>
      </c>
      <c r="AK4" s="730">
        <v>-5029.5590000000002</v>
      </c>
      <c r="AL4" s="745">
        <v>0.16120065158046407</v>
      </c>
      <c r="AM4" s="690">
        <v>1107.261</v>
      </c>
      <c r="AN4" s="730">
        <v>-6868.8370000000004</v>
      </c>
      <c r="AO4" s="745">
        <v>0.14759772265109217</v>
      </c>
      <c r="AP4" s="690">
        <v>1101.9459999999999</v>
      </c>
      <c r="AQ4" s="730">
        <v>-7465.8739999999998</v>
      </c>
      <c r="AR4" s="745">
        <v>0.16256271103251341</v>
      </c>
      <c r="AS4" s="690">
        <v>1359.279</v>
      </c>
      <c r="AT4" s="730">
        <v>-8361.5669999999991</v>
      </c>
      <c r="AU4" s="745">
        <v>0.17666745972723705</v>
      </c>
      <c r="AV4" s="690">
        <v>1416.796</v>
      </c>
      <c r="AW4" s="730">
        <v>-8019.5640000000003</v>
      </c>
      <c r="AX4" s="745">
        <v>0.22411625222103823</v>
      </c>
      <c r="AY4" s="690">
        <v>1764.595</v>
      </c>
      <c r="AZ4" s="730">
        <v>-7873.57</v>
      </c>
      <c r="BA4" s="745">
        <v>0.27925763711368923</v>
      </c>
      <c r="BB4" s="690">
        <v>2181.373</v>
      </c>
      <c r="BC4" s="730">
        <v>-7811.3280000000004</v>
      </c>
      <c r="BD4" s="745">
        <v>0.28246438269312013</v>
      </c>
      <c r="BE4" s="690">
        <v>2181.6709999999998</v>
      </c>
      <c r="BF4" s="730">
        <v>-7723.7030000000004</v>
      </c>
      <c r="BG4" s="745">
        <v>0.22720441408368827</v>
      </c>
      <c r="BH4" s="690">
        <v>1804.9179999999999</v>
      </c>
      <c r="BI4" s="730">
        <v>-7944.027</v>
      </c>
      <c r="BJ4" s="745">
        <v>0.22859073267629126</v>
      </c>
      <c r="BK4" s="690">
        <v>1939.9860000000001</v>
      </c>
      <c r="BL4" s="730">
        <v>-8486.7219999999998</v>
      </c>
      <c r="BM4" s="745">
        <v>0.22206525718943512</v>
      </c>
      <c r="BN4" s="690">
        <v>1887.425</v>
      </c>
      <c r="BO4" s="730">
        <v>-8499.4159999999993</v>
      </c>
      <c r="BP4" s="745">
        <v>0.2296137577493832</v>
      </c>
      <c r="BQ4" s="690">
        <v>2087.17</v>
      </c>
      <c r="BR4" s="730">
        <v>-9089.9169999999995</v>
      </c>
      <c r="BS4" s="745">
        <v>0.23207650401655924</v>
      </c>
      <c r="BT4" s="690">
        <v>2122.9789999999998</v>
      </c>
      <c r="BU4" s="730">
        <v>-9147.7549999999992</v>
      </c>
      <c r="BV4" s="745">
        <v>0.22544650318269244</v>
      </c>
      <c r="BW4" s="690">
        <v>2165.0410000000002</v>
      </c>
      <c r="BX4" s="730">
        <v>-9603.3469999999998</v>
      </c>
      <c r="BY4" s="745">
        <v>0.23341913250910765</v>
      </c>
      <c r="BZ4" s="690">
        <v>2321.79</v>
      </c>
      <c r="CA4" s="730">
        <v>-9946.8709999999992</v>
      </c>
      <c r="CB4" s="745">
        <v>0.24100028332557957</v>
      </c>
      <c r="CC4" s="690">
        <v>2392.7730000000001</v>
      </c>
      <c r="CD4" s="730">
        <v>-9928.5069999999996</v>
      </c>
      <c r="CE4" s="745">
        <v>0.253</v>
      </c>
      <c r="CF4" s="690">
        <v>2704.84</v>
      </c>
      <c r="CG4" s="730">
        <v>-10672.733</v>
      </c>
      <c r="CH4" s="745">
        <v>0.27404104020792014</v>
      </c>
      <c r="CI4" s="690">
        <v>2978.1779999999999</v>
      </c>
      <c r="CJ4" s="730">
        <v>-10867.635</v>
      </c>
      <c r="CK4" s="745">
        <v>0.26616281451047041</v>
      </c>
      <c r="CL4" s="690">
        <v>3024.37</v>
      </c>
      <c r="CM4" s="730">
        <v>-11362.857</v>
      </c>
      <c r="CN4" s="745">
        <v>0.26608402755638105</v>
      </c>
      <c r="CO4" s="690">
        <v>3071.3760000000002</v>
      </c>
      <c r="CP4" s="730">
        <v>-11542.88</v>
      </c>
      <c r="CQ4" s="745">
        <v>0.27100000000000002</v>
      </c>
      <c r="CR4" s="690">
        <v>3053</v>
      </c>
      <c r="CS4" s="730">
        <v>-11266</v>
      </c>
      <c r="CT4" s="745">
        <v>0.24299999999999999</v>
      </c>
      <c r="CU4" s="690">
        <v>3188</v>
      </c>
      <c r="CV4" s="730">
        <v>-13119</v>
      </c>
      <c r="CW4" s="745">
        <v>0.156</v>
      </c>
      <c r="CX4" s="690">
        <v>2179</v>
      </c>
      <c r="CY4" s="730">
        <v>-13990</v>
      </c>
      <c r="CZ4" s="745">
        <v>0.14399999999999999</v>
      </c>
      <c r="DA4" s="690">
        <v>1961</v>
      </c>
      <c r="DB4" s="730">
        <v>-13565</v>
      </c>
      <c r="DC4" s="745">
        <v>0.17699999999999999</v>
      </c>
      <c r="DD4" s="690">
        <v>2249</v>
      </c>
      <c r="DE4" s="730">
        <v>-12684</v>
      </c>
      <c r="DF4" s="745">
        <v>0.217</v>
      </c>
      <c r="DG4" s="690">
        <v>2858</v>
      </c>
      <c r="DH4" s="730">
        <v>-13182</v>
      </c>
      <c r="DI4" s="745">
        <v>0.246</v>
      </c>
      <c r="DJ4" s="690">
        <v>3180</v>
      </c>
      <c r="DK4" s="730">
        <v>-12913</v>
      </c>
      <c r="DL4" s="745">
        <v>0.25600000000000001</v>
      </c>
      <c r="DM4" s="690">
        <v>3169</v>
      </c>
      <c r="DN4" s="730">
        <v>-12392</v>
      </c>
      <c r="DO4" s="745">
        <v>0.24</v>
      </c>
      <c r="DP4" s="690">
        <v>2944</v>
      </c>
      <c r="DQ4" s="730">
        <v>-12246</v>
      </c>
      <c r="DR4" s="745">
        <v>0.23599999999999999</v>
      </c>
      <c r="DS4" s="690">
        <v>3037</v>
      </c>
      <c r="DT4" s="730">
        <v>-12841</v>
      </c>
      <c r="DU4" s="745">
        <v>0.22500000000000001</v>
      </c>
      <c r="DV4" s="690">
        <v>3003</v>
      </c>
      <c r="DW4" s="730">
        <v>-13301</v>
      </c>
      <c r="DX4" s="745">
        <v>0.222</v>
      </c>
      <c r="DY4" s="690">
        <v>3174</v>
      </c>
      <c r="DZ4" s="730">
        <v>-14299</v>
      </c>
      <c r="EA4" s="745">
        <v>0.221</v>
      </c>
      <c r="EB4" s="690">
        <v>3131</v>
      </c>
      <c r="EC4" s="730">
        <v>-14177</v>
      </c>
      <c r="ED4" s="1415" t="s">
        <v>1831</v>
      </c>
      <c r="EE4" s="690">
        <v>3099</v>
      </c>
      <c r="EF4" s="730">
        <v>-14619</v>
      </c>
      <c r="EG4" s="1415">
        <v>0.27400000000000002</v>
      </c>
      <c r="EH4" s="690">
        <v>3846</v>
      </c>
      <c r="EI4" s="730">
        <v>-14052</v>
      </c>
      <c r="EJ4" s="1415" t="s">
        <v>1892</v>
      </c>
      <c r="EK4" s="690">
        <v>4072</v>
      </c>
      <c r="EL4" s="730">
        <v>-13338</v>
      </c>
      <c r="EM4" s="1415" t="s">
        <v>1912</v>
      </c>
      <c r="EN4" s="690">
        <v>3681</v>
      </c>
      <c r="EO4" s="730">
        <v>-12162</v>
      </c>
      <c r="EP4" s="1415" t="s">
        <v>1954</v>
      </c>
      <c r="EQ4" s="690">
        <v>3560</v>
      </c>
      <c r="ER4" s="730">
        <v>-11768</v>
      </c>
      <c r="ES4" s="1415">
        <v>0.316</v>
      </c>
      <c r="ET4" s="690">
        <v>3732</v>
      </c>
      <c r="EU4" s="730">
        <v>-11808</v>
      </c>
      <c r="EV4" s="1415" t="s">
        <v>2009</v>
      </c>
      <c r="EW4" s="690">
        <v>3664</v>
      </c>
      <c r="EX4" s="730">
        <v>-11116</v>
      </c>
      <c r="EY4" s="1415" t="s">
        <v>2031</v>
      </c>
      <c r="EZ4" s="690">
        <v>3976</v>
      </c>
      <c r="FA4" s="730">
        <v>-10604</v>
      </c>
    </row>
    <row r="5" spans="1:157" ht="15">
      <c r="A5" s="143" t="s">
        <v>594</v>
      </c>
      <c r="B5" s="746">
        <v>0.441</v>
      </c>
      <c r="C5" s="747">
        <v>-5820.3950000000004</v>
      </c>
      <c r="D5" s="748">
        <v>13183.308000000001</v>
      </c>
      <c r="E5" s="746">
        <v>0.45656482627323353</v>
      </c>
      <c r="F5" s="747">
        <v>-6457.5309999999999</v>
      </c>
      <c r="G5" s="748">
        <v>14143.733</v>
      </c>
      <c r="H5" s="746">
        <v>0.49608605456158322</v>
      </c>
      <c r="I5" s="747">
        <v>-7169.9629999999997</v>
      </c>
      <c r="J5" s="748">
        <v>14453.063</v>
      </c>
      <c r="K5" s="746">
        <v>0.503</v>
      </c>
      <c r="L5" s="747">
        <v>-7297.1369999999997</v>
      </c>
      <c r="M5" s="748">
        <v>14518.778</v>
      </c>
      <c r="N5" s="746">
        <v>0.505</v>
      </c>
      <c r="O5" s="747">
        <v>-7076.308</v>
      </c>
      <c r="P5" s="748">
        <v>14015.999</v>
      </c>
      <c r="Q5" s="746">
        <v>0.50468128370709664</v>
      </c>
      <c r="R5" s="747">
        <v>-6900.7560000000003</v>
      </c>
      <c r="S5" s="748">
        <v>13673.493</v>
      </c>
      <c r="T5" s="746">
        <v>0.51137486304103263</v>
      </c>
      <c r="U5" s="747">
        <v>-6797.8159999999998</v>
      </c>
      <c r="V5" s="748">
        <v>13293.215</v>
      </c>
      <c r="W5" s="746">
        <v>0.51900000000000002</v>
      </c>
      <c r="X5" s="747">
        <v>-6687.7129999999997</v>
      </c>
      <c r="Y5" s="748">
        <v>12880.306</v>
      </c>
      <c r="Z5" s="746">
        <v>0.50119649532642263</v>
      </c>
      <c r="AA5" s="747">
        <v>-6197.8540000000003</v>
      </c>
      <c r="AB5" s="748">
        <v>12366.116</v>
      </c>
      <c r="AC5" s="746">
        <v>0.496</v>
      </c>
      <c r="AD5" s="747">
        <v>-6014.893</v>
      </c>
      <c r="AE5" s="748">
        <v>12125.499</v>
      </c>
      <c r="AF5" s="746">
        <v>0.48</v>
      </c>
      <c r="AG5" s="747">
        <v>-5872.0609999999997</v>
      </c>
      <c r="AH5" s="748">
        <v>12221.144</v>
      </c>
      <c r="AI5" s="746">
        <v>0.50510847449893503</v>
      </c>
      <c r="AJ5" s="747">
        <v>-5844.99</v>
      </c>
      <c r="AK5" s="748">
        <v>11571.752</v>
      </c>
      <c r="AL5" s="746">
        <v>0.47959219943605558</v>
      </c>
      <c r="AM5" s="747">
        <v>-5990.7309999999998</v>
      </c>
      <c r="AN5" s="748">
        <v>12491.302</v>
      </c>
      <c r="AO5" s="746">
        <v>0.45614653044039832</v>
      </c>
      <c r="AP5" s="747">
        <v>-5722.6310000000003</v>
      </c>
      <c r="AQ5" s="748">
        <v>12545.598</v>
      </c>
      <c r="AR5" s="746">
        <v>0.42156210759932522</v>
      </c>
      <c r="AS5" s="747">
        <v>-5708.308</v>
      </c>
      <c r="AT5" s="748">
        <v>13540.847</v>
      </c>
      <c r="AU5" s="746">
        <v>0.42693929083062176</v>
      </c>
      <c r="AV5" s="747">
        <v>-6374.9989999999998</v>
      </c>
      <c r="AW5" s="748">
        <v>14931.862999999999</v>
      </c>
      <c r="AX5" s="746">
        <v>0.4558475526889143</v>
      </c>
      <c r="AY5" s="747">
        <v>-6762.152</v>
      </c>
      <c r="AZ5" s="748">
        <v>14834.24</v>
      </c>
      <c r="BA5" s="746">
        <v>0.50701061868393571</v>
      </c>
      <c r="BB5" s="747">
        <v>-8254.7929999999997</v>
      </c>
      <c r="BC5" s="748">
        <v>16281.302</v>
      </c>
      <c r="BD5" s="746">
        <v>0.51137152733922897</v>
      </c>
      <c r="BE5" s="747">
        <v>-9008.5759999999991</v>
      </c>
      <c r="BF5" s="748">
        <v>17616.499</v>
      </c>
      <c r="BG5" s="746">
        <v>0.49535931613786355</v>
      </c>
      <c r="BH5" s="747">
        <v>-8122.7489999999998</v>
      </c>
      <c r="BI5" s="748">
        <v>16397.690999999999</v>
      </c>
      <c r="BJ5" s="746">
        <v>0.4908194333801118</v>
      </c>
      <c r="BK5" s="747">
        <v>-7960.2470000000003</v>
      </c>
      <c r="BL5" s="748">
        <v>16218.28</v>
      </c>
      <c r="BM5" s="746">
        <v>0.50236743771669967</v>
      </c>
      <c r="BN5" s="747">
        <v>-8985.4519999999993</v>
      </c>
      <c r="BO5" s="748">
        <v>17886.215</v>
      </c>
      <c r="BP5" s="746">
        <v>0.49272628055874729</v>
      </c>
      <c r="BQ5" s="747">
        <v>-8539.0779999999995</v>
      </c>
      <c r="BR5" s="748">
        <v>17330.267</v>
      </c>
      <c r="BS5" s="746">
        <v>0.50333649593450225</v>
      </c>
      <c r="BT5" s="747">
        <v>-8684.4320000000007</v>
      </c>
      <c r="BU5" s="748">
        <v>17253.73</v>
      </c>
      <c r="BV5" s="746">
        <v>0.4972494767084879</v>
      </c>
      <c r="BW5" s="747">
        <v>-8941.4660000000003</v>
      </c>
      <c r="BX5" s="748">
        <v>17981.850999999999</v>
      </c>
      <c r="BY5" s="746">
        <v>0.49324664465222806</v>
      </c>
      <c r="BZ5" s="747">
        <v>-8637.0589999999993</v>
      </c>
      <c r="CA5" s="748">
        <v>17510.629000000001</v>
      </c>
      <c r="CB5" s="746">
        <v>0.50098718335399306</v>
      </c>
      <c r="CC5" s="747">
        <v>-8979.5550000000003</v>
      </c>
      <c r="CD5" s="748">
        <v>17923.722000000002</v>
      </c>
      <c r="CE5" s="746">
        <v>0.51700000000000002</v>
      </c>
      <c r="CF5" s="747">
        <v>-8615.08</v>
      </c>
      <c r="CG5" s="748">
        <v>16653.006000000001</v>
      </c>
      <c r="CH5" s="746">
        <v>0.50453240886131523</v>
      </c>
      <c r="CI5" s="747">
        <v>-8460.1740000000009</v>
      </c>
      <c r="CJ5" s="748">
        <v>16768.346000000001</v>
      </c>
      <c r="CK5" s="746">
        <v>0.48343752658509392</v>
      </c>
      <c r="CL5" s="747">
        <v>-7535.2160000000003</v>
      </c>
      <c r="CM5" s="748">
        <v>15586.742</v>
      </c>
      <c r="CN5" s="746">
        <v>0.48368964226600508</v>
      </c>
      <c r="CO5" s="747">
        <v>-8177.6750000000002</v>
      </c>
      <c r="CP5" s="748">
        <v>16906.864000000001</v>
      </c>
      <c r="CQ5" s="746">
        <v>0.47499999999999998</v>
      </c>
      <c r="CR5" s="747">
        <v>-7965</v>
      </c>
      <c r="CS5" s="748">
        <v>16785</v>
      </c>
      <c r="CT5" s="746">
        <v>0.47299999999999998</v>
      </c>
      <c r="CU5" s="747">
        <v>-8776</v>
      </c>
      <c r="CV5" s="748">
        <v>18544</v>
      </c>
      <c r="CW5" s="746">
        <v>0.45300000000000001</v>
      </c>
      <c r="CX5" s="747">
        <v>-9857</v>
      </c>
      <c r="CY5" s="748">
        <v>21747</v>
      </c>
      <c r="CZ5" s="746">
        <v>0.434</v>
      </c>
      <c r="DA5" s="747">
        <v>-9858</v>
      </c>
      <c r="DB5" s="748">
        <v>22707</v>
      </c>
      <c r="DC5" s="746">
        <v>0.441</v>
      </c>
      <c r="DD5" s="747">
        <v>-10241</v>
      </c>
      <c r="DE5" s="748">
        <v>23235</v>
      </c>
      <c r="DF5" s="746">
        <v>0.441</v>
      </c>
      <c r="DG5" s="747">
        <v>-10457</v>
      </c>
      <c r="DH5" s="748">
        <v>23714</v>
      </c>
      <c r="DI5" s="746">
        <v>0.44400000000000001</v>
      </c>
      <c r="DJ5" s="747">
        <v>-10347</v>
      </c>
      <c r="DK5" s="748">
        <v>23318</v>
      </c>
      <c r="DL5" s="746">
        <v>0.45600000000000002</v>
      </c>
      <c r="DM5" s="747">
        <v>-10290</v>
      </c>
      <c r="DN5" s="748">
        <v>22588</v>
      </c>
      <c r="DO5" s="746">
        <v>0.45600000000000002</v>
      </c>
      <c r="DP5" s="747">
        <v>-9901</v>
      </c>
      <c r="DQ5" s="748">
        <v>21735</v>
      </c>
      <c r="DR5" s="746">
        <v>0.44</v>
      </c>
      <c r="DS5" s="747">
        <v>-9176</v>
      </c>
      <c r="DT5" s="748">
        <v>20843</v>
      </c>
      <c r="DU5" s="746">
        <v>0.44500000000000001</v>
      </c>
      <c r="DV5" s="747">
        <v>-9356</v>
      </c>
      <c r="DW5" s="748">
        <v>21043</v>
      </c>
      <c r="DX5" s="746">
        <v>0.47</v>
      </c>
      <c r="DY5" s="747">
        <v>-10189</v>
      </c>
      <c r="DZ5" s="748">
        <v>21686</v>
      </c>
      <c r="EA5" s="746">
        <v>0.45600000000000002</v>
      </c>
      <c r="EB5" s="747">
        <v>-10532</v>
      </c>
      <c r="EC5" s="748">
        <v>23076</v>
      </c>
      <c r="ED5" s="1416" t="s">
        <v>1832</v>
      </c>
      <c r="EE5" s="747">
        <v>-10967</v>
      </c>
      <c r="EF5" s="748">
        <v>25222</v>
      </c>
      <c r="EG5" s="1416">
        <v>0.44800000000000001</v>
      </c>
      <c r="EH5" s="747">
        <v>-12034</v>
      </c>
      <c r="EI5" s="748">
        <v>26890</v>
      </c>
      <c r="EJ5" s="1416" t="s">
        <v>1893</v>
      </c>
      <c r="EK5" s="747">
        <v>-12409</v>
      </c>
      <c r="EL5" s="748">
        <v>27561</v>
      </c>
      <c r="EM5" s="1416" t="s">
        <v>1913</v>
      </c>
      <c r="EN5" s="747">
        <v>-11629</v>
      </c>
      <c r="EO5" s="748">
        <v>26860</v>
      </c>
      <c r="EP5" s="1416" t="s">
        <v>1955</v>
      </c>
      <c r="EQ5" s="747">
        <v>-11760</v>
      </c>
      <c r="ER5" s="748">
        <v>25854</v>
      </c>
      <c r="ES5" s="1416">
        <v>0.45700000000000002</v>
      </c>
      <c r="ET5" s="747">
        <v>-11695</v>
      </c>
      <c r="EU5" s="748">
        <v>25609</v>
      </c>
      <c r="EV5" s="1416" t="s">
        <v>2010</v>
      </c>
      <c r="EW5" s="747">
        <v>-11319</v>
      </c>
      <c r="EX5" s="748">
        <v>24634</v>
      </c>
      <c r="EY5" s="1416" t="s">
        <v>2032</v>
      </c>
      <c r="EZ5" s="747">
        <v>-11252</v>
      </c>
      <c r="FA5" s="748">
        <v>24018</v>
      </c>
    </row>
    <row r="6" spans="1:157" ht="27.75" customHeight="1">
      <c r="A6" s="261" t="s">
        <v>2036</v>
      </c>
      <c r="B6" s="260"/>
      <c r="C6" s="260"/>
      <c r="D6" s="260"/>
      <c r="E6" s="260"/>
      <c r="F6" s="260"/>
      <c r="G6" s="260"/>
      <c r="CD6" s="290"/>
      <c r="CE6" s="289"/>
      <c r="CF6" s="150"/>
      <c r="CG6" s="291"/>
    </row>
    <row r="7" spans="1:157">
      <c r="A7" s="262" t="s">
        <v>592</v>
      </c>
      <c r="B7" s="263"/>
      <c r="C7" s="263"/>
      <c r="D7" s="263"/>
      <c r="E7" s="263"/>
      <c r="F7" s="263"/>
      <c r="G7" s="263"/>
    </row>
    <row r="8" spans="1:157">
      <c r="A8" s="119" t="s">
        <v>1148</v>
      </c>
    </row>
  </sheetData>
  <mergeCells count="52">
    <mergeCell ref="EY1:FA1"/>
    <mergeCell ref="B1:D1"/>
    <mergeCell ref="E1:G1"/>
    <mergeCell ref="H1:J1"/>
    <mergeCell ref="BY1:CA1"/>
    <mergeCell ref="BV1:BX1"/>
    <mergeCell ref="BS1:BU1"/>
    <mergeCell ref="BP1:BR1"/>
    <mergeCell ref="AI1:AK1"/>
    <mergeCell ref="BA1:BC1"/>
    <mergeCell ref="BD1:BF1"/>
    <mergeCell ref="BM1:BO1"/>
    <mergeCell ref="BJ1:BL1"/>
    <mergeCell ref="AC1:AE1"/>
    <mergeCell ref="K1:M1"/>
    <mergeCell ref="N1:P1"/>
    <mergeCell ref="T1:V1"/>
    <mergeCell ref="W1:Y1"/>
    <mergeCell ref="Z1:AB1"/>
    <mergeCell ref="Q1:S1"/>
    <mergeCell ref="AF1:AH1"/>
    <mergeCell ref="CQ1:CS1"/>
    <mergeCell ref="CN1:CP1"/>
    <mergeCell ref="AO1:AQ1"/>
    <mergeCell ref="AL1:AN1"/>
    <mergeCell ref="BG1:BI1"/>
    <mergeCell ref="AX1:AZ1"/>
    <mergeCell ref="AU1:AW1"/>
    <mergeCell ref="CE1:CG1"/>
    <mergeCell ref="CB1:CD1"/>
    <mergeCell ref="AR1:AT1"/>
    <mergeCell ref="CK1:CM1"/>
    <mergeCell ref="CH1:CJ1"/>
    <mergeCell ref="CT1:CV1"/>
    <mergeCell ref="DI1:DK1"/>
    <mergeCell ref="DL1:DN1"/>
    <mergeCell ref="DF1:DH1"/>
    <mergeCell ref="DC1:DE1"/>
    <mergeCell ref="CZ1:DB1"/>
    <mergeCell ref="DU1:DW1"/>
    <mergeCell ref="DR1:DT1"/>
    <mergeCell ref="ED1:EF1"/>
    <mergeCell ref="DO1:DQ1"/>
    <mergeCell ref="CW1:CY1"/>
    <mergeCell ref="EV1:EX1"/>
    <mergeCell ref="EJ1:EL1"/>
    <mergeCell ref="EG1:EI1"/>
    <mergeCell ref="EA1:EC1"/>
    <mergeCell ref="DX1:DZ1"/>
    <mergeCell ref="ES1:EU1"/>
    <mergeCell ref="EP1:ER1"/>
    <mergeCell ref="EM1:EO1"/>
  </mergeCells>
  <pageMargins left="0.511811024" right="0.511811024" top="0.78740157499999996" bottom="0.78740157499999996" header="0.31496062000000002" footer="0.31496062000000002"/>
  <pageSetup paperSize="9" scale="10" orientation="portrait" verticalDpi="597" r:id="rId1"/>
  <ignoredErrors>
    <ignoredError sqref="ED3:ED5 EJ3:EJ5 EM3:EM5 EP3:EP5 EV3:EV5 EY3:EY5"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8">
    <tabColor rgb="FFFF6600"/>
    <pageSetUpPr fitToPage="1"/>
  </sheetPr>
  <dimension ref="A1:EA43"/>
  <sheetViews>
    <sheetView showGridLines="0" zoomScale="90" zoomScaleNormal="90" workbookViewId="0">
      <pane xSplit="1" topLeftCell="DR1" activePane="topRight" state="frozen"/>
      <selection activeCell="AB2" sqref="AB2"/>
      <selection pane="topRight"/>
    </sheetView>
  </sheetViews>
  <sheetFormatPr defaultColWidth="9.1796875" defaultRowHeight="14.5"/>
  <cols>
    <col min="1" max="1" width="71.453125" customWidth="1"/>
    <col min="2" max="60" width="12.7265625" customWidth="1"/>
    <col min="61" max="61" width="10.81640625" customWidth="1"/>
    <col min="62" max="62" width="12.7265625" customWidth="1"/>
    <col min="63" max="63" width="10.81640625" customWidth="1"/>
    <col min="64" max="71" width="12.7265625" customWidth="1"/>
    <col min="72" max="72" width="11" customWidth="1"/>
    <col min="73" max="73" width="9.81640625" customWidth="1"/>
    <col min="74" max="74" width="11" customWidth="1"/>
    <col min="75" max="75" width="9.81640625" customWidth="1"/>
    <col min="76" max="76" width="11" customWidth="1"/>
    <col min="77" max="77" width="9.7265625" customWidth="1"/>
    <col min="78" max="78" width="10.7265625" customWidth="1"/>
    <col min="79" max="79" width="9.1796875" customWidth="1"/>
    <col min="80" max="80" width="10.81640625" customWidth="1"/>
    <col min="81" max="81" width="9.1796875" customWidth="1"/>
    <col min="82" max="82" width="10.7265625" customWidth="1"/>
    <col min="83" max="83" width="9.1796875" customWidth="1"/>
    <col min="84" max="84" width="10.453125" customWidth="1"/>
    <col min="86" max="87" width="12" customWidth="1"/>
    <col min="88" max="88" width="11" customWidth="1"/>
    <col min="89" max="89" width="14" customWidth="1"/>
    <col min="90" max="90" width="10.7265625" bestFit="1" customWidth="1"/>
    <col min="92" max="92" width="10.453125" customWidth="1"/>
    <col min="100" max="100" width="10.453125" customWidth="1"/>
    <col min="108" max="108" width="10.453125" customWidth="1"/>
    <col min="110" max="110" width="10.453125" customWidth="1"/>
    <col min="112" max="112" width="10.453125" customWidth="1"/>
    <col min="125" max="125" width="11" bestFit="1" customWidth="1"/>
    <col min="127" max="127" width="11" bestFit="1" customWidth="1"/>
    <col min="129" max="129" width="11" bestFit="1" customWidth="1"/>
    <col min="131" max="131" width="11" bestFit="1" customWidth="1"/>
  </cols>
  <sheetData>
    <row r="1" spans="1:131" s="31" customFormat="1" ht="33.75" customHeight="1">
      <c r="A1" s="1537" t="s">
        <v>716</v>
      </c>
      <c r="B1" s="1888">
        <v>39783</v>
      </c>
      <c r="C1" s="1889"/>
      <c r="D1" s="1888">
        <v>39903</v>
      </c>
      <c r="E1" s="1889"/>
      <c r="F1" s="1888">
        <v>39994</v>
      </c>
      <c r="G1" s="1889"/>
      <c r="H1" s="1890">
        <v>40086</v>
      </c>
      <c r="I1" s="1890"/>
      <c r="J1" s="1888">
        <v>40148</v>
      </c>
      <c r="K1" s="1889"/>
      <c r="L1" s="1890">
        <v>40268</v>
      </c>
      <c r="M1" s="1890"/>
      <c r="N1" s="1888">
        <v>40359</v>
      </c>
      <c r="O1" s="1889"/>
      <c r="P1" s="1890">
        <v>40451</v>
      </c>
      <c r="Q1" s="1890"/>
      <c r="R1" s="1888">
        <v>40513</v>
      </c>
      <c r="S1" s="1889"/>
      <c r="T1" s="1890">
        <v>40633</v>
      </c>
      <c r="U1" s="1890"/>
      <c r="V1" s="1888">
        <v>40724</v>
      </c>
      <c r="W1" s="1889"/>
      <c r="X1" s="1890">
        <v>40816</v>
      </c>
      <c r="Y1" s="1890"/>
      <c r="Z1" s="1888">
        <v>40878</v>
      </c>
      <c r="AA1" s="1889"/>
      <c r="AB1" s="1888">
        <v>40999</v>
      </c>
      <c r="AC1" s="1889"/>
      <c r="AD1" s="1888">
        <v>41090</v>
      </c>
      <c r="AE1" s="1889"/>
      <c r="AF1" s="1890">
        <v>41182</v>
      </c>
      <c r="AG1" s="1890"/>
      <c r="AH1" s="1888">
        <v>41244</v>
      </c>
      <c r="AI1" s="1889"/>
      <c r="AJ1" s="1888">
        <v>41364</v>
      </c>
      <c r="AK1" s="1889"/>
      <c r="AL1" s="1888">
        <v>41455</v>
      </c>
      <c r="AM1" s="1889"/>
      <c r="AN1" s="1888">
        <v>41547</v>
      </c>
      <c r="AO1" s="1889"/>
      <c r="AP1" s="1888">
        <v>41609</v>
      </c>
      <c r="AQ1" s="1889"/>
      <c r="AR1" s="1888">
        <v>41729</v>
      </c>
      <c r="AS1" s="1889"/>
      <c r="AT1" s="1888">
        <v>41820</v>
      </c>
      <c r="AU1" s="1889"/>
      <c r="AV1" s="1888">
        <v>41912</v>
      </c>
      <c r="AW1" s="1889"/>
      <c r="AX1" s="1888">
        <v>42004</v>
      </c>
      <c r="AY1" s="1889"/>
      <c r="AZ1" s="1888">
        <v>42094</v>
      </c>
      <c r="BA1" s="1889"/>
      <c r="BB1" s="1888">
        <v>42185</v>
      </c>
      <c r="BC1" s="1889"/>
      <c r="BD1" s="1888">
        <v>42277</v>
      </c>
      <c r="BE1" s="1889"/>
      <c r="BF1" s="1888">
        <v>42369</v>
      </c>
      <c r="BG1" s="1889"/>
      <c r="BH1" s="1888">
        <v>42460</v>
      </c>
      <c r="BI1" s="1889"/>
      <c r="BJ1" s="1888">
        <v>42551</v>
      </c>
      <c r="BK1" s="1889"/>
      <c r="BL1" s="1888">
        <v>42643</v>
      </c>
      <c r="BM1" s="1889"/>
      <c r="BN1" s="1888">
        <v>42735</v>
      </c>
      <c r="BO1" s="1889"/>
      <c r="BP1" s="1888">
        <v>42825</v>
      </c>
      <c r="BQ1" s="1889"/>
      <c r="BR1" s="1888">
        <v>42916</v>
      </c>
      <c r="BS1" s="1889"/>
      <c r="BT1" s="1888">
        <v>43008</v>
      </c>
      <c r="BU1" s="1889"/>
      <c r="BV1" s="1888">
        <v>43100</v>
      </c>
      <c r="BW1" s="1889"/>
      <c r="BX1" s="1888">
        <v>43160</v>
      </c>
      <c r="BY1" s="1889"/>
      <c r="BZ1" s="1888">
        <v>43281</v>
      </c>
      <c r="CA1" s="1889"/>
      <c r="CB1" s="1888">
        <v>43373</v>
      </c>
      <c r="CC1" s="1889"/>
      <c r="CD1" s="1888">
        <v>43465</v>
      </c>
      <c r="CE1" s="1889"/>
      <c r="CF1" s="1888">
        <v>43555</v>
      </c>
      <c r="CG1" s="1889"/>
      <c r="CH1" s="1888">
        <v>43646</v>
      </c>
      <c r="CI1" s="1889"/>
      <c r="CJ1" s="1888">
        <v>43738</v>
      </c>
      <c r="CK1" s="1889"/>
      <c r="CL1" s="1888">
        <v>43830</v>
      </c>
      <c r="CM1" s="1889"/>
      <c r="CN1" s="1888">
        <v>43921</v>
      </c>
      <c r="CO1" s="1889"/>
      <c r="CP1" s="1888">
        <v>44012</v>
      </c>
      <c r="CQ1" s="1889"/>
      <c r="CR1" s="1888">
        <v>44104</v>
      </c>
      <c r="CS1" s="1889"/>
      <c r="CT1" s="1888">
        <v>44196</v>
      </c>
      <c r="CU1" s="1889"/>
      <c r="CV1" s="1888">
        <v>44286</v>
      </c>
      <c r="CW1" s="1889"/>
      <c r="CX1" s="1888">
        <v>44377</v>
      </c>
      <c r="CY1" s="1889"/>
      <c r="CZ1" s="1888">
        <v>44469</v>
      </c>
      <c r="DA1" s="1889"/>
      <c r="DB1" s="1888">
        <v>44560</v>
      </c>
      <c r="DC1" s="1889"/>
      <c r="DD1" s="1888">
        <v>44651</v>
      </c>
      <c r="DE1" s="1889"/>
      <c r="DF1" s="1888">
        <v>44742</v>
      </c>
      <c r="DG1" s="1889"/>
      <c r="DH1" s="1888">
        <v>44834</v>
      </c>
      <c r="DI1" s="1889"/>
      <c r="DJ1" s="1888">
        <v>44926</v>
      </c>
      <c r="DK1" s="1889"/>
      <c r="DL1" s="1888">
        <v>45016</v>
      </c>
      <c r="DM1" s="1889"/>
      <c r="DN1" s="1888">
        <v>45107</v>
      </c>
      <c r="DO1" s="1889"/>
      <c r="DP1" s="1888">
        <v>45199</v>
      </c>
      <c r="DQ1" s="1889"/>
      <c r="DR1" s="1888">
        <v>45291</v>
      </c>
      <c r="DS1" s="1889"/>
      <c r="DT1" s="1888">
        <v>45382</v>
      </c>
      <c r="DU1" s="1889"/>
      <c r="DV1" s="1888">
        <v>45473</v>
      </c>
      <c r="DW1" s="1889"/>
      <c r="DX1" s="1888">
        <v>45565</v>
      </c>
      <c r="DY1" s="1889"/>
      <c r="DZ1" s="1888">
        <v>45657</v>
      </c>
      <c r="EA1" s="1889"/>
    </row>
    <row r="2" spans="1:131" s="31" customFormat="1" ht="13">
      <c r="A2" s="1529"/>
      <c r="B2" s="1538" t="s">
        <v>483</v>
      </c>
      <c r="C2" s="1539" t="s">
        <v>482</v>
      </c>
      <c r="D2" s="1538" t="s">
        <v>483</v>
      </c>
      <c r="E2" s="1539" t="s">
        <v>482</v>
      </c>
      <c r="F2" s="1538" t="s">
        <v>483</v>
      </c>
      <c r="G2" s="1539" t="s">
        <v>482</v>
      </c>
      <c r="H2" s="1540" t="s">
        <v>483</v>
      </c>
      <c r="I2" s="1540" t="s">
        <v>482</v>
      </c>
      <c r="J2" s="1538" t="s">
        <v>483</v>
      </c>
      <c r="K2" s="1539" t="s">
        <v>482</v>
      </c>
      <c r="L2" s="1540" t="s">
        <v>483</v>
      </c>
      <c r="M2" s="1540" t="s">
        <v>482</v>
      </c>
      <c r="N2" s="1538" t="s">
        <v>483</v>
      </c>
      <c r="O2" s="1539" t="s">
        <v>482</v>
      </c>
      <c r="P2" s="1540" t="s">
        <v>483</v>
      </c>
      <c r="Q2" s="1540" t="s">
        <v>482</v>
      </c>
      <c r="R2" s="1538" t="s">
        <v>483</v>
      </c>
      <c r="S2" s="1539" t="s">
        <v>482</v>
      </c>
      <c r="T2" s="1541" t="s">
        <v>483</v>
      </c>
      <c r="U2" s="1540" t="s">
        <v>482</v>
      </c>
      <c r="V2" s="1538" t="s">
        <v>483</v>
      </c>
      <c r="W2" s="1539" t="s">
        <v>482</v>
      </c>
      <c r="X2" s="1540" t="s">
        <v>483</v>
      </c>
      <c r="Y2" s="1540" t="s">
        <v>482</v>
      </c>
      <c r="Z2" s="1538" t="s">
        <v>483</v>
      </c>
      <c r="AA2" s="1539" t="s">
        <v>482</v>
      </c>
      <c r="AB2" s="1538" t="s">
        <v>483</v>
      </c>
      <c r="AC2" s="1539" t="s">
        <v>482</v>
      </c>
      <c r="AD2" s="1538" t="s">
        <v>483</v>
      </c>
      <c r="AE2" s="1539" t="s">
        <v>482</v>
      </c>
      <c r="AF2" s="1540" t="s">
        <v>483</v>
      </c>
      <c r="AG2" s="1540" t="s">
        <v>482</v>
      </c>
      <c r="AH2" s="1538" t="s">
        <v>483</v>
      </c>
      <c r="AI2" s="1539" t="s">
        <v>482</v>
      </c>
      <c r="AJ2" s="1538" t="s">
        <v>483</v>
      </c>
      <c r="AK2" s="1539" t="s">
        <v>482</v>
      </c>
      <c r="AL2" s="1538" t="s">
        <v>483</v>
      </c>
      <c r="AM2" s="1539" t="s">
        <v>482</v>
      </c>
      <c r="AN2" s="1538" t="s">
        <v>483</v>
      </c>
      <c r="AO2" s="1539" t="s">
        <v>482</v>
      </c>
      <c r="AP2" s="1538" t="s">
        <v>483</v>
      </c>
      <c r="AQ2" s="1539" t="s">
        <v>482</v>
      </c>
      <c r="AR2" s="1540" t="s">
        <v>483</v>
      </c>
      <c r="AS2" s="1539" t="s">
        <v>482</v>
      </c>
      <c r="AT2" s="1540" t="s">
        <v>483</v>
      </c>
      <c r="AU2" s="1539" t="s">
        <v>482</v>
      </c>
      <c r="AV2" s="1540" t="s">
        <v>483</v>
      </c>
      <c r="AW2" s="1539" t="s">
        <v>482</v>
      </c>
      <c r="AX2" s="1540" t="s">
        <v>483</v>
      </c>
      <c r="AY2" s="1539" t="s">
        <v>482</v>
      </c>
      <c r="AZ2" s="1540" t="s">
        <v>483</v>
      </c>
      <c r="BA2" s="1539" t="s">
        <v>482</v>
      </c>
      <c r="BB2" s="1540" t="s">
        <v>483</v>
      </c>
      <c r="BC2" s="1539" t="s">
        <v>482</v>
      </c>
      <c r="BD2" s="1540" t="s">
        <v>483</v>
      </c>
      <c r="BE2" s="1539" t="s">
        <v>482</v>
      </c>
      <c r="BF2" s="1540" t="s">
        <v>483</v>
      </c>
      <c r="BG2" s="1539" t="s">
        <v>482</v>
      </c>
      <c r="BH2" s="1540" t="s">
        <v>483</v>
      </c>
      <c r="BI2" s="1539" t="s">
        <v>482</v>
      </c>
      <c r="BJ2" s="1540" t="s">
        <v>483</v>
      </c>
      <c r="BK2" s="1539" t="s">
        <v>482</v>
      </c>
      <c r="BL2" s="1540" t="s">
        <v>483</v>
      </c>
      <c r="BM2" s="1539" t="s">
        <v>482</v>
      </c>
      <c r="BN2" s="1540" t="s">
        <v>483</v>
      </c>
      <c r="BO2" s="1539" t="s">
        <v>482</v>
      </c>
      <c r="BP2" s="1540" t="s">
        <v>483</v>
      </c>
      <c r="BQ2" s="1539" t="s">
        <v>482</v>
      </c>
      <c r="BR2" s="1540" t="s">
        <v>483</v>
      </c>
      <c r="BS2" s="1539" t="s">
        <v>482</v>
      </c>
      <c r="BT2" s="1540" t="s">
        <v>483</v>
      </c>
      <c r="BU2" s="1539" t="s">
        <v>482</v>
      </c>
      <c r="BV2" s="1540" t="s">
        <v>483</v>
      </c>
      <c r="BW2" s="1539" t="s">
        <v>482</v>
      </c>
      <c r="BX2" s="1540" t="s">
        <v>483</v>
      </c>
      <c r="BY2" s="1539" t="s">
        <v>482</v>
      </c>
      <c r="BZ2" s="1540" t="s">
        <v>483</v>
      </c>
      <c r="CA2" s="1539" t="s">
        <v>482</v>
      </c>
      <c r="CB2" s="1540" t="s">
        <v>483</v>
      </c>
      <c r="CC2" s="1539" t="s">
        <v>482</v>
      </c>
      <c r="CD2" s="1540" t="s">
        <v>483</v>
      </c>
      <c r="CE2" s="1539" t="s">
        <v>482</v>
      </c>
      <c r="CF2" s="1540" t="s">
        <v>483</v>
      </c>
      <c r="CG2" s="1539" t="s">
        <v>482</v>
      </c>
      <c r="CH2" s="1540" t="s">
        <v>483</v>
      </c>
      <c r="CI2" s="1540" t="s">
        <v>482</v>
      </c>
      <c r="CJ2" s="1538" t="s">
        <v>483</v>
      </c>
      <c r="CK2" s="1539" t="s">
        <v>482</v>
      </c>
      <c r="CL2" s="1540" t="s">
        <v>483</v>
      </c>
      <c r="CM2" s="1539" t="s">
        <v>482</v>
      </c>
      <c r="CN2" s="1540" t="s">
        <v>483</v>
      </c>
      <c r="CO2" s="1539" t="s">
        <v>482</v>
      </c>
      <c r="CP2" s="1542" t="s">
        <v>1230</v>
      </c>
      <c r="CQ2" s="1543" t="s">
        <v>1231</v>
      </c>
      <c r="CR2" s="1542" t="s">
        <v>1230</v>
      </c>
      <c r="CS2" s="1543" t="s">
        <v>1231</v>
      </c>
      <c r="CT2" s="1542" t="s">
        <v>1230</v>
      </c>
      <c r="CU2" s="1543" t="s">
        <v>1231</v>
      </c>
      <c r="CV2" s="1540" t="s">
        <v>483</v>
      </c>
      <c r="CW2" s="1539" t="s">
        <v>482</v>
      </c>
      <c r="CX2" s="1540" t="s">
        <v>483</v>
      </c>
      <c r="CY2" s="1539" t="s">
        <v>482</v>
      </c>
      <c r="CZ2" s="1540" t="s">
        <v>483</v>
      </c>
      <c r="DA2" s="1539" t="s">
        <v>482</v>
      </c>
      <c r="DB2" s="1540" t="s">
        <v>483</v>
      </c>
      <c r="DC2" s="1539" t="s">
        <v>482</v>
      </c>
      <c r="DD2" s="1540" t="s">
        <v>483</v>
      </c>
      <c r="DE2" s="1539" t="s">
        <v>482</v>
      </c>
      <c r="DF2" s="1540" t="s">
        <v>1230</v>
      </c>
      <c r="DG2" s="1539" t="s">
        <v>1231</v>
      </c>
      <c r="DH2" s="1540" t="s">
        <v>1230</v>
      </c>
      <c r="DI2" s="1539" t="s">
        <v>1231</v>
      </c>
      <c r="DJ2" s="1540" t="s">
        <v>483</v>
      </c>
      <c r="DK2" s="1539" t="s">
        <v>482</v>
      </c>
      <c r="DL2" s="1540" t="s">
        <v>483</v>
      </c>
      <c r="DM2" s="1539" t="s">
        <v>482</v>
      </c>
      <c r="DN2" s="1540" t="s">
        <v>483</v>
      </c>
      <c r="DO2" s="1539" t="s">
        <v>482</v>
      </c>
      <c r="DP2" s="1540" t="s">
        <v>483</v>
      </c>
      <c r="DQ2" s="1539" t="s">
        <v>482</v>
      </c>
      <c r="DR2" s="1540" t="s">
        <v>483</v>
      </c>
      <c r="DS2" s="1539" t="s">
        <v>482</v>
      </c>
      <c r="DT2" s="1540" t="s">
        <v>483</v>
      </c>
      <c r="DU2" s="1539" t="s">
        <v>482</v>
      </c>
      <c r="DV2" s="1540" t="s">
        <v>483</v>
      </c>
      <c r="DW2" s="1539" t="s">
        <v>482</v>
      </c>
      <c r="DX2" s="1540" t="s">
        <v>483</v>
      </c>
      <c r="DY2" s="1539" t="s">
        <v>482</v>
      </c>
      <c r="DZ2" s="1540" t="s">
        <v>483</v>
      </c>
      <c r="EA2" s="1539" t="s">
        <v>482</v>
      </c>
    </row>
    <row r="3" spans="1:131" s="1" customFormat="1" ht="16.5" customHeight="1">
      <c r="A3" s="130" t="s">
        <v>717</v>
      </c>
      <c r="B3" s="1667"/>
      <c r="C3" s="1668"/>
      <c r="D3" s="1667"/>
      <c r="E3" s="1668"/>
      <c r="F3" s="1667"/>
      <c r="G3" s="1668"/>
      <c r="H3" s="1667"/>
      <c r="I3" s="1668"/>
      <c r="J3" s="1667"/>
      <c r="K3" s="1668"/>
      <c r="L3" s="1669"/>
      <c r="M3" s="1668"/>
      <c r="N3" s="1669"/>
      <c r="O3" s="1668"/>
      <c r="P3" s="1669"/>
      <c r="Q3" s="1668"/>
      <c r="R3" s="1669"/>
      <c r="S3" s="1668"/>
      <c r="T3" s="1669">
        <v>0</v>
      </c>
      <c r="U3" s="1668"/>
      <c r="V3" s="1669"/>
      <c r="W3" s="1668"/>
      <c r="X3" s="1669"/>
      <c r="Y3" s="1668"/>
      <c r="Z3" s="1670"/>
      <c r="AA3" s="1668"/>
      <c r="AB3" s="1669"/>
      <c r="AC3" s="1668"/>
      <c r="AD3" s="1669"/>
      <c r="AE3" s="1668"/>
      <c r="AF3" s="1669"/>
      <c r="AG3" s="1668"/>
      <c r="AH3" s="1669"/>
      <c r="AI3" s="1668"/>
      <c r="AJ3" s="1669"/>
      <c r="AK3" s="1668"/>
      <c r="AL3" s="1669"/>
      <c r="AM3" s="1668"/>
      <c r="AN3" s="1669"/>
      <c r="AO3" s="1668"/>
      <c r="AP3" s="1669"/>
      <c r="AQ3" s="1668"/>
      <c r="AR3" s="1670"/>
      <c r="AS3" s="1668"/>
      <c r="AT3" s="1669"/>
      <c r="AU3" s="1668"/>
      <c r="AV3" s="1669"/>
      <c r="AW3" s="1668"/>
      <c r="AX3" s="1669"/>
      <c r="AY3" s="1668"/>
      <c r="AZ3" s="1669"/>
      <c r="BA3" s="1668"/>
      <c r="BB3" s="1670"/>
      <c r="BC3" s="1668"/>
      <c r="BD3" s="1670"/>
      <c r="BE3" s="1668"/>
      <c r="BF3" s="1670"/>
      <c r="BG3" s="1668"/>
      <c r="BH3" s="1670"/>
      <c r="BI3" s="1668"/>
      <c r="BJ3" s="1670"/>
      <c r="BK3" s="1668"/>
      <c r="BL3" s="1670"/>
      <c r="BM3" s="1668"/>
      <c r="BN3" s="1670"/>
      <c r="BO3" s="1668"/>
      <c r="BP3" s="1670"/>
      <c r="BQ3" s="1668"/>
      <c r="BR3" s="1670"/>
      <c r="BS3" s="1668"/>
      <c r="BT3" s="1669"/>
      <c r="BU3" s="1668"/>
      <c r="BV3" s="1669"/>
      <c r="BW3" s="1668"/>
      <c r="BX3" s="1669"/>
      <c r="BY3" s="1668"/>
      <c r="BZ3" s="1665"/>
      <c r="CA3" s="1666"/>
      <c r="CB3" s="1665"/>
      <c r="CC3" s="1666"/>
      <c r="CD3" s="1665"/>
      <c r="CE3" s="1668"/>
      <c r="CF3" s="1665"/>
      <c r="CG3" s="1666"/>
      <c r="CH3" s="1665"/>
      <c r="CI3" s="1671"/>
      <c r="CJ3" s="1672"/>
      <c r="CK3" s="1666"/>
      <c r="CL3" s="1671"/>
      <c r="CM3" s="1668"/>
      <c r="CN3" s="1671"/>
      <c r="CO3" s="1668"/>
      <c r="CP3" s="1671"/>
      <c r="CQ3" s="1673"/>
      <c r="CR3" s="1671"/>
      <c r="CS3" s="1673"/>
      <c r="CT3" s="1671"/>
      <c r="CU3" s="1673"/>
      <c r="CV3" s="1671"/>
      <c r="CW3" s="1668"/>
      <c r="CX3" s="1671"/>
      <c r="CY3" s="1668"/>
      <c r="CZ3" s="1671"/>
      <c r="DA3" s="1668"/>
      <c r="DB3" s="1671"/>
      <c r="DC3" s="1668"/>
      <c r="DD3" s="1671"/>
      <c r="DE3" s="1668"/>
      <c r="DF3" s="1671"/>
      <c r="DG3" s="1668"/>
      <c r="DH3" s="1671"/>
      <c r="DI3" s="1668"/>
      <c r="DJ3" s="1671"/>
      <c r="DK3" s="1668"/>
      <c r="DL3" s="1671"/>
      <c r="DM3" s="1668"/>
      <c r="DN3" s="1671"/>
      <c r="DO3" s="1668"/>
      <c r="DP3" s="1671"/>
      <c r="DQ3" s="1668"/>
      <c r="DR3" s="1671"/>
      <c r="DS3" s="1668"/>
      <c r="DT3" s="1671"/>
      <c r="DU3" s="1668"/>
      <c r="DV3" s="1671"/>
      <c r="DW3" s="1668"/>
      <c r="DX3" s="1671"/>
      <c r="DY3" s="1668"/>
      <c r="DZ3" s="1671"/>
      <c r="EA3" s="1668"/>
    </row>
    <row r="4" spans="1:131" s="1" customFormat="1" ht="12.75" customHeight="1">
      <c r="A4" s="20" t="s">
        <v>481</v>
      </c>
      <c r="B4" s="1674">
        <v>4020.4920000000002</v>
      </c>
      <c r="C4" s="1675" t="s">
        <v>0</v>
      </c>
      <c r="D4" s="1674">
        <v>4087.8029999999999</v>
      </c>
      <c r="E4" s="1675">
        <v>1.5</v>
      </c>
      <c r="F4" s="1674">
        <v>3328.49</v>
      </c>
      <c r="G4" s="1675">
        <v>1.25</v>
      </c>
      <c r="H4" s="1674">
        <v>2408.7620000000002</v>
      </c>
      <c r="I4" s="1675">
        <v>0.9</v>
      </c>
      <c r="J4" s="1674">
        <v>1787.1079999999999</v>
      </c>
      <c r="K4" s="1675">
        <v>0.6</v>
      </c>
      <c r="L4" s="1674">
        <v>1695.732</v>
      </c>
      <c r="M4" s="1675">
        <v>1</v>
      </c>
      <c r="N4" s="1674">
        <v>2304.9760000000001</v>
      </c>
      <c r="O4" s="1675">
        <v>0.78</v>
      </c>
      <c r="P4" s="1674">
        <v>2112.9079999999999</v>
      </c>
      <c r="Q4" s="1675">
        <v>0.67</v>
      </c>
      <c r="R4" s="1674">
        <v>2313.377</v>
      </c>
      <c r="S4" s="1675">
        <v>0.69</v>
      </c>
      <c r="T4" s="1674">
        <v>2323.1640000000002</v>
      </c>
      <c r="U4" s="1675">
        <v>0.67</v>
      </c>
      <c r="V4" s="1674">
        <v>2356.0610000000001</v>
      </c>
      <c r="W4" s="1675">
        <v>0.7</v>
      </c>
      <c r="X4" s="1674">
        <v>2719.973</v>
      </c>
      <c r="Y4" s="1675">
        <v>0.71</v>
      </c>
      <c r="Z4" s="1674">
        <v>3099.7220000000002</v>
      </c>
      <c r="AA4" s="1675">
        <v>0.78</v>
      </c>
      <c r="AB4" s="1674">
        <v>3296.0140000000001</v>
      </c>
      <c r="AC4" s="1675">
        <v>0.82</v>
      </c>
      <c r="AD4" s="1674">
        <v>4070.3649999999998</v>
      </c>
      <c r="AE4" s="1675">
        <v>1</v>
      </c>
      <c r="AF4" s="1674">
        <v>4332.9939999999997</v>
      </c>
      <c r="AG4" s="1675">
        <v>1</v>
      </c>
      <c r="AH4" s="1674">
        <v>4573.3624333300004</v>
      </c>
      <c r="AI4" s="1675">
        <v>1.1000000000000001</v>
      </c>
      <c r="AJ4" s="1674">
        <v>4697.7550000000001</v>
      </c>
      <c r="AK4" s="1675">
        <v>1.1000000000000001</v>
      </c>
      <c r="AL4" s="1">
        <v>5054.9089999999997</v>
      </c>
      <c r="AM4" s="1675">
        <v>1.1000000000000001</v>
      </c>
      <c r="AN4" s="1674">
        <v>4957.8010000000004</v>
      </c>
      <c r="AO4" s="1675">
        <v>1.1000000000000001</v>
      </c>
      <c r="AP4" s="1674">
        <v>5590.8924750499991</v>
      </c>
      <c r="AQ4" s="1675">
        <v>1.2</v>
      </c>
      <c r="AR4" s="1674">
        <v>4879.2240000000002</v>
      </c>
      <c r="AS4" s="1675">
        <v>1</v>
      </c>
      <c r="AT4" s="1674">
        <v>4827.2129999999997</v>
      </c>
      <c r="AU4" s="1675">
        <v>1</v>
      </c>
      <c r="AV4" s="1674">
        <v>5127.9030000000002</v>
      </c>
      <c r="AW4" s="1675">
        <v>1</v>
      </c>
      <c r="AX4" s="1674">
        <v>5323.6</v>
      </c>
      <c r="AY4" s="1675">
        <v>1</v>
      </c>
      <c r="AZ4" s="1674">
        <v>6094.0680000000002</v>
      </c>
      <c r="BA4" s="1675">
        <v>1.1000000000000001</v>
      </c>
      <c r="BB4" s="1674">
        <v>6232.9390000000003</v>
      </c>
      <c r="BC4" s="1675">
        <v>1.2</v>
      </c>
      <c r="BD4" s="1674">
        <v>5098.9840000000004</v>
      </c>
      <c r="BE4" s="1675">
        <v>0.9</v>
      </c>
      <c r="BF4" s="1674">
        <v>4753.7650000000003</v>
      </c>
      <c r="BG4" s="1675">
        <v>0.9</v>
      </c>
      <c r="BH4" s="1674">
        <v>4154.8630000000003</v>
      </c>
      <c r="BI4" s="1675">
        <v>0.8</v>
      </c>
      <c r="BJ4" s="1674">
        <v>4090.2759999999998</v>
      </c>
      <c r="BK4" s="1675">
        <v>0.7</v>
      </c>
      <c r="BL4" s="1674">
        <v>4080.6759999999999</v>
      </c>
      <c r="BM4" s="1675">
        <v>0.7</v>
      </c>
      <c r="BN4" s="1674">
        <v>4134.4210000000003</v>
      </c>
      <c r="BO4" s="1675">
        <v>0.7</v>
      </c>
      <c r="BP4" s="1674">
        <v>4857.9530000000004</v>
      </c>
      <c r="BQ4" s="1675">
        <v>0.9</v>
      </c>
      <c r="BR4" s="1674">
        <v>4770.6790000000001</v>
      </c>
      <c r="BS4" s="1675">
        <v>0.9</v>
      </c>
      <c r="BT4" s="1674">
        <v>4671.4650000000001</v>
      </c>
      <c r="BU4" s="1675">
        <v>0.9</v>
      </c>
      <c r="BV4" s="1674">
        <v>4079.0320000000002</v>
      </c>
      <c r="BW4" s="1675">
        <v>0.7</v>
      </c>
      <c r="BX4" s="1674">
        <v>4145.8580000000002</v>
      </c>
      <c r="BY4" s="1675">
        <v>0.7</v>
      </c>
      <c r="BZ4" s="1676">
        <v>5501.6369999999997</v>
      </c>
      <c r="CA4" s="1675">
        <v>0.9</v>
      </c>
      <c r="CB4" s="1674">
        <v>5266.4709999999995</v>
      </c>
      <c r="CC4" s="1675">
        <v>0.9</v>
      </c>
      <c r="CD4" s="1674">
        <v>5192.5439999999999</v>
      </c>
      <c r="CE4" s="1675">
        <v>0.9</v>
      </c>
      <c r="CF4" s="1674">
        <v>5093.7290000000003</v>
      </c>
      <c r="CG4" s="1675">
        <v>0.8</v>
      </c>
      <c r="CH4" s="1674">
        <v>5243.6629999999996</v>
      </c>
      <c r="CI4" s="1674">
        <v>0.8</v>
      </c>
      <c r="CJ4" s="1677">
        <v>5698.7340000000004</v>
      </c>
      <c r="CK4" s="1675">
        <v>0.9</v>
      </c>
      <c r="CL4" s="1674">
        <v>5389</v>
      </c>
      <c r="CM4" s="1675">
        <v>0.8</v>
      </c>
      <c r="CN4" s="1674">
        <v>6966</v>
      </c>
      <c r="CO4" s="1678">
        <v>1</v>
      </c>
      <c r="CP4" s="1674">
        <v>7549</v>
      </c>
      <c r="CQ4" s="1678">
        <v>1</v>
      </c>
      <c r="CR4" s="1674">
        <v>7765</v>
      </c>
      <c r="CS4" s="1678">
        <v>1</v>
      </c>
      <c r="CT4" s="1674">
        <v>7243</v>
      </c>
      <c r="CU4" s="1678">
        <v>0.9</v>
      </c>
      <c r="CV4" s="1674">
        <v>7262</v>
      </c>
      <c r="CW4" s="1678">
        <v>0.9</v>
      </c>
      <c r="CX4" s="1674">
        <v>6394</v>
      </c>
      <c r="CY4" s="1678">
        <v>0.8</v>
      </c>
      <c r="CZ4" s="1674">
        <v>6100</v>
      </c>
      <c r="DA4" s="1678">
        <v>0.7</v>
      </c>
      <c r="DB4" s="1674">
        <v>6414</v>
      </c>
      <c r="DC4" s="1678">
        <v>0.7</v>
      </c>
      <c r="DD4" s="1674">
        <v>5422</v>
      </c>
      <c r="DE4" s="1678">
        <v>0.6</v>
      </c>
      <c r="DF4" s="1674">
        <v>5984</v>
      </c>
      <c r="DG4" s="1678">
        <v>0.6</v>
      </c>
      <c r="DH4" s="1674">
        <v>6178</v>
      </c>
      <c r="DI4" s="1678">
        <v>0.6</v>
      </c>
      <c r="DJ4" s="1674">
        <v>5916</v>
      </c>
      <c r="DK4" s="1678" t="s">
        <v>1895</v>
      </c>
      <c r="DL4" s="1674">
        <v>5861</v>
      </c>
      <c r="DM4" s="1678">
        <v>0.6</v>
      </c>
      <c r="DN4" s="1674">
        <v>5570</v>
      </c>
      <c r="DO4" s="1678">
        <v>0.6</v>
      </c>
      <c r="DP4" s="1674">
        <v>5855</v>
      </c>
      <c r="DQ4" s="1678" t="s">
        <v>1895</v>
      </c>
      <c r="DR4" s="1674">
        <v>5378</v>
      </c>
      <c r="DS4" s="1678" t="s">
        <v>1918</v>
      </c>
      <c r="DT4" s="1674">
        <v>5630</v>
      </c>
      <c r="DU4" s="1678" t="s">
        <v>1895</v>
      </c>
      <c r="DV4" s="1674">
        <v>6069</v>
      </c>
      <c r="DW4" s="1679">
        <v>6.0000000000000001E-3</v>
      </c>
      <c r="DX4" s="1674">
        <v>6051</v>
      </c>
      <c r="DY4" s="1679" t="s">
        <v>1895</v>
      </c>
      <c r="DZ4" s="1674">
        <v>6658</v>
      </c>
      <c r="EA4" s="1679" t="s">
        <v>1895</v>
      </c>
    </row>
    <row r="5" spans="1:131" s="1" customFormat="1" ht="12.75" customHeight="1">
      <c r="A5" s="20" t="s">
        <v>480</v>
      </c>
      <c r="B5" s="1674" t="s">
        <v>0</v>
      </c>
      <c r="C5" s="1675" t="s">
        <v>0</v>
      </c>
      <c r="D5" s="1674" t="s">
        <v>0</v>
      </c>
      <c r="E5" s="1675" t="s">
        <v>0</v>
      </c>
      <c r="F5" s="1674" t="s">
        <v>0</v>
      </c>
      <c r="G5" s="1675" t="s">
        <v>0</v>
      </c>
      <c r="H5" s="1674" t="s">
        <v>0</v>
      </c>
      <c r="I5" s="1675" t="s">
        <v>0</v>
      </c>
      <c r="J5" s="1674" t="s">
        <v>0</v>
      </c>
      <c r="K5" s="1675" t="s">
        <v>0</v>
      </c>
      <c r="L5" s="1674" t="s">
        <v>0</v>
      </c>
      <c r="M5" s="1675" t="s">
        <v>0</v>
      </c>
      <c r="N5" s="1674" t="s">
        <v>0</v>
      </c>
      <c r="O5" s="1675" t="s">
        <v>0</v>
      </c>
      <c r="P5" s="1674" t="s">
        <v>0</v>
      </c>
      <c r="Q5" s="1675" t="s">
        <v>0</v>
      </c>
      <c r="R5" s="1674">
        <v>18099.197</v>
      </c>
      <c r="S5" s="1675">
        <v>5.4</v>
      </c>
      <c r="T5" s="1674">
        <v>18850.914000000001</v>
      </c>
      <c r="U5" s="1675">
        <v>6.2</v>
      </c>
      <c r="V5" s="1674">
        <v>18474.352999999999</v>
      </c>
      <c r="W5" s="1675">
        <v>5.0999999999999996</v>
      </c>
      <c r="X5" s="1674">
        <v>20279.405999999999</v>
      </c>
      <c r="Y5" s="1675">
        <v>5.3</v>
      </c>
      <c r="Z5" s="1674">
        <v>21999.581999999999</v>
      </c>
      <c r="AA5" s="1675">
        <v>5.5</v>
      </c>
      <c r="AB5" s="1674">
        <v>22555.838</v>
      </c>
      <c r="AC5" s="1675">
        <v>5.6</v>
      </c>
      <c r="AD5" s="1674">
        <v>25279.571</v>
      </c>
      <c r="AE5" s="1675">
        <v>6.1</v>
      </c>
      <c r="AF5" s="1674">
        <v>26374.842000000001</v>
      </c>
      <c r="AG5" s="1675">
        <v>6.3</v>
      </c>
      <c r="AH5" s="1674">
        <v>27129.686304540002</v>
      </c>
      <c r="AI5" s="1675">
        <v>6.4</v>
      </c>
      <c r="AJ5" s="1674">
        <v>28319.580999999998</v>
      </c>
      <c r="AK5" s="1675">
        <v>6.5</v>
      </c>
      <c r="AL5" s="1">
        <v>29067.607</v>
      </c>
      <c r="AM5" s="1675">
        <v>6.5</v>
      </c>
      <c r="AN5" s="1674">
        <v>29132.157999999999</v>
      </c>
      <c r="AO5" s="1675">
        <v>6.4</v>
      </c>
      <c r="AP5" s="1674">
        <v>31344.50131861</v>
      </c>
      <c r="AQ5" s="1675">
        <v>6.5</v>
      </c>
      <c r="AR5" s="1674">
        <v>30166.213</v>
      </c>
      <c r="AS5" s="1675">
        <v>6.3</v>
      </c>
      <c r="AT5" s="1674">
        <v>30752.3</v>
      </c>
      <c r="AU5" s="1675">
        <v>6.3</v>
      </c>
      <c r="AV5" s="1674">
        <v>31241.556</v>
      </c>
      <c r="AW5" s="1675">
        <v>6.2</v>
      </c>
      <c r="AX5" s="1674">
        <v>32787.688000000002</v>
      </c>
      <c r="AY5" s="1675">
        <v>6.2</v>
      </c>
      <c r="AZ5" s="1674">
        <v>35185.277000000002</v>
      </c>
      <c r="BA5" s="1675">
        <v>6.5</v>
      </c>
      <c r="BB5" s="1674">
        <v>34124.894999999997</v>
      </c>
      <c r="BC5" s="1675">
        <v>6.4</v>
      </c>
      <c r="BD5" s="1674">
        <v>35256.855000000003</v>
      </c>
      <c r="BE5" s="1675">
        <v>6.4</v>
      </c>
      <c r="BF5" s="1674">
        <v>35526.292000000001</v>
      </c>
      <c r="BG5" s="1675">
        <v>6.5</v>
      </c>
      <c r="BH5" s="1674">
        <v>33083.502999999997</v>
      </c>
      <c r="BI5" s="1675">
        <v>6.4</v>
      </c>
      <c r="BJ5" s="1674">
        <v>31780.723999999998</v>
      </c>
      <c r="BK5" s="1675">
        <v>5.5</v>
      </c>
      <c r="BL5" s="1674">
        <v>31716.04</v>
      </c>
      <c r="BM5" s="1675">
        <v>5.6</v>
      </c>
      <c r="BN5" s="1674">
        <v>31171.715</v>
      </c>
      <c r="BO5" s="1675">
        <v>5.5</v>
      </c>
      <c r="BP5" s="1674">
        <v>30282.227999999999</v>
      </c>
      <c r="BQ5" s="1675">
        <v>5.5</v>
      </c>
      <c r="BR5" s="1674">
        <v>30035.210999999999</v>
      </c>
      <c r="BS5" s="1675">
        <v>5.4</v>
      </c>
      <c r="BT5" s="1674">
        <v>28460.344000000001</v>
      </c>
      <c r="BU5" s="1675">
        <v>5.3</v>
      </c>
      <c r="BV5" s="1674">
        <v>28957.636999999999</v>
      </c>
      <c r="BW5" s="1675">
        <v>5.0999999999999996</v>
      </c>
      <c r="BX5" s="1674">
        <v>29455.031999999999</v>
      </c>
      <c r="BY5" s="1675">
        <v>5.2</v>
      </c>
      <c r="BZ5" s="1676">
        <v>31603.416000000001</v>
      </c>
      <c r="CA5" s="1675">
        <v>5.4</v>
      </c>
      <c r="CB5" s="1674">
        <v>30405.616000000002</v>
      </c>
      <c r="CC5" s="1675">
        <v>5.0999999999999996</v>
      </c>
      <c r="CD5" s="1674">
        <v>31564.115000000002</v>
      </c>
      <c r="CE5" s="1675">
        <v>5.3</v>
      </c>
      <c r="CF5" s="1674">
        <v>31347.581999999999</v>
      </c>
      <c r="CG5" s="1675">
        <v>5.0999999999999996</v>
      </c>
      <c r="CH5" s="1674">
        <v>28982.111000000001</v>
      </c>
      <c r="CI5" s="1674">
        <v>4.7</v>
      </c>
      <c r="CJ5" s="1677">
        <v>29090.02</v>
      </c>
      <c r="CK5" s="1675">
        <v>4.5</v>
      </c>
      <c r="CL5" s="1674">
        <v>29340</v>
      </c>
      <c r="CM5" s="1675">
        <v>4.5</v>
      </c>
      <c r="CN5" s="1674">
        <v>34885</v>
      </c>
      <c r="CO5" s="1678">
        <v>4.9000000000000004</v>
      </c>
      <c r="CP5" s="1674">
        <v>35980</v>
      </c>
      <c r="CQ5" s="1678">
        <v>4.9000000000000004</v>
      </c>
      <c r="CR5" s="1674">
        <v>37474</v>
      </c>
      <c r="CS5" s="1678">
        <v>4.9000000000000004</v>
      </c>
      <c r="CT5" s="1674">
        <v>37863</v>
      </c>
      <c r="CU5" s="1678">
        <v>4.9000000000000004</v>
      </c>
      <c r="CV5" s="1674">
        <v>36342</v>
      </c>
      <c r="CW5" s="1678">
        <v>4.5</v>
      </c>
      <c r="CX5" s="1674">
        <v>33764</v>
      </c>
      <c r="CY5" s="1678">
        <v>4.2</v>
      </c>
      <c r="CZ5" s="1674">
        <v>30544</v>
      </c>
      <c r="DA5" s="1678">
        <v>3.6</v>
      </c>
      <c r="DB5" s="1674">
        <v>33694</v>
      </c>
      <c r="DC5" s="1678">
        <v>3.7</v>
      </c>
      <c r="DD5" s="1674">
        <v>30236</v>
      </c>
      <c r="DE5" s="1678">
        <v>3.4</v>
      </c>
      <c r="DF5" s="1674">
        <v>34097</v>
      </c>
      <c r="DG5" s="1678">
        <v>3.6</v>
      </c>
      <c r="DH5" s="1674">
        <v>34367</v>
      </c>
      <c r="DI5" s="1678">
        <v>3.5</v>
      </c>
      <c r="DJ5" s="1674">
        <v>33265</v>
      </c>
      <c r="DK5" s="1678" t="s">
        <v>1914</v>
      </c>
      <c r="DL5" s="1674">
        <v>34458</v>
      </c>
      <c r="DM5" s="1678">
        <v>3.4</v>
      </c>
      <c r="DN5" s="1674">
        <v>33586</v>
      </c>
      <c r="DO5" s="1678">
        <v>3.4</v>
      </c>
      <c r="DP5" s="1674">
        <v>34106</v>
      </c>
      <c r="DQ5" s="1678" t="s">
        <v>1896</v>
      </c>
      <c r="DR5" s="1674">
        <v>34637</v>
      </c>
      <c r="DS5" s="1678" t="s">
        <v>1896</v>
      </c>
      <c r="DT5" s="1674">
        <v>38461</v>
      </c>
      <c r="DU5" s="1678" t="s">
        <v>1956</v>
      </c>
      <c r="DV5" s="1674">
        <v>39437</v>
      </c>
      <c r="DW5" s="1679">
        <v>3.6999999999999998E-2</v>
      </c>
      <c r="DX5" s="1674">
        <v>40648</v>
      </c>
      <c r="DY5" s="1679" t="s">
        <v>1956</v>
      </c>
      <c r="DZ5" s="1674">
        <v>44294</v>
      </c>
      <c r="EA5" s="1679" t="s">
        <v>2033</v>
      </c>
    </row>
    <row r="6" spans="1:131" s="1" customFormat="1" ht="12.75" customHeight="1">
      <c r="A6" s="20" t="s">
        <v>479</v>
      </c>
      <c r="B6" s="1674">
        <v>26102.089</v>
      </c>
      <c r="C6" s="1675" t="s">
        <v>0</v>
      </c>
      <c r="D6" s="1674">
        <v>26883.341</v>
      </c>
      <c r="E6" s="1675">
        <v>9.86</v>
      </c>
      <c r="F6" s="1674">
        <v>24598.053</v>
      </c>
      <c r="G6" s="1675">
        <v>9.25</v>
      </c>
      <c r="H6" s="1674">
        <v>24765.087</v>
      </c>
      <c r="I6" s="1675">
        <v>9.2200000000000006</v>
      </c>
      <c r="J6" s="1674">
        <v>23256.006000000001</v>
      </c>
      <c r="K6" s="1675">
        <v>8.4</v>
      </c>
      <c r="L6" s="1674">
        <v>23590.395</v>
      </c>
      <c r="M6" s="1675">
        <v>8.3000000000000007</v>
      </c>
      <c r="N6" s="1674">
        <v>25389.295999999998</v>
      </c>
      <c r="O6" s="1675">
        <v>8.7100000000000009</v>
      </c>
      <c r="P6" s="1674">
        <v>27499.406999999999</v>
      </c>
      <c r="Q6" s="1675">
        <v>8.99</v>
      </c>
      <c r="R6" s="1674">
        <v>29008.781999999999</v>
      </c>
      <c r="S6" s="1675">
        <v>8.65</v>
      </c>
      <c r="T6" s="1674">
        <v>30270.639999999999</v>
      </c>
      <c r="U6" s="1675">
        <v>8.73</v>
      </c>
      <c r="V6" s="1674">
        <v>30797.931</v>
      </c>
      <c r="W6" s="1675">
        <v>8.6</v>
      </c>
      <c r="X6" s="1674">
        <v>33844.521000000001</v>
      </c>
      <c r="Y6" s="1675">
        <v>8.85</v>
      </c>
      <c r="Z6" s="1674">
        <v>36715.536999999997</v>
      </c>
      <c r="AA6" s="1675">
        <v>9.25</v>
      </c>
      <c r="AB6" s="1674">
        <v>37410.714999999997</v>
      </c>
      <c r="AC6" s="1675">
        <v>9.34</v>
      </c>
      <c r="AD6" s="1674">
        <v>40949.625999999997</v>
      </c>
      <c r="AE6" s="1675">
        <v>9.9</v>
      </c>
      <c r="AF6" s="1674">
        <v>42361.64</v>
      </c>
      <c r="AG6" s="1675">
        <v>10.1</v>
      </c>
      <c r="AH6" s="1674">
        <v>43344.179011059998</v>
      </c>
      <c r="AI6" s="1675">
        <v>10.199999999999999</v>
      </c>
      <c r="AJ6" s="1674">
        <v>44465.921999999999</v>
      </c>
      <c r="AK6" s="1675">
        <v>10.199999999999999</v>
      </c>
      <c r="AL6" s="1">
        <v>45626.925000000003</v>
      </c>
      <c r="AM6" s="1675">
        <v>10.3</v>
      </c>
      <c r="AN6" s="1674">
        <v>45247.286999999997</v>
      </c>
      <c r="AO6" s="1675">
        <v>9.9</v>
      </c>
      <c r="AP6" s="1674">
        <v>48916.533364249997</v>
      </c>
      <c r="AQ6" s="1675">
        <v>10.1</v>
      </c>
      <c r="AR6" s="1674">
        <v>47668.133999999998</v>
      </c>
      <c r="AS6" s="1675">
        <v>9.9</v>
      </c>
      <c r="AT6" s="1674">
        <v>49910.989000000001</v>
      </c>
      <c r="AU6" s="1675">
        <v>10.199999999999999</v>
      </c>
      <c r="AV6" s="1674">
        <v>51163.961000000003</v>
      </c>
      <c r="AW6" s="1675">
        <v>10.199999999999999</v>
      </c>
      <c r="AX6" s="1674">
        <v>53209.478999999999</v>
      </c>
      <c r="AY6" s="1675">
        <v>10.1</v>
      </c>
      <c r="AZ6" s="1674">
        <v>55535.196000000004</v>
      </c>
      <c r="BA6" s="1675">
        <v>10.199999999999999</v>
      </c>
      <c r="BB6" s="1674">
        <v>52899.972999999998</v>
      </c>
      <c r="BC6" s="1675">
        <v>9.9</v>
      </c>
      <c r="BD6" s="1674">
        <v>54978.146000000001</v>
      </c>
      <c r="BE6" s="1675">
        <v>10</v>
      </c>
      <c r="BF6" s="1674">
        <v>55184.754000000001</v>
      </c>
      <c r="BG6" s="1675">
        <v>10.1</v>
      </c>
      <c r="BH6" s="1674">
        <v>50638.353999999999</v>
      </c>
      <c r="BI6" s="1675">
        <v>9.8000000000000007</v>
      </c>
      <c r="BJ6" s="1674">
        <v>48773.148999999998</v>
      </c>
      <c r="BK6" s="1675">
        <v>8.5</v>
      </c>
      <c r="BL6" s="1674">
        <v>48563.908000000003</v>
      </c>
      <c r="BM6" s="1675">
        <v>8.6</v>
      </c>
      <c r="BN6" s="1674">
        <v>48129.04</v>
      </c>
      <c r="BO6" s="1675">
        <v>8.6</v>
      </c>
      <c r="BP6" s="1674">
        <v>46443.624000000003</v>
      </c>
      <c r="BQ6" s="1675">
        <v>8.4</v>
      </c>
      <c r="BR6" s="1674">
        <v>47742.002</v>
      </c>
      <c r="BS6" s="1675">
        <v>8.6</v>
      </c>
      <c r="BT6" s="1674">
        <v>44739.25</v>
      </c>
      <c r="BU6" s="1675">
        <v>8.3000000000000007</v>
      </c>
      <c r="BV6" s="1674">
        <v>46312.822999999997</v>
      </c>
      <c r="BW6" s="1675">
        <v>8.1999999999999993</v>
      </c>
      <c r="BX6" s="1674">
        <v>45798.690999999999</v>
      </c>
      <c r="BY6" s="1675">
        <v>8.1</v>
      </c>
      <c r="BZ6" s="1676">
        <v>48118.355000000003</v>
      </c>
      <c r="CA6" s="1675">
        <v>8.1999999999999993</v>
      </c>
      <c r="CB6" s="1674">
        <v>46822.142</v>
      </c>
      <c r="CC6" s="1675">
        <v>7.8</v>
      </c>
      <c r="CD6" s="1674">
        <v>47429.745999999999</v>
      </c>
      <c r="CE6" s="1675">
        <v>7.9</v>
      </c>
      <c r="CF6" s="1674">
        <v>47270.195</v>
      </c>
      <c r="CG6" s="1675">
        <v>7.8</v>
      </c>
      <c r="CH6" s="1674">
        <v>43912.646999999997</v>
      </c>
      <c r="CI6" s="1674">
        <v>7.1</v>
      </c>
      <c r="CJ6" s="1677">
        <v>44256.356</v>
      </c>
      <c r="CK6" s="1675">
        <v>6.9</v>
      </c>
      <c r="CL6" s="1674">
        <v>44712</v>
      </c>
      <c r="CM6" s="1675">
        <v>6.9</v>
      </c>
      <c r="CN6" s="1674">
        <v>51296</v>
      </c>
      <c r="CO6" s="1678">
        <v>7.2</v>
      </c>
      <c r="CP6" s="1674">
        <v>52567</v>
      </c>
      <c r="CQ6" s="1678">
        <v>7.2</v>
      </c>
      <c r="CR6" s="1674">
        <v>54496</v>
      </c>
      <c r="CS6" s="1678">
        <v>7.2</v>
      </c>
      <c r="CT6" s="1674">
        <v>54812</v>
      </c>
      <c r="CU6" s="1678">
        <v>7</v>
      </c>
      <c r="CV6" s="1674">
        <v>53030</v>
      </c>
      <c r="CW6" s="1678">
        <v>6.5</v>
      </c>
      <c r="CX6" s="1674">
        <v>50322</v>
      </c>
      <c r="CY6" s="1678">
        <v>6.3</v>
      </c>
      <c r="CZ6" s="1674">
        <v>45511</v>
      </c>
      <c r="DA6" s="1678">
        <v>5.4</v>
      </c>
      <c r="DB6" s="1674">
        <v>49541</v>
      </c>
      <c r="DC6" s="1678">
        <v>5.5</v>
      </c>
      <c r="DD6" s="1674">
        <v>47182</v>
      </c>
      <c r="DE6" s="1678">
        <v>5.2</v>
      </c>
      <c r="DF6" s="1674">
        <v>51249</v>
      </c>
      <c r="DG6" s="1678">
        <v>5.4</v>
      </c>
      <c r="DH6" s="1674">
        <v>51230</v>
      </c>
      <c r="DI6" s="1678">
        <v>5.3</v>
      </c>
      <c r="DJ6" s="1674">
        <v>50714</v>
      </c>
      <c r="DK6" s="1678" t="s">
        <v>1915</v>
      </c>
      <c r="DL6" s="1674">
        <v>52999</v>
      </c>
      <c r="DM6" s="1678">
        <v>5.3</v>
      </c>
      <c r="DN6" s="1674">
        <v>51263</v>
      </c>
      <c r="DO6" s="1678">
        <v>5.2</v>
      </c>
      <c r="DP6" s="1674">
        <v>52063</v>
      </c>
      <c r="DQ6" s="1678" t="s">
        <v>1897</v>
      </c>
      <c r="DR6" s="1674">
        <v>54100</v>
      </c>
      <c r="DS6" s="1678" t="s">
        <v>1919</v>
      </c>
      <c r="DT6" s="1674">
        <v>58427</v>
      </c>
      <c r="DU6" s="1678" t="s">
        <v>1957</v>
      </c>
      <c r="DV6" s="1674">
        <v>60617</v>
      </c>
      <c r="DW6" s="1679">
        <v>5.7000000000000002E-2</v>
      </c>
      <c r="DX6" s="1674">
        <v>60726</v>
      </c>
      <c r="DY6" s="1679" t="s">
        <v>2011</v>
      </c>
      <c r="DZ6" s="1674">
        <v>66408</v>
      </c>
      <c r="EA6" s="1679" t="s">
        <v>1957</v>
      </c>
    </row>
    <row r="7" spans="1:131" s="1" customFormat="1" ht="12.75" customHeight="1">
      <c r="A7" s="20" t="s">
        <v>478</v>
      </c>
      <c r="B7" s="1674">
        <v>43525.881000000001</v>
      </c>
      <c r="C7" s="1675" t="s">
        <v>0</v>
      </c>
      <c r="D7" s="1674">
        <v>44484.866000000002</v>
      </c>
      <c r="E7" s="1675">
        <v>16.309999999999999</v>
      </c>
      <c r="F7" s="1674">
        <v>40993.171000000002</v>
      </c>
      <c r="G7" s="1675">
        <v>15.41</v>
      </c>
      <c r="H7" s="1674">
        <v>41078.059000000001</v>
      </c>
      <c r="I7" s="1675">
        <v>15.29</v>
      </c>
      <c r="J7" s="1674">
        <v>39570.000999999997</v>
      </c>
      <c r="K7" s="1675">
        <v>14.2</v>
      </c>
      <c r="L7" s="1674">
        <v>40282.237000000001</v>
      </c>
      <c r="M7" s="1675">
        <v>14.1</v>
      </c>
      <c r="N7" s="1674">
        <v>42482.116999999998</v>
      </c>
      <c r="O7" s="1675">
        <v>14.59</v>
      </c>
      <c r="P7" s="1674">
        <v>45665.894</v>
      </c>
      <c r="Q7" s="1675">
        <v>15.05</v>
      </c>
      <c r="R7" s="1674">
        <v>48566.953000000001</v>
      </c>
      <c r="S7" s="1675">
        <v>14.48</v>
      </c>
      <c r="T7" s="1674">
        <v>50280.686000000002</v>
      </c>
      <c r="U7" s="1675">
        <v>14.51</v>
      </c>
      <c r="V7" s="1674">
        <v>51178.478000000003</v>
      </c>
      <c r="W7" s="1675">
        <v>14.2</v>
      </c>
      <c r="X7" s="1674">
        <v>55362.851000000002</v>
      </c>
      <c r="Y7" s="1675">
        <v>14.48</v>
      </c>
      <c r="Z7" s="1674">
        <v>59376.673999999999</v>
      </c>
      <c r="AA7" s="1675">
        <v>14.95</v>
      </c>
      <c r="AB7" s="1674">
        <v>59058.434999999998</v>
      </c>
      <c r="AC7" s="1675">
        <v>14.74</v>
      </c>
      <c r="AD7" s="1674">
        <v>64413.703999999998</v>
      </c>
      <c r="AE7" s="1675">
        <v>15.6</v>
      </c>
      <c r="AF7" s="1674">
        <v>66155.638999999996</v>
      </c>
      <c r="AG7" s="1675">
        <v>15.8</v>
      </c>
      <c r="AH7" s="1674">
        <v>67371.74083825</v>
      </c>
      <c r="AI7" s="1675">
        <v>15.8</v>
      </c>
      <c r="AJ7" s="1674">
        <v>69782.998999999996</v>
      </c>
      <c r="AK7" s="1675">
        <v>16.100000000000001</v>
      </c>
      <c r="AL7" s="1">
        <v>71932.277000000002</v>
      </c>
      <c r="AM7" s="1675">
        <v>16.2</v>
      </c>
      <c r="AN7" s="1674">
        <v>73873.845000000001</v>
      </c>
      <c r="AO7" s="1675">
        <v>16.2</v>
      </c>
      <c r="AP7" s="1674">
        <v>79469.93281155001</v>
      </c>
      <c r="AQ7" s="1675">
        <v>16.399999999999999</v>
      </c>
      <c r="AR7" s="1674">
        <v>78943.683999999994</v>
      </c>
      <c r="AS7" s="1675">
        <v>16.399999999999999</v>
      </c>
      <c r="AT7" s="1674">
        <v>82539.024000000005</v>
      </c>
      <c r="AU7" s="1675">
        <v>16.899999999999999</v>
      </c>
      <c r="AV7" s="1674">
        <v>84618.403000000006</v>
      </c>
      <c r="AW7" s="1675">
        <v>16.8</v>
      </c>
      <c r="AX7" s="1674">
        <v>88484.667000000001</v>
      </c>
      <c r="AY7" s="1675">
        <v>16.8</v>
      </c>
      <c r="AZ7" s="1674">
        <v>90945.038</v>
      </c>
      <c r="BA7" s="1675">
        <v>16.7</v>
      </c>
      <c r="BB7" s="1674">
        <v>87142.445000000007</v>
      </c>
      <c r="BC7" s="1675">
        <v>16.399999999999999</v>
      </c>
      <c r="BD7" s="1674">
        <v>92309.86</v>
      </c>
      <c r="BE7" s="1675">
        <v>16.7</v>
      </c>
      <c r="BF7" s="1674">
        <v>92744.982000000004</v>
      </c>
      <c r="BG7" s="1675">
        <v>16.899999999999999</v>
      </c>
      <c r="BH7" s="1674">
        <v>85397.150999999998</v>
      </c>
      <c r="BI7" s="1675">
        <v>16.5</v>
      </c>
      <c r="BJ7" s="1674">
        <v>82219.899999999994</v>
      </c>
      <c r="BK7" s="1675">
        <v>14.3</v>
      </c>
      <c r="BL7" s="1674">
        <v>80974.051999999996</v>
      </c>
      <c r="BM7" s="1675">
        <v>14.3</v>
      </c>
      <c r="BN7" s="1674">
        <v>79010.495999999999</v>
      </c>
      <c r="BO7" s="1675">
        <v>14.1</v>
      </c>
      <c r="BP7" s="1674">
        <v>77209.724000000002</v>
      </c>
      <c r="BQ7" s="1675">
        <v>14</v>
      </c>
      <c r="BR7" s="1674">
        <v>77607.528999999995</v>
      </c>
      <c r="BS7" s="1675">
        <v>14.1</v>
      </c>
      <c r="BT7" s="1674">
        <v>72178.635999999999</v>
      </c>
      <c r="BU7" s="1675">
        <v>13.4</v>
      </c>
      <c r="BV7" s="1674">
        <v>74764.354000000007</v>
      </c>
      <c r="BW7" s="1675">
        <v>13.3</v>
      </c>
      <c r="BX7" s="1674">
        <v>73137.595000000001</v>
      </c>
      <c r="BY7" s="1675">
        <v>12.9</v>
      </c>
      <c r="BZ7" s="1676">
        <v>74084.111000000004</v>
      </c>
      <c r="CA7" s="1675">
        <v>12.6</v>
      </c>
      <c r="CB7" s="1674">
        <v>73867.233999999997</v>
      </c>
      <c r="CC7" s="1675">
        <v>12.3</v>
      </c>
      <c r="CD7" s="1674">
        <v>73355.063999999998</v>
      </c>
      <c r="CE7" s="1675">
        <v>12.3</v>
      </c>
      <c r="CF7" s="1674">
        <v>74848.445999999996</v>
      </c>
      <c r="CG7" s="1675">
        <v>12.3</v>
      </c>
      <c r="CH7" s="1674">
        <v>70661.607999999993</v>
      </c>
      <c r="CI7" s="1674">
        <v>11.4</v>
      </c>
      <c r="CJ7" s="1677">
        <v>72184.782999999996</v>
      </c>
      <c r="CK7" s="1675">
        <v>11.2</v>
      </c>
      <c r="CL7" s="1674">
        <v>71975</v>
      </c>
      <c r="CM7" s="1675">
        <v>11.1</v>
      </c>
      <c r="CN7" s="1674">
        <v>82509</v>
      </c>
      <c r="CO7" s="1678">
        <v>11.6</v>
      </c>
      <c r="CP7" s="1674">
        <v>83012</v>
      </c>
      <c r="CQ7" s="1678">
        <v>11.4</v>
      </c>
      <c r="CR7" s="1674">
        <v>85120</v>
      </c>
      <c r="CS7" s="1678">
        <v>11.2</v>
      </c>
      <c r="CT7" s="1674">
        <v>83438</v>
      </c>
      <c r="CU7" s="1678">
        <v>10.7</v>
      </c>
      <c r="CV7" s="1674">
        <v>84349</v>
      </c>
      <c r="CW7" s="1678">
        <v>10.4</v>
      </c>
      <c r="CX7" s="1674">
        <v>79633</v>
      </c>
      <c r="CY7" s="1678">
        <v>9.9</v>
      </c>
      <c r="CZ7" s="1674">
        <v>74495</v>
      </c>
      <c r="DA7" s="1678">
        <v>8.8000000000000007</v>
      </c>
      <c r="DB7" s="1674">
        <v>79402</v>
      </c>
      <c r="DC7" s="1678">
        <v>8.8000000000000007</v>
      </c>
      <c r="DD7" s="1674">
        <v>78483</v>
      </c>
      <c r="DE7" s="1678">
        <v>8.6999999999999993</v>
      </c>
      <c r="DF7" s="1674">
        <v>83914</v>
      </c>
      <c r="DG7" s="1678" t="s">
        <v>1752</v>
      </c>
      <c r="DH7" s="1674">
        <v>84259</v>
      </c>
      <c r="DI7" s="1678">
        <v>8.6999999999999993</v>
      </c>
      <c r="DJ7" s="1674">
        <v>85421</v>
      </c>
      <c r="DK7" s="1678" t="s">
        <v>1916</v>
      </c>
      <c r="DL7" s="1674">
        <v>85045</v>
      </c>
      <c r="DM7" s="1678">
        <v>8.5</v>
      </c>
      <c r="DN7" s="1674">
        <v>83555</v>
      </c>
      <c r="DO7" s="1678">
        <v>8.4</v>
      </c>
      <c r="DP7" s="1674">
        <v>83568</v>
      </c>
      <c r="DQ7" s="1678" t="s">
        <v>1898</v>
      </c>
      <c r="DR7" s="1674">
        <v>87440</v>
      </c>
      <c r="DS7" s="1678" t="s">
        <v>1920</v>
      </c>
      <c r="DT7" s="1674">
        <v>92328</v>
      </c>
      <c r="DU7" s="1678" t="s">
        <v>1958</v>
      </c>
      <c r="DV7" s="1674">
        <v>99102</v>
      </c>
      <c r="DW7" s="1679">
        <v>9.4E-2</v>
      </c>
      <c r="DX7" s="1674">
        <v>100149</v>
      </c>
      <c r="DY7" s="1679" t="s">
        <v>2012</v>
      </c>
      <c r="DZ7" s="1674">
        <v>106980</v>
      </c>
      <c r="EA7" s="1679" t="s">
        <v>2012</v>
      </c>
    </row>
    <row r="8" spans="1:131" s="1" customFormat="1" ht="12.75" customHeight="1">
      <c r="A8" s="20" t="s">
        <v>477</v>
      </c>
      <c r="B8" s="1674">
        <v>59436.065999999999</v>
      </c>
      <c r="C8" s="1675" t="s">
        <v>0</v>
      </c>
      <c r="D8" s="1674">
        <v>60434.866000000002</v>
      </c>
      <c r="E8" s="1675">
        <v>22.16</v>
      </c>
      <c r="F8" s="1674">
        <v>55722.067000000003</v>
      </c>
      <c r="G8" s="1675">
        <v>20.95</v>
      </c>
      <c r="H8" s="1674">
        <v>55778.925999999999</v>
      </c>
      <c r="I8" s="1675">
        <v>20.76</v>
      </c>
      <c r="J8" s="1674">
        <v>54138.464999999997</v>
      </c>
      <c r="K8" s="1675">
        <v>19.5</v>
      </c>
      <c r="L8" s="1674">
        <v>54481.046000000002</v>
      </c>
      <c r="M8" s="1675">
        <v>19.100000000000001</v>
      </c>
      <c r="N8" s="1674">
        <v>57425.095000000001</v>
      </c>
      <c r="O8" s="1675">
        <v>19.71</v>
      </c>
      <c r="P8" s="1674">
        <v>60646.167000000001</v>
      </c>
      <c r="Q8" s="1675">
        <v>19.89</v>
      </c>
      <c r="R8" s="1674">
        <v>64956.47</v>
      </c>
      <c r="S8" s="1675">
        <v>19.36</v>
      </c>
      <c r="T8" s="1674">
        <v>67118.047000000006</v>
      </c>
      <c r="U8" s="1675">
        <v>19.37</v>
      </c>
      <c r="V8" s="1674">
        <v>67945.807000000001</v>
      </c>
      <c r="W8" s="1675">
        <v>18.899999999999999</v>
      </c>
      <c r="X8" s="1674">
        <v>73252.441999999995</v>
      </c>
      <c r="Y8" s="1675">
        <v>19.16</v>
      </c>
      <c r="Z8" s="1674">
        <v>77454.350999999995</v>
      </c>
      <c r="AA8" s="1675">
        <v>19.510000000000002</v>
      </c>
      <c r="AB8" s="1674">
        <v>77650.668000000005</v>
      </c>
      <c r="AC8" s="1675">
        <v>19.39</v>
      </c>
      <c r="AD8" s="1674">
        <v>84541.433000000005</v>
      </c>
      <c r="AE8" s="1675">
        <v>20.5</v>
      </c>
      <c r="AF8" s="1674">
        <v>86982.804999999993</v>
      </c>
      <c r="AG8" s="1675">
        <v>20.8</v>
      </c>
      <c r="AH8" s="1674">
        <v>89405.245294469991</v>
      </c>
      <c r="AI8" s="1675">
        <v>21</v>
      </c>
      <c r="AJ8" s="1674">
        <v>92118.012000000002</v>
      </c>
      <c r="AK8" s="1675">
        <v>21.2</v>
      </c>
      <c r="AL8" s="1">
        <v>96213.03</v>
      </c>
      <c r="AM8" s="1675">
        <v>21.6</v>
      </c>
      <c r="AN8" s="1674">
        <v>100741.258</v>
      </c>
      <c r="AO8" s="1675">
        <v>22.1</v>
      </c>
      <c r="AP8" s="1674">
        <v>107433.01217418999</v>
      </c>
      <c r="AQ8" s="1675">
        <v>22.2</v>
      </c>
      <c r="AR8" s="1674">
        <v>106621.52800000001</v>
      </c>
      <c r="AS8" s="1675">
        <v>22.2</v>
      </c>
      <c r="AT8" s="1674">
        <v>110954.289</v>
      </c>
      <c r="AU8" s="1675">
        <v>22.8</v>
      </c>
      <c r="AV8" s="1674">
        <v>114083.431</v>
      </c>
      <c r="AW8" s="1675">
        <v>22.7</v>
      </c>
      <c r="AX8" s="1674">
        <v>118678.717</v>
      </c>
      <c r="AY8" s="1675">
        <v>22.6</v>
      </c>
      <c r="AZ8" s="1674">
        <v>123307.402</v>
      </c>
      <c r="BA8" s="1675">
        <v>22.7</v>
      </c>
      <c r="BB8" s="1674">
        <v>117620.78599999999</v>
      </c>
      <c r="BC8" s="1675">
        <v>22.1</v>
      </c>
      <c r="BD8" s="1674">
        <v>124462.018</v>
      </c>
      <c r="BE8" s="1675">
        <v>22.5</v>
      </c>
      <c r="BF8" s="1674">
        <v>123664.291</v>
      </c>
      <c r="BG8" s="1675">
        <v>22.6</v>
      </c>
      <c r="BH8" s="1674">
        <v>114344.03599999999</v>
      </c>
      <c r="BI8" s="1675">
        <v>22.1</v>
      </c>
      <c r="BJ8" s="1674">
        <v>110162.906</v>
      </c>
      <c r="BK8" s="1675">
        <v>19.2</v>
      </c>
      <c r="BL8" s="1674">
        <v>109131.046</v>
      </c>
      <c r="BM8" s="1675">
        <v>19.2</v>
      </c>
      <c r="BN8" s="1674">
        <v>106712.26700000001</v>
      </c>
      <c r="BO8" s="1675">
        <v>19</v>
      </c>
      <c r="BP8" s="1674">
        <v>103859.35400000001</v>
      </c>
      <c r="BQ8" s="1675">
        <v>18.899999999999999</v>
      </c>
      <c r="BR8" s="1674">
        <v>103633.97</v>
      </c>
      <c r="BS8" s="1675">
        <v>18.8</v>
      </c>
      <c r="BT8" s="1674">
        <v>97438.02</v>
      </c>
      <c r="BU8" s="1675">
        <v>18.100000000000001</v>
      </c>
      <c r="BV8" s="1674">
        <v>101141.728</v>
      </c>
      <c r="BW8" s="1675">
        <v>17.899999999999999</v>
      </c>
      <c r="BX8" s="1674">
        <v>98416.721999999994</v>
      </c>
      <c r="BY8" s="1675">
        <v>17.399999999999999</v>
      </c>
      <c r="BZ8" s="1676">
        <v>100498.166</v>
      </c>
      <c r="CA8" s="1675">
        <v>17.100000000000001</v>
      </c>
      <c r="CB8" s="1674">
        <v>100330.428</v>
      </c>
      <c r="CC8" s="1675">
        <v>16.7</v>
      </c>
      <c r="CD8" s="1674">
        <v>98671.904999999999</v>
      </c>
      <c r="CE8" s="1675">
        <v>16.5</v>
      </c>
      <c r="CF8" s="1674">
        <v>99854.638999999996</v>
      </c>
      <c r="CG8" s="1675">
        <v>16.399999999999999</v>
      </c>
      <c r="CH8" s="1674">
        <v>95875.769</v>
      </c>
      <c r="CI8" s="1674">
        <v>15.5</v>
      </c>
      <c r="CJ8" s="1677">
        <v>99091.452000000005</v>
      </c>
      <c r="CK8" s="1675">
        <v>15.4</v>
      </c>
      <c r="CL8" s="1674">
        <v>97705</v>
      </c>
      <c r="CM8" s="1675">
        <v>15.1</v>
      </c>
      <c r="CN8" s="1674">
        <v>113673</v>
      </c>
      <c r="CO8" s="1678">
        <v>16</v>
      </c>
      <c r="CP8" s="1674">
        <v>114474</v>
      </c>
      <c r="CQ8" s="1678">
        <v>15.7</v>
      </c>
      <c r="CR8" s="1674">
        <v>115978</v>
      </c>
      <c r="CS8" s="1678">
        <v>15.3</v>
      </c>
      <c r="CT8" s="1674">
        <v>112334</v>
      </c>
      <c r="CU8" s="1678">
        <v>14.4</v>
      </c>
      <c r="CV8" s="1674">
        <v>116188</v>
      </c>
      <c r="CW8" s="1678">
        <v>14.3</v>
      </c>
      <c r="CX8" s="1674">
        <v>110965</v>
      </c>
      <c r="CY8" s="1678">
        <v>13.8</v>
      </c>
      <c r="CZ8" s="1674">
        <v>104386</v>
      </c>
      <c r="DA8" s="1678">
        <v>12.4</v>
      </c>
      <c r="DB8" s="1674">
        <v>111115</v>
      </c>
      <c r="DC8" s="1678">
        <v>12.3</v>
      </c>
      <c r="DD8" s="1674">
        <v>111062</v>
      </c>
      <c r="DE8" s="1678">
        <v>12.3</v>
      </c>
      <c r="DF8" s="1674">
        <v>117119</v>
      </c>
      <c r="DG8" s="1678">
        <v>12.4</v>
      </c>
      <c r="DH8" s="1674">
        <v>117234</v>
      </c>
      <c r="DI8" s="1678">
        <v>12.1</v>
      </c>
      <c r="DJ8" s="1674">
        <v>118009</v>
      </c>
      <c r="DK8" s="1678" t="s">
        <v>1917</v>
      </c>
      <c r="DL8" s="1674">
        <v>117205</v>
      </c>
      <c r="DM8" s="1678">
        <v>11.7</v>
      </c>
      <c r="DN8" s="1674">
        <v>116061</v>
      </c>
      <c r="DO8" s="1678">
        <v>11.7</v>
      </c>
      <c r="DP8" s="1674">
        <v>116226</v>
      </c>
      <c r="DQ8" s="1678" t="s">
        <v>1899</v>
      </c>
      <c r="DR8" s="1674">
        <v>121686</v>
      </c>
      <c r="DS8" s="1678" t="s">
        <v>1921</v>
      </c>
      <c r="DT8" s="1674">
        <v>125827</v>
      </c>
      <c r="DU8" s="1678" t="s">
        <v>1959</v>
      </c>
      <c r="DV8" s="1674">
        <v>136593</v>
      </c>
      <c r="DW8" s="1679">
        <v>0.129</v>
      </c>
      <c r="DX8" s="1674">
        <v>138153</v>
      </c>
      <c r="DY8" s="1679" t="s">
        <v>2013</v>
      </c>
      <c r="DZ8" s="1674">
        <v>148565</v>
      </c>
      <c r="EA8" s="1679" t="s">
        <v>2034</v>
      </c>
    </row>
    <row r="9" spans="1:131" s="1" customFormat="1" ht="25.5" customHeight="1">
      <c r="A9" s="130" t="s">
        <v>1254</v>
      </c>
      <c r="B9" s="1680">
        <v>0</v>
      </c>
      <c r="C9" s="1681"/>
      <c r="D9" s="1680">
        <v>0</v>
      </c>
      <c r="E9" s="1681"/>
      <c r="F9" s="1680">
        <v>0</v>
      </c>
      <c r="G9" s="1681"/>
      <c r="H9" s="1680">
        <v>0</v>
      </c>
      <c r="I9" s="1681"/>
      <c r="J9" s="1680">
        <v>0</v>
      </c>
      <c r="K9" s="1681"/>
      <c r="L9" s="1680">
        <v>0</v>
      </c>
      <c r="M9" s="1681"/>
      <c r="N9" s="1680">
        <v>0</v>
      </c>
      <c r="O9" s="1681"/>
      <c r="P9" s="1680">
        <v>0</v>
      </c>
      <c r="Q9" s="1681"/>
      <c r="R9" s="1680">
        <v>0</v>
      </c>
      <c r="S9" s="1681"/>
      <c r="T9" s="1680">
        <v>0</v>
      </c>
      <c r="U9" s="1681"/>
      <c r="V9" s="1680">
        <v>0</v>
      </c>
      <c r="W9" s="1681"/>
      <c r="X9" s="1680">
        <v>0</v>
      </c>
      <c r="Y9" s="1681"/>
      <c r="Z9" s="1680">
        <v>0</v>
      </c>
      <c r="AA9" s="1681"/>
      <c r="AB9" s="1680">
        <v>0</v>
      </c>
      <c r="AC9" s="1681"/>
      <c r="AD9" s="1680">
        <v>0</v>
      </c>
      <c r="AE9" s="1681"/>
      <c r="AF9" s="1680">
        <v>0</v>
      </c>
      <c r="AG9" s="1681"/>
      <c r="AH9" s="1680">
        <v>0</v>
      </c>
      <c r="AI9" s="1681"/>
      <c r="AJ9" s="1680">
        <v>0</v>
      </c>
      <c r="AK9" s="1681"/>
      <c r="AL9" s="1">
        <v>0</v>
      </c>
      <c r="AM9" s="1681"/>
      <c r="AN9" s="1680">
        <v>0</v>
      </c>
      <c r="AO9" s="1681"/>
      <c r="AP9" s="1680">
        <v>0</v>
      </c>
      <c r="AQ9" s="1681"/>
      <c r="AR9" s="1680">
        <v>0</v>
      </c>
      <c r="AS9" s="1681"/>
      <c r="AT9" s="1680">
        <v>0</v>
      </c>
      <c r="AU9" s="1681"/>
      <c r="AV9" s="1680">
        <v>0</v>
      </c>
      <c r="AW9" s="1681"/>
      <c r="AX9" s="1680">
        <v>0</v>
      </c>
      <c r="AY9" s="1681"/>
      <c r="AZ9" s="1680">
        <v>0</v>
      </c>
      <c r="BA9" s="1681"/>
      <c r="BB9" s="1680">
        <v>0</v>
      </c>
      <c r="BC9" s="1681"/>
      <c r="BD9" s="1680">
        <v>0</v>
      </c>
      <c r="BE9" s="1681"/>
      <c r="BF9" s="1680">
        <v>0</v>
      </c>
      <c r="BG9" s="1681"/>
      <c r="BH9" s="1680">
        <v>0</v>
      </c>
      <c r="BI9" s="1681"/>
      <c r="BJ9" s="1680">
        <v>0</v>
      </c>
      <c r="BK9" s="1681"/>
      <c r="BL9" s="1680">
        <v>0</v>
      </c>
      <c r="BM9" s="1681"/>
      <c r="BN9" s="1680">
        <v>0</v>
      </c>
      <c r="BO9" s="1681"/>
      <c r="BP9" s="1680">
        <v>0</v>
      </c>
      <c r="BQ9" s="1681"/>
      <c r="BR9" s="1680">
        <v>0</v>
      </c>
      <c r="BS9" s="1681"/>
      <c r="BT9" s="1680">
        <v>0</v>
      </c>
      <c r="BU9" s="1681"/>
      <c r="BV9" s="1680">
        <v>0</v>
      </c>
      <c r="BW9" s="1681"/>
      <c r="BX9" s="1680">
        <v>0</v>
      </c>
      <c r="BY9" s="1681"/>
      <c r="BZ9" s="1676">
        <v>0</v>
      </c>
      <c r="CA9" s="1681"/>
      <c r="CB9" s="1680">
        <v>0</v>
      </c>
      <c r="CC9" s="1681"/>
      <c r="CD9" s="1680">
        <v>0</v>
      </c>
      <c r="CE9" s="1681"/>
      <c r="CF9" s="1680">
        <v>0</v>
      </c>
      <c r="CG9" s="1681"/>
      <c r="CH9" s="1680">
        <v>0</v>
      </c>
      <c r="CI9" s="1680"/>
      <c r="CJ9" s="1682">
        <v>0</v>
      </c>
      <c r="CK9" s="1681"/>
      <c r="CL9" s="1680"/>
      <c r="CM9" s="1681"/>
      <c r="CN9" s="1680"/>
      <c r="CO9" s="1683"/>
      <c r="CP9" s="1680"/>
      <c r="CQ9" s="1683"/>
      <c r="CR9" s="1680"/>
      <c r="CS9" s="1683"/>
      <c r="CT9" s="1680"/>
      <c r="CU9" s="1683"/>
      <c r="CV9" s="1680"/>
      <c r="CW9" s="1683"/>
      <c r="CX9" s="1680"/>
      <c r="CY9" s="1683"/>
      <c r="CZ9" s="1680"/>
      <c r="DA9" s="1683"/>
      <c r="DB9" s="1680"/>
      <c r="DC9" s="1683"/>
      <c r="DD9" s="1680"/>
      <c r="DE9" s="1683"/>
      <c r="DF9" s="1680"/>
      <c r="DG9" s="1683"/>
      <c r="DH9" s="1680"/>
      <c r="DI9" s="1683"/>
      <c r="DJ9" s="1680"/>
      <c r="DK9" s="1683"/>
      <c r="DL9" s="1680"/>
      <c r="DM9" s="1683"/>
      <c r="DN9" s="1680"/>
      <c r="DO9" s="1683"/>
      <c r="DP9" s="1680"/>
      <c r="DQ9" s="1683"/>
      <c r="DR9" s="1680"/>
      <c r="DS9" s="1683"/>
      <c r="DT9" s="1680"/>
      <c r="DU9" s="1683"/>
      <c r="DV9" s="1680"/>
      <c r="DW9" s="1684"/>
      <c r="DX9" s="1680"/>
      <c r="DY9" s="1684"/>
      <c r="DZ9" s="1680"/>
      <c r="EA9" s="1684"/>
    </row>
    <row r="10" spans="1:131" ht="12.75" customHeight="1">
      <c r="A10" s="20" t="s">
        <v>481</v>
      </c>
      <c r="B10" s="1674">
        <v>7950.6229999999996</v>
      </c>
      <c r="C10" s="1675" t="s">
        <v>0</v>
      </c>
      <c r="D10" s="1674">
        <v>4930.6310000000003</v>
      </c>
      <c r="E10" s="1675">
        <v>1.6</v>
      </c>
      <c r="F10" s="1674">
        <v>4043.5790000000002</v>
      </c>
      <c r="G10" s="1675">
        <v>1.4</v>
      </c>
      <c r="H10" s="1674">
        <v>3847.1320000000001</v>
      </c>
      <c r="I10" s="1675">
        <v>1.3</v>
      </c>
      <c r="J10" s="1674">
        <v>3351.4369999999999</v>
      </c>
      <c r="K10" s="1675">
        <v>1.1000000000000001</v>
      </c>
      <c r="L10" s="1674">
        <v>3416.444</v>
      </c>
      <c r="M10" s="1675">
        <v>1.1000000000000001</v>
      </c>
      <c r="N10" s="1674">
        <v>5064.3410000000003</v>
      </c>
      <c r="O10" s="1675">
        <v>1.5</v>
      </c>
      <c r="P10" s="1674">
        <v>4283.2820000000002</v>
      </c>
      <c r="Q10" s="1675">
        <v>1.2</v>
      </c>
      <c r="R10" s="1674">
        <v>4436.2160000000003</v>
      </c>
      <c r="S10" s="1675">
        <v>1.2</v>
      </c>
      <c r="T10" s="1674">
        <v>4710.90893813</v>
      </c>
      <c r="U10" s="1685">
        <v>1.218106950001445</v>
      </c>
      <c r="V10" s="1674">
        <v>4825.6400000000003</v>
      </c>
      <c r="W10" s="1675">
        <v>1.2</v>
      </c>
      <c r="X10" s="1674">
        <v>5513.78</v>
      </c>
      <c r="Y10" s="1675">
        <v>1.3</v>
      </c>
      <c r="Z10" s="1674">
        <v>4516.3850000000002</v>
      </c>
      <c r="AA10" s="1675">
        <v>1</v>
      </c>
      <c r="AB10" s="1674">
        <v>3920.6950000000002</v>
      </c>
      <c r="AC10" s="1675">
        <v>0.9</v>
      </c>
      <c r="AD10" s="1674">
        <v>5856.2060000000001</v>
      </c>
      <c r="AE10" s="1675">
        <v>1.3</v>
      </c>
      <c r="AF10" s="1674">
        <v>4962.4470000000001</v>
      </c>
      <c r="AG10" s="1675">
        <v>1.1000000000000001</v>
      </c>
      <c r="AH10" s="1674">
        <v>5219.3119999999999</v>
      </c>
      <c r="AI10" s="1675">
        <v>1.1000000000000001</v>
      </c>
      <c r="AJ10" s="1674">
        <v>5303.9030000000002</v>
      </c>
      <c r="AK10" s="1675">
        <v>1.1000000000000001</v>
      </c>
      <c r="AL10" s="1">
        <v>5394.3509999999997</v>
      </c>
      <c r="AM10" s="1675">
        <v>1.1000000000000001</v>
      </c>
      <c r="AN10" s="1674">
        <v>5159.5559999999996</v>
      </c>
      <c r="AO10" s="1675">
        <v>1</v>
      </c>
      <c r="AP10" s="1674">
        <v>5755.3670000000002</v>
      </c>
      <c r="AQ10" s="1675">
        <v>1</v>
      </c>
      <c r="AR10" s="1674">
        <v>5048.2719999999999</v>
      </c>
      <c r="AS10" s="1675">
        <v>0.9</v>
      </c>
      <c r="AT10" s="1674">
        <v>5002.5190000000002</v>
      </c>
      <c r="AU10" s="1675">
        <v>0.9</v>
      </c>
      <c r="AV10" s="1674">
        <v>5379.4570000000003</v>
      </c>
      <c r="AW10" s="1675">
        <v>0.9</v>
      </c>
      <c r="AX10" s="1674">
        <v>5506.9549999999999</v>
      </c>
      <c r="AY10" s="1675">
        <v>0.9</v>
      </c>
      <c r="AZ10" s="1674">
        <v>6244.24</v>
      </c>
      <c r="BA10" s="1675">
        <v>1</v>
      </c>
      <c r="BB10" s="1674">
        <v>6393.2179999999998</v>
      </c>
      <c r="BC10" s="1675">
        <v>1</v>
      </c>
      <c r="BD10" s="1674">
        <v>8014.2030000000004</v>
      </c>
      <c r="BE10" s="1675">
        <v>1.2</v>
      </c>
      <c r="BF10" s="1674">
        <v>8050.61</v>
      </c>
      <c r="BG10" s="1675">
        <v>1.2</v>
      </c>
      <c r="BH10" s="1674">
        <v>8058.2389999999996</v>
      </c>
      <c r="BI10" s="1675">
        <v>1.3</v>
      </c>
      <c r="BJ10" s="1674">
        <v>7708.9989999999998</v>
      </c>
      <c r="BK10" s="1675">
        <v>1.1000000000000001</v>
      </c>
      <c r="BL10" s="1674">
        <v>8051.0330000000004</v>
      </c>
      <c r="BM10" s="1675">
        <v>1.2</v>
      </c>
      <c r="BN10" s="1674">
        <v>7783.7790000000005</v>
      </c>
      <c r="BO10" s="1675">
        <v>1.2</v>
      </c>
      <c r="BP10" s="1674">
        <v>7858.5739999999996</v>
      </c>
      <c r="BQ10" s="1675">
        <v>1.2</v>
      </c>
      <c r="BR10" s="1674">
        <v>6620.6819999999998</v>
      </c>
      <c r="BS10" s="1675">
        <v>1.1000000000000001</v>
      </c>
      <c r="BT10" s="1674">
        <v>6759.902</v>
      </c>
      <c r="BU10" s="1675">
        <v>1.1000000000000001</v>
      </c>
      <c r="BV10" s="1674">
        <v>7667.58</v>
      </c>
      <c r="BW10" s="1675">
        <v>1.2</v>
      </c>
      <c r="BX10" s="1674">
        <v>7638.6570000000002</v>
      </c>
      <c r="BY10" s="1675">
        <v>1.2</v>
      </c>
      <c r="BZ10" s="1676">
        <v>7761.3779999999997</v>
      </c>
      <c r="CA10" s="1675">
        <v>1.2</v>
      </c>
      <c r="CB10" s="1674">
        <v>7981.1130000000003</v>
      </c>
      <c r="CC10" s="1675">
        <v>1.2</v>
      </c>
      <c r="CD10" s="1674">
        <v>7675.4129999999996</v>
      </c>
      <c r="CE10" s="1675">
        <v>1.1000000000000001</v>
      </c>
      <c r="CF10" s="1674">
        <v>6949.7370000000001</v>
      </c>
      <c r="CG10" s="1675">
        <v>1</v>
      </c>
      <c r="CH10" s="1674">
        <v>6399.8320000000003</v>
      </c>
      <c r="CI10" s="1674">
        <v>0.9</v>
      </c>
      <c r="CJ10" s="1677">
        <v>6265.3320000000003</v>
      </c>
      <c r="CK10" s="1675">
        <v>0.8</v>
      </c>
      <c r="CL10" s="1674">
        <v>6509</v>
      </c>
      <c r="CM10" s="1675">
        <v>0.8</v>
      </c>
      <c r="CN10" s="1674">
        <v>10339</v>
      </c>
      <c r="CO10" s="1678">
        <v>1.2</v>
      </c>
      <c r="CP10" s="1674">
        <v>11120</v>
      </c>
      <c r="CQ10" s="1678">
        <v>1.2</v>
      </c>
      <c r="CR10" s="1674">
        <v>10519</v>
      </c>
      <c r="CS10" s="1678">
        <v>1.1000000000000001</v>
      </c>
      <c r="CT10" s="1674">
        <v>13145</v>
      </c>
      <c r="CU10" s="1678">
        <v>1.4</v>
      </c>
      <c r="CV10" s="1674">
        <v>17270</v>
      </c>
      <c r="CW10" s="1678">
        <v>1.7</v>
      </c>
      <c r="CX10" s="1674">
        <v>13433</v>
      </c>
      <c r="CY10" s="1678">
        <v>1.4</v>
      </c>
      <c r="CZ10" s="1674">
        <v>15770</v>
      </c>
      <c r="DA10" s="1678">
        <v>1.5</v>
      </c>
      <c r="DB10" s="1674">
        <v>15941</v>
      </c>
      <c r="DC10" s="1678">
        <v>1.4</v>
      </c>
      <c r="DD10" s="1674">
        <v>8884</v>
      </c>
      <c r="DE10" s="1678">
        <v>0.8</v>
      </c>
      <c r="DF10" s="1674">
        <v>7340</v>
      </c>
      <c r="DG10" s="1678">
        <v>0.6</v>
      </c>
      <c r="DH10" s="1674">
        <v>7758</v>
      </c>
      <c r="DI10" s="1678">
        <v>0.6</v>
      </c>
      <c r="DJ10" s="1674">
        <v>0</v>
      </c>
      <c r="DK10" s="1686">
        <v>0</v>
      </c>
      <c r="DL10" s="1674">
        <v>0</v>
      </c>
      <c r="DM10" s="1686">
        <v>0</v>
      </c>
      <c r="DN10" s="1674">
        <v>0</v>
      </c>
      <c r="DO10" s="1686">
        <v>0</v>
      </c>
      <c r="DP10" s="1674">
        <v>0</v>
      </c>
      <c r="DQ10" s="1686">
        <v>0</v>
      </c>
      <c r="DR10" s="1674">
        <v>0</v>
      </c>
      <c r="DS10" s="1686">
        <v>0</v>
      </c>
      <c r="DT10" s="1674">
        <v>0</v>
      </c>
      <c r="DU10" s="1686">
        <v>0</v>
      </c>
      <c r="DV10" s="1674">
        <v>0</v>
      </c>
      <c r="DW10" s="1686">
        <v>0</v>
      </c>
      <c r="DX10" s="1674">
        <v>0</v>
      </c>
      <c r="DY10" s="1686">
        <v>0</v>
      </c>
      <c r="DZ10" s="1674">
        <v>0</v>
      </c>
      <c r="EA10" s="1686">
        <v>0</v>
      </c>
    </row>
    <row r="11" spans="1:131" ht="12.75" customHeight="1">
      <c r="A11" s="20" t="s">
        <v>480</v>
      </c>
      <c r="B11" s="1674" t="s">
        <v>0</v>
      </c>
      <c r="C11" s="1675" t="s">
        <v>0</v>
      </c>
      <c r="D11" s="1674" t="s">
        <v>0</v>
      </c>
      <c r="E11" s="1675" t="s">
        <v>0</v>
      </c>
      <c r="F11" s="1674" t="s">
        <v>0</v>
      </c>
      <c r="G11" s="1675" t="s">
        <v>0</v>
      </c>
      <c r="H11" s="1674" t="s">
        <v>0</v>
      </c>
      <c r="I11" s="1675" t="s">
        <v>0</v>
      </c>
      <c r="J11" s="1674" t="s">
        <v>0</v>
      </c>
      <c r="K11" s="1675" t="s">
        <v>0</v>
      </c>
      <c r="L11" s="1674" t="s">
        <v>0</v>
      </c>
      <c r="M11" s="1675" t="s">
        <v>0</v>
      </c>
      <c r="N11" s="1674" t="s">
        <v>0</v>
      </c>
      <c r="O11" s="1675" t="s">
        <v>0</v>
      </c>
      <c r="P11" s="1674" t="s">
        <v>0</v>
      </c>
      <c r="Q11" s="1675" t="s">
        <v>0</v>
      </c>
      <c r="R11" s="1674">
        <v>28567.215</v>
      </c>
      <c r="S11" s="1675">
        <v>7.6</v>
      </c>
      <c r="T11" s="1674">
        <v>28875.169265250002</v>
      </c>
      <c r="U11" s="1685">
        <v>7.4662968073484173</v>
      </c>
      <c r="V11" s="1674">
        <v>28509.271000000001</v>
      </c>
      <c r="W11" s="1675">
        <v>7.1</v>
      </c>
      <c r="X11" s="1674">
        <v>31495.562000000002</v>
      </c>
      <c r="Y11" s="1675">
        <v>7.4</v>
      </c>
      <c r="Z11" s="1674">
        <v>30722.398000000001</v>
      </c>
      <c r="AA11" s="1675">
        <v>7</v>
      </c>
      <c r="AB11" s="1674">
        <v>30946.097000000002</v>
      </c>
      <c r="AC11" s="1675">
        <v>7</v>
      </c>
      <c r="AD11" s="1674">
        <v>35833.616000000002</v>
      </c>
      <c r="AE11" s="1675">
        <v>7.7</v>
      </c>
      <c r="AF11" s="1674">
        <v>36220.392999999996</v>
      </c>
      <c r="AG11" s="1675">
        <v>7.7</v>
      </c>
      <c r="AH11" s="1674">
        <v>37367.735000000001</v>
      </c>
      <c r="AI11" s="1675">
        <v>7.7</v>
      </c>
      <c r="AJ11" s="1674">
        <v>37004.915000000001</v>
      </c>
      <c r="AK11" s="1675">
        <v>7.5</v>
      </c>
      <c r="AL11" s="1">
        <v>38334.614999999998</v>
      </c>
      <c r="AM11" s="1675">
        <v>7.5</v>
      </c>
      <c r="AN11" s="1674">
        <v>38515.434000000001</v>
      </c>
      <c r="AO11" s="1675">
        <v>7.4</v>
      </c>
      <c r="AP11" s="1674">
        <v>40752.930999999997</v>
      </c>
      <c r="AQ11" s="1675">
        <v>7.4</v>
      </c>
      <c r="AR11" s="1674">
        <v>39242.050000000003</v>
      </c>
      <c r="AS11" s="1675">
        <v>7.1</v>
      </c>
      <c r="AT11" s="1674">
        <v>38709.498</v>
      </c>
      <c r="AU11" s="1675">
        <v>6.9</v>
      </c>
      <c r="AV11" s="1674">
        <v>39202.910000000003</v>
      </c>
      <c r="AW11" s="1675">
        <v>6.7</v>
      </c>
      <c r="AX11" s="1674">
        <v>41262.199999999997</v>
      </c>
      <c r="AY11" s="1675">
        <v>6.8</v>
      </c>
      <c r="AZ11" s="1674">
        <v>45366.595999999998</v>
      </c>
      <c r="BA11" s="1675">
        <v>7.1</v>
      </c>
      <c r="BB11" s="1674">
        <v>45654.616000000002</v>
      </c>
      <c r="BC11" s="1675">
        <v>7.3</v>
      </c>
      <c r="BD11" s="1674">
        <v>52285.014999999999</v>
      </c>
      <c r="BE11" s="1675">
        <v>7.9</v>
      </c>
      <c r="BF11" s="1674">
        <v>51671.998</v>
      </c>
      <c r="BG11" s="1675">
        <v>8</v>
      </c>
      <c r="BH11" s="1674">
        <v>48319.008999999998</v>
      </c>
      <c r="BI11" s="1675">
        <v>7.9</v>
      </c>
      <c r="BJ11" s="1674">
        <v>46124.087</v>
      </c>
      <c r="BK11" s="1675">
        <v>6.8</v>
      </c>
      <c r="BL11" s="1674">
        <v>46431.527000000002</v>
      </c>
      <c r="BM11" s="1675">
        <v>7</v>
      </c>
      <c r="BN11" s="1674">
        <v>43510.712</v>
      </c>
      <c r="BO11" s="1675">
        <v>6.7</v>
      </c>
      <c r="BP11" s="1674">
        <v>43078.163</v>
      </c>
      <c r="BQ11" s="1675">
        <v>6.8</v>
      </c>
      <c r="BR11" s="1674">
        <v>41074.822999999997</v>
      </c>
      <c r="BS11" s="1675">
        <v>6.5</v>
      </c>
      <c r="BT11" s="1674">
        <v>39507.588000000003</v>
      </c>
      <c r="BU11" s="1675">
        <v>6.4</v>
      </c>
      <c r="BV11" s="1674">
        <v>39989.911</v>
      </c>
      <c r="BW11" s="1675">
        <v>6.2</v>
      </c>
      <c r="BX11" s="1674">
        <v>40712.125</v>
      </c>
      <c r="BY11" s="1675">
        <v>6.2</v>
      </c>
      <c r="BZ11" s="1676">
        <v>42937.624000000003</v>
      </c>
      <c r="CA11" s="1675">
        <v>6.4</v>
      </c>
      <c r="CB11" s="1674">
        <v>44159.947</v>
      </c>
      <c r="CC11" s="1675">
        <v>6.4</v>
      </c>
      <c r="CD11" s="1674">
        <v>43959.326000000001</v>
      </c>
      <c r="CE11" s="1675">
        <v>6.4</v>
      </c>
      <c r="CF11" s="1674">
        <v>43750.868000000002</v>
      </c>
      <c r="CG11" s="1675">
        <v>6.3</v>
      </c>
      <c r="CH11" s="1674">
        <v>45239.506999999998</v>
      </c>
      <c r="CI11" s="1674">
        <v>6.4</v>
      </c>
      <c r="CJ11" s="1677">
        <v>47125.14</v>
      </c>
      <c r="CK11" s="1675">
        <v>6.3</v>
      </c>
      <c r="CL11" s="1674">
        <v>49106</v>
      </c>
      <c r="CM11" s="1675">
        <v>6.3</v>
      </c>
      <c r="CN11" s="1674">
        <v>61278</v>
      </c>
      <c r="CO11" s="1678">
        <v>7</v>
      </c>
      <c r="CP11" s="1674">
        <v>66332</v>
      </c>
      <c r="CQ11" s="1678">
        <v>7.4</v>
      </c>
      <c r="CR11" s="1674">
        <v>65100</v>
      </c>
      <c r="CS11" s="1678">
        <v>7</v>
      </c>
      <c r="CT11" s="1674">
        <v>73609</v>
      </c>
      <c r="CU11" s="1678">
        <v>7.8</v>
      </c>
      <c r="CV11" s="1674">
        <v>69705</v>
      </c>
      <c r="CW11" s="1678">
        <v>7.1</v>
      </c>
      <c r="CX11" s="1674">
        <v>63548</v>
      </c>
      <c r="CY11" s="1678">
        <v>6.4</v>
      </c>
      <c r="CZ11" s="1674">
        <v>63127</v>
      </c>
      <c r="DA11" s="1678">
        <v>6</v>
      </c>
      <c r="DB11" s="1674">
        <v>64570</v>
      </c>
      <c r="DC11" s="1678">
        <v>5.8</v>
      </c>
      <c r="DD11" s="1674">
        <v>55522</v>
      </c>
      <c r="DE11" s="1678">
        <v>5</v>
      </c>
      <c r="DF11" s="1674">
        <v>54157</v>
      </c>
      <c r="DG11" s="1678">
        <v>4.5999999999999996</v>
      </c>
      <c r="DH11" s="1674">
        <v>58926</v>
      </c>
      <c r="DI11" s="1678">
        <v>4.9000000000000004</v>
      </c>
      <c r="DJ11" s="1674">
        <v>0</v>
      </c>
      <c r="DK11" s="1686">
        <v>0</v>
      </c>
      <c r="DL11" s="1674">
        <v>0</v>
      </c>
      <c r="DM11" s="1686">
        <v>0</v>
      </c>
      <c r="DN11" s="1674">
        <v>0</v>
      </c>
      <c r="DO11" s="1686">
        <v>0</v>
      </c>
      <c r="DP11" s="1674">
        <v>0</v>
      </c>
      <c r="DQ11" s="1686">
        <v>0</v>
      </c>
      <c r="DR11" s="1674">
        <v>0</v>
      </c>
      <c r="DS11" s="1686">
        <v>0</v>
      </c>
      <c r="DT11" s="1674">
        <v>0</v>
      </c>
      <c r="DU11" s="1686">
        <v>0</v>
      </c>
      <c r="DV11" s="1674">
        <v>0</v>
      </c>
      <c r="DW11" s="1686">
        <v>0</v>
      </c>
      <c r="DX11" s="1674">
        <v>0</v>
      </c>
      <c r="DY11" s="1686">
        <v>0</v>
      </c>
      <c r="DZ11" s="1674">
        <v>0</v>
      </c>
      <c r="EA11" s="1686">
        <v>0</v>
      </c>
    </row>
    <row r="12" spans="1:131" ht="12.75" customHeight="1">
      <c r="A12" s="20" t="s">
        <v>479</v>
      </c>
      <c r="B12" s="1674">
        <v>44192.720999999998</v>
      </c>
      <c r="C12" s="1675" t="s">
        <v>0</v>
      </c>
      <c r="D12" s="1674">
        <v>43243.24</v>
      </c>
      <c r="E12" s="1675">
        <v>13.9</v>
      </c>
      <c r="F12" s="1674">
        <v>36498.527000000002</v>
      </c>
      <c r="G12" s="1675">
        <v>12.2</v>
      </c>
      <c r="H12" s="1674">
        <v>37121.47</v>
      </c>
      <c r="I12" s="1675">
        <v>12.4</v>
      </c>
      <c r="J12" s="1674">
        <v>34875.012999999999</v>
      </c>
      <c r="K12" s="1675">
        <v>11.3</v>
      </c>
      <c r="L12" s="1674">
        <v>35929.444000000003</v>
      </c>
      <c r="M12" s="1675">
        <v>11.3</v>
      </c>
      <c r="N12" s="1674">
        <v>39856.745999999999</v>
      </c>
      <c r="O12" s="1675">
        <v>12</v>
      </c>
      <c r="P12" s="1674">
        <v>43126.618999999999</v>
      </c>
      <c r="Q12" s="1675">
        <v>12.2</v>
      </c>
      <c r="R12" s="1674">
        <v>44697.919999999998</v>
      </c>
      <c r="S12" s="1675">
        <v>11.9</v>
      </c>
      <c r="T12" s="1674">
        <v>45782.342129139994</v>
      </c>
      <c r="U12" s="1685">
        <v>11.838010427980478</v>
      </c>
      <c r="V12" s="1674">
        <v>46537.737999999998</v>
      </c>
      <c r="W12" s="1675">
        <v>11.6</v>
      </c>
      <c r="X12" s="1674">
        <v>50146.146999999997</v>
      </c>
      <c r="Y12" s="1675">
        <v>11.7</v>
      </c>
      <c r="Z12" s="1674">
        <v>49679.951999999997</v>
      </c>
      <c r="AA12" s="1675">
        <v>11.3</v>
      </c>
      <c r="AB12" s="1674">
        <v>50464.328000000001</v>
      </c>
      <c r="AC12" s="1675">
        <v>11.3</v>
      </c>
      <c r="AD12" s="1674">
        <v>57086.21</v>
      </c>
      <c r="AE12" s="1675">
        <v>12.3</v>
      </c>
      <c r="AF12" s="1674">
        <v>58564.464999999997</v>
      </c>
      <c r="AG12" s="1675">
        <v>12.4</v>
      </c>
      <c r="AH12" s="1674">
        <v>60238.587</v>
      </c>
      <c r="AI12" s="1675">
        <v>12.4</v>
      </c>
      <c r="AJ12" s="1674">
        <v>58664.81</v>
      </c>
      <c r="AK12" s="1675">
        <v>11.9</v>
      </c>
      <c r="AL12" s="1">
        <v>61145.817000000003</v>
      </c>
      <c r="AM12" s="1675">
        <v>12</v>
      </c>
      <c r="AN12" s="1674">
        <v>60618.19</v>
      </c>
      <c r="AO12" s="1675">
        <v>11.7</v>
      </c>
      <c r="AP12" s="1674">
        <v>65461.235999999997</v>
      </c>
      <c r="AQ12" s="1675">
        <v>11.8</v>
      </c>
      <c r="AR12" s="1674">
        <v>63694.245999999999</v>
      </c>
      <c r="AS12" s="1675">
        <v>11.6</v>
      </c>
      <c r="AT12" s="1674">
        <v>63405.040999999997</v>
      </c>
      <c r="AU12" s="1675">
        <v>11.3</v>
      </c>
      <c r="AV12" s="1674">
        <v>65772.231</v>
      </c>
      <c r="AW12" s="1675">
        <v>11.3</v>
      </c>
      <c r="AX12" s="1674">
        <v>68924.307000000001</v>
      </c>
      <c r="AY12" s="1675">
        <v>11.3</v>
      </c>
      <c r="AZ12" s="1674">
        <v>75807.085000000006</v>
      </c>
      <c r="BA12" s="1675">
        <v>11.8</v>
      </c>
      <c r="BB12" s="1674">
        <v>73863.960000000006</v>
      </c>
      <c r="BC12" s="1675">
        <v>11.9</v>
      </c>
      <c r="BD12" s="1674">
        <v>83504.570999999996</v>
      </c>
      <c r="BE12" s="1675">
        <v>12.7</v>
      </c>
      <c r="BF12" s="1674">
        <v>82207.618000000002</v>
      </c>
      <c r="BG12" s="1675">
        <v>12.7</v>
      </c>
      <c r="BH12" s="1674">
        <v>76607.206999999995</v>
      </c>
      <c r="BI12" s="1675">
        <v>12.5</v>
      </c>
      <c r="BJ12" s="1674">
        <v>75579.69</v>
      </c>
      <c r="BK12" s="1675">
        <v>11.2</v>
      </c>
      <c r="BL12" s="1674">
        <v>74938.508000000002</v>
      </c>
      <c r="BM12" s="1675">
        <v>11.4</v>
      </c>
      <c r="BN12" s="1674">
        <v>69471.922999999995</v>
      </c>
      <c r="BO12" s="1675">
        <v>10.7</v>
      </c>
      <c r="BP12" s="1674">
        <v>68494.562999999995</v>
      </c>
      <c r="BQ12" s="1675">
        <v>10.9</v>
      </c>
      <c r="BR12" s="1674">
        <v>66190.096999999994</v>
      </c>
      <c r="BS12" s="1675">
        <v>10.5</v>
      </c>
      <c r="BT12" s="1674">
        <v>64688.226999999999</v>
      </c>
      <c r="BU12" s="1675">
        <v>10.5</v>
      </c>
      <c r="BV12" s="1674">
        <v>64834.510999999999</v>
      </c>
      <c r="BW12" s="1675">
        <v>10.1</v>
      </c>
      <c r="BX12" s="1674">
        <v>64972.377</v>
      </c>
      <c r="BY12" s="1675">
        <v>10</v>
      </c>
      <c r="BZ12" s="1676">
        <v>67516.520999999993</v>
      </c>
      <c r="CA12" s="1675">
        <v>10</v>
      </c>
      <c r="CB12" s="1674">
        <v>68833.876000000004</v>
      </c>
      <c r="CC12" s="1675">
        <v>10</v>
      </c>
      <c r="CD12" s="1674">
        <v>68262.445999999996</v>
      </c>
      <c r="CE12" s="1675">
        <v>10</v>
      </c>
      <c r="CF12" s="1674">
        <v>67990.076000000001</v>
      </c>
      <c r="CG12" s="1675">
        <v>9.8000000000000007</v>
      </c>
      <c r="CH12" s="1674">
        <v>68946.691999999995</v>
      </c>
      <c r="CI12" s="1674">
        <v>9.6999999999999993</v>
      </c>
      <c r="CJ12" s="1677">
        <v>74283.540999999997</v>
      </c>
      <c r="CK12" s="1675">
        <v>9.9</v>
      </c>
      <c r="CL12" s="1674">
        <v>76529</v>
      </c>
      <c r="CM12" s="1675">
        <v>9.9</v>
      </c>
      <c r="CN12" s="1674">
        <v>95914</v>
      </c>
      <c r="CO12" s="1678">
        <v>10.9</v>
      </c>
      <c r="CP12" s="1674">
        <v>100704</v>
      </c>
      <c r="CQ12" s="1678">
        <v>11.2</v>
      </c>
      <c r="CR12" s="1674">
        <v>98611</v>
      </c>
      <c r="CS12" s="1678">
        <v>10.6</v>
      </c>
      <c r="CT12" s="1674">
        <v>107100</v>
      </c>
      <c r="CU12" s="1678">
        <v>11.3</v>
      </c>
      <c r="CV12" s="1674">
        <v>102884</v>
      </c>
      <c r="CW12" s="1678">
        <v>10.4</v>
      </c>
      <c r="CX12" s="1674">
        <v>97476</v>
      </c>
      <c r="CY12" s="1678">
        <v>9.8000000000000007</v>
      </c>
      <c r="CZ12" s="1674">
        <v>96260</v>
      </c>
      <c r="DA12" s="1678">
        <v>9.1999999999999993</v>
      </c>
      <c r="DB12" s="1674">
        <v>97046</v>
      </c>
      <c r="DC12" s="1678">
        <v>8.8000000000000007</v>
      </c>
      <c r="DD12" s="1674">
        <v>87798</v>
      </c>
      <c r="DE12" s="1678">
        <v>7.9</v>
      </c>
      <c r="DF12" s="1674">
        <v>89116</v>
      </c>
      <c r="DG12" s="1678">
        <v>7.6</v>
      </c>
      <c r="DH12" s="1674">
        <v>93764</v>
      </c>
      <c r="DI12" s="1678">
        <v>7.8</v>
      </c>
      <c r="DJ12" s="1674">
        <v>0</v>
      </c>
      <c r="DK12" s="1686">
        <v>0</v>
      </c>
      <c r="DL12" s="1674">
        <v>0</v>
      </c>
      <c r="DM12" s="1686">
        <v>0</v>
      </c>
      <c r="DN12" s="1674">
        <v>0</v>
      </c>
      <c r="DO12" s="1686">
        <v>0</v>
      </c>
      <c r="DP12" s="1674">
        <v>0</v>
      </c>
      <c r="DQ12" s="1686">
        <v>0</v>
      </c>
      <c r="DR12" s="1674">
        <v>0</v>
      </c>
      <c r="DS12" s="1686">
        <v>0</v>
      </c>
      <c r="DT12" s="1674">
        <v>0</v>
      </c>
      <c r="DU12" s="1686">
        <v>0</v>
      </c>
      <c r="DV12" s="1674">
        <v>0</v>
      </c>
      <c r="DW12" s="1686">
        <v>0</v>
      </c>
      <c r="DX12" s="1674">
        <v>0</v>
      </c>
      <c r="DY12" s="1686">
        <v>0</v>
      </c>
      <c r="DZ12" s="1674">
        <v>0</v>
      </c>
      <c r="EA12" s="1686">
        <v>0</v>
      </c>
    </row>
    <row r="13" spans="1:131" ht="12.75" customHeight="1">
      <c r="A13" s="20" t="s">
        <v>478</v>
      </c>
      <c r="B13" s="1674">
        <v>69383.77</v>
      </c>
      <c r="C13" s="1675" t="s">
        <v>0</v>
      </c>
      <c r="D13" s="1674">
        <v>66166.638999999996</v>
      </c>
      <c r="E13" s="1675">
        <v>21.3</v>
      </c>
      <c r="F13" s="1674">
        <v>58004.464</v>
      </c>
      <c r="G13" s="1675">
        <v>19.5</v>
      </c>
      <c r="H13" s="1674">
        <v>59741.281000000003</v>
      </c>
      <c r="I13" s="1675">
        <v>19.899999999999999</v>
      </c>
      <c r="J13" s="1674">
        <v>55367.737999999998</v>
      </c>
      <c r="K13" s="1675">
        <v>18</v>
      </c>
      <c r="L13" s="1674">
        <v>56693.527000000002</v>
      </c>
      <c r="M13" s="1675">
        <v>17.899999999999999</v>
      </c>
      <c r="N13" s="1674">
        <v>61906.226000000002</v>
      </c>
      <c r="O13" s="1675">
        <v>18.7</v>
      </c>
      <c r="P13" s="1674">
        <v>68220.263000000006</v>
      </c>
      <c r="Q13" s="1675">
        <v>19.5</v>
      </c>
      <c r="R13" s="1674">
        <v>69990.468999999997</v>
      </c>
      <c r="S13" s="1675">
        <v>18.7</v>
      </c>
      <c r="T13" s="1674">
        <v>72313.387350119971</v>
      </c>
      <c r="U13" s="1685">
        <v>18.69818348564668</v>
      </c>
      <c r="V13" s="1674">
        <v>74105.201000000001</v>
      </c>
      <c r="W13" s="1675">
        <v>18.399999999999999</v>
      </c>
      <c r="X13" s="1674">
        <v>79071.076000000001</v>
      </c>
      <c r="Y13" s="1675">
        <v>18.5</v>
      </c>
      <c r="Z13" s="1674">
        <v>80560.182000000001</v>
      </c>
      <c r="AA13" s="1675">
        <v>18.399999999999999</v>
      </c>
      <c r="AB13" s="1674">
        <v>80910.873999999996</v>
      </c>
      <c r="AC13" s="1675">
        <v>18.2</v>
      </c>
      <c r="AD13" s="1674">
        <v>90845.748000000007</v>
      </c>
      <c r="AE13" s="1675">
        <v>19.5</v>
      </c>
      <c r="AF13" s="1674">
        <v>91801.941000000006</v>
      </c>
      <c r="AG13" s="1675">
        <v>19.399999999999999</v>
      </c>
      <c r="AH13" s="1674">
        <v>95629.285999999993</v>
      </c>
      <c r="AI13" s="1675">
        <v>19.600000000000001</v>
      </c>
      <c r="AJ13" s="1674">
        <v>95699.289000000004</v>
      </c>
      <c r="AK13" s="1675">
        <v>19.399999999999999</v>
      </c>
      <c r="AL13" s="1">
        <v>97714.456999999995</v>
      </c>
      <c r="AM13" s="1675">
        <v>19.2</v>
      </c>
      <c r="AN13" s="1674">
        <v>98273.629000000001</v>
      </c>
      <c r="AO13" s="1675">
        <v>18.899999999999999</v>
      </c>
      <c r="AP13" s="1674">
        <v>106901.726</v>
      </c>
      <c r="AQ13" s="1675">
        <v>19.3</v>
      </c>
      <c r="AR13" s="1674">
        <v>106757.825</v>
      </c>
      <c r="AS13" s="1675">
        <v>19.399999999999999</v>
      </c>
      <c r="AT13" s="1674">
        <v>109240.49099999999</v>
      </c>
      <c r="AU13" s="1675">
        <v>19.600000000000001</v>
      </c>
      <c r="AV13" s="1674">
        <v>113885.124</v>
      </c>
      <c r="AW13" s="1675">
        <v>19.600000000000001</v>
      </c>
      <c r="AX13" s="1674">
        <v>119971.624</v>
      </c>
      <c r="AY13" s="1675">
        <v>19.7</v>
      </c>
      <c r="AZ13" s="1674">
        <v>128732.265</v>
      </c>
      <c r="BA13" s="1675">
        <v>20.100000000000001</v>
      </c>
      <c r="BB13" s="1674">
        <v>122579.417</v>
      </c>
      <c r="BC13" s="1675">
        <v>19.7</v>
      </c>
      <c r="BD13" s="1674">
        <v>138993.478</v>
      </c>
      <c r="BE13" s="1675">
        <v>21.1</v>
      </c>
      <c r="BF13" s="1674">
        <v>134404.58799999999</v>
      </c>
      <c r="BG13" s="1675">
        <v>20.8</v>
      </c>
      <c r="BH13" s="1674">
        <v>125053.47100000001</v>
      </c>
      <c r="BI13" s="1675">
        <v>20.399999999999999</v>
      </c>
      <c r="BJ13" s="1674">
        <v>122706.046</v>
      </c>
      <c r="BK13" s="1675">
        <v>18.2</v>
      </c>
      <c r="BL13" s="1674">
        <v>118925.012</v>
      </c>
      <c r="BM13" s="1675">
        <v>18</v>
      </c>
      <c r="BN13" s="1674">
        <v>113276.46400000001</v>
      </c>
      <c r="BO13" s="1675">
        <v>17.399999999999999</v>
      </c>
      <c r="BP13" s="1674">
        <v>110107.023</v>
      </c>
      <c r="BQ13" s="1675">
        <v>17.5</v>
      </c>
      <c r="BR13" s="1674">
        <v>109056.704</v>
      </c>
      <c r="BS13" s="1675">
        <v>17.399999999999999</v>
      </c>
      <c r="BT13" s="1674">
        <v>104679.894</v>
      </c>
      <c r="BU13" s="1675">
        <v>17</v>
      </c>
      <c r="BV13" s="1674">
        <v>108828.05100000001</v>
      </c>
      <c r="BW13" s="1675">
        <v>16.899999999999999</v>
      </c>
      <c r="BX13" s="1674">
        <v>110352.539</v>
      </c>
      <c r="BY13" s="1675">
        <v>16.899999999999999</v>
      </c>
      <c r="BZ13" s="1676">
        <v>108966.69899999999</v>
      </c>
      <c r="CA13" s="1675">
        <v>16.2</v>
      </c>
      <c r="CB13" s="1674">
        <v>108456.583</v>
      </c>
      <c r="CC13" s="1675">
        <v>15.8</v>
      </c>
      <c r="CD13" s="1674">
        <v>108722.26700000001</v>
      </c>
      <c r="CE13" s="1675">
        <v>15.9</v>
      </c>
      <c r="CF13" s="1674">
        <v>110570.121</v>
      </c>
      <c r="CG13" s="1675">
        <v>15.9</v>
      </c>
      <c r="CH13" s="1674">
        <v>114275.75900000001</v>
      </c>
      <c r="CI13" s="1674">
        <v>16</v>
      </c>
      <c r="CJ13" s="1677">
        <v>125336.992</v>
      </c>
      <c r="CK13" s="1675">
        <v>16.7</v>
      </c>
      <c r="CL13" s="1674">
        <v>126915</v>
      </c>
      <c r="CM13" s="1675">
        <v>16.399999999999999</v>
      </c>
      <c r="CN13" s="1674">
        <v>155765</v>
      </c>
      <c r="CO13" s="1678">
        <v>17.8</v>
      </c>
      <c r="CP13" s="1674">
        <v>161170</v>
      </c>
      <c r="CQ13" s="1678">
        <v>17.899999999999999</v>
      </c>
      <c r="CR13" s="1674">
        <v>158426</v>
      </c>
      <c r="CS13" s="1678">
        <v>17.100000000000001</v>
      </c>
      <c r="CT13" s="1674">
        <v>164323</v>
      </c>
      <c r="CU13" s="1678">
        <v>17.3</v>
      </c>
      <c r="CV13" s="1674">
        <v>159649</v>
      </c>
      <c r="CW13" s="1678">
        <v>16.2</v>
      </c>
      <c r="CX13" s="1674">
        <v>156103</v>
      </c>
      <c r="CY13" s="1678">
        <v>15.8</v>
      </c>
      <c r="CZ13" s="1674">
        <v>157061</v>
      </c>
      <c r="DA13" s="1678">
        <v>15</v>
      </c>
      <c r="DB13" s="1674">
        <v>158886</v>
      </c>
      <c r="DC13" s="1678">
        <v>14.4</v>
      </c>
      <c r="DD13" s="1674">
        <v>151478</v>
      </c>
      <c r="DE13" s="1678">
        <v>13.5</v>
      </c>
      <c r="DF13" s="1674">
        <v>157496</v>
      </c>
      <c r="DG13" s="1678">
        <v>13.4</v>
      </c>
      <c r="DH13" s="1674">
        <v>162094</v>
      </c>
      <c r="DI13" s="1678">
        <v>13.5</v>
      </c>
      <c r="DJ13" s="1674">
        <v>0</v>
      </c>
      <c r="DK13" s="1686">
        <v>0</v>
      </c>
      <c r="DL13" s="1674">
        <v>0</v>
      </c>
      <c r="DM13" s="1686">
        <v>0</v>
      </c>
      <c r="DN13" s="1674">
        <v>0</v>
      </c>
      <c r="DO13" s="1686">
        <v>0</v>
      </c>
      <c r="DP13" s="1674">
        <v>0</v>
      </c>
      <c r="DQ13" s="1686">
        <v>0</v>
      </c>
      <c r="DR13" s="1674">
        <v>0</v>
      </c>
      <c r="DS13" s="1686">
        <v>0</v>
      </c>
      <c r="DT13" s="1674">
        <v>0</v>
      </c>
      <c r="DU13" s="1686">
        <v>0</v>
      </c>
      <c r="DV13" s="1674">
        <v>0</v>
      </c>
      <c r="DW13" s="1686">
        <v>0</v>
      </c>
      <c r="DX13" s="1674">
        <v>0</v>
      </c>
      <c r="DY13" s="1686">
        <v>0</v>
      </c>
      <c r="DZ13" s="1674">
        <v>0</v>
      </c>
      <c r="EA13" s="1686">
        <v>0</v>
      </c>
    </row>
    <row r="14" spans="1:131" ht="12.75" customHeight="1">
      <c r="A14" s="129" t="s">
        <v>477</v>
      </c>
      <c r="B14" s="1687">
        <v>90844.64</v>
      </c>
      <c r="C14" s="1688" t="s">
        <v>0</v>
      </c>
      <c r="D14" s="1687">
        <v>86744.381999999998</v>
      </c>
      <c r="E14" s="1688">
        <v>27.9</v>
      </c>
      <c r="F14" s="1687">
        <v>76752.100000000006</v>
      </c>
      <c r="G14" s="1688">
        <v>25.7</v>
      </c>
      <c r="H14" s="1687">
        <v>80244.350999999995</v>
      </c>
      <c r="I14" s="1688">
        <v>26.7</v>
      </c>
      <c r="J14" s="1687">
        <v>73494.271999999997</v>
      </c>
      <c r="K14" s="1688">
        <v>23.9</v>
      </c>
      <c r="L14" s="1687">
        <v>74590.744000000006</v>
      </c>
      <c r="M14" s="1688">
        <v>23.5</v>
      </c>
      <c r="N14" s="1687">
        <v>80550.266000000003</v>
      </c>
      <c r="O14" s="1688">
        <v>24.3</v>
      </c>
      <c r="P14" s="1687">
        <v>87911.732999999993</v>
      </c>
      <c r="Q14" s="1688">
        <v>25.1</v>
      </c>
      <c r="R14" s="1687">
        <v>92206.387000000002</v>
      </c>
      <c r="S14" s="1688">
        <v>24.6</v>
      </c>
      <c r="T14" s="1687">
        <v>94823.069295289999</v>
      </c>
      <c r="U14" s="1689">
        <v>24.518546472883219</v>
      </c>
      <c r="V14" s="1687">
        <v>96164.675000000003</v>
      </c>
      <c r="W14" s="1688">
        <v>23.9</v>
      </c>
      <c r="X14" s="1687">
        <v>103282.02</v>
      </c>
      <c r="Y14" s="1688">
        <v>24.1</v>
      </c>
      <c r="Z14" s="1687">
        <v>104000.31600000001</v>
      </c>
      <c r="AA14" s="1688">
        <v>23.7</v>
      </c>
      <c r="AB14" s="1687">
        <v>105467.52899999999</v>
      </c>
      <c r="AC14" s="1688">
        <v>23.7</v>
      </c>
      <c r="AD14" s="1687">
        <v>116546.183</v>
      </c>
      <c r="AE14" s="1688">
        <v>25</v>
      </c>
      <c r="AF14" s="1687">
        <v>119037.368</v>
      </c>
      <c r="AG14" s="1688">
        <v>25.2</v>
      </c>
      <c r="AH14" s="1687">
        <v>124043.442</v>
      </c>
      <c r="AI14" s="1688">
        <v>25.5</v>
      </c>
      <c r="AJ14" s="1687">
        <v>124362.50599999999</v>
      </c>
      <c r="AK14" s="1688">
        <v>25.3</v>
      </c>
      <c r="AL14" s="1">
        <v>128534.175</v>
      </c>
      <c r="AM14" s="1688">
        <v>25.3</v>
      </c>
      <c r="AN14" s="1687">
        <v>132315.74900000001</v>
      </c>
      <c r="AO14" s="1688">
        <v>25.5</v>
      </c>
      <c r="AP14" s="1687">
        <v>143092.10500000001</v>
      </c>
      <c r="AQ14" s="1688">
        <v>25.9</v>
      </c>
      <c r="AR14" s="1687">
        <v>142866.66699999999</v>
      </c>
      <c r="AS14" s="1688">
        <v>26</v>
      </c>
      <c r="AT14" s="1687">
        <v>146682.45199999999</v>
      </c>
      <c r="AU14" s="1688">
        <v>26.3</v>
      </c>
      <c r="AV14" s="1687">
        <v>152506.79199999999</v>
      </c>
      <c r="AW14" s="1688">
        <v>26.2</v>
      </c>
      <c r="AX14" s="1687">
        <v>160804.70199999999</v>
      </c>
      <c r="AY14" s="1688">
        <v>26.5</v>
      </c>
      <c r="AZ14" s="1687">
        <v>173826.28700000001</v>
      </c>
      <c r="BA14" s="1688">
        <v>27.1</v>
      </c>
      <c r="BB14" s="1687">
        <v>163372.291</v>
      </c>
      <c r="BC14" s="1688">
        <v>26.2</v>
      </c>
      <c r="BD14" s="1687">
        <v>184121.038</v>
      </c>
      <c r="BE14" s="1688">
        <v>27.9</v>
      </c>
      <c r="BF14" s="1687">
        <v>175610.16399999999</v>
      </c>
      <c r="BG14" s="1688">
        <v>27.2</v>
      </c>
      <c r="BH14" s="1687">
        <v>165958.40400000001</v>
      </c>
      <c r="BI14" s="1688">
        <v>27</v>
      </c>
      <c r="BJ14" s="1687">
        <v>162898.234</v>
      </c>
      <c r="BK14" s="1688">
        <v>24.1</v>
      </c>
      <c r="BL14" s="1687">
        <v>156514.69899999999</v>
      </c>
      <c r="BM14" s="1688">
        <v>23.7</v>
      </c>
      <c r="BN14" s="1687">
        <v>151478.40599999999</v>
      </c>
      <c r="BO14" s="1688">
        <v>23.3</v>
      </c>
      <c r="BP14" s="1687">
        <v>145816.41800000001</v>
      </c>
      <c r="BQ14" s="1688">
        <v>23.1</v>
      </c>
      <c r="BR14" s="1687">
        <v>143656.71599999999</v>
      </c>
      <c r="BS14" s="1688">
        <v>22.9</v>
      </c>
      <c r="BT14" s="1687">
        <v>138600.788</v>
      </c>
      <c r="BU14" s="1688">
        <v>22.5</v>
      </c>
      <c r="BV14" s="1687">
        <v>144443.228</v>
      </c>
      <c r="BW14" s="1688">
        <v>22.4</v>
      </c>
      <c r="BX14" s="1687">
        <v>146192.08799999999</v>
      </c>
      <c r="BY14" s="1688">
        <v>22.4</v>
      </c>
      <c r="BZ14" s="1676">
        <v>144135.92300000001</v>
      </c>
      <c r="CA14" s="1688">
        <v>21.4</v>
      </c>
      <c r="CB14" s="1687">
        <v>144145.54300000001</v>
      </c>
      <c r="CC14" s="1688">
        <v>21</v>
      </c>
      <c r="CD14" s="1687">
        <v>143436.886</v>
      </c>
      <c r="CE14" s="1688">
        <v>21</v>
      </c>
      <c r="CF14" s="1687">
        <v>145157.35</v>
      </c>
      <c r="CG14" s="1688">
        <v>20.9</v>
      </c>
      <c r="CH14" s="1687">
        <v>150309.01199999999</v>
      </c>
      <c r="CI14" s="1687">
        <v>21.1</v>
      </c>
      <c r="CJ14" s="1690">
        <v>166304.26300000001</v>
      </c>
      <c r="CK14" s="1688">
        <v>22.1</v>
      </c>
      <c r="CL14" s="1687">
        <v>169379</v>
      </c>
      <c r="CM14" s="1688">
        <v>21.9</v>
      </c>
      <c r="CN14" s="1687">
        <v>207465</v>
      </c>
      <c r="CO14" s="1691">
        <v>23.6</v>
      </c>
      <c r="CP14" s="1687">
        <v>212593</v>
      </c>
      <c r="CQ14" s="1691">
        <v>23.6</v>
      </c>
      <c r="CR14" s="1687">
        <v>209904</v>
      </c>
      <c r="CS14" s="1691">
        <v>22.6</v>
      </c>
      <c r="CT14" s="1687">
        <v>214907</v>
      </c>
      <c r="CU14" s="1691">
        <v>22.6</v>
      </c>
      <c r="CV14" s="1687">
        <v>213198</v>
      </c>
      <c r="CW14" s="1691">
        <v>21.6</v>
      </c>
      <c r="CX14" s="1687">
        <v>210464</v>
      </c>
      <c r="CY14" s="1691">
        <v>21.3</v>
      </c>
      <c r="CZ14" s="1687">
        <v>214034</v>
      </c>
      <c r="DA14" s="1691">
        <v>20.399999999999999</v>
      </c>
      <c r="DB14" s="1692">
        <v>217114</v>
      </c>
      <c r="DC14" s="1691">
        <v>19.600000000000001</v>
      </c>
      <c r="DD14" s="1692">
        <v>212977</v>
      </c>
      <c r="DE14" s="1691">
        <v>19</v>
      </c>
      <c r="DF14" s="1692">
        <v>226749</v>
      </c>
      <c r="DG14" s="1691">
        <v>19.2</v>
      </c>
      <c r="DH14" s="1692">
        <v>227804</v>
      </c>
      <c r="DI14" s="1691">
        <v>18.899999999999999</v>
      </c>
      <c r="DJ14" s="1692">
        <v>0</v>
      </c>
      <c r="DK14" s="1693">
        <v>0</v>
      </c>
      <c r="DL14" s="1692">
        <v>0</v>
      </c>
      <c r="DM14" s="1693">
        <v>0</v>
      </c>
      <c r="DN14" s="1692">
        <v>0</v>
      </c>
      <c r="DO14" s="1693">
        <v>0</v>
      </c>
      <c r="DP14" s="1692">
        <v>0</v>
      </c>
      <c r="DQ14" s="1693">
        <v>0</v>
      </c>
      <c r="DR14" s="1692">
        <v>0</v>
      </c>
      <c r="DS14" s="1693">
        <v>0</v>
      </c>
      <c r="DT14" s="1692">
        <v>0</v>
      </c>
      <c r="DU14" s="1693">
        <v>0</v>
      </c>
      <c r="DV14" s="1692">
        <v>0</v>
      </c>
      <c r="DW14" s="1693">
        <v>0</v>
      </c>
      <c r="DX14" s="1692">
        <v>0</v>
      </c>
      <c r="DY14" s="1693">
        <v>0</v>
      </c>
      <c r="DZ14" s="1692">
        <v>0</v>
      </c>
      <c r="EA14" s="1693">
        <v>0</v>
      </c>
    </row>
    <row r="15" spans="1:131" ht="12.75" customHeight="1">
      <c r="A15" s="127" t="s">
        <v>718</v>
      </c>
      <c r="D15" s="661"/>
      <c r="E15" s="128"/>
      <c r="F15" s="128"/>
      <c r="G15" s="128"/>
      <c r="H15" s="660"/>
      <c r="L15" s="126"/>
      <c r="M15" s="128"/>
      <c r="N15" s="128"/>
      <c r="O15" s="128"/>
      <c r="T15" s="126"/>
      <c r="U15" s="128"/>
      <c r="V15" s="128"/>
      <c r="W15" s="128"/>
      <c r="AB15" s="126"/>
      <c r="AC15" s="128"/>
      <c r="AD15" s="128"/>
      <c r="AE15" s="128"/>
      <c r="AJ15" s="661"/>
      <c r="AK15" s="128"/>
      <c r="AL15" s="128"/>
      <c r="AM15" s="128"/>
      <c r="AP15" s="660"/>
      <c r="AX15" s="660"/>
      <c r="BD15" s="660"/>
      <c r="BJ15" s="660"/>
      <c r="BL15" s="660"/>
      <c r="BN15" s="660"/>
      <c r="BZ15" s="660"/>
      <c r="DX15" s="1"/>
      <c r="DY15" s="1"/>
      <c r="DZ15" s="1"/>
      <c r="EA15" s="1"/>
    </row>
    <row r="16" spans="1:131" ht="12.75" customHeight="1">
      <c r="A16" s="119" t="s">
        <v>1148</v>
      </c>
      <c r="D16" s="126"/>
      <c r="E16" s="126"/>
      <c r="F16" s="126"/>
      <c r="G16" s="126"/>
      <c r="L16" s="126"/>
      <c r="M16" s="126"/>
      <c r="N16" s="126"/>
      <c r="O16" s="126"/>
      <c r="T16" s="126"/>
      <c r="U16" s="126"/>
      <c r="V16" s="126"/>
      <c r="W16" s="126"/>
      <c r="AB16" s="126"/>
      <c r="AC16" s="126"/>
      <c r="AD16" s="126"/>
      <c r="AE16" s="126"/>
      <c r="AJ16" s="126"/>
      <c r="AK16" s="126"/>
      <c r="AL16" s="126"/>
      <c r="AM16" s="126"/>
      <c r="BD16" s="660"/>
      <c r="DX16" s="1"/>
      <c r="DY16" s="1"/>
      <c r="DZ16" s="1"/>
      <c r="EA16" s="1"/>
    </row>
    <row r="17" spans="1:39">
      <c r="A17" s="20"/>
      <c r="D17" s="126"/>
      <c r="E17" s="126"/>
      <c r="F17" s="126"/>
      <c r="G17" s="126"/>
      <c r="L17" s="126"/>
      <c r="M17" s="126"/>
      <c r="N17" s="126"/>
      <c r="O17" s="126"/>
      <c r="T17" s="126"/>
      <c r="U17" s="126"/>
      <c r="V17" s="126"/>
      <c r="W17" s="126"/>
      <c r="AB17" s="126"/>
      <c r="AC17" s="126"/>
      <c r="AD17" s="126"/>
      <c r="AE17" s="126"/>
      <c r="AJ17" s="126"/>
      <c r="AK17" s="126"/>
      <c r="AL17" s="126"/>
      <c r="AM17" s="126"/>
    </row>
    <row r="18" spans="1:39">
      <c r="A18" s="20"/>
      <c r="D18" s="126"/>
      <c r="E18" s="126"/>
      <c r="F18" s="126"/>
      <c r="G18" s="126"/>
      <c r="L18" s="126"/>
      <c r="M18" s="126"/>
      <c r="N18" s="126"/>
      <c r="O18" s="126"/>
      <c r="T18" s="126"/>
      <c r="U18" s="126"/>
      <c r="V18" s="126"/>
      <c r="W18" s="126"/>
      <c r="AB18" s="126"/>
      <c r="AC18" s="126"/>
      <c r="AD18" s="126"/>
      <c r="AE18" s="126"/>
      <c r="AJ18" s="126"/>
      <c r="AK18" s="126"/>
      <c r="AL18" s="126"/>
      <c r="AM18" s="126"/>
    </row>
    <row r="19" spans="1:39">
      <c r="A19" s="20"/>
      <c r="D19" s="126"/>
      <c r="E19" s="126"/>
      <c r="F19" s="126"/>
      <c r="G19" s="126"/>
      <c r="L19" s="126"/>
      <c r="M19" s="126"/>
      <c r="N19" s="126"/>
      <c r="O19" s="126"/>
      <c r="T19" s="126"/>
      <c r="U19" s="126"/>
      <c r="V19" s="126"/>
      <c r="W19" s="126"/>
      <c r="AB19" s="126"/>
      <c r="AC19" s="126"/>
      <c r="AD19" s="126"/>
      <c r="AE19" s="126"/>
      <c r="AJ19" s="126"/>
      <c r="AK19" s="126"/>
      <c r="AL19" s="126"/>
      <c r="AM19" s="126"/>
    </row>
    <row r="20" spans="1:39">
      <c r="A20" s="20"/>
      <c r="D20" s="126"/>
      <c r="E20" s="126"/>
      <c r="F20" s="126"/>
      <c r="G20" s="126"/>
      <c r="L20" s="126"/>
      <c r="M20" s="126"/>
      <c r="N20" s="126"/>
      <c r="O20" s="126"/>
      <c r="T20" s="126"/>
      <c r="U20" s="126"/>
      <c r="V20" s="126"/>
      <c r="W20" s="126"/>
      <c r="AB20" s="126"/>
      <c r="AC20" s="126"/>
      <c r="AD20" s="126"/>
      <c r="AE20" s="126"/>
      <c r="AJ20" s="126"/>
      <c r="AK20" s="126"/>
      <c r="AL20" s="126"/>
      <c r="AM20" s="126"/>
    </row>
    <row r="21" spans="1:39">
      <c r="A21" s="20"/>
      <c r="D21" s="126"/>
      <c r="E21" s="126"/>
      <c r="F21" s="126"/>
      <c r="G21" s="126"/>
      <c r="L21" s="126"/>
      <c r="M21" s="126"/>
      <c r="N21" s="126"/>
      <c r="O21" s="126"/>
      <c r="T21" s="126"/>
      <c r="U21" s="126"/>
      <c r="V21" s="126"/>
      <c r="W21" s="126"/>
      <c r="AB21" s="126"/>
      <c r="AC21" s="126"/>
      <c r="AD21" s="126"/>
      <c r="AE21" s="126"/>
      <c r="AJ21" s="126"/>
      <c r="AK21" s="126"/>
      <c r="AL21" s="126"/>
      <c r="AM21" s="126"/>
    </row>
    <row r="22" spans="1:39">
      <c r="A22" s="20"/>
      <c r="D22" s="126"/>
      <c r="E22" s="126"/>
      <c r="F22" s="126"/>
      <c r="G22" s="126"/>
      <c r="L22" s="126"/>
      <c r="M22" s="126"/>
      <c r="N22" s="126"/>
      <c r="O22" s="126"/>
      <c r="T22" s="126"/>
      <c r="U22" s="126"/>
      <c r="V22" s="126"/>
      <c r="W22" s="126"/>
      <c r="AB22" s="126"/>
      <c r="AC22" s="126"/>
      <c r="AD22" s="126"/>
      <c r="AE22" s="126"/>
      <c r="AJ22" s="126"/>
      <c r="AK22" s="126"/>
      <c r="AL22" s="126"/>
      <c r="AM22" s="126"/>
    </row>
    <row r="23" spans="1:39">
      <c r="A23" s="20"/>
      <c r="D23" s="126"/>
      <c r="E23" s="126"/>
      <c r="F23" s="126"/>
      <c r="G23" s="126"/>
      <c r="L23" s="126"/>
      <c r="M23" s="126"/>
      <c r="N23" s="126"/>
      <c r="O23" s="126"/>
      <c r="T23" s="126"/>
      <c r="U23" s="126"/>
      <c r="V23" s="126"/>
      <c r="W23" s="126"/>
      <c r="AB23" s="126"/>
      <c r="AC23" s="126"/>
      <c r="AD23" s="126"/>
      <c r="AE23" s="126"/>
      <c r="AJ23" s="126"/>
      <c r="AK23" s="126"/>
      <c r="AL23" s="126"/>
      <c r="AM23" s="126"/>
    </row>
    <row r="24" spans="1:39">
      <c r="A24" s="20"/>
      <c r="D24" s="126"/>
      <c r="E24" s="126"/>
      <c r="F24" s="126"/>
      <c r="G24" s="126"/>
      <c r="L24" s="126"/>
      <c r="M24" s="126"/>
      <c r="N24" s="126"/>
      <c r="O24" s="126"/>
      <c r="T24" s="126"/>
      <c r="U24" s="126"/>
      <c r="V24" s="126"/>
      <c r="W24" s="126"/>
      <c r="AB24" s="126"/>
      <c r="AC24" s="126"/>
      <c r="AD24" s="126"/>
      <c r="AE24" s="126"/>
      <c r="AJ24" s="126"/>
      <c r="AK24" s="126"/>
      <c r="AL24" s="126"/>
      <c r="AM24" s="126"/>
    </row>
    <row r="25" spans="1:39">
      <c r="A25" s="20"/>
      <c r="D25" s="126"/>
      <c r="E25" s="126"/>
      <c r="F25" s="126"/>
      <c r="G25" s="126"/>
      <c r="L25" s="126"/>
      <c r="M25" s="126"/>
      <c r="N25" s="126"/>
      <c r="O25" s="126"/>
      <c r="T25" s="126"/>
      <c r="U25" s="126"/>
      <c r="V25" s="126"/>
      <c r="W25" s="126"/>
      <c r="AB25" s="126"/>
      <c r="AC25" s="126"/>
      <c r="AD25" s="126"/>
      <c r="AE25" s="126"/>
      <c r="AJ25" s="126"/>
      <c r="AK25" s="126"/>
      <c r="AL25" s="126"/>
      <c r="AM25" s="126"/>
    </row>
    <row r="26" spans="1:39">
      <c r="A26" s="20"/>
      <c r="D26" s="126"/>
      <c r="E26" s="126"/>
      <c r="F26" s="126"/>
      <c r="G26" s="126"/>
      <c r="L26" s="126"/>
      <c r="M26" s="126"/>
      <c r="N26" s="126"/>
      <c r="O26" s="126"/>
      <c r="T26" s="126"/>
      <c r="U26" s="126"/>
      <c r="V26" s="126"/>
      <c r="W26" s="126"/>
      <c r="AB26" s="126"/>
      <c r="AC26" s="126"/>
      <c r="AD26" s="126"/>
      <c r="AE26" s="126"/>
      <c r="AJ26" s="126"/>
      <c r="AK26" s="126"/>
      <c r="AL26" s="126"/>
      <c r="AM26" s="126"/>
    </row>
    <row r="27" spans="1:39">
      <c r="A27" s="20"/>
      <c r="D27" s="126"/>
      <c r="E27" s="126"/>
      <c r="F27" s="126"/>
      <c r="G27" s="126"/>
      <c r="L27" s="126"/>
      <c r="M27" s="126"/>
      <c r="N27" s="126"/>
      <c r="O27" s="126"/>
      <c r="T27" s="126"/>
      <c r="U27" s="126"/>
      <c r="V27" s="126"/>
      <c r="W27" s="126"/>
      <c r="AB27" s="126"/>
      <c r="AC27" s="126"/>
      <c r="AD27" s="126"/>
      <c r="AE27" s="126"/>
      <c r="AJ27" s="126"/>
      <c r="AK27" s="126"/>
      <c r="AL27" s="126"/>
      <c r="AM27" s="126"/>
    </row>
    <row r="28" spans="1:39">
      <c r="A28" s="20"/>
      <c r="D28" s="126"/>
      <c r="E28" s="126"/>
      <c r="F28" s="126"/>
      <c r="G28" s="126"/>
      <c r="L28" s="126"/>
      <c r="M28" s="126"/>
      <c r="N28" s="126"/>
      <c r="O28" s="126"/>
      <c r="T28" s="126"/>
      <c r="U28" s="126"/>
      <c r="V28" s="126"/>
      <c r="W28" s="126"/>
      <c r="AB28" s="126"/>
      <c r="AC28" s="126"/>
      <c r="AD28" s="126"/>
      <c r="AE28" s="126"/>
      <c r="AJ28" s="126"/>
      <c r="AK28" s="126"/>
      <c r="AL28" s="126"/>
      <c r="AM28" s="126"/>
    </row>
    <row r="29" spans="1:39">
      <c r="A29" s="20"/>
      <c r="D29" s="126"/>
      <c r="E29" s="126"/>
      <c r="F29" s="126"/>
      <c r="G29" s="126"/>
      <c r="L29" s="126"/>
      <c r="M29" s="126"/>
      <c r="N29" s="126"/>
      <c r="O29" s="126"/>
      <c r="T29" s="126"/>
      <c r="U29" s="126"/>
      <c r="V29" s="126"/>
      <c r="W29" s="126"/>
      <c r="AB29" s="126"/>
      <c r="AC29" s="126"/>
      <c r="AD29" s="126"/>
      <c r="AE29" s="126"/>
      <c r="AJ29" s="126"/>
      <c r="AK29" s="126"/>
      <c r="AL29" s="126"/>
      <c r="AM29" s="126"/>
    </row>
    <row r="30" spans="1:39">
      <c r="A30" s="20"/>
      <c r="D30" s="124"/>
      <c r="E30" s="124"/>
      <c r="F30" s="124"/>
      <c r="G30" s="124"/>
      <c r="L30" s="124"/>
      <c r="M30" s="124"/>
      <c r="N30" s="124"/>
      <c r="O30" s="124"/>
      <c r="T30" s="124"/>
      <c r="U30" s="124"/>
      <c r="V30" s="124"/>
      <c r="W30" s="124"/>
      <c r="AB30" s="124"/>
      <c r="AC30" s="124"/>
      <c r="AD30" s="124"/>
      <c r="AE30" s="124"/>
      <c r="AJ30" s="124"/>
      <c r="AK30" s="124"/>
      <c r="AL30" s="124"/>
      <c r="AM30" s="124"/>
    </row>
    <row r="31" spans="1:39">
      <c r="A31" s="20"/>
      <c r="D31" s="124"/>
      <c r="E31" s="124"/>
      <c r="F31" s="124"/>
      <c r="G31" s="124"/>
      <c r="L31" s="124"/>
      <c r="M31" s="124"/>
      <c r="N31" s="124"/>
      <c r="O31" s="124"/>
      <c r="T31" s="124"/>
      <c r="U31" s="124"/>
      <c r="V31" s="124"/>
      <c r="W31" s="124"/>
      <c r="AB31" s="124"/>
      <c r="AC31" s="124"/>
      <c r="AD31" s="124"/>
      <c r="AE31" s="124"/>
      <c r="AJ31" s="124"/>
      <c r="AK31" s="124"/>
      <c r="AL31" s="124"/>
      <c r="AM31" s="124"/>
    </row>
    <row r="32" spans="1:39">
      <c r="A32" s="20"/>
      <c r="D32" s="124"/>
      <c r="E32" s="124"/>
      <c r="F32" s="124"/>
      <c r="G32" s="124"/>
      <c r="L32" s="124"/>
      <c r="M32" s="124"/>
      <c r="N32" s="124"/>
      <c r="O32" s="124"/>
      <c r="T32" s="124"/>
      <c r="U32" s="124"/>
      <c r="V32" s="124"/>
      <c r="W32" s="124"/>
      <c r="AB32" s="124"/>
      <c r="AC32" s="124"/>
      <c r="AD32" s="124"/>
      <c r="AE32" s="124"/>
      <c r="AJ32" s="124"/>
      <c r="AK32" s="124"/>
      <c r="AL32" s="124"/>
      <c r="AM32" s="124"/>
    </row>
    <row r="33" spans="1:39">
      <c r="A33" s="20"/>
      <c r="D33" s="124"/>
      <c r="E33" s="124"/>
      <c r="F33" s="124"/>
      <c r="G33" s="124"/>
      <c r="L33" s="124"/>
      <c r="M33" s="124"/>
      <c r="N33" s="124"/>
      <c r="O33" s="124"/>
      <c r="T33" s="124"/>
      <c r="U33" s="124"/>
      <c r="V33" s="124"/>
      <c r="W33" s="124"/>
      <c r="AB33" s="124"/>
      <c r="AC33" s="124"/>
      <c r="AD33" s="124"/>
      <c r="AE33" s="124"/>
      <c r="AJ33" s="124"/>
      <c r="AK33" s="124"/>
      <c r="AL33" s="124"/>
      <c r="AM33" s="124"/>
    </row>
    <row r="34" spans="1:39">
      <c r="A34" s="20"/>
      <c r="D34" s="124"/>
      <c r="E34" s="124"/>
      <c r="F34" s="124"/>
      <c r="G34" s="124"/>
      <c r="L34" s="124"/>
      <c r="M34" s="124"/>
      <c r="N34" s="124"/>
      <c r="O34" s="124"/>
      <c r="T34" s="124"/>
      <c r="U34" s="124"/>
      <c r="V34" s="124"/>
      <c r="W34" s="124"/>
      <c r="AB34" s="124"/>
      <c r="AC34" s="124"/>
      <c r="AD34" s="124"/>
      <c r="AE34" s="124"/>
      <c r="AJ34" s="124"/>
      <c r="AK34" s="124"/>
      <c r="AL34" s="124"/>
      <c r="AM34" s="124"/>
    </row>
    <row r="35" spans="1:39">
      <c r="A35" s="20"/>
      <c r="D35" s="124"/>
      <c r="E35" s="124"/>
      <c r="F35" s="124"/>
      <c r="G35" s="124"/>
      <c r="L35" s="124"/>
      <c r="M35" s="124"/>
      <c r="N35" s="124"/>
      <c r="O35" s="124"/>
      <c r="T35" s="124"/>
      <c r="U35" s="124"/>
      <c r="V35" s="124"/>
      <c r="W35" s="124"/>
      <c r="AB35" s="124"/>
      <c r="AC35" s="124"/>
      <c r="AD35" s="124"/>
      <c r="AE35" s="124"/>
      <c r="AJ35" s="124"/>
      <c r="AK35" s="124"/>
      <c r="AL35" s="124"/>
      <c r="AM35" s="124"/>
    </row>
    <row r="36" spans="1:39">
      <c r="A36" s="20"/>
      <c r="D36" s="124"/>
      <c r="E36" s="124"/>
      <c r="F36" s="124"/>
      <c r="G36" s="124"/>
      <c r="L36" s="124"/>
      <c r="M36" s="124"/>
      <c r="N36" s="124"/>
      <c r="O36" s="124"/>
      <c r="T36" s="124"/>
      <c r="U36" s="124"/>
      <c r="V36" s="124"/>
      <c r="W36" s="124"/>
      <c r="AB36" s="124"/>
      <c r="AC36" s="124"/>
      <c r="AD36" s="124"/>
      <c r="AE36" s="124"/>
      <c r="AJ36" s="124"/>
      <c r="AK36" s="124"/>
      <c r="AL36" s="124"/>
      <c r="AM36" s="124"/>
    </row>
    <row r="37" spans="1:39">
      <c r="A37" s="20"/>
      <c r="D37" s="124"/>
      <c r="E37" s="124"/>
      <c r="F37" s="124"/>
      <c r="G37" s="124"/>
      <c r="L37" s="124"/>
      <c r="M37" s="124"/>
      <c r="N37" s="124"/>
      <c r="O37" s="124"/>
      <c r="T37" s="124"/>
      <c r="U37" s="124"/>
      <c r="V37" s="124"/>
      <c r="W37" s="124"/>
      <c r="AB37" s="124"/>
      <c r="AC37" s="124"/>
      <c r="AD37" s="124"/>
      <c r="AE37" s="124"/>
      <c r="AJ37" s="124"/>
      <c r="AK37" s="124"/>
      <c r="AL37" s="124"/>
      <c r="AM37" s="124"/>
    </row>
    <row r="38" spans="1:39">
      <c r="A38" s="125"/>
      <c r="D38" s="122"/>
      <c r="E38" s="122"/>
      <c r="F38" s="122"/>
      <c r="G38" s="122"/>
      <c r="L38" s="122"/>
      <c r="M38" s="122"/>
      <c r="N38" s="122"/>
      <c r="O38" s="122"/>
      <c r="T38" s="122"/>
      <c r="U38" s="122"/>
      <c r="V38" s="122"/>
      <c r="W38" s="122"/>
      <c r="AB38" s="122"/>
      <c r="AC38" s="122"/>
      <c r="AD38" s="122"/>
      <c r="AE38" s="122"/>
      <c r="AJ38" s="122"/>
      <c r="AK38" s="122"/>
      <c r="AL38" s="122"/>
      <c r="AM38" s="122"/>
    </row>
    <row r="39" spans="1:39">
      <c r="A39" s="20"/>
      <c r="D39" s="124"/>
      <c r="E39" s="124"/>
      <c r="F39" s="124"/>
      <c r="G39" s="124"/>
      <c r="L39" s="124"/>
      <c r="M39" s="124"/>
      <c r="N39" s="124"/>
      <c r="O39" s="124"/>
      <c r="T39" s="124"/>
      <c r="U39" s="124"/>
      <c r="V39" s="124"/>
      <c r="W39" s="124"/>
      <c r="AB39" s="124"/>
      <c r="AC39" s="124"/>
      <c r="AD39" s="124"/>
      <c r="AE39" s="124"/>
      <c r="AJ39" s="124"/>
      <c r="AK39" s="124"/>
      <c r="AL39" s="124"/>
      <c r="AM39" s="124"/>
    </row>
    <row r="40" spans="1:39">
      <c r="A40" s="20"/>
      <c r="D40" s="124"/>
      <c r="E40" s="124"/>
      <c r="F40" s="124"/>
      <c r="G40" s="124"/>
      <c r="L40" s="124"/>
      <c r="M40" s="124"/>
      <c r="N40" s="124"/>
      <c r="O40" s="124"/>
      <c r="T40" s="124"/>
      <c r="U40" s="124"/>
      <c r="V40" s="124"/>
      <c r="W40" s="124"/>
      <c r="AB40" s="124"/>
      <c r="AC40" s="124"/>
      <c r="AD40" s="124"/>
      <c r="AE40" s="124"/>
      <c r="AJ40" s="124"/>
      <c r="AK40" s="124"/>
      <c r="AL40" s="124"/>
      <c r="AM40" s="124"/>
    </row>
    <row r="41" spans="1:39">
      <c r="A41" s="20"/>
      <c r="D41" s="124"/>
      <c r="E41" s="124"/>
      <c r="F41" s="124"/>
      <c r="G41" s="124"/>
      <c r="L41" s="124"/>
      <c r="M41" s="124"/>
      <c r="N41" s="124"/>
      <c r="O41" s="124"/>
      <c r="T41" s="124"/>
      <c r="U41" s="124"/>
      <c r="V41" s="124"/>
      <c r="W41" s="124"/>
      <c r="AB41" s="124"/>
      <c r="AC41" s="124"/>
      <c r="AD41" s="124"/>
      <c r="AE41" s="124"/>
      <c r="AJ41" s="124"/>
      <c r="AK41" s="124"/>
      <c r="AL41" s="124"/>
      <c r="AM41" s="124"/>
    </row>
    <row r="42" spans="1:39">
      <c r="A42" s="20"/>
      <c r="D42" s="124"/>
      <c r="E42" s="124"/>
      <c r="F42" s="124"/>
      <c r="G42" s="124"/>
      <c r="L42" s="124"/>
      <c r="M42" s="124"/>
      <c r="N42" s="124"/>
      <c r="O42" s="124"/>
      <c r="T42" s="124"/>
      <c r="U42" s="124"/>
      <c r="V42" s="124"/>
      <c r="W42" s="124"/>
      <c r="AB42" s="124"/>
      <c r="AC42" s="124"/>
      <c r="AD42" s="124"/>
      <c r="AE42" s="124"/>
      <c r="AJ42" s="124"/>
      <c r="AK42" s="124"/>
      <c r="AL42" s="124"/>
      <c r="AM42" s="124"/>
    </row>
    <row r="43" spans="1:39">
      <c r="A43" s="123"/>
      <c r="D43" s="122"/>
      <c r="E43" s="122"/>
      <c r="F43" s="122"/>
      <c r="G43" s="122"/>
      <c r="L43" s="122"/>
      <c r="M43" s="122"/>
      <c r="N43" s="122"/>
      <c r="O43" s="122"/>
      <c r="T43" s="122"/>
      <c r="U43" s="122"/>
      <c r="V43" s="122"/>
      <c r="W43" s="122"/>
      <c r="AB43" s="122"/>
      <c r="AC43" s="122"/>
      <c r="AD43" s="122"/>
      <c r="AE43" s="122"/>
      <c r="AJ43" s="122"/>
      <c r="AK43" s="122"/>
      <c r="AL43" s="122"/>
      <c r="AM43" s="122"/>
    </row>
  </sheetData>
  <mergeCells count="65">
    <mergeCell ref="DZ1:EA1"/>
    <mergeCell ref="BL1:BM1"/>
    <mergeCell ref="BP1:BQ1"/>
    <mergeCell ref="BJ1:BK1"/>
    <mergeCell ref="CL1:CM1"/>
    <mergeCell ref="BN1:BO1"/>
    <mergeCell ref="BV1:BW1"/>
    <mergeCell ref="BT1:BU1"/>
    <mergeCell ref="BX1:BY1"/>
    <mergeCell ref="CH1:CI1"/>
    <mergeCell ref="CX1:CY1"/>
    <mergeCell ref="CB1:CC1"/>
    <mergeCell ref="BZ1:CA1"/>
    <mergeCell ref="CJ1:CK1"/>
    <mergeCell ref="BR1:BS1"/>
    <mergeCell ref="CV1:CW1"/>
    <mergeCell ref="BH1:BI1"/>
    <mergeCell ref="BF1:BG1"/>
    <mergeCell ref="AB1:AC1"/>
    <mergeCell ref="BD1:BE1"/>
    <mergeCell ref="BB1:BC1"/>
    <mergeCell ref="AZ1:BA1"/>
    <mergeCell ref="AT1:AU1"/>
    <mergeCell ref="AL1:AM1"/>
    <mergeCell ref="AF1:AG1"/>
    <mergeCell ref="AV1:AW1"/>
    <mergeCell ref="AR1:AS1"/>
    <mergeCell ref="AP1:AQ1"/>
    <mergeCell ref="AN1:AO1"/>
    <mergeCell ref="AX1:AY1"/>
    <mergeCell ref="AH1:AI1"/>
    <mergeCell ref="AJ1:AK1"/>
    <mergeCell ref="V1:W1"/>
    <mergeCell ref="X1:Y1"/>
    <mergeCell ref="AD1:AE1"/>
    <mergeCell ref="B1:C1"/>
    <mergeCell ref="D1:E1"/>
    <mergeCell ref="F1:G1"/>
    <mergeCell ref="H1:I1"/>
    <mergeCell ref="J1:K1"/>
    <mergeCell ref="L1:M1"/>
    <mergeCell ref="N1:O1"/>
    <mergeCell ref="P1:Q1"/>
    <mergeCell ref="R1:S1"/>
    <mergeCell ref="T1:U1"/>
    <mergeCell ref="Z1:AA1"/>
    <mergeCell ref="CT1:CU1"/>
    <mergeCell ref="CN1:CO1"/>
    <mergeCell ref="CR1:CS1"/>
    <mergeCell ref="CP1:CQ1"/>
    <mergeCell ref="CD1:CE1"/>
    <mergeCell ref="CF1:CG1"/>
    <mergeCell ref="DF1:DG1"/>
    <mergeCell ref="DD1:DE1"/>
    <mergeCell ref="DL1:DM1"/>
    <mergeCell ref="DB1:DC1"/>
    <mergeCell ref="CZ1:DA1"/>
    <mergeCell ref="DX1:DY1"/>
    <mergeCell ref="DP1:DQ1"/>
    <mergeCell ref="DN1:DO1"/>
    <mergeCell ref="DJ1:DK1"/>
    <mergeCell ref="DH1:DI1"/>
    <mergeCell ref="DV1:DW1"/>
    <mergeCell ref="DT1:DU1"/>
    <mergeCell ref="DR1:DS1"/>
  </mergeCells>
  <pageMargins left="0.511811024" right="0.511811024" top="0.78740157499999996" bottom="0.78740157499999996" header="0.31496062000000002" footer="0.31496062000000002"/>
  <pageSetup paperSize="9" scale="10" orientation="portrait" verticalDpi="597" r:id="rId1"/>
  <ignoredErrors>
    <ignoredError sqref="DQ4:DQ8 DK4:DK8 DS4:DS8 DU4:DU8 DY4:DY8 EA4:EA8"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9">
    <tabColor rgb="FFFF6600"/>
    <pageSetUpPr fitToPage="1"/>
  </sheetPr>
  <dimension ref="A1:JI19"/>
  <sheetViews>
    <sheetView showGridLines="0" zoomScale="90" zoomScaleNormal="90" workbookViewId="0">
      <pane xSplit="1" ySplit="1" topLeftCell="JF2" activePane="bottomRight" state="frozen"/>
      <selection activeCell="AB2" sqref="AB2"/>
      <selection pane="topRight" activeCell="AB2" sqref="AB2"/>
      <selection pane="bottomLeft" activeCell="AB2" sqref="AB2"/>
      <selection pane="bottomRight"/>
    </sheetView>
  </sheetViews>
  <sheetFormatPr defaultRowHeight="14.5"/>
  <cols>
    <col min="1" max="1" width="85" customWidth="1"/>
    <col min="2" max="149" width="13.1796875" customWidth="1"/>
    <col min="150" max="157" width="13.453125" customWidth="1"/>
    <col min="158" max="161" width="11.453125" customWidth="1"/>
    <col min="162" max="165" width="11.1796875" customWidth="1"/>
    <col min="166" max="169" width="11" customWidth="1"/>
    <col min="170" max="173" width="11.54296875" customWidth="1"/>
    <col min="174" max="177" width="10.7265625" customWidth="1"/>
    <col min="178" max="181" width="11.1796875" customWidth="1"/>
    <col min="182" max="183" width="10.54296875" bestFit="1" customWidth="1"/>
    <col min="184" max="184" width="9.1796875" bestFit="1" customWidth="1"/>
    <col min="185" max="185" width="11" bestFit="1" customWidth="1"/>
    <col min="186" max="186" width="12.1796875" bestFit="1" customWidth="1"/>
    <col min="187" max="187" width="10.54296875" bestFit="1" customWidth="1"/>
    <col min="189" max="189" width="14.453125" bestFit="1" customWidth="1"/>
  </cols>
  <sheetData>
    <row r="1" spans="1:269" ht="33.75" customHeight="1">
      <c r="A1" s="1527" t="s">
        <v>490</v>
      </c>
      <c r="B1" s="1884" t="s">
        <v>1729</v>
      </c>
      <c r="C1" s="1884"/>
      <c r="D1" s="1884"/>
      <c r="E1" s="1884"/>
      <c r="F1" s="1884"/>
      <c r="G1" s="1884" t="s">
        <v>1730</v>
      </c>
      <c r="H1" s="1884"/>
      <c r="I1" s="1884"/>
      <c r="J1" s="1884"/>
      <c r="K1" s="1884"/>
      <c r="L1" s="1884" t="s">
        <v>1731</v>
      </c>
      <c r="M1" s="1884"/>
      <c r="N1" s="1884"/>
      <c r="O1" s="1884"/>
      <c r="P1" s="1884"/>
      <c r="Q1" s="1884" t="s">
        <v>1732</v>
      </c>
      <c r="R1" s="1884"/>
      <c r="S1" s="1884"/>
      <c r="T1" s="1884"/>
      <c r="U1" s="1884"/>
      <c r="V1" s="1884" t="s">
        <v>1733</v>
      </c>
      <c r="W1" s="1884"/>
      <c r="X1" s="1884"/>
      <c r="Y1" s="1884"/>
      <c r="Z1" s="1884"/>
      <c r="AA1" s="1884" t="s">
        <v>1734</v>
      </c>
      <c r="AB1" s="1884"/>
      <c r="AC1" s="1884"/>
      <c r="AD1" s="1884"/>
      <c r="AE1" s="1884"/>
      <c r="AF1" s="1884" t="s">
        <v>1735</v>
      </c>
      <c r="AG1" s="1884"/>
      <c r="AH1" s="1884"/>
      <c r="AI1" s="1884"/>
      <c r="AJ1" s="1884"/>
      <c r="AK1" s="1884" t="s">
        <v>1736</v>
      </c>
      <c r="AL1" s="1884"/>
      <c r="AM1" s="1884"/>
      <c r="AN1" s="1884"/>
      <c r="AO1" s="1884"/>
      <c r="AP1" s="1884" t="s">
        <v>1737</v>
      </c>
      <c r="AQ1" s="1884"/>
      <c r="AR1" s="1884"/>
      <c r="AS1" s="1884"/>
      <c r="AT1" s="1884" t="s">
        <v>1738</v>
      </c>
      <c r="AU1" s="1884"/>
      <c r="AV1" s="1884"/>
      <c r="AW1" s="1884"/>
      <c r="AX1" s="1884" t="s">
        <v>1739</v>
      </c>
      <c r="AY1" s="1884"/>
      <c r="AZ1" s="1884"/>
      <c r="BA1" s="1884"/>
      <c r="BB1" s="1884" t="s">
        <v>1740</v>
      </c>
      <c r="BC1" s="1884"/>
      <c r="BD1" s="1884"/>
      <c r="BE1" s="1884"/>
      <c r="BF1" s="1884" t="s">
        <v>1741</v>
      </c>
      <c r="BG1" s="1884"/>
      <c r="BH1" s="1884"/>
      <c r="BI1" s="1884"/>
      <c r="BJ1" s="1884" t="s">
        <v>1688</v>
      </c>
      <c r="BK1" s="1884"/>
      <c r="BL1" s="1884"/>
      <c r="BM1" s="1884"/>
      <c r="BN1" s="1884" t="s">
        <v>1689</v>
      </c>
      <c r="BO1" s="1884"/>
      <c r="BP1" s="1884"/>
      <c r="BQ1" s="1884"/>
      <c r="BR1" s="1884" t="s">
        <v>1690</v>
      </c>
      <c r="BS1" s="1884"/>
      <c r="BT1" s="1884"/>
      <c r="BU1" s="1884"/>
      <c r="BV1" s="1884" t="s">
        <v>1691</v>
      </c>
      <c r="BW1" s="1884"/>
      <c r="BX1" s="1884"/>
      <c r="BY1" s="1884"/>
      <c r="BZ1" s="1884" t="s">
        <v>1692</v>
      </c>
      <c r="CA1" s="1884"/>
      <c r="CB1" s="1884"/>
      <c r="CC1" s="1884"/>
      <c r="CD1" s="1884" t="s">
        <v>1693</v>
      </c>
      <c r="CE1" s="1884"/>
      <c r="CF1" s="1884"/>
      <c r="CG1" s="1884"/>
      <c r="CH1" s="1884" t="s">
        <v>1694</v>
      </c>
      <c r="CI1" s="1884"/>
      <c r="CJ1" s="1884"/>
      <c r="CK1" s="1884"/>
      <c r="CL1" s="1884" t="s">
        <v>1695</v>
      </c>
      <c r="CM1" s="1884"/>
      <c r="CN1" s="1884"/>
      <c r="CO1" s="1884"/>
      <c r="CP1" s="1884" t="s">
        <v>1696</v>
      </c>
      <c r="CQ1" s="1884"/>
      <c r="CR1" s="1884"/>
      <c r="CS1" s="1884"/>
      <c r="CT1" s="1884" t="s">
        <v>1742</v>
      </c>
      <c r="CU1" s="1884"/>
      <c r="CV1" s="1884"/>
      <c r="CW1" s="1884"/>
      <c r="CX1" s="1884" t="s">
        <v>1698</v>
      </c>
      <c r="CY1" s="1884"/>
      <c r="CZ1" s="1884"/>
      <c r="DA1" s="1884"/>
      <c r="DB1" s="1884" t="s">
        <v>1699</v>
      </c>
      <c r="DC1" s="1884"/>
      <c r="DD1" s="1884"/>
      <c r="DE1" s="1884"/>
      <c r="DF1" s="1884" t="s">
        <v>1700</v>
      </c>
      <c r="DG1" s="1884"/>
      <c r="DH1" s="1884"/>
      <c r="DI1" s="1884"/>
      <c r="DJ1" s="1884" t="s">
        <v>1701</v>
      </c>
      <c r="DK1" s="1884"/>
      <c r="DL1" s="1884"/>
      <c r="DM1" s="1884"/>
      <c r="DN1" s="1884" t="s">
        <v>1702</v>
      </c>
      <c r="DO1" s="1884"/>
      <c r="DP1" s="1884"/>
      <c r="DQ1" s="1884"/>
      <c r="DR1" s="1884" t="s">
        <v>1703</v>
      </c>
      <c r="DS1" s="1884"/>
      <c r="DT1" s="1884"/>
      <c r="DU1" s="1884"/>
      <c r="DV1" s="1884" t="s">
        <v>1704</v>
      </c>
      <c r="DW1" s="1884"/>
      <c r="DX1" s="1884"/>
      <c r="DY1" s="1884"/>
      <c r="DZ1" s="1884" t="s">
        <v>1705</v>
      </c>
      <c r="EA1" s="1884"/>
      <c r="EB1" s="1884"/>
      <c r="EC1" s="1884"/>
      <c r="ED1" s="1884" t="s">
        <v>1706</v>
      </c>
      <c r="EE1" s="1884"/>
      <c r="EF1" s="1884"/>
      <c r="EG1" s="1884"/>
      <c r="EH1" s="1884" t="s">
        <v>1707</v>
      </c>
      <c r="EI1" s="1884"/>
      <c r="EJ1" s="1884"/>
      <c r="EK1" s="1884"/>
      <c r="EL1" s="1884" t="s">
        <v>1708</v>
      </c>
      <c r="EM1" s="1884"/>
      <c r="EN1" s="1884"/>
      <c r="EO1" s="1884"/>
      <c r="EP1" s="1884" t="s">
        <v>1709</v>
      </c>
      <c r="EQ1" s="1884"/>
      <c r="ER1" s="1884"/>
      <c r="ES1" s="1884"/>
      <c r="ET1" s="1884" t="s">
        <v>1710</v>
      </c>
      <c r="EU1" s="1884"/>
      <c r="EV1" s="1884"/>
      <c r="EW1" s="1884"/>
      <c r="EX1" s="1884" t="s">
        <v>1711</v>
      </c>
      <c r="EY1" s="1884"/>
      <c r="EZ1" s="1884"/>
      <c r="FA1" s="1884"/>
      <c r="FB1" s="1884" t="s">
        <v>1712</v>
      </c>
      <c r="FC1" s="1884"/>
      <c r="FD1" s="1884"/>
      <c r="FE1" s="1884"/>
      <c r="FF1" s="1884" t="s">
        <v>1713</v>
      </c>
      <c r="FG1" s="1884"/>
      <c r="FH1" s="1884"/>
      <c r="FI1" s="1884"/>
      <c r="FJ1" s="1884" t="s">
        <v>1714</v>
      </c>
      <c r="FK1" s="1884"/>
      <c r="FL1" s="1884"/>
      <c r="FM1" s="1884"/>
      <c r="FN1" s="1884" t="s">
        <v>1715</v>
      </c>
      <c r="FO1" s="1884"/>
      <c r="FP1" s="1884"/>
      <c r="FQ1" s="1884"/>
      <c r="FR1" s="1884" t="s">
        <v>1716</v>
      </c>
      <c r="FS1" s="1884"/>
      <c r="FT1" s="1884"/>
      <c r="FU1" s="1884"/>
      <c r="FV1" s="1884" t="s">
        <v>1717</v>
      </c>
      <c r="FW1" s="1884"/>
      <c r="FX1" s="1884"/>
      <c r="FY1" s="1884"/>
      <c r="FZ1" s="1884" t="s">
        <v>1718</v>
      </c>
      <c r="GA1" s="1884"/>
      <c r="GB1" s="1884"/>
      <c r="GC1" s="1884"/>
      <c r="GD1" s="1884" t="s">
        <v>1719</v>
      </c>
      <c r="GE1" s="1884"/>
      <c r="GF1" s="1884"/>
      <c r="GG1" s="1884"/>
      <c r="GH1" s="1884" t="s">
        <v>1720</v>
      </c>
      <c r="GI1" s="1884"/>
      <c r="GJ1" s="1884"/>
      <c r="GK1" s="1884"/>
      <c r="GL1" s="1884" t="s">
        <v>1721</v>
      </c>
      <c r="GM1" s="1884"/>
      <c r="GN1" s="1884"/>
      <c r="GO1" s="1884"/>
      <c r="GP1" s="1884" t="s">
        <v>1722</v>
      </c>
      <c r="GQ1" s="1884"/>
      <c r="GR1" s="1884"/>
      <c r="GS1" s="1884"/>
      <c r="GT1" s="1884" t="s">
        <v>1723</v>
      </c>
      <c r="GU1" s="1884"/>
      <c r="GV1" s="1884"/>
      <c r="GW1" s="1884"/>
      <c r="GX1" s="1884" t="s">
        <v>1724</v>
      </c>
      <c r="GY1" s="1884"/>
      <c r="GZ1" s="1884"/>
      <c r="HA1" s="1884"/>
      <c r="HB1" s="1884" t="s">
        <v>1725</v>
      </c>
      <c r="HC1" s="1884"/>
      <c r="HD1" s="1884"/>
      <c r="HE1" s="1884"/>
      <c r="HF1" s="1884" t="s">
        <v>1726</v>
      </c>
      <c r="HG1" s="1884"/>
      <c r="HH1" s="1884"/>
      <c r="HI1" s="1884"/>
      <c r="HJ1" s="1884" t="s">
        <v>1727</v>
      </c>
      <c r="HK1" s="1884"/>
      <c r="HL1" s="1884"/>
      <c r="HM1" s="1884"/>
      <c r="HN1" s="1884" t="s">
        <v>1728</v>
      </c>
      <c r="HO1" s="1884"/>
      <c r="HP1" s="1884"/>
      <c r="HQ1" s="1884"/>
      <c r="HR1" s="1884" t="s">
        <v>1753</v>
      </c>
      <c r="HS1" s="1884"/>
      <c r="HT1" s="1884"/>
      <c r="HU1" s="1884"/>
      <c r="HV1" s="1884" t="s">
        <v>1791</v>
      </c>
      <c r="HW1" s="1884"/>
      <c r="HX1" s="1884"/>
      <c r="HY1" s="1884"/>
      <c r="HZ1" s="1884" t="s">
        <v>1808</v>
      </c>
      <c r="IA1" s="1884"/>
      <c r="IB1" s="1884"/>
      <c r="IC1" s="1884"/>
      <c r="ID1" s="1884" t="s">
        <v>1820</v>
      </c>
      <c r="IE1" s="1884"/>
      <c r="IF1" s="1884"/>
      <c r="IG1" s="1884"/>
      <c r="IH1" s="1884" t="s">
        <v>1853</v>
      </c>
      <c r="II1" s="1884"/>
      <c r="IJ1" s="1884"/>
      <c r="IK1" s="1884"/>
      <c r="IL1" s="1884" t="s">
        <v>1894</v>
      </c>
      <c r="IM1" s="1884"/>
      <c r="IN1" s="1884"/>
      <c r="IO1" s="1884"/>
      <c r="IP1" s="1884" t="s">
        <v>1910</v>
      </c>
      <c r="IQ1" s="1884"/>
      <c r="IR1" s="1884"/>
      <c r="IS1" s="1884"/>
      <c r="IT1" s="1884" t="s">
        <v>1952</v>
      </c>
      <c r="IU1" s="1884"/>
      <c r="IV1" s="1884"/>
      <c r="IW1" s="1884"/>
      <c r="IX1" s="1884" t="s">
        <v>1982</v>
      </c>
      <c r="IY1" s="1884"/>
      <c r="IZ1" s="1884"/>
      <c r="JA1" s="1884"/>
      <c r="JB1" s="1884" t="s">
        <v>2003</v>
      </c>
      <c r="JC1" s="1884"/>
      <c r="JD1" s="1884"/>
      <c r="JE1" s="1884"/>
      <c r="JF1" s="1884" t="s">
        <v>2027</v>
      </c>
      <c r="JG1" s="1884"/>
      <c r="JH1" s="1884"/>
      <c r="JI1" s="1884"/>
    </row>
    <row r="2" spans="1:269" ht="38.25" customHeight="1">
      <c r="A2" s="790"/>
      <c r="B2" s="791" t="s">
        <v>488</v>
      </c>
      <c r="C2" s="791" t="s">
        <v>487</v>
      </c>
      <c r="D2" s="789" t="s">
        <v>489</v>
      </c>
      <c r="E2" s="791" t="s">
        <v>11</v>
      </c>
      <c r="F2" s="792" t="s">
        <v>20</v>
      </c>
      <c r="G2" s="791" t="s">
        <v>488</v>
      </c>
      <c r="H2" s="791" t="s">
        <v>487</v>
      </c>
      <c r="I2" s="789" t="s">
        <v>489</v>
      </c>
      <c r="J2" s="791" t="s">
        <v>11</v>
      </c>
      <c r="K2" s="792" t="s">
        <v>20</v>
      </c>
      <c r="L2" s="791" t="s">
        <v>488</v>
      </c>
      <c r="M2" s="791" t="s">
        <v>487</v>
      </c>
      <c r="N2" s="789" t="s">
        <v>489</v>
      </c>
      <c r="O2" s="791" t="s">
        <v>11</v>
      </c>
      <c r="P2" s="792" t="s">
        <v>20</v>
      </c>
      <c r="Q2" s="791" t="s">
        <v>488</v>
      </c>
      <c r="R2" s="791" t="s">
        <v>487</v>
      </c>
      <c r="S2" s="789" t="s">
        <v>489</v>
      </c>
      <c r="T2" s="791" t="s">
        <v>11</v>
      </c>
      <c r="U2" s="792" t="s">
        <v>20</v>
      </c>
      <c r="V2" s="791" t="s">
        <v>488</v>
      </c>
      <c r="W2" s="791" t="s">
        <v>487</v>
      </c>
      <c r="X2" s="789" t="s">
        <v>489</v>
      </c>
      <c r="Y2" s="791" t="s">
        <v>11</v>
      </c>
      <c r="Z2" s="792" t="s">
        <v>20</v>
      </c>
      <c r="AA2" s="791" t="s">
        <v>488</v>
      </c>
      <c r="AB2" s="791" t="s">
        <v>487</v>
      </c>
      <c r="AC2" s="789" t="s">
        <v>489</v>
      </c>
      <c r="AD2" s="791" t="s">
        <v>11</v>
      </c>
      <c r="AE2" s="792" t="s">
        <v>20</v>
      </c>
      <c r="AF2" s="791" t="s">
        <v>488</v>
      </c>
      <c r="AG2" s="791" t="s">
        <v>487</v>
      </c>
      <c r="AH2" s="789" t="s">
        <v>489</v>
      </c>
      <c r="AI2" s="791" t="s">
        <v>11</v>
      </c>
      <c r="AJ2" s="792" t="s">
        <v>20</v>
      </c>
      <c r="AK2" s="791" t="s">
        <v>488</v>
      </c>
      <c r="AL2" s="791" t="s">
        <v>487</v>
      </c>
      <c r="AM2" s="789" t="s">
        <v>489</v>
      </c>
      <c r="AN2" s="791" t="s">
        <v>11</v>
      </c>
      <c r="AO2" s="792" t="s">
        <v>20</v>
      </c>
      <c r="AP2" s="791" t="s">
        <v>488</v>
      </c>
      <c r="AQ2" s="791" t="s">
        <v>487</v>
      </c>
      <c r="AR2" s="789" t="s">
        <v>11</v>
      </c>
      <c r="AS2" s="792" t="s">
        <v>20</v>
      </c>
      <c r="AT2" s="791" t="s">
        <v>488</v>
      </c>
      <c r="AU2" s="791" t="s">
        <v>487</v>
      </c>
      <c r="AV2" s="789" t="s">
        <v>11</v>
      </c>
      <c r="AW2" s="792" t="s">
        <v>20</v>
      </c>
      <c r="AX2" s="791" t="s">
        <v>488</v>
      </c>
      <c r="AY2" s="791" t="s">
        <v>487</v>
      </c>
      <c r="AZ2" s="789" t="s">
        <v>11</v>
      </c>
      <c r="BA2" s="792" t="s">
        <v>20</v>
      </c>
      <c r="BB2" s="791" t="s">
        <v>488</v>
      </c>
      <c r="BC2" s="791" t="s">
        <v>487</v>
      </c>
      <c r="BD2" s="789" t="s">
        <v>11</v>
      </c>
      <c r="BE2" s="792" t="s">
        <v>20</v>
      </c>
      <c r="BF2" s="791" t="s">
        <v>488</v>
      </c>
      <c r="BG2" s="791" t="s">
        <v>487</v>
      </c>
      <c r="BH2" s="789" t="s">
        <v>11</v>
      </c>
      <c r="BI2" s="792" t="s">
        <v>20</v>
      </c>
      <c r="BJ2" s="791" t="s">
        <v>488</v>
      </c>
      <c r="BK2" s="791" t="s">
        <v>487</v>
      </c>
      <c r="BL2" s="789" t="s">
        <v>11</v>
      </c>
      <c r="BM2" s="792" t="s">
        <v>20</v>
      </c>
      <c r="BN2" s="791" t="s">
        <v>488</v>
      </c>
      <c r="BO2" s="791" t="s">
        <v>487</v>
      </c>
      <c r="BP2" s="789" t="s">
        <v>11</v>
      </c>
      <c r="BQ2" s="792" t="s">
        <v>20</v>
      </c>
      <c r="BR2" s="791" t="s">
        <v>488</v>
      </c>
      <c r="BS2" s="791" t="s">
        <v>487</v>
      </c>
      <c r="BT2" s="789" t="s">
        <v>11</v>
      </c>
      <c r="BU2" s="792" t="s">
        <v>20</v>
      </c>
      <c r="BV2" s="791" t="s">
        <v>488</v>
      </c>
      <c r="BW2" s="791" t="s">
        <v>487</v>
      </c>
      <c r="BX2" s="789" t="s">
        <v>11</v>
      </c>
      <c r="BY2" s="792" t="s">
        <v>20</v>
      </c>
      <c r="BZ2" s="791" t="s">
        <v>488</v>
      </c>
      <c r="CA2" s="791" t="s">
        <v>487</v>
      </c>
      <c r="CB2" s="789" t="s">
        <v>11</v>
      </c>
      <c r="CC2" s="792" t="s">
        <v>20</v>
      </c>
      <c r="CD2" s="791" t="s">
        <v>488</v>
      </c>
      <c r="CE2" s="791" t="s">
        <v>487</v>
      </c>
      <c r="CF2" s="789" t="s">
        <v>11</v>
      </c>
      <c r="CG2" s="792" t="s">
        <v>20</v>
      </c>
      <c r="CH2" s="791" t="s">
        <v>488</v>
      </c>
      <c r="CI2" s="791" t="s">
        <v>487</v>
      </c>
      <c r="CJ2" s="789" t="s">
        <v>11</v>
      </c>
      <c r="CK2" s="792" t="s">
        <v>20</v>
      </c>
      <c r="CL2" s="791" t="s">
        <v>488</v>
      </c>
      <c r="CM2" s="791" t="s">
        <v>487</v>
      </c>
      <c r="CN2" s="789" t="s">
        <v>11</v>
      </c>
      <c r="CO2" s="792" t="s">
        <v>20</v>
      </c>
      <c r="CP2" s="791" t="s">
        <v>488</v>
      </c>
      <c r="CQ2" s="791" t="s">
        <v>487</v>
      </c>
      <c r="CR2" s="789" t="s">
        <v>11</v>
      </c>
      <c r="CS2" s="792" t="s">
        <v>20</v>
      </c>
      <c r="CT2" s="791" t="s">
        <v>488</v>
      </c>
      <c r="CU2" s="791" t="s">
        <v>487</v>
      </c>
      <c r="CV2" s="789" t="s">
        <v>11</v>
      </c>
      <c r="CW2" s="792" t="s">
        <v>20</v>
      </c>
      <c r="CX2" s="791" t="s">
        <v>488</v>
      </c>
      <c r="CY2" s="791" t="s">
        <v>487</v>
      </c>
      <c r="CZ2" s="789" t="s">
        <v>11</v>
      </c>
      <c r="DA2" s="792" t="s">
        <v>20</v>
      </c>
      <c r="DB2" s="791" t="s">
        <v>488</v>
      </c>
      <c r="DC2" s="791" t="s">
        <v>487</v>
      </c>
      <c r="DD2" s="789" t="s">
        <v>11</v>
      </c>
      <c r="DE2" s="792" t="s">
        <v>20</v>
      </c>
      <c r="DF2" s="791" t="s">
        <v>488</v>
      </c>
      <c r="DG2" s="791" t="s">
        <v>487</v>
      </c>
      <c r="DH2" s="789" t="s">
        <v>11</v>
      </c>
      <c r="DI2" s="792" t="s">
        <v>20</v>
      </c>
      <c r="DJ2" s="791" t="s">
        <v>488</v>
      </c>
      <c r="DK2" s="791" t="s">
        <v>487</v>
      </c>
      <c r="DL2" s="789" t="s">
        <v>11</v>
      </c>
      <c r="DM2" s="792" t="s">
        <v>20</v>
      </c>
      <c r="DN2" s="791" t="s">
        <v>488</v>
      </c>
      <c r="DO2" s="791" t="s">
        <v>487</v>
      </c>
      <c r="DP2" s="789" t="s">
        <v>11</v>
      </c>
      <c r="DQ2" s="792" t="s">
        <v>20</v>
      </c>
      <c r="DR2" s="791" t="s">
        <v>488</v>
      </c>
      <c r="DS2" s="791" t="s">
        <v>487</v>
      </c>
      <c r="DT2" s="789" t="s">
        <v>11</v>
      </c>
      <c r="DU2" s="792" t="s">
        <v>20</v>
      </c>
      <c r="DV2" s="791" t="s">
        <v>488</v>
      </c>
      <c r="DW2" s="791" t="s">
        <v>487</v>
      </c>
      <c r="DX2" s="789" t="s">
        <v>11</v>
      </c>
      <c r="DY2" s="792" t="s">
        <v>20</v>
      </c>
      <c r="DZ2" s="791" t="s">
        <v>488</v>
      </c>
      <c r="EA2" s="791" t="s">
        <v>487</v>
      </c>
      <c r="EB2" s="789" t="s">
        <v>11</v>
      </c>
      <c r="EC2" s="792" t="s">
        <v>20</v>
      </c>
      <c r="ED2" s="791" t="s">
        <v>488</v>
      </c>
      <c r="EE2" s="791" t="s">
        <v>487</v>
      </c>
      <c r="EF2" s="789" t="s">
        <v>11</v>
      </c>
      <c r="EG2" s="792" t="s">
        <v>20</v>
      </c>
      <c r="EH2" s="791" t="s">
        <v>488</v>
      </c>
      <c r="EI2" s="791" t="s">
        <v>487</v>
      </c>
      <c r="EJ2" s="789" t="s">
        <v>11</v>
      </c>
      <c r="EK2" s="792" t="s">
        <v>20</v>
      </c>
      <c r="EL2" s="791" t="s">
        <v>488</v>
      </c>
      <c r="EM2" s="791" t="s">
        <v>487</v>
      </c>
      <c r="EN2" s="789" t="s">
        <v>11</v>
      </c>
      <c r="EO2" s="793" t="s">
        <v>20</v>
      </c>
      <c r="EP2" s="791" t="s">
        <v>488</v>
      </c>
      <c r="EQ2" s="791" t="s">
        <v>487</v>
      </c>
      <c r="ER2" s="789" t="s">
        <v>11</v>
      </c>
      <c r="ES2" s="793" t="s">
        <v>20</v>
      </c>
      <c r="ET2" s="791" t="s">
        <v>488</v>
      </c>
      <c r="EU2" s="791" t="s">
        <v>487</v>
      </c>
      <c r="EV2" s="789" t="s">
        <v>11</v>
      </c>
      <c r="EW2" s="792" t="s">
        <v>20</v>
      </c>
      <c r="EX2" s="791" t="s">
        <v>488</v>
      </c>
      <c r="EY2" s="791" t="s">
        <v>487</v>
      </c>
      <c r="EZ2" s="789" t="s">
        <v>11</v>
      </c>
      <c r="FA2" s="792" t="s">
        <v>20</v>
      </c>
      <c r="FB2" s="791" t="s">
        <v>488</v>
      </c>
      <c r="FC2" s="791" t="s">
        <v>487</v>
      </c>
      <c r="FD2" s="789" t="s">
        <v>11</v>
      </c>
      <c r="FE2" s="792" t="s">
        <v>20</v>
      </c>
      <c r="FF2" s="791" t="s">
        <v>488</v>
      </c>
      <c r="FG2" s="791" t="s">
        <v>487</v>
      </c>
      <c r="FH2" s="789" t="s">
        <v>11</v>
      </c>
      <c r="FI2" s="792" t="s">
        <v>20</v>
      </c>
      <c r="FJ2" s="791" t="s">
        <v>488</v>
      </c>
      <c r="FK2" s="791" t="s">
        <v>487</v>
      </c>
      <c r="FL2" s="789" t="s">
        <v>11</v>
      </c>
      <c r="FM2" s="792" t="s">
        <v>20</v>
      </c>
      <c r="FN2" s="791" t="s">
        <v>488</v>
      </c>
      <c r="FO2" s="791" t="s">
        <v>487</v>
      </c>
      <c r="FP2" s="789" t="s">
        <v>11</v>
      </c>
      <c r="FQ2" s="792" t="s">
        <v>20</v>
      </c>
      <c r="FR2" s="791" t="s">
        <v>488</v>
      </c>
      <c r="FS2" s="791" t="s">
        <v>487</v>
      </c>
      <c r="FT2" s="789" t="s">
        <v>11</v>
      </c>
      <c r="FU2" s="792" t="s">
        <v>20</v>
      </c>
      <c r="FV2" s="791" t="s">
        <v>488</v>
      </c>
      <c r="FW2" s="791" t="s">
        <v>487</v>
      </c>
      <c r="FX2" s="789" t="s">
        <v>11</v>
      </c>
      <c r="FY2" s="792" t="s">
        <v>20</v>
      </c>
      <c r="FZ2" s="791" t="s">
        <v>488</v>
      </c>
      <c r="GA2" s="791" t="s">
        <v>487</v>
      </c>
      <c r="GB2" s="789" t="s">
        <v>11</v>
      </c>
      <c r="GC2" s="792" t="s">
        <v>20</v>
      </c>
      <c r="GD2" s="791" t="s">
        <v>488</v>
      </c>
      <c r="GE2" s="791" t="s">
        <v>487</v>
      </c>
      <c r="GF2" s="789" t="s">
        <v>11</v>
      </c>
      <c r="GG2" s="792" t="s">
        <v>20</v>
      </c>
      <c r="GH2" s="791" t="s">
        <v>488</v>
      </c>
      <c r="GI2" s="791" t="s">
        <v>487</v>
      </c>
      <c r="GJ2" s="789" t="s">
        <v>11</v>
      </c>
      <c r="GK2" s="791" t="s">
        <v>20</v>
      </c>
      <c r="GL2" s="794" t="s">
        <v>488</v>
      </c>
      <c r="GM2" s="791" t="s">
        <v>487</v>
      </c>
      <c r="GN2" s="789" t="s">
        <v>11</v>
      </c>
      <c r="GO2" s="793" t="s">
        <v>20</v>
      </c>
      <c r="GP2" s="818" t="s">
        <v>488</v>
      </c>
      <c r="GQ2" s="818" t="s">
        <v>487</v>
      </c>
      <c r="GR2" s="819" t="s">
        <v>11</v>
      </c>
      <c r="GS2" s="793" t="s">
        <v>20</v>
      </c>
      <c r="GT2" s="818" t="s">
        <v>488</v>
      </c>
      <c r="GU2" s="818" t="s">
        <v>487</v>
      </c>
      <c r="GV2" s="819" t="s">
        <v>11</v>
      </c>
      <c r="GW2" s="793" t="s">
        <v>20</v>
      </c>
      <c r="GX2" s="818" t="s">
        <v>488</v>
      </c>
      <c r="GY2" s="818" t="s">
        <v>487</v>
      </c>
      <c r="GZ2" s="819" t="s">
        <v>11</v>
      </c>
      <c r="HA2" s="793" t="s">
        <v>20</v>
      </c>
      <c r="HB2" s="818" t="s">
        <v>488</v>
      </c>
      <c r="HC2" s="818" t="s">
        <v>487</v>
      </c>
      <c r="HD2" s="819" t="s">
        <v>11</v>
      </c>
      <c r="HE2" s="793" t="s">
        <v>20</v>
      </c>
      <c r="HF2" s="818" t="s">
        <v>488</v>
      </c>
      <c r="HG2" s="818" t="s">
        <v>487</v>
      </c>
      <c r="HH2" s="819" t="s">
        <v>11</v>
      </c>
      <c r="HI2" s="793" t="s">
        <v>20</v>
      </c>
      <c r="HJ2" s="818" t="s">
        <v>488</v>
      </c>
      <c r="HK2" s="818" t="s">
        <v>487</v>
      </c>
      <c r="HL2" s="819" t="s">
        <v>11</v>
      </c>
      <c r="HM2" s="793" t="s">
        <v>20</v>
      </c>
      <c r="HN2" s="818" t="s">
        <v>488</v>
      </c>
      <c r="HO2" s="818" t="s">
        <v>487</v>
      </c>
      <c r="HP2" s="819" t="s">
        <v>11</v>
      </c>
      <c r="HQ2" s="793" t="s">
        <v>20</v>
      </c>
      <c r="HR2" s="818" t="s">
        <v>488</v>
      </c>
      <c r="HS2" s="818" t="s">
        <v>487</v>
      </c>
      <c r="HT2" s="819" t="s">
        <v>11</v>
      </c>
      <c r="HU2" s="793" t="s">
        <v>20</v>
      </c>
      <c r="HV2" s="818" t="s">
        <v>488</v>
      </c>
      <c r="HW2" s="818" t="s">
        <v>487</v>
      </c>
      <c r="HX2" s="819" t="s">
        <v>11</v>
      </c>
      <c r="HY2" s="793" t="s">
        <v>20</v>
      </c>
      <c r="HZ2" s="818" t="s">
        <v>488</v>
      </c>
      <c r="IA2" s="818" t="s">
        <v>487</v>
      </c>
      <c r="IB2" s="819" t="s">
        <v>11</v>
      </c>
      <c r="IC2" s="793" t="s">
        <v>20</v>
      </c>
      <c r="ID2" s="818" t="s">
        <v>488</v>
      </c>
      <c r="IE2" s="818" t="s">
        <v>487</v>
      </c>
      <c r="IF2" s="819" t="s">
        <v>11</v>
      </c>
      <c r="IG2" s="793" t="s">
        <v>20</v>
      </c>
      <c r="IH2" s="818" t="s">
        <v>488</v>
      </c>
      <c r="II2" s="818" t="s">
        <v>487</v>
      </c>
      <c r="IJ2" s="819" t="s">
        <v>11</v>
      </c>
      <c r="IK2" s="793" t="s">
        <v>20</v>
      </c>
      <c r="IL2" s="818" t="s">
        <v>488</v>
      </c>
      <c r="IM2" s="818" t="s">
        <v>487</v>
      </c>
      <c r="IN2" s="819" t="s">
        <v>11</v>
      </c>
      <c r="IO2" s="793" t="s">
        <v>20</v>
      </c>
      <c r="IP2" s="818" t="s">
        <v>488</v>
      </c>
      <c r="IQ2" s="818" t="s">
        <v>487</v>
      </c>
      <c r="IR2" s="819" t="s">
        <v>11</v>
      </c>
      <c r="IS2" s="793" t="s">
        <v>20</v>
      </c>
      <c r="IT2" s="818" t="s">
        <v>488</v>
      </c>
      <c r="IU2" s="818" t="s">
        <v>487</v>
      </c>
      <c r="IV2" s="819" t="s">
        <v>11</v>
      </c>
      <c r="IW2" s="793" t="s">
        <v>20</v>
      </c>
      <c r="IX2" s="818" t="s">
        <v>488</v>
      </c>
      <c r="IY2" s="818" t="s">
        <v>487</v>
      </c>
      <c r="IZ2" s="818" t="s">
        <v>11</v>
      </c>
      <c r="JA2" s="793" t="s">
        <v>20</v>
      </c>
      <c r="JB2" s="818" t="s">
        <v>488</v>
      </c>
      <c r="JC2" s="818" t="s">
        <v>487</v>
      </c>
      <c r="JD2" s="818" t="s">
        <v>11</v>
      </c>
      <c r="JE2" s="793" t="s">
        <v>20</v>
      </c>
      <c r="JF2" s="818" t="s">
        <v>488</v>
      </c>
      <c r="JG2" s="818" t="s">
        <v>487</v>
      </c>
      <c r="JH2" s="818" t="s">
        <v>11</v>
      </c>
      <c r="JI2" s="793" t="s">
        <v>20</v>
      </c>
    </row>
    <row r="3" spans="1:269">
      <c r="A3" s="6" t="s">
        <v>486</v>
      </c>
      <c r="B3" s="693">
        <v>1272.721</v>
      </c>
      <c r="C3" s="694">
        <v>1756.4590000000001</v>
      </c>
      <c r="D3" s="694">
        <v>529.25599999999997</v>
      </c>
      <c r="E3" s="696">
        <v>97.489000000000004</v>
      </c>
      <c r="F3" s="693">
        <v>3655.9250000000002</v>
      </c>
      <c r="G3" s="694">
        <v>2169.06</v>
      </c>
      <c r="H3" s="694">
        <v>2943.1860000000001</v>
      </c>
      <c r="I3" s="696">
        <v>2760.1579999999999</v>
      </c>
      <c r="J3" s="693">
        <v>192.05799999999999</v>
      </c>
      <c r="K3" s="694">
        <v>8064.4620000000004</v>
      </c>
      <c r="L3" s="694">
        <v>2124.0189999999998</v>
      </c>
      <c r="M3" s="696">
        <v>2857.105</v>
      </c>
      <c r="N3" s="693">
        <v>2474.7919999999999</v>
      </c>
      <c r="O3" s="694">
        <v>192.05799999999999</v>
      </c>
      <c r="P3" s="694">
        <v>7647.9740000000002</v>
      </c>
      <c r="Q3" s="696">
        <v>2124.0189999999998</v>
      </c>
      <c r="R3" s="693">
        <v>2857.105</v>
      </c>
      <c r="S3" s="694">
        <v>2415.6149999999998</v>
      </c>
      <c r="T3" s="694">
        <v>251.23500000000001</v>
      </c>
      <c r="U3" s="696">
        <v>7647.9740000000002</v>
      </c>
      <c r="V3" s="693">
        <v>2124.0189999999998</v>
      </c>
      <c r="W3" s="694">
        <v>2857.105</v>
      </c>
      <c r="X3" s="694">
        <v>2511.4380000000001</v>
      </c>
      <c r="Y3" s="696">
        <v>251.23500000000001</v>
      </c>
      <c r="Z3" s="693">
        <v>7743.7969999999996</v>
      </c>
      <c r="AA3" s="694">
        <v>2409.6979999999999</v>
      </c>
      <c r="AB3" s="694">
        <v>3163.6010000000001</v>
      </c>
      <c r="AC3" s="696">
        <v>1457.51</v>
      </c>
      <c r="AD3" s="693">
        <v>257.67200000000003</v>
      </c>
      <c r="AE3" s="694">
        <v>7288.4809999999998</v>
      </c>
      <c r="AF3" s="694">
        <v>2409.6979999999999</v>
      </c>
      <c r="AG3" s="696">
        <v>3163.6010000000001</v>
      </c>
      <c r="AH3" s="693">
        <v>1457.508</v>
      </c>
      <c r="AI3" s="694">
        <v>257.67200000000003</v>
      </c>
      <c r="AJ3" s="694">
        <v>7288.4790000000003</v>
      </c>
      <c r="AK3" s="696">
        <v>2409.6979999999999</v>
      </c>
      <c r="AL3" s="693">
        <v>3163.6010000000001</v>
      </c>
      <c r="AM3" s="694">
        <v>1457.5077407018582</v>
      </c>
      <c r="AN3" s="694">
        <v>257.67200000000003</v>
      </c>
      <c r="AO3" s="696">
        <v>7288.4787407018575</v>
      </c>
      <c r="AP3" s="693">
        <v>2409.6979999999999</v>
      </c>
      <c r="AQ3" s="694">
        <v>3163.6010000000001</v>
      </c>
      <c r="AR3" s="694">
        <v>186.089</v>
      </c>
      <c r="AS3" s="696">
        <v>5759.3879999999999</v>
      </c>
      <c r="AT3" s="693">
        <v>2973.63</v>
      </c>
      <c r="AU3" s="694">
        <v>3985.877</v>
      </c>
      <c r="AV3" s="694">
        <v>173.14</v>
      </c>
      <c r="AW3" s="696">
        <v>7132.6469999999999</v>
      </c>
      <c r="AX3" s="693">
        <v>2973.63</v>
      </c>
      <c r="AY3" s="694">
        <v>3985.877</v>
      </c>
      <c r="AZ3" s="694">
        <v>173.14</v>
      </c>
      <c r="BA3" s="696">
        <v>7132.6469999999999</v>
      </c>
      <c r="BB3" s="693">
        <v>2973.63</v>
      </c>
      <c r="BC3" s="694">
        <v>3985.877</v>
      </c>
      <c r="BD3" s="694">
        <v>173.14</v>
      </c>
      <c r="BE3" s="696">
        <v>7132.6469999999999</v>
      </c>
      <c r="BF3" s="693">
        <v>2973.63</v>
      </c>
      <c r="BG3" s="694">
        <v>3985.877</v>
      </c>
      <c r="BH3" s="694">
        <v>173.14</v>
      </c>
      <c r="BI3" s="696">
        <v>7132.6469999999999</v>
      </c>
      <c r="BJ3" s="693">
        <v>3165.5940000000001</v>
      </c>
      <c r="BK3" s="694">
        <v>4013.915</v>
      </c>
      <c r="BL3" s="694">
        <v>165.303</v>
      </c>
      <c r="BM3" s="696">
        <v>7344.8119999999999</v>
      </c>
      <c r="BN3" s="693">
        <v>3165.5940000000001</v>
      </c>
      <c r="BO3" s="694">
        <v>4013.915</v>
      </c>
      <c r="BP3" s="694">
        <v>165.303</v>
      </c>
      <c r="BQ3" s="696">
        <v>7344.8119999999999</v>
      </c>
      <c r="BR3" s="693">
        <v>3165.5940000000001</v>
      </c>
      <c r="BS3" s="694">
        <v>4013.915</v>
      </c>
      <c r="BT3" s="694">
        <v>165.303</v>
      </c>
      <c r="BU3" s="696">
        <v>7344.8119999999999</v>
      </c>
      <c r="BV3" s="693">
        <v>3165.5940000000001</v>
      </c>
      <c r="BW3" s="694">
        <v>4013.915</v>
      </c>
      <c r="BX3" s="694">
        <v>165.303</v>
      </c>
      <c r="BY3" s="696">
        <v>7344.8119999999999</v>
      </c>
      <c r="BZ3" s="693">
        <v>3731.5880000000002</v>
      </c>
      <c r="CA3" s="694">
        <v>4852.2460000000001</v>
      </c>
      <c r="CB3" s="694">
        <v>192.303</v>
      </c>
      <c r="CC3" s="696">
        <v>8776.1370000000006</v>
      </c>
      <c r="CD3" s="693">
        <v>3731.5880000000002</v>
      </c>
      <c r="CE3" s="694">
        <v>4852.2460000000001</v>
      </c>
      <c r="CF3" s="694">
        <v>192.303</v>
      </c>
      <c r="CG3" s="696">
        <v>8776.1370000000006</v>
      </c>
      <c r="CH3" s="693">
        <v>3731.5880000000002</v>
      </c>
      <c r="CI3" s="694">
        <v>4852.2460000000001</v>
      </c>
      <c r="CJ3" s="694">
        <v>192.303</v>
      </c>
      <c r="CK3" s="696">
        <v>8776.1370000000006</v>
      </c>
      <c r="CL3" s="693">
        <v>3731.5880000000002</v>
      </c>
      <c r="CM3" s="694">
        <v>4852.2460000000001</v>
      </c>
      <c r="CN3" s="694">
        <v>192.303</v>
      </c>
      <c r="CO3" s="696">
        <v>8776.1370000000006</v>
      </c>
      <c r="CP3" s="693">
        <v>4472.5370000000003</v>
      </c>
      <c r="CQ3" s="694">
        <v>5192.2470000000003</v>
      </c>
      <c r="CR3" s="694">
        <v>223.23500000000001</v>
      </c>
      <c r="CS3" s="696">
        <v>9888.0190000000002</v>
      </c>
      <c r="CT3" s="693">
        <v>4472.5370000000003</v>
      </c>
      <c r="CU3" s="694">
        <v>5192.2470000000003</v>
      </c>
      <c r="CV3" s="694">
        <v>223.23500000000001</v>
      </c>
      <c r="CW3" s="696">
        <v>9888.0190000000002</v>
      </c>
      <c r="CX3" s="693">
        <v>4472.5370000000003</v>
      </c>
      <c r="CY3" s="694">
        <v>5192.2470000000003</v>
      </c>
      <c r="CZ3" s="694">
        <v>223.23500000000001</v>
      </c>
      <c r="DA3" s="696">
        <v>9888.0190000000002</v>
      </c>
      <c r="DB3" s="693">
        <v>4472.5370000000003</v>
      </c>
      <c r="DC3" s="694">
        <v>5192.2470000000003</v>
      </c>
      <c r="DD3" s="694">
        <v>223.23500000000001</v>
      </c>
      <c r="DE3" s="696">
        <v>9888.0190000000002</v>
      </c>
      <c r="DF3" s="693">
        <v>4643.3559999999998</v>
      </c>
      <c r="DG3" s="694">
        <v>5597.5519999999997</v>
      </c>
      <c r="DH3" s="694">
        <v>158.83099999999999</v>
      </c>
      <c r="DI3" s="696">
        <v>10399.739</v>
      </c>
      <c r="DJ3" s="693">
        <v>4643.3559999999998</v>
      </c>
      <c r="DK3" s="694">
        <v>5597.5519999999997</v>
      </c>
      <c r="DL3" s="694">
        <v>158.83099999999999</v>
      </c>
      <c r="DM3" s="696">
        <v>10399.739</v>
      </c>
      <c r="DN3" s="693">
        <v>4643.3559999999998</v>
      </c>
      <c r="DO3" s="694">
        <v>5597.5519999999997</v>
      </c>
      <c r="DP3" s="694">
        <v>158.83099999999999</v>
      </c>
      <c r="DQ3" s="696">
        <v>10399.739</v>
      </c>
      <c r="DR3" s="693">
        <v>4643.3559999999998</v>
      </c>
      <c r="DS3" s="694">
        <v>5597.5519999999997</v>
      </c>
      <c r="DT3" s="694">
        <v>158.83099999999999</v>
      </c>
      <c r="DU3" s="696">
        <v>10399.739</v>
      </c>
      <c r="DV3" s="693">
        <v>5226.9440000000004</v>
      </c>
      <c r="DW3" s="694">
        <v>6131.8530000000001</v>
      </c>
      <c r="DX3" s="694">
        <v>134.81800000000001</v>
      </c>
      <c r="DY3" s="696">
        <v>11493.615</v>
      </c>
      <c r="DZ3" s="693">
        <v>5226.9440000000004</v>
      </c>
      <c r="EA3" s="694">
        <v>6131.8530000000001</v>
      </c>
      <c r="EB3" s="694">
        <v>134.81800000000001</v>
      </c>
      <c r="EC3" s="696">
        <v>11493.615</v>
      </c>
      <c r="ED3" s="693">
        <v>5226.9440000000004</v>
      </c>
      <c r="EE3" s="694">
        <v>6131.8530000000001</v>
      </c>
      <c r="EF3" s="694">
        <v>134.81800000000001</v>
      </c>
      <c r="EG3" s="696">
        <v>11493.615</v>
      </c>
      <c r="EH3" s="693">
        <v>5226.9440000000004</v>
      </c>
      <c r="EI3" s="694">
        <v>6131.8530000000001</v>
      </c>
      <c r="EJ3" s="694">
        <v>134.81800000000001</v>
      </c>
      <c r="EK3" s="696">
        <v>11493.615</v>
      </c>
      <c r="EL3" s="693">
        <v>5172.4319999999998</v>
      </c>
      <c r="EM3" s="694">
        <v>7232.098</v>
      </c>
      <c r="EN3" s="694">
        <v>259.13799999999998</v>
      </c>
      <c r="EO3" s="696">
        <v>12663.668</v>
      </c>
      <c r="EP3" s="693">
        <v>5172.4319999999998</v>
      </c>
      <c r="EQ3" s="694">
        <v>7232.098</v>
      </c>
      <c r="ER3" s="694">
        <v>259.13799999999998</v>
      </c>
      <c r="ES3" s="696">
        <v>12663.668</v>
      </c>
      <c r="ET3" s="693">
        <v>5172.4319999999998</v>
      </c>
      <c r="EU3" s="694">
        <v>7232.098</v>
      </c>
      <c r="EV3" s="694">
        <v>259.13799999999998</v>
      </c>
      <c r="EW3" s="696">
        <v>12663.668</v>
      </c>
      <c r="EX3" s="693">
        <v>5172.4319999999998</v>
      </c>
      <c r="EY3" s="694">
        <v>7232.098</v>
      </c>
      <c r="EZ3" s="694">
        <v>259.13799999999998</v>
      </c>
      <c r="FA3" s="696">
        <v>12663.668</v>
      </c>
      <c r="FB3" s="693">
        <v>5299.65</v>
      </c>
      <c r="FC3" s="694">
        <v>7282.61</v>
      </c>
      <c r="FD3" s="694">
        <v>150.685</v>
      </c>
      <c r="FE3" s="696">
        <v>12732.945</v>
      </c>
      <c r="FF3" s="693">
        <v>5299.65</v>
      </c>
      <c r="FG3" s="694">
        <v>7282.61</v>
      </c>
      <c r="FH3" s="694">
        <v>150.685</v>
      </c>
      <c r="FI3" s="696">
        <v>12732.945</v>
      </c>
      <c r="FJ3" s="693">
        <v>5299.65</v>
      </c>
      <c r="FK3" s="694">
        <v>7282.61</v>
      </c>
      <c r="FL3" s="694">
        <v>150.685</v>
      </c>
      <c r="FM3" s="696">
        <v>12732.945</v>
      </c>
      <c r="FN3" s="693">
        <v>5299.65</v>
      </c>
      <c r="FO3" s="694">
        <v>7282.61</v>
      </c>
      <c r="FP3" s="694">
        <v>150.685</v>
      </c>
      <c r="FQ3" s="696">
        <v>12732.945</v>
      </c>
      <c r="FR3" s="693">
        <v>4426.0200000000004</v>
      </c>
      <c r="FS3" s="694">
        <v>6820.9189999999999</v>
      </c>
      <c r="FT3" s="694">
        <v>573.19799999999998</v>
      </c>
      <c r="FU3" s="696">
        <v>11820.137000000001</v>
      </c>
      <c r="FV3" s="693">
        <v>4426.0200000000004</v>
      </c>
      <c r="FW3" s="694">
        <v>6820.9189999999999</v>
      </c>
      <c r="FX3" s="694">
        <v>573.19799999999998</v>
      </c>
      <c r="FY3" s="696">
        <v>11820.137000000001</v>
      </c>
      <c r="FZ3" s="693">
        <v>4426.0200000000004</v>
      </c>
      <c r="GA3" s="694">
        <v>6820.9189999999999</v>
      </c>
      <c r="GB3" s="694">
        <v>573.19799999999998</v>
      </c>
      <c r="GC3" s="696">
        <v>11820.137000000001</v>
      </c>
      <c r="GD3" s="693">
        <v>4426.0200000000004</v>
      </c>
      <c r="GE3" s="694">
        <v>6820.9189999999999</v>
      </c>
      <c r="GF3" s="694">
        <v>573.19799999999998</v>
      </c>
      <c r="GG3" s="696">
        <v>11820.137000000001</v>
      </c>
      <c r="GH3" s="693">
        <v>3633</v>
      </c>
      <c r="GI3" s="694">
        <v>8579</v>
      </c>
      <c r="GJ3" s="694">
        <v>976</v>
      </c>
      <c r="GK3" s="696">
        <v>13188</v>
      </c>
      <c r="GL3" s="693">
        <v>3633</v>
      </c>
      <c r="GM3" s="776">
        <v>8579</v>
      </c>
      <c r="GN3" s="776">
        <v>976</v>
      </c>
      <c r="GO3" s="696">
        <v>13188</v>
      </c>
      <c r="GP3" s="695">
        <v>3633</v>
      </c>
      <c r="GQ3" s="688">
        <v>8579</v>
      </c>
      <c r="GR3" s="688">
        <v>976</v>
      </c>
      <c r="GS3" s="696">
        <v>13188</v>
      </c>
      <c r="GT3" s="695">
        <v>3634</v>
      </c>
      <c r="GU3" s="688">
        <v>8579</v>
      </c>
      <c r="GV3" s="688">
        <v>976</v>
      </c>
      <c r="GW3" s="696">
        <v>13189</v>
      </c>
      <c r="GX3" s="940">
        <v>3511</v>
      </c>
      <c r="GY3" s="941">
        <v>8015</v>
      </c>
      <c r="GZ3" s="941">
        <v>1483</v>
      </c>
      <c r="HA3" s="768">
        <v>13009</v>
      </c>
      <c r="HB3" s="940">
        <v>3511</v>
      </c>
      <c r="HC3" s="941">
        <v>8015</v>
      </c>
      <c r="HD3" s="941">
        <v>1483</v>
      </c>
      <c r="HE3" s="768">
        <v>13009</v>
      </c>
      <c r="HF3" s="940">
        <v>3511</v>
      </c>
      <c r="HG3" s="941">
        <v>8015</v>
      </c>
      <c r="HH3" s="941">
        <v>1483</v>
      </c>
      <c r="HI3" s="768">
        <v>13009</v>
      </c>
      <c r="HJ3" s="940">
        <v>3511</v>
      </c>
      <c r="HK3" s="941">
        <v>8015</v>
      </c>
      <c r="HL3" s="941">
        <v>1483</v>
      </c>
      <c r="HM3" s="768">
        <v>13009</v>
      </c>
      <c r="HN3" s="940">
        <v>3317</v>
      </c>
      <c r="HO3" s="941">
        <v>8219</v>
      </c>
      <c r="HP3" s="941">
        <v>1558</v>
      </c>
      <c r="HQ3" s="768">
        <v>13094</v>
      </c>
      <c r="HR3" s="940">
        <v>3317</v>
      </c>
      <c r="HS3" s="941">
        <v>8219</v>
      </c>
      <c r="HT3" s="941">
        <v>1558</v>
      </c>
      <c r="HU3" s="768">
        <v>13094</v>
      </c>
      <c r="HV3" s="940">
        <v>3317</v>
      </c>
      <c r="HW3" s="941">
        <v>8219</v>
      </c>
      <c r="HX3" s="941">
        <v>1558</v>
      </c>
      <c r="HY3" s="768">
        <v>13094</v>
      </c>
      <c r="HZ3" s="940">
        <v>3317</v>
      </c>
      <c r="IA3" s="941">
        <v>8219</v>
      </c>
      <c r="IB3" s="941">
        <v>1558</v>
      </c>
      <c r="IC3" s="768">
        <v>13094</v>
      </c>
      <c r="ID3" s="940">
        <v>3231</v>
      </c>
      <c r="IE3" s="941">
        <v>8186</v>
      </c>
      <c r="IF3" s="941">
        <v>1844</v>
      </c>
      <c r="IG3" s="768">
        <v>13261</v>
      </c>
      <c r="IH3" s="940">
        <v>3231</v>
      </c>
      <c r="II3" s="941">
        <v>8186</v>
      </c>
      <c r="IJ3" s="941">
        <v>1844</v>
      </c>
      <c r="IK3" s="768">
        <v>13261</v>
      </c>
      <c r="IL3" s="940">
        <v>3231</v>
      </c>
      <c r="IM3" s="941">
        <v>8186</v>
      </c>
      <c r="IN3" s="941">
        <v>1844</v>
      </c>
      <c r="IO3" s="768">
        <v>13261</v>
      </c>
      <c r="IP3" s="940">
        <v>3231</v>
      </c>
      <c r="IQ3" s="941">
        <v>8186</v>
      </c>
      <c r="IR3" s="941">
        <v>1844</v>
      </c>
      <c r="IS3" s="768">
        <v>13261</v>
      </c>
      <c r="IT3" s="940">
        <v>3203</v>
      </c>
      <c r="IU3" s="941">
        <v>7821</v>
      </c>
      <c r="IV3" s="941">
        <v>2141</v>
      </c>
      <c r="IW3" s="768">
        <v>13165</v>
      </c>
      <c r="IX3" s="940">
        <v>3203</v>
      </c>
      <c r="IY3" s="941">
        <v>7821</v>
      </c>
      <c r="IZ3" s="941">
        <v>2141</v>
      </c>
      <c r="JA3" s="768">
        <v>13165</v>
      </c>
      <c r="JB3" s="940">
        <v>3203</v>
      </c>
      <c r="JC3" s="941">
        <v>7821</v>
      </c>
      <c r="JD3" s="941">
        <v>2141</v>
      </c>
      <c r="JE3" s="768">
        <v>13165</v>
      </c>
      <c r="JF3" s="940">
        <v>3203</v>
      </c>
      <c r="JG3" s="941">
        <v>7821</v>
      </c>
      <c r="JH3" s="941">
        <v>2141</v>
      </c>
      <c r="JI3" s="768">
        <v>13165</v>
      </c>
    </row>
    <row r="4" spans="1:269">
      <c r="A4" s="1" t="s">
        <v>574</v>
      </c>
      <c r="B4" s="678">
        <v>0</v>
      </c>
      <c r="C4" s="679">
        <v>0</v>
      </c>
      <c r="D4" s="679">
        <v>0</v>
      </c>
      <c r="E4" s="680">
        <v>0</v>
      </c>
      <c r="F4" s="678">
        <v>0</v>
      </c>
      <c r="G4" s="679">
        <v>0</v>
      </c>
      <c r="H4" s="679">
        <v>0</v>
      </c>
      <c r="I4" s="680">
        <v>0</v>
      </c>
      <c r="J4" s="678">
        <v>0</v>
      </c>
      <c r="K4" s="679">
        <v>0</v>
      </c>
      <c r="L4" s="679">
        <v>0</v>
      </c>
      <c r="M4" s="680">
        <v>0</v>
      </c>
      <c r="N4" s="678">
        <v>0</v>
      </c>
      <c r="O4" s="679">
        <v>0</v>
      </c>
      <c r="P4" s="679">
        <v>0</v>
      </c>
      <c r="Q4" s="680">
        <v>0</v>
      </c>
      <c r="R4" s="678">
        <v>0</v>
      </c>
      <c r="S4" s="679">
        <v>0</v>
      </c>
      <c r="T4" s="679">
        <v>0</v>
      </c>
      <c r="U4" s="680">
        <v>0</v>
      </c>
      <c r="V4" s="678">
        <v>0</v>
      </c>
      <c r="W4" s="679">
        <v>0</v>
      </c>
      <c r="X4" s="679">
        <v>0</v>
      </c>
      <c r="Y4" s="680">
        <v>0</v>
      </c>
      <c r="Z4" s="678">
        <v>0</v>
      </c>
      <c r="AA4" s="679">
        <v>0</v>
      </c>
      <c r="AB4" s="679">
        <v>0</v>
      </c>
      <c r="AC4" s="680">
        <v>0</v>
      </c>
      <c r="AD4" s="678">
        <v>0</v>
      </c>
      <c r="AE4" s="679">
        <v>0</v>
      </c>
      <c r="AF4" s="679">
        <v>0</v>
      </c>
      <c r="AG4" s="680">
        <v>0</v>
      </c>
      <c r="AH4" s="678">
        <v>0</v>
      </c>
      <c r="AI4" s="679">
        <v>0</v>
      </c>
      <c r="AJ4" s="679">
        <v>0</v>
      </c>
      <c r="AK4" s="680">
        <v>0</v>
      </c>
      <c r="AL4" s="678">
        <v>0</v>
      </c>
      <c r="AM4" s="679">
        <v>0</v>
      </c>
      <c r="AN4" s="679">
        <v>0</v>
      </c>
      <c r="AO4" s="680">
        <v>0</v>
      </c>
      <c r="AP4" s="678">
        <v>0</v>
      </c>
      <c r="AQ4" s="679">
        <v>0</v>
      </c>
      <c r="AR4" s="679">
        <v>0</v>
      </c>
      <c r="AS4" s="680">
        <v>0</v>
      </c>
      <c r="AT4" s="678">
        <v>0</v>
      </c>
      <c r="AU4" s="679">
        <v>0</v>
      </c>
      <c r="AV4" s="679">
        <v>0</v>
      </c>
      <c r="AW4" s="680">
        <v>0</v>
      </c>
      <c r="AX4" s="678">
        <v>0</v>
      </c>
      <c r="AY4" s="679">
        <v>0</v>
      </c>
      <c r="AZ4" s="679">
        <v>0</v>
      </c>
      <c r="BA4" s="680">
        <v>0</v>
      </c>
      <c r="BB4" s="678">
        <v>0</v>
      </c>
      <c r="BC4" s="679">
        <v>0</v>
      </c>
      <c r="BD4" s="679">
        <v>0</v>
      </c>
      <c r="BE4" s="680">
        <v>0</v>
      </c>
      <c r="BF4" s="678">
        <v>0</v>
      </c>
      <c r="BG4" s="679">
        <v>0</v>
      </c>
      <c r="BH4" s="679">
        <v>0</v>
      </c>
      <c r="BI4" s="680">
        <v>0</v>
      </c>
      <c r="BJ4" s="678">
        <v>0</v>
      </c>
      <c r="BK4" s="679">
        <v>0</v>
      </c>
      <c r="BL4" s="679">
        <v>0</v>
      </c>
      <c r="BM4" s="680">
        <v>0</v>
      </c>
      <c r="BN4" s="678">
        <v>0</v>
      </c>
      <c r="BO4" s="679">
        <v>0</v>
      </c>
      <c r="BP4" s="679">
        <v>0</v>
      </c>
      <c r="BQ4" s="680">
        <v>0</v>
      </c>
      <c r="BR4" s="678">
        <v>0</v>
      </c>
      <c r="BS4" s="679">
        <v>0</v>
      </c>
      <c r="BT4" s="679">
        <v>0</v>
      </c>
      <c r="BU4" s="680">
        <v>0</v>
      </c>
      <c r="BV4" s="678">
        <v>0</v>
      </c>
      <c r="BW4" s="679">
        <v>0</v>
      </c>
      <c r="BX4" s="679">
        <v>0</v>
      </c>
      <c r="BY4" s="680">
        <v>0</v>
      </c>
      <c r="BZ4" s="678">
        <v>13.105</v>
      </c>
      <c r="CA4" s="679">
        <v>14.042999999999999</v>
      </c>
      <c r="CB4" s="679">
        <v>8.9999999999999993E-3</v>
      </c>
      <c r="CC4" s="680">
        <v>27.157</v>
      </c>
      <c r="CD4" s="678">
        <v>13.105</v>
      </c>
      <c r="CE4" s="679">
        <v>14.042999999999999</v>
      </c>
      <c r="CF4" s="679">
        <v>8.9999999999999993E-3</v>
      </c>
      <c r="CG4" s="680">
        <v>27.157</v>
      </c>
      <c r="CH4" s="678">
        <v>13.105</v>
      </c>
      <c r="CI4" s="679">
        <v>14.042999999999999</v>
      </c>
      <c r="CJ4" s="679">
        <v>8.9999999999999993E-3</v>
      </c>
      <c r="CK4" s="680">
        <v>27.157</v>
      </c>
      <c r="CL4" s="678">
        <v>13.105</v>
      </c>
      <c r="CM4" s="679">
        <v>14.042999999999999</v>
      </c>
      <c r="CN4" s="679">
        <v>2.1000000000000001E-2</v>
      </c>
      <c r="CO4" s="680">
        <v>27.169</v>
      </c>
      <c r="CP4" s="678">
        <v>0</v>
      </c>
      <c r="CQ4" s="679">
        <v>0</v>
      </c>
      <c r="CR4" s="679">
        <v>0</v>
      </c>
      <c r="CS4" s="680">
        <v>0</v>
      </c>
      <c r="CT4" s="678">
        <v>0</v>
      </c>
      <c r="CU4" s="679">
        <v>0</v>
      </c>
      <c r="CV4" s="679">
        <v>0</v>
      </c>
      <c r="CW4" s="680">
        <v>0</v>
      </c>
      <c r="CX4" s="678">
        <v>0</v>
      </c>
      <c r="CY4" s="679">
        <v>0</v>
      </c>
      <c r="CZ4" s="679">
        <v>0</v>
      </c>
      <c r="DA4" s="680">
        <v>0</v>
      </c>
      <c r="DB4" s="678">
        <v>0</v>
      </c>
      <c r="DC4" s="679">
        <v>0</v>
      </c>
      <c r="DD4" s="679">
        <v>0</v>
      </c>
      <c r="DE4" s="680">
        <v>0</v>
      </c>
      <c r="DF4" s="678">
        <v>0</v>
      </c>
      <c r="DG4" s="679">
        <v>0</v>
      </c>
      <c r="DH4" s="679">
        <v>0</v>
      </c>
      <c r="DI4" s="680">
        <v>0</v>
      </c>
      <c r="DJ4" s="678">
        <v>0</v>
      </c>
      <c r="DK4" s="679">
        <v>0</v>
      </c>
      <c r="DL4" s="679">
        <v>0</v>
      </c>
      <c r="DM4" s="680">
        <v>0</v>
      </c>
      <c r="DN4" s="678">
        <v>0</v>
      </c>
      <c r="DO4" s="679">
        <v>0</v>
      </c>
      <c r="DP4" s="679">
        <v>0</v>
      </c>
      <c r="DQ4" s="680">
        <v>0</v>
      </c>
      <c r="DR4" s="678">
        <v>0</v>
      </c>
      <c r="DS4" s="679">
        <v>0</v>
      </c>
      <c r="DT4" s="679">
        <v>0</v>
      </c>
      <c r="DU4" s="680">
        <v>0</v>
      </c>
      <c r="DV4" s="678">
        <v>0</v>
      </c>
      <c r="DW4" s="679">
        <v>0</v>
      </c>
      <c r="DX4" s="679">
        <v>0</v>
      </c>
      <c r="DY4" s="680">
        <v>0</v>
      </c>
      <c r="DZ4" s="678">
        <v>0</v>
      </c>
      <c r="EA4" s="679">
        <v>0</v>
      </c>
      <c r="EB4" s="679">
        <v>0</v>
      </c>
      <c r="EC4" s="680">
        <v>0</v>
      </c>
      <c r="ED4" s="678">
        <v>0</v>
      </c>
      <c r="EE4" s="679">
        <v>0</v>
      </c>
      <c r="EF4" s="679">
        <v>0</v>
      </c>
      <c r="EG4" s="680">
        <v>0</v>
      </c>
      <c r="EH4" s="678">
        <v>0</v>
      </c>
      <c r="EI4" s="679">
        <v>0</v>
      </c>
      <c r="EJ4" s="679">
        <v>0</v>
      </c>
      <c r="EK4" s="680">
        <v>0</v>
      </c>
      <c r="EL4" s="678">
        <v>0</v>
      </c>
      <c r="EM4" s="679">
        <v>0</v>
      </c>
      <c r="EN4" s="679">
        <v>0</v>
      </c>
      <c r="EO4" s="680">
        <v>0</v>
      </c>
      <c r="EP4" s="678">
        <v>-1.3919999999999999</v>
      </c>
      <c r="EQ4" s="679">
        <v>0</v>
      </c>
      <c r="ER4" s="679">
        <v>0</v>
      </c>
      <c r="ES4" s="680">
        <v>-1.3919999999999999</v>
      </c>
      <c r="ET4" s="678">
        <v>-1.3919999999999999</v>
      </c>
      <c r="EU4" s="679">
        <v>0</v>
      </c>
      <c r="EV4" s="679">
        <v>0</v>
      </c>
      <c r="EW4" s="680">
        <v>-1.3919999999999999</v>
      </c>
      <c r="EX4" s="678">
        <v>-1.3919999999999999</v>
      </c>
      <c r="EY4" s="679">
        <v>0</v>
      </c>
      <c r="EZ4" s="679">
        <v>0</v>
      </c>
      <c r="FA4" s="680">
        <v>-1.3919999999999999</v>
      </c>
      <c r="FB4" s="678">
        <v>0</v>
      </c>
      <c r="FC4" s="679">
        <v>0</v>
      </c>
      <c r="FD4" s="679">
        <v>0</v>
      </c>
      <c r="FE4" s="680">
        <v>0</v>
      </c>
      <c r="FF4" s="678">
        <v>0</v>
      </c>
      <c r="FG4" s="679">
        <v>0</v>
      </c>
      <c r="FH4" s="679">
        <v>0</v>
      </c>
      <c r="FI4" s="680">
        <v>0</v>
      </c>
      <c r="FJ4" s="678">
        <v>0</v>
      </c>
      <c r="FK4" s="679">
        <v>0</v>
      </c>
      <c r="FL4" s="679">
        <v>0</v>
      </c>
      <c r="FM4" s="680">
        <v>0</v>
      </c>
      <c r="FN4" s="678">
        <v>0</v>
      </c>
      <c r="FO4" s="679">
        <v>0</v>
      </c>
      <c r="FP4" s="679">
        <v>0</v>
      </c>
      <c r="FQ4" s="680">
        <v>0</v>
      </c>
      <c r="FR4" s="678">
        <v>0</v>
      </c>
      <c r="FS4" s="679">
        <v>0</v>
      </c>
      <c r="FT4" s="679">
        <v>0</v>
      </c>
      <c r="FU4" s="680">
        <v>0</v>
      </c>
      <c r="FV4" s="678">
        <v>0</v>
      </c>
      <c r="FW4" s="679">
        <v>0</v>
      </c>
      <c r="FX4" s="679">
        <v>0</v>
      </c>
      <c r="FY4" s="680">
        <v>0</v>
      </c>
      <c r="FZ4" s="678">
        <v>0</v>
      </c>
      <c r="GA4" s="679">
        <v>0</v>
      </c>
      <c r="GB4" s="679">
        <v>0</v>
      </c>
      <c r="GC4" s="680">
        <v>0</v>
      </c>
      <c r="GD4" s="678" t="s">
        <v>1188</v>
      </c>
      <c r="GE4" s="679" t="s">
        <v>1193</v>
      </c>
      <c r="GF4" s="679" t="s">
        <v>1194</v>
      </c>
      <c r="GG4" s="680" t="s">
        <v>1183</v>
      </c>
      <c r="GH4" s="678">
        <v>0</v>
      </c>
      <c r="GI4" s="679">
        <v>0</v>
      </c>
      <c r="GJ4" s="679">
        <v>0</v>
      </c>
      <c r="GK4" s="680">
        <v>0</v>
      </c>
      <c r="GL4" s="678">
        <v>0</v>
      </c>
      <c r="GM4" s="679">
        <v>0</v>
      </c>
      <c r="GN4" s="679">
        <v>0</v>
      </c>
      <c r="GO4" s="680">
        <v>0</v>
      </c>
      <c r="GP4" s="678">
        <v>0</v>
      </c>
      <c r="GQ4" s="679">
        <v>0</v>
      </c>
      <c r="GR4" s="679">
        <v>0</v>
      </c>
      <c r="GS4" s="680">
        <v>0</v>
      </c>
      <c r="GT4" s="678">
        <v>0</v>
      </c>
      <c r="GU4" s="679">
        <v>0</v>
      </c>
      <c r="GV4" s="679">
        <v>0</v>
      </c>
      <c r="GW4" s="680">
        <v>0</v>
      </c>
      <c r="GX4" s="678">
        <v>0</v>
      </c>
      <c r="GY4" s="679">
        <v>0</v>
      </c>
      <c r="GZ4" s="679">
        <v>0</v>
      </c>
      <c r="HA4" s="680">
        <v>0</v>
      </c>
      <c r="HB4" s="678">
        <v>0</v>
      </c>
      <c r="HC4" s="679">
        <v>0</v>
      </c>
      <c r="HD4" s="679">
        <v>0</v>
      </c>
      <c r="HE4" s="680">
        <v>0</v>
      </c>
      <c r="HF4" s="678">
        <v>0</v>
      </c>
      <c r="HG4" s="679">
        <v>0</v>
      </c>
      <c r="HH4" s="679">
        <v>0</v>
      </c>
      <c r="HI4" s="680">
        <v>0</v>
      </c>
      <c r="HJ4" s="678">
        <v>0</v>
      </c>
      <c r="HK4" s="679">
        <v>0</v>
      </c>
      <c r="HL4" s="679">
        <v>0</v>
      </c>
      <c r="HM4" s="680">
        <v>0</v>
      </c>
      <c r="HN4" s="678">
        <v>0</v>
      </c>
      <c r="HO4" s="679">
        <v>0</v>
      </c>
      <c r="HP4" s="679">
        <v>0</v>
      </c>
      <c r="HQ4" s="680">
        <v>0</v>
      </c>
      <c r="HR4" s="678">
        <v>0</v>
      </c>
      <c r="HS4" s="679">
        <v>0</v>
      </c>
      <c r="HT4" s="679">
        <v>0</v>
      </c>
      <c r="HU4" s="680">
        <v>0</v>
      </c>
      <c r="HV4" s="678">
        <v>0</v>
      </c>
      <c r="HW4" s="679">
        <v>0</v>
      </c>
      <c r="HX4" s="679">
        <v>0</v>
      </c>
      <c r="HY4" s="680">
        <v>0</v>
      </c>
      <c r="HZ4" s="678">
        <v>0</v>
      </c>
      <c r="IA4" s="679">
        <v>0</v>
      </c>
      <c r="IB4" s="679">
        <v>0</v>
      </c>
      <c r="IC4" s="680">
        <v>0</v>
      </c>
      <c r="ID4" s="678">
        <v>0</v>
      </c>
      <c r="IE4" s="679">
        <v>0</v>
      </c>
      <c r="IF4" s="679">
        <v>0</v>
      </c>
      <c r="IG4" s="680">
        <v>0</v>
      </c>
      <c r="IH4" s="678">
        <v>0</v>
      </c>
      <c r="II4" s="679">
        <v>0</v>
      </c>
      <c r="IJ4" s="679">
        <v>0</v>
      </c>
      <c r="IK4" s="680">
        <v>0</v>
      </c>
      <c r="IL4" s="678">
        <v>0</v>
      </c>
      <c r="IM4" s="679">
        <v>0</v>
      </c>
      <c r="IN4" s="679">
        <v>0</v>
      </c>
      <c r="IO4" s="680">
        <v>0</v>
      </c>
      <c r="IP4" s="678">
        <v>0</v>
      </c>
      <c r="IQ4" s="679">
        <v>0</v>
      </c>
      <c r="IR4" s="679">
        <v>0</v>
      </c>
      <c r="IS4" s="680">
        <v>0</v>
      </c>
      <c r="IT4" s="678">
        <v>0</v>
      </c>
      <c r="IU4" s="679">
        <v>0</v>
      </c>
      <c r="IV4" s="679">
        <v>0</v>
      </c>
      <c r="IW4" s="680">
        <v>0</v>
      </c>
      <c r="IX4" s="678">
        <v>0</v>
      </c>
      <c r="IY4" s="679">
        <v>0</v>
      </c>
      <c r="IZ4" s="679">
        <v>0</v>
      </c>
      <c r="JA4" s="680">
        <v>0</v>
      </c>
      <c r="JB4" s="678">
        <v>0</v>
      </c>
      <c r="JC4" s="679">
        <v>0</v>
      </c>
      <c r="JD4" s="679">
        <v>0</v>
      </c>
      <c r="JE4" s="680">
        <v>0</v>
      </c>
      <c r="JF4" s="678">
        <v>0</v>
      </c>
      <c r="JG4" s="679">
        <v>0</v>
      </c>
      <c r="JH4" s="679">
        <v>0</v>
      </c>
      <c r="JI4" s="680">
        <v>0</v>
      </c>
    </row>
    <row r="5" spans="1:269">
      <c r="A5" s="1" t="s">
        <v>763</v>
      </c>
      <c r="B5" s="678">
        <v>0</v>
      </c>
      <c r="C5" s="679">
        <v>0</v>
      </c>
      <c r="D5" s="679">
        <v>0</v>
      </c>
      <c r="E5" s="680">
        <v>0</v>
      </c>
      <c r="F5" s="678">
        <v>0</v>
      </c>
      <c r="G5" s="679">
        <v>0</v>
      </c>
      <c r="H5" s="679">
        <v>0</v>
      </c>
      <c r="I5" s="680">
        <v>0</v>
      </c>
      <c r="J5" s="678">
        <v>0</v>
      </c>
      <c r="K5" s="679">
        <v>0</v>
      </c>
      <c r="L5" s="679">
        <v>0</v>
      </c>
      <c r="M5" s="680">
        <v>0</v>
      </c>
      <c r="N5" s="678">
        <v>0</v>
      </c>
      <c r="O5" s="679">
        <v>0</v>
      </c>
      <c r="P5" s="679">
        <v>0</v>
      </c>
      <c r="Q5" s="680">
        <v>0</v>
      </c>
      <c r="R5" s="678">
        <v>0</v>
      </c>
      <c r="S5" s="679">
        <v>0</v>
      </c>
      <c r="T5" s="679">
        <v>0</v>
      </c>
      <c r="U5" s="680">
        <v>0</v>
      </c>
      <c r="V5" s="678">
        <v>3.645</v>
      </c>
      <c r="W5" s="679">
        <v>4.343</v>
      </c>
      <c r="X5" s="679">
        <v>13.673</v>
      </c>
      <c r="Y5" s="680">
        <v>0</v>
      </c>
      <c r="Z5" s="678">
        <v>21.661000000000001</v>
      </c>
      <c r="AA5" s="679">
        <v>0</v>
      </c>
      <c r="AB5" s="679">
        <v>0</v>
      </c>
      <c r="AC5" s="680">
        <v>0</v>
      </c>
      <c r="AD5" s="678">
        <v>0</v>
      </c>
      <c r="AE5" s="679">
        <v>0</v>
      </c>
      <c r="AF5" s="679">
        <v>0</v>
      </c>
      <c r="AG5" s="680">
        <v>0</v>
      </c>
      <c r="AH5" s="678">
        <v>0</v>
      </c>
      <c r="AI5" s="679">
        <v>0</v>
      </c>
      <c r="AJ5" s="679">
        <v>0</v>
      </c>
      <c r="AK5" s="680">
        <v>0</v>
      </c>
      <c r="AL5" s="678">
        <v>0</v>
      </c>
      <c r="AM5" s="679">
        <v>0</v>
      </c>
      <c r="AN5" s="679">
        <v>0</v>
      </c>
      <c r="AO5" s="680">
        <v>0</v>
      </c>
      <c r="AP5" s="678">
        <v>0</v>
      </c>
      <c r="AQ5" s="679">
        <v>0</v>
      </c>
      <c r="AR5" s="679">
        <v>0</v>
      </c>
      <c r="AS5" s="680">
        <v>0</v>
      </c>
      <c r="AT5" s="678">
        <v>0</v>
      </c>
      <c r="AU5" s="679">
        <v>0</v>
      </c>
      <c r="AV5" s="679">
        <v>0</v>
      </c>
      <c r="AW5" s="680">
        <v>0</v>
      </c>
      <c r="AX5" s="678">
        <v>0</v>
      </c>
      <c r="AY5" s="679">
        <v>0</v>
      </c>
      <c r="AZ5" s="679">
        <v>0</v>
      </c>
      <c r="BA5" s="680">
        <v>0</v>
      </c>
      <c r="BB5" s="678">
        <v>0</v>
      </c>
      <c r="BC5" s="679">
        <v>0</v>
      </c>
      <c r="BD5" s="679">
        <v>0</v>
      </c>
      <c r="BE5" s="680">
        <v>0</v>
      </c>
      <c r="BF5" s="678">
        <v>0</v>
      </c>
      <c r="BG5" s="679">
        <v>0</v>
      </c>
      <c r="BH5" s="679">
        <v>0</v>
      </c>
      <c r="BI5" s="680">
        <v>0</v>
      </c>
      <c r="BJ5" s="678">
        <v>0</v>
      </c>
      <c r="BK5" s="679">
        <v>0</v>
      </c>
      <c r="BL5" s="679">
        <v>0</v>
      </c>
      <c r="BM5" s="680">
        <v>0</v>
      </c>
      <c r="BN5" s="678">
        <v>0</v>
      </c>
      <c r="BO5" s="679">
        <v>0</v>
      </c>
      <c r="BP5" s="679">
        <v>0</v>
      </c>
      <c r="BQ5" s="680">
        <v>0</v>
      </c>
      <c r="BR5" s="678">
        <v>0</v>
      </c>
      <c r="BS5" s="679">
        <v>0</v>
      </c>
      <c r="BT5" s="679">
        <v>0</v>
      </c>
      <c r="BU5" s="680">
        <v>0</v>
      </c>
      <c r="BV5" s="678">
        <v>0</v>
      </c>
      <c r="BW5" s="679">
        <v>0</v>
      </c>
      <c r="BX5" s="679">
        <v>0</v>
      </c>
      <c r="BY5" s="680">
        <v>0</v>
      </c>
      <c r="BZ5" s="678">
        <v>0</v>
      </c>
      <c r="CA5" s="679">
        <v>0</v>
      </c>
      <c r="CB5" s="679">
        <v>0</v>
      </c>
      <c r="CC5" s="680">
        <v>0</v>
      </c>
      <c r="CD5" s="678">
        <v>0</v>
      </c>
      <c r="CE5" s="679">
        <v>0</v>
      </c>
      <c r="CF5" s="679">
        <v>0</v>
      </c>
      <c r="CG5" s="680">
        <v>0</v>
      </c>
      <c r="CH5" s="678">
        <v>0</v>
      </c>
      <c r="CI5" s="679">
        <v>0</v>
      </c>
      <c r="CJ5" s="679">
        <v>0</v>
      </c>
      <c r="CK5" s="680">
        <v>0</v>
      </c>
      <c r="CL5" s="678">
        <v>192.43199999999999</v>
      </c>
      <c r="CM5" s="679">
        <v>98.64</v>
      </c>
      <c r="CN5" s="679">
        <v>0</v>
      </c>
      <c r="CO5" s="680">
        <v>291.072</v>
      </c>
      <c r="CP5" s="678">
        <v>0</v>
      </c>
      <c r="CQ5" s="679">
        <v>0</v>
      </c>
      <c r="CR5" s="679">
        <v>0</v>
      </c>
      <c r="CS5" s="680">
        <v>0</v>
      </c>
      <c r="CT5" s="678">
        <v>0</v>
      </c>
      <c r="CU5" s="679">
        <v>0</v>
      </c>
      <c r="CV5" s="679">
        <v>0</v>
      </c>
      <c r="CW5" s="680">
        <v>0</v>
      </c>
      <c r="CX5" s="678">
        <v>0</v>
      </c>
      <c r="CY5" s="679">
        <v>0</v>
      </c>
      <c r="CZ5" s="679">
        <v>0</v>
      </c>
      <c r="DA5" s="680">
        <v>0</v>
      </c>
      <c r="DB5" s="678">
        <v>0</v>
      </c>
      <c r="DC5" s="679">
        <v>0</v>
      </c>
      <c r="DD5" s="679">
        <v>0</v>
      </c>
      <c r="DE5" s="680">
        <v>0</v>
      </c>
      <c r="DF5" s="678">
        <v>0</v>
      </c>
      <c r="DG5" s="679">
        <v>0</v>
      </c>
      <c r="DH5" s="679">
        <v>0</v>
      </c>
      <c r="DI5" s="680">
        <v>0</v>
      </c>
      <c r="DJ5" s="678">
        <v>0</v>
      </c>
      <c r="DK5" s="679">
        <v>0</v>
      </c>
      <c r="DL5" s="679">
        <v>0</v>
      </c>
      <c r="DM5" s="680">
        <v>0</v>
      </c>
      <c r="DN5" s="678">
        <v>0</v>
      </c>
      <c r="DO5" s="679">
        <v>0</v>
      </c>
      <c r="DP5" s="679">
        <v>0</v>
      </c>
      <c r="DQ5" s="680">
        <v>0</v>
      </c>
      <c r="DR5" s="678">
        <v>0</v>
      </c>
      <c r="DS5" s="679">
        <v>0</v>
      </c>
      <c r="DT5" s="679">
        <v>0</v>
      </c>
      <c r="DU5" s="680">
        <v>0</v>
      </c>
      <c r="DV5" s="678">
        <v>0</v>
      </c>
      <c r="DW5" s="679">
        <v>0</v>
      </c>
      <c r="DX5" s="679">
        <v>0</v>
      </c>
      <c r="DY5" s="680">
        <v>0</v>
      </c>
      <c r="DZ5" s="678">
        <v>0</v>
      </c>
      <c r="EA5" s="679">
        <v>0</v>
      </c>
      <c r="EB5" s="679">
        <v>0</v>
      </c>
      <c r="EC5" s="680">
        <v>0</v>
      </c>
      <c r="ED5" s="678">
        <v>0</v>
      </c>
      <c r="EE5" s="679">
        <v>0</v>
      </c>
      <c r="EF5" s="679">
        <v>0</v>
      </c>
      <c r="EG5" s="680">
        <v>0</v>
      </c>
      <c r="EH5" s="678">
        <v>0</v>
      </c>
      <c r="EI5" s="679">
        <v>0</v>
      </c>
      <c r="EJ5" s="679">
        <v>0</v>
      </c>
      <c r="EK5" s="680">
        <v>0</v>
      </c>
      <c r="EL5" s="678">
        <v>0</v>
      </c>
      <c r="EM5" s="679">
        <v>0</v>
      </c>
      <c r="EN5" s="679">
        <v>0</v>
      </c>
      <c r="EO5" s="680">
        <v>0</v>
      </c>
      <c r="EP5" s="678">
        <v>0</v>
      </c>
      <c r="EQ5" s="679">
        <v>0</v>
      </c>
      <c r="ER5" s="679">
        <v>0</v>
      </c>
      <c r="ES5" s="680">
        <v>0</v>
      </c>
      <c r="ET5" s="678">
        <v>0</v>
      </c>
      <c r="EU5" s="679">
        <v>0</v>
      </c>
      <c r="EV5" s="679">
        <v>0</v>
      </c>
      <c r="EW5" s="680">
        <v>0</v>
      </c>
      <c r="EX5" s="678">
        <v>0</v>
      </c>
      <c r="EY5" s="679">
        <v>0</v>
      </c>
      <c r="EZ5" s="679">
        <v>0</v>
      </c>
      <c r="FA5" s="680">
        <v>0</v>
      </c>
      <c r="FB5" s="678">
        <v>0</v>
      </c>
      <c r="FC5" s="679">
        <v>0</v>
      </c>
      <c r="FD5" s="679">
        <v>0</v>
      </c>
      <c r="FE5" s="680">
        <v>0</v>
      </c>
      <c r="FF5" s="678">
        <v>0</v>
      </c>
      <c r="FG5" s="679">
        <v>0</v>
      </c>
      <c r="FH5" s="679">
        <v>0</v>
      </c>
      <c r="FI5" s="680">
        <v>0</v>
      </c>
      <c r="FJ5" s="678">
        <v>0</v>
      </c>
      <c r="FK5" s="679">
        <v>0</v>
      </c>
      <c r="FL5" s="679">
        <v>0</v>
      </c>
      <c r="FM5" s="680">
        <v>0</v>
      </c>
      <c r="FN5" s="678">
        <v>0</v>
      </c>
      <c r="FO5" s="679">
        <v>0</v>
      </c>
      <c r="FP5" s="679">
        <v>0</v>
      </c>
      <c r="FQ5" s="680">
        <v>0</v>
      </c>
      <c r="FR5" s="678">
        <v>0</v>
      </c>
      <c r="FS5" s="679">
        <v>0</v>
      </c>
      <c r="FT5" s="679">
        <v>0</v>
      </c>
      <c r="FU5" s="680">
        <v>0</v>
      </c>
      <c r="FV5" s="678">
        <v>0</v>
      </c>
      <c r="FW5" s="679">
        <v>0</v>
      </c>
      <c r="FX5" s="679">
        <v>0</v>
      </c>
      <c r="FY5" s="680">
        <v>0</v>
      </c>
      <c r="FZ5" s="678">
        <v>0</v>
      </c>
      <c r="GA5" s="679">
        <v>0</v>
      </c>
      <c r="GB5" s="679">
        <v>0</v>
      </c>
      <c r="GC5" s="680">
        <v>0</v>
      </c>
      <c r="GD5" s="678" t="s">
        <v>1188</v>
      </c>
      <c r="GE5" s="679" t="s">
        <v>1193</v>
      </c>
      <c r="GF5" s="679" t="s">
        <v>1194</v>
      </c>
      <c r="GG5" s="680" t="s">
        <v>1183</v>
      </c>
      <c r="GH5" s="678">
        <v>0</v>
      </c>
      <c r="GI5" s="679">
        <v>0</v>
      </c>
      <c r="GJ5" s="679">
        <v>0</v>
      </c>
      <c r="GK5" s="680">
        <v>0</v>
      </c>
      <c r="GL5" s="678">
        <v>0</v>
      </c>
      <c r="GM5" s="679">
        <v>0</v>
      </c>
      <c r="GN5" s="679">
        <v>0</v>
      </c>
      <c r="GO5" s="680">
        <v>0</v>
      </c>
      <c r="GP5" s="678">
        <v>0</v>
      </c>
      <c r="GQ5" s="679">
        <v>0</v>
      </c>
      <c r="GR5" s="679">
        <v>0</v>
      </c>
      <c r="GS5" s="680">
        <v>0</v>
      </c>
      <c r="GT5" s="678">
        <v>0</v>
      </c>
      <c r="GU5" s="679">
        <v>0</v>
      </c>
      <c r="GV5" s="679">
        <v>0</v>
      </c>
      <c r="GW5" s="680">
        <v>0</v>
      </c>
      <c r="GX5" s="678">
        <v>0</v>
      </c>
      <c r="GY5" s="679">
        <v>0</v>
      </c>
      <c r="GZ5" s="679">
        <v>0</v>
      </c>
      <c r="HA5" s="680">
        <v>0</v>
      </c>
      <c r="HB5" s="678">
        <v>0</v>
      </c>
      <c r="HC5" s="679">
        <v>0</v>
      </c>
      <c r="HD5" s="679">
        <v>0</v>
      </c>
      <c r="HE5" s="680">
        <v>0</v>
      </c>
      <c r="HF5" s="678">
        <v>0</v>
      </c>
      <c r="HG5" s="679">
        <v>0</v>
      </c>
      <c r="HH5" s="679">
        <v>0</v>
      </c>
      <c r="HI5" s="680">
        <v>0</v>
      </c>
      <c r="HJ5" s="678">
        <v>0</v>
      </c>
      <c r="HK5" s="679">
        <v>0</v>
      </c>
      <c r="HL5" s="679">
        <v>0</v>
      </c>
      <c r="HM5" s="680">
        <v>0</v>
      </c>
      <c r="HN5" s="678">
        <v>0</v>
      </c>
      <c r="HO5" s="679">
        <v>0</v>
      </c>
      <c r="HP5" s="679">
        <v>0</v>
      </c>
      <c r="HQ5" s="680">
        <v>0</v>
      </c>
      <c r="HR5" s="678">
        <v>0</v>
      </c>
      <c r="HS5" s="679">
        <v>0</v>
      </c>
      <c r="HT5" s="679">
        <v>0</v>
      </c>
      <c r="HU5" s="680">
        <v>0</v>
      </c>
      <c r="HV5" s="678">
        <v>0</v>
      </c>
      <c r="HW5" s="679">
        <v>0</v>
      </c>
      <c r="HX5" s="679">
        <v>0</v>
      </c>
      <c r="HY5" s="680">
        <v>0</v>
      </c>
      <c r="HZ5" s="678">
        <v>0</v>
      </c>
      <c r="IA5" s="679">
        <v>0</v>
      </c>
      <c r="IB5" s="679">
        <v>0</v>
      </c>
      <c r="IC5" s="680">
        <v>0</v>
      </c>
      <c r="ID5" s="678">
        <v>0</v>
      </c>
      <c r="IE5" s="679">
        <v>0</v>
      </c>
      <c r="IF5" s="679">
        <v>0</v>
      </c>
      <c r="IG5" s="680">
        <v>0</v>
      </c>
      <c r="IH5" s="678">
        <v>0</v>
      </c>
      <c r="II5" s="679">
        <v>0</v>
      </c>
      <c r="IJ5" s="679">
        <v>0</v>
      </c>
      <c r="IK5" s="680">
        <v>0</v>
      </c>
      <c r="IL5" s="678">
        <v>0</v>
      </c>
      <c r="IM5" s="679">
        <v>0</v>
      </c>
      <c r="IN5" s="679">
        <v>0</v>
      </c>
      <c r="IO5" s="680">
        <v>0</v>
      </c>
      <c r="IP5" s="678">
        <v>0</v>
      </c>
      <c r="IQ5" s="679">
        <v>0</v>
      </c>
      <c r="IR5" s="679">
        <v>0</v>
      </c>
      <c r="IS5" s="680">
        <v>0</v>
      </c>
      <c r="IT5" s="678">
        <v>0</v>
      </c>
      <c r="IU5" s="679">
        <v>0</v>
      </c>
      <c r="IV5" s="679">
        <v>0</v>
      </c>
      <c r="IW5" s="680">
        <v>0</v>
      </c>
      <c r="IX5" s="678">
        <v>0</v>
      </c>
      <c r="IY5" s="679">
        <v>0</v>
      </c>
      <c r="IZ5" s="679">
        <v>0</v>
      </c>
      <c r="JA5" s="680">
        <v>0</v>
      </c>
      <c r="JB5" s="678">
        <v>0</v>
      </c>
      <c r="JC5" s="679">
        <v>0</v>
      </c>
      <c r="JD5" s="679">
        <v>0</v>
      </c>
      <c r="JE5" s="680">
        <v>0</v>
      </c>
      <c r="JF5" s="678">
        <v>0</v>
      </c>
      <c r="JG5" s="679">
        <v>0</v>
      </c>
      <c r="JH5" s="679">
        <v>0</v>
      </c>
      <c r="JI5" s="680">
        <v>0</v>
      </c>
    </row>
    <row r="6" spans="1:269">
      <c r="A6" s="1" t="s">
        <v>764</v>
      </c>
      <c r="B6" s="678">
        <v>0</v>
      </c>
      <c r="C6" s="679">
        <v>0</v>
      </c>
      <c r="D6" s="679">
        <v>0</v>
      </c>
      <c r="E6" s="680">
        <v>0</v>
      </c>
      <c r="F6" s="678">
        <v>0</v>
      </c>
      <c r="G6" s="679">
        <v>0</v>
      </c>
      <c r="H6" s="679">
        <v>0</v>
      </c>
      <c r="I6" s="680">
        <v>0</v>
      </c>
      <c r="J6" s="678">
        <v>0</v>
      </c>
      <c r="K6" s="679">
        <v>0</v>
      </c>
      <c r="L6" s="679">
        <v>0</v>
      </c>
      <c r="M6" s="680">
        <v>0</v>
      </c>
      <c r="N6" s="678">
        <v>0</v>
      </c>
      <c r="O6" s="679">
        <v>0</v>
      </c>
      <c r="P6" s="679">
        <v>0</v>
      </c>
      <c r="Q6" s="680">
        <v>0</v>
      </c>
      <c r="R6" s="678">
        <v>0</v>
      </c>
      <c r="S6" s="679">
        <v>0</v>
      </c>
      <c r="T6" s="679">
        <v>0</v>
      </c>
      <c r="U6" s="680">
        <v>0</v>
      </c>
      <c r="V6" s="678">
        <v>0</v>
      </c>
      <c r="W6" s="679">
        <v>0</v>
      </c>
      <c r="X6" s="679">
        <v>0</v>
      </c>
      <c r="Y6" s="680">
        <v>0</v>
      </c>
      <c r="Z6" s="678">
        <v>0</v>
      </c>
      <c r="AA6" s="679">
        <v>0</v>
      </c>
      <c r="AB6" s="679">
        <v>0</v>
      </c>
      <c r="AC6" s="680">
        <v>0</v>
      </c>
      <c r="AD6" s="678">
        <v>0</v>
      </c>
      <c r="AE6" s="679">
        <v>0</v>
      </c>
      <c r="AF6" s="679">
        <v>0</v>
      </c>
      <c r="AG6" s="680">
        <v>0</v>
      </c>
      <c r="AH6" s="678">
        <v>0</v>
      </c>
      <c r="AI6" s="679">
        <v>0</v>
      </c>
      <c r="AJ6" s="679">
        <v>0</v>
      </c>
      <c r="AK6" s="680">
        <v>0</v>
      </c>
      <c r="AL6" s="678">
        <v>0</v>
      </c>
      <c r="AM6" s="679">
        <v>0</v>
      </c>
      <c r="AN6" s="679">
        <v>0</v>
      </c>
      <c r="AO6" s="680">
        <v>0</v>
      </c>
      <c r="AP6" s="678">
        <v>0</v>
      </c>
      <c r="AQ6" s="679">
        <v>0</v>
      </c>
      <c r="AR6" s="679">
        <v>0</v>
      </c>
      <c r="AS6" s="680">
        <v>0</v>
      </c>
      <c r="AT6" s="678">
        <v>0</v>
      </c>
      <c r="AU6" s="679">
        <v>0</v>
      </c>
      <c r="AV6" s="679">
        <v>0</v>
      </c>
      <c r="AW6" s="680">
        <v>0</v>
      </c>
      <c r="AX6" s="678">
        <v>0</v>
      </c>
      <c r="AY6" s="679">
        <v>0</v>
      </c>
      <c r="AZ6" s="679">
        <v>0</v>
      </c>
      <c r="BA6" s="680">
        <v>0</v>
      </c>
      <c r="BB6" s="678">
        <v>0</v>
      </c>
      <c r="BC6" s="679">
        <v>0</v>
      </c>
      <c r="BD6" s="679">
        <v>0</v>
      </c>
      <c r="BE6" s="680">
        <v>0</v>
      </c>
      <c r="BF6" s="678">
        <v>0</v>
      </c>
      <c r="BG6" s="679">
        <v>0</v>
      </c>
      <c r="BH6" s="679">
        <v>0</v>
      </c>
      <c r="BI6" s="680">
        <v>0</v>
      </c>
      <c r="BJ6" s="678">
        <v>0</v>
      </c>
      <c r="BK6" s="679">
        <v>0</v>
      </c>
      <c r="BL6" s="679">
        <v>0</v>
      </c>
      <c r="BM6" s="680">
        <v>0</v>
      </c>
      <c r="BN6" s="678">
        <v>0</v>
      </c>
      <c r="BO6" s="679">
        <v>0</v>
      </c>
      <c r="BP6" s="679">
        <v>0</v>
      </c>
      <c r="BQ6" s="680">
        <v>0</v>
      </c>
      <c r="BR6" s="678">
        <v>0</v>
      </c>
      <c r="BS6" s="679">
        <v>0</v>
      </c>
      <c r="BT6" s="679">
        <v>0</v>
      </c>
      <c r="BU6" s="680">
        <v>0</v>
      </c>
      <c r="BV6" s="678">
        <v>0</v>
      </c>
      <c r="BW6" s="679">
        <v>0</v>
      </c>
      <c r="BX6" s="679">
        <v>0</v>
      </c>
      <c r="BY6" s="680">
        <v>0</v>
      </c>
      <c r="BZ6" s="678">
        <v>0</v>
      </c>
      <c r="CA6" s="679">
        <v>0</v>
      </c>
      <c r="CB6" s="679">
        <v>0</v>
      </c>
      <c r="CC6" s="680">
        <v>0</v>
      </c>
      <c r="CD6" s="678">
        <v>0</v>
      </c>
      <c r="CE6" s="679">
        <v>0</v>
      </c>
      <c r="CF6" s="679">
        <v>0</v>
      </c>
      <c r="CG6" s="680">
        <v>0</v>
      </c>
      <c r="CH6" s="678">
        <v>0</v>
      </c>
      <c r="CI6" s="679">
        <v>0</v>
      </c>
      <c r="CJ6" s="679">
        <v>0</v>
      </c>
      <c r="CK6" s="680">
        <v>0</v>
      </c>
      <c r="CL6" s="678">
        <v>0</v>
      </c>
      <c r="CM6" s="679">
        <v>0</v>
      </c>
      <c r="CN6" s="679">
        <v>0</v>
      </c>
      <c r="CO6" s="680">
        <v>0</v>
      </c>
      <c r="CP6" s="678">
        <v>0</v>
      </c>
      <c r="CQ6" s="679">
        <v>0</v>
      </c>
      <c r="CR6" s="679">
        <v>0</v>
      </c>
      <c r="CS6" s="680">
        <v>0</v>
      </c>
      <c r="CT6" s="678">
        <v>0</v>
      </c>
      <c r="CU6" s="679">
        <v>0</v>
      </c>
      <c r="CV6" s="679">
        <v>0</v>
      </c>
      <c r="CW6" s="680">
        <v>0</v>
      </c>
      <c r="CX6" s="678">
        <v>0</v>
      </c>
      <c r="CY6" s="679">
        <v>0</v>
      </c>
      <c r="CZ6" s="679">
        <v>0</v>
      </c>
      <c r="DA6" s="680">
        <v>0</v>
      </c>
      <c r="DB6" s="678">
        <v>0</v>
      </c>
      <c r="DC6" s="679">
        <v>0</v>
      </c>
      <c r="DD6" s="679">
        <v>0</v>
      </c>
      <c r="DE6" s="680">
        <v>0</v>
      </c>
      <c r="DF6" s="678">
        <v>0</v>
      </c>
      <c r="DG6" s="679">
        <v>0</v>
      </c>
      <c r="DH6" s="679">
        <v>0</v>
      </c>
      <c r="DI6" s="680">
        <v>0</v>
      </c>
      <c r="DJ6" s="678">
        <v>0</v>
      </c>
      <c r="DK6" s="679">
        <v>0</v>
      </c>
      <c r="DL6" s="679">
        <v>0</v>
      </c>
      <c r="DM6" s="680">
        <v>0</v>
      </c>
      <c r="DN6" s="678">
        <v>0</v>
      </c>
      <c r="DO6" s="679">
        <v>0</v>
      </c>
      <c r="DP6" s="679">
        <v>0</v>
      </c>
      <c r="DQ6" s="680">
        <v>0</v>
      </c>
      <c r="DR6" s="678">
        <v>0</v>
      </c>
      <c r="DS6" s="679">
        <v>0</v>
      </c>
      <c r="DT6" s="679">
        <v>0</v>
      </c>
      <c r="DU6" s="680">
        <v>0</v>
      </c>
      <c r="DV6" s="678">
        <v>0</v>
      </c>
      <c r="DW6" s="679">
        <v>0</v>
      </c>
      <c r="DX6" s="679">
        <v>0</v>
      </c>
      <c r="DY6" s="680">
        <v>0</v>
      </c>
      <c r="DZ6" s="678">
        <v>1.8089999999999999</v>
      </c>
      <c r="EA6" s="679">
        <v>5.3769999999999998</v>
      </c>
      <c r="EB6" s="679">
        <v>132.946</v>
      </c>
      <c r="EC6" s="680">
        <v>140.13200000000001</v>
      </c>
      <c r="ED6" s="678">
        <v>1.8089999999999999</v>
      </c>
      <c r="EE6" s="679">
        <v>5.3769999999999998</v>
      </c>
      <c r="EF6" s="679">
        <v>132.946</v>
      </c>
      <c r="EG6" s="680">
        <v>140.13200000000001</v>
      </c>
      <c r="EH6" s="678">
        <v>1.8089999999999999</v>
      </c>
      <c r="EI6" s="679">
        <v>5.3769999999999998</v>
      </c>
      <c r="EJ6" s="679">
        <v>132.946</v>
      </c>
      <c r="EK6" s="680">
        <v>140.13200000000001</v>
      </c>
      <c r="EL6" s="678">
        <v>0</v>
      </c>
      <c r="EM6" s="679">
        <v>0</v>
      </c>
      <c r="EN6" s="679">
        <v>0</v>
      </c>
      <c r="EO6" s="680">
        <v>0</v>
      </c>
      <c r="EP6" s="678">
        <v>0</v>
      </c>
      <c r="EQ6" s="679">
        <v>0</v>
      </c>
      <c r="ER6" s="679">
        <v>0</v>
      </c>
      <c r="ES6" s="680">
        <v>0</v>
      </c>
      <c r="ET6" s="678">
        <v>0</v>
      </c>
      <c r="EU6" s="679">
        <v>0</v>
      </c>
      <c r="EV6" s="679">
        <v>0</v>
      </c>
      <c r="EW6" s="680">
        <v>0</v>
      </c>
      <c r="EX6" s="678">
        <v>0</v>
      </c>
      <c r="EY6" s="679">
        <v>0</v>
      </c>
      <c r="EZ6" s="679">
        <v>0</v>
      </c>
      <c r="FA6" s="680">
        <v>0</v>
      </c>
      <c r="FB6" s="678">
        <v>0</v>
      </c>
      <c r="FC6" s="679">
        <v>0</v>
      </c>
      <c r="FD6" s="679">
        <v>0</v>
      </c>
      <c r="FE6" s="680">
        <v>0</v>
      </c>
      <c r="FF6" s="678">
        <v>0</v>
      </c>
      <c r="FG6" s="679">
        <v>0</v>
      </c>
      <c r="FH6" s="679">
        <v>0</v>
      </c>
      <c r="FI6" s="680">
        <v>0</v>
      </c>
      <c r="FJ6" s="678">
        <v>0</v>
      </c>
      <c r="FK6" s="679">
        <v>0</v>
      </c>
      <c r="FL6" s="679">
        <v>0</v>
      </c>
      <c r="FM6" s="680">
        <v>0</v>
      </c>
      <c r="FN6" s="678">
        <v>0</v>
      </c>
      <c r="FO6" s="679">
        <v>0</v>
      </c>
      <c r="FP6" s="679">
        <v>0</v>
      </c>
      <c r="FQ6" s="680">
        <v>0</v>
      </c>
      <c r="FR6" s="678">
        <v>0</v>
      </c>
      <c r="FS6" s="679">
        <v>0</v>
      </c>
      <c r="FT6" s="679">
        <v>0</v>
      </c>
      <c r="FU6" s="680">
        <v>0</v>
      </c>
      <c r="FV6" s="678">
        <v>0</v>
      </c>
      <c r="FW6" s="679">
        <v>0</v>
      </c>
      <c r="FX6" s="679">
        <v>0</v>
      </c>
      <c r="FY6" s="680">
        <v>0</v>
      </c>
      <c r="FZ6" s="678">
        <v>0</v>
      </c>
      <c r="GA6" s="679">
        <v>0</v>
      </c>
      <c r="GB6" s="679">
        <v>0</v>
      </c>
      <c r="GC6" s="680">
        <v>0</v>
      </c>
      <c r="GD6" s="678" t="s">
        <v>1188</v>
      </c>
      <c r="GE6" s="679" t="s">
        <v>1193</v>
      </c>
      <c r="GF6" s="679" t="s">
        <v>1194</v>
      </c>
      <c r="GG6" s="680" t="s">
        <v>1183</v>
      </c>
      <c r="GH6" s="678">
        <v>0</v>
      </c>
      <c r="GI6" s="679">
        <v>0</v>
      </c>
      <c r="GJ6" s="679">
        <v>0</v>
      </c>
      <c r="GK6" s="680">
        <v>0</v>
      </c>
      <c r="GL6" s="678">
        <v>0</v>
      </c>
      <c r="GM6" s="679">
        <v>0</v>
      </c>
      <c r="GN6" s="679">
        <v>0</v>
      </c>
      <c r="GO6" s="680">
        <v>0</v>
      </c>
      <c r="GP6" s="678">
        <v>0</v>
      </c>
      <c r="GQ6" s="679">
        <v>0</v>
      </c>
      <c r="GR6" s="679">
        <v>0</v>
      </c>
      <c r="GS6" s="680">
        <v>0</v>
      </c>
      <c r="GT6" s="678">
        <v>0</v>
      </c>
      <c r="GU6" s="679">
        <v>0</v>
      </c>
      <c r="GV6" s="679">
        <v>0</v>
      </c>
      <c r="GW6" s="680">
        <v>0</v>
      </c>
      <c r="GX6" s="678">
        <v>0</v>
      </c>
      <c r="GY6" s="679">
        <v>0</v>
      </c>
      <c r="GZ6" s="679">
        <v>0</v>
      </c>
      <c r="HA6" s="680">
        <v>0</v>
      </c>
      <c r="HB6" s="678">
        <v>0</v>
      </c>
      <c r="HC6" s="679">
        <v>0</v>
      </c>
      <c r="HD6" s="679">
        <v>0</v>
      </c>
      <c r="HE6" s="680">
        <v>0</v>
      </c>
      <c r="HF6" s="678">
        <v>0</v>
      </c>
      <c r="HG6" s="679">
        <v>0</v>
      </c>
      <c r="HH6" s="679">
        <v>0</v>
      </c>
      <c r="HI6" s="680">
        <v>0</v>
      </c>
      <c r="HJ6" s="678">
        <v>0</v>
      </c>
      <c r="HK6" s="679">
        <v>0</v>
      </c>
      <c r="HL6" s="679">
        <v>0</v>
      </c>
      <c r="HM6" s="680">
        <v>0</v>
      </c>
      <c r="HN6" s="678">
        <v>0</v>
      </c>
      <c r="HO6" s="679">
        <v>0</v>
      </c>
      <c r="HP6" s="679">
        <v>0</v>
      </c>
      <c r="HQ6" s="680">
        <v>0</v>
      </c>
      <c r="HR6" s="678">
        <v>0</v>
      </c>
      <c r="HS6" s="679">
        <v>0</v>
      </c>
      <c r="HT6" s="679">
        <v>0</v>
      </c>
      <c r="HU6" s="680">
        <v>0</v>
      </c>
      <c r="HV6" s="678">
        <v>0</v>
      </c>
      <c r="HW6" s="679">
        <v>0</v>
      </c>
      <c r="HX6" s="679">
        <v>0</v>
      </c>
      <c r="HY6" s="680">
        <v>0</v>
      </c>
      <c r="HZ6" s="678">
        <v>0</v>
      </c>
      <c r="IA6" s="679">
        <v>0</v>
      </c>
      <c r="IB6" s="679">
        <v>0</v>
      </c>
      <c r="IC6" s="680">
        <v>0</v>
      </c>
      <c r="ID6" s="678">
        <v>0</v>
      </c>
      <c r="IE6" s="679">
        <v>0</v>
      </c>
      <c r="IF6" s="679">
        <v>0</v>
      </c>
      <c r="IG6" s="680">
        <v>0</v>
      </c>
      <c r="IH6" s="678">
        <v>0</v>
      </c>
      <c r="II6" s="679">
        <v>0</v>
      </c>
      <c r="IJ6" s="679">
        <v>0</v>
      </c>
      <c r="IK6" s="680">
        <v>0</v>
      </c>
      <c r="IL6" s="678">
        <v>0</v>
      </c>
      <c r="IM6" s="679">
        <v>0</v>
      </c>
      <c r="IN6" s="679">
        <v>0</v>
      </c>
      <c r="IO6" s="680">
        <v>0</v>
      </c>
      <c r="IP6" s="678">
        <v>0</v>
      </c>
      <c r="IQ6" s="679">
        <v>0</v>
      </c>
      <c r="IR6" s="679">
        <v>0</v>
      </c>
      <c r="IS6" s="680">
        <v>0</v>
      </c>
      <c r="IT6" s="678">
        <v>0</v>
      </c>
      <c r="IU6" s="679">
        <v>0</v>
      </c>
      <c r="IV6" s="679">
        <v>0</v>
      </c>
      <c r="IW6" s="680">
        <v>0</v>
      </c>
      <c r="IX6" s="678">
        <v>0</v>
      </c>
      <c r="IY6" s="679">
        <v>0</v>
      </c>
      <c r="IZ6" s="679">
        <v>0</v>
      </c>
      <c r="JA6" s="680">
        <v>0</v>
      </c>
      <c r="JB6" s="678">
        <v>0</v>
      </c>
      <c r="JC6" s="679">
        <v>0</v>
      </c>
      <c r="JD6" s="679">
        <v>0</v>
      </c>
      <c r="JE6" s="680">
        <v>0</v>
      </c>
      <c r="JF6" s="678">
        <v>0</v>
      </c>
      <c r="JG6" s="679">
        <v>0</v>
      </c>
      <c r="JH6" s="679">
        <v>0</v>
      </c>
      <c r="JI6" s="680">
        <v>0</v>
      </c>
    </row>
    <row r="7" spans="1:269">
      <c r="A7" s="1" t="s">
        <v>775</v>
      </c>
      <c r="B7" s="678">
        <v>0</v>
      </c>
      <c r="C7" s="679">
        <v>0</v>
      </c>
      <c r="D7" s="679">
        <v>0</v>
      </c>
      <c r="E7" s="680">
        <v>0</v>
      </c>
      <c r="F7" s="678">
        <v>0</v>
      </c>
      <c r="G7" s="679">
        <v>0</v>
      </c>
      <c r="H7" s="679">
        <v>0</v>
      </c>
      <c r="I7" s="680">
        <v>0</v>
      </c>
      <c r="J7" s="678">
        <v>0</v>
      </c>
      <c r="K7" s="679">
        <v>0</v>
      </c>
      <c r="L7" s="679">
        <v>0</v>
      </c>
      <c r="M7" s="680">
        <v>0</v>
      </c>
      <c r="N7" s="678">
        <v>0</v>
      </c>
      <c r="O7" s="679">
        <v>0</v>
      </c>
      <c r="P7" s="679">
        <v>0</v>
      </c>
      <c r="Q7" s="680">
        <v>0</v>
      </c>
      <c r="R7" s="678">
        <v>0</v>
      </c>
      <c r="S7" s="679">
        <v>0</v>
      </c>
      <c r="T7" s="679">
        <v>0</v>
      </c>
      <c r="U7" s="680">
        <v>0</v>
      </c>
      <c r="V7" s="678">
        <v>0</v>
      </c>
      <c r="W7" s="679">
        <v>0</v>
      </c>
      <c r="X7" s="679">
        <v>0</v>
      </c>
      <c r="Y7" s="680">
        <v>0</v>
      </c>
      <c r="Z7" s="678">
        <v>0</v>
      </c>
      <c r="AA7" s="679">
        <v>0</v>
      </c>
      <c r="AB7" s="679">
        <v>0</v>
      </c>
      <c r="AC7" s="680">
        <v>0</v>
      </c>
      <c r="AD7" s="678">
        <v>0</v>
      </c>
      <c r="AE7" s="679">
        <v>0</v>
      </c>
      <c r="AF7" s="679">
        <v>0</v>
      </c>
      <c r="AG7" s="680">
        <v>0</v>
      </c>
      <c r="AH7" s="678">
        <v>0</v>
      </c>
      <c r="AI7" s="679">
        <v>0</v>
      </c>
      <c r="AJ7" s="679">
        <v>0</v>
      </c>
      <c r="AK7" s="680">
        <v>0</v>
      </c>
      <c r="AL7" s="678">
        <v>0</v>
      </c>
      <c r="AM7" s="679">
        <v>0</v>
      </c>
      <c r="AN7" s="679">
        <v>0</v>
      </c>
      <c r="AO7" s="680">
        <v>0</v>
      </c>
      <c r="AP7" s="678">
        <v>0</v>
      </c>
      <c r="AQ7" s="679">
        <v>0</v>
      </c>
      <c r="AR7" s="679">
        <v>0</v>
      </c>
      <c r="AS7" s="680">
        <v>0</v>
      </c>
      <c r="AT7" s="678">
        <v>0</v>
      </c>
      <c r="AU7" s="679">
        <v>0</v>
      </c>
      <c r="AV7" s="679">
        <v>0</v>
      </c>
      <c r="AW7" s="680">
        <v>0</v>
      </c>
      <c r="AX7" s="678">
        <v>0</v>
      </c>
      <c r="AY7" s="679">
        <v>0</v>
      </c>
      <c r="AZ7" s="679">
        <v>0</v>
      </c>
      <c r="BA7" s="680">
        <v>0</v>
      </c>
      <c r="BB7" s="678">
        <v>0</v>
      </c>
      <c r="BC7" s="679">
        <v>0</v>
      </c>
      <c r="BD7" s="679">
        <v>0</v>
      </c>
      <c r="BE7" s="680">
        <v>0</v>
      </c>
      <c r="BF7" s="678">
        <v>0</v>
      </c>
      <c r="BG7" s="679">
        <v>0</v>
      </c>
      <c r="BH7" s="679">
        <v>0</v>
      </c>
      <c r="BI7" s="680">
        <v>0</v>
      </c>
      <c r="BJ7" s="678">
        <v>0</v>
      </c>
      <c r="BK7" s="679">
        <v>0</v>
      </c>
      <c r="BL7" s="679">
        <v>0</v>
      </c>
      <c r="BM7" s="680">
        <v>0</v>
      </c>
      <c r="BN7" s="678">
        <v>0</v>
      </c>
      <c r="BO7" s="679">
        <v>0</v>
      </c>
      <c r="BP7" s="679">
        <v>0</v>
      </c>
      <c r="BQ7" s="680">
        <v>0</v>
      </c>
      <c r="BR7" s="678">
        <v>0</v>
      </c>
      <c r="BS7" s="679">
        <v>0</v>
      </c>
      <c r="BT7" s="679">
        <v>0</v>
      </c>
      <c r="BU7" s="680">
        <v>0</v>
      </c>
      <c r="BV7" s="678">
        <v>0</v>
      </c>
      <c r="BW7" s="679">
        <v>0</v>
      </c>
      <c r="BX7" s="679">
        <v>0</v>
      </c>
      <c r="BY7" s="680">
        <v>0</v>
      </c>
      <c r="BZ7" s="678">
        <v>0</v>
      </c>
      <c r="CA7" s="679">
        <v>0</v>
      </c>
      <c r="CB7" s="679">
        <v>0</v>
      </c>
      <c r="CC7" s="680">
        <v>0</v>
      </c>
      <c r="CD7" s="678">
        <v>0</v>
      </c>
      <c r="CE7" s="679">
        <v>0</v>
      </c>
      <c r="CF7" s="679">
        <v>0</v>
      </c>
      <c r="CG7" s="680">
        <v>0</v>
      </c>
      <c r="CH7" s="678">
        <v>0</v>
      </c>
      <c r="CI7" s="679">
        <v>0</v>
      </c>
      <c r="CJ7" s="679">
        <v>0</v>
      </c>
      <c r="CK7" s="680">
        <v>0</v>
      </c>
      <c r="CL7" s="678">
        <v>0</v>
      </c>
      <c r="CM7" s="679">
        <v>0</v>
      </c>
      <c r="CN7" s="679">
        <v>0</v>
      </c>
      <c r="CO7" s="680">
        <v>0</v>
      </c>
      <c r="CP7" s="678">
        <v>0</v>
      </c>
      <c r="CQ7" s="679">
        <v>0</v>
      </c>
      <c r="CR7" s="679">
        <v>0</v>
      </c>
      <c r="CS7" s="680">
        <v>0</v>
      </c>
      <c r="CT7" s="678">
        <v>0</v>
      </c>
      <c r="CU7" s="679">
        <v>0</v>
      </c>
      <c r="CV7" s="679">
        <v>0</v>
      </c>
      <c r="CW7" s="680">
        <v>0</v>
      </c>
      <c r="CX7" s="678">
        <v>0</v>
      </c>
      <c r="CY7" s="679">
        <v>0</v>
      </c>
      <c r="CZ7" s="679">
        <v>0</v>
      </c>
      <c r="DA7" s="680">
        <v>0</v>
      </c>
      <c r="DB7" s="678">
        <v>0</v>
      </c>
      <c r="DC7" s="679">
        <v>0</v>
      </c>
      <c r="DD7" s="679">
        <v>0</v>
      </c>
      <c r="DE7" s="680">
        <v>0</v>
      </c>
      <c r="DF7" s="678">
        <v>0</v>
      </c>
      <c r="DG7" s="679">
        <v>0</v>
      </c>
      <c r="DH7" s="679">
        <v>0</v>
      </c>
      <c r="DI7" s="680">
        <v>0</v>
      </c>
      <c r="DJ7" s="678">
        <v>0</v>
      </c>
      <c r="DK7" s="679">
        <v>0</v>
      </c>
      <c r="DL7" s="679">
        <v>0</v>
      </c>
      <c r="DM7" s="680">
        <v>0</v>
      </c>
      <c r="DN7" s="678">
        <v>0</v>
      </c>
      <c r="DO7" s="679">
        <v>0</v>
      </c>
      <c r="DP7" s="679">
        <v>0</v>
      </c>
      <c r="DQ7" s="680">
        <v>0</v>
      </c>
      <c r="DR7" s="678">
        <v>0</v>
      </c>
      <c r="DS7" s="679">
        <v>0</v>
      </c>
      <c r="DT7" s="679">
        <v>0</v>
      </c>
      <c r="DU7" s="680">
        <v>0</v>
      </c>
      <c r="DV7" s="678">
        <v>0</v>
      </c>
      <c r="DW7" s="679">
        <v>0</v>
      </c>
      <c r="DX7" s="679">
        <v>0</v>
      </c>
      <c r="DY7" s="680">
        <v>0</v>
      </c>
      <c r="DZ7" s="678">
        <v>0</v>
      </c>
      <c r="EA7" s="679">
        <v>0</v>
      </c>
      <c r="EB7" s="679">
        <v>0</v>
      </c>
      <c r="EC7" s="680">
        <v>0</v>
      </c>
      <c r="ED7" s="678">
        <v>0</v>
      </c>
      <c r="EE7" s="679">
        <v>0</v>
      </c>
      <c r="EF7" s="679">
        <v>0</v>
      </c>
      <c r="EG7" s="680">
        <v>0</v>
      </c>
      <c r="EH7" s="678">
        <v>0</v>
      </c>
      <c r="EI7" s="679">
        <v>0</v>
      </c>
      <c r="EJ7" s="679">
        <v>0</v>
      </c>
      <c r="EK7" s="680">
        <v>0</v>
      </c>
      <c r="EL7" s="678">
        <v>0</v>
      </c>
      <c r="EM7" s="679">
        <v>0</v>
      </c>
      <c r="EN7" s="679">
        <v>0</v>
      </c>
      <c r="EO7" s="680">
        <v>0</v>
      </c>
      <c r="EP7" s="678">
        <v>0</v>
      </c>
      <c r="EQ7" s="679">
        <v>0</v>
      </c>
      <c r="ER7" s="679">
        <v>0</v>
      </c>
      <c r="ES7" s="680">
        <v>0</v>
      </c>
      <c r="ET7" s="678">
        <v>0</v>
      </c>
      <c r="EU7" s="679">
        <v>0</v>
      </c>
      <c r="EV7" s="679">
        <v>0</v>
      </c>
      <c r="EW7" s="680">
        <v>0</v>
      </c>
      <c r="EX7" s="678">
        <v>38.701999999999998</v>
      </c>
      <c r="EY7" s="679">
        <v>283.52499999999998</v>
      </c>
      <c r="EZ7" s="679">
        <v>0</v>
      </c>
      <c r="FA7" s="680">
        <v>322.22699999999998</v>
      </c>
      <c r="FB7" s="678">
        <v>0</v>
      </c>
      <c r="FC7" s="679">
        <v>0</v>
      </c>
      <c r="FD7" s="679">
        <v>0</v>
      </c>
      <c r="FE7" s="680">
        <v>0</v>
      </c>
      <c r="FF7" s="678">
        <v>0</v>
      </c>
      <c r="FG7" s="679">
        <v>0</v>
      </c>
      <c r="FH7" s="679">
        <v>0</v>
      </c>
      <c r="FI7" s="680">
        <v>0</v>
      </c>
      <c r="FJ7" s="678">
        <v>0</v>
      </c>
      <c r="FK7" s="679">
        <v>0</v>
      </c>
      <c r="FL7" s="679">
        <v>0</v>
      </c>
      <c r="FM7" s="680">
        <v>0</v>
      </c>
      <c r="FN7" s="678">
        <v>0</v>
      </c>
      <c r="FO7" s="679">
        <v>0</v>
      </c>
      <c r="FP7" s="679">
        <v>0</v>
      </c>
      <c r="FQ7" s="680">
        <v>0</v>
      </c>
      <c r="FR7" s="678">
        <v>0</v>
      </c>
      <c r="FS7" s="679">
        <v>0</v>
      </c>
      <c r="FT7" s="679">
        <v>0</v>
      </c>
      <c r="FU7" s="680">
        <v>0</v>
      </c>
      <c r="FV7" s="678">
        <v>0</v>
      </c>
      <c r="FW7" s="679">
        <v>0</v>
      </c>
      <c r="FX7" s="679">
        <v>0</v>
      </c>
      <c r="FY7" s="680">
        <v>0</v>
      </c>
      <c r="FZ7" s="678">
        <v>0</v>
      </c>
      <c r="GA7" s="679">
        <v>0</v>
      </c>
      <c r="GB7" s="679">
        <v>0</v>
      </c>
      <c r="GC7" s="680">
        <v>0</v>
      </c>
      <c r="GD7" s="678" t="s">
        <v>1188</v>
      </c>
      <c r="GE7" s="679" t="s">
        <v>1193</v>
      </c>
      <c r="GF7" s="679" t="s">
        <v>1194</v>
      </c>
      <c r="GG7" s="680" t="s">
        <v>1183</v>
      </c>
      <c r="GH7" s="678">
        <v>0</v>
      </c>
      <c r="GI7" s="679">
        <v>0</v>
      </c>
      <c r="GJ7" s="679">
        <v>0</v>
      </c>
      <c r="GK7" s="680">
        <v>0</v>
      </c>
      <c r="GL7" s="678">
        <v>0</v>
      </c>
      <c r="GM7" s="679">
        <v>0</v>
      </c>
      <c r="GN7" s="679">
        <v>0</v>
      </c>
      <c r="GO7" s="680">
        <v>0</v>
      </c>
      <c r="GP7" s="678">
        <v>0</v>
      </c>
      <c r="GQ7" s="679">
        <v>0</v>
      </c>
      <c r="GR7" s="679">
        <v>0</v>
      </c>
      <c r="GS7" s="680">
        <v>0</v>
      </c>
      <c r="GT7" s="678">
        <v>0</v>
      </c>
      <c r="GU7" s="679">
        <v>0</v>
      </c>
      <c r="GV7" s="679">
        <v>0</v>
      </c>
      <c r="GW7" s="680">
        <v>0</v>
      </c>
      <c r="GX7" s="678">
        <v>0</v>
      </c>
      <c r="GY7" s="679">
        <v>0</v>
      </c>
      <c r="GZ7" s="679">
        <v>0</v>
      </c>
      <c r="HA7" s="680">
        <v>0</v>
      </c>
      <c r="HB7" s="678">
        <v>0</v>
      </c>
      <c r="HC7" s="679">
        <v>0</v>
      </c>
      <c r="HD7" s="679">
        <v>0</v>
      </c>
      <c r="HE7" s="680">
        <v>0</v>
      </c>
      <c r="HF7" s="678">
        <v>0</v>
      </c>
      <c r="HG7" s="679">
        <v>0</v>
      </c>
      <c r="HH7" s="679">
        <v>0</v>
      </c>
      <c r="HI7" s="680">
        <v>0</v>
      </c>
      <c r="HJ7" s="678">
        <v>0</v>
      </c>
      <c r="HK7" s="679">
        <v>0</v>
      </c>
      <c r="HL7" s="679">
        <v>0</v>
      </c>
      <c r="HM7" s="680">
        <v>0</v>
      </c>
      <c r="HN7" s="678">
        <v>0</v>
      </c>
      <c r="HO7" s="679">
        <v>0</v>
      </c>
      <c r="HP7" s="679">
        <v>0</v>
      </c>
      <c r="HQ7" s="680">
        <v>0</v>
      </c>
      <c r="HR7" s="678">
        <v>0</v>
      </c>
      <c r="HS7" s="679">
        <v>0</v>
      </c>
      <c r="HT7" s="679">
        <v>0</v>
      </c>
      <c r="HU7" s="680">
        <v>0</v>
      </c>
      <c r="HV7" s="678">
        <v>0</v>
      </c>
      <c r="HW7" s="679">
        <v>0</v>
      </c>
      <c r="HX7" s="679">
        <v>0</v>
      </c>
      <c r="HY7" s="680">
        <v>0</v>
      </c>
      <c r="HZ7" s="678">
        <v>0</v>
      </c>
      <c r="IA7" s="679">
        <v>0</v>
      </c>
      <c r="IB7" s="679">
        <v>0</v>
      </c>
      <c r="IC7" s="680">
        <v>0</v>
      </c>
      <c r="ID7" s="678">
        <v>0</v>
      </c>
      <c r="IE7" s="679">
        <v>0</v>
      </c>
      <c r="IF7" s="679">
        <v>0</v>
      </c>
      <c r="IG7" s="680">
        <v>0</v>
      </c>
      <c r="IH7" s="678">
        <v>0</v>
      </c>
      <c r="II7" s="679">
        <v>0</v>
      </c>
      <c r="IJ7" s="679">
        <v>0</v>
      </c>
      <c r="IK7" s="680">
        <v>0</v>
      </c>
      <c r="IL7" s="678">
        <v>0</v>
      </c>
      <c r="IM7" s="679">
        <v>0</v>
      </c>
      <c r="IN7" s="679">
        <v>0</v>
      </c>
      <c r="IO7" s="680">
        <v>0</v>
      </c>
      <c r="IP7" s="678">
        <v>0</v>
      </c>
      <c r="IQ7" s="679">
        <v>0</v>
      </c>
      <c r="IR7" s="679">
        <v>0</v>
      </c>
      <c r="IS7" s="680">
        <v>0</v>
      </c>
      <c r="IT7" s="678">
        <v>0</v>
      </c>
      <c r="IU7" s="679">
        <v>0</v>
      </c>
      <c r="IV7" s="679">
        <v>0</v>
      </c>
      <c r="IW7" s="680">
        <v>0</v>
      </c>
      <c r="IX7" s="678">
        <v>0</v>
      </c>
      <c r="IY7" s="679">
        <v>0</v>
      </c>
      <c r="IZ7" s="679">
        <v>0</v>
      </c>
      <c r="JA7" s="680">
        <v>0</v>
      </c>
      <c r="JB7" s="678">
        <v>0</v>
      </c>
      <c r="JC7" s="679">
        <v>0</v>
      </c>
      <c r="JD7" s="679">
        <v>0</v>
      </c>
      <c r="JE7" s="680">
        <v>0</v>
      </c>
      <c r="JF7" s="678">
        <v>0</v>
      </c>
      <c r="JG7" s="679">
        <v>0</v>
      </c>
      <c r="JH7" s="679">
        <v>0</v>
      </c>
      <c r="JI7" s="680">
        <v>0</v>
      </c>
    </row>
    <row r="8" spans="1:269">
      <c r="A8" s="1" t="s">
        <v>1798</v>
      </c>
      <c r="B8" s="729">
        <v>-44.633000000000003</v>
      </c>
      <c r="C8" s="690">
        <v>-601.48400000000004</v>
      </c>
      <c r="D8" s="679">
        <v>-10.173999999999999</v>
      </c>
      <c r="E8" s="730">
        <v>0</v>
      </c>
      <c r="F8" s="729">
        <v>-656.29100000000005</v>
      </c>
      <c r="G8" s="690">
        <v>-125.52800000000001</v>
      </c>
      <c r="H8" s="679">
        <v>-551.13900000000001</v>
      </c>
      <c r="I8" s="730">
        <v>-15.784000000000001</v>
      </c>
      <c r="J8" s="729">
        <v>0</v>
      </c>
      <c r="K8" s="690">
        <v>-692.45100000000002</v>
      </c>
      <c r="L8" s="679">
        <v>-125.52800000000001</v>
      </c>
      <c r="M8" s="730">
        <v>-551.13900000000001</v>
      </c>
      <c r="N8" s="729">
        <v>-15.784000000000001</v>
      </c>
      <c r="O8" s="690">
        <v>0</v>
      </c>
      <c r="P8" s="679">
        <v>-692.45100000000002</v>
      </c>
      <c r="Q8" s="730">
        <v>-125.52800000000001</v>
      </c>
      <c r="R8" s="729">
        <v>-551.13900000000001</v>
      </c>
      <c r="S8" s="690">
        <v>-15.784000000000001</v>
      </c>
      <c r="T8" s="679">
        <v>0</v>
      </c>
      <c r="U8" s="730">
        <v>-692.45100000000002</v>
      </c>
      <c r="V8" s="729">
        <v>-125.52800000000001</v>
      </c>
      <c r="W8" s="690">
        <v>-551.13900000000001</v>
      </c>
      <c r="X8" s="679">
        <v>-15.784000000000001</v>
      </c>
      <c r="Y8" s="730">
        <v>0</v>
      </c>
      <c r="Z8" s="729">
        <v>-692.45100000000002</v>
      </c>
      <c r="AA8" s="690">
        <v>-98.628</v>
      </c>
      <c r="AB8" s="679">
        <v>-573.26099999999997</v>
      </c>
      <c r="AC8" s="730">
        <v>-35.331000000000003</v>
      </c>
      <c r="AD8" s="729">
        <v>0</v>
      </c>
      <c r="AE8" s="690">
        <v>-707.22</v>
      </c>
      <c r="AF8" s="679">
        <v>-98.628</v>
      </c>
      <c r="AG8" s="730">
        <v>-573.26099999999997</v>
      </c>
      <c r="AH8" s="729">
        <v>-35.331000000000003</v>
      </c>
      <c r="AI8" s="690">
        <v>0</v>
      </c>
      <c r="AJ8" s="679">
        <v>-707.22</v>
      </c>
      <c r="AK8" s="730">
        <v>-98.628</v>
      </c>
      <c r="AL8" s="729">
        <v>-573.26099999999997</v>
      </c>
      <c r="AM8" s="690">
        <v>-35.331000000000003</v>
      </c>
      <c r="AN8" s="679">
        <v>0</v>
      </c>
      <c r="AO8" s="730">
        <v>-707.22</v>
      </c>
      <c r="AP8" s="729">
        <v>-98.628</v>
      </c>
      <c r="AQ8" s="690">
        <v>-573.26099999999997</v>
      </c>
      <c r="AR8" s="679">
        <v>0</v>
      </c>
      <c r="AS8" s="730">
        <v>-671.88900000000001</v>
      </c>
      <c r="AT8" s="729">
        <v>-308.81</v>
      </c>
      <c r="AU8" s="690">
        <v>-1112.816</v>
      </c>
      <c r="AV8" s="679">
        <v>0</v>
      </c>
      <c r="AW8" s="730">
        <v>-1421.626</v>
      </c>
      <c r="AX8" s="729">
        <v>-308.81</v>
      </c>
      <c r="AY8" s="690">
        <v>-1112.816</v>
      </c>
      <c r="AZ8" s="679">
        <v>0</v>
      </c>
      <c r="BA8" s="730">
        <v>-1421.626</v>
      </c>
      <c r="BB8" s="729">
        <v>-308.81</v>
      </c>
      <c r="BC8" s="690">
        <v>-1112.816</v>
      </c>
      <c r="BD8" s="679">
        <v>0</v>
      </c>
      <c r="BE8" s="730">
        <v>-1421.626</v>
      </c>
      <c r="BF8" s="729">
        <v>-308.81</v>
      </c>
      <c r="BG8" s="690">
        <v>-1112.816</v>
      </c>
      <c r="BH8" s="679">
        <v>0</v>
      </c>
      <c r="BI8" s="730">
        <v>-1421.626</v>
      </c>
      <c r="BJ8" s="729">
        <v>-136.68799999999999</v>
      </c>
      <c r="BK8" s="690">
        <v>-929.875</v>
      </c>
      <c r="BL8" s="679">
        <v>0</v>
      </c>
      <c r="BM8" s="730">
        <v>-1066.5630000000001</v>
      </c>
      <c r="BN8" s="729">
        <v>-136.68799999999999</v>
      </c>
      <c r="BO8" s="690">
        <v>-929.875</v>
      </c>
      <c r="BP8" s="679">
        <v>0</v>
      </c>
      <c r="BQ8" s="730">
        <v>-1066.5630000000001</v>
      </c>
      <c r="BR8" s="729">
        <v>-136.68799999999999</v>
      </c>
      <c r="BS8" s="690">
        <v>-929.875</v>
      </c>
      <c r="BT8" s="679">
        <v>0</v>
      </c>
      <c r="BU8" s="730">
        <v>-1066.5630000000001</v>
      </c>
      <c r="BV8" s="729">
        <v>-136.68799999999999</v>
      </c>
      <c r="BW8" s="690">
        <v>-929.875</v>
      </c>
      <c r="BX8" s="679">
        <v>0</v>
      </c>
      <c r="BY8" s="730">
        <v>-1066.5630000000001</v>
      </c>
      <c r="BZ8" s="729">
        <v>-118.176</v>
      </c>
      <c r="CA8" s="690">
        <v>-948.23699999999997</v>
      </c>
      <c r="CB8" s="679">
        <v>0</v>
      </c>
      <c r="CC8" s="730">
        <v>-1066.413</v>
      </c>
      <c r="CD8" s="729">
        <v>-118.176</v>
      </c>
      <c r="CE8" s="690">
        <v>-948.23699999999997</v>
      </c>
      <c r="CF8" s="679">
        <v>0</v>
      </c>
      <c r="CG8" s="730">
        <v>-1066.413</v>
      </c>
      <c r="CH8" s="729">
        <v>-118.176</v>
      </c>
      <c r="CI8" s="690">
        <v>-948.23699999999997</v>
      </c>
      <c r="CJ8" s="679">
        <v>0</v>
      </c>
      <c r="CK8" s="730">
        <v>-1066.413</v>
      </c>
      <c r="CL8" s="729">
        <v>-118.176</v>
      </c>
      <c r="CM8" s="690">
        <v>-948.23699999999997</v>
      </c>
      <c r="CN8" s="679">
        <v>0</v>
      </c>
      <c r="CO8" s="730">
        <v>-1066.413</v>
      </c>
      <c r="CP8" s="729">
        <v>-133.828</v>
      </c>
      <c r="CQ8" s="690">
        <v>-811.24900000000002</v>
      </c>
      <c r="CR8" s="679">
        <v>0</v>
      </c>
      <c r="CS8" s="730">
        <v>-945.077</v>
      </c>
      <c r="CT8" s="729">
        <v>-133.828</v>
      </c>
      <c r="CU8" s="690">
        <v>-811.24900000000002</v>
      </c>
      <c r="CV8" s="679">
        <v>0</v>
      </c>
      <c r="CW8" s="730">
        <v>-945.077</v>
      </c>
      <c r="CX8" s="729">
        <v>-133.828</v>
      </c>
      <c r="CY8" s="690">
        <v>-811.24900000000002</v>
      </c>
      <c r="CZ8" s="679">
        <v>0</v>
      </c>
      <c r="DA8" s="730">
        <v>-945.077</v>
      </c>
      <c r="DB8" s="729">
        <v>-133.828</v>
      </c>
      <c r="DC8" s="690">
        <v>-811.24900000000002</v>
      </c>
      <c r="DD8" s="679">
        <v>0</v>
      </c>
      <c r="DE8" s="730">
        <v>-945.077</v>
      </c>
      <c r="DF8" s="729">
        <v>-132.28399999999999</v>
      </c>
      <c r="DG8" s="690">
        <v>-1028.5170000000001</v>
      </c>
      <c r="DH8" s="679">
        <v>0</v>
      </c>
      <c r="DI8" s="730">
        <v>-1160.8009999999999</v>
      </c>
      <c r="DJ8" s="729">
        <v>-132.28399999999999</v>
      </c>
      <c r="DK8" s="690">
        <v>-1028.5170000000001</v>
      </c>
      <c r="DL8" s="679">
        <v>0</v>
      </c>
      <c r="DM8" s="730">
        <v>-1160.8009999999999</v>
      </c>
      <c r="DN8" s="729">
        <v>-132.28399999999999</v>
      </c>
      <c r="DO8" s="690">
        <v>-1028.5170000000001</v>
      </c>
      <c r="DP8" s="679">
        <v>0</v>
      </c>
      <c r="DQ8" s="730">
        <v>-1160.8009999999999</v>
      </c>
      <c r="DR8" s="729">
        <v>-132.28399999999999</v>
      </c>
      <c r="DS8" s="690">
        <v>-1028.5170000000001</v>
      </c>
      <c r="DT8" s="679">
        <v>0</v>
      </c>
      <c r="DU8" s="730">
        <v>-1160.8009999999999</v>
      </c>
      <c r="DV8" s="729">
        <v>-236.018</v>
      </c>
      <c r="DW8" s="690">
        <v>-1089.4426185999998</v>
      </c>
      <c r="DX8" s="679">
        <v>0</v>
      </c>
      <c r="DY8" s="730">
        <v>-1325.4606185999999</v>
      </c>
      <c r="DZ8" s="729">
        <v>-236.018</v>
      </c>
      <c r="EA8" s="690">
        <v>-1089.443</v>
      </c>
      <c r="EB8" s="679">
        <v>0</v>
      </c>
      <c r="EC8" s="730">
        <v>-1325.461</v>
      </c>
      <c r="ED8" s="729">
        <v>-236.018</v>
      </c>
      <c r="EE8" s="690">
        <v>-1089.443</v>
      </c>
      <c r="EF8" s="679">
        <v>0</v>
      </c>
      <c r="EG8" s="730">
        <v>-1325.461</v>
      </c>
      <c r="EH8" s="729">
        <v>-236.018</v>
      </c>
      <c r="EI8" s="690">
        <v>-1089.443</v>
      </c>
      <c r="EJ8" s="679">
        <v>0</v>
      </c>
      <c r="EK8" s="730">
        <v>-1325.461</v>
      </c>
      <c r="EL8" s="729">
        <v>-256.10399999999998</v>
      </c>
      <c r="EM8" s="690">
        <v>-1065.6659999999999</v>
      </c>
      <c r="EN8" s="679">
        <v>0</v>
      </c>
      <c r="EO8" s="730">
        <v>-1321.77</v>
      </c>
      <c r="EP8" s="729">
        <v>-256.10399999999998</v>
      </c>
      <c r="EQ8" s="690">
        <v>-1065.6659999999999</v>
      </c>
      <c r="ER8" s="679">
        <v>0</v>
      </c>
      <c r="ES8" s="730">
        <v>-1321.77</v>
      </c>
      <c r="ET8" s="729">
        <v>-256.10399999999998</v>
      </c>
      <c r="EU8" s="690">
        <v>-1065.6659999999999</v>
      </c>
      <c r="EV8" s="679">
        <v>0</v>
      </c>
      <c r="EW8" s="730">
        <v>-1321.77</v>
      </c>
      <c r="EX8" s="729">
        <v>-256.10399999999998</v>
      </c>
      <c r="EY8" s="690">
        <v>-1065.6659999999999</v>
      </c>
      <c r="EZ8" s="679">
        <v>0</v>
      </c>
      <c r="FA8" s="730">
        <v>-1321.77</v>
      </c>
      <c r="FB8" s="729">
        <v>-243.221</v>
      </c>
      <c r="FC8" s="690">
        <v>-997.54600000000005</v>
      </c>
      <c r="FD8" s="679">
        <v>0</v>
      </c>
      <c r="FE8" s="730">
        <v>-1240.7670000000001</v>
      </c>
      <c r="FF8" s="729">
        <v>-243.221</v>
      </c>
      <c r="FG8" s="690">
        <v>-997.54600000000005</v>
      </c>
      <c r="FH8" s="679">
        <v>0</v>
      </c>
      <c r="FI8" s="730">
        <v>-1240.7670000000001</v>
      </c>
      <c r="FJ8" s="729">
        <v>-243.221</v>
      </c>
      <c r="FK8" s="690">
        <v>-997.54600000000005</v>
      </c>
      <c r="FL8" s="679">
        <v>0</v>
      </c>
      <c r="FM8" s="730">
        <v>-1240.7670000000001</v>
      </c>
      <c r="FN8" s="729">
        <v>-243.221</v>
      </c>
      <c r="FO8" s="690">
        <v>-997.54600000000005</v>
      </c>
      <c r="FP8" s="679">
        <v>0</v>
      </c>
      <c r="FQ8" s="730">
        <v>-1240.7670000000001</v>
      </c>
      <c r="FR8" s="729">
        <v>-226.179</v>
      </c>
      <c r="FS8" s="690">
        <v>-956.81899999999996</v>
      </c>
      <c r="FT8" s="679">
        <v>0</v>
      </c>
      <c r="FU8" s="730">
        <v>-1182.998</v>
      </c>
      <c r="FV8" s="729">
        <v>-226.179</v>
      </c>
      <c r="FW8" s="690">
        <v>-956.81899999999996</v>
      </c>
      <c r="FX8" s="679">
        <v>0</v>
      </c>
      <c r="FY8" s="730">
        <v>-1182.998</v>
      </c>
      <c r="FZ8" s="729">
        <v>-226.179</v>
      </c>
      <c r="GA8" s="690">
        <v>-956.81899999999996</v>
      </c>
      <c r="GB8" s="679">
        <v>0</v>
      </c>
      <c r="GC8" s="730">
        <v>-1182.998</v>
      </c>
      <c r="GD8" s="729">
        <v>-226.179</v>
      </c>
      <c r="GE8" s="690">
        <v>-956.81899999999996</v>
      </c>
      <c r="GF8" s="679" t="s">
        <v>1194</v>
      </c>
      <c r="GG8" s="730">
        <v>-1182.998</v>
      </c>
      <c r="GH8" s="729">
        <v>-216</v>
      </c>
      <c r="GI8" s="690">
        <v>-980</v>
      </c>
      <c r="GJ8" s="679">
        <v>0</v>
      </c>
      <c r="GK8" s="730">
        <v>-1196</v>
      </c>
      <c r="GL8" s="729">
        <v>-216</v>
      </c>
      <c r="GM8" s="690">
        <v>-980</v>
      </c>
      <c r="GN8" s="679">
        <v>0</v>
      </c>
      <c r="GO8" s="730">
        <v>-1196</v>
      </c>
      <c r="GP8" s="729">
        <v>-216</v>
      </c>
      <c r="GQ8" s="690">
        <v>-980</v>
      </c>
      <c r="GR8" s="679">
        <v>0</v>
      </c>
      <c r="GS8" s="730">
        <v>-1196</v>
      </c>
      <c r="GT8" s="729">
        <v>-216</v>
      </c>
      <c r="GU8" s="690">
        <v>-980</v>
      </c>
      <c r="GV8" s="679">
        <v>0</v>
      </c>
      <c r="GW8" s="730">
        <v>-1196</v>
      </c>
      <c r="GX8" s="729">
        <v>-216</v>
      </c>
      <c r="GY8" s="690">
        <v>-950</v>
      </c>
      <c r="GZ8" s="679">
        <v>0</v>
      </c>
      <c r="HA8" s="730">
        <v>-1166</v>
      </c>
      <c r="HB8" s="729">
        <v>-216</v>
      </c>
      <c r="HC8" s="690">
        <v>-950</v>
      </c>
      <c r="HD8" s="679">
        <v>0</v>
      </c>
      <c r="HE8" s="730">
        <v>-1166</v>
      </c>
      <c r="HF8" s="729">
        <v>-216</v>
      </c>
      <c r="HG8" s="690">
        <v>-950</v>
      </c>
      <c r="HH8" s="679">
        <v>0</v>
      </c>
      <c r="HI8" s="730">
        <v>-1166</v>
      </c>
      <c r="HJ8" s="729">
        <v>-216</v>
      </c>
      <c r="HK8" s="690">
        <v>-950</v>
      </c>
      <c r="HL8" s="690">
        <v>0</v>
      </c>
      <c r="HM8" s="730">
        <v>-1166</v>
      </c>
      <c r="HN8" s="729">
        <v>-225</v>
      </c>
      <c r="HO8" s="690">
        <v>-879</v>
      </c>
      <c r="HP8" s="679">
        <v>0</v>
      </c>
      <c r="HQ8" s="730">
        <v>-1104</v>
      </c>
      <c r="HR8" s="729">
        <v>-225</v>
      </c>
      <c r="HS8" s="690">
        <v>-879</v>
      </c>
      <c r="HT8" s="679">
        <v>0</v>
      </c>
      <c r="HU8" s="730">
        <v>-1104</v>
      </c>
      <c r="HV8" s="729">
        <v>-225</v>
      </c>
      <c r="HW8" s="690">
        <v>-879</v>
      </c>
      <c r="HX8" s="679">
        <v>0</v>
      </c>
      <c r="HY8" s="730">
        <v>-1104</v>
      </c>
      <c r="HZ8" s="729">
        <v>-225</v>
      </c>
      <c r="IA8" s="690">
        <v>-879</v>
      </c>
      <c r="IB8" s="679">
        <v>0</v>
      </c>
      <c r="IC8" s="730">
        <v>-1104</v>
      </c>
      <c r="ID8" s="729">
        <v>-207</v>
      </c>
      <c r="IE8" s="690">
        <v>-952</v>
      </c>
      <c r="IF8" s="679">
        <v>0</v>
      </c>
      <c r="IG8" s="730">
        <v>-1159</v>
      </c>
      <c r="IH8" s="729">
        <v>-207</v>
      </c>
      <c r="II8" s="690">
        <v>-952</v>
      </c>
      <c r="IJ8" s="679">
        <v>0</v>
      </c>
      <c r="IK8" s="730">
        <v>-1159</v>
      </c>
      <c r="IL8" s="729">
        <v>-207</v>
      </c>
      <c r="IM8" s="690">
        <v>-952</v>
      </c>
      <c r="IN8" s="679">
        <v>0</v>
      </c>
      <c r="IO8" s="730">
        <v>-1159</v>
      </c>
      <c r="IP8" s="729">
        <v>-207</v>
      </c>
      <c r="IQ8" s="690">
        <v>-952</v>
      </c>
      <c r="IR8" s="679">
        <v>0</v>
      </c>
      <c r="IS8" s="730">
        <v>-1159</v>
      </c>
      <c r="IT8" s="729">
        <v>-205</v>
      </c>
      <c r="IU8" s="690">
        <v>-962</v>
      </c>
      <c r="IV8" s="679">
        <v>0</v>
      </c>
      <c r="IW8" s="730">
        <v>-1167</v>
      </c>
      <c r="IX8" s="729">
        <v>-205</v>
      </c>
      <c r="IY8" s="690">
        <v>-962</v>
      </c>
      <c r="IZ8" s="690">
        <v>0</v>
      </c>
      <c r="JA8" s="730">
        <v>-1167</v>
      </c>
      <c r="JB8" s="729">
        <v>-205</v>
      </c>
      <c r="JC8" s="690">
        <v>-962</v>
      </c>
      <c r="JD8" s="690">
        <v>0</v>
      </c>
      <c r="JE8" s="730">
        <v>-1167</v>
      </c>
      <c r="JF8" s="729">
        <v>-205</v>
      </c>
      <c r="JG8" s="690">
        <v>-962</v>
      </c>
      <c r="JH8" s="690">
        <v>0</v>
      </c>
      <c r="JI8" s="730">
        <v>-1167</v>
      </c>
    </row>
    <row r="9" spans="1:269">
      <c r="A9" s="6" t="s">
        <v>426</v>
      </c>
      <c r="B9" s="695">
        <v>1808.8530000000001</v>
      </c>
      <c r="C9" s="688">
        <v>2053.3380000000002</v>
      </c>
      <c r="D9" s="688">
        <v>1573.2729999999999</v>
      </c>
      <c r="E9" s="696">
        <v>99.873999999999995</v>
      </c>
      <c r="F9" s="695">
        <v>5535.3379999999997</v>
      </c>
      <c r="G9" s="688">
        <v>2043.5319999999999</v>
      </c>
      <c r="H9" s="688">
        <v>2392.047</v>
      </c>
      <c r="I9" s="696">
        <v>2744.3739999999998</v>
      </c>
      <c r="J9" s="695">
        <v>192.05799999999999</v>
      </c>
      <c r="K9" s="688">
        <v>7372.0110000000004</v>
      </c>
      <c r="L9" s="688">
        <v>1998.491</v>
      </c>
      <c r="M9" s="696">
        <v>2305.9659999999999</v>
      </c>
      <c r="N9" s="695">
        <v>2459.0079999999998</v>
      </c>
      <c r="O9" s="688">
        <v>192.05799999999999</v>
      </c>
      <c r="P9" s="688">
        <v>6955.5230000000001</v>
      </c>
      <c r="Q9" s="696">
        <v>1998.491</v>
      </c>
      <c r="R9" s="695">
        <v>2305.9659999999999</v>
      </c>
      <c r="S9" s="688">
        <v>2399.8310000000001</v>
      </c>
      <c r="T9" s="688">
        <v>251.23500000000001</v>
      </c>
      <c r="U9" s="696">
        <v>6955.5230000000001</v>
      </c>
      <c r="V9" s="695">
        <v>2002.136</v>
      </c>
      <c r="W9" s="688">
        <v>2310.3090000000002</v>
      </c>
      <c r="X9" s="688">
        <v>2509.3270000000002</v>
      </c>
      <c r="Y9" s="696">
        <v>251.23500000000001</v>
      </c>
      <c r="Z9" s="695">
        <v>7073.0069999999996</v>
      </c>
      <c r="AA9" s="688">
        <v>2311.0700000000002</v>
      </c>
      <c r="AB9" s="688">
        <v>2590.34</v>
      </c>
      <c r="AC9" s="696">
        <v>1422.1790000000001</v>
      </c>
      <c r="AD9" s="695">
        <v>257.67200000000003</v>
      </c>
      <c r="AE9" s="688">
        <v>6581.2610000000004</v>
      </c>
      <c r="AF9" s="688">
        <v>2311.0700000000002</v>
      </c>
      <c r="AG9" s="696">
        <v>2590.34</v>
      </c>
      <c r="AH9" s="695">
        <v>1422.1769999999999</v>
      </c>
      <c r="AI9" s="688">
        <v>257.67200000000003</v>
      </c>
      <c r="AJ9" s="688">
        <v>6581.259</v>
      </c>
      <c r="AK9" s="696">
        <v>2311.0700000000002</v>
      </c>
      <c r="AL9" s="695">
        <v>2590.34</v>
      </c>
      <c r="AM9" s="688">
        <v>1422.1767407018581</v>
      </c>
      <c r="AN9" s="688">
        <v>257.67200000000003</v>
      </c>
      <c r="AO9" s="696">
        <v>6581.2587407018582</v>
      </c>
      <c r="AP9" s="695">
        <v>2311.0700000000002</v>
      </c>
      <c r="AQ9" s="688">
        <v>2590.34</v>
      </c>
      <c r="AR9" s="688">
        <v>186.089</v>
      </c>
      <c r="AS9" s="696">
        <v>5087.4989999999998</v>
      </c>
      <c r="AT9" s="695">
        <v>2664.82</v>
      </c>
      <c r="AU9" s="688">
        <v>2873.0610000000001</v>
      </c>
      <c r="AV9" s="688">
        <v>173.14</v>
      </c>
      <c r="AW9" s="696">
        <v>5711.0209999999997</v>
      </c>
      <c r="AX9" s="695">
        <v>2664.82</v>
      </c>
      <c r="AY9" s="688">
        <v>2873.0610000000001</v>
      </c>
      <c r="AZ9" s="688">
        <v>173.14</v>
      </c>
      <c r="BA9" s="696">
        <v>5711.0209999999997</v>
      </c>
      <c r="BB9" s="695">
        <v>2664.82</v>
      </c>
      <c r="BC9" s="688">
        <v>2873.0610000000001</v>
      </c>
      <c r="BD9" s="688">
        <v>173.14</v>
      </c>
      <c r="BE9" s="696">
        <v>5711.0209999999997</v>
      </c>
      <c r="BF9" s="695">
        <v>2664.82</v>
      </c>
      <c r="BG9" s="688">
        <v>2873.0610000000001</v>
      </c>
      <c r="BH9" s="688">
        <v>173.14</v>
      </c>
      <c r="BI9" s="696">
        <v>5711.0209999999997</v>
      </c>
      <c r="BJ9" s="695">
        <v>3028.9059999999999</v>
      </c>
      <c r="BK9" s="688">
        <v>3084.04</v>
      </c>
      <c r="BL9" s="688">
        <v>165.303</v>
      </c>
      <c r="BM9" s="696">
        <v>6278.2489999999998</v>
      </c>
      <c r="BN9" s="695">
        <v>3028.9059999999999</v>
      </c>
      <c r="BO9" s="688">
        <v>3084.04</v>
      </c>
      <c r="BP9" s="688">
        <v>165.303</v>
      </c>
      <c r="BQ9" s="696">
        <v>6278.2489999999998</v>
      </c>
      <c r="BR9" s="695">
        <v>3028.9059999999999</v>
      </c>
      <c r="BS9" s="688">
        <v>3084.04</v>
      </c>
      <c r="BT9" s="688">
        <v>165.303</v>
      </c>
      <c r="BU9" s="696">
        <v>6278.2489999999998</v>
      </c>
      <c r="BV9" s="695">
        <v>3028.9059999999999</v>
      </c>
      <c r="BW9" s="688">
        <v>3084.04</v>
      </c>
      <c r="BX9" s="688">
        <v>165.303</v>
      </c>
      <c r="BY9" s="696">
        <v>6278.2489999999998</v>
      </c>
      <c r="BZ9" s="695">
        <v>3626.5169999999998</v>
      </c>
      <c r="CA9" s="688">
        <v>3918.0520000000001</v>
      </c>
      <c r="CB9" s="688">
        <v>192.31200000000001</v>
      </c>
      <c r="CC9" s="696">
        <v>7736.8810000000003</v>
      </c>
      <c r="CD9" s="695">
        <v>3626.5169999999998</v>
      </c>
      <c r="CE9" s="688">
        <v>3918.0520000000001</v>
      </c>
      <c r="CF9" s="688">
        <v>192.31200000000001</v>
      </c>
      <c r="CG9" s="696">
        <v>7736.8810000000003</v>
      </c>
      <c r="CH9" s="695">
        <v>3626.5169999999998</v>
      </c>
      <c r="CI9" s="688">
        <v>3918.0520000000001</v>
      </c>
      <c r="CJ9" s="688">
        <v>192.31200000000001</v>
      </c>
      <c r="CK9" s="696">
        <v>7736.8810000000003</v>
      </c>
      <c r="CL9" s="695">
        <v>3818.9490000000001</v>
      </c>
      <c r="CM9" s="688">
        <v>4016.692</v>
      </c>
      <c r="CN9" s="688">
        <v>192.32400000000001</v>
      </c>
      <c r="CO9" s="696">
        <v>8027.9650000000001</v>
      </c>
      <c r="CP9" s="695">
        <v>4338.7089999999998</v>
      </c>
      <c r="CQ9" s="688">
        <v>4380.9979999999996</v>
      </c>
      <c r="CR9" s="688">
        <v>223.23500000000001</v>
      </c>
      <c r="CS9" s="696">
        <v>8942.9419999999991</v>
      </c>
      <c r="CT9" s="695">
        <v>4338.7089999999998</v>
      </c>
      <c r="CU9" s="688">
        <v>4380.9979999999996</v>
      </c>
      <c r="CV9" s="688">
        <v>223.23500000000001</v>
      </c>
      <c r="CW9" s="696">
        <v>8942.9419999999991</v>
      </c>
      <c r="CX9" s="695">
        <v>4338.7089999999998</v>
      </c>
      <c r="CY9" s="688">
        <v>4380.9979999999996</v>
      </c>
      <c r="CZ9" s="688">
        <v>223.23500000000001</v>
      </c>
      <c r="DA9" s="696">
        <v>8942.9419999999991</v>
      </c>
      <c r="DB9" s="695">
        <v>4338.7089999999998</v>
      </c>
      <c r="DC9" s="688">
        <v>4380.9979999999996</v>
      </c>
      <c r="DD9" s="688">
        <v>223.23500000000001</v>
      </c>
      <c r="DE9" s="696">
        <v>8942.9419999999991</v>
      </c>
      <c r="DF9" s="695">
        <v>4511.0720000000001</v>
      </c>
      <c r="DG9" s="688">
        <v>4569.0349999999999</v>
      </c>
      <c r="DH9" s="688">
        <v>158.83099999999999</v>
      </c>
      <c r="DI9" s="696">
        <v>9238.9380000000001</v>
      </c>
      <c r="DJ9" s="695">
        <v>4511.0720000000001</v>
      </c>
      <c r="DK9" s="688">
        <v>4569.0349999999999</v>
      </c>
      <c r="DL9" s="688">
        <v>158.83099999999999</v>
      </c>
      <c r="DM9" s="696">
        <v>9238.9380000000001</v>
      </c>
      <c r="DN9" s="695">
        <v>4511.0720000000001</v>
      </c>
      <c r="DO9" s="688">
        <v>4569.0349999999999</v>
      </c>
      <c r="DP9" s="688">
        <v>158.83099999999999</v>
      </c>
      <c r="DQ9" s="696">
        <v>9238.9380000000001</v>
      </c>
      <c r="DR9" s="695">
        <v>4511.0720000000001</v>
      </c>
      <c r="DS9" s="688">
        <v>4569.0349999999999</v>
      </c>
      <c r="DT9" s="688">
        <v>158.83099999999999</v>
      </c>
      <c r="DU9" s="696">
        <v>9238.9380000000001</v>
      </c>
      <c r="DV9" s="695">
        <v>4990.9260000000004</v>
      </c>
      <c r="DW9" s="688">
        <v>5042.4103814</v>
      </c>
      <c r="DX9" s="688">
        <v>134.81800000000001</v>
      </c>
      <c r="DY9" s="696">
        <v>10168.1543814</v>
      </c>
      <c r="DZ9" s="695">
        <v>4992.7349999999997</v>
      </c>
      <c r="EA9" s="688">
        <v>5047.7870000000003</v>
      </c>
      <c r="EB9" s="688">
        <v>267.76400000000001</v>
      </c>
      <c r="EC9" s="696">
        <v>10308.286</v>
      </c>
      <c r="ED9" s="695">
        <v>4992.7349999999997</v>
      </c>
      <c r="EE9" s="688">
        <v>5047.7870000000003</v>
      </c>
      <c r="EF9" s="688">
        <v>267.76400000000001</v>
      </c>
      <c r="EG9" s="696">
        <v>10308.286</v>
      </c>
      <c r="EH9" s="695">
        <v>4992.7349999999997</v>
      </c>
      <c r="EI9" s="688">
        <v>5047.7870000000003</v>
      </c>
      <c r="EJ9" s="688">
        <v>267.76400000000001</v>
      </c>
      <c r="EK9" s="696">
        <v>10308.286</v>
      </c>
      <c r="EL9" s="695">
        <v>4916.3280000000004</v>
      </c>
      <c r="EM9" s="688">
        <v>6166.4319999999998</v>
      </c>
      <c r="EN9" s="688">
        <v>259.13799999999998</v>
      </c>
      <c r="EO9" s="696">
        <v>11341.897999999999</v>
      </c>
      <c r="EP9" s="695">
        <v>4914.9359999999997</v>
      </c>
      <c r="EQ9" s="688">
        <v>6166.4319999999998</v>
      </c>
      <c r="ER9" s="688">
        <v>259.13799999999998</v>
      </c>
      <c r="ES9" s="696">
        <v>11340.505999999999</v>
      </c>
      <c r="ET9" s="695">
        <v>4914.9359999999997</v>
      </c>
      <c r="EU9" s="688">
        <v>6166.4319999999998</v>
      </c>
      <c r="EV9" s="688">
        <v>259.13799999999998</v>
      </c>
      <c r="EW9" s="696">
        <v>11340.505999999999</v>
      </c>
      <c r="EX9" s="695">
        <v>4953.6379999999999</v>
      </c>
      <c r="EY9" s="688">
        <v>6449.9570000000003</v>
      </c>
      <c r="EZ9" s="688">
        <v>259.13799999999998</v>
      </c>
      <c r="FA9" s="696">
        <v>11662.733</v>
      </c>
      <c r="FB9" s="695">
        <v>5056.4290000000001</v>
      </c>
      <c r="FC9" s="688">
        <v>6285.0640000000003</v>
      </c>
      <c r="FD9" s="688">
        <v>150.685</v>
      </c>
      <c r="FE9" s="696">
        <v>11492.178</v>
      </c>
      <c r="FF9" s="695">
        <v>5056.4290000000001</v>
      </c>
      <c r="FG9" s="688">
        <v>6285.0640000000003</v>
      </c>
      <c r="FH9" s="688">
        <v>150.685</v>
      </c>
      <c r="FI9" s="696">
        <v>11492.178</v>
      </c>
      <c r="FJ9" s="695">
        <v>5056.4290000000001</v>
      </c>
      <c r="FK9" s="688">
        <v>6285.0640000000003</v>
      </c>
      <c r="FL9" s="688">
        <v>150.685</v>
      </c>
      <c r="FM9" s="696">
        <v>11492.178</v>
      </c>
      <c r="FN9" s="695">
        <v>5056.4290000000001</v>
      </c>
      <c r="FO9" s="688">
        <v>6285.0640000000003</v>
      </c>
      <c r="FP9" s="688">
        <v>150.685</v>
      </c>
      <c r="FQ9" s="696">
        <v>11492.178</v>
      </c>
      <c r="FR9" s="695">
        <v>4199.8410000000003</v>
      </c>
      <c r="FS9" s="688">
        <v>5864.1</v>
      </c>
      <c r="FT9" s="688">
        <v>573.19799999999998</v>
      </c>
      <c r="FU9" s="696">
        <v>10637.138999999999</v>
      </c>
      <c r="FV9" s="695">
        <v>4199.8410000000003</v>
      </c>
      <c r="FW9" s="688">
        <v>5864.1</v>
      </c>
      <c r="FX9" s="688">
        <v>573.19799999999998</v>
      </c>
      <c r="FY9" s="696">
        <v>10637.138999999999</v>
      </c>
      <c r="FZ9" s="695">
        <v>4199.8410000000003</v>
      </c>
      <c r="GA9" s="688">
        <v>5864.1</v>
      </c>
      <c r="GB9" s="688">
        <v>573.19799999999998</v>
      </c>
      <c r="GC9" s="696">
        <v>10637.138999999999</v>
      </c>
      <c r="GD9" s="695">
        <v>4199.8410000000003</v>
      </c>
      <c r="GE9" s="688">
        <v>5864.1</v>
      </c>
      <c r="GF9" s="688">
        <v>573.19799999999998</v>
      </c>
      <c r="GG9" s="696">
        <v>10637.138999999999</v>
      </c>
      <c r="GH9" s="695">
        <v>3417</v>
      </c>
      <c r="GI9" s="688">
        <v>7599</v>
      </c>
      <c r="GJ9" s="688">
        <v>976</v>
      </c>
      <c r="GK9" s="696">
        <v>11992</v>
      </c>
      <c r="GL9" s="695">
        <v>3417</v>
      </c>
      <c r="GM9" s="688">
        <v>7599</v>
      </c>
      <c r="GN9" s="688">
        <v>976</v>
      </c>
      <c r="GO9" s="696">
        <v>11992</v>
      </c>
      <c r="GP9" s="695">
        <v>3417</v>
      </c>
      <c r="GQ9" s="688">
        <v>7599</v>
      </c>
      <c r="GR9" s="688">
        <v>976</v>
      </c>
      <c r="GS9" s="696">
        <v>11992</v>
      </c>
      <c r="GT9" s="695">
        <v>3418</v>
      </c>
      <c r="GU9" s="688">
        <v>7599</v>
      </c>
      <c r="GV9" s="688">
        <v>976</v>
      </c>
      <c r="GW9" s="696">
        <v>11993</v>
      </c>
      <c r="GX9" s="676">
        <v>3295</v>
      </c>
      <c r="GY9" s="677">
        <v>7065</v>
      </c>
      <c r="GZ9" s="677">
        <v>1483</v>
      </c>
      <c r="HA9" s="768">
        <v>11843</v>
      </c>
      <c r="HB9" s="676">
        <v>3295</v>
      </c>
      <c r="HC9" s="677">
        <v>7065</v>
      </c>
      <c r="HD9" s="677">
        <v>1483</v>
      </c>
      <c r="HE9" s="768">
        <v>11843</v>
      </c>
      <c r="HF9" s="676">
        <v>3295</v>
      </c>
      <c r="HG9" s="677">
        <v>7065</v>
      </c>
      <c r="HH9" s="677">
        <v>1483</v>
      </c>
      <c r="HI9" s="768">
        <v>11843</v>
      </c>
      <c r="HJ9" s="676">
        <v>3295</v>
      </c>
      <c r="HK9" s="677">
        <v>7065</v>
      </c>
      <c r="HL9" s="677">
        <v>1483</v>
      </c>
      <c r="HM9" s="768">
        <v>11843</v>
      </c>
      <c r="HN9" s="676">
        <v>3092</v>
      </c>
      <c r="HO9" s="677">
        <v>7340</v>
      </c>
      <c r="HP9" s="677">
        <v>1558</v>
      </c>
      <c r="HQ9" s="768">
        <v>11990</v>
      </c>
      <c r="HR9" s="676">
        <v>3092</v>
      </c>
      <c r="HS9" s="677">
        <v>7340</v>
      </c>
      <c r="HT9" s="677">
        <v>1558</v>
      </c>
      <c r="HU9" s="768">
        <v>11990</v>
      </c>
      <c r="HV9" s="676">
        <v>3092</v>
      </c>
      <c r="HW9" s="677">
        <v>7340</v>
      </c>
      <c r="HX9" s="677">
        <v>1558</v>
      </c>
      <c r="HY9" s="768">
        <v>11990</v>
      </c>
      <c r="HZ9" s="676">
        <v>3092</v>
      </c>
      <c r="IA9" s="677">
        <v>7340</v>
      </c>
      <c r="IB9" s="677">
        <v>1558</v>
      </c>
      <c r="IC9" s="768">
        <v>11990</v>
      </c>
      <c r="ID9" s="676">
        <v>3024</v>
      </c>
      <c r="IE9" s="677">
        <v>7234</v>
      </c>
      <c r="IF9" s="677">
        <v>1844</v>
      </c>
      <c r="IG9" s="768">
        <v>12102</v>
      </c>
      <c r="IH9" s="676">
        <v>3024</v>
      </c>
      <c r="II9" s="677">
        <v>7234</v>
      </c>
      <c r="IJ9" s="677">
        <v>1844</v>
      </c>
      <c r="IK9" s="768">
        <v>12102</v>
      </c>
      <c r="IL9" s="676">
        <v>3024</v>
      </c>
      <c r="IM9" s="677">
        <v>7234</v>
      </c>
      <c r="IN9" s="677">
        <v>1844</v>
      </c>
      <c r="IO9" s="768">
        <v>12102</v>
      </c>
      <c r="IP9" s="676">
        <v>3024</v>
      </c>
      <c r="IQ9" s="677">
        <v>7234</v>
      </c>
      <c r="IR9" s="677">
        <v>1844</v>
      </c>
      <c r="IS9" s="768">
        <v>12102</v>
      </c>
      <c r="IT9" s="676">
        <v>2998</v>
      </c>
      <c r="IU9" s="677">
        <v>6859</v>
      </c>
      <c r="IV9" s="677">
        <v>2141</v>
      </c>
      <c r="IW9" s="768">
        <v>11998</v>
      </c>
      <c r="IX9" s="676">
        <v>2998</v>
      </c>
      <c r="IY9" s="677">
        <v>6859</v>
      </c>
      <c r="IZ9" s="677">
        <v>2141</v>
      </c>
      <c r="JA9" s="768">
        <v>11998</v>
      </c>
      <c r="JB9" s="676">
        <v>2998</v>
      </c>
      <c r="JC9" s="677">
        <v>6859</v>
      </c>
      <c r="JD9" s="677">
        <v>2141</v>
      </c>
      <c r="JE9" s="768">
        <v>11998</v>
      </c>
      <c r="JF9" s="676">
        <v>2998</v>
      </c>
      <c r="JG9" s="677">
        <v>6859</v>
      </c>
      <c r="JH9" s="677">
        <v>2141</v>
      </c>
      <c r="JI9" s="768">
        <v>11998</v>
      </c>
    </row>
    <row r="10" spans="1:269">
      <c r="A10" s="1" t="s">
        <v>1240</v>
      </c>
      <c r="B10" s="729">
        <v>53.051000000000002</v>
      </c>
      <c r="C10" s="690">
        <v>66.460999999999999</v>
      </c>
      <c r="D10" s="679">
        <v>308.84399999999999</v>
      </c>
      <c r="E10" s="730">
        <v>0</v>
      </c>
      <c r="F10" s="729">
        <v>428.35599999999999</v>
      </c>
      <c r="G10" s="690">
        <v>33.35</v>
      </c>
      <c r="H10" s="679">
        <v>128.315</v>
      </c>
      <c r="I10" s="730">
        <v>102.741</v>
      </c>
      <c r="J10" s="729">
        <v>0</v>
      </c>
      <c r="K10" s="690">
        <v>264.40600000000001</v>
      </c>
      <c r="L10" s="679">
        <v>42.984000000000002</v>
      </c>
      <c r="M10" s="730">
        <v>142.67099999999999</v>
      </c>
      <c r="N10" s="729">
        <v>88.363</v>
      </c>
      <c r="O10" s="690">
        <v>0</v>
      </c>
      <c r="P10" s="679">
        <v>274.01799999999997</v>
      </c>
      <c r="Q10" s="730">
        <v>56.148000000000003</v>
      </c>
      <c r="R10" s="729">
        <v>157.21100000000001</v>
      </c>
      <c r="S10" s="690">
        <v>133.352</v>
      </c>
      <c r="T10" s="679">
        <v>0</v>
      </c>
      <c r="U10" s="730">
        <v>346.71100000000001</v>
      </c>
      <c r="V10" s="729">
        <v>61.256999999999998</v>
      </c>
      <c r="W10" s="690">
        <v>173.69800000000001</v>
      </c>
      <c r="X10" s="679">
        <v>151.08000000000001</v>
      </c>
      <c r="Y10" s="730">
        <v>0</v>
      </c>
      <c r="Z10" s="729">
        <v>386.03500000000003</v>
      </c>
      <c r="AA10" s="690">
        <v>27.66</v>
      </c>
      <c r="AB10" s="679">
        <v>18.66</v>
      </c>
      <c r="AC10" s="730">
        <v>15.053000000000001</v>
      </c>
      <c r="AD10" s="729">
        <v>0</v>
      </c>
      <c r="AE10" s="690">
        <v>61.372999999999998</v>
      </c>
      <c r="AF10" s="679">
        <v>63.579000000000001</v>
      </c>
      <c r="AG10" s="730">
        <v>39.994</v>
      </c>
      <c r="AH10" s="729">
        <v>24.422000000000001</v>
      </c>
      <c r="AI10" s="690">
        <v>0</v>
      </c>
      <c r="AJ10" s="679">
        <v>127.995</v>
      </c>
      <c r="AK10" s="730">
        <v>128.19900000000001</v>
      </c>
      <c r="AL10" s="729">
        <v>53.923000000000002</v>
      </c>
      <c r="AM10" s="690">
        <v>19.078035595221998</v>
      </c>
      <c r="AN10" s="679">
        <v>0</v>
      </c>
      <c r="AO10" s="730">
        <v>201.200035595222</v>
      </c>
      <c r="AP10" s="729">
        <v>141.834</v>
      </c>
      <c r="AQ10" s="690">
        <v>76.930999999999997</v>
      </c>
      <c r="AR10" s="679">
        <v>0</v>
      </c>
      <c r="AS10" s="730">
        <v>218.76499999999999</v>
      </c>
      <c r="AT10" s="729">
        <v>4.1749999999999998</v>
      </c>
      <c r="AU10" s="690">
        <v>29.524999999999999</v>
      </c>
      <c r="AV10" s="679">
        <v>0</v>
      </c>
      <c r="AW10" s="730">
        <v>33.700000000000003</v>
      </c>
      <c r="AX10" s="729">
        <v>51.250999999999998</v>
      </c>
      <c r="AY10" s="690">
        <v>51.695999999999998</v>
      </c>
      <c r="AZ10" s="679">
        <v>0</v>
      </c>
      <c r="BA10" s="730">
        <v>102.947</v>
      </c>
      <c r="BB10" s="729">
        <v>62.832999999999998</v>
      </c>
      <c r="BC10" s="690">
        <v>81.052000000000007</v>
      </c>
      <c r="BD10" s="679">
        <v>0</v>
      </c>
      <c r="BE10" s="730">
        <v>143.88499999999999</v>
      </c>
      <c r="BF10" s="729">
        <v>113.236</v>
      </c>
      <c r="BG10" s="690">
        <v>110.288</v>
      </c>
      <c r="BH10" s="679">
        <v>0</v>
      </c>
      <c r="BI10" s="730">
        <v>223.524</v>
      </c>
      <c r="BJ10" s="729">
        <v>39.677999999999997</v>
      </c>
      <c r="BK10" s="690">
        <v>28.189</v>
      </c>
      <c r="BL10" s="679">
        <v>0</v>
      </c>
      <c r="BM10" s="730">
        <v>67.867000000000004</v>
      </c>
      <c r="BN10" s="729">
        <v>76.116</v>
      </c>
      <c r="BO10" s="690">
        <v>58.49</v>
      </c>
      <c r="BP10" s="679" t="s">
        <v>405</v>
      </c>
      <c r="BQ10" s="730">
        <v>134.60599999999999</v>
      </c>
      <c r="BR10" s="729">
        <v>101.36199999999999</v>
      </c>
      <c r="BS10" s="690">
        <v>87.191000000000003</v>
      </c>
      <c r="BT10" s="679">
        <v>0</v>
      </c>
      <c r="BU10" s="730">
        <v>188.553</v>
      </c>
      <c r="BV10" s="729">
        <v>146.197</v>
      </c>
      <c r="BW10" s="690">
        <v>126.47</v>
      </c>
      <c r="BX10" s="679">
        <v>0</v>
      </c>
      <c r="BY10" s="730">
        <v>272.66699999999997</v>
      </c>
      <c r="BZ10" s="729">
        <v>71.039000000000001</v>
      </c>
      <c r="CA10" s="690">
        <v>51.021000000000001</v>
      </c>
      <c r="CB10" s="679">
        <v>0</v>
      </c>
      <c r="CC10" s="730">
        <v>122.06</v>
      </c>
      <c r="CD10" s="729">
        <v>116.256</v>
      </c>
      <c r="CE10" s="690">
        <v>101.102</v>
      </c>
      <c r="CF10" s="679">
        <v>0</v>
      </c>
      <c r="CG10" s="730">
        <v>217.358</v>
      </c>
      <c r="CH10" s="729">
        <v>144.19999999999999</v>
      </c>
      <c r="CI10" s="690">
        <v>150.80099999999999</v>
      </c>
      <c r="CJ10" s="679">
        <v>0</v>
      </c>
      <c r="CK10" s="730">
        <v>295.00099999999998</v>
      </c>
      <c r="CL10" s="729">
        <v>162.786</v>
      </c>
      <c r="CM10" s="690">
        <v>236.20500000000001</v>
      </c>
      <c r="CN10" s="679">
        <v>0</v>
      </c>
      <c r="CO10" s="730">
        <v>398.99099999999999</v>
      </c>
      <c r="CP10" s="729">
        <v>63.354999999999997</v>
      </c>
      <c r="CQ10" s="690">
        <v>57.326000000000001</v>
      </c>
      <c r="CR10" s="679">
        <v>0</v>
      </c>
      <c r="CS10" s="730">
        <v>120.681</v>
      </c>
      <c r="CT10" s="729">
        <v>124.798</v>
      </c>
      <c r="CU10" s="690">
        <v>114.306</v>
      </c>
      <c r="CV10" s="679">
        <v>0</v>
      </c>
      <c r="CW10" s="730">
        <v>239.10400000000001</v>
      </c>
      <c r="CX10" s="729">
        <v>144.82499999999999</v>
      </c>
      <c r="CY10" s="690">
        <v>193.405</v>
      </c>
      <c r="CZ10" s="679">
        <v>0</v>
      </c>
      <c r="DA10" s="730">
        <v>338.23</v>
      </c>
      <c r="DB10" s="729">
        <v>184.089</v>
      </c>
      <c r="DC10" s="690">
        <v>319.58999999999997</v>
      </c>
      <c r="DD10" s="679">
        <v>0</v>
      </c>
      <c r="DE10" s="730">
        <v>503.67899999999997</v>
      </c>
      <c r="DF10" s="729">
        <v>98.209000000000003</v>
      </c>
      <c r="DG10" s="690">
        <v>149.23500000000001</v>
      </c>
      <c r="DH10" s="679">
        <v>0</v>
      </c>
      <c r="DI10" s="730">
        <v>247.44399999999999</v>
      </c>
      <c r="DJ10" s="729">
        <v>197.476</v>
      </c>
      <c r="DK10" s="690">
        <v>285.298</v>
      </c>
      <c r="DL10" s="679">
        <v>0</v>
      </c>
      <c r="DM10" s="730">
        <v>482.774</v>
      </c>
      <c r="DN10" s="729">
        <v>249.51</v>
      </c>
      <c r="DO10" s="690">
        <v>416.98</v>
      </c>
      <c r="DP10" s="679">
        <v>0</v>
      </c>
      <c r="DQ10" s="730">
        <v>666.49</v>
      </c>
      <c r="DR10" s="729">
        <v>321.87799999999999</v>
      </c>
      <c r="DS10" s="690">
        <v>547.71400000000006</v>
      </c>
      <c r="DT10" s="679">
        <v>0</v>
      </c>
      <c r="DU10" s="730">
        <v>869.59199999999998</v>
      </c>
      <c r="DV10" s="729">
        <v>95.433000000000007</v>
      </c>
      <c r="DW10" s="690">
        <v>152.04599999999999</v>
      </c>
      <c r="DX10" s="679">
        <v>0</v>
      </c>
      <c r="DY10" s="730">
        <v>247.47900000000001</v>
      </c>
      <c r="DZ10" s="729">
        <v>175.392</v>
      </c>
      <c r="EA10" s="690">
        <v>310.601</v>
      </c>
      <c r="EB10" s="679">
        <v>0</v>
      </c>
      <c r="EC10" s="730">
        <v>485.99299999999999</v>
      </c>
      <c r="ED10" s="729">
        <v>226.78</v>
      </c>
      <c r="EE10" s="690">
        <v>472.85700000000003</v>
      </c>
      <c r="EF10" s="679">
        <v>0</v>
      </c>
      <c r="EG10" s="730">
        <v>699.63699999999994</v>
      </c>
      <c r="EH10" s="729">
        <v>247.547</v>
      </c>
      <c r="EI10" s="690">
        <v>624.85299999999995</v>
      </c>
      <c r="EJ10" s="679">
        <v>0</v>
      </c>
      <c r="EK10" s="730">
        <v>872.4</v>
      </c>
      <c r="EL10" s="729">
        <v>39.531999999999996</v>
      </c>
      <c r="EM10" s="690">
        <v>161.97800000000001</v>
      </c>
      <c r="EN10" s="679">
        <v>0</v>
      </c>
      <c r="EO10" s="730">
        <v>201.51</v>
      </c>
      <c r="EP10" s="729">
        <v>64.358999999999995</v>
      </c>
      <c r="EQ10" s="690">
        <v>311.52199999999999</v>
      </c>
      <c r="ER10" s="679">
        <v>0</v>
      </c>
      <c r="ES10" s="730">
        <v>375.88099999999997</v>
      </c>
      <c r="ET10" s="729">
        <v>73.140600000000006</v>
      </c>
      <c r="EU10" s="690">
        <v>465.87700000000001</v>
      </c>
      <c r="EV10" s="679">
        <v>0</v>
      </c>
      <c r="EW10" s="730">
        <v>539.01760000000002</v>
      </c>
      <c r="EX10" s="729">
        <v>98.89</v>
      </c>
      <c r="EY10" s="690">
        <v>612.81100000000004</v>
      </c>
      <c r="EZ10" s="679">
        <v>0</v>
      </c>
      <c r="FA10" s="730">
        <v>711.70100000000002</v>
      </c>
      <c r="FB10" s="729">
        <v>24.221</v>
      </c>
      <c r="FC10" s="690">
        <v>149.10499999999999</v>
      </c>
      <c r="FD10" s="679">
        <v>0</v>
      </c>
      <c r="FE10" s="730">
        <v>173.32599999999999</v>
      </c>
      <c r="FF10" s="729">
        <v>60.542999999999999</v>
      </c>
      <c r="FG10" s="690">
        <v>252.81800000000001</v>
      </c>
      <c r="FH10" s="679">
        <v>0</v>
      </c>
      <c r="FI10" s="730">
        <v>313.36099999999999</v>
      </c>
      <c r="FJ10" s="729">
        <v>110.069</v>
      </c>
      <c r="FK10" s="690">
        <v>351.54300000000001</v>
      </c>
      <c r="FL10" s="679">
        <v>0</v>
      </c>
      <c r="FM10" s="730">
        <v>461.61200000000002</v>
      </c>
      <c r="FN10" s="729">
        <v>145.47999999999999</v>
      </c>
      <c r="FO10" s="690">
        <v>508.46100000000001</v>
      </c>
      <c r="FP10" s="679">
        <v>0</v>
      </c>
      <c r="FQ10" s="730">
        <v>653.94100000000003</v>
      </c>
      <c r="FR10" s="729">
        <v>43.942999999999998</v>
      </c>
      <c r="FS10" s="690">
        <v>124.968</v>
      </c>
      <c r="FT10" s="679">
        <v>0</v>
      </c>
      <c r="FU10" s="730">
        <v>168.911</v>
      </c>
      <c r="FV10" s="729">
        <v>82.635999999999996</v>
      </c>
      <c r="FW10" s="690">
        <v>258.95299999999997</v>
      </c>
      <c r="FX10" s="679">
        <v>0</v>
      </c>
      <c r="FY10" s="730">
        <v>341.589</v>
      </c>
      <c r="FZ10" s="729">
        <v>95.323999999999998</v>
      </c>
      <c r="GA10" s="690">
        <v>380.86</v>
      </c>
      <c r="GB10" s="679">
        <v>0</v>
      </c>
      <c r="GC10" s="730">
        <v>476.18400000000003</v>
      </c>
      <c r="GD10" s="729">
        <v>122.535</v>
      </c>
      <c r="GE10" s="690">
        <v>1023.672</v>
      </c>
      <c r="GF10" s="679" t="s">
        <v>1194</v>
      </c>
      <c r="GG10" s="730">
        <v>1146.2070000000001</v>
      </c>
      <c r="GH10" s="729">
        <v>36</v>
      </c>
      <c r="GI10" s="690">
        <v>136</v>
      </c>
      <c r="GJ10" s="679">
        <v>0</v>
      </c>
      <c r="GK10" s="730">
        <v>172</v>
      </c>
      <c r="GL10" s="729">
        <v>37</v>
      </c>
      <c r="GM10" s="690">
        <v>255</v>
      </c>
      <c r="GN10" s="679">
        <v>0</v>
      </c>
      <c r="GO10" s="730">
        <v>292</v>
      </c>
      <c r="GP10" s="729">
        <v>134</v>
      </c>
      <c r="GQ10" s="690">
        <v>387</v>
      </c>
      <c r="GR10" s="679">
        <v>0</v>
      </c>
      <c r="GS10" s="730">
        <v>521</v>
      </c>
      <c r="GT10" s="729">
        <v>191</v>
      </c>
      <c r="GU10" s="690">
        <v>482</v>
      </c>
      <c r="GV10" s="679">
        <v>0</v>
      </c>
      <c r="GW10" s="730">
        <v>673</v>
      </c>
      <c r="GX10" s="678">
        <v>59</v>
      </c>
      <c r="GY10" s="679">
        <v>123</v>
      </c>
      <c r="GZ10" s="679">
        <v>0</v>
      </c>
      <c r="HA10" s="680">
        <v>182</v>
      </c>
      <c r="HB10" s="678">
        <v>105</v>
      </c>
      <c r="HC10" s="679">
        <v>243</v>
      </c>
      <c r="HD10" s="679">
        <v>0</v>
      </c>
      <c r="HE10" s="680">
        <v>348</v>
      </c>
      <c r="HF10" s="678">
        <v>163</v>
      </c>
      <c r="HG10" s="679">
        <v>64</v>
      </c>
      <c r="HH10" s="679">
        <v>0</v>
      </c>
      <c r="HI10" s="680">
        <v>227</v>
      </c>
      <c r="HJ10" s="678">
        <v>221</v>
      </c>
      <c r="HK10" s="679">
        <v>155</v>
      </c>
      <c r="HL10" s="679">
        <v>0</v>
      </c>
      <c r="HM10" s="680">
        <v>376</v>
      </c>
      <c r="HN10" s="678">
        <v>87</v>
      </c>
      <c r="HO10" s="679">
        <v>114</v>
      </c>
      <c r="HP10" s="679">
        <v>0</v>
      </c>
      <c r="HQ10" s="680">
        <v>201</v>
      </c>
      <c r="HR10" s="678">
        <v>143</v>
      </c>
      <c r="HS10" s="679">
        <v>254</v>
      </c>
      <c r="HT10" s="679">
        <v>0</v>
      </c>
      <c r="HU10" s="680">
        <v>397</v>
      </c>
      <c r="HV10" s="678">
        <v>140</v>
      </c>
      <c r="HW10" s="679">
        <v>358</v>
      </c>
      <c r="HX10" s="679">
        <v>0</v>
      </c>
      <c r="HY10" s="680">
        <v>498</v>
      </c>
      <c r="HZ10" s="678">
        <v>169</v>
      </c>
      <c r="IA10" s="679">
        <v>491</v>
      </c>
      <c r="IB10" s="679">
        <v>0</v>
      </c>
      <c r="IC10" s="680">
        <v>660</v>
      </c>
      <c r="ID10" s="678">
        <v>65</v>
      </c>
      <c r="IE10" s="679">
        <v>133</v>
      </c>
      <c r="IF10" s="679">
        <v>0</v>
      </c>
      <c r="IG10" s="680">
        <v>198</v>
      </c>
      <c r="IH10" s="678">
        <v>94</v>
      </c>
      <c r="II10" s="679">
        <v>256</v>
      </c>
      <c r="IJ10" s="679">
        <v>0</v>
      </c>
      <c r="IK10" s="680">
        <v>350</v>
      </c>
      <c r="IL10" s="678">
        <v>110</v>
      </c>
      <c r="IM10" s="679">
        <v>275</v>
      </c>
      <c r="IN10" s="679">
        <v>0</v>
      </c>
      <c r="IO10" s="680">
        <v>385</v>
      </c>
      <c r="IP10" s="678">
        <v>129</v>
      </c>
      <c r="IQ10" s="679">
        <v>288</v>
      </c>
      <c r="IR10" s="679">
        <v>0</v>
      </c>
      <c r="IS10" s="680">
        <v>417</v>
      </c>
      <c r="IT10" s="678">
        <v>49</v>
      </c>
      <c r="IU10" s="679">
        <v>135</v>
      </c>
      <c r="IV10" s="679">
        <v>0</v>
      </c>
      <c r="IW10" s="680">
        <v>184</v>
      </c>
      <c r="IX10" s="678">
        <v>75</v>
      </c>
      <c r="IY10" s="679">
        <v>260</v>
      </c>
      <c r="IZ10" s="679">
        <v>0</v>
      </c>
      <c r="JA10" s="680">
        <v>335</v>
      </c>
      <c r="JB10" s="678">
        <v>91</v>
      </c>
      <c r="JC10" s="679">
        <v>384</v>
      </c>
      <c r="JD10" s="679">
        <v>0</v>
      </c>
      <c r="JE10" s="680">
        <v>475</v>
      </c>
      <c r="JF10" s="678">
        <v>122</v>
      </c>
      <c r="JG10" s="679">
        <v>515</v>
      </c>
      <c r="JH10" s="679">
        <v>0</v>
      </c>
      <c r="JI10" s="680">
        <v>637</v>
      </c>
    </row>
    <row r="11" spans="1:269">
      <c r="A11" s="1" t="s">
        <v>1799</v>
      </c>
      <c r="B11" s="729">
        <v>897.55600000000004</v>
      </c>
      <c r="C11" s="690">
        <v>666.27200000000005</v>
      </c>
      <c r="D11" s="690">
        <v>1245.1110000000001</v>
      </c>
      <c r="E11" s="730">
        <v>92.183999999999997</v>
      </c>
      <c r="F11" s="729">
        <v>2901.123</v>
      </c>
      <c r="G11" s="690">
        <v>340.94799999999998</v>
      </c>
      <c r="H11" s="690">
        <v>159.80000000000001</v>
      </c>
      <c r="I11" s="730">
        <v>55.000999999999998</v>
      </c>
      <c r="J11" s="729">
        <v>-2.1760000000000002</v>
      </c>
      <c r="K11" s="690">
        <v>553.57299999999998</v>
      </c>
      <c r="L11" s="690">
        <v>630.97900000000004</v>
      </c>
      <c r="M11" s="730">
        <v>343.08300000000003</v>
      </c>
      <c r="N11" s="729">
        <v>44.537999999999997</v>
      </c>
      <c r="O11" s="690">
        <v>6.9930000000000003</v>
      </c>
      <c r="P11" s="690">
        <v>1025.5930000000001</v>
      </c>
      <c r="Q11" s="730">
        <v>944.07299999999998</v>
      </c>
      <c r="R11" s="729">
        <v>456.12400000000002</v>
      </c>
      <c r="S11" s="690">
        <v>62.262</v>
      </c>
      <c r="T11" s="690">
        <v>5.1319999999999997</v>
      </c>
      <c r="U11" s="730">
        <v>1467.5909999999999</v>
      </c>
      <c r="V11" s="729">
        <v>1164.952</v>
      </c>
      <c r="W11" s="690">
        <v>609.80700000000002</v>
      </c>
      <c r="X11" s="690">
        <v>498.63600000000002</v>
      </c>
      <c r="Y11" s="730">
        <v>6.4370000000000003</v>
      </c>
      <c r="Z11" s="729">
        <v>2279.8319999999999</v>
      </c>
      <c r="AA11" s="690">
        <v>276.91800000000001</v>
      </c>
      <c r="AB11" s="690">
        <v>113.78</v>
      </c>
      <c r="AC11" s="730">
        <v>-10.679</v>
      </c>
      <c r="AD11" s="729">
        <v>4.0179999999999998</v>
      </c>
      <c r="AE11" s="690">
        <v>384.03699999999998</v>
      </c>
      <c r="AF11" s="690">
        <v>666.00400000000002</v>
      </c>
      <c r="AG11" s="730">
        <v>238.58199999999999</v>
      </c>
      <c r="AH11" s="729">
        <v>108.584</v>
      </c>
      <c r="AI11" s="690">
        <v>10.862</v>
      </c>
      <c r="AJ11" s="690">
        <v>1024.0319999999999</v>
      </c>
      <c r="AK11" s="730">
        <v>926.86500000000001</v>
      </c>
      <c r="AL11" s="729">
        <v>364.05200000000002</v>
      </c>
      <c r="AM11" s="690">
        <v>156.44897993999999</v>
      </c>
      <c r="AN11" s="690">
        <v>2.6389999999999998</v>
      </c>
      <c r="AO11" s="730">
        <v>1450.0049799399999</v>
      </c>
      <c r="AP11" s="729">
        <v>1197.7329999999999</v>
      </c>
      <c r="AQ11" s="690">
        <v>490.31799999999998</v>
      </c>
      <c r="AR11" s="690">
        <v>-11.991</v>
      </c>
      <c r="AS11" s="730">
        <v>1676.06</v>
      </c>
      <c r="AT11" s="729">
        <v>359.70600000000002</v>
      </c>
      <c r="AU11" s="690">
        <v>164.952</v>
      </c>
      <c r="AV11" s="690">
        <v>-5.2060000000000004</v>
      </c>
      <c r="AW11" s="730">
        <v>519.452</v>
      </c>
      <c r="AX11" s="729">
        <v>673.84299999999996</v>
      </c>
      <c r="AY11" s="690">
        <v>394.84699999999998</v>
      </c>
      <c r="AZ11" s="690">
        <v>-10.532</v>
      </c>
      <c r="BA11" s="730">
        <v>1058.1579999999999</v>
      </c>
      <c r="BB11" s="729">
        <v>1116.991</v>
      </c>
      <c r="BC11" s="690">
        <v>551.35900000000004</v>
      </c>
      <c r="BD11" s="690">
        <v>-6.9569999999999999</v>
      </c>
      <c r="BE11" s="730">
        <v>1661.393</v>
      </c>
      <c r="BF11" s="729">
        <v>1503.15</v>
      </c>
      <c r="BG11" s="690">
        <v>783.97199999999998</v>
      </c>
      <c r="BH11" s="690">
        <v>-7.8369999999999997</v>
      </c>
      <c r="BI11" s="730">
        <v>2279.2849999999999</v>
      </c>
      <c r="BJ11" s="729">
        <v>450.09</v>
      </c>
      <c r="BK11" s="690">
        <v>227.346</v>
      </c>
      <c r="BL11" s="690">
        <v>3.4929999999999999</v>
      </c>
      <c r="BM11" s="730">
        <v>680.92899999999997</v>
      </c>
      <c r="BN11" s="729">
        <v>869.39300000000003</v>
      </c>
      <c r="BO11" s="690">
        <v>534.14400000000001</v>
      </c>
      <c r="BP11" s="690">
        <v>8.9629999999999992</v>
      </c>
      <c r="BQ11" s="730">
        <v>1412.5</v>
      </c>
      <c r="BR11" s="729">
        <v>1250.8050000000001</v>
      </c>
      <c r="BS11" s="690">
        <v>896.274</v>
      </c>
      <c r="BT11" s="690">
        <v>13.683999999999999</v>
      </c>
      <c r="BU11" s="730">
        <v>2160.7629999999999</v>
      </c>
      <c r="BV11" s="729">
        <v>2182.7660000000001</v>
      </c>
      <c r="BW11" s="690">
        <v>1609.39</v>
      </c>
      <c r="BX11" s="690">
        <v>27</v>
      </c>
      <c r="BY11" s="730">
        <v>3819.1559999999999</v>
      </c>
      <c r="BZ11" s="729">
        <v>369.93099999999998</v>
      </c>
      <c r="CA11" s="690">
        <v>363.178</v>
      </c>
      <c r="CB11" s="690">
        <v>5.1280000000000001</v>
      </c>
      <c r="CC11" s="730">
        <v>738.23699999999997</v>
      </c>
      <c r="CD11" s="729">
        <v>799.74</v>
      </c>
      <c r="CE11" s="690">
        <v>713.50300000000004</v>
      </c>
      <c r="CF11" s="690">
        <v>17.016999999999999</v>
      </c>
      <c r="CG11" s="730">
        <v>1530.26</v>
      </c>
      <c r="CH11" s="729">
        <v>1160.289</v>
      </c>
      <c r="CI11" s="690">
        <v>1076.9559999999999</v>
      </c>
      <c r="CJ11" s="690">
        <v>22.952000000000002</v>
      </c>
      <c r="CK11" s="730">
        <v>2260.1970000000001</v>
      </c>
      <c r="CL11" s="729">
        <v>2111.306</v>
      </c>
      <c r="CM11" s="690">
        <v>1398.35</v>
      </c>
      <c r="CN11" s="690">
        <v>30.911000000000001</v>
      </c>
      <c r="CO11" s="730">
        <v>3540.567</v>
      </c>
      <c r="CP11" s="729">
        <v>390.33699999999999</v>
      </c>
      <c r="CQ11" s="690">
        <v>258.73700000000002</v>
      </c>
      <c r="CR11" s="690">
        <v>2.8460000000000001</v>
      </c>
      <c r="CS11" s="730">
        <v>651.91999999999996</v>
      </c>
      <c r="CT11" s="729">
        <v>746.66200000000003</v>
      </c>
      <c r="CU11" s="690">
        <v>625.47900000000004</v>
      </c>
      <c r="CV11" s="690">
        <v>7.8639999999999999</v>
      </c>
      <c r="CW11" s="730">
        <v>1380.0050000000001</v>
      </c>
      <c r="CX11" s="729">
        <v>1099.6110000000001</v>
      </c>
      <c r="CY11" s="690">
        <v>972.53</v>
      </c>
      <c r="CZ11" s="690">
        <v>15.035</v>
      </c>
      <c r="DA11" s="730">
        <v>2087.1759999999999</v>
      </c>
      <c r="DB11" s="729">
        <v>1523.652</v>
      </c>
      <c r="DC11" s="690">
        <v>1123.4670000000001</v>
      </c>
      <c r="DD11" s="690">
        <v>-64.403999999999996</v>
      </c>
      <c r="DE11" s="730">
        <v>2582.7150000000001</v>
      </c>
      <c r="DF11" s="729">
        <v>420.197</v>
      </c>
      <c r="DG11" s="690">
        <v>331.435</v>
      </c>
      <c r="DH11" s="690">
        <v>6.468</v>
      </c>
      <c r="DI11" s="730">
        <v>758.1</v>
      </c>
      <c r="DJ11" s="729">
        <v>861.56100000000004</v>
      </c>
      <c r="DK11" s="690">
        <v>668.51300000000003</v>
      </c>
      <c r="DL11" s="690">
        <v>7.7859999999999996</v>
      </c>
      <c r="DM11" s="730">
        <v>1537.86</v>
      </c>
      <c r="DN11" s="729">
        <v>1299.4469999999999</v>
      </c>
      <c r="DO11" s="690">
        <v>1057.154</v>
      </c>
      <c r="DP11" s="690">
        <v>17.241</v>
      </c>
      <c r="DQ11" s="730">
        <v>2373.8420000000001</v>
      </c>
      <c r="DR11" s="729">
        <v>1747.0250000000001</v>
      </c>
      <c r="DS11" s="690">
        <v>1637.1559999999999</v>
      </c>
      <c r="DT11" s="690">
        <v>-24.013000000000002</v>
      </c>
      <c r="DU11" s="730">
        <v>3360.1680000000001</v>
      </c>
      <c r="DV11" s="729">
        <v>249.459</v>
      </c>
      <c r="DW11" s="690">
        <v>546.97900000000004</v>
      </c>
      <c r="DX11" s="690">
        <v>-0.69099999999999995</v>
      </c>
      <c r="DY11" s="730">
        <v>795.74699999999996</v>
      </c>
      <c r="DZ11" s="729">
        <v>558.95000000000005</v>
      </c>
      <c r="EA11" s="690">
        <v>1103.307</v>
      </c>
      <c r="EB11" s="690">
        <v>-14.355</v>
      </c>
      <c r="EC11" s="730">
        <v>1647.902</v>
      </c>
      <c r="ED11" s="729">
        <v>992.12900000000002</v>
      </c>
      <c r="EE11" s="690">
        <v>2443.7130000000002</v>
      </c>
      <c r="EF11" s="690">
        <v>17.349</v>
      </c>
      <c r="EG11" s="730">
        <v>3453.1909999999998</v>
      </c>
      <c r="EH11" s="729">
        <v>1241.1379999999999</v>
      </c>
      <c r="EI11" s="690">
        <v>2947.2730000000001</v>
      </c>
      <c r="EJ11" s="690">
        <v>-8.6259999999999994</v>
      </c>
      <c r="EK11" s="730">
        <v>4179.7849999999999</v>
      </c>
      <c r="EL11" s="729">
        <v>283.029</v>
      </c>
      <c r="EM11" s="690">
        <v>469.70499999999998</v>
      </c>
      <c r="EN11" s="690">
        <v>-116.839</v>
      </c>
      <c r="EO11" s="730">
        <v>635.89499999999998</v>
      </c>
      <c r="EP11" s="729">
        <v>606.38400000000001</v>
      </c>
      <c r="EQ11" s="690">
        <v>1076.903</v>
      </c>
      <c r="ER11" s="690">
        <v>-13.444000000000001</v>
      </c>
      <c r="ES11" s="730">
        <v>1669.8430000000001</v>
      </c>
      <c r="ET11" s="729">
        <v>1164.7625</v>
      </c>
      <c r="EU11" s="690">
        <v>1742.3040000000001</v>
      </c>
      <c r="EV11" s="690">
        <v>-16.988</v>
      </c>
      <c r="EW11" s="730">
        <v>2890.0785000000001</v>
      </c>
      <c r="EX11" s="729">
        <v>1419.731</v>
      </c>
      <c r="EY11" s="690">
        <v>2357.4340000000002</v>
      </c>
      <c r="EZ11" s="690">
        <v>-108.453</v>
      </c>
      <c r="FA11" s="730">
        <v>3668.712</v>
      </c>
      <c r="FB11" s="729">
        <v>-9.0120000000000005</v>
      </c>
      <c r="FC11" s="690">
        <v>345.637</v>
      </c>
      <c r="FD11" s="690">
        <v>-10.571</v>
      </c>
      <c r="FE11" s="730">
        <v>326.05399999999997</v>
      </c>
      <c r="FF11" s="729">
        <v>137.184</v>
      </c>
      <c r="FG11" s="690">
        <v>741.62400000000002</v>
      </c>
      <c r="FH11" s="690">
        <v>260.64100000000002</v>
      </c>
      <c r="FI11" s="730">
        <v>1139.4490000000001</v>
      </c>
      <c r="FJ11" s="729">
        <v>228.024</v>
      </c>
      <c r="FK11" s="690">
        <v>1344.739</v>
      </c>
      <c r="FL11" s="690">
        <v>246.54</v>
      </c>
      <c r="FM11" s="730">
        <v>1819.3030000000001</v>
      </c>
      <c r="FN11" s="729">
        <v>318.99599999999998</v>
      </c>
      <c r="FO11" s="690">
        <v>1981.8520000000001</v>
      </c>
      <c r="FP11" s="690">
        <v>422.51299999999998</v>
      </c>
      <c r="FQ11" s="730">
        <v>2723.3609999999999</v>
      </c>
      <c r="FR11" s="729">
        <v>-31.172999999999998</v>
      </c>
      <c r="FS11" s="690">
        <v>316.70800000000003</v>
      </c>
      <c r="FT11" s="690">
        <v>-82.206000000000003</v>
      </c>
      <c r="FU11" s="730">
        <v>203.32900000000001</v>
      </c>
      <c r="FV11" s="729">
        <v>75.399000000000001</v>
      </c>
      <c r="FW11" s="690">
        <v>930.67899999999997</v>
      </c>
      <c r="FX11" s="690">
        <v>-97.694999999999993</v>
      </c>
      <c r="FY11" s="730">
        <v>908.38300000000004</v>
      </c>
      <c r="FZ11" s="729">
        <v>341.11399999999998</v>
      </c>
      <c r="GA11" s="690">
        <v>2355.4499999999998</v>
      </c>
      <c r="GB11" s="690">
        <v>-73.932000000000002</v>
      </c>
      <c r="GC11" s="730">
        <v>2622.6320000000001</v>
      </c>
      <c r="GD11" s="729">
        <v>726.46900000000005</v>
      </c>
      <c r="GE11" s="690">
        <v>3160.4349999999999</v>
      </c>
      <c r="GF11" s="690">
        <v>402.40100000000001</v>
      </c>
      <c r="GG11" s="730">
        <v>4289.3050000000003</v>
      </c>
      <c r="GH11" s="729">
        <v>184</v>
      </c>
      <c r="GI11" s="690">
        <v>534</v>
      </c>
      <c r="GJ11" s="690">
        <v>-18</v>
      </c>
      <c r="GK11" s="730">
        <v>700</v>
      </c>
      <c r="GL11" s="729">
        <v>385</v>
      </c>
      <c r="GM11" s="690">
        <v>1079</v>
      </c>
      <c r="GN11" s="690">
        <v>-3</v>
      </c>
      <c r="GO11" s="730">
        <v>1461</v>
      </c>
      <c r="GP11" s="729">
        <v>620</v>
      </c>
      <c r="GQ11" s="690">
        <v>1614</v>
      </c>
      <c r="GR11" s="690">
        <v>106</v>
      </c>
      <c r="GS11" s="730">
        <v>2340</v>
      </c>
      <c r="GT11" s="729">
        <v>889</v>
      </c>
      <c r="GU11" s="690">
        <v>2110</v>
      </c>
      <c r="GV11" s="690">
        <v>547</v>
      </c>
      <c r="GW11" s="730">
        <v>3546</v>
      </c>
      <c r="GX11" s="678">
        <v>183</v>
      </c>
      <c r="GY11" s="679">
        <v>1142</v>
      </c>
      <c r="GZ11" s="679">
        <v>47</v>
      </c>
      <c r="HA11" s="680">
        <v>1372</v>
      </c>
      <c r="HB11" s="678">
        <v>388</v>
      </c>
      <c r="HC11" s="679">
        <v>1840</v>
      </c>
      <c r="HD11" s="679">
        <v>54</v>
      </c>
      <c r="HE11" s="680">
        <v>2282</v>
      </c>
      <c r="HF11" s="678">
        <v>619</v>
      </c>
      <c r="HG11" s="679">
        <v>2274</v>
      </c>
      <c r="HH11" s="679">
        <v>80</v>
      </c>
      <c r="HI11" s="680">
        <v>2973</v>
      </c>
      <c r="HJ11" s="678">
        <v>820</v>
      </c>
      <c r="HK11" s="679">
        <v>2652</v>
      </c>
      <c r="HL11" s="679">
        <v>85</v>
      </c>
      <c r="HM11" s="680">
        <v>3557</v>
      </c>
      <c r="HN11" s="678">
        <v>170</v>
      </c>
      <c r="HO11" s="679">
        <v>752</v>
      </c>
      <c r="HP11" s="679">
        <v>215</v>
      </c>
      <c r="HQ11" s="680">
        <v>1137</v>
      </c>
      <c r="HR11" s="678">
        <v>397</v>
      </c>
      <c r="HS11" s="679">
        <v>1183</v>
      </c>
      <c r="HT11" s="679">
        <v>239</v>
      </c>
      <c r="HU11" s="680">
        <v>1819</v>
      </c>
      <c r="HV11" s="678">
        <v>644</v>
      </c>
      <c r="HW11" s="679">
        <v>1811</v>
      </c>
      <c r="HX11" s="679">
        <v>259</v>
      </c>
      <c r="HY11" s="680">
        <v>2714</v>
      </c>
      <c r="HZ11" s="678">
        <v>903</v>
      </c>
      <c r="IA11" s="679">
        <v>2339</v>
      </c>
      <c r="IB11" s="679">
        <v>469</v>
      </c>
      <c r="IC11" s="680">
        <v>3711</v>
      </c>
      <c r="ID11" s="678">
        <v>206</v>
      </c>
      <c r="IE11" s="679">
        <v>377</v>
      </c>
      <c r="IF11" s="679">
        <v>16</v>
      </c>
      <c r="IG11" s="680">
        <v>599</v>
      </c>
      <c r="IH11" s="678">
        <v>609</v>
      </c>
      <c r="II11" s="679">
        <v>1317</v>
      </c>
      <c r="IJ11" s="679">
        <v>277</v>
      </c>
      <c r="IK11" s="680">
        <v>2203</v>
      </c>
      <c r="IL11" s="678">
        <v>901</v>
      </c>
      <c r="IM11" s="679">
        <v>1800</v>
      </c>
      <c r="IN11" s="679">
        <v>300</v>
      </c>
      <c r="IO11" s="680">
        <v>3001</v>
      </c>
      <c r="IP11" s="678">
        <v>1340</v>
      </c>
      <c r="IQ11" s="679">
        <v>2373</v>
      </c>
      <c r="IR11" s="679">
        <v>332</v>
      </c>
      <c r="IS11" s="680">
        <v>4045</v>
      </c>
      <c r="IT11" s="678">
        <v>274</v>
      </c>
      <c r="IU11" s="679">
        <v>647</v>
      </c>
      <c r="IV11" s="679">
        <v>53</v>
      </c>
      <c r="IW11" s="680">
        <v>974</v>
      </c>
      <c r="IX11" s="678">
        <v>791</v>
      </c>
      <c r="IY11" s="679">
        <v>1292</v>
      </c>
      <c r="IZ11" s="679">
        <v>167</v>
      </c>
      <c r="JA11" s="680">
        <v>2250</v>
      </c>
      <c r="JB11" s="678">
        <v>1170</v>
      </c>
      <c r="JC11" s="679">
        <v>2896</v>
      </c>
      <c r="JD11" s="679">
        <v>184</v>
      </c>
      <c r="JE11" s="680">
        <v>4250</v>
      </c>
      <c r="JF11" s="678">
        <v>1487</v>
      </c>
      <c r="JG11" s="679">
        <v>3539</v>
      </c>
      <c r="JH11" s="679">
        <v>325</v>
      </c>
      <c r="JI11" s="680">
        <v>5351</v>
      </c>
    </row>
    <row r="12" spans="1:269">
      <c r="A12" s="73" t="s">
        <v>1165</v>
      </c>
      <c r="B12" s="729">
        <v>973.22799999999995</v>
      </c>
      <c r="C12" s="690">
        <v>739.56200000000001</v>
      </c>
      <c r="D12" s="679">
        <v>956.428</v>
      </c>
      <c r="E12" s="730">
        <v>92.183999999999997</v>
      </c>
      <c r="F12" s="729">
        <v>2761.402</v>
      </c>
      <c r="G12" s="690">
        <v>406.57299999999998</v>
      </c>
      <c r="H12" s="679">
        <v>200.95099999999999</v>
      </c>
      <c r="I12" s="730">
        <v>58.076000000000001</v>
      </c>
      <c r="J12" s="729">
        <v>0</v>
      </c>
      <c r="K12" s="690">
        <v>665.6</v>
      </c>
      <c r="L12" s="679">
        <v>815.27499999999998</v>
      </c>
      <c r="M12" s="730">
        <v>398.65899999999999</v>
      </c>
      <c r="N12" s="729">
        <v>52.491999999999997</v>
      </c>
      <c r="O12" s="690">
        <v>6.9930000000000003</v>
      </c>
      <c r="P12" s="679">
        <v>1273.4190000000001</v>
      </c>
      <c r="Q12" s="730">
        <v>1168.2760000000001</v>
      </c>
      <c r="R12" s="729">
        <v>546.10299999999995</v>
      </c>
      <c r="S12" s="690">
        <v>71.795000000000002</v>
      </c>
      <c r="T12" s="679">
        <v>5.1319999999999997</v>
      </c>
      <c r="U12" s="730">
        <v>1791.306</v>
      </c>
      <c r="V12" s="729">
        <v>1440.374</v>
      </c>
      <c r="W12" s="690">
        <v>726.49099999999999</v>
      </c>
      <c r="X12" s="679">
        <v>508.16899999999998</v>
      </c>
      <c r="Y12" s="730">
        <v>6.4370000000000003</v>
      </c>
      <c r="Z12" s="729">
        <v>2681.471</v>
      </c>
      <c r="AA12" s="690">
        <v>327.96199999999999</v>
      </c>
      <c r="AB12" s="679">
        <v>126.05</v>
      </c>
      <c r="AC12" s="730">
        <v>17.103999999999999</v>
      </c>
      <c r="AD12" s="729">
        <v>4.0179999999999998</v>
      </c>
      <c r="AE12" s="690">
        <v>475.13400000000001</v>
      </c>
      <c r="AF12" s="679">
        <v>766.91700000000003</v>
      </c>
      <c r="AG12" s="730">
        <v>268.57</v>
      </c>
      <c r="AH12" s="729">
        <v>238.154</v>
      </c>
      <c r="AI12" s="690">
        <v>10.862</v>
      </c>
      <c r="AJ12" s="679">
        <v>1284.5029999999999</v>
      </c>
      <c r="AK12" s="730">
        <v>1200.576</v>
      </c>
      <c r="AL12" s="729">
        <v>421.74799999999999</v>
      </c>
      <c r="AM12" s="690">
        <v>296.94597993999997</v>
      </c>
      <c r="AN12" s="679">
        <v>2.6389999999999998</v>
      </c>
      <c r="AO12" s="730">
        <v>1921.9089799399999</v>
      </c>
      <c r="AP12" s="729">
        <v>1818.713</v>
      </c>
      <c r="AQ12" s="690">
        <v>591.97199999999998</v>
      </c>
      <c r="AR12" s="679">
        <v>0</v>
      </c>
      <c r="AS12" s="730">
        <v>2410.6849999999999</v>
      </c>
      <c r="AT12" s="729">
        <v>468.541</v>
      </c>
      <c r="AU12" s="690">
        <v>202.40299999999999</v>
      </c>
      <c r="AV12" s="679">
        <v>0</v>
      </c>
      <c r="AW12" s="730">
        <v>670.94399999999996</v>
      </c>
      <c r="AX12" s="729">
        <v>878.59299999999996</v>
      </c>
      <c r="AY12" s="690">
        <v>476.73500000000001</v>
      </c>
      <c r="AZ12" s="679">
        <v>3.2229999999999999</v>
      </c>
      <c r="BA12" s="730">
        <v>1358.5509999999999</v>
      </c>
      <c r="BB12" s="729">
        <v>1437.646</v>
      </c>
      <c r="BC12" s="690">
        <v>683.92899999999997</v>
      </c>
      <c r="BD12" s="679">
        <v>0</v>
      </c>
      <c r="BE12" s="730">
        <v>2121.5749999999998</v>
      </c>
      <c r="BF12" s="729">
        <v>1980.6769999999999</v>
      </c>
      <c r="BG12" s="690">
        <v>992.23699999999997</v>
      </c>
      <c r="BH12" s="679">
        <v>12.279</v>
      </c>
      <c r="BI12" s="730">
        <v>2985.1930000000002</v>
      </c>
      <c r="BJ12" s="729">
        <v>549.55799999999999</v>
      </c>
      <c r="BK12" s="690">
        <v>238.74600000000001</v>
      </c>
      <c r="BL12" s="679">
        <v>4.4880000000000004</v>
      </c>
      <c r="BM12" s="730">
        <v>792.79200000000003</v>
      </c>
      <c r="BN12" s="729">
        <v>1072.971</v>
      </c>
      <c r="BO12" s="690">
        <v>556.91200000000003</v>
      </c>
      <c r="BP12" s="679">
        <v>10.157999999999999</v>
      </c>
      <c r="BQ12" s="730">
        <v>1640.0409999999999</v>
      </c>
      <c r="BR12" s="729">
        <v>1768.7</v>
      </c>
      <c r="BS12" s="690">
        <v>936.23599999999999</v>
      </c>
      <c r="BT12" s="679">
        <v>15.664</v>
      </c>
      <c r="BU12" s="730">
        <v>2720.6</v>
      </c>
      <c r="BV12" s="729">
        <v>3159.5050000000001</v>
      </c>
      <c r="BW12" s="690">
        <v>1671.731</v>
      </c>
      <c r="BX12" s="679">
        <v>28.841000000000001</v>
      </c>
      <c r="BY12" s="730">
        <v>4860.0770000000002</v>
      </c>
      <c r="BZ12" s="729">
        <v>544.83100000000002</v>
      </c>
      <c r="CA12" s="690">
        <v>419.39299999999997</v>
      </c>
      <c r="CB12" s="679">
        <v>5.5750000000000002</v>
      </c>
      <c r="CC12" s="730">
        <v>969.79899999999998</v>
      </c>
      <c r="CD12" s="729">
        <v>1099.1130000000001</v>
      </c>
      <c r="CE12" s="690">
        <v>803.65700000000004</v>
      </c>
      <c r="CF12" s="679">
        <v>17.335000000000001</v>
      </c>
      <c r="CG12" s="730">
        <v>1920.105</v>
      </c>
      <c r="CH12" s="729">
        <v>1681.817</v>
      </c>
      <c r="CI12" s="690">
        <v>1216.68</v>
      </c>
      <c r="CJ12" s="679">
        <v>25.097000000000001</v>
      </c>
      <c r="CK12" s="730">
        <v>2923.5940000000001</v>
      </c>
      <c r="CL12" s="729">
        <v>2778.0529999999999</v>
      </c>
      <c r="CM12" s="690">
        <v>1591.0419999999999</v>
      </c>
      <c r="CN12" s="679">
        <v>34.246000000000002</v>
      </c>
      <c r="CO12" s="730">
        <v>4403.3410000000003</v>
      </c>
      <c r="CP12" s="729">
        <v>475.25900000000001</v>
      </c>
      <c r="CQ12" s="690">
        <v>431.86399999999998</v>
      </c>
      <c r="CR12" s="679">
        <v>3.5569999999999999</v>
      </c>
      <c r="CS12" s="730">
        <v>910.68</v>
      </c>
      <c r="CT12" s="729">
        <v>974.00699999999995</v>
      </c>
      <c r="CU12" s="690">
        <v>855.80700000000002</v>
      </c>
      <c r="CV12" s="679">
        <v>9.3949999999999996</v>
      </c>
      <c r="CW12" s="730">
        <v>1839.2090000000001</v>
      </c>
      <c r="CX12" s="729">
        <v>1464.1610000000001</v>
      </c>
      <c r="CY12" s="690">
        <v>1262.586</v>
      </c>
      <c r="CZ12" s="679">
        <v>16.234000000000002</v>
      </c>
      <c r="DA12" s="730">
        <v>2742.9810000000002</v>
      </c>
      <c r="DB12" s="729">
        <v>2099.9639999999999</v>
      </c>
      <c r="DC12" s="690">
        <v>1459.087</v>
      </c>
      <c r="DD12" s="679">
        <v>22.800999999999998</v>
      </c>
      <c r="DE12" s="730">
        <v>3581.8519999999999</v>
      </c>
      <c r="DF12" s="729">
        <v>532.61900000000003</v>
      </c>
      <c r="DG12" s="690">
        <v>365.56</v>
      </c>
      <c r="DH12" s="679">
        <v>6.5030000000000001</v>
      </c>
      <c r="DI12" s="730">
        <v>904.68200000000002</v>
      </c>
      <c r="DJ12" s="729">
        <v>1120.9649999999999</v>
      </c>
      <c r="DK12" s="690">
        <v>748.06600000000003</v>
      </c>
      <c r="DL12" s="679">
        <v>9.2490000000000006</v>
      </c>
      <c r="DM12" s="730">
        <v>1878.28</v>
      </c>
      <c r="DN12" s="729">
        <v>2029.182</v>
      </c>
      <c r="DO12" s="690">
        <v>1184.154</v>
      </c>
      <c r="DP12" s="679">
        <v>18.704999999999998</v>
      </c>
      <c r="DQ12" s="730">
        <v>3232.0410000000002</v>
      </c>
      <c r="DR12" s="729">
        <v>2698.4549999999999</v>
      </c>
      <c r="DS12" s="690">
        <v>1795.586</v>
      </c>
      <c r="DT12" s="679">
        <v>-21.187999999999999</v>
      </c>
      <c r="DU12" s="730">
        <v>4472.8530000000001</v>
      </c>
      <c r="DV12" s="729">
        <v>387.93900000000002</v>
      </c>
      <c r="DW12" s="690">
        <v>581.12099999999998</v>
      </c>
      <c r="DX12" s="679">
        <v>-0.65800000000000003</v>
      </c>
      <c r="DY12" s="730">
        <v>968.40200000000004</v>
      </c>
      <c r="DZ12" s="729">
        <v>880.33500000000004</v>
      </c>
      <c r="EA12" s="690">
        <v>1197.335</v>
      </c>
      <c r="EB12" s="679">
        <v>-13.977</v>
      </c>
      <c r="EC12" s="730">
        <v>2063.6930000000002</v>
      </c>
      <c r="ED12" s="729">
        <v>1512.1610000000001</v>
      </c>
      <c r="EE12" s="690">
        <v>2594.828</v>
      </c>
      <c r="EF12" s="679">
        <v>17.687999999999999</v>
      </c>
      <c r="EG12" s="730">
        <v>4124.6769999999997</v>
      </c>
      <c r="EH12" s="729">
        <v>1900.9369999999999</v>
      </c>
      <c r="EI12" s="690">
        <v>3150.1329999999998</v>
      </c>
      <c r="EJ12" s="679">
        <v>-6.9669999999999996</v>
      </c>
      <c r="EK12" s="730">
        <v>5044.1030000000001</v>
      </c>
      <c r="EL12" s="729">
        <v>375.06599999999997</v>
      </c>
      <c r="EM12" s="690">
        <v>518.21199999999999</v>
      </c>
      <c r="EN12" s="679">
        <v>-116.797</v>
      </c>
      <c r="EO12" s="730">
        <v>776.48099999999999</v>
      </c>
      <c r="EP12" s="729">
        <v>838.19399999999996</v>
      </c>
      <c r="EQ12" s="690">
        <v>1183.2239999999999</v>
      </c>
      <c r="ER12" s="679">
        <v>0.05</v>
      </c>
      <c r="ES12" s="730">
        <v>2021.4680000000001</v>
      </c>
      <c r="ET12" s="729">
        <v>1550.7860000000001</v>
      </c>
      <c r="EU12" s="690">
        <v>1907.489</v>
      </c>
      <c r="EV12" s="679">
        <v>93.501999999999995</v>
      </c>
      <c r="EW12" s="730">
        <v>3551.777</v>
      </c>
      <c r="EX12" s="729">
        <v>1961.9390000000001</v>
      </c>
      <c r="EY12" s="690">
        <v>2592.2979999999998</v>
      </c>
      <c r="EZ12" s="679">
        <v>4.125</v>
      </c>
      <c r="FA12" s="730">
        <v>4558.3620000000001</v>
      </c>
      <c r="FB12" s="729">
        <v>109.717</v>
      </c>
      <c r="FC12" s="690">
        <v>387.66899999999998</v>
      </c>
      <c r="FD12" s="679">
        <v>0.249</v>
      </c>
      <c r="FE12" s="730">
        <v>497.63499999999999</v>
      </c>
      <c r="FF12" s="729">
        <v>371.791</v>
      </c>
      <c r="FG12" s="690">
        <v>837.39099999999996</v>
      </c>
      <c r="FH12" s="679">
        <v>260.94200000000001</v>
      </c>
      <c r="FI12" s="730">
        <v>1470.124</v>
      </c>
      <c r="FJ12" s="729">
        <v>580.63800000000003</v>
      </c>
      <c r="FK12" s="690">
        <v>1480.0830000000001</v>
      </c>
      <c r="FL12" s="679">
        <v>246.86699999999999</v>
      </c>
      <c r="FM12" s="730">
        <v>2307.5880000000002</v>
      </c>
      <c r="FN12" s="729">
        <v>773.505</v>
      </c>
      <c r="FO12" s="690">
        <v>2151.8649999999998</v>
      </c>
      <c r="FP12" s="679">
        <v>424.07</v>
      </c>
      <c r="FQ12" s="730">
        <v>3349.44</v>
      </c>
      <c r="FR12" s="729">
        <v>77.697999999999993</v>
      </c>
      <c r="FS12" s="690">
        <v>343.26100000000002</v>
      </c>
      <c r="FT12" s="679">
        <v>73.052999999999997</v>
      </c>
      <c r="FU12" s="730">
        <v>494.012</v>
      </c>
      <c r="FV12" s="729">
        <v>309.33100000000002</v>
      </c>
      <c r="FW12" s="690">
        <v>1000.2140000000001</v>
      </c>
      <c r="FX12" s="679">
        <v>72.918000000000006</v>
      </c>
      <c r="FY12" s="730">
        <v>1382.463</v>
      </c>
      <c r="FZ12" s="729">
        <v>683.28399999999999</v>
      </c>
      <c r="GA12" s="690">
        <v>2460.4079999999999</v>
      </c>
      <c r="GB12" s="679">
        <v>73.959000000000003</v>
      </c>
      <c r="GC12" s="730">
        <v>3217.6509999999998</v>
      </c>
      <c r="GD12" s="729">
        <v>1177.2929999999999</v>
      </c>
      <c r="GE12" s="690">
        <v>3325.1260000000002</v>
      </c>
      <c r="GF12" s="679">
        <v>434.72500000000002</v>
      </c>
      <c r="GG12" s="730">
        <v>4937.1440000000002</v>
      </c>
      <c r="GH12" s="729">
        <v>260</v>
      </c>
      <c r="GI12" s="690">
        <v>588</v>
      </c>
      <c r="GJ12" s="679">
        <v>0</v>
      </c>
      <c r="GK12" s="730">
        <v>848</v>
      </c>
      <c r="GL12" s="729">
        <v>535</v>
      </c>
      <c r="GM12" s="690">
        <v>1191</v>
      </c>
      <c r="GN12" s="679">
        <v>0</v>
      </c>
      <c r="GO12" s="730">
        <v>1726</v>
      </c>
      <c r="GP12" s="729">
        <v>834</v>
      </c>
      <c r="GQ12" s="690">
        <v>1764</v>
      </c>
      <c r="GR12" s="679">
        <v>107</v>
      </c>
      <c r="GS12" s="730">
        <v>2705</v>
      </c>
      <c r="GT12" s="729">
        <v>1179</v>
      </c>
      <c r="GU12" s="690">
        <v>2296</v>
      </c>
      <c r="GV12" s="679">
        <v>550</v>
      </c>
      <c r="GW12" s="730">
        <v>4025</v>
      </c>
      <c r="GX12" s="678">
        <v>262</v>
      </c>
      <c r="GY12" s="679">
        <v>1180</v>
      </c>
      <c r="GZ12" s="679">
        <v>47</v>
      </c>
      <c r="HA12" s="680">
        <v>1489</v>
      </c>
      <c r="HB12" s="678">
        <v>547</v>
      </c>
      <c r="HC12" s="679">
        <v>1934</v>
      </c>
      <c r="HD12" s="679">
        <v>54</v>
      </c>
      <c r="HE12" s="680">
        <v>2535</v>
      </c>
      <c r="HF12" s="678">
        <v>867</v>
      </c>
      <c r="HG12" s="679">
        <v>2433</v>
      </c>
      <c r="HH12" s="679">
        <v>80</v>
      </c>
      <c r="HI12" s="680">
        <v>3380</v>
      </c>
      <c r="HJ12" s="678">
        <v>1176</v>
      </c>
      <c r="HK12" s="679">
        <v>2888</v>
      </c>
      <c r="HL12" s="679">
        <v>119</v>
      </c>
      <c r="HM12" s="680">
        <v>4183</v>
      </c>
      <c r="HN12" s="678">
        <v>273</v>
      </c>
      <c r="HO12" s="679">
        <v>806</v>
      </c>
      <c r="HP12" s="679">
        <v>215</v>
      </c>
      <c r="HQ12" s="680">
        <v>1294</v>
      </c>
      <c r="HR12" s="678">
        <v>627</v>
      </c>
      <c r="HS12" s="679">
        <v>1324</v>
      </c>
      <c r="HT12" s="679">
        <v>239</v>
      </c>
      <c r="HU12" s="680">
        <v>2190</v>
      </c>
      <c r="HV12" s="678">
        <v>1013</v>
      </c>
      <c r="HW12" s="679">
        <v>2058</v>
      </c>
      <c r="HX12" s="679">
        <v>259</v>
      </c>
      <c r="HY12" s="680">
        <v>3330</v>
      </c>
      <c r="HZ12" s="678">
        <v>1403</v>
      </c>
      <c r="IA12" s="679">
        <v>2663</v>
      </c>
      <c r="IB12" s="679">
        <v>469</v>
      </c>
      <c r="IC12" s="680">
        <v>4535</v>
      </c>
      <c r="ID12" s="678">
        <v>299</v>
      </c>
      <c r="IE12" s="679">
        <v>434</v>
      </c>
      <c r="IF12" s="679">
        <v>29</v>
      </c>
      <c r="IG12" s="680">
        <v>762</v>
      </c>
      <c r="IH12" s="678">
        <v>852</v>
      </c>
      <c r="II12" s="679">
        <v>1456</v>
      </c>
      <c r="IJ12" s="679">
        <v>302</v>
      </c>
      <c r="IK12" s="680">
        <v>2610</v>
      </c>
      <c r="IL12" s="678">
        <v>1304</v>
      </c>
      <c r="IM12" s="679">
        <v>2050</v>
      </c>
      <c r="IN12" s="679">
        <v>330</v>
      </c>
      <c r="IO12" s="680">
        <v>3684</v>
      </c>
      <c r="IP12" s="678">
        <v>1913</v>
      </c>
      <c r="IQ12" s="679">
        <v>2729</v>
      </c>
      <c r="IR12" s="679">
        <v>363</v>
      </c>
      <c r="IS12" s="680">
        <v>5005</v>
      </c>
      <c r="IT12" s="678">
        <v>380</v>
      </c>
      <c r="IU12" s="679">
        <v>716</v>
      </c>
      <c r="IV12" s="679">
        <v>53</v>
      </c>
      <c r="IW12" s="680">
        <v>1149</v>
      </c>
      <c r="IX12" s="678">
        <v>1087</v>
      </c>
      <c r="IY12" s="679">
        <v>1496</v>
      </c>
      <c r="IZ12" s="679">
        <v>167</v>
      </c>
      <c r="JA12" s="680">
        <v>2750</v>
      </c>
      <c r="JB12" s="678">
        <v>1592</v>
      </c>
      <c r="JC12" s="679">
        <v>3215</v>
      </c>
      <c r="JD12" s="679">
        <v>184</v>
      </c>
      <c r="JE12" s="680">
        <v>4991</v>
      </c>
      <c r="JF12" s="678">
        <v>2062</v>
      </c>
      <c r="JG12" s="679">
        <v>3958</v>
      </c>
      <c r="JH12" s="679">
        <v>325</v>
      </c>
      <c r="JI12" s="680">
        <v>6345</v>
      </c>
    </row>
    <row r="13" spans="1:269">
      <c r="A13" s="73" t="s">
        <v>485</v>
      </c>
      <c r="B13" s="729">
        <v>-128.72300000000001</v>
      </c>
      <c r="C13" s="690">
        <v>-139.751</v>
      </c>
      <c r="D13" s="690">
        <v>-20.161000000000001</v>
      </c>
      <c r="E13" s="730">
        <v>0</v>
      </c>
      <c r="F13" s="729">
        <v>-288.63499999999999</v>
      </c>
      <c r="G13" s="690">
        <v>-65.625</v>
      </c>
      <c r="H13" s="690">
        <v>-41.151000000000003</v>
      </c>
      <c r="I13" s="730">
        <v>-3.0750000000000002</v>
      </c>
      <c r="J13" s="729">
        <v>-2.1760000000000002</v>
      </c>
      <c r="K13" s="690">
        <v>-112.027</v>
      </c>
      <c r="L13" s="690">
        <v>-184.29599999999999</v>
      </c>
      <c r="M13" s="730">
        <v>-55.576000000000001</v>
      </c>
      <c r="N13" s="729">
        <v>-7.9539999999999997</v>
      </c>
      <c r="O13" s="690">
        <v>0</v>
      </c>
      <c r="P13" s="690">
        <v>-247.82599999999999</v>
      </c>
      <c r="Q13" s="730">
        <v>-224.203</v>
      </c>
      <c r="R13" s="729">
        <v>-89.978999999999999</v>
      </c>
      <c r="S13" s="690">
        <v>-9.5329999999999995</v>
      </c>
      <c r="T13" s="690">
        <v>0</v>
      </c>
      <c r="U13" s="730">
        <v>-323.71499999999997</v>
      </c>
      <c r="V13" s="729">
        <v>-275.42200000000003</v>
      </c>
      <c r="W13" s="690">
        <v>-116.684</v>
      </c>
      <c r="X13" s="690">
        <v>-9.5329999999999995</v>
      </c>
      <c r="Y13" s="730">
        <v>0</v>
      </c>
      <c r="Z13" s="729">
        <v>-401.63900000000001</v>
      </c>
      <c r="AA13" s="690">
        <v>-51.043999999999997</v>
      </c>
      <c r="AB13" s="690">
        <v>-12.27</v>
      </c>
      <c r="AC13" s="730">
        <v>-27.783000000000001</v>
      </c>
      <c r="AD13" s="729">
        <v>0</v>
      </c>
      <c r="AE13" s="690">
        <v>-91.096999999999994</v>
      </c>
      <c r="AF13" s="690">
        <v>-100.913</v>
      </c>
      <c r="AG13" s="730">
        <v>-29.988</v>
      </c>
      <c r="AH13" s="729">
        <v>-129.57</v>
      </c>
      <c r="AI13" s="690">
        <v>0</v>
      </c>
      <c r="AJ13" s="690">
        <v>-260.471</v>
      </c>
      <c r="AK13" s="730">
        <v>-273.71100000000001</v>
      </c>
      <c r="AL13" s="729">
        <v>-57.695999999999998</v>
      </c>
      <c r="AM13" s="690">
        <v>-140.49700000000001</v>
      </c>
      <c r="AN13" s="690">
        <v>0</v>
      </c>
      <c r="AO13" s="730">
        <v>-471.904</v>
      </c>
      <c r="AP13" s="729">
        <v>-620.98</v>
      </c>
      <c r="AQ13" s="690">
        <v>-101.654</v>
      </c>
      <c r="AR13" s="690">
        <v>-11.991</v>
      </c>
      <c r="AS13" s="730">
        <v>-734.625</v>
      </c>
      <c r="AT13" s="729">
        <v>-108.83499999999999</v>
      </c>
      <c r="AU13" s="690">
        <v>-37.451000000000001</v>
      </c>
      <c r="AV13" s="690">
        <v>-5.2060000000000004</v>
      </c>
      <c r="AW13" s="730">
        <v>-151.49199999999999</v>
      </c>
      <c r="AX13" s="729">
        <v>-204.75</v>
      </c>
      <c r="AY13" s="690">
        <v>-81.888000000000005</v>
      </c>
      <c r="AZ13" s="690">
        <v>-13.755000000000001</v>
      </c>
      <c r="BA13" s="730">
        <v>-300.39299999999997</v>
      </c>
      <c r="BB13" s="729">
        <v>-320.65499999999997</v>
      </c>
      <c r="BC13" s="690">
        <v>-132.57</v>
      </c>
      <c r="BD13" s="690">
        <v>-6.9569999999999999</v>
      </c>
      <c r="BE13" s="730">
        <v>-460.18200000000002</v>
      </c>
      <c r="BF13" s="729">
        <v>-477.52699999999999</v>
      </c>
      <c r="BG13" s="690">
        <v>-208.26499999999999</v>
      </c>
      <c r="BH13" s="690">
        <v>-20.116</v>
      </c>
      <c r="BI13" s="730">
        <v>-705.90800000000002</v>
      </c>
      <c r="BJ13" s="729">
        <v>-99.468000000000004</v>
      </c>
      <c r="BK13" s="690">
        <v>-11.4</v>
      </c>
      <c r="BL13" s="690">
        <v>-0.995</v>
      </c>
      <c r="BM13" s="730">
        <v>-111.863</v>
      </c>
      <c r="BN13" s="729">
        <v>-203.578</v>
      </c>
      <c r="BO13" s="690">
        <v>-22.768000000000001</v>
      </c>
      <c r="BP13" s="690">
        <v>-1.1950000000000001</v>
      </c>
      <c r="BQ13" s="730">
        <v>-227.541</v>
      </c>
      <c r="BR13" s="729">
        <v>-517.89499999999998</v>
      </c>
      <c r="BS13" s="690">
        <v>-39.962000000000003</v>
      </c>
      <c r="BT13" s="690">
        <v>-1.98</v>
      </c>
      <c r="BU13" s="730">
        <v>-559.83699999999999</v>
      </c>
      <c r="BV13" s="729">
        <v>-976.73900000000003</v>
      </c>
      <c r="BW13" s="690">
        <v>-62.341000000000001</v>
      </c>
      <c r="BX13" s="690">
        <v>-1.841</v>
      </c>
      <c r="BY13" s="730">
        <v>-1040.921</v>
      </c>
      <c r="BZ13" s="729">
        <v>-174.9</v>
      </c>
      <c r="CA13" s="690">
        <v>-56.215000000000003</v>
      </c>
      <c r="CB13" s="690">
        <v>-0.44700000000000001</v>
      </c>
      <c r="CC13" s="730">
        <v>-231.56200000000001</v>
      </c>
      <c r="CD13" s="729">
        <v>-299.37299999999999</v>
      </c>
      <c r="CE13" s="690">
        <v>-90.153999999999996</v>
      </c>
      <c r="CF13" s="690">
        <v>-0.318</v>
      </c>
      <c r="CG13" s="730">
        <v>-389.84500000000003</v>
      </c>
      <c r="CH13" s="729">
        <v>-521.52800000000002</v>
      </c>
      <c r="CI13" s="690">
        <v>-139.72399999999999</v>
      </c>
      <c r="CJ13" s="690">
        <v>-2.145</v>
      </c>
      <c r="CK13" s="730">
        <v>-663.39700000000005</v>
      </c>
      <c r="CL13" s="729">
        <v>-666.74699999999996</v>
      </c>
      <c r="CM13" s="690">
        <v>-192.69200000000001</v>
      </c>
      <c r="CN13" s="690">
        <v>-3.335</v>
      </c>
      <c r="CO13" s="730">
        <v>-862.774</v>
      </c>
      <c r="CP13" s="729">
        <v>-84.921999999999997</v>
      </c>
      <c r="CQ13" s="690">
        <v>-173.12700000000001</v>
      </c>
      <c r="CR13" s="690">
        <v>-0.71099999999999997</v>
      </c>
      <c r="CS13" s="730">
        <v>-258.76</v>
      </c>
      <c r="CT13" s="729">
        <v>-227.345</v>
      </c>
      <c r="CU13" s="690">
        <v>-230.328</v>
      </c>
      <c r="CV13" s="690">
        <v>-1.5309999999999999</v>
      </c>
      <c r="CW13" s="730">
        <v>-459.20400000000001</v>
      </c>
      <c r="CX13" s="729">
        <v>-364.55</v>
      </c>
      <c r="CY13" s="690">
        <v>-290.05599999999998</v>
      </c>
      <c r="CZ13" s="690">
        <v>-1.1990000000000001</v>
      </c>
      <c r="DA13" s="730">
        <v>-655.80499999999995</v>
      </c>
      <c r="DB13" s="729">
        <v>-576.31200000000001</v>
      </c>
      <c r="DC13" s="690">
        <v>-335.62</v>
      </c>
      <c r="DD13" s="690">
        <v>-87.204999999999998</v>
      </c>
      <c r="DE13" s="730">
        <v>-999.13699999999994</v>
      </c>
      <c r="DF13" s="729">
        <v>-112.422</v>
      </c>
      <c r="DG13" s="690">
        <v>-34.125</v>
      </c>
      <c r="DH13" s="690">
        <v>-3.5000000000000003E-2</v>
      </c>
      <c r="DI13" s="730">
        <v>-146.58199999999999</v>
      </c>
      <c r="DJ13" s="729">
        <v>-259.404</v>
      </c>
      <c r="DK13" s="690">
        <v>-79.552999999999997</v>
      </c>
      <c r="DL13" s="690">
        <v>-1.4630000000000001</v>
      </c>
      <c r="DM13" s="730">
        <v>-340.42</v>
      </c>
      <c r="DN13" s="729">
        <v>-729.73500000000001</v>
      </c>
      <c r="DO13" s="690">
        <v>-127</v>
      </c>
      <c r="DP13" s="690">
        <v>-1.464</v>
      </c>
      <c r="DQ13" s="730">
        <v>-858.19899999999996</v>
      </c>
      <c r="DR13" s="729">
        <v>-951.43</v>
      </c>
      <c r="DS13" s="690">
        <v>-158.43</v>
      </c>
      <c r="DT13" s="690">
        <v>-2.8250000000000002</v>
      </c>
      <c r="DU13" s="730">
        <v>-1112.6849999999999</v>
      </c>
      <c r="DV13" s="729">
        <v>-138.47999999999999</v>
      </c>
      <c r="DW13" s="690">
        <v>-34.142000000000003</v>
      </c>
      <c r="DX13" s="690">
        <v>-3.3000000000000002E-2</v>
      </c>
      <c r="DY13" s="730">
        <v>-172.655</v>
      </c>
      <c r="DZ13" s="729">
        <v>-321.38499999999999</v>
      </c>
      <c r="EA13" s="690">
        <v>-94.028000000000006</v>
      </c>
      <c r="EB13" s="690">
        <v>-0.378</v>
      </c>
      <c r="EC13" s="730">
        <v>-415.791</v>
      </c>
      <c r="ED13" s="729">
        <v>-520.03200000000004</v>
      </c>
      <c r="EE13" s="690">
        <v>-151.11500000000001</v>
      </c>
      <c r="EF13" s="690">
        <v>-0.33900000000000002</v>
      </c>
      <c r="EG13" s="730">
        <v>-671.48599999999999</v>
      </c>
      <c r="EH13" s="729">
        <v>-659.79899999999998</v>
      </c>
      <c r="EI13" s="690">
        <v>-202.86</v>
      </c>
      <c r="EJ13" s="690">
        <v>-1.659</v>
      </c>
      <c r="EK13" s="730">
        <v>-864.31799999999998</v>
      </c>
      <c r="EL13" s="729">
        <v>-92.037000000000006</v>
      </c>
      <c r="EM13" s="690">
        <v>-48.506999999999998</v>
      </c>
      <c r="EN13" s="690">
        <v>-4.2000000000000003E-2</v>
      </c>
      <c r="EO13" s="730">
        <v>-140.58600000000001</v>
      </c>
      <c r="EP13" s="729">
        <v>-231.81</v>
      </c>
      <c r="EQ13" s="690">
        <v>-106.321</v>
      </c>
      <c r="ER13" s="690">
        <v>-13.494</v>
      </c>
      <c r="ES13" s="730">
        <v>-351.625</v>
      </c>
      <c r="ET13" s="729">
        <v>-386.02350000000001</v>
      </c>
      <c r="EU13" s="690">
        <v>-165.185</v>
      </c>
      <c r="EV13" s="690">
        <v>-110.49</v>
      </c>
      <c r="EW13" s="730">
        <v>-661.69849999999997</v>
      </c>
      <c r="EX13" s="729">
        <v>-542.20799999999997</v>
      </c>
      <c r="EY13" s="690">
        <v>-234.864</v>
      </c>
      <c r="EZ13" s="690">
        <v>-112.578</v>
      </c>
      <c r="FA13" s="730">
        <v>-889.65</v>
      </c>
      <c r="FB13" s="729">
        <v>-118.729</v>
      </c>
      <c r="FC13" s="690">
        <v>-42.031999999999996</v>
      </c>
      <c r="FD13" s="690">
        <v>-10.82</v>
      </c>
      <c r="FE13" s="730">
        <v>-171.58099999999999</v>
      </c>
      <c r="FF13" s="729">
        <v>-234.607</v>
      </c>
      <c r="FG13" s="690">
        <v>-95.766999999999996</v>
      </c>
      <c r="FH13" s="690">
        <v>-0.30099999999999999</v>
      </c>
      <c r="FI13" s="730">
        <v>-330.67500000000001</v>
      </c>
      <c r="FJ13" s="729">
        <v>-352.61399999999998</v>
      </c>
      <c r="FK13" s="690">
        <v>-135.34399999999999</v>
      </c>
      <c r="FL13" s="690">
        <v>-0.32700000000000001</v>
      </c>
      <c r="FM13" s="730">
        <v>-488.28500000000003</v>
      </c>
      <c r="FN13" s="729">
        <v>-454.50900000000001</v>
      </c>
      <c r="FO13" s="690">
        <v>-170.01300000000001</v>
      </c>
      <c r="FP13" s="690">
        <v>-1.5569999999999999</v>
      </c>
      <c r="FQ13" s="730">
        <v>-626.07899999999995</v>
      </c>
      <c r="FR13" s="729">
        <v>-108.871</v>
      </c>
      <c r="FS13" s="690">
        <v>-26.553000000000001</v>
      </c>
      <c r="FT13" s="690">
        <v>-155.25899999999999</v>
      </c>
      <c r="FU13" s="730">
        <v>-290.68299999999999</v>
      </c>
      <c r="FV13" s="729">
        <v>-233.93199999999999</v>
      </c>
      <c r="FW13" s="690">
        <v>-69.534999999999997</v>
      </c>
      <c r="FX13" s="690">
        <v>-170.613</v>
      </c>
      <c r="FY13" s="730">
        <v>-474.08</v>
      </c>
      <c r="FZ13" s="729">
        <v>-342.17</v>
      </c>
      <c r="GA13" s="690">
        <v>-104.958</v>
      </c>
      <c r="GB13" s="690">
        <v>-147.89099999999999</v>
      </c>
      <c r="GC13" s="730">
        <v>-595.01900000000001</v>
      </c>
      <c r="GD13" s="729">
        <v>-450.82400000000001</v>
      </c>
      <c r="GE13" s="690">
        <v>-164.691</v>
      </c>
      <c r="GF13" s="690">
        <v>-32.323999999999998</v>
      </c>
      <c r="GG13" s="730">
        <v>-647.83900000000006</v>
      </c>
      <c r="GH13" s="729">
        <v>-76</v>
      </c>
      <c r="GI13" s="690">
        <v>-54</v>
      </c>
      <c r="GJ13" s="690">
        <v>-18</v>
      </c>
      <c r="GK13" s="730">
        <v>-148</v>
      </c>
      <c r="GL13" s="729">
        <v>-150</v>
      </c>
      <c r="GM13" s="690">
        <v>-112</v>
      </c>
      <c r="GN13" s="690">
        <v>-3</v>
      </c>
      <c r="GO13" s="730">
        <v>-265</v>
      </c>
      <c r="GP13" s="729">
        <v>-214</v>
      </c>
      <c r="GQ13" s="690">
        <v>-150</v>
      </c>
      <c r="GR13" s="690">
        <v>-1</v>
      </c>
      <c r="GS13" s="730">
        <v>-365</v>
      </c>
      <c r="GT13" s="729">
        <v>-290</v>
      </c>
      <c r="GU13" s="690">
        <v>-186</v>
      </c>
      <c r="GV13" s="690">
        <v>-3</v>
      </c>
      <c r="GW13" s="730">
        <v>-479</v>
      </c>
      <c r="GX13" s="729">
        <v>-79</v>
      </c>
      <c r="GY13" s="690">
        <v>-38</v>
      </c>
      <c r="GZ13" s="679">
        <v>0</v>
      </c>
      <c r="HA13" s="730">
        <v>-117</v>
      </c>
      <c r="HB13" s="729">
        <v>-159</v>
      </c>
      <c r="HC13" s="690">
        <v>-94</v>
      </c>
      <c r="HD13" s="679">
        <v>0</v>
      </c>
      <c r="HE13" s="730">
        <v>-253</v>
      </c>
      <c r="HF13" s="729">
        <v>-248</v>
      </c>
      <c r="HG13" s="690">
        <v>-159</v>
      </c>
      <c r="HH13" s="679">
        <v>0</v>
      </c>
      <c r="HI13" s="730">
        <v>-407</v>
      </c>
      <c r="HJ13" s="729">
        <v>-356</v>
      </c>
      <c r="HK13" s="690">
        <v>-236</v>
      </c>
      <c r="HL13" s="690">
        <v>-34</v>
      </c>
      <c r="HM13" s="730">
        <v>-626</v>
      </c>
      <c r="HN13" s="729">
        <v>-103</v>
      </c>
      <c r="HO13" s="690">
        <v>-54</v>
      </c>
      <c r="HP13" s="679">
        <v>0</v>
      </c>
      <c r="HQ13" s="730">
        <v>-157</v>
      </c>
      <c r="HR13" s="729">
        <v>-230</v>
      </c>
      <c r="HS13" s="690">
        <v>-141</v>
      </c>
      <c r="HT13" s="679">
        <v>0</v>
      </c>
      <c r="HU13" s="730">
        <v>-371</v>
      </c>
      <c r="HV13" s="729">
        <v>-369</v>
      </c>
      <c r="HW13" s="690">
        <v>-247</v>
      </c>
      <c r="HX13" s="679">
        <v>0</v>
      </c>
      <c r="HY13" s="730">
        <v>-616</v>
      </c>
      <c r="HZ13" s="729">
        <v>-500</v>
      </c>
      <c r="IA13" s="690">
        <v>-324</v>
      </c>
      <c r="IB13" s="679">
        <v>0</v>
      </c>
      <c r="IC13" s="730">
        <v>-824</v>
      </c>
      <c r="ID13" s="729">
        <v>-93</v>
      </c>
      <c r="IE13" s="690">
        <v>-57</v>
      </c>
      <c r="IF13" s="690">
        <v>-13</v>
      </c>
      <c r="IG13" s="730">
        <v>-163</v>
      </c>
      <c r="IH13" s="729">
        <v>-243</v>
      </c>
      <c r="II13" s="690">
        <v>-139</v>
      </c>
      <c r="IJ13" s="690">
        <v>-25</v>
      </c>
      <c r="IK13" s="730">
        <v>-407</v>
      </c>
      <c r="IL13" s="729">
        <v>-403</v>
      </c>
      <c r="IM13" s="690">
        <v>-250</v>
      </c>
      <c r="IN13" s="690">
        <v>-30</v>
      </c>
      <c r="IO13" s="730">
        <v>-683</v>
      </c>
      <c r="IP13" s="729">
        <v>-573</v>
      </c>
      <c r="IQ13" s="690">
        <v>-356</v>
      </c>
      <c r="IR13" s="690">
        <v>-31</v>
      </c>
      <c r="IS13" s="730">
        <v>-960</v>
      </c>
      <c r="IT13" s="729">
        <v>-106</v>
      </c>
      <c r="IU13" s="690">
        <v>-69</v>
      </c>
      <c r="IV13" s="690">
        <v>0</v>
      </c>
      <c r="IW13" s="730">
        <v>-175</v>
      </c>
      <c r="IX13" s="729">
        <v>-296</v>
      </c>
      <c r="IY13" s="690">
        <v>-204</v>
      </c>
      <c r="IZ13" s="690">
        <v>0</v>
      </c>
      <c r="JA13" s="730">
        <v>-500</v>
      </c>
      <c r="JB13" s="729">
        <v>-422</v>
      </c>
      <c r="JC13" s="690">
        <v>-319</v>
      </c>
      <c r="JD13" s="690">
        <v>0</v>
      </c>
      <c r="JE13" s="730">
        <v>-741</v>
      </c>
      <c r="JF13" s="729">
        <v>-575</v>
      </c>
      <c r="JG13" s="690">
        <v>-419</v>
      </c>
      <c r="JH13" s="690">
        <v>0</v>
      </c>
      <c r="JI13" s="730">
        <v>-994</v>
      </c>
    </row>
    <row r="14" spans="1:269">
      <c r="A14" s="1" t="s">
        <v>484</v>
      </c>
      <c r="B14" s="729">
        <v>-662.87699999999995</v>
      </c>
      <c r="C14" s="690">
        <v>-327.56299999999999</v>
      </c>
      <c r="D14" s="679">
        <v>-28.295999999999999</v>
      </c>
      <c r="E14" s="730">
        <v>0</v>
      </c>
      <c r="F14" s="729">
        <v>-1018.736</v>
      </c>
      <c r="G14" s="690">
        <v>-182.97399999999999</v>
      </c>
      <c r="H14" s="679">
        <v>-113.74299999999999</v>
      </c>
      <c r="I14" s="730">
        <v>-15.750999999999999</v>
      </c>
      <c r="J14" s="729">
        <v>0</v>
      </c>
      <c r="K14" s="690">
        <v>-312.46800000000002</v>
      </c>
      <c r="L14" s="679">
        <v>-418.423</v>
      </c>
      <c r="M14" s="730">
        <v>-288.089</v>
      </c>
      <c r="N14" s="729">
        <v>-32.917000000000002</v>
      </c>
      <c r="O14" s="690">
        <v>0</v>
      </c>
      <c r="P14" s="679">
        <v>-739.42899999999997</v>
      </c>
      <c r="Q14" s="730">
        <v>-686.72199999999998</v>
      </c>
      <c r="R14" s="729">
        <v>-401.30900000000003</v>
      </c>
      <c r="S14" s="690">
        <v>-32.917000000000002</v>
      </c>
      <c r="T14" s="679">
        <v>0</v>
      </c>
      <c r="U14" s="730">
        <v>-1120.9480000000001</v>
      </c>
      <c r="V14" s="729">
        <v>-917.27499999999998</v>
      </c>
      <c r="W14" s="690">
        <v>-503.47399999999999</v>
      </c>
      <c r="X14" s="679">
        <v>-1736.864</v>
      </c>
      <c r="Y14" s="730">
        <v>0</v>
      </c>
      <c r="Z14" s="729">
        <v>-3157.6129999999998</v>
      </c>
      <c r="AA14" s="690">
        <v>-195.35</v>
      </c>
      <c r="AB14" s="679">
        <v>-42.436</v>
      </c>
      <c r="AC14" s="730">
        <v>-53.954000000000001</v>
      </c>
      <c r="AD14" s="729">
        <v>0</v>
      </c>
      <c r="AE14" s="690">
        <v>-291.74</v>
      </c>
      <c r="AF14" s="679">
        <v>-475.91699999999997</v>
      </c>
      <c r="AG14" s="730">
        <v>-148.233</v>
      </c>
      <c r="AH14" s="729">
        <v>-71.238</v>
      </c>
      <c r="AI14" s="690">
        <v>0</v>
      </c>
      <c r="AJ14" s="679">
        <v>-695.38800000000003</v>
      </c>
      <c r="AK14" s="730">
        <v>-718.27800000000002</v>
      </c>
      <c r="AL14" s="729">
        <v>-288.041</v>
      </c>
      <c r="AM14" s="690">
        <v>-97.305999999999997</v>
      </c>
      <c r="AN14" s="679">
        <v>0</v>
      </c>
      <c r="AO14" s="730">
        <v>-1103.625</v>
      </c>
      <c r="AP14" s="729">
        <v>-965.42899999999997</v>
      </c>
      <c r="AQ14" s="690">
        <v>-276.25700000000001</v>
      </c>
      <c r="AR14" s="679">
        <v>0</v>
      </c>
      <c r="AS14" s="730">
        <v>-1241.6859999999999</v>
      </c>
      <c r="AT14" s="729">
        <v>-256.94799999999998</v>
      </c>
      <c r="AU14" s="690">
        <v>-148.565</v>
      </c>
      <c r="AV14" s="679">
        <v>0</v>
      </c>
      <c r="AW14" s="730">
        <v>-405.51299999999998</v>
      </c>
      <c r="AX14" s="729">
        <v>-554.39400000000001</v>
      </c>
      <c r="AY14" s="690">
        <v>-327.678</v>
      </c>
      <c r="AZ14" s="679">
        <v>0</v>
      </c>
      <c r="BA14" s="730">
        <v>-882.072</v>
      </c>
      <c r="BB14" s="729">
        <v>-877.11900000000003</v>
      </c>
      <c r="BC14" s="690">
        <v>-497.75299999999999</v>
      </c>
      <c r="BD14" s="679">
        <v>0</v>
      </c>
      <c r="BE14" s="730">
        <v>-1374.8720000000001</v>
      </c>
      <c r="BF14" s="729">
        <v>-1252.3</v>
      </c>
      <c r="BG14" s="690">
        <v>-683.28099999999995</v>
      </c>
      <c r="BH14" s="679">
        <v>0</v>
      </c>
      <c r="BI14" s="730">
        <v>-1935.5809999999999</v>
      </c>
      <c r="BJ14" s="729">
        <v>-364.255</v>
      </c>
      <c r="BK14" s="690">
        <v>-145.63399999999999</v>
      </c>
      <c r="BL14" s="679">
        <v>0</v>
      </c>
      <c r="BM14" s="730">
        <v>-509.88900000000001</v>
      </c>
      <c r="BN14" s="729">
        <v>-738.21699999999998</v>
      </c>
      <c r="BO14" s="690">
        <v>-395.18299999999999</v>
      </c>
      <c r="BP14" s="679" t="s">
        <v>405</v>
      </c>
      <c r="BQ14" s="730">
        <v>-1133.4000000000001</v>
      </c>
      <c r="BR14" s="729">
        <v>-1264.7460000000001</v>
      </c>
      <c r="BS14" s="690">
        <v>-673.84</v>
      </c>
      <c r="BT14" s="679">
        <v>0</v>
      </c>
      <c r="BU14" s="730">
        <v>-1938.586</v>
      </c>
      <c r="BV14" s="729">
        <v>-1744.4570000000001</v>
      </c>
      <c r="BW14" s="690">
        <v>-915.89099999999996</v>
      </c>
      <c r="BX14" s="679">
        <v>0</v>
      </c>
      <c r="BY14" s="730">
        <v>-2660.348</v>
      </c>
      <c r="BZ14" s="729">
        <v>-375.23899999999998</v>
      </c>
      <c r="CA14" s="690">
        <v>-292.76600000000002</v>
      </c>
      <c r="CB14" s="679">
        <v>0</v>
      </c>
      <c r="CC14" s="730">
        <v>-668.005</v>
      </c>
      <c r="CD14" s="729">
        <v>-783.822</v>
      </c>
      <c r="CE14" s="690">
        <v>-610.89200000000005</v>
      </c>
      <c r="CF14" s="679">
        <v>0</v>
      </c>
      <c r="CG14" s="730">
        <v>-1394.7139999999999</v>
      </c>
      <c r="CH14" s="729">
        <v>-1264.848</v>
      </c>
      <c r="CI14" s="690">
        <v>-946.101</v>
      </c>
      <c r="CJ14" s="679">
        <v>0</v>
      </c>
      <c r="CK14" s="730">
        <v>-2210.9490000000001</v>
      </c>
      <c r="CL14" s="729">
        <v>-1754.3320000000001</v>
      </c>
      <c r="CM14" s="690">
        <v>-1270.249</v>
      </c>
      <c r="CN14" s="679">
        <v>0</v>
      </c>
      <c r="CO14" s="730">
        <v>-3024.5810000000001</v>
      </c>
      <c r="CP14" s="729">
        <v>-327.63</v>
      </c>
      <c r="CQ14" s="690">
        <v>-229.06899999999999</v>
      </c>
      <c r="CR14" s="679">
        <v>0</v>
      </c>
      <c r="CS14" s="730">
        <v>-556.69899999999996</v>
      </c>
      <c r="CT14" s="729">
        <v>-677.04399999999998</v>
      </c>
      <c r="CU14" s="690">
        <v>-577.75599999999997</v>
      </c>
      <c r="CV14" s="679">
        <v>0</v>
      </c>
      <c r="CW14" s="730">
        <v>-1254.8</v>
      </c>
      <c r="CX14" s="729">
        <v>-1089.232</v>
      </c>
      <c r="CY14" s="690">
        <v>-1024.047</v>
      </c>
      <c r="CZ14" s="679">
        <v>0</v>
      </c>
      <c r="DA14" s="730">
        <v>-2113.279</v>
      </c>
      <c r="DB14" s="729">
        <v>-1535.3779999999999</v>
      </c>
      <c r="DC14" s="690">
        <v>-1255.02</v>
      </c>
      <c r="DD14" s="679">
        <v>0</v>
      </c>
      <c r="DE14" s="730">
        <v>-2790.3980000000001</v>
      </c>
      <c r="DF14" s="729">
        <v>-318.98</v>
      </c>
      <c r="DG14" s="690">
        <v>-317.68700000000001</v>
      </c>
      <c r="DH14" s="679">
        <v>0</v>
      </c>
      <c r="DI14" s="730">
        <v>-636.66700000000003</v>
      </c>
      <c r="DJ14" s="729">
        <v>-678.14400000000001</v>
      </c>
      <c r="DK14" s="690">
        <v>-810.84400000000005</v>
      </c>
      <c r="DL14" s="679">
        <v>-1E-3</v>
      </c>
      <c r="DM14" s="730">
        <v>-1488.989</v>
      </c>
      <c r="DN14" s="729">
        <v>-1131.3920000000001</v>
      </c>
      <c r="DO14" s="690">
        <v>-1290.375</v>
      </c>
      <c r="DP14" s="679">
        <v>0</v>
      </c>
      <c r="DQ14" s="730">
        <v>-2421.7669999999998</v>
      </c>
      <c r="DR14" s="729">
        <v>-1589.049</v>
      </c>
      <c r="DS14" s="690">
        <v>-1711.4949999999999</v>
      </c>
      <c r="DT14" s="679">
        <v>0</v>
      </c>
      <c r="DU14" s="730">
        <v>-3300.5439999999999</v>
      </c>
      <c r="DV14" s="729">
        <v>-348.30099999999999</v>
      </c>
      <c r="DW14" s="690">
        <v>-346.178</v>
      </c>
      <c r="DX14" s="679">
        <v>0</v>
      </c>
      <c r="DY14" s="730">
        <v>-694.47900000000004</v>
      </c>
      <c r="DZ14" s="729">
        <v>-804.69899999999996</v>
      </c>
      <c r="EA14" s="690">
        <v>-1002.766</v>
      </c>
      <c r="EB14" s="679">
        <v>0</v>
      </c>
      <c r="EC14" s="730">
        <v>-1807.4649999999999</v>
      </c>
      <c r="ED14" s="729">
        <v>-1242.153</v>
      </c>
      <c r="EE14" s="690">
        <v>-1649.511</v>
      </c>
      <c r="EF14" s="679">
        <v>0</v>
      </c>
      <c r="EG14" s="730">
        <v>-2891.6640000000002</v>
      </c>
      <c r="EH14" s="729">
        <v>-1565.0920000000001</v>
      </c>
      <c r="EI14" s="690">
        <v>-2453.4810000000002</v>
      </c>
      <c r="EJ14" s="679">
        <v>0</v>
      </c>
      <c r="EK14" s="730">
        <v>-4018.5729999999999</v>
      </c>
      <c r="EL14" s="729">
        <v>-262.50299999999999</v>
      </c>
      <c r="EM14" s="690">
        <v>-486.54300000000001</v>
      </c>
      <c r="EN14" s="679">
        <v>0</v>
      </c>
      <c r="EO14" s="730">
        <v>-749.04600000000005</v>
      </c>
      <c r="EP14" s="729">
        <v>-636.18899999999996</v>
      </c>
      <c r="EQ14" s="690">
        <v>-1264.4159999999999</v>
      </c>
      <c r="ER14" s="679">
        <v>0</v>
      </c>
      <c r="ES14" s="730">
        <v>-1900.605</v>
      </c>
      <c r="ET14" s="729">
        <v>-1047.556</v>
      </c>
      <c r="EU14" s="690">
        <v>-2162.7629999999999</v>
      </c>
      <c r="EV14" s="679">
        <v>0</v>
      </c>
      <c r="EW14" s="730">
        <v>-3210.319</v>
      </c>
      <c r="EX14" s="729">
        <v>-1415.83</v>
      </c>
      <c r="EY14" s="690">
        <v>-3135.1379999999999</v>
      </c>
      <c r="EZ14" s="679">
        <v>0</v>
      </c>
      <c r="FA14" s="730">
        <v>-4550.9679999999998</v>
      </c>
      <c r="FB14" s="729">
        <v>-252.21600000000001</v>
      </c>
      <c r="FC14" s="690">
        <v>-464.10399999999998</v>
      </c>
      <c r="FD14" s="679">
        <v>0</v>
      </c>
      <c r="FE14" s="730">
        <v>-716.32</v>
      </c>
      <c r="FF14" s="729">
        <v>-578.322</v>
      </c>
      <c r="FG14" s="690">
        <v>-1229.4280000000001</v>
      </c>
      <c r="FH14" s="679">
        <v>0</v>
      </c>
      <c r="FI14" s="730">
        <v>-1807.75</v>
      </c>
      <c r="FJ14" s="729">
        <v>-912.98900000000003</v>
      </c>
      <c r="FK14" s="690">
        <v>-2016.1559999999999</v>
      </c>
      <c r="FL14" s="679">
        <v>0</v>
      </c>
      <c r="FM14" s="730">
        <v>-2929.145</v>
      </c>
      <c r="FN14" s="729">
        <v>-1321.0640000000001</v>
      </c>
      <c r="FO14" s="690">
        <v>-2911.277</v>
      </c>
      <c r="FP14" s="679">
        <v>0</v>
      </c>
      <c r="FQ14" s="730">
        <v>-4232.3410000000003</v>
      </c>
      <c r="FR14" s="729">
        <v>-313.096</v>
      </c>
      <c r="FS14" s="690">
        <v>-457.44099999999997</v>
      </c>
      <c r="FT14" s="679">
        <v>0</v>
      </c>
      <c r="FU14" s="730">
        <v>-770.53700000000003</v>
      </c>
      <c r="FV14" s="729">
        <v>-779.48099999999999</v>
      </c>
      <c r="FW14" s="690">
        <v>-1073.22</v>
      </c>
      <c r="FX14" s="679">
        <v>0</v>
      </c>
      <c r="FY14" s="730">
        <v>-1852.701</v>
      </c>
      <c r="FZ14" s="729">
        <v>-1193.4570000000001</v>
      </c>
      <c r="GA14" s="690">
        <v>-1628.636</v>
      </c>
      <c r="GB14" s="679">
        <v>0</v>
      </c>
      <c r="GC14" s="730">
        <v>-2822.0929999999998</v>
      </c>
      <c r="GD14" s="729">
        <v>-1631.3820000000001</v>
      </c>
      <c r="GE14" s="690">
        <v>-2448.8380000000002</v>
      </c>
      <c r="GF14" s="679" t="s">
        <v>1194</v>
      </c>
      <c r="GG14" s="730">
        <v>-4080.22</v>
      </c>
      <c r="GH14" s="729">
        <v>-271</v>
      </c>
      <c r="GI14" s="690">
        <v>-457</v>
      </c>
      <c r="GJ14" s="679">
        <v>0</v>
      </c>
      <c r="GK14" s="730">
        <v>-728</v>
      </c>
      <c r="GL14" s="729">
        <v>-559</v>
      </c>
      <c r="GM14" s="690">
        <v>-1387</v>
      </c>
      <c r="GN14" s="679">
        <v>0</v>
      </c>
      <c r="GO14" s="730">
        <v>-1946</v>
      </c>
      <c r="GP14" s="729">
        <v>-910</v>
      </c>
      <c r="GQ14" s="690">
        <v>-2270</v>
      </c>
      <c r="GR14" s="679">
        <v>0</v>
      </c>
      <c r="GS14" s="730">
        <v>-3180</v>
      </c>
      <c r="GT14" s="729">
        <v>-1203</v>
      </c>
      <c r="GU14" s="690">
        <v>-3126</v>
      </c>
      <c r="GV14" s="690">
        <v>-40</v>
      </c>
      <c r="GW14" s="730">
        <v>-4369</v>
      </c>
      <c r="GX14" s="729">
        <v>-315</v>
      </c>
      <c r="GY14" s="690">
        <v>-349</v>
      </c>
      <c r="GZ14" s="679">
        <v>-10</v>
      </c>
      <c r="HA14" s="730">
        <v>-674</v>
      </c>
      <c r="HB14" s="729">
        <v>-595</v>
      </c>
      <c r="HC14" s="690">
        <v>-1160</v>
      </c>
      <c r="HD14" s="679">
        <v>0</v>
      </c>
      <c r="HE14" s="730">
        <v>-1755</v>
      </c>
      <c r="HF14" s="729">
        <v>-958</v>
      </c>
      <c r="HG14" s="690">
        <v>-1746</v>
      </c>
      <c r="HH14" s="679">
        <v>0</v>
      </c>
      <c r="HI14" s="730">
        <v>-2704</v>
      </c>
      <c r="HJ14" s="729">
        <v>-1244</v>
      </c>
      <c r="HK14" s="690">
        <v>-2532</v>
      </c>
      <c r="HL14" s="690">
        <v>-10</v>
      </c>
      <c r="HM14" s="730">
        <v>-3786</v>
      </c>
      <c r="HN14" s="729">
        <v>-236</v>
      </c>
      <c r="HO14" s="690">
        <v>-428</v>
      </c>
      <c r="HP14" s="679">
        <v>-11</v>
      </c>
      <c r="HQ14" s="730">
        <v>-675</v>
      </c>
      <c r="HR14" s="729">
        <v>-507</v>
      </c>
      <c r="HS14" s="690">
        <v>-1152</v>
      </c>
      <c r="HT14" s="679">
        <v>-11</v>
      </c>
      <c r="HU14" s="730">
        <v>-1670</v>
      </c>
      <c r="HV14" s="729">
        <v>-830</v>
      </c>
      <c r="HW14" s="690">
        <v>-2047</v>
      </c>
      <c r="HX14" s="679">
        <v>-8</v>
      </c>
      <c r="HY14" s="730">
        <v>-2885</v>
      </c>
      <c r="HZ14" s="729">
        <v>-1140</v>
      </c>
      <c r="IA14" s="690">
        <v>-2936</v>
      </c>
      <c r="IB14" s="679">
        <v>-183</v>
      </c>
      <c r="IC14" s="730">
        <v>-4259</v>
      </c>
      <c r="ID14" s="729">
        <v>-282</v>
      </c>
      <c r="IE14" s="690">
        <v>-528</v>
      </c>
      <c r="IF14" s="679">
        <v>8</v>
      </c>
      <c r="IG14" s="730">
        <v>-802</v>
      </c>
      <c r="IH14" s="729">
        <v>-585</v>
      </c>
      <c r="II14" s="690">
        <v>-1399</v>
      </c>
      <c r="IJ14" s="679">
        <v>-12</v>
      </c>
      <c r="IK14" s="730">
        <v>-1996</v>
      </c>
      <c r="IL14" s="729">
        <v>-1152</v>
      </c>
      <c r="IM14" s="690">
        <v>-2145</v>
      </c>
      <c r="IN14" s="679">
        <v>-21</v>
      </c>
      <c r="IO14" s="730">
        <v>-3318</v>
      </c>
      <c r="IP14" s="729">
        <v>-1495</v>
      </c>
      <c r="IQ14" s="690">
        <v>-3036</v>
      </c>
      <c r="IR14" s="679">
        <v>-35</v>
      </c>
      <c r="IS14" s="730">
        <v>-4566</v>
      </c>
      <c r="IT14" s="729">
        <v>-386</v>
      </c>
      <c r="IU14" s="690">
        <v>-464</v>
      </c>
      <c r="IV14" s="679">
        <v>0</v>
      </c>
      <c r="IW14" s="730">
        <v>-850</v>
      </c>
      <c r="IX14" s="729">
        <v>-837</v>
      </c>
      <c r="IY14" s="690">
        <v>-1468</v>
      </c>
      <c r="IZ14" s="690">
        <v>-1421</v>
      </c>
      <c r="JA14" s="730">
        <v>-3726</v>
      </c>
      <c r="JB14" s="729">
        <v>-1222</v>
      </c>
      <c r="JC14" s="690">
        <v>-2416</v>
      </c>
      <c r="JD14" s="690">
        <v>-1409</v>
      </c>
      <c r="JE14" s="730">
        <v>-5047</v>
      </c>
      <c r="JF14" s="729">
        <v>-1569</v>
      </c>
      <c r="JG14" s="690">
        <v>-3371</v>
      </c>
      <c r="JH14" s="690">
        <v>-1400</v>
      </c>
      <c r="JI14" s="730">
        <v>-6340</v>
      </c>
    </row>
    <row r="15" spans="1:269">
      <c r="A15" s="6" t="s">
        <v>426</v>
      </c>
      <c r="B15" s="695">
        <v>2043.5319999999999</v>
      </c>
      <c r="C15" s="688">
        <v>2392.047</v>
      </c>
      <c r="D15" s="688">
        <v>2790.0880000000002</v>
      </c>
      <c r="E15" s="696">
        <v>192.05799999999999</v>
      </c>
      <c r="F15" s="695">
        <v>7417.7250000000004</v>
      </c>
      <c r="G15" s="688">
        <v>2234.8560000000002</v>
      </c>
      <c r="H15" s="688">
        <v>2566.4189999999999</v>
      </c>
      <c r="I15" s="696">
        <v>2886.3649999999998</v>
      </c>
      <c r="J15" s="695">
        <v>189.88200000000001</v>
      </c>
      <c r="K15" s="688">
        <v>7877.5219999999999</v>
      </c>
      <c r="L15" s="688">
        <v>2254.0309999999999</v>
      </c>
      <c r="M15" s="696">
        <v>2503.6309999999999</v>
      </c>
      <c r="N15" s="695">
        <v>2558.9920000000002</v>
      </c>
      <c r="O15" s="688">
        <v>199.05099999999999</v>
      </c>
      <c r="P15" s="688">
        <v>7515.7049999999999</v>
      </c>
      <c r="Q15" s="696">
        <v>2311.9899999999998</v>
      </c>
      <c r="R15" s="695">
        <v>2517.9920000000002</v>
      </c>
      <c r="S15" s="688">
        <v>2562.5279999999998</v>
      </c>
      <c r="T15" s="688">
        <v>256.36700000000002</v>
      </c>
      <c r="U15" s="696">
        <v>7648.8770000000004</v>
      </c>
      <c r="V15" s="695">
        <v>2311.0700000000002</v>
      </c>
      <c r="W15" s="688">
        <v>2590.34</v>
      </c>
      <c r="X15" s="688">
        <v>1422.1790000000001</v>
      </c>
      <c r="Y15" s="696">
        <v>257.67200000000003</v>
      </c>
      <c r="Z15" s="695">
        <v>6581.2610000000004</v>
      </c>
      <c r="AA15" s="688">
        <v>2420.2979999999998</v>
      </c>
      <c r="AB15" s="688">
        <v>2680.3440000000001</v>
      </c>
      <c r="AC15" s="696">
        <v>1372.5989999999999</v>
      </c>
      <c r="AD15" s="695">
        <v>261.69</v>
      </c>
      <c r="AE15" s="688">
        <v>6734.9309999999996</v>
      </c>
      <c r="AF15" s="688">
        <v>2564.7359999999999</v>
      </c>
      <c r="AG15" s="696">
        <v>2720.683</v>
      </c>
      <c r="AH15" s="695">
        <v>1483.9449999999999</v>
      </c>
      <c r="AI15" s="688">
        <v>268.53399999999999</v>
      </c>
      <c r="AJ15" s="688">
        <v>7037.8980000000001</v>
      </c>
      <c r="AK15" s="696">
        <v>2647.8560000000002</v>
      </c>
      <c r="AL15" s="695">
        <v>2720.2739999999999</v>
      </c>
      <c r="AM15" s="688">
        <v>1500.3977562370801</v>
      </c>
      <c r="AN15" s="688">
        <v>260.31099999999998</v>
      </c>
      <c r="AO15" s="696">
        <v>7128.8387562370799</v>
      </c>
      <c r="AP15" s="695">
        <v>2685.2080000000001</v>
      </c>
      <c r="AQ15" s="688">
        <v>2881.3319999999999</v>
      </c>
      <c r="AR15" s="688">
        <v>174.09800000000001</v>
      </c>
      <c r="AS15" s="696">
        <v>5740.6379999999999</v>
      </c>
      <c r="AT15" s="695">
        <v>2771.7530000000002</v>
      </c>
      <c r="AU15" s="688">
        <v>2918.973</v>
      </c>
      <c r="AV15" s="688">
        <v>167.934</v>
      </c>
      <c r="AW15" s="696">
        <v>5858.66</v>
      </c>
      <c r="AX15" s="695">
        <v>2835.52</v>
      </c>
      <c r="AY15" s="688">
        <v>2991.9259999999999</v>
      </c>
      <c r="AZ15" s="688">
        <v>162.608</v>
      </c>
      <c r="BA15" s="696">
        <v>5990.0540000000001</v>
      </c>
      <c r="BB15" s="695">
        <v>2967.5250000000001</v>
      </c>
      <c r="BC15" s="688">
        <v>3007.7190000000001</v>
      </c>
      <c r="BD15" s="688">
        <v>166.18299999999999</v>
      </c>
      <c r="BE15" s="696">
        <v>6141.4269999999997</v>
      </c>
      <c r="BF15" s="695">
        <v>3028.9059999999999</v>
      </c>
      <c r="BG15" s="688">
        <v>3084.04</v>
      </c>
      <c r="BH15" s="688">
        <v>165.303</v>
      </c>
      <c r="BI15" s="696">
        <v>6278.2489999999998</v>
      </c>
      <c r="BJ15" s="695">
        <v>3154.4189999999999</v>
      </c>
      <c r="BK15" s="688">
        <v>3193.9409999999998</v>
      </c>
      <c r="BL15" s="688">
        <v>168.79599999999999</v>
      </c>
      <c r="BM15" s="696">
        <v>6517.1559999999999</v>
      </c>
      <c r="BN15" s="695">
        <v>3236.1979999999999</v>
      </c>
      <c r="BO15" s="688">
        <v>3281.491</v>
      </c>
      <c r="BP15" s="688">
        <v>174.26599999999999</v>
      </c>
      <c r="BQ15" s="696">
        <v>6691.9549999999999</v>
      </c>
      <c r="BR15" s="695">
        <v>3116.3270000000002</v>
      </c>
      <c r="BS15" s="688">
        <v>3393.665</v>
      </c>
      <c r="BT15" s="688">
        <v>178.98699999999999</v>
      </c>
      <c r="BU15" s="696">
        <v>6688.9790000000003</v>
      </c>
      <c r="BV15" s="695">
        <v>3613.4119999999998</v>
      </c>
      <c r="BW15" s="688">
        <v>3904.009</v>
      </c>
      <c r="BX15" s="688">
        <v>192.303</v>
      </c>
      <c r="BY15" s="696">
        <v>7709.7240000000002</v>
      </c>
      <c r="BZ15" s="695">
        <v>3692.248</v>
      </c>
      <c r="CA15" s="688">
        <v>4039.4850000000001</v>
      </c>
      <c r="CB15" s="688">
        <v>197.44</v>
      </c>
      <c r="CC15" s="696">
        <v>7929.1729999999998</v>
      </c>
      <c r="CD15" s="695">
        <v>3758.6909999999998</v>
      </c>
      <c r="CE15" s="688">
        <v>4121.7650000000003</v>
      </c>
      <c r="CF15" s="688">
        <v>209.32900000000001</v>
      </c>
      <c r="CG15" s="696">
        <v>8089.7849999999999</v>
      </c>
      <c r="CH15" s="695">
        <v>3666.1579999999999</v>
      </c>
      <c r="CI15" s="688">
        <v>4199.7079999999996</v>
      </c>
      <c r="CJ15" s="688">
        <v>215.26400000000001</v>
      </c>
      <c r="CK15" s="696">
        <v>8081.13</v>
      </c>
      <c r="CL15" s="695">
        <v>4338.7089999999998</v>
      </c>
      <c r="CM15" s="688">
        <v>4380.9979999999996</v>
      </c>
      <c r="CN15" s="688">
        <v>223.23500000000001</v>
      </c>
      <c r="CO15" s="696">
        <v>8942.9419999999991</v>
      </c>
      <c r="CP15" s="695">
        <v>4464.7709999999997</v>
      </c>
      <c r="CQ15" s="688">
        <v>4467.9920000000002</v>
      </c>
      <c r="CR15" s="688">
        <v>226.08099999999999</v>
      </c>
      <c r="CS15" s="696">
        <v>9158.8439999999991</v>
      </c>
      <c r="CT15" s="695">
        <v>4533.125</v>
      </c>
      <c r="CU15" s="688">
        <v>4543.027</v>
      </c>
      <c r="CV15" s="688">
        <v>231.09899999999999</v>
      </c>
      <c r="CW15" s="696">
        <v>9307.2510000000002</v>
      </c>
      <c r="CX15" s="695">
        <v>4493.9129999999996</v>
      </c>
      <c r="CY15" s="688">
        <v>4522.8860000000004</v>
      </c>
      <c r="CZ15" s="688">
        <v>238.27</v>
      </c>
      <c r="DA15" s="696">
        <v>9255.0689999999995</v>
      </c>
      <c r="DB15" s="695">
        <v>4511.0720000000001</v>
      </c>
      <c r="DC15" s="688">
        <v>4569.0349999999999</v>
      </c>
      <c r="DD15" s="688">
        <v>158.83099999999999</v>
      </c>
      <c r="DE15" s="696">
        <v>9238.9380000000001</v>
      </c>
      <c r="DF15" s="695">
        <v>4710.4979999999996</v>
      </c>
      <c r="DG15" s="688">
        <v>4732.018</v>
      </c>
      <c r="DH15" s="688">
        <v>165.29900000000001</v>
      </c>
      <c r="DI15" s="696">
        <v>9607.8150000000005</v>
      </c>
      <c r="DJ15" s="695">
        <v>4891.9650000000001</v>
      </c>
      <c r="DK15" s="688">
        <v>4712.0020000000004</v>
      </c>
      <c r="DL15" s="688">
        <v>166.61600000000001</v>
      </c>
      <c r="DM15" s="696">
        <v>9770.5830000000005</v>
      </c>
      <c r="DN15" s="695">
        <v>4928.6369999999997</v>
      </c>
      <c r="DO15" s="688">
        <v>4752.7939999999999</v>
      </c>
      <c r="DP15" s="688">
        <v>176.072</v>
      </c>
      <c r="DQ15" s="696">
        <v>9857.5030000000006</v>
      </c>
      <c r="DR15" s="695">
        <v>4990.9260000000004</v>
      </c>
      <c r="DS15" s="688">
        <v>5042.41</v>
      </c>
      <c r="DT15" s="688">
        <v>134.81800000000001</v>
      </c>
      <c r="DU15" s="696">
        <v>10168.154</v>
      </c>
      <c r="DV15" s="695">
        <v>4987.5169999999998</v>
      </c>
      <c r="DW15" s="688">
        <v>5395.2573814000007</v>
      </c>
      <c r="DX15" s="688">
        <v>134.12700000000001</v>
      </c>
      <c r="DY15" s="696">
        <v>10516.901381400001</v>
      </c>
      <c r="DZ15" s="695">
        <v>4922.3779999999997</v>
      </c>
      <c r="EA15" s="688">
        <v>5458.9290000000001</v>
      </c>
      <c r="EB15" s="688">
        <v>253.40899999999999</v>
      </c>
      <c r="EC15" s="696">
        <v>10634.716</v>
      </c>
      <c r="ED15" s="695">
        <v>4969.491</v>
      </c>
      <c r="EE15" s="688">
        <v>6314.8459999999995</v>
      </c>
      <c r="EF15" s="688">
        <v>285.113</v>
      </c>
      <c r="EG15" s="696">
        <v>11569.45</v>
      </c>
      <c r="EH15" s="695">
        <v>4916.3280000000004</v>
      </c>
      <c r="EI15" s="688">
        <v>6166.4319999999998</v>
      </c>
      <c r="EJ15" s="688">
        <v>259.13799999999998</v>
      </c>
      <c r="EK15" s="696">
        <v>11341.897999999999</v>
      </c>
      <c r="EL15" s="695">
        <v>4976.3860000000004</v>
      </c>
      <c r="EM15" s="688">
        <v>6311.5720000000001</v>
      </c>
      <c r="EN15" s="688">
        <v>142.29900000000001</v>
      </c>
      <c r="EO15" s="696">
        <v>11430.257</v>
      </c>
      <c r="EP15" s="695">
        <v>4949.49</v>
      </c>
      <c r="EQ15" s="688">
        <v>6290.4409999999998</v>
      </c>
      <c r="ER15" s="688">
        <v>245.69399999999999</v>
      </c>
      <c r="ES15" s="696">
        <v>11485.625</v>
      </c>
      <c r="ET15" s="695">
        <v>5105.2830999999996</v>
      </c>
      <c r="EU15" s="688">
        <v>6211.85</v>
      </c>
      <c r="EV15" s="688">
        <v>242.15</v>
      </c>
      <c r="EW15" s="696">
        <v>11559.283099999999</v>
      </c>
      <c r="EX15" s="695">
        <v>5056.4290000000001</v>
      </c>
      <c r="EY15" s="688">
        <v>6285.0640000000003</v>
      </c>
      <c r="EZ15" s="688">
        <v>150.685</v>
      </c>
      <c r="FA15" s="696">
        <v>11492.178</v>
      </c>
      <c r="FB15" s="695">
        <v>4819.4219999999996</v>
      </c>
      <c r="FC15" s="688">
        <v>6315.7020000000002</v>
      </c>
      <c r="FD15" s="688">
        <v>140.114</v>
      </c>
      <c r="FE15" s="696">
        <v>11275.237999999999</v>
      </c>
      <c r="FF15" s="695">
        <v>4675.8339999999998</v>
      </c>
      <c r="FG15" s="688">
        <v>6050.0780000000004</v>
      </c>
      <c r="FH15" s="688">
        <v>411.32600000000002</v>
      </c>
      <c r="FI15" s="696">
        <v>11137.237999999999</v>
      </c>
      <c r="FJ15" s="695">
        <v>4481.5330000000004</v>
      </c>
      <c r="FK15" s="688">
        <v>5965.19</v>
      </c>
      <c r="FL15" s="688">
        <v>397.22500000000002</v>
      </c>
      <c r="FM15" s="696">
        <v>10843.948</v>
      </c>
      <c r="FN15" s="695">
        <v>4199.8410000000003</v>
      </c>
      <c r="FO15" s="688">
        <v>5864.1</v>
      </c>
      <c r="FP15" s="688">
        <v>573.19799999999998</v>
      </c>
      <c r="FQ15" s="696">
        <v>10637.138999999999</v>
      </c>
      <c r="FR15" s="695">
        <v>3899.5149999999999</v>
      </c>
      <c r="FS15" s="688">
        <v>5848.335</v>
      </c>
      <c r="FT15" s="688">
        <v>490.99200000000002</v>
      </c>
      <c r="FU15" s="696">
        <v>10238.842000000001</v>
      </c>
      <c r="FV15" s="695">
        <v>3578.395</v>
      </c>
      <c r="FW15" s="688">
        <v>5980.5119999999997</v>
      </c>
      <c r="FX15" s="688">
        <v>475.50299999999999</v>
      </c>
      <c r="FY15" s="696">
        <v>10034.41</v>
      </c>
      <c r="FZ15" s="695">
        <v>3442.8220000000001</v>
      </c>
      <c r="GA15" s="688">
        <v>6971.7740000000003</v>
      </c>
      <c r="GB15" s="688">
        <v>499.26600000000002</v>
      </c>
      <c r="GC15" s="696">
        <v>10913.861999999999</v>
      </c>
      <c r="GD15" s="695">
        <v>3417.4630000000002</v>
      </c>
      <c r="GE15" s="688">
        <v>7599.3689999999997</v>
      </c>
      <c r="GF15" s="688">
        <v>975.59900000000005</v>
      </c>
      <c r="GG15" s="696">
        <v>11992.431</v>
      </c>
      <c r="GH15" s="695">
        <v>3366</v>
      </c>
      <c r="GI15" s="688">
        <v>7812</v>
      </c>
      <c r="GJ15" s="688">
        <v>958</v>
      </c>
      <c r="GK15" s="696">
        <v>12136</v>
      </c>
      <c r="GL15" s="695">
        <v>3280</v>
      </c>
      <c r="GM15" s="688">
        <v>7546</v>
      </c>
      <c r="GN15" s="688">
        <v>973</v>
      </c>
      <c r="GO15" s="696">
        <v>11799</v>
      </c>
      <c r="GP15" s="695">
        <v>3261</v>
      </c>
      <c r="GQ15" s="688">
        <v>7330</v>
      </c>
      <c r="GR15" s="688">
        <v>1082</v>
      </c>
      <c r="GS15" s="696">
        <v>11673</v>
      </c>
      <c r="GT15" s="695">
        <v>3295</v>
      </c>
      <c r="GU15" s="688">
        <v>7065</v>
      </c>
      <c r="GV15" s="688">
        <v>1483</v>
      </c>
      <c r="GW15" s="696">
        <v>11843</v>
      </c>
      <c r="GX15" s="676">
        <v>3222</v>
      </c>
      <c r="GY15" s="677">
        <v>7981</v>
      </c>
      <c r="GZ15" s="677">
        <v>1520</v>
      </c>
      <c r="HA15" s="768">
        <v>12723</v>
      </c>
      <c r="HB15" s="676">
        <v>3193</v>
      </c>
      <c r="HC15" s="677">
        <v>7988</v>
      </c>
      <c r="HD15" s="677">
        <v>1537</v>
      </c>
      <c r="HE15" s="768">
        <v>12718</v>
      </c>
      <c r="HF15" s="676">
        <v>3119</v>
      </c>
      <c r="HG15" s="677">
        <v>7657</v>
      </c>
      <c r="HH15" s="677">
        <v>1563</v>
      </c>
      <c r="HI15" s="768">
        <v>12339</v>
      </c>
      <c r="HJ15" s="676">
        <v>3092</v>
      </c>
      <c r="HK15" s="677">
        <v>7340</v>
      </c>
      <c r="HL15" s="677">
        <v>1558</v>
      </c>
      <c r="HM15" s="768">
        <v>11990</v>
      </c>
      <c r="HN15" s="676">
        <v>3113</v>
      </c>
      <c r="HO15" s="677">
        <v>7778</v>
      </c>
      <c r="HP15" s="677">
        <v>1762</v>
      </c>
      <c r="HQ15" s="768">
        <v>12653</v>
      </c>
      <c r="HR15" s="676">
        <v>3125</v>
      </c>
      <c r="HS15" s="677">
        <v>7625</v>
      </c>
      <c r="HT15" s="677">
        <v>1786</v>
      </c>
      <c r="HU15" s="768">
        <v>12536</v>
      </c>
      <c r="HV15" s="676">
        <v>3046</v>
      </c>
      <c r="HW15" s="677">
        <v>7462</v>
      </c>
      <c r="HX15" s="677">
        <v>1809</v>
      </c>
      <c r="HY15" s="768">
        <v>12317</v>
      </c>
      <c r="HZ15" s="676">
        <v>3024</v>
      </c>
      <c r="IA15" s="677">
        <v>7234</v>
      </c>
      <c r="IB15" s="677">
        <v>1844</v>
      </c>
      <c r="IC15" s="768">
        <v>12102</v>
      </c>
      <c r="ID15" s="676">
        <v>3013</v>
      </c>
      <c r="IE15" s="677">
        <v>7216</v>
      </c>
      <c r="IF15" s="677">
        <v>1868</v>
      </c>
      <c r="IG15" s="768">
        <v>12097</v>
      </c>
      <c r="IH15" s="676">
        <v>3142</v>
      </c>
      <c r="II15" s="677">
        <v>7408</v>
      </c>
      <c r="IJ15" s="677">
        <v>2109</v>
      </c>
      <c r="IK15" s="768">
        <v>12659</v>
      </c>
      <c r="IL15" s="676">
        <v>2883</v>
      </c>
      <c r="IM15" s="677">
        <v>7164</v>
      </c>
      <c r="IN15" s="677">
        <v>2123</v>
      </c>
      <c r="IO15" s="768">
        <v>12170</v>
      </c>
      <c r="IP15" s="676">
        <v>2998</v>
      </c>
      <c r="IQ15" s="677">
        <v>6859</v>
      </c>
      <c r="IR15" s="677">
        <v>2141</v>
      </c>
      <c r="IS15" s="768">
        <v>11998</v>
      </c>
      <c r="IT15" s="676">
        <v>2935</v>
      </c>
      <c r="IU15" s="677">
        <v>7177</v>
      </c>
      <c r="IV15" s="677">
        <v>2194</v>
      </c>
      <c r="IW15" s="768">
        <v>12306</v>
      </c>
      <c r="IX15" s="676">
        <v>3027</v>
      </c>
      <c r="IY15" s="677">
        <v>6943</v>
      </c>
      <c r="IZ15" s="677">
        <v>887</v>
      </c>
      <c r="JA15" s="768">
        <v>10857</v>
      </c>
      <c r="JB15" s="676">
        <v>3037</v>
      </c>
      <c r="JC15" s="677">
        <v>7723</v>
      </c>
      <c r="JD15" s="677">
        <v>916</v>
      </c>
      <c r="JE15" s="768">
        <v>11676</v>
      </c>
      <c r="JF15" s="676">
        <v>3038</v>
      </c>
      <c r="JG15" s="677">
        <v>7542</v>
      </c>
      <c r="JH15" s="677">
        <v>1066</v>
      </c>
      <c r="JI15" s="768">
        <v>11646</v>
      </c>
    </row>
    <row r="16" spans="1:269">
      <c r="A16" s="1" t="s">
        <v>1800</v>
      </c>
      <c r="B16" s="729">
        <v>125.52800000000001</v>
      </c>
      <c r="C16" s="690">
        <v>551.13900000000001</v>
      </c>
      <c r="D16" s="679">
        <v>15.784000000000001</v>
      </c>
      <c r="E16" s="730">
        <v>0</v>
      </c>
      <c r="F16" s="729">
        <v>692.45100000000002</v>
      </c>
      <c r="G16" s="690">
        <v>144.69499999999999</v>
      </c>
      <c r="H16" s="679">
        <v>629.66099999999994</v>
      </c>
      <c r="I16" s="730">
        <v>18.635000000000002</v>
      </c>
      <c r="J16" s="729">
        <v>0</v>
      </c>
      <c r="K16" s="690">
        <v>792.99099999999999</v>
      </c>
      <c r="L16" s="679">
        <v>176.107</v>
      </c>
      <c r="M16" s="730">
        <v>596.11699999999996</v>
      </c>
      <c r="N16" s="729">
        <v>13.069000000000001</v>
      </c>
      <c r="O16" s="690">
        <v>0</v>
      </c>
      <c r="P16" s="679">
        <v>785.29300000000001</v>
      </c>
      <c r="Q16" s="730">
        <v>172.33500000000001</v>
      </c>
      <c r="R16" s="729">
        <v>579.15099999999995</v>
      </c>
      <c r="S16" s="690">
        <v>12.372</v>
      </c>
      <c r="T16" s="679">
        <v>0</v>
      </c>
      <c r="U16" s="730">
        <v>763.85799999999995</v>
      </c>
      <c r="V16" s="729">
        <v>98.628</v>
      </c>
      <c r="W16" s="690">
        <v>573.26099999999997</v>
      </c>
      <c r="X16" s="679">
        <v>35.331000000000003</v>
      </c>
      <c r="Y16" s="730">
        <v>0</v>
      </c>
      <c r="Z16" s="729">
        <v>707.22</v>
      </c>
      <c r="AA16" s="690">
        <v>112.465</v>
      </c>
      <c r="AB16" s="679">
        <v>567.423</v>
      </c>
      <c r="AC16" s="730">
        <v>46.485999999999997</v>
      </c>
      <c r="AD16" s="729">
        <v>0</v>
      </c>
      <c r="AE16" s="690">
        <v>726.37400000000002</v>
      </c>
      <c r="AF16" s="679">
        <v>119.70099999999999</v>
      </c>
      <c r="AG16" s="730">
        <v>567.851</v>
      </c>
      <c r="AH16" s="729">
        <v>45.040999999999997</v>
      </c>
      <c r="AI16" s="690">
        <v>0</v>
      </c>
      <c r="AJ16" s="679">
        <v>732.59299999999996</v>
      </c>
      <c r="AK16" s="730">
        <v>119.29</v>
      </c>
      <c r="AL16" s="729">
        <v>552.81500000000005</v>
      </c>
      <c r="AM16" s="690">
        <v>51.009</v>
      </c>
      <c r="AN16" s="679">
        <v>0</v>
      </c>
      <c r="AO16" s="730">
        <v>723.11400000000003</v>
      </c>
      <c r="AP16" s="729">
        <v>308.81</v>
      </c>
      <c r="AQ16" s="690">
        <v>1112.816</v>
      </c>
      <c r="AR16" s="679">
        <v>0</v>
      </c>
      <c r="AS16" s="730">
        <v>1421.626</v>
      </c>
      <c r="AT16" s="729">
        <v>209.14699999999999</v>
      </c>
      <c r="AU16" s="690">
        <v>1097.1610000000001</v>
      </c>
      <c r="AV16" s="679">
        <v>0</v>
      </c>
      <c r="AW16" s="730">
        <v>1306.308</v>
      </c>
      <c r="AX16" s="729">
        <v>223.63300000000001</v>
      </c>
      <c r="AY16" s="690">
        <v>1089.6769999999999</v>
      </c>
      <c r="AZ16" s="679">
        <v>0</v>
      </c>
      <c r="BA16" s="730">
        <v>1313.31</v>
      </c>
      <c r="BB16" s="729">
        <v>137.44999999999999</v>
      </c>
      <c r="BC16" s="690">
        <v>1063.3330000000001</v>
      </c>
      <c r="BD16" s="679">
        <v>0</v>
      </c>
      <c r="BE16" s="730">
        <v>1200.7829999999999</v>
      </c>
      <c r="BF16" s="729">
        <v>136.68799999999999</v>
      </c>
      <c r="BG16" s="690">
        <v>929.875</v>
      </c>
      <c r="BH16" s="679">
        <v>0</v>
      </c>
      <c r="BI16" s="730">
        <v>1066.5630000000001</v>
      </c>
      <c r="BJ16" s="729">
        <v>141.18100000000001</v>
      </c>
      <c r="BK16" s="690">
        <v>921.07600000000002</v>
      </c>
      <c r="BL16" s="679">
        <v>0</v>
      </c>
      <c r="BM16" s="730">
        <v>1062.2570000000001</v>
      </c>
      <c r="BN16" s="729">
        <v>129.017</v>
      </c>
      <c r="BO16" s="690">
        <v>903.91899999999998</v>
      </c>
      <c r="BP16" s="679" t="s">
        <v>405</v>
      </c>
      <c r="BQ16" s="730">
        <v>1032.9359999999999</v>
      </c>
      <c r="BR16" s="729">
        <v>133.42400000000001</v>
      </c>
      <c r="BS16" s="690">
        <v>835.90099999999995</v>
      </c>
      <c r="BT16" s="679">
        <v>0</v>
      </c>
      <c r="BU16" s="730">
        <v>969.32500000000005</v>
      </c>
      <c r="BV16" s="729">
        <v>118.176</v>
      </c>
      <c r="BW16" s="690">
        <v>948.23699999999997</v>
      </c>
      <c r="BX16" s="679">
        <v>0</v>
      </c>
      <c r="BY16" s="730">
        <v>1066.413</v>
      </c>
      <c r="BZ16" s="729">
        <v>134.44900000000001</v>
      </c>
      <c r="CA16" s="690">
        <v>896.61500000000001</v>
      </c>
      <c r="CB16" s="679">
        <v>0</v>
      </c>
      <c r="CC16" s="730">
        <v>1031.0640000000001</v>
      </c>
      <c r="CD16" s="729">
        <v>147.72999999999999</v>
      </c>
      <c r="CE16" s="690">
        <v>844.60500000000002</v>
      </c>
      <c r="CF16" s="679">
        <v>0</v>
      </c>
      <c r="CG16" s="730">
        <v>992.33500000000004</v>
      </c>
      <c r="CH16" s="729">
        <v>134.99799999999999</v>
      </c>
      <c r="CI16" s="690">
        <v>844.30399999999997</v>
      </c>
      <c r="CJ16" s="679">
        <v>0</v>
      </c>
      <c r="CK16" s="730">
        <v>979.30200000000002</v>
      </c>
      <c r="CL16" s="729">
        <v>133.828</v>
      </c>
      <c r="CM16" s="690">
        <v>811.24900000000002</v>
      </c>
      <c r="CN16" s="679">
        <v>0</v>
      </c>
      <c r="CO16" s="730">
        <v>945.077</v>
      </c>
      <c r="CP16" s="729">
        <v>128.72</v>
      </c>
      <c r="CQ16" s="690">
        <v>810.13699999999994</v>
      </c>
      <c r="CR16" s="679">
        <v>0</v>
      </c>
      <c r="CS16" s="730">
        <v>938.85699999999997</v>
      </c>
      <c r="CT16" s="729">
        <v>129.93799999999999</v>
      </c>
      <c r="CU16" s="690">
        <v>798.62599999999998</v>
      </c>
      <c r="CV16" s="679">
        <v>0</v>
      </c>
      <c r="CW16" s="730">
        <v>928.56399999999996</v>
      </c>
      <c r="CX16" s="729">
        <v>130.255</v>
      </c>
      <c r="CY16" s="690">
        <v>772.80799999999999</v>
      </c>
      <c r="CZ16" s="679">
        <v>0</v>
      </c>
      <c r="DA16" s="730">
        <v>903.06299999999999</v>
      </c>
      <c r="DB16" s="729">
        <v>132.28399999999999</v>
      </c>
      <c r="DC16" s="690">
        <v>1028.5170000000001</v>
      </c>
      <c r="DD16" s="679">
        <v>0</v>
      </c>
      <c r="DE16" s="730">
        <v>1160.8009999999999</v>
      </c>
      <c r="DF16" s="729">
        <v>134.453</v>
      </c>
      <c r="DG16" s="690">
        <v>1070.2750000000001</v>
      </c>
      <c r="DH16" s="679">
        <v>0</v>
      </c>
      <c r="DI16" s="730">
        <v>1204.7280000000001</v>
      </c>
      <c r="DJ16" s="729">
        <v>138.268</v>
      </c>
      <c r="DK16" s="690">
        <v>1105.2550000000001</v>
      </c>
      <c r="DL16" s="679">
        <v>0</v>
      </c>
      <c r="DM16" s="730">
        <v>1243.5229999999999</v>
      </c>
      <c r="DN16" s="729">
        <v>232.21799999999999</v>
      </c>
      <c r="DO16" s="690">
        <v>1216.807</v>
      </c>
      <c r="DP16" s="679">
        <v>0</v>
      </c>
      <c r="DQ16" s="730">
        <v>1449.0250000000001</v>
      </c>
      <c r="DR16" s="729">
        <v>236.018</v>
      </c>
      <c r="DS16" s="690">
        <v>1089.443</v>
      </c>
      <c r="DT16" s="679">
        <v>0</v>
      </c>
      <c r="DU16" s="730">
        <v>1325.461</v>
      </c>
      <c r="DV16" s="729">
        <v>240.78700000000001</v>
      </c>
      <c r="DW16" s="690">
        <v>1049.1980000000001</v>
      </c>
      <c r="DX16" s="679">
        <v>0</v>
      </c>
      <c r="DY16" s="730">
        <v>1289.9849999999999</v>
      </c>
      <c r="DZ16" s="729">
        <v>249.648</v>
      </c>
      <c r="EA16" s="690">
        <v>1055.8309999999999</v>
      </c>
      <c r="EB16" s="679">
        <v>0</v>
      </c>
      <c r="EC16" s="730">
        <v>1305.479</v>
      </c>
      <c r="ED16" s="729">
        <v>251.2</v>
      </c>
      <c r="EE16" s="690">
        <v>1074.2639999999999</v>
      </c>
      <c r="EF16" s="679">
        <v>0</v>
      </c>
      <c r="EG16" s="730">
        <v>1325.4639999999999</v>
      </c>
      <c r="EH16" s="729">
        <v>256.10399999999998</v>
      </c>
      <c r="EI16" s="690">
        <v>1065.6659999999999</v>
      </c>
      <c r="EJ16" s="679">
        <v>0</v>
      </c>
      <c r="EK16" s="730">
        <v>1321.77</v>
      </c>
      <c r="EL16" s="729">
        <v>273.88799999999998</v>
      </c>
      <c r="EM16" s="690">
        <v>1027.3430000000001</v>
      </c>
      <c r="EN16" s="679">
        <v>0</v>
      </c>
      <c r="EO16" s="730">
        <v>1301.231</v>
      </c>
      <c r="EP16" s="729">
        <v>275.29700000000003</v>
      </c>
      <c r="EQ16" s="690">
        <v>1040.2739999999999</v>
      </c>
      <c r="ER16" s="679">
        <v>0</v>
      </c>
      <c r="ES16" s="730">
        <v>1315.5709999999999</v>
      </c>
      <c r="ET16" s="729">
        <v>242.92500000000001</v>
      </c>
      <c r="EU16" s="690">
        <v>992.81200000000001</v>
      </c>
      <c r="EV16" s="679">
        <v>0</v>
      </c>
      <c r="EW16" s="730">
        <v>1235.7370000000001</v>
      </c>
      <c r="EX16" s="729">
        <v>243.221</v>
      </c>
      <c r="EY16" s="690">
        <v>997.54600000000005</v>
      </c>
      <c r="EZ16" s="679">
        <v>0</v>
      </c>
      <c r="FA16" s="730">
        <v>1240.7670000000001</v>
      </c>
      <c r="FB16" s="729">
        <v>246.76</v>
      </c>
      <c r="FC16" s="690">
        <v>983.16600000000005</v>
      </c>
      <c r="FD16" s="679">
        <v>0</v>
      </c>
      <c r="FE16" s="730">
        <v>1229.9259999999999</v>
      </c>
      <c r="FF16" s="729">
        <v>208.53800000000001</v>
      </c>
      <c r="FG16" s="690">
        <v>983.06500000000005</v>
      </c>
      <c r="FH16" s="679">
        <v>0</v>
      </c>
      <c r="FI16" s="730">
        <v>1191.6030000000001</v>
      </c>
      <c r="FJ16" s="729">
        <v>220.60599999999999</v>
      </c>
      <c r="FK16" s="690">
        <v>971.14800000000002</v>
      </c>
      <c r="FL16" s="679">
        <v>0</v>
      </c>
      <c r="FM16" s="730">
        <v>1191.7539999999999</v>
      </c>
      <c r="FN16" s="729">
        <v>226.179</v>
      </c>
      <c r="FO16" s="690">
        <v>956.81899999999996</v>
      </c>
      <c r="FP16" s="679">
        <v>0</v>
      </c>
      <c r="FQ16" s="730">
        <v>1182.998</v>
      </c>
      <c r="FR16" s="729">
        <v>221.715</v>
      </c>
      <c r="FS16" s="690">
        <v>989.404</v>
      </c>
      <c r="FT16" s="679">
        <v>0</v>
      </c>
      <c r="FU16" s="730">
        <v>1211.1189999999999</v>
      </c>
      <c r="FV16" s="729">
        <v>221.54900000000001</v>
      </c>
      <c r="FW16" s="690">
        <v>986.53099999999995</v>
      </c>
      <c r="FX16" s="679">
        <v>0</v>
      </c>
      <c r="FY16" s="730">
        <v>1208.08</v>
      </c>
      <c r="FZ16" s="729">
        <v>226.40899999999999</v>
      </c>
      <c r="GA16" s="690">
        <v>985.46699999999998</v>
      </c>
      <c r="GB16" s="679">
        <v>0</v>
      </c>
      <c r="GC16" s="730">
        <v>1211.876</v>
      </c>
      <c r="GD16" s="729">
        <v>216.209</v>
      </c>
      <c r="GE16" s="690">
        <v>979.87099999999998</v>
      </c>
      <c r="GF16" s="679" t="s">
        <v>1194</v>
      </c>
      <c r="GG16" s="730">
        <v>1196.08</v>
      </c>
      <c r="GH16" s="729">
        <v>210</v>
      </c>
      <c r="GI16" s="690">
        <v>966</v>
      </c>
      <c r="GJ16" s="679">
        <v>0</v>
      </c>
      <c r="GK16" s="730">
        <v>1176</v>
      </c>
      <c r="GL16" s="729">
        <v>209</v>
      </c>
      <c r="GM16" s="690">
        <v>949</v>
      </c>
      <c r="GN16" s="679">
        <v>0</v>
      </c>
      <c r="GO16" s="730">
        <v>1158</v>
      </c>
      <c r="GP16" s="729">
        <v>210</v>
      </c>
      <c r="GQ16" s="690">
        <v>958</v>
      </c>
      <c r="GR16" s="679">
        <v>0</v>
      </c>
      <c r="GS16" s="730">
        <v>1168</v>
      </c>
      <c r="GT16" s="729">
        <v>216</v>
      </c>
      <c r="GU16" s="690">
        <v>950</v>
      </c>
      <c r="GV16" s="679">
        <v>0</v>
      </c>
      <c r="GW16" s="730">
        <v>1166</v>
      </c>
      <c r="GX16" s="678">
        <v>221</v>
      </c>
      <c r="GY16" s="679">
        <v>952</v>
      </c>
      <c r="GZ16" s="679">
        <v>0</v>
      </c>
      <c r="HA16" s="680">
        <v>1173</v>
      </c>
      <c r="HB16" s="678">
        <v>223</v>
      </c>
      <c r="HC16" s="679">
        <v>959</v>
      </c>
      <c r="HD16" s="679">
        <v>0</v>
      </c>
      <c r="HE16" s="680">
        <v>1182</v>
      </c>
      <c r="HF16" s="678">
        <v>227</v>
      </c>
      <c r="HG16" s="679">
        <v>901</v>
      </c>
      <c r="HH16" s="679">
        <v>0</v>
      </c>
      <c r="HI16" s="680">
        <v>1128</v>
      </c>
      <c r="HJ16" s="678">
        <v>225</v>
      </c>
      <c r="HK16" s="679">
        <v>879</v>
      </c>
      <c r="HL16" s="679">
        <v>0</v>
      </c>
      <c r="HM16" s="680">
        <v>1104</v>
      </c>
      <c r="HN16" s="678">
        <v>217</v>
      </c>
      <c r="HO16" s="679">
        <v>882</v>
      </c>
      <c r="HP16" s="679">
        <v>0</v>
      </c>
      <c r="HQ16" s="680">
        <v>1099</v>
      </c>
      <c r="HR16" s="678">
        <v>213</v>
      </c>
      <c r="HS16" s="679">
        <v>892</v>
      </c>
      <c r="HT16" s="679">
        <v>0</v>
      </c>
      <c r="HU16" s="680">
        <v>1105</v>
      </c>
      <c r="HV16" s="678">
        <v>208</v>
      </c>
      <c r="HW16" s="679">
        <v>894</v>
      </c>
      <c r="HX16" s="679">
        <v>0</v>
      </c>
      <c r="HY16" s="680">
        <v>1102</v>
      </c>
      <c r="HZ16" s="678">
        <v>207</v>
      </c>
      <c r="IA16" s="679">
        <v>952</v>
      </c>
      <c r="IB16" s="679">
        <v>0</v>
      </c>
      <c r="IC16" s="680">
        <v>1159</v>
      </c>
      <c r="ID16" s="678">
        <v>208</v>
      </c>
      <c r="IE16" s="679">
        <v>951</v>
      </c>
      <c r="IF16" s="679">
        <v>0</v>
      </c>
      <c r="IG16" s="680">
        <v>1159</v>
      </c>
      <c r="IH16" s="678">
        <v>204</v>
      </c>
      <c r="II16" s="679">
        <v>970</v>
      </c>
      <c r="IJ16" s="679">
        <v>0</v>
      </c>
      <c r="IK16" s="680">
        <v>1174</v>
      </c>
      <c r="IL16" s="678">
        <v>207</v>
      </c>
      <c r="IM16" s="679">
        <v>957</v>
      </c>
      <c r="IN16" s="679">
        <v>0</v>
      </c>
      <c r="IO16" s="680">
        <v>1164</v>
      </c>
      <c r="IP16" s="678">
        <v>205</v>
      </c>
      <c r="IQ16" s="679">
        <v>962</v>
      </c>
      <c r="IR16" s="679">
        <v>0</v>
      </c>
      <c r="IS16" s="680">
        <v>1167</v>
      </c>
      <c r="IT16" s="678">
        <v>208</v>
      </c>
      <c r="IU16" s="679">
        <v>1086</v>
      </c>
      <c r="IV16" s="679">
        <v>0</v>
      </c>
      <c r="IW16" s="680">
        <v>1294</v>
      </c>
      <c r="IX16" s="678">
        <v>194</v>
      </c>
      <c r="IY16" s="679">
        <v>1074</v>
      </c>
      <c r="IZ16" s="679">
        <v>0</v>
      </c>
      <c r="JA16" s="680">
        <v>1268</v>
      </c>
      <c r="JB16" s="678">
        <v>181</v>
      </c>
      <c r="JC16" s="679">
        <v>654</v>
      </c>
      <c r="JD16" s="679">
        <v>0</v>
      </c>
      <c r="JE16" s="680">
        <v>835</v>
      </c>
      <c r="JF16" s="678">
        <v>169</v>
      </c>
      <c r="JG16" s="679">
        <v>671</v>
      </c>
      <c r="JH16" s="679">
        <v>0</v>
      </c>
      <c r="JI16" s="680">
        <v>840</v>
      </c>
    </row>
    <row r="17" spans="1:269" ht="15" thickBot="1">
      <c r="A17" s="1429" t="s">
        <v>573</v>
      </c>
      <c r="B17" s="697">
        <v>2169.06</v>
      </c>
      <c r="C17" s="698">
        <v>2943.1860000000001</v>
      </c>
      <c r="D17" s="698">
        <v>2805.8719999999998</v>
      </c>
      <c r="E17" s="699">
        <v>192.05799999999999</v>
      </c>
      <c r="F17" s="697">
        <v>8110.1760000000004</v>
      </c>
      <c r="G17" s="698">
        <v>2379.5509999999999</v>
      </c>
      <c r="H17" s="698">
        <v>3196.08</v>
      </c>
      <c r="I17" s="699">
        <v>2905</v>
      </c>
      <c r="J17" s="697">
        <v>189.88200000000001</v>
      </c>
      <c r="K17" s="698">
        <v>8670.5130000000008</v>
      </c>
      <c r="L17" s="698">
        <v>2430.1379999999999</v>
      </c>
      <c r="M17" s="699">
        <v>3099.748</v>
      </c>
      <c r="N17" s="697">
        <v>2572.0610000000001</v>
      </c>
      <c r="O17" s="698">
        <v>199.05099999999999</v>
      </c>
      <c r="P17" s="698">
        <v>8300.9979999999996</v>
      </c>
      <c r="Q17" s="699">
        <v>2484.3249999999998</v>
      </c>
      <c r="R17" s="697">
        <v>3097.143</v>
      </c>
      <c r="S17" s="698">
        <v>2574.9</v>
      </c>
      <c r="T17" s="698">
        <v>256.36700000000002</v>
      </c>
      <c r="U17" s="699">
        <v>8412.7350000000006</v>
      </c>
      <c r="V17" s="697">
        <v>2409.6979999999999</v>
      </c>
      <c r="W17" s="698">
        <v>3163.6010000000001</v>
      </c>
      <c r="X17" s="698">
        <v>1457.51</v>
      </c>
      <c r="Y17" s="699">
        <v>257.67200000000003</v>
      </c>
      <c r="Z17" s="697">
        <v>7288.4809999999998</v>
      </c>
      <c r="AA17" s="698">
        <v>2532.7629999999999</v>
      </c>
      <c r="AB17" s="698">
        <v>3247.7669999999998</v>
      </c>
      <c r="AC17" s="699">
        <v>1419.085</v>
      </c>
      <c r="AD17" s="697">
        <v>261.69</v>
      </c>
      <c r="AE17" s="698">
        <v>7461.3050000000003</v>
      </c>
      <c r="AF17" s="698">
        <v>2684.4369999999999</v>
      </c>
      <c r="AG17" s="699">
        <v>3288.5340000000001</v>
      </c>
      <c r="AH17" s="697">
        <v>1528.9860000000001</v>
      </c>
      <c r="AI17" s="698">
        <v>268.53399999999999</v>
      </c>
      <c r="AJ17" s="698">
        <v>7770.491</v>
      </c>
      <c r="AK17" s="699">
        <v>2767.1460000000002</v>
      </c>
      <c r="AL17" s="697">
        <v>3273.0889999999999</v>
      </c>
      <c r="AM17" s="698">
        <v>1551.4067562370801</v>
      </c>
      <c r="AN17" s="698">
        <v>260.31099999999998</v>
      </c>
      <c r="AO17" s="699">
        <v>7851.9527562370804</v>
      </c>
      <c r="AP17" s="697">
        <v>2994.018</v>
      </c>
      <c r="AQ17" s="698">
        <v>3994.1480000000001</v>
      </c>
      <c r="AR17" s="698">
        <v>174.09800000000001</v>
      </c>
      <c r="AS17" s="699">
        <v>7162.2640000000001</v>
      </c>
      <c r="AT17" s="697">
        <v>2980.9</v>
      </c>
      <c r="AU17" s="698">
        <v>4016.134</v>
      </c>
      <c r="AV17" s="698">
        <v>167.934</v>
      </c>
      <c r="AW17" s="699">
        <v>7164.9679999999998</v>
      </c>
      <c r="AX17" s="697">
        <v>3059.1529999999998</v>
      </c>
      <c r="AY17" s="698">
        <v>4081.6030000000001</v>
      </c>
      <c r="AZ17" s="698">
        <v>162.608</v>
      </c>
      <c r="BA17" s="699">
        <v>7303.3639999999996</v>
      </c>
      <c r="BB17" s="697">
        <v>3104.9749999999999</v>
      </c>
      <c r="BC17" s="698">
        <v>4071.0520000000001</v>
      </c>
      <c r="BD17" s="698">
        <v>166.18299999999999</v>
      </c>
      <c r="BE17" s="699">
        <v>7342.21</v>
      </c>
      <c r="BF17" s="697">
        <v>3165.5940000000001</v>
      </c>
      <c r="BG17" s="698">
        <v>4013.915</v>
      </c>
      <c r="BH17" s="698">
        <v>165.303</v>
      </c>
      <c r="BI17" s="699">
        <v>7344.8119999999999</v>
      </c>
      <c r="BJ17" s="697">
        <v>3295.6</v>
      </c>
      <c r="BK17" s="698">
        <v>4115.0169999999998</v>
      </c>
      <c r="BL17" s="698">
        <v>168.79599999999999</v>
      </c>
      <c r="BM17" s="699">
        <v>7579.4129999999996</v>
      </c>
      <c r="BN17" s="697">
        <v>3365.2150000000001</v>
      </c>
      <c r="BO17" s="698">
        <v>4185.41</v>
      </c>
      <c r="BP17" s="698">
        <v>174.26599999999999</v>
      </c>
      <c r="BQ17" s="699">
        <v>7724.8909999999996</v>
      </c>
      <c r="BR17" s="697">
        <v>3249.7510000000002</v>
      </c>
      <c r="BS17" s="698">
        <v>4229.5659999999998</v>
      </c>
      <c r="BT17" s="698">
        <v>178.98699999999999</v>
      </c>
      <c r="BU17" s="699">
        <v>7658.3040000000001</v>
      </c>
      <c r="BV17" s="697">
        <v>3731.5880000000002</v>
      </c>
      <c r="BW17" s="698">
        <v>4852.2460000000001</v>
      </c>
      <c r="BX17" s="698">
        <v>192.303</v>
      </c>
      <c r="BY17" s="699">
        <v>8776.1370000000006</v>
      </c>
      <c r="BZ17" s="697">
        <v>3826.6970000000001</v>
      </c>
      <c r="CA17" s="698">
        <v>4936.1000000000004</v>
      </c>
      <c r="CB17" s="698">
        <v>197.44</v>
      </c>
      <c r="CC17" s="699">
        <v>8960.2369999999992</v>
      </c>
      <c r="CD17" s="697">
        <v>3906.4209999999998</v>
      </c>
      <c r="CE17" s="698">
        <v>4966.37</v>
      </c>
      <c r="CF17" s="698">
        <v>209.32900000000001</v>
      </c>
      <c r="CG17" s="699">
        <v>9082.1200000000008</v>
      </c>
      <c r="CH17" s="697">
        <v>3801.1559999999999</v>
      </c>
      <c r="CI17" s="698">
        <v>5044.0119999999997</v>
      </c>
      <c r="CJ17" s="698">
        <v>215.26400000000001</v>
      </c>
      <c r="CK17" s="699">
        <v>9060.4320000000007</v>
      </c>
      <c r="CL17" s="697">
        <v>4472.5370000000003</v>
      </c>
      <c r="CM17" s="698">
        <v>5192.2470000000003</v>
      </c>
      <c r="CN17" s="698">
        <v>223.23500000000001</v>
      </c>
      <c r="CO17" s="699">
        <v>9888.0190000000002</v>
      </c>
      <c r="CP17" s="697">
        <v>4593.491</v>
      </c>
      <c r="CQ17" s="698">
        <v>5278.1289999999999</v>
      </c>
      <c r="CR17" s="698">
        <v>226.08099999999999</v>
      </c>
      <c r="CS17" s="699">
        <v>10097.700999999999</v>
      </c>
      <c r="CT17" s="697">
        <v>4663.0630000000001</v>
      </c>
      <c r="CU17" s="698">
        <v>5341.6530000000002</v>
      </c>
      <c r="CV17" s="698">
        <v>231.09899999999999</v>
      </c>
      <c r="CW17" s="699">
        <v>10235.815000000001</v>
      </c>
      <c r="CX17" s="697">
        <v>4624.1679999999997</v>
      </c>
      <c r="CY17" s="698">
        <v>5295.6940000000004</v>
      </c>
      <c r="CZ17" s="698">
        <v>238.27</v>
      </c>
      <c r="DA17" s="699">
        <v>10158.132</v>
      </c>
      <c r="DB17" s="697">
        <v>4643.3559999999998</v>
      </c>
      <c r="DC17" s="698">
        <v>5597.5519999999997</v>
      </c>
      <c r="DD17" s="698">
        <v>158.83099999999999</v>
      </c>
      <c r="DE17" s="699">
        <v>10399.739</v>
      </c>
      <c r="DF17" s="697">
        <v>4844.951</v>
      </c>
      <c r="DG17" s="698">
        <v>5802.2929999999997</v>
      </c>
      <c r="DH17" s="698">
        <v>165.29900000000001</v>
      </c>
      <c r="DI17" s="699">
        <v>10812.543</v>
      </c>
      <c r="DJ17" s="697">
        <v>5030.2330000000002</v>
      </c>
      <c r="DK17" s="698">
        <v>5817.2569999999996</v>
      </c>
      <c r="DL17" s="698">
        <v>166.61600000000001</v>
      </c>
      <c r="DM17" s="699">
        <v>11014.106</v>
      </c>
      <c r="DN17" s="697">
        <v>5160.8549999999996</v>
      </c>
      <c r="DO17" s="698">
        <v>5969.6009999999997</v>
      </c>
      <c r="DP17" s="698">
        <v>176.072</v>
      </c>
      <c r="DQ17" s="699">
        <v>11306.528</v>
      </c>
      <c r="DR17" s="697">
        <v>5226.9440000000004</v>
      </c>
      <c r="DS17" s="698">
        <v>6131.8530000000001</v>
      </c>
      <c r="DT17" s="698">
        <v>134.81800000000001</v>
      </c>
      <c r="DU17" s="699">
        <v>11493.615</v>
      </c>
      <c r="DV17" s="697">
        <v>5228.3040000000001</v>
      </c>
      <c r="DW17" s="698">
        <v>6444.4553814000001</v>
      </c>
      <c r="DX17" s="698">
        <v>134.12700000000001</v>
      </c>
      <c r="DY17" s="699">
        <v>11806.8863814</v>
      </c>
      <c r="DZ17" s="697">
        <v>5172.0259999999998</v>
      </c>
      <c r="EA17" s="698">
        <v>6514.76</v>
      </c>
      <c r="EB17" s="698">
        <v>253.40899999999999</v>
      </c>
      <c r="EC17" s="699">
        <v>11940.195</v>
      </c>
      <c r="ED17" s="697">
        <v>5220.6909999999998</v>
      </c>
      <c r="EE17" s="698">
        <v>7389.11</v>
      </c>
      <c r="EF17" s="698">
        <v>285.113</v>
      </c>
      <c r="EG17" s="699">
        <v>12894.914000000001</v>
      </c>
      <c r="EH17" s="697">
        <v>5172.4319999999998</v>
      </c>
      <c r="EI17" s="698">
        <v>7232.098</v>
      </c>
      <c r="EJ17" s="698">
        <v>259.13799999999998</v>
      </c>
      <c r="EK17" s="699">
        <v>12663.668</v>
      </c>
      <c r="EL17" s="697">
        <v>5250.2740000000003</v>
      </c>
      <c r="EM17" s="698">
        <v>7338.915</v>
      </c>
      <c r="EN17" s="698">
        <v>142.29900000000001</v>
      </c>
      <c r="EO17" s="699">
        <v>12731.487999999999</v>
      </c>
      <c r="EP17" s="697">
        <v>5224.7870000000003</v>
      </c>
      <c r="EQ17" s="698">
        <v>7330.7150000000001</v>
      </c>
      <c r="ER17" s="698">
        <v>245.69399999999999</v>
      </c>
      <c r="ES17" s="699">
        <v>12801.196</v>
      </c>
      <c r="ET17" s="697">
        <v>5348.2080999999998</v>
      </c>
      <c r="EU17" s="698">
        <v>7204.6620000000003</v>
      </c>
      <c r="EV17" s="698">
        <v>242.15</v>
      </c>
      <c r="EW17" s="699">
        <v>12795.0201</v>
      </c>
      <c r="EX17" s="697">
        <v>5299.65</v>
      </c>
      <c r="EY17" s="698">
        <v>7282.61</v>
      </c>
      <c r="EZ17" s="698">
        <v>150.685</v>
      </c>
      <c r="FA17" s="699">
        <v>12732.945</v>
      </c>
      <c r="FB17" s="697">
        <v>5066.1819999999998</v>
      </c>
      <c r="FC17" s="698">
        <v>7298.8680000000004</v>
      </c>
      <c r="FD17" s="698">
        <v>140.114</v>
      </c>
      <c r="FE17" s="699">
        <v>12505.164000000001</v>
      </c>
      <c r="FF17" s="697">
        <v>4884.3720000000003</v>
      </c>
      <c r="FG17" s="698">
        <v>7033.143</v>
      </c>
      <c r="FH17" s="698">
        <v>411.32600000000002</v>
      </c>
      <c r="FI17" s="699">
        <v>12328.841</v>
      </c>
      <c r="FJ17" s="697">
        <v>4702.1390000000001</v>
      </c>
      <c r="FK17" s="698">
        <v>6936.3379999999997</v>
      </c>
      <c r="FL17" s="698">
        <v>397.22500000000002</v>
      </c>
      <c r="FM17" s="699">
        <v>12035.701999999999</v>
      </c>
      <c r="FN17" s="697">
        <v>4426.0200000000004</v>
      </c>
      <c r="FO17" s="698">
        <v>6820.9189999999999</v>
      </c>
      <c r="FP17" s="698">
        <v>573.19799999999998</v>
      </c>
      <c r="FQ17" s="699">
        <v>11820.137000000001</v>
      </c>
      <c r="FR17" s="697">
        <v>4121.2299999999996</v>
      </c>
      <c r="FS17" s="698">
        <v>6837.7389999999996</v>
      </c>
      <c r="FT17" s="698">
        <v>490.99200000000002</v>
      </c>
      <c r="FU17" s="699">
        <v>11449.960999999999</v>
      </c>
      <c r="FV17" s="697">
        <v>3799.944</v>
      </c>
      <c r="FW17" s="698">
        <v>6967.0429999999997</v>
      </c>
      <c r="FX17" s="698">
        <v>475.50299999999999</v>
      </c>
      <c r="FY17" s="699">
        <v>11242.49</v>
      </c>
      <c r="FZ17" s="697">
        <v>3669.2310000000002</v>
      </c>
      <c r="GA17" s="698">
        <v>7957.241</v>
      </c>
      <c r="GB17" s="698">
        <v>499.26600000000002</v>
      </c>
      <c r="GC17" s="699">
        <v>12125.737999999999</v>
      </c>
      <c r="GD17" s="697">
        <v>3633.672</v>
      </c>
      <c r="GE17" s="698">
        <v>8579.24</v>
      </c>
      <c r="GF17" s="698">
        <v>975.59900000000005</v>
      </c>
      <c r="GG17" s="699">
        <v>13188.511</v>
      </c>
      <c r="GH17" s="697">
        <v>3576</v>
      </c>
      <c r="GI17" s="698">
        <v>8778</v>
      </c>
      <c r="GJ17" s="698">
        <v>958</v>
      </c>
      <c r="GK17" s="699">
        <v>13312</v>
      </c>
      <c r="GL17" s="697">
        <v>3489</v>
      </c>
      <c r="GM17" s="698">
        <v>8495</v>
      </c>
      <c r="GN17" s="698">
        <v>973</v>
      </c>
      <c r="GO17" s="699">
        <v>12957</v>
      </c>
      <c r="GP17" s="697">
        <v>3471</v>
      </c>
      <c r="GQ17" s="698">
        <v>8288</v>
      </c>
      <c r="GR17" s="698">
        <v>1082</v>
      </c>
      <c r="GS17" s="699">
        <v>12841</v>
      </c>
      <c r="GT17" s="697">
        <v>3511</v>
      </c>
      <c r="GU17" s="698">
        <v>8015</v>
      </c>
      <c r="GV17" s="698">
        <v>1483</v>
      </c>
      <c r="GW17" s="699">
        <v>13009</v>
      </c>
      <c r="GX17" s="942">
        <v>3443</v>
      </c>
      <c r="GY17" s="943">
        <v>8933</v>
      </c>
      <c r="GZ17" s="943">
        <v>1520</v>
      </c>
      <c r="HA17" s="944">
        <v>13896</v>
      </c>
      <c r="HB17" s="942">
        <v>3416</v>
      </c>
      <c r="HC17" s="943">
        <v>8947</v>
      </c>
      <c r="HD17" s="943">
        <v>1537</v>
      </c>
      <c r="HE17" s="944">
        <v>13900</v>
      </c>
      <c r="HF17" s="942">
        <v>3346</v>
      </c>
      <c r="HG17" s="943">
        <v>8558</v>
      </c>
      <c r="HH17" s="943">
        <v>1563</v>
      </c>
      <c r="HI17" s="944">
        <v>13467</v>
      </c>
      <c r="HJ17" s="942">
        <v>3317</v>
      </c>
      <c r="HK17" s="943">
        <v>8219</v>
      </c>
      <c r="HL17" s="943">
        <v>1558</v>
      </c>
      <c r="HM17" s="944">
        <v>13094</v>
      </c>
      <c r="HN17" s="942">
        <v>3330</v>
      </c>
      <c r="HO17" s="943">
        <v>8660</v>
      </c>
      <c r="HP17" s="943">
        <v>1762</v>
      </c>
      <c r="HQ17" s="944">
        <v>13752</v>
      </c>
      <c r="HR17" s="942">
        <v>3338</v>
      </c>
      <c r="HS17" s="943">
        <v>8517</v>
      </c>
      <c r="HT17" s="943">
        <v>1786</v>
      </c>
      <c r="HU17" s="944">
        <v>13641</v>
      </c>
      <c r="HV17" s="942">
        <v>3254</v>
      </c>
      <c r="HW17" s="943">
        <v>8356</v>
      </c>
      <c r="HX17" s="943">
        <v>1809</v>
      </c>
      <c r="HY17" s="944">
        <v>13419</v>
      </c>
      <c r="HZ17" s="942">
        <v>3231</v>
      </c>
      <c r="IA17" s="943">
        <v>8186</v>
      </c>
      <c r="IB17" s="943">
        <v>1844</v>
      </c>
      <c r="IC17" s="944">
        <v>13261</v>
      </c>
      <c r="ID17" s="942">
        <v>3221</v>
      </c>
      <c r="IE17" s="943">
        <v>8167</v>
      </c>
      <c r="IF17" s="943">
        <v>1868</v>
      </c>
      <c r="IG17" s="944">
        <v>13256</v>
      </c>
      <c r="IH17" s="942">
        <v>3346</v>
      </c>
      <c r="II17" s="943">
        <v>8378</v>
      </c>
      <c r="IJ17" s="943">
        <v>2109</v>
      </c>
      <c r="IK17" s="944">
        <v>13833</v>
      </c>
      <c r="IL17" s="942">
        <v>3090</v>
      </c>
      <c r="IM17" s="943">
        <v>8121</v>
      </c>
      <c r="IN17" s="943">
        <v>2123</v>
      </c>
      <c r="IO17" s="944">
        <v>13334</v>
      </c>
      <c r="IP17" s="942">
        <v>3203</v>
      </c>
      <c r="IQ17" s="943">
        <v>7821</v>
      </c>
      <c r="IR17" s="943">
        <v>2141</v>
      </c>
      <c r="IS17" s="944">
        <v>13165</v>
      </c>
      <c r="IT17" s="942">
        <v>3143</v>
      </c>
      <c r="IU17" s="943">
        <v>8263</v>
      </c>
      <c r="IV17" s="943">
        <v>2194</v>
      </c>
      <c r="IW17" s="944">
        <v>13600</v>
      </c>
      <c r="IX17" s="942">
        <v>3221</v>
      </c>
      <c r="IY17" s="943">
        <v>8017</v>
      </c>
      <c r="IZ17" s="943">
        <v>887</v>
      </c>
      <c r="JA17" s="944">
        <v>12125</v>
      </c>
      <c r="JB17" s="942">
        <v>3218</v>
      </c>
      <c r="JC17" s="943">
        <v>8377</v>
      </c>
      <c r="JD17" s="943">
        <v>916</v>
      </c>
      <c r="JE17" s="944">
        <v>12511</v>
      </c>
      <c r="JF17" s="942">
        <v>3207</v>
      </c>
      <c r="JG17" s="943">
        <v>8213</v>
      </c>
      <c r="JH17" s="943">
        <v>1066</v>
      </c>
      <c r="JI17" s="944">
        <v>12486</v>
      </c>
    </row>
    <row r="18" spans="1:269">
      <c r="A18" s="1891" t="s">
        <v>1855</v>
      </c>
      <c r="B18" s="1891"/>
      <c r="C18" s="1891"/>
      <c r="D18" s="1891"/>
      <c r="E18" s="1891"/>
      <c r="F18" s="1891"/>
      <c r="G18" s="1891"/>
      <c r="H18" s="1891"/>
      <c r="I18" s="189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row>
    <row r="19" spans="1:269">
      <c r="A19" s="119" t="s">
        <v>1148</v>
      </c>
    </row>
  </sheetData>
  <mergeCells count="66">
    <mergeCell ref="FN1:FQ1"/>
    <mergeCell ref="FJ1:FM1"/>
    <mergeCell ref="FZ1:GC1"/>
    <mergeCell ref="JF1:JI1"/>
    <mergeCell ref="IX1:JA1"/>
    <mergeCell ref="IP1:IS1"/>
    <mergeCell ref="ID1:IG1"/>
    <mergeCell ref="FR1:FU1"/>
    <mergeCell ref="FV1:FY1"/>
    <mergeCell ref="JB1:JE1"/>
    <mergeCell ref="IT1:IW1"/>
    <mergeCell ref="IL1:IO1"/>
    <mergeCell ref="IH1:IK1"/>
    <mergeCell ref="B1:F1"/>
    <mergeCell ref="CT1:CW1"/>
    <mergeCell ref="G1:K1"/>
    <mergeCell ref="L1:P1"/>
    <mergeCell ref="Q1:U1"/>
    <mergeCell ref="V1:Z1"/>
    <mergeCell ref="AA1:AE1"/>
    <mergeCell ref="AF1:AJ1"/>
    <mergeCell ref="AK1:AO1"/>
    <mergeCell ref="BN1:BQ1"/>
    <mergeCell ref="BR1:BU1"/>
    <mergeCell ref="BV1:BY1"/>
    <mergeCell ref="BJ1:BM1"/>
    <mergeCell ref="AX1:BA1"/>
    <mergeCell ref="CH1:CK1"/>
    <mergeCell ref="AP1:AS1"/>
    <mergeCell ref="AT1:AW1"/>
    <mergeCell ref="CD1:CG1"/>
    <mergeCell ref="BZ1:CC1"/>
    <mergeCell ref="DB1:DE1"/>
    <mergeCell ref="DJ1:DM1"/>
    <mergeCell ref="CX1:DA1"/>
    <mergeCell ref="DF1:DI1"/>
    <mergeCell ref="BB1:BE1"/>
    <mergeCell ref="CP1:CS1"/>
    <mergeCell ref="CL1:CO1"/>
    <mergeCell ref="BF1:BI1"/>
    <mergeCell ref="FB1:FE1"/>
    <mergeCell ref="EP1:ES1"/>
    <mergeCell ref="DV1:DY1"/>
    <mergeCell ref="DR1:DU1"/>
    <mergeCell ref="DN1:DQ1"/>
    <mergeCell ref="EL1:EO1"/>
    <mergeCell ref="DZ1:EC1"/>
    <mergeCell ref="EX1:FA1"/>
    <mergeCell ref="EH1:EK1"/>
    <mergeCell ref="ED1:EG1"/>
    <mergeCell ref="A18:I18"/>
    <mergeCell ref="HZ1:IC1"/>
    <mergeCell ref="HV1:HY1"/>
    <mergeCell ref="HR1:HU1"/>
    <mergeCell ref="HN1:HQ1"/>
    <mergeCell ref="HJ1:HM1"/>
    <mergeCell ref="GP1:GS1"/>
    <mergeCell ref="GL1:GO1"/>
    <mergeCell ref="GH1:GK1"/>
    <mergeCell ref="GD1:GG1"/>
    <mergeCell ref="HF1:HI1"/>
    <mergeCell ref="HB1:HE1"/>
    <mergeCell ref="FF1:FI1"/>
    <mergeCell ref="GX1:HA1"/>
    <mergeCell ref="GT1:GW1"/>
    <mergeCell ref="ET1:EW1"/>
  </mergeCells>
  <pageMargins left="0.511811024" right="0.511811024" top="0.78740157499999996" bottom="0.78740157499999996" header="0.31496062000000002" footer="0.31496062000000002"/>
  <pageSetup paperSize="9" scale="10" orientation="portrait" verticalDpi="597"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FF6600"/>
    <pageSetUpPr fitToPage="1"/>
  </sheetPr>
  <dimension ref="A1:BV88"/>
  <sheetViews>
    <sheetView showGridLines="0" zoomScale="80" zoomScaleNormal="80" workbookViewId="0">
      <pane xSplit="3" ySplit="1" topLeftCell="BM2" activePane="bottomRight" state="frozen"/>
      <selection sqref="A1:C1"/>
      <selection pane="topRight" sqref="A1:C1"/>
      <selection pane="bottomLeft" sqref="A1:C1"/>
      <selection pane="bottomRight" sqref="A1:C1"/>
    </sheetView>
  </sheetViews>
  <sheetFormatPr defaultColWidth="9.1796875" defaultRowHeight="13"/>
  <cols>
    <col min="1" max="1" width="2.26953125" style="1" customWidth="1"/>
    <col min="2" max="2" width="2.81640625" style="1" customWidth="1"/>
    <col min="3" max="3" width="69.453125" style="1" customWidth="1"/>
    <col min="4" max="4" width="12.54296875" style="1" customWidth="1"/>
    <col min="5" max="5" width="13.1796875" style="1" customWidth="1"/>
    <col min="6" max="6" width="14" style="1" customWidth="1"/>
    <col min="7" max="7" width="13.81640625" style="1" customWidth="1"/>
    <col min="8" max="23" width="14" style="1" customWidth="1"/>
    <col min="24" max="28" width="14.26953125" style="1" customWidth="1"/>
    <col min="29" max="38" width="12" style="1" customWidth="1"/>
    <col min="39" max="39" width="12.26953125" style="1" customWidth="1"/>
    <col min="40" max="40" width="12" style="1" customWidth="1"/>
    <col min="41" max="41" width="12.7265625" style="1" customWidth="1"/>
    <col min="42" max="42" width="12.26953125" style="1" customWidth="1"/>
    <col min="43" max="44" width="12.54296875" style="1" customWidth="1"/>
    <col min="45" max="46" width="11.81640625" style="1" customWidth="1"/>
    <col min="47" max="47" width="12" style="1" bestFit="1" customWidth="1"/>
    <col min="48" max="48" width="12" style="7" customWidth="1"/>
    <col min="49" max="49" width="12" style="1" bestFit="1" customWidth="1"/>
    <col min="50" max="51" width="11.81640625" style="1" customWidth="1"/>
    <col min="52" max="52" width="9.81640625" style="1" customWidth="1"/>
    <col min="53" max="55" width="11.81640625" style="1" customWidth="1"/>
    <col min="56" max="57" width="11.26953125" style="1" customWidth="1"/>
    <col min="58" max="65" width="11.81640625" style="1" customWidth="1"/>
    <col min="66" max="66" width="11.54296875" style="1" bestFit="1" customWidth="1"/>
    <col min="67" max="67" width="11.26953125" style="1" bestFit="1" customWidth="1"/>
    <col min="68" max="69" width="11.54296875" style="1" bestFit="1" customWidth="1"/>
    <col min="70" max="16384" width="9.1796875" style="1"/>
  </cols>
  <sheetData>
    <row r="1" spans="1:69" s="4" customFormat="1" ht="33.75" customHeight="1">
      <c r="A1" s="1845" t="s">
        <v>1200</v>
      </c>
      <c r="B1" s="1845"/>
      <c r="C1" s="1845"/>
      <c r="D1" s="1511">
        <v>39813</v>
      </c>
      <c r="E1" s="1511">
        <v>39903</v>
      </c>
      <c r="F1" s="1511">
        <v>39994</v>
      </c>
      <c r="G1" s="1511">
        <v>40086</v>
      </c>
      <c r="H1" s="1511">
        <v>40178</v>
      </c>
      <c r="I1" s="1511">
        <v>40268</v>
      </c>
      <c r="J1" s="1511">
        <v>40359</v>
      </c>
      <c r="K1" s="1511">
        <v>40451</v>
      </c>
      <c r="L1" s="1511">
        <v>40543</v>
      </c>
      <c r="M1" s="1511">
        <v>40633</v>
      </c>
      <c r="N1" s="1511">
        <v>40724</v>
      </c>
      <c r="O1" s="1511">
        <v>40816</v>
      </c>
      <c r="P1" s="1511">
        <v>40908</v>
      </c>
      <c r="Q1" s="1511">
        <v>40999</v>
      </c>
      <c r="R1" s="1511">
        <v>41090</v>
      </c>
      <c r="S1" s="1511">
        <v>41182</v>
      </c>
      <c r="T1" s="1511">
        <v>41274</v>
      </c>
      <c r="U1" s="1511">
        <v>41364</v>
      </c>
      <c r="V1" s="1511">
        <v>41455</v>
      </c>
      <c r="W1" s="1511">
        <v>41547</v>
      </c>
      <c r="X1" s="1511">
        <v>41639</v>
      </c>
      <c r="Y1" s="1511">
        <v>41729</v>
      </c>
      <c r="Z1" s="1511">
        <v>41820</v>
      </c>
      <c r="AA1" s="1511">
        <v>41912</v>
      </c>
      <c r="AB1" s="1511">
        <v>42004</v>
      </c>
      <c r="AC1" s="1511">
        <v>42094</v>
      </c>
      <c r="AD1" s="1511">
        <v>42185</v>
      </c>
      <c r="AE1" s="1511">
        <v>42277</v>
      </c>
      <c r="AF1" s="1511">
        <v>42369</v>
      </c>
      <c r="AG1" s="1511">
        <v>42460</v>
      </c>
      <c r="AH1" s="1511">
        <v>42551</v>
      </c>
      <c r="AI1" s="1511">
        <v>42643</v>
      </c>
      <c r="AJ1" s="1511">
        <v>42735</v>
      </c>
      <c r="AK1" s="1511">
        <v>42825</v>
      </c>
      <c r="AL1" s="1511">
        <v>42916</v>
      </c>
      <c r="AM1" s="1511">
        <v>43008</v>
      </c>
      <c r="AN1" s="1511">
        <v>43100</v>
      </c>
      <c r="AO1" s="1511">
        <v>43160</v>
      </c>
      <c r="AP1" s="1511">
        <v>43281</v>
      </c>
      <c r="AQ1" s="1511">
        <v>43373</v>
      </c>
      <c r="AR1" s="1511">
        <v>43465</v>
      </c>
      <c r="AS1" s="1511">
        <v>43555</v>
      </c>
      <c r="AT1" s="1511">
        <v>43646</v>
      </c>
      <c r="AU1" s="1511">
        <v>43738</v>
      </c>
      <c r="AV1" s="1511"/>
      <c r="AW1" s="1511">
        <v>43830</v>
      </c>
      <c r="AX1" s="1511">
        <v>43921</v>
      </c>
      <c r="AY1" s="1511">
        <v>43983</v>
      </c>
      <c r="AZ1" s="1511">
        <v>44104</v>
      </c>
      <c r="BA1" s="1511">
        <v>44196</v>
      </c>
      <c r="BB1" s="1511">
        <v>44286</v>
      </c>
      <c r="BC1" s="1511">
        <v>44377</v>
      </c>
      <c r="BD1" s="1511">
        <v>44469</v>
      </c>
      <c r="BE1" s="1511">
        <v>44561</v>
      </c>
      <c r="BF1" s="1511">
        <v>44651</v>
      </c>
      <c r="BG1" s="1511">
        <v>44742</v>
      </c>
      <c r="BH1" s="1511">
        <v>44834</v>
      </c>
      <c r="BI1" s="1511">
        <v>44926</v>
      </c>
      <c r="BJ1" s="1511">
        <v>45016</v>
      </c>
      <c r="BK1" s="1511">
        <v>45107</v>
      </c>
      <c r="BL1" s="1511">
        <v>45199</v>
      </c>
      <c r="BM1" s="1511">
        <v>45291</v>
      </c>
      <c r="BN1" s="1511">
        <v>45382</v>
      </c>
      <c r="BO1" s="1511">
        <v>45473</v>
      </c>
      <c r="BP1" s="1511">
        <v>45565</v>
      </c>
      <c r="BQ1" s="1511">
        <v>45657</v>
      </c>
    </row>
    <row r="2" spans="1:69">
      <c r="A2" s="2" t="s">
        <v>1308</v>
      </c>
      <c r="B2" s="2"/>
      <c r="C2" s="2"/>
      <c r="D2" s="711">
        <v>62677.665000000001</v>
      </c>
      <c r="E2" s="711">
        <v>614146.59499999997</v>
      </c>
      <c r="F2" s="711">
        <v>586278.69900000002</v>
      </c>
      <c r="G2" s="711">
        <v>602440.08400000003</v>
      </c>
      <c r="H2" s="711">
        <v>597978.31099999999</v>
      </c>
      <c r="I2" s="711">
        <v>619516.74300000002</v>
      </c>
      <c r="J2" s="711">
        <v>636981.83200000005</v>
      </c>
      <c r="K2" s="711">
        <v>672197.83299999998</v>
      </c>
      <c r="L2" s="711">
        <v>740464.05799999996</v>
      </c>
      <c r="M2" s="711">
        <v>768578.89800000004</v>
      </c>
      <c r="N2" s="711">
        <v>782732.16</v>
      </c>
      <c r="O2" s="711">
        <v>825794.25399999996</v>
      </c>
      <c r="P2" s="711">
        <v>839422.39300000004</v>
      </c>
      <c r="Q2" s="711">
        <v>885032.39500000002</v>
      </c>
      <c r="R2" s="711">
        <v>875963.505</v>
      </c>
      <c r="S2" s="711">
        <v>937068.76300000004</v>
      </c>
      <c r="T2" s="711">
        <v>1001212.014</v>
      </c>
      <c r="U2" s="711">
        <v>1015328.9790000001</v>
      </c>
      <c r="V2" s="711">
        <v>1043947.346</v>
      </c>
      <c r="W2" s="711">
        <v>1068222.193</v>
      </c>
      <c r="X2" s="711">
        <v>1088130.581</v>
      </c>
      <c r="Y2" s="711">
        <v>1089743.8540000001</v>
      </c>
      <c r="Z2" s="711">
        <v>1094444.183</v>
      </c>
      <c r="AA2" s="711">
        <v>1139030.0349999999</v>
      </c>
      <c r="AB2" s="711">
        <v>1188778.7760000001</v>
      </c>
      <c r="AC2" s="711">
        <v>1274666.52</v>
      </c>
      <c r="AD2" s="711">
        <v>1210690.8160000001</v>
      </c>
      <c r="AE2" s="711">
        <v>1303952.6459999999</v>
      </c>
      <c r="AF2" s="711">
        <v>1340483.4990000001</v>
      </c>
      <c r="AG2" s="711">
        <v>1264491.3319999999</v>
      </c>
      <c r="AH2" s="711">
        <v>1369570.5689999999</v>
      </c>
      <c r="AI2" s="711">
        <v>1373139.1229999999</v>
      </c>
      <c r="AJ2" s="711">
        <v>1400096.807</v>
      </c>
      <c r="AK2" s="711">
        <v>1386958.7309999999</v>
      </c>
      <c r="AL2" s="711">
        <v>1422005.3330000001</v>
      </c>
      <c r="AM2" s="711">
        <v>1439522.54</v>
      </c>
      <c r="AN2" s="711">
        <v>1475217.06</v>
      </c>
      <c r="AO2" s="711">
        <v>1496519.21</v>
      </c>
      <c r="AP2" s="711">
        <v>1514684.87</v>
      </c>
      <c r="AQ2" s="711">
        <v>1578127.406</v>
      </c>
      <c r="AR2" s="711">
        <v>1615235.39</v>
      </c>
      <c r="AS2" s="712">
        <v>1617065.301</v>
      </c>
      <c r="AT2" s="712">
        <v>1644065.9180000001</v>
      </c>
      <c r="AU2" s="712">
        <v>1703925.4779999999</v>
      </c>
      <c r="AV2" s="1397"/>
      <c r="AW2" s="1654">
        <v>1705502.6798382699</v>
      </c>
      <c r="AX2" s="1654">
        <v>1948439.6382209</v>
      </c>
      <c r="AY2" s="1654">
        <v>2042546.7756243499</v>
      </c>
      <c r="AZ2" s="1654">
        <v>2076799.4302320601</v>
      </c>
      <c r="BA2" s="1655">
        <v>2079608</v>
      </c>
      <c r="BB2" s="1654">
        <v>2091339.6953902</v>
      </c>
      <c r="BC2" s="1654">
        <v>2042794.95386835</v>
      </c>
      <c r="BD2" s="1654">
        <v>2125454</v>
      </c>
      <c r="BE2" s="1654">
        <v>2136498</v>
      </c>
      <c r="BF2" s="1654">
        <v>2155198</v>
      </c>
      <c r="BG2" s="1654">
        <v>2258532</v>
      </c>
      <c r="BH2" s="1654">
        <v>2386710</v>
      </c>
      <c r="BI2" s="1654">
        <v>2431957</v>
      </c>
      <c r="BJ2" s="1654">
        <v>2508091</v>
      </c>
      <c r="BK2" s="1654">
        <v>2548077</v>
      </c>
      <c r="BL2" s="1654">
        <v>2640829</v>
      </c>
      <c r="BM2" s="1654">
        <v>2656713</v>
      </c>
      <c r="BN2" s="1654">
        <v>2754657</v>
      </c>
      <c r="BO2" s="1654">
        <v>2897179</v>
      </c>
      <c r="BP2" s="1654">
        <v>2973483</v>
      </c>
      <c r="BQ2" s="1654">
        <v>3013832</v>
      </c>
    </row>
    <row r="3" spans="1:69">
      <c r="A3" s="2" t="s">
        <v>300</v>
      </c>
      <c r="B3" s="2" t="s">
        <v>1342</v>
      </c>
      <c r="C3" s="2"/>
      <c r="D3" s="711">
        <v>15847.047</v>
      </c>
      <c r="E3" s="711">
        <v>13061.612999999999</v>
      </c>
      <c r="F3" s="711">
        <v>9377.8790000000008</v>
      </c>
      <c r="G3" s="711">
        <v>10325.257</v>
      </c>
      <c r="H3" s="711">
        <v>10594.441999999999</v>
      </c>
      <c r="I3" s="711">
        <v>10921.013000000001</v>
      </c>
      <c r="J3" s="711">
        <v>12130.949000000001</v>
      </c>
      <c r="K3" s="711">
        <v>10805.36</v>
      </c>
      <c r="L3" s="711">
        <v>10096.540000000001</v>
      </c>
      <c r="M3" s="711">
        <v>11762.031999999999</v>
      </c>
      <c r="N3" s="711">
        <v>15185.816000000001</v>
      </c>
      <c r="O3" s="711">
        <v>11509.343000000001</v>
      </c>
      <c r="P3" s="711">
        <v>10633.082</v>
      </c>
      <c r="Q3" s="711">
        <v>10551.243</v>
      </c>
      <c r="R3" s="711">
        <v>13614.277</v>
      </c>
      <c r="S3" s="711">
        <v>13103.962</v>
      </c>
      <c r="T3" s="711">
        <v>13967.096</v>
      </c>
      <c r="U3" s="711">
        <v>13737.128000000001</v>
      </c>
      <c r="V3" s="711">
        <v>14671.254999999999</v>
      </c>
      <c r="W3" s="711">
        <v>14466.493</v>
      </c>
      <c r="X3" s="711">
        <v>16576.023000000001</v>
      </c>
      <c r="Y3" s="711">
        <v>16030.078</v>
      </c>
      <c r="Z3" s="711">
        <v>20605.328000000001</v>
      </c>
      <c r="AA3" s="711">
        <v>16636.451000000001</v>
      </c>
      <c r="AB3" s="711">
        <v>17527.249</v>
      </c>
      <c r="AC3" s="711">
        <v>18687.14</v>
      </c>
      <c r="AD3" s="711">
        <v>18004.808000000001</v>
      </c>
      <c r="AE3" s="711">
        <v>18138.383000000002</v>
      </c>
      <c r="AF3" s="711">
        <v>18544.382000000001</v>
      </c>
      <c r="AG3" s="711">
        <v>18384.137999999999</v>
      </c>
      <c r="AH3" s="711">
        <v>21851.785</v>
      </c>
      <c r="AI3" s="711">
        <v>20175.895</v>
      </c>
      <c r="AJ3" s="711">
        <v>18541.972000000002</v>
      </c>
      <c r="AK3" s="711">
        <v>20223.960999999999</v>
      </c>
      <c r="AL3" s="711">
        <v>22699.562000000002</v>
      </c>
      <c r="AM3" s="711">
        <v>19089.190999999999</v>
      </c>
      <c r="AN3" s="711">
        <v>18749.349999999999</v>
      </c>
      <c r="AO3" s="711">
        <v>25444.06</v>
      </c>
      <c r="AP3" s="711">
        <v>25401.913</v>
      </c>
      <c r="AQ3" s="711">
        <v>29467.216</v>
      </c>
      <c r="AR3" s="711">
        <v>37158.576000000001</v>
      </c>
      <c r="AS3" s="712">
        <v>30376.248</v>
      </c>
      <c r="AT3" s="712">
        <v>33241.589999999997</v>
      </c>
      <c r="AU3" s="712">
        <v>27720.564999999999</v>
      </c>
      <c r="AV3" s="1397"/>
      <c r="AW3" s="1654">
        <v>30366.518</v>
      </c>
      <c r="AX3" s="1654">
        <v>71881</v>
      </c>
      <c r="AY3" s="1654">
        <v>85428</v>
      </c>
      <c r="AZ3" s="1654">
        <v>101034</v>
      </c>
      <c r="BA3" s="1655">
        <v>46224</v>
      </c>
      <c r="BB3" s="1654">
        <v>39369</v>
      </c>
      <c r="BC3" s="1654">
        <v>39837</v>
      </c>
      <c r="BD3" s="1654">
        <v>42222</v>
      </c>
      <c r="BE3" s="1654">
        <v>44512</v>
      </c>
      <c r="BF3" s="1654">
        <v>42722</v>
      </c>
      <c r="BG3" s="1654">
        <v>33839</v>
      </c>
      <c r="BH3" s="1654">
        <v>35402</v>
      </c>
      <c r="BI3" s="1654">
        <v>35381</v>
      </c>
      <c r="BJ3" s="1654">
        <v>33007</v>
      </c>
      <c r="BK3" s="1654">
        <v>30636</v>
      </c>
      <c r="BL3" s="1654">
        <v>33672</v>
      </c>
      <c r="BM3" s="1654">
        <v>32001</v>
      </c>
      <c r="BN3" s="1654">
        <v>34344</v>
      </c>
      <c r="BO3" s="1654">
        <v>33862</v>
      </c>
      <c r="BP3" s="1654">
        <v>37868</v>
      </c>
      <c r="BQ3" s="1654">
        <v>36127</v>
      </c>
    </row>
    <row r="4" spans="1:69">
      <c r="A4" s="2"/>
      <c r="B4" s="2" t="s">
        <v>1323</v>
      </c>
      <c r="C4" s="2"/>
      <c r="D4" s="711">
        <v>124546.088</v>
      </c>
      <c r="E4" s="711">
        <v>126541.55899999999</v>
      </c>
      <c r="F4" s="711">
        <v>128325.715</v>
      </c>
      <c r="G4" s="711">
        <v>137964.20699999999</v>
      </c>
      <c r="H4" s="711">
        <v>139195.495</v>
      </c>
      <c r="I4" s="711">
        <v>136620.31700000001</v>
      </c>
      <c r="J4" s="711">
        <v>115482.60400000001</v>
      </c>
      <c r="K4" s="711">
        <v>112879.492</v>
      </c>
      <c r="L4" s="711">
        <v>86358.721000000005</v>
      </c>
      <c r="M4" s="711">
        <v>99628.138000000006</v>
      </c>
      <c r="N4" s="711">
        <v>98445.31</v>
      </c>
      <c r="O4" s="711">
        <v>99518.629000000001</v>
      </c>
      <c r="P4" s="711">
        <v>116081.989</v>
      </c>
      <c r="Q4" s="711">
        <v>144398.98300000001</v>
      </c>
      <c r="R4" s="711">
        <v>119933.932</v>
      </c>
      <c r="S4" s="711">
        <v>163342.291</v>
      </c>
      <c r="T4" s="711">
        <v>182033.93599999999</v>
      </c>
      <c r="U4" s="711">
        <v>197423.43599999999</v>
      </c>
      <c r="V4" s="711">
        <v>183577.84400000001</v>
      </c>
      <c r="W4" s="711">
        <v>193263.31099999999</v>
      </c>
      <c r="X4" s="711">
        <v>159652.726</v>
      </c>
      <c r="Y4" s="711">
        <v>190553.02</v>
      </c>
      <c r="Z4" s="711">
        <v>165587.90299999999</v>
      </c>
      <c r="AA4" s="711">
        <v>217538.28899999999</v>
      </c>
      <c r="AB4" s="711">
        <v>229828.34</v>
      </c>
      <c r="AC4" s="711">
        <v>225075.785</v>
      </c>
      <c r="AD4" s="711">
        <v>192432.67600000001</v>
      </c>
      <c r="AE4" s="711">
        <v>229677.45800000001</v>
      </c>
      <c r="AF4" s="711">
        <v>280943.63900000002</v>
      </c>
      <c r="AG4" s="711">
        <v>237642.31700000001</v>
      </c>
      <c r="AH4" s="711">
        <v>270898.65500000003</v>
      </c>
      <c r="AI4" s="711">
        <v>278663.46100000001</v>
      </c>
      <c r="AJ4" s="711">
        <v>286038.37599999999</v>
      </c>
      <c r="AK4" s="711">
        <v>274434.67700000003</v>
      </c>
      <c r="AL4" s="711">
        <v>288332.592</v>
      </c>
      <c r="AM4" s="711">
        <v>287701.28000000003</v>
      </c>
      <c r="AN4" s="711">
        <v>271254.14600000001</v>
      </c>
      <c r="AO4" s="711">
        <v>264523.82299999997</v>
      </c>
      <c r="AP4" s="711">
        <v>277464.72499999998</v>
      </c>
      <c r="AQ4" s="711">
        <v>320965.20500000002</v>
      </c>
      <c r="AR4" s="711">
        <v>304746.658</v>
      </c>
      <c r="AS4" s="712">
        <v>284397.67</v>
      </c>
      <c r="AT4" s="712">
        <v>284780.56400000001</v>
      </c>
      <c r="AU4" s="712">
        <v>274139.25900000002</v>
      </c>
      <c r="AV4" s="1397"/>
      <c r="AW4" s="1654">
        <v>232362.30900000001</v>
      </c>
      <c r="AX4" s="1654">
        <v>282565</v>
      </c>
      <c r="AY4" s="1654">
        <v>316297</v>
      </c>
      <c r="AZ4" s="1654">
        <v>326336</v>
      </c>
      <c r="BA4" s="1655">
        <v>294486</v>
      </c>
      <c r="BB4" s="1654">
        <v>252251</v>
      </c>
      <c r="BC4" s="1654">
        <v>218463</v>
      </c>
      <c r="BD4" s="1654">
        <v>241985</v>
      </c>
      <c r="BE4" s="1654">
        <v>238116</v>
      </c>
      <c r="BF4" s="1654">
        <v>233140</v>
      </c>
      <c r="BG4" s="1654">
        <v>224053</v>
      </c>
      <c r="BH4" s="1654">
        <v>316179</v>
      </c>
      <c r="BI4" s="1654">
        <v>279609</v>
      </c>
      <c r="BJ4" s="1654">
        <v>295248</v>
      </c>
      <c r="BK4" s="1654">
        <v>267688</v>
      </c>
      <c r="BL4" s="1654">
        <v>312271</v>
      </c>
      <c r="BM4" s="1654">
        <v>286980</v>
      </c>
      <c r="BN4" s="1654">
        <v>317025</v>
      </c>
      <c r="BO4" s="1654">
        <v>303836</v>
      </c>
      <c r="BP4" s="1654">
        <v>395395</v>
      </c>
      <c r="BQ4" s="1654">
        <v>302587</v>
      </c>
    </row>
    <row r="5" spans="1:69">
      <c r="A5" s="3"/>
      <c r="B5" s="3"/>
      <c r="C5" s="3" t="s">
        <v>299</v>
      </c>
      <c r="D5" s="713">
        <v>96373.101999999999</v>
      </c>
      <c r="E5" s="713">
        <v>103342.72</v>
      </c>
      <c r="F5" s="713">
        <v>106141.913</v>
      </c>
      <c r="G5" s="713">
        <v>118544.424</v>
      </c>
      <c r="H5" s="713">
        <v>118700.09699999999</v>
      </c>
      <c r="I5" s="713">
        <v>118766.04399999999</v>
      </c>
      <c r="J5" s="713">
        <v>98368.25</v>
      </c>
      <c r="K5" s="713">
        <v>95793.858999999997</v>
      </c>
      <c r="L5" s="713">
        <v>68177.933000000005</v>
      </c>
      <c r="M5" s="713">
        <v>83795.751999999993</v>
      </c>
      <c r="N5" s="713">
        <v>80090.377999999997</v>
      </c>
      <c r="O5" s="713">
        <v>74361.032000000007</v>
      </c>
      <c r="P5" s="713">
        <v>85445.542000000001</v>
      </c>
      <c r="Q5" s="713">
        <v>117388.787</v>
      </c>
      <c r="R5" s="713">
        <v>92407.375</v>
      </c>
      <c r="S5" s="713">
        <v>142631.76999999999</v>
      </c>
      <c r="T5" s="713">
        <v>155457.57999999999</v>
      </c>
      <c r="U5" s="713">
        <v>176559.927</v>
      </c>
      <c r="V5" s="713">
        <v>158631.40599999999</v>
      </c>
      <c r="W5" s="713">
        <v>169581.18900000001</v>
      </c>
      <c r="X5" s="713">
        <v>131375.351</v>
      </c>
      <c r="Y5" s="713">
        <v>157662.04999999999</v>
      </c>
      <c r="Z5" s="713">
        <v>135419.54300000001</v>
      </c>
      <c r="AA5" s="713">
        <v>195890.10399999999</v>
      </c>
      <c r="AB5" s="713">
        <v>204258.87599999999</v>
      </c>
      <c r="AC5" s="713">
        <v>196905.253</v>
      </c>
      <c r="AD5" s="713">
        <v>159166.18799999999</v>
      </c>
      <c r="AE5" s="713">
        <v>194766.72500000001</v>
      </c>
      <c r="AF5" s="713">
        <v>247445.766</v>
      </c>
      <c r="AG5" s="713">
        <v>205798.625</v>
      </c>
      <c r="AH5" s="713">
        <v>242342.674</v>
      </c>
      <c r="AI5" s="713">
        <v>252476.74299999999</v>
      </c>
      <c r="AJ5" s="713">
        <v>259850.83600000001</v>
      </c>
      <c r="AK5" s="713">
        <v>245188.06099999999</v>
      </c>
      <c r="AL5" s="713">
        <v>256636.37</v>
      </c>
      <c r="AM5" s="713">
        <v>256053.66099999999</v>
      </c>
      <c r="AN5" s="713">
        <v>238948.34299999999</v>
      </c>
      <c r="AO5" s="713">
        <v>237259.37100000001</v>
      </c>
      <c r="AP5" s="713">
        <v>250264.70199999999</v>
      </c>
      <c r="AQ5" s="713">
        <v>289380.31599999999</v>
      </c>
      <c r="AR5" s="713">
        <v>275775.16700000002</v>
      </c>
      <c r="AS5" s="714">
        <v>256314.54199999999</v>
      </c>
      <c r="AT5" s="714">
        <v>252433.65900000001</v>
      </c>
      <c r="AU5" s="714">
        <v>240411.92499999999</v>
      </c>
      <c r="AV5" s="1398"/>
      <c r="AW5" s="1656">
        <v>196720.10399999999</v>
      </c>
      <c r="AX5" s="1656">
        <v>233460</v>
      </c>
      <c r="AY5" s="1656">
        <v>264275</v>
      </c>
      <c r="AZ5" s="1656">
        <v>271638</v>
      </c>
      <c r="BA5" s="1657">
        <v>237859</v>
      </c>
      <c r="BB5" s="1656">
        <v>178300</v>
      </c>
      <c r="BC5" s="1656">
        <v>159811</v>
      </c>
      <c r="BD5" s="1656">
        <v>186807</v>
      </c>
      <c r="BE5" s="1656">
        <v>166931</v>
      </c>
      <c r="BF5" s="1656">
        <v>167300</v>
      </c>
      <c r="BG5" s="1656">
        <v>170945</v>
      </c>
      <c r="BH5" s="1656">
        <v>268962</v>
      </c>
      <c r="BI5" s="1656">
        <v>218147</v>
      </c>
      <c r="BJ5" s="1656">
        <v>238458</v>
      </c>
      <c r="BK5" s="1656">
        <v>211552</v>
      </c>
      <c r="BL5" s="1656">
        <v>263774</v>
      </c>
      <c r="BM5" s="1656">
        <v>233812</v>
      </c>
      <c r="BN5" s="1656">
        <v>262895</v>
      </c>
      <c r="BO5" s="1656">
        <v>242196</v>
      </c>
      <c r="BP5" s="1656">
        <v>336255</v>
      </c>
      <c r="BQ5" s="1656">
        <v>233182</v>
      </c>
    </row>
    <row r="6" spans="1:69" ht="12" customHeight="1">
      <c r="A6" s="3"/>
      <c r="B6" s="3"/>
      <c r="C6" s="54" t="s">
        <v>1309</v>
      </c>
      <c r="D6" s="713">
        <v>2165.5790000000002</v>
      </c>
      <c r="E6" s="713">
        <v>2014.1120000000001</v>
      </c>
      <c r="F6" s="713">
        <v>2379.931</v>
      </c>
      <c r="G6" s="713">
        <v>2823.1030000000001</v>
      </c>
      <c r="H6" s="713">
        <v>3034.3530000000001</v>
      </c>
      <c r="I6" s="713">
        <v>3634.8389999999999</v>
      </c>
      <c r="J6" s="713">
        <v>3431.152</v>
      </c>
      <c r="K6" s="713">
        <v>3533.2890000000002</v>
      </c>
      <c r="L6" s="713">
        <v>3345.9369999999999</v>
      </c>
      <c r="M6" s="713">
        <v>3242.73</v>
      </c>
      <c r="N6" s="713">
        <v>3075.134</v>
      </c>
      <c r="O6" s="713">
        <v>3326.8609999999999</v>
      </c>
      <c r="P6" s="713">
        <v>2816.0129999999999</v>
      </c>
      <c r="Q6" s="713">
        <v>2711.2730000000001</v>
      </c>
      <c r="R6" s="713">
        <v>2645.3359999999998</v>
      </c>
      <c r="S6" s="713">
        <v>2550.201</v>
      </c>
      <c r="T6" s="713">
        <v>2750.7629999999999</v>
      </c>
      <c r="U6" s="713">
        <v>2971.373</v>
      </c>
      <c r="V6" s="713">
        <v>2979.9560000000001</v>
      </c>
      <c r="W6" s="713">
        <v>3107.4009999999998</v>
      </c>
      <c r="X6" s="713">
        <v>2624.7979999999998</v>
      </c>
      <c r="Y6" s="713">
        <v>2509.181</v>
      </c>
      <c r="Z6" s="713">
        <v>3142.402</v>
      </c>
      <c r="AA6" s="713">
        <v>3201.6790000000001</v>
      </c>
      <c r="AB6" s="713">
        <v>2496.4259999999999</v>
      </c>
      <c r="AC6" s="713">
        <v>2275.7330000000002</v>
      </c>
      <c r="AD6" s="713">
        <v>2299.7669999999998</v>
      </c>
      <c r="AE6" s="713">
        <v>3329.3809999999999</v>
      </c>
      <c r="AF6" s="713">
        <v>2990.703</v>
      </c>
      <c r="AG6" s="713">
        <v>2659.2570000000001</v>
      </c>
      <c r="AH6" s="713">
        <v>3197.3380000000002</v>
      </c>
      <c r="AI6" s="713">
        <v>3080.8530000000001</v>
      </c>
      <c r="AJ6" s="713">
        <v>3497.1979999999999</v>
      </c>
      <c r="AK6" s="713">
        <v>2707.377</v>
      </c>
      <c r="AL6" s="713">
        <v>2983.076</v>
      </c>
      <c r="AM6" s="713">
        <v>3414.1210000000001</v>
      </c>
      <c r="AN6" s="713">
        <v>3257.326</v>
      </c>
      <c r="AO6" s="713">
        <v>2698.873</v>
      </c>
      <c r="AP6" s="713">
        <v>3471.3090000000002</v>
      </c>
      <c r="AQ6" s="713">
        <v>2940.98</v>
      </c>
      <c r="AR6" s="713">
        <v>2556.5450000000001</v>
      </c>
      <c r="AS6" s="714">
        <v>1762.95</v>
      </c>
      <c r="AT6" s="714">
        <v>2260.5590000000002</v>
      </c>
      <c r="AU6" s="714">
        <v>2016.4739999999999</v>
      </c>
      <c r="AV6" s="1398"/>
      <c r="AW6" s="1656">
        <v>1065.9580000000001</v>
      </c>
      <c r="AX6" s="1656">
        <v>1504</v>
      </c>
      <c r="AY6" s="1656">
        <v>678</v>
      </c>
      <c r="AZ6" s="1656">
        <v>904</v>
      </c>
      <c r="BA6" s="1657">
        <v>1074</v>
      </c>
      <c r="BB6" s="1656">
        <v>884</v>
      </c>
      <c r="BC6" s="1656">
        <v>2472</v>
      </c>
      <c r="BD6" s="1656">
        <v>2276</v>
      </c>
      <c r="BE6" s="1656">
        <v>1524</v>
      </c>
      <c r="BF6" s="1656">
        <v>1827</v>
      </c>
      <c r="BG6" s="1656">
        <v>1298</v>
      </c>
      <c r="BH6" s="1656">
        <v>1934</v>
      </c>
      <c r="BI6" s="1656">
        <v>1981</v>
      </c>
      <c r="BJ6" s="1656">
        <v>1751</v>
      </c>
      <c r="BK6" s="1656">
        <v>2827</v>
      </c>
      <c r="BL6" s="1656">
        <v>2584</v>
      </c>
      <c r="BM6" s="1656">
        <v>2177</v>
      </c>
      <c r="BN6" s="1656">
        <v>3019</v>
      </c>
      <c r="BO6" s="1656">
        <v>2735</v>
      </c>
      <c r="BP6" s="1656">
        <v>4349</v>
      </c>
      <c r="BQ6" s="1656">
        <v>2627</v>
      </c>
    </row>
    <row r="7" spans="1:69">
      <c r="A7" s="3"/>
      <c r="B7" s="3"/>
      <c r="C7" s="3" t="s">
        <v>8</v>
      </c>
      <c r="D7" s="713">
        <v>26007.406999999999</v>
      </c>
      <c r="E7" s="713">
        <v>21184.726999999999</v>
      </c>
      <c r="F7" s="713">
        <v>19803.870999999999</v>
      </c>
      <c r="G7" s="713">
        <v>16596.68</v>
      </c>
      <c r="H7" s="713">
        <v>17461.044999999998</v>
      </c>
      <c r="I7" s="713">
        <v>14219.433999999999</v>
      </c>
      <c r="J7" s="713">
        <v>13683.201999999999</v>
      </c>
      <c r="K7" s="713">
        <v>13552.343999999999</v>
      </c>
      <c r="L7" s="713">
        <v>14834.851000000001</v>
      </c>
      <c r="M7" s="713">
        <v>12589.656000000001</v>
      </c>
      <c r="N7" s="713">
        <v>15279.798000000001</v>
      </c>
      <c r="O7" s="713">
        <v>21830.736000000001</v>
      </c>
      <c r="P7" s="713">
        <v>27820.434000000001</v>
      </c>
      <c r="Q7" s="713">
        <v>24298.922999999999</v>
      </c>
      <c r="R7" s="713">
        <v>24881.221000000001</v>
      </c>
      <c r="S7" s="713">
        <v>18160.32</v>
      </c>
      <c r="T7" s="713">
        <v>23825.593000000001</v>
      </c>
      <c r="U7" s="713">
        <v>17892.135999999999</v>
      </c>
      <c r="V7" s="713">
        <v>21966.482</v>
      </c>
      <c r="W7" s="713">
        <v>20574.721000000001</v>
      </c>
      <c r="X7" s="713">
        <v>25652.577000000001</v>
      </c>
      <c r="Y7" s="713">
        <v>30381.789000000001</v>
      </c>
      <c r="Z7" s="713">
        <v>27025.957999999999</v>
      </c>
      <c r="AA7" s="713">
        <v>18446.506000000001</v>
      </c>
      <c r="AB7" s="713">
        <v>23073.038</v>
      </c>
      <c r="AC7" s="713">
        <v>25894.798999999999</v>
      </c>
      <c r="AD7" s="713">
        <v>30966.721000000001</v>
      </c>
      <c r="AE7" s="713">
        <v>31581.351999999999</v>
      </c>
      <c r="AF7" s="713">
        <v>30507.17</v>
      </c>
      <c r="AG7" s="713">
        <v>29184.435000000001</v>
      </c>
      <c r="AH7" s="713">
        <v>25358.643</v>
      </c>
      <c r="AI7" s="713">
        <v>23105.865000000002</v>
      </c>
      <c r="AJ7" s="713">
        <v>22690.342000000001</v>
      </c>
      <c r="AK7" s="713">
        <v>26539.239000000001</v>
      </c>
      <c r="AL7" s="713">
        <v>28713.146000000001</v>
      </c>
      <c r="AM7" s="713">
        <v>28233.498</v>
      </c>
      <c r="AN7" s="713">
        <v>29048.476999999999</v>
      </c>
      <c r="AO7" s="713">
        <v>24565.579000000002</v>
      </c>
      <c r="AP7" s="713">
        <v>23728.714</v>
      </c>
      <c r="AQ7" s="713">
        <v>28643.909</v>
      </c>
      <c r="AR7" s="713">
        <v>26414.946</v>
      </c>
      <c r="AS7" s="714">
        <v>26320.178</v>
      </c>
      <c r="AT7" s="714">
        <v>30086.346000000001</v>
      </c>
      <c r="AU7" s="714">
        <v>31710.86</v>
      </c>
      <c r="AV7" s="1398"/>
      <c r="AW7" s="1656">
        <v>34576.247000000003</v>
      </c>
      <c r="AX7" s="1656">
        <v>47601</v>
      </c>
      <c r="AY7" s="1656">
        <v>51344</v>
      </c>
      <c r="AZ7" s="1656">
        <v>53794</v>
      </c>
      <c r="BA7" s="1657">
        <v>55553</v>
      </c>
      <c r="BB7" s="1656">
        <v>73067</v>
      </c>
      <c r="BC7" s="1656">
        <v>56180</v>
      </c>
      <c r="BD7" s="1656">
        <v>52902</v>
      </c>
      <c r="BE7" s="1656">
        <v>69661</v>
      </c>
      <c r="BF7" s="1656">
        <v>64013</v>
      </c>
      <c r="BG7" s="1656">
        <v>51810</v>
      </c>
      <c r="BH7" s="1656">
        <v>45283</v>
      </c>
      <c r="BI7" s="1656">
        <v>59481</v>
      </c>
      <c r="BJ7" s="1656">
        <v>55039</v>
      </c>
      <c r="BK7" s="1656">
        <v>53309</v>
      </c>
      <c r="BL7" s="1656">
        <v>45913</v>
      </c>
      <c r="BM7" s="1656">
        <v>50991</v>
      </c>
      <c r="BN7" s="1656">
        <v>51111</v>
      </c>
      <c r="BO7" s="1656">
        <v>58905</v>
      </c>
      <c r="BP7" s="1656">
        <v>54791</v>
      </c>
      <c r="BQ7" s="1656">
        <v>66778</v>
      </c>
    </row>
    <row r="8" spans="1:69" ht="15" customHeight="1">
      <c r="A8" s="2"/>
      <c r="B8" s="1843" t="s">
        <v>298</v>
      </c>
      <c r="C8" s="1843"/>
      <c r="D8" s="711">
        <v>138343.875</v>
      </c>
      <c r="E8" s="711">
        <v>136248.321</v>
      </c>
      <c r="F8" s="711">
        <v>124744.73699999999</v>
      </c>
      <c r="G8" s="711">
        <v>122576.31200000001</v>
      </c>
      <c r="H8" s="711">
        <v>120188.564</v>
      </c>
      <c r="I8" s="711">
        <v>119250.54399999999</v>
      </c>
      <c r="J8" s="711">
        <v>126779.992</v>
      </c>
      <c r="K8" s="711">
        <v>139690.09299999999</v>
      </c>
      <c r="L8" s="711">
        <v>186562.41500000001</v>
      </c>
      <c r="M8" s="711">
        <v>183171.12</v>
      </c>
      <c r="N8" s="711">
        <v>180732.94500000001</v>
      </c>
      <c r="O8" s="711">
        <v>185584.204</v>
      </c>
      <c r="P8" s="711">
        <v>187880.424</v>
      </c>
      <c r="Q8" s="711">
        <v>201616.19099999999</v>
      </c>
      <c r="R8" s="711">
        <v>214369.24100000001</v>
      </c>
      <c r="S8" s="711">
        <v>234556.39</v>
      </c>
      <c r="T8" s="711">
        <v>276173.85800000001</v>
      </c>
      <c r="U8" s="711">
        <v>261203.67800000001</v>
      </c>
      <c r="V8" s="711">
        <v>272788.75900000002</v>
      </c>
      <c r="W8" s="711">
        <v>272109.88500000001</v>
      </c>
      <c r="X8" s="711">
        <v>297333.76000000001</v>
      </c>
      <c r="Y8" s="711">
        <v>266581.90899999999</v>
      </c>
      <c r="Z8" s="711">
        <v>291297.429</v>
      </c>
      <c r="AA8" s="711">
        <v>283107.87099999998</v>
      </c>
      <c r="AB8" s="711">
        <v>299626.52399999998</v>
      </c>
      <c r="AC8" s="711">
        <v>324059.76199999999</v>
      </c>
      <c r="AD8" s="711">
        <v>334727.44300000003</v>
      </c>
      <c r="AE8" s="711">
        <v>345843.761</v>
      </c>
      <c r="AF8" s="711">
        <v>338391.21500000003</v>
      </c>
      <c r="AG8" s="711">
        <v>338997.14399999997</v>
      </c>
      <c r="AH8" s="711">
        <v>358266.63199999998</v>
      </c>
      <c r="AI8" s="711">
        <v>357549.35</v>
      </c>
      <c r="AJ8" s="711">
        <v>376886.723</v>
      </c>
      <c r="AK8" s="711">
        <v>379951.86599999998</v>
      </c>
      <c r="AL8" s="711">
        <v>389593.16899999999</v>
      </c>
      <c r="AM8" s="711">
        <v>412806.03</v>
      </c>
      <c r="AN8" s="711">
        <v>445750.52</v>
      </c>
      <c r="AO8" s="711">
        <v>451167.08199999999</v>
      </c>
      <c r="AP8" s="711">
        <v>449461.96600000001</v>
      </c>
      <c r="AQ8" s="711">
        <v>428259.90399999998</v>
      </c>
      <c r="AR8" s="711">
        <v>457513.05200000003</v>
      </c>
      <c r="AS8" s="712">
        <v>464080.98300000001</v>
      </c>
      <c r="AT8" s="712">
        <v>473607.54200000002</v>
      </c>
      <c r="AU8" s="712">
        <v>510656.45500000002</v>
      </c>
      <c r="AV8" s="1397"/>
      <c r="AW8" s="1654">
        <v>545286.049</v>
      </c>
      <c r="AX8" s="1654">
        <v>605985</v>
      </c>
      <c r="AY8" s="1654">
        <v>645988</v>
      </c>
      <c r="AZ8" s="1654">
        <v>628176</v>
      </c>
      <c r="BA8" s="1655">
        <v>712070</v>
      </c>
      <c r="BB8" s="1654">
        <v>734593</v>
      </c>
      <c r="BC8" s="1654">
        <v>728483</v>
      </c>
      <c r="BD8" s="1654">
        <v>739455</v>
      </c>
      <c r="BE8" s="1654">
        <v>706306</v>
      </c>
      <c r="BF8" s="1654">
        <v>726362</v>
      </c>
      <c r="BG8" s="1654">
        <v>773742</v>
      </c>
      <c r="BH8" s="1654">
        <v>767829</v>
      </c>
      <c r="BI8" s="1654">
        <v>834553</v>
      </c>
      <c r="BJ8" s="1654">
        <v>862643</v>
      </c>
      <c r="BK8" s="1654">
        <v>932301</v>
      </c>
      <c r="BL8" s="1654">
        <v>946123</v>
      </c>
      <c r="BM8" s="1654">
        <v>984279</v>
      </c>
      <c r="BN8" s="1654">
        <v>1025450</v>
      </c>
      <c r="BO8" s="1654">
        <v>1092080</v>
      </c>
      <c r="BP8" s="1654">
        <v>1041759</v>
      </c>
      <c r="BQ8" s="1654">
        <v>1114941</v>
      </c>
    </row>
    <row r="9" spans="1:69">
      <c r="A9" s="3"/>
      <c r="B9" s="3"/>
      <c r="C9" s="3" t="s">
        <v>297</v>
      </c>
      <c r="D9" s="713">
        <v>48980.158000000003</v>
      </c>
      <c r="E9" s="713">
        <v>54655.527000000002</v>
      </c>
      <c r="F9" s="713">
        <v>53177.391000000003</v>
      </c>
      <c r="G9" s="713">
        <v>41166.290999999997</v>
      </c>
      <c r="H9" s="713">
        <v>36390.839999999997</v>
      </c>
      <c r="I9" s="713">
        <v>39761.593000000001</v>
      </c>
      <c r="J9" s="713">
        <v>40796.637000000002</v>
      </c>
      <c r="K9" s="713">
        <v>52615.216</v>
      </c>
      <c r="L9" s="713">
        <v>48644.584999999999</v>
      </c>
      <c r="M9" s="713">
        <v>55292</v>
      </c>
      <c r="N9" s="713">
        <v>55408.563999999998</v>
      </c>
      <c r="O9" s="713">
        <v>60986.915000000001</v>
      </c>
      <c r="P9" s="713">
        <v>68805.274999999994</v>
      </c>
      <c r="Q9" s="713">
        <v>55401.177000000003</v>
      </c>
      <c r="R9" s="713">
        <v>69686.650999999998</v>
      </c>
      <c r="S9" s="713">
        <v>83379.002999999997</v>
      </c>
      <c r="T9" s="713">
        <v>121917.79399999999</v>
      </c>
      <c r="U9" s="713">
        <v>89875.353000000003</v>
      </c>
      <c r="V9" s="713">
        <v>102681.4</v>
      </c>
      <c r="W9" s="713">
        <v>104964.356</v>
      </c>
      <c r="X9" s="713">
        <v>99780.32</v>
      </c>
      <c r="Y9" s="713">
        <v>99058.4</v>
      </c>
      <c r="Z9" s="713">
        <v>112219.27800000001</v>
      </c>
      <c r="AA9" s="713">
        <v>132664.16399999999</v>
      </c>
      <c r="AB9" s="713">
        <v>96391.804999999993</v>
      </c>
      <c r="AC9" s="713">
        <v>139527.13399999999</v>
      </c>
      <c r="AD9" s="713">
        <v>111481.77499999999</v>
      </c>
      <c r="AE9" s="713">
        <v>117008.83100000001</v>
      </c>
      <c r="AF9" s="713">
        <v>127652.579</v>
      </c>
      <c r="AG9" s="713">
        <v>112612.645</v>
      </c>
      <c r="AH9" s="713">
        <v>120979.694</v>
      </c>
      <c r="AI9" s="713">
        <v>121116.007</v>
      </c>
      <c r="AJ9" s="713">
        <v>130686.296</v>
      </c>
      <c r="AK9" s="713">
        <v>130349.95600000001</v>
      </c>
      <c r="AL9" s="713">
        <v>157871.10399999999</v>
      </c>
      <c r="AM9" s="713">
        <v>150813.03200000001</v>
      </c>
      <c r="AN9" s="713">
        <v>154516.51199999999</v>
      </c>
      <c r="AO9" s="713">
        <v>127227.947</v>
      </c>
      <c r="AP9" s="713">
        <v>125193.236</v>
      </c>
      <c r="AQ9" s="713">
        <v>132551.337</v>
      </c>
      <c r="AR9" s="713">
        <v>123194.78200000001</v>
      </c>
      <c r="AS9" s="714">
        <v>112212.787</v>
      </c>
      <c r="AT9" s="714">
        <v>156670.55600000001</v>
      </c>
      <c r="AU9" s="714">
        <v>172113.88800000001</v>
      </c>
      <c r="AV9" s="1398"/>
      <c r="AW9" s="1656">
        <v>178587.3</v>
      </c>
      <c r="AX9" s="1656">
        <v>214366</v>
      </c>
      <c r="AY9" s="1656">
        <v>263312</v>
      </c>
      <c r="AZ9" s="1656">
        <v>241457</v>
      </c>
      <c r="BA9" s="1657">
        <v>302624</v>
      </c>
      <c r="BB9" s="1656">
        <v>292668</v>
      </c>
      <c r="BC9" s="1656">
        <v>283942</v>
      </c>
      <c r="BD9" s="1656">
        <v>279629</v>
      </c>
      <c r="BE9" s="1656">
        <v>247666</v>
      </c>
      <c r="BF9" s="1656">
        <v>232851</v>
      </c>
      <c r="BG9" s="1656">
        <v>262002</v>
      </c>
      <c r="BH9" s="1656">
        <v>278218</v>
      </c>
      <c r="BI9" s="1656">
        <v>309356</v>
      </c>
      <c r="BJ9" s="1656">
        <v>322701</v>
      </c>
      <c r="BK9" s="1656">
        <v>345176</v>
      </c>
      <c r="BL9" s="1656">
        <v>364089</v>
      </c>
      <c r="BM9" s="1656">
        <v>361639</v>
      </c>
      <c r="BN9" s="1656">
        <v>358111</v>
      </c>
      <c r="BO9" s="1656">
        <v>387709</v>
      </c>
      <c r="BP9" s="1656">
        <v>398874</v>
      </c>
      <c r="BQ9" s="1656">
        <v>411072</v>
      </c>
    </row>
    <row r="10" spans="1:69">
      <c r="A10" s="3"/>
      <c r="B10" s="3"/>
      <c r="C10" s="3" t="s">
        <v>296</v>
      </c>
      <c r="D10" s="713">
        <v>6433.817</v>
      </c>
      <c r="E10" s="713">
        <v>4547.7979999999998</v>
      </c>
      <c r="F10" s="713">
        <v>3651.3820000000001</v>
      </c>
      <c r="G10" s="713">
        <v>8726.1740000000009</v>
      </c>
      <c r="H10" s="713">
        <v>9480.0949999999993</v>
      </c>
      <c r="I10" s="713">
        <v>9776.8719999999994</v>
      </c>
      <c r="J10" s="713">
        <v>18224.087</v>
      </c>
      <c r="K10" s="713">
        <v>14534</v>
      </c>
      <c r="L10" s="713">
        <v>63494.184999999998</v>
      </c>
      <c r="M10" s="713">
        <v>49004.415000000001</v>
      </c>
      <c r="N10" s="713">
        <v>41280.447999999997</v>
      </c>
      <c r="O10" s="713">
        <v>35152.080999999998</v>
      </c>
      <c r="P10" s="713">
        <v>21158.913</v>
      </c>
      <c r="Q10" s="713">
        <v>45146.413999999997</v>
      </c>
      <c r="R10" s="713">
        <v>36173.042000000001</v>
      </c>
      <c r="S10" s="713">
        <v>40145.773999999998</v>
      </c>
      <c r="T10" s="713">
        <v>36012.839999999997</v>
      </c>
      <c r="U10" s="713">
        <v>51370.413</v>
      </c>
      <c r="V10" s="713">
        <v>50241.608</v>
      </c>
      <c r="W10" s="713">
        <v>43862.582999999999</v>
      </c>
      <c r="X10" s="713">
        <v>67373.876999999993</v>
      </c>
      <c r="Y10" s="713">
        <v>40433.919999999998</v>
      </c>
      <c r="Z10" s="713">
        <v>51201.37</v>
      </c>
      <c r="AA10" s="713">
        <v>19372.455999999998</v>
      </c>
      <c r="AB10" s="713">
        <v>62978.872000000003</v>
      </c>
      <c r="AC10" s="713">
        <v>32809.512999999999</v>
      </c>
      <c r="AD10" s="713">
        <v>71592.475000000006</v>
      </c>
      <c r="AE10" s="713">
        <v>60601.966999999997</v>
      </c>
      <c r="AF10" s="713">
        <v>10323.222</v>
      </c>
      <c r="AG10" s="713">
        <v>16023.699000000001</v>
      </c>
      <c r="AH10" s="713">
        <v>25290.993999999999</v>
      </c>
      <c r="AI10" s="713">
        <v>21802.137999999999</v>
      </c>
      <c r="AJ10" s="713">
        <v>31042.163</v>
      </c>
      <c r="AK10" s="713">
        <v>27419.472000000002</v>
      </c>
      <c r="AL10" s="713">
        <v>9940.7489999999998</v>
      </c>
      <c r="AM10" s="713">
        <v>29536.024000000001</v>
      </c>
      <c r="AN10" s="713">
        <v>50610.464</v>
      </c>
      <c r="AO10" s="713">
        <v>53755.463000000003</v>
      </c>
      <c r="AP10" s="713">
        <v>53760.815000000002</v>
      </c>
      <c r="AQ10" s="713">
        <v>25323.216</v>
      </c>
      <c r="AR10" s="713">
        <v>60899.561000000002</v>
      </c>
      <c r="AS10" s="714">
        <v>63071.752999999997</v>
      </c>
      <c r="AT10" s="714">
        <v>45193.101999999999</v>
      </c>
      <c r="AU10" s="714">
        <v>53354.091</v>
      </c>
      <c r="AV10" s="1398"/>
      <c r="AW10" s="1656">
        <v>69707.650999999998</v>
      </c>
      <c r="AX10" s="1656">
        <v>46968</v>
      </c>
      <c r="AY10" s="1656">
        <v>28736</v>
      </c>
      <c r="AZ10" s="1656">
        <v>29433</v>
      </c>
      <c r="BA10" s="1657">
        <v>49270</v>
      </c>
      <c r="BB10" s="1656">
        <v>81121</v>
      </c>
      <c r="BC10" s="1656">
        <v>97946</v>
      </c>
      <c r="BD10" s="1656">
        <v>103582</v>
      </c>
      <c r="BE10" s="1656">
        <v>104941</v>
      </c>
      <c r="BF10" s="1656">
        <v>115632</v>
      </c>
      <c r="BG10" s="1656">
        <v>118706</v>
      </c>
      <c r="BH10" s="1656">
        <v>76359</v>
      </c>
      <c r="BI10" s="1656">
        <v>108082</v>
      </c>
      <c r="BJ10" s="1656">
        <v>110033</v>
      </c>
      <c r="BK10" s="1656">
        <v>158678</v>
      </c>
      <c r="BL10" s="1656">
        <v>165234</v>
      </c>
      <c r="BM10" s="1656">
        <v>182290</v>
      </c>
      <c r="BN10" s="1656">
        <v>195812</v>
      </c>
      <c r="BO10" s="1656">
        <v>233197</v>
      </c>
      <c r="BP10" s="1656">
        <v>152382</v>
      </c>
      <c r="BQ10" s="1656">
        <v>181432</v>
      </c>
    </row>
    <row r="11" spans="1:69">
      <c r="A11" s="3"/>
      <c r="B11" s="3"/>
      <c r="C11" s="3" t="s">
        <v>295</v>
      </c>
      <c r="D11" s="713">
        <v>17405.735000000001</v>
      </c>
      <c r="E11" s="713">
        <v>14482.647999999999</v>
      </c>
      <c r="F11" s="713">
        <v>10750.797</v>
      </c>
      <c r="G11" s="713">
        <v>10057.225</v>
      </c>
      <c r="H11" s="713">
        <v>10589.641</v>
      </c>
      <c r="I11" s="713">
        <v>10619.34</v>
      </c>
      <c r="J11" s="713">
        <v>7845.78</v>
      </c>
      <c r="K11" s="713">
        <v>8596.2919999999995</v>
      </c>
      <c r="L11" s="713">
        <v>9100.2340000000004</v>
      </c>
      <c r="M11" s="713">
        <v>8729.7669999999998</v>
      </c>
      <c r="N11" s="713">
        <v>7186.4570000000003</v>
      </c>
      <c r="O11" s="713">
        <v>9314.4860000000008</v>
      </c>
      <c r="P11" s="713">
        <v>10728.001</v>
      </c>
      <c r="Q11" s="713">
        <v>7286.5</v>
      </c>
      <c r="R11" s="713">
        <v>7303.75</v>
      </c>
      <c r="S11" s="713">
        <v>6673.0540000000001</v>
      </c>
      <c r="T11" s="713">
        <v>7576.6629999999996</v>
      </c>
      <c r="U11" s="713">
        <v>7733.4620000000004</v>
      </c>
      <c r="V11" s="713">
        <v>8728.3330000000005</v>
      </c>
      <c r="W11" s="713">
        <v>7521.7790000000005</v>
      </c>
      <c r="X11" s="713">
        <v>11674.972</v>
      </c>
      <c r="Y11" s="713">
        <v>6645.1610000000001</v>
      </c>
      <c r="Z11" s="713">
        <v>2822.11</v>
      </c>
      <c r="AA11" s="713">
        <v>2626.8629999999998</v>
      </c>
      <c r="AB11" s="713">
        <v>2979.5940000000001</v>
      </c>
      <c r="AC11" s="713">
        <v>3925.172</v>
      </c>
      <c r="AD11" s="713">
        <v>4884.42</v>
      </c>
      <c r="AE11" s="713">
        <v>7137.643</v>
      </c>
      <c r="AF11" s="713">
        <v>11110.3</v>
      </c>
      <c r="AG11" s="713">
        <v>12545.624</v>
      </c>
      <c r="AH11" s="713">
        <v>11170.662</v>
      </c>
      <c r="AI11" s="713">
        <v>13536.477999999999</v>
      </c>
      <c r="AJ11" s="713">
        <v>12699.194</v>
      </c>
      <c r="AK11" s="713">
        <v>14626.550999999999</v>
      </c>
      <c r="AL11" s="713">
        <v>12808.540999999999</v>
      </c>
      <c r="AM11" s="713">
        <v>14960.047</v>
      </c>
      <c r="AN11" s="713">
        <v>17935.257000000001</v>
      </c>
      <c r="AO11" s="713">
        <v>24169.282999999999</v>
      </c>
      <c r="AP11" s="713">
        <v>14289.9</v>
      </c>
      <c r="AQ11" s="713">
        <v>8442.8070000000007</v>
      </c>
      <c r="AR11" s="713">
        <v>7747.9489999999996</v>
      </c>
      <c r="AS11" s="714">
        <v>8588.4320000000007</v>
      </c>
      <c r="AT11" s="714">
        <v>8313.2739999999994</v>
      </c>
      <c r="AU11" s="714">
        <v>8361.0259999999998</v>
      </c>
      <c r="AV11" s="1398"/>
      <c r="AW11" s="1656">
        <v>10664.038</v>
      </c>
      <c r="AX11" s="1656">
        <v>11878</v>
      </c>
      <c r="AY11" s="1656">
        <v>8850</v>
      </c>
      <c r="AZ11" s="1656">
        <v>10867</v>
      </c>
      <c r="BA11" s="1657">
        <v>14287</v>
      </c>
      <c r="BB11" s="1656">
        <v>8891</v>
      </c>
      <c r="BC11" s="1656">
        <v>10686</v>
      </c>
      <c r="BD11" s="1656">
        <v>12914</v>
      </c>
      <c r="BE11" s="1656">
        <v>29102</v>
      </c>
      <c r="BF11" s="1656">
        <v>53703</v>
      </c>
      <c r="BG11" s="1656">
        <v>49845</v>
      </c>
      <c r="BH11" s="1656">
        <v>51975</v>
      </c>
      <c r="BI11" s="1656">
        <v>44627</v>
      </c>
      <c r="BJ11" s="1656">
        <v>50380</v>
      </c>
      <c r="BK11" s="1656">
        <v>54534</v>
      </c>
      <c r="BL11" s="1656">
        <v>55970</v>
      </c>
      <c r="BM11" s="1656">
        <v>59806</v>
      </c>
      <c r="BN11" s="1656">
        <v>65389</v>
      </c>
      <c r="BO11" s="1656">
        <v>59316</v>
      </c>
      <c r="BP11" s="1656">
        <v>56561</v>
      </c>
      <c r="BQ11" s="1656">
        <v>51655</v>
      </c>
    </row>
    <row r="12" spans="1:69">
      <c r="A12" s="3"/>
      <c r="B12" s="3"/>
      <c r="C12" s="3" t="s">
        <v>294</v>
      </c>
      <c r="D12" s="713">
        <v>0</v>
      </c>
      <c r="E12" s="713">
        <v>0.61099999999999999</v>
      </c>
      <c r="F12" s="713">
        <v>0</v>
      </c>
      <c r="G12" s="713">
        <v>0</v>
      </c>
      <c r="H12" s="713">
        <v>0</v>
      </c>
      <c r="I12" s="713">
        <v>0</v>
      </c>
      <c r="J12" s="713">
        <v>0</v>
      </c>
      <c r="K12" s="713">
        <v>0</v>
      </c>
      <c r="L12" s="713">
        <v>0</v>
      </c>
      <c r="M12" s="713">
        <v>15.413</v>
      </c>
      <c r="N12" s="713">
        <v>4155.7870000000003</v>
      </c>
      <c r="O12" s="713">
        <v>99.566999999999993</v>
      </c>
      <c r="P12" s="713">
        <v>0</v>
      </c>
      <c r="Q12" s="713">
        <v>0</v>
      </c>
      <c r="R12" s="713">
        <v>44.996000000000002</v>
      </c>
      <c r="S12" s="713">
        <v>88.986000000000004</v>
      </c>
      <c r="T12" s="713">
        <v>636.37</v>
      </c>
      <c r="U12" s="713">
        <v>0</v>
      </c>
      <c r="V12" s="713">
        <v>42.545999999999999</v>
      </c>
      <c r="W12" s="713">
        <v>46.673999999999999</v>
      </c>
      <c r="X12" s="713">
        <v>11.513999999999999</v>
      </c>
      <c r="Y12" s="713">
        <v>59.664000000000001</v>
      </c>
      <c r="Z12" s="713">
        <v>6.0720000000000001</v>
      </c>
      <c r="AA12" s="713">
        <v>5.0000000000000001E-3</v>
      </c>
      <c r="AB12" s="713">
        <v>3746.8560000000002</v>
      </c>
      <c r="AC12" s="713">
        <v>0</v>
      </c>
      <c r="AD12" s="713">
        <v>0</v>
      </c>
      <c r="AE12" s="713">
        <v>2.66</v>
      </c>
      <c r="AF12" s="713">
        <v>27834.214</v>
      </c>
      <c r="AG12" s="713">
        <v>30961.469000000001</v>
      </c>
      <c r="AH12" s="713">
        <v>19728.644</v>
      </c>
      <c r="AI12" s="713">
        <v>24912.672999999999</v>
      </c>
      <c r="AJ12" s="713">
        <v>20283.694</v>
      </c>
      <c r="AK12" s="713">
        <v>19081.043000000001</v>
      </c>
      <c r="AL12" s="713">
        <v>19007.594000000001</v>
      </c>
      <c r="AM12" s="713">
        <v>19492.496999999999</v>
      </c>
      <c r="AN12" s="713">
        <v>14914.210999999999</v>
      </c>
      <c r="AO12" s="713">
        <v>26398.034</v>
      </c>
      <c r="AP12" s="713">
        <v>31476.707999999999</v>
      </c>
      <c r="AQ12" s="713">
        <v>35378.567999999999</v>
      </c>
      <c r="AR12" s="713">
        <v>36624.944000000003</v>
      </c>
      <c r="AS12" s="714">
        <v>46058.012000000002</v>
      </c>
      <c r="AT12" s="714">
        <v>17998.183000000001</v>
      </c>
      <c r="AU12" s="714">
        <v>15952.022999999999</v>
      </c>
      <c r="AV12" s="1398"/>
      <c r="AW12" s="1656">
        <v>20216.745999999999</v>
      </c>
      <c r="AX12" s="1656">
        <v>30836</v>
      </c>
      <c r="AY12" s="1656">
        <v>36130</v>
      </c>
      <c r="AZ12" s="1656">
        <v>45465</v>
      </c>
      <c r="BA12" s="1657">
        <v>40378</v>
      </c>
      <c r="BB12" s="1656">
        <v>49942</v>
      </c>
      <c r="BC12" s="1656">
        <v>37894</v>
      </c>
      <c r="BD12" s="1656">
        <v>41784</v>
      </c>
      <c r="BE12" s="1656">
        <v>39941</v>
      </c>
      <c r="BF12" s="1656">
        <v>33251</v>
      </c>
      <c r="BG12" s="1656">
        <v>42327</v>
      </c>
      <c r="BH12" s="1656">
        <v>50668</v>
      </c>
      <c r="BI12" s="1656">
        <v>58975</v>
      </c>
      <c r="BJ12" s="1656">
        <v>49831</v>
      </c>
      <c r="BK12" s="1656">
        <v>50882</v>
      </c>
      <c r="BL12" s="1656">
        <v>33411</v>
      </c>
      <c r="BM12" s="1656">
        <v>47730</v>
      </c>
      <c r="BN12" s="1656">
        <v>50347</v>
      </c>
      <c r="BO12" s="1656">
        <v>50612</v>
      </c>
      <c r="BP12" s="1656">
        <v>57310</v>
      </c>
      <c r="BQ12" s="1656">
        <v>62032</v>
      </c>
    </row>
    <row r="13" spans="1:69">
      <c r="A13" s="3"/>
      <c r="B13" s="3"/>
      <c r="C13" s="3" t="s">
        <v>754</v>
      </c>
      <c r="D13" s="713">
        <v>9949.9619999999995</v>
      </c>
      <c r="E13" s="713">
        <v>10882.939</v>
      </c>
      <c r="F13" s="713">
        <v>6236.0119999999997</v>
      </c>
      <c r="G13" s="713">
        <v>9469.7669999999998</v>
      </c>
      <c r="H13" s="713">
        <v>10793.547</v>
      </c>
      <c r="I13" s="713">
        <v>4388.4409999999998</v>
      </c>
      <c r="J13" s="713">
        <v>3602.0459999999998</v>
      </c>
      <c r="K13" s="713">
        <v>2341.498</v>
      </c>
      <c r="L13" s="713">
        <v>3048.1790000000001</v>
      </c>
      <c r="M13" s="713">
        <v>2250.44</v>
      </c>
      <c r="N13" s="713">
        <v>2171.8560000000002</v>
      </c>
      <c r="O13" s="713">
        <v>3067.1909999999998</v>
      </c>
      <c r="P13" s="713">
        <v>10130.754999999999</v>
      </c>
      <c r="Q13" s="713">
        <v>12485.831</v>
      </c>
      <c r="R13" s="713">
        <v>13027.061</v>
      </c>
      <c r="S13" s="713">
        <v>12591.352000000001</v>
      </c>
      <c r="T13" s="713">
        <v>11672.853999999999</v>
      </c>
      <c r="U13" s="713">
        <v>12559.393</v>
      </c>
      <c r="V13" s="713">
        <v>6961.5940000000001</v>
      </c>
      <c r="W13" s="713">
        <v>12983.585999999999</v>
      </c>
      <c r="X13" s="713">
        <v>11987.65</v>
      </c>
      <c r="Y13" s="713">
        <v>11768.776</v>
      </c>
      <c r="Z13" s="713">
        <v>11248.985000000001</v>
      </c>
      <c r="AA13" s="713">
        <v>8610.9330000000009</v>
      </c>
      <c r="AB13" s="713">
        <v>9306.8220000000001</v>
      </c>
      <c r="AC13" s="713">
        <v>8716.7330000000002</v>
      </c>
      <c r="AD13" s="713">
        <v>7755.1379999999999</v>
      </c>
      <c r="AE13" s="713">
        <v>5536.94</v>
      </c>
      <c r="AF13" s="713">
        <v>5855.6689999999999</v>
      </c>
      <c r="AG13" s="713">
        <v>4310.6350000000002</v>
      </c>
      <c r="AH13" s="713">
        <v>3359.2080000000001</v>
      </c>
      <c r="AI13" s="713">
        <v>2709.259</v>
      </c>
      <c r="AJ13" s="713">
        <v>4454.4480000000003</v>
      </c>
      <c r="AK13" s="713">
        <v>4582.8140000000003</v>
      </c>
      <c r="AL13" s="713">
        <v>3857.989</v>
      </c>
      <c r="AM13" s="713">
        <v>3971.674</v>
      </c>
      <c r="AN13" s="713">
        <v>4084.7869999999998</v>
      </c>
      <c r="AO13" s="713">
        <v>3141.8139999999999</v>
      </c>
      <c r="AP13" s="713">
        <v>8208.3989999999994</v>
      </c>
      <c r="AQ13" s="713">
        <v>3494.518</v>
      </c>
      <c r="AR13" s="713">
        <v>3471.1819999999998</v>
      </c>
      <c r="AS13" s="714">
        <v>3575.6640000000002</v>
      </c>
      <c r="AT13" s="714">
        <v>3626.3429999999998</v>
      </c>
      <c r="AU13" s="714">
        <v>4366.87</v>
      </c>
      <c r="AV13" s="1398"/>
      <c r="AW13" s="1656">
        <v>4162.7060000000001</v>
      </c>
      <c r="AX13" s="1656">
        <v>6465</v>
      </c>
      <c r="AY13" s="1656">
        <v>6832</v>
      </c>
      <c r="AZ13" s="1656">
        <v>6472</v>
      </c>
      <c r="BA13" s="1657">
        <v>6016</v>
      </c>
      <c r="BB13" s="1656">
        <v>6749</v>
      </c>
      <c r="BC13" s="1656">
        <v>7081</v>
      </c>
      <c r="BD13" s="1656">
        <v>6946</v>
      </c>
      <c r="BE13" s="1656">
        <v>5</v>
      </c>
      <c r="BF13" s="1656">
        <v>6</v>
      </c>
      <c r="BG13" s="1656">
        <v>0</v>
      </c>
      <c r="BH13" s="1656">
        <v>3886</v>
      </c>
      <c r="BI13" s="1656">
        <v>0</v>
      </c>
      <c r="BJ13" s="1656">
        <v>0</v>
      </c>
      <c r="BK13" s="1656">
        <v>201</v>
      </c>
      <c r="BL13" s="1656">
        <v>0</v>
      </c>
      <c r="BM13" s="1656">
        <v>4079</v>
      </c>
      <c r="BN13" s="1656">
        <v>4192</v>
      </c>
      <c r="BO13" s="1656">
        <v>2798</v>
      </c>
      <c r="BP13" s="1656">
        <v>2875</v>
      </c>
      <c r="BQ13" s="1656">
        <v>5947</v>
      </c>
    </row>
    <row r="14" spans="1:69">
      <c r="A14" s="3"/>
      <c r="B14" s="3"/>
      <c r="C14" s="3" t="s">
        <v>293</v>
      </c>
      <c r="D14" s="713">
        <v>17604.535</v>
      </c>
      <c r="E14" s="713">
        <v>10069.27</v>
      </c>
      <c r="F14" s="713">
        <v>8047.9250000000002</v>
      </c>
      <c r="G14" s="713">
        <v>8484.5820000000003</v>
      </c>
      <c r="H14" s="713">
        <v>5939.4830000000002</v>
      </c>
      <c r="I14" s="713">
        <v>8157.7049999999999</v>
      </c>
      <c r="J14" s="713">
        <v>7897.9459999999999</v>
      </c>
      <c r="K14" s="713">
        <v>10894.924000000001</v>
      </c>
      <c r="L14" s="713">
        <v>8307.1890000000003</v>
      </c>
      <c r="M14" s="713">
        <v>10840.557000000001</v>
      </c>
      <c r="N14" s="713">
        <v>10422.691000000001</v>
      </c>
      <c r="O14" s="713">
        <v>13860.352999999999</v>
      </c>
      <c r="P14" s="713">
        <v>9546.2459999999992</v>
      </c>
      <c r="Q14" s="713">
        <v>9623.2939999999999</v>
      </c>
      <c r="R14" s="713">
        <v>12078.757</v>
      </c>
      <c r="S14" s="713">
        <v>11044.954</v>
      </c>
      <c r="T14" s="713">
        <v>12513.259</v>
      </c>
      <c r="U14" s="713">
        <v>10246.93</v>
      </c>
      <c r="V14" s="713">
        <v>14055.897000000001</v>
      </c>
      <c r="W14" s="713">
        <v>11862.982</v>
      </c>
      <c r="X14" s="713">
        <v>12381.371999999999</v>
      </c>
      <c r="Y14" s="713">
        <v>11994.334000000001</v>
      </c>
      <c r="Z14" s="713">
        <v>12149.441999999999</v>
      </c>
      <c r="AA14" s="713">
        <v>14495.537</v>
      </c>
      <c r="AB14" s="713">
        <v>15334.911</v>
      </c>
      <c r="AC14" s="713">
        <v>25848.777999999998</v>
      </c>
      <c r="AD14" s="713">
        <v>20673.629000000001</v>
      </c>
      <c r="AE14" s="713">
        <v>33523.053</v>
      </c>
      <c r="AF14" s="713">
        <v>26864.698</v>
      </c>
      <c r="AG14" s="713">
        <v>27864.168000000001</v>
      </c>
      <c r="AH14" s="713">
        <v>37210.712</v>
      </c>
      <c r="AI14" s="713">
        <v>26290.692999999999</v>
      </c>
      <c r="AJ14" s="713">
        <v>24390.294999999998</v>
      </c>
      <c r="AK14" s="713">
        <v>21574.984</v>
      </c>
      <c r="AL14" s="713">
        <v>19058.963</v>
      </c>
      <c r="AM14" s="713">
        <v>19662.615000000002</v>
      </c>
      <c r="AN14" s="713">
        <v>22681.333999999999</v>
      </c>
      <c r="AO14" s="713">
        <v>29794.832999999999</v>
      </c>
      <c r="AP14" s="713">
        <v>27732.237000000001</v>
      </c>
      <c r="AQ14" s="713">
        <v>28641.569</v>
      </c>
      <c r="AR14" s="713">
        <v>23471.703000000001</v>
      </c>
      <c r="AS14" s="714">
        <v>23965.273000000001</v>
      </c>
      <c r="AT14" s="714">
        <v>31068.453000000001</v>
      </c>
      <c r="AU14" s="714">
        <v>40873.999000000003</v>
      </c>
      <c r="AV14" s="1398"/>
      <c r="AW14" s="1656">
        <v>41676.491999999998</v>
      </c>
      <c r="AX14" s="1656">
        <v>81637</v>
      </c>
      <c r="AY14" s="1656">
        <v>83828</v>
      </c>
      <c r="AZ14" s="1656">
        <v>75914</v>
      </c>
      <c r="BA14" s="1657">
        <v>76124</v>
      </c>
      <c r="BB14" s="1656">
        <v>74775</v>
      </c>
      <c r="BC14" s="1656">
        <v>70738</v>
      </c>
      <c r="BD14" s="1656">
        <v>77652</v>
      </c>
      <c r="BE14" s="1656">
        <v>68856</v>
      </c>
      <c r="BF14" s="1656">
        <v>72023</v>
      </c>
      <c r="BG14" s="1656">
        <v>78478</v>
      </c>
      <c r="BH14" s="1656">
        <v>77785</v>
      </c>
      <c r="BI14" s="1656">
        <v>78341</v>
      </c>
      <c r="BJ14" s="1656">
        <v>88687</v>
      </c>
      <c r="BK14" s="1656">
        <v>72773</v>
      </c>
      <c r="BL14" s="1656">
        <v>68730</v>
      </c>
      <c r="BM14" s="1656">
        <v>56383</v>
      </c>
      <c r="BN14" s="1656">
        <v>72616</v>
      </c>
      <c r="BO14" s="1656">
        <v>70380</v>
      </c>
      <c r="BP14" s="1656">
        <v>72320</v>
      </c>
      <c r="BQ14" s="1656">
        <v>94180</v>
      </c>
    </row>
    <row r="15" spans="1:69">
      <c r="A15" s="3"/>
      <c r="B15" s="3"/>
      <c r="C15" s="3" t="s">
        <v>767</v>
      </c>
      <c r="D15" s="713">
        <v>37969.667999999998</v>
      </c>
      <c r="E15" s="713">
        <v>41609.527999999998</v>
      </c>
      <c r="F15" s="713">
        <v>42881.23</v>
      </c>
      <c r="G15" s="713">
        <v>44672.273000000001</v>
      </c>
      <c r="H15" s="713">
        <v>46994.957999999999</v>
      </c>
      <c r="I15" s="713">
        <v>46546.593000000001</v>
      </c>
      <c r="J15" s="713">
        <v>48413.495999999999</v>
      </c>
      <c r="K15" s="713">
        <v>50708.163</v>
      </c>
      <c r="L15" s="713">
        <v>53968.042999999998</v>
      </c>
      <c r="M15" s="713">
        <v>57038.527999999998</v>
      </c>
      <c r="N15" s="713">
        <v>60107.142</v>
      </c>
      <c r="O15" s="713">
        <v>63103.610999999997</v>
      </c>
      <c r="P15" s="713">
        <v>67511.233999999997</v>
      </c>
      <c r="Q15" s="713">
        <v>71672.975000000006</v>
      </c>
      <c r="R15" s="713">
        <v>76054.983999999997</v>
      </c>
      <c r="S15" s="713">
        <v>80633.267000000007</v>
      </c>
      <c r="T15" s="713">
        <v>85844.077999999994</v>
      </c>
      <c r="U15" s="713">
        <v>89418.126999999993</v>
      </c>
      <c r="V15" s="713">
        <v>90077.380999999994</v>
      </c>
      <c r="W15" s="713">
        <v>90867.925000000003</v>
      </c>
      <c r="X15" s="713">
        <v>94124.054999999993</v>
      </c>
      <c r="Y15" s="713">
        <v>96621.653999999995</v>
      </c>
      <c r="Z15" s="713">
        <v>101650.17200000001</v>
      </c>
      <c r="AA15" s="713">
        <v>105337.913</v>
      </c>
      <c r="AB15" s="713">
        <v>108887.664</v>
      </c>
      <c r="AC15" s="713">
        <v>113232.432</v>
      </c>
      <c r="AD15" s="713">
        <v>118340.00599999999</v>
      </c>
      <c r="AE15" s="713">
        <v>122032.667</v>
      </c>
      <c r="AF15" s="713">
        <v>128750.533</v>
      </c>
      <c r="AG15" s="713">
        <v>134678.90400000001</v>
      </c>
      <c r="AH15" s="713">
        <v>140526.71799999999</v>
      </c>
      <c r="AI15" s="713">
        <v>147182.10200000001</v>
      </c>
      <c r="AJ15" s="713">
        <v>153330.633</v>
      </c>
      <c r="AK15" s="713">
        <v>162317.046</v>
      </c>
      <c r="AL15" s="713">
        <v>167048.22899999999</v>
      </c>
      <c r="AM15" s="713">
        <v>174370.141</v>
      </c>
      <c r="AN15" s="713">
        <v>181007.95499999999</v>
      </c>
      <c r="AO15" s="713">
        <v>186679.70800000001</v>
      </c>
      <c r="AP15" s="713">
        <v>188800.671</v>
      </c>
      <c r="AQ15" s="713">
        <v>194427.889</v>
      </c>
      <c r="AR15" s="713">
        <v>202102.93100000001</v>
      </c>
      <c r="AS15" s="714">
        <v>206609.06200000001</v>
      </c>
      <c r="AT15" s="714">
        <v>210737.63099999999</v>
      </c>
      <c r="AU15" s="714">
        <v>215634.55799999999</v>
      </c>
      <c r="AV15" s="1398"/>
      <c r="AW15" s="1656">
        <v>220271.11600000001</v>
      </c>
      <c r="AX15" s="1656">
        <v>213835</v>
      </c>
      <c r="AY15" s="1656">
        <v>218300</v>
      </c>
      <c r="AZ15" s="1656">
        <v>218568</v>
      </c>
      <c r="BA15" s="1657">
        <v>223371</v>
      </c>
      <c r="BB15" s="1656">
        <v>220447</v>
      </c>
      <c r="BC15" s="1656">
        <v>220196</v>
      </c>
      <c r="BD15" s="1656">
        <v>216948</v>
      </c>
      <c r="BE15" s="1656">
        <v>215795</v>
      </c>
      <c r="BF15" s="1656">
        <v>218896</v>
      </c>
      <c r="BG15" s="1656">
        <v>222384</v>
      </c>
      <c r="BH15" s="1656">
        <v>228938</v>
      </c>
      <c r="BI15" s="1656">
        <v>235172</v>
      </c>
      <c r="BJ15" s="1656">
        <v>241011</v>
      </c>
      <c r="BK15" s="1656">
        <v>250057</v>
      </c>
      <c r="BL15" s="1656">
        <v>258689</v>
      </c>
      <c r="BM15" s="1656">
        <v>272352</v>
      </c>
      <c r="BN15" s="1656">
        <v>278983</v>
      </c>
      <c r="BO15" s="1656">
        <v>288068</v>
      </c>
      <c r="BP15" s="1656">
        <v>301437</v>
      </c>
      <c r="BQ15" s="1656">
        <v>308623</v>
      </c>
    </row>
    <row r="16" spans="1:69">
      <c r="A16" s="2"/>
      <c r="B16" s="1843" t="s">
        <v>292</v>
      </c>
      <c r="C16" s="1843"/>
      <c r="D16" s="711">
        <v>14226.436</v>
      </c>
      <c r="E16" s="711">
        <v>15980.875</v>
      </c>
      <c r="F16" s="711">
        <v>16498.774000000001</v>
      </c>
      <c r="G16" s="711">
        <v>17430.300999999999</v>
      </c>
      <c r="H16" s="711">
        <v>14512.625</v>
      </c>
      <c r="I16" s="711">
        <v>36500.769</v>
      </c>
      <c r="J16" s="711">
        <v>62161.114999999998</v>
      </c>
      <c r="K16" s="711">
        <v>66169.684999999998</v>
      </c>
      <c r="L16" s="711">
        <v>86513.108999999997</v>
      </c>
      <c r="M16" s="711">
        <v>94109.179000000004</v>
      </c>
      <c r="N16" s="711">
        <v>96185.353000000003</v>
      </c>
      <c r="O16" s="711">
        <v>101797.63800000001</v>
      </c>
      <c r="P16" s="711">
        <v>98893.763999999996</v>
      </c>
      <c r="Q16" s="711">
        <v>79956.3</v>
      </c>
      <c r="R16" s="711">
        <v>77888.683000000005</v>
      </c>
      <c r="S16" s="711">
        <v>68050.956999999995</v>
      </c>
      <c r="T16" s="711">
        <v>64604.777999999998</v>
      </c>
      <c r="U16" s="711">
        <v>66166.888000000006</v>
      </c>
      <c r="V16" s="711">
        <v>69792.168000000005</v>
      </c>
      <c r="W16" s="711">
        <v>73780.131999999998</v>
      </c>
      <c r="X16" s="711">
        <v>78092.868000000002</v>
      </c>
      <c r="Y16" s="711">
        <v>85567.437000000005</v>
      </c>
      <c r="Z16" s="711">
        <v>86896.028999999995</v>
      </c>
      <c r="AA16" s="711">
        <v>67914.256999999998</v>
      </c>
      <c r="AB16" s="711">
        <v>63784.896000000001</v>
      </c>
      <c r="AC16" s="711">
        <v>66854.697</v>
      </c>
      <c r="AD16" s="711">
        <v>64503.086000000003</v>
      </c>
      <c r="AE16" s="711">
        <v>69736.873999999996</v>
      </c>
      <c r="AF16" s="711">
        <v>67341.197</v>
      </c>
      <c r="AG16" s="711">
        <v>70708.732999999993</v>
      </c>
      <c r="AH16" s="711">
        <v>73521.206000000006</v>
      </c>
      <c r="AI16" s="711">
        <v>104809.932</v>
      </c>
      <c r="AJ16" s="711">
        <v>113560.711</v>
      </c>
      <c r="AK16" s="711">
        <v>112772.303</v>
      </c>
      <c r="AL16" s="711">
        <v>117806.231</v>
      </c>
      <c r="AM16" s="711">
        <v>126514.77899999999</v>
      </c>
      <c r="AN16" s="711">
        <v>132628.427</v>
      </c>
      <c r="AO16" s="711">
        <v>131381.84</v>
      </c>
      <c r="AP16" s="711">
        <v>119593.027</v>
      </c>
      <c r="AQ16" s="711">
        <v>125741.243</v>
      </c>
      <c r="AR16" s="711">
        <v>132258.77799999999</v>
      </c>
      <c r="AS16" s="667">
        <v>132949.60699999999</v>
      </c>
      <c r="AT16" s="667">
        <v>134402.01300000001</v>
      </c>
      <c r="AU16" s="667">
        <v>130752.63</v>
      </c>
      <c r="AV16" s="1399"/>
      <c r="AW16" s="1658">
        <v>135125.758</v>
      </c>
      <c r="AX16" s="1658">
        <v>107457</v>
      </c>
      <c r="AY16" s="1658">
        <v>126691</v>
      </c>
      <c r="AZ16" s="1658">
        <v>130799</v>
      </c>
      <c r="BA16" s="1658">
        <v>134260</v>
      </c>
      <c r="BB16" s="1658">
        <v>137254</v>
      </c>
      <c r="BC16" s="1658">
        <v>152134</v>
      </c>
      <c r="BD16" s="1658">
        <v>152531</v>
      </c>
      <c r="BE16" s="1658">
        <v>166154</v>
      </c>
      <c r="BF16" s="1658">
        <v>169887</v>
      </c>
      <c r="BG16" s="1658">
        <v>181976</v>
      </c>
      <c r="BH16" s="1658">
        <v>187033</v>
      </c>
      <c r="BI16" s="1658">
        <v>184125</v>
      </c>
      <c r="BJ16" s="1658">
        <v>196937</v>
      </c>
      <c r="BK16" s="1658">
        <v>211370</v>
      </c>
      <c r="BL16" s="1658">
        <v>224461</v>
      </c>
      <c r="BM16" s="1658">
        <v>229052</v>
      </c>
      <c r="BN16" s="1658">
        <v>223621</v>
      </c>
      <c r="BO16" s="1658">
        <v>238149</v>
      </c>
      <c r="BP16" s="1658">
        <v>230639</v>
      </c>
      <c r="BQ16" s="1658">
        <v>246180</v>
      </c>
    </row>
    <row r="17" spans="1:74">
      <c r="A17" s="3"/>
      <c r="B17" s="3"/>
      <c r="C17" s="3" t="s">
        <v>291</v>
      </c>
      <c r="D17" s="713">
        <v>80.328000000000003</v>
      </c>
      <c r="E17" s="713">
        <v>2153.5219999999999</v>
      </c>
      <c r="F17" s="713">
        <v>3003.3270000000002</v>
      </c>
      <c r="G17" s="713">
        <v>3413.7869999999998</v>
      </c>
      <c r="H17" s="713">
        <v>17.295999999999999</v>
      </c>
      <c r="I17" s="713">
        <v>2685.1610000000001</v>
      </c>
      <c r="J17" s="713">
        <v>3544.5120000000002</v>
      </c>
      <c r="K17" s="713">
        <v>3439.1379999999999</v>
      </c>
      <c r="L17" s="713">
        <v>83.685000000000002</v>
      </c>
      <c r="M17" s="713">
        <v>2570.5520000000001</v>
      </c>
      <c r="N17" s="713">
        <v>3662.1289999999999</v>
      </c>
      <c r="O17" s="713">
        <v>3631.4169999999999</v>
      </c>
      <c r="P17" s="713">
        <v>104.574</v>
      </c>
      <c r="Q17" s="713">
        <v>3595.3009999999999</v>
      </c>
      <c r="R17" s="713">
        <v>3200.634</v>
      </c>
      <c r="S17" s="713">
        <v>3642.547</v>
      </c>
      <c r="T17" s="713">
        <v>95.962999999999994</v>
      </c>
      <c r="U17" s="713">
        <v>3565.0529999999999</v>
      </c>
      <c r="V17" s="713">
        <v>3373.598</v>
      </c>
      <c r="W17" s="713">
        <v>6015.643</v>
      </c>
      <c r="X17" s="713">
        <v>164.36</v>
      </c>
      <c r="Y17" s="713">
        <v>5467.0330000000004</v>
      </c>
      <c r="Z17" s="713">
        <v>6032.1</v>
      </c>
      <c r="AA17" s="713">
        <v>3686.8240000000001</v>
      </c>
      <c r="AB17" s="713">
        <v>163.38</v>
      </c>
      <c r="AC17" s="713">
        <v>3099.78</v>
      </c>
      <c r="AD17" s="713">
        <v>3803.7460000000001</v>
      </c>
      <c r="AE17" s="713">
        <v>3873.8490000000002</v>
      </c>
      <c r="AF17" s="713">
        <v>205.14400000000001</v>
      </c>
      <c r="AG17" s="713">
        <v>2976.3760000000002</v>
      </c>
      <c r="AH17" s="713">
        <v>4062.4349999999999</v>
      </c>
      <c r="AI17" s="713">
        <v>27599.580999999998</v>
      </c>
      <c r="AJ17" s="713">
        <v>27451.574000000001</v>
      </c>
      <c r="AK17" s="713">
        <v>27939.498</v>
      </c>
      <c r="AL17" s="713">
        <v>29006.117999999999</v>
      </c>
      <c r="AM17" s="713">
        <v>30973.933000000001</v>
      </c>
      <c r="AN17" s="713">
        <v>33103.754999999997</v>
      </c>
      <c r="AO17" s="713">
        <v>34941.165999999997</v>
      </c>
      <c r="AP17" s="713">
        <v>34396.807999999997</v>
      </c>
      <c r="AQ17" s="713">
        <v>39380.177000000003</v>
      </c>
      <c r="AR17" s="713">
        <v>37697.243999999999</v>
      </c>
      <c r="AS17" s="714">
        <v>41271.669000000002</v>
      </c>
      <c r="AT17" s="714">
        <v>42168.625999999997</v>
      </c>
      <c r="AU17" s="714">
        <v>43200.767</v>
      </c>
      <c r="AV17" s="1398"/>
      <c r="AW17" s="1656">
        <v>43475.597000000002</v>
      </c>
      <c r="AX17" s="1656">
        <v>39196</v>
      </c>
      <c r="AY17" s="1656">
        <v>36916</v>
      </c>
      <c r="AZ17" s="1656">
        <v>42776</v>
      </c>
      <c r="BA17" s="1657">
        <v>44171</v>
      </c>
      <c r="BB17" s="1656">
        <v>45918</v>
      </c>
      <c r="BC17" s="1656">
        <v>53891</v>
      </c>
      <c r="BD17" s="1656">
        <v>53161</v>
      </c>
      <c r="BE17" s="1656">
        <v>55727</v>
      </c>
      <c r="BF17" s="1656">
        <v>58473</v>
      </c>
      <c r="BG17" s="1656">
        <v>63802</v>
      </c>
      <c r="BH17" s="1656">
        <v>63519</v>
      </c>
      <c r="BI17" s="1656">
        <v>68346</v>
      </c>
      <c r="BJ17" s="1656">
        <v>71137</v>
      </c>
      <c r="BK17" s="1656">
        <v>74603</v>
      </c>
      <c r="BL17" s="1656">
        <v>78304</v>
      </c>
      <c r="BM17" s="1656">
        <v>83321</v>
      </c>
      <c r="BN17" s="1656">
        <v>80876</v>
      </c>
      <c r="BO17" s="1656">
        <v>81603</v>
      </c>
      <c r="BP17" s="1656">
        <v>77345</v>
      </c>
      <c r="BQ17" s="1656">
        <v>85264</v>
      </c>
    </row>
    <row r="18" spans="1:74">
      <c r="A18" s="3"/>
      <c r="B18" s="3"/>
      <c r="C18" s="3" t="s">
        <v>1106</v>
      </c>
      <c r="D18" s="713">
        <v>13407.746999999999</v>
      </c>
      <c r="E18" s="713">
        <v>13029.069</v>
      </c>
      <c r="F18" s="713">
        <v>12855.963</v>
      </c>
      <c r="G18" s="713">
        <v>13383.914000000001</v>
      </c>
      <c r="H18" s="713">
        <v>13868.759</v>
      </c>
      <c r="I18" s="713">
        <v>33183.203999999998</v>
      </c>
      <c r="J18" s="713">
        <v>57983.14</v>
      </c>
      <c r="K18" s="713">
        <v>62090.093999999997</v>
      </c>
      <c r="L18" s="713">
        <v>85776.47</v>
      </c>
      <c r="M18" s="713">
        <v>90860.292000000001</v>
      </c>
      <c r="N18" s="713">
        <v>91838.986000000004</v>
      </c>
      <c r="O18" s="713">
        <v>97409.077000000005</v>
      </c>
      <c r="P18" s="713">
        <v>98052.554000000004</v>
      </c>
      <c r="Q18" s="713">
        <v>75617.864000000001</v>
      </c>
      <c r="R18" s="713">
        <v>73909.112999999998</v>
      </c>
      <c r="S18" s="713">
        <v>64359.216</v>
      </c>
      <c r="T18" s="713">
        <v>63701.372000000003</v>
      </c>
      <c r="U18" s="713">
        <v>61861.059000000001</v>
      </c>
      <c r="V18" s="713">
        <v>65684.051999999996</v>
      </c>
      <c r="W18" s="713">
        <v>67001.42</v>
      </c>
      <c r="X18" s="713">
        <v>77010.281000000003</v>
      </c>
      <c r="Y18" s="713">
        <v>79280.703999999998</v>
      </c>
      <c r="Z18" s="713">
        <v>80042.642000000007</v>
      </c>
      <c r="AA18" s="713">
        <v>63503.942000000003</v>
      </c>
      <c r="AB18" s="713">
        <v>63106.313999999998</v>
      </c>
      <c r="AC18" s="713">
        <v>63235.377999999997</v>
      </c>
      <c r="AD18" s="713">
        <v>60156.62</v>
      </c>
      <c r="AE18" s="713">
        <v>65263.184999999998</v>
      </c>
      <c r="AF18" s="713">
        <v>66555.998999999996</v>
      </c>
      <c r="AG18" s="713">
        <v>67000.941000000006</v>
      </c>
      <c r="AH18" s="713">
        <v>68698.373999999996</v>
      </c>
      <c r="AI18" s="713">
        <v>76387.551999999996</v>
      </c>
      <c r="AJ18" s="713">
        <v>85700.462</v>
      </c>
      <c r="AK18" s="713">
        <v>84630.031000000003</v>
      </c>
      <c r="AL18" s="713">
        <v>88607.044999999998</v>
      </c>
      <c r="AM18" s="713">
        <v>94820.218999999997</v>
      </c>
      <c r="AN18" s="713">
        <v>98836.941000000006</v>
      </c>
      <c r="AO18" s="713">
        <v>95990.680999999997</v>
      </c>
      <c r="AP18" s="713">
        <v>84799.879000000001</v>
      </c>
      <c r="AQ18" s="713">
        <v>85956.573999999993</v>
      </c>
      <c r="AR18" s="713">
        <v>94148.241999999998</v>
      </c>
      <c r="AS18" s="714">
        <v>91278.35</v>
      </c>
      <c r="AT18" s="714">
        <v>91851.433000000005</v>
      </c>
      <c r="AU18" s="714">
        <v>87133.414000000004</v>
      </c>
      <c r="AV18" s="1398"/>
      <c r="AW18" s="1656">
        <v>91248.116999999998</v>
      </c>
      <c r="AX18" s="1656">
        <v>67772</v>
      </c>
      <c r="AY18" s="1656">
        <v>89744</v>
      </c>
      <c r="AZ18" s="1656">
        <v>87954</v>
      </c>
      <c r="BA18" s="1657">
        <v>90059</v>
      </c>
      <c r="BB18" s="1656">
        <v>91317</v>
      </c>
      <c r="BC18" s="1656">
        <v>98217</v>
      </c>
      <c r="BD18" s="1656">
        <v>99341</v>
      </c>
      <c r="BE18" s="1656">
        <v>110392</v>
      </c>
      <c r="BF18" s="1656">
        <v>111395</v>
      </c>
      <c r="BG18" s="1656">
        <v>118151</v>
      </c>
      <c r="BH18" s="1656">
        <v>123488</v>
      </c>
      <c r="BI18" s="1656">
        <v>115748</v>
      </c>
      <c r="BJ18" s="1656">
        <v>125785</v>
      </c>
      <c r="BK18" s="1656">
        <v>136749</v>
      </c>
      <c r="BL18" s="1656">
        <v>146139</v>
      </c>
      <c r="BM18" s="1656">
        <v>145404</v>
      </c>
      <c r="BN18" s="1656">
        <v>142426</v>
      </c>
      <c r="BO18" s="1656">
        <v>155766</v>
      </c>
      <c r="BP18" s="1656">
        <v>153030</v>
      </c>
      <c r="BQ18" s="1656">
        <v>160698</v>
      </c>
    </row>
    <row r="19" spans="1:74">
      <c r="A19" s="3"/>
      <c r="B19" s="3"/>
      <c r="C19" s="3" t="s">
        <v>290</v>
      </c>
      <c r="D19" s="713">
        <v>670.23800000000006</v>
      </c>
      <c r="E19" s="713">
        <v>744.02599999999995</v>
      </c>
      <c r="F19" s="713">
        <v>565.048</v>
      </c>
      <c r="G19" s="713">
        <v>544.82799999999997</v>
      </c>
      <c r="H19" s="713">
        <v>532.69100000000003</v>
      </c>
      <c r="I19" s="713">
        <v>550.02599999999995</v>
      </c>
      <c r="J19" s="713">
        <v>553.42100000000005</v>
      </c>
      <c r="K19" s="713">
        <v>570.61400000000003</v>
      </c>
      <c r="L19" s="713">
        <v>577.24199999999996</v>
      </c>
      <c r="M19" s="713">
        <v>616.21</v>
      </c>
      <c r="N19" s="713">
        <v>632.15300000000002</v>
      </c>
      <c r="O19" s="713">
        <v>660.54300000000001</v>
      </c>
      <c r="P19" s="713">
        <v>670.9</v>
      </c>
      <c r="Q19" s="713">
        <v>686.97</v>
      </c>
      <c r="R19" s="713">
        <v>715.98900000000003</v>
      </c>
      <c r="S19" s="713">
        <v>666.37400000000002</v>
      </c>
      <c r="T19" s="713">
        <v>689.56500000000005</v>
      </c>
      <c r="U19" s="713">
        <v>691.27800000000002</v>
      </c>
      <c r="V19" s="713">
        <v>700.26099999999997</v>
      </c>
      <c r="W19" s="713">
        <v>711.18</v>
      </c>
      <c r="X19" s="713">
        <v>725.58799999999997</v>
      </c>
      <c r="Y19" s="713">
        <v>735.95899999999995</v>
      </c>
      <c r="Z19" s="713">
        <v>745.70799999999997</v>
      </c>
      <c r="AA19" s="713">
        <v>678.803</v>
      </c>
      <c r="AB19" s="713">
        <v>482.90899999999999</v>
      </c>
      <c r="AC19" s="713">
        <v>482.89800000000002</v>
      </c>
      <c r="AD19" s="713">
        <v>498.19200000000001</v>
      </c>
      <c r="AE19" s="713">
        <v>536.60500000000002</v>
      </c>
      <c r="AF19" s="713">
        <v>551.01499999999999</v>
      </c>
      <c r="AG19" s="713">
        <v>558.35400000000004</v>
      </c>
      <c r="AH19" s="713">
        <v>584.11800000000005</v>
      </c>
      <c r="AI19" s="713">
        <v>605.24099999999999</v>
      </c>
      <c r="AJ19" s="713">
        <v>240.70699999999999</v>
      </c>
      <c r="AK19" s="713">
        <v>6.085</v>
      </c>
      <c r="AL19" s="713">
        <v>11.06</v>
      </c>
      <c r="AM19" s="713">
        <v>14.496</v>
      </c>
      <c r="AN19" s="713">
        <v>113.214</v>
      </c>
      <c r="AO19" s="713">
        <v>112.996</v>
      </c>
      <c r="AP19" s="713">
        <v>10.151</v>
      </c>
      <c r="AQ19" s="713">
        <v>11.5</v>
      </c>
      <c r="AR19" s="713">
        <v>15.992000000000001</v>
      </c>
      <c r="AS19" s="714">
        <v>9.0079999999999991</v>
      </c>
      <c r="AT19" s="714">
        <v>6.665</v>
      </c>
      <c r="AU19" s="714">
        <v>14.879</v>
      </c>
      <c r="AV19" s="1398"/>
      <c r="AW19" s="1656">
        <v>4.6360000000000001</v>
      </c>
      <c r="AX19" s="1656">
        <v>5</v>
      </c>
      <c r="AY19" s="1656">
        <v>6</v>
      </c>
      <c r="AZ19" s="1656">
        <v>4</v>
      </c>
      <c r="BA19" s="1657">
        <v>13</v>
      </c>
      <c r="BB19" s="1656">
        <v>7</v>
      </c>
      <c r="BC19" s="1656">
        <v>9</v>
      </c>
      <c r="BD19" s="1656">
        <v>15</v>
      </c>
      <c r="BE19" s="1656">
        <v>21</v>
      </c>
      <c r="BF19" s="1656">
        <v>7</v>
      </c>
      <c r="BG19" s="1656">
        <v>9</v>
      </c>
      <c r="BH19" s="1656">
        <v>10</v>
      </c>
      <c r="BI19" s="1656">
        <v>13</v>
      </c>
      <c r="BJ19" s="1656">
        <v>0</v>
      </c>
      <c r="BK19" s="1656">
        <v>1</v>
      </c>
      <c r="BL19" s="1656" t="s">
        <v>0</v>
      </c>
      <c r="BM19" s="1656">
        <v>7</v>
      </c>
      <c r="BN19" s="1656">
        <v>0</v>
      </c>
      <c r="BO19" s="1656">
        <v>383</v>
      </c>
      <c r="BP19" s="1656">
        <v>124</v>
      </c>
      <c r="BQ19" s="1656">
        <v>7</v>
      </c>
    </row>
    <row r="20" spans="1:74">
      <c r="A20" s="3"/>
      <c r="B20" s="3"/>
      <c r="C20" s="3" t="s">
        <v>289</v>
      </c>
      <c r="D20" s="713">
        <v>61.247</v>
      </c>
      <c r="E20" s="713">
        <v>47.402999999999999</v>
      </c>
      <c r="F20" s="713">
        <v>68.730999999999995</v>
      </c>
      <c r="G20" s="713">
        <v>82.504999999999995</v>
      </c>
      <c r="H20" s="713">
        <v>88.781000000000006</v>
      </c>
      <c r="I20" s="713">
        <v>77.165999999999997</v>
      </c>
      <c r="J20" s="713">
        <v>80.042000000000002</v>
      </c>
      <c r="K20" s="713">
        <v>69.838999999999999</v>
      </c>
      <c r="L20" s="713">
        <v>75.712000000000003</v>
      </c>
      <c r="M20" s="713">
        <v>62.125</v>
      </c>
      <c r="N20" s="713">
        <v>52.085000000000001</v>
      </c>
      <c r="O20" s="713">
        <v>66.679000000000002</v>
      </c>
      <c r="P20" s="713">
        <v>35.046999999999997</v>
      </c>
      <c r="Q20" s="713">
        <v>25.95</v>
      </c>
      <c r="R20" s="713">
        <v>28.98</v>
      </c>
      <c r="S20" s="713">
        <v>32.654000000000003</v>
      </c>
      <c r="T20" s="713">
        <v>102.185</v>
      </c>
      <c r="U20" s="713">
        <v>33.878</v>
      </c>
      <c r="V20" s="713">
        <v>34.256999999999998</v>
      </c>
      <c r="W20" s="713">
        <v>51.889000000000003</v>
      </c>
      <c r="X20" s="713">
        <v>192.63900000000001</v>
      </c>
      <c r="Y20" s="713">
        <v>83.741</v>
      </c>
      <c r="Z20" s="713">
        <v>75.578999999999994</v>
      </c>
      <c r="AA20" s="713">
        <v>44.688000000000002</v>
      </c>
      <c r="AB20" s="713">
        <v>32.292999999999999</v>
      </c>
      <c r="AC20" s="713">
        <v>36.640999999999998</v>
      </c>
      <c r="AD20" s="713">
        <v>44.527999999999999</v>
      </c>
      <c r="AE20" s="713">
        <v>63.234999999999999</v>
      </c>
      <c r="AF20" s="713">
        <v>29.039000000000001</v>
      </c>
      <c r="AG20" s="713">
        <v>30.134</v>
      </c>
      <c r="AH20" s="713">
        <v>45.750999999999998</v>
      </c>
      <c r="AI20" s="713">
        <v>83.894000000000005</v>
      </c>
      <c r="AJ20" s="713">
        <v>32.110999999999997</v>
      </c>
      <c r="AK20" s="713">
        <v>58.429000000000002</v>
      </c>
      <c r="AL20" s="713">
        <v>34.783000000000001</v>
      </c>
      <c r="AM20" s="713">
        <v>103.16500000000001</v>
      </c>
      <c r="AN20" s="713">
        <v>34.779000000000003</v>
      </c>
      <c r="AO20" s="713">
        <v>29.541</v>
      </c>
      <c r="AP20" s="713">
        <v>24.254999999999999</v>
      </c>
      <c r="AQ20" s="713">
        <v>34.057000000000002</v>
      </c>
      <c r="AR20" s="713">
        <v>45.481000000000002</v>
      </c>
      <c r="AS20" s="714">
        <v>33.012999999999998</v>
      </c>
      <c r="AT20" s="714">
        <v>42.744</v>
      </c>
      <c r="AU20" s="714">
        <v>39.204000000000001</v>
      </c>
      <c r="AV20" s="1398"/>
      <c r="AW20" s="1656">
        <v>40.533999999999999</v>
      </c>
      <c r="AX20" s="1656">
        <v>22</v>
      </c>
      <c r="AY20" s="1656">
        <v>23</v>
      </c>
      <c r="AZ20" s="1656">
        <v>65</v>
      </c>
      <c r="BA20" s="1657">
        <v>17</v>
      </c>
      <c r="BB20" s="1656">
        <v>12</v>
      </c>
      <c r="BC20" s="1656">
        <v>17</v>
      </c>
      <c r="BD20" s="1656">
        <v>14</v>
      </c>
      <c r="BE20" s="1656">
        <v>14</v>
      </c>
      <c r="BF20" s="1656">
        <v>12</v>
      </c>
      <c r="BG20" s="1656">
        <v>14</v>
      </c>
      <c r="BH20" s="1656">
        <v>16</v>
      </c>
      <c r="BI20" s="1656">
        <v>18</v>
      </c>
      <c r="BJ20" s="1656">
        <v>15</v>
      </c>
      <c r="BK20" s="1656">
        <v>17</v>
      </c>
      <c r="BL20" s="1656">
        <v>18</v>
      </c>
      <c r="BM20" s="1656">
        <v>320</v>
      </c>
      <c r="BN20" s="1656">
        <v>319</v>
      </c>
      <c r="BO20" s="1656">
        <v>397</v>
      </c>
      <c r="BP20" s="1656">
        <v>140</v>
      </c>
      <c r="BQ20" s="1656">
        <v>211</v>
      </c>
    </row>
    <row r="21" spans="1:74">
      <c r="A21" s="2"/>
      <c r="B21" s="1843" t="s">
        <v>288</v>
      </c>
      <c r="C21" s="1843"/>
      <c r="D21" s="711">
        <v>41.253999999999998</v>
      </c>
      <c r="E21" s="711">
        <v>63.314999999999998</v>
      </c>
      <c r="F21" s="711">
        <v>43.383000000000003</v>
      </c>
      <c r="G21" s="711">
        <v>50.926000000000002</v>
      </c>
      <c r="H21" s="711">
        <v>57.2</v>
      </c>
      <c r="I21" s="711">
        <v>49.267000000000003</v>
      </c>
      <c r="J21" s="711">
        <v>42.988</v>
      </c>
      <c r="K21" s="711">
        <v>71.581000000000003</v>
      </c>
      <c r="L21" s="711">
        <v>10.430999999999999</v>
      </c>
      <c r="M21" s="711">
        <v>365.58100000000002</v>
      </c>
      <c r="N21" s="711">
        <v>59.469000000000001</v>
      </c>
      <c r="O21" s="711">
        <v>78.355999999999995</v>
      </c>
      <c r="P21" s="711">
        <v>28.879000000000001</v>
      </c>
      <c r="Q21" s="711">
        <v>60.517000000000003</v>
      </c>
      <c r="R21" s="711">
        <v>47.859000000000002</v>
      </c>
      <c r="S21" s="711">
        <v>45.052999999999997</v>
      </c>
      <c r="T21" s="711">
        <v>4.859</v>
      </c>
      <c r="U21" s="711">
        <v>55.186</v>
      </c>
      <c r="V21" s="711">
        <v>62.776000000000003</v>
      </c>
      <c r="W21" s="711">
        <v>98.045000000000002</v>
      </c>
      <c r="X21" s="711">
        <v>7.0629999999999997</v>
      </c>
      <c r="Y21" s="711">
        <v>119.438</v>
      </c>
      <c r="Z21" s="711">
        <v>118.93600000000001</v>
      </c>
      <c r="AA21" s="711">
        <v>129.53200000000001</v>
      </c>
      <c r="AB21" s="711">
        <v>24.722999999999999</v>
      </c>
      <c r="AC21" s="711">
        <v>146.32900000000001</v>
      </c>
      <c r="AD21" s="711">
        <v>147.65299999999999</v>
      </c>
      <c r="AE21" s="711">
        <v>169.47200000000001</v>
      </c>
      <c r="AF21" s="711">
        <v>31.367000000000001</v>
      </c>
      <c r="AG21" s="711">
        <v>149.119</v>
      </c>
      <c r="AH21" s="711">
        <v>104.458</v>
      </c>
      <c r="AI21" s="711">
        <v>112.179</v>
      </c>
      <c r="AJ21" s="711">
        <v>7.4969999999999999</v>
      </c>
      <c r="AK21" s="711">
        <v>49.670999999999999</v>
      </c>
      <c r="AL21" s="711">
        <v>49.322000000000003</v>
      </c>
      <c r="AM21" s="711">
        <v>289.65199999999999</v>
      </c>
      <c r="AN21" s="711">
        <v>123.946</v>
      </c>
      <c r="AO21" s="711">
        <v>236.233</v>
      </c>
      <c r="AP21" s="711">
        <v>269.65899999999999</v>
      </c>
      <c r="AQ21" s="711">
        <v>245.92500000000001</v>
      </c>
      <c r="AR21" s="711">
        <v>517.55999999999995</v>
      </c>
      <c r="AS21" s="712">
        <v>381.12799999999999</v>
      </c>
      <c r="AT21" s="712">
        <v>339.26799999999997</v>
      </c>
      <c r="AU21" s="712">
        <v>298.91899999999998</v>
      </c>
      <c r="AV21" s="1397"/>
      <c r="AW21" s="1654">
        <v>373.42500000000001</v>
      </c>
      <c r="AX21" s="1654">
        <v>277</v>
      </c>
      <c r="AY21" s="1654">
        <v>398</v>
      </c>
      <c r="AZ21" s="1654">
        <v>396</v>
      </c>
      <c r="BA21" s="1655">
        <v>381</v>
      </c>
      <c r="BB21" s="1654">
        <v>322</v>
      </c>
      <c r="BC21" s="1654">
        <v>262</v>
      </c>
      <c r="BD21" s="1654">
        <v>260</v>
      </c>
      <c r="BE21" s="1654">
        <v>369</v>
      </c>
      <c r="BF21" s="1654">
        <v>247</v>
      </c>
      <c r="BG21" s="1654">
        <v>0</v>
      </c>
      <c r="BH21" s="1654">
        <v>1</v>
      </c>
      <c r="BI21" s="1654">
        <v>49</v>
      </c>
      <c r="BJ21" s="1654">
        <v>8</v>
      </c>
      <c r="BK21" s="1654">
        <v>17</v>
      </c>
      <c r="BL21" s="1654">
        <v>1</v>
      </c>
      <c r="BM21" s="1654">
        <v>55</v>
      </c>
      <c r="BN21" s="1654">
        <v>15</v>
      </c>
      <c r="BO21" s="1654">
        <v>580</v>
      </c>
      <c r="BP21" s="1654">
        <v>40</v>
      </c>
      <c r="BQ21" s="1654">
        <v>81</v>
      </c>
    </row>
    <row r="22" spans="1:74">
      <c r="A22" s="101"/>
      <c r="B22" s="1844" t="s">
        <v>287</v>
      </c>
      <c r="C22" s="1844"/>
      <c r="D22" s="711">
        <v>221070.98300000001</v>
      </c>
      <c r="E22" s="711">
        <v>218653.12599999999</v>
      </c>
      <c r="F22" s="711">
        <v>211575.571</v>
      </c>
      <c r="G22" s="711">
        <v>213031.05900000001</v>
      </c>
      <c r="H22" s="711">
        <v>221899.09099999999</v>
      </c>
      <c r="I22" s="711">
        <v>227491.348</v>
      </c>
      <c r="J22" s="711">
        <v>239033.95499999999</v>
      </c>
      <c r="K22" s="711">
        <v>254156.42300000001</v>
      </c>
      <c r="L22" s="711">
        <v>273034.62599999999</v>
      </c>
      <c r="M22" s="711">
        <v>281416.95299999998</v>
      </c>
      <c r="N22" s="711">
        <v>293189.03399999999</v>
      </c>
      <c r="O22" s="711">
        <v>310560.158</v>
      </c>
      <c r="P22" s="711">
        <v>319711.05499999999</v>
      </c>
      <c r="Q22" s="711">
        <v>321417.33600000001</v>
      </c>
      <c r="R22" s="711">
        <v>329732.51699999999</v>
      </c>
      <c r="S22" s="711">
        <v>332127.86499999999</v>
      </c>
      <c r="T22" s="711">
        <v>338540.00099999999</v>
      </c>
      <c r="U22" s="711">
        <v>344159.82199999999</v>
      </c>
      <c r="V22" s="711">
        <v>352814.40299999999</v>
      </c>
      <c r="W22" s="711">
        <v>361387.071</v>
      </c>
      <c r="X22" s="711">
        <v>385863.80800000002</v>
      </c>
      <c r="Y22" s="711">
        <v>383248.97100000002</v>
      </c>
      <c r="Z22" s="711">
        <v>390381.48200000002</v>
      </c>
      <c r="AA22" s="711">
        <v>403573.815</v>
      </c>
      <c r="AB22" s="711">
        <v>424812.34399999998</v>
      </c>
      <c r="AC22" s="711">
        <v>439751.18900000001</v>
      </c>
      <c r="AD22" s="711">
        <v>429331.80900000001</v>
      </c>
      <c r="AE22" s="711">
        <v>443005.14399999997</v>
      </c>
      <c r="AF22" s="711">
        <v>439751.29100000003</v>
      </c>
      <c r="AG22" s="711">
        <v>410143.31800000003</v>
      </c>
      <c r="AH22" s="711">
        <v>460368.10600000003</v>
      </c>
      <c r="AI22" s="711">
        <v>457258.16899999999</v>
      </c>
      <c r="AJ22" s="711">
        <v>455239.32</v>
      </c>
      <c r="AK22" s="711">
        <v>442325.47700000001</v>
      </c>
      <c r="AL22" s="711">
        <v>444341.96399999998</v>
      </c>
      <c r="AM22" s="711">
        <v>433128.69799999997</v>
      </c>
      <c r="AN22" s="711">
        <v>458235.391</v>
      </c>
      <c r="AO22" s="711">
        <v>460685.57199999999</v>
      </c>
      <c r="AP22" s="711">
        <v>484201.39600000001</v>
      </c>
      <c r="AQ22" s="711">
        <v>496292.59600000002</v>
      </c>
      <c r="AR22" s="711">
        <v>499356.55800000002</v>
      </c>
      <c r="AS22" s="715">
        <v>510605.70299999998</v>
      </c>
      <c r="AT22" s="715">
        <v>520956.69799999997</v>
      </c>
      <c r="AU22" s="715">
        <v>542552.42000000004</v>
      </c>
      <c r="AV22" s="1400"/>
      <c r="AW22" s="1659">
        <v>547508.77983826993</v>
      </c>
      <c r="AX22" s="1659">
        <v>596999.63822089997</v>
      </c>
      <c r="AY22" s="1659">
        <v>612590.77562434995</v>
      </c>
      <c r="AZ22" s="1659">
        <v>642430.43023206003</v>
      </c>
      <c r="BA22" s="1659">
        <v>662645</v>
      </c>
      <c r="BB22" s="1659">
        <v>691058.69539020001</v>
      </c>
      <c r="BC22" s="1659">
        <v>680306.95386835001</v>
      </c>
      <c r="BD22" s="1659">
        <v>725667</v>
      </c>
      <c r="BE22" s="1659">
        <v>774927</v>
      </c>
      <c r="BF22" s="1659">
        <v>771073</v>
      </c>
      <c r="BG22" s="1659">
        <v>813701</v>
      </c>
      <c r="BH22" s="1659">
        <v>832534</v>
      </c>
      <c r="BI22" s="1659">
        <v>853063</v>
      </c>
      <c r="BJ22" s="1659">
        <v>858965</v>
      </c>
      <c r="BK22" s="1659">
        <v>843565</v>
      </c>
      <c r="BL22" s="1659">
        <v>847617</v>
      </c>
      <c r="BM22" s="1659">
        <v>855343</v>
      </c>
      <c r="BN22" s="1659">
        <v>850861</v>
      </c>
      <c r="BO22" s="1659">
        <v>893501</v>
      </c>
      <c r="BP22" s="1659">
        <v>914638</v>
      </c>
      <c r="BQ22" s="1659">
        <v>974715</v>
      </c>
    </row>
    <row r="23" spans="1:74">
      <c r="A23" s="100"/>
      <c r="B23" s="100"/>
      <c r="C23" s="3" t="s">
        <v>286</v>
      </c>
      <c r="D23" s="713">
        <v>241043.13800000001</v>
      </c>
      <c r="E23" s="713">
        <v>240290.27799999999</v>
      </c>
      <c r="F23" s="713">
        <v>234490.47</v>
      </c>
      <c r="G23" s="713">
        <v>237099.33199999999</v>
      </c>
      <c r="H23" s="713">
        <v>245950.96400000001</v>
      </c>
      <c r="I23" s="713">
        <v>250362.861</v>
      </c>
      <c r="J23" s="713">
        <v>261656.53099999999</v>
      </c>
      <c r="K23" s="713">
        <v>277174.74599999998</v>
      </c>
      <c r="L23" s="713">
        <v>295052.84399999998</v>
      </c>
      <c r="M23" s="713">
        <v>303656.13400000002</v>
      </c>
      <c r="N23" s="713">
        <v>316963.609</v>
      </c>
      <c r="O23" s="713">
        <v>335278.68599999999</v>
      </c>
      <c r="P23" s="713">
        <v>345482.78200000001</v>
      </c>
      <c r="Q23" s="713">
        <v>347368.79800000001</v>
      </c>
      <c r="R23" s="713">
        <v>356788.60399999999</v>
      </c>
      <c r="S23" s="713">
        <v>359810.29200000002</v>
      </c>
      <c r="T23" s="713">
        <v>366284.93900000001</v>
      </c>
      <c r="U23" s="713">
        <v>371348.016</v>
      </c>
      <c r="V23" s="713">
        <v>379213.49300000002</v>
      </c>
      <c r="W23" s="713">
        <v>387039.614</v>
      </c>
      <c r="X23" s="713">
        <v>412234.99300000002</v>
      </c>
      <c r="Y23" s="713">
        <v>408291.32799999998</v>
      </c>
      <c r="Z23" s="713">
        <v>414928.02299999999</v>
      </c>
      <c r="AA23" s="713">
        <v>428831.65899999999</v>
      </c>
      <c r="AB23" s="713">
        <v>451760.33</v>
      </c>
      <c r="AC23" s="713">
        <v>468105.05200000003</v>
      </c>
      <c r="AD23" s="713">
        <v>457463.24</v>
      </c>
      <c r="AE23" s="713">
        <v>477198.49400000001</v>
      </c>
      <c r="AF23" s="713">
        <v>473829.49900000001</v>
      </c>
      <c r="AG23" s="713">
        <v>445466.50599999999</v>
      </c>
      <c r="AH23" s="713">
        <v>497958.59499999997</v>
      </c>
      <c r="AI23" s="713">
        <v>495327.30099999998</v>
      </c>
      <c r="AJ23" s="713">
        <v>491224.97700000001</v>
      </c>
      <c r="AK23" s="713">
        <v>478095.27600000001</v>
      </c>
      <c r="AL23" s="713">
        <v>479874.89600000001</v>
      </c>
      <c r="AM23" s="713">
        <v>467830.94799999997</v>
      </c>
      <c r="AN23" s="713">
        <v>493595.212</v>
      </c>
      <c r="AO23" s="713">
        <v>495483.80099999998</v>
      </c>
      <c r="AP23" s="713">
        <v>518509.72399999999</v>
      </c>
      <c r="AQ23" s="713">
        <v>530519.90899999999</v>
      </c>
      <c r="AR23" s="713">
        <v>532481.49600000004</v>
      </c>
      <c r="AS23" s="714">
        <v>543654.005</v>
      </c>
      <c r="AT23" s="714">
        <v>552908.69999999995</v>
      </c>
      <c r="AU23" s="714">
        <v>576019.59</v>
      </c>
      <c r="AV23" s="1398"/>
      <c r="AW23" s="1656">
        <v>583016.94499999995</v>
      </c>
      <c r="AX23" s="1656">
        <v>639699</v>
      </c>
      <c r="AY23" s="1656">
        <v>657478</v>
      </c>
      <c r="AZ23" s="1656">
        <v>689327</v>
      </c>
      <c r="BA23" s="1657">
        <v>710553</v>
      </c>
      <c r="BB23" s="1656">
        <v>737889</v>
      </c>
      <c r="BC23" s="1656">
        <v>723817</v>
      </c>
      <c r="BD23" s="1656">
        <v>767547</v>
      </c>
      <c r="BE23" s="1656">
        <v>819074</v>
      </c>
      <c r="BF23" s="1656">
        <v>815461</v>
      </c>
      <c r="BG23" s="1656">
        <v>859061</v>
      </c>
      <c r="BH23" s="1656">
        <v>880275</v>
      </c>
      <c r="BI23" s="1656">
        <v>906188</v>
      </c>
      <c r="BJ23" s="1656">
        <v>912729</v>
      </c>
      <c r="BK23" s="1656">
        <v>897183</v>
      </c>
      <c r="BL23" s="1656">
        <v>901167</v>
      </c>
      <c r="BM23" s="1656">
        <v>907362</v>
      </c>
      <c r="BN23" s="1656">
        <v>901827</v>
      </c>
      <c r="BO23" s="1656">
        <v>944962</v>
      </c>
      <c r="BP23" s="1656">
        <v>961808</v>
      </c>
      <c r="BQ23" s="1656">
        <v>1022135</v>
      </c>
    </row>
    <row r="24" spans="1:74">
      <c r="A24" s="100"/>
      <c r="B24" s="100"/>
      <c r="C24" s="3" t="s">
        <v>1166</v>
      </c>
      <c r="D24" s="713">
        <v>-19972.154999999999</v>
      </c>
      <c r="E24" s="713">
        <v>-21637.151999999998</v>
      </c>
      <c r="F24" s="713">
        <v>-22914.899000000001</v>
      </c>
      <c r="G24" s="713">
        <v>-24068.273000000001</v>
      </c>
      <c r="H24" s="713">
        <v>-24051.873</v>
      </c>
      <c r="I24" s="713">
        <v>-22871.512999999999</v>
      </c>
      <c r="J24" s="713">
        <v>-22622.576000000001</v>
      </c>
      <c r="K24" s="713">
        <v>-23018.323</v>
      </c>
      <c r="L24" s="713">
        <v>-22018.218000000001</v>
      </c>
      <c r="M24" s="713">
        <v>-22239.181</v>
      </c>
      <c r="N24" s="713">
        <v>-23774.575000000001</v>
      </c>
      <c r="O24" s="713">
        <v>-24718.527999999998</v>
      </c>
      <c r="P24" s="713">
        <v>-25771.726999999999</v>
      </c>
      <c r="Q24" s="713">
        <v>-25951.462</v>
      </c>
      <c r="R24" s="713">
        <v>-27056.087</v>
      </c>
      <c r="S24" s="713">
        <v>-27682.427</v>
      </c>
      <c r="T24" s="713">
        <v>-27744.937999999998</v>
      </c>
      <c r="U24" s="713">
        <v>-27188.194</v>
      </c>
      <c r="V24" s="713">
        <v>-26399.09</v>
      </c>
      <c r="W24" s="713">
        <v>-25652.543000000001</v>
      </c>
      <c r="X24" s="713">
        <v>-26371.185000000001</v>
      </c>
      <c r="Y24" s="713">
        <v>-25042.357</v>
      </c>
      <c r="Z24" s="713">
        <v>-24546.541000000001</v>
      </c>
      <c r="AA24" s="713">
        <v>-25257.844000000001</v>
      </c>
      <c r="AB24" s="713">
        <v>-26947.986000000001</v>
      </c>
      <c r="AC24" s="713">
        <v>-28353.863000000001</v>
      </c>
      <c r="AD24" s="713">
        <v>-28131.431</v>
      </c>
      <c r="AE24" s="713">
        <v>-34193.35</v>
      </c>
      <c r="AF24" s="713">
        <v>-34078.207999999999</v>
      </c>
      <c r="AG24" s="713">
        <v>-35323.188000000002</v>
      </c>
      <c r="AH24" s="713">
        <v>-37590.489000000001</v>
      </c>
      <c r="AI24" s="713">
        <v>-38069.131999999998</v>
      </c>
      <c r="AJ24" s="713">
        <v>-35985.656999999999</v>
      </c>
      <c r="AK24" s="713">
        <v>-35769.798999999999</v>
      </c>
      <c r="AL24" s="713">
        <v>-35532.932000000001</v>
      </c>
      <c r="AM24" s="713">
        <v>-34702.25</v>
      </c>
      <c r="AN24" s="713">
        <v>-35359.821000000004</v>
      </c>
      <c r="AO24" s="713">
        <v>-34798.228999999999</v>
      </c>
      <c r="AP24" s="713">
        <v>-34308.328000000001</v>
      </c>
      <c r="AQ24" s="713">
        <v>-34227.313000000002</v>
      </c>
      <c r="AR24" s="713">
        <v>-33124.938000000002</v>
      </c>
      <c r="AS24" s="714">
        <v>-33048.302000000003</v>
      </c>
      <c r="AT24" s="714">
        <v>-31952.002</v>
      </c>
      <c r="AU24" s="714">
        <v>-33467.17</v>
      </c>
      <c r="AV24" s="1398"/>
      <c r="AW24" s="1656">
        <v>-35508.165161730001</v>
      </c>
      <c r="AX24" s="1656">
        <v>-42699.3617791</v>
      </c>
      <c r="AY24" s="1656">
        <v>-44887.224375650003</v>
      </c>
      <c r="AZ24" s="1656">
        <v>-46896.569767940004</v>
      </c>
      <c r="BA24" s="1656">
        <v>-47908</v>
      </c>
      <c r="BB24" s="1656">
        <v>-46830.304609799998</v>
      </c>
      <c r="BC24" s="1656">
        <v>-43510.04613165</v>
      </c>
      <c r="BD24" s="1656">
        <v>-41880</v>
      </c>
      <c r="BE24" s="1656">
        <v>-44147</v>
      </c>
      <c r="BF24" s="1656">
        <v>-44388</v>
      </c>
      <c r="BG24" s="1656">
        <v>-45360</v>
      </c>
      <c r="BH24" s="1656">
        <v>-47741</v>
      </c>
      <c r="BI24" s="1656">
        <v>-53125</v>
      </c>
      <c r="BJ24" s="1656">
        <v>-53764</v>
      </c>
      <c r="BK24" s="1656">
        <v>-53618</v>
      </c>
      <c r="BL24" s="1656">
        <v>-53550</v>
      </c>
      <c r="BM24" s="1656">
        <v>-52019</v>
      </c>
      <c r="BN24" s="1656">
        <v>-50966</v>
      </c>
      <c r="BO24" s="1656">
        <v>-51461</v>
      </c>
      <c r="BP24" s="1656">
        <v>-47170</v>
      </c>
      <c r="BQ24" s="1656">
        <v>-47420</v>
      </c>
    </row>
    <row r="25" spans="1:74" s="6" customFormat="1">
      <c r="A25" s="101"/>
      <c r="B25" s="101" t="s">
        <v>1105</v>
      </c>
      <c r="C25" s="2"/>
      <c r="D25" s="711">
        <v>107614.901</v>
      </c>
      <c r="E25" s="711">
        <v>98680.659</v>
      </c>
      <c r="F25" s="711">
        <v>90826.736999999994</v>
      </c>
      <c r="G25" s="711">
        <v>96437.770999999993</v>
      </c>
      <c r="H25" s="711">
        <v>87173.680999999997</v>
      </c>
      <c r="I25" s="711">
        <v>84473.523000000001</v>
      </c>
      <c r="J25" s="711">
        <v>77335.126000000004</v>
      </c>
      <c r="K25" s="711">
        <v>83745.171000000002</v>
      </c>
      <c r="L25" s="711">
        <v>93561.561000000002</v>
      </c>
      <c r="M25" s="711">
        <v>93382.144</v>
      </c>
      <c r="N25" s="711">
        <v>94243.392000000007</v>
      </c>
      <c r="O25" s="711">
        <v>112003.06200000001</v>
      </c>
      <c r="P25" s="711">
        <v>101236.784</v>
      </c>
      <c r="Q25" s="711">
        <v>121991.66099999999</v>
      </c>
      <c r="R25" s="711">
        <v>115364.23299999999</v>
      </c>
      <c r="S25" s="711">
        <v>120385.36500000001</v>
      </c>
      <c r="T25" s="711">
        <v>120726.053</v>
      </c>
      <c r="U25" s="711">
        <v>127566.02</v>
      </c>
      <c r="V25" s="711">
        <v>145233.49400000001</v>
      </c>
      <c r="W25" s="711">
        <v>148086.84099999999</v>
      </c>
      <c r="X25" s="711">
        <v>145308.11300000001</v>
      </c>
      <c r="Y25" s="711">
        <v>142208.82199999999</v>
      </c>
      <c r="Z25" s="711">
        <v>133959.11499999999</v>
      </c>
      <c r="AA25" s="711">
        <v>144949.389</v>
      </c>
      <c r="AB25" s="711">
        <v>148646.70199999999</v>
      </c>
      <c r="AC25" s="711">
        <v>195750.62400000001</v>
      </c>
      <c r="AD25" s="711">
        <v>167559.41200000001</v>
      </c>
      <c r="AE25" s="711">
        <v>194004.296</v>
      </c>
      <c r="AF25" s="711">
        <v>191796.796</v>
      </c>
      <c r="AG25" s="711">
        <v>184933.37400000001</v>
      </c>
      <c r="AH25" s="711">
        <v>181081.391</v>
      </c>
      <c r="AI25" s="711">
        <v>151575.72899999999</v>
      </c>
      <c r="AJ25" s="711">
        <v>146690.64000000001</v>
      </c>
      <c r="AK25" s="711">
        <v>154054.68299999999</v>
      </c>
      <c r="AL25" s="711">
        <v>156342.359</v>
      </c>
      <c r="AM25" s="711">
        <v>157311.29999999999</v>
      </c>
      <c r="AN25" s="711">
        <v>145367.671</v>
      </c>
      <c r="AO25" s="711">
        <v>160003.568</v>
      </c>
      <c r="AP25" s="711">
        <v>155571.546</v>
      </c>
      <c r="AQ25" s="711">
        <v>174497.14499999999</v>
      </c>
      <c r="AR25" s="711">
        <v>180731.56099999999</v>
      </c>
      <c r="AS25" s="715">
        <v>191184.18400000001</v>
      </c>
      <c r="AT25" s="715">
        <v>193917.761</v>
      </c>
      <c r="AU25" s="715">
        <v>214484.44899999999</v>
      </c>
      <c r="AV25" s="1400"/>
      <c r="AW25" s="1659">
        <v>210950.70600000001</v>
      </c>
      <c r="AX25" s="1659">
        <v>279785</v>
      </c>
      <c r="AY25" s="1659">
        <v>251935</v>
      </c>
      <c r="AZ25" s="1659">
        <v>244684</v>
      </c>
      <c r="BA25" s="1659">
        <v>226606</v>
      </c>
      <c r="BB25" s="1659">
        <v>233326</v>
      </c>
      <c r="BC25" s="1659">
        <v>220196</v>
      </c>
      <c r="BD25" s="1659">
        <v>220094</v>
      </c>
      <c r="BE25" s="1659">
        <v>202661</v>
      </c>
      <c r="BF25" s="1659">
        <v>207982</v>
      </c>
      <c r="BG25" s="1659">
        <v>227013</v>
      </c>
      <c r="BH25" s="1659">
        <v>243242</v>
      </c>
      <c r="BI25" s="1659">
        <v>240873</v>
      </c>
      <c r="BJ25" s="1659">
        <v>256552</v>
      </c>
      <c r="BK25" s="1659">
        <v>257597</v>
      </c>
      <c r="BL25" s="1659">
        <v>271695</v>
      </c>
      <c r="BM25" s="1659">
        <v>263428</v>
      </c>
      <c r="BN25" s="1659">
        <v>295305</v>
      </c>
      <c r="BO25" s="1659">
        <v>327744</v>
      </c>
      <c r="BP25" s="1659">
        <v>344977</v>
      </c>
      <c r="BQ25" s="1659">
        <v>329984</v>
      </c>
      <c r="BR25" s="1"/>
      <c r="BS25" s="1"/>
      <c r="BT25" s="1"/>
      <c r="BU25" s="1"/>
      <c r="BV25" s="1"/>
    </row>
    <row r="26" spans="1:74" s="6" customFormat="1">
      <c r="A26" s="101"/>
      <c r="B26" s="101"/>
      <c r="C26" s="3" t="s">
        <v>1260</v>
      </c>
      <c r="D26" s="711"/>
      <c r="E26" s="711"/>
      <c r="F26" s="711"/>
      <c r="G26" s="711"/>
      <c r="H26" s="711"/>
      <c r="I26" s="711"/>
      <c r="J26" s="711"/>
      <c r="K26" s="711"/>
      <c r="L26" s="711"/>
      <c r="M26" s="711"/>
      <c r="N26" s="711"/>
      <c r="O26" s="711"/>
      <c r="P26" s="711"/>
      <c r="Q26" s="711"/>
      <c r="R26" s="711"/>
      <c r="S26" s="711"/>
      <c r="T26" s="711"/>
      <c r="U26" s="711"/>
      <c r="V26" s="711"/>
      <c r="W26" s="711"/>
      <c r="X26" s="711"/>
      <c r="Y26" s="711"/>
      <c r="Z26" s="711"/>
      <c r="AA26" s="711"/>
      <c r="AB26" s="711"/>
      <c r="AC26" s="711"/>
      <c r="AD26" s="711"/>
      <c r="AE26" s="711"/>
      <c r="AF26" s="711"/>
      <c r="AG26" s="711"/>
      <c r="AH26" s="711"/>
      <c r="AI26" s="711"/>
      <c r="AJ26" s="711"/>
      <c r="AK26" s="711"/>
      <c r="AL26" s="711"/>
      <c r="AM26" s="711"/>
      <c r="AN26" s="711"/>
      <c r="AO26" s="711"/>
      <c r="AP26" s="711"/>
      <c r="AQ26" s="711"/>
      <c r="AR26" s="711"/>
      <c r="AS26" s="715"/>
      <c r="AT26" s="715"/>
      <c r="AU26" s="715"/>
      <c r="AV26" s="1400"/>
      <c r="AW26" s="1659">
        <v>0</v>
      </c>
      <c r="AX26" s="1659"/>
      <c r="AY26" s="1659"/>
      <c r="AZ26" s="1659"/>
      <c r="BA26" s="1659">
        <v>10103</v>
      </c>
      <c r="BB26" s="1659">
        <v>8757</v>
      </c>
      <c r="BC26" s="1659">
        <v>7929</v>
      </c>
      <c r="BD26" s="1659">
        <v>8502</v>
      </c>
      <c r="BE26" s="1659">
        <v>8513</v>
      </c>
      <c r="BF26" s="1659">
        <v>7297</v>
      </c>
      <c r="BG26" s="1659">
        <v>8322</v>
      </c>
      <c r="BH26" s="1659">
        <v>8111</v>
      </c>
      <c r="BI26" s="1659">
        <v>10799</v>
      </c>
      <c r="BJ26" s="1659">
        <v>9964</v>
      </c>
      <c r="BK26" s="1659">
        <v>11202</v>
      </c>
      <c r="BL26" s="1659">
        <v>12420</v>
      </c>
      <c r="BM26" s="1659">
        <v>14240</v>
      </c>
      <c r="BN26" s="1659">
        <v>12961</v>
      </c>
      <c r="BO26" s="1659">
        <v>13892</v>
      </c>
      <c r="BP26" s="1659">
        <v>15053</v>
      </c>
      <c r="BQ26" s="1659">
        <v>16735</v>
      </c>
      <c r="BR26" s="1"/>
      <c r="BS26" s="1"/>
      <c r="BT26" s="1"/>
      <c r="BU26" s="1"/>
      <c r="BV26" s="1"/>
    </row>
    <row r="27" spans="1:74">
      <c r="A27" s="100"/>
      <c r="B27" s="101"/>
      <c r="C27" s="3" t="s">
        <v>1215</v>
      </c>
      <c r="D27" s="713">
        <v>0</v>
      </c>
      <c r="E27" s="713">
        <v>0</v>
      </c>
      <c r="F27" s="713">
        <v>0</v>
      </c>
      <c r="G27" s="713">
        <v>0</v>
      </c>
      <c r="H27" s="713">
        <v>0</v>
      </c>
      <c r="I27" s="713">
        <v>0</v>
      </c>
      <c r="J27" s="713">
        <v>0</v>
      </c>
      <c r="K27" s="713">
        <v>0</v>
      </c>
      <c r="L27" s="713">
        <v>0</v>
      </c>
      <c r="M27" s="713">
        <v>0</v>
      </c>
      <c r="N27" s="713">
        <v>0</v>
      </c>
      <c r="O27" s="713">
        <v>0</v>
      </c>
      <c r="P27" s="713">
        <v>0</v>
      </c>
      <c r="Q27" s="713">
        <v>0</v>
      </c>
      <c r="R27" s="713">
        <v>0</v>
      </c>
      <c r="S27" s="713">
        <v>0</v>
      </c>
      <c r="T27" s="713">
        <v>0</v>
      </c>
      <c r="U27" s="713">
        <v>0</v>
      </c>
      <c r="V27" s="713">
        <v>0</v>
      </c>
      <c r="W27" s="713">
        <v>0</v>
      </c>
      <c r="X27" s="713">
        <v>0</v>
      </c>
      <c r="Y27" s="713">
        <v>0</v>
      </c>
      <c r="Z27" s="713">
        <v>0</v>
      </c>
      <c r="AA27" s="713">
        <v>0</v>
      </c>
      <c r="AB27" s="713">
        <v>0</v>
      </c>
      <c r="AC27" s="713">
        <v>0</v>
      </c>
      <c r="AD27" s="713">
        <v>0</v>
      </c>
      <c r="AE27" s="713">
        <v>0</v>
      </c>
      <c r="AF27" s="713">
        <v>0</v>
      </c>
      <c r="AG27" s="713">
        <v>0</v>
      </c>
      <c r="AH27" s="713">
        <v>0</v>
      </c>
      <c r="AI27" s="713">
        <v>0</v>
      </c>
      <c r="AJ27" s="713">
        <v>0</v>
      </c>
      <c r="AK27" s="713">
        <v>0</v>
      </c>
      <c r="AL27" s="713">
        <v>0</v>
      </c>
      <c r="AM27" s="713">
        <v>0</v>
      </c>
      <c r="AN27" s="713">
        <v>0</v>
      </c>
      <c r="AO27" s="713">
        <v>0</v>
      </c>
      <c r="AP27" s="713">
        <v>0</v>
      </c>
      <c r="AQ27" s="713">
        <v>0</v>
      </c>
      <c r="AR27" s="713">
        <v>0</v>
      </c>
      <c r="AS27" s="716">
        <v>0</v>
      </c>
      <c r="AT27" s="716">
        <v>0</v>
      </c>
      <c r="AU27" s="716">
        <v>0</v>
      </c>
      <c r="AV27" s="1401"/>
      <c r="AW27" s="1659">
        <v>0</v>
      </c>
      <c r="AX27" s="1065"/>
      <c r="AY27" s="1065"/>
      <c r="AZ27" s="1065"/>
      <c r="BA27" s="1065">
        <v>64080</v>
      </c>
      <c r="BB27" s="1065">
        <v>65991</v>
      </c>
      <c r="BC27" s="1065">
        <v>61125</v>
      </c>
      <c r="BD27" s="1065">
        <v>61400</v>
      </c>
      <c r="BE27" s="1065">
        <v>58307</v>
      </c>
      <c r="BF27" s="1065">
        <v>58673</v>
      </c>
      <c r="BG27" s="1065">
        <v>61653</v>
      </c>
      <c r="BH27" s="1065">
        <v>61290</v>
      </c>
      <c r="BI27" s="1065">
        <v>60464</v>
      </c>
      <c r="BJ27" s="1065">
        <v>61566</v>
      </c>
      <c r="BK27" s="1065">
        <v>63484</v>
      </c>
      <c r="BL27" s="1065">
        <v>64885</v>
      </c>
      <c r="BM27" s="1065">
        <v>63509</v>
      </c>
      <c r="BN27" s="1065">
        <v>65477</v>
      </c>
      <c r="BO27" s="1065">
        <v>68866</v>
      </c>
      <c r="BP27" s="1065">
        <v>70191</v>
      </c>
      <c r="BQ27" s="1065">
        <v>72021</v>
      </c>
    </row>
    <row r="28" spans="1:74">
      <c r="A28" s="100"/>
      <c r="B28" s="101"/>
      <c r="C28" s="3" t="s">
        <v>1216</v>
      </c>
      <c r="D28" s="713">
        <v>107614.901</v>
      </c>
      <c r="E28" s="713">
        <v>98680.659</v>
      </c>
      <c r="F28" s="713">
        <v>90826.736999999994</v>
      </c>
      <c r="G28" s="713">
        <v>96437.770999999993</v>
      </c>
      <c r="H28" s="713">
        <v>87173.680999999997</v>
      </c>
      <c r="I28" s="713">
        <v>84473.523000000001</v>
      </c>
      <c r="J28" s="713">
        <v>77335.126000000004</v>
      </c>
      <c r="K28" s="713">
        <v>83745.171000000002</v>
      </c>
      <c r="L28" s="713">
        <v>93561.561000000002</v>
      </c>
      <c r="M28" s="713">
        <v>93382.144</v>
      </c>
      <c r="N28" s="713">
        <v>94243.392000000007</v>
      </c>
      <c r="O28" s="713">
        <v>112003.06200000001</v>
      </c>
      <c r="P28" s="713">
        <v>101236.784</v>
      </c>
      <c r="Q28" s="713">
        <v>121991.66099999999</v>
      </c>
      <c r="R28" s="713">
        <v>115364.23299999999</v>
      </c>
      <c r="S28" s="713">
        <v>120385.36500000001</v>
      </c>
      <c r="T28" s="713">
        <v>120726.053</v>
      </c>
      <c r="U28" s="713">
        <v>127566.02</v>
      </c>
      <c r="V28" s="713">
        <v>145233.49400000001</v>
      </c>
      <c r="W28" s="713">
        <v>148086.84099999999</v>
      </c>
      <c r="X28" s="713">
        <v>145308.11300000001</v>
      </c>
      <c r="Y28" s="713">
        <v>142208.82199999999</v>
      </c>
      <c r="Z28" s="713">
        <v>133959.11499999999</v>
      </c>
      <c r="AA28" s="713">
        <v>144949.389</v>
      </c>
      <c r="AB28" s="713">
        <v>148646.70199999999</v>
      </c>
      <c r="AC28" s="713">
        <v>195750.62400000001</v>
      </c>
      <c r="AD28" s="713">
        <v>167559.41200000001</v>
      </c>
      <c r="AE28" s="713">
        <v>194004.296</v>
      </c>
      <c r="AF28" s="713">
        <v>191796.796</v>
      </c>
      <c r="AG28" s="713">
        <v>184933.37400000001</v>
      </c>
      <c r="AH28" s="713">
        <v>181081.391</v>
      </c>
      <c r="AI28" s="713">
        <v>151575.72899999999</v>
      </c>
      <c r="AJ28" s="713">
        <v>146690.64000000001</v>
      </c>
      <c r="AK28" s="713">
        <v>154054.68299999999</v>
      </c>
      <c r="AL28" s="713">
        <v>156342.359</v>
      </c>
      <c r="AM28" s="713">
        <v>157311.29999999999</v>
      </c>
      <c r="AN28" s="713">
        <v>145367.671</v>
      </c>
      <c r="AO28" s="713">
        <v>160003.568</v>
      </c>
      <c r="AP28" s="713">
        <v>155571.546</v>
      </c>
      <c r="AQ28" s="713">
        <v>174497.14499999999</v>
      </c>
      <c r="AR28" s="713">
        <v>180731.56099999999</v>
      </c>
      <c r="AS28" s="716">
        <v>191184.18400000001</v>
      </c>
      <c r="AT28" s="716">
        <v>193917.761</v>
      </c>
      <c r="AU28" s="716">
        <v>214484.44899999999</v>
      </c>
      <c r="AV28" s="1401"/>
      <c r="AW28" s="1065">
        <v>210950.70600000001</v>
      </c>
      <c r="AX28" s="1065">
        <v>279785</v>
      </c>
      <c r="AY28" s="1065">
        <v>251935</v>
      </c>
      <c r="AZ28" s="1065">
        <v>244684</v>
      </c>
      <c r="BA28" s="1065">
        <v>152423</v>
      </c>
      <c r="BB28" s="1065">
        <v>158578</v>
      </c>
      <c r="BC28" s="1065">
        <v>151142</v>
      </c>
      <c r="BD28" s="1065">
        <v>150192</v>
      </c>
      <c r="BE28" s="1065">
        <v>135841</v>
      </c>
      <c r="BF28" s="1065">
        <v>142012</v>
      </c>
      <c r="BG28" s="1065">
        <v>157038</v>
      </c>
      <c r="BH28" s="1065">
        <v>173841</v>
      </c>
      <c r="BI28" s="1065">
        <v>169610</v>
      </c>
      <c r="BJ28" s="1065">
        <v>185022</v>
      </c>
      <c r="BK28" s="1065">
        <v>182911</v>
      </c>
      <c r="BL28" s="1065">
        <v>194390</v>
      </c>
      <c r="BM28" s="1065">
        <v>185679</v>
      </c>
      <c r="BN28" s="1065">
        <v>216867</v>
      </c>
      <c r="BO28" s="1065">
        <v>244986</v>
      </c>
      <c r="BP28" s="1065">
        <v>259733</v>
      </c>
      <c r="BQ28" s="1065">
        <v>241228</v>
      </c>
    </row>
    <row r="29" spans="1:74">
      <c r="A29" s="2"/>
      <c r="B29" s="1843" t="s">
        <v>284</v>
      </c>
      <c r="C29" s="1843"/>
      <c r="D29" s="711">
        <v>5086.0709999999999</v>
      </c>
      <c r="E29" s="711">
        <v>4917.1270000000004</v>
      </c>
      <c r="F29" s="711">
        <v>4885.9030000000002</v>
      </c>
      <c r="G29" s="711">
        <v>4624.2510000000002</v>
      </c>
      <c r="H29" s="711">
        <v>4357.2129999999997</v>
      </c>
      <c r="I29" s="711">
        <v>4209.9620000000004</v>
      </c>
      <c r="J29" s="711">
        <v>4015.1030000000001</v>
      </c>
      <c r="K29" s="711">
        <v>4680.0280000000002</v>
      </c>
      <c r="L29" s="711">
        <v>4326.6549999999997</v>
      </c>
      <c r="M29" s="711">
        <v>4743.7510000000002</v>
      </c>
      <c r="N29" s="711">
        <v>4690.8410000000003</v>
      </c>
      <c r="O29" s="711">
        <v>4742.8639999999996</v>
      </c>
      <c r="P29" s="711">
        <v>4956.4160000000002</v>
      </c>
      <c r="Q29" s="711">
        <v>5040.1639999999998</v>
      </c>
      <c r="R29" s="711">
        <v>5012.7629999999999</v>
      </c>
      <c r="S29" s="711">
        <v>4791.6120000000001</v>
      </c>
      <c r="T29" s="711">
        <v>5161.433</v>
      </c>
      <c r="U29" s="711">
        <v>5016.8209999999999</v>
      </c>
      <c r="V29" s="711">
        <v>5006.6469999999999</v>
      </c>
      <c r="W29" s="711">
        <v>5030.415</v>
      </c>
      <c r="X29" s="711">
        <v>5296.22</v>
      </c>
      <c r="Y29" s="711">
        <v>5434.1790000000001</v>
      </c>
      <c r="Z29" s="711">
        <v>5597.9610000000002</v>
      </c>
      <c r="AA29" s="711">
        <v>5180.4309999999996</v>
      </c>
      <c r="AB29" s="711">
        <v>4527.9979999999996</v>
      </c>
      <c r="AC29" s="711">
        <v>4340.9939999999997</v>
      </c>
      <c r="AD29" s="711">
        <v>3983.9290000000001</v>
      </c>
      <c r="AE29" s="711">
        <v>3377.2579999999998</v>
      </c>
      <c r="AF29" s="711">
        <v>3683.6120000000001</v>
      </c>
      <c r="AG29" s="711">
        <v>3533.1889999999999</v>
      </c>
      <c r="AH29" s="711">
        <v>3478.3359999999998</v>
      </c>
      <c r="AI29" s="711">
        <v>2994.4079999999999</v>
      </c>
      <c r="AJ29" s="711">
        <v>3131.5680000000002</v>
      </c>
      <c r="AK29" s="711">
        <v>3146.0929999999998</v>
      </c>
      <c r="AL29" s="711">
        <v>2840.134</v>
      </c>
      <c r="AM29" s="711">
        <v>2681.61</v>
      </c>
      <c r="AN29" s="711">
        <v>3107.6089999999999</v>
      </c>
      <c r="AO29" s="711">
        <v>3077.0320000000002</v>
      </c>
      <c r="AP29" s="711">
        <v>2720.6379999999999</v>
      </c>
      <c r="AQ29" s="711">
        <v>2658.172</v>
      </c>
      <c r="AR29" s="711">
        <v>2952.6469999999999</v>
      </c>
      <c r="AS29" s="715">
        <v>3089.7779999999998</v>
      </c>
      <c r="AT29" s="715">
        <v>2820.482</v>
      </c>
      <c r="AU29" s="715">
        <v>3320.7809999999999</v>
      </c>
      <c r="AV29" s="1400"/>
      <c r="AW29" s="1065">
        <v>3529.1350000000002</v>
      </c>
      <c r="AX29" s="1659">
        <v>3490</v>
      </c>
      <c r="AY29" s="1659">
        <v>3219</v>
      </c>
      <c r="AZ29" s="1659">
        <v>2944</v>
      </c>
      <c r="BA29" s="1659">
        <v>2936</v>
      </c>
      <c r="BB29" s="1659">
        <v>3166</v>
      </c>
      <c r="BC29" s="1659">
        <v>3113</v>
      </c>
      <c r="BD29" s="1659">
        <v>3240</v>
      </c>
      <c r="BE29" s="1659">
        <v>3453</v>
      </c>
      <c r="BF29" s="1659">
        <v>3785</v>
      </c>
      <c r="BG29" s="1659">
        <v>4208</v>
      </c>
      <c r="BH29" s="1659">
        <v>4490</v>
      </c>
      <c r="BI29" s="1659">
        <v>4304</v>
      </c>
      <c r="BJ29" s="1659">
        <v>4731</v>
      </c>
      <c r="BK29" s="1659">
        <v>4903</v>
      </c>
      <c r="BL29" s="1659">
        <v>4989</v>
      </c>
      <c r="BM29" s="1659">
        <v>5575</v>
      </c>
      <c r="BN29" s="1659">
        <v>8036</v>
      </c>
      <c r="BO29" s="1659">
        <v>7427</v>
      </c>
      <c r="BP29" s="1659">
        <v>8167</v>
      </c>
      <c r="BQ29" s="1659">
        <v>9217</v>
      </c>
    </row>
    <row r="30" spans="1:74">
      <c r="A30" s="3"/>
      <c r="B30" s="3"/>
      <c r="C30" s="3" t="s">
        <v>48</v>
      </c>
      <c r="D30" s="713">
        <v>460.101</v>
      </c>
      <c r="E30" s="713">
        <v>587.04200000000003</v>
      </c>
      <c r="F30" s="713">
        <v>445.30700000000002</v>
      </c>
      <c r="G30" s="713">
        <v>407.27499999999998</v>
      </c>
      <c r="H30" s="713">
        <v>359.91</v>
      </c>
      <c r="I30" s="713">
        <v>319.41000000000003</v>
      </c>
      <c r="J30" s="713">
        <v>280.541</v>
      </c>
      <c r="K30" s="713">
        <v>168.86</v>
      </c>
      <c r="L30" s="713">
        <v>150.34899999999999</v>
      </c>
      <c r="M30" s="713">
        <v>149.18600000000001</v>
      </c>
      <c r="N30" s="713">
        <v>126.392</v>
      </c>
      <c r="O30" s="713">
        <v>126.955</v>
      </c>
      <c r="P30" s="713">
        <v>138.38900000000001</v>
      </c>
      <c r="Q30" s="713">
        <v>143.977</v>
      </c>
      <c r="R30" s="713">
        <v>133.40199999999999</v>
      </c>
      <c r="S30" s="713">
        <v>151.51499999999999</v>
      </c>
      <c r="T30" s="713">
        <v>161.834</v>
      </c>
      <c r="U30" s="713">
        <v>152.49199999999999</v>
      </c>
      <c r="V30" s="713">
        <v>165.261</v>
      </c>
      <c r="W30" s="713">
        <v>168.304</v>
      </c>
      <c r="X30" s="713">
        <v>165.71100000000001</v>
      </c>
      <c r="Y30" s="713">
        <v>169.93600000000001</v>
      </c>
      <c r="Z30" s="713">
        <v>188.39099999999999</v>
      </c>
      <c r="AA30" s="713">
        <v>216.137</v>
      </c>
      <c r="AB30" s="713">
        <v>264.66699999999997</v>
      </c>
      <c r="AC30" s="713">
        <v>380.71800000000002</v>
      </c>
      <c r="AD30" s="713">
        <v>446.44</v>
      </c>
      <c r="AE30" s="713">
        <v>465.31299999999999</v>
      </c>
      <c r="AF30" s="713">
        <v>561.03599999999994</v>
      </c>
      <c r="AG30" s="713">
        <v>602.476</v>
      </c>
      <c r="AH30" s="713">
        <v>724.14700000000005</v>
      </c>
      <c r="AI30" s="713">
        <v>781.54600000000005</v>
      </c>
      <c r="AJ30" s="713">
        <v>809.63</v>
      </c>
      <c r="AK30" s="713">
        <v>994.08100000000002</v>
      </c>
      <c r="AL30" s="713">
        <v>981.54399999999998</v>
      </c>
      <c r="AM30" s="713">
        <v>1115.3330000000001</v>
      </c>
      <c r="AN30" s="713">
        <v>1260.614</v>
      </c>
      <c r="AO30" s="713">
        <v>1343.8610000000001</v>
      </c>
      <c r="AP30" s="713">
        <v>1334.116</v>
      </c>
      <c r="AQ30" s="713">
        <v>1454.415</v>
      </c>
      <c r="AR30" s="713">
        <v>1498.597</v>
      </c>
      <c r="AS30" s="714">
        <v>1542.0440000000001</v>
      </c>
      <c r="AT30" s="714">
        <v>1444.683</v>
      </c>
      <c r="AU30" s="714">
        <v>1241.973</v>
      </c>
      <c r="AV30" s="1398"/>
      <c r="AW30" s="1659">
        <v>1219.818</v>
      </c>
      <c r="AX30" s="1656">
        <v>1263</v>
      </c>
      <c r="AY30" s="1656">
        <v>1197</v>
      </c>
      <c r="AZ30" s="1656">
        <v>938</v>
      </c>
      <c r="BA30" s="1657">
        <v>870</v>
      </c>
      <c r="BB30" s="1656">
        <v>853</v>
      </c>
      <c r="BC30" s="1656">
        <v>776</v>
      </c>
      <c r="BD30" s="1656">
        <v>796</v>
      </c>
      <c r="BE30" s="1656">
        <v>728</v>
      </c>
      <c r="BF30" s="1656">
        <v>700</v>
      </c>
      <c r="BG30" s="1656">
        <v>626</v>
      </c>
      <c r="BH30" s="1656">
        <v>631</v>
      </c>
      <c r="BI30" s="1656">
        <v>647</v>
      </c>
      <c r="BJ30" s="1656">
        <v>612</v>
      </c>
      <c r="BK30" s="1656">
        <v>641</v>
      </c>
      <c r="BL30" s="1656">
        <v>626</v>
      </c>
      <c r="BM30" s="1656">
        <v>664</v>
      </c>
      <c r="BN30" s="1656">
        <v>679</v>
      </c>
      <c r="BO30" s="1656">
        <v>794</v>
      </c>
      <c r="BP30" s="1656">
        <v>1030</v>
      </c>
      <c r="BQ30" s="1656">
        <v>1026</v>
      </c>
    </row>
    <row r="31" spans="1:74">
      <c r="A31" s="3"/>
      <c r="B31" s="3"/>
      <c r="C31" s="3" t="s">
        <v>283</v>
      </c>
      <c r="D31" s="713">
        <v>-106.16500000000001</v>
      </c>
      <c r="E31" s="713">
        <v>-229.434</v>
      </c>
      <c r="F31" s="713">
        <v>-115.25700000000001</v>
      </c>
      <c r="G31" s="713">
        <v>-104.852</v>
      </c>
      <c r="H31" s="713">
        <v>-92.450999999999993</v>
      </c>
      <c r="I31" s="713">
        <v>-92.480999999999995</v>
      </c>
      <c r="J31" s="713">
        <v>-86.244</v>
      </c>
      <c r="K31" s="713">
        <v>-74.293999999999997</v>
      </c>
      <c r="L31" s="713">
        <v>-69.182000000000002</v>
      </c>
      <c r="M31" s="713">
        <v>-62.274999999999999</v>
      </c>
      <c r="N31" s="713">
        <v>-57.143999999999998</v>
      </c>
      <c r="O31" s="713">
        <v>-52.203000000000003</v>
      </c>
      <c r="P31" s="713">
        <v>-49.011000000000003</v>
      </c>
      <c r="Q31" s="713">
        <v>-46.241999999999997</v>
      </c>
      <c r="R31" s="713">
        <v>-40.515999999999998</v>
      </c>
      <c r="S31" s="713">
        <v>-42.148000000000003</v>
      </c>
      <c r="T31" s="713">
        <v>-44.454999999999998</v>
      </c>
      <c r="U31" s="713">
        <v>-39.956000000000003</v>
      </c>
      <c r="V31" s="713">
        <v>-41.131999999999998</v>
      </c>
      <c r="W31" s="713">
        <v>-47.481999999999999</v>
      </c>
      <c r="X31" s="713">
        <v>-49.006</v>
      </c>
      <c r="Y31" s="713">
        <v>-53.554000000000002</v>
      </c>
      <c r="Z31" s="713">
        <v>-56.457999999999998</v>
      </c>
      <c r="AA31" s="713">
        <v>-66.468000000000004</v>
      </c>
      <c r="AB31" s="713">
        <v>-68.616</v>
      </c>
      <c r="AC31" s="713">
        <v>-74.641999999999996</v>
      </c>
      <c r="AD31" s="713">
        <v>-75.260999999999996</v>
      </c>
      <c r="AE31" s="713">
        <v>-79.066999999999993</v>
      </c>
      <c r="AF31" s="713">
        <v>-75.438999999999993</v>
      </c>
      <c r="AG31" s="713">
        <v>-83.153000000000006</v>
      </c>
      <c r="AH31" s="713">
        <v>-138.875</v>
      </c>
      <c r="AI31" s="713">
        <v>-151.36799999999999</v>
      </c>
      <c r="AJ31" s="713">
        <v>-178.67500000000001</v>
      </c>
      <c r="AK31" s="713">
        <v>-224.20699999999999</v>
      </c>
      <c r="AL31" s="713">
        <v>-382.95299999999997</v>
      </c>
      <c r="AM31" s="713">
        <v>-476.76799999999997</v>
      </c>
      <c r="AN31" s="713">
        <v>-524.47699999999998</v>
      </c>
      <c r="AO31" s="713">
        <v>-600.55700000000002</v>
      </c>
      <c r="AP31" s="713">
        <v>-602.40200000000004</v>
      </c>
      <c r="AQ31" s="713">
        <v>-666.51900000000001</v>
      </c>
      <c r="AR31" s="713">
        <v>-618.51499999999999</v>
      </c>
      <c r="AS31" s="714">
        <v>-710.74900000000002</v>
      </c>
      <c r="AT31" s="714">
        <v>-689.428</v>
      </c>
      <c r="AU31" s="714">
        <v>-644.221</v>
      </c>
      <c r="AV31" s="1398"/>
      <c r="AW31" s="1656">
        <v>-642.43200000000002</v>
      </c>
      <c r="AX31" s="1656">
        <v>-666</v>
      </c>
      <c r="AY31" s="1656">
        <v>-682</v>
      </c>
      <c r="AZ31" s="1656">
        <v>-549</v>
      </c>
      <c r="BA31" s="1656">
        <v>-539</v>
      </c>
      <c r="BB31" s="1656">
        <v>-505</v>
      </c>
      <c r="BC31" s="1656">
        <v>-446</v>
      </c>
      <c r="BD31" s="1656">
        <v>-392</v>
      </c>
      <c r="BE31" s="1656">
        <v>-356</v>
      </c>
      <c r="BF31" s="1656">
        <v>-326</v>
      </c>
      <c r="BG31" s="1656">
        <v>-256</v>
      </c>
      <c r="BH31" s="1656">
        <v>-256</v>
      </c>
      <c r="BI31" s="1656">
        <v>-263</v>
      </c>
      <c r="BJ31" s="1656">
        <v>-220</v>
      </c>
      <c r="BK31" s="1656">
        <v>-238</v>
      </c>
      <c r="BL31" s="1656">
        <v>-272</v>
      </c>
      <c r="BM31" s="1656">
        <v>-248</v>
      </c>
      <c r="BN31" s="1656">
        <v>-214</v>
      </c>
      <c r="BO31" s="1656">
        <v>-192</v>
      </c>
      <c r="BP31" s="1656">
        <v>-191</v>
      </c>
      <c r="BQ31" s="1656">
        <v>-168</v>
      </c>
    </row>
    <row r="32" spans="1:74">
      <c r="A32" s="3"/>
      <c r="B32" s="3"/>
      <c r="C32" s="3" t="s">
        <v>1906</v>
      </c>
      <c r="D32" s="713"/>
      <c r="E32" s="713"/>
      <c r="F32" s="713"/>
      <c r="G32" s="713"/>
      <c r="H32" s="713"/>
      <c r="I32" s="713"/>
      <c r="J32" s="713"/>
      <c r="K32" s="713"/>
      <c r="L32" s="713"/>
      <c r="M32" s="713"/>
      <c r="N32" s="713"/>
      <c r="O32" s="713"/>
      <c r="P32" s="713"/>
      <c r="Q32" s="713"/>
      <c r="R32" s="713"/>
      <c r="S32" s="713"/>
      <c r="T32" s="713"/>
      <c r="U32" s="713"/>
      <c r="V32" s="713"/>
      <c r="W32" s="713"/>
      <c r="X32" s="713"/>
      <c r="Y32" s="713"/>
      <c r="Z32" s="713"/>
      <c r="AA32" s="713"/>
      <c r="AB32" s="713"/>
      <c r="AC32" s="713"/>
      <c r="AD32" s="713"/>
      <c r="AE32" s="713"/>
      <c r="AF32" s="713"/>
      <c r="AG32" s="713"/>
      <c r="AH32" s="713"/>
      <c r="AI32" s="713"/>
      <c r="AJ32" s="713"/>
      <c r="AK32" s="713"/>
      <c r="AL32" s="713"/>
      <c r="AM32" s="713"/>
      <c r="AN32" s="713"/>
      <c r="AO32" s="713"/>
      <c r="AP32" s="713"/>
      <c r="AQ32" s="713"/>
      <c r="AR32" s="713"/>
      <c r="AS32" s="714"/>
      <c r="AT32" s="714"/>
      <c r="AU32" s="714"/>
      <c r="AV32" s="1398"/>
      <c r="AW32" s="1656"/>
      <c r="AX32" s="1656"/>
      <c r="AY32" s="1656"/>
      <c r="AZ32" s="1656"/>
      <c r="BA32" s="1656"/>
      <c r="BB32" s="1656"/>
      <c r="BC32" s="1656"/>
      <c r="BD32" s="1656"/>
      <c r="BE32" s="1656"/>
      <c r="BF32" s="1656"/>
      <c r="BG32" s="1656"/>
      <c r="BH32" s="1656"/>
      <c r="BI32" s="1656">
        <v>18</v>
      </c>
      <c r="BJ32" s="1656">
        <v>17</v>
      </c>
      <c r="BK32" s="1656">
        <v>33</v>
      </c>
      <c r="BL32" s="1656">
        <v>416</v>
      </c>
      <c r="BM32" s="1656">
        <v>10</v>
      </c>
      <c r="BN32" s="1656">
        <v>2480</v>
      </c>
      <c r="BO32" s="1656">
        <v>1739</v>
      </c>
      <c r="BP32" s="1656">
        <v>2075</v>
      </c>
      <c r="BQ32" s="1656">
        <v>2427</v>
      </c>
    </row>
    <row r="33" spans="1:69">
      <c r="A33" s="3"/>
      <c r="B33" s="3"/>
      <c r="C33" s="3" t="s">
        <v>565</v>
      </c>
      <c r="D33" s="713">
        <v>500.78899999999999</v>
      </c>
      <c r="E33" s="713">
        <v>555.61800000000005</v>
      </c>
      <c r="F33" s="713">
        <v>732.84199999999998</v>
      </c>
      <c r="G33" s="713">
        <v>645.53099999999995</v>
      </c>
      <c r="H33" s="713">
        <v>558.69000000000005</v>
      </c>
      <c r="I33" s="713">
        <v>507.52100000000002</v>
      </c>
      <c r="J33" s="713">
        <v>574.55100000000004</v>
      </c>
      <c r="K33" s="713">
        <v>563.9</v>
      </c>
      <c r="L33" s="713">
        <v>424.36200000000002</v>
      </c>
      <c r="M33" s="713">
        <v>476.23099999999999</v>
      </c>
      <c r="N33" s="713">
        <v>512.05899999999997</v>
      </c>
      <c r="O33" s="713">
        <v>593.04300000000001</v>
      </c>
      <c r="P33" s="713">
        <v>552.95000000000005</v>
      </c>
      <c r="Q33" s="713">
        <v>516.53700000000003</v>
      </c>
      <c r="R33" s="713">
        <v>637.08799999999997</v>
      </c>
      <c r="S33" s="713">
        <v>703.73400000000004</v>
      </c>
      <c r="T33" s="713">
        <v>707.423</v>
      </c>
      <c r="U33" s="713">
        <v>707.51199999999994</v>
      </c>
      <c r="V33" s="713">
        <v>838.39599999999996</v>
      </c>
      <c r="W33" s="713">
        <v>984.101</v>
      </c>
      <c r="X33" s="713">
        <v>1049.0419999999999</v>
      </c>
      <c r="Y33" s="713">
        <v>963.12900000000002</v>
      </c>
      <c r="Z33" s="713">
        <v>1068.403</v>
      </c>
      <c r="AA33" s="713">
        <v>1069.095</v>
      </c>
      <c r="AB33" s="713">
        <v>8.2279999999999998</v>
      </c>
      <c r="AC33" s="713">
        <v>8.3089999999999993</v>
      </c>
      <c r="AD33" s="713">
        <v>9.5250000000000004</v>
      </c>
      <c r="AE33" s="713">
        <v>13.221</v>
      </c>
      <c r="AF33" s="713">
        <v>26.257999999999999</v>
      </c>
      <c r="AG33" s="713">
        <v>22.15</v>
      </c>
      <c r="AH33" s="713">
        <v>16.324999999999999</v>
      </c>
      <c r="AI33" s="713">
        <v>13.965</v>
      </c>
      <c r="AJ33" s="713">
        <v>16.937000000000001</v>
      </c>
      <c r="AK33" s="713">
        <v>14.762</v>
      </c>
      <c r="AL33" s="713">
        <v>15.117000000000001</v>
      </c>
      <c r="AM33" s="713">
        <v>13.512</v>
      </c>
      <c r="AN33" s="713">
        <v>8.8230000000000004</v>
      </c>
      <c r="AO33" s="713">
        <v>10.845000000000001</v>
      </c>
      <c r="AP33" s="713">
        <v>8.41</v>
      </c>
      <c r="AQ33" s="713">
        <v>10.247</v>
      </c>
      <c r="AR33" s="713">
        <v>6.7290000000000001</v>
      </c>
      <c r="AS33" s="714">
        <v>9.9019999999999992</v>
      </c>
      <c r="AT33" s="714">
        <v>6.0469999999999997</v>
      </c>
      <c r="AU33" s="714">
        <v>7.8070000000000004</v>
      </c>
      <c r="AV33" s="1398"/>
      <c r="AW33" s="1656">
        <v>7.0430000000000001</v>
      </c>
      <c r="AX33" s="1656">
        <v>10</v>
      </c>
      <c r="AY33" s="1656">
        <v>6</v>
      </c>
      <c r="AZ33" s="1656">
        <v>11</v>
      </c>
      <c r="BA33" s="1657">
        <v>7</v>
      </c>
      <c r="BB33" s="1656">
        <v>11</v>
      </c>
      <c r="BC33" s="1656">
        <v>7</v>
      </c>
      <c r="BD33" s="1656">
        <v>14</v>
      </c>
      <c r="BE33" s="1656">
        <v>10</v>
      </c>
      <c r="BF33" s="1656">
        <v>11</v>
      </c>
      <c r="BG33" s="1656">
        <v>10</v>
      </c>
      <c r="BH33" s="1656">
        <v>29</v>
      </c>
      <c r="BI33" s="1656">
        <v>28</v>
      </c>
      <c r="BJ33" s="1656">
        <v>32</v>
      </c>
      <c r="BK33" s="1656">
        <v>25</v>
      </c>
      <c r="BL33" s="1656">
        <v>46</v>
      </c>
      <c r="BM33" s="1656">
        <v>45</v>
      </c>
      <c r="BN33" s="1656">
        <v>49</v>
      </c>
      <c r="BO33" s="1656">
        <v>46</v>
      </c>
      <c r="BP33" s="1656">
        <v>79</v>
      </c>
      <c r="BQ33" s="1656">
        <v>79</v>
      </c>
    </row>
    <row r="34" spans="1:69">
      <c r="A34" s="3"/>
      <c r="B34" s="3"/>
      <c r="C34" s="3" t="s">
        <v>282</v>
      </c>
      <c r="D34" s="713">
        <v>4231.3459999999995</v>
      </c>
      <c r="E34" s="713">
        <v>4003.9009999999998</v>
      </c>
      <c r="F34" s="713">
        <v>3823.011</v>
      </c>
      <c r="G34" s="713">
        <v>3676.297</v>
      </c>
      <c r="H34" s="713">
        <v>3531.0639999999999</v>
      </c>
      <c r="I34" s="713">
        <v>3475.5120000000002</v>
      </c>
      <c r="J34" s="713">
        <v>3246.2550000000001</v>
      </c>
      <c r="K34" s="713">
        <v>4021.5619999999999</v>
      </c>
      <c r="L34" s="713">
        <v>3821.1260000000002</v>
      </c>
      <c r="M34" s="713">
        <v>4180.6090000000004</v>
      </c>
      <c r="N34" s="713">
        <v>4109.5339999999997</v>
      </c>
      <c r="O34" s="713">
        <v>4075.069</v>
      </c>
      <c r="P34" s="713">
        <v>4314.0879999999997</v>
      </c>
      <c r="Q34" s="713">
        <v>4425.8919999999998</v>
      </c>
      <c r="R34" s="713">
        <v>4282.7889999999998</v>
      </c>
      <c r="S34" s="713">
        <v>3978.511</v>
      </c>
      <c r="T34" s="713">
        <v>4336.6310000000003</v>
      </c>
      <c r="U34" s="713">
        <v>4196.7730000000001</v>
      </c>
      <c r="V34" s="713">
        <v>4044.1219999999998</v>
      </c>
      <c r="W34" s="713">
        <v>3925.4920000000002</v>
      </c>
      <c r="X34" s="713">
        <v>4130.473</v>
      </c>
      <c r="Y34" s="713">
        <v>4354.6679999999997</v>
      </c>
      <c r="Z34" s="713">
        <v>4397.625</v>
      </c>
      <c r="AA34" s="713">
        <v>3961.6669999999999</v>
      </c>
      <c r="AB34" s="713">
        <v>4323.7190000000001</v>
      </c>
      <c r="AC34" s="713">
        <v>4026.6089999999999</v>
      </c>
      <c r="AD34" s="713">
        <v>3603.2249999999999</v>
      </c>
      <c r="AE34" s="713">
        <v>2977.7910000000002</v>
      </c>
      <c r="AF34" s="713">
        <v>3171.7570000000001</v>
      </c>
      <c r="AG34" s="713">
        <v>2991.7159999999999</v>
      </c>
      <c r="AH34" s="713">
        <v>2876.739</v>
      </c>
      <c r="AI34" s="713">
        <v>2350.2649999999999</v>
      </c>
      <c r="AJ34" s="713">
        <v>2483.6759999999999</v>
      </c>
      <c r="AK34" s="713">
        <v>2361.4569999999999</v>
      </c>
      <c r="AL34" s="713">
        <v>2226.4259999999999</v>
      </c>
      <c r="AM34" s="713">
        <v>2029.5329999999999</v>
      </c>
      <c r="AN34" s="713">
        <v>2362.6489999999999</v>
      </c>
      <c r="AO34" s="713">
        <v>2322.8829999999998</v>
      </c>
      <c r="AP34" s="713">
        <v>1980.5139999999999</v>
      </c>
      <c r="AQ34" s="713">
        <v>1860.029</v>
      </c>
      <c r="AR34" s="713">
        <v>2065.8359999999998</v>
      </c>
      <c r="AS34" s="714">
        <v>2248.5810000000001</v>
      </c>
      <c r="AT34" s="714">
        <v>2059.1799999999998</v>
      </c>
      <c r="AU34" s="714">
        <v>2715.2220000000002</v>
      </c>
      <c r="AV34" s="1398"/>
      <c r="AW34" s="1656">
        <v>2944.7060000000001</v>
      </c>
      <c r="AX34" s="1656">
        <v>2883</v>
      </c>
      <c r="AY34" s="1656">
        <v>2698</v>
      </c>
      <c r="AZ34" s="1656">
        <v>2544</v>
      </c>
      <c r="BA34" s="1657">
        <v>2598</v>
      </c>
      <c r="BB34" s="1656">
        <v>2807</v>
      </c>
      <c r="BC34" s="1656">
        <v>2776</v>
      </c>
      <c r="BD34" s="1656">
        <v>2822</v>
      </c>
      <c r="BE34" s="1656">
        <v>3071</v>
      </c>
      <c r="BF34" s="1656">
        <v>3400</v>
      </c>
      <c r="BG34" s="1656">
        <v>3828</v>
      </c>
      <c r="BH34" s="1656">
        <v>4086</v>
      </c>
      <c r="BI34" s="1656">
        <v>3874</v>
      </c>
      <c r="BJ34" s="1656">
        <v>4290</v>
      </c>
      <c r="BK34" s="1656">
        <v>4442</v>
      </c>
      <c r="BL34" s="1656">
        <v>4173</v>
      </c>
      <c r="BM34" s="1656">
        <v>5104</v>
      </c>
      <c r="BN34" s="1656">
        <v>5042</v>
      </c>
      <c r="BO34" s="1656">
        <v>5040</v>
      </c>
      <c r="BP34" s="1656">
        <v>5174</v>
      </c>
      <c r="BQ34" s="1656">
        <v>5853</v>
      </c>
    </row>
    <row r="35" spans="1:69">
      <c r="A35" s="1843" t="s">
        <v>281</v>
      </c>
      <c r="B35" s="1843"/>
      <c r="C35" s="1843"/>
      <c r="D35" s="711">
        <v>10425.57</v>
      </c>
      <c r="E35" s="711">
        <v>10394.311</v>
      </c>
      <c r="F35" s="711">
        <v>10108.367</v>
      </c>
      <c r="G35" s="711">
        <v>9958.85</v>
      </c>
      <c r="H35" s="711">
        <v>10294.919</v>
      </c>
      <c r="I35" s="711">
        <v>10715.65</v>
      </c>
      <c r="J35" s="711">
        <v>10503.339</v>
      </c>
      <c r="K35" s="711">
        <v>10752.191000000001</v>
      </c>
      <c r="L35" s="711">
        <v>10979.052</v>
      </c>
      <c r="M35" s="711">
        <v>11060.905000000001</v>
      </c>
      <c r="N35" s="711">
        <v>10947.101000000001</v>
      </c>
      <c r="O35" s="711">
        <v>11200.05</v>
      </c>
      <c r="P35" s="711">
        <v>11909.142</v>
      </c>
      <c r="Q35" s="711">
        <v>11809.436</v>
      </c>
      <c r="R35" s="711">
        <v>12845.152</v>
      </c>
      <c r="S35" s="711">
        <v>23147.466</v>
      </c>
      <c r="T35" s="711">
        <v>13212.662</v>
      </c>
      <c r="U35" s="711">
        <v>13377.894</v>
      </c>
      <c r="V35" s="711">
        <v>13734.152</v>
      </c>
      <c r="W35" s="711">
        <v>14564.629000000001</v>
      </c>
      <c r="X35" s="711">
        <v>17590.728999999999</v>
      </c>
      <c r="Y35" s="711">
        <v>17631.705000000002</v>
      </c>
      <c r="Z35" s="711">
        <v>17487.68</v>
      </c>
      <c r="AA35" s="711">
        <v>18527.003000000001</v>
      </c>
      <c r="AB35" s="711">
        <v>19922.899000000001</v>
      </c>
      <c r="AC35" s="711">
        <v>19946.712</v>
      </c>
      <c r="AD35" s="711">
        <v>19819.431</v>
      </c>
      <c r="AE35" s="711">
        <v>18739.982</v>
      </c>
      <c r="AF35" s="711">
        <v>18688.941999999999</v>
      </c>
      <c r="AG35" s="711">
        <v>19292.22</v>
      </c>
      <c r="AH35" s="711">
        <v>27164.706999999999</v>
      </c>
      <c r="AI35" s="711">
        <v>26994.233</v>
      </c>
      <c r="AJ35" s="711">
        <v>26987.417000000001</v>
      </c>
      <c r="AK35" s="711">
        <v>26310.75</v>
      </c>
      <c r="AL35" s="711">
        <v>26329.89</v>
      </c>
      <c r="AM35" s="711">
        <v>26477.248</v>
      </c>
      <c r="AN35" s="711">
        <v>28286.423999999999</v>
      </c>
      <c r="AO35" s="711">
        <v>27834.562999999998</v>
      </c>
      <c r="AP35" s="711">
        <v>27999.22</v>
      </c>
      <c r="AQ35" s="711">
        <v>35034.249000000003</v>
      </c>
      <c r="AR35" s="711">
        <v>34378.004000000001</v>
      </c>
      <c r="AS35" s="667">
        <v>34359.266000000003</v>
      </c>
      <c r="AT35" s="667">
        <v>34312.252999999997</v>
      </c>
      <c r="AU35" s="667">
        <v>34413.752</v>
      </c>
      <c r="AV35" s="1399"/>
      <c r="AW35" s="1656">
        <v>36590.283000000003</v>
      </c>
      <c r="AX35" s="1658">
        <v>37599</v>
      </c>
      <c r="AY35" s="1658">
        <v>35974</v>
      </c>
      <c r="AZ35" s="1658">
        <v>36632</v>
      </c>
      <c r="BA35" s="1660">
        <v>36474</v>
      </c>
      <c r="BB35" s="1658">
        <v>37089</v>
      </c>
      <c r="BC35" s="1658">
        <v>26507</v>
      </c>
      <c r="BD35" s="1658">
        <v>29425</v>
      </c>
      <c r="BE35" s="1658">
        <v>29521</v>
      </c>
      <c r="BF35" s="1658">
        <v>28112</v>
      </c>
      <c r="BG35" s="1658">
        <v>35944</v>
      </c>
      <c r="BH35" s="1658">
        <v>36268</v>
      </c>
      <c r="BI35" s="1658">
        <v>38001</v>
      </c>
      <c r="BJ35" s="1658">
        <v>38942</v>
      </c>
      <c r="BK35" s="1658">
        <v>37691</v>
      </c>
      <c r="BL35" s="1658">
        <v>38067</v>
      </c>
      <c r="BM35" s="1658">
        <v>39809</v>
      </c>
      <c r="BN35" s="1658">
        <v>34259</v>
      </c>
      <c r="BO35" s="1658">
        <v>34816</v>
      </c>
      <c r="BP35" s="1658">
        <v>35051</v>
      </c>
      <c r="BQ35" s="1658">
        <v>34705</v>
      </c>
    </row>
    <row r="36" spans="1:69">
      <c r="A36" s="2"/>
      <c r="B36" s="1843" t="s">
        <v>280</v>
      </c>
      <c r="C36" s="1843"/>
      <c r="D36" s="711">
        <v>2258.0909999999999</v>
      </c>
      <c r="E36" s="711">
        <v>2233.0129999999999</v>
      </c>
      <c r="F36" s="711">
        <v>2153.4580000000001</v>
      </c>
      <c r="G36" s="711">
        <v>2283.674</v>
      </c>
      <c r="H36" s="711">
        <v>2187.1</v>
      </c>
      <c r="I36" s="711">
        <v>3356.7310000000002</v>
      </c>
      <c r="J36" s="711">
        <v>3258.9549999999999</v>
      </c>
      <c r="K36" s="711">
        <v>3344.6669999999999</v>
      </c>
      <c r="L36" s="711">
        <v>3249.788</v>
      </c>
      <c r="M36" s="711">
        <v>3295.4229999999998</v>
      </c>
      <c r="N36" s="711">
        <v>2974.3710000000001</v>
      </c>
      <c r="O36" s="711">
        <v>2897.9609999999998</v>
      </c>
      <c r="P36" s="711">
        <v>2716.6410000000001</v>
      </c>
      <c r="Q36" s="711">
        <v>2634.3609999999999</v>
      </c>
      <c r="R36" s="711">
        <v>3265.4259999999999</v>
      </c>
      <c r="S36" s="711">
        <v>3324.1579999999999</v>
      </c>
      <c r="T36" s="711">
        <v>2956.473</v>
      </c>
      <c r="U36" s="711">
        <v>2963.3119999999999</v>
      </c>
      <c r="V36" s="711">
        <v>2996.1959999999999</v>
      </c>
      <c r="W36" s="711">
        <v>3067.9960000000001</v>
      </c>
      <c r="X36" s="711">
        <v>3438.7429999999999</v>
      </c>
      <c r="Y36" s="711">
        <v>3375.4670000000001</v>
      </c>
      <c r="Z36" s="711">
        <v>3232.884</v>
      </c>
      <c r="AA36" s="711">
        <v>3433.5010000000002</v>
      </c>
      <c r="AB36" s="711">
        <v>3525.8609999999999</v>
      </c>
      <c r="AC36" s="711">
        <v>3539.2330000000002</v>
      </c>
      <c r="AD36" s="711">
        <v>3610.0140000000001</v>
      </c>
      <c r="AE36" s="711">
        <v>3732.317</v>
      </c>
      <c r="AF36" s="711">
        <v>3938.692</v>
      </c>
      <c r="AG36" s="711">
        <v>4341.9639999999999</v>
      </c>
      <c r="AH36" s="711">
        <v>4725.2449999999999</v>
      </c>
      <c r="AI36" s="711">
        <v>4809.8829999999998</v>
      </c>
      <c r="AJ36" s="711">
        <v>4943.0709999999999</v>
      </c>
      <c r="AK36" s="711">
        <v>4933.3419999999996</v>
      </c>
      <c r="AL36" s="711">
        <v>5025.152</v>
      </c>
      <c r="AM36" s="711">
        <v>5113.2619999999997</v>
      </c>
      <c r="AN36" s="711">
        <v>5458.8019999999997</v>
      </c>
      <c r="AO36" s="711">
        <v>5488.9780000000001</v>
      </c>
      <c r="AP36" s="711">
        <v>5373.1239999999998</v>
      </c>
      <c r="AQ36" s="711">
        <v>12652.754999999999</v>
      </c>
      <c r="AR36" s="711">
        <v>12949.833000000001</v>
      </c>
      <c r="AS36" s="667">
        <v>12963.437</v>
      </c>
      <c r="AT36" s="667">
        <v>13192.308999999999</v>
      </c>
      <c r="AU36" s="667">
        <v>13439.532999999999</v>
      </c>
      <c r="AV36" s="1399"/>
      <c r="AW36" s="1658">
        <v>15852.503000000001</v>
      </c>
      <c r="AX36" s="1658">
        <v>15998</v>
      </c>
      <c r="AY36" s="1658">
        <v>15871</v>
      </c>
      <c r="AZ36" s="1658">
        <v>16225</v>
      </c>
      <c r="BA36" s="1660">
        <v>16202</v>
      </c>
      <c r="BB36" s="1658">
        <v>16517</v>
      </c>
      <c r="BC36" s="1658">
        <v>6829</v>
      </c>
      <c r="BD36" s="1658">
        <v>6758</v>
      </c>
      <c r="BE36" s="1658">
        <v>6676</v>
      </c>
      <c r="BF36" s="1658">
        <v>5422</v>
      </c>
      <c r="BG36" s="1658">
        <v>12641</v>
      </c>
      <c r="BH36" s="1658">
        <v>12602</v>
      </c>
      <c r="BI36" s="1658">
        <v>13216</v>
      </c>
      <c r="BJ36" s="1658">
        <v>13493</v>
      </c>
      <c r="BK36" s="1658">
        <v>12418</v>
      </c>
      <c r="BL36" s="1658">
        <v>12878</v>
      </c>
      <c r="BM36" s="1658">
        <v>13180</v>
      </c>
      <c r="BN36" s="1658">
        <v>8029</v>
      </c>
      <c r="BO36" s="1658">
        <v>8205</v>
      </c>
      <c r="BP36" s="1658">
        <v>8483</v>
      </c>
      <c r="BQ36" s="1658">
        <v>8439</v>
      </c>
    </row>
    <row r="37" spans="1:69">
      <c r="A37" s="99"/>
      <c r="B37" s="99"/>
      <c r="C37" s="3" t="s">
        <v>507</v>
      </c>
      <c r="D37" s="713">
        <v>1354.0550000000001</v>
      </c>
      <c r="E37" s="713">
        <v>1329.865</v>
      </c>
      <c r="F37" s="713">
        <v>1263.921</v>
      </c>
      <c r="G37" s="713">
        <v>1364.672</v>
      </c>
      <c r="H37" s="713">
        <v>1191.662</v>
      </c>
      <c r="I37" s="713">
        <v>2239.1680000000001</v>
      </c>
      <c r="J37" s="713">
        <v>2155.8910000000001</v>
      </c>
      <c r="K37" s="713">
        <v>2209.8879999999999</v>
      </c>
      <c r="L37" s="713">
        <v>2058.9879999999998</v>
      </c>
      <c r="M37" s="713">
        <v>2167.4580000000001</v>
      </c>
      <c r="N37" s="713">
        <v>1858.4110000000001</v>
      </c>
      <c r="O37" s="713">
        <v>1797.6679999999999</v>
      </c>
      <c r="P37" s="713">
        <v>1684.423</v>
      </c>
      <c r="Q37" s="713">
        <v>1702.9349999999999</v>
      </c>
      <c r="R37" s="713">
        <v>2346.0740000000001</v>
      </c>
      <c r="S37" s="713">
        <v>2365.5439999999999</v>
      </c>
      <c r="T37" s="713">
        <v>2144.0949999999998</v>
      </c>
      <c r="U37" s="713">
        <v>2251.8150000000001</v>
      </c>
      <c r="V37" s="713">
        <v>2278.8890000000001</v>
      </c>
      <c r="W37" s="713">
        <v>2345.2139999999999</v>
      </c>
      <c r="X37" s="713">
        <v>2990.4859999999999</v>
      </c>
      <c r="Y37" s="713">
        <v>3046.5230000000001</v>
      </c>
      <c r="Z37" s="713">
        <v>2957.5079999999998</v>
      </c>
      <c r="AA37" s="713">
        <v>3021.6990000000001</v>
      </c>
      <c r="AB37" s="713">
        <v>3098.5909999999999</v>
      </c>
      <c r="AC37" s="713">
        <v>3105.77</v>
      </c>
      <c r="AD37" s="713">
        <v>3180.4540000000002</v>
      </c>
      <c r="AE37" s="713">
        <v>3293.598</v>
      </c>
      <c r="AF37" s="713">
        <v>3500.6149999999998</v>
      </c>
      <c r="AG37" s="713">
        <v>3905.5749999999998</v>
      </c>
      <c r="AH37" s="713">
        <v>4227.7079999999996</v>
      </c>
      <c r="AI37" s="713">
        <v>4307.51</v>
      </c>
      <c r="AJ37" s="713">
        <v>4430.6220000000003</v>
      </c>
      <c r="AK37" s="713">
        <v>4412.009</v>
      </c>
      <c r="AL37" s="713">
        <v>4498.9369999999999</v>
      </c>
      <c r="AM37" s="713">
        <v>4792.2669999999998</v>
      </c>
      <c r="AN37" s="713">
        <v>5153.9690000000001</v>
      </c>
      <c r="AO37" s="713">
        <v>5188.2190000000001</v>
      </c>
      <c r="AP37" s="713">
        <v>5057.3370000000004</v>
      </c>
      <c r="AQ37" s="713">
        <v>12332.627</v>
      </c>
      <c r="AR37" s="713">
        <v>12658.165999999999</v>
      </c>
      <c r="AS37" s="714">
        <v>12677.504999999999</v>
      </c>
      <c r="AT37" s="714">
        <v>12908.531999999999</v>
      </c>
      <c r="AU37" s="714">
        <v>13163.71</v>
      </c>
      <c r="AV37" s="1398"/>
      <c r="AW37" s="1658">
        <v>15577.117</v>
      </c>
      <c r="AX37" s="1656">
        <v>15714</v>
      </c>
      <c r="AY37" s="1656">
        <v>15577</v>
      </c>
      <c r="AZ37" s="1656">
        <v>15915</v>
      </c>
      <c r="BA37" s="1657">
        <v>15891</v>
      </c>
      <c r="BB37" s="1656">
        <v>16191</v>
      </c>
      <c r="BC37" s="1656">
        <v>6517</v>
      </c>
      <c r="BD37" s="1656">
        <v>6427</v>
      </c>
      <c r="BE37" s="1656">
        <v>6346</v>
      </c>
      <c r="BF37" s="1656">
        <v>5274</v>
      </c>
      <c r="BG37" s="1656">
        <v>5464</v>
      </c>
      <c r="BH37" s="1656">
        <v>5424</v>
      </c>
      <c r="BI37" s="1656">
        <v>5912</v>
      </c>
      <c r="BJ37" s="1656">
        <v>6122</v>
      </c>
      <c r="BK37" s="1656">
        <v>6298</v>
      </c>
      <c r="BL37" s="1656">
        <v>7142</v>
      </c>
      <c r="BM37" s="1656">
        <v>7587</v>
      </c>
      <c r="BN37" s="1656">
        <v>7808</v>
      </c>
      <c r="BO37" s="1656">
        <v>7981</v>
      </c>
      <c r="BP37" s="1656">
        <v>8259</v>
      </c>
      <c r="BQ37" s="1656">
        <v>8274</v>
      </c>
    </row>
    <row r="38" spans="1:69">
      <c r="A38" s="3"/>
      <c r="B38" s="3"/>
      <c r="C38" s="3" t="s">
        <v>279</v>
      </c>
      <c r="D38" s="713">
        <v>1081.31</v>
      </c>
      <c r="E38" s="713">
        <v>1082.4970000000001</v>
      </c>
      <c r="F38" s="713">
        <v>1071.905</v>
      </c>
      <c r="G38" s="713">
        <v>1091.652</v>
      </c>
      <c r="H38" s="713">
        <v>1173.7</v>
      </c>
      <c r="I38" s="713">
        <v>1291.9480000000001</v>
      </c>
      <c r="J38" s="713">
        <v>1277.19</v>
      </c>
      <c r="K38" s="713">
        <v>1309.729</v>
      </c>
      <c r="L38" s="713">
        <v>1379.07</v>
      </c>
      <c r="M38" s="713">
        <v>1313.867</v>
      </c>
      <c r="N38" s="713">
        <v>1301.373</v>
      </c>
      <c r="O38" s="713">
        <v>1295.877</v>
      </c>
      <c r="P38" s="713">
        <v>1235.566</v>
      </c>
      <c r="Q38" s="713">
        <v>1135.962</v>
      </c>
      <c r="R38" s="713">
        <v>1127.251</v>
      </c>
      <c r="S38" s="713">
        <v>1163.9059999999999</v>
      </c>
      <c r="T38" s="713">
        <v>1080.893</v>
      </c>
      <c r="U38" s="713">
        <v>979.37599999999998</v>
      </c>
      <c r="V38" s="713">
        <v>989.23500000000001</v>
      </c>
      <c r="W38" s="713">
        <v>996.57</v>
      </c>
      <c r="X38" s="713">
        <v>698.12300000000005</v>
      </c>
      <c r="Y38" s="713">
        <v>532.06600000000003</v>
      </c>
      <c r="Z38" s="713">
        <v>486.84899999999999</v>
      </c>
      <c r="AA38" s="713">
        <v>623.75</v>
      </c>
      <c r="AB38" s="713">
        <v>636.15499999999997</v>
      </c>
      <c r="AC38" s="713">
        <v>642.36500000000001</v>
      </c>
      <c r="AD38" s="713">
        <v>638.47699999999998</v>
      </c>
      <c r="AE38" s="713">
        <v>647.65700000000004</v>
      </c>
      <c r="AF38" s="713">
        <v>646.99099999999999</v>
      </c>
      <c r="AG38" s="713">
        <v>645.26900000000001</v>
      </c>
      <c r="AH38" s="713">
        <v>706.39099999999996</v>
      </c>
      <c r="AI38" s="713">
        <v>711.20299999999997</v>
      </c>
      <c r="AJ38" s="713">
        <v>721.27300000000002</v>
      </c>
      <c r="AK38" s="713">
        <v>730.16300000000001</v>
      </c>
      <c r="AL38" s="713">
        <v>735.06500000000005</v>
      </c>
      <c r="AM38" s="713">
        <v>529.82100000000003</v>
      </c>
      <c r="AN38" s="713">
        <v>513.65899999999999</v>
      </c>
      <c r="AO38" s="713">
        <v>509.577</v>
      </c>
      <c r="AP38" s="713">
        <v>524.63499999999999</v>
      </c>
      <c r="AQ38" s="713">
        <v>528.94500000000005</v>
      </c>
      <c r="AR38" s="713">
        <v>500.45400000000001</v>
      </c>
      <c r="AS38" s="714">
        <v>494.68799999999999</v>
      </c>
      <c r="AT38" s="714">
        <v>492.52699999999999</v>
      </c>
      <c r="AU38" s="714">
        <v>484.49599999999998</v>
      </c>
      <c r="AV38" s="1398"/>
      <c r="AW38" s="1656">
        <v>484.10899999999998</v>
      </c>
      <c r="AX38" s="1656">
        <v>496</v>
      </c>
      <c r="AY38" s="1656">
        <v>506</v>
      </c>
      <c r="AZ38" s="1656">
        <v>522</v>
      </c>
      <c r="BA38" s="1657">
        <v>520</v>
      </c>
      <c r="BB38" s="1656">
        <v>535</v>
      </c>
      <c r="BC38" s="1656">
        <v>521</v>
      </c>
      <c r="BD38" s="1656">
        <v>540</v>
      </c>
      <c r="BE38" s="1656">
        <v>538</v>
      </c>
      <c r="BF38" s="1656">
        <v>155</v>
      </c>
      <c r="BG38" s="1656">
        <v>7184</v>
      </c>
      <c r="BH38" s="1656">
        <v>7185</v>
      </c>
      <c r="BI38" s="1656">
        <v>7311</v>
      </c>
      <c r="BJ38" s="1656">
        <v>7378</v>
      </c>
      <c r="BK38" s="1656">
        <v>6127</v>
      </c>
      <c r="BL38" s="1656">
        <v>5743</v>
      </c>
      <c r="BM38" s="1656">
        <v>5600</v>
      </c>
      <c r="BN38" s="1656">
        <v>221</v>
      </c>
      <c r="BO38" s="1656">
        <v>224</v>
      </c>
      <c r="BP38" s="1656">
        <v>224</v>
      </c>
      <c r="BQ38" s="1656">
        <v>165</v>
      </c>
    </row>
    <row r="39" spans="1:69">
      <c r="A39" s="3"/>
      <c r="B39" s="3"/>
      <c r="C39" s="3" t="s">
        <v>278</v>
      </c>
      <c r="D39" s="713">
        <v>-177.274</v>
      </c>
      <c r="E39" s="713">
        <v>-179.34899999999999</v>
      </c>
      <c r="F39" s="713">
        <v>-182.36799999999999</v>
      </c>
      <c r="G39" s="713">
        <v>-172.65</v>
      </c>
      <c r="H39" s="713">
        <v>-178.262</v>
      </c>
      <c r="I39" s="713">
        <v>-174.38499999999999</v>
      </c>
      <c r="J39" s="713">
        <v>-174.126</v>
      </c>
      <c r="K39" s="713">
        <v>-174.95</v>
      </c>
      <c r="L39" s="713">
        <v>-188.27</v>
      </c>
      <c r="M39" s="713">
        <v>-185.90199999999999</v>
      </c>
      <c r="N39" s="713">
        <v>-185.41300000000001</v>
      </c>
      <c r="O39" s="713">
        <v>-195.584</v>
      </c>
      <c r="P39" s="713">
        <v>-203.34800000000001</v>
      </c>
      <c r="Q39" s="713">
        <v>-204.536</v>
      </c>
      <c r="R39" s="713">
        <v>-207.899</v>
      </c>
      <c r="S39" s="713">
        <v>-205.292</v>
      </c>
      <c r="T39" s="713">
        <v>-268.51499999999999</v>
      </c>
      <c r="U39" s="713">
        <v>-267.87900000000002</v>
      </c>
      <c r="V39" s="713">
        <v>-271.928</v>
      </c>
      <c r="W39" s="713">
        <v>-273.78800000000001</v>
      </c>
      <c r="X39" s="713">
        <v>-249.86600000000001</v>
      </c>
      <c r="Y39" s="713">
        <v>-203.12200000000001</v>
      </c>
      <c r="Z39" s="713">
        <v>-211.47300000000001</v>
      </c>
      <c r="AA39" s="713">
        <v>-211.94800000000001</v>
      </c>
      <c r="AB39" s="713">
        <v>-208.88499999999999</v>
      </c>
      <c r="AC39" s="713">
        <v>-208.90199999999999</v>
      </c>
      <c r="AD39" s="713">
        <v>-208.917</v>
      </c>
      <c r="AE39" s="713">
        <v>-208.93799999999999</v>
      </c>
      <c r="AF39" s="713">
        <v>-208.91399999999999</v>
      </c>
      <c r="AG39" s="713">
        <v>-208.88</v>
      </c>
      <c r="AH39" s="713">
        <v>-208.85400000000001</v>
      </c>
      <c r="AI39" s="713">
        <v>-208.83</v>
      </c>
      <c r="AJ39" s="713">
        <v>-208.82400000000001</v>
      </c>
      <c r="AK39" s="713">
        <v>-208.83</v>
      </c>
      <c r="AL39" s="713">
        <v>-208.85</v>
      </c>
      <c r="AM39" s="713">
        <v>-208.82599999999999</v>
      </c>
      <c r="AN39" s="713">
        <v>-208.82599999999999</v>
      </c>
      <c r="AO39" s="713">
        <v>-208.81800000000001</v>
      </c>
      <c r="AP39" s="713">
        <v>-208.84800000000001</v>
      </c>
      <c r="AQ39" s="713">
        <v>-208.81700000000001</v>
      </c>
      <c r="AR39" s="713">
        <v>-208.78700000000001</v>
      </c>
      <c r="AS39" s="714">
        <v>-208.756</v>
      </c>
      <c r="AT39" s="714">
        <v>-208.75</v>
      </c>
      <c r="AU39" s="714">
        <v>-208.673</v>
      </c>
      <c r="AV39" s="1398"/>
      <c r="AW39" s="1656">
        <v>-208.72300000000001</v>
      </c>
      <c r="AX39" s="1656">
        <v>-212</v>
      </c>
      <c r="AY39" s="1656">
        <v>-212</v>
      </c>
      <c r="AZ39" s="1656">
        <v>-212</v>
      </c>
      <c r="BA39" s="1656">
        <v>-209</v>
      </c>
      <c r="BB39" s="1656">
        <v>-209</v>
      </c>
      <c r="BC39" s="1656">
        <v>-209</v>
      </c>
      <c r="BD39" s="1656">
        <v>-209</v>
      </c>
      <c r="BE39" s="1656">
        <v>-208</v>
      </c>
      <c r="BF39" s="1656">
        <v>-7</v>
      </c>
      <c r="BG39" s="1656">
        <v>-7</v>
      </c>
      <c r="BH39" s="1656">
        <v>-7</v>
      </c>
      <c r="BI39" s="1656">
        <v>-7</v>
      </c>
      <c r="BJ39" s="1656">
        <v>-7</v>
      </c>
      <c r="BK39" s="1656">
        <v>-7</v>
      </c>
      <c r="BL39" s="1656">
        <v>-7</v>
      </c>
      <c r="BM39" s="1656">
        <v>-7</v>
      </c>
      <c r="BN39" s="1656">
        <v>0</v>
      </c>
      <c r="BO39" s="1656">
        <v>0</v>
      </c>
      <c r="BP39" s="1656">
        <v>0</v>
      </c>
      <c r="BQ39" s="1656">
        <v>0</v>
      </c>
    </row>
    <row r="40" spans="1:69">
      <c r="A40" s="2"/>
      <c r="B40" s="1842" t="s">
        <v>1235</v>
      </c>
      <c r="C40" s="1842"/>
      <c r="D40" s="711">
        <v>4025.1779999999999</v>
      </c>
      <c r="E40" s="711">
        <v>4199.5259999999998</v>
      </c>
      <c r="F40" s="711">
        <v>4186.0150000000003</v>
      </c>
      <c r="G40" s="711">
        <v>4072.4140000000002</v>
      </c>
      <c r="H40" s="711">
        <v>4353.1750000000002</v>
      </c>
      <c r="I40" s="711">
        <v>4162.7439999999997</v>
      </c>
      <c r="J40" s="711">
        <v>4215.8450000000003</v>
      </c>
      <c r="K40" s="711">
        <v>4420.1750000000002</v>
      </c>
      <c r="L40" s="711">
        <v>4723.7910000000002</v>
      </c>
      <c r="M40" s="711">
        <v>4807.0290000000005</v>
      </c>
      <c r="N40" s="711">
        <v>4781.3649999999998</v>
      </c>
      <c r="O40" s="711">
        <v>4920.6869999999999</v>
      </c>
      <c r="P40" s="711">
        <v>5286.9979999999996</v>
      </c>
      <c r="Q40" s="711">
        <v>5156.1989999999996</v>
      </c>
      <c r="R40" s="711">
        <v>5276.7340000000004</v>
      </c>
      <c r="S40" s="711">
        <v>5330.1130000000003</v>
      </c>
      <c r="T40" s="711">
        <v>5565.701</v>
      </c>
      <c r="U40" s="711">
        <v>5603.6530000000002</v>
      </c>
      <c r="V40" s="711">
        <v>5834.32</v>
      </c>
      <c r="W40" s="711">
        <v>6108.4840000000004</v>
      </c>
      <c r="X40" s="711">
        <v>6510.9120000000003</v>
      </c>
      <c r="Y40" s="711">
        <v>6621.3789999999999</v>
      </c>
      <c r="Z40" s="711">
        <v>6770.9849999999997</v>
      </c>
      <c r="AA40" s="711">
        <v>7412.4690000000001</v>
      </c>
      <c r="AB40" s="711">
        <v>7560.8209999999999</v>
      </c>
      <c r="AC40" s="711">
        <v>7520.5630000000001</v>
      </c>
      <c r="AD40" s="711">
        <v>7378.9070000000002</v>
      </c>
      <c r="AE40" s="711">
        <v>7244.1689999999999</v>
      </c>
      <c r="AF40" s="711">
        <v>7055.3310000000001</v>
      </c>
      <c r="AG40" s="711">
        <v>6756.4709999999995</v>
      </c>
      <c r="AH40" s="711">
        <v>6789.7669999999998</v>
      </c>
      <c r="AI40" s="711">
        <v>6586.3339999999998</v>
      </c>
      <c r="AJ40" s="711">
        <v>6811.509</v>
      </c>
      <c r="AK40" s="711">
        <v>6622.0110000000004</v>
      </c>
      <c r="AL40" s="711">
        <v>6512.6310000000003</v>
      </c>
      <c r="AM40" s="711">
        <v>6370.0280000000002</v>
      </c>
      <c r="AN40" s="711">
        <v>6394.9480000000003</v>
      </c>
      <c r="AO40" s="711">
        <v>6275.2160000000003</v>
      </c>
      <c r="AP40" s="711">
        <v>6280.3729999999996</v>
      </c>
      <c r="AQ40" s="711">
        <v>6300.5469999999996</v>
      </c>
      <c r="AR40" s="711">
        <v>6404.6409999999996</v>
      </c>
      <c r="AS40" s="667">
        <v>6336.1880000000001</v>
      </c>
      <c r="AT40" s="667">
        <v>6347.5720000000001</v>
      </c>
      <c r="AU40" s="667">
        <v>6386.7129999999997</v>
      </c>
      <c r="AV40" s="1399"/>
      <c r="AW40" s="1656">
        <v>6411.6660000000002</v>
      </c>
      <c r="AX40" s="1658">
        <v>6355</v>
      </c>
      <c r="AY40" s="1658">
        <v>6390</v>
      </c>
      <c r="AZ40" s="1658">
        <v>6403</v>
      </c>
      <c r="BA40" s="1660">
        <v>6493</v>
      </c>
      <c r="BB40" s="1658">
        <v>6405</v>
      </c>
      <c r="BC40" s="1658">
        <v>6253</v>
      </c>
      <c r="BD40" s="1658">
        <v>6267</v>
      </c>
      <c r="BE40" s="1658">
        <v>6417</v>
      </c>
      <c r="BF40" s="1658">
        <v>6315</v>
      </c>
      <c r="BG40" s="1658">
        <v>6475</v>
      </c>
      <c r="BH40" s="1658">
        <v>6578</v>
      </c>
      <c r="BI40" s="1658">
        <v>7063</v>
      </c>
      <c r="BJ40" s="1658">
        <v>7101</v>
      </c>
      <c r="BK40" s="1658">
        <v>7124</v>
      </c>
      <c r="BL40" s="1658">
        <v>7346</v>
      </c>
      <c r="BM40" s="1658">
        <v>9023</v>
      </c>
      <c r="BN40" s="1658">
        <v>8989</v>
      </c>
      <c r="BO40" s="1658">
        <v>9106</v>
      </c>
      <c r="BP40" s="1658">
        <v>9099</v>
      </c>
      <c r="BQ40" s="1658">
        <v>9080</v>
      </c>
    </row>
    <row r="41" spans="1:69">
      <c r="A41" s="3"/>
      <c r="B41" s="3"/>
      <c r="C41" s="3" t="s">
        <v>1236</v>
      </c>
      <c r="D41" s="713">
        <v>4351.0240000000003</v>
      </c>
      <c r="E41" s="713">
        <v>4395.8019999999997</v>
      </c>
      <c r="F41" s="713">
        <v>4407.1059999999998</v>
      </c>
      <c r="G41" s="713">
        <v>4373.68</v>
      </c>
      <c r="H41" s="713">
        <v>4286.5730000000003</v>
      </c>
      <c r="I41" s="713">
        <v>4191.6959999999999</v>
      </c>
      <c r="J41" s="713">
        <v>3254.4960000000001</v>
      </c>
      <c r="K41" s="713">
        <v>3278.799</v>
      </c>
      <c r="L41" s="713">
        <v>3291.7420000000002</v>
      </c>
      <c r="M41" s="713">
        <v>3291.7849999999999</v>
      </c>
      <c r="N41" s="713">
        <v>3250.2730000000001</v>
      </c>
      <c r="O41" s="713">
        <v>3272.2550000000001</v>
      </c>
      <c r="P41" s="713">
        <v>3453.18</v>
      </c>
      <c r="Q41" s="713">
        <v>3267.7919999999999</v>
      </c>
      <c r="R41" s="713">
        <v>3301.5360000000001</v>
      </c>
      <c r="S41" s="713">
        <v>3367.4549999999999</v>
      </c>
      <c r="T41" s="713">
        <v>3431.01</v>
      </c>
      <c r="U41" s="713">
        <v>3543.2449999999999</v>
      </c>
      <c r="V41" s="713">
        <v>3664.663</v>
      </c>
      <c r="W41" s="713">
        <v>3814.52</v>
      </c>
      <c r="X41" s="713">
        <v>3949.1030000000001</v>
      </c>
      <c r="Y41" s="713">
        <v>4055.26</v>
      </c>
      <c r="Z41" s="713">
        <v>4117.009</v>
      </c>
      <c r="AA41" s="713">
        <v>4375.1139999999996</v>
      </c>
      <c r="AB41" s="713">
        <v>4520.7969999999996</v>
      </c>
      <c r="AC41" s="713">
        <v>4168.1289999999999</v>
      </c>
      <c r="AD41" s="713">
        <v>4147.9430000000002</v>
      </c>
      <c r="AE41" s="713">
        <v>4164.326</v>
      </c>
      <c r="AF41" s="713">
        <v>4168.0609999999997</v>
      </c>
      <c r="AG41" s="713">
        <v>4158.951</v>
      </c>
      <c r="AH41" s="713">
        <v>4285.4390000000003</v>
      </c>
      <c r="AI41" s="713">
        <v>4284.4040000000005</v>
      </c>
      <c r="AJ41" s="713">
        <v>4274.3140000000003</v>
      </c>
      <c r="AK41" s="713">
        <v>4260.7529999999997</v>
      </c>
      <c r="AL41" s="713">
        <v>4276.598</v>
      </c>
      <c r="AM41" s="713">
        <v>4303.8670000000002</v>
      </c>
      <c r="AN41" s="713">
        <v>4303.6289999999999</v>
      </c>
      <c r="AO41" s="713">
        <v>4302.8329999999996</v>
      </c>
      <c r="AP41" s="713">
        <v>4329.7960000000003</v>
      </c>
      <c r="AQ41" s="713">
        <v>4299.5630000000001</v>
      </c>
      <c r="AR41" s="713">
        <v>4319.7470000000003</v>
      </c>
      <c r="AS41" s="714">
        <v>4239.9679999999998</v>
      </c>
      <c r="AT41" s="714">
        <v>4160.51</v>
      </c>
      <c r="AU41" s="714">
        <v>4253.1980000000003</v>
      </c>
      <c r="AV41" s="1398"/>
      <c r="AW41" s="1658">
        <v>4300.8429999999998</v>
      </c>
      <c r="AX41" s="1656">
        <v>4271</v>
      </c>
      <c r="AY41" s="1656">
        <v>4284</v>
      </c>
      <c r="AZ41" s="1656">
        <v>4336</v>
      </c>
      <c r="BA41" s="1657">
        <v>4360</v>
      </c>
      <c r="BB41" s="1656">
        <v>4399</v>
      </c>
      <c r="BC41" s="1656">
        <v>4424</v>
      </c>
      <c r="BD41" s="1656">
        <v>4488</v>
      </c>
      <c r="BE41" s="1656">
        <v>4587</v>
      </c>
      <c r="BF41" s="1656">
        <v>4657</v>
      </c>
      <c r="BG41" s="1656">
        <v>4736</v>
      </c>
      <c r="BH41" s="1656">
        <v>4829</v>
      </c>
      <c r="BI41" s="1656">
        <v>4887</v>
      </c>
      <c r="BJ41" s="1656">
        <v>4944</v>
      </c>
      <c r="BK41" s="1656">
        <v>4948</v>
      </c>
      <c r="BL41" s="1656">
        <v>5074</v>
      </c>
      <c r="BM41" s="1656">
        <v>6733</v>
      </c>
      <c r="BN41" s="1656">
        <v>6815</v>
      </c>
      <c r="BO41" s="1656">
        <v>6941</v>
      </c>
      <c r="BP41" s="1656">
        <v>7057</v>
      </c>
      <c r="BQ41" s="1656">
        <v>6932</v>
      </c>
    </row>
    <row r="42" spans="1:69">
      <c r="A42" s="3"/>
      <c r="B42" s="3"/>
      <c r="C42" s="3" t="s">
        <v>277</v>
      </c>
      <c r="D42" s="713">
        <v>5998.57</v>
      </c>
      <c r="E42" s="713">
        <v>6669.5519999999997</v>
      </c>
      <c r="F42" s="713">
        <v>6830.8850000000002</v>
      </c>
      <c r="G42" s="713">
        <v>6535.1959999999999</v>
      </c>
      <c r="H42" s="713">
        <v>6183.6629999999996</v>
      </c>
      <c r="I42" s="713">
        <v>5984.076</v>
      </c>
      <c r="J42" s="713">
        <v>7178.7910000000002</v>
      </c>
      <c r="K42" s="713">
        <v>7560.1970000000001</v>
      </c>
      <c r="L42" s="713">
        <v>7998.8980000000001</v>
      </c>
      <c r="M42" s="713">
        <v>8262.2379999999994</v>
      </c>
      <c r="N42" s="713">
        <v>8224.26</v>
      </c>
      <c r="O42" s="713">
        <v>8580.6209999999992</v>
      </c>
      <c r="P42" s="713">
        <v>8561.8799999999992</v>
      </c>
      <c r="Q42" s="713">
        <v>8739.3520000000008</v>
      </c>
      <c r="R42" s="713">
        <v>9034.1139999999996</v>
      </c>
      <c r="S42" s="713">
        <v>9177.2749999999996</v>
      </c>
      <c r="T42" s="713">
        <v>9141.0390000000007</v>
      </c>
      <c r="U42" s="713">
        <v>9329.482</v>
      </c>
      <c r="V42" s="713">
        <v>9689.6180000000004</v>
      </c>
      <c r="W42" s="713">
        <v>9862.4680000000008</v>
      </c>
      <c r="X42" s="713">
        <v>10447.418</v>
      </c>
      <c r="Y42" s="713">
        <v>10549.531999999999</v>
      </c>
      <c r="Z42" s="713">
        <v>10813.107</v>
      </c>
      <c r="AA42" s="713">
        <v>11346.054</v>
      </c>
      <c r="AB42" s="713">
        <v>11526.073</v>
      </c>
      <c r="AC42" s="713">
        <v>12101.172</v>
      </c>
      <c r="AD42" s="713">
        <v>11994.332</v>
      </c>
      <c r="AE42" s="713">
        <v>11843.152</v>
      </c>
      <c r="AF42" s="713">
        <v>11835.33</v>
      </c>
      <c r="AG42" s="713">
        <v>11727.36</v>
      </c>
      <c r="AH42" s="713">
        <v>12144.802</v>
      </c>
      <c r="AI42" s="713">
        <v>12159.094999999999</v>
      </c>
      <c r="AJ42" s="713">
        <v>12508.606</v>
      </c>
      <c r="AK42" s="713">
        <v>12546.062</v>
      </c>
      <c r="AL42" s="713">
        <v>12634.23</v>
      </c>
      <c r="AM42" s="713">
        <v>12682.511</v>
      </c>
      <c r="AN42" s="713">
        <v>13051.144</v>
      </c>
      <c r="AO42" s="713">
        <v>13327.996999999999</v>
      </c>
      <c r="AP42" s="713">
        <v>13619.43</v>
      </c>
      <c r="AQ42" s="713">
        <v>13908.257</v>
      </c>
      <c r="AR42" s="713">
        <v>14048.398999999999</v>
      </c>
      <c r="AS42" s="714">
        <v>13921.072</v>
      </c>
      <c r="AT42" s="714">
        <v>14158.393</v>
      </c>
      <c r="AU42" s="714">
        <v>14298.487999999999</v>
      </c>
      <c r="AV42" s="1398"/>
      <c r="AW42" s="1656">
        <v>14153.3</v>
      </c>
      <c r="AX42" s="1656">
        <v>14678</v>
      </c>
      <c r="AY42" s="1656">
        <v>15035</v>
      </c>
      <c r="AZ42" s="1656">
        <v>15319</v>
      </c>
      <c r="BA42" s="1657">
        <v>15323</v>
      </c>
      <c r="BB42" s="1656">
        <v>15501</v>
      </c>
      <c r="BC42" s="1656">
        <v>15332</v>
      </c>
      <c r="BD42" s="1656">
        <v>15555</v>
      </c>
      <c r="BE42" s="1656">
        <v>16239</v>
      </c>
      <c r="BF42" s="1656">
        <v>16196</v>
      </c>
      <c r="BG42" s="1656">
        <v>16211</v>
      </c>
      <c r="BH42" s="1656">
        <v>16301</v>
      </c>
      <c r="BI42" s="1656">
        <v>16802</v>
      </c>
      <c r="BJ42" s="1656">
        <v>17089</v>
      </c>
      <c r="BK42" s="1656">
        <v>17256</v>
      </c>
      <c r="BL42" s="1656">
        <v>17328</v>
      </c>
      <c r="BM42" s="1656">
        <v>17328</v>
      </c>
      <c r="BN42" s="1656">
        <v>17363</v>
      </c>
      <c r="BO42" s="1656">
        <v>17631</v>
      </c>
      <c r="BP42" s="1656">
        <v>17774</v>
      </c>
      <c r="BQ42" s="1656">
        <v>18137</v>
      </c>
    </row>
    <row r="43" spans="1:69">
      <c r="A43" s="3"/>
      <c r="B43" s="3"/>
      <c r="C43" s="3" t="s">
        <v>274</v>
      </c>
      <c r="D43" s="713">
        <v>-6324.4160000000002</v>
      </c>
      <c r="E43" s="713">
        <v>-6865.8280000000004</v>
      </c>
      <c r="F43" s="713">
        <v>-7051.9759999999997</v>
      </c>
      <c r="G43" s="713">
        <v>-6836.4620000000004</v>
      </c>
      <c r="H43" s="713">
        <v>-6117.0609999999997</v>
      </c>
      <c r="I43" s="713">
        <v>-6013.0280000000002</v>
      </c>
      <c r="J43" s="713">
        <v>-6217.442</v>
      </c>
      <c r="K43" s="713">
        <v>-6418.8209999999999</v>
      </c>
      <c r="L43" s="713">
        <v>-6566.8490000000002</v>
      </c>
      <c r="M43" s="713">
        <v>-6746.9939999999997</v>
      </c>
      <c r="N43" s="713">
        <v>-6693.1679999999997</v>
      </c>
      <c r="O43" s="713">
        <v>-6932.1890000000003</v>
      </c>
      <c r="P43" s="713">
        <v>-6728.0619999999999</v>
      </c>
      <c r="Q43" s="713">
        <v>-6850.9449999999997</v>
      </c>
      <c r="R43" s="713">
        <v>-7058.9160000000002</v>
      </c>
      <c r="S43" s="713">
        <v>-7214.6170000000002</v>
      </c>
      <c r="T43" s="713">
        <v>-7006.348</v>
      </c>
      <c r="U43" s="713">
        <v>-7269.0739999999996</v>
      </c>
      <c r="V43" s="713">
        <v>-7519.9610000000002</v>
      </c>
      <c r="W43" s="713">
        <v>-7568.5039999999999</v>
      </c>
      <c r="X43" s="713">
        <v>-7885.6090000000004</v>
      </c>
      <c r="Y43" s="713">
        <v>-7983.4129999999996</v>
      </c>
      <c r="Z43" s="713">
        <v>-8159.1310000000003</v>
      </c>
      <c r="AA43" s="713">
        <v>-8308.6990000000005</v>
      </c>
      <c r="AB43" s="713">
        <v>-8486.0490000000009</v>
      </c>
      <c r="AC43" s="713">
        <v>-8748.7379999999994</v>
      </c>
      <c r="AD43" s="713">
        <v>-8763.3680000000004</v>
      </c>
      <c r="AE43" s="713">
        <v>-8763.3089999999993</v>
      </c>
      <c r="AF43" s="713">
        <v>-8948.06</v>
      </c>
      <c r="AG43" s="713">
        <v>-9129.84</v>
      </c>
      <c r="AH43" s="713">
        <v>-9640.4740000000002</v>
      </c>
      <c r="AI43" s="713">
        <v>-9857.1650000000009</v>
      </c>
      <c r="AJ43" s="713">
        <v>-9971.4110000000001</v>
      </c>
      <c r="AK43" s="713">
        <v>-10184.804</v>
      </c>
      <c r="AL43" s="713">
        <v>-10398.197</v>
      </c>
      <c r="AM43" s="713">
        <v>-10616.35</v>
      </c>
      <c r="AN43" s="713">
        <v>-10959.825000000001</v>
      </c>
      <c r="AO43" s="713">
        <v>-11355.614</v>
      </c>
      <c r="AP43" s="713">
        <v>-11668.852999999999</v>
      </c>
      <c r="AQ43" s="713">
        <v>-11907.272999999999</v>
      </c>
      <c r="AR43" s="713">
        <v>-11963.504999999999</v>
      </c>
      <c r="AS43" s="714">
        <v>-11824.852000000001</v>
      </c>
      <c r="AT43" s="714">
        <v>-11971.331</v>
      </c>
      <c r="AU43" s="714">
        <v>-12164.973</v>
      </c>
      <c r="AV43" s="1398"/>
      <c r="AW43" s="1656">
        <v>-12042.477000000001</v>
      </c>
      <c r="AX43" s="1656">
        <v>-12594</v>
      </c>
      <c r="AY43" s="1656">
        <v>-12929</v>
      </c>
      <c r="AZ43" s="1656">
        <v>-13252</v>
      </c>
      <c r="BA43" s="1656">
        <v>-13190</v>
      </c>
      <c r="BB43" s="1656">
        <v>-13495</v>
      </c>
      <c r="BC43" s="1656">
        <v>-13503</v>
      </c>
      <c r="BD43" s="1656">
        <v>-13776</v>
      </c>
      <c r="BE43" s="1656">
        <v>-14409</v>
      </c>
      <c r="BF43" s="1656">
        <v>-14538</v>
      </c>
      <c r="BG43" s="1656">
        <v>-14472</v>
      </c>
      <c r="BH43" s="1656">
        <v>-14552</v>
      </c>
      <c r="BI43" s="1656">
        <v>-14626</v>
      </c>
      <c r="BJ43" s="1656">
        <v>-14932</v>
      </c>
      <c r="BK43" s="1656">
        <v>-15080</v>
      </c>
      <c r="BL43" s="1656">
        <v>-15056</v>
      </c>
      <c r="BM43" s="1656">
        <v>-15038</v>
      </c>
      <c r="BN43" s="1656">
        <v>-15189</v>
      </c>
      <c r="BO43" s="1656">
        <v>-15466</v>
      </c>
      <c r="BP43" s="1656">
        <v>-15732</v>
      </c>
      <c r="BQ43" s="1656">
        <v>-15989</v>
      </c>
    </row>
    <row r="44" spans="1:69">
      <c r="A44" s="3"/>
      <c r="B44" s="1842" t="s">
        <v>276</v>
      </c>
      <c r="C44" s="1842"/>
      <c r="D44" s="711">
        <v>9.3350000000000009</v>
      </c>
      <c r="E44" s="711">
        <v>8.6080000000000005</v>
      </c>
      <c r="F44" s="711">
        <v>7.88</v>
      </c>
      <c r="G44" s="711">
        <v>15.231</v>
      </c>
      <c r="H44" s="711">
        <v>6.4240000000000004</v>
      </c>
      <c r="I44" s="711">
        <v>5.6970000000000001</v>
      </c>
      <c r="J44" s="711">
        <v>4.9690000000000003</v>
      </c>
      <c r="K44" s="711">
        <v>4.2409999999999997</v>
      </c>
      <c r="L44" s="711">
        <v>3.9990000000000001</v>
      </c>
      <c r="M44" s="711">
        <v>0</v>
      </c>
      <c r="N44" s="711">
        <v>0</v>
      </c>
      <c r="O44" s="711">
        <v>0</v>
      </c>
      <c r="P44" s="711">
        <v>0</v>
      </c>
      <c r="Q44" s="711">
        <v>0</v>
      </c>
      <c r="R44" s="711">
        <v>0</v>
      </c>
      <c r="S44" s="711">
        <v>0</v>
      </c>
      <c r="T44" s="711">
        <v>0</v>
      </c>
      <c r="U44" s="711">
        <v>0</v>
      </c>
      <c r="V44" s="711">
        <v>0</v>
      </c>
      <c r="W44" s="711">
        <v>0</v>
      </c>
      <c r="X44" s="711">
        <v>0</v>
      </c>
      <c r="Y44" s="711">
        <v>0</v>
      </c>
      <c r="Z44" s="711">
        <v>0</v>
      </c>
      <c r="AA44" s="711">
        <v>0</v>
      </c>
      <c r="AB44" s="711">
        <v>0</v>
      </c>
      <c r="AC44" s="711">
        <v>0</v>
      </c>
      <c r="AD44" s="711">
        <v>0</v>
      </c>
      <c r="AE44" s="711">
        <v>0</v>
      </c>
      <c r="AF44" s="711">
        <v>0</v>
      </c>
      <c r="AG44" s="711">
        <v>0</v>
      </c>
      <c r="AH44" s="711">
        <v>0</v>
      </c>
      <c r="AI44" s="711">
        <v>0</v>
      </c>
      <c r="AJ44" s="711">
        <v>0</v>
      </c>
      <c r="AK44" s="711">
        <v>0</v>
      </c>
      <c r="AL44" s="711">
        <v>0</v>
      </c>
      <c r="AM44" s="711">
        <v>0</v>
      </c>
      <c r="AN44" s="711">
        <v>0</v>
      </c>
      <c r="AO44" s="711">
        <v>0</v>
      </c>
      <c r="AP44" s="711">
        <v>0</v>
      </c>
      <c r="AQ44" s="711">
        <v>0</v>
      </c>
      <c r="AR44" s="711">
        <v>0</v>
      </c>
      <c r="AS44" s="712">
        <v>0</v>
      </c>
      <c r="AT44" s="712">
        <v>0</v>
      </c>
      <c r="AU44" s="712">
        <v>0</v>
      </c>
      <c r="AV44" s="1397"/>
      <c r="AW44" s="1661" t="s">
        <v>0</v>
      </c>
      <c r="AX44" s="1661" t="s">
        <v>0</v>
      </c>
      <c r="AY44" s="1661" t="s">
        <v>0</v>
      </c>
      <c r="AZ44" s="1661" t="s">
        <v>0</v>
      </c>
      <c r="BA44" s="1654"/>
      <c r="BB44" s="1654">
        <v>0</v>
      </c>
      <c r="BC44" s="1654">
        <v>0</v>
      </c>
      <c r="BD44" s="1654">
        <v>0</v>
      </c>
      <c r="BE44" s="1654">
        <v>0</v>
      </c>
      <c r="BF44" s="1654">
        <v>0</v>
      </c>
      <c r="BG44" s="1654">
        <v>0</v>
      </c>
      <c r="BH44" s="1654">
        <v>0</v>
      </c>
      <c r="BI44" s="1654">
        <v>0</v>
      </c>
      <c r="BJ44" s="1654">
        <v>0</v>
      </c>
      <c r="BK44" s="1654">
        <v>0</v>
      </c>
      <c r="BL44" s="1654">
        <v>0</v>
      </c>
      <c r="BM44" s="1654">
        <v>0</v>
      </c>
      <c r="BN44" s="1654">
        <v>0</v>
      </c>
      <c r="BO44" s="1654">
        <v>0</v>
      </c>
      <c r="BP44" s="1654">
        <v>0</v>
      </c>
      <c r="BQ44" s="1654">
        <v>0</v>
      </c>
    </row>
    <row r="45" spans="1:69" ht="14.5">
      <c r="A45" s="3"/>
      <c r="B45" s="3"/>
      <c r="C45" s="3" t="s">
        <v>275</v>
      </c>
      <c r="D45" s="713">
        <v>18.553000000000001</v>
      </c>
      <c r="E45" s="713">
        <v>18.553000000000001</v>
      </c>
      <c r="F45" s="713">
        <v>18.553000000000001</v>
      </c>
      <c r="G45" s="713">
        <v>32.793999999999997</v>
      </c>
      <c r="H45" s="713">
        <v>18.553000000000001</v>
      </c>
      <c r="I45" s="713">
        <v>18.553000000000001</v>
      </c>
      <c r="J45" s="713">
        <v>18.553000000000001</v>
      </c>
      <c r="K45" s="713">
        <v>18.553000000000001</v>
      </c>
      <c r="L45" s="713">
        <v>18.553000000000001</v>
      </c>
      <c r="M45" s="713" t="s">
        <v>0</v>
      </c>
      <c r="N45" s="713" t="s">
        <v>0</v>
      </c>
      <c r="O45" s="713" t="s">
        <v>0</v>
      </c>
      <c r="P45" s="713" t="s">
        <v>0</v>
      </c>
      <c r="Q45" s="713" t="s">
        <v>0</v>
      </c>
      <c r="R45" s="713" t="s">
        <v>0</v>
      </c>
      <c r="S45" s="713" t="s">
        <v>0</v>
      </c>
      <c r="T45" s="713" t="s">
        <v>0</v>
      </c>
      <c r="U45" s="713" t="s">
        <v>0</v>
      </c>
      <c r="V45" s="713" t="s">
        <v>0</v>
      </c>
      <c r="W45" s="713" t="s">
        <v>0</v>
      </c>
      <c r="X45" s="713" t="s">
        <v>0</v>
      </c>
      <c r="Y45" s="713" t="s">
        <v>0</v>
      </c>
      <c r="Z45" s="713" t="s">
        <v>0</v>
      </c>
      <c r="AA45" s="713" t="s">
        <v>0</v>
      </c>
      <c r="AB45" s="713" t="s">
        <v>0</v>
      </c>
      <c r="AC45" s="713" t="s">
        <v>0</v>
      </c>
      <c r="AD45" s="713" t="s">
        <v>0</v>
      </c>
      <c r="AE45" s="713" t="s">
        <v>0</v>
      </c>
      <c r="AF45" s="713" t="s">
        <v>0</v>
      </c>
      <c r="AG45" s="713" t="s">
        <v>0</v>
      </c>
      <c r="AH45" s="713" t="s">
        <v>0</v>
      </c>
      <c r="AI45" s="713" t="s">
        <v>0</v>
      </c>
      <c r="AJ45" s="713" t="s">
        <v>0</v>
      </c>
      <c r="AK45" s="713" t="s">
        <v>0</v>
      </c>
      <c r="AL45" s="713" t="s">
        <v>0</v>
      </c>
      <c r="AM45" s="713" t="s">
        <v>0</v>
      </c>
      <c r="AN45" s="713" t="s">
        <v>0</v>
      </c>
      <c r="AO45" s="713" t="s">
        <v>0</v>
      </c>
      <c r="AP45" s="713" t="s">
        <v>0</v>
      </c>
      <c r="AQ45" s="713" t="s">
        <v>0</v>
      </c>
      <c r="AR45" s="713" t="s">
        <v>0</v>
      </c>
      <c r="AS45" s="717" t="s">
        <v>0</v>
      </c>
      <c r="AT45" s="717" t="s">
        <v>0</v>
      </c>
      <c r="AU45" s="717" t="s">
        <v>0</v>
      </c>
      <c r="AV45" s="1402"/>
      <c r="AW45" s="1661" t="s">
        <v>0</v>
      </c>
      <c r="AX45" s="1661" t="s">
        <v>0</v>
      </c>
      <c r="AY45" s="1661" t="s">
        <v>0</v>
      </c>
      <c r="AZ45" s="1661" t="s">
        <v>0</v>
      </c>
      <c r="BA45" s="1654"/>
      <c r="BB45" s="1654">
        <v>0</v>
      </c>
      <c r="BC45" s="1654">
        <v>0</v>
      </c>
      <c r="BD45" s="1654">
        <v>0</v>
      </c>
      <c r="BE45" s="1654">
        <v>0</v>
      </c>
      <c r="BF45" s="1654">
        <v>0</v>
      </c>
      <c r="BG45" s="1654">
        <v>0</v>
      </c>
      <c r="BH45" s="1654">
        <v>0</v>
      </c>
      <c r="BI45" s="1654">
        <v>0</v>
      </c>
      <c r="BJ45" s="1654">
        <v>0</v>
      </c>
      <c r="BK45" s="1654">
        <v>0</v>
      </c>
      <c r="BL45" s="1654">
        <v>0</v>
      </c>
      <c r="BM45" s="1654">
        <v>0</v>
      </c>
      <c r="BN45" s="1654">
        <v>0</v>
      </c>
      <c r="BO45" s="1654">
        <v>0</v>
      </c>
      <c r="BP45" s="1654">
        <v>0</v>
      </c>
      <c r="BQ45" s="1654">
        <v>0</v>
      </c>
    </row>
    <row r="46" spans="1:69" ht="14.5">
      <c r="A46" s="3"/>
      <c r="B46" s="3"/>
      <c r="C46" s="3" t="s">
        <v>274</v>
      </c>
      <c r="D46" s="713">
        <v>-9.218</v>
      </c>
      <c r="E46" s="713">
        <v>-9.9450000000000003</v>
      </c>
      <c r="F46" s="713">
        <v>-10.673</v>
      </c>
      <c r="G46" s="713">
        <v>-17.562999999999999</v>
      </c>
      <c r="H46" s="713">
        <v>-12.129</v>
      </c>
      <c r="I46" s="713">
        <v>-12.856</v>
      </c>
      <c r="J46" s="713">
        <v>-13.584</v>
      </c>
      <c r="K46" s="713">
        <v>-14.311999999999999</v>
      </c>
      <c r="L46" s="713">
        <v>-14.554</v>
      </c>
      <c r="M46" s="713" t="s">
        <v>0</v>
      </c>
      <c r="N46" s="713" t="s">
        <v>0</v>
      </c>
      <c r="O46" s="713" t="s">
        <v>0</v>
      </c>
      <c r="P46" s="713" t="s">
        <v>0</v>
      </c>
      <c r="Q46" s="713" t="s">
        <v>0</v>
      </c>
      <c r="R46" s="713" t="s">
        <v>0</v>
      </c>
      <c r="S46" s="713" t="s">
        <v>0</v>
      </c>
      <c r="T46" s="713" t="s">
        <v>0</v>
      </c>
      <c r="U46" s="713" t="s">
        <v>0</v>
      </c>
      <c r="V46" s="713" t="s">
        <v>0</v>
      </c>
      <c r="W46" s="713" t="s">
        <v>0</v>
      </c>
      <c r="X46" s="713" t="s">
        <v>0</v>
      </c>
      <c r="Y46" s="713" t="s">
        <v>0</v>
      </c>
      <c r="Z46" s="713" t="s">
        <v>0</v>
      </c>
      <c r="AA46" s="713" t="s">
        <v>0</v>
      </c>
      <c r="AB46" s="713" t="s">
        <v>0</v>
      </c>
      <c r="AC46" s="713" t="s">
        <v>0</v>
      </c>
      <c r="AD46" s="713" t="s">
        <v>0</v>
      </c>
      <c r="AE46" s="713" t="s">
        <v>0</v>
      </c>
      <c r="AF46" s="713" t="s">
        <v>0</v>
      </c>
      <c r="AG46" s="713" t="s">
        <v>0</v>
      </c>
      <c r="AH46" s="713" t="s">
        <v>0</v>
      </c>
      <c r="AI46" s="713" t="s">
        <v>0</v>
      </c>
      <c r="AJ46" s="713" t="s">
        <v>0</v>
      </c>
      <c r="AK46" s="713" t="s">
        <v>0</v>
      </c>
      <c r="AL46" s="713" t="s">
        <v>0</v>
      </c>
      <c r="AM46" s="713" t="s">
        <v>0</v>
      </c>
      <c r="AN46" s="713" t="s">
        <v>0</v>
      </c>
      <c r="AO46" s="713" t="s">
        <v>0</v>
      </c>
      <c r="AP46" s="713" t="s">
        <v>0</v>
      </c>
      <c r="AQ46" s="713" t="s">
        <v>0</v>
      </c>
      <c r="AR46" s="713" t="s">
        <v>0</v>
      </c>
      <c r="AS46" s="717" t="s">
        <v>0</v>
      </c>
      <c r="AT46" s="717" t="s">
        <v>0</v>
      </c>
      <c r="AU46" s="717" t="s">
        <v>0</v>
      </c>
      <c r="AV46" s="1402"/>
      <c r="AW46" s="1661" t="s">
        <v>0</v>
      </c>
      <c r="AX46" s="1661" t="s">
        <v>0</v>
      </c>
      <c r="AY46" s="1661" t="s">
        <v>0</v>
      </c>
      <c r="AZ46" s="1661" t="s">
        <v>0</v>
      </c>
      <c r="BA46" s="1654"/>
      <c r="BB46" s="1654">
        <v>0</v>
      </c>
      <c r="BC46" s="1654">
        <v>0</v>
      </c>
      <c r="BD46" s="1654">
        <v>0</v>
      </c>
      <c r="BE46" s="1654">
        <v>0</v>
      </c>
      <c r="BF46" s="1654">
        <v>0</v>
      </c>
      <c r="BG46" s="1654">
        <v>0</v>
      </c>
      <c r="BH46" s="1654">
        <v>0</v>
      </c>
      <c r="BI46" s="1654">
        <v>0</v>
      </c>
      <c r="BJ46" s="1654">
        <v>0</v>
      </c>
      <c r="BK46" s="1654">
        <v>0</v>
      </c>
      <c r="BL46" s="1654">
        <v>0</v>
      </c>
      <c r="BM46" s="1654">
        <v>0</v>
      </c>
      <c r="BN46" s="1654">
        <v>0</v>
      </c>
      <c r="BO46" s="1654">
        <v>0</v>
      </c>
      <c r="BP46" s="1654">
        <v>0</v>
      </c>
      <c r="BQ46" s="1654">
        <v>0</v>
      </c>
    </row>
    <row r="47" spans="1:69">
      <c r="A47" s="2"/>
      <c r="B47" s="1842" t="s">
        <v>768</v>
      </c>
      <c r="C47" s="1842"/>
      <c r="D47" s="711">
        <v>4132.9660000000003</v>
      </c>
      <c r="E47" s="711">
        <v>3953.1640000000002</v>
      </c>
      <c r="F47" s="711">
        <v>3761.0140000000001</v>
      </c>
      <c r="G47" s="711">
        <v>3587.5309999999999</v>
      </c>
      <c r="H47" s="711">
        <v>3748.22</v>
      </c>
      <c r="I47" s="711">
        <v>3190.4780000000001</v>
      </c>
      <c r="J47" s="711">
        <v>3023.57</v>
      </c>
      <c r="K47" s="711">
        <v>2983.1080000000002</v>
      </c>
      <c r="L47" s="711">
        <v>3001.4740000000002</v>
      </c>
      <c r="M47" s="711">
        <v>2958.453</v>
      </c>
      <c r="N47" s="711">
        <v>3191.3649999999998</v>
      </c>
      <c r="O47" s="711">
        <v>3381.402</v>
      </c>
      <c r="P47" s="711">
        <v>3905.5030000000002</v>
      </c>
      <c r="Q47" s="711">
        <v>4018.8760000000002</v>
      </c>
      <c r="R47" s="711">
        <v>4302.9920000000002</v>
      </c>
      <c r="S47" s="711">
        <v>14493.195</v>
      </c>
      <c r="T47" s="711">
        <v>4690.4880000000003</v>
      </c>
      <c r="U47" s="711">
        <v>4810.9290000000001</v>
      </c>
      <c r="V47" s="711">
        <v>4903.6360000000004</v>
      </c>
      <c r="W47" s="711">
        <v>5388.1490000000003</v>
      </c>
      <c r="X47" s="711">
        <v>7641.0739999999996</v>
      </c>
      <c r="Y47" s="711">
        <v>7634.8590000000004</v>
      </c>
      <c r="Z47" s="711">
        <v>7483.8109999999997</v>
      </c>
      <c r="AA47" s="711">
        <v>7681.0330000000004</v>
      </c>
      <c r="AB47" s="711">
        <v>8836.2170000000006</v>
      </c>
      <c r="AC47" s="711">
        <v>8886.9159999999993</v>
      </c>
      <c r="AD47" s="711">
        <v>8830.51</v>
      </c>
      <c r="AE47" s="711">
        <v>7763.4960000000001</v>
      </c>
      <c r="AF47" s="711">
        <v>7694.9189999999999</v>
      </c>
      <c r="AG47" s="711">
        <v>8193.7849999999999</v>
      </c>
      <c r="AH47" s="711">
        <v>15649.695</v>
      </c>
      <c r="AI47" s="711">
        <v>15598.016</v>
      </c>
      <c r="AJ47" s="711">
        <v>15232.837</v>
      </c>
      <c r="AK47" s="711">
        <v>14755.397000000001</v>
      </c>
      <c r="AL47" s="711">
        <v>14792.107</v>
      </c>
      <c r="AM47" s="711">
        <v>14993.958000000001</v>
      </c>
      <c r="AN47" s="711">
        <v>16432.673999999999</v>
      </c>
      <c r="AO47" s="711">
        <v>16070.369000000001</v>
      </c>
      <c r="AP47" s="711">
        <v>16345.723</v>
      </c>
      <c r="AQ47" s="711">
        <v>16080.947</v>
      </c>
      <c r="AR47" s="711">
        <v>15023.53</v>
      </c>
      <c r="AS47" s="667">
        <v>15059.641</v>
      </c>
      <c r="AT47" s="667">
        <v>14772.371999999999</v>
      </c>
      <c r="AU47" s="667">
        <v>14587.505999999999</v>
      </c>
      <c r="AV47" s="1399"/>
      <c r="AW47" s="1658">
        <v>14326.114</v>
      </c>
      <c r="AX47" s="1658">
        <v>15246</v>
      </c>
      <c r="AY47" s="1658">
        <v>13713</v>
      </c>
      <c r="AZ47" s="1658">
        <v>14004</v>
      </c>
      <c r="BA47" s="1660">
        <v>13779</v>
      </c>
      <c r="BB47" s="1658">
        <v>14167</v>
      </c>
      <c r="BC47" s="1658">
        <v>13425</v>
      </c>
      <c r="BD47" s="1658">
        <v>16400</v>
      </c>
      <c r="BE47" s="1658">
        <v>16428</v>
      </c>
      <c r="BF47" s="1658">
        <v>16375</v>
      </c>
      <c r="BG47" s="1658">
        <v>16828</v>
      </c>
      <c r="BH47" s="1658">
        <v>17088</v>
      </c>
      <c r="BI47" s="1658">
        <v>17722</v>
      </c>
      <c r="BJ47" s="1658">
        <v>18348</v>
      </c>
      <c r="BK47" s="1658">
        <v>18149</v>
      </c>
      <c r="BL47" s="1658">
        <v>17843</v>
      </c>
      <c r="BM47" s="1658">
        <v>17606</v>
      </c>
      <c r="BN47" s="1658">
        <v>17241</v>
      </c>
      <c r="BO47" s="1658">
        <v>17505</v>
      </c>
      <c r="BP47" s="1658">
        <v>17469</v>
      </c>
      <c r="BQ47" s="1658">
        <v>17186</v>
      </c>
    </row>
    <row r="48" spans="1:69">
      <c r="A48" s="3"/>
      <c r="B48" s="3"/>
      <c r="C48" s="3" t="s">
        <v>23</v>
      </c>
      <c r="D48" s="713">
        <v>0</v>
      </c>
      <c r="E48" s="713">
        <v>0</v>
      </c>
      <c r="F48" s="713">
        <v>0</v>
      </c>
      <c r="G48" s="713">
        <v>0</v>
      </c>
      <c r="H48" s="713">
        <v>0</v>
      </c>
      <c r="I48" s="713">
        <v>0</v>
      </c>
      <c r="J48" s="713">
        <v>24.288</v>
      </c>
      <c r="K48" s="713">
        <v>74.466999999999999</v>
      </c>
      <c r="L48" s="713">
        <v>67.617000000000004</v>
      </c>
      <c r="M48" s="713">
        <v>67.617000000000004</v>
      </c>
      <c r="N48" s="713">
        <v>67.617000000000004</v>
      </c>
      <c r="O48" s="713">
        <v>95.087000000000003</v>
      </c>
      <c r="P48" s="713">
        <v>95.691000000000003</v>
      </c>
      <c r="Q48" s="713">
        <v>83.96</v>
      </c>
      <c r="R48" s="713">
        <v>93.025000000000006</v>
      </c>
      <c r="S48" s="713">
        <v>10068.929</v>
      </c>
      <c r="T48" s="713">
        <v>101.42400000000001</v>
      </c>
      <c r="U48" s="713">
        <v>47.137</v>
      </c>
      <c r="V48" s="713">
        <v>46.06</v>
      </c>
      <c r="W48" s="713">
        <v>44.982999999999997</v>
      </c>
      <c r="X48" s="713">
        <v>1921.23</v>
      </c>
      <c r="Y48" s="713">
        <v>1893.2349999999999</v>
      </c>
      <c r="Z48" s="713">
        <v>1841.039</v>
      </c>
      <c r="AA48" s="713">
        <v>202.07900000000001</v>
      </c>
      <c r="AB48" s="713">
        <v>203.91900000000001</v>
      </c>
      <c r="AC48" s="713">
        <v>224.90299999999999</v>
      </c>
      <c r="AD48" s="713">
        <v>212.738</v>
      </c>
      <c r="AE48" s="713">
        <v>243.68799999999999</v>
      </c>
      <c r="AF48" s="713">
        <v>231.91499999999999</v>
      </c>
      <c r="AG48" s="713">
        <v>852.80700000000002</v>
      </c>
      <c r="AH48" s="713">
        <v>1479.068</v>
      </c>
      <c r="AI48" s="713">
        <v>1432.8240000000001</v>
      </c>
      <c r="AJ48" s="713">
        <v>1397.867</v>
      </c>
      <c r="AK48" s="713">
        <v>1332.934</v>
      </c>
      <c r="AL48" s="713">
        <v>1296.0239999999999</v>
      </c>
      <c r="AM48" s="713">
        <v>1248.6420000000001</v>
      </c>
      <c r="AN48" s="713">
        <v>1451.809</v>
      </c>
      <c r="AO48" s="713">
        <v>1403.7560000000001</v>
      </c>
      <c r="AP48" s="713">
        <v>1369.556</v>
      </c>
      <c r="AQ48" s="713">
        <v>1283.4469999999999</v>
      </c>
      <c r="AR48" s="713">
        <v>1281.4960000000001</v>
      </c>
      <c r="AS48" s="714">
        <v>1222.3219999999999</v>
      </c>
      <c r="AT48" s="714">
        <v>1158.9970000000001</v>
      </c>
      <c r="AU48" s="714">
        <v>1104.2629999999999</v>
      </c>
      <c r="AV48" s="1398"/>
      <c r="AW48" s="1656">
        <v>924.80700000000002</v>
      </c>
      <c r="AX48" s="1656">
        <v>1179</v>
      </c>
      <c r="AY48" s="1656">
        <v>1134</v>
      </c>
      <c r="AZ48" s="1656">
        <v>1088</v>
      </c>
      <c r="BA48" s="1657">
        <v>989</v>
      </c>
      <c r="BB48" s="1656">
        <v>944</v>
      </c>
      <c r="BC48" s="1656">
        <v>890</v>
      </c>
      <c r="BD48" s="1656">
        <v>841</v>
      </c>
      <c r="BE48" s="1656">
        <v>793</v>
      </c>
      <c r="BF48" s="1656">
        <v>722</v>
      </c>
      <c r="BG48" s="1656">
        <v>678</v>
      </c>
      <c r="BH48" s="1656">
        <v>635</v>
      </c>
      <c r="BI48" s="1656">
        <v>592</v>
      </c>
      <c r="BJ48" s="1656">
        <v>1134</v>
      </c>
      <c r="BK48" s="1656">
        <v>1094</v>
      </c>
      <c r="BL48" s="1656">
        <v>1037</v>
      </c>
      <c r="BM48" s="1656">
        <v>979</v>
      </c>
      <c r="BN48" s="1656">
        <v>914</v>
      </c>
      <c r="BO48" s="1656">
        <v>854</v>
      </c>
      <c r="BP48" s="1656">
        <v>928</v>
      </c>
      <c r="BQ48" s="1656">
        <v>865</v>
      </c>
    </row>
    <row r="49" spans="1:69">
      <c r="A49" s="3"/>
      <c r="B49" s="3"/>
      <c r="C49" s="3" t="s">
        <v>769</v>
      </c>
      <c r="D49" s="713">
        <v>4747.8459999999995</v>
      </c>
      <c r="E49" s="713">
        <v>4793.665</v>
      </c>
      <c r="F49" s="713">
        <v>4865.08</v>
      </c>
      <c r="G49" s="713">
        <v>4879.7020000000002</v>
      </c>
      <c r="H49" s="713">
        <v>5198.6409999999996</v>
      </c>
      <c r="I49" s="713">
        <v>4718.3530000000001</v>
      </c>
      <c r="J49" s="713">
        <v>4734.7370000000001</v>
      </c>
      <c r="K49" s="713">
        <v>4756.951</v>
      </c>
      <c r="L49" s="713">
        <v>4871.6750000000002</v>
      </c>
      <c r="M49" s="713">
        <v>4969.8180000000002</v>
      </c>
      <c r="N49" s="713">
        <v>5374.7290000000003</v>
      </c>
      <c r="O49" s="713">
        <v>5666.7370000000001</v>
      </c>
      <c r="P49" s="713">
        <v>5524.3339999999998</v>
      </c>
      <c r="Q49" s="713">
        <v>5747.7250000000004</v>
      </c>
      <c r="R49" s="713">
        <v>6174.2560000000003</v>
      </c>
      <c r="S49" s="713">
        <v>6481.549</v>
      </c>
      <c r="T49" s="713">
        <v>6478.7470000000003</v>
      </c>
      <c r="U49" s="713">
        <v>6648.8</v>
      </c>
      <c r="V49" s="713">
        <v>6767.6440000000002</v>
      </c>
      <c r="W49" s="713">
        <v>7295.1120000000001</v>
      </c>
      <c r="X49" s="713">
        <v>7693.6419999999998</v>
      </c>
      <c r="Y49" s="713">
        <v>7797.7420000000002</v>
      </c>
      <c r="Z49" s="713">
        <v>7674.857</v>
      </c>
      <c r="AA49" s="713">
        <v>9711.2080000000005</v>
      </c>
      <c r="AB49" s="713">
        <v>10941.436</v>
      </c>
      <c r="AC49" s="713">
        <v>11311.222</v>
      </c>
      <c r="AD49" s="713">
        <v>11442.749</v>
      </c>
      <c r="AE49" s="713">
        <v>10705.272999999999</v>
      </c>
      <c r="AF49" s="713">
        <v>10707.208000000001</v>
      </c>
      <c r="AG49" s="713">
        <v>10765.624</v>
      </c>
      <c r="AH49" s="713">
        <v>18095.702000000001</v>
      </c>
      <c r="AI49" s="713">
        <v>18536.474999999999</v>
      </c>
      <c r="AJ49" s="713">
        <v>18523.599999999999</v>
      </c>
      <c r="AK49" s="713">
        <v>18516.438999999998</v>
      </c>
      <c r="AL49" s="713">
        <v>19082.952000000001</v>
      </c>
      <c r="AM49" s="713">
        <v>20035.508999999998</v>
      </c>
      <c r="AN49" s="713">
        <v>22020.909</v>
      </c>
      <c r="AO49" s="713">
        <v>22414.600999999999</v>
      </c>
      <c r="AP49" s="713">
        <v>23558.81</v>
      </c>
      <c r="AQ49" s="713">
        <v>24194.300999999999</v>
      </c>
      <c r="AR49" s="713">
        <v>23324.915000000001</v>
      </c>
      <c r="AS49" s="714">
        <v>24237.045999999998</v>
      </c>
      <c r="AT49" s="714">
        <v>24623.659</v>
      </c>
      <c r="AU49" s="714">
        <v>25342.884999999998</v>
      </c>
      <c r="AV49" s="1398"/>
      <c r="AW49" s="1656">
        <v>25876.272000000001</v>
      </c>
      <c r="AX49" s="1656">
        <v>28038</v>
      </c>
      <c r="AY49" s="1656">
        <v>27940</v>
      </c>
      <c r="AZ49" s="1656">
        <v>29471</v>
      </c>
      <c r="BA49" s="1657">
        <v>29692</v>
      </c>
      <c r="BB49" s="1656">
        <v>31520</v>
      </c>
      <c r="BC49" s="1656">
        <v>30616</v>
      </c>
      <c r="BD49" s="1656">
        <v>34539</v>
      </c>
      <c r="BE49" s="1656">
        <v>35204</v>
      </c>
      <c r="BF49" s="1656">
        <v>35475</v>
      </c>
      <c r="BG49" s="1656">
        <v>36384</v>
      </c>
      <c r="BH49" s="1656">
        <v>37555</v>
      </c>
      <c r="BI49" s="1656">
        <v>39412</v>
      </c>
      <c r="BJ49" s="1656">
        <v>40885</v>
      </c>
      <c r="BK49" s="1656">
        <v>41415</v>
      </c>
      <c r="BL49" s="1656">
        <v>41383</v>
      </c>
      <c r="BM49" s="1656">
        <v>42087</v>
      </c>
      <c r="BN49" s="1656">
        <v>42638</v>
      </c>
      <c r="BO49" s="1656">
        <v>45232</v>
      </c>
      <c r="BP49" s="1656">
        <v>46524</v>
      </c>
      <c r="BQ49" s="1656">
        <v>47755</v>
      </c>
    </row>
    <row r="50" spans="1:69">
      <c r="A50" s="3"/>
      <c r="B50" s="3"/>
      <c r="C50" s="3" t="s">
        <v>273</v>
      </c>
      <c r="D50" s="713">
        <v>-614.88</v>
      </c>
      <c r="E50" s="713">
        <v>-840.50099999999998</v>
      </c>
      <c r="F50" s="713">
        <v>-1104.066</v>
      </c>
      <c r="G50" s="713">
        <v>-1292.171</v>
      </c>
      <c r="H50" s="713">
        <v>-1450.421</v>
      </c>
      <c r="I50" s="713">
        <v>-1527.875</v>
      </c>
      <c r="J50" s="713">
        <v>-1735.4549999999999</v>
      </c>
      <c r="K50" s="713">
        <v>-1848.31</v>
      </c>
      <c r="L50" s="713">
        <v>-1937.818</v>
      </c>
      <c r="M50" s="713">
        <v>-2078.982</v>
      </c>
      <c r="N50" s="713">
        <v>-2250.9810000000002</v>
      </c>
      <c r="O50" s="713">
        <v>-2380.422</v>
      </c>
      <c r="P50" s="713">
        <v>-1714.5219999999999</v>
      </c>
      <c r="Q50" s="713">
        <v>-1812.809</v>
      </c>
      <c r="R50" s="713">
        <v>-1964.289</v>
      </c>
      <c r="S50" s="713">
        <v>-2057.2829999999999</v>
      </c>
      <c r="T50" s="713">
        <v>-1889.683</v>
      </c>
      <c r="U50" s="713">
        <v>-1885.008</v>
      </c>
      <c r="V50" s="713">
        <v>-1910.068</v>
      </c>
      <c r="W50" s="713">
        <v>-1951.9459999999999</v>
      </c>
      <c r="X50" s="713">
        <v>-1973.798</v>
      </c>
      <c r="Y50" s="713">
        <v>-2056.1179999999999</v>
      </c>
      <c r="Z50" s="713">
        <v>-2032.085</v>
      </c>
      <c r="AA50" s="713">
        <v>-2232.2539999999999</v>
      </c>
      <c r="AB50" s="713">
        <v>-2309.1379999999999</v>
      </c>
      <c r="AC50" s="713">
        <v>-2649.2089999999998</v>
      </c>
      <c r="AD50" s="713">
        <v>-2824.9769999999999</v>
      </c>
      <c r="AE50" s="713">
        <v>-3185.4650000000001</v>
      </c>
      <c r="AF50" s="713">
        <v>-3244.2040000000002</v>
      </c>
      <c r="AG50" s="713">
        <v>-3424.6460000000002</v>
      </c>
      <c r="AH50" s="713">
        <v>-3925.0749999999998</v>
      </c>
      <c r="AI50" s="713">
        <v>-4371.2830000000004</v>
      </c>
      <c r="AJ50" s="713">
        <v>-4688.63</v>
      </c>
      <c r="AK50" s="713">
        <v>-5093.9759999999997</v>
      </c>
      <c r="AL50" s="713">
        <v>-5586.8689999999997</v>
      </c>
      <c r="AM50" s="713">
        <v>-6290.1930000000002</v>
      </c>
      <c r="AN50" s="713">
        <v>-7040.0439999999999</v>
      </c>
      <c r="AO50" s="713">
        <v>-7747.9880000000003</v>
      </c>
      <c r="AP50" s="713">
        <v>-8582.643</v>
      </c>
      <c r="AQ50" s="713">
        <v>-9396.8009999999995</v>
      </c>
      <c r="AR50" s="713">
        <v>-9582.8809999999994</v>
      </c>
      <c r="AS50" s="714">
        <v>-10399.727000000001</v>
      </c>
      <c r="AT50" s="714">
        <v>-11010.284</v>
      </c>
      <c r="AU50" s="714">
        <v>-11859.642</v>
      </c>
      <c r="AV50" s="1398"/>
      <c r="AW50" s="1656">
        <v>-12474.965</v>
      </c>
      <c r="AX50" s="1656">
        <v>-13971</v>
      </c>
      <c r="AY50" s="1656">
        <v>-15361</v>
      </c>
      <c r="AZ50" s="1656">
        <v>-16555</v>
      </c>
      <c r="BA50" s="1656">
        <v>-16902</v>
      </c>
      <c r="BB50" s="1656">
        <v>-18297</v>
      </c>
      <c r="BC50" s="1656">
        <v>-18081</v>
      </c>
      <c r="BD50" s="1656">
        <v>-18980</v>
      </c>
      <c r="BE50" s="1656">
        <v>-19569</v>
      </c>
      <c r="BF50" s="1656">
        <v>-19822</v>
      </c>
      <c r="BG50" s="1656">
        <v>-20234</v>
      </c>
      <c r="BH50" s="1656">
        <v>-21102</v>
      </c>
      <c r="BI50" s="1656">
        <v>-22282</v>
      </c>
      <c r="BJ50" s="1656">
        <v>-23671</v>
      </c>
      <c r="BK50" s="1656">
        <v>-24360</v>
      </c>
      <c r="BL50" s="1656">
        <v>-24577</v>
      </c>
      <c r="BM50" s="1656">
        <v>-25460</v>
      </c>
      <c r="BN50" s="1656">
        <v>-26311</v>
      </c>
      <c r="BO50" s="1656">
        <v>-28581</v>
      </c>
      <c r="BP50" s="1656">
        <v>-29983</v>
      </c>
      <c r="BQ50" s="1656">
        <v>-31434</v>
      </c>
    </row>
    <row r="51" spans="1:69" ht="13.5" thickBot="1">
      <c r="A51" s="97" t="s">
        <v>9</v>
      </c>
      <c r="B51" s="97"/>
      <c r="C51" s="97"/>
      <c r="D51" s="718">
        <v>637202.22499999998</v>
      </c>
      <c r="E51" s="718">
        <v>624540.90599999996</v>
      </c>
      <c r="F51" s="718">
        <v>596387.06599999999</v>
      </c>
      <c r="G51" s="718">
        <v>612398.93400000001</v>
      </c>
      <c r="H51" s="718">
        <v>608273.23</v>
      </c>
      <c r="I51" s="718">
        <v>630232.39300000004</v>
      </c>
      <c r="J51" s="718">
        <v>647485.17099999997</v>
      </c>
      <c r="K51" s="718">
        <v>682950.02399999998</v>
      </c>
      <c r="L51" s="718">
        <v>751443.11</v>
      </c>
      <c r="M51" s="718">
        <v>779639.80299999996</v>
      </c>
      <c r="N51" s="718">
        <v>793679.26100000006</v>
      </c>
      <c r="O51" s="718">
        <v>836994.304</v>
      </c>
      <c r="P51" s="718">
        <v>851331.53500000003</v>
      </c>
      <c r="Q51" s="718">
        <v>896841.83100000001</v>
      </c>
      <c r="R51" s="718">
        <v>888808.65700000001</v>
      </c>
      <c r="S51" s="718">
        <v>960216.22900000005</v>
      </c>
      <c r="T51" s="718">
        <v>1014424.676</v>
      </c>
      <c r="U51" s="718">
        <v>1028706.873</v>
      </c>
      <c r="V51" s="718">
        <v>1057681.4979999999</v>
      </c>
      <c r="W51" s="718">
        <v>1082786.8219999999</v>
      </c>
      <c r="X51" s="718">
        <v>1105721.31</v>
      </c>
      <c r="Y51" s="718">
        <v>1107375.5589999999</v>
      </c>
      <c r="Z51" s="718">
        <v>1111931.8629999999</v>
      </c>
      <c r="AA51" s="718">
        <v>1157557.0379999999</v>
      </c>
      <c r="AB51" s="718">
        <v>1208701.675</v>
      </c>
      <c r="AC51" s="718">
        <v>1294613.2320000001</v>
      </c>
      <c r="AD51" s="718">
        <v>1230510.247</v>
      </c>
      <c r="AE51" s="718">
        <v>1322692.628</v>
      </c>
      <c r="AF51" s="718">
        <v>1359172.4410000001</v>
      </c>
      <c r="AG51" s="718">
        <v>1283783.5519999999</v>
      </c>
      <c r="AH51" s="718">
        <v>1396735.2760000001</v>
      </c>
      <c r="AI51" s="718">
        <v>1400133.3559999999</v>
      </c>
      <c r="AJ51" s="718">
        <v>1427084.2239999999</v>
      </c>
      <c r="AK51" s="718">
        <v>1413269.4809999999</v>
      </c>
      <c r="AL51" s="718">
        <v>1448335.223</v>
      </c>
      <c r="AM51" s="718">
        <v>1465999.7879999999</v>
      </c>
      <c r="AN51" s="718">
        <v>1503503.4839999999</v>
      </c>
      <c r="AO51" s="718">
        <v>1524353.773</v>
      </c>
      <c r="AP51" s="718">
        <v>1542684.09</v>
      </c>
      <c r="AQ51" s="718">
        <v>1613161.655</v>
      </c>
      <c r="AR51" s="718">
        <v>1649613.3940000001</v>
      </c>
      <c r="AS51" s="719">
        <v>1651424.567</v>
      </c>
      <c r="AT51" s="719">
        <v>1678378.1710000001</v>
      </c>
      <c r="AU51" s="719">
        <v>1738339.23</v>
      </c>
      <c r="AV51" s="1403"/>
      <c r="AW51" s="1662">
        <v>1742092.96283827</v>
      </c>
      <c r="AX51" s="1662">
        <v>1986038.6382209</v>
      </c>
      <c r="AY51" s="1662">
        <v>2078520.7756243499</v>
      </c>
      <c r="AZ51" s="1662">
        <v>2113431.4302320601</v>
      </c>
      <c r="BA51" s="1663">
        <v>2116082</v>
      </c>
      <c r="BB51" s="1662">
        <v>2128428.6953902002</v>
      </c>
      <c r="BC51" s="1662">
        <v>2069301.95386835</v>
      </c>
      <c r="BD51" s="1662">
        <v>2154879</v>
      </c>
      <c r="BE51" s="1662">
        <v>2166019</v>
      </c>
      <c r="BF51" s="1662">
        <v>2183310</v>
      </c>
      <c r="BG51" s="1662">
        <v>2294476</v>
      </c>
      <c r="BH51" s="1662">
        <v>2422978</v>
      </c>
      <c r="BI51" s="1662">
        <v>2469958</v>
      </c>
      <c r="BJ51" s="1662">
        <v>2547033</v>
      </c>
      <c r="BK51" s="1662">
        <v>2585768</v>
      </c>
      <c r="BL51" s="1662">
        <v>2678896</v>
      </c>
      <c r="BM51" s="1662">
        <v>2696522</v>
      </c>
      <c r="BN51" s="1662">
        <v>2788916</v>
      </c>
      <c r="BO51" s="1662">
        <v>2931995</v>
      </c>
      <c r="BP51" s="1662">
        <v>3008534</v>
      </c>
      <c r="BQ51" s="1662">
        <v>3048537</v>
      </c>
    </row>
    <row r="52" spans="1:69">
      <c r="A52" s="119" t="s">
        <v>1148</v>
      </c>
      <c r="I52" s="14"/>
      <c r="J52" s="14"/>
      <c r="K52" s="14"/>
      <c r="L52" s="14"/>
      <c r="M52" s="14"/>
      <c r="N52" s="14"/>
      <c r="O52" s="14"/>
      <c r="P52" s="14"/>
      <c r="Q52" s="14"/>
      <c r="R52" s="14"/>
      <c r="S52" s="14"/>
      <c r="T52" s="14"/>
      <c r="U52" s="14"/>
      <c r="V52" s="14"/>
      <c r="W52" s="14"/>
      <c r="AO52" s="14"/>
    </row>
    <row r="53" spans="1:69">
      <c r="I53" s="14"/>
      <c r="J53" s="14"/>
      <c r="K53" s="14"/>
      <c r="L53" s="14"/>
      <c r="M53" s="14"/>
      <c r="N53" s="14"/>
      <c r="O53" s="14"/>
      <c r="P53" s="14"/>
      <c r="Q53" s="14"/>
      <c r="R53" s="14"/>
      <c r="S53" s="14"/>
      <c r="T53" s="14"/>
      <c r="U53" s="14"/>
      <c r="V53" s="14"/>
      <c r="W53" s="14"/>
    </row>
    <row r="54" spans="1:69">
      <c r="I54" s="14"/>
      <c r="J54" s="14"/>
      <c r="K54" s="14"/>
      <c r="L54" s="14"/>
      <c r="M54" s="14"/>
      <c r="N54" s="14"/>
      <c r="O54" s="14"/>
      <c r="P54" s="14"/>
      <c r="Q54" s="14"/>
      <c r="R54" s="14"/>
      <c r="S54" s="14"/>
      <c r="T54" s="14"/>
      <c r="U54" s="14"/>
      <c r="V54" s="14"/>
      <c r="W54" s="14"/>
    </row>
    <row r="55" spans="1:69">
      <c r="I55" s="14"/>
      <c r="J55" s="14"/>
      <c r="K55" s="14"/>
      <c r="L55" s="14"/>
      <c r="M55" s="14"/>
      <c r="N55" s="14"/>
      <c r="O55" s="14"/>
      <c r="P55" s="14"/>
      <c r="Q55" s="14"/>
      <c r="R55" s="14"/>
      <c r="S55" s="14"/>
      <c r="T55" s="14"/>
      <c r="U55" s="14"/>
      <c r="V55" s="14"/>
      <c r="W55" s="14"/>
    </row>
    <row r="56" spans="1:69">
      <c r="I56" s="14"/>
      <c r="J56" s="14"/>
      <c r="K56" s="14"/>
      <c r="L56" s="14"/>
      <c r="M56" s="14"/>
      <c r="N56" s="14"/>
      <c r="O56" s="14"/>
      <c r="P56" s="14"/>
      <c r="Q56" s="14"/>
      <c r="R56" s="14"/>
      <c r="S56" s="14"/>
      <c r="T56" s="14"/>
      <c r="U56" s="14"/>
      <c r="V56" s="14"/>
      <c r="W56" s="14"/>
    </row>
    <row r="57" spans="1:69">
      <c r="I57" s="14"/>
      <c r="J57" s="14"/>
      <c r="K57" s="14"/>
      <c r="L57" s="14"/>
      <c r="M57" s="14"/>
      <c r="N57" s="14"/>
      <c r="O57" s="14"/>
      <c r="P57" s="14"/>
      <c r="Q57" s="14"/>
      <c r="R57" s="14"/>
      <c r="S57" s="14"/>
      <c r="T57" s="14"/>
      <c r="U57" s="14"/>
      <c r="V57" s="14"/>
      <c r="W57" s="14"/>
    </row>
    <row r="58" spans="1:69">
      <c r="I58" s="14"/>
      <c r="J58" s="14"/>
      <c r="K58" s="14"/>
      <c r="L58" s="14"/>
      <c r="M58" s="14"/>
      <c r="N58" s="14"/>
      <c r="O58" s="14"/>
      <c r="P58" s="14"/>
      <c r="Q58" s="14"/>
      <c r="R58" s="14"/>
      <c r="S58" s="14"/>
      <c r="T58" s="14"/>
      <c r="U58" s="14"/>
      <c r="V58" s="14"/>
      <c r="W58" s="14"/>
    </row>
    <row r="59" spans="1:69">
      <c r="I59" s="14"/>
      <c r="J59" s="14"/>
      <c r="K59" s="14"/>
      <c r="L59" s="14"/>
      <c r="M59" s="14"/>
      <c r="N59" s="14"/>
      <c r="O59" s="14"/>
      <c r="P59" s="14"/>
      <c r="Q59" s="14"/>
      <c r="R59" s="14"/>
      <c r="S59" s="14"/>
      <c r="T59" s="14"/>
      <c r="U59" s="14"/>
      <c r="V59" s="14"/>
      <c r="W59" s="14"/>
    </row>
    <row r="60" spans="1:69">
      <c r="I60" s="14"/>
      <c r="J60" s="14"/>
      <c r="K60" s="14"/>
      <c r="L60" s="14"/>
      <c r="M60" s="14"/>
      <c r="N60" s="14"/>
      <c r="O60" s="14"/>
      <c r="P60" s="14"/>
      <c r="Q60" s="14"/>
      <c r="R60" s="14"/>
      <c r="S60" s="14"/>
      <c r="T60" s="14"/>
      <c r="U60" s="14"/>
      <c r="V60" s="14"/>
      <c r="W60" s="14"/>
    </row>
    <row r="61" spans="1:69">
      <c r="I61" s="14"/>
      <c r="J61" s="14"/>
      <c r="K61" s="14"/>
      <c r="L61" s="14"/>
      <c r="M61" s="14"/>
      <c r="N61" s="14"/>
      <c r="O61" s="14"/>
      <c r="P61" s="14"/>
      <c r="Q61" s="14"/>
      <c r="R61" s="14"/>
      <c r="S61" s="14"/>
      <c r="T61" s="14"/>
      <c r="U61" s="14"/>
      <c r="V61" s="14"/>
      <c r="W61" s="14"/>
    </row>
    <row r="62" spans="1:69">
      <c r="I62" s="14"/>
      <c r="J62" s="14"/>
      <c r="K62" s="14"/>
      <c r="L62" s="14"/>
      <c r="M62" s="14"/>
      <c r="N62" s="14"/>
      <c r="O62" s="14"/>
      <c r="P62" s="14"/>
      <c r="Q62" s="14"/>
      <c r="R62" s="14"/>
      <c r="S62" s="14"/>
      <c r="T62" s="14"/>
      <c r="U62" s="14"/>
      <c r="V62" s="14"/>
      <c r="W62" s="14"/>
    </row>
    <row r="63" spans="1:69">
      <c r="I63" s="14"/>
      <c r="J63" s="14"/>
      <c r="K63" s="14"/>
      <c r="L63" s="14"/>
      <c r="M63" s="14"/>
      <c r="N63" s="14"/>
      <c r="O63" s="14"/>
      <c r="P63" s="14"/>
      <c r="Q63" s="14"/>
      <c r="R63" s="14"/>
      <c r="S63" s="14"/>
      <c r="T63" s="14"/>
      <c r="U63" s="14"/>
      <c r="V63" s="14"/>
      <c r="W63" s="14"/>
    </row>
    <row r="64" spans="1:69">
      <c r="I64" s="14"/>
      <c r="J64" s="14"/>
      <c r="K64" s="14"/>
      <c r="L64" s="14"/>
      <c r="M64" s="14"/>
      <c r="N64" s="14"/>
      <c r="O64" s="14"/>
      <c r="P64" s="14"/>
      <c r="Q64" s="14"/>
      <c r="R64" s="14"/>
      <c r="S64" s="14"/>
      <c r="T64" s="14"/>
      <c r="U64" s="14"/>
      <c r="V64" s="14"/>
      <c r="W64" s="14"/>
    </row>
    <row r="65" spans="9:23">
      <c r="I65" s="14"/>
      <c r="J65" s="14"/>
      <c r="K65" s="14"/>
      <c r="L65" s="14"/>
      <c r="M65" s="14"/>
      <c r="N65" s="14"/>
      <c r="O65" s="14"/>
      <c r="P65" s="14"/>
      <c r="Q65" s="14"/>
      <c r="R65" s="14"/>
      <c r="S65" s="14"/>
      <c r="T65" s="14"/>
      <c r="U65" s="14"/>
      <c r="V65" s="14"/>
      <c r="W65" s="14"/>
    </row>
    <row r="66" spans="9:23">
      <c r="I66" s="14"/>
      <c r="J66" s="14"/>
      <c r="K66" s="14"/>
      <c r="L66" s="14"/>
      <c r="M66" s="14"/>
      <c r="N66" s="14"/>
      <c r="O66" s="14"/>
      <c r="P66" s="14"/>
      <c r="Q66" s="14"/>
      <c r="R66" s="14"/>
      <c r="S66" s="14"/>
      <c r="T66" s="14"/>
      <c r="U66" s="14"/>
      <c r="V66" s="14"/>
      <c r="W66" s="14"/>
    </row>
    <row r="67" spans="9:23">
      <c r="I67" s="14"/>
      <c r="J67" s="14"/>
      <c r="K67" s="14"/>
      <c r="L67" s="14"/>
      <c r="M67" s="14"/>
      <c r="N67" s="14"/>
      <c r="O67" s="14"/>
      <c r="P67" s="14"/>
      <c r="Q67" s="14"/>
      <c r="R67" s="14"/>
      <c r="S67" s="14"/>
      <c r="T67" s="14"/>
      <c r="U67" s="14"/>
      <c r="V67" s="14"/>
      <c r="W67" s="14"/>
    </row>
    <row r="68" spans="9:23">
      <c r="I68" s="14"/>
      <c r="J68" s="14"/>
      <c r="K68" s="14"/>
      <c r="L68" s="14"/>
      <c r="M68" s="14"/>
      <c r="N68" s="14"/>
      <c r="O68" s="14"/>
      <c r="P68" s="14"/>
      <c r="Q68" s="14"/>
      <c r="R68" s="14"/>
      <c r="S68" s="14"/>
      <c r="T68" s="14"/>
      <c r="U68" s="14"/>
      <c r="V68" s="14"/>
      <c r="W68" s="14"/>
    </row>
    <row r="69" spans="9:23">
      <c r="I69" s="14"/>
      <c r="J69" s="14"/>
      <c r="K69" s="14"/>
      <c r="L69" s="14"/>
      <c r="M69" s="14"/>
      <c r="N69" s="14"/>
      <c r="O69" s="14"/>
      <c r="P69" s="14"/>
      <c r="Q69" s="14"/>
      <c r="R69" s="14"/>
      <c r="S69" s="14"/>
      <c r="T69" s="14"/>
      <c r="U69" s="14"/>
      <c r="V69" s="14"/>
      <c r="W69" s="14"/>
    </row>
    <row r="70" spans="9:23">
      <c r="I70" s="14"/>
      <c r="J70" s="14"/>
      <c r="K70" s="14"/>
      <c r="L70" s="14"/>
      <c r="M70" s="14"/>
      <c r="N70" s="14"/>
      <c r="O70" s="14"/>
      <c r="P70" s="14"/>
      <c r="Q70" s="14"/>
      <c r="R70" s="14"/>
      <c r="S70" s="14"/>
      <c r="T70" s="14"/>
      <c r="U70" s="14"/>
      <c r="V70" s="14"/>
      <c r="W70" s="14"/>
    </row>
    <row r="71" spans="9:23">
      <c r="I71" s="14"/>
      <c r="J71" s="14"/>
      <c r="K71" s="14"/>
      <c r="L71" s="14"/>
      <c r="M71" s="14"/>
      <c r="N71" s="14"/>
      <c r="O71" s="14"/>
      <c r="P71" s="14"/>
      <c r="Q71" s="14"/>
      <c r="R71" s="14"/>
      <c r="S71" s="14"/>
      <c r="T71" s="14"/>
      <c r="U71" s="14"/>
      <c r="V71" s="14"/>
      <c r="W71" s="14"/>
    </row>
    <row r="72" spans="9:23">
      <c r="I72" s="14"/>
      <c r="J72" s="14"/>
      <c r="K72" s="14"/>
      <c r="L72" s="14"/>
      <c r="M72" s="14"/>
      <c r="N72" s="14"/>
      <c r="O72" s="14"/>
      <c r="P72" s="14"/>
      <c r="Q72" s="14"/>
      <c r="R72" s="14"/>
      <c r="S72" s="14"/>
      <c r="T72" s="14"/>
      <c r="U72" s="14"/>
      <c r="V72" s="14"/>
      <c r="W72" s="14"/>
    </row>
    <row r="73" spans="9:23">
      <c r="I73" s="14"/>
      <c r="J73" s="14"/>
      <c r="K73" s="14"/>
      <c r="L73" s="14"/>
      <c r="M73" s="14"/>
      <c r="N73" s="14"/>
      <c r="O73" s="14"/>
      <c r="P73" s="14"/>
      <c r="Q73" s="14"/>
      <c r="R73" s="14"/>
      <c r="S73" s="14"/>
      <c r="T73" s="14"/>
      <c r="U73" s="14"/>
      <c r="V73" s="14"/>
      <c r="W73" s="14"/>
    </row>
    <row r="74" spans="9:23">
      <c r="I74" s="14"/>
      <c r="J74" s="14"/>
      <c r="K74" s="14"/>
      <c r="L74" s="14"/>
      <c r="M74" s="14"/>
      <c r="N74" s="14"/>
      <c r="O74" s="14"/>
      <c r="P74" s="14"/>
      <c r="Q74" s="14"/>
      <c r="R74" s="14"/>
      <c r="S74" s="14"/>
      <c r="T74" s="14"/>
      <c r="U74" s="14"/>
      <c r="V74" s="14"/>
      <c r="W74" s="14"/>
    </row>
    <row r="75" spans="9:23">
      <c r="I75" s="14"/>
      <c r="J75" s="14"/>
      <c r="K75" s="14"/>
      <c r="L75" s="14"/>
      <c r="M75" s="14"/>
      <c r="N75" s="14"/>
      <c r="O75" s="14"/>
      <c r="P75" s="14"/>
      <c r="Q75" s="14"/>
      <c r="R75" s="14"/>
      <c r="S75" s="14"/>
      <c r="T75" s="14"/>
      <c r="U75" s="14"/>
      <c r="V75" s="14"/>
      <c r="W75" s="14"/>
    </row>
    <row r="76" spans="9:23">
      <c r="I76" s="14"/>
      <c r="J76" s="14"/>
      <c r="K76" s="14"/>
      <c r="L76" s="14"/>
      <c r="M76" s="14"/>
      <c r="N76" s="14"/>
      <c r="O76" s="14"/>
      <c r="P76" s="14"/>
      <c r="Q76" s="14"/>
      <c r="R76" s="14"/>
      <c r="S76" s="14"/>
      <c r="T76" s="14"/>
      <c r="U76" s="14"/>
      <c r="V76" s="14"/>
      <c r="W76" s="14"/>
    </row>
    <row r="77" spans="9:23">
      <c r="I77" s="14"/>
      <c r="J77" s="14"/>
      <c r="K77" s="14"/>
      <c r="L77" s="14"/>
      <c r="M77" s="14"/>
      <c r="N77" s="14"/>
      <c r="O77" s="14"/>
      <c r="P77" s="14"/>
      <c r="Q77" s="14"/>
      <c r="R77" s="14"/>
      <c r="S77" s="14"/>
      <c r="T77" s="14"/>
      <c r="U77" s="14"/>
      <c r="V77" s="14"/>
      <c r="W77" s="14"/>
    </row>
    <row r="78" spans="9:23">
      <c r="I78" s="14"/>
      <c r="J78" s="14"/>
      <c r="K78" s="14"/>
      <c r="L78" s="14"/>
      <c r="M78" s="14"/>
      <c r="N78" s="14"/>
      <c r="O78" s="14"/>
      <c r="P78" s="14"/>
      <c r="Q78" s="14"/>
      <c r="R78" s="14"/>
      <c r="S78" s="14"/>
      <c r="T78" s="14"/>
      <c r="U78" s="14"/>
      <c r="V78" s="14"/>
      <c r="W78" s="14"/>
    </row>
    <row r="79" spans="9:23">
      <c r="I79" s="14"/>
      <c r="J79" s="14"/>
      <c r="K79" s="14"/>
      <c r="L79" s="14"/>
      <c r="M79" s="14"/>
      <c r="N79" s="14"/>
      <c r="O79" s="14"/>
      <c r="P79" s="14"/>
      <c r="Q79" s="14"/>
      <c r="R79" s="14"/>
      <c r="S79" s="14"/>
      <c r="T79" s="14"/>
      <c r="U79" s="14"/>
      <c r="V79" s="14"/>
      <c r="W79" s="14"/>
    </row>
    <row r="80" spans="9:23">
      <c r="I80" s="14"/>
      <c r="J80" s="14"/>
      <c r="K80" s="14"/>
      <c r="L80" s="14"/>
      <c r="M80" s="14"/>
      <c r="N80" s="14"/>
      <c r="O80" s="14"/>
      <c r="P80" s="14"/>
      <c r="Q80" s="14"/>
      <c r="R80" s="14"/>
      <c r="S80" s="14"/>
      <c r="T80" s="14"/>
      <c r="U80" s="14"/>
      <c r="V80" s="14"/>
      <c r="W80" s="14"/>
    </row>
    <row r="81" spans="9:23">
      <c r="I81" s="14"/>
      <c r="J81" s="14"/>
      <c r="K81" s="14"/>
      <c r="L81" s="14"/>
      <c r="M81" s="14"/>
      <c r="N81" s="14"/>
      <c r="O81" s="14"/>
      <c r="P81" s="14"/>
      <c r="Q81" s="14"/>
      <c r="R81" s="14"/>
      <c r="S81" s="14"/>
      <c r="T81" s="14"/>
      <c r="U81" s="14"/>
      <c r="V81" s="14"/>
      <c r="W81" s="14"/>
    </row>
    <row r="82" spans="9:23">
      <c r="I82" s="14"/>
      <c r="J82" s="14"/>
      <c r="K82" s="14"/>
      <c r="L82" s="14"/>
      <c r="M82" s="14"/>
      <c r="N82" s="14"/>
      <c r="O82" s="14"/>
      <c r="P82" s="14"/>
      <c r="Q82" s="14"/>
      <c r="R82" s="14"/>
      <c r="S82" s="14"/>
      <c r="T82" s="14"/>
      <c r="U82" s="14"/>
      <c r="V82" s="14"/>
      <c r="W82" s="14"/>
    </row>
    <row r="83" spans="9:23">
      <c r="I83" s="14"/>
      <c r="J83" s="14"/>
      <c r="K83" s="14"/>
      <c r="L83" s="14"/>
      <c r="M83" s="14"/>
      <c r="N83" s="14"/>
      <c r="O83" s="14"/>
      <c r="P83" s="14"/>
      <c r="Q83" s="14"/>
      <c r="R83" s="14"/>
      <c r="S83" s="14"/>
      <c r="T83" s="14"/>
      <c r="U83" s="14"/>
      <c r="V83" s="14"/>
      <c r="W83" s="14"/>
    </row>
    <row r="84" spans="9:23">
      <c r="I84" s="14"/>
      <c r="J84" s="14"/>
      <c r="K84" s="14"/>
      <c r="L84" s="14"/>
      <c r="M84" s="14"/>
      <c r="N84" s="14"/>
      <c r="O84" s="14"/>
      <c r="P84" s="14"/>
      <c r="Q84" s="14"/>
      <c r="R84" s="14"/>
      <c r="S84" s="14"/>
      <c r="T84" s="14"/>
      <c r="U84" s="14"/>
      <c r="V84" s="14"/>
      <c r="W84" s="14"/>
    </row>
    <row r="85" spans="9:23">
      <c r="I85" s="14"/>
      <c r="J85" s="14"/>
      <c r="K85" s="14"/>
      <c r="L85" s="14"/>
      <c r="M85" s="14"/>
      <c r="N85" s="14"/>
      <c r="O85" s="14"/>
      <c r="P85" s="14"/>
      <c r="Q85" s="14"/>
      <c r="R85" s="14"/>
      <c r="S85" s="14"/>
      <c r="T85" s="14"/>
      <c r="U85" s="14"/>
      <c r="V85" s="14"/>
      <c r="W85" s="14"/>
    </row>
    <row r="86" spans="9:23">
      <c r="I86" s="14"/>
      <c r="J86" s="14"/>
      <c r="K86" s="14"/>
      <c r="L86" s="14"/>
      <c r="M86" s="14"/>
      <c r="N86" s="14"/>
      <c r="O86" s="14"/>
      <c r="P86" s="14"/>
      <c r="Q86" s="14"/>
      <c r="R86" s="14"/>
      <c r="S86" s="14"/>
      <c r="T86" s="14"/>
      <c r="U86" s="14"/>
      <c r="V86" s="14"/>
      <c r="W86" s="14"/>
    </row>
    <row r="87" spans="9:23">
      <c r="I87" s="14"/>
      <c r="J87" s="14"/>
      <c r="K87" s="14"/>
      <c r="L87" s="14"/>
      <c r="M87" s="14"/>
      <c r="N87" s="14"/>
      <c r="O87" s="14"/>
      <c r="P87" s="14"/>
      <c r="Q87" s="14"/>
      <c r="R87" s="14"/>
      <c r="S87" s="14"/>
      <c r="T87" s="14"/>
      <c r="U87" s="14"/>
      <c r="V87" s="14"/>
      <c r="W87" s="14"/>
    </row>
    <row r="88" spans="9:23">
      <c r="I88" s="14"/>
      <c r="J88" s="14"/>
      <c r="K88" s="14"/>
      <c r="L88" s="14"/>
      <c r="M88" s="14"/>
      <c r="N88" s="14"/>
      <c r="O88" s="14"/>
      <c r="P88" s="14"/>
      <c r="Q88" s="14"/>
      <c r="R88" s="14"/>
      <c r="S88" s="14"/>
      <c r="T88" s="14"/>
      <c r="U88" s="14"/>
      <c r="V88" s="14"/>
      <c r="W88" s="14"/>
    </row>
  </sheetData>
  <mergeCells count="11">
    <mergeCell ref="B47:C47"/>
    <mergeCell ref="B8:C8"/>
    <mergeCell ref="B22:C22"/>
    <mergeCell ref="B29:C29"/>
    <mergeCell ref="A1:C1"/>
    <mergeCell ref="B16:C16"/>
    <mergeCell ref="B44:C44"/>
    <mergeCell ref="B36:C36"/>
    <mergeCell ref="A35:C35"/>
    <mergeCell ref="B40:C40"/>
    <mergeCell ref="B21:C21"/>
  </mergeCells>
  <pageMargins left="0.11811023622047245" right="0.11811023622047245" top="0.19685039370078741" bottom="0.19685039370078741" header="0.31496062992125984" footer="0.31496062992125984"/>
  <pageSetup paperSize="9" scale="1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0">
    <tabColor rgb="FFFF6600"/>
    <pageSetUpPr fitToPage="1"/>
  </sheetPr>
  <dimension ref="A1:FP17"/>
  <sheetViews>
    <sheetView showGridLines="0" workbookViewId="0">
      <pane xSplit="1" ySplit="1" topLeftCell="FN2" activePane="bottomRight" state="frozen"/>
      <selection activeCell="AB2" sqref="AB2"/>
      <selection pane="topRight" activeCell="AB2" sqref="AB2"/>
      <selection pane="bottomLeft" activeCell="AB2" sqref="AB2"/>
      <selection pane="bottomRight"/>
    </sheetView>
  </sheetViews>
  <sheetFormatPr defaultRowHeight="14.5"/>
  <cols>
    <col min="1" max="1" width="51.54296875" customWidth="1"/>
    <col min="2" max="4" width="16.1796875" customWidth="1"/>
    <col min="5" max="82" width="15.453125" customWidth="1"/>
    <col min="83" max="91" width="14.81640625" customWidth="1"/>
    <col min="92" max="94" width="13.7265625" customWidth="1"/>
    <col min="95" max="97" width="14.81640625" customWidth="1"/>
    <col min="98" max="100" width="14.26953125" customWidth="1"/>
    <col min="101" max="103" width="14.7265625" customWidth="1"/>
    <col min="104" max="106" width="14.54296875" customWidth="1"/>
    <col min="107" max="107" width="16.453125" customWidth="1"/>
    <col min="108" max="108" width="13.26953125" customWidth="1"/>
    <col min="109" max="109" width="17.26953125" customWidth="1"/>
    <col min="110" max="110" width="16.54296875" customWidth="1"/>
    <col min="111" max="111" width="12.54296875" bestFit="1" customWidth="1"/>
    <col min="112" max="112" width="11.7265625" bestFit="1" customWidth="1"/>
    <col min="113" max="113" width="19.453125" customWidth="1"/>
    <col min="114" max="114" width="12.1796875" customWidth="1"/>
    <col min="115" max="115" width="13.81640625" customWidth="1"/>
    <col min="116" max="116" width="14.81640625" customWidth="1"/>
    <col min="117" max="117" width="13.453125" customWidth="1"/>
    <col min="119" max="119" width="13.7265625" bestFit="1" customWidth="1"/>
    <col min="120" max="120" width="11" bestFit="1" customWidth="1"/>
    <col min="121" max="121" width="9.26953125" customWidth="1"/>
    <col min="122" max="122" width="13.7265625" bestFit="1" customWidth="1"/>
    <col min="123" max="123" width="12" customWidth="1"/>
    <col min="125" max="125" width="13.7265625" bestFit="1" customWidth="1"/>
    <col min="126" max="126" width="11.1796875" customWidth="1"/>
    <col min="128" max="128" width="15" customWidth="1"/>
    <col min="129" max="129" width="13.1796875" customWidth="1"/>
    <col min="131" max="131" width="13.7265625" bestFit="1" customWidth="1"/>
    <col min="132" max="132" width="11" bestFit="1" customWidth="1"/>
    <col min="134" max="134" width="13.7265625" bestFit="1" customWidth="1"/>
    <col min="135" max="135" width="11" bestFit="1" customWidth="1"/>
    <col min="136" max="136" width="5.453125" bestFit="1" customWidth="1"/>
    <col min="137" max="137" width="13.7265625" bestFit="1" customWidth="1"/>
    <col min="138" max="138" width="12.453125" bestFit="1" customWidth="1"/>
    <col min="140" max="140" width="13.7265625" bestFit="1" customWidth="1"/>
    <col min="141" max="141" width="12.453125" bestFit="1" customWidth="1"/>
    <col min="143" max="143" width="13.7265625" bestFit="1" customWidth="1"/>
    <col min="144" max="144" width="12.453125" bestFit="1" customWidth="1"/>
    <col min="146" max="146" width="13.7265625" bestFit="1" customWidth="1"/>
    <col min="147" max="147" width="12.453125" bestFit="1" customWidth="1"/>
    <col min="149" max="149" width="13.7265625" bestFit="1" customWidth="1"/>
    <col min="150" max="150" width="12.453125" bestFit="1" customWidth="1"/>
    <col min="152" max="152" width="13.7265625" bestFit="1" customWidth="1"/>
    <col min="153" max="153" width="12.453125" bestFit="1" customWidth="1"/>
    <col min="155" max="155" width="13.7265625" bestFit="1" customWidth="1"/>
    <col min="156" max="156" width="12.453125" bestFit="1" customWidth="1"/>
    <col min="158" max="158" width="13.7265625" bestFit="1" customWidth="1"/>
    <col min="159" max="159" width="12.453125" bestFit="1" customWidth="1"/>
    <col min="161" max="161" width="13.7265625" bestFit="1" customWidth="1"/>
    <col min="162" max="162" width="12.453125" bestFit="1" customWidth="1"/>
    <col min="164" max="164" width="13.7265625" bestFit="1" customWidth="1"/>
    <col min="165" max="165" width="12.453125" bestFit="1" customWidth="1"/>
    <col min="166" max="166" width="10.453125" customWidth="1"/>
    <col min="167" max="167" width="13.81640625" customWidth="1"/>
    <col min="168" max="168" width="15.54296875" customWidth="1"/>
    <col min="170" max="170" width="13.1796875" bestFit="1" customWidth="1"/>
    <col min="171" max="171" width="16" bestFit="1" customWidth="1"/>
  </cols>
  <sheetData>
    <row r="1" spans="1:172" ht="39" customHeight="1">
      <c r="A1" s="1544" t="s">
        <v>495</v>
      </c>
      <c r="B1" s="1884" t="s">
        <v>1737</v>
      </c>
      <c r="C1" s="1884"/>
      <c r="D1" s="1884"/>
      <c r="E1" s="1884" t="s">
        <v>1738</v>
      </c>
      <c r="F1" s="1884"/>
      <c r="G1" s="1884"/>
      <c r="H1" s="1884" t="s">
        <v>1739</v>
      </c>
      <c r="I1" s="1884"/>
      <c r="J1" s="1884"/>
      <c r="K1" s="1884" t="s">
        <v>1740</v>
      </c>
      <c r="L1" s="1884"/>
      <c r="M1" s="1884"/>
      <c r="N1" s="1884" t="s">
        <v>1741</v>
      </c>
      <c r="O1" s="1884"/>
      <c r="P1" s="1884"/>
      <c r="Q1" s="1884" t="s">
        <v>1688</v>
      </c>
      <c r="R1" s="1884"/>
      <c r="S1" s="1884"/>
      <c r="T1" s="1884" t="s">
        <v>1689</v>
      </c>
      <c r="U1" s="1884"/>
      <c r="V1" s="1884"/>
      <c r="W1" s="1884" t="s">
        <v>1690</v>
      </c>
      <c r="X1" s="1884"/>
      <c r="Y1" s="1884"/>
      <c r="Z1" s="1884" t="s">
        <v>1691</v>
      </c>
      <c r="AA1" s="1884"/>
      <c r="AB1" s="1884"/>
      <c r="AC1" s="1884" t="s">
        <v>1692</v>
      </c>
      <c r="AD1" s="1884"/>
      <c r="AE1" s="1884"/>
      <c r="AF1" s="1884" t="s">
        <v>1693</v>
      </c>
      <c r="AG1" s="1884"/>
      <c r="AH1" s="1884"/>
      <c r="AI1" s="1884" t="s">
        <v>1694</v>
      </c>
      <c r="AJ1" s="1884"/>
      <c r="AK1" s="1884"/>
      <c r="AL1" s="1884" t="s">
        <v>1695</v>
      </c>
      <c r="AM1" s="1884"/>
      <c r="AN1" s="1884"/>
      <c r="AO1" s="1884" t="s">
        <v>1696</v>
      </c>
      <c r="AP1" s="1884"/>
      <c r="AQ1" s="1884"/>
      <c r="AR1" s="1884" t="s">
        <v>1742</v>
      </c>
      <c r="AS1" s="1884"/>
      <c r="AT1" s="1884"/>
      <c r="AU1" s="1884" t="s">
        <v>1698</v>
      </c>
      <c r="AV1" s="1884"/>
      <c r="AW1" s="1884"/>
      <c r="AX1" s="1884" t="s">
        <v>1699</v>
      </c>
      <c r="AY1" s="1884"/>
      <c r="AZ1" s="1884"/>
      <c r="BA1" s="1884" t="s">
        <v>1700</v>
      </c>
      <c r="BB1" s="1884"/>
      <c r="BC1" s="1884"/>
      <c r="BD1" s="1884" t="s">
        <v>1701</v>
      </c>
      <c r="BE1" s="1884"/>
      <c r="BF1" s="1884"/>
      <c r="BG1" s="1884" t="s">
        <v>1702</v>
      </c>
      <c r="BH1" s="1884"/>
      <c r="BI1" s="1884"/>
      <c r="BJ1" s="1884" t="s">
        <v>1703</v>
      </c>
      <c r="BK1" s="1884"/>
      <c r="BL1" s="1884"/>
      <c r="BM1" s="1884" t="s">
        <v>1704</v>
      </c>
      <c r="BN1" s="1884"/>
      <c r="BO1" s="1884"/>
      <c r="BP1" s="1884" t="s">
        <v>1705</v>
      </c>
      <c r="BQ1" s="1884"/>
      <c r="BR1" s="1884"/>
      <c r="BS1" s="1884" t="s">
        <v>1706</v>
      </c>
      <c r="BT1" s="1884"/>
      <c r="BU1" s="1884"/>
      <c r="BV1" s="1884" t="s">
        <v>1707</v>
      </c>
      <c r="BW1" s="1884"/>
      <c r="BX1" s="1884"/>
      <c r="BY1" s="1884" t="s">
        <v>1708</v>
      </c>
      <c r="BZ1" s="1884"/>
      <c r="CA1" s="1884"/>
      <c r="CB1" s="1884" t="s">
        <v>1709</v>
      </c>
      <c r="CC1" s="1884"/>
      <c r="CD1" s="1884"/>
      <c r="CE1" s="1884" t="s">
        <v>1710</v>
      </c>
      <c r="CF1" s="1884"/>
      <c r="CG1" s="1884"/>
      <c r="CH1" s="1884" t="s">
        <v>1711</v>
      </c>
      <c r="CI1" s="1884"/>
      <c r="CJ1" s="1884"/>
      <c r="CK1" s="1884" t="s">
        <v>1712</v>
      </c>
      <c r="CL1" s="1884"/>
      <c r="CM1" s="1884"/>
      <c r="CN1" s="1884" t="s">
        <v>1713</v>
      </c>
      <c r="CO1" s="1884"/>
      <c r="CP1" s="1884"/>
      <c r="CQ1" s="1884" t="s">
        <v>1714</v>
      </c>
      <c r="CR1" s="1884"/>
      <c r="CS1" s="1884"/>
      <c r="CT1" s="1884" t="s">
        <v>1715</v>
      </c>
      <c r="CU1" s="1884"/>
      <c r="CV1" s="1884"/>
      <c r="CW1" s="1884" t="s">
        <v>1716</v>
      </c>
      <c r="CX1" s="1884"/>
      <c r="CY1" s="1884"/>
      <c r="CZ1" s="1884" t="s">
        <v>1717</v>
      </c>
      <c r="DA1" s="1884"/>
      <c r="DB1" s="1884"/>
      <c r="DC1" s="1884" t="s">
        <v>1718</v>
      </c>
      <c r="DD1" s="1884"/>
      <c r="DE1" s="1884"/>
      <c r="DF1" s="1884" t="s">
        <v>1719</v>
      </c>
      <c r="DG1" s="1884"/>
      <c r="DH1" s="1884"/>
      <c r="DI1" s="1884" t="s">
        <v>1720</v>
      </c>
      <c r="DJ1" s="1884"/>
      <c r="DK1" s="1884"/>
      <c r="DL1" s="1884" t="s">
        <v>1717</v>
      </c>
      <c r="DM1" s="1884"/>
      <c r="DN1" s="1884"/>
      <c r="DO1" s="1884" t="s">
        <v>1722</v>
      </c>
      <c r="DP1" s="1884"/>
      <c r="DQ1" s="1884"/>
      <c r="DR1" s="1884" t="s">
        <v>1723</v>
      </c>
      <c r="DS1" s="1884"/>
      <c r="DT1" s="1884"/>
      <c r="DU1" s="1884" t="s">
        <v>1724</v>
      </c>
      <c r="DV1" s="1884"/>
      <c r="DW1" s="1884"/>
      <c r="DX1" s="1884" t="s">
        <v>1725</v>
      </c>
      <c r="DY1" s="1884"/>
      <c r="DZ1" s="1884"/>
      <c r="EA1" s="1884" t="s">
        <v>1726</v>
      </c>
      <c r="EB1" s="1884"/>
      <c r="EC1" s="1884"/>
      <c r="ED1" s="1884" t="s">
        <v>1727</v>
      </c>
      <c r="EE1" s="1884"/>
      <c r="EF1" s="1884"/>
      <c r="EG1" s="1884" t="s">
        <v>1728</v>
      </c>
      <c r="EH1" s="1884"/>
      <c r="EI1" s="1884"/>
      <c r="EJ1" s="1884" t="s">
        <v>1751</v>
      </c>
      <c r="EK1" s="1884"/>
      <c r="EL1" s="1884"/>
      <c r="EM1" s="1884" t="s">
        <v>1790</v>
      </c>
      <c r="EN1" s="1884"/>
      <c r="EO1" s="1884"/>
      <c r="EP1" s="1884" t="s">
        <v>1807</v>
      </c>
      <c r="EQ1" s="1884"/>
      <c r="ER1" s="1884"/>
      <c r="ES1" s="1884" t="s">
        <v>1820</v>
      </c>
      <c r="ET1" s="1884"/>
      <c r="EU1" s="1884"/>
      <c r="EV1" s="1884" t="s">
        <v>1853</v>
      </c>
      <c r="EW1" s="1884"/>
      <c r="EX1" s="1884"/>
      <c r="EY1" s="1884" t="s">
        <v>1905</v>
      </c>
      <c r="EZ1" s="1884"/>
      <c r="FA1" s="1884"/>
      <c r="FB1" s="1884" t="s">
        <v>1922</v>
      </c>
      <c r="FC1" s="1884"/>
      <c r="FD1" s="1884"/>
      <c r="FE1" s="1884" t="s">
        <v>1960</v>
      </c>
      <c r="FF1" s="1884"/>
      <c r="FG1" s="1884"/>
      <c r="FH1" s="1884" t="s">
        <v>1985</v>
      </c>
      <c r="FI1" s="1884"/>
      <c r="FJ1" s="1884"/>
      <c r="FK1" s="1884" t="s">
        <v>2004</v>
      </c>
      <c r="FL1" s="1884"/>
      <c r="FM1" s="1884"/>
      <c r="FN1" s="1884" t="s">
        <v>2027</v>
      </c>
      <c r="FO1" s="1884"/>
      <c r="FP1" s="1884"/>
    </row>
    <row r="2" spans="1:172" ht="38.25" customHeight="1">
      <c r="A2" s="795"/>
      <c r="B2" s="791" t="s">
        <v>494</v>
      </c>
      <c r="C2" s="791" t="s">
        <v>776</v>
      </c>
      <c r="D2" s="796" t="s">
        <v>20</v>
      </c>
      <c r="E2" s="791" t="s">
        <v>494</v>
      </c>
      <c r="F2" s="791" t="s">
        <v>776</v>
      </c>
      <c r="G2" s="796" t="s">
        <v>20</v>
      </c>
      <c r="H2" s="791" t="s">
        <v>494</v>
      </c>
      <c r="I2" s="791" t="s">
        <v>776</v>
      </c>
      <c r="J2" s="796" t="s">
        <v>20</v>
      </c>
      <c r="K2" s="791" t="s">
        <v>494</v>
      </c>
      <c r="L2" s="791" t="s">
        <v>776</v>
      </c>
      <c r="M2" s="796" t="s">
        <v>20</v>
      </c>
      <c r="N2" s="791" t="s">
        <v>494</v>
      </c>
      <c r="O2" s="791" t="s">
        <v>776</v>
      </c>
      <c r="P2" s="796" t="s">
        <v>20</v>
      </c>
      <c r="Q2" s="791" t="s">
        <v>494</v>
      </c>
      <c r="R2" s="791" t="s">
        <v>776</v>
      </c>
      <c r="S2" s="796" t="s">
        <v>20</v>
      </c>
      <c r="T2" s="791" t="s">
        <v>494</v>
      </c>
      <c r="U2" s="791" t="s">
        <v>776</v>
      </c>
      <c r="V2" s="796" t="s">
        <v>20</v>
      </c>
      <c r="W2" s="791" t="s">
        <v>494</v>
      </c>
      <c r="X2" s="791" t="s">
        <v>776</v>
      </c>
      <c r="Y2" s="796" t="s">
        <v>20</v>
      </c>
      <c r="Z2" s="791" t="s">
        <v>494</v>
      </c>
      <c r="AA2" s="791" t="s">
        <v>776</v>
      </c>
      <c r="AB2" s="796" t="s">
        <v>20</v>
      </c>
      <c r="AC2" s="791" t="s">
        <v>494</v>
      </c>
      <c r="AD2" s="791" t="s">
        <v>776</v>
      </c>
      <c r="AE2" s="796" t="s">
        <v>20</v>
      </c>
      <c r="AF2" s="791" t="s">
        <v>494</v>
      </c>
      <c r="AG2" s="791" t="s">
        <v>776</v>
      </c>
      <c r="AH2" s="796" t="s">
        <v>20</v>
      </c>
      <c r="AI2" s="791" t="s">
        <v>494</v>
      </c>
      <c r="AJ2" s="791" t="s">
        <v>776</v>
      </c>
      <c r="AK2" s="796" t="s">
        <v>20</v>
      </c>
      <c r="AL2" s="791" t="s">
        <v>494</v>
      </c>
      <c r="AM2" s="791" t="s">
        <v>776</v>
      </c>
      <c r="AN2" s="796" t="s">
        <v>20</v>
      </c>
      <c r="AO2" s="791" t="s">
        <v>494</v>
      </c>
      <c r="AP2" s="791" t="s">
        <v>776</v>
      </c>
      <c r="AQ2" s="796" t="s">
        <v>20</v>
      </c>
      <c r="AR2" s="791" t="s">
        <v>494</v>
      </c>
      <c r="AS2" s="791" t="s">
        <v>776</v>
      </c>
      <c r="AT2" s="796" t="s">
        <v>20</v>
      </c>
      <c r="AU2" s="791" t="s">
        <v>494</v>
      </c>
      <c r="AV2" s="791" t="s">
        <v>776</v>
      </c>
      <c r="AW2" s="796" t="s">
        <v>20</v>
      </c>
      <c r="AX2" s="791" t="s">
        <v>494</v>
      </c>
      <c r="AY2" s="791" t="s">
        <v>776</v>
      </c>
      <c r="AZ2" s="796" t="s">
        <v>20</v>
      </c>
      <c r="BA2" s="791" t="s">
        <v>494</v>
      </c>
      <c r="BB2" s="791" t="s">
        <v>776</v>
      </c>
      <c r="BC2" s="796" t="s">
        <v>20</v>
      </c>
      <c r="BD2" s="791" t="s">
        <v>494</v>
      </c>
      <c r="BE2" s="791" t="s">
        <v>776</v>
      </c>
      <c r="BF2" s="796" t="s">
        <v>20</v>
      </c>
      <c r="BG2" s="791" t="s">
        <v>494</v>
      </c>
      <c r="BH2" s="791" t="s">
        <v>776</v>
      </c>
      <c r="BI2" s="796" t="s">
        <v>20</v>
      </c>
      <c r="BJ2" s="791" t="s">
        <v>494</v>
      </c>
      <c r="BK2" s="791" t="s">
        <v>776</v>
      </c>
      <c r="BL2" s="796" t="s">
        <v>20</v>
      </c>
      <c r="BM2" s="791" t="s">
        <v>494</v>
      </c>
      <c r="BN2" s="791" t="s">
        <v>776</v>
      </c>
      <c r="BO2" s="796" t="s">
        <v>20</v>
      </c>
      <c r="BP2" s="791" t="s">
        <v>494</v>
      </c>
      <c r="BQ2" s="791" t="s">
        <v>776</v>
      </c>
      <c r="BR2" s="796" t="s">
        <v>20</v>
      </c>
      <c r="BS2" s="791" t="s">
        <v>494</v>
      </c>
      <c r="BT2" s="791" t="s">
        <v>776</v>
      </c>
      <c r="BU2" s="796" t="s">
        <v>20</v>
      </c>
      <c r="BV2" s="791" t="s">
        <v>494</v>
      </c>
      <c r="BW2" s="791" t="s">
        <v>776</v>
      </c>
      <c r="BX2" s="796" t="s">
        <v>20</v>
      </c>
      <c r="BY2" s="791" t="s">
        <v>494</v>
      </c>
      <c r="BZ2" s="791" t="s">
        <v>776</v>
      </c>
      <c r="CA2" s="796" t="s">
        <v>20</v>
      </c>
      <c r="CB2" s="791" t="s">
        <v>494</v>
      </c>
      <c r="CC2" s="791" t="s">
        <v>776</v>
      </c>
      <c r="CD2" s="796" t="s">
        <v>20</v>
      </c>
      <c r="CE2" s="791" t="s">
        <v>494</v>
      </c>
      <c r="CF2" s="791" t="s">
        <v>776</v>
      </c>
      <c r="CG2" s="796" t="s">
        <v>20</v>
      </c>
      <c r="CH2" s="791" t="s">
        <v>494</v>
      </c>
      <c r="CI2" s="791" t="s">
        <v>776</v>
      </c>
      <c r="CJ2" s="796" t="s">
        <v>20</v>
      </c>
      <c r="CK2" s="791" t="s">
        <v>494</v>
      </c>
      <c r="CL2" s="791" t="s">
        <v>776</v>
      </c>
      <c r="CM2" s="796" t="s">
        <v>20</v>
      </c>
      <c r="CN2" s="791" t="s">
        <v>494</v>
      </c>
      <c r="CO2" s="791" t="s">
        <v>776</v>
      </c>
      <c r="CP2" s="796" t="s">
        <v>20</v>
      </c>
      <c r="CQ2" s="791" t="s">
        <v>494</v>
      </c>
      <c r="CR2" s="791" t="s">
        <v>776</v>
      </c>
      <c r="CS2" s="796" t="s">
        <v>20</v>
      </c>
      <c r="CT2" s="791" t="s">
        <v>494</v>
      </c>
      <c r="CU2" s="791" t="s">
        <v>776</v>
      </c>
      <c r="CV2" s="796" t="s">
        <v>20</v>
      </c>
      <c r="CW2" s="791" t="s">
        <v>494</v>
      </c>
      <c r="CX2" s="791" t="s">
        <v>776</v>
      </c>
      <c r="CY2" s="796" t="s">
        <v>20</v>
      </c>
      <c r="CZ2" s="791" t="s">
        <v>494</v>
      </c>
      <c r="DA2" s="791" t="s">
        <v>776</v>
      </c>
      <c r="DB2" s="796" t="s">
        <v>20</v>
      </c>
      <c r="DC2" s="791" t="s">
        <v>494</v>
      </c>
      <c r="DD2" s="791" t="s">
        <v>776</v>
      </c>
      <c r="DE2" s="796" t="s">
        <v>20</v>
      </c>
      <c r="DF2" s="791" t="s">
        <v>494</v>
      </c>
      <c r="DG2" s="791" t="s">
        <v>776</v>
      </c>
      <c r="DH2" s="796" t="s">
        <v>20</v>
      </c>
      <c r="DI2" s="791" t="s">
        <v>494</v>
      </c>
      <c r="DJ2" s="791" t="s">
        <v>776</v>
      </c>
      <c r="DK2" s="796" t="s">
        <v>20</v>
      </c>
      <c r="DL2" s="791" t="s">
        <v>494</v>
      </c>
      <c r="DM2" s="791" t="s">
        <v>776</v>
      </c>
      <c r="DN2" s="796" t="s">
        <v>20</v>
      </c>
      <c r="DO2" s="791" t="s">
        <v>494</v>
      </c>
      <c r="DP2" s="791" t="s">
        <v>776</v>
      </c>
      <c r="DQ2" s="796" t="s">
        <v>20</v>
      </c>
      <c r="DR2" s="791" t="s">
        <v>494</v>
      </c>
      <c r="DS2" s="791" t="s">
        <v>776</v>
      </c>
      <c r="DT2" s="796" t="s">
        <v>20</v>
      </c>
      <c r="DU2" s="791" t="s">
        <v>494</v>
      </c>
      <c r="DV2" s="791" t="s">
        <v>776</v>
      </c>
      <c r="DW2" s="796" t="s">
        <v>20</v>
      </c>
      <c r="DX2" s="791" t="s">
        <v>494</v>
      </c>
      <c r="DY2" s="791" t="s">
        <v>776</v>
      </c>
      <c r="DZ2" s="796" t="s">
        <v>20</v>
      </c>
      <c r="EA2" s="791" t="s">
        <v>494</v>
      </c>
      <c r="EB2" s="791" t="s">
        <v>776</v>
      </c>
      <c r="EC2" s="796" t="s">
        <v>20</v>
      </c>
      <c r="ED2" s="791" t="s">
        <v>494</v>
      </c>
      <c r="EE2" s="791" t="s">
        <v>776</v>
      </c>
      <c r="EF2" s="796" t="s">
        <v>20</v>
      </c>
      <c r="EG2" s="791" t="s">
        <v>494</v>
      </c>
      <c r="EH2" s="789" t="s">
        <v>1884</v>
      </c>
      <c r="EI2" s="796" t="s">
        <v>20</v>
      </c>
      <c r="EJ2" s="791" t="s">
        <v>494</v>
      </c>
      <c r="EK2" s="789" t="s">
        <v>1884</v>
      </c>
      <c r="EL2" s="796" t="s">
        <v>20</v>
      </c>
      <c r="EM2" s="791" t="s">
        <v>494</v>
      </c>
      <c r="EN2" s="789" t="s">
        <v>1884</v>
      </c>
      <c r="EO2" s="796" t="s">
        <v>20</v>
      </c>
      <c r="EP2" s="791" t="s">
        <v>494</v>
      </c>
      <c r="EQ2" s="789" t="s">
        <v>1884</v>
      </c>
      <c r="ER2" s="796" t="s">
        <v>20</v>
      </c>
      <c r="ES2" s="791" t="s">
        <v>494</v>
      </c>
      <c r="ET2" s="789" t="s">
        <v>1884</v>
      </c>
      <c r="EU2" s="796" t="s">
        <v>20</v>
      </c>
      <c r="EV2" s="791" t="s">
        <v>494</v>
      </c>
      <c r="EW2" s="789" t="s">
        <v>1884</v>
      </c>
      <c r="EX2" s="796" t="s">
        <v>20</v>
      </c>
      <c r="EY2" s="791" t="s">
        <v>494</v>
      </c>
      <c r="EZ2" s="789" t="s">
        <v>1884</v>
      </c>
      <c r="FA2" s="796" t="s">
        <v>20</v>
      </c>
      <c r="FB2" s="791" t="s">
        <v>494</v>
      </c>
      <c r="FC2" s="789" t="s">
        <v>1884</v>
      </c>
      <c r="FD2" s="796" t="s">
        <v>20</v>
      </c>
      <c r="FE2" s="791" t="s">
        <v>494</v>
      </c>
      <c r="FF2" s="789" t="s">
        <v>1884</v>
      </c>
      <c r="FG2" s="796" t="s">
        <v>20</v>
      </c>
      <c r="FH2" s="791" t="s">
        <v>494</v>
      </c>
      <c r="FI2" s="789" t="s">
        <v>1884</v>
      </c>
      <c r="FJ2" s="796" t="s">
        <v>20</v>
      </c>
      <c r="FK2" s="791" t="s">
        <v>494</v>
      </c>
      <c r="FL2" s="789" t="s">
        <v>1884</v>
      </c>
      <c r="FM2" s="796" t="s">
        <v>20</v>
      </c>
      <c r="FN2" s="791" t="s">
        <v>494</v>
      </c>
      <c r="FO2" s="789" t="s">
        <v>1884</v>
      </c>
      <c r="FP2" s="796" t="s">
        <v>20</v>
      </c>
    </row>
    <row r="3" spans="1:172">
      <c r="A3" s="6" t="s">
        <v>486</v>
      </c>
      <c r="B3" s="749">
        <v>6821.027</v>
      </c>
      <c r="C3" s="750">
        <v>1528.634</v>
      </c>
      <c r="D3" s="751">
        <v>8349.6610000000001</v>
      </c>
      <c r="E3" s="749">
        <v>5091.3410000000003</v>
      </c>
      <c r="F3" s="750">
        <v>2165.4122728010202</v>
      </c>
      <c r="G3" s="751">
        <v>7256.7532728010201</v>
      </c>
      <c r="H3" s="749">
        <v>5091.3407511981568</v>
      </c>
      <c r="I3" s="750">
        <v>2165.41204191102</v>
      </c>
      <c r="J3" s="751">
        <v>7256.7527931091763</v>
      </c>
      <c r="K3" s="749">
        <v>5091.3407511981568</v>
      </c>
      <c r="L3" s="750">
        <v>2165.41204191102</v>
      </c>
      <c r="M3" s="751">
        <v>7256.7527931091763</v>
      </c>
      <c r="N3" s="749">
        <v>5091.3410000000003</v>
      </c>
      <c r="O3" s="750">
        <v>2232.3150000000001</v>
      </c>
      <c r="P3" s="751">
        <v>7323.6559999999999</v>
      </c>
      <c r="Q3" s="749">
        <v>6273.0129999999999</v>
      </c>
      <c r="R3" s="750">
        <v>2371.5390000000002</v>
      </c>
      <c r="S3" s="751">
        <v>8644.5519999999997</v>
      </c>
      <c r="T3" s="749">
        <v>6273.0129999999999</v>
      </c>
      <c r="U3" s="750">
        <v>2371.5390000000002</v>
      </c>
      <c r="V3" s="751">
        <v>8644.5519999999997</v>
      </c>
      <c r="W3" s="749">
        <v>6273.0129999999999</v>
      </c>
      <c r="X3" s="750">
        <v>2371.5390000000002</v>
      </c>
      <c r="Y3" s="751">
        <v>8644.5519999999997</v>
      </c>
      <c r="Z3" s="749">
        <v>6273.0129999999999</v>
      </c>
      <c r="AA3" s="750">
        <v>2371.5390000000002</v>
      </c>
      <c r="AB3" s="751">
        <v>8644.5519999999997</v>
      </c>
      <c r="AC3" s="749">
        <v>7612.6139999999996</v>
      </c>
      <c r="AD3" s="750">
        <v>2820.3110000000001</v>
      </c>
      <c r="AE3" s="751">
        <v>10432.924999999999</v>
      </c>
      <c r="AF3" s="749">
        <v>7612.6139999999996</v>
      </c>
      <c r="AG3" s="750">
        <v>2820.3110000000001</v>
      </c>
      <c r="AH3" s="751">
        <v>10432.924999999999</v>
      </c>
      <c r="AI3" s="749">
        <v>7612.6139999999996</v>
      </c>
      <c r="AJ3" s="750">
        <v>2820.991</v>
      </c>
      <c r="AK3" s="751">
        <v>10433.605</v>
      </c>
      <c r="AL3" s="749">
        <v>7612.6139999999996</v>
      </c>
      <c r="AM3" s="750">
        <v>2820.3110000000001</v>
      </c>
      <c r="AN3" s="751">
        <v>10432.924999999999</v>
      </c>
      <c r="AO3" s="749">
        <v>6446.8860000000004</v>
      </c>
      <c r="AP3" s="750">
        <v>2527.011</v>
      </c>
      <c r="AQ3" s="751">
        <v>8973.8970000000008</v>
      </c>
      <c r="AR3" s="749">
        <v>6446.8860000000004</v>
      </c>
      <c r="AS3" s="750">
        <v>2527.011</v>
      </c>
      <c r="AT3" s="751">
        <v>8973.8970000000008</v>
      </c>
      <c r="AU3" s="749">
        <v>6446.8860000000004</v>
      </c>
      <c r="AV3" s="750">
        <v>2527.011</v>
      </c>
      <c r="AW3" s="751">
        <v>8973.8970000000008</v>
      </c>
      <c r="AX3" s="749">
        <v>6446.8860000000004</v>
      </c>
      <c r="AY3" s="750">
        <v>2527.011</v>
      </c>
      <c r="AZ3" s="751">
        <v>8973.8970000000008</v>
      </c>
      <c r="BA3" s="749">
        <v>3703.721</v>
      </c>
      <c r="BB3" s="750">
        <v>2923.2109999999998</v>
      </c>
      <c r="BC3" s="751">
        <v>6626.9319999999998</v>
      </c>
      <c r="BD3" s="749">
        <v>3703.721</v>
      </c>
      <c r="BE3" s="750">
        <v>2923.2109999999998</v>
      </c>
      <c r="BF3" s="751">
        <v>6626.9319999999998</v>
      </c>
      <c r="BG3" s="749">
        <v>3703.721</v>
      </c>
      <c r="BH3" s="750">
        <v>2923.2109999999998</v>
      </c>
      <c r="BI3" s="751">
        <v>6626.9319999999998</v>
      </c>
      <c r="BJ3" s="749">
        <v>3703.721</v>
      </c>
      <c r="BK3" s="750">
        <v>2923.2109999999998</v>
      </c>
      <c r="BL3" s="751">
        <v>6626.9319999999998</v>
      </c>
      <c r="BM3" s="749">
        <v>4261.241</v>
      </c>
      <c r="BN3" s="750">
        <v>3239.2930000000001</v>
      </c>
      <c r="BO3" s="751">
        <v>7500.5339999999997</v>
      </c>
      <c r="BP3" s="749">
        <v>4261.241</v>
      </c>
      <c r="BQ3" s="750">
        <v>3239.2930000000001</v>
      </c>
      <c r="BR3" s="751">
        <v>7500.5339999999997</v>
      </c>
      <c r="BS3" s="749">
        <v>4261.241</v>
      </c>
      <c r="BT3" s="750">
        <v>3239.2930000000001</v>
      </c>
      <c r="BU3" s="751">
        <v>7500.5339999999997</v>
      </c>
      <c r="BV3" s="749">
        <v>4261.241</v>
      </c>
      <c r="BW3" s="750">
        <v>3239.2930000000001</v>
      </c>
      <c r="BX3" s="751">
        <v>7500.5339999999997</v>
      </c>
      <c r="BY3" s="749">
        <v>4625.1980000000003</v>
      </c>
      <c r="BZ3" s="750">
        <v>3619.9511806529995</v>
      </c>
      <c r="CA3" s="751">
        <v>8245.1491806529993</v>
      </c>
      <c r="CB3" s="749">
        <v>4625.1980000000003</v>
      </c>
      <c r="CC3" s="750">
        <v>3619.9511806529995</v>
      </c>
      <c r="CD3" s="751">
        <v>8245.1491806529993</v>
      </c>
      <c r="CE3" s="749">
        <v>4625.1980000000003</v>
      </c>
      <c r="CF3" s="750">
        <v>3619.951</v>
      </c>
      <c r="CG3" s="751">
        <v>8245.1489999999994</v>
      </c>
      <c r="CH3" s="749">
        <v>4625.1980000000003</v>
      </c>
      <c r="CI3" s="750">
        <v>3619.951</v>
      </c>
      <c r="CJ3" s="751">
        <v>8245.1489999999994</v>
      </c>
      <c r="CK3" s="749">
        <v>4736.2150000000001</v>
      </c>
      <c r="CL3" s="750">
        <v>2266.944</v>
      </c>
      <c r="CM3" s="751">
        <v>7003.1589999999997</v>
      </c>
      <c r="CN3" s="749">
        <v>4736.2150000000001</v>
      </c>
      <c r="CO3" s="750">
        <v>2266.944</v>
      </c>
      <c r="CP3" s="751">
        <v>7003.1589999999997</v>
      </c>
      <c r="CQ3" s="749">
        <v>4736.2150000000001</v>
      </c>
      <c r="CR3" s="750">
        <v>2266.944</v>
      </c>
      <c r="CS3" s="751">
        <v>7003.1589999999997</v>
      </c>
      <c r="CT3" s="749">
        <v>4736.2150000000001</v>
      </c>
      <c r="CU3" s="750">
        <v>2266.944</v>
      </c>
      <c r="CV3" s="751">
        <v>7003.1589999999997</v>
      </c>
      <c r="CW3" s="749">
        <v>4691.0110000000004</v>
      </c>
      <c r="CX3" s="750">
        <v>2101.6109999999999</v>
      </c>
      <c r="CY3" s="751">
        <v>6792.6220000000003</v>
      </c>
      <c r="CZ3" s="749">
        <v>4691.0110000000004</v>
      </c>
      <c r="DA3" s="750">
        <v>2101.6109999999999</v>
      </c>
      <c r="DB3" s="751">
        <v>6792.6220000000003</v>
      </c>
      <c r="DC3" s="749">
        <v>4691.0110000000004</v>
      </c>
      <c r="DD3" s="750">
        <v>2101.6109999999999</v>
      </c>
      <c r="DE3" s="751">
        <v>6792.6220000000003</v>
      </c>
      <c r="DF3" s="749">
        <v>4691.0110000000004</v>
      </c>
      <c r="DG3" s="750">
        <v>2101.6109999999999</v>
      </c>
      <c r="DH3" s="751">
        <v>6792.6220000000003</v>
      </c>
      <c r="DI3" s="749">
        <v>4835</v>
      </c>
      <c r="DJ3" s="750">
        <v>3431</v>
      </c>
      <c r="DK3" s="751">
        <v>8266</v>
      </c>
      <c r="DL3" s="749">
        <v>4835</v>
      </c>
      <c r="DM3" s="750">
        <v>3431</v>
      </c>
      <c r="DN3" s="751">
        <v>8266</v>
      </c>
      <c r="DO3" s="749">
        <v>4835</v>
      </c>
      <c r="DP3" s="750">
        <v>3431</v>
      </c>
      <c r="DQ3" s="751">
        <v>8266</v>
      </c>
      <c r="DR3" s="749">
        <v>4835</v>
      </c>
      <c r="DS3" s="750">
        <v>3431</v>
      </c>
      <c r="DT3" s="751">
        <v>8266</v>
      </c>
      <c r="DU3" s="749">
        <v>3569</v>
      </c>
      <c r="DV3" s="750">
        <v>3241</v>
      </c>
      <c r="DW3" s="751">
        <v>6810</v>
      </c>
      <c r="DX3" s="749">
        <v>3569</v>
      </c>
      <c r="DY3" s="750">
        <v>3241</v>
      </c>
      <c r="DZ3" s="751">
        <v>6810</v>
      </c>
      <c r="EA3" s="749">
        <v>3569</v>
      </c>
      <c r="EB3" s="750">
        <v>3241</v>
      </c>
      <c r="EC3" s="751">
        <v>6810</v>
      </c>
      <c r="ED3" s="749">
        <v>3569</v>
      </c>
      <c r="EE3" s="750">
        <v>3241</v>
      </c>
      <c r="EF3" s="751">
        <v>6810</v>
      </c>
      <c r="EG3" s="749">
        <v>3352</v>
      </c>
      <c r="EH3" s="750">
        <v>3146</v>
      </c>
      <c r="EI3" s="751">
        <v>6498</v>
      </c>
      <c r="EJ3" s="749" t="s">
        <v>1755</v>
      </c>
      <c r="EK3" s="750" t="s">
        <v>1756</v>
      </c>
      <c r="EL3" s="751" t="s">
        <v>1757</v>
      </c>
      <c r="EM3" s="749">
        <v>3352</v>
      </c>
      <c r="EN3" s="750">
        <v>3146</v>
      </c>
      <c r="EO3" s="751">
        <v>6498</v>
      </c>
      <c r="EP3" s="749">
        <v>3352</v>
      </c>
      <c r="EQ3" s="750">
        <v>3146</v>
      </c>
      <c r="ER3" s="751">
        <v>6498</v>
      </c>
      <c r="ES3" s="749">
        <v>2895</v>
      </c>
      <c r="ET3" s="750">
        <v>3319</v>
      </c>
      <c r="EU3" s="751">
        <v>6214</v>
      </c>
      <c r="EV3" s="749">
        <v>2895</v>
      </c>
      <c r="EW3" s="750">
        <v>3319</v>
      </c>
      <c r="EX3" s="751">
        <v>6214</v>
      </c>
      <c r="EY3" s="749">
        <v>2895</v>
      </c>
      <c r="EZ3" s="750">
        <v>3319</v>
      </c>
      <c r="FA3" s="751">
        <v>6214</v>
      </c>
      <c r="FB3" s="749">
        <v>2895</v>
      </c>
      <c r="FC3" s="750">
        <v>3319</v>
      </c>
      <c r="FD3" s="751">
        <v>6214</v>
      </c>
      <c r="FE3" s="749">
        <v>2634</v>
      </c>
      <c r="FF3" s="750">
        <v>3945</v>
      </c>
      <c r="FG3" s="751">
        <v>6579</v>
      </c>
      <c r="FH3" s="749">
        <v>2634</v>
      </c>
      <c r="FI3" s="750">
        <v>3945</v>
      </c>
      <c r="FJ3" s="751">
        <v>6579</v>
      </c>
      <c r="FK3" s="749">
        <v>2634</v>
      </c>
      <c r="FL3" s="750">
        <v>3945</v>
      </c>
      <c r="FM3" s="751">
        <v>6579</v>
      </c>
      <c r="FN3" s="749">
        <v>2634</v>
      </c>
      <c r="FO3" s="750">
        <v>3945</v>
      </c>
      <c r="FP3" s="751">
        <v>6579</v>
      </c>
    </row>
    <row r="4" spans="1:172">
      <c r="A4" s="1" t="s">
        <v>619</v>
      </c>
      <c r="B4" s="752">
        <v>0</v>
      </c>
      <c r="C4" s="753">
        <v>0</v>
      </c>
      <c r="D4" s="754">
        <v>0</v>
      </c>
      <c r="E4" s="752">
        <v>0</v>
      </c>
      <c r="F4" s="753">
        <v>0</v>
      </c>
      <c r="G4" s="754">
        <v>0</v>
      </c>
      <c r="H4" s="752">
        <v>0</v>
      </c>
      <c r="I4" s="753">
        <v>0</v>
      </c>
      <c r="J4" s="754">
        <v>0</v>
      </c>
      <c r="K4" s="752">
        <v>0</v>
      </c>
      <c r="L4" s="753">
        <v>0</v>
      </c>
      <c r="M4" s="754">
        <v>0</v>
      </c>
      <c r="N4" s="752">
        <v>0</v>
      </c>
      <c r="O4" s="753">
        <v>0</v>
      </c>
      <c r="P4" s="754">
        <v>0</v>
      </c>
      <c r="Q4" s="752">
        <v>0</v>
      </c>
      <c r="R4" s="753">
        <v>0</v>
      </c>
      <c r="S4" s="754">
        <v>0</v>
      </c>
      <c r="T4" s="752">
        <v>0</v>
      </c>
      <c r="U4" s="753">
        <v>0</v>
      </c>
      <c r="V4" s="754">
        <v>0</v>
      </c>
      <c r="W4" s="752">
        <v>0</v>
      </c>
      <c r="X4" s="753">
        <v>0</v>
      </c>
      <c r="Y4" s="754">
        <v>0</v>
      </c>
      <c r="Z4" s="752">
        <v>0</v>
      </c>
      <c r="AA4" s="753">
        <v>0</v>
      </c>
      <c r="AB4" s="754">
        <v>0</v>
      </c>
      <c r="AC4" s="752">
        <v>0</v>
      </c>
      <c r="AD4" s="753">
        <v>0</v>
      </c>
      <c r="AE4" s="754">
        <v>0</v>
      </c>
      <c r="AF4" s="752">
        <v>0</v>
      </c>
      <c r="AG4" s="753">
        <v>0</v>
      </c>
      <c r="AH4" s="754">
        <v>0</v>
      </c>
      <c r="AI4" s="752">
        <v>0</v>
      </c>
      <c r="AJ4" s="753">
        <v>0</v>
      </c>
      <c r="AK4" s="754">
        <v>0</v>
      </c>
      <c r="AL4" s="752">
        <v>0</v>
      </c>
      <c r="AM4" s="753">
        <v>0</v>
      </c>
      <c r="AN4" s="754">
        <v>0</v>
      </c>
      <c r="AO4" s="752">
        <v>0</v>
      </c>
      <c r="AP4" s="753">
        <v>0</v>
      </c>
      <c r="AQ4" s="754">
        <v>0</v>
      </c>
      <c r="AR4" s="752">
        <v>0</v>
      </c>
      <c r="AS4" s="753">
        <v>0</v>
      </c>
      <c r="AT4" s="754">
        <v>0</v>
      </c>
      <c r="AU4" s="752">
        <v>0</v>
      </c>
      <c r="AV4" s="753">
        <v>0</v>
      </c>
      <c r="AW4" s="754">
        <v>0</v>
      </c>
      <c r="AX4" s="752">
        <v>0</v>
      </c>
      <c r="AY4" s="753">
        <v>0</v>
      </c>
      <c r="AZ4" s="754">
        <v>0</v>
      </c>
      <c r="BA4" s="752">
        <v>0</v>
      </c>
      <c r="BB4" s="753">
        <v>0</v>
      </c>
      <c r="BC4" s="754">
        <v>0</v>
      </c>
      <c r="BD4" s="752">
        <v>314.64100000000002</v>
      </c>
      <c r="BE4" s="753">
        <v>-314.64100000000002</v>
      </c>
      <c r="BF4" s="754">
        <v>0</v>
      </c>
      <c r="BG4" s="752">
        <v>314.64100000000002</v>
      </c>
      <c r="BH4" s="753">
        <v>-314.64100000000002</v>
      </c>
      <c r="BI4" s="754">
        <v>0</v>
      </c>
      <c r="BJ4" s="752">
        <v>314.64100000000002</v>
      </c>
      <c r="BK4" s="753">
        <v>-314.64100000000002</v>
      </c>
      <c r="BL4" s="754">
        <v>0</v>
      </c>
      <c r="BM4" s="752">
        <v>0</v>
      </c>
      <c r="BN4" s="753">
        <v>0</v>
      </c>
      <c r="BO4" s="754">
        <v>0</v>
      </c>
      <c r="BP4" s="752">
        <v>0</v>
      </c>
      <c r="BQ4" s="753">
        <v>0</v>
      </c>
      <c r="BR4" s="754">
        <v>0</v>
      </c>
      <c r="BS4" s="752">
        <v>0</v>
      </c>
      <c r="BT4" s="753">
        <v>0</v>
      </c>
      <c r="BU4" s="754">
        <v>0</v>
      </c>
      <c r="BV4" s="752">
        <v>0</v>
      </c>
      <c r="BW4" s="753">
        <v>0</v>
      </c>
      <c r="BX4" s="754">
        <v>0</v>
      </c>
      <c r="BY4" s="752">
        <v>0</v>
      </c>
      <c r="BZ4" s="753">
        <v>0</v>
      </c>
      <c r="CA4" s="754">
        <v>0</v>
      </c>
      <c r="CB4" s="752">
        <v>0</v>
      </c>
      <c r="CC4" s="753">
        <v>0</v>
      </c>
      <c r="CD4" s="754">
        <v>0</v>
      </c>
      <c r="CE4" s="752">
        <v>0</v>
      </c>
      <c r="CF4" s="753">
        <v>0</v>
      </c>
      <c r="CG4" s="754">
        <v>0</v>
      </c>
      <c r="CH4" s="752">
        <v>0</v>
      </c>
      <c r="CI4" s="753">
        <v>0</v>
      </c>
      <c r="CJ4" s="754">
        <v>0</v>
      </c>
      <c r="CK4" s="752">
        <v>0</v>
      </c>
      <c r="CL4" s="753">
        <v>0</v>
      </c>
      <c r="CM4" s="754">
        <v>0</v>
      </c>
      <c r="CN4" s="752">
        <v>0</v>
      </c>
      <c r="CO4" s="753">
        <v>0</v>
      </c>
      <c r="CP4" s="754">
        <v>0</v>
      </c>
      <c r="CQ4" s="752">
        <v>0</v>
      </c>
      <c r="CR4" s="753">
        <v>0</v>
      </c>
      <c r="CS4" s="754">
        <v>0</v>
      </c>
      <c r="CT4" s="752">
        <v>0</v>
      </c>
      <c r="CU4" s="753">
        <v>0</v>
      </c>
      <c r="CV4" s="754">
        <v>0</v>
      </c>
      <c r="CW4" s="752">
        <v>0</v>
      </c>
      <c r="CX4" s="753">
        <v>0</v>
      </c>
      <c r="CY4" s="754">
        <v>0</v>
      </c>
      <c r="CZ4" s="752">
        <v>0</v>
      </c>
      <c r="DA4" s="753">
        <v>0</v>
      </c>
      <c r="DB4" s="754">
        <v>0</v>
      </c>
      <c r="DC4" s="752">
        <v>0</v>
      </c>
      <c r="DD4" s="753">
        <v>0</v>
      </c>
      <c r="DE4" s="754">
        <v>0</v>
      </c>
      <c r="DF4" s="752">
        <v>0</v>
      </c>
      <c r="DG4" s="753">
        <v>0</v>
      </c>
      <c r="DH4" s="754">
        <v>0</v>
      </c>
      <c r="DI4" s="752">
        <v>0</v>
      </c>
      <c r="DJ4" s="753">
        <v>0</v>
      </c>
      <c r="DK4" s="754">
        <v>0</v>
      </c>
      <c r="DL4" s="752">
        <v>0</v>
      </c>
      <c r="DM4" s="753">
        <v>0</v>
      </c>
      <c r="DN4" s="754">
        <v>0</v>
      </c>
      <c r="DO4" s="752">
        <v>0</v>
      </c>
      <c r="DP4" s="753">
        <v>0</v>
      </c>
      <c r="DQ4" s="754">
        <v>0</v>
      </c>
      <c r="DR4" s="752">
        <v>0</v>
      </c>
      <c r="DS4" s="753">
        <v>0</v>
      </c>
      <c r="DT4" s="754">
        <v>0</v>
      </c>
      <c r="DU4" s="752">
        <v>0</v>
      </c>
      <c r="DV4" s="753">
        <v>0</v>
      </c>
      <c r="DW4" s="754">
        <v>0</v>
      </c>
      <c r="DX4" s="752">
        <v>0</v>
      </c>
      <c r="DY4" s="753">
        <v>0</v>
      </c>
      <c r="DZ4" s="754">
        <v>0</v>
      </c>
      <c r="EA4" s="752">
        <v>0</v>
      </c>
      <c r="EB4" s="753">
        <v>0</v>
      </c>
      <c r="EC4" s="754">
        <v>0</v>
      </c>
      <c r="ED4" s="752">
        <v>0</v>
      </c>
      <c r="EE4" s="753">
        <v>0</v>
      </c>
      <c r="EF4" s="754">
        <v>0</v>
      </c>
      <c r="EG4" s="752">
        <v>0</v>
      </c>
      <c r="EH4" s="753">
        <v>0</v>
      </c>
      <c r="EI4" s="754">
        <v>0</v>
      </c>
      <c r="EJ4" s="752">
        <v>0</v>
      </c>
      <c r="EK4" s="753">
        <v>0</v>
      </c>
      <c r="EL4" s="754">
        <v>0</v>
      </c>
      <c r="EM4" s="752">
        <v>0</v>
      </c>
      <c r="EN4" s="753">
        <v>0</v>
      </c>
      <c r="EO4" s="754">
        <v>0</v>
      </c>
      <c r="EP4" s="752">
        <v>0</v>
      </c>
      <c r="EQ4" s="753">
        <v>0</v>
      </c>
      <c r="ER4" s="754">
        <v>0</v>
      </c>
      <c r="ES4" s="752">
        <v>0</v>
      </c>
      <c r="ET4" s="753">
        <v>0</v>
      </c>
      <c r="EU4" s="754">
        <v>0</v>
      </c>
      <c r="EV4" s="752">
        <v>0</v>
      </c>
      <c r="EW4" s="753">
        <v>0</v>
      </c>
      <c r="EX4" s="754">
        <v>0</v>
      </c>
      <c r="EY4" s="752">
        <v>0</v>
      </c>
      <c r="EZ4" s="753">
        <v>0</v>
      </c>
      <c r="FA4" s="754">
        <v>0</v>
      </c>
      <c r="FB4" s="752">
        <v>0</v>
      </c>
      <c r="FC4" s="753">
        <v>0</v>
      </c>
      <c r="FD4" s="754">
        <v>0</v>
      </c>
      <c r="FE4" s="752">
        <v>0</v>
      </c>
      <c r="FF4" s="753">
        <v>0</v>
      </c>
      <c r="FG4" s="754">
        <v>0</v>
      </c>
      <c r="FH4" s="752">
        <v>0</v>
      </c>
      <c r="FI4" s="753">
        <v>0</v>
      </c>
      <c r="FJ4" s="754">
        <v>0</v>
      </c>
      <c r="FK4" s="752">
        <v>0</v>
      </c>
      <c r="FL4" s="753">
        <v>0</v>
      </c>
      <c r="FM4" s="754">
        <v>0</v>
      </c>
      <c r="FN4" s="752">
        <v>0</v>
      </c>
      <c r="FO4" s="753">
        <v>0</v>
      </c>
      <c r="FP4" s="754">
        <v>0</v>
      </c>
    </row>
    <row r="5" spans="1:172">
      <c r="A5" s="1" t="s">
        <v>574</v>
      </c>
      <c r="B5" s="752">
        <v>0</v>
      </c>
      <c r="C5" s="753">
        <v>0</v>
      </c>
      <c r="D5" s="754">
        <v>0</v>
      </c>
      <c r="E5" s="752">
        <v>0</v>
      </c>
      <c r="F5" s="753">
        <v>0</v>
      </c>
      <c r="G5" s="754">
        <v>0</v>
      </c>
      <c r="H5" s="752">
        <v>0</v>
      </c>
      <c r="I5" s="753">
        <v>0</v>
      </c>
      <c r="J5" s="754">
        <v>0</v>
      </c>
      <c r="K5" s="752">
        <v>0</v>
      </c>
      <c r="L5" s="753">
        <v>0</v>
      </c>
      <c r="M5" s="754">
        <v>0</v>
      </c>
      <c r="N5" s="752">
        <v>0</v>
      </c>
      <c r="O5" s="753">
        <v>0</v>
      </c>
      <c r="P5" s="754">
        <v>0</v>
      </c>
      <c r="Q5" s="752">
        <v>0</v>
      </c>
      <c r="R5" s="753">
        <v>0</v>
      </c>
      <c r="S5" s="754">
        <v>0</v>
      </c>
      <c r="T5" s="752">
        <v>0</v>
      </c>
      <c r="U5" s="753">
        <v>0</v>
      </c>
      <c r="V5" s="754">
        <v>0</v>
      </c>
      <c r="W5" s="752">
        <v>0</v>
      </c>
      <c r="X5" s="753">
        <v>0</v>
      </c>
      <c r="Y5" s="754">
        <v>0</v>
      </c>
      <c r="Z5" s="752">
        <v>0</v>
      </c>
      <c r="AA5" s="753">
        <v>0</v>
      </c>
      <c r="AB5" s="754">
        <v>0</v>
      </c>
      <c r="AC5" s="752">
        <v>7.87</v>
      </c>
      <c r="AD5" s="753">
        <v>1.591</v>
      </c>
      <c r="AE5" s="754">
        <v>9.4610000000000003</v>
      </c>
      <c r="AF5" s="752">
        <v>7.87</v>
      </c>
      <c r="AG5" s="753">
        <v>1.59</v>
      </c>
      <c r="AH5" s="754">
        <v>9.4600000000000009</v>
      </c>
      <c r="AI5" s="752">
        <v>7.87</v>
      </c>
      <c r="AJ5" s="753">
        <v>1.59</v>
      </c>
      <c r="AK5" s="754">
        <v>9.4600000000000009</v>
      </c>
      <c r="AL5" s="752">
        <v>7.8710000000000004</v>
      </c>
      <c r="AM5" s="753">
        <v>24.260999999999999</v>
      </c>
      <c r="AN5" s="754">
        <v>32.131999999999998</v>
      </c>
      <c r="AO5" s="752">
        <v>0</v>
      </c>
      <c r="AP5" s="753">
        <v>0</v>
      </c>
      <c r="AQ5" s="754">
        <v>0</v>
      </c>
      <c r="AR5" s="752">
        <v>0</v>
      </c>
      <c r="AS5" s="753">
        <v>0</v>
      </c>
      <c r="AT5" s="754">
        <v>0</v>
      </c>
      <c r="AU5" s="752">
        <v>0</v>
      </c>
      <c r="AV5" s="753">
        <v>0</v>
      </c>
      <c r="AW5" s="754">
        <v>0</v>
      </c>
      <c r="AX5" s="752">
        <v>-3.0000000000000001E-3</v>
      </c>
      <c r="AY5" s="753">
        <v>-0.34300000000000003</v>
      </c>
      <c r="AZ5" s="754">
        <v>-0.34599999999999997</v>
      </c>
      <c r="BA5" s="752">
        <v>0</v>
      </c>
      <c r="BB5" s="753">
        <v>0</v>
      </c>
      <c r="BC5" s="754">
        <v>0</v>
      </c>
      <c r="BD5" s="752">
        <v>0</v>
      </c>
      <c r="BE5" s="753">
        <v>0</v>
      </c>
      <c r="BF5" s="754">
        <v>0</v>
      </c>
      <c r="BG5" s="752">
        <v>0</v>
      </c>
      <c r="BH5" s="753">
        <v>0</v>
      </c>
      <c r="BI5" s="754">
        <v>0</v>
      </c>
      <c r="BJ5" s="752">
        <v>0</v>
      </c>
      <c r="BK5" s="753">
        <v>0</v>
      </c>
      <c r="BL5" s="754">
        <v>0</v>
      </c>
      <c r="BM5" s="752">
        <v>0</v>
      </c>
      <c r="BN5" s="753">
        <v>0</v>
      </c>
      <c r="BO5" s="754">
        <v>0</v>
      </c>
      <c r="BP5" s="752">
        <v>0</v>
      </c>
      <c r="BQ5" s="753">
        <v>0</v>
      </c>
      <c r="BR5" s="754">
        <v>0</v>
      </c>
      <c r="BS5" s="752">
        <v>0</v>
      </c>
      <c r="BT5" s="753">
        <v>0</v>
      </c>
      <c r="BU5" s="754">
        <v>0</v>
      </c>
      <c r="BV5" s="752">
        <v>0</v>
      </c>
      <c r="BW5" s="753">
        <v>0</v>
      </c>
      <c r="BX5" s="754">
        <v>0</v>
      </c>
      <c r="BY5" s="752">
        <v>0</v>
      </c>
      <c r="BZ5" s="753">
        <v>0</v>
      </c>
      <c r="CA5" s="754">
        <v>0</v>
      </c>
      <c r="CB5" s="752">
        <v>0</v>
      </c>
      <c r="CC5" s="753">
        <v>0</v>
      </c>
      <c r="CD5" s="754">
        <v>0</v>
      </c>
      <c r="CE5" s="752">
        <v>0</v>
      </c>
      <c r="CF5" s="753">
        <v>0</v>
      </c>
      <c r="CG5" s="754">
        <v>0</v>
      </c>
      <c r="CH5" s="752">
        <v>0</v>
      </c>
      <c r="CI5" s="753">
        <v>0</v>
      </c>
      <c r="CJ5" s="754">
        <v>0</v>
      </c>
      <c r="CK5" s="752">
        <v>0</v>
      </c>
      <c r="CL5" s="753">
        <v>0</v>
      </c>
      <c r="CM5" s="754">
        <v>0</v>
      </c>
      <c r="CN5" s="752">
        <v>0</v>
      </c>
      <c r="CO5" s="753">
        <v>0</v>
      </c>
      <c r="CP5" s="754">
        <v>0</v>
      </c>
      <c r="CQ5" s="752">
        <v>0</v>
      </c>
      <c r="CR5" s="753">
        <v>0</v>
      </c>
      <c r="CS5" s="754">
        <v>0</v>
      </c>
      <c r="CT5" s="752">
        <v>0</v>
      </c>
      <c r="CU5" s="753">
        <v>0</v>
      </c>
      <c r="CV5" s="754">
        <v>0</v>
      </c>
      <c r="CW5" s="752">
        <v>0</v>
      </c>
      <c r="CX5" s="753">
        <v>0</v>
      </c>
      <c r="CY5" s="754">
        <v>0</v>
      </c>
      <c r="CZ5" s="752">
        <v>0</v>
      </c>
      <c r="DA5" s="753">
        <v>0</v>
      </c>
      <c r="DB5" s="754">
        <v>0</v>
      </c>
      <c r="DC5" s="752">
        <v>0</v>
      </c>
      <c r="DD5" s="753">
        <v>0</v>
      </c>
      <c r="DE5" s="754">
        <v>0</v>
      </c>
      <c r="DF5" s="752">
        <v>0</v>
      </c>
      <c r="DG5" s="753">
        <v>0</v>
      </c>
      <c r="DH5" s="754">
        <v>0</v>
      </c>
      <c r="DI5" s="752">
        <v>0</v>
      </c>
      <c r="DJ5" s="753">
        <v>0</v>
      </c>
      <c r="DK5" s="754">
        <v>0</v>
      </c>
      <c r="DL5" s="752">
        <v>0</v>
      </c>
      <c r="DM5" s="753">
        <v>0</v>
      </c>
      <c r="DN5" s="754">
        <v>0</v>
      </c>
      <c r="DO5" s="752">
        <v>0</v>
      </c>
      <c r="DP5" s="753">
        <v>0</v>
      </c>
      <c r="DQ5" s="754">
        <v>0</v>
      </c>
      <c r="DR5" s="752">
        <v>0</v>
      </c>
      <c r="DS5" s="753">
        <v>0</v>
      </c>
      <c r="DT5" s="754">
        <v>0</v>
      </c>
      <c r="DU5" s="752">
        <v>0</v>
      </c>
      <c r="DV5" s="753">
        <v>0</v>
      </c>
      <c r="DW5" s="754">
        <v>0</v>
      </c>
      <c r="DX5" s="752">
        <v>0</v>
      </c>
      <c r="DY5" s="753">
        <v>0</v>
      </c>
      <c r="DZ5" s="754">
        <v>0</v>
      </c>
      <c r="EA5" s="752">
        <v>0</v>
      </c>
      <c r="EB5" s="753">
        <v>0</v>
      </c>
      <c r="EC5" s="754">
        <v>0</v>
      </c>
      <c r="ED5" s="752">
        <v>0</v>
      </c>
      <c r="EE5" s="753">
        <v>0</v>
      </c>
      <c r="EF5" s="754">
        <v>0</v>
      </c>
      <c r="EG5" s="752">
        <v>0</v>
      </c>
      <c r="EH5" s="753">
        <v>0</v>
      </c>
      <c r="EI5" s="754">
        <v>0</v>
      </c>
      <c r="EJ5" s="752">
        <v>0</v>
      </c>
      <c r="EK5" s="753">
        <v>0</v>
      </c>
      <c r="EL5" s="754">
        <v>0</v>
      </c>
      <c r="EM5" s="752">
        <v>0</v>
      </c>
      <c r="EN5" s="753">
        <v>0</v>
      </c>
      <c r="EO5" s="754">
        <v>0</v>
      </c>
      <c r="EP5" s="752">
        <v>0</v>
      </c>
      <c r="EQ5" s="753">
        <v>0</v>
      </c>
      <c r="ER5" s="754">
        <v>0</v>
      </c>
      <c r="ES5" s="752">
        <v>0</v>
      </c>
      <c r="ET5" s="753">
        <v>0</v>
      </c>
      <c r="EU5" s="754">
        <v>0</v>
      </c>
      <c r="EV5" s="752">
        <v>0</v>
      </c>
      <c r="EW5" s="753">
        <v>0</v>
      </c>
      <c r="EX5" s="754">
        <v>0</v>
      </c>
      <c r="EY5" s="752">
        <v>0</v>
      </c>
      <c r="EZ5" s="753">
        <v>0</v>
      </c>
      <c r="FA5" s="754">
        <v>0</v>
      </c>
      <c r="FB5" s="752">
        <v>0</v>
      </c>
      <c r="FC5" s="753">
        <v>0</v>
      </c>
      <c r="FD5" s="754">
        <v>0</v>
      </c>
      <c r="FE5" s="752">
        <v>0</v>
      </c>
      <c r="FF5" s="753">
        <v>0</v>
      </c>
      <c r="FG5" s="754">
        <v>0</v>
      </c>
      <c r="FH5" s="752">
        <v>0</v>
      </c>
      <c r="FI5" s="753">
        <v>0</v>
      </c>
      <c r="FJ5" s="754">
        <v>0</v>
      </c>
      <c r="FK5" s="752">
        <v>0</v>
      </c>
      <c r="FL5" s="753">
        <v>0</v>
      </c>
      <c r="FM5" s="754">
        <v>0</v>
      </c>
      <c r="FN5" s="752">
        <v>0</v>
      </c>
      <c r="FO5" s="753">
        <v>0</v>
      </c>
      <c r="FP5" s="754">
        <v>0</v>
      </c>
    </row>
    <row r="6" spans="1:172">
      <c r="A6" s="3" t="s">
        <v>1801</v>
      </c>
      <c r="B6" s="752">
        <v>0</v>
      </c>
      <c r="C6" s="753">
        <v>-35.331000000000003</v>
      </c>
      <c r="D6" s="754">
        <v>-35.331000000000003</v>
      </c>
      <c r="E6" s="752">
        <v>0</v>
      </c>
      <c r="F6" s="753">
        <v>-44.471499999999999</v>
      </c>
      <c r="G6" s="754">
        <v>-44.471499999999999</v>
      </c>
      <c r="H6" s="752">
        <v>0</v>
      </c>
      <c r="I6" s="753">
        <v>-44.473999999999997</v>
      </c>
      <c r="J6" s="754">
        <v>-44.473999999999997</v>
      </c>
      <c r="K6" s="752">
        <v>0</v>
      </c>
      <c r="L6" s="753">
        <v>-44.472999999999999</v>
      </c>
      <c r="M6" s="754">
        <v>-44.472999999999999</v>
      </c>
      <c r="N6" s="752">
        <v>0</v>
      </c>
      <c r="O6" s="753">
        <v>-44.473999999999997</v>
      </c>
      <c r="P6" s="754">
        <v>-44.473999999999997</v>
      </c>
      <c r="Q6" s="752">
        <v>0</v>
      </c>
      <c r="R6" s="753">
        <v>-57.438000000000002</v>
      </c>
      <c r="S6" s="754">
        <v>-57.438000000000002</v>
      </c>
      <c r="T6" s="752">
        <v>0</v>
      </c>
      <c r="U6" s="753">
        <v>-57.436</v>
      </c>
      <c r="V6" s="754">
        <v>-57.436</v>
      </c>
      <c r="W6" s="752">
        <v>0</v>
      </c>
      <c r="X6" s="753">
        <v>-57.438000000000002</v>
      </c>
      <c r="Y6" s="754">
        <v>-57.438000000000002</v>
      </c>
      <c r="Z6" s="752">
        <v>0</v>
      </c>
      <c r="AA6" s="753">
        <v>-57.438000000000002</v>
      </c>
      <c r="AB6" s="754">
        <v>-57.438000000000002</v>
      </c>
      <c r="AC6" s="752">
        <v>0</v>
      </c>
      <c r="AD6" s="753">
        <v>-61.198</v>
      </c>
      <c r="AE6" s="754">
        <v>-61.198</v>
      </c>
      <c r="AF6" s="752">
        <v>0</v>
      </c>
      <c r="AG6" s="753">
        <v>-61.198</v>
      </c>
      <c r="AH6" s="754">
        <v>-61.198</v>
      </c>
      <c r="AI6" s="752">
        <v>0</v>
      </c>
      <c r="AJ6" s="753">
        <v>-61.198</v>
      </c>
      <c r="AK6" s="754">
        <v>-61.198</v>
      </c>
      <c r="AL6" s="752">
        <v>0</v>
      </c>
      <c r="AM6" s="753">
        <v>-61.198</v>
      </c>
      <c r="AN6" s="754">
        <v>-61.198</v>
      </c>
      <c r="AO6" s="752">
        <v>0</v>
      </c>
      <c r="AP6" s="753">
        <v>-57.027999999999999</v>
      </c>
      <c r="AQ6" s="754">
        <v>-57.027999999999999</v>
      </c>
      <c r="AR6" s="752">
        <v>0</v>
      </c>
      <c r="AS6" s="753">
        <v>-57.027999999999999</v>
      </c>
      <c r="AT6" s="754">
        <v>-57.027999999999999</v>
      </c>
      <c r="AU6" s="752">
        <v>0</v>
      </c>
      <c r="AV6" s="753">
        <v>-57.027999999999999</v>
      </c>
      <c r="AW6" s="754">
        <v>-57.027999999999999</v>
      </c>
      <c r="AX6" s="752">
        <v>0</v>
      </c>
      <c r="AY6" s="753">
        <v>-57.027999999999999</v>
      </c>
      <c r="AZ6" s="754">
        <v>-57.027999999999999</v>
      </c>
      <c r="BA6" s="752">
        <v>0</v>
      </c>
      <c r="BB6" s="753">
        <v>-60.645000000000003</v>
      </c>
      <c r="BC6" s="754">
        <v>-60.645000000000003</v>
      </c>
      <c r="BD6" s="752">
        <v>0</v>
      </c>
      <c r="BE6" s="753">
        <v>-60.646000000000001</v>
      </c>
      <c r="BF6" s="754">
        <v>-60.646000000000001</v>
      </c>
      <c r="BG6" s="752">
        <v>0</v>
      </c>
      <c r="BH6" s="753">
        <v>-60.646000000000001</v>
      </c>
      <c r="BI6" s="754">
        <v>-60.646000000000001</v>
      </c>
      <c r="BJ6" s="752">
        <v>0</v>
      </c>
      <c r="BK6" s="753">
        <v>-60.646000000000001</v>
      </c>
      <c r="BL6" s="754">
        <v>-60.646000000000001</v>
      </c>
      <c r="BM6" s="752">
        <v>0</v>
      </c>
      <c r="BN6" s="753">
        <v>-64.548000000000002</v>
      </c>
      <c r="BO6" s="754">
        <v>-64.548000000000002</v>
      </c>
      <c r="BP6" s="752">
        <v>0</v>
      </c>
      <c r="BQ6" s="753">
        <v>-64.548000000000002</v>
      </c>
      <c r="BR6" s="754">
        <v>-64.548000000000002</v>
      </c>
      <c r="BS6" s="752">
        <v>0</v>
      </c>
      <c r="BT6" s="753">
        <v>-64.548000000000002</v>
      </c>
      <c r="BU6" s="754">
        <v>-64.548000000000002</v>
      </c>
      <c r="BV6" s="752">
        <v>0</v>
      </c>
      <c r="BW6" s="753">
        <v>-64.548000000000002</v>
      </c>
      <c r="BX6" s="754">
        <v>-64.548000000000002</v>
      </c>
      <c r="BY6" s="752">
        <v>0</v>
      </c>
      <c r="BZ6" s="753">
        <v>-68.733999999999995</v>
      </c>
      <c r="CA6" s="754">
        <v>-68.733999999999995</v>
      </c>
      <c r="CB6" s="752">
        <v>0</v>
      </c>
      <c r="CC6" s="753">
        <v>-68.733999999999995</v>
      </c>
      <c r="CD6" s="754">
        <v>-68.733999999999995</v>
      </c>
      <c r="CE6" s="752">
        <v>0</v>
      </c>
      <c r="CF6" s="753">
        <v>-68.733999999999995</v>
      </c>
      <c r="CG6" s="754">
        <v>-68.733999999999995</v>
      </c>
      <c r="CH6" s="752">
        <v>0</v>
      </c>
      <c r="CI6" s="753">
        <v>-68.733999999999995</v>
      </c>
      <c r="CJ6" s="754">
        <v>-68.733999999999995</v>
      </c>
      <c r="CK6" s="752">
        <v>0</v>
      </c>
      <c r="CL6" s="753">
        <v>-66.19</v>
      </c>
      <c r="CM6" s="754">
        <v>-66.19</v>
      </c>
      <c r="CN6" s="752">
        <v>0</v>
      </c>
      <c r="CO6" s="753">
        <v>-66.19</v>
      </c>
      <c r="CP6" s="754">
        <v>-66.19</v>
      </c>
      <c r="CQ6" s="752">
        <v>0</v>
      </c>
      <c r="CR6" s="753">
        <v>-66.19</v>
      </c>
      <c r="CS6" s="754">
        <v>-66.19</v>
      </c>
      <c r="CT6" s="752">
        <v>0</v>
      </c>
      <c r="CU6" s="753">
        <v>-66.19</v>
      </c>
      <c r="CV6" s="754">
        <v>-66.19</v>
      </c>
      <c r="CW6" s="752">
        <v>0</v>
      </c>
      <c r="CX6" s="753">
        <v>-66.19</v>
      </c>
      <c r="CY6" s="754">
        <v>-66.19</v>
      </c>
      <c r="CZ6" s="752">
        <v>0</v>
      </c>
      <c r="DA6" s="753">
        <v>-66.19</v>
      </c>
      <c r="DB6" s="754">
        <v>-66.19</v>
      </c>
      <c r="DC6" s="752">
        <v>0</v>
      </c>
      <c r="DD6" s="753">
        <v>-68.177999999999997</v>
      </c>
      <c r="DE6" s="754">
        <v>-68.177999999999997</v>
      </c>
      <c r="DF6" s="752">
        <v>0</v>
      </c>
      <c r="DG6" s="753">
        <v>-68.177999999999997</v>
      </c>
      <c r="DH6" s="754">
        <v>-68.177999999999997</v>
      </c>
      <c r="DI6" s="752">
        <v>0</v>
      </c>
      <c r="DJ6" s="753">
        <v>-68</v>
      </c>
      <c r="DK6" s="754">
        <v>-68</v>
      </c>
      <c r="DL6" s="752">
        <v>0</v>
      </c>
      <c r="DM6" s="753">
        <v>-68</v>
      </c>
      <c r="DN6" s="754">
        <v>-68</v>
      </c>
      <c r="DO6" s="752">
        <v>0</v>
      </c>
      <c r="DP6" s="753">
        <v>-68</v>
      </c>
      <c r="DQ6" s="754">
        <v>-68</v>
      </c>
      <c r="DR6" s="752">
        <v>0</v>
      </c>
      <c r="DS6" s="753">
        <v>-68</v>
      </c>
      <c r="DT6" s="754">
        <v>-68</v>
      </c>
      <c r="DU6" s="752">
        <v>0</v>
      </c>
      <c r="DV6" s="753">
        <v>-71</v>
      </c>
      <c r="DW6" s="754">
        <v>-71</v>
      </c>
      <c r="DX6" s="752">
        <v>0</v>
      </c>
      <c r="DY6" s="753">
        <v>-71</v>
      </c>
      <c r="DZ6" s="754">
        <v>-71</v>
      </c>
      <c r="EA6" s="752">
        <v>0</v>
      </c>
      <c r="EB6" s="753">
        <v>-71</v>
      </c>
      <c r="EC6" s="754">
        <v>-71</v>
      </c>
      <c r="ED6" s="752">
        <v>0</v>
      </c>
      <c r="EE6" s="753">
        <v>-71</v>
      </c>
      <c r="EF6" s="754">
        <v>-71</v>
      </c>
      <c r="EG6" s="752">
        <v>0</v>
      </c>
      <c r="EH6" s="753">
        <v>-71</v>
      </c>
      <c r="EI6" s="754">
        <v>-71</v>
      </c>
      <c r="EJ6" s="752"/>
      <c r="EK6" s="753">
        <v>-71</v>
      </c>
      <c r="EL6" s="754">
        <v>-71</v>
      </c>
      <c r="EM6" s="752">
        <v>0</v>
      </c>
      <c r="EN6" s="753">
        <v>-71</v>
      </c>
      <c r="EO6" s="754">
        <v>-71</v>
      </c>
      <c r="EP6" s="752">
        <v>0</v>
      </c>
      <c r="EQ6" s="753">
        <v>-71</v>
      </c>
      <c r="ER6" s="754">
        <v>-71</v>
      </c>
      <c r="ES6" s="752">
        <v>0</v>
      </c>
      <c r="ET6" s="753">
        <v>-75</v>
      </c>
      <c r="EU6" s="754">
        <v>-75</v>
      </c>
      <c r="EV6" s="752">
        <v>0</v>
      </c>
      <c r="EW6" s="753">
        <v>-75</v>
      </c>
      <c r="EX6" s="754">
        <v>-75</v>
      </c>
      <c r="EY6" s="752">
        <v>0</v>
      </c>
      <c r="EZ6" s="753">
        <v>-75</v>
      </c>
      <c r="FA6" s="754">
        <v>-75</v>
      </c>
      <c r="FB6" s="752">
        <v>0</v>
      </c>
      <c r="FC6" s="753">
        <v>-75</v>
      </c>
      <c r="FD6" s="754">
        <v>-75</v>
      </c>
      <c r="FE6" s="752">
        <v>0</v>
      </c>
      <c r="FF6" s="753">
        <v>-79</v>
      </c>
      <c r="FG6" s="754">
        <v>-79</v>
      </c>
      <c r="FH6" s="752">
        <v>0</v>
      </c>
      <c r="FI6" s="753">
        <v>-79</v>
      </c>
      <c r="FJ6" s="754">
        <v>-79</v>
      </c>
      <c r="FK6" s="752">
        <v>0</v>
      </c>
      <c r="FL6" s="753">
        <v>-79</v>
      </c>
      <c r="FM6" s="754">
        <v>-79</v>
      </c>
      <c r="FN6" s="752">
        <v>0</v>
      </c>
      <c r="FO6" s="753">
        <v>-79</v>
      </c>
      <c r="FP6" s="754">
        <v>-79</v>
      </c>
    </row>
    <row r="7" spans="1:172">
      <c r="A7" s="6" t="s">
        <v>426</v>
      </c>
      <c r="B7" s="755">
        <v>6821.027</v>
      </c>
      <c r="C7" s="756">
        <v>1493.3030000000001</v>
      </c>
      <c r="D7" s="757">
        <v>8314.33</v>
      </c>
      <c r="E7" s="755">
        <v>5091.3410000000003</v>
      </c>
      <c r="F7" s="756">
        <v>2120.9407728010201</v>
      </c>
      <c r="G7" s="757">
        <v>7212.2817728010205</v>
      </c>
      <c r="H7" s="755">
        <v>5091.3407511981568</v>
      </c>
      <c r="I7" s="756">
        <v>2120.9380419110198</v>
      </c>
      <c r="J7" s="757">
        <v>7212.2787931091771</v>
      </c>
      <c r="K7" s="755">
        <v>5091.3407511981568</v>
      </c>
      <c r="L7" s="756">
        <v>2120.93904191102</v>
      </c>
      <c r="M7" s="757">
        <v>7212.2797931091764</v>
      </c>
      <c r="N7" s="755">
        <v>5091.3410000000003</v>
      </c>
      <c r="O7" s="756">
        <v>2187.8409999999999</v>
      </c>
      <c r="P7" s="757">
        <v>7279.1819999999998</v>
      </c>
      <c r="Q7" s="755">
        <v>6273.0129999999999</v>
      </c>
      <c r="R7" s="756">
        <v>2314.1010000000001</v>
      </c>
      <c r="S7" s="757">
        <v>8587.1139999999996</v>
      </c>
      <c r="T7" s="755">
        <v>6273.0129999999999</v>
      </c>
      <c r="U7" s="756">
        <v>2314.1030000000001</v>
      </c>
      <c r="V7" s="757">
        <v>8587.116</v>
      </c>
      <c r="W7" s="755">
        <v>6273.0129999999999</v>
      </c>
      <c r="X7" s="756">
        <v>2314.1010000000001</v>
      </c>
      <c r="Y7" s="757">
        <v>8587.1139999999996</v>
      </c>
      <c r="Z7" s="755">
        <v>6273.0129999999999</v>
      </c>
      <c r="AA7" s="756">
        <v>2314.1010000000001</v>
      </c>
      <c r="AB7" s="757">
        <v>8587.1139999999996</v>
      </c>
      <c r="AC7" s="755">
        <v>7620.4840000000004</v>
      </c>
      <c r="AD7" s="756">
        <v>2760.7040000000002</v>
      </c>
      <c r="AE7" s="757">
        <v>10381.188</v>
      </c>
      <c r="AF7" s="755">
        <v>7620.4840000000004</v>
      </c>
      <c r="AG7" s="756">
        <v>2760.703</v>
      </c>
      <c r="AH7" s="757">
        <v>10381.187</v>
      </c>
      <c r="AI7" s="755">
        <v>7620.4840000000004</v>
      </c>
      <c r="AJ7" s="756">
        <v>2761.3829999999998</v>
      </c>
      <c r="AK7" s="757">
        <v>10381.867</v>
      </c>
      <c r="AL7" s="755">
        <v>7620.4849999999997</v>
      </c>
      <c r="AM7" s="756">
        <v>2783.3739999999998</v>
      </c>
      <c r="AN7" s="757">
        <v>10403.859</v>
      </c>
      <c r="AO7" s="755">
        <v>6446.8860000000004</v>
      </c>
      <c r="AP7" s="756">
        <v>2469.9830000000002</v>
      </c>
      <c r="AQ7" s="757">
        <v>8916.8690000000006</v>
      </c>
      <c r="AR7" s="755">
        <v>6446.8860000000004</v>
      </c>
      <c r="AS7" s="756">
        <v>2469.9830000000002</v>
      </c>
      <c r="AT7" s="757">
        <v>8916.8690000000006</v>
      </c>
      <c r="AU7" s="755">
        <v>6446.8860000000004</v>
      </c>
      <c r="AV7" s="756">
        <v>2469.9830000000002</v>
      </c>
      <c r="AW7" s="757">
        <v>8916.8690000000006</v>
      </c>
      <c r="AX7" s="755">
        <v>6446.8829999999998</v>
      </c>
      <c r="AY7" s="756">
        <v>2469.64</v>
      </c>
      <c r="AZ7" s="757">
        <v>8916.5229999999992</v>
      </c>
      <c r="BA7" s="755">
        <v>3703.721</v>
      </c>
      <c r="BB7" s="756">
        <v>2862.5659999999998</v>
      </c>
      <c r="BC7" s="757">
        <v>6566.2870000000003</v>
      </c>
      <c r="BD7" s="755">
        <v>4018.3620000000001</v>
      </c>
      <c r="BE7" s="756">
        <v>2547.924</v>
      </c>
      <c r="BF7" s="757">
        <v>6566.2860000000001</v>
      </c>
      <c r="BG7" s="755">
        <v>4018.3620000000001</v>
      </c>
      <c r="BH7" s="756">
        <v>2547.924</v>
      </c>
      <c r="BI7" s="757">
        <v>6566.2860000000001</v>
      </c>
      <c r="BJ7" s="755">
        <v>4018.3620000000001</v>
      </c>
      <c r="BK7" s="756">
        <v>2547.924</v>
      </c>
      <c r="BL7" s="757">
        <v>6566.2860000000001</v>
      </c>
      <c r="BM7" s="755">
        <v>4261.241</v>
      </c>
      <c r="BN7" s="756">
        <v>3174.7449999999999</v>
      </c>
      <c r="BO7" s="757">
        <v>7435.9859999999999</v>
      </c>
      <c r="BP7" s="755">
        <v>4261.241</v>
      </c>
      <c r="BQ7" s="756">
        <v>3174.7449999999999</v>
      </c>
      <c r="BR7" s="757">
        <v>7435.9859999999999</v>
      </c>
      <c r="BS7" s="755">
        <v>4261.241</v>
      </c>
      <c r="BT7" s="756">
        <v>3174.7449999999999</v>
      </c>
      <c r="BU7" s="757">
        <v>7435.9859999999999</v>
      </c>
      <c r="BV7" s="755">
        <v>4261.241</v>
      </c>
      <c r="BW7" s="756">
        <v>3174.7449999999999</v>
      </c>
      <c r="BX7" s="757">
        <v>7435.9859999999999</v>
      </c>
      <c r="BY7" s="755">
        <v>4625.1980000000003</v>
      </c>
      <c r="BZ7" s="756">
        <v>3551.2171806529991</v>
      </c>
      <c r="CA7" s="757">
        <v>8176.415180652999</v>
      </c>
      <c r="CB7" s="755">
        <v>4625.1980000000003</v>
      </c>
      <c r="CC7" s="756">
        <v>3551.2171806529991</v>
      </c>
      <c r="CD7" s="757">
        <v>8176.415180652999</v>
      </c>
      <c r="CE7" s="755">
        <v>4625.1980000000003</v>
      </c>
      <c r="CF7" s="756">
        <v>3551.2170000000001</v>
      </c>
      <c r="CG7" s="757">
        <v>8176.415</v>
      </c>
      <c r="CH7" s="755">
        <v>4625.1980000000003</v>
      </c>
      <c r="CI7" s="756">
        <v>3551.2170000000001</v>
      </c>
      <c r="CJ7" s="757">
        <v>8176.415</v>
      </c>
      <c r="CK7" s="755">
        <v>4736.2150000000001</v>
      </c>
      <c r="CL7" s="756">
        <v>2200.7539999999999</v>
      </c>
      <c r="CM7" s="757">
        <v>6936.9690000000001</v>
      </c>
      <c r="CN7" s="755">
        <v>4736.2150000000001</v>
      </c>
      <c r="CO7" s="756">
        <v>2200.7539999999999</v>
      </c>
      <c r="CP7" s="757">
        <v>6936.9690000000001</v>
      </c>
      <c r="CQ7" s="755">
        <v>4736.2150000000001</v>
      </c>
      <c r="CR7" s="756">
        <v>2200.7539999999999</v>
      </c>
      <c r="CS7" s="757">
        <v>6936.9690000000001</v>
      </c>
      <c r="CT7" s="755">
        <v>4736.2150000000001</v>
      </c>
      <c r="CU7" s="756">
        <v>2200.7539999999999</v>
      </c>
      <c r="CV7" s="757">
        <v>6936.9690000000001</v>
      </c>
      <c r="CW7" s="755">
        <v>4691.0110000000004</v>
      </c>
      <c r="CX7" s="756">
        <v>2035.421</v>
      </c>
      <c r="CY7" s="757">
        <v>6726.4319999999998</v>
      </c>
      <c r="CZ7" s="755">
        <v>4691.0110000000004</v>
      </c>
      <c r="DA7" s="756">
        <v>2035.421</v>
      </c>
      <c r="DB7" s="757">
        <v>6726.4319999999998</v>
      </c>
      <c r="DC7" s="755">
        <v>4691.0110000000004</v>
      </c>
      <c r="DD7" s="756">
        <v>2033.433</v>
      </c>
      <c r="DE7" s="757">
        <v>6724.4440000000004</v>
      </c>
      <c r="DF7" s="755">
        <v>4691.0110000000004</v>
      </c>
      <c r="DG7" s="756">
        <v>2033.433</v>
      </c>
      <c r="DH7" s="757">
        <v>6724.4440000000004</v>
      </c>
      <c r="DI7" s="755">
        <v>4835</v>
      </c>
      <c r="DJ7" s="756">
        <v>3363</v>
      </c>
      <c r="DK7" s="757">
        <v>8198</v>
      </c>
      <c r="DL7" s="755">
        <v>4835</v>
      </c>
      <c r="DM7" s="756">
        <v>3363</v>
      </c>
      <c r="DN7" s="757">
        <v>8198</v>
      </c>
      <c r="DO7" s="755">
        <v>4835</v>
      </c>
      <c r="DP7" s="756">
        <v>3363</v>
      </c>
      <c r="DQ7" s="757">
        <v>8198</v>
      </c>
      <c r="DR7" s="755">
        <v>4835</v>
      </c>
      <c r="DS7" s="756">
        <v>3363</v>
      </c>
      <c r="DT7" s="757">
        <v>8198</v>
      </c>
      <c r="DU7" s="755">
        <v>3569</v>
      </c>
      <c r="DV7" s="756">
        <v>3170</v>
      </c>
      <c r="DW7" s="757">
        <v>6739</v>
      </c>
      <c r="DX7" s="755">
        <v>3569</v>
      </c>
      <c r="DY7" s="756">
        <v>3170</v>
      </c>
      <c r="DZ7" s="757">
        <v>6739</v>
      </c>
      <c r="EA7" s="755">
        <v>3569</v>
      </c>
      <c r="EB7" s="756">
        <v>3170</v>
      </c>
      <c r="EC7" s="757">
        <v>6739</v>
      </c>
      <c r="ED7" s="755">
        <v>3569</v>
      </c>
      <c r="EE7" s="756">
        <v>3170</v>
      </c>
      <c r="EF7" s="757">
        <v>6739</v>
      </c>
      <c r="EG7" s="755">
        <v>3352</v>
      </c>
      <c r="EH7" s="756">
        <v>3075</v>
      </c>
      <c r="EI7" s="757">
        <v>6427</v>
      </c>
      <c r="EJ7" s="755" t="s">
        <v>1755</v>
      </c>
      <c r="EK7" s="756" t="s">
        <v>1759</v>
      </c>
      <c r="EL7" s="757" t="s">
        <v>1760</v>
      </c>
      <c r="EM7" s="755">
        <v>3352</v>
      </c>
      <c r="EN7" s="756">
        <v>3075</v>
      </c>
      <c r="EO7" s="757">
        <v>6427</v>
      </c>
      <c r="EP7" s="755">
        <v>3352</v>
      </c>
      <c r="EQ7" s="756">
        <v>3075</v>
      </c>
      <c r="ER7" s="757">
        <v>6427</v>
      </c>
      <c r="ES7" s="755">
        <v>2895</v>
      </c>
      <c r="ET7" s="756">
        <v>3244</v>
      </c>
      <c r="EU7" s="757">
        <v>6139</v>
      </c>
      <c r="EV7" s="755">
        <v>2895</v>
      </c>
      <c r="EW7" s="756">
        <v>3244</v>
      </c>
      <c r="EX7" s="757">
        <v>6139</v>
      </c>
      <c r="EY7" s="755">
        <v>2895</v>
      </c>
      <c r="EZ7" s="756">
        <v>3244</v>
      </c>
      <c r="FA7" s="757">
        <v>6139</v>
      </c>
      <c r="FB7" s="755">
        <v>2895</v>
      </c>
      <c r="FC7" s="756">
        <v>3244</v>
      </c>
      <c r="FD7" s="757">
        <v>6139</v>
      </c>
      <c r="FE7" s="755">
        <v>2634</v>
      </c>
      <c r="FF7" s="756">
        <v>3866</v>
      </c>
      <c r="FG7" s="757">
        <v>6500</v>
      </c>
      <c r="FH7" s="755">
        <v>2634</v>
      </c>
      <c r="FI7" s="756">
        <v>3866</v>
      </c>
      <c r="FJ7" s="757">
        <v>6500</v>
      </c>
      <c r="FK7" s="755">
        <v>2634</v>
      </c>
      <c r="FL7" s="756">
        <v>3866</v>
      </c>
      <c r="FM7" s="757">
        <v>6500</v>
      </c>
      <c r="FN7" s="755">
        <v>2634</v>
      </c>
      <c r="FO7" s="756">
        <v>3866</v>
      </c>
      <c r="FP7" s="757">
        <v>6500</v>
      </c>
    </row>
    <row r="8" spans="1:172">
      <c r="A8" s="1" t="s">
        <v>1241</v>
      </c>
      <c r="B8" s="753">
        <v>393.31599999999997</v>
      </c>
      <c r="C8" s="753">
        <v>92.954999999999998</v>
      </c>
      <c r="D8" s="754">
        <v>486.27100000000002</v>
      </c>
      <c r="E8" s="753">
        <v>126.48445359999999</v>
      </c>
      <c r="F8" s="753">
        <v>44.831792650000004</v>
      </c>
      <c r="G8" s="754">
        <v>171.31624625000001</v>
      </c>
      <c r="H8" s="753">
        <v>251.298</v>
      </c>
      <c r="I8" s="753">
        <v>29.489000000000001</v>
      </c>
      <c r="J8" s="754">
        <v>280.78699999999998</v>
      </c>
      <c r="K8" s="753">
        <v>349.32999767000001</v>
      </c>
      <c r="L8" s="753">
        <v>49.19139011</v>
      </c>
      <c r="M8" s="754">
        <v>398.52138778</v>
      </c>
      <c r="N8" s="753">
        <v>479.56200000000001</v>
      </c>
      <c r="O8" s="753">
        <v>68.385000000000005</v>
      </c>
      <c r="P8" s="754">
        <v>547.947</v>
      </c>
      <c r="Q8" s="753">
        <v>195.20099999999999</v>
      </c>
      <c r="R8" s="753">
        <v>29.382999999999999</v>
      </c>
      <c r="S8" s="754">
        <v>224.584</v>
      </c>
      <c r="T8" s="753">
        <v>394.685</v>
      </c>
      <c r="U8" s="753">
        <v>71.402000000000001</v>
      </c>
      <c r="V8" s="754">
        <v>466.08699999999999</v>
      </c>
      <c r="W8" s="753">
        <v>600.40499999999997</v>
      </c>
      <c r="X8" s="753">
        <v>97.052999999999997</v>
      </c>
      <c r="Y8" s="754">
        <v>697.45799999999997</v>
      </c>
      <c r="Z8" s="753">
        <v>606.029</v>
      </c>
      <c r="AA8" s="753">
        <v>299.48899999999998</v>
      </c>
      <c r="AB8" s="754">
        <v>905.51800000000003</v>
      </c>
      <c r="AC8" s="753">
        <v>68.992000000000004</v>
      </c>
      <c r="AD8" s="753">
        <v>36.042000000000002</v>
      </c>
      <c r="AE8" s="754">
        <v>105.03400000000001</v>
      </c>
      <c r="AF8" s="753">
        <v>168.86199999999999</v>
      </c>
      <c r="AG8" s="753">
        <v>51.572000000000003</v>
      </c>
      <c r="AH8" s="754">
        <v>220.434</v>
      </c>
      <c r="AI8" s="753">
        <v>287.62200000000001</v>
      </c>
      <c r="AJ8" s="753">
        <v>84.73</v>
      </c>
      <c r="AK8" s="754">
        <v>372.35199999999998</v>
      </c>
      <c r="AL8" s="753">
        <v>374.82400000000001</v>
      </c>
      <c r="AM8" s="753">
        <v>26.946999999999999</v>
      </c>
      <c r="AN8" s="754">
        <v>401.77100000000002</v>
      </c>
      <c r="AO8" s="753">
        <v>107.98399999999999</v>
      </c>
      <c r="AP8" s="753">
        <v>28.965</v>
      </c>
      <c r="AQ8" s="754">
        <v>136.94900000000001</v>
      </c>
      <c r="AR8" s="753">
        <v>220.89099999999999</v>
      </c>
      <c r="AS8" s="753">
        <v>45.491999999999997</v>
      </c>
      <c r="AT8" s="754">
        <v>266.38299999999998</v>
      </c>
      <c r="AU8" s="753">
        <v>333.786</v>
      </c>
      <c r="AV8" s="753">
        <v>74.167000000000002</v>
      </c>
      <c r="AW8" s="754">
        <v>407.95299999999997</v>
      </c>
      <c r="AX8" s="753">
        <v>422.267</v>
      </c>
      <c r="AY8" s="753">
        <v>93.031000000000006</v>
      </c>
      <c r="AZ8" s="754">
        <v>515.298</v>
      </c>
      <c r="BA8" s="753">
        <v>54.186</v>
      </c>
      <c r="BB8" s="753">
        <v>41.2</v>
      </c>
      <c r="BC8" s="754">
        <v>95.385999999999996</v>
      </c>
      <c r="BD8" s="753">
        <v>123.126</v>
      </c>
      <c r="BE8" s="753">
        <v>149.42699999999999</v>
      </c>
      <c r="BF8" s="754">
        <v>272.553</v>
      </c>
      <c r="BG8" s="753">
        <v>197.83</v>
      </c>
      <c r="BH8" s="753">
        <v>296.529</v>
      </c>
      <c r="BI8" s="754">
        <v>494.35899999999998</v>
      </c>
      <c r="BJ8" s="753">
        <v>263.81900000000002</v>
      </c>
      <c r="BK8" s="753">
        <v>344.67899999999997</v>
      </c>
      <c r="BL8" s="754">
        <v>608.49800000000005</v>
      </c>
      <c r="BM8" s="753">
        <v>75.727000000000004</v>
      </c>
      <c r="BN8" s="753">
        <v>110.294</v>
      </c>
      <c r="BO8" s="754">
        <v>186.02099999999999</v>
      </c>
      <c r="BP8" s="753">
        <v>162.51400000000001</v>
      </c>
      <c r="BQ8" s="753">
        <v>194.57400000000001</v>
      </c>
      <c r="BR8" s="754">
        <v>357.08800000000002</v>
      </c>
      <c r="BS8" s="753">
        <v>247.83500000000001</v>
      </c>
      <c r="BT8" s="753">
        <v>328.32100000000003</v>
      </c>
      <c r="BU8" s="754">
        <v>576.15599999999995</v>
      </c>
      <c r="BV8" s="753">
        <v>324.65199999999999</v>
      </c>
      <c r="BW8" s="753">
        <v>411.46199999999999</v>
      </c>
      <c r="BX8" s="754">
        <v>736.11400000000003</v>
      </c>
      <c r="BY8" s="753">
        <v>71.765025050000006</v>
      </c>
      <c r="BZ8" s="753">
        <v>161.5700552232</v>
      </c>
      <c r="CA8" s="754">
        <v>233.33508027319999</v>
      </c>
      <c r="CB8" s="753">
        <v>149.39377453</v>
      </c>
      <c r="CC8" s="753">
        <v>236.3240897332</v>
      </c>
      <c r="CD8" s="754">
        <v>385.71786426319994</v>
      </c>
      <c r="CE8" s="753">
        <v>206.19399999999999</v>
      </c>
      <c r="CF8" s="753">
        <v>305.245</v>
      </c>
      <c r="CG8" s="754">
        <v>511.43900000000002</v>
      </c>
      <c r="CH8" s="753">
        <v>235.54599999999999</v>
      </c>
      <c r="CI8" s="753">
        <v>378.25400000000002</v>
      </c>
      <c r="CJ8" s="754">
        <v>613.79999999999995</v>
      </c>
      <c r="CK8" s="753">
        <v>41.887999999999998</v>
      </c>
      <c r="CL8" s="753">
        <v>94.483999999999995</v>
      </c>
      <c r="CM8" s="754">
        <v>136.37200000000001</v>
      </c>
      <c r="CN8" s="753">
        <v>67.581999999999994</v>
      </c>
      <c r="CO8" s="753">
        <v>124.59699999999999</v>
      </c>
      <c r="CP8" s="754">
        <v>192.179</v>
      </c>
      <c r="CQ8" s="753">
        <v>122.038</v>
      </c>
      <c r="CR8" s="753">
        <v>153.94</v>
      </c>
      <c r="CS8" s="754">
        <v>275.97800000000001</v>
      </c>
      <c r="CT8" s="753">
        <v>159.9</v>
      </c>
      <c r="CU8" s="753">
        <v>224.333</v>
      </c>
      <c r="CV8" s="754">
        <v>384.233</v>
      </c>
      <c r="CW8" s="753">
        <v>35.692</v>
      </c>
      <c r="CX8" s="753">
        <v>130.26400000000001</v>
      </c>
      <c r="CY8" s="754">
        <v>165.95599999999999</v>
      </c>
      <c r="CZ8" s="753">
        <v>70.397000000000006</v>
      </c>
      <c r="DA8" s="753">
        <v>172.76499999999999</v>
      </c>
      <c r="DB8" s="754">
        <v>243.16200000000001</v>
      </c>
      <c r="DC8" s="753">
        <v>108.866</v>
      </c>
      <c r="DD8" s="753">
        <v>198.12299999999999</v>
      </c>
      <c r="DE8" s="754">
        <v>306.98899999999998</v>
      </c>
      <c r="DF8" s="753">
        <v>139.90600000000001</v>
      </c>
      <c r="DG8" s="753">
        <v>640.32600000000002</v>
      </c>
      <c r="DH8" s="754">
        <v>780.23199999999997</v>
      </c>
      <c r="DI8" s="753">
        <v>36</v>
      </c>
      <c r="DJ8" s="753">
        <v>34</v>
      </c>
      <c r="DK8" s="754">
        <v>70</v>
      </c>
      <c r="DL8" s="753">
        <v>49</v>
      </c>
      <c r="DM8" s="753">
        <v>76</v>
      </c>
      <c r="DN8" s="754">
        <v>125</v>
      </c>
      <c r="DO8" s="753">
        <v>55</v>
      </c>
      <c r="DP8" s="753">
        <v>122</v>
      </c>
      <c r="DQ8" s="754">
        <v>177</v>
      </c>
      <c r="DR8" s="753">
        <v>63</v>
      </c>
      <c r="DS8" s="753">
        <v>157</v>
      </c>
      <c r="DT8" s="754">
        <v>220</v>
      </c>
      <c r="DU8" s="753">
        <v>7</v>
      </c>
      <c r="DV8" s="753">
        <v>33</v>
      </c>
      <c r="DW8" s="754">
        <v>40</v>
      </c>
      <c r="DX8" s="753">
        <v>18</v>
      </c>
      <c r="DY8" s="753">
        <v>68</v>
      </c>
      <c r="DZ8" s="754">
        <v>86</v>
      </c>
      <c r="EA8" s="753">
        <v>36</v>
      </c>
      <c r="EB8" s="753">
        <v>96</v>
      </c>
      <c r="EC8" s="754">
        <v>132</v>
      </c>
      <c r="ED8" s="753">
        <v>59</v>
      </c>
      <c r="EE8" s="753">
        <v>143</v>
      </c>
      <c r="EF8" s="754">
        <v>202</v>
      </c>
      <c r="EG8" s="753">
        <v>35</v>
      </c>
      <c r="EH8" s="753">
        <v>49</v>
      </c>
      <c r="EI8" s="754">
        <v>84</v>
      </c>
      <c r="EJ8" s="753" t="s">
        <v>1761</v>
      </c>
      <c r="EK8" s="753" t="s">
        <v>1762</v>
      </c>
      <c r="EL8" s="754" t="s">
        <v>1763</v>
      </c>
      <c r="EM8" s="753">
        <v>304</v>
      </c>
      <c r="EN8" s="753">
        <v>183</v>
      </c>
      <c r="EO8" s="754">
        <v>487</v>
      </c>
      <c r="EP8" s="753">
        <v>330</v>
      </c>
      <c r="EQ8" s="753">
        <v>298</v>
      </c>
      <c r="ER8" s="754">
        <v>628</v>
      </c>
      <c r="ES8" s="753">
        <v>36</v>
      </c>
      <c r="ET8" s="753">
        <v>58</v>
      </c>
      <c r="EU8" s="754">
        <v>94</v>
      </c>
      <c r="EV8" s="753">
        <v>73</v>
      </c>
      <c r="EW8" s="753">
        <v>118</v>
      </c>
      <c r="EX8" s="754">
        <v>191</v>
      </c>
      <c r="EY8" s="753">
        <v>109</v>
      </c>
      <c r="EZ8" s="753">
        <v>174</v>
      </c>
      <c r="FA8" s="754">
        <v>283</v>
      </c>
      <c r="FB8" s="753">
        <v>141</v>
      </c>
      <c r="FC8" s="753">
        <v>241</v>
      </c>
      <c r="FD8" s="754">
        <v>382</v>
      </c>
      <c r="FE8" s="753">
        <v>28</v>
      </c>
      <c r="FF8" s="753">
        <v>57</v>
      </c>
      <c r="FG8" s="754">
        <v>85</v>
      </c>
      <c r="FH8" s="753">
        <v>57</v>
      </c>
      <c r="FI8" s="753">
        <v>106</v>
      </c>
      <c r="FJ8" s="754">
        <v>163</v>
      </c>
      <c r="FK8" s="753">
        <v>86</v>
      </c>
      <c r="FL8" s="753">
        <v>172</v>
      </c>
      <c r="FM8" s="754">
        <v>258</v>
      </c>
      <c r="FN8" s="753">
        <v>129</v>
      </c>
      <c r="FO8" s="753">
        <v>414</v>
      </c>
      <c r="FP8" s="754">
        <v>543</v>
      </c>
    </row>
    <row r="9" spans="1:172">
      <c r="A9" s="1" t="s">
        <v>493</v>
      </c>
      <c r="B9" s="753">
        <v>384.73427899999996</v>
      </c>
      <c r="C9" s="753">
        <v>662.04300000000001</v>
      </c>
      <c r="D9" s="754">
        <v>1046.7772789999999</v>
      </c>
      <c r="E9" s="753">
        <v>182.67567944499999</v>
      </c>
      <c r="F9" s="753">
        <v>99.907100299999996</v>
      </c>
      <c r="G9" s="754">
        <v>282.58277974499993</v>
      </c>
      <c r="H9" s="753">
        <v>301.64600000000002</v>
      </c>
      <c r="I9" s="753">
        <v>174.86500000000001</v>
      </c>
      <c r="J9" s="754">
        <v>476.51100000000002</v>
      </c>
      <c r="K9" s="753">
        <v>448.74108337200005</v>
      </c>
      <c r="L9" s="753">
        <v>270.43584030000005</v>
      </c>
      <c r="M9" s="754">
        <v>719.17692367200004</v>
      </c>
      <c r="N9" s="753">
        <v>719.15099999999995</v>
      </c>
      <c r="O9" s="753">
        <v>198.31299999999999</v>
      </c>
      <c r="P9" s="754">
        <v>917.46400000000006</v>
      </c>
      <c r="Q9" s="753">
        <v>140.72900000000001</v>
      </c>
      <c r="R9" s="753">
        <v>29.010999999999999</v>
      </c>
      <c r="S9" s="754">
        <v>169.74</v>
      </c>
      <c r="T9" s="753">
        <v>235.15700000000001</v>
      </c>
      <c r="U9" s="753">
        <v>-61.866</v>
      </c>
      <c r="V9" s="754">
        <v>173.291</v>
      </c>
      <c r="W9" s="753">
        <v>423.53800000000001</v>
      </c>
      <c r="X9" s="753">
        <v>-72.103999999999999</v>
      </c>
      <c r="Y9" s="754">
        <v>351.43400000000003</v>
      </c>
      <c r="Z9" s="753">
        <v>744.61500000000001</v>
      </c>
      <c r="AA9" s="753">
        <v>228.928</v>
      </c>
      <c r="AB9" s="754">
        <v>973.54300000000001</v>
      </c>
      <c r="AC9" s="753">
        <v>35.165999999999997</v>
      </c>
      <c r="AD9" s="753">
        <v>30.318000000000001</v>
      </c>
      <c r="AE9" s="754">
        <v>65.483999999999995</v>
      </c>
      <c r="AF9" s="753">
        <v>148.52600000000001</v>
      </c>
      <c r="AG9" s="753">
        <v>58.171999999999997</v>
      </c>
      <c r="AH9" s="754">
        <v>206.69800000000001</v>
      </c>
      <c r="AI9" s="753">
        <v>242.59200000000001</v>
      </c>
      <c r="AJ9" s="753">
        <v>83.001000000000005</v>
      </c>
      <c r="AK9" s="754">
        <v>325.59300000000002</v>
      </c>
      <c r="AL9" s="753">
        <v>366.46499999999997</v>
      </c>
      <c r="AM9" s="753">
        <v>626.55100000000004</v>
      </c>
      <c r="AN9" s="754">
        <v>993.01599999999996</v>
      </c>
      <c r="AO9" s="753">
        <v>197.69200000000001</v>
      </c>
      <c r="AP9" s="753">
        <v>100.087</v>
      </c>
      <c r="AQ9" s="754">
        <v>297.779</v>
      </c>
      <c r="AR9" s="753">
        <v>303.755</v>
      </c>
      <c r="AS9" s="753">
        <v>161.423</v>
      </c>
      <c r="AT9" s="754">
        <v>465.178</v>
      </c>
      <c r="AU9" s="753">
        <v>402.839</v>
      </c>
      <c r="AV9" s="753">
        <v>156.86699999999999</v>
      </c>
      <c r="AW9" s="754">
        <v>559.70600000000002</v>
      </c>
      <c r="AX9" s="753">
        <v>403.31</v>
      </c>
      <c r="AY9" s="753">
        <v>393.87200000000001</v>
      </c>
      <c r="AZ9" s="754">
        <v>797.18200000000002</v>
      </c>
      <c r="BA9" s="753">
        <v>3.246</v>
      </c>
      <c r="BB9" s="753">
        <v>71.450999999999993</v>
      </c>
      <c r="BC9" s="754">
        <v>74.697000000000003</v>
      </c>
      <c r="BD9" s="753">
        <v>11.611000000000001</v>
      </c>
      <c r="BE9" s="753">
        <v>30.539000000000001</v>
      </c>
      <c r="BF9" s="754">
        <v>42.15</v>
      </c>
      <c r="BG9" s="753">
        <v>32.859000000000002</v>
      </c>
      <c r="BH9" s="753">
        <v>321.733</v>
      </c>
      <c r="BI9" s="754">
        <v>354.59199999999998</v>
      </c>
      <c r="BJ9" s="753">
        <v>70.421000000000006</v>
      </c>
      <c r="BK9" s="753">
        <v>518.46299999999997</v>
      </c>
      <c r="BL9" s="754">
        <v>588.88400000000001</v>
      </c>
      <c r="BM9" s="753">
        <v>23.239000000000001</v>
      </c>
      <c r="BN9" s="753">
        <v>12.492000000000001</v>
      </c>
      <c r="BO9" s="754">
        <v>35.731000000000002</v>
      </c>
      <c r="BP9" s="753">
        <v>50.515999999999998</v>
      </c>
      <c r="BQ9" s="753">
        <v>20.391999999999999</v>
      </c>
      <c r="BR9" s="754">
        <v>70.908000000000001</v>
      </c>
      <c r="BS9" s="753">
        <v>70.492000000000004</v>
      </c>
      <c r="BT9" s="753">
        <v>-15.255000000000001</v>
      </c>
      <c r="BU9" s="754">
        <v>55.237000000000002</v>
      </c>
      <c r="BV9" s="753">
        <v>69.168999999999997</v>
      </c>
      <c r="BW9" s="753">
        <v>-1.5509999999999999</v>
      </c>
      <c r="BX9" s="754">
        <v>67.617999999999995</v>
      </c>
      <c r="BY9" s="753">
        <v>26.674227980000012</v>
      </c>
      <c r="BZ9" s="753">
        <v>39.267182896799902</v>
      </c>
      <c r="CA9" s="754">
        <v>65.941410876799907</v>
      </c>
      <c r="CB9" s="753">
        <v>42.712187210000003</v>
      </c>
      <c r="CC9" s="753">
        <v>6.5139399467999466</v>
      </c>
      <c r="CD9" s="754">
        <v>49.226127156799947</v>
      </c>
      <c r="CE9" s="753">
        <v>66.067999999999998</v>
      </c>
      <c r="CF9" s="753">
        <v>27.545000000000002</v>
      </c>
      <c r="CG9" s="754">
        <v>93.613</v>
      </c>
      <c r="CH9" s="753">
        <v>-123.529</v>
      </c>
      <c r="CI9" s="753">
        <v>96.629000000000005</v>
      </c>
      <c r="CJ9" s="754">
        <v>-26.9</v>
      </c>
      <c r="CK9" s="753">
        <v>-51.061999999999998</v>
      </c>
      <c r="CL9" s="753">
        <v>3.9969999999999999</v>
      </c>
      <c r="CM9" s="754">
        <v>-47.064999999999998</v>
      </c>
      <c r="CN9" s="753">
        <v>-35.323999999999998</v>
      </c>
      <c r="CO9" s="753">
        <v>-20.003</v>
      </c>
      <c r="CP9" s="754">
        <v>-55.326999999999998</v>
      </c>
      <c r="CQ9" s="753">
        <v>-1.911</v>
      </c>
      <c r="CR9" s="753">
        <v>-48.893999999999998</v>
      </c>
      <c r="CS9" s="754">
        <v>-50.805</v>
      </c>
      <c r="CT9" s="753">
        <v>70.596999999999994</v>
      </c>
      <c r="CU9" s="753">
        <v>-329.99799999999999</v>
      </c>
      <c r="CV9" s="754">
        <v>-259.40100000000001</v>
      </c>
      <c r="CW9" s="753">
        <v>-151.16300000000001</v>
      </c>
      <c r="CX9" s="753">
        <v>36.914000000000001</v>
      </c>
      <c r="CY9" s="754">
        <v>-114.249</v>
      </c>
      <c r="CZ9" s="753">
        <v>-109.16500000000001</v>
      </c>
      <c r="DA9" s="753">
        <v>46.838999999999999</v>
      </c>
      <c r="DB9" s="754">
        <v>-62.326000000000001</v>
      </c>
      <c r="DC9" s="753">
        <v>-60.640999999999998</v>
      </c>
      <c r="DD9" s="753">
        <v>20.675999999999998</v>
      </c>
      <c r="DE9" s="754">
        <v>-39.965000000000003</v>
      </c>
      <c r="DF9" s="753">
        <v>9.7050000000000001</v>
      </c>
      <c r="DG9" s="753">
        <v>832.94100000000003</v>
      </c>
      <c r="DH9" s="754">
        <v>842.64599999999996</v>
      </c>
      <c r="DI9" s="753">
        <v>10</v>
      </c>
      <c r="DJ9" s="753">
        <v>-5</v>
      </c>
      <c r="DK9" s="754">
        <v>5</v>
      </c>
      <c r="DL9" s="753">
        <v>26</v>
      </c>
      <c r="DM9" s="753">
        <v>-1</v>
      </c>
      <c r="DN9" s="754">
        <v>25</v>
      </c>
      <c r="DO9" s="753">
        <v>21</v>
      </c>
      <c r="DP9" s="753">
        <v>-3</v>
      </c>
      <c r="DQ9" s="754">
        <v>18</v>
      </c>
      <c r="DR9" s="753">
        <v>50</v>
      </c>
      <c r="DS9" s="753">
        <v>6</v>
      </c>
      <c r="DT9" s="754">
        <v>56</v>
      </c>
      <c r="DU9" s="753">
        <v>21</v>
      </c>
      <c r="DV9" s="753">
        <v>9</v>
      </c>
      <c r="DW9" s="754">
        <v>30</v>
      </c>
      <c r="DX9" s="753">
        <v>35</v>
      </c>
      <c r="DY9" s="753">
        <v>11</v>
      </c>
      <c r="DZ9" s="754">
        <v>46</v>
      </c>
      <c r="EA9" s="753">
        <v>60</v>
      </c>
      <c r="EB9" s="753">
        <v>19</v>
      </c>
      <c r="EC9" s="754">
        <v>79</v>
      </c>
      <c r="ED9" s="753">
        <v>90</v>
      </c>
      <c r="EE9" s="753">
        <v>-82</v>
      </c>
      <c r="EF9" s="754">
        <v>8</v>
      </c>
      <c r="EG9" s="753">
        <v>25</v>
      </c>
      <c r="EH9" s="753">
        <v>6</v>
      </c>
      <c r="EI9" s="754">
        <v>31</v>
      </c>
      <c r="EJ9" s="753" t="s">
        <v>1764</v>
      </c>
      <c r="EK9" s="753" t="s">
        <v>1765</v>
      </c>
      <c r="EL9" s="754" t="s">
        <v>1766</v>
      </c>
      <c r="EM9" s="753">
        <v>-215</v>
      </c>
      <c r="EN9" s="753">
        <v>-138</v>
      </c>
      <c r="EO9" s="754">
        <v>-353</v>
      </c>
      <c r="EP9" s="753">
        <v>-732</v>
      </c>
      <c r="EQ9" s="753">
        <v>-97</v>
      </c>
      <c r="ER9" s="754">
        <v>-829</v>
      </c>
      <c r="ES9" s="753">
        <v>74</v>
      </c>
      <c r="ET9" s="753">
        <v>-25</v>
      </c>
      <c r="EU9" s="754">
        <v>49</v>
      </c>
      <c r="EV9" s="753">
        <v>74</v>
      </c>
      <c r="EW9" s="753">
        <v>-136</v>
      </c>
      <c r="EX9" s="754">
        <v>-62</v>
      </c>
      <c r="EY9" s="753">
        <v>-97</v>
      </c>
      <c r="EZ9" s="753">
        <v>467</v>
      </c>
      <c r="FA9" s="754">
        <v>370</v>
      </c>
      <c r="FB9" s="753">
        <v>-94</v>
      </c>
      <c r="FC9" s="753">
        <v>467</v>
      </c>
      <c r="FD9" s="754">
        <v>373</v>
      </c>
      <c r="FE9" s="753">
        <v>-50</v>
      </c>
      <c r="FF9" s="753">
        <v>-75</v>
      </c>
      <c r="FG9" s="754">
        <v>-125</v>
      </c>
      <c r="FH9" s="753">
        <v>-38</v>
      </c>
      <c r="FI9" s="753">
        <v>-89</v>
      </c>
      <c r="FJ9" s="754">
        <v>-127</v>
      </c>
      <c r="FK9" s="753">
        <v>-161</v>
      </c>
      <c r="FL9" s="753">
        <v>-101</v>
      </c>
      <c r="FM9" s="754">
        <v>-262</v>
      </c>
      <c r="FN9" s="753">
        <v>-174</v>
      </c>
      <c r="FO9" s="753">
        <v>-100</v>
      </c>
      <c r="FP9" s="754">
        <v>-274</v>
      </c>
    </row>
    <row r="10" spans="1:172">
      <c r="A10" s="1" t="s">
        <v>492</v>
      </c>
      <c r="B10" s="753">
        <v>769.02099999999996</v>
      </c>
      <c r="C10" s="753">
        <v>932.25599999999997</v>
      </c>
      <c r="D10" s="754">
        <v>1701.277</v>
      </c>
      <c r="E10" s="753">
        <v>199.87067944499998</v>
      </c>
      <c r="F10" s="753">
        <v>166.29810029999999</v>
      </c>
      <c r="G10" s="754">
        <v>366.16877974499994</v>
      </c>
      <c r="H10" s="753">
        <v>326.72500000000002</v>
      </c>
      <c r="I10" s="753">
        <v>208.37899999999999</v>
      </c>
      <c r="J10" s="754">
        <v>535.10400000000004</v>
      </c>
      <c r="K10" s="753">
        <v>474.07684863000003</v>
      </c>
      <c r="L10" s="753">
        <v>325.34584030000002</v>
      </c>
      <c r="M10" s="754">
        <v>799.42268893000005</v>
      </c>
      <c r="N10" s="753">
        <v>750.096</v>
      </c>
      <c r="O10" s="753">
        <v>296.38900000000001</v>
      </c>
      <c r="P10" s="754">
        <v>1046.4849999999999</v>
      </c>
      <c r="Q10" s="753">
        <v>141.28899999999999</v>
      </c>
      <c r="R10" s="753">
        <v>61.682000000000002</v>
      </c>
      <c r="S10" s="754">
        <v>202.971</v>
      </c>
      <c r="T10" s="753">
        <v>244.13</v>
      </c>
      <c r="U10" s="753">
        <v>79.968000000000004</v>
      </c>
      <c r="V10" s="754">
        <v>324.09800000000001</v>
      </c>
      <c r="W10" s="753">
        <v>432.47199999999998</v>
      </c>
      <c r="X10" s="753">
        <v>140.19</v>
      </c>
      <c r="Y10" s="754">
        <v>572.66200000000003</v>
      </c>
      <c r="Z10" s="753">
        <v>755.19899999999996</v>
      </c>
      <c r="AA10" s="753">
        <v>460.21899999999999</v>
      </c>
      <c r="AB10" s="754">
        <v>1215.4179999999999</v>
      </c>
      <c r="AC10" s="753">
        <v>229.35300000000001</v>
      </c>
      <c r="AD10" s="753">
        <v>43.183</v>
      </c>
      <c r="AE10" s="754">
        <v>272.536</v>
      </c>
      <c r="AF10" s="753">
        <v>343.93099999999998</v>
      </c>
      <c r="AG10" s="753">
        <v>75.195999999999998</v>
      </c>
      <c r="AH10" s="754">
        <v>419.12700000000001</v>
      </c>
      <c r="AI10" s="753">
        <v>438.01</v>
      </c>
      <c r="AJ10" s="753">
        <v>116.414</v>
      </c>
      <c r="AK10" s="754">
        <v>554.42399999999998</v>
      </c>
      <c r="AL10" s="753">
        <v>561.88300000000004</v>
      </c>
      <c r="AM10" s="753">
        <v>669.40499999999997</v>
      </c>
      <c r="AN10" s="754">
        <v>1231.288</v>
      </c>
      <c r="AO10" s="753">
        <v>203.97499999999999</v>
      </c>
      <c r="AP10" s="753">
        <v>412.86200000000002</v>
      </c>
      <c r="AQ10" s="754">
        <v>616.83699999999999</v>
      </c>
      <c r="AR10" s="753">
        <v>311.48599999999999</v>
      </c>
      <c r="AS10" s="753">
        <v>479.72800000000001</v>
      </c>
      <c r="AT10" s="754">
        <v>791.21400000000006</v>
      </c>
      <c r="AU10" s="753">
        <v>410.57</v>
      </c>
      <c r="AV10" s="753">
        <v>502.49799999999999</v>
      </c>
      <c r="AW10" s="754">
        <v>913.06799999999998</v>
      </c>
      <c r="AX10" s="753">
        <v>411.041</v>
      </c>
      <c r="AY10" s="753">
        <v>745.524</v>
      </c>
      <c r="AZ10" s="754">
        <v>1156.5650000000001</v>
      </c>
      <c r="BA10" s="753">
        <v>3.246</v>
      </c>
      <c r="BB10" s="753">
        <v>81.912999999999997</v>
      </c>
      <c r="BC10" s="754">
        <v>85.159000000000006</v>
      </c>
      <c r="BD10" s="753">
        <v>11.611000000000001</v>
      </c>
      <c r="BE10" s="753">
        <v>83.835999999999999</v>
      </c>
      <c r="BF10" s="754">
        <v>95.447000000000003</v>
      </c>
      <c r="BG10" s="753">
        <v>32.859000000000002</v>
      </c>
      <c r="BH10" s="753">
        <v>828.947</v>
      </c>
      <c r="BI10" s="754">
        <v>861.80600000000004</v>
      </c>
      <c r="BJ10" s="753">
        <v>72.040999999999997</v>
      </c>
      <c r="BK10" s="753">
        <v>1098.412</v>
      </c>
      <c r="BL10" s="754">
        <v>1170.453</v>
      </c>
      <c r="BM10" s="753">
        <v>70.153999999999996</v>
      </c>
      <c r="BN10" s="753">
        <v>21.295000000000002</v>
      </c>
      <c r="BO10" s="754">
        <v>91.448999999999998</v>
      </c>
      <c r="BP10" s="753">
        <v>97.566000000000003</v>
      </c>
      <c r="BQ10" s="753">
        <v>44.432000000000002</v>
      </c>
      <c r="BR10" s="754">
        <v>141.99799999999999</v>
      </c>
      <c r="BS10" s="753">
        <v>120.196</v>
      </c>
      <c r="BT10" s="753">
        <v>12.358000000000001</v>
      </c>
      <c r="BU10" s="754">
        <v>132.554</v>
      </c>
      <c r="BV10" s="753">
        <v>164.614</v>
      </c>
      <c r="BW10" s="753">
        <v>121.79900000000001</v>
      </c>
      <c r="BX10" s="754">
        <v>286.41300000000001</v>
      </c>
      <c r="BY10" s="753">
        <v>26.745904830000011</v>
      </c>
      <c r="BZ10" s="753">
        <v>135.51919382679992</v>
      </c>
      <c r="CA10" s="754">
        <v>162.26509865679992</v>
      </c>
      <c r="CB10" s="753">
        <v>42.784864060000004</v>
      </c>
      <c r="CC10" s="753">
        <v>211.23485478679993</v>
      </c>
      <c r="CD10" s="754">
        <v>254.01971884679992</v>
      </c>
      <c r="CE10" s="753">
        <v>66.837000000000003</v>
      </c>
      <c r="CF10" s="753">
        <v>239.81700000000001</v>
      </c>
      <c r="CG10" s="754">
        <v>306.654</v>
      </c>
      <c r="CH10" s="753">
        <v>128.39699999999999</v>
      </c>
      <c r="CI10" s="753">
        <v>323.60899999999998</v>
      </c>
      <c r="CJ10" s="754">
        <v>452.00599999999997</v>
      </c>
      <c r="CK10" s="753">
        <v>41.186</v>
      </c>
      <c r="CL10" s="753">
        <v>119.098</v>
      </c>
      <c r="CM10" s="754">
        <v>160.28399999999999</v>
      </c>
      <c r="CN10" s="753">
        <v>91.161000000000001</v>
      </c>
      <c r="CO10" s="753">
        <v>153.761</v>
      </c>
      <c r="CP10" s="754">
        <v>244.922</v>
      </c>
      <c r="CQ10" s="753">
        <v>125.32299999999999</v>
      </c>
      <c r="CR10" s="753">
        <v>182.733</v>
      </c>
      <c r="CS10" s="754">
        <v>308.05599999999998</v>
      </c>
      <c r="CT10" s="753">
        <v>197.988</v>
      </c>
      <c r="CU10" s="753">
        <v>193.738</v>
      </c>
      <c r="CV10" s="754">
        <v>391.726</v>
      </c>
      <c r="CW10" s="753">
        <v>34.283000000000001</v>
      </c>
      <c r="CX10" s="753">
        <v>114.571</v>
      </c>
      <c r="CY10" s="754">
        <v>148.85400000000001</v>
      </c>
      <c r="CZ10" s="753">
        <v>76.281000000000006</v>
      </c>
      <c r="DA10" s="753">
        <v>130.614</v>
      </c>
      <c r="DB10" s="754">
        <v>206.89500000000001</v>
      </c>
      <c r="DC10" s="753">
        <v>124.80500000000001</v>
      </c>
      <c r="DD10" s="753">
        <v>107.191</v>
      </c>
      <c r="DE10" s="754">
        <v>231.99600000000001</v>
      </c>
      <c r="DF10" s="753">
        <v>200.98699999999999</v>
      </c>
      <c r="DG10" s="753">
        <v>933.66099999999994</v>
      </c>
      <c r="DH10" s="754">
        <v>1134.6479999999999</v>
      </c>
      <c r="DI10" s="753">
        <v>18</v>
      </c>
      <c r="DJ10" s="753">
        <v>9</v>
      </c>
      <c r="DK10" s="754">
        <v>27</v>
      </c>
      <c r="DL10" s="753">
        <v>37</v>
      </c>
      <c r="DM10" s="753">
        <v>24</v>
      </c>
      <c r="DN10" s="754">
        <v>61</v>
      </c>
      <c r="DO10" s="753">
        <v>62</v>
      </c>
      <c r="DP10" s="753">
        <v>31</v>
      </c>
      <c r="DQ10" s="754">
        <v>93</v>
      </c>
      <c r="DR10" s="753">
        <v>94</v>
      </c>
      <c r="DS10" s="753">
        <v>48</v>
      </c>
      <c r="DT10" s="754">
        <v>142</v>
      </c>
      <c r="DU10" s="753">
        <v>21</v>
      </c>
      <c r="DV10" s="753">
        <v>45</v>
      </c>
      <c r="DW10" s="754">
        <v>66</v>
      </c>
      <c r="DX10" s="753">
        <v>45</v>
      </c>
      <c r="DY10" s="753">
        <v>57</v>
      </c>
      <c r="DZ10" s="754">
        <v>102</v>
      </c>
      <c r="EA10" s="753">
        <v>70</v>
      </c>
      <c r="EB10" s="753">
        <v>68</v>
      </c>
      <c r="EC10" s="754">
        <v>138</v>
      </c>
      <c r="ED10" s="753">
        <v>100</v>
      </c>
      <c r="EE10" s="753">
        <v>80</v>
      </c>
      <c r="EF10" s="754">
        <v>180</v>
      </c>
      <c r="EG10" s="753">
        <v>25</v>
      </c>
      <c r="EH10" s="753">
        <v>7</v>
      </c>
      <c r="EI10" s="754">
        <v>32</v>
      </c>
      <c r="EJ10" s="753" t="s">
        <v>1767</v>
      </c>
      <c r="EK10" s="753" t="s">
        <v>1768</v>
      </c>
      <c r="EL10" s="754" t="s">
        <v>1769</v>
      </c>
      <c r="EM10" s="753">
        <v>77</v>
      </c>
      <c r="EN10" s="753">
        <v>41</v>
      </c>
      <c r="EO10" s="754">
        <v>118</v>
      </c>
      <c r="EP10" s="753">
        <v>73</v>
      </c>
      <c r="EQ10" s="753">
        <v>83</v>
      </c>
      <c r="ER10" s="754">
        <v>156</v>
      </c>
      <c r="ES10" s="753">
        <v>75</v>
      </c>
      <c r="ET10" s="753">
        <v>4</v>
      </c>
      <c r="EU10" s="754">
        <v>79</v>
      </c>
      <c r="EV10" s="753">
        <v>75</v>
      </c>
      <c r="EW10" s="753">
        <v>13</v>
      </c>
      <c r="EX10" s="754">
        <v>88</v>
      </c>
      <c r="EY10" s="753">
        <v>83</v>
      </c>
      <c r="EZ10" s="753">
        <v>627</v>
      </c>
      <c r="FA10" s="754">
        <v>710</v>
      </c>
      <c r="FB10" s="753">
        <v>85</v>
      </c>
      <c r="FC10" s="753">
        <v>637</v>
      </c>
      <c r="FD10" s="754">
        <v>722</v>
      </c>
      <c r="FE10" s="753">
        <v>2</v>
      </c>
      <c r="FF10" s="753">
        <v>7</v>
      </c>
      <c r="FG10" s="754">
        <v>9</v>
      </c>
      <c r="FH10" s="753">
        <v>21</v>
      </c>
      <c r="FI10" s="753">
        <v>11</v>
      </c>
      <c r="FJ10" s="754">
        <v>32</v>
      </c>
      <c r="FK10" s="753">
        <v>23</v>
      </c>
      <c r="FL10" s="753">
        <v>15</v>
      </c>
      <c r="FM10" s="754">
        <v>38</v>
      </c>
      <c r="FN10" s="753">
        <v>27</v>
      </c>
      <c r="FO10" s="753">
        <v>34</v>
      </c>
      <c r="FP10" s="754">
        <v>61</v>
      </c>
    </row>
    <row r="11" spans="1:172">
      <c r="A11" s="1" t="s">
        <v>491</v>
      </c>
      <c r="B11" s="753">
        <v>-384.286721</v>
      </c>
      <c r="C11" s="753">
        <v>-270.21300000000002</v>
      </c>
      <c r="D11" s="754">
        <v>-654.49972100000002</v>
      </c>
      <c r="E11" s="753">
        <v>-16.384</v>
      </c>
      <c r="F11" s="753">
        <v>-55.209000000000003</v>
      </c>
      <c r="G11" s="754">
        <v>-71.593000000000004</v>
      </c>
      <c r="H11" s="753">
        <v>-25.079000000000001</v>
      </c>
      <c r="I11" s="753">
        <v>-33.514000000000003</v>
      </c>
      <c r="J11" s="754">
        <v>-58.593000000000004</v>
      </c>
      <c r="K11" s="753">
        <v>-25.335765257999999</v>
      </c>
      <c r="L11" s="753">
        <v>-54.91</v>
      </c>
      <c r="M11" s="754">
        <v>-80.245765258000006</v>
      </c>
      <c r="N11" s="753">
        <v>-30.945</v>
      </c>
      <c r="O11" s="753">
        <v>-98.075999999999993</v>
      </c>
      <c r="P11" s="754">
        <v>-129.02099999999999</v>
      </c>
      <c r="Q11" s="753">
        <v>-0.56000000000000005</v>
      </c>
      <c r="R11" s="753">
        <v>-32.670999999999999</v>
      </c>
      <c r="S11" s="754">
        <v>-33.231000000000002</v>
      </c>
      <c r="T11" s="753">
        <v>-8.9730000000000008</v>
      </c>
      <c r="U11" s="753">
        <v>-141.834</v>
      </c>
      <c r="V11" s="754">
        <v>-150.80699999999999</v>
      </c>
      <c r="W11" s="753">
        <v>-8.9339999999999993</v>
      </c>
      <c r="X11" s="753">
        <v>-212.29400000000001</v>
      </c>
      <c r="Y11" s="754">
        <v>-221.22800000000001</v>
      </c>
      <c r="Z11" s="753">
        <v>-10.584</v>
      </c>
      <c r="AA11" s="753">
        <v>-231.291</v>
      </c>
      <c r="AB11" s="754">
        <v>-241.875</v>
      </c>
      <c r="AC11" s="753">
        <v>-194.18700000000001</v>
      </c>
      <c r="AD11" s="753">
        <v>-12.865</v>
      </c>
      <c r="AE11" s="754">
        <v>-207.05199999999999</v>
      </c>
      <c r="AF11" s="753">
        <v>-195.405</v>
      </c>
      <c r="AG11" s="753">
        <v>-17.024000000000001</v>
      </c>
      <c r="AH11" s="754">
        <v>-212.429</v>
      </c>
      <c r="AI11" s="753">
        <v>-195.41800000000001</v>
      </c>
      <c r="AJ11" s="753">
        <v>-33.412999999999997</v>
      </c>
      <c r="AK11" s="754">
        <v>-228.83099999999999</v>
      </c>
      <c r="AL11" s="753">
        <v>-195.41800000000001</v>
      </c>
      <c r="AM11" s="753">
        <v>-42.853999999999999</v>
      </c>
      <c r="AN11" s="754">
        <v>-238.27199999999999</v>
      </c>
      <c r="AO11" s="753">
        <v>-6.2830000000000004</v>
      </c>
      <c r="AP11" s="753">
        <v>-312.77499999999998</v>
      </c>
      <c r="AQ11" s="754">
        <v>-319.05799999999999</v>
      </c>
      <c r="AR11" s="753">
        <v>-7.7309999999999999</v>
      </c>
      <c r="AS11" s="753">
        <v>-318.30500000000001</v>
      </c>
      <c r="AT11" s="754">
        <v>-326.036</v>
      </c>
      <c r="AU11" s="753">
        <v>-7.7309999999999999</v>
      </c>
      <c r="AV11" s="753">
        <v>-345.63099999999997</v>
      </c>
      <c r="AW11" s="754">
        <v>-353.36200000000002</v>
      </c>
      <c r="AX11" s="753">
        <v>-7.7309999999999999</v>
      </c>
      <c r="AY11" s="753">
        <v>-351.65199999999999</v>
      </c>
      <c r="AZ11" s="754">
        <v>-359.38299999999998</v>
      </c>
      <c r="BA11" s="753">
        <v>0</v>
      </c>
      <c r="BB11" s="753">
        <v>-10.462</v>
      </c>
      <c r="BC11" s="754">
        <v>-10.462</v>
      </c>
      <c r="BD11" s="753">
        <v>0</v>
      </c>
      <c r="BE11" s="753">
        <v>-53.296999999999997</v>
      </c>
      <c r="BF11" s="754">
        <v>-53.296999999999997</v>
      </c>
      <c r="BG11" s="753">
        <v>0</v>
      </c>
      <c r="BH11" s="753">
        <v>-507.214</v>
      </c>
      <c r="BI11" s="754">
        <v>-507.214</v>
      </c>
      <c r="BJ11" s="753">
        <v>-1.62</v>
      </c>
      <c r="BK11" s="753">
        <v>-579.94899999999996</v>
      </c>
      <c r="BL11" s="754">
        <v>-581.56899999999996</v>
      </c>
      <c r="BM11" s="753">
        <v>-46.914999999999999</v>
      </c>
      <c r="BN11" s="753">
        <v>-8.8030000000000008</v>
      </c>
      <c r="BO11" s="754">
        <v>-55.718000000000004</v>
      </c>
      <c r="BP11" s="753">
        <v>-47.05</v>
      </c>
      <c r="BQ11" s="753">
        <v>-24.04</v>
      </c>
      <c r="BR11" s="754">
        <v>-71.09</v>
      </c>
      <c r="BS11" s="753">
        <v>-49.704000000000001</v>
      </c>
      <c r="BT11" s="753">
        <v>-27.613</v>
      </c>
      <c r="BU11" s="754">
        <v>-77.316999999999993</v>
      </c>
      <c r="BV11" s="753">
        <v>-95.444999999999993</v>
      </c>
      <c r="BW11" s="753">
        <v>-123.35</v>
      </c>
      <c r="BX11" s="754">
        <v>-218.79499999999999</v>
      </c>
      <c r="BY11" s="753">
        <v>-7.167685E-2</v>
      </c>
      <c r="BZ11" s="753">
        <v>-96.252010930000012</v>
      </c>
      <c r="CA11" s="754">
        <v>-96.323687780000029</v>
      </c>
      <c r="CB11" s="753">
        <v>-7.2676850000000001E-2</v>
      </c>
      <c r="CC11" s="753">
        <v>-204.72091483999998</v>
      </c>
      <c r="CD11" s="754">
        <v>-204.79359168999997</v>
      </c>
      <c r="CE11" s="753">
        <v>-0.76900000000000002</v>
      </c>
      <c r="CF11" s="753">
        <v>-212.27199999999999</v>
      </c>
      <c r="CG11" s="754">
        <v>-213.041</v>
      </c>
      <c r="CH11" s="753">
        <v>-251.92599999999999</v>
      </c>
      <c r="CI11" s="753">
        <v>-226.98</v>
      </c>
      <c r="CJ11" s="754">
        <v>-478.90600000000001</v>
      </c>
      <c r="CK11" s="753">
        <v>-92.248000000000005</v>
      </c>
      <c r="CL11" s="753">
        <v>-115.101</v>
      </c>
      <c r="CM11" s="754">
        <v>-207.34899999999999</v>
      </c>
      <c r="CN11" s="753">
        <v>-126.485</v>
      </c>
      <c r="CO11" s="753">
        <v>-173.76400000000001</v>
      </c>
      <c r="CP11" s="754">
        <v>-300.24900000000002</v>
      </c>
      <c r="CQ11" s="753">
        <v>-127.23399999999999</v>
      </c>
      <c r="CR11" s="753">
        <v>-231.62700000000001</v>
      </c>
      <c r="CS11" s="754">
        <v>-358.86099999999999</v>
      </c>
      <c r="CT11" s="753">
        <v>-127.39100000000001</v>
      </c>
      <c r="CU11" s="753">
        <v>-523.73599999999999</v>
      </c>
      <c r="CV11" s="754">
        <v>-651.12699999999995</v>
      </c>
      <c r="CW11" s="753">
        <v>-185.446</v>
      </c>
      <c r="CX11" s="753">
        <v>-77.656999999999996</v>
      </c>
      <c r="CY11" s="754">
        <v>-263.10300000000001</v>
      </c>
      <c r="CZ11" s="753">
        <v>-185.446</v>
      </c>
      <c r="DA11" s="753">
        <v>-83.775000000000006</v>
      </c>
      <c r="DB11" s="754">
        <v>-269.221</v>
      </c>
      <c r="DC11" s="753">
        <v>-185.446</v>
      </c>
      <c r="DD11" s="753">
        <v>-86.515000000000001</v>
      </c>
      <c r="DE11" s="754">
        <v>-271.96100000000001</v>
      </c>
      <c r="DF11" s="753">
        <v>-191.28200000000001</v>
      </c>
      <c r="DG11" s="753">
        <v>-100.72</v>
      </c>
      <c r="DH11" s="754">
        <v>-292.00200000000001</v>
      </c>
      <c r="DI11" s="753">
        <v>-8</v>
      </c>
      <c r="DJ11" s="753">
        <v>-14</v>
      </c>
      <c r="DK11" s="754">
        <v>-22</v>
      </c>
      <c r="DL11" s="753">
        <v>-11</v>
      </c>
      <c r="DM11" s="753">
        <v>-25</v>
      </c>
      <c r="DN11" s="754">
        <v>-36</v>
      </c>
      <c r="DO11" s="753">
        <v>-41</v>
      </c>
      <c r="DP11" s="753">
        <v>-34</v>
      </c>
      <c r="DQ11" s="754">
        <v>-75</v>
      </c>
      <c r="DR11" s="753">
        <v>-44</v>
      </c>
      <c r="DS11" s="753">
        <v>-42</v>
      </c>
      <c r="DT11" s="754">
        <v>-86</v>
      </c>
      <c r="DU11" s="753">
        <v>0</v>
      </c>
      <c r="DV11" s="753">
        <v>-36</v>
      </c>
      <c r="DW11" s="754">
        <v>-36</v>
      </c>
      <c r="DX11" s="753">
        <v>-10</v>
      </c>
      <c r="DY11" s="753">
        <v>-46</v>
      </c>
      <c r="DZ11" s="754">
        <v>-56</v>
      </c>
      <c r="EA11" s="753">
        <v>-10</v>
      </c>
      <c r="EB11" s="753">
        <v>-49</v>
      </c>
      <c r="EC11" s="754">
        <v>-59</v>
      </c>
      <c r="ED11" s="753">
        <v>-10</v>
      </c>
      <c r="EE11" s="753">
        <v>-162</v>
      </c>
      <c r="EF11" s="754">
        <v>-172</v>
      </c>
      <c r="EG11" s="753">
        <v>0</v>
      </c>
      <c r="EH11" s="753">
        <v>-1</v>
      </c>
      <c r="EI11" s="754">
        <v>-1</v>
      </c>
      <c r="EJ11" s="753">
        <v>-39</v>
      </c>
      <c r="EK11" s="753">
        <v>-16</v>
      </c>
      <c r="EL11" s="754">
        <v>-55</v>
      </c>
      <c r="EM11" s="753">
        <v>-292</v>
      </c>
      <c r="EN11" s="753">
        <v>-179</v>
      </c>
      <c r="EO11" s="754">
        <v>-471</v>
      </c>
      <c r="EP11" s="753">
        <v>-805</v>
      </c>
      <c r="EQ11" s="753">
        <v>-180</v>
      </c>
      <c r="ER11" s="754">
        <v>-985</v>
      </c>
      <c r="ES11" s="753">
        <v>-1</v>
      </c>
      <c r="ET11" s="753">
        <v>-29</v>
      </c>
      <c r="EU11" s="754">
        <v>-30</v>
      </c>
      <c r="EV11" s="753">
        <v>-1</v>
      </c>
      <c r="EW11" s="753">
        <v>-149</v>
      </c>
      <c r="EX11" s="754">
        <v>-150</v>
      </c>
      <c r="EY11" s="753">
        <v>-180</v>
      </c>
      <c r="EZ11" s="753">
        <v>-160</v>
      </c>
      <c r="FA11" s="754">
        <v>-340</v>
      </c>
      <c r="FB11" s="753">
        <v>-179</v>
      </c>
      <c r="FC11" s="753">
        <v>-170</v>
      </c>
      <c r="FD11" s="754">
        <v>-349</v>
      </c>
      <c r="FE11" s="753">
        <v>-52</v>
      </c>
      <c r="FF11" s="753">
        <v>-82</v>
      </c>
      <c r="FG11" s="754">
        <v>-134</v>
      </c>
      <c r="FH11" s="753">
        <v>-59</v>
      </c>
      <c r="FI11" s="753">
        <v>-100</v>
      </c>
      <c r="FJ11" s="754">
        <v>-159</v>
      </c>
      <c r="FK11" s="753">
        <v>-184</v>
      </c>
      <c r="FL11" s="753">
        <v>-116</v>
      </c>
      <c r="FM11" s="754">
        <v>-300</v>
      </c>
      <c r="FN11" s="753">
        <v>-201</v>
      </c>
      <c r="FO11" s="753">
        <v>-134</v>
      </c>
      <c r="FP11" s="754">
        <v>-335</v>
      </c>
    </row>
    <row r="12" spans="1:172">
      <c r="A12" s="78" t="s">
        <v>484</v>
      </c>
      <c r="B12" s="753">
        <v>-1935.55126963</v>
      </c>
      <c r="C12" s="753">
        <v>-109.76639968000001</v>
      </c>
      <c r="D12" s="754">
        <v>-2045.3176693099999</v>
      </c>
      <c r="E12" s="753">
        <v>-0.81100000000000005</v>
      </c>
      <c r="F12" s="753">
        <v>-11.182</v>
      </c>
      <c r="G12" s="754">
        <v>-11.993</v>
      </c>
      <c r="H12" s="753">
        <v>-9.0990000000000002</v>
      </c>
      <c r="I12" s="753">
        <v>-33.887999999999998</v>
      </c>
      <c r="J12" s="754">
        <v>-42.987000000000002</v>
      </c>
      <c r="K12" s="753">
        <v>-17.041</v>
      </c>
      <c r="L12" s="753">
        <v>-90.85</v>
      </c>
      <c r="M12" s="754">
        <v>-107.89100000000001</v>
      </c>
      <c r="N12" s="753">
        <v>-17.041</v>
      </c>
      <c r="O12" s="753">
        <v>-140.43799999999999</v>
      </c>
      <c r="P12" s="754">
        <v>-157.47900000000001</v>
      </c>
      <c r="Q12" s="753">
        <v>0</v>
      </c>
      <c r="R12" s="753">
        <v>-45.798999999999999</v>
      </c>
      <c r="S12" s="754">
        <v>-45.798999999999999</v>
      </c>
      <c r="T12" s="753">
        <v>0</v>
      </c>
      <c r="U12" s="753">
        <v>-53.314999999999998</v>
      </c>
      <c r="V12" s="754">
        <v>-53.314999999999998</v>
      </c>
      <c r="W12" s="753">
        <v>-6.2809999999999997</v>
      </c>
      <c r="X12" s="753">
        <v>-68.247</v>
      </c>
      <c r="Y12" s="754">
        <v>-74.528000000000006</v>
      </c>
      <c r="Z12" s="753">
        <v>-11.042999999999999</v>
      </c>
      <c r="AA12" s="753">
        <v>-83.406000000000006</v>
      </c>
      <c r="AB12" s="754">
        <v>-94.448999999999998</v>
      </c>
      <c r="AC12" s="753">
        <v>-390.79300000000001</v>
      </c>
      <c r="AD12" s="753">
        <v>-11.598000000000001</v>
      </c>
      <c r="AE12" s="754">
        <v>-402.39100000000002</v>
      </c>
      <c r="AF12" s="753">
        <v>-393.80200000000002</v>
      </c>
      <c r="AG12" s="753">
        <v>-34.689</v>
      </c>
      <c r="AH12" s="754">
        <v>-428.49099999999999</v>
      </c>
      <c r="AI12" s="753">
        <v>-393.80200000000002</v>
      </c>
      <c r="AJ12" s="753">
        <v>-73.266000000000005</v>
      </c>
      <c r="AK12" s="754">
        <v>-467.06799999999998</v>
      </c>
      <c r="AL12" s="753">
        <v>-1914.8879999999999</v>
      </c>
      <c r="AM12" s="753">
        <v>-966.88900000000001</v>
      </c>
      <c r="AN12" s="754">
        <v>-2881.777</v>
      </c>
      <c r="AO12" s="753">
        <v>-8.7289999999999992</v>
      </c>
      <c r="AP12" s="753">
        <v>-15.544</v>
      </c>
      <c r="AQ12" s="754">
        <v>-24.273</v>
      </c>
      <c r="AR12" s="753">
        <v>-18.672999999999998</v>
      </c>
      <c r="AS12" s="753">
        <v>-10.483000000000001</v>
      </c>
      <c r="AT12" s="754">
        <v>-29.155999999999999</v>
      </c>
      <c r="AU12" s="753">
        <v>-3536.9789999999998</v>
      </c>
      <c r="AV12" s="753">
        <v>-101.509</v>
      </c>
      <c r="AW12" s="754">
        <v>-3638.4879999999998</v>
      </c>
      <c r="AX12" s="753">
        <v>-3568.739</v>
      </c>
      <c r="AY12" s="753">
        <v>-93.977999999999994</v>
      </c>
      <c r="AZ12" s="754">
        <v>-3662.7170000000001</v>
      </c>
      <c r="BA12" s="753">
        <v>-71.231999999999999</v>
      </c>
      <c r="BB12" s="753">
        <v>-14.286</v>
      </c>
      <c r="BC12" s="754">
        <v>-85.518000000000001</v>
      </c>
      <c r="BD12" s="753">
        <v>-91.361000000000004</v>
      </c>
      <c r="BE12" s="753">
        <v>-40.404000000000003</v>
      </c>
      <c r="BF12" s="754">
        <v>-131.76499999999999</v>
      </c>
      <c r="BG12" s="753">
        <v>-91.361000000000004</v>
      </c>
      <c r="BH12" s="753">
        <v>-40.54</v>
      </c>
      <c r="BI12" s="754">
        <v>-131.90100000000001</v>
      </c>
      <c r="BJ12" s="753">
        <v>-91.361000000000004</v>
      </c>
      <c r="BK12" s="753">
        <v>-236.321</v>
      </c>
      <c r="BL12" s="754">
        <v>-327.68200000000002</v>
      </c>
      <c r="BM12" s="753">
        <v>-25.555</v>
      </c>
      <c r="BN12" s="753">
        <v>-47.631999999999998</v>
      </c>
      <c r="BO12" s="754">
        <v>-73.186999999999998</v>
      </c>
      <c r="BP12" s="753">
        <v>-25.555</v>
      </c>
      <c r="BQ12" s="753">
        <v>-43.664000000000001</v>
      </c>
      <c r="BR12" s="754">
        <v>-69.218999999999994</v>
      </c>
      <c r="BS12" s="753">
        <v>-26.661000000000001</v>
      </c>
      <c r="BT12" s="753">
        <v>-37.539000000000001</v>
      </c>
      <c r="BU12" s="754">
        <v>-64.2</v>
      </c>
      <c r="BV12" s="753">
        <v>-29.864000000000001</v>
      </c>
      <c r="BW12" s="753">
        <v>-33.439</v>
      </c>
      <c r="BX12" s="754">
        <v>-63.302999999999997</v>
      </c>
      <c r="BY12" s="753">
        <v>-0.71499999999999997</v>
      </c>
      <c r="BZ12" s="753">
        <v>2.1437547600000002</v>
      </c>
      <c r="CA12" s="754">
        <v>1.4287547600000003</v>
      </c>
      <c r="CB12" s="753">
        <v>-0.71499999999999997</v>
      </c>
      <c r="CC12" s="753">
        <v>-11.85440296</v>
      </c>
      <c r="CD12" s="754">
        <v>-12.56940296</v>
      </c>
      <c r="CE12" s="753">
        <v>-0.88500000000000001</v>
      </c>
      <c r="CF12" s="753">
        <v>-46.552</v>
      </c>
      <c r="CG12" s="754">
        <v>-47.436999999999998</v>
      </c>
      <c r="CH12" s="753">
        <v>-1</v>
      </c>
      <c r="CI12" s="753">
        <v>-1825.346</v>
      </c>
      <c r="CJ12" s="754">
        <v>-1826.346</v>
      </c>
      <c r="CK12" s="753">
        <v>-71.179000000000002</v>
      </c>
      <c r="CL12" s="753">
        <v>-2.6669999999999998</v>
      </c>
      <c r="CM12" s="754">
        <v>-73.846000000000004</v>
      </c>
      <c r="CN12" s="753">
        <v>-262.56299999999999</v>
      </c>
      <c r="CO12" s="753">
        <v>-14.973000000000001</v>
      </c>
      <c r="CP12" s="754">
        <v>-277.536</v>
      </c>
      <c r="CQ12" s="753">
        <v>-268.16300000000001</v>
      </c>
      <c r="CR12" s="753">
        <v>-26.623999999999999</v>
      </c>
      <c r="CS12" s="754">
        <v>-294.78699999999998</v>
      </c>
      <c r="CT12" s="753">
        <v>-275.70100000000002</v>
      </c>
      <c r="CU12" s="753">
        <v>-61.655999999999999</v>
      </c>
      <c r="CV12" s="754">
        <v>-337.35700000000003</v>
      </c>
      <c r="CW12" s="753">
        <v>0</v>
      </c>
      <c r="CX12" s="753">
        <v>-35.700000000000003</v>
      </c>
      <c r="CY12" s="754">
        <v>-35.700000000000003</v>
      </c>
      <c r="CZ12" s="753">
        <v>-4.4029999999999996</v>
      </c>
      <c r="DA12" s="753">
        <v>-50.472000000000001</v>
      </c>
      <c r="DB12" s="754">
        <v>-54.875</v>
      </c>
      <c r="DC12" s="753">
        <v>-5.9130000000000003</v>
      </c>
      <c r="DD12" s="753">
        <v>-112.98399999999999</v>
      </c>
      <c r="DE12" s="754">
        <v>-118.89700000000001</v>
      </c>
      <c r="DF12" s="753">
        <v>-5.9130000000000003</v>
      </c>
      <c r="DG12" s="753">
        <v>-145.202</v>
      </c>
      <c r="DH12" s="754">
        <v>-151.11500000000001</v>
      </c>
      <c r="DI12" s="753">
        <v>-1368</v>
      </c>
      <c r="DJ12" s="753">
        <v>-70</v>
      </c>
      <c r="DK12" s="754">
        <v>-1438</v>
      </c>
      <c r="DL12" s="753">
        <v>-1379</v>
      </c>
      <c r="DM12" s="753">
        <v>-99</v>
      </c>
      <c r="DN12" s="754">
        <v>-1478</v>
      </c>
      <c r="DO12" s="753">
        <v>-1379</v>
      </c>
      <c r="DP12" s="753">
        <v>-137</v>
      </c>
      <c r="DQ12" s="754">
        <v>-1516</v>
      </c>
      <c r="DR12" s="753">
        <v>-1379</v>
      </c>
      <c r="DS12" s="753">
        <v>-356</v>
      </c>
      <c r="DT12" s="754">
        <v>-1735</v>
      </c>
      <c r="DU12" s="753">
        <v>0</v>
      </c>
      <c r="DV12" s="753">
        <v>-42</v>
      </c>
      <c r="DW12" s="754">
        <v>-42</v>
      </c>
      <c r="DX12" s="753">
        <v>-195</v>
      </c>
      <c r="DY12" s="753">
        <v>-60</v>
      </c>
      <c r="DZ12" s="754">
        <v>-255</v>
      </c>
      <c r="EA12" s="753">
        <v>-195</v>
      </c>
      <c r="EB12" s="753">
        <v>-78</v>
      </c>
      <c r="EC12" s="754">
        <v>-273</v>
      </c>
      <c r="ED12" s="753">
        <v>-366</v>
      </c>
      <c r="EE12" s="753">
        <v>-157</v>
      </c>
      <c r="EF12" s="754">
        <v>-523</v>
      </c>
      <c r="EG12" s="753">
        <v>0</v>
      </c>
      <c r="EH12" s="753">
        <v>-6</v>
      </c>
      <c r="EI12" s="754">
        <v>-6</v>
      </c>
      <c r="EJ12" s="753">
        <v>0</v>
      </c>
      <c r="EK12" s="753">
        <v>-25</v>
      </c>
      <c r="EL12" s="754">
        <v>-25</v>
      </c>
      <c r="EM12" s="753">
        <v>0</v>
      </c>
      <c r="EN12" s="753">
        <v>-27</v>
      </c>
      <c r="EO12" s="754">
        <v>-27</v>
      </c>
      <c r="EP12" s="753">
        <v>-55</v>
      </c>
      <c r="EQ12" s="753">
        <v>-31</v>
      </c>
      <c r="ER12" s="754">
        <v>-86</v>
      </c>
      <c r="ES12" s="753">
        <v>0</v>
      </c>
      <c r="ET12" s="753">
        <v>-16</v>
      </c>
      <c r="EU12" s="754">
        <v>-16</v>
      </c>
      <c r="EV12" s="753">
        <v>0</v>
      </c>
      <c r="EW12" s="753">
        <v>-38</v>
      </c>
      <c r="EX12" s="754">
        <v>-38</v>
      </c>
      <c r="EY12" s="753">
        <v>0</v>
      </c>
      <c r="EZ12" s="753">
        <v>-53</v>
      </c>
      <c r="FA12" s="754">
        <v>-53</v>
      </c>
      <c r="FB12" s="753">
        <v>-308</v>
      </c>
      <c r="FC12" s="753">
        <v>-86</v>
      </c>
      <c r="FD12" s="754">
        <v>-394</v>
      </c>
      <c r="FE12" s="753">
        <v>-4</v>
      </c>
      <c r="FF12" s="753">
        <v>-77</v>
      </c>
      <c r="FG12" s="754">
        <v>-81</v>
      </c>
      <c r="FH12" s="753">
        <v>-4</v>
      </c>
      <c r="FI12" s="753">
        <v>-92</v>
      </c>
      <c r="FJ12" s="754">
        <v>-96</v>
      </c>
      <c r="FK12" s="753">
        <v>-4</v>
      </c>
      <c r="FL12" s="753">
        <v>-113</v>
      </c>
      <c r="FM12" s="754">
        <v>-117</v>
      </c>
      <c r="FN12" s="753">
        <v>-8</v>
      </c>
      <c r="FO12" s="753">
        <v>-121</v>
      </c>
      <c r="FP12" s="754">
        <v>-129</v>
      </c>
    </row>
    <row r="13" spans="1:172">
      <c r="A13" s="6" t="s">
        <v>426</v>
      </c>
      <c r="B13" s="755">
        <v>5663.5260093699999</v>
      </c>
      <c r="C13" s="756">
        <v>2138.5346003200002</v>
      </c>
      <c r="D13" s="757">
        <v>7802.0606096900001</v>
      </c>
      <c r="E13" s="755">
        <v>5400.5011330449997</v>
      </c>
      <c r="F13" s="756">
        <v>2265.6796657510204</v>
      </c>
      <c r="G13" s="757">
        <v>7666.1807987960201</v>
      </c>
      <c r="H13" s="755">
        <v>5635.185751198157</v>
      </c>
      <c r="I13" s="756">
        <v>2291.4040419110202</v>
      </c>
      <c r="J13" s="757">
        <v>7926.5897931091768</v>
      </c>
      <c r="K13" s="755">
        <v>5872.3708322401571</v>
      </c>
      <c r="L13" s="756">
        <v>2349.7162723210204</v>
      </c>
      <c r="M13" s="757">
        <v>8222.0871045611766</v>
      </c>
      <c r="N13" s="755">
        <v>6273.0129999999999</v>
      </c>
      <c r="O13" s="756">
        <v>2314.1010000000001</v>
      </c>
      <c r="P13" s="757">
        <v>8587.1139999999996</v>
      </c>
      <c r="Q13" s="755">
        <v>6608.9430000000002</v>
      </c>
      <c r="R13" s="756">
        <v>2326.6959999999999</v>
      </c>
      <c r="S13" s="757">
        <v>8935.6389999999992</v>
      </c>
      <c r="T13" s="755">
        <v>6902.8549999999996</v>
      </c>
      <c r="U13" s="756">
        <v>2270.3240000000001</v>
      </c>
      <c r="V13" s="757">
        <v>9173.1790000000001</v>
      </c>
      <c r="W13" s="755">
        <v>7290.6750000000002</v>
      </c>
      <c r="X13" s="756">
        <v>2270.8029999999999</v>
      </c>
      <c r="Y13" s="757">
        <v>9561.4779999999992</v>
      </c>
      <c r="Z13" s="755">
        <v>7612.6139999999996</v>
      </c>
      <c r="AA13" s="756">
        <v>2759.1120000000001</v>
      </c>
      <c r="AB13" s="757">
        <v>10371.726000000001</v>
      </c>
      <c r="AC13" s="755">
        <v>7333.8490000000002</v>
      </c>
      <c r="AD13" s="756">
        <v>2815.4659999999999</v>
      </c>
      <c r="AE13" s="757">
        <v>10149.315000000001</v>
      </c>
      <c r="AF13" s="755">
        <v>7544.07</v>
      </c>
      <c r="AG13" s="756">
        <v>2835.7579999999998</v>
      </c>
      <c r="AH13" s="757">
        <v>10379.828</v>
      </c>
      <c r="AI13" s="755">
        <v>7756.8959999999997</v>
      </c>
      <c r="AJ13" s="756">
        <v>2855.848</v>
      </c>
      <c r="AK13" s="757">
        <v>10612.744000000001</v>
      </c>
      <c r="AL13" s="755">
        <v>6446.8860000000004</v>
      </c>
      <c r="AM13" s="756">
        <v>2469.9830000000002</v>
      </c>
      <c r="AN13" s="757">
        <v>8916.8690000000006</v>
      </c>
      <c r="AO13" s="755">
        <v>6743.8329999999996</v>
      </c>
      <c r="AP13" s="756">
        <v>2583.491</v>
      </c>
      <c r="AQ13" s="757">
        <v>9327.3240000000005</v>
      </c>
      <c r="AR13" s="755">
        <v>6952.8590000000004</v>
      </c>
      <c r="AS13" s="756">
        <v>2666.415</v>
      </c>
      <c r="AT13" s="757">
        <v>9619.2739999999994</v>
      </c>
      <c r="AU13" s="755">
        <v>3646.5320000000002</v>
      </c>
      <c r="AV13" s="756">
        <v>2599.5079999999998</v>
      </c>
      <c r="AW13" s="757">
        <v>6246.04</v>
      </c>
      <c r="AX13" s="755">
        <v>3703.721</v>
      </c>
      <c r="AY13" s="756">
        <v>2862.5650000000001</v>
      </c>
      <c r="AZ13" s="757">
        <v>6566.2860000000001</v>
      </c>
      <c r="BA13" s="755">
        <v>3689.9209999999998</v>
      </c>
      <c r="BB13" s="756">
        <v>2960.931</v>
      </c>
      <c r="BC13" s="757">
        <v>6650.8519999999999</v>
      </c>
      <c r="BD13" s="755">
        <v>4061.7379999999998</v>
      </c>
      <c r="BE13" s="756">
        <v>2687.4859999999999</v>
      </c>
      <c r="BF13" s="757">
        <v>6749.2240000000002</v>
      </c>
      <c r="BG13" s="755">
        <v>4157.6899999999996</v>
      </c>
      <c r="BH13" s="756">
        <v>3125.6460000000002</v>
      </c>
      <c r="BI13" s="757">
        <v>7283.3360000000002</v>
      </c>
      <c r="BJ13" s="755">
        <v>4261.241</v>
      </c>
      <c r="BK13" s="756">
        <v>3174.7449999999999</v>
      </c>
      <c r="BL13" s="757">
        <v>7435.9859999999999</v>
      </c>
      <c r="BM13" s="755">
        <v>4334.652</v>
      </c>
      <c r="BN13" s="756">
        <v>3249.8989999999999</v>
      </c>
      <c r="BO13" s="757">
        <v>7584.5510000000004</v>
      </c>
      <c r="BP13" s="755">
        <v>4448.7160000000003</v>
      </c>
      <c r="BQ13" s="756">
        <v>3346.047</v>
      </c>
      <c r="BR13" s="757">
        <v>7794.7629999999999</v>
      </c>
      <c r="BS13" s="755">
        <v>4552.9070000000002</v>
      </c>
      <c r="BT13" s="756">
        <v>3450.2719999999999</v>
      </c>
      <c r="BU13" s="757">
        <v>8003.1790000000001</v>
      </c>
      <c r="BV13" s="755">
        <v>4625.1980000000003</v>
      </c>
      <c r="BW13" s="756">
        <v>3551.2170000000001</v>
      </c>
      <c r="BX13" s="757">
        <v>8176.415</v>
      </c>
      <c r="BY13" s="755">
        <v>4722.9222530300003</v>
      </c>
      <c r="BZ13" s="756">
        <v>3754.1981735329991</v>
      </c>
      <c r="CA13" s="757">
        <v>8477.1204265630004</v>
      </c>
      <c r="CB13" s="755">
        <v>4816.5889617399998</v>
      </c>
      <c r="CC13" s="756">
        <v>3782.2008073729994</v>
      </c>
      <c r="CD13" s="757">
        <v>8598.7897691129983</v>
      </c>
      <c r="CE13" s="755">
        <v>4896.5749999999998</v>
      </c>
      <c r="CF13" s="756">
        <v>3837.4549999999999</v>
      </c>
      <c r="CG13" s="757">
        <v>8734.0300000000007</v>
      </c>
      <c r="CH13" s="755">
        <v>4736.2150000000001</v>
      </c>
      <c r="CI13" s="756">
        <v>2200.7539999999999</v>
      </c>
      <c r="CJ13" s="757">
        <v>6936.9690000000001</v>
      </c>
      <c r="CK13" s="755">
        <v>4655.8620000000001</v>
      </c>
      <c r="CL13" s="756">
        <v>2296.5680000000002</v>
      </c>
      <c r="CM13" s="757">
        <v>6952.43</v>
      </c>
      <c r="CN13" s="755">
        <v>4505.91</v>
      </c>
      <c r="CO13" s="756">
        <v>2290.375</v>
      </c>
      <c r="CP13" s="757">
        <v>6796.2849999999999</v>
      </c>
      <c r="CQ13" s="755">
        <v>4588.1790000000001</v>
      </c>
      <c r="CR13" s="756">
        <v>2279.1759999999999</v>
      </c>
      <c r="CS13" s="757">
        <v>6867.3549999999996</v>
      </c>
      <c r="CT13" s="755">
        <v>4691.0110000000004</v>
      </c>
      <c r="CU13" s="756">
        <v>2033.433</v>
      </c>
      <c r="CV13" s="757">
        <v>6724.4440000000004</v>
      </c>
      <c r="CW13" s="755">
        <v>4575.54</v>
      </c>
      <c r="CX13" s="756">
        <v>2166.8989999999999</v>
      </c>
      <c r="CY13" s="757">
        <v>6742.4390000000003</v>
      </c>
      <c r="CZ13" s="755">
        <v>4647.84</v>
      </c>
      <c r="DA13" s="756">
        <v>2204.5529999999999</v>
      </c>
      <c r="DB13" s="757">
        <v>6852.393</v>
      </c>
      <c r="DC13" s="755">
        <v>4733.3230000000003</v>
      </c>
      <c r="DD13" s="756">
        <v>2139.248</v>
      </c>
      <c r="DE13" s="757">
        <v>6872.5709999999999</v>
      </c>
      <c r="DF13" s="755">
        <v>4834.7089999999998</v>
      </c>
      <c r="DG13" s="756">
        <v>3361.498</v>
      </c>
      <c r="DH13" s="757">
        <v>8196.2070000000003</v>
      </c>
      <c r="DI13" s="755">
        <v>3513</v>
      </c>
      <c r="DJ13" s="756">
        <v>3322</v>
      </c>
      <c r="DK13" s="757">
        <v>6835</v>
      </c>
      <c r="DL13" s="755">
        <v>3531</v>
      </c>
      <c r="DM13" s="756">
        <v>3339</v>
      </c>
      <c r="DN13" s="757">
        <v>6870</v>
      </c>
      <c r="DO13" s="755">
        <v>3532</v>
      </c>
      <c r="DP13" s="756">
        <v>3345</v>
      </c>
      <c r="DQ13" s="757">
        <v>6877</v>
      </c>
      <c r="DR13" s="755">
        <v>3569</v>
      </c>
      <c r="DS13" s="756">
        <v>3170</v>
      </c>
      <c r="DT13" s="757">
        <v>6739</v>
      </c>
      <c r="DU13" s="755">
        <v>3597</v>
      </c>
      <c r="DV13" s="756">
        <v>3170</v>
      </c>
      <c r="DW13" s="757">
        <v>6767</v>
      </c>
      <c r="DX13" s="755">
        <v>3427</v>
      </c>
      <c r="DY13" s="756">
        <v>3189</v>
      </c>
      <c r="DZ13" s="757">
        <v>6616</v>
      </c>
      <c r="EA13" s="755">
        <v>3470</v>
      </c>
      <c r="EB13" s="756">
        <v>3207</v>
      </c>
      <c r="EC13" s="757">
        <v>6677</v>
      </c>
      <c r="ED13" s="755">
        <v>3352</v>
      </c>
      <c r="EE13" s="756">
        <v>3074</v>
      </c>
      <c r="EF13" s="757">
        <v>6426</v>
      </c>
      <c r="EG13" s="755">
        <v>3412</v>
      </c>
      <c r="EH13" s="756">
        <v>3124</v>
      </c>
      <c r="EI13" s="757">
        <v>6536</v>
      </c>
      <c r="EJ13" s="755" t="s">
        <v>1770</v>
      </c>
      <c r="EK13" s="756" t="s">
        <v>1771</v>
      </c>
      <c r="EL13" s="757" t="s">
        <v>1772</v>
      </c>
      <c r="EM13" s="755">
        <v>3441</v>
      </c>
      <c r="EN13" s="756">
        <v>3093</v>
      </c>
      <c r="EO13" s="757">
        <v>6534</v>
      </c>
      <c r="EP13" s="755">
        <v>2895</v>
      </c>
      <c r="EQ13" s="756">
        <v>3245</v>
      </c>
      <c r="ER13" s="757">
        <v>6140</v>
      </c>
      <c r="ES13" s="755">
        <v>3005</v>
      </c>
      <c r="ET13" s="756">
        <v>3261</v>
      </c>
      <c r="EU13" s="757">
        <v>6266</v>
      </c>
      <c r="EV13" s="755">
        <v>3042</v>
      </c>
      <c r="EW13" s="756">
        <v>3188</v>
      </c>
      <c r="EX13" s="757">
        <v>6230</v>
      </c>
      <c r="EY13" s="755">
        <v>2907</v>
      </c>
      <c r="EZ13" s="756">
        <v>3832</v>
      </c>
      <c r="FA13" s="757">
        <v>6739</v>
      </c>
      <c r="FB13" s="755">
        <v>2634</v>
      </c>
      <c r="FC13" s="756">
        <v>3866</v>
      </c>
      <c r="FD13" s="757">
        <v>6500</v>
      </c>
      <c r="FE13" s="755">
        <v>2608</v>
      </c>
      <c r="FF13" s="756">
        <v>3771</v>
      </c>
      <c r="FG13" s="757">
        <v>6379</v>
      </c>
      <c r="FH13" s="755">
        <v>2649</v>
      </c>
      <c r="FI13" s="756">
        <v>3791</v>
      </c>
      <c r="FJ13" s="757">
        <v>6440</v>
      </c>
      <c r="FK13" s="755">
        <v>2555</v>
      </c>
      <c r="FL13" s="756">
        <v>3824</v>
      </c>
      <c r="FM13" s="757">
        <v>6379</v>
      </c>
      <c r="FN13" s="755">
        <v>2581</v>
      </c>
      <c r="FO13" s="756">
        <v>4059</v>
      </c>
      <c r="FP13" s="757">
        <v>6640</v>
      </c>
    </row>
    <row r="14" spans="1:172">
      <c r="A14" s="3" t="s">
        <v>1802</v>
      </c>
      <c r="B14" s="752">
        <v>0</v>
      </c>
      <c r="C14" s="753">
        <v>44.473999999999997</v>
      </c>
      <c r="D14" s="754">
        <v>44.473999999999997</v>
      </c>
      <c r="E14" s="752">
        <v>0</v>
      </c>
      <c r="F14" s="753">
        <v>42.933500000000002</v>
      </c>
      <c r="G14" s="754">
        <v>42.933500000000002</v>
      </c>
      <c r="H14" s="752">
        <v>0</v>
      </c>
      <c r="I14" s="753">
        <v>12.295999999999999</v>
      </c>
      <c r="J14" s="754">
        <v>12.295999999999999</v>
      </c>
      <c r="K14" s="752">
        <v>0</v>
      </c>
      <c r="L14" s="753">
        <v>10.7805</v>
      </c>
      <c r="M14" s="754">
        <v>10.7805</v>
      </c>
      <c r="N14" s="752">
        <v>0</v>
      </c>
      <c r="O14" s="753">
        <v>57.438000000000002</v>
      </c>
      <c r="P14" s="754">
        <v>57.438000000000002</v>
      </c>
      <c r="Q14" s="752">
        <v>0</v>
      </c>
      <c r="R14" s="753">
        <v>58.564999999999998</v>
      </c>
      <c r="S14" s="754">
        <v>58.564999999999998</v>
      </c>
      <c r="T14" s="752">
        <v>0</v>
      </c>
      <c r="U14" s="753">
        <v>59.527000000000001</v>
      </c>
      <c r="V14" s="754">
        <v>59.527000000000001</v>
      </c>
      <c r="W14" s="752">
        <v>0</v>
      </c>
      <c r="X14" s="753">
        <v>60.515999999999998</v>
      </c>
      <c r="Y14" s="754">
        <v>60.515999999999998</v>
      </c>
      <c r="Z14" s="752">
        <v>0</v>
      </c>
      <c r="AA14" s="753">
        <v>61.198999999999998</v>
      </c>
      <c r="AB14" s="754">
        <v>61.198999999999998</v>
      </c>
      <c r="AC14" s="752">
        <v>0</v>
      </c>
      <c r="AD14" s="753">
        <v>62.139000000000003</v>
      </c>
      <c r="AE14" s="754">
        <v>62.139000000000003</v>
      </c>
      <c r="AF14" s="752">
        <v>0</v>
      </c>
      <c r="AG14" s="753">
        <v>56.86</v>
      </c>
      <c r="AH14" s="754">
        <v>56.86</v>
      </c>
      <c r="AI14" s="752">
        <v>0</v>
      </c>
      <c r="AJ14" s="753">
        <v>55.814</v>
      </c>
      <c r="AK14" s="754">
        <v>55.814</v>
      </c>
      <c r="AL14" s="752">
        <v>0</v>
      </c>
      <c r="AM14" s="753">
        <v>57.027999999999999</v>
      </c>
      <c r="AN14" s="754">
        <v>57.027999999999999</v>
      </c>
      <c r="AO14" s="752">
        <v>0</v>
      </c>
      <c r="AP14" s="753">
        <v>57.962000000000003</v>
      </c>
      <c r="AQ14" s="754">
        <v>57.962000000000003</v>
      </c>
      <c r="AR14" s="752">
        <v>0</v>
      </c>
      <c r="AS14" s="753">
        <v>58.923000000000002</v>
      </c>
      <c r="AT14" s="754">
        <v>58.923000000000002</v>
      </c>
      <c r="AU14" s="752">
        <v>0</v>
      </c>
      <c r="AV14" s="753">
        <v>59.792000000000002</v>
      </c>
      <c r="AW14" s="754">
        <v>59.792000000000002</v>
      </c>
      <c r="AX14" s="752">
        <v>0</v>
      </c>
      <c r="AY14" s="753">
        <v>60.646000000000001</v>
      </c>
      <c r="AZ14" s="754">
        <v>60.646000000000001</v>
      </c>
      <c r="BA14" s="752">
        <v>0</v>
      </c>
      <c r="BB14" s="753">
        <v>61.506</v>
      </c>
      <c r="BC14" s="754">
        <v>61.506</v>
      </c>
      <c r="BD14" s="752">
        <v>0</v>
      </c>
      <c r="BE14" s="753">
        <v>62.448</v>
      </c>
      <c r="BF14" s="754">
        <v>62.448</v>
      </c>
      <c r="BG14" s="752">
        <v>0</v>
      </c>
      <c r="BH14" s="753">
        <v>63.51</v>
      </c>
      <c r="BI14" s="754">
        <v>63.51</v>
      </c>
      <c r="BJ14" s="752">
        <v>0</v>
      </c>
      <c r="BK14" s="753">
        <v>64.548000000000002</v>
      </c>
      <c r="BL14" s="754">
        <v>64.548000000000002</v>
      </c>
      <c r="BM14" s="752">
        <v>0</v>
      </c>
      <c r="BN14" s="753">
        <v>65.566000000000003</v>
      </c>
      <c r="BO14" s="754">
        <v>65.566000000000003</v>
      </c>
      <c r="BP14" s="752">
        <v>0</v>
      </c>
      <c r="BQ14" s="753">
        <v>66.619</v>
      </c>
      <c r="BR14" s="754">
        <v>66.619</v>
      </c>
      <c r="BS14" s="752">
        <v>0</v>
      </c>
      <c r="BT14" s="753">
        <v>67.722999999999999</v>
      </c>
      <c r="BU14" s="754">
        <v>67.722999999999999</v>
      </c>
      <c r="BV14" s="752">
        <v>0</v>
      </c>
      <c r="BW14" s="753">
        <v>68.733999999999995</v>
      </c>
      <c r="BX14" s="754">
        <v>68.733999999999995</v>
      </c>
      <c r="BY14" s="752">
        <v>0</v>
      </c>
      <c r="BZ14" s="753">
        <v>69.707999999999998</v>
      </c>
      <c r="CA14" s="754">
        <v>69.707999999999998</v>
      </c>
      <c r="CB14" s="752">
        <v>0</v>
      </c>
      <c r="CC14" s="753">
        <v>70.596895000000004</v>
      </c>
      <c r="CD14" s="754">
        <v>70.596895000000004</v>
      </c>
      <c r="CE14" s="752">
        <v>0</v>
      </c>
      <c r="CF14" s="753">
        <v>71.346000000000004</v>
      </c>
      <c r="CG14" s="754">
        <v>71.346000000000004</v>
      </c>
      <c r="CH14" s="752">
        <v>0</v>
      </c>
      <c r="CI14" s="753">
        <v>66.19</v>
      </c>
      <c r="CJ14" s="754">
        <v>66.19</v>
      </c>
      <c r="CK14" s="752">
        <v>0</v>
      </c>
      <c r="CL14" s="753">
        <v>66.692999999999998</v>
      </c>
      <c r="CM14" s="754">
        <v>66.692999999999998</v>
      </c>
      <c r="CN14" s="752">
        <v>0</v>
      </c>
      <c r="CO14" s="753">
        <v>66.691999999999993</v>
      </c>
      <c r="CP14" s="754">
        <v>66.691999999999993</v>
      </c>
      <c r="CQ14" s="752">
        <v>0</v>
      </c>
      <c r="CR14" s="753">
        <v>67.703999999999994</v>
      </c>
      <c r="CS14" s="754">
        <v>67.703999999999994</v>
      </c>
      <c r="CT14" s="752">
        <v>0</v>
      </c>
      <c r="CU14" s="753">
        <v>68.177999999999997</v>
      </c>
      <c r="CV14" s="754">
        <v>68.177999999999997</v>
      </c>
      <c r="CW14" s="752">
        <v>0</v>
      </c>
      <c r="CX14" s="753">
        <v>68.659000000000006</v>
      </c>
      <c r="CY14" s="754">
        <v>68.659000000000006</v>
      </c>
      <c r="CZ14" s="752">
        <v>0</v>
      </c>
      <c r="DA14" s="753">
        <v>69.143000000000001</v>
      </c>
      <c r="DB14" s="754">
        <v>69.143000000000001</v>
      </c>
      <c r="DC14" s="752">
        <v>0</v>
      </c>
      <c r="DD14" s="753">
        <v>69.63</v>
      </c>
      <c r="DE14" s="754">
        <v>69.63</v>
      </c>
      <c r="DF14" s="752">
        <v>0</v>
      </c>
      <c r="DG14" s="753">
        <v>69.644999999999996</v>
      </c>
      <c r="DH14" s="754">
        <v>69.644999999999996</v>
      </c>
      <c r="DI14" s="752">
        <v>0</v>
      </c>
      <c r="DJ14" s="753">
        <v>70</v>
      </c>
      <c r="DK14" s="754">
        <v>70</v>
      </c>
      <c r="DL14" s="752">
        <v>0</v>
      </c>
      <c r="DM14" s="753">
        <v>70</v>
      </c>
      <c r="DN14" s="754">
        <v>70</v>
      </c>
      <c r="DO14" s="752">
        <v>0</v>
      </c>
      <c r="DP14" s="753">
        <v>70</v>
      </c>
      <c r="DQ14" s="754">
        <v>70</v>
      </c>
      <c r="DR14" s="752">
        <v>0</v>
      </c>
      <c r="DS14" s="753">
        <v>71</v>
      </c>
      <c r="DT14" s="754">
        <v>71</v>
      </c>
      <c r="DU14" s="752">
        <v>0</v>
      </c>
      <c r="DV14" s="753">
        <v>71</v>
      </c>
      <c r="DW14" s="754">
        <v>71</v>
      </c>
      <c r="DX14" s="752">
        <v>0</v>
      </c>
      <c r="DY14" s="753">
        <v>71</v>
      </c>
      <c r="DZ14" s="754">
        <v>71</v>
      </c>
      <c r="EA14" s="752">
        <v>0</v>
      </c>
      <c r="EB14" s="753">
        <v>71</v>
      </c>
      <c r="EC14" s="754">
        <v>71</v>
      </c>
      <c r="ED14" s="752">
        <v>0</v>
      </c>
      <c r="EE14" s="753">
        <v>72</v>
      </c>
      <c r="EF14" s="754">
        <v>72</v>
      </c>
      <c r="EG14" s="752">
        <v>0</v>
      </c>
      <c r="EH14" s="753">
        <v>72</v>
      </c>
      <c r="EI14" s="754">
        <v>72</v>
      </c>
      <c r="EJ14" s="752" t="s">
        <v>1758</v>
      </c>
      <c r="EK14" s="753" t="s">
        <v>1773</v>
      </c>
      <c r="EL14" s="754" t="s">
        <v>1773</v>
      </c>
      <c r="EM14" s="752">
        <v>0</v>
      </c>
      <c r="EN14" s="753">
        <v>74</v>
      </c>
      <c r="EO14" s="754">
        <v>74</v>
      </c>
      <c r="EP14" s="752">
        <v>0</v>
      </c>
      <c r="EQ14" s="753">
        <v>74</v>
      </c>
      <c r="ER14" s="754">
        <v>74</v>
      </c>
      <c r="ES14" s="752">
        <v>0</v>
      </c>
      <c r="ET14" s="753">
        <v>76</v>
      </c>
      <c r="EU14" s="754">
        <v>76</v>
      </c>
      <c r="EV14" s="752">
        <v>0</v>
      </c>
      <c r="EW14" s="753">
        <v>77</v>
      </c>
      <c r="EX14" s="754">
        <v>77</v>
      </c>
      <c r="EY14" s="752">
        <v>0</v>
      </c>
      <c r="EZ14" s="753">
        <v>78</v>
      </c>
      <c r="FA14" s="754">
        <v>78</v>
      </c>
      <c r="FB14" s="752">
        <v>0</v>
      </c>
      <c r="FC14" s="753">
        <v>79</v>
      </c>
      <c r="FD14" s="754">
        <v>79</v>
      </c>
      <c r="FE14" s="752">
        <v>0</v>
      </c>
      <c r="FF14" s="753">
        <v>80</v>
      </c>
      <c r="FG14" s="754">
        <v>80</v>
      </c>
      <c r="FH14" s="752">
        <v>0</v>
      </c>
      <c r="FI14" s="753">
        <v>81</v>
      </c>
      <c r="FJ14" s="754">
        <v>81</v>
      </c>
      <c r="FK14" s="752">
        <v>0</v>
      </c>
      <c r="FL14" s="753">
        <v>82</v>
      </c>
      <c r="FM14" s="754">
        <v>82</v>
      </c>
      <c r="FN14" s="752">
        <v>0</v>
      </c>
      <c r="FO14" s="753">
        <v>83</v>
      </c>
      <c r="FP14" s="754">
        <v>83</v>
      </c>
    </row>
    <row r="15" spans="1:172" ht="15" thickBot="1">
      <c r="A15" s="725" t="s">
        <v>496</v>
      </c>
      <c r="B15" s="758">
        <v>5663.5260093699999</v>
      </c>
      <c r="C15" s="759">
        <v>2183.0086003200004</v>
      </c>
      <c r="D15" s="760">
        <v>7846.5346096900003</v>
      </c>
      <c r="E15" s="758">
        <v>5400.5011330449997</v>
      </c>
      <c r="F15" s="759">
        <v>2308.6131657510205</v>
      </c>
      <c r="G15" s="760">
        <v>7709.1142987960202</v>
      </c>
      <c r="H15" s="758">
        <v>5635.185751198157</v>
      </c>
      <c r="I15" s="759">
        <v>2303.69894079102</v>
      </c>
      <c r="J15" s="760">
        <v>7938.8846919891766</v>
      </c>
      <c r="K15" s="758">
        <v>5872.3708322401571</v>
      </c>
      <c r="L15" s="759">
        <v>2360.4967723210202</v>
      </c>
      <c r="M15" s="760">
        <v>8232.8676045611774</v>
      </c>
      <c r="N15" s="758">
        <v>6273.0129999999999</v>
      </c>
      <c r="O15" s="759">
        <v>2371.5390000000002</v>
      </c>
      <c r="P15" s="760">
        <v>8644.5519999999997</v>
      </c>
      <c r="Q15" s="758">
        <v>6608.9430000000002</v>
      </c>
      <c r="R15" s="759">
        <v>2385.261</v>
      </c>
      <c r="S15" s="760">
        <v>8994.2039999999997</v>
      </c>
      <c r="T15" s="758">
        <v>6902.8549999999996</v>
      </c>
      <c r="U15" s="759">
        <v>2329.8510000000001</v>
      </c>
      <c r="V15" s="760">
        <v>9232.7060000000001</v>
      </c>
      <c r="W15" s="758">
        <v>7290.6750000000002</v>
      </c>
      <c r="X15" s="759">
        <v>2331.319</v>
      </c>
      <c r="Y15" s="760">
        <v>9621.9940000000006</v>
      </c>
      <c r="Z15" s="758">
        <v>7612.6139999999996</v>
      </c>
      <c r="AA15" s="759">
        <v>2820.3110000000001</v>
      </c>
      <c r="AB15" s="760">
        <v>10432.924999999999</v>
      </c>
      <c r="AC15" s="758">
        <v>7333.8490000000002</v>
      </c>
      <c r="AD15" s="759">
        <v>2877.605</v>
      </c>
      <c r="AE15" s="760">
        <v>10211.454</v>
      </c>
      <c r="AF15" s="758">
        <v>7544.07</v>
      </c>
      <c r="AG15" s="759">
        <v>2892.6179999999999</v>
      </c>
      <c r="AH15" s="760">
        <v>10436.688</v>
      </c>
      <c r="AI15" s="758">
        <v>7756.8959999999997</v>
      </c>
      <c r="AJ15" s="759">
        <v>2911.6619999999998</v>
      </c>
      <c r="AK15" s="760">
        <v>10668.558000000001</v>
      </c>
      <c r="AL15" s="758">
        <v>6446.8860000000004</v>
      </c>
      <c r="AM15" s="759">
        <v>2527.011</v>
      </c>
      <c r="AN15" s="760">
        <v>8973.8970000000008</v>
      </c>
      <c r="AO15" s="758">
        <v>6743.8329999999996</v>
      </c>
      <c r="AP15" s="759">
        <v>2641.453</v>
      </c>
      <c r="AQ15" s="760">
        <v>9385.2860000000001</v>
      </c>
      <c r="AR15" s="758">
        <v>6952.8590000000004</v>
      </c>
      <c r="AS15" s="759">
        <v>2725.3380000000002</v>
      </c>
      <c r="AT15" s="760">
        <v>9678.1970000000001</v>
      </c>
      <c r="AU15" s="758">
        <v>3646.5320000000002</v>
      </c>
      <c r="AV15" s="759">
        <v>2659.3</v>
      </c>
      <c r="AW15" s="760">
        <v>6305.8320000000003</v>
      </c>
      <c r="AX15" s="758">
        <v>3703.721</v>
      </c>
      <c r="AY15" s="759">
        <v>2923.2109999999998</v>
      </c>
      <c r="AZ15" s="760">
        <v>6626.9319999999998</v>
      </c>
      <c r="BA15" s="758">
        <v>3689.9209999999998</v>
      </c>
      <c r="BB15" s="759">
        <v>3022.4369999999999</v>
      </c>
      <c r="BC15" s="760">
        <v>6712.3580000000002</v>
      </c>
      <c r="BD15" s="758">
        <v>4061.7379999999998</v>
      </c>
      <c r="BE15" s="759">
        <v>2749.9340000000002</v>
      </c>
      <c r="BF15" s="760">
        <v>6811.6719999999996</v>
      </c>
      <c r="BG15" s="758">
        <v>4157.6899999999996</v>
      </c>
      <c r="BH15" s="759">
        <v>3189.1559999999999</v>
      </c>
      <c r="BI15" s="760">
        <v>7346.8459999999995</v>
      </c>
      <c r="BJ15" s="758">
        <v>4261.241</v>
      </c>
      <c r="BK15" s="759">
        <v>3239.2930000000001</v>
      </c>
      <c r="BL15" s="760">
        <v>7500.5339999999997</v>
      </c>
      <c r="BM15" s="758">
        <v>4334.652</v>
      </c>
      <c r="BN15" s="759">
        <v>3315.4650000000001</v>
      </c>
      <c r="BO15" s="760">
        <v>7650.1170000000002</v>
      </c>
      <c r="BP15" s="758">
        <v>4448.7160000000003</v>
      </c>
      <c r="BQ15" s="759">
        <v>3412.6660000000002</v>
      </c>
      <c r="BR15" s="760">
        <v>7861.3819999999996</v>
      </c>
      <c r="BS15" s="758">
        <v>4552.9070000000002</v>
      </c>
      <c r="BT15" s="759">
        <v>3517.9949999999999</v>
      </c>
      <c r="BU15" s="760">
        <v>8070.902</v>
      </c>
      <c r="BV15" s="758">
        <v>4625.1980000000003</v>
      </c>
      <c r="BW15" s="759">
        <v>3619.951</v>
      </c>
      <c r="BX15" s="760">
        <v>8245.1489999999994</v>
      </c>
      <c r="BY15" s="758">
        <v>4722.9222530300003</v>
      </c>
      <c r="BZ15" s="759">
        <v>3823.9061735329992</v>
      </c>
      <c r="CA15" s="760">
        <v>8546.8284265630009</v>
      </c>
      <c r="CB15" s="758">
        <v>4816.5889617399998</v>
      </c>
      <c r="CC15" s="759">
        <v>3852.7977023729995</v>
      </c>
      <c r="CD15" s="760">
        <v>8669.3866641129989</v>
      </c>
      <c r="CE15" s="758">
        <v>4896.5749999999998</v>
      </c>
      <c r="CF15" s="759">
        <v>3908.8009999999999</v>
      </c>
      <c r="CG15" s="760">
        <v>8805.3760000000002</v>
      </c>
      <c r="CH15" s="758">
        <v>4736.2150000000001</v>
      </c>
      <c r="CI15" s="759">
        <v>2266.944</v>
      </c>
      <c r="CJ15" s="760">
        <v>7003.1589999999997</v>
      </c>
      <c r="CK15" s="758">
        <v>4655.8620000000001</v>
      </c>
      <c r="CL15" s="759">
        <v>2363.261</v>
      </c>
      <c r="CM15" s="760">
        <v>7019.1229999999996</v>
      </c>
      <c r="CN15" s="758">
        <v>4505.91</v>
      </c>
      <c r="CO15" s="759">
        <v>2357.067</v>
      </c>
      <c r="CP15" s="760">
        <v>6862.9769999999999</v>
      </c>
      <c r="CQ15" s="758">
        <v>4588.1790000000001</v>
      </c>
      <c r="CR15" s="759">
        <v>2346.88</v>
      </c>
      <c r="CS15" s="760">
        <v>6935.0590000000002</v>
      </c>
      <c r="CT15" s="758">
        <v>4691.0110000000004</v>
      </c>
      <c r="CU15" s="759">
        <v>2101.6109999999999</v>
      </c>
      <c r="CV15" s="760">
        <v>6792.6220000000003</v>
      </c>
      <c r="CW15" s="758">
        <v>4575.54</v>
      </c>
      <c r="CX15" s="759">
        <v>2235.558</v>
      </c>
      <c r="CY15" s="760">
        <v>6811.098</v>
      </c>
      <c r="CZ15" s="758">
        <v>4647.84</v>
      </c>
      <c r="DA15" s="759">
        <v>2273.6959999999999</v>
      </c>
      <c r="DB15" s="760">
        <v>6921.5360000000001</v>
      </c>
      <c r="DC15" s="758">
        <v>4733.3230000000003</v>
      </c>
      <c r="DD15" s="759">
        <v>2208.8780000000002</v>
      </c>
      <c r="DE15" s="760">
        <v>6942.201</v>
      </c>
      <c r="DF15" s="758">
        <v>4834.7089999999998</v>
      </c>
      <c r="DG15" s="759">
        <v>3431.143</v>
      </c>
      <c r="DH15" s="760">
        <v>8265.8520000000008</v>
      </c>
      <c r="DI15" s="758">
        <v>3513</v>
      </c>
      <c r="DJ15" s="759">
        <v>3392</v>
      </c>
      <c r="DK15" s="760">
        <v>6905</v>
      </c>
      <c r="DL15" s="758">
        <v>3531</v>
      </c>
      <c r="DM15" s="759">
        <v>3409</v>
      </c>
      <c r="DN15" s="760">
        <v>6940</v>
      </c>
      <c r="DO15" s="758">
        <v>3532</v>
      </c>
      <c r="DP15" s="759">
        <v>3415</v>
      </c>
      <c r="DQ15" s="760">
        <v>6947</v>
      </c>
      <c r="DR15" s="758">
        <v>3569</v>
      </c>
      <c r="DS15" s="759">
        <v>3241</v>
      </c>
      <c r="DT15" s="760">
        <v>6810</v>
      </c>
      <c r="DU15" s="758">
        <v>3597</v>
      </c>
      <c r="DV15" s="759">
        <v>3241</v>
      </c>
      <c r="DW15" s="760">
        <v>6838</v>
      </c>
      <c r="DX15" s="758">
        <v>3427</v>
      </c>
      <c r="DY15" s="759">
        <v>3260</v>
      </c>
      <c r="DZ15" s="760">
        <v>6687</v>
      </c>
      <c r="EA15" s="758">
        <v>3470</v>
      </c>
      <c r="EB15" s="759">
        <v>3278</v>
      </c>
      <c r="EC15" s="760">
        <v>6748</v>
      </c>
      <c r="ED15" s="758">
        <v>3352</v>
      </c>
      <c r="EE15" s="759">
        <v>3146</v>
      </c>
      <c r="EF15" s="760">
        <v>6498</v>
      </c>
      <c r="EG15" s="758">
        <v>3412</v>
      </c>
      <c r="EH15" s="759">
        <v>3196</v>
      </c>
      <c r="EI15" s="760">
        <v>6608</v>
      </c>
      <c r="EJ15" s="758" t="s">
        <v>1770</v>
      </c>
      <c r="EK15" s="759" t="s">
        <v>1774</v>
      </c>
      <c r="EL15" s="760" t="s">
        <v>1775</v>
      </c>
      <c r="EM15" s="758">
        <v>3441</v>
      </c>
      <c r="EN15" s="759">
        <v>3167</v>
      </c>
      <c r="EO15" s="760">
        <v>6608</v>
      </c>
      <c r="EP15" s="758">
        <v>2895</v>
      </c>
      <c r="EQ15" s="759">
        <v>3319</v>
      </c>
      <c r="ER15" s="760">
        <v>6214</v>
      </c>
      <c r="ES15" s="758">
        <v>3005</v>
      </c>
      <c r="ET15" s="759">
        <v>3337</v>
      </c>
      <c r="EU15" s="760">
        <v>6342</v>
      </c>
      <c r="EV15" s="758">
        <v>3042</v>
      </c>
      <c r="EW15" s="759">
        <v>3265</v>
      </c>
      <c r="EX15" s="760">
        <v>6307</v>
      </c>
      <c r="EY15" s="758">
        <v>2907</v>
      </c>
      <c r="EZ15" s="759">
        <v>3910</v>
      </c>
      <c r="FA15" s="760">
        <v>6817</v>
      </c>
      <c r="FB15" s="758">
        <v>2634</v>
      </c>
      <c r="FC15" s="759">
        <v>3945</v>
      </c>
      <c r="FD15" s="760">
        <v>6579</v>
      </c>
      <c r="FE15" s="758">
        <v>2608</v>
      </c>
      <c r="FF15" s="759">
        <v>3851</v>
      </c>
      <c r="FG15" s="760">
        <v>6459</v>
      </c>
      <c r="FH15" s="758">
        <v>2649</v>
      </c>
      <c r="FI15" s="759">
        <v>3872</v>
      </c>
      <c r="FJ15" s="760">
        <v>6521</v>
      </c>
      <c r="FK15" s="758">
        <v>2555</v>
      </c>
      <c r="FL15" s="759">
        <v>3906</v>
      </c>
      <c r="FM15" s="760">
        <v>6461</v>
      </c>
      <c r="FN15" s="758">
        <v>2581</v>
      </c>
      <c r="FO15" s="759">
        <v>4142</v>
      </c>
      <c r="FP15" s="760">
        <v>6723</v>
      </c>
    </row>
    <row r="16" spans="1:172" ht="13.5" customHeight="1">
      <c r="A16" s="119" t="s">
        <v>1148</v>
      </c>
      <c r="B16" s="765"/>
      <c r="C16" s="765"/>
      <c r="D16" s="765"/>
      <c r="E16" s="765"/>
      <c r="F16" s="765"/>
    </row>
    <row r="17" spans="2:4">
      <c r="B17" s="98"/>
      <c r="C17" s="98"/>
      <c r="D17" s="98"/>
    </row>
  </sheetData>
  <mergeCells count="57">
    <mergeCell ref="FN1:FP1"/>
    <mergeCell ref="BM1:BO1"/>
    <mergeCell ref="BD1:BF1"/>
    <mergeCell ref="AI1:AK1"/>
    <mergeCell ref="ES1:EU1"/>
    <mergeCell ref="EA1:EC1"/>
    <mergeCell ref="DX1:DZ1"/>
    <mergeCell ref="DU1:DW1"/>
    <mergeCell ref="DR1:DT1"/>
    <mergeCell ref="CN1:CP1"/>
    <mergeCell ref="BA1:BC1"/>
    <mergeCell ref="BP1:BR1"/>
    <mergeCell ref="BV1:BX1"/>
    <mergeCell ref="CE1:CG1"/>
    <mergeCell ref="CK1:CM1"/>
    <mergeCell ref="CH1:CJ1"/>
    <mergeCell ref="CB1:CD1"/>
    <mergeCell ref="AF1:AH1"/>
    <mergeCell ref="AU1:AW1"/>
    <mergeCell ref="DC1:DE1"/>
    <mergeCell ref="DO1:DQ1"/>
    <mergeCell ref="DL1:DN1"/>
    <mergeCell ref="DI1:DK1"/>
    <mergeCell ref="DF1:DH1"/>
    <mergeCell ref="CZ1:DB1"/>
    <mergeCell ref="BJ1:BL1"/>
    <mergeCell ref="BG1:BI1"/>
    <mergeCell ref="BY1:CA1"/>
    <mergeCell ref="BS1:BU1"/>
    <mergeCell ref="AL1:AN1"/>
    <mergeCell ref="AO1:AQ1"/>
    <mergeCell ref="AR1:AT1"/>
    <mergeCell ref="AX1:AZ1"/>
    <mergeCell ref="Q1:S1"/>
    <mergeCell ref="T1:V1"/>
    <mergeCell ref="W1:Y1"/>
    <mergeCell ref="Z1:AB1"/>
    <mergeCell ref="AC1:AE1"/>
    <mergeCell ref="B1:D1"/>
    <mergeCell ref="E1:G1"/>
    <mergeCell ref="H1:J1"/>
    <mergeCell ref="K1:M1"/>
    <mergeCell ref="N1:P1"/>
    <mergeCell ref="CQ1:CS1"/>
    <mergeCell ref="CW1:CY1"/>
    <mergeCell ref="CT1:CV1"/>
    <mergeCell ref="EP1:ER1"/>
    <mergeCell ref="EM1:EO1"/>
    <mergeCell ref="EJ1:EL1"/>
    <mergeCell ref="EG1:EI1"/>
    <mergeCell ref="ED1:EF1"/>
    <mergeCell ref="FK1:FM1"/>
    <mergeCell ref="FH1:FJ1"/>
    <mergeCell ref="FE1:FG1"/>
    <mergeCell ref="EY1:FA1"/>
    <mergeCell ref="EV1:EX1"/>
    <mergeCell ref="FB1:FD1"/>
  </mergeCells>
  <pageMargins left="0.511811024" right="0.511811024" top="0.78740157499999996" bottom="0.78740157499999996" header="0.31496062000000002" footer="0.31496062000000002"/>
  <pageSetup paperSize="9" scale="10" orientation="portrait" r:id="rId1"/>
  <ignoredErrors>
    <ignoredError sqref="EJ3:EL3 EJ7:EL11 EJ13:EL1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04D7F-5B0E-4FF4-A637-F5F454677C56}">
  <sheetPr codeName="Planilha24">
    <tabColor rgb="FF939598"/>
  </sheetPr>
  <dimension ref="A1:AQ55"/>
  <sheetViews>
    <sheetView showGridLines="0" zoomScale="90" zoomScaleNormal="90" zoomScalePageLayoutView="150" workbookViewId="0">
      <pane xSplit="3" ySplit="2" topLeftCell="AM3" activePane="bottomRight" state="frozen"/>
      <selection pane="topRight"/>
      <selection pane="bottomLeft"/>
      <selection pane="bottomRight"/>
    </sheetView>
  </sheetViews>
  <sheetFormatPr defaultColWidth="8.81640625" defaultRowHeight="12.5"/>
  <cols>
    <col min="1" max="1" width="2.1796875" style="953" customWidth="1"/>
    <col min="2" max="2" width="2" style="953" customWidth="1"/>
    <col min="3" max="3" width="92.81640625" style="953" customWidth="1"/>
    <col min="4" max="27" width="14.26953125" style="953" customWidth="1"/>
    <col min="28" max="39" width="13.54296875" style="953" customWidth="1"/>
    <col min="40" max="43" width="10.81640625" style="953" customWidth="1"/>
    <col min="44" max="16384" width="8.81640625" style="953"/>
  </cols>
  <sheetData>
    <row r="1" spans="1:43" ht="41.5" customHeight="1">
      <c r="A1" s="1547" t="s">
        <v>1419</v>
      </c>
      <c r="B1" s="991"/>
      <c r="C1" s="991"/>
      <c r="D1" s="991"/>
      <c r="E1" s="991"/>
      <c r="F1" s="991"/>
      <c r="G1" s="991"/>
      <c r="H1" s="991"/>
      <c r="I1" s="991"/>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0"/>
      <c r="AM1" s="990"/>
      <c r="AN1" s="990"/>
      <c r="AO1" s="990"/>
      <c r="AP1" s="990"/>
      <c r="AQ1" s="990" t="s">
        <v>1418</v>
      </c>
    </row>
    <row r="2" spans="1:43" ht="17.25" customHeight="1">
      <c r="A2" s="1892" t="s">
        <v>1417</v>
      </c>
      <c r="B2" s="1892"/>
      <c r="C2" s="1892"/>
      <c r="D2" s="989" t="s">
        <v>498</v>
      </c>
      <c r="E2" s="989" t="s">
        <v>522</v>
      </c>
      <c r="F2" s="989" t="s">
        <v>534</v>
      </c>
      <c r="G2" s="989" t="s">
        <v>533</v>
      </c>
      <c r="H2" s="989" t="s">
        <v>575</v>
      </c>
      <c r="I2" s="989" t="s">
        <v>581</v>
      </c>
      <c r="J2" s="989" t="s">
        <v>582</v>
      </c>
      <c r="K2" s="989" t="s">
        <v>583</v>
      </c>
      <c r="L2" s="989" t="s">
        <v>620</v>
      </c>
      <c r="M2" s="989" t="s">
        <v>626</v>
      </c>
      <c r="N2" s="989" t="s">
        <v>627</v>
      </c>
      <c r="O2" s="989" t="s">
        <v>628</v>
      </c>
      <c r="P2" s="989" t="s">
        <v>666</v>
      </c>
      <c r="Q2" s="989" t="s">
        <v>721</v>
      </c>
      <c r="R2" s="989" t="s">
        <v>720</v>
      </c>
      <c r="S2" s="989" t="s">
        <v>719</v>
      </c>
      <c r="T2" s="989" t="s">
        <v>1092</v>
      </c>
      <c r="U2" s="989" t="s">
        <v>1104</v>
      </c>
      <c r="V2" s="989" t="s">
        <v>1103</v>
      </c>
      <c r="W2" s="989" t="s">
        <v>1102</v>
      </c>
      <c r="X2" s="989" t="s">
        <v>1195</v>
      </c>
      <c r="Y2" s="989" t="s">
        <v>1223</v>
      </c>
      <c r="Z2" s="989" t="s">
        <v>1224</v>
      </c>
      <c r="AA2" s="989" t="s">
        <v>1225</v>
      </c>
      <c r="AB2" s="989" t="s">
        <v>1268</v>
      </c>
      <c r="AC2" s="989" t="s">
        <v>1275</v>
      </c>
      <c r="AD2" s="989" t="s">
        <v>1274</v>
      </c>
      <c r="AE2" s="989" t="s">
        <v>1273</v>
      </c>
      <c r="AF2" s="989" t="s">
        <v>1674</v>
      </c>
      <c r="AG2" s="989" t="s">
        <v>1747</v>
      </c>
      <c r="AH2" s="989" t="s">
        <v>1788</v>
      </c>
      <c r="AI2" s="989" t="s">
        <v>1809</v>
      </c>
      <c r="AJ2" s="989" t="s">
        <v>1821</v>
      </c>
      <c r="AK2" s="989" t="s">
        <v>1838</v>
      </c>
      <c r="AL2" s="989" t="s">
        <v>1885</v>
      </c>
      <c r="AM2" s="989" t="s">
        <v>1907</v>
      </c>
      <c r="AN2" s="989" t="s">
        <v>1949</v>
      </c>
      <c r="AO2" s="989" t="s">
        <v>1978</v>
      </c>
      <c r="AP2" s="989" t="s">
        <v>2000</v>
      </c>
      <c r="AQ2" s="989" t="s">
        <v>2022</v>
      </c>
    </row>
    <row r="3" spans="1:43" ht="17.25" customHeight="1">
      <c r="A3" s="988" t="s">
        <v>1416</v>
      </c>
      <c r="B3" s="963"/>
      <c r="C3" s="963"/>
    </row>
    <row r="4" spans="1:43" ht="17.25" customHeight="1">
      <c r="A4" s="980"/>
      <c r="B4" s="954" t="s">
        <v>1415</v>
      </c>
      <c r="C4" s="963"/>
      <c r="D4" s="973">
        <v>5824.0249999999996</v>
      </c>
      <c r="E4" s="973">
        <v>6133.5889999999999</v>
      </c>
      <c r="F4" s="973">
        <v>6143.7730000000001</v>
      </c>
      <c r="G4" s="973">
        <v>5714.6629999999996</v>
      </c>
      <c r="H4" s="973">
        <v>5162.3720000000003</v>
      </c>
      <c r="I4" s="973">
        <v>5575.058</v>
      </c>
      <c r="J4" s="973">
        <v>5594.7340000000004</v>
      </c>
      <c r="K4" s="973">
        <v>5817.4129999999996</v>
      </c>
      <c r="L4" s="973">
        <v>6175.64</v>
      </c>
      <c r="M4" s="973">
        <v>6168.9059999999999</v>
      </c>
      <c r="N4" s="973">
        <v>6254.1030000000001</v>
      </c>
      <c r="O4" s="973">
        <v>6280.241</v>
      </c>
      <c r="P4" s="973">
        <v>6419.482</v>
      </c>
      <c r="Q4" s="973">
        <v>6381.6379999999999</v>
      </c>
      <c r="R4" s="973">
        <v>6453.9709999999995</v>
      </c>
      <c r="S4" s="973">
        <v>6477.7579999999998</v>
      </c>
      <c r="T4" s="973">
        <v>6876.5789999999997</v>
      </c>
      <c r="U4" s="973">
        <v>7034.0680000000002</v>
      </c>
      <c r="V4" s="973">
        <v>7156.3549999999996</v>
      </c>
      <c r="W4" s="973">
        <v>7295.567</v>
      </c>
      <c r="X4" s="973">
        <v>3911.5839999999998</v>
      </c>
      <c r="Y4" s="973">
        <v>4205.4679999999998</v>
      </c>
      <c r="Z4" s="973">
        <v>5030.4560000000001</v>
      </c>
      <c r="AA4" s="973">
        <v>5388.4350000000004</v>
      </c>
      <c r="AB4" s="1694">
        <v>6397.8959999999997</v>
      </c>
      <c r="AC4" s="1694">
        <v>6542.7820000000002</v>
      </c>
      <c r="AD4" s="1694">
        <v>6779.3509999999997</v>
      </c>
      <c r="AE4" s="1694">
        <v>7159.4669999999996</v>
      </c>
      <c r="AF4" s="1694">
        <v>7360.5870000000004</v>
      </c>
      <c r="AG4" s="1694">
        <v>7678.5320000000002</v>
      </c>
      <c r="AH4" s="1694">
        <v>8078.6959999999999</v>
      </c>
      <c r="AI4" s="1694">
        <v>7667.723</v>
      </c>
      <c r="AJ4" s="1694">
        <v>8435.1180000000004</v>
      </c>
      <c r="AK4" s="1694">
        <v>8742.15</v>
      </c>
      <c r="AL4" s="1694">
        <v>9040.0750000000007</v>
      </c>
      <c r="AM4" s="1694">
        <v>9400.5709999999999</v>
      </c>
      <c r="AN4" s="1694">
        <v>9770.9830000000002</v>
      </c>
      <c r="AO4" s="1694">
        <v>10072.375</v>
      </c>
      <c r="AP4" s="1694">
        <v>10675.14</v>
      </c>
      <c r="AQ4" s="1694">
        <v>10884.12</v>
      </c>
    </row>
    <row r="5" spans="1:43" ht="17.25" customHeight="1">
      <c r="A5" s="980"/>
      <c r="B5" s="954" t="s">
        <v>1414</v>
      </c>
      <c r="C5" s="963"/>
      <c r="D5" s="972">
        <v>26127.241999999998</v>
      </c>
      <c r="E5" s="972">
        <v>26721.149000000001</v>
      </c>
      <c r="F5" s="972">
        <v>28465.003000000001</v>
      </c>
      <c r="G5" s="972">
        <v>28259.675999999999</v>
      </c>
      <c r="H5" s="972">
        <v>27121.11</v>
      </c>
      <c r="I5" s="972">
        <v>27448.136999999999</v>
      </c>
      <c r="J5" s="972">
        <v>27950.072</v>
      </c>
      <c r="K5" s="972">
        <v>28902.875</v>
      </c>
      <c r="L5" s="972">
        <v>27266.164000000001</v>
      </c>
      <c r="M5" s="972">
        <v>27205.303</v>
      </c>
      <c r="N5" s="972">
        <v>26981.29</v>
      </c>
      <c r="O5" s="972">
        <v>27838.734</v>
      </c>
      <c r="P5" s="972">
        <v>27425.891</v>
      </c>
      <c r="Q5" s="972">
        <v>28020.556</v>
      </c>
      <c r="R5" s="972">
        <v>27898.837</v>
      </c>
      <c r="S5" s="972">
        <v>28471.322</v>
      </c>
      <c r="T5" s="972">
        <v>28207.508999999998</v>
      </c>
      <c r="U5" s="972">
        <v>29492.258000000002</v>
      </c>
      <c r="V5" s="972">
        <v>30257.324000000001</v>
      </c>
      <c r="W5" s="972">
        <v>31832.901999999998</v>
      </c>
      <c r="X5" s="972">
        <v>29206.164000000001</v>
      </c>
      <c r="Y5" s="972">
        <v>28010.292000000001</v>
      </c>
      <c r="Z5" s="972">
        <v>28388.719000000001</v>
      </c>
      <c r="AA5" s="972">
        <v>29180.267</v>
      </c>
      <c r="AB5" s="1694">
        <v>30029.441999999999</v>
      </c>
      <c r="AC5" s="1694">
        <v>30624.098000000002</v>
      </c>
      <c r="AD5" s="1694">
        <v>31508.082999999999</v>
      </c>
      <c r="AE5" s="1694">
        <v>33439.512999999999</v>
      </c>
      <c r="AF5" s="1694">
        <v>33034.883000000002</v>
      </c>
      <c r="AG5" s="1694">
        <v>35249.436999999998</v>
      </c>
      <c r="AH5" s="1694">
        <v>36567.190999999999</v>
      </c>
      <c r="AI5" s="1694">
        <v>37869.188999999998</v>
      </c>
      <c r="AJ5" s="1694">
        <v>37449.750999999997</v>
      </c>
      <c r="AK5" s="1694">
        <v>38827.071000000004</v>
      </c>
      <c r="AL5" s="1694">
        <v>39536.894</v>
      </c>
      <c r="AM5" s="1694">
        <v>40984.675000000003</v>
      </c>
      <c r="AN5" s="1694">
        <v>40352.974000000002</v>
      </c>
      <c r="AO5" s="1694">
        <v>41810.94</v>
      </c>
      <c r="AP5" s="1694">
        <v>42694.021999999997</v>
      </c>
      <c r="AQ5" s="1694">
        <v>44098.112999999998</v>
      </c>
    </row>
    <row r="6" spans="1:43" ht="17.25" customHeight="1">
      <c r="A6" s="980"/>
      <c r="B6" s="954" t="s">
        <v>1413</v>
      </c>
      <c r="C6" s="963"/>
      <c r="D6" s="972">
        <v>16975.3</v>
      </c>
      <c r="E6" s="972">
        <v>17418.39</v>
      </c>
      <c r="F6" s="972">
        <v>18932.927</v>
      </c>
      <c r="G6" s="972">
        <v>18115.326000000001</v>
      </c>
      <c r="H6" s="972">
        <v>17649.471000000001</v>
      </c>
      <c r="I6" s="972">
        <v>17557.882000000001</v>
      </c>
      <c r="J6" s="972">
        <v>18058.644</v>
      </c>
      <c r="K6" s="972">
        <v>18854.573</v>
      </c>
      <c r="L6" s="972">
        <v>17414.898000000001</v>
      </c>
      <c r="M6" s="972">
        <v>17384.776000000002</v>
      </c>
      <c r="N6" s="972">
        <v>16769.455999999998</v>
      </c>
      <c r="O6" s="972">
        <v>16940.850999999999</v>
      </c>
      <c r="P6" s="972">
        <v>16999.097000000002</v>
      </c>
      <c r="Q6" s="972">
        <v>17295.187999999998</v>
      </c>
      <c r="R6" s="972">
        <v>17408.159</v>
      </c>
      <c r="S6" s="972">
        <v>17381.858</v>
      </c>
      <c r="T6" s="972">
        <v>17668.190999999999</v>
      </c>
      <c r="U6" s="972">
        <v>18451.228999999999</v>
      </c>
      <c r="V6" s="972">
        <v>19071.240000000002</v>
      </c>
      <c r="W6" s="972">
        <v>19438.975999999999</v>
      </c>
      <c r="X6" s="972">
        <v>17805.096000000001</v>
      </c>
      <c r="Y6" s="972">
        <v>17775.526000000002</v>
      </c>
      <c r="Z6" s="972">
        <v>16927.936000000002</v>
      </c>
      <c r="AA6" s="972">
        <v>17586.807000000001</v>
      </c>
      <c r="AB6" s="973">
        <v>18634.292000000001</v>
      </c>
      <c r="AC6" s="973">
        <v>18792.322</v>
      </c>
      <c r="AD6" s="973">
        <v>19514.552</v>
      </c>
      <c r="AE6" s="973">
        <v>21205.29</v>
      </c>
      <c r="AF6" s="973">
        <v>21046.542000000001</v>
      </c>
      <c r="AG6" s="973">
        <v>22638.359</v>
      </c>
      <c r="AH6" s="973">
        <v>23901.421999999999</v>
      </c>
      <c r="AI6" s="973">
        <v>24974.996999999999</v>
      </c>
      <c r="AJ6" s="973">
        <v>24692.401000000002</v>
      </c>
      <c r="AK6" s="973">
        <v>25997.064999999999</v>
      </c>
      <c r="AL6" s="973">
        <v>26274.623</v>
      </c>
      <c r="AM6" s="973">
        <v>27133.592000000001</v>
      </c>
      <c r="AN6" s="973">
        <v>26880.388999999999</v>
      </c>
      <c r="AO6" s="973">
        <v>27664.811000000002</v>
      </c>
      <c r="AP6" s="973">
        <v>28511.758000000002</v>
      </c>
      <c r="AQ6" s="973">
        <v>29388.011999999999</v>
      </c>
    </row>
    <row r="7" spans="1:43" ht="17.25" customHeight="1">
      <c r="A7" s="967" t="s">
        <v>1946</v>
      </c>
      <c r="B7" s="963"/>
      <c r="C7" s="963"/>
      <c r="D7" s="1695"/>
      <c r="E7" s="1695"/>
      <c r="F7" s="1695"/>
      <c r="G7" s="1695"/>
      <c r="H7" s="1695"/>
      <c r="I7" s="1695"/>
      <c r="J7" s="1695"/>
      <c r="K7" s="1695"/>
      <c r="L7" s="1695"/>
      <c r="M7" s="1695"/>
      <c r="N7" s="1695"/>
      <c r="O7" s="1695"/>
      <c r="P7" s="1695"/>
      <c r="Q7" s="1695"/>
      <c r="R7" s="1695"/>
      <c r="S7" s="1695"/>
      <c r="T7" s="1695"/>
      <c r="U7" s="1695"/>
      <c r="V7" s="1695"/>
      <c r="W7" s="1695"/>
      <c r="X7" s="1695"/>
      <c r="Y7" s="1696"/>
      <c r="Z7" s="1696"/>
      <c r="AA7" s="1696"/>
      <c r="AB7" s="987"/>
      <c r="AC7" s="987"/>
      <c r="AD7" s="987"/>
      <c r="AE7" s="987"/>
      <c r="AF7" s="987"/>
      <c r="AG7" s="987"/>
      <c r="AH7" s="987"/>
      <c r="AI7" s="987"/>
      <c r="AJ7" s="987"/>
      <c r="AK7" s="987"/>
      <c r="AL7" s="987"/>
      <c r="AM7" s="987"/>
      <c r="AN7" s="987"/>
      <c r="AO7" s="987"/>
      <c r="AP7" s="987"/>
      <c r="AQ7" s="987"/>
    </row>
    <row r="8" spans="1:43" ht="17.25" customHeight="1">
      <c r="A8" s="980"/>
      <c r="B8" s="954" t="s">
        <v>1412</v>
      </c>
      <c r="C8" s="963"/>
      <c r="D8" s="986">
        <v>0.24540000000000001</v>
      </c>
      <c r="E8" s="986">
        <v>0.24823999999999999</v>
      </c>
      <c r="F8" s="986">
        <v>0.24085000000000001</v>
      </c>
      <c r="G8" s="986">
        <v>0.22073000000000001</v>
      </c>
      <c r="H8" s="986">
        <v>0.19628000000000001</v>
      </c>
      <c r="I8" s="986">
        <v>0.20577999999999999</v>
      </c>
      <c r="J8" s="986">
        <v>0.19908999999999999</v>
      </c>
      <c r="K8" s="986">
        <v>0.20660000000000001</v>
      </c>
      <c r="L8" s="986">
        <v>0.22040999999999999</v>
      </c>
      <c r="M8" s="986">
        <v>0.21511</v>
      </c>
      <c r="N8" s="986">
        <v>0.2157</v>
      </c>
      <c r="O8" s="986">
        <v>0.21904000000000001</v>
      </c>
      <c r="P8" s="986">
        <v>0.22248999999999999</v>
      </c>
      <c r="Q8" s="986">
        <v>0.21597</v>
      </c>
      <c r="R8" s="986">
        <v>0.21346999999999999</v>
      </c>
      <c r="S8" s="986">
        <v>0.21837000000000001</v>
      </c>
      <c r="T8" s="986">
        <v>0.23588000000000001</v>
      </c>
      <c r="U8" s="986">
        <v>0.23522000000000001</v>
      </c>
      <c r="V8" s="986">
        <v>0.23458000000000001</v>
      </c>
      <c r="W8" s="986">
        <v>0.23741000000000001</v>
      </c>
      <c r="X8" s="986">
        <v>0.12751000000000001</v>
      </c>
      <c r="Y8" s="986">
        <v>0.1348</v>
      </c>
      <c r="Z8" s="986">
        <v>0.15664</v>
      </c>
      <c r="AA8" s="986">
        <v>0.16134999999999999</v>
      </c>
      <c r="AB8" s="976">
        <v>0.18479999999999999</v>
      </c>
      <c r="AC8" s="976">
        <v>0.18937000000000001</v>
      </c>
      <c r="AD8" s="976">
        <v>0.19694</v>
      </c>
      <c r="AE8" s="976">
        <v>0.20174</v>
      </c>
      <c r="AF8" s="976">
        <v>0.20377999999999999</v>
      </c>
      <c r="AG8" s="976">
        <v>0.2082</v>
      </c>
      <c r="AH8" s="976">
        <v>0.20996000000000001</v>
      </c>
      <c r="AI8" s="976">
        <v>0.19283</v>
      </c>
      <c r="AJ8" s="976">
        <v>0.20707999999999999</v>
      </c>
      <c r="AK8" s="976">
        <v>0.20931</v>
      </c>
      <c r="AL8" s="976">
        <v>0.21068999999999999</v>
      </c>
      <c r="AM8" s="976">
        <v>0.21193999999999999</v>
      </c>
      <c r="AN8" s="976">
        <v>0.21909000000000001</v>
      </c>
      <c r="AO8" s="976">
        <v>0.22397</v>
      </c>
      <c r="AP8" s="976">
        <v>0.2271</v>
      </c>
      <c r="AQ8" s="976">
        <v>0.22137999999999999</v>
      </c>
    </row>
    <row r="9" spans="1:43" ht="17.25" customHeight="1">
      <c r="A9" s="980"/>
      <c r="B9" s="954" t="s">
        <v>1411</v>
      </c>
      <c r="C9" s="963"/>
      <c r="D9" s="976">
        <v>1.728E-2</v>
      </c>
      <c r="E9" s="976">
        <v>1.796E-2</v>
      </c>
      <c r="F9" s="976">
        <v>1.77E-2</v>
      </c>
      <c r="G9" s="976">
        <v>1.566E-2</v>
      </c>
      <c r="H9" s="976">
        <v>1.4370000000000001E-2</v>
      </c>
      <c r="I9" s="976">
        <v>1.5949999999999999E-2</v>
      </c>
      <c r="J9" s="976">
        <v>1.6E-2</v>
      </c>
      <c r="K9" s="976">
        <v>1.6459999999999999E-2</v>
      </c>
      <c r="L9" s="976">
        <v>1.7389999999999999E-2</v>
      </c>
      <c r="M9" s="976">
        <v>1.7239999999999998E-2</v>
      </c>
      <c r="N9" s="976">
        <v>1.7160000000000002E-2</v>
      </c>
      <c r="O9" s="976">
        <v>1.6910000000000001E-2</v>
      </c>
      <c r="P9" s="976">
        <v>1.6959999999999999E-2</v>
      </c>
      <c r="Q9" s="976">
        <v>1.6639999999999999E-2</v>
      </c>
      <c r="R9" s="976">
        <v>1.636E-2</v>
      </c>
      <c r="S9" s="976">
        <v>1.5879999999999998E-2</v>
      </c>
      <c r="T9" s="976">
        <v>1.6660000000000001E-2</v>
      </c>
      <c r="U9" s="976">
        <v>1.6889999999999999E-2</v>
      </c>
      <c r="V9" s="976">
        <v>1.6750000000000001E-2</v>
      </c>
      <c r="W9" s="976">
        <v>1.678E-2</v>
      </c>
      <c r="X9" s="976">
        <v>8.3999999999999995E-3</v>
      </c>
      <c r="Y9" s="976">
        <v>8.2900000000000005E-3</v>
      </c>
      <c r="Z9" s="976">
        <v>9.6100000000000005E-3</v>
      </c>
      <c r="AA9" s="976">
        <v>1.0200000000000001E-2</v>
      </c>
      <c r="AB9" s="1697">
        <v>1.2070000000000001E-2</v>
      </c>
      <c r="AC9" s="1697">
        <v>1.2460000000000001E-2</v>
      </c>
      <c r="AD9" s="1697">
        <v>1.2829999999999999E-2</v>
      </c>
      <c r="AE9" s="1697">
        <v>1.325E-2</v>
      </c>
      <c r="AF9" s="1697">
        <v>1.353E-2</v>
      </c>
      <c r="AG9" s="1697">
        <v>1.371E-2</v>
      </c>
      <c r="AH9" s="1697">
        <v>1.37E-2</v>
      </c>
      <c r="AI9" s="1697">
        <v>1.2529999999999999E-2</v>
      </c>
      <c r="AJ9" s="1697">
        <v>1.345E-2</v>
      </c>
      <c r="AK9" s="1697">
        <v>1.362E-2</v>
      </c>
      <c r="AL9" s="1697">
        <v>1.3729999999999999E-2</v>
      </c>
      <c r="AM9" s="1697">
        <v>1.3990000000000001E-2</v>
      </c>
      <c r="AN9" s="1697">
        <v>1.4250000000000001E-2</v>
      </c>
      <c r="AO9" s="1697">
        <v>1.4080000000000001E-2</v>
      </c>
      <c r="AP9" s="1697">
        <v>1.4370000000000001E-2</v>
      </c>
      <c r="AQ9" s="1697">
        <v>1.4370000000000001E-2</v>
      </c>
    </row>
    <row r="10" spans="1:43" ht="17.25" customHeight="1">
      <c r="A10" s="980"/>
      <c r="B10" s="954" t="s">
        <v>1410</v>
      </c>
      <c r="C10" s="963"/>
      <c r="D10" s="976">
        <v>2.776E-2</v>
      </c>
      <c r="E10" s="976">
        <v>3.007E-2</v>
      </c>
      <c r="F10" s="976">
        <v>3.0470000000000001E-2</v>
      </c>
      <c r="G10" s="976">
        <v>3.15E-2</v>
      </c>
      <c r="H10" s="976">
        <v>3.483E-2</v>
      </c>
      <c r="I10" s="976">
        <v>3.5959999999999999E-2</v>
      </c>
      <c r="J10" s="976">
        <v>3.8620000000000002E-2</v>
      </c>
      <c r="K10" s="976">
        <v>3.431E-2</v>
      </c>
      <c r="L10" s="976">
        <v>3.4139999999999997E-2</v>
      </c>
      <c r="M10" s="976">
        <v>3.2070000000000001E-2</v>
      </c>
      <c r="N10" s="976">
        <v>3.1789999999999999E-2</v>
      </c>
      <c r="O10" s="976">
        <v>3.0870000000000002E-2</v>
      </c>
      <c r="P10" s="976">
        <v>3.141E-2</v>
      </c>
      <c r="Q10" s="976">
        <v>2.81E-2</v>
      </c>
      <c r="R10" s="976">
        <v>2.8500000000000001E-2</v>
      </c>
      <c r="S10" s="976">
        <v>2.9100000000000001E-2</v>
      </c>
      <c r="T10" s="976">
        <v>3.0200000000000001E-2</v>
      </c>
      <c r="U10" s="976">
        <v>2.8799999999999999E-2</v>
      </c>
      <c r="V10" s="976">
        <v>2.87E-2</v>
      </c>
      <c r="W10" s="976">
        <v>2.9700000000000001E-2</v>
      </c>
      <c r="X10" s="976">
        <v>3.0700000000000002E-2</v>
      </c>
      <c r="Y10" s="976">
        <v>2.6599999999999999E-2</v>
      </c>
      <c r="Z10" s="976">
        <v>2.18E-2</v>
      </c>
      <c r="AA10" s="976">
        <v>2.29E-2</v>
      </c>
      <c r="AB10" s="986">
        <v>2.3300000000000001E-2</v>
      </c>
      <c r="AC10" s="986">
        <v>2.3300000000000001E-2</v>
      </c>
      <c r="AD10" s="986">
        <v>2.58E-2</v>
      </c>
      <c r="AE10" s="986">
        <v>2.47E-2</v>
      </c>
      <c r="AF10" s="986">
        <v>2.63E-2</v>
      </c>
      <c r="AG10" s="986">
        <v>2.7400000000000001E-2</v>
      </c>
      <c r="AH10" s="986">
        <v>2.8199999999999999E-2</v>
      </c>
      <c r="AI10" s="986">
        <v>2.9399999999999999E-2</v>
      </c>
      <c r="AJ10" s="986">
        <v>2.92E-2</v>
      </c>
      <c r="AK10" s="986">
        <v>3.0099999999999998E-2</v>
      </c>
      <c r="AL10" s="986">
        <v>3.0300000000000001E-2</v>
      </c>
      <c r="AM10" s="986">
        <v>2.8299999999999999E-2</v>
      </c>
      <c r="AN10" s="986">
        <v>2.7099999999999999E-2</v>
      </c>
      <c r="AO10" s="986">
        <v>2.6700000000000002E-2</v>
      </c>
      <c r="AP10" s="986">
        <v>2.5899999999999999E-2</v>
      </c>
      <c r="AQ10" s="986">
        <v>2.35E-2</v>
      </c>
    </row>
    <row r="11" spans="1:43" ht="17.25" customHeight="1">
      <c r="A11" s="980"/>
      <c r="B11" s="954" t="s">
        <v>1409</v>
      </c>
      <c r="C11" s="963"/>
      <c r="D11" s="976">
        <v>3.3369999999999997E-2</v>
      </c>
      <c r="E11" s="976">
        <v>3.6220000000000002E-2</v>
      </c>
      <c r="F11" s="976">
        <v>3.7519999999999998E-2</v>
      </c>
      <c r="G11" s="976">
        <v>3.9260000000000003E-2</v>
      </c>
      <c r="H11" s="976">
        <v>4.3799999999999999E-2</v>
      </c>
      <c r="I11" s="976">
        <v>4.4979999999999999E-2</v>
      </c>
      <c r="J11" s="976">
        <v>4.8489999999999998E-2</v>
      </c>
      <c r="K11" s="976">
        <v>4.2180000000000002E-2</v>
      </c>
      <c r="L11" s="976">
        <v>4.1640000000000003E-2</v>
      </c>
      <c r="M11" s="976">
        <v>3.9289999999999999E-2</v>
      </c>
      <c r="N11" s="976">
        <v>3.841E-2</v>
      </c>
      <c r="O11" s="976">
        <v>3.703E-2</v>
      </c>
      <c r="P11" s="976">
        <v>3.7379999999999997E-2</v>
      </c>
      <c r="Q11" s="976">
        <v>3.3700000000000001E-2</v>
      </c>
      <c r="R11" s="976">
        <v>3.5000000000000003E-2</v>
      </c>
      <c r="S11" s="976">
        <v>3.5099999999999999E-2</v>
      </c>
      <c r="T11" s="976">
        <v>3.6799999999999999E-2</v>
      </c>
      <c r="U11" s="976">
        <v>3.4500000000000003E-2</v>
      </c>
      <c r="V11" s="976">
        <v>3.4299999999999997E-2</v>
      </c>
      <c r="W11" s="976">
        <v>3.3500000000000002E-2</v>
      </c>
      <c r="X11" s="976">
        <v>3.5200000000000002E-2</v>
      </c>
      <c r="Y11" s="976">
        <v>3.2099999999999997E-2</v>
      </c>
      <c r="Z11" s="976">
        <v>2.6200000000000001E-2</v>
      </c>
      <c r="AA11" s="976">
        <v>2.69E-2</v>
      </c>
      <c r="AB11" s="976">
        <v>2.69E-2</v>
      </c>
      <c r="AC11" s="976">
        <v>2.6700000000000002E-2</v>
      </c>
      <c r="AD11" s="976">
        <v>2.81E-2</v>
      </c>
      <c r="AE11" s="976">
        <v>2.75E-2</v>
      </c>
      <c r="AF11" s="976">
        <v>2.93E-2</v>
      </c>
      <c r="AG11" s="976">
        <v>3.04E-2</v>
      </c>
      <c r="AH11" s="976">
        <v>3.2399999999999998E-2</v>
      </c>
      <c r="AI11" s="976">
        <v>3.4200000000000001E-2</v>
      </c>
      <c r="AJ11" s="976">
        <v>3.39E-2</v>
      </c>
      <c r="AK11" s="976">
        <v>3.5000000000000003E-2</v>
      </c>
      <c r="AL11" s="976">
        <v>3.49E-2</v>
      </c>
      <c r="AM11" s="976">
        <v>3.2099999999999997E-2</v>
      </c>
      <c r="AN11" s="976">
        <v>3.0499999999999999E-2</v>
      </c>
      <c r="AO11" s="976">
        <v>3.04E-2</v>
      </c>
      <c r="AP11" s="976">
        <v>2.92E-2</v>
      </c>
      <c r="AQ11" s="976">
        <v>2.64E-2</v>
      </c>
    </row>
    <row r="12" spans="1:43" ht="17.25" customHeight="1">
      <c r="A12" s="980"/>
      <c r="B12" s="954" t="s">
        <v>1408</v>
      </c>
      <c r="C12" s="963"/>
      <c r="D12" s="976">
        <v>1.0529999999999999E-2</v>
      </c>
      <c r="E12" s="976">
        <v>1.078E-2</v>
      </c>
      <c r="F12" s="976">
        <v>1.153E-2</v>
      </c>
      <c r="G12" s="976">
        <v>1.051E-2</v>
      </c>
      <c r="H12" s="976">
        <v>1.098E-2</v>
      </c>
      <c r="I12" s="976">
        <v>1.076E-2</v>
      </c>
      <c r="J12" s="976">
        <v>1.17E-2</v>
      </c>
      <c r="K12" s="976">
        <v>1.1900000000000001E-2</v>
      </c>
      <c r="L12" s="976">
        <v>1.307E-2</v>
      </c>
      <c r="M12" s="976">
        <v>1.2460000000000001E-2</v>
      </c>
      <c r="N12" s="976">
        <v>1.3939999999999999E-2</v>
      </c>
      <c r="O12" s="976">
        <v>1.469E-2</v>
      </c>
      <c r="P12" s="976">
        <v>1.635E-2</v>
      </c>
      <c r="Q12" s="976">
        <v>1.49E-2</v>
      </c>
      <c r="R12" s="976">
        <v>1.3299999999999999E-2</v>
      </c>
      <c r="S12" s="976">
        <v>1.4E-2</v>
      </c>
      <c r="T12" s="976">
        <v>1.37E-2</v>
      </c>
      <c r="U12" s="976">
        <v>1.38E-2</v>
      </c>
      <c r="V12" s="976">
        <v>1.4200000000000001E-2</v>
      </c>
      <c r="W12" s="976">
        <v>1.8800000000000001E-2</v>
      </c>
      <c r="X12" s="976">
        <v>1.95E-2</v>
      </c>
      <c r="Y12" s="976">
        <v>1.4200000000000001E-2</v>
      </c>
      <c r="Z12" s="976">
        <v>1.15E-2</v>
      </c>
      <c r="AA12" s="976">
        <v>1.29E-2</v>
      </c>
      <c r="AB12" s="976">
        <v>1.4800000000000001E-2</v>
      </c>
      <c r="AC12" s="976">
        <v>1.4200000000000001E-2</v>
      </c>
      <c r="AD12" s="976">
        <v>1.95E-2</v>
      </c>
      <c r="AE12" s="976">
        <v>1.6400000000000001E-2</v>
      </c>
      <c r="AF12" s="976">
        <v>1.6E-2</v>
      </c>
      <c r="AG12" s="976">
        <v>1.67E-2</v>
      </c>
      <c r="AH12" s="976">
        <v>1.3299999999999999E-2</v>
      </c>
      <c r="AI12" s="976">
        <v>1.2999999999999999E-2</v>
      </c>
      <c r="AJ12" s="976">
        <v>1.37E-2</v>
      </c>
      <c r="AK12" s="976">
        <v>1.2800000000000001E-2</v>
      </c>
      <c r="AL12" s="976">
        <v>1.3100000000000001E-2</v>
      </c>
      <c r="AM12" s="976">
        <v>1.37E-2</v>
      </c>
      <c r="AN12" s="976">
        <v>1.35E-2</v>
      </c>
      <c r="AO12" s="976">
        <v>1.37E-2</v>
      </c>
      <c r="AP12" s="976">
        <v>1.38E-2</v>
      </c>
      <c r="AQ12" s="976">
        <v>1.3299999999999999E-2</v>
      </c>
    </row>
    <row r="13" spans="1:43" ht="17.25" customHeight="1">
      <c r="A13" s="980"/>
      <c r="B13" s="954" t="s">
        <v>1407</v>
      </c>
      <c r="C13" s="963"/>
      <c r="D13" s="976">
        <v>0.43391999999999997</v>
      </c>
      <c r="E13" s="976">
        <v>0.42912</v>
      </c>
      <c r="F13" s="976">
        <v>0.44008999999999998</v>
      </c>
      <c r="G13" s="976">
        <v>0.45762000000000003</v>
      </c>
      <c r="H13" s="976">
        <v>0.43608999999999998</v>
      </c>
      <c r="I13" s="976">
        <v>0.44907000000000002</v>
      </c>
      <c r="J13" s="976">
        <v>0.47978999999999999</v>
      </c>
      <c r="K13" s="976">
        <v>0.44761000000000001</v>
      </c>
      <c r="L13" s="976">
        <v>0.43564000000000003</v>
      </c>
      <c r="M13" s="976">
        <v>0.45695999999999998</v>
      </c>
      <c r="N13" s="976">
        <v>0.47320000000000001</v>
      </c>
      <c r="O13" s="976">
        <v>0.49152000000000001</v>
      </c>
      <c r="P13" s="976">
        <v>0.45895999999999998</v>
      </c>
      <c r="Q13" s="976">
        <v>0.47136</v>
      </c>
      <c r="R13" s="976">
        <v>0.48751</v>
      </c>
      <c r="S13" s="976">
        <v>0.48670999999999998</v>
      </c>
      <c r="T13" s="976">
        <v>0.46343000000000001</v>
      </c>
      <c r="U13" s="976">
        <v>0.46183000000000002</v>
      </c>
      <c r="V13" s="976">
        <v>0.45469999999999999</v>
      </c>
      <c r="W13" s="976">
        <v>0.44042999999999999</v>
      </c>
      <c r="X13" s="976">
        <v>0.44353999999999999</v>
      </c>
      <c r="Y13" s="976">
        <v>0.46489000000000003</v>
      </c>
      <c r="Z13" s="976">
        <v>0.48010999999999998</v>
      </c>
      <c r="AA13" s="976">
        <v>0.49414999999999998</v>
      </c>
      <c r="AB13" s="976">
        <v>0.44624000000000003</v>
      </c>
      <c r="AC13" s="976">
        <v>0.44474000000000002</v>
      </c>
      <c r="AD13" s="976">
        <v>0.44047999999999998</v>
      </c>
      <c r="AE13" s="976">
        <v>0.43045</v>
      </c>
      <c r="AF13" s="976">
        <v>0.41758000000000001</v>
      </c>
      <c r="AG13" s="976">
        <v>0.40756999999999999</v>
      </c>
      <c r="AH13" s="976">
        <v>0.41049999999999998</v>
      </c>
      <c r="AI13" s="976">
        <v>0.41433999999999999</v>
      </c>
      <c r="AJ13" s="976">
        <v>0.39750000000000002</v>
      </c>
      <c r="AK13" s="976">
        <v>0.39624999999999999</v>
      </c>
      <c r="AL13" s="976">
        <v>0.39983999999999997</v>
      </c>
      <c r="AM13" s="976">
        <v>0.40309</v>
      </c>
      <c r="AN13" s="976">
        <v>0.38296999999999998</v>
      </c>
      <c r="AO13" s="976">
        <v>0.38793</v>
      </c>
      <c r="AP13" s="976">
        <v>0.40201999999999999</v>
      </c>
      <c r="AQ13" s="976">
        <v>0.40711000000000003</v>
      </c>
    </row>
    <row r="14" spans="1:43" ht="17.25" customHeight="1">
      <c r="A14" s="967" t="s">
        <v>1406</v>
      </c>
      <c r="B14" s="954"/>
      <c r="C14" s="963"/>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976"/>
      <c r="AB14" s="976"/>
      <c r="AC14" s="976"/>
      <c r="AD14" s="976"/>
      <c r="AE14" s="976"/>
      <c r="AF14" s="976"/>
      <c r="AG14" s="976"/>
      <c r="AH14" s="976"/>
      <c r="AI14" s="976"/>
      <c r="AJ14" s="976"/>
      <c r="AK14" s="976"/>
      <c r="AL14" s="976"/>
      <c r="AM14" s="976"/>
      <c r="AN14" s="976"/>
      <c r="AO14" s="976"/>
      <c r="AP14" s="976"/>
      <c r="AQ14" s="976"/>
    </row>
    <row r="15" spans="1:43" ht="17.25" customHeight="1">
      <c r="A15" s="980"/>
      <c r="B15" s="955" t="s">
        <v>1405</v>
      </c>
      <c r="C15" s="963"/>
      <c r="D15" s="976"/>
      <c r="E15" s="976"/>
      <c r="F15" s="976"/>
      <c r="G15" s="976"/>
      <c r="H15" s="976"/>
      <c r="I15" s="983">
        <v>0.56999999999999995</v>
      </c>
      <c r="J15" s="983">
        <v>0.57099999999999995</v>
      </c>
      <c r="K15" s="983">
        <v>0.59399999999999997</v>
      </c>
      <c r="L15" s="983">
        <v>0.63200000000000001</v>
      </c>
      <c r="M15" s="983">
        <v>0.63200000000000001</v>
      </c>
      <c r="N15" s="983">
        <v>0.64100000000000001</v>
      </c>
      <c r="O15" s="983">
        <v>0.64</v>
      </c>
      <c r="P15" s="983">
        <v>0.66100000000000003</v>
      </c>
      <c r="Q15" s="983">
        <v>0.65600000000000003</v>
      </c>
      <c r="R15" s="983">
        <v>0.66400000000000003</v>
      </c>
      <c r="S15" s="983">
        <v>0.66600000000000004</v>
      </c>
      <c r="T15" s="983">
        <v>0.70599999999999996</v>
      </c>
      <c r="U15" s="983">
        <v>0.72199999999999998</v>
      </c>
      <c r="V15" s="983">
        <v>0.73450000000000004</v>
      </c>
      <c r="W15" s="983">
        <v>0.74880000000000002</v>
      </c>
      <c r="X15" s="983">
        <v>0.4007</v>
      </c>
      <c r="Y15" s="983">
        <v>0.43080000000000002</v>
      </c>
      <c r="Z15" s="983">
        <v>0.51549999999999996</v>
      </c>
      <c r="AA15" s="983">
        <v>0.55210000000000004</v>
      </c>
      <c r="AB15" s="985">
        <v>0.65490000000000004</v>
      </c>
      <c r="AC15" s="985">
        <v>0.6694</v>
      </c>
      <c r="AD15" s="985">
        <v>0.69350000000000001</v>
      </c>
      <c r="AE15" s="985">
        <v>0.73229999999999995</v>
      </c>
      <c r="AF15" s="985">
        <v>0.75160000000000005</v>
      </c>
      <c r="AG15" s="985">
        <v>0.78380000000000005</v>
      </c>
      <c r="AH15" s="985">
        <v>0.82450000000000001</v>
      </c>
      <c r="AI15" s="985">
        <v>0.78249999999999997</v>
      </c>
      <c r="AJ15" s="985">
        <v>0.86140000000000005</v>
      </c>
      <c r="AK15" s="985">
        <v>0.89239999999999997</v>
      </c>
      <c r="AL15" s="985">
        <v>0.92269999999999996</v>
      </c>
      <c r="AM15" s="985">
        <v>0.95930000000000004</v>
      </c>
      <c r="AN15" s="985">
        <v>0.99860000000000004</v>
      </c>
      <c r="AO15" s="985">
        <v>1.0289999999999999</v>
      </c>
      <c r="AP15" s="985">
        <v>1.0904</v>
      </c>
      <c r="AQ15" s="985">
        <v>1.1117999999999999</v>
      </c>
    </row>
    <row r="16" spans="1:43" ht="17.25" customHeight="1">
      <c r="A16" s="980"/>
      <c r="B16" s="955" t="s">
        <v>1404</v>
      </c>
      <c r="C16" s="963"/>
      <c r="D16" s="976"/>
      <c r="E16" s="976"/>
      <c r="F16" s="976"/>
      <c r="G16" s="976"/>
      <c r="H16" s="976"/>
      <c r="I16" s="983">
        <v>0.56399999999999995</v>
      </c>
      <c r="J16" s="983">
        <v>0.55100000000000005</v>
      </c>
      <c r="K16" s="983">
        <v>0.56599999999999995</v>
      </c>
      <c r="L16" s="983">
        <v>0.61899999999999999</v>
      </c>
      <c r="M16" s="983">
        <v>0.61599999999999999</v>
      </c>
      <c r="N16" s="983">
        <v>0.623</v>
      </c>
      <c r="O16" s="983">
        <v>0.59799999999999998</v>
      </c>
      <c r="P16" s="983">
        <v>0.64600000000000002</v>
      </c>
      <c r="Q16" s="983">
        <v>0.64200000000000002</v>
      </c>
      <c r="R16" s="983">
        <v>0.64300000000000002</v>
      </c>
      <c r="S16" s="983">
        <v>0.63800000000000001</v>
      </c>
      <c r="T16" s="983">
        <v>0.68899999999999995</v>
      </c>
      <c r="U16" s="983">
        <v>0.69899999999999995</v>
      </c>
      <c r="V16" s="983">
        <v>0.57199999999999995</v>
      </c>
      <c r="W16" s="983">
        <v>0.76800000000000002</v>
      </c>
      <c r="X16" s="983">
        <v>0.34799999999999998</v>
      </c>
      <c r="Y16" s="983">
        <v>0.35099999999999998</v>
      </c>
      <c r="Z16" s="983">
        <v>0.46</v>
      </c>
      <c r="AA16" s="983">
        <v>0.77800000000000002</v>
      </c>
      <c r="AB16" s="985">
        <v>0.55400000000000005</v>
      </c>
      <c r="AC16" s="985">
        <v>0.77300000000000002</v>
      </c>
      <c r="AD16" s="985">
        <v>0.59099999999999997</v>
      </c>
      <c r="AE16" s="985">
        <v>0.63800000000000001</v>
      </c>
      <c r="AF16" s="985">
        <v>0.68899999999999995</v>
      </c>
      <c r="AG16" s="985">
        <v>0.75900000000000001</v>
      </c>
      <c r="AH16" s="985">
        <v>0.80400000000000005</v>
      </c>
      <c r="AI16" s="985">
        <v>0.751</v>
      </c>
      <c r="AJ16" s="985">
        <v>0.83499999999999996</v>
      </c>
      <c r="AK16" s="985">
        <v>0.86499999999999999</v>
      </c>
      <c r="AL16" s="985">
        <v>0.77</v>
      </c>
      <c r="AM16" s="985">
        <v>0.93600000000000005</v>
      </c>
      <c r="AN16" s="985">
        <v>0.97899999999999998</v>
      </c>
      <c r="AO16" s="985">
        <v>1.0109999999999999</v>
      </c>
      <c r="AP16" s="985">
        <v>1.0409999999999999</v>
      </c>
      <c r="AQ16" s="985">
        <v>1.079</v>
      </c>
    </row>
    <row r="17" spans="1:43" ht="17.25" customHeight="1">
      <c r="A17" s="980"/>
      <c r="B17" s="955" t="s">
        <v>1403</v>
      </c>
      <c r="C17" s="963"/>
      <c r="D17" s="976"/>
      <c r="E17" s="976"/>
      <c r="F17" s="976"/>
      <c r="G17" s="976"/>
      <c r="H17" s="976"/>
      <c r="I17" s="982">
        <v>9784047.4780000001</v>
      </c>
      <c r="J17" s="982">
        <v>9796178.3699999992</v>
      </c>
      <c r="K17" s="982">
        <v>9769050.0109999999</v>
      </c>
      <c r="L17" s="982">
        <v>9786906.2039999999</v>
      </c>
      <c r="M17" s="982">
        <v>9747964.7239999995</v>
      </c>
      <c r="N17" s="982">
        <v>9756528.3359999992</v>
      </c>
      <c r="O17" s="982">
        <v>9696945.7770000007</v>
      </c>
      <c r="P17" s="982">
        <v>9731516.3959999997</v>
      </c>
      <c r="Q17" s="982">
        <v>9713258.9059999995</v>
      </c>
      <c r="R17" s="982">
        <v>9713946.7679999992</v>
      </c>
      <c r="S17" s="982">
        <v>9720520.9220000003</v>
      </c>
      <c r="T17" s="982">
        <v>9742830.6710000001</v>
      </c>
      <c r="U17" s="982">
        <v>9743263.2679999992</v>
      </c>
      <c r="V17" s="982">
        <v>9744093.6420000009</v>
      </c>
      <c r="W17" s="982">
        <v>9745601.7630000003</v>
      </c>
      <c r="X17" s="982">
        <v>9762259.0559999999</v>
      </c>
      <c r="Y17" s="982">
        <v>9762456.0390000008</v>
      </c>
      <c r="Z17" s="982">
        <v>9762456.8959999997</v>
      </c>
      <c r="AA17" s="982">
        <v>9762456.8959999997</v>
      </c>
      <c r="AB17" s="981">
        <v>9779659.4389999993</v>
      </c>
      <c r="AC17" s="981">
        <v>9779887.1510000005</v>
      </c>
      <c r="AD17" s="981">
        <v>9779887.1510000005</v>
      </c>
      <c r="AE17" s="981">
        <v>9779890.6229999997</v>
      </c>
      <c r="AF17" s="981">
        <v>9800496.2569999993</v>
      </c>
      <c r="AG17" s="981">
        <v>9800860.8570000008</v>
      </c>
      <c r="AH17" s="981">
        <v>9800866.6600000001</v>
      </c>
      <c r="AI17" s="981">
        <v>9800866.6600000001</v>
      </c>
      <c r="AJ17" s="981">
        <v>9799579.6730000004</v>
      </c>
      <c r="AK17" s="981">
        <v>9799944.273</v>
      </c>
      <c r="AL17" s="981">
        <v>9802879.7029999997</v>
      </c>
      <c r="AM17" s="981">
        <v>9803698.6769999992</v>
      </c>
      <c r="AN17" s="981">
        <v>9802082.1950000003</v>
      </c>
      <c r="AO17" s="981">
        <v>9792446.7949999999</v>
      </c>
      <c r="AP17" s="981">
        <v>9792682.4670000002</v>
      </c>
      <c r="AQ17" s="981">
        <v>9776104.5150000006</v>
      </c>
    </row>
    <row r="18" spans="1:43" ht="17.25" customHeight="1">
      <c r="A18" s="980"/>
      <c r="B18" s="955" t="s">
        <v>1402</v>
      </c>
      <c r="C18" s="963"/>
      <c r="D18" s="976"/>
      <c r="E18" s="976"/>
      <c r="F18" s="976"/>
      <c r="G18" s="976"/>
      <c r="H18" s="976"/>
      <c r="I18" s="983">
        <v>11.303000000000001</v>
      </c>
      <c r="J18" s="983">
        <v>11.71</v>
      </c>
      <c r="K18" s="983">
        <v>11.832000000000001</v>
      </c>
      <c r="L18" s="983">
        <v>11.74</v>
      </c>
      <c r="M18" s="983">
        <v>12.144</v>
      </c>
      <c r="N18" s="983">
        <v>12.672000000000001</v>
      </c>
      <c r="O18" s="983">
        <v>13.089</v>
      </c>
      <c r="P18" s="983">
        <v>12.178000000000001</v>
      </c>
      <c r="Q18" s="983">
        <v>12.535</v>
      </c>
      <c r="R18" s="983">
        <v>12.872</v>
      </c>
      <c r="S18" s="983">
        <v>13.554</v>
      </c>
      <c r="T18" s="983">
        <v>12.298999999999999</v>
      </c>
      <c r="U18" s="983">
        <v>12.904999999999999</v>
      </c>
      <c r="V18" s="983">
        <v>12.901999999999999</v>
      </c>
      <c r="W18" s="983">
        <v>13.542999999999999</v>
      </c>
      <c r="X18" s="983">
        <v>12.663</v>
      </c>
      <c r="Y18" s="983">
        <v>12.943</v>
      </c>
      <c r="Z18" s="983">
        <v>13.374000000000001</v>
      </c>
      <c r="AA18" s="983">
        <v>13.992000000000001</v>
      </c>
      <c r="AB18" s="983">
        <v>14.353</v>
      </c>
      <c r="AC18" s="983">
        <v>13.909000000000001</v>
      </c>
      <c r="AD18" s="983">
        <v>14.247999999999999</v>
      </c>
      <c r="AE18" s="983">
        <v>14.781000000000001</v>
      </c>
      <c r="AF18" s="983">
        <v>14.733000000000001</v>
      </c>
      <c r="AG18" s="983">
        <v>15.37</v>
      </c>
      <c r="AH18" s="983">
        <v>16.036999999999999</v>
      </c>
      <c r="AI18" s="983">
        <v>16.420000000000002</v>
      </c>
      <c r="AJ18" s="983">
        <v>16.831</v>
      </c>
      <c r="AK18" s="983">
        <v>17.265000000000001</v>
      </c>
      <c r="AL18" s="983">
        <v>17.754000000000001</v>
      </c>
      <c r="AM18" s="983">
        <v>18.440999999999999</v>
      </c>
      <c r="AN18" s="983">
        <v>17.952999999999999</v>
      </c>
      <c r="AO18" s="983">
        <v>18.768000000000001</v>
      </c>
      <c r="AP18" s="983">
        <v>19.632000000000001</v>
      </c>
      <c r="AQ18" s="983">
        <v>20.565999999999999</v>
      </c>
    </row>
    <row r="19" spans="1:43" ht="17.25" customHeight="1">
      <c r="A19" s="980"/>
      <c r="B19" s="955" t="s">
        <v>1401</v>
      </c>
      <c r="C19" s="963"/>
      <c r="D19" s="976"/>
      <c r="E19" s="976"/>
      <c r="F19" s="976"/>
      <c r="G19" s="976"/>
      <c r="H19" s="976"/>
      <c r="I19" s="983">
        <v>1531.9290000000001</v>
      </c>
      <c r="J19" s="983">
        <v>756.68499999999995</v>
      </c>
      <c r="K19" s="983">
        <v>6699.3829999999998</v>
      </c>
      <c r="L19" s="983">
        <v>2470.2559999999999</v>
      </c>
      <c r="M19" s="983">
        <v>2467.3440000000001</v>
      </c>
      <c r="N19" s="983">
        <v>6500.57</v>
      </c>
      <c r="O19" s="983">
        <v>6119.0919999999996</v>
      </c>
      <c r="P19" s="983">
        <v>2246.8200000000002</v>
      </c>
      <c r="Q19" s="983">
        <v>3066.31</v>
      </c>
      <c r="R19" s="983">
        <v>2258.9780000000001</v>
      </c>
      <c r="S19" s="983">
        <v>14865.317999999999</v>
      </c>
      <c r="T19" s="983">
        <v>2406.8029999999999</v>
      </c>
      <c r="U19" s="983">
        <v>6135.9880000000003</v>
      </c>
      <c r="V19" s="983">
        <v>2504.7249999999999</v>
      </c>
      <c r="W19" s="983">
        <v>7729.4870000000001</v>
      </c>
      <c r="X19" s="983">
        <v>850</v>
      </c>
      <c r="Y19" s="983">
        <v>745</v>
      </c>
      <c r="Z19" s="983">
        <v>1094.739</v>
      </c>
      <c r="AA19" s="983">
        <v>1813.59</v>
      </c>
      <c r="AB19" s="984">
        <v>1283.806</v>
      </c>
      <c r="AC19" s="984">
        <v>1754.425</v>
      </c>
      <c r="AD19" s="984">
        <v>1359.509</v>
      </c>
      <c r="AE19" s="984">
        <v>1833.47</v>
      </c>
      <c r="AF19" s="984">
        <v>1660.85</v>
      </c>
      <c r="AG19" s="984">
        <v>1774.15</v>
      </c>
      <c r="AH19" s="984">
        <v>1932</v>
      </c>
      <c r="AI19" s="984">
        <v>3001</v>
      </c>
      <c r="AJ19" s="984">
        <v>2623</v>
      </c>
      <c r="AK19" s="984">
        <v>2660</v>
      </c>
      <c r="AL19" s="984">
        <v>2684</v>
      </c>
      <c r="AM19" s="984">
        <v>13501</v>
      </c>
      <c r="AN19" s="984">
        <v>2455</v>
      </c>
      <c r="AO19" s="984">
        <v>2530</v>
      </c>
      <c r="AP19" s="984">
        <v>2713</v>
      </c>
      <c r="AQ19" s="984">
        <v>18026</v>
      </c>
    </row>
    <row r="20" spans="1:43" ht="17.25" customHeight="1">
      <c r="A20" s="980"/>
      <c r="B20" s="955" t="s">
        <v>1400</v>
      </c>
      <c r="C20" s="963"/>
      <c r="D20" s="976"/>
      <c r="E20" s="976"/>
      <c r="F20" s="976"/>
      <c r="G20" s="976"/>
      <c r="H20" s="976"/>
      <c r="I20" s="983">
        <v>179255.609</v>
      </c>
      <c r="J20" s="983">
        <v>211631.91200000001</v>
      </c>
      <c r="K20" s="983">
        <v>219347.736</v>
      </c>
      <c r="L20" s="983">
        <v>249631.35399999999</v>
      </c>
      <c r="M20" s="983">
        <v>239020.095</v>
      </c>
      <c r="N20" s="983">
        <v>281963.66899999999</v>
      </c>
      <c r="O20" s="983">
        <v>275522.55300000001</v>
      </c>
      <c r="P20" s="983">
        <v>333596.38199999998</v>
      </c>
      <c r="Q20" s="983">
        <v>260639.114</v>
      </c>
      <c r="R20" s="983">
        <v>284294.842</v>
      </c>
      <c r="S20" s="983">
        <v>341967.92599999998</v>
      </c>
      <c r="T20" s="983">
        <v>334179.092</v>
      </c>
      <c r="U20" s="983">
        <v>354264.68900000001</v>
      </c>
      <c r="V20" s="983">
        <v>342962.51500000001</v>
      </c>
      <c r="W20" s="983">
        <v>362146.56199999998</v>
      </c>
      <c r="X20" s="983">
        <v>227753.50399999999</v>
      </c>
      <c r="Y20" s="982">
        <v>251480.86799999999</v>
      </c>
      <c r="Z20" s="982">
        <v>219948.15400000001</v>
      </c>
      <c r="AA20" s="982">
        <v>310641.37800000003</v>
      </c>
      <c r="AB20" s="982">
        <v>273928.261</v>
      </c>
      <c r="AC20" s="982">
        <v>292907.62</v>
      </c>
      <c r="AD20" s="982">
        <v>283421</v>
      </c>
      <c r="AE20" s="982">
        <v>205866.698</v>
      </c>
      <c r="AF20" s="982">
        <v>270689.70699999999</v>
      </c>
      <c r="AG20" s="982">
        <v>222577.55</v>
      </c>
      <c r="AH20" s="982">
        <v>274228.24900000001</v>
      </c>
      <c r="AI20" s="982">
        <v>245904</v>
      </c>
      <c r="AJ20" s="982">
        <v>243520</v>
      </c>
      <c r="AK20" s="982">
        <v>279494.41100000002</v>
      </c>
      <c r="AL20" s="982">
        <v>266246.21299999999</v>
      </c>
      <c r="AM20" s="982">
        <v>332051.27399999998</v>
      </c>
      <c r="AN20" s="982">
        <v>339348.08600000001</v>
      </c>
      <c r="AO20" s="982">
        <v>315904.33399999997</v>
      </c>
      <c r="AP20" s="982">
        <v>356551.56900000002</v>
      </c>
      <c r="AQ20" s="982">
        <v>301690.58500000002</v>
      </c>
    </row>
    <row r="21" spans="1:43" ht="17.25" customHeight="1">
      <c r="A21" s="980"/>
      <c r="B21" s="955" t="s">
        <v>1399</v>
      </c>
      <c r="C21" s="963"/>
      <c r="D21" s="976"/>
      <c r="E21" s="976"/>
      <c r="F21" s="976"/>
      <c r="G21" s="976"/>
      <c r="H21" s="976"/>
      <c r="I21" s="983">
        <v>55846.347999999998</v>
      </c>
      <c r="J21" s="983">
        <v>65193.737999999998</v>
      </c>
      <c r="K21" s="983">
        <v>67303.161999999997</v>
      </c>
      <c r="L21" s="983">
        <v>78787.827999999994</v>
      </c>
      <c r="M21" s="983">
        <v>72250.8</v>
      </c>
      <c r="N21" s="983">
        <v>89003.683000000005</v>
      </c>
      <c r="O21" s="983">
        <v>83289.767999999996</v>
      </c>
      <c r="P21" s="983">
        <v>100365.961</v>
      </c>
      <c r="Q21" s="983">
        <v>67596.637000000002</v>
      </c>
      <c r="R21" s="983">
        <v>71004.481</v>
      </c>
      <c r="S21" s="983">
        <v>88254.342000000004</v>
      </c>
      <c r="T21" s="983">
        <v>85759.512000000002</v>
      </c>
      <c r="U21" s="983">
        <v>92444.206999999995</v>
      </c>
      <c r="V21" s="983">
        <v>82355.804999999993</v>
      </c>
      <c r="W21" s="983">
        <v>89847.077999999994</v>
      </c>
      <c r="X21" s="983">
        <v>43809.707000000002</v>
      </c>
      <c r="Y21" s="982">
        <v>45924.190999999999</v>
      </c>
      <c r="Z21" s="982">
        <v>38993.06</v>
      </c>
      <c r="AA21" s="982">
        <v>59776.661999999997</v>
      </c>
      <c r="AB21" s="981">
        <v>48080.364999999998</v>
      </c>
      <c r="AC21" s="981">
        <v>58555.76</v>
      </c>
      <c r="AD21" s="981">
        <v>52105.195</v>
      </c>
      <c r="AE21" s="981">
        <v>36889.707000000002</v>
      </c>
      <c r="AF21" s="981">
        <v>57134.050999999999</v>
      </c>
      <c r="AG21" s="981">
        <v>42492.85</v>
      </c>
      <c r="AH21" s="981">
        <v>50721.017</v>
      </c>
      <c r="AI21" s="981">
        <v>47128.811999999998</v>
      </c>
      <c r="AJ21" s="981">
        <v>47933.233999999997</v>
      </c>
      <c r="AK21" s="981">
        <v>57996.017999999996</v>
      </c>
      <c r="AL21" s="981">
        <v>53168.427000000003</v>
      </c>
      <c r="AM21" s="981">
        <v>68587.213000000003</v>
      </c>
      <c r="AN21" s="981">
        <v>67921.236999999994</v>
      </c>
      <c r="AO21" s="981">
        <v>56828.569000000003</v>
      </c>
      <c r="AP21" s="981">
        <v>65445.122000000003</v>
      </c>
      <c r="AQ21" s="981">
        <v>48720.279000000002</v>
      </c>
    </row>
    <row r="22" spans="1:43" ht="17.25" customHeight="1">
      <c r="A22" s="980"/>
      <c r="B22" s="955" t="s">
        <v>1398</v>
      </c>
      <c r="C22" s="963"/>
      <c r="D22" s="976"/>
      <c r="E22" s="976"/>
      <c r="F22" s="976"/>
      <c r="G22" s="976"/>
      <c r="H22" s="976"/>
      <c r="I22" s="979">
        <v>0.18099999999999999</v>
      </c>
      <c r="J22" s="979">
        <v>0.19</v>
      </c>
      <c r="K22" s="979">
        <v>0.191</v>
      </c>
      <c r="L22" s="979">
        <v>0.18099999999999999</v>
      </c>
      <c r="M22" s="979">
        <v>0.18448000000000001</v>
      </c>
      <c r="N22" s="979">
        <v>0.19500000000000001</v>
      </c>
      <c r="O22" s="979">
        <v>0.188</v>
      </c>
      <c r="P22" s="979">
        <v>0.16600000000000001</v>
      </c>
      <c r="Q22" s="979">
        <v>0.17199999999999999</v>
      </c>
      <c r="R22" s="979">
        <v>0.16900000000000001</v>
      </c>
      <c r="S22" s="979">
        <v>0.18</v>
      </c>
      <c r="T22" s="979">
        <v>0.16</v>
      </c>
      <c r="U22" s="979">
        <v>0.16300000000000001</v>
      </c>
      <c r="V22" s="979">
        <v>0.154</v>
      </c>
      <c r="W22" s="979">
        <v>0.158</v>
      </c>
      <c r="X22" s="979">
        <v>0.13300000000000001</v>
      </c>
      <c r="Y22" s="979">
        <v>0.13500000000000001</v>
      </c>
      <c r="Z22" s="979">
        <v>0.13700000000000001</v>
      </c>
      <c r="AA22" s="979">
        <v>0.14499999999999999</v>
      </c>
      <c r="AB22" s="978">
        <v>0.14499999999999999</v>
      </c>
      <c r="AC22" s="978">
        <v>0.14899999999999999</v>
      </c>
      <c r="AD22" s="978">
        <v>0.14699999999999999</v>
      </c>
      <c r="AE22" s="978">
        <v>0.14699999999999999</v>
      </c>
      <c r="AF22" s="978">
        <v>0.13900000000000001</v>
      </c>
      <c r="AG22" s="978">
        <v>0.14099999999999999</v>
      </c>
      <c r="AH22" s="978">
        <v>0.14699999999999999</v>
      </c>
      <c r="AI22" s="978">
        <v>0.15</v>
      </c>
      <c r="AJ22" s="978">
        <v>0.15</v>
      </c>
      <c r="AK22" s="978">
        <v>0.151</v>
      </c>
      <c r="AL22" s="978">
        <v>0.16300000000000001</v>
      </c>
      <c r="AM22" s="978">
        <v>0.17</v>
      </c>
      <c r="AN22" s="978">
        <v>0.16400000000000001</v>
      </c>
      <c r="AO22" s="978">
        <v>0.16600000000000001</v>
      </c>
      <c r="AP22" s="978">
        <v>0.17199999999999999</v>
      </c>
      <c r="AQ22" s="978" t="s">
        <v>2024</v>
      </c>
    </row>
    <row r="23" spans="1:43" ht="17.25" customHeight="1">
      <c r="A23" s="967" t="s">
        <v>811</v>
      </c>
      <c r="B23" s="963"/>
      <c r="C23" s="963"/>
      <c r="D23" s="1695"/>
      <c r="E23" s="1695"/>
      <c r="F23" s="1695"/>
      <c r="G23" s="1695"/>
      <c r="H23" s="1695"/>
      <c r="I23" s="1695"/>
      <c r="J23" s="1695"/>
      <c r="K23" s="1695"/>
      <c r="L23" s="1695"/>
      <c r="M23" s="1695"/>
      <c r="N23" s="1695"/>
      <c r="O23" s="1695"/>
      <c r="P23" s="1695"/>
      <c r="Q23" s="1695"/>
      <c r="R23" s="1695"/>
      <c r="S23" s="1695"/>
      <c r="T23" s="1695"/>
      <c r="U23" s="1695"/>
      <c r="V23" s="1695"/>
      <c r="W23" s="1695"/>
      <c r="X23" s="1695"/>
      <c r="Y23" s="976"/>
      <c r="Z23" s="976"/>
      <c r="AA23" s="976"/>
      <c r="AB23" s="978"/>
      <c r="AC23" s="978"/>
      <c r="AD23" s="978"/>
      <c r="AE23" s="978"/>
      <c r="AF23" s="978"/>
      <c r="AG23" s="978"/>
      <c r="AH23" s="978"/>
      <c r="AI23" s="978"/>
      <c r="AJ23" s="978"/>
      <c r="AK23" s="978"/>
      <c r="AL23" s="978"/>
      <c r="AM23" s="978"/>
      <c r="AN23" s="978"/>
      <c r="AO23" s="978"/>
      <c r="AP23" s="978"/>
      <c r="AQ23" s="978"/>
    </row>
    <row r="24" spans="1:43" ht="17.25" customHeight="1">
      <c r="A24" s="975"/>
      <c r="B24" s="954" t="s">
        <v>1397</v>
      </c>
      <c r="C24" s="963"/>
      <c r="D24" s="972">
        <v>1398057.4650000001</v>
      </c>
      <c r="E24" s="972">
        <v>1332984.0349999999</v>
      </c>
      <c r="F24" s="972">
        <v>1443165.227</v>
      </c>
      <c r="G24" s="972">
        <v>1475187.872</v>
      </c>
      <c r="H24" s="972">
        <v>1398344.0149999999</v>
      </c>
      <c r="I24" s="972">
        <v>1396735.1229999999</v>
      </c>
      <c r="J24" s="972">
        <v>1400133.301</v>
      </c>
      <c r="K24" s="972">
        <v>1427084.2450000001</v>
      </c>
      <c r="L24" s="972">
        <v>1413269.4809999999</v>
      </c>
      <c r="M24" s="972">
        <v>1448335.223</v>
      </c>
      <c r="N24" s="972">
        <v>1465999.7879999999</v>
      </c>
      <c r="O24" s="972">
        <v>1503503.4839999999</v>
      </c>
      <c r="P24" s="972">
        <v>1524353.773</v>
      </c>
      <c r="Q24" s="972">
        <v>1542684.09</v>
      </c>
      <c r="R24" s="972">
        <v>1613161.655</v>
      </c>
      <c r="S24" s="972">
        <v>1649613.3929999999</v>
      </c>
      <c r="T24" s="972">
        <v>1651424.567</v>
      </c>
      <c r="U24" s="972">
        <v>1678378.17</v>
      </c>
      <c r="V24" s="972">
        <v>1738339.2290000001</v>
      </c>
      <c r="W24" s="972">
        <v>1742092.96283827</v>
      </c>
      <c r="X24" s="972">
        <v>1986038.6382209</v>
      </c>
      <c r="Y24" s="972">
        <v>2078520.7756243499</v>
      </c>
      <c r="Z24" s="972">
        <v>2113431.4302320601</v>
      </c>
      <c r="AA24" s="972">
        <v>2116081.6500000004</v>
      </c>
      <c r="AB24" s="977">
        <v>2128428.4500000002</v>
      </c>
      <c r="AC24" s="977">
        <v>2069301.6229999999</v>
      </c>
      <c r="AD24" s="977">
        <v>2154879.3280000002</v>
      </c>
      <c r="AE24" s="977">
        <v>2166018.9279999998</v>
      </c>
      <c r="AF24" s="977">
        <v>2183310</v>
      </c>
      <c r="AG24" s="977">
        <v>2294476</v>
      </c>
      <c r="AH24" s="977">
        <v>2422978</v>
      </c>
      <c r="AI24" s="977">
        <v>2469958</v>
      </c>
      <c r="AJ24" s="977">
        <v>2547033</v>
      </c>
      <c r="AK24" s="977">
        <v>2585768</v>
      </c>
      <c r="AL24" s="977">
        <v>2678896</v>
      </c>
      <c r="AM24" s="977">
        <v>2696522</v>
      </c>
      <c r="AN24" s="977">
        <v>2788916</v>
      </c>
      <c r="AO24" s="977">
        <v>2931995</v>
      </c>
      <c r="AP24" s="977">
        <v>3008534</v>
      </c>
      <c r="AQ24" s="977">
        <v>3048537</v>
      </c>
    </row>
    <row r="25" spans="1:43" ht="17.25" customHeight="1">
      <c r="A25" s="975"/>
      <c r="B25" s="954" t="s">
        <v>1975</v>
      </c>
      <c r="C25" s="963"/>
      <c r="D25" s="972">
        <v>657769.27899999998</v>
      </c>
      <c r="E25" s="972">
        <v>643134.47600000002</v>
      </c>
      <c r="F25" s="972">
        <v>680104.80500000005</v>
      </c>
      <c r="G25" s="972">
        <v>672648.93099999998</v>
      </c>
      <c r="H25" s="972">
        <v>637472.42799999996</v>
      </c>
      <c r="I25" s="972">
        <v>608606.05700000003</v>
      </c>
      <c r="J25" s="972">
        <v>605074.44299999997</v>
      </c>
      <c r="K25" s="972">
        <v>598431.451</v>
      </c>
      <c r="L25" s="972">
        <v>586997.94499999995</v>
      </c>
      <c r="M25" s="972">
        <v>604169.61199999996</v>
      </c>
      <c r="N25" s="972">
        <v>591329.36699999997</v>
      </c>
      <c r="O25" s="972">
        <v>617168.13100000005</v>
      </c>
      <c r="P25" s="972">
        <v>618471.05799999996</v>
      </c>
      <c r="Q25" s="972">
        <v>642007.53</v>
      </c>
      <c r="R25" s="972">
        <v>654120.21600000001</v>
      </c>
      <c r="S25" s="972">
        <v>654549.66399999999</v>
      </c>
      <c r="T25" s="972">
        <v>664236.09</v>
      </c>
      <c r="U25" s="972">
        <v>674511.73899999994</v>
      </c>
      <c r="V25" s="972">
        <v>703400.62300000002</v>
      </c>
      <c r="W25" s="972">
        <v>722567.41899999999</v>
      </c>
      <c r="X25" s="972">
        <v>788320.31200000003</v>
      </c>
      <c r="Y25" s="972">
        <v>811326.44400000002</v>
      </c>
      <c r="Z25" s="972">
        <v>846993.98100000003</v>
      </c>
      <c r="AA25" s="972">
        <v>869531.55799999996</v>
      </c>
      <c r="AB25" s="972">
        <v>906353.55200000003</v>
      </c>
      <c r="AC25" s="972">
        <v>909055.18099999998</v>
      </c>
      <c r="AD25" s="972">
        <v>962335.17999999993</v>
      </c>
      <c r="AE25" s="972">
        <v>1027157.901</v>
      </c>
      <c r="AF25" s="972">
        <v>1032239.6930000001</v>
      </c>
      <c r="AG25" s="972">
        <v>1084141.7850000001</v>
      </c>
      <c r="AH25" s="972">
        <v>1111024.415</v>
      </c>
      <c r="AI25" s="972">
        <v>1141452.463</v>
      </c>
      <c r="AJ25" s="972">
        <v>1152970.453</v>
      </c>
      <c r="AK25" s="972">
        <v>1151617.4890000001</v>
      </c>
      <c r="AL25" s="972">
        <v>1163213.0799999998</v>
      </c>
      <c r="AM25" s="972">
        <v>1176453.0245792479</v>
      </c>
      <c r="AN25" s="972">
        <v>1184791.0004292452</v>
      </c>
      <c r="AO25" s="972">
        <v>1254126.8715563798</v>
      </c>
      <c r="AP25" s="972">
        <v>1278004.5061689941</v>
      </c>
      <c r="AQ25" s="972">
        <v>1359115.2763142264</v>
      </c>
    </row>
    <row r="26" spans="1:43" ht="17.25" customHeight="1">
      <c r="A26" s="975"/>
      <c r="B26" s="954" t="s">
        <v>1396</v>
      </c>
      <c r="C26" s="963"/>
      <c r="D26" s="972">
        <v>668784.12100000004</v>
      </c>
      <c r="E26" s="972">
        <v>645390.49899999995</v>
      </c>
      <c r="F26" s="972">
        <v>716148.48600000003</v>
      </c>
      <c r="G26" s="972">
        <v>745922.07299999997</v>
      </c>
      <c r="H26" s="972">
        <v>703051.77500000002</v>
      </c>
      <c r="I26" s="972">
        <v>653527.89500000002</v>
      </c>
      <c r="J26" s="972">
        <v>656928.49600000004</v>
      </c>
      <c r="K26" s="972">
        <v>661256.97100000002</v>
      </c>
      <c r="L26" s="972">
        <v>640841.55799999996</v>
      </c>
      <c r="M26" s="972">
        <v>649602.772</v>
      </c>
      <c r="N26" s="972">
        <v>633145.33499999996</v>
      </c>
      <c r="O26" s="972">
        <v>663747.95900000003</v>
      </c>
      <c r="P26" s="972">
        <v>664673.77500000002</v>
      </c>
      <c r="Q26" s="972">
        <v>666635.18599999999</v>
      </c>
      <c r="R26" s="972">
        <v>696937.74800000002</v>
      </c>
      <c r="S26" s="972">
        <v>687355.72600000002</v>
      </c>
      <c r="T26" s="972">
        <v>690370.87800000003</v>
      </c>
      <c r="U26" s="972">
        <v>698325.90700000001</v>
      </c>
      <c r="V26" s="972">
        <v>736749.79299999995</v>
      </c>
      <c r="W26" s="972">
        <v>760322.90500000003</v>
      </c>
      <c r="X26" s="972">
        <v>900178.23400000005</v>
      </c>
      <c r="Y26" s="972">
        <v>1009581.722</v>
      </c>
      <c r="Z26" s="972">
        <v>1038944.703</v>
      </c>
      <c r="AA26" s="972">
        <v>1068926.2039999999</v>
      </c>
      <c r="AB26" s="972">
        <v>1089020.098</v>
      </c>
      <c r="AC26" s="972">
        <v>1041748.972</v>
      </c>
      <c r="AD26" s="972">
        <v>1081205.737</v>
      </c>
      <c r="AE26" s="972">
        <v>1121498.888</v>
      </c>
      <c r="AF26" s="972">
        <v>1111159.209</v>
      </c>
      <c r="AG26" s="972">
        <v>1178817.2949999999</v>
      </c>
      <c r="AH26" s="972">
        <v>1216187.69</v>
      </c>
      <c r="AI26" s="972">
        <v>1251281.8753659802</v>
      </c>
      <c r="AJ26" s="972">
        <v>1300689.6170000001</v>
      </c>
      <c r="AK26" s="972">
        <v>1308923.159</v>
      </c>
      <c r="AL26" s="972">
        <v>1327516.01442031</v>
      </c>
      <c r="AM26" s="972">
        <v>1345860.2332084801</v>
      </c>
      <c r="AN26" s="972">
        <v>1368945.4865219102</v>
      </c>
      <c r="AO26" s="972">
        <v>1433583.1277668702</v>
      </c>
      <c r="AP26" s="972">
        <v>1441083.49825917</v>
      </c>
      <c r="AQ26" s="972">
        <v>1515885.7655256703</v>
      </c>
    </row>
    <row r="27" spans="1:43" ht="17.25" customHeight="1">
      <c r="A27" s="975"/>
      <c r="B27" s="954" t="s">
        <v>1395</v>
      </c>
      <c r="C27" s="963"/>
      <c r="D27" s="976">
        <v>0.81059000000000003</v>
      </c>
      <c r="E27" s="976">
        <v>0.81981000000000004</v>
      </c>
      <c r="F27" s="976">
        <v>0.78288000000000002</v>
      </c>
      <c r="G27" s="976">
        <v>0.74441999999999997</v>
      </c>
      <c r="H27" s="976">
        <v>0.74421999999999999</v>
      </c>
      <c r="I27" s="976">
        <v>0.76195000000000002</v>
      </c>
      <c r="J27" s="976">
        <v>0.754</v>
      </c>
      <c r="K27" s="976">
        <v>0.74285999999999996</v>
      </c>
      <c r="L27" s="976">
        <v>0.74604000000000004</v>
      </c>
      <c r="M27" s="976">
        <v>0.73872000000000004</v>
      </c>
      <c r="N27" s="976">
        <v>0.73889000000000005</v>
      </c>
      <c r="O27" s="976">
        <v>0.74363999999999997</v>
      </c>
      <c r="P27" s="976">
        <v>0.74544999999999995</v>
      </c>
      <c r="Q27" s="976">
        <v>0.77780000000000005</v>
      </c>
      <c r="R27" s="976">
        <v>0.76121000000000005</v>
      </c>
      <c r="S27" s="976">
        <v>0.77468000000000004</v>
      </c>
      <c r="T27" s="976">
        <v>0.78747999999999996</v>
      </c>
      <c r="U27" s="976">
        <v>0.79176000000000002</v>
      </c>
      <c r="V27" s="976">
        <v>0.78183000000000002</v>
      </c>
      <c r="W27" s="976">
        <v>0.76680000000000004</v>
      </c>
      <c r="X27" s="976">
        <v>0.71062999999999998</v>
      </c>
      <c r="Y27" s="976">
        <v>0.65122999999999998</v>
      </c>
      <c r="Z27" s="976">
        <v>0.65122999999999998</v>
      </c>
      <c r="AA27" s="976">
        <v>0.66473000000000004</v>
      </c>
      <c r="AB27" s="976">
        <v>0.67757000000000001</v>
      </c>
      <c r="AC27" s="976">
        <v>0.69479999999999997</v>
      </c>
      <c r="AD27" s="976">
        <v>0.70989000000000002</v>
      </c>
      <c r="AE27" s="976">
        <v>0.73033000000000003</v>
      </c>
      <c r="AF27" s="976">
        <v>0.73387999999999998</v>
      </c>
      <c r="AG27" s="976">
        <v>0.72874000000000005</v>
      </c>
      <c r="AH27" s="976">
        <v>0.72379000000000004</v>
      </c>
      <c r="AI27" s="976">
        <v>0.72419999999999995</v>
      </c>
      <c r="AJ27" s="976">
        <v>0.70172000000000001</v>
      </c>
      <c r="AK27" s="976">
        <v>0.68542999999999998</v>
      </c>
      <c r="AL27" s="976">
        <v>0.67883000000000004</v>
      </c>
      <c r="AM27" s="976">
        <v>0.67418</v>
      </c>
      <c r="AN27" s="976">
        <v>0.65876999999999997</v>
      </c>
      <c r="AO27" s="976">
        <v>0.65915999999999997</v>
      </c>
      <c r="AP27" s="976">
        <v>0.66740999999999995</v>
      </c>
      <c r="AQ27" s="976">
        <v>0.67427999999999999</v>
      </c>
    </row>
    <row r="28" spans="1:43" ht="17.25" customHeight="1">
      <c r="A28" s="975"/>
      <c r="B28" s="954" t="s">
        <v>818</v>
      </c>
      <c r="C28" s="963"/>
      <c r="D28" s="972">
        <v>96953.501000000004</v>
      </c>
      <c r="E28" s="972">
        <v>100710.58199999999</v>
      </c>
      <c r="F28" s="972">
        <v>103352.88499999999</v>
      </c>
      <c r="G28" s="972">
        <v>106462.44</v>
      </c>
      <c r="H28" s="972">
        <v>106646.61500000001</v>
      </c>
      <c r="I28" s="972">
        <v>110586.685</v>
      </c>
      <c r="J28" s="972">
        <v>114714.948</v>
      </c>
      <c r="K28" s="972">
        <v>115590.42600000001</v>
      </c>
      <c r="L28" s="972">
        <v>114897.345</v>
      </c>
      <c r="M28" s="972">
        <v>118379.45600000001</v>
      </c>
      <c r="N28" s="972">
        <v>123630.735</v>
      </c>
      <c r="O28" s="972">
        <v>126923.6</v>
      </c>
      <c r="P28" s="972">
        <v>118511.228</v>
      </c>
      <c r="Q28" s="972">
        <v>121757.711</v>
      </c>
      <c r="R28" s="972">
        <v>125035.40300000001</v>
      </c>
      <c r="S28" s="972">
        <v>131756.573</v>
      </c>
      <c r="T28" s="972">
        <v>119824.289</v>
      </c>
      <c r="U28" s="972">
        <v>125737.037</v>
      </c>
      <c r="V28" s="972">
        <v>125719.227</v>
      </c>
      <c r="W28" s="972">
        <v>131987.40100000001</v>
      </c>
      <c r="X28" s="972">
        <v>123624.015</v>
      </c>
      <c r="Y28" s="972">
        <v>126356.996</v>
      </c>
      <c r="Z28" s="972">
        <v>130558.538</v>
      </c>
      <c r="AA28" s="972">
        <v>136593.204</v>
      </c>
      <c r="AB28" s="972">
        <v>140368.72500000001</v>
      </c>
      <c r="AC28" s="972">
        <v>136025.345</v>
      </c>
      <c r="AD28" s="972">
        <v>139348.465</v>
      </c>
      <c r="AE28" s="972">
        <v>144554.46</v>
      </c>
      <c r="AF28" s="972">
        <v>144393.48699999999</v>
      </c>
      <c r="AG28" s="972">
        <v>150639.27100000001</v>
      </c>
      <c r="AH28" s="972">
        <v>157175.17600000001</v>
      </c>
      <c r="AI28" s="972">
        <v>160925.454</v>
      </c>
      <c r="AJ28" s="972">
        <v>164932.462</v>
      </c>
      <c r="AK28" s="972">
        <v>169199.03</v>
      </c>
      <c r="AL28" s="972">
        <v>174042.144</v>
      </c>
      <c r="AM28" s="972">
        <v>180788.38699999999</v>
      </c>
      <c r="AN28" s="972">
        <v>175981.45800000001</v>
      </c>
      <c r="AO28" s="972">
        <v>183788.318</v>
      </c>
      <c r="AP28" s="972">
        <v>192248.20600000001</v>
      </c>
      <c r="AQ28" s="972">
        <v>201054.74400000001</v>
      </c>
    </row>
    <row r="29" spans="1:43" ht="17.25" customHeight="1">
      <c r="A29" s="967" t="s">
        <v>11</v>
      </c>
      <c r="B29" s="954"/>
      <c r="C29" s="963"/>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9"/>
      <c r="Z29" s="1699"/>
      <c r="AA29" s="1699"/>
      <c r="AB29" s="974"/>
      <c r="AC29" s="974"/>
      <c r="AD29" s="974"/>
      <c r="AE29" s="974"/>
      <c r="AF29" s="974"/>
      <c r="AG29" s="974"/>
      <c r="AH29" s="974"/>
      <c r="AI29" s="974"/>
      <c r="AJ29" s="974"/>
      <c r="AK29" s="974"/>
      <c r="AL29" s="974"/>
      <c r="AM29" s="974"/>
      <c r="AN29" s="974"/>
      <c r="AO29" s="974"/>
      <c r="AP29" s="974"/>
      <c r="AQ29" s="974"/>
    </row>
    <row r="30" spans="1:43" ht="17.25" customHeight="1">
      <c r="A30" s="954"/>
      <c r="B30" s="954" t="s">
        <v>1394</v>
      </c>
      <c r="C30" s="963"/>
      <c r="D30" s="973">
        <v>614421.56000000006</v>
      </c>
      <c r="E30" s="973">
        <v>627913.79299999995</v>
      </c>
      <c r="F30" s="973">
        <v>683662.80799999996</v>
      </c>
      <c r="G30" s="973">
        <v>698763.397</v>
      </c>
      <c r="H30" s="973">
        <v>734535.17799999996</v>
      </c>
      <c r="I30" s="973">
        <v>764511.13399999996</v>
      </c>
      <c r="J30" s="973">
        <v>816246.34100000001</v>
      </c>
      <c r="K30" s="973">
        <v>814326.43599999999</v>
      </c>
      <c r="L30" s="973">
        <v>863494.33</v>
      </c>
      <c r="M30" s="973">
        <v>900543.13500000001</v>
      </c>
      <c r="N30" s="973">
        <v>938493.99199999997</v>
      </c>
      <c r="O30" s="973">
        <v>969857.82799999998</v>
      </c>
      <c r="P30" s="973">
        <v>1026533.768</v>
      </c>
      <c r="Q30" s="973">
        <v>1050219.9609999999</v>
      </c>
      <c r="R30" s="973">
        <v>1093486.6669999999</v>
      </c>
      <c r="S30" s="973">
        <v>1131238.875</v>
      </c>
      <c r="T30" s="973">
        <v>1158641.797</v>
      </c>
      <c r="U30" s="973">
        <v>1200283.43</v>
      </c>
      <c r="V30" s="973">
        <v>1316634.061</v>
      </c>
      <c r="W30" s="973">
        <v>1387456.7320000001</v>
      </c>
      <c r="X30" s="973">
        <v>1302886.702</v>
      </c>
      <c r="Y30" s="973">
        <v>1331135.4979999999</v>
      </c>
      <c r="Z30" s="973">
        <v>1377413.209</v>
      </c>
      <c r="AA30" s="973">
        <v>1423641.236</v>
      </c>
      <c r="AB30" s="972">
        <v>1444897.7490000001</v>
      </c>
      <c r="AC30" s="972">
        <v>1478406.8770000001</v>
      </c>
      <c r="AD30" s="972">
        <v>1497092.477</v>
      </c>
      <c r="AE30" s="972">
        <v>1494900.1939999999</v>
      </c>
      <c r="AF30" s="972">
        <v>1513176.7685138304</v>
      </c>
      <c r="AG30" s="972">
        <v>1530744.4709008201</v>
      </c>
      <c r="AH30" s="972">
        <v>1610266.5886639834</v>
      </c>
      <c r="AI30" s="972">
        <v>1606398.080876295</v>
      </c>
      <c r="AJ30" s="972">
        <v>1613697.7966896498</v>
      </c>
      <c r="AK30" s="972">
        <v>1681771.9721777895</v>
      </c>
      <c r="AL30" s="972">
        <v>1734823.7074046889</v>
      </c>
      <c r="AM30" s="972">
        <v>1793928.1361911981</v>
      </c>
      <c r="AN30" s="972">
        <v>1863511.9900530702</v>
      </c>
      <c r="AO30" s="972">
        <v>1926831.3127086794</v>
      </c>
      <c r="AP30" s="972">
        <v>1984751.3869061484</v>
      </c>
      <c r="AQ30" s="972">
        <v>1962479.0823094998</v>
      </c>
    </row>
    <row r="31" spans="1:43" ht="17.25" customHeight="1">
      <c r="A31" s="954"/>
      <c r="B31" s="954" t="s">
        <v>1393</v>
      </c>
      <c r="C31" s="963"/>
      <c r="D31" s="972">
        <v>100143</v>
      </c>
      <c r="E31" s="972">
        <v>99501</v>
      </c>
      <c r="F31" s="972">
        <v>99033</v>
      </c>
      <c r="G31" s="972">
        <v>97865</v>
      </c>
      <c r="H31" s="972">
        <v>97043</v>
      </c>
      <c r="I31" s="972">
        <v>96460</v>
      </c>
      <c r="J31" s="972">
        <v>95984</v>
      </c>
      <c r="K31" s="972">
        <v>94779</v>
      </c>
      <c r="L31" s="972">
        <v>94955</v>
      </c>
      <c r="M31" s="972">
        <v>95065</v>
      </c>
      <c r="N31" s="972">
        <v>96326</v>
      </c>
      <c r="O31" s="972">
        <v>99332</v>
      </c>
      <c r="P31" s="972">
        <v>99618</v>
      </c>
      <c r="Q31" s="972">
        <v>99914</v>
      </c>
      <c r="R31" s="972">
        <v>100756</v>
      </c>
      <c r="S31" s="972">
        <v>100335</v>
      </c>
      <c r="T31" s="972">
        <v>99661</v>
      </c>
      <c r="U31" s="972">
        <v>98446</v>
      </c>
      <c r="V31" s="972">
        <v>96764</v>
      </c>
      <c r="W31" s="972">
        <v>94881</v>
      </c>
      <c r="X31" s="972">
        <v>95288</v>
      </c>
      <c r="Y31" s="972">
        <v>97440</v>
      </c>
      <c r="Z31" s="972">
        <v>96948</v>
      </c>
      <c r="AA31" s="972">
        <v>96540</v>
      </c>
      <c r="AB31" s="1700">
        <v>97097</v>
      </c>
      <c r="AC31" s="1700">
        <v>98250</v>
      </c>
      <c r="AD31" s="1700">
        <v>98764</v>
      </c>
      <c r="AE31" s="1700">
        <v>99598</v>
      </c>
      <c r="AF31" s="1700">
        <v>100553</v>
      </c>
      <c r="AG31" s="1700">
        <v>99913</v>
      </c>
      <c r="AH31" s="1700">
        <v>100361</v>
      </c>
      <c r="AI31" s="1700">
        <v>101094</v>
      </c>
      <c r="AJ31" s="1700">
        <v>101415</v>
      </c>
      <c r="AK31" s="1700">
        <v>99864</v>
      </c>
      <c r="AL31" s="1700">
        <v>97486</v>
      </c>
      <c r="AM31" s="1700">
        <v>95702</v>
      </c>
      <c r="AN31" s="1700">
        <v>95773</v>
      </c>
      <c r="AO31" s="1700">
        <v>96169</v>
      </c>
      <c r="AP31" s="1700">
        <v>96779</v>
      </c>
      <c r="AQ31" s="1700">
        <v>96219</v>
      </c>
    </row>
    <row r="32" spans="1:43" ht="17.25" customHeight="1">
      <c r="A32" s="954"/>
      <c r="B32" s="954"/>
      <c r="C32" s="963" t="s">
        <v>1392</v>
      </c>
      <c r="D32" s="1694">
        <v>85773</v>
      </c>
      <c r="E32" s="1694">
        <v>85028</v>
      </c>
      <c r="F32" s="1694">
        <v>84490</v>
      </c>
      <c r="G32" s="1694">
        <v>83481</v>
      </c>
      <c r="H32" s="1694">
        <v>82871</v>
      </c>
      <c r="I32" s="1694">
        <v>82213</v>
      </c>
      <c r="J32" s="1694">
        <v>81737</v>
      </c>
      <c r="K32" s="1694">
        <v>80871</v>
      </c>
      <c r="L32" s="1694">
        <v>81219</v>
      </c>
      <c r="M32" s="1694">
        <v>81252</v>
      </c>
      <c r="N32" s="1694">
        <v>82401</v>
      </c>
      <c r="O32" s="1694">
        <v>85537</v>
      </c>
      <c r="P32" s="1694">
        <v>85843</v>
      </c>
      <c r="Q32" s="1694">
        <v>86144</v>
      </c>
      <c r="R32" s="1694">
        <v>87070</v>
      </c>
      <c r="S32" s="1694">
        <v>86801</v>
      </c>
      <c r="T32" s="1694">
        <v>86204</v>
      </c>
      <c r="U32" s="1694">
        <v>85161</v>
      </c>
      <c r="V32" s="1694">
        <v>83536</v>
      </c>
      <c r="W32" s="1694">
        <v>81691</v>
      </c>
      <c r="X32" s="1694">
        <v>82107</v>
      </c>
      <c r="Y32" s="1700">
        <v>84343</v>
      </c>
      <c r="Z32" s="1700">
        <v>84272</v>
      </c>
      <c r="AA32" s="1700">
        <v>83919</v>
      </c>
      <c r="AB32" s="973">
        <v>84415</v>
      </c>
      <c r="AC32" s="973">
        <v>85611</v>
      </c>
      <c r="AD32" s="973">
        <v>86195</v>
      </c>
      <c r="AE32" s="973">
        <v>87341</v>
      </c>
      <c r="AF32" s="973">
        <v>88260</v>
      </c>
      <c r="AG32" s="973">
        <v>87703</v>
      </c>
      <c r="AH32" s="973">
        <v>88279</v>
      </c>
      <c r="AI32" s="973">
        <v>89147</v>
      </c>
      <c r="AJ32" s="973">
        <v>89497</v>
      </c>
      <c r="AK32" s="973">
        <v>88078</v>
      </c>
      <c r="AL32" s="973">
        <v>87197</v>
      </c>
      <c r="AM32" s="973">
        <v>85855</v>
      </c>
      <c r="AN32" s="973">
        <v>85936</v>
      </c>
      <c r="AO32" s="973">
        <v>86293</v>
      </c>
      <c r="AP32" s="973">
        <v>86863</v>
      </c>
      <c r="AQ32" s="973">
        <v>86228</v>
      </c>
    </row>
    <row r="33" spans="1:43" ht="17.25" customHeight="1">
      <c r="A33" s="954"/>
      <c r="B33" s="954"/>
      <c r="C33" s="963" t="s">
        <v>1391</v>
      </c>
      <c r="D33" s="1694">
        <v>14370</v>
      </c>
      <c r="E33" s="1694">
        <v>14473</v>
      </c>
      <c r="F33" s="1694">
        <v>14543</v>
      </c>
      <c r="G33" s="1694">
        <v>14384</v>
      </c>
      <c r="H33" s="1694">
        <v>14172</v>
      </c>
      <c r="I33" s="1694">
        <v>14247</v>
      </c>
      <c r="J33" s="1694">
        <v>14247</v>
      </c>
      <c r="K33" s="1694">
        <v>13908</v>
      </c>
      <c r="L33" s="1694">
        <v>13736</v>
      </c>
      <c r="M33" s="1694">
        <v>13813</v>
      </c>
      <c r="N33" s="1694">
        <v>13925</v>
      </c>
      <c r="O33" s="1694">
        <v>13795</v>
      </c>
      <c r="P33" s="1694">
        <v>13775</v>
      </c>
      <c r="Q33" s="1694">
        <v>13770</v>
      </c>
      <c r="R33" s="1694">
        <v>13686</v>
      </c>
      <c r="S33" s="1694">
        <v>13534</v>
      </c>
      <c r="T33" s="1694">
        <v>13457</v>
      </c>
      <c r="U33" s="1694">
        <v>13285</v>
      </c>
      <c r="V33" s="1694">
        <v>13228</v>
      </c>
      <c r="W33" s="1694">
        <v>13190</v>
      </c>
      <c r="X33" s="1694">
        <v>13181</v>
      </c>
      <c r="Y33" s="1700">
        <v>13097</v>
      </c>
      <c r="Z33" s="1700">
        <v>12676</v>
      </c>
      <c r="AA33" s="1700">
        <v>12621</v>
      </c>
      <c r="AB33" s="972">
        <v>12682</v>
      </c>
      <c r="AC33" s="972">
        <v>12639</v>
      </c>
      <c r="AD33" s="972">
        <v>12569</v>
      </c>
      <c r="AE33" s="972">
        <v>12257</v>
      </c>
      <c r="AF33" s="972">
        <v>12293</v>
      </c>
      <c r="AG33" s="972">
        <v>12210</v>
      </c>
      <c r="AH33" s="972">
        <v>12082</v>
      </c>
      <c r="AI33" s="972">
        <v>11947</v>
      </c>
      <c r="AJ33" s="972">
        <v>11918</v>
      </c>
      <c r="AK33" s="972">
        <v>11786</v>
      </c>
      <c r="AL33" s="972">
        <v>10289</v>
      </c>
      <c r="AM33" s="972">
        <v>9847</v>
      </c>
      <c r="AN33" s="972">
        <v>9837</v>
      </c>
      <c r="AO33" s="972">
        <v>9876</v>
      </c>
      <c r="AP33" s="972">
        <v>9916</v>
      </c>
      <c r="AQ33" s="972">
        <v>9991</v>
      </c>
    </row>
    <row r="34" spans="1:43" ht="17.25" customHeight="1">
      <c r="A34" s="954"/>
      <c r="B34" s="954" t="s">
        <v>2016</v>
      </c>
      <c r="C34" s="963"/>
      <c r="D34" s="1705" t="s">
        <v>0</v>
      </c>
      <c r="E34" s="1705" t="s">
        <v>0</v>
      </c>
      <c r="F34" s="1705" t="s">
        <v>0</v>
      </c>
      <c r="G34" s="1705" t="s">
        <v>0</v>
      </c>
      <c r="H34" s="1705" t="s">
        <v>0</v>
      </c>
      <c r="I34" s="1705" t="s">
        <v>0</v>
      </c>
      <c r="J34" s="1705" t="s">
        <v>0</v>
      </c>
      <c r="K34" s="1705" t="s">
        <v>0</v>
      </c>
      <c r="L34" s="1705" t="s">
        <v>0</v>
      </c>
      <c r="M34" s="1705" t="s">
        <v>0</v>
      </c>
      <c r="N34" s="1705" t="s">
        <v>0</v>
      </c>
      <c r="O34" s="1705" t="s">
        <v>0</v>
      </c>
      <c r="P34" s="1705" t="s">
        <v>0</v>
      </c>
      <c r="Q34" s="1705" t="s">
        <v>0</v>
      </c>
      <c r="R34" s="1705" t="s">
        <v>0</v>
      </c>
      <c r="S34" s="1705" t="s">
        <v>0</v>
      </c>
      <c r="T34" s="1705" t="s">
        <v>0</v>
      </c>
      <c r="U34" s="1705" t="s">
        <v>0</v>
      </c>
      <c r="V34" s="1705" t="s">
        <v>0</v>
      </c>
      <c r="W34" s="1705" t="s">
        <v>0</v>
      </c>
      <c r="X34" s="1705" t="s">
        <v>0</v>
      </c>
      <c r="Y34" s="1705" t="s">
        <v>0</v>
      </c>
      <c r="Z34" s="1705" t="s">
        <v>0</v>
      </c>
      <c r="AA34" s="1705" t="s">
        <v>0</v>
      </c>
      <c r="AB34" s="1705" t="s">
        <v>0</v>
      </c>
      <c r="AC34" s="1705" t="s">
        <v>0</v>
      </c>
      <c r="AD34" s="1705" t="s">
        <v>0</v>
      </c>
      <c r="AE34" s="1705" t="s">
        <v>0</v>
      </c>
      <c r="AF34" s="1705" t="s">
        <v>0</v>
      </c>
      <c r="AG34" s="1705" t="s">
        <v>0</v>
      </c>
      <c r="AH34" s="1705" t="s">
        <v>0</v>
      </c>
      <c r="AI34" s="1705" t="s">
        <v>0</v>
      </c>
      <c r="AJ34" s="1705" t="s">
        <v>0</v>
      </c>
      <c r="AK34" s="1705" t="s">
        <v>0</v>
      </c>
      <c r="AL34" s="972">
        <v>3330</v>
      </c>
      <c r="AM34" s="972">
        <v>3250</v>
      </c>
      <c r="AN34" s="972">
        <v>3152</v>
      </c>
      <c r="AO34" s="972">
        <v>3021</v>
      </c>
      <c r="AP34" s="972">
        <v>2959</v>
      </c>
      <c r="AQ34" s="972">
        <v>2928</v>
      </c>
    </row>
    <row r="35" spans="1:43" ht="17.25" customHeight="1" thickBot="1">
      <c r="A35" s="971"/>
      <c r="B35" s="971" t="s">
        <v>2015</v>
      </c>
      <c r="C35" s="970"/>
      <c r="D35" s="969">
        <v>45101</v>
      </c>
      <c r="E35" s="969">
        <v>44842</v>
      </c>
      <c r="F35" s="969">
        <v>44964</v>
      </c>
      <c r="G35" s="969">
        <v>45559</v>
      </c>
      <c r="H35" s="969">
        <v>45255</v>
      </c>
      <c r="I35" s="969">
        <v>45523</v>
      </c>
      <c r="J35" s="969">
        <v>45859</v>
      </c>
      <c r="K35" s="969">
        <v>46175</v>
      </c>
      <c r="L35" s="969">
        <v>46407</v>
      </c>
      <c r="M35" s="969">
        <v>46572</v>
      </c>
      <c r="N35" s="969">
        <v>46700</v>
      </c>
      <c r="O35" s="969">
        <v>46965</v>
      </c>
      <c r="P35" s="969">
        <v>47086</v>
      </c>
      <c r="Q35" s="969">
        <v>47650</v>
      </c>
      <c r="R35" s="969">
        <v>47887</v>
      </c>
      <c r="S35" s="969">
        <v>48476</v>
      </c>
      <c r="T35" s="969">
        <v>47953</v>
      </c>
      <c r="U35" s="969">
        <v>47505</v>
      </c>
      <c r="V35" s="969">
        <v>47518</v>
      </c>
      <c r="W35" s="969">
        <v>46271</v>
      </c>
      <c r="X35" s="969">
        <v>45701</v>
      </c>
      <c r="Y35" s="968">
        <v>45809</v>
      </c>
      <c r="Z35" s="968">
        <v>45889</v>
      </c>
      <c r="AA35" s="968">
        <v>45556</v>
      </c>
      <c r="AB35" s="968">
        <v>45319</v>
      </c>
      <c r="AC35" s="968">
        <v>45420</v>
      </c>
      <c r="AD35" s="968">
        <v>45472</v>
      </c>
      <c r="AE35" s="968">
        <v>45329</v>
      </c>
      <c r="AF35" s="968">
        <v>44325</v>
      </c>
      <c r="AG35" s="968">
        <v>43747</v>
      </c>
      <c r="AH35" s="968">
        <v>43891</v>
      </c>
      <c r="AI35" s="968">
        <v>43790</v>
      </c>
      <c r="AJ35" s="968">
        <v>43184</v>
      </c>
      <c r="AK35" s="968">
        <v>42400</v>
      </c>
      <c r="AL35" s="968">
        <v>41746</v>
      </c>
      <c r="AM35" s="968">
        <v>41694</v>
      </c>
      <c r="AN35" s="968">
        <v>40877</v>
      </c>
      <c r="AO35" s="968">
        <v>40151</v>
      </c>
      <c r="AP35" s="968">
        <v>39727</v>
      </c>
      <c r="AQ35" s="968">
        <v>40030</v>
      </c>
    </row>
    <row r="36" spans="1:43" ht="17.25" customHeight="1">
      <c r="A36" s="967" t="s">
        <v>1390</v>
      </c>
      <c r="B36" s="954"/>
      <c r="C36" s="963"/>
      <c r="D36" s="1698"/>
      <c r="E36" s="1698"/>
      <c r="F36" s="1698"/>
      <c r="G36" s="1698"/>
      <c r="H36" s="1698"/>
      <c r="I36" s="1698"/>
      <c r="J36" s="1698"/>
      <c r="K36" s="1698"/>
      <c r="L36" s="1698"/>
      <c r="M36" s="1698"/>
      <c r="N36" s="1698"/>
      <c r="O36" s="1698"/>
      <c r="P36" s="1698"/>
      <c r="Q36" s="1698"/>
      <c r="R36" s="1698"/>
      <c r="S36" s="1698"/>
      <c r="T36" s="1698"/>
      <c r="U36" s="1698"/>
      <c r="V36" s="1698"/>
      <c r="W36" s="1698"/>
      <c r="X36" s="1698"/>
      <c r="Y36" s="1699"/>
      <c r="Z36" s="1699"/>
      <c r="AA36" s="1699"/>
      <c r="AB36" s="1700"/>
      <c r="AC36" s="1700"/>
      <c r="AD36" s="1700"/>
      <c r="AE36" s="1700"/>
      <c r="AF36" s="1700"/>
      <c r="AG36" s="1700"/>
      <c r="AH36" s="1700"/>
      <c r="AI36" s="1700"/>
      <c r="AJ36" s="1700"/>
      <c r="AK36" s="1700"/>
      <c r="AL36" s="1700"/>
      <c r="AM36" s="1700"/>
      <c r="AN36" s="1700"/>
      <c r="AO36" s="1700"/>
      <c r="AP36" s="1700"/>
      <c r="AQ36" s="1700"/>
    </row>
    <row r="37" spans="1:43" ht="17.25" customHeight="1">
      <c r="A37" s="307" t="s">
        <v>1389</v>
      </c>
      <c r="B37" s="954"/>
      <c r="C37" s="963"/>
      <c r="D37" s="1701">
        <v>319</v>
      </c>
      <c r="E37" s="1701">
        <v>302</v>
      </c>
      <c r="F37" s="1701">
        <v>447</v>
      </c>
      <c r="G37" s="1701">
        <v>517</v>
      </c>
      <c r="H37" s="1701">
        <v>409</v>
      </c>
      <c r="I37" s="1701">
        <v>350</v>
      </c>
      <c r="J37" s="1701">
        <v>319</v>
      </c>
      <c r="K37" s="1701">
        <v>328</v>
      </c>
      <c r="L37" s="1701">
        <v>270</v>
      </c>
      <c r="M37" s="1701">
        <v>289</v>
      </c>
      <c r="N37" s="1701">
        <v>247</v>
      </c>
      <c r="O37" s="1701">
        <v>240</v>
      </c>
      <c r="P37" s="1701">
        <v>246</v>
      </c>
      <c r="Q37" s="1701">
        <v>332</v>
      </c>
      <c r="R37" s="1701">
        <v>293</v>
      </c>
      <c r="S37" s="1701">
        <v>276</v>
      </c>
      <c r="T37" s="1701">
        <v>253</v>
      </c>
      <c r="U37" s="1701">
        <v>239</v>
      </c>
      <c r="V37" s="1701">
        <v>247</v>
      </c>
      <c r="W37" s="1701">
        <v>214</v>
      </c>
      <c r="X37" s="1701">
        <v>389</v>
      </c>
      <c r="Y37" s="1702">
        <v>380</v>
      </c>
      <c r="Z37" s="1702">
        <v>343</v>
      </c>
      <c r="AA37" s="1702">
        <v>260</v>
      </c>
      <c r="AB37" s="1702">
        <v>299</v>
      </c>
      <c r="AC37" s="1702">
        <v>275</v>
      </c>
      <c r="AD37" s="1702">
        <v>327</v>
      </c>
      <c r="AE37" s="1702">
        <v>326</v>
      </c>
      <c r="AF37" s="1702">
        <v>294</v>
      </c>
      <c r="AG37" s="1702">
        <v>364</v>
      </c>
      <c r="AH37" s="1702">
        <v>288</v>
      </c>
      <c r="AI37" s="1702">
        <v>256</v>
      </c>
      <c r="AJ37" s="1702">
        <v>253</v>
      </c>
      <c r="AK37" s="1702">
        <v>230</v>
      </c>
      <c r="AL37" s="1702">
        <v>201</v>
      </c>
      <c r="AM37" s="1702">
        <v>195</v>
      </c>
      <c r="AN37" s="1702">
        <v>210</v>
      </c>
      <c r="AO37" s="1702">
        <v>231</v>
      </c>
      <c r="AP37" s="1705" t="s">
        <v>0</v>
      </c>
      <c r="AQ37" s="1705" t="s">
        <v>0</v>
      </c>
    </row>
    <row r="38" spans="1:43" ht="17.25" customHeight="1">
      <c r="A38" s="307" t="s">
        <v>1388</v>
      </c>
      <c r="B38" s="954"/>
      <c r="C38" s="963"/>
      <c r="D38" s="966">
        <v>2.81E-2</v>
      </c>
      <c r="E38" s="966">
        <v>3.0800000000000001E-2</v>
      </c>
      <c r="F38" s="966">
        <v>3.4299999999999997E-2</v>
      </c>
      <c r="G38" s="966">
        <v>3.3599999999999998E-2</v>
      </c>
      <c r="H38" s="966">
        <v>3.2399999999999998E-2</v>
      </c>
      <c r="I38" s="966">
        <v>3.3568461980000075E-2</v>
      </c>
      <c r="J38" s="966">
        <v>3.4693320841000297E-2</v>
      </c>
      <c r="K38" s="966">
        <v>3.2444503040000017E-2</v>
      </c>
      <c r="L38" s="966">
        <v>3.0197555240000007E-2</v>
      </c>
      <c r="M38" s="966">
        <v>2.5513385107000186E-2</v>
      </c>
      <c r="N38" s="966">
        <v>2.2566809599999793E-2</v>
      </c>
      <c r="O38" s="965">
        <v>1.7602016991999925E-2</v>
      </c>
      <c r="P38" s="965">
        <v>1.5779999999999999E-2</v>
      </c>
      <c r="Q38" s="965">
        <v>1.5679999999999999E-2</v>
      </c>
      <c r="R38" s="965">
        <v>1.5879999999999998E-2</v>
      </c>
      <c r="S38" s="965">
        <v>1.528E-2</v>
      </c>
      <c r="T38" s="965">
        <v>1.507E-2</v>
      </c>
      <c r="U38" s="965">
        <v>1.538E-2</v>
      </c>
      <c r="V38" s="965">
        <v>1.538E-2</v>
      </c>
      <c r="W38" s="965">
        <v>1.235E-2</v>
      </c>
      <c r="X38" s="965">
        <v>1.013E-2</v>
      </c>
      <c r="Y38" s="965">
        <v>7.3176541119999161E-3</v>
      </c>
      <c r="Z38" s="965">
        <v>5.1086448640000892E-3</v>
      </c>
      <c r="AA38" s="965">
        <v>4.707363840000145E-3</v>
      </c>
      <c r="AB38" s="965">
        <v>4.8075539000000944E-3</v>
      </c>
      <c r="AC38" s="965">
        <v>5.6095145359997822E-3</v>
      </c>
      <c r="AD38" s="965">
        <v>1.2350308111999997E-2</v>
      </c>
      <c r="AE38" s="965">
        <v>1.8612292606999814E-2</v>
      </c>
      <c r="AF38" s="965">
        <v>2.4394565964000359E-2</v>
      </c>
      <c r="AG38" s="965">
        <v>2.9076081998000047E-2</v>
      </c>
      <c r="AH38" s="965">
        <v>3.3057199457000142E-2</v>
      </c>
      <c r="AI38" s="965">
        <v>3.193368524800011E-2</v>
      </c>
      <c r="AJ38" s="965">
        <v>3.2442925568000103E-2</v>
      </c>
      <c r="AK38" s="965">
        <v>3.1422422528000205E-2</v>
      </c>
      <c r="AL38" s="965">
        <v>3.2137533206000102E-2</v>
      </c>
      <c r="AM38" s="965">
        <v>2.8261880612000079E-2</v>
      </c>
      <c r="AN38" s="965">
        <v>2.6225154080000035E-2</v>
      </c>
      <c r="AO38" s="965">
        <v>2.5283910668180143E-2</v>
      </c>
      <c r="AP38" s="965">
        <v>2.6324544918914672E-2</v>
      </c>
      <c r="AQ38" s="965">
        <v>2.6757552443125832E-2</v>
      </c>
    </row>
    <row r="39" spans="1:43" ht="17.25" customHeight="1">
      <c r="A39" s="307" t="s">
        <v>1387</v>
      </c>
      <c r="B39" s="954"/>
      <c r="C39" s="963"/>
      <c r="D39" s="1703">
        <v>3.2080000000000002</v>
      </c>
      <c r="E39" s="1703">
        <v>3.1025999999999998</v>
      </c>
      <c r="F39" s="1703">
        <v>3.9729000000000001</v>
      </c>
      <c r="G39" s="1703">
        <v>3.9047999999999998</v>
      </c>
      <c r="H39" s="1703">
        <v>3.5589</v>
      </c>
      <c r="I39" s="1703">
        <v>3.2098</v>
      </c>
      <c r="J39" s="1703">
        <v>3.2462</v>
      </c>
      <c r="K39" s="1703">
        <v>3.2591000000000001</v>
      </c>
      <c r="L39" s="1703">
        <v>3.1684000000000001</v>
      </c>
      <c r="M39" s="1703">
        <v>3.3081999999999998</v>
      </c>
      <c r="N39" s="1703">
        <v>3.1680000000000001</v>
      </c>
      <c r="O39" s="1703">
        <v>3.3079999999999998</v>
      </c>
      <c r="P39" s="1703">
        <v>3.3237999999999999</v>
      </c>
      <c r="Q39" s="1703">
        <v>3.8557999999999999</v>
      </c>
      <c r="R39" s="1703">
        <v>4.0038999999999998</v>
      </c>
      <c r="S39" s="1703">
        <v>3.8748</v>
      </c>
      <c r="T39" s="1703">
        <v>3.8967000000000001</v>
      </c>
      <c r="U39" s="1703">
        <v>3.8321999999999998</v>
      </c>
      <c r="V39" s="1703">
        <v>4.1643999999999997</v>
      </c>
      <c r="W39" s="1703">
        <v>4.0307000000000004</v>
      </c>
      <c r="X39" s="1703">
        <v>5.1986999999999997</v>
      </c>
      <c r="Y39" s="1704">
        <v>5.476</v>
      </c>
      <c r="Z39" s="1704">
        <v>5.6406999999999998</v>
      </c>
      <c r="AA39" s="1704">
        <v>5.1966999999999999</v>
      </c>
      <c r="AB39" s="1704">
        <v>5.6973000000000003</v>
      </c>
      <c r="AC39" s="1704">
        <v>5.0022000000000002</v>
      </c>
      <c r="AD39" s="1704">
        <v>5.4394</v>
      </c>
      <c r="AE39" s="1704">
        <v>5.5804999999999998</v>
      </c>
      <c r="AF39" s="1704">
        <v>4.7378</v>
      </c>
      <c r="AG39" s="1704">
        <v>5.2380000000000004</v>
      </c>
      <c r="AH39" s="1704">
        <v>5.4066000000000001</v>
      </c>
      <c r="AI39" s="1704">
        <v>5.2176999999999998</v>
      </c>
      <c r="AJ39" s="1704">
        <v>5.0804</v>
      </c>
      <c r="AK39" s="1704">
        <v>4.8192000000000004</v>
      </c>
      <c r="AL39" s="1704">
        <v>5.0076000000000001</v>
      </c>
      <c r="AM39" s="1704">
        <v>4.8413000000000004</v>
      </c>
      <c r="AN39" s="1704">
        <v>4.9962</v>
      </c>
      <c r="AO39" s="1704">
        <v>5.5589000000000004</v>
      </c>
      <c r="AP39" s="1704">
        <v>5.4481000000000002</v>
      </c>
      <c r="AQ39" s="1704">
        <v>6.1923000000000004</v>
      </c>
    </row>
    <row r="40" spans="1:43" ht="17.25" customHeight="1">
      <c r="A40" s="307" t="s">
        <v>1386</v>
      </c>
      <c r="B40" s="954"/>
      <c r="C40" s="963"/>
      <c r="D40" s="966">
        <v>0.2077</v>
      </c>
      <c r="E40" s="966">
        <v>-3.2800000000000003E-2</v>
      </c>
      <c r="F40" s="966">
        <v>0.28050000000000003</v>
      </c>
      <c r="G40" s="966">
        <v>-1.7100000000000001E-2</v>
      </c>
      <c r="H40" s="966">
        <v>-8.8499999999999995E-2</v>
      </c>
      <c r="I40" s="966">
        <v>-9.8092107111747984E-2</v>
      </c>
      <c r="J40" s="966">
        <v>1.1340270421833054E-2</v>
      </c>
      <c r="K40" s="966">
        <v>3.9738771486661495E-3</v>
      </c>
      <c r="L40" s="966">
        <v>-2.7829768954619416E-2</v>
      </c>
      <c r="M40" s="966">
        <v>4.4123216765559858E-2</v>
      </c>
      <c r="N40" s="966">
        <v>-4.2379541744755334E-2</v>
      </c>
      <c r="O40" s="965">
        <v>4.4191919191919116E-2</v>
      </c>
      <c r="P40" s="965">
        <v>4.7800000000000004E-3</v>
      </c>
      <c r="Q40" s="965">
        <v>0.16006000000000001</v>
      </c>
      <c r="R40" s="965">
        <v>3.841E-2</v>
      </c>
      <c r="S40" s="965">
        <v>-3.2239999999999998E-2</v>
      </c>
      <c r="T40" s="965">
        <v>5.6499999999999996E-3</v>
      </c>
      <c r="U40" s="965">
        <v>-1.6549999999999999E-2</v>
      </c>
      <c r="V40" s="965">
        <v>8.6690000000000003E-2</v>
      </c>
      <c r="W40" s="965">
        <v>-3.211E-2</v>
      </c>
      <c r="X40" s="965">
        <v>0.28977999999999998</v>
      </c>
      <c r="Y40" s="965">
        <v>5.3340258141458596E-2</v>
      </c>
      <c r="Z40" s="965">
        <v>3.0076698319941642E-2</v>
      </c>
      <c r="AA40" s="965">
        <v>-7.8713634832556223E-2</v>
      </c>
      <c r="AB40" s="965">
        <v>9.6330363499913529E-2</v>
      </c>
      <c r="AC40" s="965">
        <v>-8.6523009495982461E-2</v>
      </c>
      <c r="AD40" s="965">
        <v>-3.5687060116652125E-2</v>
      </c>
      <c r="AE40" s="965">
        <v>7.3854561548675202E-2</v>
      </c>
      <c r="AF40" s="965">
        <v>-0.16841310796342135</v>
      </c>
      <c r="AG40" s="965">
        <v>4.7139258726160538E-2</v>
      </c>
      <c r="AH40" s="965">
        <v>-6.0300768467109744E-3</v>
      </c>
      <c r="AI40" s="965">
        <v>-6.501209569035038E-2</v>
      </c>
      <c r="AJ40" s="965">
        <v>7.2312043564523698E-2</v>
      </c>
      <c r="AK40" s="965">
        <v>-7.9954180985108869E-2</v>
      </c>
      <c r="AL40" s="965">
        <v>-7.3798690489401797E-2</v>
      </c>
      <c r="AM40" s="965">
        <v>-7.2139065105314537E-2</v>
      </c>
      <c r="AN40" s="965">
        <v>-1.6573498149751953E-2</v>
      </c>
      <c r="AO40" s="965">
        <v>0.15349020584329343</v>
      </c>
      <c r="AP40" s="965">
        <v>8.7966291237319361E-2</v>
      </c>
      <c r="AQ40" s="965">
        <v>0.27905727800384184</v>
      </c>
    </row>
    <row r="41" spans="1:43" ht="17.25" customHeight="1">
      <c r="A41" s="307" t="s">
        <v>1385</v>
      </c>
      <c r="B41" s="954"/>
      <c r="C41" s="963"/>
      <c r="D41" s="1703">
        <v>3.4457</v>
      </c>
      <c r="E41" s="1703">
        <v>3.4603000000000002</v>
      </c>
      <c r="F41" s="1703">
        <v>4.4348999999999998</v>
      </c>
      <c r="G41" s="1703">
        <v>4.2504</v>
      </c>
      <c r="H41" s="1703">
        <v>4.0538999999999996</v>
      </c>
      <c r="I41" s="1703">
        <v>3.5413999999999999</v>
      </c>
      <c r="J41" s="1703">
        <v>3.6484000000000001</v>
      </c>
      <c r="K41" s="1703">
        <v>3.4384000000000001</v>
      </c>
      <c r="L41" s="1703">
        <v>3.3896000000000002</v>
      </c>
      <c r="M41" s="1703">
        <v>3.7749999999999999</v>
      </c>
      <c r="N41" s="1703">
        <v>3.7429999999999999</v>
      </c>
      <c r="O41" s="964">
        <v>3.9693000000000001</v>
      </c>
      <c r="P41" s="964">
        <v>4.085</v>
      </c>
      <c r="Q41" s="964">
        <v>4.5031999999999996</v>
      </c>
      <c r="R41" s="964">
        <v>4.6544999999999996</v>
      </c>
      <c r="S41" s="964">
        <v>4.4390000000000001</v>
      </c>
      <c r="T41" s="964">
        <v>4.3760000000000003</v>
      </c>
      <c r="U41" s="964">
        <v>4.3586999999999998</v>
      </c>
      <c r="V41" s="964">
        <v>4.5425000000000004</v>
      </c>
      <c r="W41" s="964">
        <v>4.5305</v>
      </c>
      <c r="X41" s="964">
        <v>5.7263999999999999</v>
      </c>
      <c r="Y41" s="964">
        <v>6.1539000000000001</v>
      </c>
      <c r="Z41" s="964">
        <v>6.6132</v>
      </c>
      <c r="AA41" s="964">
        <v>6.3779000000000003</v>
      </c>
      <c r="AB41" s="964">
        <v>6.6914999999999996</v>
      </c>
      <c r="AC41" s="964">
        <v>5.9276</v>
      </c>
      <c r="AD41" s="964">
        <v>6.2983000000000002</v>
      </c>
      <c r="AE41" s="964">
        <v>6.3209999999999997</v>
      </c>
      <c r="AF41" s="964">
        <v>5.2561</v>
      </c>
      <c r="AG41" s="964">
        <v>5.4842000000000004</v>
      </c>
      <c r="AH41" s="964">
        <v>5.2904</v>
      </c>
      <c r="AI41" s="964">
        <v>5.5693999999999999</v>
      </c>
      <c r="AJ41" s="964">
        <v>5.5244</v>
      </c>
      <c r="AK41" s="964">
        <v>5.2625999999999999</v>
      </c>
      <c r="AL41" s="964">
        <v>5.3</v>
      </c>
      <c r="AM41" s="964">
        <v>5.3516000000000004</v>
      </c>
      <c r="AN41" s="964">
        <v>5.3978999999999999</v>
      </c>
      <c r="AO41" s="964">
        <v>5.9546999999999999</v>
      </c>
      <c r="AP41" s="964">
        <v>6.0719000000000003</v>
      </c>
      <c r="AQ41" s="964">
        <v>6.4363000000000001</v>
      </c>
    </row>
    <row r="42" spans="1:43" ht="17.25" customHeight="1">
      <c r="A42" s="307" t="s">
        <v>1384</v>
      </c>
      <c r="B42" s="954"/>
      <c r="C42" s="963"/>
      <c r="D42" s="962">
        <v>6.7699999999999996E-2</v>
      </c>
      <c r="E42" s="962">
        <v>4.1999999999999997E-3</v>
      </c>
      <c r="F42" s="962">
        <v>0.28160000000000002</v>
      </c>
      <c r="G42" s="962">
        <v>-4.1599999999999998E-2</v>
      </c>
      <c r="H42" s="962">
        <v>-4.6199999999999998E-2</v>
      </c>
      <c r="I42" s="962">
        <v>-0.12642147068255249</v>
      </c>
      <c r="J42" s="962">
        <v>3.0214039645338087E-2</v>
      </c>
      <c r="K42" s="962">
        <v>-5.7559478127398256E-2</v>
      </c>
      <c r="L42" s="962">
        <v>-1.4192647743136333E-2</v>
      </c>
      <c r="M42" s="962">
        <v>0.11370073164975203</v>
      </c>
      <c r="N42" s="962">
        <v>-8.4768211920529524E-3</v>
      </c>
      <c r="O42" s="962">
        <v>6.0459524445631851E-2</v>
      </c>
      <c r="P42" s="962">
        <v>2.9149999999999999E-2</v>
      </c>
      <c r="Q42" s="961">
        <v>0.10237</v>
      </c>
      <c r="R42" s="961">
        <v>3.3599999999999998E-2</v>
      </c>
      <c r="S42" s="961">
        <v>-4.6300000000000001E-2</v>
      </c>
      <c r="T42" s="961">
        <v>-1.4189999999999999E-2</v>
      </c>
      <c r="U42" s="961">
        <v>-3.9500000000000004E-3</v>
      </c>
      <c r="V42" s="961">
        <v>4.2169999999999999E-2</v>
      </c>
      <c r="W42" s="961">
        <v>-2.64E-3</v>
      </c>
      <c r="X42" s="961">
        <v>0.26396999999999998</v>
      </c>
      <c r="Y42" s="961">
        <v>7.4654233025984951E-2</v>
      </c>
      <c r="Z42" s="961">
        <v>7.4635596938526838E-2</v>
      </c>
      <c r="AA42" s="961">
        <v>-3.5580354442629858E-2</v>
      </c>
      <c r="AB42" s="961">
        <v>4.9169789429122313E-2</v>
      </c>
      <c r="AC42" s="961">
        <v>-0.11415975491294916</v>
      </c>
      <c r="AD42" s="961">
        <v>6.2537958026857465E-2</v>
      </c>
      <c r="AE42" s="961">
        <v>3.6041471508183598E-3</v>
      </c>
      <c r="AF42" s="961">
        <v>-0.16847017876918202</v>
      </c>
      <c r="AG42" s="961">
        <v>4.3397195639352404E-2</v>
      </c>
      <c r="AH42" s="961">
        <v>-3.533787972721647E-2</v>
      </c>
      <c r="AI42" s="961">
        <v>5.2737033116588616E-2</v>
      </c>
      <c r="AJ42" s="961">
        <v>-8.0798649764786123E-3</v>
      </c>
      <c r="AK42" s="961">
        <v>-4.738976178408516E-2</v>
      </c>
      <c r="AL42" s="961">
        <v>7.1067533158515328E-3</v>
      </c>
      <c r="AM42" s="961">
        <v>9.7358490566039624E-3</v>
      </c>
      <c r="AN42" s="961">
        <v>8.6516182076388226E-3</v>
      </c>
      <c r="AO42" s="961">
        <v>0.10315122547657429</v>
      </c>
      <c r="AP42" s="961">
        <v>1.9681931919324214E-2</v>
      </c>
      <c r="AQ42" s="961">
        <v>6.0014163606119997E-2</v>
      </c>
    </row>
    <row r="43" spans="1:43" ht="17.25" customHeight="1" thickBot="1">
      <c r="A43" s="971" t="s">
        <v>1383</v>
      </c>
      <c r="B43" s="971"/>
      <c r="C43" s="970"/>
      <c r="D43" s="960">
        <v>2.0199999999999999E-2</v>
      </c>
      <c r="E43" s="960">
        <v>2.2599999999999999E-2</v>
      </c>
      <c r="F43" s="960">
        <v>1.9300000000000001E-2</v>
      </c>
      <c r="G43" s="960">
        <v>3.9399999999999998E-2</v>
      </c>
      <c r="H43" s="960">
        <v>2.9600000000000001E-2</v>
      </c>
      <c r="I43" s="960">
        <v>2.862186731399996E-2</v>
      </c>
      <c r="J43" s="960">
        <v>5.309305399999964E-3</v>
      </c>
      <c r="K43" s="960">
        <v>6.7065374080002016E-3</v>
      </c>
      <c r="L43" s="960">
        <v>7.3058405119998948E-3</v>
      </c>
      <c r="M43" s="960">
        <v>-2.6762375410000039E-2</v>
      </c>
      <c r="N43" s="960">
        <v>-1.5363738400000493E-3</v>
      </c>
      <c r="O43" s="960">
        <v>1.6174572559999989E-2</v>
      </c>
      <c r="P43" s="960">
        <v>1.4760000000000001E-2</v>
      </c>
      <c r="Q43" s="959">
        <v>3.8640000000000001E-2</v>
      </c>
      <c r="R43" s="959">
        <v>2.7519999999999999E-2</v>
      </c>
      <c r="S43" s="959">
        <v>-6.8900000000000003E-3</v>
      </c>
      <c r="T43" s="959">
        <v>2.1610000000000001E-2</v>
      </c>
      <c r="U43" s="959">
        <v>2.1850000000000001E-2</v>
      </c>
      <c r="V43" s="959">
        <v>-2.8300000000000001E-3</v>
      </c>
      <c r="W43" s="959">
        <v>3.0929999999999999E-2</v>
      </c>
      <c r="X43" s="959">
        <v>1.685E-2</v>
      </c>
      <c r="Y43" s="958">
        <v>2.6591229440000141E-2</v>
      </c>
      <c r="Z43" s="958">
        <v>9.5894518268000217E-2</v>
      </c>
      <c r="AA43" s="958">
        <v>7.6394570623999902E-2</v>
      </c>
      <c r="AB43" s="958">
        <v>8.2674270556000407E-2</v>
      </c>
      <c r="AC43" s="958">
        <v>6.3059414599999863E-2</v>
      </c>
      <c r="AD43" s="958">
        <v>7.9589905279999762E-3</v>
      </c>
      <c r="AE43" s="958">
        <v>1.5358711135999847E-2</v>
      </c>
      <c r="AF43" s="958">
        <v>5.4873955244000072E-2</v>
      </c>
      <c r="AG43" s="958">
        <v>2.5387622588000092E-2</v>
      </c>
      <c r="AH43" s="958">
        <v>-1.3969976229999959E-2</v>
      </c>
      <c r="AI43" s="958">
        <v>-1.0814285560000081E-2</v>
      </c>
      <c r="AJ43" s="958">
        <v>1.9994893699999405E-3</v>
      </c>
      <c r="AK43" s="958">
        <v>-4.6490103639999836E-2</v>
      </c>
      <c r="AL43" s="958">
        <v>-4.9217027039998307E-3</v>
      </c>
      <c r="AM43" s="958">
        <v>1.841037830000003E-2</v>
      </c>
      <c r="AN43" s="958">
        <v>-9.1824728920000265E-3</v>
      </c>
      <c r="AO43" s="958">
        <v>2.0225013479000076E-2</v>
      </c>
      <c r="AP43" s="958">
        <v>1.5273599677999794E-2</v>
      </c>
      <c r="AQ43" s="958">
        <v>1.2248502574399911E-2</v>
      </c>
    </row>
    <row r="44" spans="1:43" ht="33.75" customHeight="1">
      <c r="A44" s="957" t="s">
        <v>1382</v>
      </c>
      <c r="B44" s="954"/>
      <c r="C44" s="954" t="s">
        <v>1381</v>
      </c>
      <c r="D44" s="1698"/>
      <c r="E44" s="1698"/>
      <c r="F44" s="1698"/>
      <c r="G44" s="1698"/>
      <c r="H44" s="1698"/>
      <c r="I44" s="1698"/>
      <c r="J44" s="1698"/>
      <c r="K44" s="1698"/>
      <c r="L44" s="1698"/>
      <c r="M44" s="1698"/>
      <c r="N44" s="1698"/>
      <c r="O44" s="1698"/>
      <c r="P44" s="1698"/>
      <c r="Q44" s="1698"/>
      <c r="R44" s="1698"/>
      <c r="S44" s="1698"/>
      <c r="T44" s="1698"/>
      <c r="U44" s="1698"/>
      <c r="V44" s="1698"/>
      <c r="W44" s="1698"/>
      <c r="X44" s="1698"/>
      <c r="Y44" s="1698"/>
      <c r="Z44" s="1698"/>
      <c r="AA44" s="1698"/>
      <c r="AB44" s="1698"/>
      <c r="AC44" s="1698"/>
      <c r="AD44" s="1698"/>
      <c r="AE44" s="1698"/>
      <c r="AF44" s="1698"/>
      <c r="AG44" s="1698"/>
      <c r="AH44" s="1698"/>
      <c r="AI44" s="1698"/>
      <c r="AJ44" s="1698"/>
      <c r="AK44" s="1698"/>
      <c r="AL44" s="1698"/>
      <c r="AM44" s="1698"/>
      <c r="AN44" s="1698"/>
      <c r="AO44" s="1698"/>
      <c r="AP44" s="1698"/>
      <c r="AQ44" s="1698"/>
    </row>
    <row r="45" spans="1:43" ht="13">
      <c r="A45" s="954"/>
      <c r="B45" s="954"/>
      <c r="C45" s="954" t="s">
        <v>1986</v>
      </c>
      <c r="D45" s="1698"/>
      <c r="E45" s="1698"/>
      <c r="F45" s="1698"/>
      <c r="G45" s="1698"/>
      <c r="H45" s="1698"/>
      <c r="I45" s="1698"/>
      <c r="J45" s="1698"/>
      <c r="K45" s="1698"/>
      <c r="L45" s="1698"/>
      <c r="M45" s="1698"/>
      <c r="N45" s="1698"/>
      <c r="O45" s="1698"/>
      <c r="P45" s="1698"/>
      <c r="Q45" s="1698"/>
      <c r="R45" s="1698"/>
      <c r="S45" s="1698"/>
      <c r="T45" s="1698"/>
      <c r="U45" s="1698"/>
      <c r="V45" s="1698"/>
      <c r="W45" s="1698"/>
      <c r="X45" s="1698"/>
      <c r="Y45" s="1698"/>
      <c r="Z45" s="1698"/>
      <c r="AA45" s="1698"/>
      <c r="AB45" s="1698"/>
      <c r="AC45" s="1698"/>
      <c r="AD45" s="1698"/>
      <c r="AE45" s="1698"/>
      <c r="AF45" s="1698"/>
      <c r="AG45" s="1698"/>
      <c r="AH45" s="1698"/>
      <c r="AI45" s="1698"/>
      <c r="AJ45" s="1698"/>
      <c r="AK45" s="1698"/>
      <c r="AL45" s="1698"/>
      <c r="AM45" s="1698"/>
      <c r="AN45" s="1698"/>
      <c r="AO45" s="1698"/>
      <c r="AP45" s="1698"/>
      <c r="AQ45" s="1698"/>
    </row>
    <row r="46" spans="1:43" ht="13">
      <c r="A46" s="954"/>
      <c r="B46" s="954"/>
      <c r="C46" s="954" t="s">
        <v>1947</v>
      </c>
    </row>
    <row r="47" spans="1:43" ht="13">
      <c r="A47" s="954"/>
      <c r="B47" s="954"/>
      <c r="C47" s="956" t="s">
        <v>1380</v>
      </c>
    </row>
    <row r="48" spans="1:43" ht="13">
      <c r="A48" s="954"/>
      <c r="B48" s="954"/>
      <c r="C48" s="954" t="s">
        <v>1987</v>
      </c>
    </row>
    <row r="49" spans="1:3" ht="13">
      <c r="A49" s="954"/>
      <c r="B49" s="954"/>
      <c r="C49" s="955" t="s">
        <v>1379</v>
      </c>
    </row>
    <row r="50" spans="1:3" ht="13">
      <c r="A50" s="954"/>
      <c r="B50" s="954"/>
      <c r="C50" s="955" t="s">
        <v>1378</v>
      </c>
    </row>
    <row r="51" spans="1:3" ht="13">
      <c r="C51" s="955" t="s">
        <v>1377</v>
      </c>
    </row>
    <row r="52" spans="1:3" ht="13">
      <c r="C52" s="955" t="s">
        <v>1376</v>
      </c>
    </row>
    <row r="53" spans="1:3" ht="13">
      <c r="C53" s="954" t="s">
        <v>1375</v>
      </c>
    </row>
    <row r="54" spans="1:3" ht="13">
      <c r="C54" s="954" t="s">
        <v>2018</v>
      </c>
    </row>
    <row r="55" spans="1:3" ht="13">
      <c r="C55" s="954" t="s">
        <v>2017</v>
      </c>
    </row>
  </sheetData>
  <mergeCells count="1">
    <mergeCell ref="A2:C2"/>
  </mergeCells>
  <phoneticPr fontId="219" type="noConversion"/>
  <pageMargins left="0.511811024" right="0.511811024" top="0.78740157499999996" bottom="0.78740157499999996" header="0.31496062000000002" footer="0.31496062000000002"/>
  <pageSetup paperSize="9" scale="31" orientation="portrait" r:id="rId1"/>
  <colBreaks count="1" manualBreakCount="1">
    <brk id="2" max="74"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9EFD-0620-42F3-95F7-6E1960C36461}">
  <sheetPr codeName="Planilha25">
    <tabColor rgb="FF939598"/>
    <pageSetUpPr fitToPage="1"/>
  </sheetPr>
  <dimension ref="A1:BS48"/>
  <sheetViews>
    <sheetView showGridLines="0" zoomScale="96" zoomScaleNormal="96" workbookViewId="0">
      <pane xSplit="1" ySplit="5" topLeftCell="BN6" activePane="bottomRight" state="frozen"/>
      <selection pane="topRight"/>
      <selection pane="bottomLeft"/>
      <selection pane="bottomRight"/>
    </sheetView>
  </sheetViews>
  <sheetFormatPr defaultColWidth="9.1796875" defaultRowHeight="12.5" outlineLevelCol="1"/>
  <cols>
    <col min="1" max="1" width="69.1796875" style="310" bestFit="1" customWidth="1"/>
    <col min="2" max="17" width="13.7265625" style="310" hidden="1" customWidth="1" outlineLevel="1"/>
    <col min="18" max="20" width="13.54296875" style="310" hidden="1" customWidth="1" outlineLevel="1"/>
    <col min="21" max="21" width="13.7265625" style="310" hidden="1" customWidth="1" outlineLevel="1"/>
    <col min="22" max="22" width="13.7265625" style="310" customWidth="1" collapsed="1"/>
    <col min="23" max="43" width="13.7265625" style="310" customWidth="1"/>
    <col min="44" max="51" width="9.26953125" style="310" bestFit="1" customWidth="1"/>
    <col min="52" max="52" width="10.26953125" style="310" bestFit="1" customWidth="1"/>
    <col min="53" max="53" width="9.26953125" style="310" bestFit="1" customWidth="1"/>
    <col min="54" max="54" width="10.26953125" style="310" bestFit="1" customWidth="1"/>
    <col min="55" max="56" width="9.26953125" style="310" bestFit="1" customWidth="1"/>
    <col min="57" max="60" width="10.26953125" style="310" bestFit="1" customWidth="1"/>
    <col min="61" max="61" width="9.26953125" style="310" bestFit="1" customWidth="1"/>
    <col min="62" max="65" width="10.26953125" style="310" bestFit="1" customWidth="1"/>
    <col min="66" max="66" width="9.26953125" style="310" bestFit="1" customWidth="1"/>
    <col min="67" max="70" width="10.26953125" style="310" bestFit="1" customWidth="1"/>
    <col min="71" max="71" width="9.26953125" style="310" bestFit="1" customWidth="1"/>
    <col min="72" max="16384" width="9.1796875" style="310"/>
  </cols>
  <sheetData>
    <row r="1" spans="1:71" s="308" customFormat="1" ht="34.5" customHeight="1">
      <c r="A1" s="1020" t="s">
        <v>1425</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19"/>
      <c r="AN1" s="1019"/>
      <c r="AO1" s="1019"/>
      <c r="AP1" s="1019"/>
      <c r="AQ1" s="1019"/>
      <c r="AR1" s="1019"/>
      <c r="AS1" s="1019"/>
      <c r="AT1" s="1019"/>
      <c r="AU1" s="1019"/>
      <c r="AV1" s="1019"/>
      <c r="AW1" s="1019"/>
      <c r="AX1" s="1019"/>
      <c r="AY1" s="1019"/>
      <c r="AZ1" s="1019"/>
      <c r="BA1" s="1019"/>
      <c r="BB1" s="1019"/>
      <c r="BC1" s="1019"/>
      <c r="BD1" s="1019"/>
      <c r="BE1" s="1019"/>
      <c r="BF1" s="1019"/>
      <c r="BG1" s="1019"/>
      <c r="BH1" s="1019"/>
      <c r="BI1" s="1019"/>
      <c r="BJ1" s="1019"/>
      <c r="BK1" s="1019"/>
      <c r="BL1" s="1019"/>
      <c r="BM1" s="1019"/>
      <c r="BN1" s="1019"/>
      <c r="BO1" s="1019"/>
      <c r="BP1" s="1019"/>
      <c r="BQ1" s="1019"/>
      <c r="BR1" s="1019"/>
      <c r="BS1" s="1019"/>
    </row>
    <row r="2" spans="1:71" s="308" customFormat="1" ht="8.25" customHeight="1">
      <c r="A2" s="1018"/>
    </row>
    <row r="3" spans="1:71">
      <c r="A3" s="1017"/>
      <c r="B3" s="1016"/>
      <c r="C3" s="309"/>
      <c r="G3" s="309"/>
      <c r="H3" s="309"/>
      <c r="BS3" s="310" t="s">
        <v>819</v>
      </c>
    </row>
    <row r="4" spans="1:71" ht="13" thickBot="1">
      <c r="A4" s="1015"/>
      <c r="B4" s="1013"/>
      <c r="C4" s="1013"/>
      <c r="D4" s="1013"/>
      <c r="E4" s="1014"/>
      <c r="F4" s="1014"/>
      <c r="G4" s="1013"/>
      <c r="H4" s="1013"/>
      <c r="I4" s="1013"/>
      <c r="J4" s="1014"/>
      <c r="K4" s="1014"/>
      <c r="L4" s="1013"/>
      <c r="M4" s="1013"/>
      <c r="N4" s="1013"/>
      <c r="O4" s="1013"/>
      <c r="P4" s="1014"/>
      <c r="Q4" s="1013"/>
      <c r="R4" s="1013"/>
      <c r="S4" s="1013"/>
      <c r="T4" s="1013"/>
      <c r="U4" s="1014"/>
      <c r="V4" s="1013"/>
      <c r="W4" s="1013"/>
      <c r="X4" s="1013"/>
      <c r="Y4" s="1013"/>
      <c r="Z4" s="1014"/>
      <c r="AA4" s="1013"/>
      <c r="AB4" s="1013"/>
      <c r="AC4" s="1013"/>
      <c r="AD4" s="1013"/>
      <c r="AE4" s="1013"/>
      <c r="AF4" s="1013"/>
      <c r="AG4" s="1013"/>
      <c r="AH4" s="1013"/>
      <c r="AI4" s="1013"/>
      <c r="AJ4" s="1013"/>
      <c r="AK4" s="1013"/>
      <c r="AL4" s="1013"/>
      <c r="AM4" s="1013"/>
      <c r="AN4" s="1013"/>
      <c r="AO4" s="1013"/>
      <c r="AP4" s="1013"/>
      <c r="AQ4" s="1013"/>
      <c r="AR4" s="1013"/>
      <c r="AS4" s="1013"/>
      <c r="AT4" s="1013"/>
      <c r="AU4" s="1013"/>
      <c r="AV4" s="1013"/>
      <c r="AW4" s="1013"/>
      <c r="AX4" s="1013"/>
      <c r="AY4" s="1013"/>
      <c r="AZ4" s="1013"/>
      <c r="BA4" s="1013"/>
      <c r="BB4" s="1013"/>
      <c r="BC4" s="1013"/>
      <c r="BD4" s="1013"/>
      <c r="BE4" s="1013"/>
      <c r="BF4" s="1013"/>
      <c r="BG4" s="1013"/>
      <c r="BH4" s="1013"/>
      <c r="BI4" s="1013"/>
      <c r="BJ4" s="1013"/>
      <c r="BK4" s="1013"/>
      <c r="BL4" s="1013"/>
      <c r="BM4" s="1013"/>
      <c r="BN4" s="1013"/>
      <c r="BO4" s="1013"/>
      <c r="BP4" s="1013"/>
      <c r="BQ4" s="1013"/>
      <c r="BR4" s="1013"/>
      <c r="BS4" s="1013"/>
    </row>
    <row r="5" spans="1:71" ht="13">
      <c r="A5" s="1012"/>
      <c r="B5" s="1010"/>
      <c r="C5" s="1010"/>
      <c r="D5" s="1010"/>
      <c r="E5" s="1010"/>
      <c r="F5" s="1011"/>
      <c r="G5" s="1010"/>
      <c r="H5" s="1010"/>
      <c r="I5" s="1010"/>
      <c r="J5" s="1010"/>
      <c r="K5" s="1011"/>
      <c r="L5" s="1010"/>
      <c r="M5" s="1010"/>
      <c r="N5" s="1010"/>
      <c r="O5" s="1010"/>
      <c r="P5" s="1011"/>
      <c r="Q5" s="1010"/>
      <c r="R5" s="1010"/>
      <c r="S5" s="1010"/>
      <c r="T5" s="1010"/>
      <c r="U5" s="1011"/>
      <c r="V5" s="1010" t="s">
        <v>498</v>
      </c>
      <c r="W5" s="1010" t="s">
        <v>522</v>
      </c>
      <c r="X5" s="1010" t="s">
        <v>534</v>
      </c>
      <c r="Y5" s="1010" t="s">
        <v>533</v>
      </c>
      <c r="Z5" s="1011" t="s">
        <v>820</v>
      </c>
      <c r="AA5" s="1010" t="s">
        <v>575</v>
      </c>
      <c r="AB5" s="1010" t="s">
        <v>581</v>
      </c>
      <c r="AC5" s="1010" t="s">
        <v>582</v>
      </c>
      <c r="AD5" s="1010" t="s">
        <v>583</v>
      </c>
      <c r="AE5" s="1011" t="s">
        <v>821</v>
      </c>
      <c r="AF5" s="1010" t="s">
        <v>620</v>
      </c>
      <c r="AG5" s="1010" t="s">
        <v>626</v>
      </c>
      <c r="AH5" s="1010" t="s">
        <v>627</v>
      </c>
      <c r="AI5" s="1008" t="s">
        <v>628</v>
      </c>
      <c r="AJ5" s="1009" t="s">
        <v>1424</v>
      </c>
      <c r="AK5" s="1010" t="s">
        <v>666</v>
      </c>
      <c r="AL5" s="1010" t="s">
        <v>721</v>
      </c>
      <c r="AM5" s="1010" t="s">
        <v>720</v>
      </c>
      <c r="AN5" s="1008" t="s">
        <v>719</v>
      </c>
      <c r="AO5" s="1009">
        <v>2018</v>
      </c>
      <c r="AP5" s="1008" t="s">
        <v>1092</v>
      </c>
      <c r="AQ5" s="1008" t="s">
        <v>1104</v>
      </c>
      <c r="AR5" s="1008" t="s">
        <v>1103</v>
      </c>
      <c r="AS5" s="1008" t="s">
        <v>1102</v>
      </c>
      <c r="AT5" s="1009" t="s">
        <v>1423</v>
      </c>
      <c r="AU5" s="1008" t="s">
        <v>1195</v>
      </c>
      <c r="AV5" s="1008" t="s">
        <v>1223</v>
      </c>
      <c r="AW5" s="1008" t="s">
        <v>1224</v>
      </c>
      <c r="AX5" s="1008" t="s">
        <v>1225</v>
      </c>
      <c r="AY5" s="1009" t="s">
        <v>1422</v>
      </c>
      <c r="AZ5" s="1008" t="s">
        <v>1268</v>
      </c>
      <c r="BA5" s="1008" t="s">
        <v>1275</v>
      </c>
      <c r="BB5" s="1008" t="s">
        <v>1274</v>
      </c>
      <c r="BC5" s="1008" t="s">
        <v>1273</v>
      </c>
      <c r="BD5" s="1009">
        <v>2021</v>
      </c>
      <c r="BE5" s="1008" t="s">
        <v>1674</v>
      </c>
      <c r="BF5" s="1008" t="s">
        <v>1747</v>
      </c>
      <c r="BG5" s="1008" t="s">
        <v>1788</v>
      </c>
      <c r="BH5" s="1008" t="s">
        <v>1809</v>
      </c>
      <c r="BI5" s="1009" t="s">
        <v>1810</v>
      </c>
      <c r="BJ5" s="1008" t="s">
        <v>1821</v>
      </c>
      <c r="BK5" s="1008" t="s">
        <v>1838</v>
      </c>
      <c r="BL5" s="1008" t="s">
        <v>1885</v>
      </c>
      <c r="BM5" s="1008" t="s">
        <v>1907</v>
      </c>
      <c r="BN5" s="1007">
        <v>2023</v>
      </c>
      <c r="BO5" s="1008" t="s">
        <v>1949</v>
      </c>
      <c r="BP5" s="1008" t="s">
        <v>1978</v>
      </c>
      <c r="BQ5" s="1008" t="s">
        <v>2000</v>
      </c>
      <c r="BR5" s="1008" t="s">
        <v>2022</v>
      </c>
      <c r="BS5" s="1007">
        <v>2024</v>
      </c>
    </row>
    <row r="6" spans="1:71" ht="3" customHeight="1">
      <c r="A6" s="315"/>
      <c r="B6" s="316"/>
      <c r="C6" s="316"/>
      <c r="D6" s="316"/>
      <c r="E6" s="316"/>
      <c r="F6" s="317"/>
      <c r="G6" s="316"/>
      <c r="H6" s="316"/>
      <c r="I6" s="316"/>
      <c r="J6" s="316"/>
      <c r="K6" s="318"/>
      <c r="L6" s="316"/>
      <c r="M6" s="316"/>
      <c r="N6" s="316"/>
      <c r="O6" s="316"/>
      <c r="P6" s="319"/>
      <c r="Q6" s="316"/>
      <c r="R6" s="316"/>
      <c r="S6" s="316"/>
      <c r="T6" s="316"/>
      <c r="U6" s="319"/>
      <c r="V6" s="316"/>
      <c r="W6" s="316"/>
      <c r="X6" s="316"/>
      <c r="Y6" s="316"/>
      <c r="Z6" s="1002"/>
      <c r="AE6" s="1002"/>
      <c r="AJ6" s="1003"/>
      <c r="AO6" s="1003"/>
      <c r="AT6" s="1003"/>
      <c r="AY6" s="1003"/>
      <c r="BC6"/>
      <c r="BD6" s="1003"/>
      <c r="BI6" s="1003"/>
      <c r="BN6" s="1003"/>
      <c r="BS6" s="1003"/>
    </row>
    <row r="7" spans="1:71" s="324" customFormat="1" ht="15" customHeight="1">
      <c r="A7" s="320" t="s">
        <v>822</v>
      </c>
      <c r="B7" s="321"/>
      <c r="C7" s="321"/>
      <c r="D7" s="321"/>
      <c r="E7" s="321"/>
      <c r="F7" s="322"/>
      <c r="G7" s="321"/>
      <c r="H7" s="321"/>
      <c r="I7" s="321"/>
      <c r="J7" s="321"/>
      <c r="K7" s="323"/>
      <c r="L7" s="321"/>
      <c r="M7" s="321"/>
      <c r="N7" s="321"/>
      <c r="O7" s="321"/>
      <c r="P7" s="322"/>
      <c r="Q7" s="321"/>
      <c r="R7" s="321"/>
      <c r="S7" s="321"/>
      <c r="T7" s="321"/>
      <c r="U7" s="322"/>
      <c r="V7" s="321">
        <v>16975.3</v>
      </c>
      <c r="W7" s="321">
        <v>17418.39</v>
      </c>
      <c r="X7" s="321">
        <v>18932.927</v>
      </c>
      <c r="Y7" s="321">
        <v>18115.326000000001</v>
      </c>
      <c r="Z7" s="1000">
        <v>71441.945000000007</v>
      </c>
      <c r="AA7" s="321">
        <v>17649.471000000001</v>
      </c>
      <c r="AB7" s="321">
        <v>17557.882000000001</v>
      </c>
      <c r="AC7" s="321">
        <v>18058.644</v>
      </c>
      <c r="AD7" s="321">
        <v>18854.573</v>
      </c>
      <c r="AE7" s="1000">
        <v>72120.572</v>
      </c>
      <c r="AF7" s="321">
        <v>17414.898000000001</v>
      </c>
      <c r="AG7" s="321">
        <v>17384.776000000002</v>
      </c>
      <c r="AH7" s="321">
        <v>16769.455999999998</v>
      </c>
      <c r="AI7" s="997">
        <v>16940.850999999999</v>
      </c>
      <c r="AJ7" s="998">
        <v>68509.982000000004</v>
      </c>
      <c r="AK7" s="321">
        <v>16999.097000000002</v>
      </c>
      <c r="AL7" s="321">
        <v>17295.187999999998</v>
      </c>
      <c r="AM7" s="321">
        <v>17408.159</v>
      </c>
      <c r="AN7" s="997">
        <v>17381.858</v>
      </c>
      <c r="AO7" s="998">
        <v>69084.34199999999</v>
      </c>
      <c r="AP7" s="997">
        <v>17668.190999999999</v>
      </c>
      <c r="AQ7" s="997">
        <v>18451.228999999999</v>
      </c>
      <c r="AR7" s="997">
        <v>19071.240000000002</v>
      </c>
      <c r="AS7" s="997">
        <v>19438.975999999999</v>
      </c>
      <c r="AT7" s="998">
        <v>74629.635000000009</v>
      </c>
      <c r="AU7" s="997">
        <v>17805.096000000001</v>
      </c>
      <c r="AV7" s="999">
        <v>17775.526000000002</v>
      </c>
      <c r="AW7" s="999">
        <v>16927.936000000002</v>
      </c>
      <c r="AX7" s="999">
        <v>17586.807000000001</v>
      </c>
      <c r="AY7" s="998">
        <v>70095.362000000008</v>
      </c>
      <c r="AZ7" s="997">
        <v>18634.292000000001</v>
      </c>
      <c r="BA7" s="997">
        <v>18792.322</v>
      </c>
      <c r="BB7" s="997">
        <v>19514.552584515106</v>
      </c>
      <c r="BC7" s="997">
        <v>21205.290433531882</v>
      </c>
      <c r="BD7" s="998">
        <v>78146.457018046989</v>
      </c>
      <c r="BE7" s="997">
        <v>21046.542759199609</v>
      </c>
      <c r="BF7" s="997">
        <v>22638.359176664082</v>
      </c>
      <c r="BG7" s="997">
        <v>23901.42243707996</v>
      </c>
      <c r="BH7" s="997">
        <v>24974.997208750705</v>
      </c>
      <c r="BI7" s="998">
        <v>92561.321581694356</v>
      </c>
      <c r="BJ7" s="997">
        <v>24692.40130221039</v>
      </c>
      <c r="BK7" s="997">
        <v>25997.065448203466</v>
      </c>
      <c r="BL7" s="997">
        <v>26274.62323760186</v>
      </c>
      <c r="BM7" s="997">
        <v>27133.59228679122</v>
      </c>
      <c r="BN7" s="998">
        <v>104097.68227480692</v>
      </c>
      <c r="BO7" s="997">
        <v>26880.389455944758</v>
      </c>
      <c r="BP7" s="997">
        <v>27664.811845967721</v>
      </c>
      <c r="BQ7" s="997">
        <v>28511.758975830035</v>
      </c>
      <c r="BR7" s="997">
        <v>29388.012566917176</v>
      </c>
      <c r="BS7" s="998">
        <v>112444.97284464969</v>
      </c>
    </row>
    <row r="8" spans="1:71" ht="13">
      <c r="A8" s="1001" t="s">
        <v>808</v>
      </c>
      <c r="B8" s="326"/>
      <c r="C8" s="326"/>
      <c r="D8" s="326"/>
      <c r="E8" s="326"/>
      <c r="F8" s="319"/>
      <c r="G8" s="326"/>
      <c r="H8" s="326"/>
      <c r="I8" s="326"/>
      <c r="J8" s="326"/>
      <c r="K8" s="318"/>
      <c r="L8" s="326"/>
      <c r="M8" s="326"/>
      <c r="N8" s="326"/>
      <c r="O8" s="326"/>
      <c r="P8" s="319"/>
      <c r="Q8" s="326"/>
      <c r="R8" s="326"/>
      <c r="S8" s="326"/>
      <c r="T8" s="326"/>
      <c r="U8" s="319"/>
      <c r="V8" s="326">
        <v>15104.474</v>
      </c>
      <c r="W8" s="326">
        <v>15856.89</v>
      </c>
      <c r="X8" s="326">
        <v>16657.172999999999</v>
      </c>
      <c r="Y8" s="326">
        <v>16846.339</v>
      </c>
      <c r="Z8" s="1002">
        <v>64464.877</v>
      </c>
      <c r="AA8" s="326">
        <v>15912.316000000001</v>
      </c>
      <c r="AB8" s="326">
        <v>16037.526</v>
      </c>
      <c r="AC8" s="326">
        <v>16310.120999999999</v>
      </c>
      <c r="AD8" s="326">
        <v>16861.650000000001</v>
      </c>
      <c r="AE8" s="1002">
        <v>65121.614999999998</v>
      </c>
      <c r="AF8" s="326">
        <v>15546.81</v>
      </c>
      <c r="AG8" s="326">
        <v>15762.133</v>
      </c>
      <c r="AH8" s="326">
        <v>15410.346</v>
      </c>
      <c r="AI8" s="326">
        <v>15503.392</v>
      </c>
      <c r="AJ8" s="1003">
        <v>62222.682999999997</v>
      </c>
      <c r="AK8" s="326">
        <v>15261.007</v>
      </c>
      <c r="AL8" s="326">
        <v>15953.325999999999</v>
      </c>
      <c r="AM8" s="326">
        <v>16151.528</v>
      </c>
      <c r="AN8" s="326">
        <v>16232.661</v>
      </c>
      <c r="AO8" s="1003">
        <v>63598.562999999995</v>
      </c>
      <c r="AP8" s="326">
        <v>16424.451000000001</v>
      </c>
      <c r="AQ8" s="326">
        <v>16878.848000000002</v>
      </c>
      <c r="AR8" s="326">
        <v>17620.944</v>
      </c>
      <c r="AS8" s="326">
        <v>18132.025000000001</v>
      </c>
      <c r="AT8" s="1003">
        <v>69056.268000000011</v>
      </c>
      <c r="AU8" s="326">
        <v>17044.855</v>
      </c>
      <c r="AV8" s="326">
        <v>16468.192999999999</v>
      </c>
      <c r="AW8" s="326">
        <v>15554.448</v>
      </c>
      <c r="AX8" s="326">
        <v>16019.717000000001</v>
      </c>
      <c r="AY8" s="1003">
        <v>65087.213000000003</v>
      </c>
      <c r="AZ8" s="326">
        <v>16172.934999999999</v>
      </c>
      <c r="BA8" s="326">
        <v>16801.567999999999</v>
      </c>
      <c r="BB8" s="326">
        <v>17586.513750905102</v>
      </c>
      <c r="BC8" s="326">
        <v>19905.979121520708</v>
      </c>
      <c r="BD8" s="1003">
        <v>70466.995872425803</v>
      </c>
      <c r="BE8" s="326">
        <v>20039.329670049556</v>
      </c>
      <c r="BF8" s="326">
        <v>21988.441266494036</v>
      </c>
      <c r="BG8" s="326">
        <v>23385.431763618089</v>
      </c>
      <c r="BH8" s="326">
        <v>24227.357565000781</v>
      </c>
      <c r="BI8" s="1003">
        <v>89640.560265162465</v>
      </c>
      <c r="BJ8" s="326">
        <v>24047.671689500286</v>
      </c>
      <c r="BK8" s="326">
        <v>24927.249266943127</v>
      </c>
      <c r="BL8" s="326">
        <v>25559.361019371907</v>
      </c>
      <c r="BM8" s="326">
        <v>26293.484655901113</v>
      </c>
      <c r="BN8" s="1003">
        <v>100827.76663171643</v>
      </c>
      <c r="BO8" s="326">
        <v>25821.318108244512</v>
      </c>
      <c r="BP8" s="326">
        <v>26262.825150657241</v>
      </c>
      <c r="BQ8" s="326">
        <v>27455.499735919853</v>
      </c>
      <c r="BR8" s="326">
        <v>28484.426093927334</v>
      </c>
      <c r="BS8" s="1003">
        <v>108024.06908874893</v>
      </c>
    </row>
    <row r="9" spans="1:71" ht="13">
      <c r="A9" s="1001" t="s">
        <v>823</v>
      </c>
      <c r="B9" s="326"/>
      <c r="C9" s="326"/>
      <c r="D9" s="326"/>
      <c r="E9" s="326"/>
      <c r="F9" s="319"/>
      <c r="G9" s="326"/>
      <c r="H9" s="326"/>
      <c r="I9" s="326"/>
      <c r="J9" s="326"/>
      <c r="K9" s="318"/>
      <c r="L9" s="326"/>
      <c r="M9" s="326"/>
      <c r="N9" s="326"/>
      <c r="O9" s="326"/>
      <c r="P9" s="319"/>
      <c r="Q9" s="326"/>
      <c r="R9" s="326"/>
      <c r="S9" s="326"/>
      <c r="T9" s="326"/>
      <c r="U9" s="319"/>
      <c r="V9" s="326">
        <v>1870.826</v>
      </c>
      <c r="W9" s="326">
        <v>1561.499</v>
      </c>
      <c r="X9" s="326">
        <v>2275.7539999999999</v>
      </c>
      <c r="Y9" s="326">
        <v>1268.9870000000001</v>
      </c>
      <c r="Z9" s="1002">
        <v>6977.067</v>
      </c>
      <c r="AA9" s="326">
        <v>1737.154</v>
      </c>
      <c r="AB9" s="326">
        <v>1520.356</v>
      </c>
      <c r="AC9" s="326">
        <v>1748.5229999999999</v>
      </c>
      <c r="AD9" s="326">
        <v>1992.922</v>
      </c>
      <c r="AE9" s="1002">
        <v>6998.9570000000003</v>
      </c>
      <c r="AF9" s="326">
        <v>1868.088</v>
      </c>
      <c r="AG9" s="326">
        <v>1622.6420000000001</v>
      </c>
      <c r="AH9" s="326">
        <v>1359.1089999999999</v>
      </c>
      <c r="AI9" s="326">
        <v>1437.4580000000001</v>
      </c>
      <c r="AJ9" s="1003">
        <v>6287.299</v>
      </c>
      <c r="AK9" s="326">
        <v>1738.09</v>
      </c>
      <c r="AL9" s="326">
        <v>1341.8610000000001</v>
      </c>
      <c r="AM9" s="326">
        <v>1256.6310000000001</v>
      </c>
      <c r="AN9" s="326">
        <v>1149.1969999999999</v>
      </c>
      <c r="AO9" s="1003">
        <v>5485.7790000000005</v>
      </c>
      <c r="AP9" s="326">
        <v>1243.74</v>
      </c>
      <c r="AQ9" s="326">
        <v>1572.38</v>
      </c>
      <c r="AR9" s="326">
        <v>1450.296</v>
      </c>
      <c r="AS9" s="326">
        <v>1306.951</v>
      </c>
      <c r="AT9" s="1003">
        <v>5573.3670000000002</v>
      </c>
      <c r="AU9" s="326">
        <v>760.24</v>
      </c>
      <c r="AV9" s="326">
        <v>1307.3320000000001</v>
      </c>
      <c r="AW9" s="326">
        <v>1373.4870000000001</v>
      </c>
      <c r="AX9" s="326">
        <v>1567.09</v>
      </c>
      <c r="AY9" s="1003">
        <v>5008.1490000000003</v>
      </c>
      <c r="AZ9" s="326">
        <v>2461.357</v>
      </c>
      <c r="BA9" s="326">
        <v>1990.7529999999999</v>
      </c>
      <c r="BB9" s="326">
        <v>1928.0388336100041</v>
      </c>
      <c r="BC9" s="326">
        <v>1299.31131201117</v>
      </c>
      <c r="BD9" s="1003">
        <v>7679.460145621174</v>
      </c>
      <c r="BE9" s="326">
        <v>1007.2130891500531</v>
      </c>
      <c r="BF9" s="326">
        <v>649.91791017004618</v>
      </c>
      <c r="BG9" s="326">
        <v>515.99067346186916</v>
      </c>
      <c r="BH9" s="326">
        <v>747.63964374992463</v>
      </c>
      <c r="BI9" s="1003">
        <v>2920.761316531893</v>
      </c>
      <c r="BJ9" s="326">
        <v>644.72961271010217</v>
      </c>
      <c r="BK9" s="326">
        <v>1069.8161812603407</v>
      </c>
      <c r="BL9" s="326">
        <v>715.26221822995262</v>
      </c>
      <c r="BM9" s="326">
        <v>840.10763089010698</v>
      </c>
      <c r="BN9" s="1003">
        <v>3269.9156430905027</v>
      </c>
      <c r="BO9" s="326">
        <v>1059.071347700246</v>
      </c>
      <c r="BP9" s="326">
        <v>1401.986695310482</v>
      </c>
      <c r="BQ9" s="326">
        <v>1056.2592399001785</v>
      </c>
      <c r="BR9" s="326">
        <v>903.58647298984329</v>
      </c>
      <c r="BS9" s="1003">
        <v>4420.9037559007493</v>
      </c>
    </row>
    <row r="10" spans="1:71" s="324" customFormat="1" ht="15" customHeight="1">
      <c r="A10" s="320" t="s">
        <v>1421</v>
      </c>
      <c r="B10" s="321"/>
      <c r="C10" s="321"/>
      <c r="D10" s="321"/>
      <c r="E10" s="321"/>
      <c r="F10" s="322"/>
      <c r="G10" s="321"/>
      <c r="H10" s="321"/>
      <c r="I10" s="321"/>
      <c r="J10" s="321"/>
      <c r="K10" s="323"/>
      <c r="L10" s="321"/>
      <c r="M10" s="321"/>
      <c r="N10" s="321"/>
      <c r="O10" s="321"/>
      <c r="P10" s="322"/>
      <c r="Q10" s="321"/>
      <c r="R10" s="321"/>
      <c r="S10" s="321"/>
      <c r="T10" s="321"/>
      <c r="U10" s="322"/>
      <c r="V10" s="321">
        <v>-4799.7910000000002</v>
      </c>
      <c r="W10" s="321">
        <v>-4794.8040000000001</v>
      </c>
      <c r="X10" s="321">
        <v>-5074.9390000000003</v>
      </c>
      <c r="Y10" s="321">
        <v>-5134.9409999999998</v>
      </c>
      <c r="Z10" s="1000">
        <v>-19804.475999999999</v>
      </c>
      <c r="AA10" s="321">
        <v>-7210.6660000000002</v>
      </c>
      <c r="AB10" s="321">
        <v>-6334.9660000000003</v>
      </c>
      <c r="AC10" s="321">
        <v>-5582.28</v>
      </c>
      <c r="AD10" s="321">
        <v>-6352.17</v>
      </c>
      <c r="AE10" s="1000">
        <v>-25480.082999999999</v>
      </c>
      <c r="AF10" s="321">
        <v>-5281.192</v>
      </c>
      <c r="AG10" s="321">
        <v>-4474</v>
      </c>
      <c r="AH10" s="321">
        <v>-3989.6019999999999</v>
      </c>
      <c r="AI10" s="997">
        <v>-4257.2610000000004</v>
      </c>
      <c r="AJ10" s="998">
        <v>-18002.057000000001</v>
      </c>
      <c r="AK10" s="321">
        <v>-3787.518</v>
      </c>
      <c r="AL10" s="321">
        <v>-3600.741</v>
      </c>
      <c r="AM10" s="321">
        <v>-3262.66</v>
      </c>
      <c r="AN10" s="997">
        <v>-3415.3220000000001</v>
      </c>
      <c r="AO10" s="998">
        <v>-14066.219999999998</v>
      </c>
      <c r="AP10" s="997">
        <v>-3803.5830000000001</v>
      </c>
      <c r="AQ10" s="997">
        <v>-4044.4389999999999</v>
      </c>
      <c r="AR10" s="997">
        <v>-4495.0829999999996</v>
      </c>
      <c r="AS10" s="997">
        <v>-5810.9359999999997</v>
      </c>
      <c r="AT10" s="998">
        <v>-18154.038</v>
      </c>
      <c r="AU10" s="997">
        <v>-10086.742</v>
      </c>
      <c r="AV10" s="999">
        <v>-7769.5129999999999</v>
      </c>
      <c r="AW10" s="999">
        <v>-6319.05</v>
      </c>
      <c r="AX10" s="999">
        <v>-6033.3980000000001</v>
      </c>
      <c r="AY10" s="998">
        <v>-30208.7</v>
      </c>
      <c r="AZ10" s="997">
        <v>-4111.0129999999999</v>
      </c>
      <c r="BA10" s="997">
        <v>-4691.6379999999999</v>
      </c>
      <c r="BB10" s="997">
        <v>-5231.9822565124841</v>
      </c>
      <c r="BC10" s="997">
        <v>-6199.8223269103628</v>
      </c>
      <c r="BD10" s="998">
        <v>-20234.455583422845</v>
      </c>
      <c r="BE10" s="997">
        <v>-6967.6213490777909</v>
      </c>
      <c r="BF10" s="997">
        <v>-7535.1058526593288</v>
      </c>
      <c r="BG10" s="997">
        <v>-7991.7355892394844</v>
      </c>
      <c r="BH10" s="997">
        <v>-9804.9585574477824</v>
      </c>
      <c r="BI10" s="998">
        <v>-32299.421348424388</v>
      </c>
      <c r="BJ10" s="997">
        <v>-9087.590257045269</v>
      </c>
      <c r="BK10" s="997">
        <v>-9441.1799393735273</v>
      </c>
      <c r="BL10" s="997">
        <v>-9263.0706391340336</v>
      </c>
      <c r="BM10" s="997">
        <v>-9150.0356130387081</v>
      </c>
      <c r="BN10" s="998">
        <v>-36941.876448591538</v>
      </c>
      <c r="BO10" s="997">
        <v>-8793.3428076633263</v>
      </c>
      <c r="BP10" s="997">
        <v>-8811.502690144418</v>
      </c>
      <c r="BQ10" s="997">
        <v>-8245.1922786205032</v>
      </c>
      <c r="BR10" s="997">
        <v>-8643.2591024689773</v>
      </c>
      <c r="BS10" s="998">
        <v>-34493.296878897221</v>
      </c>
    </row>
    <row r="11" spans="1:71" ht="15" customHeight="1">
      <c r="A11" s="1001" t="s">
        <v>824</v>
      </c>
      <c r="B11" s="326"/>
      <c r="C11" s="326"/>
      <c r="D11" s="326"/>
      <c r="E11" s="326"/>
      <c r="F11" s="319"/>
      <c r="G11" s="326"/>
      <c r="H11" s="326"/>
      <c r="I11" s="326"/>
      <c r="J11" s="326"/>
      <c r="K11" s="318"/>
      <c r="L11" s="326"/>
      <c r="M11" s="326"/>
      <c r="N11" s="326"/>
      <c r="O11" s="326"/>
      <c r="P11" s="319"/>
      <c r="Q11" s="326"/>
      <c r="R11" s="326"/>
      <c r="S11" s="326"/>
      <c r="T11" s="326"/>
      <c r="U11" s="319"/>
      <c r="V11" s="326">
        <v>-5713.6530000000002</v>
      </c>
      <c r="W11" s="326">
        <v>-5768.1580000000004</v>
      </c>
      <c r="X11" s="326">
        <v>-5996.5110000000004</v>
      </c>
      <c r="Y11" s="326">
        <v>-6366.0749999999998</v>
      </c>
      <c r="Z11" s="1002">
        <v>-23844.399000000001</v>
      </c>
      <c r="AA11" s="326">
        <v>-7823.8379999999997</v>
      </c>
      <c r="AB11" s="326">
        <v>-6337.2849999999999</v>
      </c>
      <c r="AC11" s="326">
        <v>-6168.5910000000003</v>
      </c>
      <c r="AD11" s="326">
        <v>-5822.7039999999997</v>
      </c>
      <c r="AE11" s="1002">
        <v>-26152.419000000002</v>
      </c>
      <c r="AF11" s="326">
        <v>-5392.0370000000003</v>
      </c>
      <c r="AG11" s="326">
        <v>-4948.2870000000003</v>
      </c>
      <c r="AH11" s="326">
        <v>-4281.5479999999998</v>
      </c>
      <c r="AI11" s="326">
        <v>-4482.7550000000001</v>
      </c>
      <c r="AJ11" s="1003">
        <v>-19104.629000000001</v>
      </c>
      <c r="AK11" s="326">
        <v>-4110.9340000000002</v>
      </c>
      <c r="AL11" s="326">
        <v>-4271.402</v>
      </c>
      <c r="AM11" s="326">
        <v>-3904.3150000000001</v>
      </c>
      <c r="AN11" s="326">
        <v>-3795.8319999999999</v>
      </c>
      <c r="AO11" s="1003">
        <v>-16082.463</v>
      </c>
      <c r="AP11" s="326">
        <v>-4206.0460000000003</v>
      </c>
      <c r="AQ11" s="326">
        <v>-4407.0860000000002</v>
      </c>
      <c r="AR11" s="326">
        <v>-4921.9740000000002</v>
      </c>
      <c r="AS11" s="326">
        <v>-6145.0119999999997</v>
      </c>
      <c r="AT11" s="1003">
        <v>-19680.118000000002</v>
      </c>
      <c r="AU11" s="326">
        <v>-10397.909</v>
      </c>
      <c r="AV11" s="326">
        <v>-7561.4889999999996</v>
      </c>
      <c r="AW11" s="326">
        <v>-6337.3540000000003</v>
      </c>
      <c r="AX11" s="326">
        <v>-5641.3540000000003</v>
      </c>
      <c r="AY11" s="1003">
        <v>-29938.106</v>
      </c>
      <c r="AZ11" s="326">
        <v>-4435.2120000000004</v>
      </c>
      <c r="BA11" s="326">
        <v>-4833.7430000000004</v>
      </c>
      <c r="BB11" s="326">
        <v>-5526.1397657420712</v>
      </c>
      <c r="BC11" s="326">
        <v>-6827.4128234594473</v>
      </c>
      <c r="BD11" s="1003">
        <v>-21622.507589201519</v>
      </c>
      <c r="BE11" s="326">
        <v>-6997.6006203817697</v>
      </c>
      <c r="BF11" s="326">
        <v>-7814.3113986693288</v>
      </c>
      <c r="BG11" s="326">
        <v>-8275.4265834294838</v>
      </c>
      <c r="BH11" s="326">
        <v>-9906.6138622677809</v>
      </c>
      <c r="BI11" s="1003">
        <v>-32993.952464748363</v>
      </c>
      <c r="BJ11" s="326">
        <v>-9008.8881298451051</v>
      </c>
      <c r="BK11" s="326">
        <v>-9609.0551946735268</v>
      </c>
      <c r="BL11" s="326">
        <v>-9211.7939409240353</v>
      </c>
      <c r="BM11" s="326">
        <v>-9294.711476598708</v>
      </c>
      <c r="BN11" s="1003">
        <v>-37124.448742041372</v>
      </c>
      <c r="BO11" s="326">
        <v>-9131.1957247533264</v>
      </c>
      <c r="BP11" s="326">
        <v>-9293.7104914144184</v>
      </c>
      <c r="BQ11" s="326">
        <v>-8560.7578756186558</v>
      </c>
      <c r="BR11" s="326">
        <v>-9216.8805329989773</v>
      </c>
      <c r="BS11" s="1003">
        <v>-36202.544624785376</v>
      </c>
    </row>
    <row r="12" spans="1:71" ht="15" hidden="1" customHeight="1">
      <c r="A12" s="1006"/>
      <c r="B12" s="326"/>
      <c r="C12" s="326"/>
      <c r="D12" s="326"/>
      <c r="E12" s="326"/>
      <c r="F12" s="319"/>
      <c r="G12" s="326"/>
      <c r="H12" s="326"/>
      <c r="I12" s="326"/>
      <c r="J12" s="326"/>
      <c r="K12" s="318"/>
      <c r="L12" s="326"/>
      <c r="M12" s="326"/>
      <c r="N12" s="326"/>
      <c r="O12" s="326"/>
      <c r="P12" s="319"/>
      <c r="Q12" s="326"/>
      <c r="R12" s="326"/>
      <c r="S12" s="326"/>
      <c r="T12" s="326"/>
      <c r="U12" s="319"/>
      <c r="V12" s="326"/>
      <c r="W12" s="326"/>
      <c r="X12" s="326"/>
      <c r="Y12" s="326"/>
      <c r="Z12" s="1002"/>
      <c r="AA12" s="326"/>
      <c r="AB12" s="326"/>
      <c r="AC12" s="326"/>
      <c r="AD12" s="326"/>
      <c r="AE12" s="1002"/>
      <c r="AF12" s="326"/>
      <c r="AG12" s="326"/>
      <c r="AH12" s="326"/>
      <c r="AI12" s="326"/>
      <c r="AJ12" s="1003"/>
      <c r="AK12" s="326"/>
      <c r="AL12" s="326"/>
      <c r="AM12" s="326"/>
      <c r="AN12" s="326"/>
      <c r="AO12" s="1003"/>
      <c r="AP12" s="326"/>
      <c r="AQ12" s="326"/>
      <c r="AR12" s="326"/>
      <c r="AS12" s="326"/>
      <c r="AT12" s="1003"/>
      <c r="AU12" s="326"/>
      <c r="AV12" s="326"/>
      <c r="AW12" s="326"/>
      <c r="AX12" s="326"/>
      <c r="AY12" s="1003"/>
      <c r="AZ12" s="326"/>
      <c r="BA12" s="326">
        <v>18792.322</v>
      </c>
      <c r="BB12" s="326">
        <v>19514.552</v>
      </c>
      <c r="BC12" s="326">
        <v>21205.29</v>
      </c>
      <c r="BD12" s="1003">
        <v>59512.163999999997</v>
      </c>
      <c r="BE12" s="326">
        <v>21046.542000000001</v>
      </c>
      <c r="BF12" s="326">
        <v>22638.359</v>
      </c>
      <c r="BG12" s="326">
        <v>23901.421999999999</v>
      </c>
      <c r="BH12" s="326">
        <v>24974.996999999999</v>
      </c>
      <c r="BI12" s="1003">
        <v>92561.32</v>
      </c>
      <c r="BJ12" s="326">
        <v>24692.401000000002</v>
      </c>
      <c r="BK12" s="326">
        <v>25997.064999999999</v>
      </c>
      <c r="BL12" s="326">
        <v>26274.623</v>
      </c>
      <c r="BM12" s="326">
        <v>27133.592000000001</v>
      </c>
      <c r="BN12" s="1003">
        <v>104097.68100000001</v>
      </c>
      <c r="BO12" s="326">
        <v>0</v>
      </c>
      <c r="BP12" s="326">
        <v>0</v>
      </c>
      <c r="BQ12" s="326">
        <v>0</v>
      </c>
      <c r="BR12" s="326">
        <v>0</v>
      </c>
      <c r="BS12" s="1003">
        <v>0</v>
      </c>
    </row>
    <row r="13" spans="1:71" ht="15" customHeight="1">
      <c r="A13" s="328" t="s">
        <v>1420</v>
      </c>
      <c r="B13" s="326"/>
      <c r="C13" s="326"/>
      <c r="D13" s="326"/>
      <c r="E13" s="326"/>
      <c r="F13" s="319"/>
      <c r="G13" s="326"/>
      <c r="H13" s="326"/>
      <c r="I13" s="326"/>
      <c r="J13" s="326"/>
      <c r="K13" s="318"/>
      <c r="L13" s="326"/>
      <c r="M13" s="326"/>
      <c r="N13" s="326"/>
      <c r="O13" s="326"/>
      <c r="P13" s="319"/>
      <c r="Q13" s="326"/>
      <c r="R13" s="326"/>
      <c r="S13" s="326"/>
      <c r="T13" s="326"/>
      <c r="U13" s="319"/>
      <c r="V13" s="326">
        <v>0</v>
      </c>
      <c r="W13" s="326">
        <v>0</v>
      </c>
      <c r="X13" s="326">
        <v>0</v>
      </c>
      <c r="Y13" s="326">
        <v>-85.332999999999998</v>
      </c>
      <c r="Z13" s="1002">
        <v>-85.332999999999998</v>
      </c>
      <c r="AA13" s="326">
        <v>0</v>
      </c>
      <c r="AB13" s="326">
        <v>-539.47799999999995</v>
      </c>
      <c r="AC13" s="326">
        <v>-87.983000000000004</v>
      </c>
      <c r="AD13" s="326">
        <v>-1254.538</v>
      </c>
      <c r="AE13" s="1002">
        <v>-1881.999</v>
      </c>
      <c r="AF13" s="326">
        <v>-444.43900000000002</v>
      </c>
      <c r="AG13" s="326">
        <v>-105.261</v>
      </c>
      <c r="AH13" s="326">
        <v>-261.98899999999998</v>
      </c>
      <c r="AI13" s="326">
        <v>-282.49599999999998</v>
      </c>
      <c r="AJ13" s="1003">
        <v>-1094.1869999999999</v>
      </c>
      <c r="AK13" s="326">
        <v>-187.21299999999999</v>
      </c>
      <c r="AL13" s="326">
        <v>-1.2669999999999999</v>
      </c>
      <c r="AM13" s="326">
        <v>-88.600999999999999</v>
      </c>
      <c r="AN13" s="326">
        <v>-268.86200000000002</v>
      </c>
      <c r="AO13" s="1003">
        <v>-545.94299999999998</v>
      </c>
      <c r="AP13" s="326">
        <v>-29.768000000000001</v>
      </c>
      <c r="AQ13" s="326">
        <v>-42.677999999999997</v>
      </c>
      <c r="AR13" s="326">
        <v>-69.614999999999995</v>
      </c>
      <c r="AS13" s="326">
        <v>-230.24600000000001</v>
      </c>
      <c r="AT13" s="1003">
        <v>-372.30700000000002</v>
      </c>
      <c r="AU13" s="326">
        <v>-88.608000000000004</v>
      </c>
      <c r="AV13" s="326">
        <v>-196.07400000000001</v>
      </c>
      <c r="AW13" s="326">
        <v>-346.06400000000002</v>
      </c>
      <c r="AX13" s="326">
        <v>-831.80600000000004</v>
      </c>
      <c r="AY13" s="1003">
        <v>-1462.5520000000001</v>
      </c>
      <c r="AZ13" s="326">
        <v>47.825000000000003</v>
      </c>
      <c r="BA13" s="326">
        <v>-8.0459999999999994</v>
      </c>
      <c r="BB13" s="326">
        <v>21.018356829999995</v>
      </c>
      <c r="BC13" s="326">
        <v>384.41734759999997</v>
      </c>
      <c r="BD13" s="1003">
        <v>445.21470442999998</v>
      </c>
      <c r="BE13" s="326">
        <v>-27.076952159999998</v>
      </c>
      <c r="BF13" s="326">
        <v>202.04695397</v>
      </c>
      <c r="BG13" s="326">
        <v>157.95330532999995</v>
      </c>
      <c r="BH13" s="326">
        <v>9.6820458099999822</v>
      </c>
      <c r="BI13" s="1003">
        <v>342.60535294999994</v>
      </c>
      <c r="BJ13" s="326">
        <v>-28.513958829999993</v>
      </c>
      <c r="BK13" s="326">
        <v>-5.3526984899999688</v>
      </c>
      <c r="BL13" s="326">
        <v>-99.609583270000002</v>
      </c>
      <c r="BM13" s="326">
        <v>-361.15028076999999</v>
      </c>
      <c r="BN13" s="1003">
        <v>-494.62652135999997</v>
      </c>
      <c r="BO13" s="326">
        <v>-127.56448251</v>
      </c>
      <c r="BP13" s="326">
        <v>-168.72220851999995</v>
      </c>
      <c r="BQ13" s="326">
        <v>-367.59122159000003</v>
      </c>
      <c r="BR13" s="326">
        <v>-345.11284434000004</v>
      </c>
      <c r="BS13" s="1003">
        <v>-1008.99075696</v>
      </c>
    </row>
    <row r="14" spans="1:71" ht="15" customHeight="1">
      <c r="A14" s="1005" t="s">
        <v>825</v>
      </c>
      <c r="B14" s="326"/>
      <c r="C14" s="326"/>
      <c r="D14" s="326"/>
      <c r="E14" s="326"/>
      <c r="F14" s="319"/>
      <c r="G14" s="326"/>
      <c r="H14" s="326"/>
      <c r="I14" s="326"/>
      <c r="J14" s="326"/>
      <c r="K14" s="318"/>
      <c r="L14" s="326"/>
      <c r="M14" s="326"/>
      <c r="N14" s="326"/>
      <c r="O14" s="326"/>
      <c r="P14" s="319"/>
      <c r="Q14" s="326"/>
      <c r="R14" s="326"/>
      <c r="S14" s="326"/>
      <c r="T14" s="326"/>
      <c r="U14" s="319"/>
      <c r="V14" s="326">
        <v>-167.685</v>
      </c>
      <c r="W14" s="326">
        <v>-189.32599999999999</v>
      </c>
      <c r="X14" s="326">
        <v>-198.49799999999999</v>
      </c>
      <c r="Y14" s="326">
        <v>-190.69300000000001</v>
      </c>
      <c r="Z14" s="1002">
        <v>-746.20399999999995</v>
      </c>
      <c r="AA14" s="326">
        <v>-237.428</v>
      </c>
      <c r="AB14" s="326">
        <v>-430.24099999999999</v>
      </c>
      <c r="AC14" s="326">
        <v>-264.596</v>
      </c>
      <c r="AD14" s="326">
        <v>-278.44200000000001</v>
      </c>
      <c r="AE14" s="1002">
        <v>-1210.7080000000001</v>
      </c>
      <c r="AF14" s="326">
        <v>-293.28800000000001</v>
      </c>
      <c r="AG14" s="326">
        <v>-254.18100000000001</v>
      </c>
      <c r="AH14" s="326">
        <v>-222.749</v>
      </c>
      <c r="AI14" s="326">
        <v>-336.23</v>
      </c>
      <c r="AJ14" s="1003">
        <v>-1106.4490000000001</v>
      </c>
      <c r="AK14" s="326">
        <v>-284.33499999999998</v>
      </c>
      <c r="AL14" s="326">
        <v>-273.238</v>
      </c>
      <c r="AM14" s="326">
        <v>-284.733</v>
      </c>
      <c r="AN14" s="326">
        <v>-311.94299999999998</v>
      </c>
      <c r="AO14" s="1003">
        <v>-1154.249</v>
      </c>
      <c r="AP14" s="326">
        <v>-308.27699999999999</v>
      </c>
      <c r="AQ14" s="326">
        <v>-389.82600000000002</v>
      </c>
      <c r="AR14" s="326">
        <v>-299.685</v>
      </c>
      <c r="AS14" s="326">
        <v>-379.11700000000002</v>
      </c>
      <c r="AT14" s="1003">
        <v>-1376.905</v>
      </c>
      <c r="AU14" s="326">
        <v>-266.05399999999997</v>
      </c>
      <c r="AV14" s="326">
        <v>-750.24800000000005</v>
      </c>
      <c r="AW14" s="326">
        <v>-617.02300000000002</v>
      </c>
      <c r="AX14" s="326">
        <v>-445.14</v>
      </c>
      <c r="AY14" s="1003">
        <v>-2078.4650000000001</v>
      </c>
      <c r="AZ14" s="326">
        <v>-409.21300000000002</v>
      </c>
      <c r="BA14" s="326">
        <v>-582.55700000000002</v>
      </c>
      <c r="BB14" s="326">
        <v>-583.38347539999995</v>
      </c>
      <c r="BC14" s="326">
        <v>-575.64700592999998</v>
      </c>
      <c r="BD14" s="1003">
        <v>-2150.8004813299999</v>
      </c>
      <c r="BE14" s="326">
        <v>-555.9003906100005</v>
      </c>
      <c r="BF14" s="326">
        <v>-639.36710214000027</v>
      </c>
      <c r="BG14" s="326">
        <v>-866.63910945000021</v>
      </c>
      <c r="BH14" s="326">
        <v>-772.1232305500007</v>
      </c>
      <c r="BI14" s="1003">
        <v>-2834.0298327500013</v>
      </c>
      <c r="BJ14" s="326">
        <v>-867.5198230999996</v>
      </c>
      <c r="BK14" s="326">
        <v>-819.79232198999966</v>
      </c>
      <c r="BL14" s="326">
        <v>-1034.6178601299998</v>
      </c>
      <c r="BM14" s="326">
        <v>-731.43654943000058</v>
      </c>
      <c r="BN14" s="1003">
        <v>-3453.3665546499997</v>
      </c>
      <c r="BO14" s="326">
        <v>-626.28317916000037</v>
      </c>
      <c r="BP14" s="326">
        <v>-617.10263824999993</v>
      </c>
      <c r="BQ14" s="326">
        <v>-590.06236292000006</v>
      </c>
      <c r="BR14" s="326">
        <v>-615.22800458000017</v>
      </c>
      <c r="BS14" s="1003">
        <v>-2448.6761849100008</v>
      </c>
    </row>
    <row r="15" spans="1:71" ht="13">
      <c r="A15" s="328" t="s">
        <v>826</v>
      </c>
      <c r="B15" s="326"/>
      <c r="C15" s="326"/>
      <c r="D15" s="326"/>
      <c r="E15" s="326"/>
      <c r="F15" s="319"/>
      <c r="G15" s="326"/>
      <c r="H15" s="326"/>
      <c r="I15" s="326"/>
      <c r="J15" s="326"/>
      <c r="K15" s="318"/>
      <c r="L15" s="326"/>
      <c r="M15" s="326"/>
      <c r="N15" s="326"/>
      <c r="O15" s="326"/>
      <c r="P15" s="319"/>
      <c r="Q15" s="326"/>
      <c r="R15" s="326"/>
      <c r="S15" s="326"/>
      <c r="T15" s="326"/>
      <c r="U15" s="319"/>
      <c r="V15" s="326">
        <v>1081.547</v>
      </c>
      <c r="W15" s="326">
        <v>1162.681</v>
      </c>
      <c r="X15" s="326">
        <v>1120.0709999999999</v>
      </c>
      <c r="Y15" s="326">
        <v>1507.1610000000001</v>
      </c>
      <c r="Z15" s="1002">
        <v>4871.4610000000002</v>
      </c>
      <c r="AA15" s="326">
        <v>850.59900000000005</v>
      </c>
      <c r="AB15" s="326">
        <v>972.03800000000001</v>
      </c>
      <c r="AC15" s="326">
        <v>938.89</v>
      </c>
      <c r="AD15" s="326">
        <v>1003.514</v>
      </c>
      <c r="AE15" s="1002">
        <v>3765.0430000000001</v>
      </c>
      <c r="AF15" s="326">
        <v>848.57299999999998</v>
      </c>
      <c r="AG15" s="326">
        <v>833.73</v>
      </c>
      <c r="AH15" s="326">
        <v>776.68299999999999</v>
      </c>
      <c r="AI15" s="326">
        <v>844.22</v>
      </c>
      <c r="AJ15" s="1003">
        <v>3303.2080000000001</v>
      </c>
      <c r="AK15" s="326">
        <v>794.96400000000006</v>
      </c>
      <c r="AL15" s="326">
        <v>945.16600000000005</v>
      </c>
      <c r="AM15" s="326">
        <v>1014.989</v>
      </c>
      <c r="AN15" s="326">
        <v>961.31600000000003</v>
      </c>
      <c r="AO15" s="1003">
        <v>3716.4350000000004</v>
      </c>
      <c r="AP15" s="326">
        <v>740.50800000000004</v>
      </c>
      <c r="AQ15" s="326">
        <v>795.15099999999995</v>
      </c>
      <c r="AR15" s="326">
        <v>796.19200000000001</v>
      </c>
      <c r="AS15" s="326">
        <v>943.44100000000003</v>
      </c>
      <c r="AT15" s="1003">
        <v>3275.2920000000004</v>
      </c>
      <c r="AU15" s="326">
        <v>665.82899999999995</v>
      </c>
      <c r="AV15" s="326">
        <v>738.29899999999998</v>
      </c>
      <c r="AW15" s="326">
        <v>981.39200000000005</v>
      </c>
      <c r="AX15" s="326">
        <v>884.90300000000002</v>
      </c>
      <c r="AY15" s="1003">
        <v>3270.4229999999998</v>
      </c>
      <c r="AZ15" s="326">
        <v>685.58600000000001</v>
      </c>
      <c r="BA15" s="326">
        <v>732.70799999999997</v>
      </c>
      <c r="BB15" s="326">
        <v>856.52262779958653</v>
      </c>
      <c r="BC15" s="326">
        <v>818.82015487908461</v>
      </c>
      <c r="BD15" s="1003">
        <v>3093.6367826786709</v>
      </c>
      <c r="BE15" s="326">
        <v>612.9566140739787</v>
      </c>
      <c r="BF15" s="326">
        <v>716.52569417999996</v>
      </c>
      <c r="BG15" s="326">
        <v>992.37679830999991</v>
      </c>
      <c r="BH15" s="326">
        <v>864.0964895599999</v>
      </c>
      <c r="BI15" s="1003">
        <v>3185.9555961239785</v>
      </c>
      <c r="BJ15" s="326">
        <v>817.33165472983478</v>
      </c>
      <c r="BK15" s="326">
        <v>993.02027577999991</v>
      </c>
      <c r="BL15" s="326">
        <v>1082.9507451900001</v>
      </c>
      <c r="BM15" s="326">
        <v>1237.26269376</v>
      </c>
      <c r="BN15" s="1003">
        <v>4130.565369459835</v>
      </c>
      <c r="BO15" s="326">
        <v>1091.7005787599999</v>
      </c>
      <c r="BP15" s="326">
        <v>1268.0326480400001</v>
      </c>
      <c r="BQ15" s="326">
        <v>1273.219181508153</v>
      </c>
      <c r="BR15" s="326">
        <v>1533.9622794500001</v>
      </c>
      <c r="BS15" s="1003">
        <v>5166.9146877581534</v>
      </c>
    </row>
    <row r="16" spans="1:71" s="324" customFormat="1" ht="15" customHeight="1">
      <c r="A16" s="320" t="s">
        <v>827</v>
      </c>
      <c r="B16" s="321"/>
      <c r="C16" s="321"/>
      <c r="D16" s="321"/>
      <c r="E16" s="321"/>
      <c r="F16" s="322"/>
      <c r="G16" s="321"/>
      <c r="H16" s="321"/>
      <c r="I16" s="321"/>
      <c r="J16" s="321"/>
      <c r="K16" s="323"/>
      <c r="L16" s="321"/>
      <c r="M16" s="321"/>
      <c r="N16" s="321"/>
      <c r="O16" s="321"/>
      <c r="P16" s="322"/>
      <c r="Q16" s="321"/>
      <c r="R16" s="321"/>
      <c r="S16" s="321"/>
      <c r="T16" s="321"/>
      <c r="U16" s="322"/>
      <c r="V16" s="321">
        <v>12175.508</v>
      </c>
      <c r="W16" s="321">
        <v>12623.585999999999</v>
      </c>
      <c r="X16" s="321">
        <v>13857.987999999999</v>
      </c>
      <c r="Y16" s="321">
        <v>12980.385</v>
      </c>
      <c r="Z16" s="1000">
        <v>51637.468000000001</v>
      </c>
      <c r="AA16" s="321">
        <v>10438.804</v>
      </c>
      <c r="AB16" s="321">
        <v>11222.915999999999</v>
      </c>
      <c r="AC16" s="321">
        <v>12476.362999999999</v>
      </c>
      <c r="AD16" s="321">
        <v>12502.403</v>
      </c>
      <c r="AE16" s="1000">
        <v>46640.487999999998</v>
      </c>
      <c r="AF16" s="321">
        <v>12133.706</v>
      </c>
      <c r="AG16" s="321">
        <v>12910.775</v>
      </c>
      <c r="AH16" s="321">
        <v>12779.852999999999</v>
      </c>
      <c r="AI16" s="997">
        <v>12683.589</v>
      </c>
      <c r="AJ16" s="998">
        <v>50507.925000000003</v>
      </c>
      <c r="AK16" s="321">
        <v>13211.579</v>
      </c>
      <c r="AL16" s="321">
        <v>13694.446</v>
      </c>
      <c r="AM16" s="321">
        <v>14145.499</v>
      </c>
      <c r="AN16" s="997">
        <v>13966.536</v>
      </c>
      <c r="AO16" s="998">
        <v>55018.121999999988</v>
      </c>
      <c r="AP16" s="997">
        <v>13864.608</v>
      </c>
      <c r="AQ16" s="997">
        <v>14406.789000000001</v>
      </c>
      <c r="AR16" s="997">
        <v>14576.156999999999</v>
      </c>
      <c r="AS16" s="997">
        <v>13628.04</v>
      </c>
      <c r="AT16" s="998">
        <v>56475.597000000009</v>
      </c>
      <c r="AU16" s="997">
        <v>7718.3530000000001</v>
      </c>
      <c r="AV16" s="999">
        <v>10006.012000000001</v>
      </c>
      <c r="AW16" s="999">
        <v>10608.886</v>
      </c>
      <c r="AX16" s="999">
        <v>11553.409</v>
      </c>
      <c r="AY16" s="998">
        <v>39886.662000000011</v>
      </c>
      <c r="AZ16" s="997">
        <v>14523.279</v>
      </c>
      <c r="BA16" s="997">
        <v>14100.683000000001</v>
      </c>
      <c r="BB16" s="997">
        <v>14282.570328002621</v>
      </c>
      <c r="BC16" s="997">
        <v>15005.468106621518</v>
      </c>
      <c r="BD16" s="998">
        <v>57912.00043462414</v>
      </c>
      <c r="BE16" s="997">
        <v>14078.921410121817</v>
      </c>
      <c r="BF16" s="997">
        <v>15103.253324004751</v>
      </c>
      <c r="BG16" s="997">
        <v>15909.686847840472</v>
      </c>
      <c r="BH16" s="997">
        <v>15170.038651302924</v>
      </c>
      <c r="BI16" s="998">
        <v>60261.90023326996</v>
      </c>
      <c r="BJ16" s="997">
        <v>15604.811045165121</v>
      </c>
      <c r="BK16" s="997">
        <v>16555.885508829939</v>
      </c>
      <c r="BL16" s="997">
        <v>17011.552598467828</v>
      </c>
      <c r="BM16" s="997">
        <v>17983.556673752511</v>
      </c>
      <c r="BN16" s="998">
        <v>67155.805826215394</v>
      </c>
      <c r="BO16" s="997">
        <v>18087.046648281434</v>
      </c>
      <c r="BP16" s="997">
        <v>18853.309155823306</v>
      </c>
      <c r="BQ16" s="997">
        <v>20266.566697209528</v>
      </c>
      <c r="BR16" s="997">
        <v>20744.7534644482</v>
      </c>
      <c r="BS16" s="998">
        <v>77951.675965752453</v>
      </c>
    </row>
    <row r="17" spans="1:71" s="324" customFormat="1" ht="15" customHeight="1">
      <c r="A17" s="320" t="s">
        <v>828</v>
      </c>
      <c r="B17" s="321"/>
      <c r="C17" s="321"/>
      <c r="D17" s="321"/>
      <c r="E17" s="321"/>
      <c r="F17" s="322"/>
      <c r="G17" s="321"/>
      <c r="H17" s="321"/>
      <c r="I17" s="321"/>
      <c r="J17" s="321"/>
      <c r="K17" s="323"/>
      <c r="L17" s="321"/>
      <c r="M17" s="321"/>
      <c r="N17" s="321"/>
      <c r="O17" s="321"/>
      <c r="P17" s="322"/>
      <c r="Q17" s="321"/>
      <c r="R17" s="321"/>
      <c r="S17" s="321"/>
      <c r="T17" s="321"/>
      <c r="U17" s="322"/>
      <c r="V17" s="321">
        <v>-3368.2739999999999</v>
      </c>
      <c r="W17" s="321">
        <v>-3361.5749999999998</v>
      </c>
      <c r="X17" s="321">
        <v>-4270.8829999999998</v>
      </c>
      <c r="Y17" s="321">
        <v>-4006.556</v>
      </c>
      <c r="Z17" s="1000">
        <v>-15007.29</v>
      </c>
      <c r="AA17" s="321">
        <v>-3542.94</v>
      </c>
      <c r="AB17" s="321">
        <v>-3554.413</v>
      </c>
      <c r="AC17" s="321">
        <v>-4642.1980000000003</v>
      </c>
      <c r="AD17" s="321">
        <v>-4136.2139999999999</v>
      </c>
      <c r="AE17" s="1000">
        <v>-15875.767</v>
      </c>
      <c r="AF17" s="321">
        <v>-3163.7840000000001</v>
      </c>
      <c r="AG17" s="321">
        <v>-3658.2220000000002</v>
      </c>
      <c r="AH17" s="321">
        <v>-3612.9059999999999</v>
      </c>
      <c r="AI17" s="997">
        <v>-3828.502</v>
      </c>
      <c r="AJ17" s="998">
        <v>-14263.415999999999</v>
      </c>
      <c r="AK17" s="321">
        <v>-3234.6260000000002</v>
      </c>
      <c r="AL17" s="321">
        <v>-3543.9209999999998</v>
      </c>
      <c r="AM17" s="321">
        <v>-4114.79</v>
      </c>
      <c r="AN17" s="997">
        <v>-3891.0590000000002</v>
      </c>
      <c r="AO17" s="998">
        <v>-14784.457999999999</v>
      </c>
      <c r="AP17" s="997">
        <v>-3601.59</v>
      </c>
      <c r="AQ17" s="997">
        <v>-3688.3029999999999</v>
      </c>
      <c r="AR17" s="997">
        <v>-3725.5340000000001</v>
      </c>
      <c r="AS17" s="997">
        <v>-2908.6120000000001</v>
      </c>
      <c r="AT17" s="998">
        <v>-13924.03999999999</v>
      </c>
      <c r="AU17" s="997">
        <v>-2680.1170000000002</v>
      </c>
      <c r="AV17" s="999">
        <v>-3837.5920000000001</v>
      </c>
      <c r="AW17" s="999">
        <v>-3199.866</v>
      </c>
      <c r="AX17" s="999">
        <v>-3949.8870000000002</v>
      </c>
      <c r="AY17" s="998">
        <v>-13667.462999999996</v>
      </c>
      <c r="AZ17" s="997">
        <v>-3190.1460000000002</v>
      </c>
      <c r="BA17" s="997">
        <v>-3110.739</v>
      </c>
      <c r="BB17" s="997">
        <v>-3230.887034136395</v>
      </c>
      <c r="BC17" s="997">
        <v>-3527.0634636046234</v>
      </c>
      <c r="BD17" s="998">
        <v>-13058.835497741018</v>
      </c>
      <c r="BE17" s="997">
        <v>-3189.7062149639482</v>
      </c>
      <c r="BF17" s="997">
        <v>-3291.670257994102</v>
      </c>
      <c r="BG17" s="997">
        <v>-3885.0241098892102</v>
      </c>
      <c r="BH17" s="997">
        <v>-4391.7552895811814</v>
      </c>
      <c r="BI17" s="998">
        <v>-14758.155872428444</v>
      </c>
      <c r="BJ17" s="997">
        <v>-3793.1867480146461</v>
      </c>
      <c r="BK17" s="997">
        <v>-4251.6596883353695</v>
      </c>
      <c r="BL17" s="997">
        <v>-4148.1470950717057</v>
      </c>
      <c r="BM17" s="997">
        <v>-4412.5757135434433</v>
      </c>
      <c r="BN17" s="998">
        <v>-16605.569244965161</v>
      </c>
      <c r="BO17" s="997">
        <v>-3702.4290657957031</v>
      </c>
      <c r="BP17" s="997">
        <v>-3888.9941805554199</v>
      </c>
      <c r="BQ17" s="997">
        <v>-4794.8463962435853</v>
      </c>
      <c r="BR17" s="997">
        <v>-5058.0950054641053</v>
      </c>
      <c r="BS17" s="998">
        <v>-17444.364648048817</v>
      </c>
    </row>
    <row r="18" spans="1:71" ht="14.5" customHeight="1">
      <c r="A18" s="1001" t="s">
        <v>809</v>
      </c>
      <c r="B18" s="326"/>
      <c r="C18" s="326"/>
      <c r="D18" s="326"/>
      <c r="E18" s="326"/>
      <c r="F18" s="319"/>
      <c r="G18" s="326"/>
      <c r="H18" s="326"/>
      <c r="I18" s="326"/>
      <c r="J18" s="326"/>
      <c r="K18" s="318"/>
      <c r="L18" s="326"/>
      <c r="M18" s="326"/>
      <c r="N18" s="326"/>
      <c r="O18" s="326"/>
      <c r="P18" s="319"/>
      <c r="Q18" s="326"/>
      <c r="R18" s="326"/>
      <c r="S18" s="326"/>
      <c r="T18" s="326"/>
      <c r="U18" s="319"/>
      <c r="V18" s="326">
        <v>7035.4170000000004</v>
      </c>
      <c r="W18" s="326">
        <v>7105.1750000000002</v>
      </c>
      <c r="X18" s="326">
        <v>7263.991</v>
      </c>
      <c r="Y18" s="326">
        <v>7873.4520000000002</v>
      </c>
      <c r="Z18" s="1002">
        <v>29278.037</v>
      </c>
      <c r="AA18" s="326">
        <v>7330.5529999999999</v>
      </c>
      <c r="AB18" s="326">
        <v>7816.0619999999999</v>
      </c>
      <c r="AC18" s="326">
        <v>7824.8379999999997</v>
      </c>
      <c r="AD18" s="326">
        <v>7980.2139999999999</v>
      </c>
      <c r="AE18" s="1002">
        <v>30951.668000000001</v>
      </c>
      <c r="AF18" s="326">
        <v>7844.1949999999997</v>
      </c>
      <c r="AG18" s="326">
        <v>8037.2489999999998</v>
      </c>
      <c r="AH18" s="326">
        <v>8358.3420000000006</v>
      </c>
      <c r="AI18" s="326">
        <v>8774.5560000000005</v>
      </c>
      <c r="AJ18" s="1003">
        <v>33014.343000000001</v>
      </c>
      <c r="AK18" s="326">
        <v>8528.4760000000006</v>
      </c>
      <c r="AL18" s="326">
        <v>8726.0810000000001</v>
      </c>
      <c r="AM18" s="326">
        <v>8632.241</v>
      </c>
      <c r="AN18" s="326">
        <v>9192.1740000000009</v>
      </c>
      <c r="AO18" s="1003">
        <v>35078.931000000004</v>
      </c>
      <c r="AP18" s="326">
        <v>8621.6080000000002</v>
      </c>
      <c r="AQ18" s="326">
        <v>9063.1790000000001</v>
      </c>
      <c r="AR18" s="326">
        <v>9266.5820000000003</v>
      </c>
      <c r="AS18" s="326">
        <v>10355.643</v>
      </c>
      <c r="AT18" s="1003">
        <v>37307.012000000002</v>
      </c>
      <c r="AU18" s="326">
        <v>9514.3610000000008</v>
      </c>
      <c r="AV18" s="326">
        <v>8395.9680000000008</v>
      </c>
      <c r="AW18" s="326">
        <v>9464.6509999999998</v>
      </c>
      <c r="AX18" s="326">
        <v>9855.1939999999995</v>
      </c>
      <c r="AY18" s="1003">
        <v>37230.173999999999</v>
      </c>
      <c r="AZ18" s="326">
        <v>9565.9279999999999</v>
      </c>
      <c r="BA18" s="326">
        <v>9985.8739999999998</v>
      </c>
      <c r="BB18" s="326">
        <v>10069.986018045123</v>
      </c>
      <c r="BC18" s="326">
        <v>10248.03493126212</v>
      </c>
      <c r="BD18" s="1003">
        <v>39869.822949307243</v>
      </c>
      <c r="BE18" s="326">
        <v>9771.7788953150757</v>
      </c>
      <c r="BF18" s="326">
        <v>10498.703243345</v>
      </c>
      <c r="BG18" s="326">
        <v>10409.591710725001</v>
      </c>
      <c r="BH18" s="326">
        <v>10426.79695681</v>
      </c>
      <c r="BI18" s="1003">
        <v>41106.870806195075</v>
      </c>
      <c r="BJ18" s="326">
        <v>10346.536442615001</v>
      </c>
      <c r="BK18" s="326">
        <v>10362.707856165</v>
      </c>
      <c r="BL18" s="326">
        <v>10693.567389315001</v>
      </c>
      <c r="BM18" s="326">
        <v>11196.595844405001</v>
      </c>
      <c r="BN18" s="1003">
        <v>42599.407532500001</v>
      </c>
      <c r="BO18" s="326">
        <v>10852.464740249243</v>
      </c>
      <c r="BP18" s="326">
        <v>11332.678013554696</v>
      </c>
      <c r="BQ18" s="326">
        <v>11228.490355531363</v>
      </c>
      <c r="BR18" s="326">
        <v>11696.793427322124</v>
      </c>
      <c r="BS18" s="1003">
        <v>45110.426536657425</v>
      </c>
    </row>
    <row r="19" spans="1:71" ht="14.5" customHeight="1">
      <c r="A19" s="1001" t="s">
        <v>829</v>
      </c>
      <c r="B19" s="326"/>
      <c r="C19" s="326"/>
      <c r="D19" s="326"/>
      <c r="E19" s="326"/>
      <c r="F19" s="319"/>
      <c r="G19" s="326"/>
      <c r="H19" s="326"/>
      <c r="I19" s="326"/>
      <c r="J19" s="326"/>
      <c r="K19" s="318"/>
      <c r="L19" s="326"/>
      <c r="M19" s="326"/>
      <c r="N19" s="326"/>
      <c r="O19" s="326"/>
      <c r="P19" s="319"/>
      <c r="Q19" s="326"/>
      <c r="R19" s="326"/>
      <c r="S19" s="326"/>
      <c r="T19" s="326"/>
      <c r="U19" s="319"/>
      <c r="V19" s="326">
        <v>1482.0530000000001</v>
      </c>
      <c r="W19" s="326">
        <v>1544.43</v>
      </c>
      <c r="X19" s="326">
        <v>1563.2080000000001</v>
      </c>
      <c r="Y19" s="326">
        <v>1606.655</v>
      </c>
      <c r="Z19" s="1002">
        <v>6196.348</v>
      </c>
      <c r="AA19" s="326">
        <v>1551.1659999999999</v>
      </c>
      <c r="AB19" s="326">
        <v>1560.114</v>
      </c>
      <c r="AC19" s="326">
        <v>1555.4770000000001</v>
      </c>
      <c r="AD19" s="326">
        <v>1596.0830000000001</v>
      </c>
      <c r="AE19" s="1002">
        <v>6262.8410000000003</v>
      </c>
      <c r="AF19" s="326">
        <v>1597.175</v>
      </c>
      <c r="AG19" s="326">
        <v>1461.1659999999999</v>
      </c>
      <c r="AH19" s="326">
        <v>1486.9169999999999</v>
      </c>
      <c r="AI19" s="326">
        <v>1710.961</v>
      </c>
      <c r="AJ19" s="1003">
        <v>6256.22</v>
      </c>
      <c r="AK19" s="326">
        <v>1601.8530000000001</v>
      </c>
      <c r="AL19" s="326">
        <v>1645.0309999999999</v>
      </c>
      <c r="AM19" s="326">
        <v>1520.6079999999999</v>
      </c>
      <c r="AN19" s="326">
        <v>1589.94</v>
      </c>
      <c r="AO19" s="1003">
        <v>6357.4320000000007</v>
      </c>
      <c r="AP19" s="326">
        <v>1606.7950000000001</v>
      </c>
      <c r="AQ19" s="326">
        <v>1675.184</v>
      </c>
      <c r="AR19" s="326">
        <v>1575.097</v>
      </c>
      <c r="AS19" s="326">
        <v>1705.902</v>
      </c>
      <c r="AT19" s="1003">
        <v>6562.9780000000001</v>
      </c>
      <c r="AU19" s="326">
        <v>1552.5250000000001</v>
      </c>
      <c r="AV19" s="326">
        <v>1508.12</v>
      </c>
      <c r="AW19" s="326">
        <v>1628.8920000000001</v>
      </c>
      <c r="AX19" s="326">
        <v>1391.92</v>
      </c>
      <c r="AY19" s="1003">
        <v>6081.4570000000003</v>
      </c>
      <c r="AZ19" s="326">
        <v>1468.559</v>
      </c>
      <c r="BA19" s="326">
        <v>1344.3979999999999</v>
      </c>
      <c r="BB19" s="326">
        <v>1499.1349516323564</v>
      </c>
      <c r="BC19" s="326">
        <v>1651.2417324992159</v>
      </c>
      <c r="BD19" s="1003">
        <v>5963.3336841315722</v>
      </c>
      <c r="BE19" s="326">
        <v>1822.7872536311206</v>
      </c>
      <c r="BF19" s="326">
        <v>1770.1544085112303</v>
      </c>
      <c r="BG19" s="326">
        <v>1840.8337226396466</v>
      </c>
      <c r="BH19" s="326">
        <v>2050.6541190991379</v>
      </c>
      <c r="BI19" s="1003">
        <v>7484.4295038811342</v>
      </c>
      <c r="BJ19" s="326">
        <v>2020.6368356976852</v>
      </c>
      <c r="BK19" s="326">
        <v>2079.2679428516876</v>
      </c>
      <c r="BL19" s="326">
        <v>2190.8821027906502</v>
      </c>
      <c r="BM19" s="326">
        <v>2281.1308012745217</v>
      </c>
      <c r="BN19" s="1003">
        <v>8571.9176826145449</v>
      </c>
      <c r="BO19" s="326">
        <v>2229.742444926901</v>
      </c>
      <c r="BP19" s="326">
        <v>2400.2250766684365</v>
      </c>
      <c r="BQ19" s="326">
        <v>2526.2645688454886</v>
      </c>
      <c r="BR19" s="326">
        <v>2599.1301092277463</v>
      </c>
      <c r="BS19" s="1003">
        <v>9755.3621996685724</v>
      </c>
    </row>
    <row r="20" spans="1:71" ht="14.5" customHeight="1">
      <c r="A20" s="1001" t="s">
        <v>5</v>
      </c>
      <c r="B20" s="326"/>
      <c r="C20" s="326"/>
      <c r="D20" s="326"/>
      <c r="E20" s="326"/>
      <c r="F20" s="329"/>
      <c r="G20" s="326"/>
      <c r="H20" s="326"/>
      <c r="I20" s="326"/>
      <c r="J20" s="326"/>
      <c r="K20" s="330"/>
      <c r="L20" s="326"/>
      <c r="M20" s="326"/>
      <c r="N20" s="326"/>
      <c r="O20" s="326"/>
      <c r="P20" s="329"/>
      <c r="Q20" s="326"/>
      <c r="R20" s="326"/>
      <c r="S20" s="326"/>
      <c r="T20" s="326"/>
      <c r="U20" s="329"/>
      <c r="V20" s="326">
        <v>-10430.373</v>
      </c>
      <c r="W20" s="326">
        <v>-10566.257</v>
      </c>
      <c r="X20" s="326">
        <v>-11524.53</v>
      </c>
      <c r="Y20" s="326">
        <v>-11904.386</v>
      </c>
      <c r="Z20" s="1004">
        <v>-44425.548000000003</v>
      </c>
      <c r="AA20" s="326">
        <v>-10909.23</v>
      </c>
      <c r="AB20" s="326">
        <v>-11414.536</v>
      </c>
      <c r="AC20" s="326">
        <v>-12374.21</v>
      </c>
      <c r="AD20" s="326">
        <v>-11926.599</v>
      </c>
      <c r="AE20" s="1004">
        <v>-46624.576000000001</v>
      </c>
      <c r="AF20" s="326">
        <v>-11000.838</v>
      </c>
      <c r="AG20" s="326">
        <v>-11551.01</v>
      </c>
      <c r="AH20" s="326">
        <v>-11817.959000000001</v>
      </c>
      <c r="AI20" s="326">
        <v>-12675.079</v>
      </c>
      <c r="AJ20" s="1004">
        <v>-47044.887000000002</v>
      </c>
      <c r="AK20" s="326">
        <v>-11676.352999999999</v>
      </c>
      <c r="AL20" s="326">
        <v>-12261.326999999999</v>
      </c>
      <c r="AM20" s="326">
        <v>-12645.605</v>
      </c>
      <c r="AN20" s="326">
        <v>-12792.593999999999</v>
      </c>
      <c r="AO20" s="1004">
        <v>-49375.899000000005</v>
      </c>
      <c r="AP20" s="326">
        <v>-12149.618</v>
      </c>
      <c r="AQ20" s="326">
        <v>-12669.004999999999</v>
      </c>
      <c r="AR20" s="326">
        <v>-12796.492</v>
      </c>
      <c r="AS20" s="326">
        <v>-13010.91</v>
      </c>
      <c r="AT20" s="1004">
        <v>-50626.024999999994</v>
      </c>
      <c r="AU20" s="326">
        <v>-12055.733</v>
      </c>
      <c r="AV20" s="326">
        <v>-12109.016</v>
      </c>
      <c r="AW20" s="326">
        <v>-12677.931</v>
      </c>
      <c r="AX20" s="326">
        <v>-13321.558000000001</v>
      </c>
      <c r="AY20" s="1004">
        <v>-50164.237999999998</v>
      </c>
      <c r="AZ20" s="326">
        <v>-12445.732</v>
      </c>
      <c r="BA20" s="326">
        <v>-12560.365</v>
      </c>
      <c r="BB20" s="326">
        <v>-12819.282405373506</v>
      </c>
      <c r="BC20" s="326">
        <v>-13361.074867208619</v>
      </c>
      <c r="BD20" s="1004">
        <v>-51186.454272582123</v>
      </c>
      <c r="BE20" s="326">
        <v>-12802.905887580097</v>
      </c>
      <c r="BF20" s="326">
        <v>-13310.000277164547</v>
      </c>
      <c r="BG20" s="326">
        <v>-13938.795181707659</v>
      </c>
      <c r="BH20" s="326">
        <v>-14562.722980652688</v>
      </c>
      <c r="BI20" s="1004">
        <v>-54614.424327104993</v>
      </c>
      <c r="BJ20" s="326">
        <v>-13788.737020642726</v>
      </c>
      <c r="BK20" s="326">
        <v>-14272.41084406162</v>
      </c>
      <c r="BL20" s="326">
        <v>-14741.682214352726</v>
      </c>
      <c r="BM20" s="326">
        <v>-15343.777391779693</v>
      </c>
      <c r="BN20" s="1004">
        <v>-58146.607470836767</v>
      </c>
      <c r="BO20" s="326">
        <v>-14386.353126232729</v>
      </c>
      <c r="BP20" s="326">
        <v>-15069.345215103638</v>
      </c>
      <c r="BQ20" s="326">
        <v>-15945.135377981964</v>
      </c>
      <c r="BR20" s="326">
        <v>-16706.716982275942</v>
      </c>
      <c r="BS20" s="1004">
        <v>-62107.550701584274</v>
      </c>
    </row>
    <row r="21" spans="1:71" s="324" customFormat="1" ht="15" customHeight="1">
      <c r="A21" s="1001" t="s">
        <v>830</v>
      </c>
      <c r="B21" s="326"/>
      <c r="C21" s="326"/>
      <c r="D21" s="326"/>
      <c r="E21" s="326"/>
      <c r="F21" s="319"/>
      <c r="G21" s="326"/>
      <c r="H21" s="326"/>
      <c r="I21" s="326"/>
      <c r="J21" s="326"/>
      <c r="K21" s="318"/>
      <c r="L21" s="326"/>
      <c r="M21" s="326"/>
      <c r="N21" s="326"/>
      <c r="O21" s="326"/>
      <c r="P21" s="319"/>
      <c r="Q21" s="326"/>
      <c r="R21" s="326"/>
      <c r="S21" s="326"/>
      <c r="T21" s="326"/>
      <c r="U21" s="319"/>
      <c r="V21" s="326">
        <v>-1455.373</v>
      </c>
      <c r="W21" s="326">
        <v>-1444.925</v>
      </c>
      <c r="X21" s="326">
        <v>-1573.5519999999999</v>
      </c>
      <c r="Y21" s="326">
        <v>-1582.277</v>
      </c>
      <c r="Z21" s="1002">
        <v>-6056.1279999999997</v>
      </c>
      <c r="AA21" s="326">
        <v>-1515.4290000000001</v>
      </c>
      <c r="AB21" s="326">
        <v>-1516.0530000000001</v>
      </c>
      <c r="AC21" s="326">
        <v>-1648.3030000000001</v>
      </c>
      <c r="AD21" s="326">
        <v>-1785.912</v>
      </c>
      <c r="AE21" s="1002">
        <v>-6465.6989999999996</v>
      </c>
      <c r="AF21" s="326">
        <v>-1604.316</v>
      </c>
      <c r="AG21" s="326">
        <v>-1605.627</v>
      </c>
      <c r="AH21" s="326">
        <v>-1640.2070000000001</v>
      </c>
      <c r="AI21" s="326">
        <v>-1638.94</v>
      </c>
      <c r="AJ21" s="1003">
        <v>-6489.0919999999996</v>
      </c>
      <c r="AK21" s="326">
        <v>-1688.6010000000001</v>
      </c>
      <c r="AL21" s="326">
        <v>-1653.7070000000001</v>
      </c>
      <c r="AM21" s="326">
        <v>-1622.0350000000001</v>
      </c>
      <c r="AN21" s="326">
        <v>-1880.579</v>
      </c>
      <c r="AO21" s="1003">
        <v>-6844.9219999999996</v>
      </c>
      <c r="AP21" s="326">
        <v>-1680.375</v>
      </c>
      <c r="AQ21" s="326">
        <v>-1757.6610000000001</v>
      </c>
      <c r="AR21" s="326">
        <v>-1770.722</v>
      </c>
      <c r="AS21" s="326">
        <v>-1959.2470000000001</v>
      </c>
      <c r="AT21" s="1003">
        <v>-7168.0050000000001</v>
      </c>
      <c r="AU21" s="326">
        <v>-1691.271</v>
      </c>
      <c r="AV21" s="326">
        <v>-1632.664</v>
      </c>
      <c r="AW21" s="326">
        <v>-1615.4780000000001</v>
      </c>
      <c r="AX21" s="326">
        <v>-1875.443</v>
      </c>
      <c r="AY21" s="1003">
        <v>-6814.8560000000007</v>
      </c>
      <c r="AZ21" s="326">
        <v>-1778.9010000000001</v>
      </c>
      <c r="BA21" s="326">
        <v>-1880.6469999999999</v>
      </c>
      <c r="BB21" s="326">
        <v>-1980.7255984103697</v>
      </c>
      <c r="BC21" s="326">
        <v>-2065.2652601361515</v>
      </c>
      <c r="BD21" s="1003">
        <v>-7705.5388585465207</v>
      </c>
      <c r="BE21" s="326">
        <v>-1981.3664763300483</v>
      </c>
      <c r="BF21" s="326">
        <v>-2250.5276326857856</v>
      </c>
      <c r="BG21" s="326">
        <v>-2196.6543615461974</v>
      </c>
      <c r="BH21" s="326">
        <v>-2306.4833848576327</v>
      </c>
      <c r="BI21" s="1003">
        <v>-8735.0318554196638</v>
      </c>
      <c r="BJ21" s="326">
        <v>-2371.6230056846052</v>
      </c>
      <c r="BK21" s="326">
        <v>-2421.2246432904349</v>
      </c>
      <c r="BL21" s="326">
        <v>-2290.9143728246308</v>
      </c>
      <c r="BM21" s="326">
        <v>-2546.5249674932725</v>
      </c>
      <c r="BN21" s="1003">
        <v>-9630.286989292943</v>
      </c>
      <c r="BO21" s="326">
        <v>-2398.2831247391168</v>
      </c>
      <c r="BP21" s="326">
        <v>-2552.5520556949164</v>
      </c>
      <c r="BQ21" s="326">
        <v>-2604.4655037084817</v>
      </c>
      <c r="BR21" s="326">
        <v>-2647.3015597380308</v>
      </c>
      <c r="BS21" s="1003">
        <v>-10202.602243880545</v>
      </c>
    </row>
    <row r="22" spans="1:71" ht="15" customHeight="1">
      <c r="A22" s="331"/>
      <c r="B22" s="326"/>
      <c r="C22" s="326"/>
      <c r="D22" s="326"/>
      <c r="E22" s="326"/>
      <c r="F22" s="319"/>
      <c r="G22" s="326"/>
      <c r="H22" s="326"/>
      <c r="I22" s="326"/>
      <c r="J22" s="326"/>
      <c r="K22" s="318"/>
      <c r="L22" s="326"/>
      <c r="M22" s="326"/>
      <c r="N22" s="326"/>
      <c r="O22" s="326"/>
      <c r="P22" s="319"/>
      <c r="Q22" s="326"/>
      <c r="R22" s="326"/>
      <c r="S22" s="326"/>
      <c r="T22" s="326"/>
      <c r="U22" s="319"/>
      <c r="V22" s="326"/>
      <c r="W22" s="326"/>
      <c r="X22" s="326"/>
      <c r="Y22" s="326"/>
      <c r="Z22" s="1002"/>
      <c r="AA22" s="326"/>
      <c r="AB22" s="326"/>
      <c r="AC22" s="326"/>
      <c r="AD22" s="326"/>
      <c r="AE22" s="1002"/>
      <c r="AF22" s="326"/>
      <c r="AG22" s="326"/>
      <c r="AH22" s="326"/>
      <c r="AI22" s="326"/>
      <c r="AJ22" s="1003"/>
      <c r="AK22" s="326"/>
      <c r="AL22" s="326">
        <v>0</v>
      </c>
      <c r="AM22" s="326">
        <v>0</v>
      </c>
      <c r="AN22" s="326">
        <v>0</v>
      </c>
      <c r="AO22" s="1003">
        <v>0</v>
      </c>
      <c r="AP22" s="326">
        <v>0</v>
      </c>
      <c r="AQ22" s="326">
        <v>0</v>
      </c>
      <c r="AR22" s="326">
        <v>0</v>
      </c>
      <c r="AS22" s="326">
        <v>0</v>
      </c>
      <c r="AT22" s="1003">
        <v>0</v>
      </c>
      <c r="AU22" s="326">
        <v>0</v>
      </c>
      <c r="AV22" s="326">
        <v>0</v>
      </c>
      <c r="AW22" s="326">
        <v>0</v>
      </c>
      <c r="AX22" s="326">
        <v>0</v>
      </c>
      <c r="AY22" s="1003">
        <v>0</v>
      </c>
      <c r="AZ22" s="326"/>
      <c r="BA22" s="326">
        <v>0</v>
      </c>
      <c r="BB22" s="326"/>
      <c r="BC22" s="326">
        <v>0</v>
      </c>
      <c r="BD22" s="1003">
        <v>0</v>
      </c>
      <c r="BE22" s="326"/>
      <c r="BF22" s="326"/>
      <c r="BG22" s="326"/>
      <c r="BH22" s="326"/>
      <c r="BI22" s="1003">
        <v>0</v>
      </c>
      <c r="BJ22" s="326">
        <v>0</v>
      </c>
      <c r="BK22" s="326"/>
      <c r="BL22" s="326"/>
      <c r="BM22" s="326"/>
      <c r="BN22" s="1003">
        <v>0</v>
      </c>
      <c r="BO22" s="326"/>
      <c r="BP22" s="326"/>
      <c r="BQ22" s="326"/>
      <c r="BR22" s="326"/>
      <c r="BS22" s="1003">
        <v>0</v>
      </c>
    </row>
    <row r="23" spans="1:71" s="324" customFormat="1" ht="15" customHeight="1">
      <c r="A23" s="320" t="s">
        <v>831</v>
      </c>
      <c r="B23" s="321"/>
      <c r="C23" s="321"/>
      <c r="D23" s="321"/>
      <c r="E23" s="321"/>
      <c r="F23" s="322"/>
      <c r="G23" s="321"/>
      <c r="H23" s="321"/>
      <c r="I23" s="321"/>
      <c r="J23" s="321"/>
      <c r="K23" s="323"/>
      <c r="L23" s="321"/>
      <c r="M23" s="321"/>
      <c r="N23" s="321"/>
      <c r="O23" s="321"/>
      <c r="P23" s="322"/>
      <c r="Q23" s="321"/>
      <c r="R23" s="321"/>
      <c r="S23" s="321"/>
      <c r="T23" s="321"/>
      <c r="U23" s="322"/>
      <c r="V23" s="321">
        <v>8807.2330000000002</v>
      </c>
      <c r="W23" s="321">
        <v>9262.01</v>
      </c>
      <c r="X23" s="321">
        <v>9587.1049999999996</v>
      </c>
      <c r="Y23" s="321">
        <v>8973.8289999999997</v>
      </c>
      <c r="Z23" s="1000">
        <v>36630.178</v>
      </c>
      <c r="AA23" s="321">
        <v>6895.8630000000003</v>
      </c>
      <c r="AB23" s="321">
        <v>7668.5029999999997</v>
      </c>
      <c r="AC23" s="321">
        <v>7834.165</v>
      </c>
      <c r="AD23" s="321">
        <v>8366.1880000000001</v>
      </c>
      <c r="AE23" s="1000">
        <v>30764.721000000001</v>
      </c>
      <c r="AF23" s="321">
        <v>8969.9210000000003</v>
      </c>
      <c r="AG23" s="321">
        <v>9252.5529999999999</v>
      </c>
      <c r="AH23" s="321">
        <v>9166.9459999999999</v>
      </c>
      <c r="AI23" s="997">
        <v>8855.0869999999995</v>
      </c>
      <c r="AJ23" s="998">
        <v>36244.508000000002</v>
      </c>
      <c r="AK23" s="321">
        <v>9976.9529999999995</v>
      </c>
      <c r="AL23" s="321">
        <v>10150.525</v>
      </c>
      <c r="AM23" s="321">
        <v>10030.709000000001</v>
      </c>
      <c r="AN23" s="997">
        <v>10075.477000000001</v>
      </c>
      <c r="AO23" s="998">
        <v>40233.66399999999</v>
      </c>
      <c r="AP23" s="997">
        <v>10263.017</v>
      </c>
      <c r="AQ23" s="997">
        <v>10718.486000000001</v>
      </c>
      <c r="AR23" s="997">
        <v>10850.621999999999</v>
      </c>
      <c r="AS23" s="997">
        <v>10719.427</v>
      </c>
      <c r="AT23" s="998">
        <v>42551.557000000015</v>
      </c>
      <c r="AU23" s="997">
        <v>5038.2349999999997</v>
      </c>
      <c r="AV23" s="999">
        <v>6168.4189999999999</v>
      </c>
      <c r="AW23" s="999">
        <v>7409.0190000000002</v>
      </c>
      <c r="AX23" s="999">
        <v>7603.5219999999999</v>
      </c>
      <c r="AY23" s="998">
        <v>26219.199000000015</v>
      </c>
      <c r="AZ23" s="997">
        <v>11333.132</v>
      </c>
      <c r="BA23" s="997">
        <v>10989.942999999999</v>
      </c>
      <c r="BB23" s="997">
        <v>11051.683293866225</v>
      </c>
      <c r="BC23" s="997">
        <v>11478.404643016895</v>
      </c>
      <c r="BD23" s="998">
        <v>44853.16293688312</v>
      </c>
      <c r="BE23" s="997">
        <v>10889.215195157869</v>
      </c>
      <c r="BF23" s="997">
        <v>11811.583066010648</v>
      </c>
      <c r="BG23" s="997">
        <v>12024.662737951263</v>
      </c>
      <c r="BH23" s="997">
        <v>10778.283361721742</v>
      </c>
      <c r="BI23" s="998">
        <v>45503.74436084152</v>
      </c>
      <c r="BJ23" s="997">
        <v>11811.624297150476</v>
      </c>
      <c r="BK23" s="997">
        <v>12304.22582049457</v>
      </c>
      <c r="BL23" s="997">
        <v>12863.405503396119</v>
      </c>
      <c r="BM23" s="997">
        <v>13570.98096020907</v>
      </c>
      <c r="BN23" s="998">
        <v>50550.236581250239</v>
      </c>
      <c r="BO23" s="997">
        <v>14384.617582485729</v>
      </c>
      <c r="BP23" s="997">
        <v>14964.314975267886</v>
      </c>
      <c r="BQ23" s="997">
        <v>15471.720300965944</v>
      </c>
      <c r="BR23" s="997">
        <v>15686.658458984093</v>
      </c>
      <c r="BS23" s="998">
        <v>60507.31131770365</v>
      </c>
    </row>
    <row r="24" spans="1:71" ht="15" customHeight="1">
      <c r="A24" s="1581" t="s">
        <v>832</v>
      </c>
      <c r="B24" s="1582"/>
      <c r="C24" s="1582"/>
      <c r="D24" s="1582"/>
      <c r="E24" s="1582"/>
      <c r="F24" s="322"/>
      <c r="G24" s="1582"/>
      <c r="H24" s="1582"/>
      <c r="I24" s="1582"/>
      <c r="J24" s="1582"/>
      <c r="K24" s="323"/>
      <c r="L24" s="1582"/>
      <c r="M24" s="1582"/>
      <c r="N24" s="1582"/>
      <c r="O24" s="1582"/>
      <c r="P24" s="322"/>
      <c r="Q24" s="1582"/>
      <c r="R24" s="1582"/>
      <c r="S24" s="1582"/>
      <c r="T24" s="1582"/>
      <c r="U24" s="322"/>
      <c r="V24" s="1582">
        <v>-2675.4549999999999</v>
      </c>
      <c r="W24" s="1582">
        <v>-2732.7860000000001</v>
      </c>
      <c r="X24" s="1582">
        <v>-3031.741</v>
      </c>
      <c r="Y24" s="1582">
        <v>-2847.47</v>
      </c>
      <c r="Z24" s="1000">
        <v>-11287.454</v>
      </c>
      <c r="AA24" s="1582">
        <v>-1739.3879999999999</v>
      </c>
      <c r="AB24" s="1582">
        <v>-1898.5550000000001</v>
      </c>
      <c r="AC24" s="1582">
        <v>-2190.6289999999999</v>
      </c>
      <c r="AD24" s="1582">
        <v>-2711.2710000000002</v>
      </c>
      <c r="AE24" s="1000">
        <v>-8539.8449999999993</v>
      </c>
      <c r="AF24" s="1582">
        <v>-2766.9560000000001</v>
      </c>
      <c r="AG24" s="1582">
        <v>-2892.3270000000002</v>
      </c>
      <c r="AH24" s="1582">
        <v>-2968.5149999999999</v>
      </c>
      <c r="AI24" s="1582">
        <v>-2666.41</v>
      </c>
      <c r="AJ24" s="998">
        <v>-11294.209000000001</v>
      </c>
      <c r="AK24" s="1582">
        <v>-3461.6120000000001</v>
      </c>
      <c r="AL24" s="1582">
        <v>-3495.7950000000001</v>
      </c>
      <c r="AM24" s="1582">
        <v>-3421.6660000000002</v>
      </c>
      <c r="AN24" s="1582">
        <v>-3352.3760000000002</v>
      </c>
      <c r="AO24" s="998">
        <v>-13731.449000000001</v>
      </c>
      <c r="AP24" s="1582">
        <v>-3188.3130000000001</v>
      </c>
      <c r="AQ24" s="1582">
        <v>-3407.846</v>
      </c>
      <c r="AR24" s="1582">
        <v>-3515.5740000000001</v>
      </c>
      <c r="AS24" s="1582">
        <v>-3384.4259999999999</v>
      </c>
      <c r="AT24" s="998">
        <v>-13496.159</v>
      </c>
      <c r="AU24" s="1582">
        <v>-975.42399999999998</v>
      </c>
      <c r="AV24" s="1582">
        <v>-1901.7070000000001</v>
      </c>
      <c r="AW24" s="1582">
        <v>-2428.1709999999998</v>
      </c>
      <c r="AX24" s="1582">
        <v>-2757.8910000000001</v>
      </c>
      <c r="AY24" s="998">
        <v>-8063.1929999999993</v>
      </c>
      <c r="AZ24" s="1582">
        <v>-4388.8019999999997</v>
      </c>
      <c r="BA24" s="1582">
        <v>-3975.4009999999998</v>
      </c>
      <c r="BB24" s="1582">
        <v>-4002.8418873197757</v>
      </c>
      <c r="BC24" s="1582">
        <v>-4021.7335003725871</v>
      </c>
      <c r="BD24" s="998">
        <v>-16388.77838769236</v>
      </c>
      <c r="BE24" s="1582">
        <v>-3179.1847848323659</v>
      </c>
      <c r="BF24" s="1582">
        <v>-3809.8611631489503</v>
      </c>
      <c r="BG24" s="1582">
        <v>-3744.4963264386574</v>
      </c>
      <c r="BH24" s="1582">
        <v>-2950.3723447755929</v>
      </c>
      <c r="BI24" s="998">
        <v>-13683.914619195566</v>
      </c>
      <c r="BJ24" s="1582">
        <v>-3168.8220461818705</v>
      </c>
      <c r="BK24" s="1582">
        <v>-3388.392770989557</v>
      </c>
      <c r="BL24" s="1582">
        <v>-3679.4851276262457</v>
      </c>
      <c r="BM24" s="1582">
        <v>-3952.3059326841421</v>
      </c>
      <c r="BN24" s="998">
        <v>-14189.005877481814</v>
      </c>
      <c r="BO24" s="1582">
        <v>-4326.5544318177363</v>
      </c>
      <c r="BP24" s="1582">
        <v>-4572.4078597357511</v>
      </c>
      <c r="BQ24" s="1582">
        <v>-4489.4941956469465</v>
      </c>
      <c r="BR24" s="1582">
        <v>-4474.8920717298579</v>
      </c>
      <c r="BS24" s="998">
        <v>-17863.348558930291</v>
      </c>
    </row>
    <row r="25" spans="1:71" s="324" customFormat="1" ht="15" customHeight="1">
      <c r="A25" s="1581" t="s">
        <v>833</v>
      </c>
      <c r="B25" s="321"/>
      <c r="C25" s="321"/>
      <c r="D25" s="321"/>
      <c r="E25" s="321"/>
      <c r="F25" s="322"/>
      <c r="G25" s="321"/>
      <c r="H25" s="321"/>
      <c r="I25" s="321"/>
      <c r="J25" s="321"/>
      <c r="K25" s="323"/>
      <c r="L25" s="321"/>
      <c r="M25" s="321"/>
      <c r="N25" s="321"/>
      <c r="O25" s="321"/>
      <c r="P25" s="322"/>
      <c r="Q25" s="321"/>
      <c r="R25" s="321"/>
      <c r="S25" s="321"/>
      <c r="T25" s="321"/>
      <c r="U25" s="322"/>
      <c r="V25" s="321">
        <v>-307.72800000000001</v>
      </c>
      <c r="W25" s="321">
        <v>-395.63400000000001</v>
      </c>
      <c r="X25" s="321">
        <v>-411.589</v>
      </c>
      <c r="Y25" s="321">
        <v>-411.69499999999999</v>
      </c>
      <c r="Z25" s="1000">
        <v>-1526.6479999999999</v>
      </c>
      <c r="AA25" s="321">
        <v>5.8959999999999999</v>
      </c>
      <c r="AB25" s="321">
        <v>-194.88900000000001</v>
      </c>
      <c r="AC25" s="321">
        <v>-48.8</v>
      </c>
      <c r="AD25" s="321">
        <v>162.49600000000001</v>
      </c>
      <c r="AE25" s="1000">
        <v>-75.296000000000006</v>
      </c>
      <c r="AF25" s="1582">
        <v>-27.324999999999999</v>
      </c>
      <c r="AG25" s="1582">
        <v>-191.31899999999999</v>
      </c>
      <c r="AH25" s="1582">
        <v>55.670999999999999</v>
      </c>
      <c r="AI25" s="1582">
        <v>91.563999999999993</v>
      </c>
      <c r="AJ25" s="998">
        <v>-71.406999999999996</v>
      </c>
      <c r="AK25" s="1582">
        <v>-95.858000000000004</v>
      </c>
      <c r="AL25" s="1582">
        <v>-273.08999999999997</v>
      </c>
      <c r="AM25" s="1582">
        <v>-155.071</v>
      </c>
      <c r="AN25" s="1582">
        <v>-245.34100000000001</v>
      </c>
      <c r="AO25" s="998">
        <v>-769.36</v>
      </c>
      <c r="AP25" s="1582">
        <v>-198.124</v>
      </c>
      <c r="AQ25" s="1582">
        <v>-276.57100000000003</v>
      </c>
      <c r="AR25" s="1582">
        <v>-178.69200000000001</v>
      </c>
      <c r="AS25" s="1582">
        <v>-39.433</v>
      </c>
      <c r="AT25" s="998">
        <v>-692.82</v>
      </c>
      <c r="AU25" s="1582">
        <v>-151.227</v>
      </c>
      <c r="AV25" s="999">
        <v>-61.243000000000002</v>
      </c>
      <c r="AW25" s="999">
        <v>49.606999999999999</v>
      </c>
      <c r="AX25" s="999">
        <v>542.80499999999995</v>
      </c>
      <c r="AY25" s="998">
        <v>379.94199999999995</v>
      </c>
      <c r="AZ25" s="1582">
        <v>-546.43299999999999</v>
      </c>
      <c r="BA25" s="1582">
        <v>-471.75900000000001</v>
      </c>
      <c r="BB25" s="1582">
        <v>-269.48955379970317</v>
      </c>
      <c r="BC25" s="997">
        <v>-297.20346912933616</v>
      </c>
      <c r="BD25" s="998">
        <v>-1584.8850229290392</v>
      </c>
      <c r="BE25" s="1582">
        <v>-349.44304142999999</v>
      </c>
      <c r="BF25" s="1582">
        <v>-323.18947474999999</v>
      </c>
      <c r="BG25" s="1582">
        <v>-201.47000145999999</v>
      </c>
      <c r="BH25" s="1582">
        <v>-160.18795454118151</v>
      </c>
      <c r="BI25" s="998">
        <v>-1034.2904721811815</v>
      </c>
      <c r="BJ25" s="1582">
        <v>-207.6834728889005</v>
      </c>
      <c r="BK25" s="1582">
        <v>-173.68209845401842</v>
      </c>
      <c r="BL25" s="1582">
        <v>-143.84443691889447</v>
      </c>
      <c r="BM25" s="1582">
        <v>-218.10394961731038</v>
      </c>
      <c r="BN25" s="998">
        <v>-743.31395787912368</v>
      </c>
      <c r="BO25" s="1582">
        <v>-287.07947936743909</v>
      </c>
      <c r="BP25" s="1582">
        <v>-319.53167207000001</v>
      </c>
      <c r="BQ25" s="1582">
        <v>-307.08550708000001</v>
      </c>
      <c r="BR25" s="1582">
        <v>-327.64607291999994</v>
      </c>
      <c r="BS25" s="998">
        <v>-1241.3427314374389</v>
      </c>
    </row>
    <row r="26" spans="1:71" s="324" customFormat="1" ht="15" customHeight="1" thickBot="1">
      <c r="A26" s="1001"/>
      <c r="B26" s="321"/>
      <c r="C26" s="321"/>
      <c r="D26" s="321"/>
      <c r="E26" s="321"/>
      <c r="F26" s="322"/>
      <c r="G26" s="321"/>
      <c r="H26" s="321"/>
      <c r="I26" s="321"/>
      <c r="J26" s="321"/>
      <c r="K26" s="323"/>
      <c r="L26" s="321"/>
      <c r="M26" s="321"/>
      <c r="N26" s="321"/>
      <c r="O26" s="321"/>
      <c r="P26" s="322"/>
      <c r="Q26" s="321"/>
      <c r="R26" s="321"/>
      <c r="S26" s="321"/>
      <c r="T26" s="321"/>
      <c r="U26" s="322"/>
      <c r="V26" s="321"/>
      <c r="W26" s="321"/>
      <c r="X26" s="321"/>
      <c r="Y26" s="321"/>
      <c r="Z26" s="1000"/>
      <c r="AA26" s="321"/>
      <c r="AB26" s="321"/>
      <c r="AC26" s="321"/>
      <c r="AD26" s="321"/>
      <c r="AE26" s="1000"/>
      <c r="AF26" s="321"/>
      <c r="AG26" s="321"/>
      <c r="AH26" s="321"/>
      <c r="AI26" s="997"/>
      <c r="AJ26" s="998"/>
      <c r="AK26" s="321"/>
      <c r="AL26" s="321"/>
      <c r="AM26" s="321"/>
      <c r="AN26" s="997"/>
      <c r="AO26" s="998"/>
      <c r="AP26" s="997"/>
      <c r="AQ26" s="997"/>
      <c r="AR26" s="997"/>
      <c r="AS26" s="997"/>
      <c r="AT26" s="998"/>
      <c r="AU26" s="997"/>
      <c r="AV26" s="999"/>
      <c r="AW26" s="999"/>
      <c r="AX26" s="999"/>
      <c r="AY26" s="998"/>
      <c r="AZ26" s="997"/>
      <c r="BA26" s="997"/>
      <c r="BB26" s="997"/>
      <c r="BC26" s="997"/>
      <c r="BD26" s="998">
        <v>0</v>
      </c>
      <c r="BE26" s="997"/>
      <c r="BF26" s="997"/>
      <c r="BG26" s="997"/>
      <c r="BH26" s="997"/>
      <c r="BI26" s="998">
        <v>0</v>
      </c>
      <c r="BJ26" s="997"/>
      <c r="BK26" s="997"/>
      <c r="BL26" s="997"/>
      <c r="BM26" s="997"/>
      <c r="BN26" s="998">
        <v>0</v>
      </c>
      <c r="BO26" s="997"/>
      <c r="BP26" s="997"/>
      <c r="BQ26" s="997"/>
      <c r="BR26" s="997"/>
      <c r="BS26" s="998">
        <v>0</v>
      </c>
    </row>
    <row r="27" spans="1:71" s="324" customFormat="1" ht="15" customHeight="1" thickBot="1">
      <c r="A27" s="996" t="s">
        <v>817</v>
      </c>
      <c r="B27" s="995"/>
      <c r="C27" s="995"/>
      <c r="D27" s="995"/>
      <c r="E27" s="995"/>
      <c r="F27" s="995"/>
      <c r="G27" s="995"/>
      <c r="H27" s="995"/>
      <c r="I27" s="995"/>
      <c r="J27" s="995"/>
      <c r="K27" s="995"/>
      <c r="L27" s="995"/>
      <c r="M27" s="995"/>
      <c r="N27" s="995"/>
      <c r="O27" s="995"/>
      <c r="P27" s="995"/>
      <c r="Q27" s="995"/>
      <c r="R27" s="995"/>
      <c r="S27" s="995"/>
      <c r="T27" s="995"/>
      <c r="U27" s="995"/>
      <c r="V27" s="995">
        <v>5824.05</v>
      </c>
      <c r="W27" s="995">
        <v>6133.5879999999997</v>
      </c>
      <c r="X27" s="995">
        <v>6143.7730000000001</v>
      </c>
      <c r="Y27" s="995">
        <v>5714.6629999999996</v>
      </c>
      <c r="Z27" s="995">
        <v>23816.075000000001</v>
      </c>
      <c r="AA27" s="995">
        <v>5162.3710000000001</v>
      </c>
      <c r="AB27" s="995">
        <v>5575.058</v>
      </c>
      <c r="AC27" s="995">
        <v>5594.7340000000004</v>
      </c>
      <c r="AD27" s="995">
        <v>5817.4129999999996</v>
      </c>
      <c r="AE27" s="995">
        <v>22149.579000000002</v>
      </c>
      <c r="AF27" s="995">
        <v>6175.64</v>
      </c>
      <c r="AG27" s="995">
        <v>6168.9059999999999</v>
      </c>
      <c r="AH27" s="995">
        <v>6254.1030000000001</v>
      </c>
      <c r="AI27" s="993">
        <v>6280.241</v>
      </c>
      <c r="AJ27" s="993">
        <v>24878.891</v>
      </c>
      <c r="AK27" s="995">
        <v>6419.482</v>
      </c>
      <c r="AL27" s="995">
        <v>6381.6379999999999</v>
      </c>
      <c r="AM27" s="995">
        <v>6453.9709999999995</v>
      </c>
      <c r="AN27" s="993">
        <v>6477.7579999999998</v>
      </c>
      <c r="AO27" s="993">
        <v>25732.849000000002</v>
      </c>
      <c r="AP27" s="993">
        <v>6876.5789999999997</v>
      </c>
      <c r="AQ27" s="993">
        <v>7034.0680000000002</v>
      </c>
      <c r="AR27" s="993">
        <v>7156.3549999999996</v>
      </c>
      <c r="AS27" s="993">
        <v>7295.567</v>
      </c>
      <c r="AT27" s="993">
        <v>28362.569</v>
      </c>
      <c r="AU27" s="993">
        <v>3911.5839999999998</v>
      </c>
      <c r="AV27" s="994">
        <v>4205.4679999999998</v>
      </c>
      <c r="AW27" s="994">
        <v>5030.4560000000001</v>
      </c>
      <c r="AX27" s="994">
        <v>5388.4350000000004</v>
      </c>
      <c r="AY27" s="993">
        <v>18535.942999999999</v>
      </c>
      <c r="AZ27" s="993">
        <v>6397.8959999999997</v>
      </c>
      <c r="BA27" s="993">
        <v>6542.7820000000002</v>
      </c>
      <c r="BB27" s="993">
        <v>6779.3518527467468</v>
      </c>
      <c r="BC27" s="993">
        <v>7159.4676735149724</v>
      </c>
      <c r="BD27" s="993">
        <v>26879.497526261719</v>
      </c>
      <c r="BE27" s="993">
        <v>7360.5873688955026</v>
      </c>
      <c r="BF27" s="993">
        <v>7678.5324281116973</v>
      </c>
      <c r="BG27" s="993">
        <v>8078.6964100526056</v>
      </c>
      <c r="BH27" s="993">
        <v>7667.7230624049689</v>
      </c>
      <c r="BI27" s="993">
        <v>30785.539269464774</v>
      </c>
      <c r="BJ27" s="993">
        <v>8435.1187780797045</v>
      </c>
      <c r="BK27" s="993">
        <v>8742.150951050995</v>
      </c>
      <c r="BL27" s="993">
        <v>9040.0759388509796</v>
      </c>
      <c r="BM27" s="993">
        <v>9400.571077907618</v>
      </c>
      <c r="BN27" s="993">
        <v>35617.916745889306</v>
      </c>
      <c r="BO27" s="993">
        <v>9770.9836713005552</v>
      </c>
      <c r="BP27" s="993">
        <v>10072.375443462133</v>
      </c>
      <c r="BQ27" s="993">
        <v>10675.140598238997</v>
      </c>
      <c r="BR27" s="993">
        <v>10884.120314334235</v>
      </c>
      <c r="BS27" s="993">
        <v>41402.620027335914</v>
      </c>
    </row>
    <row r="28" spans="1:71" ht="14.5" customHeight="1">
      <c r="A28" s="119" t="s">
        <v>1148</v>
      </c>
      <c r="B28" s="334"/>
      <c r="C28" s="334"/>
      <c r="D28" s="334"/>
      <c r="E28" s="334"/>
      <c r="F28" s="334"/>
      <c r="G28" s="334"/>
      <c r="H28" s="334"/>
      <c r="I28" s="334"/>
      <c r="J28" s="334"/>
      <c r="K28" s="334"/>
      <c r="L28" s="334"/>
      <c r="M28" s="334"/>
      <c r="N28" s="334"/>
      <c r="O28" s="334"/>
      <c r="P28" s="334"/>
      <c r="Q28" s="334"/>
      <c r="R28" s="334"/>
      <c r="S28" s="334"/>
      <c r="T28" s="334"/>
      <c r="U28" s="334"/>
      <c r="V28" s="334"/>
      <c r="W28" s="334"/>
      <c r="X28" s="334"/>
      <c r="Y28" s="334"/>
      <c r="Z28" s="334"/>
      <c r="AA28" s="334"/>
      <c r="AB28" s="334"/>
      <c r="AC28" s="334"/>
      <c r="AD28" s="334"/>
      <c r="AE28" s="334"/>
      <c r="AF28" s="334"/>
      <c r="AG28" s="334"/>
      <c r="AH28" s="334"/>
      <c r="AK28" s="334"/>
      <c r="AL28" s="334"/>
      <c r="AM28" s="334"/>
    </row>
    <row r="29" spans="1:71" ht="14.5" customHeight="1"/>
    <row r="30" spans="1:71">
      <c r="V30" s="992"/>
      <c r="W30" s="992"/>
      <c r="X30" s="992"/>
      <c r="Y30" s="992"/>
    </row>
    <row r="31" spans="1:71">
      <c r="B31" s="992"/>
      <c r="C31" s="992"/>
      <c r="D31" s="992"/>
      <c r="E31" s="992"/>
      <c r="F31" s="992"/>
      <c r="G31" s="992"/>
      <c r="H31" s="992"/>
      <c r="I31" s="992"/>
      <c r="J31" s="992"/>
      <c r="K31" s="992"/>
      <c r="L31" s="992"/>
      <c r="M31" s="992"/>
      <c r="N31" s="992"/>
      <c r="O31" s="992"/>
      <c r="P31" s="992"/>
      <c r="Q31" s="992"/>
      <c r="R31" s="992"/>
      <c r="U31" s="992"/>
      <c r="V31" s="992"/>
      <c r="W31" s="992"/>
      <c r="X31" s="992"/>
      <c r="Y31" s="992"/>
      <c r="Z31" s="992"/>
    </row>
    <row r="32" spans="1:71">
      <c r="B32" s="992"/>
      <c r="C32" s="992"/>
      <c r="D32" s="992"/>
      <c r="E32" s="992"/>
      <c r="F32" s="992"/>
      <c r="G32" s="992"/>
      <c r="H32" s="992"/>
      <c r="I32" s="992"/>
      <c r="J32" s="992"/>
      <c r="K32" s="992"/>
      <c r="L32" s="992"/>
      <c r="M32" s="992"/>
      <c r="N32" s="992"/>
      <c r="O32" s="992"/>
      <c r="P32" s="992"/>
      <c r="Q32" s="992"/>
      <c r="R32" s="992"/>
      <c r="S32" s="992"/>
      <c r="T32" s="992"/>
      <c r="U32" s="992"/>
      <c r="V32" s="992"/>
      <c r="W32" s="992"/>
      <c r="X32" s="992"/>
      <c r="Y32" s="992"/>
      <c r="Z32" s="992"/>
    </row>
    <row r="33" spans="2:26">
      <c r="B33" s="992"/>
      <c r="C33" s="992"/>
      <c r="D33" s="992"/>
      <c r="E33" s="992"/>
      <c r="F33" s="992"/>
      <c r="G33" s="992"/>
      <c r="H33" s="992"/>
      <c r="I33" s="992"/>
      <c r="J33" s="992"/>
      <c r="K33" s="992"/>
      <c r="L33" s="992"/>
      <c r="M33" s="992"/>
      <c r="N33" s="992"/>
      <c r="O33" s="992"/>
      <c r="P33" s="992"/>
      <c r="Q33" s="992"/>
      <c r="R33" s="992"/>
      <c r="S33" s="992"/>
      <c r="T33" s="992"/>
      <c r="U33" s="992"/>
      <c r="V33" s="992"/>
      <c r="W33" s="992"/>
      <c r="X33" s="992"/>
      <c r="Y33" s="992"/>
      <c r="Z33" s="992"/>
    </row>
    <row r="34" spans="2:26">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row>
    <row r="35" spans="2:26">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row>
    <row r="36" spans="2:26">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row>
    <row r="37" spans="2:26">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row>
    <row r="38" spans="2:26">
      <c r="B38" s="992"/>
      <c r="C38" s="992"/>
      <c r="D38" s="992"/>
      <c r="E38" s="992"/>
      <c r="F38" s="992"/>
      <c r="G38" s="992"/>
      <c r="H38" s="992"/>
      <c r="I38" s="992"/>
      <c r="J38" s="992"/>
      <c r="K38" s="992"/>
      <c r="L38" s="992"/>
      <c r="M38" s="992"/>
      <c r="N38" s="992"/>
      <c r="O38" s="992"/>
      <c r="P38" s="992"/>
      <c r="Q38" s="992"/>
      <c r="R38" s="992"/>
      <c r="S38" s="992"/>
      <c r="T38" s="992"/>
      <c r="U38" s="992"/>
      <c r="V38" s="992"/>
      <c r="W38" s="992"/>
      <c r="X38" s="992"/>
      <c r="Y38" s="992"/>
      <c r="Z38" s="992"/>
    </row>
    <row r="39" spans="2:26">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row>
    <row r="40" spans="2:26">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row>
    <row r="41" spans="2:26">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row>
    <row r="42" spans="2:26">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row>
    <row r="43" spans="2:26">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row>
    <row r="44" spans="2:26">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row>
    <row r="45" spans="2:26">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row>
    <row r="46" spans="2:26">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row>
    <row r="47" spans="2:26">
      <c r="B47" s="334"/>
      <c r="C47" s="334"/>
      <c r="D47" s="334"/>
      <c r="E47" s="334"/>
      <c r="F47" s="334"/>
      <c r="G47" s="334"/>
      <c r="H47" s="334"/>
      <c r="I47" s="334"/>
      <c r="J47" s="334"/>
      <c r="K47" s="334"/>
      <c r="L47" s="334"/>
      <c r="M47" s="334"/>
      <c r="N47" s="334"/>
      <c r="O47" s="334"/>
      <c r="P47" s="334"/>
      <c r="Q47" s="334"/>
      <c r="R47" s="334"/>
      <c r="S47" s="334"/>
      <c r="T47" s="334"/>
      <c r="U47" s="334"/>
      <c r="V47" s="334"/>
      <c r="W47" s="334"/>
      <c r="X47" s="334"/>
      <c r="Y47" s="334"/>
      <c r="Z47" s="334"/>
    </row>
    <row r="48" spans="2:26">
      <c r="B48" s="334"/>
      <c r="C48" s="334"/>
      <c r="D48" s="334"/>
      <c r="E48" s="334"/>
      <c r="F48" s="334"/>
      <c r="G48" s="334"/>
      <c r="H48" s="334"/>
      <c r="I48" s="334"/>
      <c r="J48" s="334"/>
      <c r="K48" s="334"/>
      <c r="L48" s="334"/>
      <c r="M48" s="334"/>
      <c r="N48" s="334"/>
      <c r="O48" s="334"/>
      <c r="P48" s="334"/>
      <c r="Q48" s="334"/>
      <c r="R48" s="334"/>
      <c r="S48" s="334"/>
      <c r="T48" s="334"/>
      <c r="U48" s="334"/>
      <c r="V48" s="334"/>
      <c r="W48" s="334"/>
      <c r="X48" s="334"/>
      <c r="Y48" s="334"/>
      <c r="Z48" s="334"/>
    </row>
  </sheetData>
  <phoneticPr fontId="219" type="noConversion"/>
  <printOptions horizontalCentered="1" verticalCentered="1"/>
  <pageMargins left="0" right="0" top="0" bottom="0" header="0" footer="0"/>
  <pageSetup paperSize="9" orientation="landscape"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6DAB-C40D-464D-9D25-852E6FED04A6}">
  <sheetPr codeName="Planilha26">
    <tabColor rgb="FF939598"/>
    <pageSetUpPr fitToPage="1"/>
  </sheetPr>
  <dimension ref="A1:BS48"/>
  <sheetViews>
    <sheetView showGridLines="0" zoomScale="90" zoomScaleNormal="90" workbookViewId="0">
      <pane xSplit="1" ySplit="5" topLeftCell="BM6" activePane="bottomRight" state="frozen"/>
      <selection pane="topRight"/>
      <selection pane="bottomLeft"/>
      <selection pane="bottomRight"/>
    </sheetView>
  </sheetViews>
  <sheetFormatPr defaultColWidth="9.1796875" defaultRowHeight="12.5" outlineLevelCol="1"/>
  <cols>
    <col min="1" max="1" width="76.54296875" style="310" bestFit="1" customWidth="1"/>
    <col min="2" max="17" width="13.7265625" style="310" hidden="1" customWidth="1" outlineLevel="1"/>
    <col min="18" max="20" width="13.54296875" style="310" hidden="1" customWidth="1" outlineLevel="1"/>
    <col min="21" max="21" width="13.7265625" style="310" hidden="1" customWidth="1" outlineLevel="1"/>
    <col min="22" max="22" width="13.7265625" style="310" customWidth="1" collapsed="1"/>
    <col min="23" max="42" width="13.7265625" style="310" customWidth="1"/>
    <col min="43" max="51" width="8.54296875" style="310" bestFit="1" customWidth="1"/>
    <col min="52" max="55" width="9.1796875" style="310"/>
    <col min="56" max="56" width="8.54296875" style="310" bestFit="1" customWidth="1"/>
    <col min="57" max="60" width="9.1796875" style="310"/>
    <col min="61" max="61" width="9" style="310" bestFit="1" customWidth="1"/>
    <col min="62" max="65" width="9.1796875" style="310"/>
    <col min="66" max="66" width="9" style="310" bestFit="1" customWidth="1"/>
    <col min="67" max="70" width="9.1796875" style="310"/>
    <col min="71" max="71" width="10" style="310" bestFit="1" customWidth="1"/>
    <col min="72" max="16384" width="9.1796875" style="310"/>
  </cols>
  <sheetData>
    <row r="1" spans="1:71" s="308" customFormat="1" ht="37" customHeight="1">
      <c r="A1" s="1020" t="s">
        <v>1427</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19"/>
      <c r="AN1" s="1019"/>
      <c r="AO1" s="1019"/>
      <c r="AP1" s="1019"/>
      <c r="AQ1" s="1019"/>
      <c r="AR1" s="1019"/>
      <c r="AS1" s="1019"/>
      <c r="AT1" s="1019"/>
      <c r="AU1" s="1019"/>
      <c r="AV1" s="1019"/>
      <c r="AW1" s="1019"/>
      <c r="AX1" s="1019"/>
      <c r="AY1" s="1019"/>
      <c r="AZ1" s="1019"/>
      <c r="BA1" s="1019"/>
      <c r="BB1" s="1019"/>
      <c r="BC1" s="1019"/>
      <c r="BD1" s="1019"/>
      <c r="BE1" s="1019"/>
      <c r="BF1" s="1019"/>
      <c r="BG1" s="1019"/>
      <c r="BH1" s="1019"/>
      <c r="BI1" s="1019"/>
      <c r="BJ1" s="1019"/>
      <c r="BK1" s="1019"/>
      <c r="BL1" s="1019"/>
      <c r="BM1" s="1019"/>
      <c r="BN1" s="1019"/>
      <c r="BO1" s="1019"/>
      <c r="BP1" s="1019"/>
      <c r="BQ1" s="1019"/>
      <c r="BR1" s="1019"/>
      <c r="BS1" s="1019"/>
    </row>
    <row r="2" spans="1:71" s="308" customFormat="1" ht="8.25" customHeight="1">
      <c r="A2" s="1018"/>
    </row>
    <row r="3" spans="1:71">
      <c r="A3" s="1017"/>
      <c r="B3" s="1016"/>
      <c r="C3" s="309"/>
      <c r="G3" s="309"/>
      <c r="H3" s="309"/>
      <c r="BS3" s="310" t="s">
        <v>819</v>
      </c>
    </row>
    <row r="4" spans="1:71" ht="13" thickBot="1">
      <c r="A4" s="1015"/>
      <c r="B4" s="1013"/>
      <c r="C4" s="1013"/>
      <c r="D4" s="1013"/>
      <c r="E4" s="1014"/>
      <c r="F4" s="1014"/>
      <c r="G4" s="1013"/>
      <c r="H4" s="1013"/>
      <c r="I4" s="1013"/>
      <c r="J4" s="1014"/>
      <c r="K4" s="1014"/>
      <c r="L4" s="1013"/>
      <c r="M4" s="1013"/>
      <c r="N4" s="1013"/>
      <c r="O4" s="1013"/>
      <c r="P4" s="1014"/>
      <c r="Q4" s="1013"/>
      <c r="R4" s="1013"/>
      <c r="S4" s="1013"/>
      <c r="T4" s="1013"/>
      <c r="U4" s="1014"/>
      <c r="V4" s="1013"/>
      <c r="W4" s="1013"/>
      <c r="X4" s="1013"/>
      <c r="Y4" s="1013"/>
      <c r="Z4" s="1014"/>
      <c r="AA4" s="1013"/>
      <c r="AB4" s="1013"/>
      <c r="AC4" s="1013"/>
      <c r="AD4" s="1013"/>
      <c r="AE4" s="1013"/>
      <c r="AF4" s="1013"/>
      <c r="AG4" s="1013"/>
      <c r="AH4" s="1013"/>
      <c r="AI4" s="1013"/>
      <c r="AJ4" s="1013"/>
      <c r="AK4" s="1013"/>
      <c r="AL4" s="1013"/>
      <c r="AM4" s="1013"/>
      <c r="AN4" s="1013"/>
      <c r="AO4" s="1013"/>
      <c r="AP4" s="1013"/>
      <c r="AQ4" s="1013"/>
      <c r="AR4" s="1013"/>
      <c r="AS4" s="1013"/>
      <c r="AT4" s="1013"/>
      <c r="AU4" s="1013"/>
      <c r="AV4" s="1013"/>
      <c r="AW4" s="1013"/>
      <c r="AX4" s="1013"/>
      <c r="AY4" s="1013"/>
      <c r="AZ4" s="1013"/>
      <c r="BA4" s="1013"/>
      <c r="BB4" s="1013"/>
      <c r="BC4" s="1013"/>
      <c r="BD4" s="1013"/>
      <c r="BE4" s="1013"/>
      <c r="BF4" s="1013"/>
      <c r="BG4" s="1013"/>
      <c r="BH4" s="1013"/>
      <c r="BI4" s="1013"/>
      <c r="BJ4" s="1013"/>
      <c r="BK4" s="1013"/>
      <c r="BL4" s="1013"/>
      <c r="BM4" s="1013"/>
      <c r="BN4" s="1013"/>
      <c r="BO4" s="1013"/>
      <c r="BP4" s="1013"/>
      <c r="BQ4" s="1013"/>
      <c r="BR4" s="1013"/>
      <c r="BS4" s="1013"/>
    </row>
    <row r="5" spans="1:71" ht="13">
      <c r="A5" s="1012"/>
      <c r="B5" s="1010"/>
      <c r="C5" s="1010"/>
      <c r="D5" s="1010"/>
      <c r="E5" s="1010"/>
      <c r="F5" s="1011"/>
      <c r="G5" s="1010"/>
      <c r="H5" s="1010"/>
      <c r="I5" s="1010"/>
      <c r="J5" s="1010"/>
      <c r="K5" s="1011"/>
      <c r="L5" s="1010"/>
      <c r="M5" s="1010"/>
      <c r="N5" s="1010"/>
      <c r="O5" s="1010"/>
      <c r="P5" s="1011"/>
      <c r="Q5" s="1010"/>
      <c r="R5" s="1010"/>
      <c r="S5" s="1010"/>
      <c r="T5" s="1010"/>
      <c r="U5" s="1011"/>
      <c r="V5" s="1010" t="s">
        <v>498</v>
      </c>
      <c r="W5" s="1010" t="s">
        <v>522</v>
      </c>
      <c r="X5" s="1010" t="s">
        <v>534</v>
      </c>
      <c r="Y5" s="1010" t="s">
        <v>533</v>
      </c>
      <c r="Z5" s="1011" t="s">
        <v>820</v>
      </c>
      <c r="AA5" s="1010" t="s">
        <v>575</v>
      </c>
      <c r="AB5" s="1010" t="s">
        <v>581</v>
      </c>
      <c r="AC5" s="1010" t="s">
        <v>582</v>
      </c>
      <c r="AD5" s="1010" t="s">
        <v>583</v>
      </c>
      <c r="AE5" s="1011" t="s">
        <v>821</v>
      </c>
      <c r="AF5" s="1010" t="s">
        <v>620</v>
      </c>
      <c r="AG5" s="1010" t="s">
        <v>626</v>
      </c>
      <c r="AH5" s="1010" t="s">
        <v>627</v>
      </c>
      <c r="AI5" s="1008" t="s">
        <v>628</v>
      </c>
      <c r="AJ5" s="1009" t="s">
        <v>1424</v>
      </c>
      <c r="AK5" s="1010" t="s">
        <v>666</v>
      </c>
      <c r="AL5" s="1010" t="s">
        <v>721</v>
      </c>
      <c r="AM5" s="1010" t="s">
        <v>720</v>
      </c>
      <c r="AN5" s="1008" t="s">
        <v>719</v>
      </c>
      <c r="AO5" s="1009" t="s">
        <v>1426</v>
      </c>
      <c r="AP5" s="1008" t="s">
        <v>1092</v>
      </c>
      <c r="AQ5" s="1008" t="s">
        <v>1104</v>
      </c>
      <c r="AR5" s="1008" t="s">
        <v>1103</v>
      </c>
      <c r="AS5" s="1008" t="s">
        <v>1102</v>
      </c>
      <c r="AT5" s="1009" t="s">
        <v>1423</v>
      </c>
      <c r="AU5" s="1008" t="s">
        <v>1195</v>
      </c>
      <c r="AV5" s="1008" t="s">
        <v>1223</v>
      </c>
      <c r="AW5" s="1008" t="s">
        <v>1224</v>
      </c>
      <c r="AX5" s="1008" t="s">
        <v>1225</v>
      </c>
      <c r="AY5" s="1009" t="s">
        <v>1422</v>
      </c>
      <c r="AZ5" s="1008" t="s">
        <v>1268</v>
      </c>
      <c r="BA5" s="1008" t="s">
        <v>1275</v>
      </c>
      <c r="BB5" s="1008" t="s">
        <v>1274</v>
      </c>
      <c r="BC5" s="1008" t="s">
        <v>1273</v>
      </c>
      <c r="BD5" s="1009">
        <v>2021</v>
      </c>
      <c r="BE5" s="1008" t="s">
        <v>1674</v>
      </c>
      <c r="BF5" s="1008" t="s">
        <v>1747</v>
      </c>
      <c r="BG5" s="1008" t="s">
        <v>1788</v>
      </c>
      <c r="BH5" s="1008" t="s">
        <v>1809</v>
      </c>
      <c r="BI5" s="1009" t="s">
        <v>1810</v>
      </c>
      <c r="BJ5" s="1008" t="s">
        <v>1821</v>
      </c>
      <c r="BK5" s="1008" t="s">
        <v>1838</v>
      </c>
      <c r="BL5" s="1008" t="s">
        <v>1885</v>
      </c>
      <c r="BM5" s="1008" t="s">
        <v>1907</v>
      </c>
      <c r="BN5" s="1009" t="s">
        <v>1923</v>
      </c>
      <c r="BO5" s="1008" t="s">
        <v>1949</v>
      </c>
      <c r="BP5" s="1008" t="s">
        <v>1978</v>
      </c>
      <c r="BQ5" s="1008" t="s">
        <v>2000</v>
      </c>
      <c r="BR5" s="1008" t="s">
        <v>2022</v>
      </c>
      <c r="BS5" s="1009" t="s">
        <v>2025</v>
      </c>
    </row>
    <row r="6" spans="1:71" ht="3" customHeight="1">
      <c r="A6" s="315"/>
      <c r="B6" s="316"/>
      <c r="C6" s="316"/>
      <c r="D6" s="316"/>
      <c r="E6" s="316"/>
      <c r="F6" s="317"/>
      <c r="G6" s="316"/>
      <c r="H6" s="316"/>
      <c r="I6" s="316"/>
      <c r="J6" s="316"/>
      <c r="K6" s="318"/>
      <c r="L6" s="316"/>
      <c r="M6" s="316"/>
      <c r="N6" s="316"/>
      <c r="O6" s="316"/>
      <c r="P6" s="319"/>
      <c r="Q6" s="316"/>
      <c r="R6" s="316"/>
      <c r="S6" s="316"/>
      <c r="T6" s="316"/>
      <c r="U6" s="319"/>
      <c r="V6" s="316"/>
      <c r="W6" s="316"/>
      <c r="X6" s="316"/>
      <c r="Y6" s="316"/>
      <c r="Z6" s="1002"/>
      <c r="AE6" s="1002"/>
      <c r="AJ6" s="1023"/>
      <c r="AO6" s="1023"/>
      <c r="AT6" s="1023"/>
      <c r="AY6" s="1023"/>
      <c r="BD6" s="1023"/>
      <c r="BI6" s="1023"/>
      <c r="BN6" s="1023"/>
      <c r="BS6" s="1023"/>
    </row>
    <row r="7" spans="1:71" s="324" customFormat="1" ht="15" customHeight="1">
      <c r="A7" s="320" t="s">
        <v>822</v>
      </c>
      <c r="B7" s="321"/>
      <c r="C7" s="321"/>
      <c r="D7" s="321"/>
      <c r="E7" s="321"/>
      <c r="F7" s="322"/>
      <c r="G7" s="321"/>
      <c r="H7" s="321"/>
      <c r="I7" s="321"/>
      <c r="J7" s="321"/>
      <c r="K7" s="323"/>
      <c r="L7" s="321"/>
      <c r="M7" s="321"/>
      <c r="N7" s="321"/>
      <c r="O7" s="321"/>
      <c r="P7" s="322"/>
      <c r="Q7" s="321"/>
      <c r="R7" s="321"/>
      <c r="S7" s="321"/>
      <c r="T7" s="321"/>
      <c r="U7" s="322"/>
      <c r="V7" s="321">
        <v>15469.705</v>
      </c>
      <c r="W7" s="321">
        <v>15467.228999999999</v>
      </c>
      <c r="X7" s="321">
        <v>16756.703000000001</v>
      </c>
      <c r="Y7" s="321">
        <v>15988.545</v>
      </c>
      <c r="Z7" s="1000">
        <v>63682.182999999997</v>
      </c>
      <c r="AA7" s="321">
        <v>15861.904</v>
      </c>
      <c r="AB7" s="321">
        <v>15804.679</v>
      </c>
      <c r="AC7" s="321">
        <v>16504.288</v>
      </c>
      <c r="AD7" s="321">
        <v>17256.609</v>
      </c>
      <c r="AE7" s="1000">
        <v>65427.481</v>
      </c>
      <c r="AF7" s="321">
        <v>16048.513000000001</v>
      </c>
      <c r="AG7" s="321">
        <v>15636.744000000001</v>
      </c>
      <c r="AH7" s="321">
        <v>15229.433999999999</v>
      </c>
      <c r="AI7" s="999">
        <v>15298.989</v>
      </c>
      <c r="AJ7" s="1024">
        <v>62213.680999999997</v>
      </c>
      <c r="AK7" s="321">
        <v>15222.575999999999</v>
      </c>
      <c r="AL7" s="321">
        <v>15105.394</v>
      </c>
      <c r="AM7" s="321">
        <v>15351.895</v>
      </c>
      <c r="AN7" s="999">
        <v>15087.851000000001</v>
      </c>
      <c r="AO7" s="1024">
        <v>60767.771999999997</v>
      </c>
      <c r="AP7" s="999">
        <v>15573.775</v>
      </c>
      <c r="AQ7" s="999">
        <v>16209.33</v>
      </c>
      <c r="AR7" s="999">
        <v>16870.79</v>
      </c>
      <c r="AS7" s="999">
        <v>17073.493999999999</v>
      </c>
      <c r="AT7" s="1024">
        <v>65727.391000000003</v>
      </c>
      <c r="AU7" s="999">
        <v>15727.147999999999</v>
      </c>
      <c r="AV7" s="999">
        <v>15220.574000000001</v>
      </c>
      <c r="AW7" s="999">
        <v>14696.277</v>
      </c>
      <c r="AX7" s="999">
        <v>15080.646000000001</v>
      </c>
      <c r="AY7" s="1024">
        <v>60724.646000000001</v>
      </c>
      <c r="AZ7" s="999">
        <v>15501.742</v>
      </c>
      <c r="BA7" s="999">
        <v>16205.445</v>
      </c>
      <c r="BB7" s="999">
        <v>16921.883999999998</v>
      </c>
      <c r="BC7" s="999">
        <v>18099.531999999999</v>
      </c>
      <c r="BD7" s="1024">
        <v>66728.603000000003</v>
      </c>
      <c r="BE7" s="999">
        <v>18164.677</v>
      </c>
      <c r="BF7" s="999">
        <v>19791.168000000001</v>
      </c>
      <c r="BG7" s="999">
        <v>20910.017</v>
      </c>
      <c r="BH7" s="999">
        <v>21555.321</v>
      </c>
      <c r="BI7" s="1024">
        <v>80421.183000000005</v>
      </c>
      <c r="BJ7" s="999">
        <v>21659.217000000001</v>
      </c>
      <c r="BK7" s="999">
        <v>22929.526999999998</v>
      </c>
      <c r="BL7" s="999">
        <v>23621.508999999998</v>
      </c>
      <c r="BM7" s="999">
        <v>24374.657999999999</v>
      </c>
      <c r="BN7" s="1024">
        <v>92584.910999999993</v>
      </c>
      <c r="BO7" s="999">
        <v>24066.761999999999</v>
      </c>
      <c r="BP7" s="999">
        <v>24825.050999999999</v>
      </c>
      <c r="BQ7" s="999">
        <v>25559.465</v>
      </c>
      <c r="BR7" s="999">
        <v>26475.255000000001</v>
      </c>
      <c r="BS7" s="1024">
        <v>100926.533</v>
      </c>
    </row>
    <row r="8" spans="1:71" ht="13">
      <c r="A8" s="1001" t="s">
        <v>808</v>
      </c>
      <c r="B8" s="326"/>
      <c r="C8" s="326"/>
      <c r="D8" s="326"/>
      <c r="E8" s="326"/>
      <c r="F8" s="319"/>
      <c r="G8" s="326"/>
      <c r="H8" s="326"/>
      <c r="I8" s="326"/>
      <c r="J8" s="326"/>
      <c r="K8" s="318"/>
      <c r="L8" s="326"/>
      <c r="M8" s="326"/>
      <c r="N8" s="326"/>
      <c r="O8" s="326"/>
      <c r="P8" s="319"/>
      <c r="Q8" s="326"/>
      <c r="R8" s="326"/>
      <c r="S8" s="326"/>
      <c r="T8" s="326"/>
      <c r="U8" s="319"/>
      <c r="V8" s="326">
        <v>13562.541999999999</v>
      </c>
      <c r="W8" s="326">
        <v>14101.912</v>
      </c>
      <c r="X8" s="326">
        <v>14687.606</v>
      </c>
      <c r="Y8" s="326">
        <v>14836.298000000001</v>
      </c>
      <c r="Z8" s="1002">
        <v>57188.360999999997</v>
      </c>
      <c r="AA8" s="326">
        <v>14246.986000000001</v>
      </c>
      <c r="AB8" s="326">
        <v>14576.949000000001</v>
      </c>
      <c r="AC8" s="326">
        <v>15041.121999999999</v>
      </c>
      <c r="AD8" s="326">
        <v>15450.126</v>
      </c>
      <c r="AE8" s="1002">
        <v>59315.184999999998</v>
      </c>
      <c r="AF8" s="326">
        <v>14357.695</v>
      </c>
      <c r="AG8" s="326">
        <v>14314.991</v>
      </c>
      <c r="AH8" s="326">
        <v>14116.847</v>
      </c>
      <c r="AI8" s="326">
        <v>14092.358</v>
      </c>
      <c r="AJ8" s="1023">
        <v>56881.892</v>
      </c>
      <c r="AK8" s="326">
        <v>13791.758</v>
      </c>
      <c r="AL8" s="326">
        <v>14220.313</v>
      </c>
      <c r="AM8" s="326">
        <v>14359.438</v>
      </c>
      <c r="AN8" s="326">
        <v>14424.49</v>
      </c>
      <c r="AO8" s="1023">
        <v>56796.000999999997</v>
      </c>
      <c r="AP8" s="326">
        <v>14656.267</v>
      </c>
      <c r="AQ8" s="326">
        <v>15127.873</v>
      </c>
      <c r="AR8" s="326">
        <v>15840.883</v>
      </c>
      <c r="AS8" s="326">
        <v>16333.456</v>
      </c>
      <c r="AT8" s="1023">
        <v>61958.481</v>
      </c>
      <c r="AU8" s="326">
        <v>15340.124</v>
      </c>
      <c r="AV8" s="326">
        <v>14553.484</v>
      </c>
      <c r="AW8" s="326">
        <v>13616.267</v>
      </c>
      <c r="AX8" s="326">
        <v>13984.058999999999</v>
      </c>
      <c r="AY8" s="1023">
        <v>57493.936000000002</v>
      </c>
      <c r="AZ8" s="326">
        <v>14045.808000000001</v>
      </c>
      <c r="BA8" s="326">
        <v>14681.862999999999</v>
      </c>
      <c r="BB8" s="326">
        <v>15609.34</v>
      </c>
      <c r="BC8" s="326">
        <v>17496.18</v>
      </c>
      <c r="BD8" s="1023">
        <v>61833.190999999999</v>
      </c>
      <c r="BE8" s="326">
        <v>17632.187999999998</v>
      </c>
      <c r="BF8" s="326">
        <v>19554.838</v>
      </c>
      <c r="BG8" s="326">
        <v>20636.468000000001</v>
      </c>
      <c r="BH8" s="326">
        <v>21167.839</v>
      </c>
      <c r="BI8" s="1023">
        <v>78991.332999999999</v>
      </c>
      <c r="BJ8" s="326">
        <v>20866.973999999998</v>
      </c>
      <c r="BK8" s="326">
        <v>21825.190999999999</v>
      </c>
      <c r="BL8" s="326">
        <v>22800.194</v>
      </c>
      <c r="BM8" s="326">
        <v>23466.682000000001</v>
      </c>
      <c r="BN8" s="1023">
        <v>88959.040999999997</v>
      </c>
      <c r="BO8" s="326">
        <v>23076.263999999999</v>
      </c>
      <c r="BP8" s="326">
        <v>23380.117999999999</v>
      </c>
      <c r="BQ8" s="326">
        <v>24385.817497177002</v>
      </c>
      <c r="BR8" s="326">
        <v>25402.776000000002</v>
      </c>
      <c r="BS8" s="1023">
        <v>96244.974999999991</v>
      </c>
    </row>
    <row r="9" spans="1:71" ht="13">
      <c r="A9" s="1001" t="s">
        <v>823</v>
      </c>
      <c r="B9" s="326"/>
      <c r="C9" s="326"/>
      <c r="D9" s="326"/>
      <c r="E9" s="326"/>
      <c r="F9" s="319"/>
      <c r="G9" s="326"/>
      <c r="H9" s="326"/>
      <c r="I9" s="326"/>
      <c r="J9" s="326"/>
      <c r="K9" s="318"/>
      <c r="L9" s="326"/>
      <c r="M9" s="326"/>
      <c r="N9" s="326"/>
      <c r="O9" s="326"/>
      <c r="P9" s="319"/>
      <c r="Q9" s="326"/>
      <c r="R9" s="326"/>
      <c r="S9" s="326"/>
      <c r="T9" s="326"/>
      <c r="U9" s="319"/>
      <c r="V9" s="326">
        <v>1907.162</v>
      </c>
      <c r="W9" s="326">
        <v>1365.316</v>
      </c>
      <c r="X9" s="326">
        <v>2069.096</v>
      </c>
      <c r="Y9" s="326">
        <v>1152.2460000000001</v>
      </c>
      <c r="Z9" s="1002">
        <v>6493.8220000000001</v>
      </c>
      <c r="AA9" s="326">
        <v>1614.9169999999999</v>
      </c>
      <c r="AB9" s="326">
        <v>1227.729</v>
      </c>
      <c r="AC9" s="326">
        <v>1463.165</v>
      </c>
      <c r="AD9" s="326">
        <v>1806.482</v>
      </c>
      <c r="AE9" s="1002">
        <v>6112.2950000000001</v>
      </c>
      <c r="AF9" s="326">
        <v>1690.817</v>
      </c>
      <c r="AG9" s="326">
        <v>1321.752</v>
      </c>
      <c r="AH9" s="326">
        <v>1112.587</v>
      </c>
      <c r="AI9" s="326">
        <v>1206.6300000000001</v>
      </c>
      <c r="AJ9" s="1023">
        <v>5331.7879999999996</v>
      </c>
      <c r="AK9" s="326">
        <v>1430.818</v>
      </c>
      <c r="AL9" s="326">
        <v>885.08100000000002</v>
      </c>
      <c r="AM9" s="326">
        <v>992.45600000000002</v>
      </c>
      <c r="AN9" s="326">
        <v>663.36099999999999</v>
      </c>
      <c r="AO9" s="1023">
        <v>3971.7710000000002</v>
      </c>
      <c r="AP9" s="326">
        <v>917.50800000000004</v>
      </c>
      <c r="AQ9" s="326">
        <v>1081.4559999999999</v>
      </c>
      <c r="AR9" s="326">
        <v>1029.9059999999999</v>
      </c>
      <c r="AS9" s="326">
        <v>740.03800000000001</v>
      </c>
      <c r="AT9" s="1023">
        <v>3768.9090000000001</v>
      </c>
      <c r="AU9" s="326">
        <v>387.02300000000002</v>
      </c>
      <c r="AV9" s="326">
        <v>667.08900000000006</v>
      </c>
      <c r="AW9" s="326">
        <v>1080.009</v>
      </c>
      <c r="AX9" s="326">
        <v>1096.587</v>
      </c>
      <c r="AY9" s="1023">
        <v>3230.7089999999998</v>
      </c>
      <c r="AZ9" s="326">
        <v>1455.933</v>
      </c>
      <c r="BA9" s="326">
        <v>1523.5809999999999</v>
      </c>
      <c r="BB9" s="326">
        <v>1312.5440000000001</v>
      </c>
      <c r="BC9" s="326">
        <v>603.35199999999998</v>
      </c>
      <c r="BD9" s="1023">
        <v>4895.41</v>
      </c>
      <c r="BE9" s="326">
        <v>532.48800000000006</v>
      </c>
      <c r="BF9" s="326">
        <v>236.33</v>
      </c>
      <c r="BG9" s="326">
        <v>273.54899999999998</v>
      </c>
      <c r="BH9" s="326">
        <v>387.48200000000003</v>
      </c>
      <c r="BI9" s="1023">
        <v>1429.8490000000002</v>
      </c>
      <c r="BJ9" s="326">
        <v>792.24300000000005</v>
      </c>
      <c r="BK9" s="326">
        <v>1104.335</v>
      </c>
      <c r="BL9" s="326">
        <v>821.31500000000005</v>
      </c>
      <c r="BM9" s="326">
        <v>907.97500000000002</v>
      </c>
      <c r="BN9" s="1023">
        <v>3625.8679999999999</v>
      </c>
      <c r="BO9" s="326">
        <v>990.49800000000005</v>
      </c>
      <c r="BP9" s="326">
        <v>1444.932</v>
      </c>
      <c r="BQ9" s="326">
        <v>1173.6482923139617</v>
      </c>
      <c r="BR9" s="326">
        <v>1072.4780000000001</v>
      </c>
      <c r="BS9" s="1023">
        <v>4681.5560000000005</v>
      </c>
    </row>
    <row r="10" spans="1:71" s="324" customFormat="1" ht="15" customHeight="1">
      <c r="A10" s="320" t="s">
        <v>1988</v>
      </c>
      <c r="B10" s="321"/>
      <c r="C10" s="321"/>
      <c r="D10" s="321"/>
      <c r="E10" s="321"/>
      <c r="F10" s="322"/>
      <c r="G10" s="321"/>
      <c r="H10" s="321"/>
      <c r="I10" s="321"/>
      <c r="J10" s="321"/>
      <c r="K10" s="323"/>
      <c r="L10" s="321"/>
      <c r="M10" s="321"/>
      <c r="N10" s="321"/>
      <c r="O10" s="321"/>
      <c r="P10" s="322"/>
      <c r="Q10" s="321"/>
      <c r="R10" s="321"/>
      <c r="S10" s="321"/>
      <c r="T10" s="321"/>
      <c r="U10" s="322"/>
      <c r="V10" s="321">
        <v>-4475.5640000000003</v>
      </c>
      <c r="W10" s="321">
        <v>-4447.7610000000004</v>
      </c>
      <c r="X10" s="321">
        <v>-4719.0559999999996</v>
      </c>
      <c r="Y10" s="321">
        <v>-4798.5749999999998</v>
      </c>
      <c r="Z10" s="1000">
        <v>-18440.957999999999</v>
      </c>
      <c r="AA10" s="321">
        <v>-6474.817</v>
      </c>
      <c r="AB10" s="321">
        <v>-5984.4129999999996</v>
      </c>
      <c r="AC10" s="321">
        <v>-5206.78</v>
      </c>
      <c r="AD10" s="321">
        <v>-5631.6819999999998</v>
      </c>
      <c r="AE10" s="1000">
        <v>-23297.692999999999</v>
      </c>
      <c r="AF10" s="321">
        <v>-4874.7039999999997</v>
      </c>
      <c r="AG10" s="321">
        <v>-3913.1239999999998</v>
      </c>
      <c r="AH10" s="321">
        <v>-3503.3969999999999</v>
      </c>
      <c r="AI10" s="999">
        <v>-3586.3220000000001</v>
      </c>
      <c r="AJ10" s="1024">
        <v>-15877.548000000001</v>
      </c>
      <c r="AK10" s="321">
        <v>-3282.0340000000001</v>
      </c>
      <c r="AL10" s="321">
        <v>-3068.2370000000001</v>
      </c>
      <c r="AM10" s="321">
        <v>-2886.8580000000002</v>
      </c>
      <c r="AN10" s="999">
        <v>-3081.9920000000002</v>
      </c>
      <c r="AO10" s="1024">
        <v>-12319.123</v>
      </c>
      <c r="AP10" s="999">
        <v>-3351.9639999999999</v>
      </c>
      <c r="AQ10" s="999">
        <v>-3570.9409999999998</v>
      </c>
      <c r="AR10" s="999">
        <v>-3944.895</v>
      </c>
      <c r="AS10" s="999">
        <v>-4624.2169999999996</v>
      </c>
      <c r="AT10" s="1024">
        <v>-15492.019</v>
      </c>
      <c r="AU10" s="999">
        <v>-9357.1650000000009</v>
      </c>
      <c r="AV10" s="999">
        <v>-7061.1949999999997</v>
      </c>
      <c r="AW10" s="999">
        <v>-5362.7150000000001</v>
      </c>
      <c r="AX10" s="999">
        <v>-3820.7359999999999</v>
      </c>
      <c r="AY10" s="1024">
        <v>-25601.812000000002</v>
      </c>
      <c r="AZ10" s="999">
        <v>-3706.3809999999999</v>
      </c>
      <c r="BA10" s="999">
        <v>-4385.7569999999996</v>
      </c>
      <c r="BB10" s="999">
        <v>-4656.3869999999997</v>
      </c>
      <c r="BC10" s="999">
        <v>-5489.1639999999998</v>
      </c>
      <c r="BD10" s="1024">
        <v>-18237.688999999998</v>
      </c>
      <c r="BE10" s="999">
        <v>-6720.4459999999999</v>
      </c>
      <c r="BF10" s="999">
        <v>-7017.7280000000001</v>
      </c>
      <c r="BG10" s="999">
        <v>-7398.9369999999999</v>
      </c>
      <c r="BH10" s="999">
        <v>-9013.6139999999996</v>
      </c>
      <c r="BI10" s="1024">
        <v>-30150.724999999999</v>
      </c>
      <c r="BJ10" s="999">
        <v>-8338.4539999999997</v>
      </c>
      <c r="BK10" s="999">
        <v>-8785.8169999999991</v>
      </c>
      <c r="BL10" s="999">
        <v>-8590.0049999999992</v>
      </c>
      <c r="BM10" s="999">
        <v>-8447.3889999999992</v>
      </c>
      <c r="BN10" s="1024">
        <v>-34161.664999999994</v>
      </c>
      <c r="BO10" s="999">
        <v>-8036.6329999999998</v>
      </c>
      <c r="BP10" s="999">
        <v>-7857.4939999999997</v>
      </c>
      <c r="BQ10" s="999">
        <v>-7334.924</v>
      </c>
      <c r="BR10" s="999">
        <v>-8082.24</v>
      </c>
      <c r="BS10" s="1024">
        <v>-31311.290999999997</v>
      </c>
    </row>
    <row r="11" spans="1:71" ht="15" customHeight="1">
      <c r="A11" s="1001" t="s">
        <v>1989</v>
      </c>
      <c r="B11" s="326"/>
      <c r="C11" s="326"/>
      <c r="D11" s="326"/>
      <c r="E11" s="326"/>
      <c r="F11" s="319"/>
      <c r="G11" s="326"/>
      <c r="H11" s="326"/>
      <c r="I11" s="326"/>
      <c r="J11" s="326"/>
      <c r="K11" s="318"/>
      <c r="L11" s="326"/>
      <c r="M11" s="326"/>
      <c r="N11" s="326"/>
      <c r="O11" s="326"/>
      <c r="P11" s="319"/>
      <c r="Q11" s="326"/>
      <c r="R11" s="326"/>
      <c r="S11" s="326"/>
      <c r="T11" s="326"/>
      <c r="U11" s="319"/>
      <c r="V11" s="326">
        <v>-5355.61</v>
      </c>
      <c r="W11" s="326">
        <v>-5376.2939999999999</v>
      </c>
      <c r="X11" s="326">
        <v>-5597.1930000000002</v>
      </c>
      <c r="Y11" s="326">
        <v>-5983.1319999999996</v>
      </c>
      <c r="Z11" s="1002">
        <v>-22312.231</v>
      </c>
      <c r="AA11" s="326">
        <v>-7051.4070000000002</v>
      </c>
      <c r="AB11" s="326">
        <v>-5941.3770000000004</v>
      </c>
      <c r="AC11" s="326">
        <v>-5756.857</v>
      </c>
      <c r="AD11" s="326">
        <v>-5065.8329999999996</v>
      </c>
      <c r="AE11" s="1002">
        <v>-23815.475999999999</v>
      </c>
      <c r="AF11" s="326">
        <v>-4959.7629999999999</v>
      </c>
      <c r="AG11" s="326">
        <v>-4350.28</v>
      </c>
      <c r="AH11" s="326">
        <v>-3767.93</v>
      </c>
      <c r="AI11" s="326">
        <v>-3782.2020000000002</v>
      </c>
      <c r="AJ11" s="1023">
        <v>-16860.177</v>
      </c>
      <c r="AK11" s="326">
        <v>-3557.2550000000001</v>
      </c>
      <c r="AL11" s="326">
        <v>-3650.154</v>
      </c>
      <c r="AM11" s="326">
        <v>-3390.4079999999999</v>
      </c>
      <c r="AN11" s="326">
        <v>-3372.7469999999998</v>
      </c>
      <c r="AO11" s="1023">
        <v>-13970.566000000001</v>
      </c>
      <c r="AP11" s="326">
        <v>-3717.3049999999998</v>
      </c>
      <c r="AQ11" s="326">
        <v>-3838.8560000000002</v>
      </c>
      <c r="AR11" s="326">
        <v>-4284.0079999999998</v>
      </c>
      <c r="AS11" s="326">
        <v>-4893.4840000000004</v>
      </c>
      <c r="AT11" s="1023">
        <v>-16733.654999999999</v>
      </c>
      <c r="AU11" s="326">
        <v>-9590.3459999999995</v>
      </c>
      <c r="AV11" s="326">
        <v>-6766.4120000000003</v>
      </c>
      <c r="AW11" s="326">
        <v>-5261.0219999999999</v>
      </c>
      <c r="AX11" s="326">
        <v>-3306.6529999999998</v>
      </c>
      <c r="AY11" s="1023">
        <v>-24924.434000000001</v>
      </c>
      <c r="AZ11" s="326">
        <v>-3913.6849999999999</v>
      </c>
      <c r="BA11" s="326">
        <v>-4465.91</v>
      </c>
      <c r="BB11" s="326">
        <v>-4874.6289999999999</v>
      </c>
      <c r="BC11" s="326">
        <v>-6034.0389999999998</v>
      </c>
      <c r="BD11" s="1023">
        <v>-19288.262999999999</v>
      </c>
      <c r="BE11" s="326">
        <v>-6665.2280000000001</v>
      </c>
      <c r="BF11" s="326">
        <v>-7221.2939999999999</v>
      </c>
      <c r="BG11" s="326">
        <v>-7596.4849999999997</v>
      </c>
      <c r="BH11" s="326">
        <v>-9052.1110000000008</v>
      </c>
      <c r="BI11" s="1023">
        <v>-30535.118000000002</v>
      </c>
      <c r="BJ11" s="326">
        <v>-8204.3050000000003</v>
      </c>
      <c r="BK11" s="326">
        <v>-8852.1080000000002</v>
      </c>
      <c r="BL11" s="326">
        <v>-8449.2270000000008</v>
      </c>
      <c r="BM11" s="326">
        <v>-8467.9959999999992</v>
      </c>
      <c r="BN11" s="1023">
        <v>-33973.635999999999</v>
      </c>
      <c r="BO11" s="326">
        <v>-8298.1550000000007</v>
      </c>
      <c r="BP11" s="326">
        <v>-8228.7099999999991</v>
      </c>
      <c r="BQ11" s="326">
        <v>-7549.2539999999999</v>
      </c>
      <c r="BR11" s="326">
        <v>-8463.4570000000003</v>
      </c>
      <c r="BS11" s="1023">
        <v>-32539.576000000001</v>
      </c>
    </row>
    <row r="12" spans="1:71" ht="15" hidden="1" customHeight="1">
      <c r="A12" s="1006"/>
      <c r="B12" s="326"/>
      <c r="C12" s="326"/>
      <c r="D12" s="326"/>
      <c r="E12" s="326"/>
      <c r="F12" s="319"/>
      <c r="G12" s="326"/>
      <c r="H12" s="326"/>
      <c r="I12" s="326"/>
      <c r="J12" s="326"/>
      <c r="K12" s="318"/>
      <c r="L12" s="326"/>
      <c r="M12" s="326"/>
      <c r="N12" s="326"/>
      <c r="O12" s="326"/>
      <c r="P12" s="319"/>
      <c r="Q12" s="326"/>
      <c r="R12" s="326"/>
      <c r="S12" s="326"/>
      <c r="T12" s="326"/>
      <c r="U12" s="319"/>
      <c r="V12" s="326"/>
      <c r="W12" s="326"/>
      <c r="X12" s="326"/>
      <c r="Y12" s="326"/>
      <c r="Z12" s="1002"/>
      <c r="AA12" s="326"/>
      <c r="AB12" s="326"/>
      <c r="AC12" s="326"/>
      <c r="AD12" s="326"/>
      <c r="AE12" s="1002"/>
      <c r="AF12" s="326"/>
      <c r="AG12" s="326"/>
      <c r="AH12" s="326"/>
      <c r="AI12" s="326"/>
      <c r="AJ12" s="1023"/>
      <c r="AK12" s="326"/>
      <c r="AL12" s="326"/>
      <c r="AM12" s="326"/>
      <c r="AN12" s="326"/>
      <c r="AO12" s="1023">
        <v>0</v>
      </c>
      <c r="AP12" s="326"/>
      <c r="AQ12" s="326"/>
      <c r="AR12" s="326"/>
      <c r="AS12" s="326"/>
      <c r="AT12" s="1023">
        <v>0</v>
      </c>
      <c r="AU12" s="326"/>
      <c r="AV12" s="326"/>
      <c r="AW12" s="326"/>
      <c r="AX12" s="326"/>
      <c r="AY12" s="1023">
        <v>0</v>
      </c>
      <c r="AZ12" s="326"/>
      <c r="BA12" s="326"/>
      <c r="BB12" s="326"/>
      <c r="BC12" s="326"/>
      <c r="BD12" s="1023">
        <v>0</v>
      </c>
      <c r="BE12" s="326"/>
      <c r="BF12" s="326"/>
      <c r="BG12" s="326"/>
      <c r="BH12" s="326"/>
      <c r="BI12" s="1023">
        <v>0</v>
      </c>
      <c r="BJ12" s="326"/>
      <c r="BK12" s="326"/>
      <c r="BL12" s="326"/>
      <c r="BM12" s="326"/>
      <c r="BN12" s="1023">
        <v>0</v>
      </c>
      <c r="BO12" s="326"/>
      <c r="BP12" s="326"/>
      <c r="BQ12" s="326"/>
      <c r="BR12" s="326"/>
      <c r="BS12" s="1023">
        <v>0</v>
      </c>
    </row>
    <row r="13" spans="1:71" ht="15" customHeight="1">
      <c r="A13" s="328" t="s">
        <v>1420</v>
      </c>
      <c r="B13" s="326"/>
      <c r="C13" s="326"/>
      <c r="D13" s="326"/>
      <c r="E13" s="326"/>
      <c r="F13" s="319"/>
      <c r="G13" s="326"/>
      <c r="H13" s="326"/>
      <c r="I13" s="326"/>
      <c r="J13" s="326"/>
      <c r="K13" s="318"/>
      <c r="L13" s="326"/>
      <c r="M13" s="326"/>
      <c r="N13" s="326"/>
      <c r="O13" s="326"/>
      <c r="P13" s="319"/>
      <c r="Q13" s="326"/>
      <c r="R13" s="326"/>
      <c r="S13" s="326"/>
      <c r="T13" s="326"/>
      <c r="U13" s="319"/>
      <c r="V13" s="326">
        <v>0</v>
      </c>
      <c r="W13" s="326">
        <v>0</v>
      </c>
      <c r="X13" s="326">
        <v>0</v>
      </c>
      <c r="Y13" s="326">
        <v>-85.332999999999998</v>
      </c>
      <c r="Z13" s="1002">
        <v>-85.332999999999998</v>
      </c>
      <c r="AA13" s="326">
        <v>0</v>
      </c>
      <c r="AB13" s="326">
        <v>-539.47799999999995</v>
      </c>
      <c r="AC13" s="326">
        <v>-87.983000000000004</v>
      </c>
      <c r="AD13" s="326">
        <v>-1254.538</v>
      </c>
      <c r="AE13" s="1002">
        <v>-1881.999</v>
      </c>
      <c r="AF13" s="326">
        <v>-444.43900000000002</v>
      </c>
      <c r="AG13" s="326">
        <v>-105.261</v>
      </c>
      <c r="AH13" s="326">
        <v>-261.98899999999998</v>
      </c>
      <c r="AI13" s="326">
        <v>-282.49599999999998</v>
      </c>
      <c r="AJ13" s="1023">
        <v>-1094.1869999999999</v>
      </c>
      <c r="AK13" s="326">
        <v>-187.21299999999999</v>
      </c>
      <c r="AL13" s="326">
        <v>-1.2669999999999999</v>
      </c>
      <c r="AM13" s="326">
        <v>-88.600999999999999</v>
      </c>
      <c r="AN13" s="326">
        <v>-268.86200000000002</v>
      </c>
      <c r="AO13" s="1023">
        <v>-545.94500000000005</v>
      </c>
      <c r="AP13" s="326">
        <v>-29.768000000000001</v>
      </c>
      <c r="AQ13" s="326">
        <v>-42.677999999999997</v>
      </c>
      <c r="AR13" s="326">
        <v>-69.614999999999995</v>
      </c>
      <c r="AS13" s="326">
        <v>-230.24600000000001</v>
      </c>
      <c r="AT13" s="1023">
        <v>-372.30900000000003</v>
      </c>
      <c r="AU13" s="326">
        <v>-88.608000000000004</v>
      </c>
      <c r="AV13" s="326">
        <v>-196.07400000000001</v>
      </c>
      <c r="AW13" s="326">
        <v>-346.06400000000002</v>
      </c>
      <c r="AX13" s="326">
        <v>-831.80600000000004</v>
      </c>
      <c r="AY13" s="1023">
        <v>-1462.5530000000001</v>
      </c>
      <c r="AZ13" s="326">
        <v>47.825000000000003</v>
      </c>
      <c r="BA13" s="326">
        <v>-8.0459999999999994</v>
      </c>
      <c r="BB13" s="326">
        <v>21.018000000000001</v>
      </c>
      <c r="BC13" s="326">
        <v>384.41699999999997</v>
      </c>
      <c r="BD13" s="1023">
        <v>445.214</v>
      </c>
      <c r="BE13" s="326">
        <v>-27.076000000000001</v>
      </c>
      <c r="BF13" s="326">
        <v>202.04599999999999</v>
      </c>
      <c r="BG13" s="326">
        <v>157.953</v>
      </c>
      <c r="BH13" s="326">
        <v>9.6820000000000004</v>
      </c>
      <c r="BI13" s="1023">
        <v>342.60500000000002</v>
      </c>
      <c r="BJ13" s="326">
        <v>-28.513000000000002</v>
      </c>
      <c r="BK13" s="326">
        <v>-5.3520000000000003</v>
      </c>
      <c r="BL13" s="326">
        <v>-99.608999999999995</v>
      </c>
      <c r="BM13" s="326">
        <v>-361.15</v>
      </c>
      <c r="BN13" s="1023">
        <v>-494.62399999999997</v>
      </c>
      <c r="BO13" s="326">
        <v>-127.56399999999999</v>
      </c>
      <c r="BP13" s="326">
        <v>-168.72200000000001</v>
      </c>
      <c r="BQ13" s="326">
        <v>-367.59100000000001</v>
      </c>
      <c r="BR13" s="326">
        <v>-345.11200000000002</v>
      </c>
      <c r="BS13" s="1023">
        <v>-1008.989</v>
      </c>
    </row>
    <row r="14" spans="1:71" ht="15" customHeight="1">
      <c r="A14" s="1005" t="s">
        <v>825</v>
      </c>
      <c r="B14" s="326"/>
      <c r="C14" s="326"/>
      <c r="D14" s="326"/>
      <c r="E14" s="326"/>
      <c r="F14" s="319"/>
      <c r="G14" s="326"/>
      <c r="H14" s="326"/>
      <c r="I14" s="326"/>
      <c r="J14" s="326"/>
      <c r="K14" s="318"/>
      <c r="L14" s="326"/>
      <c r="M14" s="326"/>
      <c r="N14" s="326"/>
      <c r="O14" s="326"/>
      <c r="P14" s="319"/>
      <c r="Q14" s="326"/>
      <c r="R14" s="326"/>
      <c r="S14" s="326"/>
      <c r="T14" s="326"/>
      <c r="U14" s="319"/>
      <c r="V14" s="326">
        <v>-167.685</v>
      </c>
      <c r="W14" s="326">
        <v>-189.32599999999999</v>
      </c>
      <c r="X14" s="326">
        <v>-198.49799999999999</v>
      </c>
      <c r="Y14" s="326">
        <v>-190.69300000000001</v>
      </c>
      <c r="Z14" s="1002">
        <v>-746.20399999999995</v>
      </c>
      <c r="AA14" s="326">
        <v>-237.428</v>
      </c>
      <c r="AB14" s="326">
        <v>-430.24099999999999</v>
      </c>
      <c r="AC14" s="326">
        <v>-255.179</v>
      </c>
      <c r="AD14" s="326">
        <v>-276.29500000000002</v>
      </c>
      <c r="AE14" s="1002">
        <v>-1199.145</v>
      </c>
      <c r="AF14" s="326">
        <v>-283.524</v>
      </c>
      <c r="AG14" s="326">
        <v>-240.82400000000001</v>
      </c>
      <c r="AH14" s="326">
        <v>-207.87</v>
      </c>
      <c r="AI14" s="326">
        <v>-310.39299999999997</v>
      </c>
      <c r="AJ14" s="1023">
        <v>-1042.6120000000001</v>
      </c>
      <c r="AK14" s="326">
        <v>-283.22899999999998</v>
      </c>
      <c r="AL14" s="326">
        <v>-270.29500000000002</v>
      </c>
      <c r="AM14" s="326">
        <v>-283.25099999999998</v>
      </c>
      <c r="AN14" s="326">
        <v>-299.44299999999998</v>
      </c>
      <c r="AO14" s="1023">
        <v>-1136.22</v>
      </c>
      <c r="AP14" s="326">
        <v>-279.577</v>
      </c>
      <c r="AQ14" s="326">
        <v>-382.11</v>
      </c>
      <c r="AR14" s="326">
        <v>-295.06900000000002</v>
      </c>
      <c r="AS14" s="326">
        <v>-343.67500000000001</v>
      </c>
      <c r="AT14" s="1023">
        <v>-1300.432</v>
      </c>
      <c r="AU14" s="326">
        <v>-261.14499999999998</v>
      </c>
      <c r="AV14" s="326">
        <v>-747.07299999999998</v>
      </c>
      <c r="AW14" s="326">
        <v>-611.173</v>
      </c>
      <c r="AX14" s="326">
        <v>-432.88799999999998</v>
      </c>
      <c r="AY14" s="1023">
        <v>-2052.2809999999999</v>
      </c>
      <c r="AZ14" s="326">
        <v>-397.96800000000002</v>
      </c>
      <c r="BA14" s="326">
        <v>-533.43299999999999</v>
      </c>
      <c r="BB14" s="326">
        <v>-535.69600000000003</v>
      </c>
      <c r="BC14" s="326">
        <v>-527.17399999999998</v>
      </c>
      <c r="BD14" s="1023">
        <v>-1994.2710000000002</v>
      </c>
      <c r="BE14" s="326">
        <v>-541.25400000000002</v>
      </c>
      <c r="BF14" s="326">
        <v>-601.65499999999997</v>
      </c>
      <c r="BG14" s="326">
        <v>-838.85</v>
      </c>
      <c r="BH14" s="326">
        <v>-724.69200000000001</v>
      </c>
      <c r="BI14" s="1023">
        <v>-2706.451</v>
      </c>
      <c r="BJ14" s="326">
        <v>-825.41399999999999</v>
      </c>
      <c r="BK14" s="326">
        <v>-780.7</v>
      </c>
      <c r="BL14" s="326">
        <v>-1004.672</v>
      </c>
      <c r="BM14" s="326">
        <v>-687.81899999999996</v>
      </c>
      <c r="BN14" s="1023">
        <v>-3298.605</v>
      </c>
      <c r="BO14" s="326">
        <v>-589.26599999999996</v>
      </c>
      <c r="BP14" s="326">
        <v>-590.86300000000006</v>
      </c>
      <c r="BQ14" s="326">
        <v>-568.83199999999999</v>
      </c>
      <c r="BR14" s="326">
        <v>-575.85199999999998</v>
      </c>
      <c r="BS14" s="1023">
        <v>-2324.8129999999996</v>
      </c>
    </row>
    <row r="15" spans="1:71" ht="13">
      <c r="A15" s="328" t="s">
        <v>826</v>
      </c>
      <c r="B15" s="326"/>
      <c r="C15" s="326"/>
      <c r="D15" s="326"/>
      <c r="E15" s="326"/>
      <c r="F15" s="319"/>
      <c r="G15" s="326"/>
      <c r="H15" s="326"/>
      <c r="I15" s="326"/>
      <c r="J15" s="326"/>
      <c r="K15" s="318"/>
      <c r="L15" s="326"/>
      <c r="M15" s="326"/>
      <c r="N15" s="326"/>
      <c r="O15" s="326"/>
      <c r="P15" s="319"/>
      <c r="Q15" s="326"/>
      <c r="R15" s="326"/>
      <c r="S15" s="326"/>
      <c r="T15" s="326"/>
      <c r="U15" s="319"/>
      <c r="V15" s="326">
        <v>1047.731</v>
      </c>
      <c r="W15" s="326">
        <v>1117.8599999999999</v>
      </c>
      <c r="X15" s="326">
        <v>1076.635</v>
      </c>
      <c r="Y15" s="326">
        <v>1460.5830000000001</v>
      </c>
      <c r="Z15" s="1002">
        <v>4702.8109999999997</v>
      </c>
      <c r="AA15" s="326">
        <v>814.01800000000003</v>
      </c>
      <c r="AB15" s="326">
        <v>926.68399999999997</v>
      </c>
      <c r="AC15" s="326">
        <v>893.24099999999999</v>
      </c>
      <c r="AD15" s="326">
        <v>964.98500000000001</v>
      </c>
      <c r="AE15" s="1002">
        <v>3598.9279999999999</v>
      </c>
      <c r="AF15" s="326">
        <v>813.02300000000002</v>
      </c>
      <c r="AG15" s="326">
        <v>783.24199999999996</v>
      </c>
      <c r="AH15" s="326">
        <v>734.39200000000005</v>
      </c>
      <c r="AI15" s="326">
        <v>788.76900000000001</v>
      </c>
      <c r="AJ15" s="1023">
        <v>3119.4279999999999</v>
      </c>
      <c r="AK15" s="326">
        <v>745.66399999999999</v>
      </c>
      <c r="AL15" s="326">
        <v>853.47900000000004</v>
      </c>
      <c r="AM15" s="326">
        <v>875.40300000000002</v>
      </c>
      <c r="AN15" s="326">
        <v>859.06100000000004</v>
      </c>
      <c r="AO15" s="1023">
        <v>3333.6089999999999</v>
      </c>
      <c r="AP15" s="326">
        <v>674.68600000000004</v>
      </c>
      <c r="AQ15" s="326">
        <v>692.70399999999995</v>
      </c>
      <c r="AR15" s="326">
        <v>703.798</v>
      </c>
      <c r="AS15" s="326">
        <v>843.18899999999996</v>
      </c>
      <c r="AT15" s="1023">
        <v>2914.3780000000002</v>
      </c>
      <c r="AU15" s="326">
        <v>582.93399999999997</v>
      </c>
      <c r="AV15" s="326">
        <v>648.36599999999999</v>
      </c>
      <c r="AW15" s="326">
        <v>855.54399999999998</v>
      </c>
      <c r="AX15" s="326">
        <v>750.61099999999999</v>
      </c>
      <c r="AY15" s="1023">
        <v>2837.4569999999999</v>
      </c>
      <c r="AZ15" s="326">
        <v>557.447</v>
      </c>
      <c r="BA15" s="326">
        <v>621.63300000000004</v>
      </c>
      <c r="BB15" s="326">
        <v>732.92</v>
      </c>
      <c r="BC15" s="326">
        <v>687.63199999999995</v>
      </c>
      <c r="BD15" s="1023">
        <v>2599.6320000000001</v>
      </c>
      <c r="BE15" s="326">
        <v>513.11300000000006</v>
      </c>
      <c r="BF15" s="326">
        <v>603.17399999999998</v>
      </c>
      <c r="BG15" s="326">
        <v>878.44399999999996</v>
      </c>
      <c r="BH15" s="326">
        <v>753.50599999999997</v>
      </c>
      <c r="BI15" s="1023">
        <v>2748.2370000000001</v>
      </c>
      <c r="BJ15" s="326">
        <v>719.77800000000002</v>
      </c>
      <c r="BK15" s="326">
        <v>852.34299999999996</v>
      </c>
      <c r="BL15" s="326">
        <v>963.50300000000004</v>
      </c>
      <c r="BM15" s="326">
        <v>1069.577</v>
      </c>
      <c r="BN15" s="1023">
        <v>3605.201</v>
      </c>
      <c r="BO15" s="326">
        <v>978.35299999999995</v>
      </c>
      <c r="BP15" s="326">
        <v>1130.8</v>
      </c>
      <c r="BQ15" s="326">
        <v>1150.7539999999999</v>
      </c>
      <c r="BR15" s="326">
        <v>1302.182</v>
      </c>
      <c r="BS15" s="1023">
        <v>4562.0889999999999</v>
      </c>
    </row>
    <row r="16" spans="1:71" s="324" customFormat="1" ht="15" customHeight="1">
      <c r="A16" s="320" t="s">
        <v>827</v>
      </c>
      <c r="B16" s="321"/>
      <c r="C16" s="321"/>
      <c r="D16" s="321"/>
      <c r="E16" s="321"/>
      <c r="F16" s="322"/>
      <c r="G16" s="321"/>
      <c r="H16" s="321"/>
      <c r="I16" s="321"/>
      <c r="J16" s="321"/>
      <c r="K16" s="323"/>
      <c r="L16" s="321"/>
      <c r="M16" s="321"/>
      <c r="N16" s="321"/>
      <c r="O16" s="321"/>
      <c r="P16" s="322"/>
      <c r="Q16" s="321"/>
      <c r="R16" s="321"/>
      <c r="S16" s="321"/>
      <c r="T16" s="321"/>
      <c r="U16" s="322"/>
      <c r="V16" s="321">
        <v>10994.14</v>
      </c>
      <c r="W16" s="321">
        <v>11019.468000000001</v>
      </c>
      <c r="X16" s="321">
        <v>12037.646000000001</v>
      </c>
      <c r="Y16" s="321">
        <v>11189.968999999999</v>
      </c>
      <c r="Z16" s="1000">
        <v>45241.224000000002</v>
      </c>
      <c r="AA16" s="321">
        <v>9387.0859999999993</v>
      </c>
      <c r="AB16" s="321">
        <v>9820.2649999999994</v>
      </c>
      <c r="AC16" s="321">
        <v>11297.508</v>
      </c>
      <c r="AD16" s="321">
        <v>11624.925999999999</v>
      </c>
      <c r="AE16" s="1000">
        <v>42129.786999999997</v>
      </c>
      <c r="AF16" s="321">
        <v>11173.808999999999</v>
      </c>
      <c r="AG16" s="321">
        <v>11723.619000000001</v>
      </c>
      <c r="AH16" s="321">
        <v>11726.036</v>
      </c>
      <c r="AI16" s="999">
        <v>11712.665999999999</v>
      </c>
      <c r="AJ16" s="1024">
        <v>46336.131999999998</v>
      </c>
      <c r="AK16" s="321">
        <v>11940.541999999999</v>
      </c>
      <c r="AL16" s="321">
        <v>12037.156999999999</v>
      </c>
      <c r="AM16" s="321">
        <v>12465.036</v>
      </c>
      <c r="AN16" s="999">
        <v>12005.859</v>
      </c>
      <c r="AO16" s="1024">
        <v>48448.648000000001</v>
      </c>
      <c r="AP16" s="999">
        <v>12221.81</v>
      </c>
      <c r="AQ16" s="999">
        <v>12638.388999999999</v>
      </c>
      <c r="AR16" s="999">
        <v>12925.895</v>
      </c>
      <c r="AS16" s="999">
        <v>12449.277</v>
      </c>
      <c r="AT16" s="1024">
        <v>50235.372000000003</v>
      </c>
      <c r="AU16" s="999">
        <v>6369.982</v>
      </c>
      <c r="AV16" s="999">
        <v>8159.3789999999999</v>
      </c>
      <c r="AW16" s="999">
        <v>9333.5619999999999</v>
      </c>
      <c r="AX16" s="999">
        <v>11259.909</v>
      </c>
      <c r="AY16" s="1024">
        <v>35122.832000000002</v>
      </c>
      <c r="AZ16" s="999">
        <v>11795.361000000001</v>
      </c>
      <c r="BA16" s="999">
        <v>11819.687</v>
      </c>
      <c r="BB16" s="999">
        <v>12265.496999999999</v>
      </c>
      <c r="BC16" s="999">
        <v>12610.368</v>
      </c>
      <c r="BD16" s="1024">
        <v>48490.913</v>
      </c>
      <c r="BE16" s="999">
        <v>11444.23</v>
      </c>
      <c r="BF16" s="999">
        <v>12773.44</v>
      </c>
      <c r="BG16" s="999">
        <v>13511.08</v>
      </c>
      <c r="BH16" s="999">
        <v>12541.706</v>
      </c>
      <c r="BI16" s="1024">
        <v>50270.455999999998</v>
      </c>
      <c r="BJ16" s="999">
        <v>13320.762000000001</v>
      </c>
      <c r="BK16" s="999">
        <v>14143.709000000001</v>
      </c>
      <c r="BL16" s="999">
        <v>15031.503000000001</v>
      </c>
      <c r="BM16" s="999">
        <v>15927.269</v>
      </c>
      <c r="BN16" s="1024">
        <v>58423.243000000002</v>
      </c>
      <c r="BO16" s="999">
        <v>16030.129000000001</v>
      </c>
      <c r="BP16" s="999">
        <v>16967.556</v>
      </c>
      <c r="BQ16" s="999">
        <v>18224.541000000001</v>
      </c>
      <c r="BR16" s="999">
        <v>18393.014999999999</v>
      </c>
      <c r="BS16" s="1024">
        <v>69615.240999999995</v>
      </c>
    </row>
    <row r="17" spans="1:71" s="324" customFormat="1" ht="15" customHeight="1">
      <c r="A17" s="320" t="s">
        <v>828</v>
      </c>
      <c r="B17" s="321"/>
      <c r="C17" s="321"/>
      <c r="D17" s="321"/>
      <c r="E17" s="321"/>
      <c r="F17" s="322"/>
      <c r="G17" s="321"/>
      <c r="H17" s="321"/>
      <c r="I17" s="321"/>
      <c r="J17" s="321"/>
      <c r="K17" s="323"/>
      <c r="L17" s="321"/>
      <c r="M17" s="321"/>
      <c r="N17" s="321"/>
      <c r="O17" s="321"/>
      <c r="P17" s="322"/>
      <c r="Q17" s="321"/>
      <c r="R17" s="321"/>
      <c r="S17" s="321"/>
      <c r="T17" s="321"/>
      <c r="U17" s="322"/>
      <c r="V17" s="321">
        <v>-2674.44</v>
      </c>
      <c r="W17" s="321">
        <v>-2613.8150000000001</v>
      </c>
      <c r="X17" s="321">
        <v>-3460.5439999999999</v>
      </c>
      <c r="Y17" s="321">
        <v>-2964.4380000000001</v>
      </c>
      <c r="Z17" s="1000">
        <v>-11713.237999999999</v>
      </c>
      <c r="AA17" s="321">
        <v>-2519.5140000000001</v>
      </c>
      <c r="AB17" s="321">
        <v>-2671.6120000000001</v>
      </c>
      <c r="AC17" s="321">
        <v>-3826.2280000000001</v>
      </c>
      <c r="AD17" s="321">
        <v>-3046.2829999999999</v>
      </c>
      <c r="AE17" s="1000">
        <v>-12063.638000000001</v>
      </c>
      <c r="AF17" s="321">
        <v>-2337.625</v>
      </c>
      <c r="AG17" s="321">
        <v>-2909.3420000000001</v>
      </c>
      <c r="AH17" s="321">
        <v>-2750.5010000000002</v>
      </c>
      <c r="AI17" s="999">
        <v>-2804.194</v>
      </c>
      <c r="AJ17" s="1024">
        <v>-10801.663</v>
      </c>
      <c r="AK17" s="321">
        <v>-2262.0410000000002</v>
      </c>
      <c r="AL17" s="321">
        <v>-2570.143</v>
      </c>
      <c r="AM17" s="321">
        <v>-3066.8009999999999</v>
      </c>
      <c r="AN17" s="999">
        <v>-2849.2649999999999</v>
      </c>
      <c r="AO17" s="1024">
        <v>-10748.306</v>
      </c>
      <c r="AP17" s="999">
        <v>-2644.1779999999999</v>
      </c>
      <c r="AQ17" s="999">
        <v>-2665.694</v>
      </c>
      <c r="AR17" s="999">
        <v>-2758.163</v>
      </c>
      <c r="AS17" s="999">
        <v>-1821.6289999999999</v>
      </c>
      <c r="AT17" s="1024">
        <v>-9889.6659999999993</v>
      </c>
      <c r="AU17" s="999">
        <v>-1838.5029999999999</v>
      </c>
      <c r="AV17" s="999">
        <v>-2613.3580000000002</v>
      </c>
      <c r="AW17" s="999">
        <v>-1853.412</v>
      </c>
      <c r="AX17" s="999">
        <v>-2477.6799999999998</v>
      </c>
      <c r="AY17" s="1024">
        <v>-8782.9539999999997</v>
      </c>
      <c r="AZ17" s="999">
        <v>-1869.14</v>
      </c>
      <c r="BA17" s="999">
        <v>-1793.2370000000001</v>
      </c>
      <c r="BB17" s="999">
        <v>-2062.6709999999998</v>
      </c>
      <c r="BC17" s="999">
        <v>-2047.0719999999999</v>
      </c>
      <c r="BD17" s="1024">
        <v>-7772.1200000000008</v>
      </c>
      <c r="BE17" s="999">
        <v>-1821.3130000000001</v>
      </c>
      <c r="BF17" s="999">
        <v>-1986.1030000000001</v>
      </c>
      <c r="BG17" s="999">
        <v>-2460.34</v>
      </c>
      <c r="BH17" s="999">
        <v>-2717.5360000000001</v>
      </c>
      <c r="BI17" s="1024">
        <v>-8985.2920000000013</v>
      </c>
      <c r="BJ17" s="999">
        <v>-2475.223</v>
      </c>
      <c r="BK17" s="999">
        <v>-2867.7130000000002</v>
      </c>
      <c r="BL17" s="999">
        <v>-2830.1289999999999</v>
      </c>
      <c r="BM17" s="999">
        <v>-2956.3359999999998</v>
      </c>
      <c r="BN17" s="1024">
        <v>-11129.206999999999</v>
      </c>
      <c r="BO17" s="999">
        <v>-2591.105</v>
      </c>
      <c r="BP17" s="999">
        <v>-2745.6190000000001</v>
      </c>
      <c r="BQ17" s="999">
        <v>-3598.6869999999999</v>
      </c>
      <c r="BR17" s="999">
        <v>-3566.8710000000001</v>
      </c>
      <c r="BS17" s="1024">
        <v>-12502.281999999999</v>
      </c>
    </row>
    <row r="18" spans="1:71" ht="14.5" customHeight="1">
      <c r="A18" s="1001" t="s">
        <v>809</v>
      </c>
      <c r="B18" s="326"/>
      <c r="C18" s="326"/>
      <c r="D18" s="326"/>
      <c r="E18" s="326"/>
      <c r="F18" s="319"/>
      <c r="G18" s="326"/>
      <c r="H18" s="326"/>
      <c r="I18" s="326"/>
      <c r="J18" s="326"/>
      <c r="K18" s="318"/>
      <c r="L18" s="326"/>
      <c r="M18" s="326"/>
      <c r="N18" s="326"/>
      <c r="O18" s="326"/>
      <c r="P18" s="319"/>
      <c r="Q18" s="326"/>
      <c r="R18" s="326"/>
      <c r="S18" s="326"/>
      <c r="T18" s="326"/>
      <c r="U18" s="319"/>
      <c r="V18" s="326">
        <v>6429.9920000000002</v>
      </c>
      <c r="W18" s="326">
        <v>6480.527</v>
      </c>
      <c r="X18" s="326">
        <v>6575.6419999999998</v>
      </c>
      <c r="Y18" s="326">
        <v>7144.1090000000004</v>
      </c>
      <c r="Z18" s="1002">
        <v>26630.271000000001</v>
      </c>
      <c r="AA18" s="326">
        <v>6742.9530000000004</v>
      </c>
      <c r="AB18" s="326">
        <v>7094.2619999999997</v>
      </c>
      <c r="AC18" s="326">
        <v>7221.4880000000003</v>
      </c>
      <c r="AD18" s="326">
        <v>7450.3010000000004</v>
      </c>
      <c r="AE18" s="1002">
        <v>28509.006000000001</v>
      </c>
      <c r="AF18" s="326">
        <v>7232.9939999999997</v>
      </c>
      <c r="AG18" s="326">
        <v>7405.808</v>
      </c>
      <c r="AH18" s="326">
        <v>7720.1790000000001</v>
      </c>
      <c r="AI18" s="326">
        <v>8092.7539999999999</v>
      </c>
      <c r="AJ18" s="1023">
        <v>30451.737000000001</v>
      </c>
      <c r="AK18" s="326">
        <v>7858.1679999999997</v>
      </c>
      <c r="AL18" s="326">
        <v>8006.6840000000002</v>
      </c>
      <c r="AM18" s="326">
        <v>7882.308</v>
      </c>
      <c r="AN18" s="326">
        <v>8424.4449999999997</v>
      </c>
      <c r="AO18" s="1023">
        <v>32171.605</v>
      </c>
      <c r="AP18" s="326">
        <v>7889.8909999999996</v>
      </c>
      <c r="AQ18" s="326">
        <v>8327.5069999999996</v>
      </c>
      <c r="AR18" s="326">
        <v>8551.2729999999992</v>
      </c>
      <c r="AS18" s="326">
        <v>9621.6280000000006</v>
      </c>
      <c r="AT18" s="1023">
        <v>34390.300000000003</v>
      </c>
      <c r="AU18" s="326">
        <v>8797.2649999999994</v>
      </c>
      <c r="AV18" s="326">
        <v>7674.7520000000004</v>
      </c>
      <c r="AW18" s="326">
        <v>8734.7970000000005</v>
      </c>
      <c r="AX18" s="326">
        <v>9070.9580000000005</v>
      </c>
      <c r="AY18" s="1023">
        <v>34277.773999999998</v>
      </c>
      <c r="AZ18" s="326">
        <v>8746.5339999999997</v>
      </c>
      <c r="BA18" s="326">
        <v>9199.5650000000005</v>
      </c>
      <c r="BB18" s="326">
        <v>9227.509</v>
      </c>
      <c r="BC18" s="326">
        <v>9370.0110000000004</v>
      </c>
      <c r="BD18" s="1023">
        <v>36543.618999999999</v>
      </c>
      <c r="BE18" s="326">
        <v>8955.8970000000008</v>
      </c>
      <c r="BF18" s="326">
        <v>9679.9220000000005</v>
      </c>
      <c r="BG18" s="326">
        <v>9563.6630000000005</v>
      </c>
      <c r="BH18" s="326">
        <v>9569.7829999999994</v>
      </c>
      <c r="BI18" s="1023">
        <v>37769.264999999999</v>
      </c>
      <c r="BJ18" s="326">
        <v>9442.1270000000004</v>
      </c>
      <c r="BK18" s="326">
        <v>9523.0730000000003</v>
      </c>
      <c r="BL18" s="326">
        <v>9885.2369999999992</v>
      </c>
      <c r="BM18" s="326">
        <v>10447.94</v>
      </c>
      <c r="BN18" s="1023">
        <v>39298.377</v>
      </c>
      <c r="BO18" s="326">
        <v>10026.975</v>
      </c>
      <c r="BP18" s="326">
        <v>10450.303</v>
      </c>
      <c r="BQ18" s="326">
        <v>10266.157999999999</v>
      </c>
      <c r="BR18" s="326">
        <v>10725.683000000001</v>
      </c>
      <c r="BS18" s="1023">
        <v>41469.118999999999</v>
      </c>
    </row>
    <row r="19" spans="1:71" ht="14.5" customHeight="1">
      <c r="A19" s="1001" t="s">
        <v>829</v>
      </c>
      <c r="B19" s="326"/>
      <c r="C19" s="326"/>
      <c r="D19" s="326"/>
      <c r="E19" s="326"/>
      <c r="F19" s="319"/>
      <c r="G19" s="326"/>
      <c r="H19" s="326"/>
      <c r="I19" s="326"/>
      <c r="J19" s="326"/>
      <c r="K19" s="318"/>
      <c r="L19" s="326"/>
      <c r="M19" s="326"/>
      <c r="N19" s="326"/>
      <c r="O19" s="326"/>
      <c r="P19" s="319"/>
      <c r="Q19" s="326"/>
      <c r="R19" s="326"/>
      <c r="S19" s="326"/>
      <c r="T19" s="326"/>
      <c r="U19" s="319"/>
      <c r="V19" s="326">
        <v>1465.9590000000001</v>
      </c>
      <c r="W19" s="326">
        <v>1528.1179999999999</v>
      </c>
      <c r="X19" s="326">
        <v>1544.7940000000001</v>
      </c>
      <c r="Y19" s="326">
        <v>1585.796</v>
      </c>
      <c r="Z19" s="1002">
        <v>6124.6689999999999</v>
      </c>
      <c r="AA19" s="326">
        <v>1523.5609999999999</v>
      </c>
      <c r="AB19" s="326">
        <v>1536.1880000000001</v>
      </c>
      <c r="AC19" s="326">
        <v>1530.0350000000001</v>
      </c>
      <c r="AD19" s="326">
        <v>1573.1559999999999</v>
      </c>
      <c r="AE19" s="1002">
        <v>6162.942</v>
      </c>
      <c r="AF19" s="326">
        <v>1577.519</v>
      </c>
      <c r="AG19" s="326">
        <v>1437.489</v>
      </c>
      <c r="AH19" s="326">
        <v>1460.1120000000001</v>
      </c>
      <c r="AI19" s="326">
        <v>1680.3430000000001</v>
      </c>
      <c r="AJ19" s="1023">
        <v>6155.4650000000001</v>
      </c>
      <c r="AK19" s="326">
        <v>1589.0730000000001</v>
      </c>
      <c r="AL19" s="326">
        <v>1621.454</v>
      </c>
      <c r="AM19" s="326">
        <v>1503.066</v>
      </c>
      <c r="AN19" s="326">
        <v>1570.721</v>
      </c>
      <c r="AO19" s="1023">
        <v>6284.3149999999996</v>
      </c>
      <c r="AP19" s="326">
        <v>1584.528</v>
      </c>
      <c r="AQ19" s="326">
        <v>1660.7829999999999</v>
      </c>
      <c r="AR19" s="326">
        <v>1559.499</v>
      </c>
      <c r="AS19" s="326">
        <v>1688.405</v>
      </c>
      <c r="AT19" s="1023">
        <v>6493.2160000000003</v>
      </c>
      <c r="AU19" s="326">
        <v>1552.5250000000001</v>
      </c>
      <c r="AV19" s="326">
        <v>1508.12</v>
      </c>
      <c r="AW19" s="326">
        <v>1628.8920000000001</v>
      </c>
      <c r="AX19" s="326">
        <v>1391.92</v>
      </c>
      <c r="AY19" s="1023">
        <v>6081.4589999999998</v>
      </c>
      <c r="AZ19" s="326">
        <v>1468.604</v>
      </c>
      <c r="BA19" s="326">
        <v>1340.3530000000001</v>
      </c>
      <c r="BB19" s="326">
        <v>1491.11</v>
      </c>
      <c r="BC19" s="326">
        <v>1641.027</v>
      </c>
      <c r="BD19" s="1023">
        <v>5941.0940000000001</v>
      </c>
      <c r="BE19" s="326">
        <v>1814.008</v>
      </c>
      <c r="BF19" s="326">
        <v>1760.028</v>
      </c>
      <c r="BG19" s="326">
        <v>1828.7660000000001</v>
      </c>
      <c r="BH19" s="326">
        <v>2038.595</v>
      </c>
      <c r="BI19" s="1023">
        <v>7441.3969999999999</v>
      </c>
      <c r="BJ19" s="326">
        <v>2007.0450000000001</v>
      </c>
      <c r="BK19" s="326">
        <v>2064.1689999999999</v>
      </c>
      <c r="BL19" s="326">
        <v>2175.1039999999998</v>
      </c>
      <c r="BM19" s="326">
        <v>2265.5920000000001</v>
      </c>
      <c r="BN19" s="1023">
        <v>8511.91</v>
      </c>
      <c r="BO19" s="326">
        <v>2206.9589999999998</v>
      </c>
      <c r="BP19" s="326">
        <v>2376.1849999999999</v>
      </c>
      <c r="BQ19" s="326">
        <v>2500.4810000000002</v>
      </c>
      <c r="BR19" s="326">
        <v>2570.8229999999999</v>
      </c>
      <c r="BS19" s="1023">
        <v>9654.4480000000003</v>
      </c>
    </row>
    <row r="20" spans="1:71" ht="14.5" customHeight="1">
      <c r="A20" s="1001" t="s">
        <v>5</v>
      </c>
      <c r="B20" s="326"/>
      <c r="C20" s="326"/>
      <c r="D20" s="326"/>
      <c r="E20" s="326"/>
      <c r="F20" s="329"/>
      <c r="G20" s="326"/>
      <c r="H20" s="326"/>
      <c r="I20" s="326"/>
      <c r="J20" s="326"/>
      <c r="K20" s="330"/>
      <c r="L20" s="326"/>
      <c r="M20" s="326"/>
      <c r="N20" s="326"/>
      <c r="O20" s="326"/>
      <c r="P20" s="329"/>
      <c r="Q20" s="326"/>
      <c r="R20" s="326"/>
      <c r="S20" s="326"/>
      <c r="T20" s="326"/>
      <c r="U20" s="329"/>
      <c r="V20" s="326">
        <v>-9133.3880000000008</v>
      </c>
      <c r="W20" s="326">
        <v>-9208.2039999999997</v>
      </c>
      <c r="X20" s="326">
        <v>-10032.071</v>
      </c>
      <c r="Y20" s="326">
        <v>-10152.686</v>
      </c>
      <c r="Z20" s="1004">
        <v>-38526.351000000002</v>
      </c>
      <c r="AA20" s="326">
        <v>-9294.2070000000003</v>
      </c>
      <c r="AB20" s="326">
        <v>-9828</v>
      </c>
      <c r="AC20" s="326">
        <v>-10973.11</v>
      </c>
      <c r="AD20" s="326">
        <v>-10308.601000000001</v>
      </c>
      <c r="AE20" s="1004">
        <v>-40403.919999999998</v>
      </c>
      <c r="AF20" s="326">
        <v>-9584.6370000000006</v>
      </c>
      <c r="AG20" s="326">
        <v>-10174.455</v>
      </c>
      <c r="AH20" s="326">
        <v>-10336.528</v>
      </c>
      <c r="AI20" s="326">
        <v>-10984.593000000001</v>
      </c>
      <c r="AJ20" s="1023">
        <v>-41080.214999999997</v>
      </c>
      <c r="AK20" s="326">
        <v>-10067.873</v>
      </c>
      <c r="AL20" s="326">
        <v>-10537.522999999999</v>
      </c>
      <c r="AM20" s="326">
        <v>-10856.682000000001</v>
      </c>
      <c r="AN20" s="326">
        <v>-10980.579</v>
      </c>
      <c r="AO20" s="1023">
        <v>-42442.712</v>
      </c>
      <c r="AP20" s="326">
        <v>-10483.074000000001</v>
      </c>
      <c r="AQ20" s="326">
        <v>-10929.933999999999</v>
      </c>
      <c r="AR20" s="326">
        <v>-11095.026</v>
      </c>
      <c r="AS20" s="326">
        <v>-11208.294</v>
      </c>
      <c r="AT20" s="1023">
        <v>-43716.33</v>
      </c>
      <c r="AU20" s="326">
        <v>-10438.013999999999</v>
      </c>
      <c r="AV20" s="326">
        <v>-10240.576999999999</v>
      </c>
      <c r="AW20" s="326">
        <v>-10657.512000000001</v>
      </c>
      <c r="AX20" s="326">
        <v>-11176.464</v>
      </c>
      <c r="AY20" s="1023">
        <v>-42512.569000000003</v>
      </c>
      <c r="AZ20" s="326">
        <v>-10353.280000000001</v>
      </c>
      <c r="BA20" s="326">
        <v>-10505.12</v>
      </c>
      <c r="BB20" s="326">
        <v>-10826.31</v>
      </c>
      <c r="BC20" s="326">
        <v>-11023.351000000001</v>
      </c>
      <c r="BD20" s="1023">
        <v>-42708.061000000002</v>
      </c>
      <c r="BE20" s="326">
        <v>-10706.147000000001</v>
      </c>
      <c r="BF20" s="326">
        <v>-11239.945</v>
      </c>
      <c r="BG20" s="326">
        <v>-11743.623</v>
      </c>
      <c r="BH20" s="326">
        <v>-12109.583000000001</v>
      </c>
      <c r="BI20" s="1023">
        <v>-45799.297999999995</v>
      </c>
      <c r="BJ20" s="326">
        <v>-11680.321</v>
      </c>
      <c r="BK20" s="326">
        <v>-12163.642</v>
      </c>
      <c r="BL20" s="326">
        <v>-12667.73</v>
      </c>
      <c r="BM20" s="326">
        <v>-13172.312</v>
      </c>
      <c r="BN20" s="1023">
        <v>-49684.004999999997</v>
      </c>
      <c r="BO20" s="326">
        <v>-12480.625</v>
      </c>
      <c r="BP20" s="326">
        <v>-13064.547</v>
      </c>
      <c r="BQ20" s="326">
        <v>-13804.643</v>
      </c>
      <c r="BR20" s="326">
        <v>-14258.191000000001</v>
      </c>
      <c r="BS20" s="1023">
        <v>-53608.006000000001</v>
      </c>
    </row>
    <row r="21" spans="1:71" s="324" customFormat="1" ht="15" customHeight="1">
      <c r="A21" s="1001" t="s">
        <v>830</v>
      </c>
      <c r="B21" s="326"/>
      <c r="C21" s="326"/>
      <c r="D21" s="326"/>
      <c r="E21" s="326"/>
      <c r="F21" s="319"/>
      <c r="G21" s="326"/>
      <c r="H21" s="326"/>
      <c r="I21" s="326"/>
      <c r="J21" s="326"/>
      <c r="K21" s="318"/>
      <c r="L21" s="326"/>
      <c r="M21" s="326"/>
      <c r="N21" s="326"/>
      <c r="O21" s="326"/>
      <c r="P21" s="319"/>
      <c r="Q21" s="326"/>
      <c r="R21" s="326"/>
      <c r="S21" s="326"/>
      <c r="T21" s="326"/>
      <c r="U21" s="319"/>
      <c r="V21" s="326">
        <v>-1437.0039999999999</v>
      </c>
      <c r="W21" s="326">
        <v>-1414.2560000000001</v>
      </c>
      <c r="X21" s="326">
        <v>-1548.9090000000001</v>
      </c>
      <c r="Y21" s="326">
        <v>-1541.6569999999999</v>
      </c>
      <c r="Z21" s="1002">
        <v>-5941.8280000000004</v>
      </c>
      <c r="AA21" s="326">
        <v>-1491.8219999999999</v>
      </c>
      <c r="AB21" s="326">
        <v>-1474.0619999999999</v>
      </c>
      <c r="AC21" s="326">
        <v>-1604.6420000000001</v>
      </c>
      <c r="AD21" s="326">
        <v>-1761.14</v>
      </c>
      <c r="AE21" s="1002">
        <v>-6331.6670000000004</v>
      </c>
      <c r="AF21" s="326">
        <v>-1563.5029999999999</v>
      </c>
      <c r="AG21" s="326">
        <v>-1578.184</v>
      </c>
      <c r="AH21" s="326">
        <v>-1594.2639999999999</v>
      </c>
      <c r="AI21" s="326">
        <v>-1592.6980000000001</v>
      </c>
      <c r="AJ21" s="1023">
        <v>-6328.65</v>
      </c>
      <c r="AK21" s="326">
        <v>-1641.41</v>
      </c>
      <c r="AL21" s="326">
        <v>-1660.7570000000001</v>
      </c>
      <c r="AM21" s="326">
        <v>-1595.4929999999999</v>
      </c>
      <c r="AN21" s="326">
        <v>-1863.8520000000001</v>
      </c>
      <c r="AO21" s="1023">
        <v>-6761.5150000000003</v>
      </c>
      <c r="AP21" s="326">
        <v>-1635.5239999999999</v>
      </c>
      <c r="AQ21" s="326">
        <v>-1724.05</v>
      </c>
      <c r="AR21" s="326">
        <v>-1773.91</v>
      </c>
      <c r="AS21" s="326">
        <v>-1923.3679999999999</v>
      </c>
      <c r="AT21" s="1023">
        <v>-7056.8540000000003</v>
      </c>
      <c r="AU21" s="326">
        <v>-1750.279</v>
      </c>
      <c r="AV21" s="326">
        <v>-1555.653</v>
      </c>
      <c r="AW21" s="326">
        <v>-1559.59</v>
      </c>
      <c r="AX21" s="326">
        <v>-1764.0940000000001</v>
      </c>
      <c r="AY21" s="1023">
        <v>-6629.6180000000004</v>
      </c>
      <c r="AZ21" s="326">
        <v>-1731</v>
      </c>
      <c r="BA21" s="326">
        <v>-1828.0360000000001</v>
      </c>
      <c r="BB21" s="326">
        <v>-1954.981</v>
      </c>
      <c r="BC21" s="326">
        <v>-2034.76</v>
      </c>
      <c r="BD21" s="1023">
        <v>-7548.777</v>
      </c>
      <c r="BE21" s="326">
        <v>-1885.0709999999999</v>
      </c>
      <c r="BF21" s="326">
        <v>-2186.1089999999999</v>
      </c>
      <c r="BG21" s="326">
        <v>-2109.1460000000002</v>
      </c>
      <c r="BH21" s="326">
        <v>-2216.3310000000001</v>
      </c>
      <c r="BI21" s="1023">
        <v>-8396.6569999999992</v>
      </c>
      <c r="BJ21" s="326">
        <v>-2244.0749999999998</v>
      </c>
      <c r="BK21" s="326">
        <v>-2291.3150000000001</v>
      </c>
      <c r="BL21" s="326">
        <v>-2222.7420000000002</v>
      </c>
      <c r="BM21" s="326">
        <v>-2497.3629999999998</v>
      </c>
      <c r="BN21" s="1023">
        <v>-9255.494999999999</v>
      </c>
      <c r="BO21" s="326">
        <v>-2344.415</v>
      </c>
      <c r="BP21" s="326">
        <v>-2507.5590000000002</v>
      </c>
      <c r="BQ21" s="326">
        <v>-2560.683</v>
      </c>
      <c r="BR21" s="326">
        <v>-2605.1860000000001</v>
      </c>
      <c r="BS21" s="1023">
        <v>-10017.843000000001</v>
      </c>
    </row>
    <row r="22" spans="1:71" ht="15" customHeight="1">
      <c r="A22" s="331"/>
      <c r="B22" s="326"/>
      <c r="C22" s="326"/>
      <c r="D22" s="326"/>
      <c r="E22" s="326"/>
      <c r="F22" s="319"/>
      <c r="G22" s="326"/>
      <c r="H22" s="326"/>
      <c r="I22" s="326"/>
      <c r="J22" s="326"/>
      <c r="K22" s="318"/>
      <c r="L22" s="326"/>
      <c r="M22" s="326"/>
      <c r="N22" s="326"/>
      <c r="O22" s="326"/>
      <c r="P22" s="319"/>
      <c r="Q22" s="326"/>
      <c r="R22" s="326"/>
      <c r="S22" s="326"/>
      <c r="T22" s="326"/>
      <c r="U22" s="319"/>
      <c r="V22" s="326"/>
      <c r="W22" s="326"/>
      <c r="X22" s="326"/>
      <c r="Y22" s="326"/>
      <c r="Z22" s="1002"/>
      <c r="AA22" s="326"/>
      <c r="AB22" s="326"/>
      <c r="AC22" s="326"/>
      <c r="AD22" s="326"/>
      <c r="AE22" s="1002"/>
      <c r="AF22" s="326"/>
      <c r="AG22" s="326"/>
      <c r="AH22" s="326"/>
      <c r="AI22" s="326"/>
      <c r="AJ22" s="1023"/>
      <c r="AK22" s="326"/>
      <c r="AL22" s="326"/>
      <c r="AM22" s="326"/>
      <c r="AN22" s="326"/>
      <c r="AO22" s="1023"/>
      <c r="AP22" s="326"/>
      <c r="AQ22" s="326"/>
      <c r="AR22" s="326"/>
      <c r="AS22" s="326"/>
      <c r="AT22" s="1023"/>
      <c r="AU22" s="326"/>
      <c r="AV22" s="326"/>
      <c r="AW22" s="326"/>
      <c r="AX22" s="326"/>
      <c r="AY22" s="1023"/>
      <c r="AZ22" s="326"/>
      <c r="BA22" s="326"/>
      <c r="BB22" s="326"/>
      <c r="BC22" s="326"/>
      <c r="BD22" s="1023"/>
      <c r="BE22" s="326"/>
      <c r="BF22" s="326"/>
      <c r="BG22" s="326"/>
      <c r="BH22" s="326"/>
      <c r="BI22" s="1023"/>
      <c r="BJ22" s="326"/>
      <c r="BK22" s="326"/>
      <c r="BL22" s="326"/>
      <c r="BM22" s="326"/>
      <c r="BN22" s="1023">
        <v>0</v>
      </c>
      <c r="BO22" s="326"/>
      <c r="BP22" s="326"/>
      <c r="BQ22" s="326"/>
      <c r="BR22" s="326"/>
      <c r="BS22" s="1023">
        <v>0</v>
      </c>
    </row>
    <row r="23" spans="1:71" s="324" customFormat="1" ht="15" customHeight="1">
      <c r="A23" s="320" t="s">
        <v>831</v>
      </c>
      <c r="B23" s="321"/>
      <c r="C23" s="321"/>
      <c r="D23" s="321"/>
      <c r="E23" s="321"/>
      <c r="F23" s="322"/>
      <c r="G23" s="321"/>
      <c r="H23" s="321"/>
      <c r="I23" s="321"/>
      <c r="J23" s="321"/>
      <c r="K23" s="323"/>
      <c r="L23" s="321"/>
      <c r="M23" s="321"/>
      <c r="N23" s="321"/>
      <c r="O23" s="321"/>
      <c r="P23" s="322"/>
      <c r="Q23" s="321"/>
      <c r="R23" s="321"/>
      <c r="S23" s="321"/>
      <c r="T23" s="321"/>
      <c r="U23" s="322"/>
      <c r="V23" s="321">
        <v>8319.6990000000005</v>
      </c>
      <c r="W23" s="321">
        <v>8405.652</v>
      </c>
      <c r="X23" s="321">
        <v>8577.1020000000008</v>
      </c>
      <c r="Y23" s="321">
        <v>8225.5310000000009</v>
      </c>
      <c r="Z23" s="1000">
        <v>33527.985999999997</v>
      </c>
      <c r="AA23" s="321">
        <v>6867.5709999999999</v>
      </c>
      <c r="AB23" s="321">
        <v>7148.6530000000002</v>
      </c>
      <c r="AC23" s="321">
        <v>7471.28</v>
      </c>
      <c r="AD23" s="321">
        <v>8578.643</v>
      </c>
      <c r="AE23" s="1000">
        <v>30066.149000000001</v>
      </c>
      <c r="AF23" s="321">
        <v>8836.1830000000009</v>
      </c>
      <c r="AG23" s="321">
        <v>8814.277</v>
      </c>
      <c r="AH23" s="321">
        <v>8975.5349999999999</v>
      </c>
      <c r="AI23" s="999">
        <v>8908.4719999999998</v>
      </c>
      <c r="AJ23" s="1024">
        <v>35534.468000000001</v>
      </c>
      <c r="AK23" s="321">
        <v>9678.5</v>
      </c>
      <c r="AL23" s="321">
        <v>9467.0130000000008</v>
      </c>
      <c r="AM23" s="321">
        <v>9398.2340000000004</v>
      </c>
      <c r="AN23" s="999">
        <v>9156.5930000000008</v>
      </c>
      <c r="AO23" s="1024">
        <v>37700.341999999997</v>
      </c>
      <c r="AP23" s="999">
        <v>9577.6309999999994</v>
      </c>
      <c r="AQ23" s="999">
        <v>9972.6939999999995</v>
      </c>
      <c r="AR23" s="999">
        <v>10167.731</v>
      </c>
      <c r="AS23" s="999">
        <v>10627.647000000001</v>
      </c>
      <c r="AT23" s="1024">
        <v>40345.705000000002</v>
      </c>
      <c r="AU23" s="999">
        <v>4531.4790000000003</v>
      </c>
      <c r="AV23" s="999">
        <v>5546.02</v>
      </c>
      <c r="AW23" s="999">
        <v>7480.1490000000003</v>
      </c>
      <c r="AX23" s="999">
        <v>8782.2289999999994</v>
      </c>
      <c r="AY23" s="1024">
        <v>26339.879000000001</v>
      </c>
      <c r="AZ23" s="999">
        <v>9926.1200000000008</v>
      </c>
      <c r="BA23" s="999">
        <v>10026.449000000001</v>
      </c>
      <c r="BB23" s="999">
        <v>10202.825000000001</v>
      </c>
      <c r="BC23" s="999">
        <v>10563.295</v>
      </c>
      <c r="BD23" s="1024">
        <v>40718.689000000006</v>
      </c>
      <c r="BE23" s="999">
        <v>9622.9169999999995</v>
      </c>
      <c r="BF23" s="999">
        <v>10787.335999999999</v>
      </c>
      <c r="BG23" s="999">
        <v>11050.74</v>
      </c>
      <c r="BH23" s="999">
        <v>9824.17</v>
      </c>
      <c r="BI23" s="1024">
        <v>41285.162999999993</v>
      </c>
      <c r="BJ23" s="999">
        <v>10845.538</v>
      </c>
      <c r="BK23" s="999">
        <v>11275.995999999999</v>
      </c>
      <c r="BL23" s="999">
        <v>12201.374</v>
      </c>
      <c r="BM23" s="999">
        <v>12970.932000000001</v>
      </c>
      <c r="BN23" s="1024">
        <v>47293.84</v>
      </c>
      <c r="BO23" s="999">
        <v>13439.023999999999</v>
      </c>
      <c r="BP23" s="999">
        <v>14221.937</v>
      </c>
      <c r="BQ23" s="999">
        <v>14625.852999999999</v>
      </c>
      <c r="BR23" s="999">
        <v>14826.143</v>
      </c>
      <c r="BS23" s="1024">
        <v>57112.956999999995</v>
      </c>
    </row>
    <row r="24" spans="1:71" ht="15" customHeight="1">
      <c r="A24" s="1581" t="s">
        <v>832</v>
      </c>
      <c r="B24" s="1582"/>
      <c r="C24" s="1582"/>
      <c r="D24" s="1582"/>
      <c r="E24" s="1582"/>
      <c r="F24" s="322"/>
      <c r="G24" s="1582"/>
      <c r="H24" s="1582"/>
      <c r="I24" s="1582"/>
      <c r="J24" s="1582"/>
      <c r="K24" s="323"/>
      <c r="L24" s="1582"/>
      <c r="M24" s="1582"/>
      <c r="N24" s="1582"/>
      <c r="O24" s="1582"/>
      <c r="P24" s="322"/>
      <c r="Q24" s="1582"/>
      <c r="R24" s="1582"/>
      <c r="S24" s="1582"/>
      <c r="T24" s="1582"/>
      <c r="U24" s="322"/>
      <c r="V24" s="1582">
        <v>-2559.3270000000002</v>
      </c>
      <c r="W24" s="1582">
        <v>-2506.364</v>
      </c>
      <c r="X24" s="1582">
        <v>-2728.0219999999999</v>
      </c>
      <c r="Y24" s="1582">
        <v>-2658.3580000000002</v>
      </c>
      <c r="Z24" s="1000">
        <v>-10452.073</v>
      </c>
      <c r="AA24" s="1582">
        <v>-1775.537</v>
      </c>
      <c r="AB24" s="1582">
        <v>-1856.59</v>
      </c>
      <c r="AC24" s="1582">
        <v>-2063.587</v>
      </c>
      <c r="AD24" s="1582">
        <v>-2945.0509999999999</v>
      </c>
      <c r="AE24" s="1000">
        <v>-8640.7669999999998</v>
      </c>
      <c r="AF24" s="1582">
        <v>-2769.085</v>
      </c>
      <c r="AG24" s="1582">
        <v>-2827.8130000000001</v>
      </c>
      <c r="AH24" s="1582">
        <v>-2955.2979999999998</v>
      </c>
      <c r="AI24" s="1582">
        <v>-2734.07</v>
      </c>
      <c r="AJ24" s="1024">
        <v>-11286.267</v>
      </c>
      <c r="AK24" s="1582">
        <v>-3404.9769999999999</v>
      </c>
      <c r="AL24" s="1582">
        <v>-3349.2710000000002</v>
      </c>
      <c r="AM24" s="1582">
        <v>-3269.5889999999999</v>
      </c>
      <c r="AN24" s="1582">
        <v>-3059.9960000000001</v>
      </c>
      <c r="AO24" s="1024">
        <v>-13083.835999999999</v>
      </c>
      <c r="AP24" s="1582">
        <v>-3007.3389999999999</v>
      </c>
      <c r="AQ24" s="1582">
        <v>-3235.5140000000001</v>
      </c>
      <c r="AR24" s="1582">
        <v>-3321.8240000000001</v>
      </c>
      <c r="AS24" s="1582">
        <v>-3545.6320000000001</v>
      </c>
      <c r="AT24" s="1024">
        <v>-13110.31</v>
      </c>
      <c r="AU24" s="1582">
        <v>-843.90300000000002</v>
      </c>
      <c r="AV24" s="1582">
        <v>-1715.2950000000001</v>
      </c>
      <c r="AW24" s="1582">
        <v>-2605.308</v>
      </c>
      <c r="AX24" s="1582">
        <v>-3328.1210000000001</v>
      </c>
      <c r="AY24" s="1024">
        <v>-8492.6290000000008</v>
      </c>
      <c r="AZ24" s="1582">
        <v>-3915.0169999999998</v>
      </c>
      <c r="BA24" s="1582">
        <v>-3787.6750000000002</v>
      </c>
      <c r="BB24" s="1582">
        <v>-3684.3589999999999</v>
      </c>
      <c r="BC24" s="1582">
        <v>-3863.471</v>
      </c>
      <c r="BD24" s="1024">
        <v>-15250.521999999999</v>
      </c>
      <c r="BE24" s="1582">
        <v>-2914.6350000000002</v>
      </c>
      <c r="BF24" s="1582">
        <v>-3679.8690000000001</v>
      </c>
      <c r="BG24" s="1582">
        <v>-3617.6080000000002</v>
      </c>
      <c r="BH24" s="1582">
        <v>-2838.53</v>
      </c>
      <c r="BI24" s="1024">
        <v>-13050.642000000002</v>
      </c>
      <c r="BJ24" s="1582">
        <v>-3156.0630000000001</v>
      </c>
      <c r="BK24" s="1582">
        <v>-3284.5169999999998</v>
      </c>
      <c r="BL24" s="1582">
        <v>-3713.462</v>
      </c>
      <c r="BM24" s="1582">
        <v>-4067.299</v>
      </c>
      <c r="BN24" s="1024">
        <v>-14221.341</v>
      </c>
      <c r="BO24" s="1582">
        <v>-4217.91</v>
      </c>
      <c r="BP24" s="1582">
        <v>-4516.5169999999998</v>
      </c>
      <c r="BQ24" s="1582">
        <v>-4442.7659999999996</v>
      </c>
      <c r="BR24" s="1582">
        <v>-4333.6589999999997</v>
      </c>
      <c r="BS24" s="1024">
        <v>-17510.851999999999</v>
      </c>
    </row>
    <row r="25" spans="1:71" s="324" customFormat="1" ht="15" customHeight="1">
      <c r="A25" s="1581" t="s">
        <v>833</v>
      </c>
      <c r="B25" s="321"/>
      <c r="C25" s="321"/>
      <c r="D25" s="321"/>
      <c r="E25" s="321"/>
      <c r="F25" s="322"/>
      <c r="G25" s="321"/>
      <c r="H25" s="321"/>
      <c r="I25" s="321"/>
      <c r="J25" s="321"/>
      <c r="K25" s="323"/>
      <c r="L25" s="321"/>
      <c r="M25" s="321"/>
      <c r="N25" s="321"/>
      <c r="O25" s="321"/>
      <c r="P25" s="322"/>
      <c r="Q25" s="321"/>
      <c r="R25" s="321"/>
      <c r="S25" s="321"/>
      <c r="T25" s="321"/>
      <c r="U25" s="322"/>
      <c r="V25" s="321">
        <v>-105.41500000000001</v>
      </c>
      <c r="W25" s="321">
        <v>-79.45</v>
      </c>
      <c r="X25" s="321">
        <v>-79.122</v>
      </c>
      <c r="Y25" s="321">
        <v>-92.082999999999998</v>
      </c>
      <c r="Z25" s="1000">
        <v>-356.07</v>
      </c>
      <c r="AA25" s="321">
        <v>-64.094999999999999</v>
      </c>
      <c r="AB25" s="321">
        <v>-68.801000000000002</v>
      </c>
      <c r="AC25" s="321">
        <v>-58.572000000000003</v>
      </c>
      <c r="AD25" s="321">
        <v>-33.212000000000003</v>
      </c>
      <c r="AE25" s="1000">
        <v>-224.68</v>
      </c>
      <c r="AF25" s="1582">
        <v>-55.360999999999997</v>
      </c>
      <c r="AG25" s="1582">
        <v>-49.685000000000002</v>
      </c>
      <c r="AH25" s="1582">
        <v>-35.326999999999998</v>
      </c>
      <c r="AI25" s="999">
        <v>-48.743000000000002</v>
      </c>
      <c r="AJ25" s="1024">
        <v>-189.11799999999999</v>
      </c>
      <c r="AK25" s="1582">
        <v>-53.31</v>
      </c>
      <c r="AL25" s="1582">
        <v>-50.642000000000003</v>
      </c>
      <c r="AM25" s="1582">
        <v>-47.034999999999997</v>
      </c>
      <c r="AN25" s="999">
        <v>-67.959000000000003</v>
      </c>
      <c r="AO25" s="1024">
        <v>-218.947</v>
      </c>
      <c r="AP25" s="999">
        <v>-63.073</v>
      </c>
      <c r="AQ25" s="999">
        <v>-74.731999999999999</v>
      </c>
      <c r="AR25" s="999">
        <v>-48.228999999999999</v>
      </c>
      <c r="AS25" s="999">
        <v>-62.662999999999997</v>
      </c>
      <c r="AT25" s="1024">
        <v>-248.69900000000001</v>
      </c>
      <c r="AU25" s="999">
        <v>-61.963999999999999</v>
      </c>
      <c r="AV25" s="999">
        <v>-42.488</v>
      </c>
      <c r="AW25" s="999">
        <v>-30.628</v>
      </c>
      <c r="AX25" s="999">
        <v>-86.100999999999999</v>
      </c>
      <c r="AY25" s="1024">
        <v>-221.18199999999999</v>
      </c>
      <c r="AZ25" s="999">
        <v>-119.63800000000001</v>
      </c>
      <c r="BA25" s="999">
        <v>-126.843</v>
      </c>
      <c r="BB25" s="999">
        <v>-73.563999999999993</v>
      </c>
      <c r="BC25" s="999">
        <v>-68.772000000000006</v>
      </c>
      <c r="BD25" s="1024">
        <v>-388.81699999999995</v>
      </c>
      <c r="BE25" s="999">
        <v>-49.259</v>
      </c>
      <c r="BF25" s="999">
        <v>-10.41</v>
      </c>
      <c r="BG25" s="999">
        <v>2.1619999999999999</v>
      </c>
      <c r="BH25" s="999">
        <v>23.780999999999999</v>
      </c>
      <c r="BI25" s="1024">
        <v>-33.725999999999999</v>
      </c>
      <c r="BJ25" s="999">
        <v>-40.555</v>
      </c>
      <c r="BK25" s="999">
        <v>-18.317</v>
      </c>
      <c r="BL25" s="999">
        <v>-39.764000000000003</v>
      </c>
      <c r="BM25" s="999">
        <v>-67.760000000000005</v>
      </c>
      <c r="BN25" s="1024">
        <v>-166.39600000000002</v>
      </c>
      <c r="BO25" s="999">
        <v>-107.006</v>
      </c>
      <c r="BP25" s="999">
        <v>-142.33699999999999</v>
      </c>
      <c r="BQ25" s="999">
        <v>-133.50399999999999</v>
      </c>
      <c r="BR25" s="999">
        <v>-194.59</v>
      </c>
      <c r="BS25" s="1024">
        <v>-577.43700000000001</v>
      </c>
    </row>
    <row r="26" spans="1:71" s="324" customFormat="1" ht="15" customHeight="1" thickBot="1">
      <c r="A26" s="1001"/>
      <c r="B26" s="321"/>
      <c r="C26" s="321"/>
      <c r="D26" s="321"/>
      <c r="E26" s="321"/>
      <c r="F26" s="322"/>
      <c r="G26" s="321"/>
      <c r="H26" s="321"/>
      <c r="I26" s="321"/>
      <c r="J26" s="321"/>
      <c r="K26" s="323"/>
      <c r="L26" s="321"/>
      <c r="M26" s="321"/>
      <c r="N26" s="321"/>
      <c r="O26" s="321"/>
      <c r="P26" s="322"/>
      <c r="Q26" s="321"/>
      <c r="R26" s="321"/>
      <c r="S26" s="321"/>
      <c r="T26" s="321"/>
      <c r="U26" s="322"/>
      <c r="V26" s="321"/>
      <c r="W26" s="321"/>
      <c r="X26" s="321"/>
      <c r="Y26" s="321"/>
      <c r="Z26" s="1000"/>
      <c r="AA26" s="321"/>
      <c r="AB26" s="321"/>
      <c r="AC26" s="321"/>
      <c r="AD26" s="321"/>
      <c r="AE26" s="1000"/>
      <c r="AF26" s="321"/>
      <c r="AG26" s="321"/>
      <c r="AH26" s="321"/>
      <c r="AI26" s="999"/>
      <c r="AJ26" s="1023"/>
      <c r="AK26" s="321"/>
      <c r="AL26" s="321"/>
      <c r="AM26" s="321"/>
      <c r="AN26" s="999"/>
      <c r="AO26" s="1023"/>
      <c r="AP26" s="999"/>
      <c r="AQ26" s="999"/>
      <c r="AR26" s="999"/>
      <c r="AS26" s="999"/>
      <c r="AT26" s="1023"/>
      <c r="AU26" s="999"/>
      <c r="AV26" s="999"/>
      <c r="AW26" s="999"/>
      <c r="AX26" s="999"/>
      <c r="AY26" s="1023"/>
      <c r="AZ26" s="999"/>
      <c r="BA26" s="999"/>
      <c r="BB26" s="999"/>
      <c r="BC26" s="999"/>
      <c r="BD26" s="1023"/>
      <c r="BE26" s="999"/>
      <c r="BF26" s="999"/>
      <c r="BG26" s="999"/>
      <c r="BH26" s="999"/>
      <c r="BI26" s="1023"/>
      <c r="BJ26" s="999"/>
      <c r="BK26" s="999"/>
      <c r="BL26" s="999"/>
      <c r="BM26" s="999"/>
      <c r="BN26" s="1023">
        <v>0</v>
      </c>
      <c r="BO26" s="999"/>
      <c r="BP26" s="999"/>
      <c r="BQ26" s="999"/>
      <c r="BR26" s="999"/>
      <c r="BS26" s="1023">
        <v>0</v>
      </c>
    </row>
    <row r="27" spans="1:71" s="324" customFormat="1" ht="15" customHeight="1" thickBot="1">
      <c r="A27" s="996" t="s">
        <v>817</v>
      </c>
      <c r="B27" s="995"/>
      <c r="C27" s="995"/>
      <c r="D27" s="995"/>
      <c r="E27" s="995"/>
      <c r="F27" s="995"/>
      <c r="G27" s="995"/>
      <c r="H27" s="995"/>
      <c r="I27" s="995"/>
      <c r="J27" s="995"/>
      <c r="K27" s="995"/>
      <c r="L27" s="995"/>
      <c r="M27" s="995"/>
      <c r="N27" s="995"/>
      <c r="O27" s="995"/>
      <c r="P27" s="995"/>
      <c r="Q27" s="995"/>
      <c r="R27" s="995"/>
      <c r="S27" s="995"/>
      <c r="T27" s="995"/>
      <c r="U27" s="995"/>
      <c r="V27" s="995">
        <v>5654.9570000000003</v>
      </c>
      <c r="W27" s="995">
        <v>5819.8370000000004</v>
      </c>
      <c r="X27" s="995">
        <v>5769.9570000000003</v>
      </c>
      <c r="Y27" s="995">
        <v>5475.0889999999999</v>
      </c>
      <c r="Z27" s="995">
        <v>22719.842000000001</v>
      </c>
      <c r="AA27" s="995">
        <v>5027.9390000000003</v>
      </c>
      <c r="AB27" s="995">
        <v>5223.2619999999997</v>
      </c>
      <c r="AC27" s="995">
        <v>5349.1189999999997</v>
      </c>
      <c r="AD27" s="995">
        <v>5600.3789999999999</v>
      </c>
      <c r="AE27" s="995">
        <v>21200.7</v>
      </c>
      <c r="AF27" s="995">
        <v>6011.7359999999999</v>
      </c>
      <c r="AG27" s="995">
        <v>5936.7780000000002</v>
      </c>
      <c r="AH27" s="995">
        <v>5984.9089999999997</v>
      </c>
      <c r="AI27" s="1022">
        <v>6125.6589999999997</v>
      </c>
      <c r="AJ27" s="1022">
        <v>24059.082999999999</v>
      </c>
      <c r="AK27" s="995">
        <v>6220.2120000000004</v>
      </c>
      <c r="AL27" s="995">
        <v>6067.0990000000002</v>
      </c>
      <c r="AM27" s="995">
        <v>6081.6090000000004</v>
      </c>
      <c r="AN27" s="1022">
        <v>6028.6369999999997</v>
      </c>
      <c r="AO27" s="1022">
        <v>24397.558000000001</v>
      </c>
      <c r="AP27" s="1022">
        <v>6507.2190000000001</v>
      </c>
      <c r="AQ27" s="1022">
        <v>6662.4470000000001</v>
      </c>
      <c r="AR27" s="1022">
        <v>6797.6769999999997</v>
      </c>
      <c r="AS27" s="1022">
        <v>7019.3509999999997</v>
      </c>
      <c r="AT27" s="1022">
        <v>26986.695</v>
      </c>
      <c r="AU27" s="1022">
        <v>3625.6109999999999</v>
      </c>
      <c r="AV27" s="994">
        <v>3788.2359999999999</v>
      </c>
      <c r="AW27" s="994">
        <v>4844.2120000000004</v>
      </c>
      <c r="AX27" s="994">
        <v>5368.0060000000003</v>
      </c>
      <c r="AY27" s="1022">
        <v>17626.066999999999</v>
      </c>
      <c r="AZ27" s="1022">
        <v>5891.4650000000001</v>
      </c>
      <c r="BA27" s="1022">
        <v>6111.93</v>
      </c>
      <c r="BB27" s="1022">
        <v>6444.902</v>
      </c>
      <c r="BC27" s="1022">
        <v>6631.0510000000004</v>
      </c>
      <c r="BD27" s="1022">
        <v>25079.347999999998</v>
      </c>
      <c r="BE27" s="1022">
        <v>6659.0230000000001</v>
      </c>
      <c r="BF27" s="1022">
        <v>7097.0559999999996</v>
      </c>
      <c r="BG27" s="1022">
        <v>7435.2939999999999</v>
      </c>
      <c r="BH27" s="1022">
        <v>7009.4210000000003</v>
      </c>
      <c r="BI27" s="1022">
        <v>28200.794000000002</v>
      </c>
      <c r="BJ27" s="1022">
        <v>7648.92</v>
      </c>
      <c r="BK27" s="1022">
        <v>7973.1610000000001</v>
      </c>
      <c r="BL27" s="1022">
        <v>8448.1470000000008</v>
      </c>
      <c r="BM27" s="1022">
        <v>8835.8719999999994</v>
      </c>
      <c r="BN27" s="1022">
        <v>32906.100000000006</v>
      </c>
      <c r="BO27" s="1022">
        <v>9114.107</v>
      </c>
      <c r="BP27" s="1022">
        <v>9563.0820000000003</v>
      </c>
      <c r="BQ27" s="1022">
        <v>10049.582</v>
      </c>
      <c r="BR27" s="1022">
        <v>10297.893</v>
      </c>
      <c r="BS27" s="1022">
        <v>39024.664000000004</v>
      </c>
    </row>
    <row r="28" spans="1:71" ht="14.5" customHeight="1">
      <c r="A28" s="119" t="s">
        <v>1148</v>
      </c>
      <c r="B28" s="334"/>
      <c r="C28" s="334"/>
      <c r="D28" s="334"/>
      <c r="E28" s="334"/>
      <c r="F28" s="334"/>
      <c r="G28" s="334"/>
      <c r="H28" s="334"/>
      <c r="I28" s="334"/>
      <c r="J28" s="334"/>
      <c r="K28" s="334"/>
      <c r="L28" s="334"/>
      <c r="M28" s="334"/>
      <c r="N28" s="334"/>
      <c r="O28" s="334"/>
      <c r="P28" s="334"/>
      <c r="Q28" s="334"/>
      <c r="R28" s="334"/>
      <c r="S28" s="334"/>
      <c r="T28" s="334"/>
      <c r="U28" s="334"/>
      <c r="V28" s="1021"/>
      <c r="W28" s="1021"/>
      <c r="X28" s="1021"/>
      <c r="Y28" s="1021"/>
      <c r="Z28" s="334"/>
      <c r="AA28" s="1021"/>
      <c r="AB28" s="1021"/>
      <c r="AC28" s="1021"/>
      <c r="AD28" s="1021"/>
      <c r="AE28" s="334"/>
      <c r="AK28" s="1021"/>
      <c r="AL28" s="1021"/>
      <c r="AM28" s="1021"/>
    </row>
    <row r="29" spans="1:71" ht="14.5" customHeight="1"/>
    <row r="30" spans="1:71">
      <c r="V30" s="992"/>
      <c r="W30" s="992"/>
      <c r="X30" s="992"/>
      <c r="Y30" s="992"/>
    </row>
    <row r="31" spans="1:71">
      <c r="B31" s="992"/>
      <c r="C31" s="992"/>
      <c r="D31" s="992"/>
      <c r="E31" s="992"/>
      <c r="F31" s="992"/>
      <c r="G31" s="992"/>
      <c r="H31" s="992"/>
      <c r="I31" s="992"/>
      <c r="J31" s="992"/>
      <c r="K31" s="992"/>
      <c r="L31" s="992"/>
      <c r="M31" s="992"/>
      <c r="N31" s="992"/>
      <c r="O31" s="992"/>
      <c r="P31" s="992"/>
      <c r="Q31" s="992"/>
      <c r="R31" s="992"/>
      <c r="U31" s="992"/>
      <c r="V31" s="992"/>
      <c r="W31" s="992"/>
      <c r="X31" s="992"/>
      <c r="Y31" s="992"/>
      <c r="Z31" s="992"/>
    </row>
    <row r="32" spans="1:71">
      <c r="B32" s="992"/>
      <c r="C32" s="992"/>
      <c r="D32" s="992"/>
      <c r="E32" s="992"/>
      <c r="F32" s="992"/>
      <c r="G32" s="992"/>
      <c r="H32" s="992"/>
      <c r="I32" s="992"/>
      <c r="J32" s="992"/>
      <c r="K32" s="992"/>
      <c r="L32" s="992"/>
      <c r="M32" s="992"/>
      <c r="N32" s="992"/>
      <c r="O32" s="992"/>
      <c r="P32" s="992"/>
      <c r="Q32" s="992"/>
      <c r="R32" s="992"/>
      <c r="S32" s="992"/>
      <c r="T32" s="992"/>
      <c r="U32" s="992"/>
      <c r="V32" s="992"/>
      <c r="W32" s="992"/>
      <c r="X32" s="992"/>
      <c r="Y32" s="992"/>
      <c r="Z32" s="992"/>
    </row>
    <row r="33" spans="2:26">
      <c r="B33" s="992"/>
      <c r="C33" s="992"/>
      <c r="D33" s="992"/>
      <c r="E33" s="992"/>
      <c r="F33" s="992"/>
      <c r="G33" s="992"/>
      <c r="H33" s="992"/>
      <c r="I33" s="992"/>
      <c r="J33" s="992"/>
      <c r="K33" s="992"/>
      <c r="L33" s="992"/>
      <c r="M33" s="992"/>
      <c r="N33" s="992"/>
      <c r="O33" s="992"/>
      <c r="P33" s="992"/>
      <c r="Q33" s="992"/>
      <c r="R33" s="992"/>
      <c r="S33" s="992"/>
      <c r="T33" s="992"/>
      <c r="U33" s="992"/>
      <c r="V33" s="992"/>
      <c r="W33" s="992"/>
      <c r="X33" s="992"/>
      <c r="Y33" s="992"/>
      <c r="Z33" s="992"/>
    </row>
    <row r="34" spans="2:26">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row>
    <row r="35" spans="2:26">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row>
    <row r="36" spans="2:26">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row>
    <row r="37" spans="2:26">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row>
    <row r="38" spans="2:26">
      <c r="B38" s="992"/>
      <c r="C38" s="992"/>
      <c r="D38" s="992"/>
      <c r="E38" s="992"/>
      <c r="F38" s="992"/>
      <c r="G38" s="992"/>
      <c r="H38" s="992"/>
      <c r="I38" s="992"/>
      <c r="J38" s="992"/>
      <c r="K38" s="992"/>
      <c r="L38" s="992"/>
      <c r="M38" s="992"/>
      <c r="N38" s="992"/>
      <c r="O38" s="992"/>
      <c r="P38" s="992"/>
      <c r="Q38" s="992"/>
      <c r="R38" s="992"/>
      <c r="S38" s="992"/>
      <c r="T38" s="992"/>
      <c r="U38" s="992"/>
      <c r="V38" s="992"/>
      <c r="W38" s="992"/>
      <c r="X38" s="992"/>
      <c r="Y38" s="992"/>
      <c r="Z38" s="992"/>
    </row>
    <row r="39" spans="2:26">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row>
    <row r="40" spans="2:26">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row>
    <row r="41" spans="2:26">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row>
    <row r="42" spans="2:26">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row>
    <row r="43" spans="2:26">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row>
    <row r="44" spans="2:26">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row>
    <row r="45" spans="2:26">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row>
    <row r="46" spans="2:26">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row>
    <row r="47" spans="2:26">
      <c r="B47" s="334"/>
      <c r="C47" s="334"/>
      <c r="D47" s="334"/>
      <c r="E47" s="334"/>
      <c r="F47" s="334"/>
      <c r="G47" s="334"/>
      <c r="H47" s="334"/>
      <c r="I47" s="334"/>
      <c r="J47" s="334"/>
      <c r="K47" s="334"/>
      <c r="L47" s="334"/>
      <c r="M47" s="334"/>
      <c r="N47" s="334"/>
      <c r="O47" s="334"/>
      <c r="P47" s="334"/>
      <c r="Q47" s="334"/>
      <c r="R47" s="334"/>
      <c r="S47" s="334"/>
      <c r="T47" s="334"/>
      <c r="U47" s="334"/>
      <c r="V47" s="334"/>
      <c r="W47" s="334"/>
      <c r="X47" s="334"/>
      <c r="Y47" s="334"/>
      <c r="Z47" s="334"/>
    </row>
    <row r="48" spans="2:26">
      <c r="B48" s="334"/>
      <c r="C48" s="334"/>
      <c r="D48" s="334"/>
      <c r="E48" s="334"/>
      <c r="F48" s="334"/>
      <c r="G48" s="334"/>
      <c r="H48" s="334"/>
      <c r="I48" s="334"/>
      <c r="J48" s="334"/>
      <c r="K48" s="334"/>
      <c r="L48" s="334"/>
      <c r="M48" s="334"/>
      <c r="N48" s="334"/>
      <c r="O48" s="334"/>
      <c r="P48" s="334"/>
      <c r="Q48" s="334"/>
      <c r="R48" s="334"/>
      <c r="S48" s="334"/>
      <c r="T48" s="334"/>
      <c r="U48" s="334"/>
      <c r="V48" s="334"/>
      <c r="W48" s="334"/>
      <c r="X48" s="334"/>
      <c r="Y48" s="334"/>
      <c r="Z48" s="334"/>
    </row>
  </sheetData>
  <phoneticPr fontId="219" type="noConversion"/>
  <printOptions horizontalCentered="1" verticalCentered="1"/>
  <pageMargins left="0" right="0" top="0" bottom="0" header="0" footer="0"/>
  <pageSetup paperSize="9" orientation="landscape" horizontalDpi="1200" verticalDpi="1200" r:id="rId1"/>
  <headerFooter alignWithMargins="0"/>
  <ignoredErrors>
    <ignoredError sqref="BS5 BN5"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97C5B-2DC2-4C1A-9289-CF636587E818}">
  <sheetPr codeName="Planilha27">
    <tabColor rgb="FF939598"/>
    <pageSetUpPr fitToPage="1"/>
  </sheetPr>
  <dimension ref="A1:BS70"/>
  <sheetViews>
    <sheetView showGridLines="0" zoomScaleNormal="100" workbookViewId="0">
      <pane xSplit="1" ySplit="5" topLeftCell="BM6" activePane="bottomRight" state="frozen"/>
      <selection pane="topRight"/>
      <selection pane="bottomLeft"/>
      <selection pane="bottomRight" activeCell="A2" sqref="A2"/>
    </sheetView>
  </sheetViews>
  <sheetFormatPr defaultColWidth="9.1796875" defaultRowHeight="12.5" outlineLevelCol="1"/>
  <cols>
    <col min="1" max="1" width="61.7265625" style="310" customWidth="1"/>
    <col min="2" max="17" width="13.7265625" style="310" hidden="1" customWidth="1" outlineLevel="1"/>
    <col min="18" max="20" width="13.54296875" style="310" hidden="1" customWidth="1" outlineLevel="1"/>
    <col min="21" max="21" width="13.7265625" style="310" hidden="1" customWidth="1" outlineLevel="1"/>
    <col min="22" max="22" width="13.7265625" style="310" customWidth="1" collapsed="1"/>
    <col min="23" max="44" width="13.7265625" style="310" customWidth="1"/>
    <col min="45" max="45" width="8.26953125" style="310" bestFit="1" customWidth="1"/>
    <col min="46" max="46" width="8.7265625" style="310" bestFit="1" customWidth="1"/>
    <col min="47" max="50" width="8.26953125" style="310" bestFit="1" customWidth="1"/>
    <col min="51" max="51" width="8.7265625" style="310" bestFit="1" customWidth="1"/>
    <col min="52" max="52" width="9.1796875" style="310"/>
    <col min="53" max="53" width="8.26953125" style="310" bestFit="1" customWidth="1"/>
    <col min="54" max="54" width="9.1796875" style="310" bestFit="1" customWidth="1"/>
    <col min="55" max="55" width="8.26953125" style="310" bestFit="1" customWidth="1"/>
    <col min="56" max="56" width="8.7265625" style="310" bestFit="1" customWidth="1"/>
    <col min="57" max="57" width="9.1796875" style="310" bestFit="1" customWidth="1"/>
    <col min="58" max="58" width="9.1796875" style="310" bestFit="1"/>
    <col min="59" max="59" width="9.1796875" style="310"/>
    <col min="60" max="60" width="8.26953125" style="310" bestFit="1" customWidth="1"/>
    <col min="61" max="61" width="8.7265625" style="310" bestFit="1" customWidth="1"/>
    <col min="62" max="65" width="8.26953125" style="310" bestFit="1" customWidth="1"/>
    <col min="66" max="66" width="8.7265625" style="310" bestFit="1" customWidth="1"/>
    <col min="67" max="70" width="8.26953125" style="310" bestFit="1" customWidth="1"/>
    <col min="71" max="71" width="8.7265625" style="310" bestFit="1" customWidth="1"/>
    <col min="72" max="16384" width="9.1796875" style="310"/>
  </cols>
  <sheetData>
    <row r="1" spans="1:71" hidden="1">
      <c r="A1" s="1038"/>
      <c r="B1" s="1038"/>
      <c r="C1" s="1038"/>
      <c r="D1" s="1038"/>
      <c r="E1" s="1038"/>
      <c r="F1" s="1038"/>
      <c r="G1" s="1038"/>
      <c r="H1" s="1038"/>
      <c r="I1" s="1038"/>
      <c r="J1" s="1038"/>
      <c r="K1" s="1038"/>
      <c r="L1" s="1038"/>
      <c r="M1" s="1038"/>
      <c r="N1" s="1038"/>
      <c r="O1" s="1038"/>
      <c r="P1" s="1038"/>
      <c r="Q1" s="1038"/>
      <c r="R1" s="1038"/>
      <c r="S1" s="1038"/>
      <c r="T1" s="1038"/>
      <c r="U1" s="1038"/>
      <c r="V1" s="1038"/>
      <c r="W1" s="1038"/>
      <c r="X1" s="1038"/>
      <c r="Y1" s="1038"/>
      <c r="Z1" s="1038"/>
      <c r="AA1" s="1038"/>
      <c r="AB1" s="1038"/>
      <c r="AC1" s="1038"/>
      <c r="AD1" s="1038"/>
      <c r="AE1" s="1038"/>
      <c r="AF1" s="1038"/>
      <c r="AG1" s="1038"/>
      <c r="AH1" s="1038"/>
      <c r="AI1" s="1038"/>
      <c r="AJ1" s="1038"/>
      <c r="AK1" s="1038"/>
      <c r="AL1" s="1038"/>
      <c r="AM1" s="1038"/>
      <c r="AN1" s="1038"/>
      <c r="AO1" s="1038"/>
      <c r="AP1" s="1038"/>
      <c r="AQ1" s="1038"/>
      <c r="AR1" s="1038"/>
      <c r="AS1" s="1038"/>
      <c r="AT1" s="1038"/>
      <c r="AU1" s="1038"/>
      <c r="AV1" s="1038"/>
      <c r="AW1" s="1038"/>
      <c r="AX1" s="1038"/>
      <c r="AY1" s="1038"/>
    </row>
    <row r="2" spans="1:71" s="308" customFormat="1" ht="32.5" customHeight="1">
      <c r="A2" s="1430" t="s">
        <v>1429</v>
      </c>
      <c r="B2" s="1036"/>
      <c r="C2" s="1036"/>
      <c r="D2" s="1037"/>
      <c r="E2" s="1037"/>
      <c r="F2" s="1036"/>
      <c r="G2" s="1036"/>
      <c r="H2" s="1036"/>
      <c r="I2" s="1037"/>
      <c r="J2" s="1037"/>
      <c r="K2" s="1036"/>
      <c r="L2" s="1036"/>
      <c r="M2" s="1036"/>
      <c r="N2" s="1036"/>
      <c r="O2" s="1037"/>
      <c r="P2" s="1036"/>
      <c r="Q2" s="1036"/>
      <c r="R2" s="1036"/>
      <c r="S2" s="1036"/>
      <c r="T2" s="1037"/>
      <c r="U2" s="1036"/>
      <c r="V2" s="1036"/>
      <c r="W2" s="1036"/>
      <c r="X2" s="1036"/>
      <c r="Y2" s="1036"/>
      <c r="Z2" s="1036"/>
      <c r="AA2" s="1036"/>
      <c r="AB2" s="1036"/>
      <c r="AC2" s="1036"/>
      <c r="AD2" s="1036"/>
      <c r="AE2" s="1036"/>
      <c r="AF2" s="1036"/>
      <c r="AG2" s="1036"/>
      <c r="AH2" s="1036"/>
      <c r="AI2" s="1036"/>
      <c r="AJ2" s="1036"/>
      <c r="AK2" s="1036"/>
      <c r="AL2" s="1036"/>
      <c r="AM2" s="1036"/>
      <c r="AN2" s="1036"/>
      <c r="AO2" s="1036"/>
      <c r="AP2" s="1036"/>
      <c r="AQ2" s="1036"/>
      <c r="AR2" s="1036"/>
      <c r="AS2" s="1036"/>
      <c r="AT2" s="1036"/>
      <c r="AU2" s="1036"/>
      <c r="AV2" s="1036"/>
      <c r="AW2" s="1036"/>
      <c r="AX2" s="1036"/>
      <c r="AY2" s="1036"/>
      <c r="AZ2" s="1036"/>
      <c r="BA2" s="1036"/>
      <c r="BB2" s="1036"/>
      <c r="BC2" s="1036"/>
      <c r="BD2" s="1036"/>
      <c r="BE2" s="1036"/>
      <c r="BF2" s="1036"/>
      <c r="BG2" s="1036"/>
      <c r="BH2" s="1036"/>
      <c r="BI2" s="1036"/>
      <c r="BJ2" s="1036"/>
      <c r="BK2" s="1036"/>
      <c r="BL2" s="1036"/>
      <c r="BM2" s="1036"/>
      <c r="BN2" s="1036"/>
      <c r="BO2" s="1036"/>
      <c r="BP2" s="1036"/>
      <c r="BQ2" s="1036"/>
      <c r="BR2" s="1036"/>
      <c r="BS2" s="1036"/>
    </row>
    <row r="3" spans="1:71">
      <c r="A3" s="1017"/>
      <c r="B3" s="1016"/>
      <c r="C3" s="309"/>
      <c r="G3" s="309"/>
      <c r="H3" s="309"/>
      <c r="BS3" s="310" t="s">
        <v>819</v>
      </c>
    </row>
    <row r="4" spans="1:71" ht="13.5" thickBot="1">
      <c r="A4" s="1036"/>
      <c r="B4" s="1036"/>
      <c r="C4" s="1036"/>
      <c r="D4" s="1037"/>
      <c r="E4" s="1037"/>
      <c r="F4" s="1036"/>
      <c r="G4" s="1036"/>
      <c r="H4" s="1036"/>
      <c r="I4" s="1037"/>
      <c r="J4" s="1037"/>
      <c r="K4" s="1036"/>
      <c r="L4" s="1036"/>
      <c r="M4" s="1036"/>
      <c r="N4" s="1036"/>
      <c r="O4" s="1037"/>
      <c r="P4" s="1036"/>
      <c r="Q4" s="1036"/>
      <c r="R4" s="1036"/>
      <c r="S4" s="1036"/>
      <c r="T4" s="1037"/>
      <c r="U4" s="1036"/>
      <c r="V4" s="1036"/>
      <c r="W4" s="1036"/>
      <c r="X4" s="1036"/>
      <c r="Y4" s="1036"/>
      <c r="Z4" s="1036"/>
      <c r="AA4" s="1036"/>
      <c r="AB4" s="1036"/>
      <c r="AC4" s="1036"/>
      <c r="AD4" s="1036"/>
      <c r="AE4" s="1036"/>
      <c r="AF4" s="1036"/>
      <c r="AG4" s="1036"/>
      <c r="AH4" s="1036"/>
      <c r="AI4" s="1036"/>
      <c r="AJ4" s="1036"/>
      <c r="AK4" s="1036"/>
      <c r="AL4" s="1036"/>
      <c r="AM4" s="1036"/>
      <c r="AN4" s="1036"/>
      <c r="AO4" s="1036"/>
      <c r="AP4" s="1036"/>
      <c r="AQ4" s="1036"/>
      <c r="AR4" s="1036"/>
      <c r="AS4" s="1036"/>
      <c r="AT4" s="1036"/>
      <c r="AU4" s="1036"/>
      <c r="AV4" s="1036"/>
      <c r="AW4" s="1036"/>
      <c r="AX4" s="1036"/>
      <c r="AY4" s="1036"/>
      <c r="AZ4" s="1036"/>
      <c r="BA4" s="1036"/>
      <c r="BB4" s="1036"/>
      <c r="BC4" s="1036"/>
      <c r="BD4" s="1036"/>
      <c r="BE4" s="1036"/>
      <c r="BF4" s="1036"/>
      <c r="BG4" s="1036"/>
      <c r="BH4" s="1036"/>
      <c r="BI4" s="1036"/>
      <c r="BJ4" s="1036"/>
      <c r="BK4" s="1036"/>
      <c r="BL4" s="1036"/>
      <c r="BM4" s="1036"/>
      <c r="BN4" s="1036"/>
      <c r="BO4" s="1036"/>
      <c r="BP4" s="1036"/>
      <c r="BQ4" s="1036"/>
      <c r="BR4" s="1036"/>
      <c r="BS4" s="1036"/>
    </row>
    <row r="5" spans="1:71" ht="13">
      <c r="A5" s="1010"/>
      <c r="B5" s="1010"/>
      <c r="C5" s="1010"/>
      <c r="D5" s="1010"/>
      <c r="E5" s="1011"/>
      <c r="F5" s="1010"/>
      <c r="G5" s="1010"/>
      <c r="H5" s="1010"/>
      <c r="I5" s="1010"/>
      <c r="J5" s="1011"/>
      <c r="K5" s="1010"/>
      <c r="L5" s="1010"/>
      <c r="M5" s="1010"/>
      <c r="N5" s="1010"/>
      <c r="O5" s="1011"/>
      <c r="P5" s="1010"/>
      <c r="Q5" s="1010"/>
      <c r="R5" s="1010"/>
      <c r="S5" s="1010"/>
      <c r="T5" s="1011"/>
      <c r="U5" s="1010"/>
      <c r="V5" s="1010" t="s">
        <v>498</v>
      </c>
      <c r="W5" s="1010" t="s">
        <v>522</v>
      </c>
      <c r="X5" s="1010" t="s">
        <v>534</v>
      </c>
      <c r="Y5" s="1010" t="s">
        <v>533</v>
      </c>
      <c r="Z5" s="1035" t="s">
        <v>820</v>
      </c>
      <c r="AA5" s="1010" t="s">
        <v>575</v>
      </c>
      <c r="AB5" s="1010" t="s">
        <v>581</v>
      </c>
      <c r="AC5" s="1010" t="s">
        <v>582</v>
      </c>
      <c r="AD5" s="1010" t="s">
        <v>583</v>
      </c>
      <c r="AE5" s="1035" t="s">
        <v>821</v>
      </c>
      <c r="AF5" s="1010" t="s">
        <v>620</v>
      </c>
      <c r="AG5" s="1010" t="s">
        <v>626</v>
      </c>
      <c r="AH5" s="1010" t="s">
        <v>627</v>
      </c>
      <c r="AI5" s="1010" t="s">
        <v>628</v>
      </c>
      <c r="AJ5" s="1035" t="s">
        <v>1424</v>
      </c>
      <c r="AK5" s="1010" t="s">
        <v>666</v>
      </c>
      <c r="AL5" s="1010" t="s">
        <v>721</v>
      </c>
      <c r="AM5" s="1010" t="s">
        <v>720</v>
      </c>
      <c r="AN5" s="1010" t="s">
        <v>719</v>
      </c>
      <c r="AO5" s="1035" t="s">
        <v>1426</v>
      </c>
      <c r="AP5" s="1010" t="s">
        <v>1092</v>
      </c>
      <c r="AQ5" s="1010" t="s">
        <v>1104</v>
      </c>
      <c r="AR5" s="1010" t="s">
        <v>1103</v>
      </c>
      <c r="AS5" s="1010" t="s">
        <v>1102</v>
      </c>
      <c r="AT5" s="1035" t="s">
        <v>1423</v>
      </c>
      <c r="AU5" s="1010" t="s">
        <v>1195</v>
      </c>
      <c r="AV5" s="1010" t="s">
        <v>1223</v>
      </c>
      <c r="AW5" s="1010" t="s">
        <v>1224</v>
      </c>
      <c r="AX5" s="1010" t="s">
        <v>1225</v>
      </c>
      <c r="AY5" s="1035" t="s">
        <v>1422</v>
      </c>
      <c r="AZ5" s="1010" t="s">
        <v>1268</v>
      </c>
      <c r="BA5" s="1010" t="s">
        <v>1275</v>
      </c>
      <c r="BB5" s="1010" t="s">
        <v>1274</v>
      </c>
      <c r="BC5" s="1010" t="s">
        <v>1273</v>
      </c>
      <c r="BD5" s="1034">
        <v>2021</v>
      </c>
      <c r="BE5" s="1010" t="s">
        <v>1674</v>
      </c>
      <c r="BF5" s="1010" t="s">
        <v>1747</v>
      </c>
      <c r="BG5" s="1010" t="s">
        <v>1788</v>
      </c>
      <c r="BH5" s="1010" t="s">
        <v>1809</v>
      </c>
      <c r="BI5" s="1034">
        <v>2022</v>
      </c>
      <c r="BJ5" s="1010" t="s">
        <v>1821</v>
      </c>
      <c r="BK5" s="1010" t="s">
        <v>1838</v>
      </c>
      <c r="BL5" s="1010" t="s">
        <v>1885</v>
      </c>
      <c r="BM5" s="1010" t="s">
        <v>1907</v>
      </c>
      <c r="BN5" s="1034">
        <v>2023</v>
      </c>
      <c r="BO5" s="1010" t="s">
        <v>1949</v>
      </c>
      <c r="BP5" s="1010" t="s">
        <v>1978</v>
      </c>
      <c r="BQ5" s="1010" t="s">
        <v>2000</v>
      </c>
      <c r="BR5" s="1010" t="s">
        <v>2022</v>
      </c>
      <c r="BS5" s="1706">
        <v>2024</v>
      </c>
    </row>
    <row r="6" spans="1:71">
      <c r="A6" s="315"/>
      <c r="B6" s="316"/>
      <c r="C6" s="316"/>
      <c r="D6" s="316"/>
      <c r="E6" s="316"/>
      <c r="F6" s="319"/>
      <c r="G6" s="316"/>
      <c r="H6" s="316"/>
      <c r="I6" s="316"/>
      <c r="J6" s="316"/>
      <c r="K6" s="319"/>
      <c r="L6" s="316"/>
      <c r="M6" s="316"/>
      <c r="N6" s="316"/>
      <c r="O6" s="316"/>
      <c r="P6" s="319"/>
      <c r="Q6" s="316"/>
      <c r="R6" s="316"/>
      <c r="S6" s="316"/>
      <c r="T6" s="316"/>
      <c r="U6" s="319"/>
      <c r="V6" s="316"/>
      <c r="W6" s="316"/>
      <c r="X6" s="316"/>
      <c r="Y6" s="316"/>
      <c r="Z6" s="1002"/>
      <c r="AA6" s="316"/>
      <c r="AE6" s="1002"/>
      <c r="AJ6" s="1002"/>
      <c r="AO6" s="1002"/>
      <c r="AT6" s="1002"/>
      <c r="AY6" s="1002"/>
      <c r="BC6" s="326"/>
      <c r="BD6" s="1023"/>
      <c r="BH6" s="326"/>
      <c r="BI6" s="1023"/>
      <c r="BJ6" s="326"/>
      <c r="BK6" s="326"/>
      <c r="BL6" s="326"/>
      <c r="BM6" s="326"/>
      <c r="BN6" s="1023"/>
      <c r="BO6" s="326"/>
      <c r="BP6" s="326"/>
      <c r="BQ6" s="326"/>
      <c r="BR6" s="326"/>
      <c r="BS6" s="1023"/>
    </row>
    <row r="7" spans="1:71" s="324" customFormat="1" ht="15" customHeight="1">
      <c r="A7" s="336" t="s">
        <v>834</v>
      </c>
      <c r="B7" s="321"/>
      <c r="C7" s="321"/>
      <c r="D7" s="321"/>
      <c r="E7" s="321"/>
      <c r="F7" s="322"/>
      <c r="G7" s="321"/>
      <c r="H7" s="321"/>
      <c r="I7" s="321"/>
      <c r="J7" s="321"/>
      <c r="K7" s="322"/>
      <c r="L7" s="321"/>
      <c r="M7" s="321"/>
      <c r="N7" s="321"/>
      <c r="O7" s="321"/>
      <c r="P7" s="322"/>
      <c r="Q7" s="321"/>
      <c r="R7" s="321"/>
      <c r="S7" s="321"/>
      <c r="T7" s="321"/>
      <c r="U7" s="322"/>
      <c r="V7" s="321">
        <v>26127.241999999998</v>
      </c>
      <c r="W7" s="321">
        <v>26721.149000000001</v>
      </c>
      <c r="X7" s="321">
        <v>28465.003000000001</v>
      </c>
      <c r="Y7" s="321">
        <v>28259.675999999999</v>
      </c>
      <c r="Z7" s="1000">
        <v>109573.071</v>
      </c>
      <c r="AA7" s="321">
        <v>27121.11</v>
      </c>
      <c r="AB7" s="321">
        <v>27448.136999999999</v>
      </c>
      <c r="AC7" s="321">
        <v>27950.072</v>
      </c>
      <c r="AD7" s="321">
        <v>28902.875</v>
      </c>
      <c r="AE7" s="1000">
        <v>111422.196</v>
      </c>
      <c r="AF7" s="321">
        <v>27266.164000000001</v>
      </c>
      <c r="AG7" s="321">
        <v>27205.303</v>
      </c>
      <c r="AH7" s="321">
        <v>26981.29</v>
      </c>
      <c r="AI7" s="321">
        <v>27838.734</v>
      </c>
      <c r="AJ7" s="1000">
        <v>109291.49099999999</v>
      </c>
      <c r="AK7" s="321">
        <v>27425.891</v>
      </c>
      <c r="AL7" s="321">
        <v>28020.556</v>
      </c>
      <c r="AM7" s="321">
        <v>27898.837</v>
      </c>
      <c r="AN7" s="321">
        <v>28471.322</v>
      </c>
      <c r="AO7" s="1000">
        <v>111816.607</v>
      </c>
      <c r="AP7" s="321">
        <v>28207.508999999998</v>
      </c>
      <c r="AQ7" s="321">
        <v>29492.258000000002</v>
      </c>
      <c r="AR7" s="321">
        <v>30257.324000000001</v>
      </c>
      <c r="AS7" s="321">
        <v>31832.901999999998</v>
      </c>
      <c r="AT7" s="1000">
        <v>119789.993</v>
      </c>
      <c r="AU7" s="321">
        <v>29206.164000000001</v>
      </c>
      <c r="AV7" s="999">
        <v>28010.292000000001</v>
      </c>
      <c r="AW7" s="999">
        <v>28388.719000000001</v>
      </c>
      <c r="AX7" s="999">
        <v>29180.267</v>
      </c>
      <c r="AY7" s="1000">
        <v>114785.44200000001</v>
      </c>
      <c r="AZ7" s="321">
        <v>30029.441999999999</v>
      </c>
      <c r="BA7" s="321">
        <v>30624.098000000002</v>
      </c>
      <c r="BB7" s="321">
        <v>31508.082999999999</v>
      </c>
      <c r="BC7" s="999">
        <v>33439.512999999999</v>
      </c>
      <c r="BD7" s="1024">
        <v>125601.136</v>
      </c>
      <c r="BE7" s="321">
        <v>33034.883000000002</v>
      </c>
      <c r="BF7" s="321">
        <v>35249.436999999998</v>
      </c>
      <c r="BG7" s="321">
        <v>36567.190999999999</v>
      </c>
      <c r="BH7" s="999">
        <v>37869.188999999998</v>
      </c>
      <c r="BI7" s="1024">
        <v>142720.70000000001</v>
      </c>
      <c r="BJ7" s="999">
        <v>37449.750999999997</v>
      </c>
      <c r="BK7" s="999">
        <v>38827.071000000004</v>
      </c>
      <c r="BL7" s="999">
        <v>39536.894</v>
      </c>
      <c r="BM7" s="999">
        <v>40984.675000000003</v>
      </c>
      <c r="BN7" s="1024">
        <v>156798.391</v>
      </c>
      <c r="BO7" s="999">
        <v>40352.974000000002</v>
      </c>
      <c r="BP7" s="999">
        <v>41810.94</v>
      </c>
      <c r="BQ7" s="999">
        <v>42694.021999999997</v>
      </c>
      <c r="BR7" s="999">
        <v>44098.112999999998</v>
      </c>
      <c r="BS7" s="1024">
        <v>168956.049</v>
      </c>
    </row>
    <row r="8" spans="1:71" ht="9" customHeight="1">
      <c r="A8" s="337"/>
      <c r="B8" s="326"/>
      <c r="C8" s="326"/>
      <c r="D8" s="326"/>
      <c r="E8" s="326"/>
      <c r="F8" s="319"/>
      <c r="G8" s="326"/>
      <c r="H8" s="326"/>
      <c r="I8" s="326"/>
      <c r="J8" s="326"/>
      <c r="K8" s="319"/>
      <c r="L8" s="326"/>
      <c r="M8" s="326"/>
      <c r="N8" s="326"/>
      <c r="O8" s="326"/>
      <c r="P8" s="319"/>
      <c r="Q8" s="326"/>
      <c r="R8" s="326"/>
      <c r="S8" s="326"/>
      <c r="T8" s="326"/>
      <c r="U8" s="319"/>
      <c r="V8" s="326"/>
      <c r="W8" s="326"/>
      <c r="X8" s="326"/>
      <c r="Y8" s="326"/>
      <c r="Z8" s="1002"/>
      <c r="AA8" s="326"/>
      <c r="AB8" s="326"/>
      <c r="AC8" s="326"/>
      <c r="AD8" s="326"/>
      <c r="AE8" s="1002"/>
      <c r="AF8" s="326"/>
      <c r="AG8" s="326"/>
      <c r="AH8" s="326"/>
      <c r="AI8" s="326"/>
      <c r="AJ8" s="1002"/>
      <c r="AK8" s="326"/>
      <c r="AL8" s="326"/>
      <c r="AM8" s="326"/>
      <c r="AN8" s="326"/>
      <c r="AO8" s="1002"/>
      <c r="AP8" s="326">
        <v>0</v>
      </c>
      <c r="AQ8" s="326"/>
      <c r="AR8" s="326">
        <v>0</v>
      </c>
      <c r="AS8" s="326">
        <v>0</v>
      </c>
      <c r="AT8" s="1002"/>
      <c r="AU8" s="326">
        <v>0</v>
      </c>
      <c r="AV8" s="999">
        <v>0</v>
      </c>
      <c r="AW8" s="999">
        <v>0</v>
      </c>
      <c r="AX8" s="999">
        <v>0</v>
      </c>
      <c r="AY8" s="1002"/>
      <c r="AZ8" s="326">
        <v>0</v>
      </c>
      <c r="BA8" s="326">
        <v>0</v>
      </c>
      <c r="BB8" s="326">
        <v>0</v>
      </c>
      <c r="BC8" s="326">
        <v>0</v>
      </c>
      <c r="BD8" s="1023">
        <v>0</v>
      </c>
      <c r="BE8" s="326">
        <v>0</v>
      </c>
      <c r="BF8" s="326">
        <v>0</v>
      </c>
      <c r="BG8" s="326">
        <v>0</v>
      </c>
      <c r="BH8" s="326">
        <v>0</v>
      </c>
      <c r="BI8" s="1023">
        <v>0</v>
      </c>
      <c r="BJ8" s="326">
        <v>0</v>
      </c>
      <c r="BK8" s="326">
        <v>0</v>
      </c>
      <c r="BL8" s="326">
        <v>0</v>
      </c>
      <c r="BM8" s="326">
        <v>0</v>
      </c>
      <c r="BN8" s="1023">
        <v>0</v>
      </c>
      <c r="BO8" s="326">
        <v>0</v>
      </c>
      <c r="BP8" s="326">
        <v>0</v>
      </c>
      <c r="BQ8" s="326">
        <v>0</v>
      </c>
      <c r="BR8" s="326">
        <v>0</v>
      </c>
      <c r="BS8" s="1023">
        <v>0</v>
      </c>
    </row>
    <row r="9" spans="1:71" ht="15" customHeight="1">
      <c r="A9" s="338" t="s">
        <v>822</v>
      </c>
      <c r="B9" s="316"/>
      <c r="C9" s="316"/>
      <c r="D9" s="316"/>
      <c r="E9" s="316"/>
      <c r="F9" s="319"/>
      <c r="G9" s="316"/>
      <c r="H9" s="316"/>
      <c r="I9" s="316"/>
      <c r="J9" s="316"/>
      <c r="K9" s="319"/>
      <c r="L9" s="316"/>
      <c r="M9" s="316"/>
      <c r="N9" s="316"/>
      <c r="O9" s="316"/>
      <c r="P9" s="319"/>
      <c r="Q9" s="316"/>
      <c r="R9" s="316"/>
      <c r="S9" s="316"/>
      <c r="T9" s="316"/>
      <c r="U9" s="319"/>
      <c r="V9" s="316">
        <v>16975.3</v>
      </c>
      <c r="W9" s="316">
        <v>17418.39</v>
      </c>
      <c r="X9" s="316">
        <v>18932.927</v>
      </c>
      <c r="Y9" s="316">
        <v>18115.326000000001</v>
      </c>
      <c r="Z9" s="1002">
        <v>71441.945000000007</v>
      </c>
      <c r="AA9" s="316">
        <v>17649.471000000001</v>
      </c>
      <c r="AB9" s="316">
        <v>17557.882000000001</v>
      </c>
      <c r="AC9" s="316">
        <v>18058.644</v>
      </c>
      <c r="AD9" s="316">
        <v>18854.573</v>
      </c>
      <c r="AE9" s="1002">
        <v>72120.572</v>
      </c>
      <c r="AF9" s="316">
        <v>17414.898000000001</v>
      </c>
      <c r="AG9" s="316">
        <v>17384.776000000002</v>
      </c>
      <c r="AH9" s="316">
        <v>16769.455999999998</v>
      </c>
      <c r="AI9" s="316">
        <v>16940.850999999999</v>
      </c>
      <c r="AJ9" s="1002">
        <v>68509.982000000004</v>
      </c>
      <c r="AK9" s="316">
        <v>16999.097000000002</v>
      </c>
      <c r="AL9" s="316">
        <v>17295.187999999998</v>
      </c>
      <c r="AM9" s="316">
        <v>17408.159</v>
      </c>
      <c r="AN9" s="316">
        <v>17381.858</v>
      </c>
      <c r="AO9" s="1002">
        <v>69084.304000000004</v>
      </c>
      <c r="AP9" s="316">
        <v>17668.190999999999</v>
      </c>
      <c r="AQ9" s="316">
        <v>18451.228999999999</v>
      </c>
      <c r="AR9" s="316">
        <v>19071.240000000002</v>
      </c>
      <c r="AS9" s="316">
        <v>19438.975999999999</v>
      </c>
      <c r="AT9" s="1002">
        <v>74629.635999999999</v>
      </c>
      <c r="AU9" s="316">
        <v>17805.096000000001</v>
      </c>
      <c r="AV9" s="999">
        <v>17775.526000000002</v>
      </c>
      <c r="AW9" s="999">
        <v>16927.936000000002</v>
      </c>
      <c r="AX9" s="999">
        <v>17586.807000000001</v>
      </c>
      <c r="AY9" s="1002">
        <v>70095.365000000005</v>
      </c>
      <c r="AZ9" s="316">
        <v>18634.292000000001</v>
      </c>
      <c r="BA9" s="316">
        <v>18792.322</v>
      </c>
      <c r="BB9" s="316">
        <v>19514.552</v>
      </c>
      <c r="BC9" s="1028">
        <v>21205.29</v>
      </c>
      <c r="BD9" s="1023">
        <v>78146.456000000006</v>
      </c>
      <c r="BE9" s="316">
        <v>21046.542000000001</v>
      </c>
      <c r="BF9" s="316">
        <v>22638.359</v>
      </c>
      <c r="BG9" s="316">
        <v>23901.421999999999</v>
      </c>
      <c r="BH9" s="1028">
        <v>24974.996999999999</v>
      </c>
      <c r="BI9" s="1023">
        <v>92561.32</v>
      </c>
      <c r="BJ9" s="1028">
        <v>24692.401000000002</v>
      </c>
      <c r="BK9" s="1028">
        <v>25997.064999999999</v>
      </c>
      <c r="BL9" s="1028">
        <v>26274.623</v>
      </c>
      <c r="BM9" s="1028">
        <v>27133.592000000001</v>
      </c>
      <c r="BN9" s="1023">
        <v>104097.68100000001</v>
      </c>
      <c r="BO9" s="1028">
        <v>26880.388999999999</v>
      </c>
      <c r="BP9" s="1028">
        <v>27664.811000000002</v>
      </c>
      <c r="BQ9" s="1028">
        <v>28511.758000000002</v>
      </c>
      <c r="BR9" s="1028">
        <v>29388.011999999999</v>
      </c>
      <c r="BS9" s="1023">
        <v>112444.97</v>
      </c>
    </row>
    <row r="10" spans="1:71" ht="15" customHeight="1">
      <c r="A10" s="339" t="s">
        <v>808</v>
      </c>
      <c r="B10" s="316"/>
      <c r="C10" s="316"/>
      <c r="D10" s="316"/>
      <c r="E10" s="316"/>
      <c r="F10" s="319"/>
      <c r="G10" s="316"/>
      <c r="H10" s="316"/>
      <c r="I10" s="316"/>
      <c r="J10" s="316"/>
      <c r="K10" s="319"/>
      <c r="L10" s="316"/>
      <c r="M10" s="316"/>
      <c r="N10" s="316"/>
      <c r="O10" s="316"/>
      <c r="P10" s="319"/>
      <c r="Q10" s="316"/>
      <c r="R10" s="316"/>
      <c r="S10" s="316"/>
      <c r="T10" s="316"/>
      <c r="U10" s="319"/>
      <c r="V10" s="316">
        <v>15104.474</v>
      </c>
      <c r="W10" s="316">
        <v>15856.89</v>
      </c>
      <c r="X10" s="316">
        <v>16657.172999999999</v>
      </c>
      <c r="Y10" s="316">
        <v>16846.339</v>
      </c>
      <c r="Z10" s="1002">
        <v>64464.877</v>
      </c>
      <c r="AA10" s="316">
        <v>15912.316000000001</v>
      </c>
      <c r="AB10" s="316">
        <v>16037.526</v>
      </c>
      <c r="AC10" s="316">
        <v>16310.120999999999</v>
      </c>
      <c r="AD10" s="316">
        <v>16861.650000000001</v>
      </c>
      <c r="AE10" s="1002">
        <v>65121.614999999998</v>
      </c>
      <c r="AF10" s="316">
        <v>15546.81</v>
      </c>
      <c r="AG10" s="316">
        <v>15762.133</v>
      </c>
      <c r="AH10" s="316">
        <v>15410.346</v>
      </c>
      <c r="AI10" s="316">
        <v>15503.392</v>
      </c>
      <c r="AJ10" s="1002">
        <v>62222.682999999997</v>
      </c>
      <c r="AK10" s="316">
        <v>15261.007</v>
      </c>
      <c r="AL10" s="316">
        <v>15953.325999999999</v>
      </c>
      <c r="AM10" s="316">
        <v>16151.528</v>
      </c>
      <c r="AN10" s="316">
        <v>16232.661</v>
      </c>
      <c r="AO10" s="1002">
        <v>63598.523999999998</v>
      </c>
      <c r="AP10" s="316">
        <v>16424.451000000001</v>
      </c>
      <c r="AQ10" s="316">
        <v>16878.848000000002</v>
      </c>
      <c r="AR10" s="316">
        <v>17620.944</v>
      </c>
      <c r="AS10" s="316">
        <v>18132.025000000001</v>
      </c>
      <c r="AT10" s="1002">
        <v>69056.268000000011</v>
      </c>
      <c r="AU10" s="316">
        <v>17044.855</v>
      </c>
      <c r="AV10" s="999">
        <v>16468.192999999999</v>
      </c>
      <c r="AW10" s="999">
        <v>15554.448</v>
      </c>
      <c r="AX10" s="999">
        <v>16019.717000000001</v>
      </c>
      <c r="AY10" s="1002">
        <v>65087.213000000003</v>
      </c>
      <c r="AZ10" s="316">
        <v>16172.934999999999</v>
      </c>
      <c r="BA10" s="316">
        <v>16801.567999999999</v>
      </c>
      <c r="BB10" s="316">
        <v>17586.512999999999</v>
      </c>
      <c r="BC10" s="1028">
        <v>19905.978999999999</v>
      </c>
      <c r="BD10" s="1023">
        <v>70466.994999999995</v>
      </c>
      <c r="BE10" s="316">
        <v>20039.329000000002</v>
      </c>
      <c r="BF10" s="316">
        <v>21988.440999999999</v>
      </c>
      <c r="BG10" s="316">
        <v>23385.431</v>
      </c>
      <c r="BH10" s="1028">
        <v>24227.357</v>
      </c>
      <c r="BI10" s="1023">
        <v>89640.558000000005</v>
      </c>
      <c r="BJ10" s="1028">
        <v>24047.670999999998</v>
      </c>
      <c r="BK10" s="1028">
        <v>24927.249</v>
      </c>
      <c r="BL10" s="1028">
        <v>25559.361000000001</v>
      </c>
      <c r="BM10" s="1028">
        <v>26293.484</v>
      </c>
      <c r="BN10" s="1023">
        <v>100827.765</v>
      </c>
      <c r="BO10" s="1028">
        <v>25821.317999999999</v>
      </c>
      <c r="BP10" s="1028">
        <v>26262.825000000001</v>
      </c>
      <c r="BQ10" s="1028">
        <v>27455.499735919853</v>
      </c>
      <c r="BR10" s="1028">
        <v>28484.425999999999</v>
      </c>
      <c r="BS10" s="1023">
        <v>108024.068</v>
      </c>
    </row>
    <row r="11" spans="1:71" ht="15" customHeight="1">
      <c r="A11" s="339" t="s">
        <v>823</v>
      </c>
      <c r="B11" s="316"/>
      <c r="C11" s="316"/>
      <c r="D11" s="316"/>
      <c r="E11" s="1029"/>
      <c r="F11" s="319"/>
      <c r="G11" s="316"/>
      <c r="H11" s="316"/>
      <c r="I11" s="316"/>
      <c r="J11" s="1029"/>
      <c r="K11" s="319"/>
      <c r="L11" s="316"/>
      <c r="M11" s="316"/>
      <c r="N11" s="316"/>
      <c r="O11" s="316"/>
      <c r="P11" s="319"/>
      <c r="Q11" s="316"/>
      <c r="R11" s="316"/>
      <c r="S11" s="316"/>
      <c r="T11" s="316"/>
      <c r="U11" s="319"/>
      <c r="V11" s="316">
        <v>1870.826</v>
      </c>
      <c r="W11" s="316">
        <v>1561.499</v>
      </c>
      <c r="X11" s="316">
        <v>2275.7539999999999</v>
      </c>
      <c r="Y11" s="316">
        <v>1268.9870000000001</v>
      </c>
      <c r="Z11" s="1002">
        <v>6977.067</v>
      </c>
      <c r="AA11" s="316">
        <v>1737.154</v>
      </c>
      <c r="AB11" s="316">
        <v>1520.356</v>
      </c>
      <c r="AC11" s="316">
        <v>1748.5229999999999</v>
      </c>
      <c r="AD11" s="316">
        <v>1992.922</v>
      </c>
      <c r="AE11" s="1002">
        <v>6998.9570000000003</v>
      </c>
      <c r="AF11" s="316">
        <v>1868.088</v>
      </c>
      <c r="AG11" s="316">
        <v>1622.6420000000001</v>
      </c>
      <c r="AH11" s="316">
        <v>1359.1089999999999</v>
      </c>
      <c r="AI11" s="316">
        <v>1437.4580000000001</v>
      </c>
      <c r="AJ11" s="1002">
        <v>6287.299</v>
      </c>
      <c r="AK11" s="316">
        <v>1738.09</v>
      </c>
      <c r="AL11" s="316">
        <v>1341.8610000000001</v>
      </c>
      <c r="AM11" s="316">
        <v>1256.6310000000001</v>
      </c>
      <c r="AN11" s="316">
        <v>1149.1969999999999</v>
      </c>
      <c r="AO11" s="1002">
        <v>5485.78</v>
      </c>
      <c r="AP11" s="316">
        <v>1243.74</v>
      </c>
      <c r="AQ11" s="316">
        <v>1572.38</v>
      </c>
      <c r="AR11" s="316">
        <v>1450.296</v>
      </c>
      <c r="AS11" s="316">
        <v>1306.951</v>
      </c>
      <c r="AT11" s="1002">
        <v>5573.3670000000002</v>
      </c>
      <c r="AU11" s="316">
        <v>760.24</v>
      </c>
      <c r="AV11" s="999">
        <v>1307.3320000000001</v>
      </c>
      <c r="AW11" s="999">
        <v>1373.4870000000001</v>
      </c>
      <c r="AX11" s="999">
        <v>1567.09</v>
      </c>
      <c r="AY11" s="1002">
        <v>5008.1490000000003</v>
      </c>
      <c r="AZ11" s="316">
        <v>2461.357</v>
      </c>
      <c r="BA11" s="316">
        <v>1990.7529999999999</v>
      </c>
      <c r="BB11" s="316">
        <v>1928.038</v>
      </c>
      <c r="BC11" s="1028">
        <v>1299.3109999999999</v>
      </c>
      <c r="BD11" s="1023">
        <v>7679.4589999999989</v>
      </c>
      <c r="BE11" s="316">
        <v>1007.213</v>
      </c>
      <c r="BF11" s="316">
        <v>649.91700000000003</v>
      </c>
      <c r="BG11" s="316">
        <v>515.99</v>
      </c>
      <c r="BH11" s="1028">
        <v>747.63900000000001</v>
      </c>
      <c r="BI11" s="1023">
        <v>2920.759</v>
      </c>
      <c r="BJ11" s="1028">
        <v>644.72900000000004</v>
      </c>
      <c r="BK11" s="1028">
        <v>1069.816</v>
      </c>
      <c r="BL11" s="1028">
        <v>715.26199999999994</v>
      </c>
      <c r="BM11" s="1028">
        <v>840.10699999999997</v>
      </c>
      <c r="BN11" s="1023">
        <v>3269.9139999999998</v>
      </c>
      <c r="BO11" s="1028">
        <v>1059.0709999999999</v>
      </c>
      <c r="BP11" s="1028">
        <v>1401.9860000000001</v>
      </c>
      <c r="BQ11" s="1028">
        <v>1056.2592399001785</v>
      </c>
      <c r="BR11" s="1028">
        <v>903.58600000000001</v>
      </c>
      <c r="BS11" s="1023">
        <v>4420.902</v>
      </c>
    </row>
    <row r="12" spans="1:71" ht="13">
      <c r="A12" s="338" t="s">
        <v>809</v>
      </c>
      <c r="B12" s="316"/>
      <c r="C12" s="316"/>
      <c r="D12" s="316"/>
      <c r="E12" s="1029"/>
      <c r="F12" s="319"/>
      <c r="G12" s="316"/>
      <c r="H12" s="316"/>
      <c r="I12" s="316"/>
      <c r="J12" s="1029"/>
      <c r="K12" s="319"/>
      <c r="L12" s="316"/>
      <c r="M12" s="316"/>
      <c r="N12" s="316"/>
      <c r="O12" s="316"/>
      <c r="P12" s="319"/>
      <c r="Q12" s="316"/>
      <c r="R12" s="316"/>
      <c r="S12" s="316"/>
      <c r="T12" s="316"/>
      <c r="U12" s="319"/>
      <c r="V12" s="316">
        <v>7035.4170000000004</v>
      </c>
      <c r="W12" s="316">
        <v>7105.1750000000002</v>
      </c>
      <c r="X12" s="316">
        <v>7263.991</v>
      </c>
      <c r="Y12" s="316">
        <v>7873.4520000000002</v>
      </c>
      <c r="Z12" s="1002">
        <v>29278.037</v>
      </c>
      <c r="AA12" s="316">
        <v>7330.5529999999999</v>
      </c>
      <c r="AB12" s="316">
        <v>7816.0619999999999</v>
      </c>
      <c r="AC12" s="316">
        <v>7824.8379999999997</v>
      </c>
      <c r="AD12" s="316">
        <v>7980.2139999999999</v>
      </c>
      <c r="AE12" s="1002">
        <v>30951.668000000001</v>
      </c>
      <c r="AF12" s="316">
        <v>7844.1949999999997</v>
      </c>
      <c r="AG12" s="316">
        <v>8037.2489999999998</v>
      </c>
      <c r="AH12" s="316">
        <v>8358.3420000000006</v>
      </c>
      <c r="AI12" s="316">
        <v>8774.5560000000005</v>
      </c>
      <c r="AJ12" s="1002">
        <v>33014.343000000001</v>
      </c>
      <c r="AK12" s="316">
        <v>8528.4760000000006</v>
      </c>
      <c r="AL12" s="316">
        <v>8726.0810000000001</v>
      </c>
      <c r="AM12" s="316">
        <v>8632.241</v>
      </c>
      <c r="AN12" s="316">
        <v>9192.1740000000009</v>
      </c>
      <c r="AO12" s="1002">
        <v>35078.974000000002</v>
      </c>
      <c r="AP12" s="316">
        <v>8621.6080000000002</v>
      </c>
      <c r="AQ12" s="316">
        <v>9063.1790000000001</v>
      </c>
      <c r="AR12" s="316">
        <v>9266.5820000000003</v>
      </c>
      <c r="AS12" s="316">
        <v>10355.643</v>
      </c>
      <c r="AT12" s="1002">
        <v>37307.012000000002</v>
      </c>
      <c r="AU12" s="316">
        <v>9514.3610000000008</v>
      </c>
      <c r="AV12" s="999">
        <v>8395.9680000000008</v>
      </c>
      <c r="AW12" s="999">
        <v>9464.6509999999998</v>
      </c>
      <c r="AX12" s="999">
        <v>9855.1939999999995</v>
      </c>
      <c r="AY12" s="1002">
        <v>37230.173999999999</v>
      </c>
      <c r="AZ12" s="316">
        <v>9565.9279999999999</v>
      </c>
      <c r="BA12" s="316">
        <v>9985.8739999999998</v>
      </c>
      <c r="BB12" s="316">
        <v>10069.986000000001</v>
      </c>
      <c r="BC12" s="1028">
        <v>10248.034</v>
      </c>
      <c r="BD12" s="1023">
        <v>39869.822</v>
      </c>
      <c r="BE12" s="316">
        <v>9771.7780000000002</v>
      </c>
      <c r="BF12" s="316">
        <v>10498.703</v>
      </c>
      <c r="BG12" s="316">
        <v>10409.591</v>
      </c>
      <c r="BH12" s="1028">
        <v>10426.796</v>
      </c>
      <c r="BI12" s="1023">
        <v>41106.868000000002</v>
      </c>
      <c r="BJ12" s="1028">
        <v>10346.536</v>
      </c>
      <c r="BK12" s="1028">
        <v>10362.707</v>
      </c>
      <c r="BL12" s="1028">
        <v>10693.566999999999</v>
      </c>
      <c r="BM12" s="1028">
        <v>11196.594999999999</v>
      </c>
      <c r="BN12" s="1023">
        <v>42599.404999999999</v>
      </c>
      <c r="BO12" s="1028">
        <v>10852.464</v>
      </c>
      <c r="BP12" s="1028">
        <v>11332.678</v>
      </c>
      <c r="BQ12" s="1028">
        <v>11228.49</v>
      </c>
      <c r="BR12" s="1028">
        <v>11696.793</v>
      </c>
      <c r="BS12" s="1023">
        <v>45110.424999999996</v>
      </c>
    </row>
    <row r="13" spans="1:71" ht="24.75" customHeight="1">
      <c r="A13" s="340" t="s">
        <v>835</v>
      </c>
      <c r="B13" s="316"/>
      <c r="C13" s="316"/>
      <c r="D13" s="316"/>
      <c r="E13" s="1029"/>
      <c r="F13" s="319"/>
      <c r="G13" s="316"/>
      <c r="H13" s="316"/>
      <c r="I13" s="316"/>
      <c r="J13" s="1029"/>
      <c r="K13" s="319"/>
      <c r="L13" s="316"/>
      <c r="M13" s="316"/>
      <c r="N13" s="316"/>
      <c r="O13" s="316"/>
      <c r="P13" s="319"/>
      <c r="Q13" s="316"/>
      <c r="R13" s="316"/>
      <c r="S13" s="316"/>
      <c r="T13" s="316"/>
      <c r="U13" s="319"/>
      <c r="V13" s="316">
        <v>2116.549</v>
      </c>
      <c r="W13" s="316">
        <v>2197.5830000000001</v>
      </c>
      <c r="X13" s="316">
        <v>2268.0839999999998</v>
      </c>
      <c r="Y13" s="316">
        <v>2270.8960000000002</v>
      </c>
      <c r="Z13" s="1002">
        <v>8853.1129999999994</v>
      </c>
      <c r="AA13" s="316">
        <v>2141.085</v>
      </c>
      <c r="AB13" s="316">
        <v>2074.192</v>
      </c>
      <c r="AC13" s="316">
        <v>2066.5889999999999</v>
      </c>
      <c r="AD13" s="316">
        <v>2068.0880000000002</v>
      </c>
      <c r="AE13" s="1002">
        <v>8349.9560000000001</v>
      </c>
      <c r="AF13" s="316">
        <v>2007.07</v>
      </c>
      <c r="AG13" s="316">
        <v>1783.278</v>
      </c>
      <c r="AH13" s="316">
        <v>1853.491</v>
      </c>
      <c r="AI13" s="316">
        <v>2123.326</v>
      </c>
      <c r="AJ13" s="1002">
        <v>7767.1660000000002</v>
      </c>
      <c r="AK13" s="316">
        <v>1898.317</v>
      </c>
      <c r="AL13" s="316">
        <v>1999.2860000000001</v>
      </c>
      <c r="AM13" s="316">
        <v>1858.4349999999999</v>
      </c>
      <c r="AN13" s="316">
        <v>1897.288</v>
      </c>
      <c r="AO13" s="1002">
        <v>7653.3280000000004</v>
      </c>
      <c r="AP13" s="316">
        <v>1917.7080000000001</v>
      </c>
      <c r="AQ13" s="316">
        <v>1977.8489999999999</v>
      </c>
      <c r="AR13" s="316">
        <v>1919.501</v>
      </c>
      <c r="AS13" s="316">
        <v>2038.2819999999999</v>
      </c>
      <c r="AT13" s="1002">
        <v>7853.34</v>
      </c>
      <c r="AU13" s="316">
        <v>1886.7070000000001</v>
      </c>
      <c r="AV13" s="999">
        <v>1838.797</v>
      </c>
      <c r="AW13" s="999">
        <v>1996.1310000000001</v>
      </c>
      <c r="AX13" s="999">
        <v>1738.2650000000001</v>
      </c>
      <c r="AY13" s="1002">
        <v>7459.9000000000005</v>
      </c>
      <c r="AZ13" s="316">
        <v>1829.221</v>
      </c>
      <c r="BA13" s="316">
        <v>1845.902</v>
      </c>
      <c r="BB13" s="316">
        <v>1923.5450000000001</v>
      </c>
      <c r="BC13" s="1028">
        <v>1986.1880000000001</v>
      </c>
      <c r="BD13" s="1023">
        <v>7584.8559999999998</v>
      </c>
      <c r="BE13" s="316">
        <v>2216.5619999999999</v>
      </c>
      <c r="BF13" s="316">
        <v>2112.375</v>
      </c>
      <c r="BG13" s="316">
        <v>2256.1759999999999</v>
      </c>
      <c r="BH13" s="1028">
        <v>2467.395</v>
      </c>
      <c r="BI13" s="1023">
        <v>9052.5079999999998</v>
      </c>
      <c r="BJ13" s="1028">
        <v>2410.8130000000001</v>
      </c>
      <c r="BK13" s="1028">
        <v>2467.297</v>
      </c>
      <c r="BL13" s="1028">
        <v>2568.7040000000002</v>
      </c>
      <c r="BM13" s="1028">
        <v>2654.4870000000001</v>
      </c>
      <c r="BN13" s="1023">
        <v>10101.300999999999</v>
      </c>
      <c r="BO13" s="1028">
        <v>2620.12</v>
      </c>
      <c r="BP13" s="1028">
        <v>2813.451</v>
      </c>
      <c r="BQ13" s="1028">
        <v>2953.7730000000001</v>
      </c>
      <c r="BR13" s="1028">
        <v>3013.3069999999998</v>
      </c>
      <c r="BS13" s="1023">
        <v>11400.651000000002</v>
      </c>
    </row>
    <row r="14" spans="1:71" ht="13">
      <c r="A14" s="338" t="s">
        <v>836</v>
      </c>
      <c r="B14" s="316"/>
      <c r="C14" s="316"/>
      <c r="D14" s="316"/>
      <c r="E14" s="316"/>
      <c r="F14" s="319"/>
      <c r="G14" s="316"/>
      <c r="H14" s="316"/>
      <c r="I14" s="316"/>
      <c r="J14" s="316"/>
      <c r="K14" s="319"/>
      <c r="L14" s="316"/>
      <c r="M14" s="316"/>
      <c r="N14" s="316"/>
      <c r="O14" s="316"/>
      <c r="P14" s="319"/>
      <c r="Q14" s="316"/>
      <c r="R14" s="316"/>
      <c r="S14" s="316"/>
      <c r="T14" s="316"/>
      <c r="U14" s="319"/>
      <c r="V14" s="316">
        <v>0</v>
      </c>
      <c r="W14" s="316">
        <v>0</v>
      </c>
      <c r="X14" s="316">
        <v>0</v>
      </c>
      <c r="Y14" s="316">
        <v>0</v>
      </c>
      <c r="Z14" s="1002">
        <v>0</v>
      </c>
      <c r="AA14" s="316">
        <v>0</v>
      </c>
      <c r="AB14" s="316">
        <v>0</v>
      </c>
      <c r="AC14" s="316">
        <v>0</v>
      </c>
      <c r="AD14" s="316">
        <v>0</v>
      </c>
      <c r="AE14" s="1002">
        <v>0</v>
      </c>
      <c r="AF14" s="316">
        <v>0</v>
      </c>
      <c r="AG14" s="316">
        <v>0</v>
      </c>
      <c r="AH14" s="316">
        <v>0</v>
      </c>
      <c r="AI14" s="316">
        <v>0</v>
      </c>
      <c r="AJ14" s="1002">
        <v>0</v>
      </c>
      <c r="AK14" s="316">
        <v>0</v>
      </c>
      <c r="AL14" s="316">
        <v>0</v>
      </c>
      <c r="AM14" s="316">
        <v>0</v>
      </c>
      <c r="AN14" s="316">
        <v>0</v>
      </c>
      <c r="AO14" s="1002">
        <v>0</v>
      </c>
      <c r="AP14" s="316">
        <v>0</v>
      </c>
      <c r="AQ14" s="316">
        <v>0</v>
      </c>
      <c r="AR14" s="316">
        <v>0</v>
      </c>
      <c r="AS14" s="316">
        <v>0</v>
      </c>
      <c r="AT14" s="1002">
        <v>0</v>
      </c>
      <c r="AU14" s="316">
        <v>0</v>
      </c>
      <c r="AV14" s="999">
        <v>0</v>
      </c>
      <c r="AW14" s="999">
        <v>0</v>
      </c>
      <c r="AX14" s="999">
        <v>0</v>
      </c>
      <c r="AY14" s="1002">
        <v>0</v>
      </c>
      <c r="AZ14" s="316">
        <v>0</v>
      </c>
      <c r="BA14" s="316">
        <v>0</v>
      </c>
      <c r="BB14" s="316">
        <v>0</v>
      </c>
      <c r="BC14" s="1028">
        <v>0</v>
      </c>
      <c r="BD14" s="1023">
        <v>0</v>
      </c>
      <c r="BE14" s="316">
        <v>0</v>
      </c>
      <c r="BF14" s="316">
        <v>0</v>
      </c>
      <c r="BG14" s="316">
        <v>0</v>
      </c>
      <c r="BH14" s="1028">
        <v>0</v>
      </c>
      <c r="BI14" s="1023">
        <v>0</v>
      </c>
      <c r="BJ14" s="1028">
        <v>0</v>
      </c>
      <c r="BK14" s="1028">
        <v>0</v>
      </c>
      <c r="BL14" s="1028">
        <v>0</v>
      </c>
      <c r="BM14" s="1028">
        <v>0</v>
      </c>
      <c r="BN14" s="1023">
        <v>0</v>
      </c>
      <c r="BO14" s="1028">
        <v>0</v>
      </c>
      <c r="BP14" s="1028">
        <v>0</v>
      </c>
      <c r="BQ14" s="1028">
        <v>0</v>
      </c>
      <c r="BR14" s="1028">
        <v>0</v>
      </c>
      <c r="BS14" s="1023">
        <v>0</v>
      </c>
    </row>
    <row r="15" spans="1:71" ht="15" customHeight="1">
      <c r="A15" s="338" t="s">
        <v>837</v>
      </c>
      <c r="B15" s="316"/>
      <c r="C15" s="316"/>
      <c r="D15" s="316"/>
      <c r="E15" s="316"/>
      <c r="F15" s="319"/>
      <c r="G15" s="316"/>
      <c r="H15" s="316"/>
      <c r="I15" s="316"/>
      <c r="J15" s="316"/>
      <c r="K15" s="319"/>
      <c r="L15" s="316"/>
      <c r="M15" s="316"/>
      <c r="N15" s="316"/>
      <c r="O15" s="316"/>
      <c r="P15" s="319"/>
      <c r="Q15" s="316"/>
      <c r="R15" s="316"/>
      <c r="S15" s="316"/>
      <c r="T15" s="316"/>
      <c r="U15" s="319"/>
      <c r="V15" s="316">
        <v>0</v>
      </c>
      <c r="W15" s="316">
        <v>0</v>
      </c>
      <c r="X15" s="316">
        <v>0</v>
      </c>
      <c r="Y15" s="1033">
        <v>0</v>
      </c>
      <c r="Z15" s="1002">
        <v>0</v>
      </c>
      <c r="AA15" s="316">
        <v>0</v>
      </c>
      <c r="AB15" s="316">
        <v>0</v>
      </c>
      <c r="AC15" s="316">
        <v>0</v>
      </c>
      <c r="AD15" s="316">
        <v>0</v>
      </c>
      <c r="AE15" s="1002">
        <v>0</v>
      </c>
      <c r="AF15" s="316">
        <v>0</v>
      </c>
      <c r="AG15" s="316">
        <v>0</v>
      </c>
      <c r="AH15" s="316">
        <v>0</v>
      </c>
      <c r="AI15" s="316">
        <v>0</v>
      </c>
      <c r="AJ15" s="1002">
        <v>0</v>
      </c>
      <c r="AK15" s="316">
        <v>0</v>
      </c>
      <c r="AL15" s="316">
        <v>0</v>
      </c>
      <c r="AM15" s="316">
        <v>0</v>
      </c>
      <c r="AN15" s="316">
        <v>0</v>
      </c>
      <c r="AO15" s="1002">
        <v>0</v>
      </c>
      <c r="AP15" s="316">
        <v>0</v>
      </c>
      <c r="AQ15" s="316">
        <v>0</v>
      </c>
      <c r="AR15" s="316">
        <v>0</v>
      </c>
      <c r="AS15" s="316">
        <v>0</v>
      </c>
      <c r="AT15" s="1002">
        <v>0</v>
      </c>
      <c r="AU15" s="316">
        <v>0</v>
      </c>
      <c r="AV15" s="999">
        <v>0</v>
      </c>
      <c r="AW15" s="999">
        <v>0</v>
      </c>
      <c r="AX15" s="999">
        <v>0</v>
      </c>
      <c r="AY15" s="1002">
        <v>0</v>
      </c>
      <c r="AZ15" s="316">
        <v>0</v>
      </c>
      <c r="BA15" s="316">
        <v>0</v>
      </c>
      <c r="BB15" s="316">
        <v>0</v>
      </c>
      <c r="BC15" s="1028">
        <v>0</v>
      </c>
      <c r="BD15" s="1023">
        <v>0</v>
      </c>
      <c r="BE15" s="316">
        <v>0</v>
      </c>
      <c r="BF15" s="316">
        <v>0</v>
      </c>
      <c r="BG15" s="316">
        <v>0</v>
      </c>
      <c r="BH15" s="1028">
        <v>0</v>
      </c>
      <c r="BI15" s="1023">
        <v>0</v>
      </c>
      <c r="BJ15" s="1028">
        <v>0</v>
      </c>
      <c r="BK15" s="1028">
        <v>0</v>
      </c>
      <c r="BL15" s="1028">
        <v>0</v>
      </c>
      <c r="BM15" s="1028">
        <v>0</v>
      </c>
      <c r="BN15" s="1023">
        <v>0</v>
      </c>
      <c r="BO15" s="1028">
        <v>0</v>
      </c>
      <c r="BP15" s="1028">
        <v>0</v>
      </c>
      <c r="BQ15" s="1028">
        <v>0</v>
      </c>
      <c r="BR15" s="1028">
        <v>0</v>
      </c>
      <c r="BS15" s="1023">
        <v>0</v>
      </c>
    </row>
    <row r="16" spans="1:71" ht="15" customHeight="1">
      <c r="A16" s="341" t="s">
        <v>838</v>
      </c>
      <c r="B16" s="316"/>
      <c r="C16" s="316"/>
      <c r="D16" s="316"/>
      <c r="E16" s="1029"/>
      <c r="F16" s="319"/>
      <c r="G16" s="316"/>
      <c r="H16" s="316"/>
      <c r="I16" s="316"/>
      <c r="J16" s="1029"/>
      <c r="K16" s="319"/>
      <c r="L16" s="316"/>
      <c r="M16" s="316"/>
      <c r="N16" s="316"/>
      <c r="O16" s="316"/>
      <c r="P16" s="319"/>
      <c r="Q16" s="316"/>
      <c r="R16" s="316"/>
      <c r="S16" s="316"/>
      <c r="T16" s="316"/>
      <c r="U16" s="319"/>
      <c r="V16" s="316">
        <v>0</v>
      </c>
      <c r="W16" s="316">
        <v>0</v>
      </c>
      <c r="X16" s="316">
        <v>0</v>
      </c>
      <c r="Y16" s="316">
        <v>0</v>
      </c>
      <c r="Z16" s="1002">
        <v>0</v>
      </c>
      <c r="AA16" s="316">
        <v>0</v>
      </c>
      <c r="AB16" s="316">
        <v>0</v>
      </c>
      <c r="AC16" s="316">
        <v>0</v>
      </c>
      <c r="AD16" s="316">
        <v>0</v>
      </c>
      <c r="AE16" s="1002">
        <v>0</v>
      </c>
      <c r="AF16" s="316">
        <v>0</v>
      </c>
      <c r="AG16" s="316">
        <v>0</v>
      </c>
      <c r="AH16" s="316">
        <v>0</v>
      </c>
      <c r="AI16" s="316">
        <v>0</v>
      </c>
      <c r="AJ16" s="1002">
        <v>0</v>
      </c>
      <c r="AK16" s="316">
        <v>0</v>
      </c>
      <c r="AL16" s="316">
        <v>0</v>
      </c>
      <c r="AM16" s="316">
        <v>0</v>
      </c>
      <c r="AN16" s="316">
        <v>0</v>
      </c>
      <c r="AO16" s="1002">
        <v>0</v>
      </c>
      <c r="AP16" s="316">
        <v>0</v>
      </c>
      <c r="AQ16" s="316">
        <v>0</v>
      </c>
      <c r="AR16" s="316">
        <v>0</v>
      </c>
      <c r="AS16" s="316">
        <v>0</v>
      </c>
      <c r="AT16" s="1002">
        <v>0</v>
      </c>
      <c r="AU16" s="316">
        <v>0</v>
      </c>
      <c r="AV16" s="999">
        <v>0</v>
      </c>
      <c r="AW16" s="999">
        <v>0</v>
      </c>
      <c r="AX16" s="999">
        <v>0</v>
      </c>
      <c r="AY16" s="1002">
        <v>0</v>
      </c>
      <c r="AZ16" s="316">
        <v>0</v>
      </c>
      <c r="BA16" s="316">
        <v>0</v>
      </c>
      <c r="BB16" s="316">
        <v>0</v>
      </c>
      <c r="BC16" s="1028">
        <v>0</v>
      </c>
      <c r="BD16" s="1023">
        <v>0</v>
      </c>
      <c r="BE16" s="316">
        <v>0</v>
      </c>
      <c r="BF16" s="316">
        <v>0</v>
      </c>
      <c r="BG16" s="316">
        <v>0</v>
      </c>
      <c r="BH16" s="1028">
        <v>0</v>
      </c>
      <c r="BI16" s="1023">
        <v>0</v>
      </c>
      <c r="BJ16" s="1028">
        <v>0</v>
      </c>
      <c r="BK16" s="1028">
        <v>0</v>
      </c>
      <c r="BL16" s="1028">
        <v>0</v>
      </c>
      <c r="BM16" s="1028">
        <v>0</v>
      </c>
      <c r="BN16" s="1023">
        <v>0</v>
      </c>
      <c r="BO16" s="1028">
        <v>0</v>
      </c>
      <c r="BP16" s="1028">
        <v>0</v>
      </c>
      <c r="BQ16" s="1028">
        <v>0</v>
      </c>
      <c r="BR16" s="1028">
        <v>0</v>
      </c>
      <c r="BS16" s="1023">
        <v>0</v>
      </c>
    </row>
    <row r="17" spans="1:71" ht="9" customHeight="1">
      <c r="A17" s="339"/>
      <c r="B17" s="326"/>
      <c r="C17" s="326"/>
      <c r="D17" s="326"/>
      <c r="E17" s="326"/>
      <c r="F17" s="329"/>
      <c r="G17" s="326"/>
      <c r="H17" s="326"/>
      <c r="I17" s="326"/>
      <c r="J17" s="326"/>
      <c r="K17" s="329"/>
      <c r="L17" s="326"/>
      <c r="M17" s="326"/>
      <c r="N17" s="326"/>
      <c r="O17" s="326"/>
      <c r="P17" s="329"/>
      <c r="Q17" s="326"/>
      <c r="R17" s="326"/>
      <c r="S17" s="326"/>
      <c r="T17" s="326"/>
      <c r="U17" s="329"/>
      <c r="V17" s="326"/>
      <c r="W17" s="326"/>
      <c r="X17" s="326"/>
      <c r="Y17" s="326"/>
      <c r="Z17" s="1004"/>
      <c r="AA17" s="326"/>
      <c r="AB17" s="326"/>
      <c r="AC17" s="326"/>
      <c r="AD17" s="326"/>
      <c r="AE17" s="1004"/>
      <c r="AF17" s="326"/>
      <c r="AG17" s="326"/>
      <c r="AH17" s="326"/>
      <c r="AI17" s="326"/>
      <c r="AJ17" s="1004"/>
      <c r="AK17" s="326"/>
      <c r="AL17" s="326"/>
      <c r="AM17" s="326"/>
      <c r="AN17" s="326"/>
      <c r="AO17" s="1004"/>
      <c r="AP17" s="326">
        <v>0</v>
      </c>
      <c r="AQ17" s="326"/>
      <c r="AR17" s="326">
        <v>0</v>
      </c>
      <c r="AS17" s="326">
        <v>0</v>
      </c>
      <c r="AT17" s="1004"/>
      <c r="AU17" s="326">
        <v>0</v>
      </c>
      <c r="AV17" s="999">
        <v>0</v>
      </c>
      <c r="AW17" s="999">
        <v>0</v>
      </c>
      <c r="AX17" s="999">
        <v>0</v>
      </c>
      <c r="AY17" s="1004"/>
      <c r="AZ17" s="326">
        <v>0</v>
      </c>
      <c r="BA17" s="326">
        <v>0</v>
      </c>
      <c r="BB17" s="326">
        <v>0</v>
      </c>
      <c r="BC17" s="326">
        <v>0</v>
      </c>
      <c r="BD17" s="1004">
        <v>0</v>
      </c>
      <c r="BE17" s="326">
        <v>0</v>
      </c>
      <c r="BF17" s="326">
        <v>0</v>
      </c>
      <c r="BG17" s="326">
        <v>0</v>
      </c>
      <c r="BH17" s="326">
        <v>0</v>
      </c>
      <c r="BI17" s="1004">
        <v>0</v>
      </c>
      <c r="BJ17" s="326">
        <v>0</v>
      </c>
      <c r="BK17" s="326">
        <v>0</v>
      </c>
      <c r="BL17" s="326">
        <v>0</v>
      </c>
      <c r="BM17" s="326">
        <v>0</v>
      </c>
      <c r="BN17" s="1004">
        <v>0</v>
      </c>
      <c r="BO17" s="326">
        <v>0</v>
      </c>
      <c r="BP17" s="326">
        <v>0</v>
      </c>
      <c r="BQ17" s="326">
        <v>0</v>
      </c>
      <c r="BR17" s="326">
        <v>0</v>
      </c>
      <c r="BS17" s="1004">
        <v>0</v>
      </c>
    </row>
    <row r="18" spans="1:71" s="324" customFormat="1" ht="15" customHeight="1">
      <c r="A18" s="342" t="s">
        <v>839</v>
      </c>
      <c r="B18" s="321"/>
      <c r="C18" s="321"/>
      <c r="D18" s="321"/>
      <c r="E18" s="1030"/>
      <c r="F18" s="322"/>
      <c r="G18" s="321"/>
      <c r="H18" s="321"/>
      <c r="I18" s="321"/>
      <c r="J18" s="1030"/>
      <c r="K18" s="322"/>
      <c r="L18" s="321"/>
      <c r="M18" s="321"/>
      <c r="N18" s="321"/>
      <c r="O18" s="321"/>
      <c r="P18" s="322"/>
      <c r="Q18" s="321"/>
      <c r="R18" s="321"/>
      <c r="S18" s="321"/>
      <c r="T18" s="321"/>
      <c r="U18" s="322"/>
      <c r="V18" s="321">
        <v>-4799.7910000000002</v>
      </c>
      <c r="W18" s="321">
        <v>-4794.8040000000001</v>
      </c>
      <c r="X18" s="321">
        <v>-5074.9390000000003</v>
      </c>
      <c r="Y18" s="321">
        <v>-5134.9409999999998</v>
      </c>
      <c r="Z18" s="1000">
        <v>-19804.475999999999</v>
      </c>
      <c r="AA18" s="321">
        <v>-7210.6660000000002</v>
      </c>
      <c r="AB18" s="321">
        <v>-6334.9660000000003</v>
      </c>
      <c r="AC18" s="321">
        <v>-5582.28</v>
      </c>
      <c r="AD18" s="321">
        <v>-6352.17</v>
      </c>
      <c r="AE18" s="1000">
        <v>-25480.082999999999</v>
      </c>
      <c r="AF18" s="321">
        <v>-5281.192</v>
      </c>
      <c r="AG18" s="321">
        <v>-4474</v>
      </c>
      <c r="AH18" s="321">
        <v>-3989.6019999999999</v>
      </c>
      <c r="AI18" s="321">
        <v>-4257.2610000000004</v>
      </c>
      <c r="AJ18" s="1000">
        <v>-18002.057000000001</v>
      </c>
      <c r="AK18" s="321">
        <v>-3787.518</v>
      </c>
      <c r="AL18" s="321">
        <v>-3600.741</v>
      </c>
      <c r="AM18" s="321">
        <v>-3262.66</v>
      </c>
      <c r="AN18" s="321">
        <v>-3415.3220000000001</v>
      </c>
      <c r="AO18" s="1000">
        <v>-14066.243</v>
      </c>
      <c r="AP18" s="321">
        <v>-3803.5830000000001</v>
      </c>
      <c r="AQ18" s="321">
        <v>-4044.4389999999999</v>
      </c>
      <c r="AR18" s="321">
        <v>-4495.0829999999996</v>
      </c>
      <c r="AS18" s="321">
        <v>-5810.9359999999997</v>
      </c>
      <c r="AT18" s="1000">
        <v>-18154.040999999997</v>
      </c>
      <c r="AU18" s="321">
        <v>-10086.742</v>
      </c>
      <c r="AV18" s="999">
        <v>-7769.5129999999999</v>
      </c>
      <c r="AW18" s="999">
        <v>-6319.05</v>
      </c>
      <c r="AX18" s="999">
        <v>-6033.3980000000001</v>
      </c>
      <c r="AY18" s="1000">
        <v>-30208.703000000001</v>
      </c>
      <c r="AZ18" s="321">
        <v>-4111.0129999999999</v>
      </c>
      <c r="BA18" s="321">
        <v>-4691.6379999999999</v>
      </c>
      <c r="BB18" s="321">
        <v>-5231.982</v>
      </c>
      <c r="BC18" s="999">
        <v>-6199.8220000000001</v>
      </c>
      <c r="BD18" s="1024">
        <v>-20234.455000000002</v>
      </c>
      <c r="BE18" s="321">
        <v>-6967.6210000000001</v>
      </c>
      <c r="BF18" s="321">
        <v>-7535.1049999999996</v>
      </c>
      <c r="BG18" s="321">
        <v>-7991.7349999999997</v>
      </c>
      <c r="BH18" s="999">
        <v>-9804.9580000000005</v>
      </c>
      <c r="BI18" s="1024">
        <v>-32299.419000000002</v>
      </c>
      <c r="BJ18" s="999">
        <v>-9087.59</v>
      </c>
      <c r="BK18" s="999">
        <v>-9441.1790000000001</v>
      </c>
      <c r="BL18" s="999">
        <v>-9263.07</v>
      </c>
      <c r="BM18" s="999">
        <v>-9150.0349999999999</v>
      </c>
      <c r="BN18" s="1024">
        <v>-36941.873999999996</v>
      </c>
      <c r="BO18" s="999">
        <v>-8793.3420000000006</v>
      </c>
      <c r="BP18" s="999">
        <v>-8811.5020000000004</v>
      </c>
      <c r="BQ18" s="999">
        <v>-8245.1919999999991</v>
      </c>
      <c r="BR18" s="999">
        <v>-8643.259</v>
      </c>
      <c r="BS18" s="1024">
        <v>-34493.294999999998</v>
      </c>
    </row>
    <row r="19" spans="1:71" ht="15" customHeight="1">
      <c r="A19" s="338" t="s">
        <v>840</v>
      </c>
      <c r="B19" s="316"/>
      <c r="C19" s="316"/>
      <c r="D19" s="316"/>
      <c r="E19" s="1029"/>
      <c r="F19" s="319"/>
      <c r="G19" s="316"/>
      <c r="H19" s="316"/>
      <c r="I19" s="316"/>
      <c r="J19" s="1029"/>
      <c r="K19" s="319"/>
      <c r="L19" s="316"/>
      <c r="M19" s="316"/>
      <c r="N19" s="316"/>
      <c r="O19" s="316"/>
      <c r="P19" s="319"/>
      <c r="Q19" s="316"/>
      <c r="R19" s="316"/>
      <c r="S19" s="316"/>
      <c r="T19" s="316"/>
      <c r="U19" s="319"/>
      <c r="V19" s="316">
        <v>-5713.6530000000002</v>
      </c>
      <c r="W19" s="316">
        <v>-5768.1580000000004</v>
      </c>
      <c r="X19" s="316">
        <v>-5996.5110000000004</v>
      </c>
      <c r="Y19" s="316">
        <v>-6366.0749999999998</v>
      </c>
      <c r="Z19" s="1002">
        <v>-23844.399000000001</v>
      </c>
      <c r="AA19" s="316">
        <v>-7823.8379999999997</v>
      </c>
      <c r="AB19" s="316">
        <v>-6337.2849999999999</v>
      </c>
      <c r="AC19" s="316">
        <v>-6168.5910000000003</v>
      </c>
      <c r="AD19" s="316">
        <v>-5822.7039999999997</v>
      </c>
      <c r="AE19" s="1002">
        <v>-26152.419000000002</v>
      </c>
      <c r="AF19" s="316">
        <v>-5392.0370000000003</v>
      </c>
      <c r="AG19" s="316">
        <v>-4948.2870000000003</v>
      </c>
      <c r="AH19" s="316">
        <v>-4281.5479999999998</v>
      </c>
      <c r="AI19" s="316">
        <v>-4482.7550000000001</v>
      </c>
      <c r="AJ19" s="1002">
        <v>-19104.629000000001</v>
      </c>
      <c r="AK19" s="316">
        <v>-4110.9340000000002</v>
      </c>
      <c r="AL19" s="316">
        <v>-4271.402</v>
      </c>
      <c r="AM19" s="316">
        <v>-3904.3150000000001</v>
      </c>
      <c r="AN19" s="316">
        <v>-3795.8319999999999</v>
      </c>
      <c r="AO19" s="1002">
        <v>-16082.484</v>
      </c>
      <c r="AP19" s="316">
        <v>-4206.0460000000003</v>
      </c>
      <c r="AQ19" s="316">
        <v>-4407.0860000000002</v>
      </c>
      <c r="AR19" s="316">
        <v>-4921.9740000000002</v>
      </c>
      <c r="AS19" s="316">
        <v>-6145.0119999999997</v>
      </c>
      <c r="AT19" s="1002">
        <v>-19680.118000000002</v>
      </c>
      <c r="AU19" s="316">
        <v>-10397.909</v>
      </c>
      <c r="AV19" s="999">
        <v>-7561.4889999999996</v>
      </c>
      <c r="AW19" s="999">
        <v>-6337.3540000000003</v>
      </c>
      <c r="AX19" s="999">
        <v>-5641.3540000000003</v>
      </c>
      <c r="AY19" s="1002">
        <v>-29938.106</v>
      </c>
      <c r="AZ19" s="316">
        <v>-4435.2120000000004</v>
      </c>
      <c r="BA19" s="316">
        <v>-4833.7430000000004</v>
      </c>
      <c r="BB19" s="316">
        <v>-5526.1390000000001</v>
      </c>
      <c r="BC19" s="1028">
        <v>-6827.4120000000003</v>
      </c>
      <c r="BD19" s="1023">
        <v>-21622.506000000001</v>
      </c>
      <c r="BE19" s="316">
        <v>-6997.6</v>
      </c>
      <c r="BF19" s="316">
        <v>-7814.3109999999997</v>
      </c>
      <c r="BG19" s="316">
        <v>-8275.4259999999995</v>
      </c>
      <c r="BH19" s="1028">
        <v>-9906.6129999999994</v>
      </c>
      <c r="BI19" s="1023">
        <v>-32993.949999999997</v>
      </c>
      <c r="BJ19" s="1028">
        <v>-9008.8880000000008</v>
      </c>
      <c r="BK19" s="1028">
        <v>-9609.0550000000003</v>
      </c>
      <c r="BL19" s="1028">
        <v>-9211.7929999999997</v>
      </c>
      <c r="BM19" s="1028">
        <v>-9294.7109999999993</v>
      </c>
      <c r="BN19" s="1023">
        <v>-37124.447</v>
      </c>
      <c r="BO19" s="1028">
        <v>-9131.1949999999997</v>
      </c>
      <c r="BP19" s="1028">
        <v>-9293.7099999999991</v>
      </c>
      <c r="BQ19" s="1028">
        <v>-8560.7569999999996</v>
      </c>
      <c r="BR19" s="1028">
        <v>-9216.8799999999992</v>
      </c>
      <c r="BS19" s="1023">
        <v>-36202.541999999994</v>
      </c>
    </row>
    <row r="20" spans="1:71" ht="15" hidden="1" customHeight="1">
      <c r="A20" s="1006"/>
      <c r="B20" s="316"/>
      <c r="C20" s="316"/>
      <c r="D20" s="316"/>
      <c r="E20" s="1029"/>
      <c r="F20" s="319"/>
      <c r="G20" s="316"/>
      <c r="H20" s="316"/>
      <c r="I20" s="316"/>
      <c r="J20" s="1029"/>
      <c r="K20" s="319"/>
      <c r="L20" s="316"/>
      <c r="M20" s="316"/>
      <c r="N20" s="316"/>
      <c r="O20" s="316"/>
      <c r="P20" s="319"/>
      <c r="Q20" s="316"/>
      <c r="R20" s="316"/>
      <c r="S20" s="316"/>
      <c r="T20" s="316"/>
      <c r="U20" s="319"/>
      <c r="V20" s="316"/>
      <c r="W20" s="316"/>
      <c r="X20" s="316"/>
      <c r="Y20" s="316"/>
      <c r="Z20" s="1002"/>
      <c r="AA20" s="316"/>
      <c r="AB20" s="316"/>
      <c r="AC20" s="316"/>
      <c r="AD20" s="316"/>
      <c r="AE20" s="1002"/>
      <c r="AF20" s="316"/>
      <c r="AG20" s="316"/>
      <c r="AH20" s="316"/>
      <c r="AI20" s="316"/>
      <c r="AJ20" s="1002"/>
      <c r="AK20" s="316"/>
      <c r="AL20" s="316"/>
      <c r="AM20" s="316"/>
      <c r="AN20" s="316"/>
      <c r="AO20" s="1002"/>
      <c r="AP20" s="316">
        <v>0</v>
      </c>
      <c r="AQ20" s="316"/>
      <c r="AR20" s="316">
        <v>0</v>
      </c>
      <c r="AS20" s="316">
        <v>0</v>
      </c>
      <c r="AT20" s="1002"/>
      <c r="AU20" s="316">
        <v>0</v>
      </c>
      <c r="AV20" s="999">
        <v>0</v>
      </c>
      <c r="AW20" s="999">
        <v>0</v>
      </c>
      <c r="AX20" s="999">
        <v>0</v>
      </c>
      <c r="AY20" s="1002"/>
      <c r="AZ20" s="316">
        <v>0</v>
      </c>
      <c r="BA20" s="316">
        <v>0</v>
      </c>
      <c r="BB20" s="316">
        <v>0</v>
      </c>
      <c r="BC20" s="1028">
        <v>0</v>
      </c>
      <c r="BD20" s="1023">
        <v>0</v>
      </c>
      <c r="BE20" s="316">
        <v>0</v>
      </c>
      <c r="BF20" s="316">
        <v>0</v>
      </c>
      <c r="BG20" s="316">
        <v>0</v>
      </c>
      <c r="BH20" s="1028">
        <v>0</v>
      </c>
      <c r="BI20" s="1023">
        <v>0</v>
      </c>
      <c r="BJ20" s="1028">
        <v>0</v>
      </c>
      <c r="BK20" s="1028">
        <v>0</v>
      </c>
      <c r="BL20" s="1028">
        <v>0</v>
      </c>
      <c r="BM20" s="1028">
        <v>0</v>
      </c>
      <c r="BN20" s="1023">
        <v>0</v>
      </c>
      <c r="BO20" s="1028">
        <v>0</v>
      </c>
      <c r="BP20" s="1028">
        <v>0</v>
      </c>
      <c r="BQ20" s="1028">
        <v>0</v>
      </c>
      <c r="BR20" s="1028">
        <v>0</v>
      </c>
      <c r="BS20" s="1023">
        <v>0</v>
      </c>
    </row>
    <row r="21" spans="1:71" ht="15" customHeight="1">
      <c r="A21" s="328" t="s">
        <v>841</v>
      </c>
      <c r="B21" s="316"/>
      <c r="C21" s="316"/>
      <c r="D21" s="316"/>
      <c r="E21" s="1029"/>
      <c r="F21" s="319"/>
      <c r="G21" s="316"/>
      <c r="H21" s="316"/>
      <c r="I21" s="316"/>
      <c r="J21" s="1029"/>
      <c r="K21" s="319"/>
      <c r="L21" s="316"/>
      <c r="M21" s="316"/>
      <c r="N21" s="316"/>
      <c r="O21" s="316"/>
      <c r="P21" s="319"/>
      <c r="Q21" s="316"/>
      <c r="R21" s="316"/>
      <c r="S21" s="316"/>
      <c r="T21" s="316"/>
      <c r="U21" s="319"/>
      <c r="V21" s="316">
        <v>0</v>
      </c>
      <c r="W21" s="316">
        <v>0</v>
      </c>
      <c r="X21" s="316">
        <v>0</v>
      </c>
      <c r="Y21" s="316">
        <v>-85.332999999999998</v>
      </c>
      <c r="Z21" s="1002">
        <v>-85.332999999999998</v>
      </c>
      <c r="AA21" s="316">
        <v>0</v>
      </c>
      <c r="AB21" s="316">
        <v>-539.47799999999995</v>
      </c>
      <c r="AC21" s="316">
        <v>-87.983000000000004</v>
      </c>
      <c r="AD21" s="316">
        <v>-1254.538</v>
      </c>
      <c r="AE21" s="1002">
        <v>-1881.999</v>
      </c>
      <c r="AF21" s="316">
        <v>-444.43900000000002</v>
      </c>
      <c r="AG21" s="316">
        <v>-105.261</v>
      </c>
      <c r="AH21" s="316">
        <v>-261.98899999999998</v>
      </c>
      <c r="AI21" s="316">
        <v>-282.49599999999998</v>
      </c>
      <c r="AJ21" s="1002">
        <v>-1094.1869999999999</v>
      </c>
      <c r="AK21" s="316">
        <v>-187.21299999999999</v>
      </c>
      <c r="AL21" s="316">
        <v>-1.2669999999999999</v>
      </c>
      <c r="AM21" s="316">
        <v>-88.600999999999999</v>
      </c>
      <c r="AN21" s="316">
        <v>-268.86200000000002</v>
      </c>
      <c r="AO21" s="1002">
        <v>-545.94500000000005</v>
      </c>
      <c r="AP21" s="316">
        <v>-29.768000000000001</v>
      </c>
      <c r="AQ21" s="316">
        <v>-42.677999999999997</v>
      </c>
      <c r="AR21" s="316">
        <v>-69.614999999999995</v>
      </c>
      <c r="AS21" s="316">
        <v>-230.24600000000001</v>
      </c>
      <c r="AT21" s="1002">
        <v>-372.30700000000002</v>
      </c>
      <c r="AU21" s="316">
        <v>-88.608000000000004</v>
      </c>
      <c r="AV21" s="999">
        <v>-196.07400000000001</v>
      </c>
      <c r="AW21" s="999">
        <v>-346.06400000000002</v>
      </c>
      <c r="AX21" s="999">
        <v>-831.80600000000004</v>
      </c>
      <c r="AY21" s="1002">
        <v>-1462.5520000000001</v>
      </c>
      <c r="AZ21" s="316">
        <v>47.825000000000003</v>
      </c>
      <c r="BA21" s="316">
        <v>-8.0459999999999994</v>
      </c>
      <c r="BB21" s="316">
        <v>21.018000000000001</v>
      </c>
      <c r="BC21" s="1028">
        <v>384.41699999999997</v>
      </c>
      <c r="BD21" s="1023">
        <v>445.214</v>
      </c>
      <c r="BE21" s="316">
        <v>-27.076000000000001</v>
      </c>
      <c r="BF21" s="316">
        <v>202.04599999999999</v>
      </c>
      <c r="BG21" s="316">
        <v>157.953</v>
      </c>
      <c r="BH21" s="1028">
        <v>9.6820000000000004</v>
      </c>
      <c r="BI21" s="1023">
        <v>342.60500000000002</v>
      </c>
      <c r="BJ21" s="1028">
        <v>-28.513000000000002</v>
      </c>
      <c r="BK21" s="1028">
        <v>-5.3520000000000003</v>
      </c>
      <c r="BL21" s="1028">
        <v>-99.608999999999995</v>
      </c>
      <c r="BM21" s="1028">
        <v>-361.15</v>
      </c>
      <c r="BN21" s="1023">
        <v>-494.62399999999997</v>
      </c>
      <c r="BO21" s="1028">
        <v>-127.56399999999999</v>
      </c>
      <c r="BP21" s="1028">
        <v>-168.72200000000001</v>
      </c>
      <c r="BQ21" s="1028">
        <v>-367.59100000000001</v>
      </c>
      <c r="BR21" s="1028">
        <v>-345.11200000000002</v>
      </c>
      <c r="BS21" s="1023">
        <v>-1008.989</v>
      </c>
    </row>
    <row r="22" spans="1:71" ht="15" customHeight="1">
      <c r="A22" s="1005" t="s">
        <v>825</v>
      </c>
      <c r="B22" s="316"/>
      <c r="C22" s="316"/>
      <c r="D22" s="316"/>
      <c r="E22" s="1029"/>
      <c r="F22" s="319"/>
      <c r="G22" s="316"/>
      <c r="H22" s="316"/>
      <c r="I22" s="316"/>
      <c r="J22" s="1029"/>
      <c r="K22" s="319"/>
      <c r="L22" s="316"/>
      <c r="M22" s="316"/>
      <c r="N22" s="316"/>
      <c r="O22" s="316"/>
      <c r="P22" s="319"/>
      <c r="Q22" s="316"/>
      <c r="R22" s="316"/>
      <c r="S22" s="316"/>
      <c r="T22" s="316"/>
      <c r="U22" s="319"/>
      <c r="V22" s="316">
        <v>-167.685</v>
      </c>
      <c r="W22" s="316">
        <v>-189.32599999999999</v>
      </c>
      <c r="X22" s="316">
        <v>-198.49799999999999</v>
      </c>
      <c r="Y22" s="316">
        <v>-190.69300000000001</v>
      </c>
      <c r="Z22" s="1002">
        <v>-746.20399999999995</v>
      </c>
      <c r="AA22" s="316">
        <v>-237.428</v>
      </c>
      <c r="AB22" s="316">
        <v>-430.24099999999999</v>
      </c>
      <c r="AC22" s="316">
        <v>-264.596</v>
      </c>
      <c r="AD22" s="316">
        <v>-278.44200000000001</v>
      </c>
      <c r="AE22" s="1002">
        <v>-1210.7080000000001</v>
      </c>
      <c r="AF22" s="316">
        <v>-293.28800000000001</v>
      </c>
      <c r="AG22" s="316">
        <v>-254.18100000000001</v>
      </c>
      <c r="AH22" s="316">
        <v>-222.749</v>
      </c>
      <c r="AI22" s="316">
        <v>-336.23</v>
      </c>
      <c r="AJ22" s="1002">
        <v>-1106.4490000000001</v>
      </c>
      <c r="AK22" s="316">
        <v>-284.33499999999998</v>
      </c>
      <c r="AL22" s="316">
        <v>-273.238</v>
      </c>
      <c r="AM22" s="316">
        <v>-284.733</v>
      </c>
      <c r="AN22" s="316">
        <v>-311.94299999999998</v>
      </c>
      <c r="AO22" s="1002">
        <v>-1154.25</v>
      </c>
      <c r="AP22" s="316">
        <v>-308.27699999999999</v>
      </c>
      <c r="AQ22" s="316">
        <v>-389.82600000000002</v>
      </c>
      <c r="AR22" s="316">
        <v>-299.685</v>
      </c>
      <c r="AS22" s="316">
        <v>-379.11700000000002</v>
      </c>
      <c r="AT22" s="1002">
        <v>-1376.905</v>
      </c>
      <c r="AU22" s="316">
        <v>-266.05399999999997</v>
      </c>
      <c r="AV22" s="999">
        <v>-750.24800000000005</v>
      </c>
      <c r="AW22" s="999">
        <v>-617.02300000000002</v>
      </c>
      <c r="AX22" s="999">
        <v>-445.14</v>
      </c>
      <c r="AY22" s="1002">
        <v>-2078.4650000000001</v>
      </c>
      <c r="AZ22" s="316">
        <v>-409.21300000000002</v>
      </c>
      <c r="BA22" s="316">
        <v>-582.55700000000002</v>
      </c>
      <c r="BB22" s="316">
        <v>-583.38300000000004</v>
      </c>
      <c r="BC22" s="1028">
        <v>-575.64700000000005</v>
      </c>
      <c r="BD22" s="1023">
        <v>-2150.8000000000002</v>
      </c>
      <c r="BE22" s="316">
        <v>-555.9</v>
      </c>
      <c r="BF22" s="316">
        <v>-639.36699999999996</v>
      </c>
      <c r="BG22" s="316">
        <v>-866.63900000000001</v>
      </c>
      <c r="BH22" s="1028">
        <v>-772.12300000000005</v>
      </c>
      <c r="BI22" s="1023">
        <v>-2834.029</v>
      </c>
      <c r="BJ22" s="1028">
        <v>-867.51900000000001</v>
      </c>
      <c r="BK22" s="1028">
        <v>-819.79200000000003</v>
      </c>
      <c r="BL22" s="1028">
        <v>-1034.617</v>
      </c>
      <c r="BM22" s="1028">
        <v>-731.43600000000004</v>
      </c>
      <c r="BN22" s="1023">
        <v>-3453.364</v>
      </c>
      <c r="BO22" s="1028">
        <v>-626.28300000000002</v>
      </c>
      <c r="BP22" s="1028">
        <v>-617.10199999999998</v>
      </c>
      <c r="BQ22" s="1028">
        <v>-590.06200000000001</v>
      </c>
      <c r="BR22" s="1028">
        <v>-615.22799999999995</v>
      </c>
      <c r="BS22" s="1023">
        <v>-2448.6750000000002</v>
      </c>
    </row>
    <row r="23" spans="1:71" ht="15" customHeight="1">
      <c r="A23" s="338" t="s">
        <v>842</v>
      </c>
      <c r="B23" s="316"/>
      <c r="C23" s="316"/>
      <c r="D23" s="316"/>
      <c r="E23" s="316"/>
      <c r="F23" s="319"/>
      <c r="G23" s="316"/>
      <c r="H23" s="316"/>
      <c r="I23" s="316"/>
      <c r="J23" s="316"/>
      <c r="K23" s="319"/>
      <c r="L23" s="316"/>
      <c r="M23" s="316"/>
      <c r="N23" s="316"/>
      <c r="O23" s="316"/>
      <c r="P23" s="319"/>
      <c r="Q23" s="316"/>
      <c r="R23" s="316"/>
      <c r="S23" s="316"/>
      <c r="T23" s="316"/>
      <c r="U23" s="319"/>
      <c r="V23" s="316">
        <v>1081.547</v>
      </c>
      <c r="W23" s="316">
        <v>1162.681</v>
      </c>
      <c r="X23" s="316">
        <v>1120.0709999999999</v>
      </c>
      <c r="Y23" s="316">
        <v>1507.1610000000001</v>
      </c>
      <c r="Z23" s="1002">
        <v>4871.4610000000002</v>
      </c>
      <c r="AA23" s="316">
        <v>850.59900000000005</v>
      </c>
      <c r="AB23" s="316">
        <v>972.03800000000001</v>
      </c>
      <c r="AC23" s="316">
        <v>938.89</v>
      </c>
      <c r="AD23" s="316">
        <v>1003.514</v>
      </c>
      <c r="AE23" s="1002">
        <v>3765.0430000000001</v>
      </c>
      <c r="AF23" s="316">
        <v>848.57299999999998</v>
      </c>
      <c r="AG23" s="316">
        <v>833.73</v>
      </c>
      <c r="AH23" s="316">
        <v>776.68299999999999</v>
      </c>
      <c r="AI23" s="316">
        <v>844.22</v>
      </c>
      <c r="AJ23" s="1002">
        <v>3303.2080000000001</v>
      </c>
      <c r="AK23" s="316">
        <v>794.96400000000006</v>
      </c>
      <c r="AL23" s="316">
        <v>945.16600000000005</v>
      </c>
      <c r="AM23" s="316">
        <v>1014.989</v>
      </c>
      <c r="AN23" s="316">
        <v>961.31600000000003</v>
      </c>
      <c r="AO23" s="1002">
        <v>3716.4360000000001</v>
      </c>
      <c r="AP23" s="316">
        <v>740.50800000000004</v>
      </c>
      <c r="AQ23" s="316">
        <v>795.15099999999995</v>
      </c>
      <c r="AR23" s="316">
        <v>796.19200000000001</v>
      </c>
      <c r="AS23" s="316">
        <v>943.44100000000003</v>
      </c>
      <c r="AT23" s="1002">
        <v>3275.2920000000004</v>
      </c>
      <c r="AU23" s="316">
        <v>665.82899999999995</v>
      </c>
      <c r="AV23" s="999">
        <v>738.29899999999998</v>
      </c>
      <c r="AW23" s="999">
        <v>981.39200000000005</v>
      </c>
      <c r="AX23" s="999">
        <v>884.90300000000002</v>
      </c>
      <c r="AY23" s="1002">
        <v>3270.4229999999998</v>
      </c>
      <c r="AZ23" s="316">
        <v>685.58600000000001</v>
      </c>
      <c r="BA23" s="316">
        <v>732.70799999999997</v>
      </c>
      <c r="BB23" s="316">
        <v>856.52200000000005</v>
      </c>
      <c r="BC23" s="1028">
        <v>818.82</v>
      </c>
      <c r="BD23" s="1023">
        <v>3093.636</v>
      </c>
      <c r="BE23" s="316">
        <v>612.95600000000002</v>
      </c>
      <c r="BF23" s="316">
        <v>716.52499999999998</v>
      </c>
      <c r="BG23" s="316">
        <v>992.37599999999998</v>
      </c>
      <c r="BH23" s="1028">
        <v>864.096</v>
      </c>
      <c r="BI23" s="1023">
        <v>3185.953</v>
      </c>
      <c r="BJ23" s="1028">
        <v>817.33100000000002</v>
      </c>
      <c r="BK23" s="1028">
        <v>993.02</v>
      </c>
      <c r="BL23" s="1028">
        <v>1082.95</v>
      </c>
      <c r="BM23" s="1028">
        <v>1237.2619999999999</v>
      </c>
      <c r="BN23" s="1023">
        <v>4130.5630000000001</v>
      </c>
      <c r="BO23" s="1028">
        <v>1091.7</v>
      </c>
      <c r="BP23" s="1028">
        <v>1268.0319999999999</v>
      </c>
      <c r="BQ23" s="1028">
        <v>1273.2190000000001</v>
      </c>
      <c r="BR23" s="1028">
        <v>1533.962</v>
      </c>
      <c r="BS23" s="1023">
        <v>5166.9130000000005</v>
      </c>
    </row>
    <row r="24" spans="1:71" s="324" customFormat="1" ht="15" customHeight="1">
      <c r="A24" s="342" t="s">
        <v>843</v>
      </c>
      <c r="B24" s="321"/>
      <c r="C24" s="321"/>
      <c r="D24" s="321"/>
      <c r="E24" s="1030"/>
      <c r="F24" s="322"/>
      <c r="G24" s="321"/>
      <c r="H24" s="321"/>
      <c r="I24" s="321"/>
      <c r="J24" s="1030"/>
      <c r="K24" s="322"/>
      <c r="L24" s="321"/>
      <c r="M24" s="321"/>
      <c r="N24" s="321"/>
      <c r="O24" s="321"/>
      <c r="P24" s="322"/>
      <c r="Q24" s="321"/>
      <c r="R24" s="321"/>
      <c r="S24" s="321"/>
      <c r="T24" s="321"/>
      <c r="U24" s="322"/>
      <c r="V24" s="321">
        <v>-368.43599999999998</v>
      </c>
      <c r="W24" s="321">
        <v>-385.05399999999997</v>
      </c>
      <c r="X24" s="321">
        <v>-437.14299999999997</v>
      </c>
      <c r="Y24" s="321">
        <v>-406.35399999999998</v>
      </c>
      <c r="Z24" s="1000">
        <v>-1596.989</v>
      </c>
      <c r="AA24" s="321">
        <v>-394.21800000000002</v>
      </c>
      <c r="AB24" s="321">
        <v>-352.16300000000001</v>
      </c>
      <c r="AC24" s="321">
        <v>-374.69299999999998</v>
      </c>
      <c r="AD24" s="321">
        <v>-363.73500000000001</v>
      </c>
      <c r="AE24" s="1000">
        <v>-1484.8109999999999</v>
      </c>
      <c r="AF24" s="321">
        <v>-320.87400000000002</v>
      </c>
      <c r="AG24" s="321">
        <v>-260.63799999999998</v>
      </c>
      <c r="AH24" s="321">
        <v>-320.02999999999997</v>
      </c>
      <c r="AI24" s="321">
        <v>-373.17099999999999</v>
      </c>
      <c r="AJ24" s="1000">
        <v>-1274.7149999999999</v>
      </c>
      <c r="AK24" s="321">
        <v>-279.34699999999998</v>
      </c>
      <c r="AL24" s="321">
        <v>-335.07</v>
      </c>
      <c r="AM24" s="321">
        <v>-319.62</v>
      </c>
      <c r="AN24" s="321">
        <v>-293.78199999999998</v>
      </c>
      <c r="AO24" s="1000">
        <v>-1227.8209999999999</v>
      </c>
      <c r="AP24" s="321">
        <v>-299.31599999999997</v>
      </c>
      <c r="AQ24" s="321">
        <v>-297.08699999999999</v>
      </c>
      <c r="AR24" s="321">
        <v>-338.452</v>
      </c>
      <c r="AS24" s="321">
        <v>-330.14299999999997</v>
      </c>
      <c r="AT24" s="1000">
        <v>-1264.998</v>
      </c>
      <c r="AU24" s="321">
        <v>-329.43900000000002</v>
      </c>
      <c r="AV24" s="999">
        <v>-321.09100000000001</v>
      </c>
      <c r="AW24" s="999">
        <v>-362.99299999999999</v>
      </c>
      <c r="AX24" s="999">
        <v>-340.18</v>
      </c>
      <c r="AY24" s="1000">
        <v>-1353.703</v>
      </c>
      <c r="AZ24" s="321">
        <v>-356.20800000000003</v>
      </c>
      <c r="BA24" s="321">
        <v>-497.24200000000002</v>
      </c>
      <c r="BB24" s="321">
        <v>-417.221</v>
      </c>
      <c r="BC24" s="999">
        <v>-329.34899999999999</v>
      </c>
      <c r="BD24" s="1024">
        <v>-1600.02</v>
      </c>
      <c r="BE24" s="321">
        <v>-388.93700000000001</v>
      </c>
      <c r="BF24" s="321">
        <v>-336.96199999999999</v>
      </c>
      <c r="BG24" s="321">
        <v>-411.99299999999999</v>
      </c>
      <c r="BH24" s="999">
        <v>-411.66199999999998</v>
      </c>
      <c r="BI24" s="1024">
        <v>-1549.5540000000001</v>
      </c>
      <c r="BJ24" s="999">
        <v>-385.12599999999998</v>
      </c>
      <c r="BK24" s="999">
        <v>-382.84300000000002</v>
      </c>
      <c r="BL24" s="999">
        <v>-371.69400000000002</v>
      </c>
      <c r="BM24" s="999">
        <v>-369.71199999999999</v>
      </c>
      <c r="BN24" s="1024">
        <v>-1509.375</v>
      </c>
      <c r="BO24" s="999">
        <v>-383.59899999999999</v>
      </c>
      <c r="BP24" s="999">
        <v>-408.31799999999998</v>
      </c>
      <c r="BQ24" s="999">
        <v>-422.72199999999998</v>
      </c>
      <c r="BR24" s="999">
        <v>-400.33100000000002</v>
      </c>
      <c r="BS24" s="1024">
        <v>-1614.9699999999998</v>
      </c>
    </row>
    <row r="25" spans="1:71" ht="9" customHeight="1">
      <c r="A25" s="336"/>
      <c r="B25" s="326"/>
      <c r="C25" s="326"/>
      <c r="D25" s="326"/>
      <c r="E25" s="326"/>
      <c r="F25" s="329"/>
      <c r="G25" s="326"/>
      <c r="H25" s="326"/>
      <c r="I25" s="326"/>
      <c r="J25" s="326"/>
      <c r="K25" s="329"/>
      <c r="L25" s="326"/>
      <c r="M25" s="326"/>
      <c r="N25" s="326"/>
      <c r="O25" s="326"/>
      <c r="P25" s="329"/>
      <c r="Q25" s="326"/>
      <c r="R25" s="326"/>
      <c r="S25" s="326"/>
      <c r="T25" s="326"/>
      <c r="U25" s="329"/>
      <c r="V25" s="326"/>
      <c r="W25" s="326"/>
      <c r="X25" s="326"/>
      <c r="Y25" s="326"/>
      <c r="Z25" s="1004"/>
      <c r="AA25" s="326"/>
      <c r="AB25" s="326"/>
      <c r="AC25" s="326"/>
      <c r="AD25" s="326"/>
      <c r="AE25" s="1004"/>
      <c r="AF25" s="326"/>
      <c r="AG25" s="326"/>
      <c r="AH25" s="326"/>
      <c r="AI25" s="326"/>
      <c r="AJ25" s="1004"/>
      <c r="AK25" s="326"/>
      <c r="AL25" s="326"/>
      <c r="AM25" s="326"/>
      <c r="AN25" s="326"/>
      <c r="AO25" s="1004"/>
      <c r="AP25" s="326">
        <v>0</v>
      </c>
      <c r="AQ25" s="326"/>
      <c r="AR25" s="326">
        <v>0</v>
      </c>
      <c r="AS25" s="326">
        <v>0</v>
      </c>
      <c r="AT25" s="1004"/>
      <c r="AU25" s="326">
        <v>0</v>
      </c>
      <c r="AV25" s="999">
        <v>0</v>
      </c>
      <c r="AW25" s="999">
        <v>0</v>
      </c>
      <c r="AX25" s="999">
        <v>0</v>
      </c>
      <c r="AY25" s="1004"/>
      <c r="AZ25" s="326">
        <v>0</v>
      </c>
      <c r="BA25" s="326">
        <v>0</v>
      </c>
      <c r="BB25" s="326">
        <v>0</v>
      </c>
      <c r="BC25" s="326">
        <v>0</v>
      </c>
      <c r="BD25" s="1004">
        <v>0</v>
      </c>
      <c r="BE25" s="326">
        <v>0</v>
      </c>
      <c r="BF25" s="326">
        <v>0</v>
      </c>
      <c r="BG25" s="326">
        <v>0</v>
      </c>
      <c r="BH25" s="326">
        <v>0</v>
      </c>
      <c r="BI25" s="1004">
        <v>0</v>
      </c>
      <c r="BJ25" s="326">
        <v>0</v>
      </c>
      <c r="BK25" s="326">
        <v>0</v>
      </c>
      <c r="BL25" s="326">
        <v>0</v>
      </c>
      <c r="BM25" s="326">
        <v>0</v>
      </c>
      <c r="BN25" s="1004">
        <v>0</v>
      </c>
      <c r="BO25" s="326">
        <v>0</v>
      </c>
      <c r="BP25" s="326">
        <v>0</v>
      </c>
      <c r="BQ25" s="326">
        <v>0</v>
      </c>
      <c r="BR25" s="326">
        <v>0</v>
      </c>
      <c r="BS25" s="1004">
        <v>0</v>
      </c>
    </row>
    <row r="26" spans="1:71" s="324" customFormat="1" ht="15" customHeight="1">
      <c r="A26" s="342" t="s">
        <v>844</v>
      </c>
      <c r="B26" s="321"/>
      <c r="C26" s="321"/>
      <c r="D26" s="321"/>
      <c r="E26" s="1030"/>
      <c r="F26" s="322"/>
      <c r="G26" s="321"/>
      <c r="H26" s="321"/>
      <c r="I26" s="321"/>
      <c r="J26" s="1030"/>
      <c r="K26" s="322"/>
      <c r="L26" s="321"/>
      <c r="M26" s="321"/>
      <c r="N26" s="321"/>
      <c r="O26" s="321"/>
      <c r="P26" s="322"/>
      <c r="Q26" s="321"/>
      <c r="R26" s="321"/>
      <c r="S26" s="321"/>
      <c r="T26" s="321"/>
      <c r="U26" s="322"/>
      <c r="V26" s="321">
        <v>-12151.805</v>
      </c>
      <c r="W26" s="321">
        <v>-12279.279</v>
      </c>
      <c r="X26" s="321">
        <v>-13365.815000000001</v>
      </c>
      <c r="Y26" s="321">
        <v>-13744.550999999999</v>
      </c>
      <c r="Z26" s="1000">
        <v>-51541.451999999997</v>
      </c>
      <c r="AA26" s="321">
        <v>-12620.361000000001</v>
      </c>
      <c r="AB26" s="321">
        <v>-13092.503000000001</v>
      </c>
      <c r="AC26" s="321">
        <v>-14158.933000000001</v>
      </c>
      <c r="AD26" s="321">
        <v>-13820.781000000001</v>
      </c>
      <c r="AE26" s="1000">
        <v>-53692.578999999998</v>
      </c>
      <c r="AF26" s="321">
        <v>-12694.175999999999</v>
      </c>
      <c r="AG26" s="321">
        <v>-13218.11</v>
      </c>
      <c r="AH26" s="321">
        <v>-13504.709000000001</v>
      </c>
      <c r="AI26" s="321">
        <v>-14353.213</v>
      </c>
      <c r="AJ26" s="1000">
        <v>-53770.21</v>
      </c>
      <c r="AK26" s="321">
        <v>-13382.072</v>
      </c>
      <c r="AL26" s="321">
        <v>-13934.218999999999</v>
      </c>
      <c r="AM26" s="321">
        <v>-14285.847</v>
      </c>
      <c r="AN26" s="321">
        <v>-14686.739</v>
      </c>
      <c r="AO26" s="1000">
        <v>-56288.877999999997</v>
      </c>
      <c r="AP26" s="321">
        <v>-13841.591</v>
      </c>
      <c r="AQ26" s="321">
        <v>-14432.244000000001</v>
      </c>
      <c r="AR26" s="321">
        <v>-14573.165999999999</v>
      </c>
      <c r="AS26" s="321">
        <v>-14972.394</v>
      </c>
      <c r="AT26" s="1000">
        <v>-57819.394999999997</v>
      </c>
      <c r="AU26" s="321">
        <v>-13751.746999999999</v>
      </c>
      <c r="AV26" s="999">
        <v>-13751.267</v>
      </c>
      <c r="AW26" s="999">
        <v>-14297.656000000001</v>
      </c>
      <c r="AX26" s="999">
        <v>-15203.165999999999</v>
      </c>
      <c r="AY26" s="1000">
        <v>-57003.835999999996</v>
      </c>
      <c r="AZ26" s="321">
        <v>-14229.087</v>
      </c>
      <c r="BA26" s="321">
        <v>-14445.272999999999</v>
      </c>
      <c r="BB26" s="321">
        <v>-14807.196</v>
      </c>
      <c r="BC26" s="999">
        <v>-15431.937</v>
      </c>
      <c r="BD26" s="1024">
        <v>-58913.492999999995</v>
      </c>
      <c r="BE26" s="321">
        <v>-14789.109</v>
      </c>
      <c r="BF26" s="321">
        <v>-15565.786</v>
      </c>
      <c r="BG26" s="321">
        <v>-16138.799000000001</v>
      </c>
      <c r="BH26" s="999">
        <v>-16874.285</v>
      </c>
      <c r="BI26" s="1024">
        <v>-63367.979000000007</v>
      </c>
      <c r="BJ26" s="999">
        <v>-16165.41</v>
      </c>
      <c r="BK26" s="999">
        <v>-16698.822</v>
      </c>
      <c r="BL26" s="999">
        <v>-17038.723000000002</v>
      </c>
      <c r="BM26" s="999">
        <v>-17893.945</v>
      </c>
      <c r="BN26" s="1024">
        <v>-67796.899999999994</v>
      </c>
      <c r="BO26" s="999">
        <v>-16791.414000000001</v>
      </c>
      <c r="BP26" s="999">
        <v>-17626.804</v>
      </c>
      <c r="BQ26" s="999">
        <v>-18554.387999999999</v>
      </c>
      <c r="BR26" s="999">
        <v>-19367.864000000001</v>
      </c>
      <c r="BS26" s="1024">
        <v>-72340.47</v>
      </c>
    </row>
    <row r="27" spans="1:71" ht="15" customHeight="1">
      <c r="A27" s="338" t="s">
        <v>5</v>
      </c>
      <c r="B27" s="316"/>
      <c r="C27" s="316"/>
      <c r="D27" s="316"/>
      <c r="E27" s="316"/>
      <c r="F27" s="319"/>
      <c r="G27" s="316"/>
      <c r="H27" s="316"/>
      <c r="I27" s="316"/>
      <c r="J27" s="316"/>
      <c r="K27" s="319"/>
      <c r="L27" s="316"/>
      <c r="M27" s="316"/>
      <c r="N27" s="316"/>
      <c r="O27" s="316"/>
      <c r="P27" s="319"/>
      <c r="Q27" s="316"/>
      <c r="R27" s="316"/>
      <c r="S27" s="316"/>
      <c r="T27" s="316"/>
      <c r="U27" s="319"/>
      <c r="V27" s="316">
        <v>-10430.373</v>
      </c>
      <c r="W27" s="316">
        <v>-10566.257</v>
      </c>
      <c r="X27" s="316">
        <v>-11524.53</v>
      </c>
      <c r="Y27" s="316">
        <v>-11904.386</v>
      </c>
      <c r="Z27" s="1002">
        <v>-44425.548000000003</v>
      </c>
      <c r="AA27" s="316">
        <v>-10909.23</v>
      </c>
      <c r="AB27" s="316">
        <v>-11414.536</v>
      </c>
      <c r="AC27" s="316">
        <v>-12374.21</v>
      </c>
      <c r="AD27" s="316">
        <v>-11926.599</v>
      </c>
      <c r="AE27" s="1002">
        <v>-46624.576000000001</v>
      </c>
      <c r="AF27" s="316">
        <v>-11000.838</v>
      </c>
      <c r="AG27" s="316">
        <v>-11551.01</v>
      </c>
      <c r="AH27" s="316">
        <v>-11817.959000000001</v>
      </c>
      <c r="AI27" s="316">
        <v>-12675.079</v>
      </c>
      <c r="AJ27" s="1002">
        <v>-47044.887000000002</v>
      </c>
      <c r="AK27" s="316">
        <v>-11676.352999999999</v>
      </c>
      <c r="AL27" s="316">
        <v>-12261.326999999999</v>
      </c>
      <c r="AM27" s="316">
        <v>-12645.605</v>
      </c>
      <c r="AN27" s="316">
        <v>-12792.593999999999</v>
      </c>
      <c r="AO27" s="1002">
        <v>-49375.88</v>
      </c>
      <c r="AP27" s="316">
        <v>-12149.618</v>
      </c>
      <c r="AQ27" s="316">
        <v>-12669.004999999999</v>
      </c>
      <c r="AR27" s="316">
        <v>-12796.492</v>
      </c>
      <c r="AS27" s="316">
        <v>-13010.91</v>
      </c>
      <c r="AT27" s="1002">
        <v>-50626.024999999994</v>
      </c>
      <c r="AU27" s="316">
        <v>-12055.733</v>
      </c>
      <c r="AV27" s="999">
        <v>-12109.016</v>
      </c>
      <c r="AW27" s="999">
        <v>-12677.931</v>
      </c>
      <c r="AX27" s="999">
        <v>-13321.558000000001</v>
      </c>
      <c r="AY27" s="1002">
        <v>-50164.237999999998</v>
      </c>
      <c r="AZ27" s="316">
        <v>-12445.732</v>
      </c>
      <c r="BA27" s="316">
        <v>-12560.365</v>
      </c>
      <c r="BB27" s="316">
        <v>-12819.281999999999</v>
      </c>
      <c r="BC27" s="1028">
        <v>-13361.074000000001</v>
      </c>
      <c r="BD27" s="1023">
        <v>-51186.453000000001</v>
      </c>
      <c r="BE27" s="316">
        <v>-12802.905000000001</v>
      </c>
      <c r="BF27" s="316">
        <v>-13310</v>
      </c>
      <c r="BG27" s="316">
        <v>-13938.795</v>
      </c>
      <c r="BH27" s="1028">
        <v>-14562.722</v>
      </c>
      <c r="BI27" s="1023">
        <v>-54614.421999999999</v>
      </c>
      <c r="BJ27" s="1028">
        <v>-13788.736999999999</v>
      </c>
      <c r="BK27" s="1028">
        <v>-14272.41</v>
      </c>
      <c r="BL27" s="1028">
        <v>-14741.682000000001</v>
      </c>
      <c r="BM27" s="1028">
        <v>-15343.777</v>
      </c>
      <c r="BN27" s="1023">
        <v>-58146.606</v>
      </c>
      <c r="BO27" s="1028">
        <v>-14386.352999999999</v>
      </c>
      <c r="BP27" s="1028">
        <v>-15069.344999999999</v>
      </c>
      <c r="BQ27" s="1028">
        <v>-15945.135</v>
      </c>
      <c r="BR27" s="1028">
        <v>-16706.716</v>
      </c>
      <c r="BS27" s="1023">
        <v>-62107.548999999999</v>
      </c>
    </row>
    <row r="28" spans="1:71" ht="15" customHeight="1">
      <c r="A28" s="338" t="s">
        <v>845</v>
      </c>
      <c r="B28" s="316"/>
      <c r="C28" s="316"/>
      <c r="D28" s="316"/>
      <c r="E28" s="316"/>
      <c r="F28" s="319"/>
      <c r="G28" s="316"/>
      <c r="H28" s="316"/>
      <c r="I28" s="316"/>
      <c r="J28" s="316"/>
      <c r="K28" s="319"/>
      <c r="L28" s="316"/>
      <c r="M28" s="316"/>
      <c r="N28" s="316"/>
      <c r="O28" s="316"/>
      <c r="P28" s="319"/>
      <c r="Q28" s="316"/>
      <c r="R28" s="316"/>
      <c r="S28" s="316"/>
      <c r="T28" s="316"/>
      <c r="U28" s="319"/>
      <c r="V28" s="316">
        <v>-1455.373</v>
      </c>
      <c r="W28" s="316">
        <v>-1444.925</v>
      </c>
      <c r="X28" s="316">
        <v>-1573.5519999999999</v>
      </c>
      <c r="Y28" s="316">
        <v>-1582.277</v>
      </c>
      <c r="Z28" s="1002">
        <v>-6056.1279999999997</v>
      </c>
      <c r="AA28" s="316">
        <v>-1515.4290000000001</v>
      </c>
      <c r="AB28" s="316">
        <v>-1516.0530000000001</v>
      </c>
      <c r="AC28" s="316">
        <v>-1648.3030000000001</v>
      </c>
      <c r="AD28" s="316">
        <v>-1785.912</v>
      </c>
      <c r="AE28" s="1002">
        <v>-6465.6989999999996</v>
      </c>
      <c r="AF28" s="316">
        <v>-1604.316</v>
      </c>
      <c r="AG28" s="316">
        <v>-1605.627</v>
      </c>
      <c r="AH28" s="316">
        <v>-1640.2070000000001</v>
      </c>
      <c r="AI28" s="316">
        <v>-1638.94</v>
      </c>
      <c r="AJ28" s="1002">
        <v>-6489.0919999999996</v>
      </c>
      <c r="AK28" s="316">
        <v>-1688.6010000000001</v>
      </c>
      <c r="AL28" s="316">
        <v>-1653.7070000000001</v>
      </c>
      <c r="AM28" s="316">
        <v>-1622.0350000000001</v>
      </c>
      <c r="AN28" s="316">
        <v>-1880.579</v>
      </c>
      <c r="AO28" s="1002">
        <v>-6844.9229999999998</v>
      </c>
      <c r="AP28" s="316">
        <v>-1680.375</v>
      </c>
      <c r="AQ28" s="316">
        <v>-1757.6610000000001</v>
      </c>
      <c r="AR28" s="316">
        <v>-1770.722</v>
      </c>
      <c r="AS28" s="316">
        <v>-1959.2470000000001</v>
      </c>
      <c r="AT28" s="1002">
        <v>-7168.0050000000001</v>
      </c>
      <c r="AU28" s="316">
        <v>-1691.271</v>
      </c>
      <c r="AV28" s="999">
        <v>-1632.664</v>
      </c>
      <c r="AW28" s="999">
        <v>-1615.4780000000001</v>
      </c>
      <c r="AX28" s="999">
        <v>-1875.443</v>
      </c>
      <c r="AY28" s="1002">
        <v>-6814.8560000000007</v>
      </c>
      <c r="AZ28" s="316">
        <v>-1778.9010000000001</v>
      </c>
      <c r="BA28" s="316">
        <v>-1880.6469999999999</v>
      </c>
      <c r="BB28" s="316">
        <v>-1980.7249999999999</v>
      </c>
      <c r="BC28" s="1028">
        <v>-2065.2649999999999</v>
      </c>
      <c r="BD28" s="1023">
        <v>-7705.5379999999986</v>
      </c>
      <c r="BE28" s="316">
        <v>-1981.366</v>
      </c>
      <c r="BF28" s="316">
        <v>-2250.527</v>
      </c>
      <c r="BG28" s="316">
        <v>-2196.654</v>
      </c>
      <c r="BH28" s="1028">
        <v>-2306.4830000000002</v>
      </c>
      <c r="BI28" s="1023">
        <v>-8735.0300000000007</v>
      </c>
      <c r="BJ28" s="1028">
        <v>-2371.623</v>
      </c>
      <c r="BK28" s="1028">
        <v>-2421.2240000000002</v>
      </c>
      <c r="BL28" s="1028">
        <v>-2290.9140000000002</v>
      </c>
      <c r="BM28" s="1028">
        <v>-2546.5239999999999</v>
      </c>
      <c r="BN28" s="1023">
        <v>-9630.2849999999999</v>
      </c>
      <c r="BO28" s="1028">
        <v>-2398.2829999999999</v>
      </c>
      <c r="BP28" s="1028">
        <v>-2552.5520000000001</v>
      </c>
      <c r="BQ28" s="1028">
        <v>-2604.4650000000001</v>
      </c>
      <c r="BR28" s="1028">
        <v>-2647.3009999999999</v>
      </c>
      <c r="BS28" s="1023">
        <v>-10202.601000000001</v>
      </c>
    </row>
    <row r="29" spans="1:71" ht="15" customHeight="1">
      <c r="A29" s="338" t="s">
        <v>846</v>
      </c>
      <c r="B29" s="316"/>
      <c r="C29" s="316"/>
      <c r="D29" s="316"/>
      <c r="E29" s="316"/>
      <c r="F29" s="319"/>
      <c r="G29" s="316"/>
      <c r="H29" s="316"/>
      <c r="I29" s="316"/>
      <c r="J29" s="316"/>
      <c r="K29" s="319"/>
      <c r="L29" s="316"/>
      <c r="M29" s="316"/>
      <c r="N29" s="316"/>
      <c r="O29" s="316"/>
      <c r="P29" s="319"/>
      <c r="Q29" s="316"/>
      <c r="R29" s="316"/>
      <c r="S29" s="316"/>
      <c r="T29" s="316"/>
      <c r="U29" s="319"/>
      <c r="V29" s="316">
        <v>-266.05799999999999</v>
      </c>
      <c r="W29" s="316">
        <v>-268.09699999999998</v>
      </c>
      <c r="X29" s="316">
        <v>-267.73200000000003</v>
      </c>
      <c r="Y29" s="316">
        <v>-257.887</v>
      </c>
      <c r="Z29" s="1002">
        <v>-1059.7750000000001</v>
      </c>
      <c r="AA29" s="316">
        <v>-195.7</v>
      </c>
      <c r="AB29" s="316">
        <v>-161.91399999999999</v>
      </c>
      <c r="AC29" s="316">
        <v>-136.41800000000001</v>
      </c>
      <c r="AD29" s="316">
        <v>-108.26900000000001</v>
      </c>
      <c r="AE29" s="1002">
        <v>-602.303</v>
      </c>
      <c r="AF29" s="316">
        <v>-89.021000000000001</v>
      </c>
      <c r="AG29" s="316">
        <v>-61.472000000000001</v>
      </c>
      <c r="AH29" s="316">
        <v>-46.542000000000002</v>
      </c>
      <c r="AI29" s="316">
        <v>-39.192999999999998</v>
      </c>
      <c r="AJ29" s="1002">
        <v>-236.23</v>
      </c>
      <c r="AK29" s="316">
        <v>-17.116</v>
      </c>
      <c r="AL29" s="316">
        <v>-19.184999999999999</v>
      </c>
      <c r="AM29" s="316">
        <v>-18.206</v>
      </c>
      <c r="AN29" s="316">
        <v>-13.565</v>
      </c>
      <c r="AO29" s="1002">
        <v>-68.073999999999998</v>
      </c>
      <c r="AP29" s="316">
        <v>-11.597</v>
      </c>
      <c r="AQ29" s="316">
        <v>-5.577</v>
      </c>
      <c r="AR29" s="316">
        <v>-5.9509999999999996</v>
      </c>
      <c r="AS29" s="316">
        <v>-2.2360000000000002</v>
      </c>
      <c r="AT29" s="1002">
        <v>-25.361000000000001</v>
      </c>
      <c r="AU29" s="316">
        <v>-4.742</v>
      </c>
      <c r="AV29" s="1028">
        <v>-9.5860000000000003</v>
      </c>
      <c r="AW29" s="1028">
        <v>-4.2450000000000001</v>
      </c>
      <c r="AX29" s="1028">
        <v>-6.1639999999999997</v>
      </c>
      <c r="AY29" s="1002">
        <v>-24.737000000000002</v>
      </c>
      <c r="AZ29" s="316">
        <v>-4.4530000000000003</v>
      </c>
      <c r="BA29" s="316">
        <v>-4.2610000000000001</v>
      </c>
      <c r="BB29" s="316">
        <v>-7.1879999999999997</v>
      </c>
      <c r="BC29" s="1028">
        <v>-5.5960000000000001</v>
      </c>
      <c r="BD29" s="1023">
        <v>-21.498000000000001</v>
      </c>
      <c r="BE29" s="316">
        <v>-4.8369999999999997</v>
      </c>
      <c r="BF29" s="316">
        <v>-5.258</v>
      </c>
      <c r="BG29" s="316">
        <v>-3.3490000000000002</v>
      </c>
      <c r="BH29" s="1028">
        <v>-5.0789999999999997</v>
      </c>
      <c r="BI29" s="1023">
        <v>-18.523</v>
      </c>
      <c r="BJ29" s="1028">
        <v>-5.0490000000000004</v>
      </c>
      <c r="BK29" s="1028">
        <v>-5.1859999999999999</v>
      </c>
      <c r="BL29" s="1028">
        <v>-6.1269999999999998</v>
      </c>
      <c r="BM29" s="1028">
        <v>-3.6429999999999998</v>
      </c>
      <c r="BN29" s="1023">
        <v>-20.004999999999999</v>
      </c>
      <c r="BO29" s="1028">
        <v>-6.7779999999999996</v>
      </c>
      <c r="BP29" s="1028">
        <v>-4.907</v>
      </c>
      <c r="BQ29" s="1028">
        <v>-4.7869999999999999</v>
      </c>
      <c r="BR29" s="1028">
        <v>-13.846</v>
      </c>
      <c r="BS29" s="1023">
        <v>-30.317999999999998</v>
      </c>
    </row>
    <row r="30" spans="1:71" ht="13">
      <c r="A30" s="338"/>
      <c r="F30" s="1032"/>
      <c r="K30" s="1032"/>
      <c r="P30" s="1032"/>
      <c r="U30" s="1032"/>
      <c r="Z30" s="1031"/>
      <c r="AE30" s="1031"/>
      <c r="AJ30" s="1031"/>
      <c r="AO30" s="1031"/>
      <c r="AP30" s="310">
        <v>0</v>
      </c>
      <c r="AR30" s="310">
        <v>0</v>
      </c>
      <c r="AS30" s="310">
        <v>0</v>
      </c>
      <c r="AT30" s="1031"/>
      <c r="AU30" s="310">
        <v>0</v>
      </c>
      <c r="AV30" s="999">
        <v>0</v>
      </c>
      <c r="AW30" s="999">
        <v>0</v>
      </c>
      <c r="AX30" s="999">
        <v>0</v>
      </c>
      <c r="AY30" s="1031"/>
      <c r="AZ30" s="334">
        <v>0</v>
      </c>
      <c r="BA30" s="334">
        <v>0</v>
      </c>
      <c r="BB30" s="334">
        <v>0</v>
      </c>
      <c r="BC30" s="334">
        <v>0</v>
      </c>
      <c r="BD30" s="1031"/>
      <c r="BE30" s="334">
        <v>0</v>
      </c>
      <c r="BF30" s="334">
        <v>0</v>
      </c>
      <c r="BG30" s="334">
        <v>0</v>
      </c>
      <c r="BH30" s="334">
        <v>0</v>
      </c>
      <c r="BI30" s="1031"/>
      <c r="BJ30" s="334">
        <v>0</v>
      </c>
      <c r="BK30" s="334">
        <v>0</v>
      </c>
      <c r="BL30" s="334">
        <v>0</v>
      </c>
      <c r="BM30" s="334">
        <v>0</v>
      </c>
      <c r="BN30" s="1031"/>
      <c r="BO30" s="334">
        <v>0</v>
      </c>
      <c r="BP30" s="334">
        <v>0</v>
      </c>
      <c r="BQ30" s="334">
        <v>0</v>
      </c>
      <c r="BR30" s="334">
        <v>0</v>
      </c>
      <c r="BS30" s="1031" t="s">
        <v>300</v>
      </c>
    </row>
    <row r="31" spans="1:71" s="324" customFormat="1" ht="15" customHeight="1">
      <c r="A31" s="343" t="s">
        <v>831</v>
      </c>
      <c r="B31" s="321"/>
      <c r="C31" s="321"/>
      <c r="D31" s="321"/>
      <c r="E31" s="1030"/>
      <c r="F31" s="322"/>
      <c r="G31" s="321"/>
      <c r="H31" s="321"/>
      <c r="I31" s="321"/>
      <c r="J31" s="1030"/>
      <c r="K31" s="322"/>
      <c r="L31" s="321"/>
      <c r="M31" s="321"/>
      <c r="N31" s="321"/>
      <c r="O31" s="321"/>
      <c r="P31" s="322"/>
      <c r="Q31" s="321"/>
      <c r="R31" s="321"/>
      <c r="S31" s="321"/>
      <c r="T31" s="321"/>
      <c r="U31" s="322"/>
      <c r="V31" s="321">
        <v>8807.2090000000007</v>
      </c>
      <c r="W31" s="321">
        <v>9262.01</v>
      </c>
      <c r="X31" s="321">
        <v>9587.1049999999996</v>
      </c>
      <c r="Y31" s="321">
        <v>8973.8289999999997</v>
      </c>
      <c r="Z31" s="1000">
        <v>36630.154000000002</v>
      </c>
      <c r="AA31" s="321">
        <v>6895.8639999999996</v>
      </c>
      <c r="AB31" s="321">
        <v>7668.5029999999997</v>
      </c>
      <c r="AC31" s="321">
        <v>7834.165</v>
      </c>
      <c r="AD31" s="321">
        <v>8366.1880000000001</v>
      </c>
      <c r="AE31" s="1000">
        <v>30764.721000000001</v>
      </c>
      <c r="AF31" s="321">
        <v>8969.9210000000003</v>
      </c>
      <c r="AG31" s="321">
        <v>9252.5519999999997</v>
      </c>
      <c r="AH31" s="321">
        <v>9166.9459999999999</v>
      </c>
      <c r="AI31" s="321">
        <v>8855.0869999999995</v>
      </c>
      <c r="AJ31" s="1000">
        <v>36244.508000000002</v>
      </c>
      <c r="AK31" s="321">
        <v>9976.9529999999995</v>
      </c>
      <c r="AL31" s="321">
        <v>10150.525</v>
      </c>
      <c r="AM31" s="321">
        <v>10030.709000000001</v>
      </c>
      <c r="AN31" s="321">
        <v>10075.477000000001</v>
      </c>
      <c r="AO31" s="1000">
        <v>40233.663999999997</v>
      </c>
      <c r="AP31" s="321">
        <v>10263.017</v>
      </c>
      <c r="AQ31" s="321">
        <v>10718.486000000001</v>
      </c>
      <c r="AR31" s="321">
        <v>10850.621999999999</v>
      </c>
      <c r="AS31" s="321">
        <v>10719.427</v>
      </c>
      <c r="AT31" s="1000">
        <v>42551.551999999996</v>
      </c>
      <c r="AU31" s="321">
        <v>5038.2349999999997</v>
      </c>
      <c r="AV31" s="999">
        <v>6168.4189999999999</v>
      </c>
      <c r="AW31" s="999">
        <v>7409.0190000000002</v>
      </c>
      <c r="AX31" s="999">
        <v>7603.5219999999999</v>
      </c>
      <c r="AY31" s="1000">
        <v>26219.195</v>
      </c>
      <c r="AZ31" s="321">
        <v>11333.132</v>
      </c>
      <c r="BA31" s="321">
        <v>10989.942999999999</v>
      </c>
      <c r="BB31" s="321">
        <v>11051.683000000001</v>
      </c>
      <c r="BC31" s="999">
        <v>11478.404</v>
      </c>
      <c r="BD31" s="1024">
        <v>44853.162000000004</v>
      </c>
      <c r="BE31" s="321">
        <v>10889.215</v>
      </c>
      <c r="BF31" s="321">
        <v>11811.583000000001</v>
      </c>
      <c r="BG31" s="321">
        <v>12024.662</v>
      </c>
      <c r="BH31" s="999">
        <v>10778.282999999999</v>
      </c>
      <c r="BI31" s="1024">
        <v>45503.743000000002</v>
      </c>
      <c r="BJ31" s="999">
        <v>11811.624</v>
      </c>
      <c r="BK31" s="999">
        <v>12304.225</v>
      </c>
      <c r="BL31" s="999">
        <v>12863.405000000001</v>
      </c>
      <c r="BM31" s="999">
        <v>13570.98</v>
      </c>
      <c r="BN31" s="1024">
        <v>50550.233999999997</v>
      </c>
      <c r="BO31" s="999">
        <v>14384.617</v>
      </c>
      <c r="BP31" s="999">
        <v>14964.314</v>
      </c>
      <c r="BQ31" s="999">
        <v>15471.72</v>
      </c>
      <c r="BR31" s="999">
        <v>15686.657999999999</v>
      </c>
      <c r="BS31" s="1024">
        <v>60507.308999999994</v>
      </c>
    </row>
    <row r="32" spans="1:71" ht="15" customHeight="1">
      <c r="A32" s="344" t="s">
        <v>832</v>
      </c>
      <c r="B32" s="316"/>
      <c r="C32" s="316"/>
      <c r="D32" s="316"/>
      <c r="E32" s="1029"/>
      <c r="F32" s="319"/>
      <c r="G32" s="316"/>
      <c r="H32" s="316"/>
      <c r="I32" s="316"/>
      <c r="J32" s="1029"/>
      <c r="K32" s="319"/>
      <c r="L32" s="316"/>
      <c r="M32" s="316"/>
      <c r="N32" s="316"/>
      <c r="O32" s="316"/>
      <c r="P32" s="319"/>
      <c r="Q32" s="316"/>
      <c r="R32" s="316"/>
      <c r="S32" s="316"/>
      <c r="T32" s="316"/>
      <c r="U32" s="319"/>
      <c r="V32" s="321">
        <v>-2675.4549999999999</v>
      </c>
      <c r="W32" s="321">
        <v>-2732.7860000000001</v>
      </c>
      <c r="X32" s="321">
        <v>-3031.741</v>
      </c>
      <c r="Y32" s="321">
        <v>-2847.47</v>
      </c>
      <c r="Z32" s="1000">
        <v>-11287.454</v>
      </c>
      <c r="AA32" s="321">
        <v>-1739.3879999999999</v>
      </c>
      <c r="AB32" s="321">
        <v>-1898.5550000000001</v>
      </c>
      <c r="AC32" s="321">
        <v>-2190.6289999999999</v>
      </c>
      <c r="AD32" s="321">
        <v>-2711.2710000000002</v>
      </c>
      <c r="AE32" s="1000">
        <v>-8539.8449999999993</v>
      </c>
      <c r="AF32" s="321">
        <v>-2766.9560000000001</v>
      </c>
      <c r="AG32" s="321">
        <v>-2892.3270000000002</v>
      </c>
      <c r="AH32" s="321">
        <v>-2968.5149999999999</v>
      </c>
      <c r="AI32" s="321">
        <v>-2666.41</v>
      </c>
      <c r="AJ32" s="1000">
        <v>-11294.209000000001</v>
      </c>
      <c r="AK32" s="321">
        <v>-3461.6120000000001</v>
      </c>
      <c r="AL32" s="321">
        <v>-3495.7950000000001</v>
      </c>
      <c r="AM32" s="321">
        <v>-3421.6660000000002</v>
      </c>
      <c r="AN32" s="321">
        <v>-3352.3760000000002</v>
      </c>
      <c r="AO32" s="1000">
        <v>-13731.45</v>
      </c>
      <c r="AP32" s="321">
        <v>-3188.3130000000001</v>
      </c>
      <c r="AQ32" s="321">
        <v>-3407.846</v>
      </c>
      <c r="AR32" s="321">
        <v>-3515.5740000000001</v>
      </c>
      <c r="AS32" s="321">
        <v>-3384.4259999999999</v>
      </c>
      <c r="AT32" s="1000">
        <v>-13496.159</v>
      </c>
      <c r="AU32" s="321">
        <v>-975.42399999999998</v>
      </c>
      <c r="AV32" s="999">
        <v>-1901.7070000000001</v>
      </c>
      <c r="AW32" s="999">
        <v>-2428.1709999999998</v>
      </c>
      <c r="AX32" s="999">
        <v>-2757.8910000000001</v>
      </c>
      <c r="AY32" s="1000">
        <v>-8063.1929999999993</v>
      </c>
      <c r="AZ32" s="321">
        <v>-4388.8019999999997</v>
      </c>
      <c r="BA32" s="321">
        <v>-3975.4009999999998</v>
      </c>
      <c r="BB32" s="321">
        <v>-4002.8409999999999</v>
      </c>
      <c r="BC32" s="999">
        <v>-4021.7330000000002</v>
      </c>
      <c r="BD32" s="1024">
        <v>-16388.777000000002</v>
      </c>
      <c r="BE32" s="321">
        <v>-3179.1840000000002</v>
      </c>
      <c r="BF32" s="321">
        <v>-3809.8609999999999</v>
      </c>
      <c r="BG32" s="321">
        <v>-3744.4960000000001</v>
      </c>
      <c r="BH32" s="999">
        <v>-2950.3719999999998</v>
      </c>
      <c r="BI32" s="1024">
        <v>-13683.913</v>
      </c>
      <c r="BJ32" s="999">
        <v>-3168.8220000000001</v>
      </c>
      <c r="BK32" s="999">
        <v>-3388.3919999999998</v>
      </c>
      <c r="BL32" s="999">
        <v>-3679.4850000000001</v>
      </c>
      <c r="BM32" s="999">
        <v>-3952.3049999999998</v>
      </c>
      <c r="BN32" s="1024">
        <v>-14189.004000000001</v>
      </c>
      <c r="BO32" s="999">
        <v>-4326.5540000000001</v>
      </c>
      <c r="BP32" s="999">
        <v>-4572.4070000000002</v>
      </c>
      <c r="BQ32" s="999">
        <v>-4489.4939999999997</v>
      </c>
      <c r="BR32" s="999">
        <v>-4474.8919999999998</v>
      </c>
      <c r="BS32" s="1024">
        <v>-17863.346999999998</v>
      </c>
    </row>
    <row r="33" spans="1:71" ht="15" customHeight="1">
      <c r="A33" s="343" t="s">
        <v>847</v>
      </c>
      <c r="B33" s="316"/>
      <c r="C33" s="316"/>
      <c r="D33" s="316"/>
      <c r="E33" s="1029"/>
      <c r="F33" s="319"/>
      <c r="G33" s="316"/>
      <c r="H33" s="316"/>
      <c r="I33" s="316"/>
      <c r="J33" s="1029"/>
      <c r="K33" s="319"/>
      <c r="L33" s="316"/>
      <c r="M33" s="316"/>
      <c r="N33" s="316"/>
      <c r="O33" s="316"/>
      <c r="P33" s="319"/>
      <c r="Q33" s="316"/>
      <c r="R33" s="316"/>
      <c r="S33" s="316"/>
      <c r="T33" s="316"/>
      <c r="U33" s="319"/>
      <c r="V33" s="321">
        <v>0</v>
      </c>
      <c r="W33" s="321">
        <v>0</v>
      </c>
      <c r="X33" s="321">
        <v>0</v>
      </c>
      <c r="Y33" s="321">
        <v>0</v>
      </c>
      <c r="Z33" s="1000">
        <v>0</v>
      </c>
      <c r="AA33" s="321">
        <v>0</v>
      </c>
      <c r="AB33" s="321">
        <v>0</v>
      </c>
      <c r="AC33" s="321">
        <v>0</v>
      </c>
      <c r="AD33" s="321">
        <v>0</v>
      </c>
      <c r="AE33" s="1000">
        <v>0</v>
      </c>
      <c r="AF33" s="321">
        <v>0</v>
      </c>
      <c r="AG33" s="321">
        <v>0</v>
      </c>
      <c r="AH33" s="321">
        <v>0</v>
      </c>
      <c r="AI33" s="321">
        <v>0</v>
      </c>
      <c r="AJ33" s="1000">
        <v>0</v>
      </c>
      <c r="AK33" s="321">
        <v>0</v>
      </c>
      <c r="AL33" s="321">
        <v>0</v>
      </c>
      <c r="AM33" s="321">
        <v>0</v>
      </c>
      <c r="AN33" s="321">
        <v>0</v>
      </c>
      <c r="AO33" s="1000">
        <v>0</v>
      </c>
      <c r="AP33" s="321">
        <v>0</v>
      </c>
      <c r="AQ33" s="321">
        <v>0</v>
      </c>
      <c r="AR33" s="321">
        <v>0</v>
      </c>
      <c r="AS33" s="321">
        <v>0</v>
      </c>
      <c r="AT33" s="1000">
        <v>0</v>
      </c>
      <c r="AU33" s="321">
        <v>0</v>
      </c>
      <c r="AV33" s="999">
        <v>0</v>
      </c>
      <c r="AW33" s="999">
        <v>0</v>
      </c>
      <c r="AX33" s="999">
        <v>0</v>
      </c>
      <c r="AY33" s="1000">
        <v>0</v>
      </c>
      <c r="AZ33" s="321">
        <v>0</v>
      </c>
      <c r="BA33" s="321">
        <v>0</v>
      </c>
      <c r="BB33" s="321">
        <v>0</v>
      </c>
      <c r="BC33" s="999">
        <v>0</v>
      </c>
      <c r="BD33" s="1024">
        <v>0</v>
      </c>
      <c r="BE33" s="321">
        <v>0</v>
      </c>
      <c r="BF33" s="321">
        <v>0</v>
      </c>
      <c r="BG33" s="321">
        <v>0</v>
      </c>
      <c r="BH33" s="999">
        <v>0</v>
      </c>
      <c r="BI33" s="1024">
        <v>0</v>
      </c>
      <c r="BJ33" s="999">
        <v>0</v>
      </c>
      <c r="BK33" s="999">
        <v>0</v>
      </c>
      <c r="BL33" s="999">
        <v>0</v>
      </c>
      <c r="BM33" s="999">
        <v>0</v>
      </c>
      <c r="BN33" s="1024">
        <v>0</v>
      </c>
      <c r="BO33" s="999">
        <v>0</v>
      </c>
      <c r="BP33" s="999">
        <v>0</v>
      </c>
      <c r="BQ33" s="999">
        <v>0</v>
      </c>
      <c r="BR33" s="999">
        <v>0</v>
      </c>
      <c r="BS33" s="1024">
        <v>0</v>
      </c>
    </row>
    <row r="34" spans="1:71" ht="15" customHeight="1">
      <c r="A34" s="343" t="s">
        <v>833</v>
      </c>
      <c r="B34" s="316"/>
      <c r="C34" s="316"/>
      <c r="D34" s="316"/>
      <c r="E34" s="1029"/>
      <c r="F34" s="319"/>
      <c r="G34" s="316"/>
      <c r="H34" s="316"/>
      <c r="I34" s="316"/>
      <c r="J34" s="1029"/>
      <c r="K34" s="319"/>
      <c r="L34" s="316"/>
      <c r="M34" s="316"/>
      <c r="N34" s="316"/>
      <c r="O34" s="316"/>
      <c r="P34" s="319"/>
      <c r="Q34" s="316"/>
      <c r="R34" s="316"/>
      <c r="S34" s="316"/>
      <c r="T34" s="316"/>
      <c r="U34" s="319"/>
      <c r="V34" s="321">
        <v>-307.72800000000001</v>
      </c>
      <c r="W34" s="321">
        <v>-395.63400000000001</v>
      </c>
      <c r="X34" s="321">
        <v>-411.589</v>
      </c>
      <c r="Y34" s="321">
        <v>-411.69499999999999</v>
      </c>
      <c r="Z34" s="1000">
        <v>-1526.6479999999999</v>
      </c>
      <c r="AA34" s="321">
        <v>5.8959999999999999</v>
      </c>
      <c r="AB34" s="321">
        <v>-194.88900000000001</v>
      </c>
      <c r="AC34" s="321">
        <v>-48.8</v>
      </c>
      <c r="AD34" s="321">
        <v>162.49600000000001</v>
      </c>
      <c r="AE34" s="1000">
        <v>-75.296000000000006</v>
      </c>
      <c r="AF34" s="321">
        <v>-27.324999999999999</v>
      </c>
      <c r="AG34" s="321">
        <v>-191.31899999999999</v>
      </c>
      <c r="AH34" s="321">
        <v>55.670999999999999</v>
      </c>
      <c r="AI34" s="321">
        <v>91.563999999999993</v>
      </c>
      <c r="AJ34" s="1000">
        <v>-71.406999999999996</v>
      </c>
      <c r="AK34" s="321">
        <v>-95.858000000000004</v>
      </c>
      <c r="AL34" s="321">
        <v>-273.08999999999997</v>
      </c>
      <c r="AM34" s="321">
        <v>-155.071</v>
      </c>
      <c r="AN34" s="321">
        <v>-245.34100000000001</v>
      </c>
      <c r="AO34" s="1000">
        <v>-769.36300000000006</v>
      </c>
      <c r="AP34" s="321">
        <v>-198.124</v>
      </c>
      <c r="AQ34" s="321">
        <v>-276.57100000000003</v>
      </c>
      <c r="AR34" s="321">
        <v>-178.69200000000001</v>
      </c>
      <c r="AS34" s="321">
        <v>-39.433</v>
      </c>
      <c r="AT34" s="1000">
        <v>-692.82</v>
      </c>
      <c r="AU34" s="321">
        <v>-151.227</v>
      </c>
      <c r="AV34" s="999">
        <v>-61.243000000000002</v>
      </c>
      <c r="AW34" s="999">
        <v>49.606999999999999</v>
      </c>
      <c r="AX34" s="999">
        <v>542.80499999999995</v>
      </c>
      <c r="AY34" s="1000">
        <v>379.94199999999995</v>
      </c>
      <c r="AZ34" s="321">
        <v>-546.43299999999999</v>
      </c>
      <c r="BA34" s="321">
        <v>-471.75900000000001</v>
      </c>
      <c r="BB34" s="321">
        <v>-269.48899999999998</v>
      </c>
      <c r="BC34" s="999">
        <v>-297.20299999999997</v>
      </c>
      <c r="BD34" s="1024">
        <v>-1584.884</v>
      </c>
      <c r="BE34" s="321">
        <v>-349.44299999999998</v>
      </c>
      <c r="BF34" s="321">
        <v>-323.18900000000002</v>
      </c>
      <c r="BG34" s="321">
        <v>-201.47</v>
      </c>
      <c r="BH34" s="999">
        <v>-160.18700000000001</v>
      </c>
      <c r="BI34" s="1024">
        <v>-1034.2890000000002</v>
      </c>
      <c r="BJ34" s="999">
        <v>-207.68299999999999</v>
      </c>
      <c r="BK34" s="999">
        <v>-173.68199999999999</v>
      </c>
      <c r="BL34" s="999">
        <v>-143.84399999999999</v>
      </c>
      <c r="BM34" s="999">
        <v>-218.10300000000001</v>
      </c>
      <c r="BN34" s="1024">
        <v>-743.31200000000013</v>
      </c>
      <c r="BO34" s="999">
        <v>-287.07900000000001</v>
      </c>
      <c r="BP34" s="999">
        <v>-319.53100000000001</v>
      </c>
      <c r="BQ34" s="999">
        <v>-307.08499999999998</v>
      </c>
      <c r="BR34" s="999">
        <v>-327.64600000000002</v>
      </c>
      <c r="BS34" s="1024">
        <v>-1241.3409999999999</v>
      </c>
    </row>
    <row r="35" spans="1:71" ht="13">
      <c r="A35" s="343" t="s">
        <v>1428</v>
      </c>
      <c r="B35" s="326"/>
      <c r="C35" s="326"/>
      <c r="D35" s="326"/>
      <c r="E35" s="326"/>
      <c r="F35" s="329"/>
      <c r="G35" s="326"/>
      <c r="H35" s="326"/>
      <c r="I35" s="326"/>
      <c r="J35" s="326"/>
      <c r="K35" s="329"/>
      <c r="L35" s="326"/>
      <c r="M35" s="326"/>
      <c r="N35" s="326"/>
      <c r="O35" s="326"/>
      <c r="P35" s="329"/>
      <c r="Q35" s="326"/>
      <c r="R35" s="326"/>
      <c r="S35" s="326"/>
      <c r="T35" s="326"/>
      <c r="U35" s="329"/>
      <c r="V35" s="326"/>
      <c r="W35" s="326"/>
      <c r="X35" s="326"/>
      <c r="Y35" s="326"/>
      <c r="Z35" s="1004"/>
      <c r="AA35" s="326"/>
      <c r="AB35" s="326"/>
      <c r="AC35" s="326"/>
      <c r="AD35" s="326"/>
      <c r="AE35" s="1004"/>
      <c r="AF35" s="326"/>
      <c r="AG35" s="326"/>
      <c r="AH35" s="326"/>
      <c r="AI35" s="326"/>
      <c r="AJ35" s="1004"/>
      <c r="AK35" s="326"/>
      <c r="AL35" s="326"/>
      <c r="AM35" s="326"/>
      <c r="AN35" s="326"/>
      <c r="AO35" s="1004"/>
      <c r="AP35" s="326">
        <v>0</v>
      </c>
      <c r="AQ35" s="326"/>
      <c r="AR35" s="326">
        <v>0</v>
      </c>
      <c r="AS35" s="326">
        <v>0</v>
      </c>
      <c r="AT35" s="1004"/>
      <c r="AU35" s="326">
        <v>0</v>
      </c>
      <c r="AV35" s="999">
        <v>0</v>
      </c>
      <c r="AW35" s="999">
        <v>0</v>
      </c>
      <c r="AX35" s="999">
        <v>0</v>
      </c>
      <c r="AY35" s="1004"/>
      <c r="AZ35" s="326">
        <v>0</v>
      </c>
      <c r="BA35" s="326">
        <v>0</v>
      </c>
      <c r="BB35" s="326">
        <v>0</v>
      </c>
      <c r="BC35" s="326">
        <v>0</v>
      </c>
      <c r="BD35" s="1004">
        <v>0</v>
      </c>
      <c r="BE35" s="326">
        <v>0</v>
      </c>
      <c r="BF35" s="326">
        <v>0</v>
      </c>
      <c r="BG35" s="326">
        <v>0</v>
      </c>
      <c r="BH35" s="326">
        <v>0</v>
      </c>
      <c r="BI35" s="1004">
        <v>0</v>
      </c>
      <c r="BJ35" s="326">
        <v>0</v>
      </c>
      <c r="BK35" s="326">
        <v>0</v>
      </c>
      <c r="BL35" s="326">
        <v>0</v>
      </c>
      <c r="BM35" s="326">
        <v>0</v>
      </c>
      <c r="BN35" s="1004">
        <v>0</v>
      </c>
      <c r="BO35" s="326">
        <v>0</v>
      </c>
      <c r="BP35" s="326">
        <v>0</v>
      </c>
      <c r="BQ35" s="326">
        <v>0</v>
      </c>
      <c r="BR35" s="326">
        <v>0</v>
      </c>
      <c r="BS35" s="1004">
        <v>0</v>
      </c>
    </row>
    <row r="36" spans="1:71" s="324" customFormat="1" ht="13.5" thickBot="1">
      <c r="A36" s="1027" t="s">
        <v>817</v>
      </c>
      <c r="B36" s="995"/>
      <c r="C36" s="995"/>
      <c r="D36" s="995"/>
      <c r="E36" s="995"/>
      <c r="F36" s="995"/>
      <c r="G36" s="995"/>
      <c r="H36" s="995"/>
      <c r="I36" s="995"/>
      <c r="J36" s="995"/>
      <c r="K36" s="995"/>
      <c r="L36" s="995"/>
      <c r="M36" s="995"/>
      <c r="N36" s="995"/>
      <c r="O36" s="995"/>
      <c r="P36" s="995"/>
      <c r="Q36" s="995"/>
      <c r="R36" s="995"/>
      <c r="S36" s="995"/>
      <c r="T36" s="995"/>
      <c r="U36" s="995"/>
      <c r="V36" s="995">
        <v>5824.0249999999996</v>
      </c>
      <c r="W36" s="995">
        <v>6133.5889999999999</v>
      </c>
      <c r="X36" s="995">
        <v>6143.7730000000001</v>
      </c>
      <c r="Y36" s="995">
        <v>5714.6629999999996</v>
      </c>
      <c r="Z36" s="995">
        <v>23816.050999999999</v>
      </c>
      <c r="AA36" s="995">
        <v>5162.3720000000003</v>
      </c>
      <c r="AB36" s="995">
        <v>5575.058</v>
      </c>
      <c r="AC36" s="995">
        <v>5594.7340000000004</v>
      </c>
      <c r="AD36" s="995">
        <v>5817.4129999999996</v>
      </c>
      <c r="AE36" s="995">
        <v>22149.579000000002</v>
      </c>
      <c r="AF36" s="995">
        <v>6175.64</v>
      </c>
      <c r="AG36" s="995">
        <v>6168.9059999999999</v>
      </c>
      <c r="AH36" s="995">
        <v>6254.1030000000001</v>
      </c>
      <c r="AI36" s="995">
        <v>6280.241</v>
      </c>
      <c r="AJ36" s="995">
        <v>24878.89</v>
      </c>
      <c r="AK36" s="995">
        <v>6419.482</v>
      </c>
      <c r="AL36" s="995">
        <v>6381.6379999999999</v>
      </c>
      <c r="AM36" s="995">
        <v>6453.9709999999995</v>
      </c>
      <c r="AN36" s="995">
        <v>6477.7579999999998</v>
      </c>
      <c r="AO36" s="995">
        <v>25732.85</v>
      </c>
      <c r="AP36" s="995">
        <v>6876.5789999999997</v>
      </c>
      <c r="AQ36" s="995">
        <v>7034.0680000000002</v>
      </c>
      <c r="AR36" s="995">
        <v>7156.3549999999996</v>
      </c>
      <c r="AS36" s="995">
        <v>7295.567</v>
      </c>
      <c r="AT36" s="995">
        <v>28362.569</v>
      </c>
      <c r="AU36" s="995">
        <v>3911.5839999999998</v>
      </c>
      <c r="AV36" s="994">
        <v>4205.4679999999998</v>
      </c>
      <c r="AW36" s="994">
        <v>5030.4560000000001</v>
      </c>
      <c r="AX36" s="994">
        <v>5388.4350000000004</v>
      </c>
      <c r="AY36" s="995">
        <v>18535.942999999999</v>
      </c>
      <c r="AZ36" s="995">
        <v>6397.8959999999997</v>
      </c>
      <c r="BA36" s="995">
        <v>6542.7820000000002</v>
      </c>
      <c r="BB36" s="995">
        <v>6779.3509999999997</v>
      </c>
      <c r="BC36" s="1022">
        <v>7159.4669999999996</v>
      </c>
      <c r="BD36" s="1022">
        <v>26879.495999999999</v>
      </c>
      <c r="BE36" s="995">
        <v>7360.5870000000004</v>
      </c>
      <c r="BF36" s="995">
        <v>7678.5320000000002</v>
      </c>
      <c r="BG36" s="995">
        <v>8078.6959999999999</v>
      </c>
      <c r="BH36" s="1022">
        <v>7667.723</v>
      </c>
      <c r="BI36" s="1022">
        <v>30785.538</v>
      </c>
      <c r="BJ36" s="1022">
        <v>8435.1180000000004</v>
      </c>
      <c r="BK36" s="1022">
        <v>8742.15</v>
      </c>
      <c r="BL36" s="1022">
        <v>9040.0750000000007</v>
      </c>
      <c r="BM36" s="1022">
        <v>9400.5709999999999</v>
      </c>
      <c r="BN36" s="1022">
        <v>35617.914000000004</v>
      </c>
      <c r="BO36" s="1022">
        <v>9770.9830000000002</v>
      </c>
      <c r="BP36" s="1022">
        <v>10072.375</v>
      </c>
      <c r="BQ36" s="1022">
        <v>10675.14</v>
      </c>
      <c r="BR36" s="1022">
        <v>10884.12</v>
      </c>
      <c r="BS36" s="1022">
        <v>41402.618000000002</v>
      </c>
    </row>
    <row r="37" spans="1:71" ht="13">
      <c r="A37" s="119" t="s">
        <v>1148</v>
      </c>
      <c r="B37" s="334"/>
      <c r="C37" s="334"/>
      <c r="D37" s="334"/>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row>
    <row r="39" spans="1:71" s="1025" customFormat="1">
      <c r="B39" s="1026"/>
      <c r="C39" s="1026"/>
      <c r="D39" s="1026"/>
      <c r="E39" s="1026"/>
      <c r="F39" s="1026"/>
      <c r="G39" s="1026"/>
      <c r="H39" s="1026"/>
      <c r="I39" s="1026"/>
      <c r="J39" s="1026"/>
      <c r="K39" s="1026"/>
      <c r="L39" s="1026"/>
      <c r="M39" s="1026"/>
      <c r="N39" s="1026"/>
      <c r="O39" s="1026"/>
      <c r="P39" s="1026"/>
      <c r="Q39" s="1026"/>
      <c r="R39" s="1026"/>
      <c r="S39" s="1026"/>
      <c r="T39" s="1026"/>
      <c r="U39" s="1026"/>
      <c r="V39" s="1026"/>
      <c r="W39" s="1026"/>
      <c r="X39" s="1026"/>
      <c r="Y39" s="1026"/>
      <c r="Z39" s="1026"/>
      <c r="AA39" s="1026"/>
    </row>
    <row r="40" spans="1:71" s="1025" customFormat="1">
      <c r="B40" s="1026"/>
      <c r="C40" s="1026"/>
      <c r="D40" s="1026"/>
      <c r="E40" s="1026"/>
      <c r="F40" s="1026"/>
      <c r="G40" s="1026"/>
      <c r="H40" s="1026"/>
      <c r="I40" s="1026"/>
      <c r="J40" s="1026"/>
      <c r="K40" s="1026"/>
      <c r="L40" s="1026"/>
      <c r="M40" s="1026"/>
      <c r="N40" s="1026"/>
      <c r="O40" s="1026"/>
      <c r="P40" s="1026"/>
      <c r="Q40" s="1026"/>
      <c r="R40" s="1026"/>
      <c r="S40" s="1026"/>
      <c r="T40" s="1026"/>
      <c r="U40" s="1026"/>
      <c r="V40" s="1026"/>
      <c r="W40" s="1026"/>
      <c r="X40" s="1026"/>
      <c r="Y40" s="1026"/>
      <c r="Z40" s="1026"/>
      <c r="AA40" s="1026"/>
    </row>
    <row r="41" spans="1:71" s="1025" customFormat="1">
      <c r="B41" s="1026"/>
      <c r="C41" s="1026"/>
      <c r="D41" s="1026"/>
      <c r="E41" s="1026"/>
      <c r="F41" s="1026"/>
      <c r="G41" s="1026"/>
      <c r="H41" s="1026"/>
      <c r="I41" s="1026"/>
      <c r="J41" s="1026"/>
      <c r="K41" s="1026"/>
      <c r="L41" s="1026"/>
      <c r="M41" s="1026"/>
      <c r="N41" s="1026"/>
      <c r="O41" s="1026"/>
      <c r="P41" s="1026"/>
      <c r="Q41" s="1026"/>
      <c r="R41" s="1026"/>
      <c r="S41" s="1026"/>
      <c r="T41" s="1026"/>
      <c r="U41" s="1026"/>
      <c r="V41" s="1026"/>
      <c r="W41" s="1026"/>
      <c r="X41" s="1026"/>
      <c r="Y41" s="1026"/>
      <c r="Z41" s="1026"/>
      <c r="AA41" s="1026"/>
    </row>
    <row r="42" spans="1:71" s="1025" customFormat="1">
      <c r="B42" s="1026"/>
      <c r="C42" s="1026"/>
      <c r="D42" s="1026"/>
      <c r="E42" s="1026"/>
      <c r="F42" s="1026"/>
      <c r="G42" s="1026"/>
      <c r="H42" s="1026"/>
      <c r="I42" s="1026"/>
      <c r="J42" s="1026"/>
      <c r="K42" s="1026"/>
      <c r="L42" s="1026"/>
      <c r="M42" s="1026"/>
      <c r="N42" s="1026"/>
      <c r="O42" s="1026"/>
      <c r="P42" s="1026"/>
      <c r="Q42" s="1026"/>
      <c r="R42" s="1026"/>
      <c r="S42" s="1026"/>
      <c r="T42" s="1026"/>
      <c r="U42" s="1026"/>
      <c r="V42" s="1026"/>
      <c r="W42" s="1026"/>
      <c r="X42" s="1026"/>
      <c r="Y42" s="1026"/>
      <c r="Z42" s="1026"/>
      <c r="AA42" s="1026"/>
    </row>
    <row r="43" spans="1:71" s="1025" customFormat="1">
      <c r="B43" s="1026"/>
      <c r="C43" s="1026"/>
      <c r="D43" s="1026"/>
      <c r="E43" s="1026"/>
      <c r="F43" s="1026"/>
      <c r="G43" s="1026"/>
      <c r="H43" s="1026"/>
      <c r="I43" s="1026"/>
      <c r="J43" s="1026"/>
      <c r="K43" s="1026"/>
      <c r="L43" s="1026"/>
      <c r="M43" s="1026"/>
      <c r="N43" s="1026"/>
      <c r="O43" s="1026"/>
      <c r="P43" s="1026"/>
      <c r="Q43" s="1026"/>
      <c r="R43" s="1026"/>
      <c r="S43" s="1026"/>
      <c r="T43" s="1026"/>
      <c r="U43" s="1026"/>
      <c r="V43" s="1026"/>
      <c r="W43" s="1026"/>
      <c r="X43" s="1026"/>
      <c r="Y43" s="1026"/>
      <c r="Z43" s="1026"/>
      <c r="AA43" s="1026"/>
    </row>
    <row r="44" spans="1:71" s="1025" customFormat="1">
      <c r="B44" s="1026"/>
      <c r="C44" s="1026"/>
      <c r="D44" s="1026"/>
      <c r="E44" s="1026"/>
      <c r="F44" s="1026"/>
      <c r="G44" s="1026"/>
      <c r="H44" s="1026"/>
      <c r="I44" s="1026"/>
      <c r="J44" s="1026"/>
      <c r="K44" s="1026"/>
      <c r="L44" s="1026"/>
      <c r="M44" s="1026"/>
      <c r="N44" s="1026"/>
      <c r="O44" s="1026"/>
      <c r="P44" s="1026"/>
      <c r="Q44" s="1026"/>
      <c r="R44" s="1026"/>
      <c r="S44" s="1026"/>
      <c r="T44" s="1026"/>
      <c r="U44" s="1026"/>
      <c r="V44" s="1026"/>
      <c r="W44" s="1026"/>
      <c r="X44" s="1026"/>
      <c r="Y44" s="1026"/>
      <c r="Z44" s="1026"/>
      <c r="AA44" s="1026"/>
    </row>
    <row r="45" spans="1:71" s="1025" customFormat="1">
      <c r="B45" s="1026"/>
      <c r="C45" s="1026"/>
      <c r="D45" s="1026"/>
      <c r="E45" s="1026"/>
      <c r="F45" s="1026"/>
      <c r="G45" s="1026"/>
      <c r="H45" s="1026"/>
      <c r="I45" s="1026"/>
      <c r="J45" s="1026"/>
      <c r="K45" s="1026"/>
      <c r="L45" s="1026"/>
      <c r="M45" s="1026"/>
      <c r="N45" s="1026"/>
      <c r="O45" s="1026"/>
      <c r="P45" s="1026"/>
      <c r="Q45" s="1026"/>
      <c r="R45" s="1026"/>
      <c r="S45" s="1026"/>
      <c r="T45" s="1026"/>
      <c r="U45" s="1026"/>
      <c r="V45" s="1026"/>
      <c r="W45" s="1026"/>
      <c r="X45" s="1026"/>
      <c r="Y45" s="1026"/>
      <c r="Z45" s="1026"/>
      <c r="AA45" s="1026"/>
    </row>
    <row r="46" spans="1:71" s="1025" customFormat="1">
      <c r="B46" s="1026"/>
      <c r="C46" s="1026"/>
      <c r="D46" s="1026"/>
      <c r="E46" s="1026"/>
      <c r="F46" s="1026"/>
      <c r="G46" s="1026"/>
      <c r="H46" s="1026"/>
      <c r="I46" s="1026"/>
      <c r="J46" s="1026"/>
      <c r="K46" s="1026"/>
      <c r="L46" s="1026"/>
      <c r="M46" s="1026"/>
      <c r="N46" s="1026"/>
      <c r="O46" s="1026"/>
      <c r="P46" s="1026"/>
      <c r="Q46" s="1026"/>
      <c r="R46" s="1026"/>
      <c r="S46" s="1026"/>
      <c r="T46" s="1026"/>
      <c r="U46" s="1026"/>
      <c r="V46" s="1026"/>
      <c r="W46" s="1026"/>
      <c r="X46" s="1026"/>
      <c r="Y46" s="1026"/>
      <c r="Z46" s="1026"/>
      <c r="AA46" s="1026"/>
    </row>
    <row r="47" spans="1:71" s="1025" customFormat="1">
      <c r="B47" s="1026"/>
      <c r="C47" s="1026"/>
      <c r="D47" s="1026"/>
      <c r="E47" s="1026"/>
      <c r="F47" s="1026"/>
      <c r="G47" s="1026"/>
      <c r="H47" s="1026"/>
      <c r="I47" s="1026"/>
      <c r="J47" s="1026"/>
      <c r="K47" s="1026"/>
      <c r="L47" s="1026"/>
      <c r="M47" s="1026"/>
      <c r="N47" s="1026"/>
      <c r="O47" s="1026"/>
      <c r="P47" s="1026"/>
      <c r="Q47" s="1026"/>
      <c r="R47" s="1026"/>
      <c r="S47" s="1026"/>
      <c r="T47" s="1026"/>
      <c r="U47" s="1026"/>
      <c r="V47" s="1026"/>
      <c r="W47" s="1026"/>
      <c r="X47" s="1026"/>
      <c r="Y47" s="1026"/>
      <c r="Z47" s="1026"/>
      <c r="AA47" s="1026"/>
    </row>
    <row r="48" spans="1:71" s="1025" customFormat="1">
      <c r="B48" s="1026"/>
      <c r="C48" s="1026"/>
      <c r="D48" s="1026"/>
      <c r="E48" s="1026"/>
      <c r="F48" s="1026"/>
      <c r="G48" s="1026"/>
      <c r="H48" s="1026"/>
      <c r="I48" s="1026"/>
      <c r="J48" s="1026"/>
      <c r="K48" s="1026"/>
      <c r="L48" s="1026"/>
      <c r="M48" s="1026"/>
      <c r="N48" s="1026"/>
      <c r="O48" s="1026"/>
      <c r="P48" s="1026"/>
      <c r="Q48" s="1026"/>
      <c r="R48" s="1026"/>
      <c r="S48" s="1026"/>
      <c r="T48" s="1026"/>
      <c r="U48" s="1026"/>
      <c r="V48" s="1026"/>
      <c r="W48" s="1026"/>
      <c r="X48" s="1026"/>
      <c r="Y48" s="1026"/>
      <c r="Z48" s="1026"/>
      <c r="AA48" s="1026"/>
    </row>
    <row r="49" spans="2:27" s="1025" customFormat="1">
      <c r="B49" s="1026"/>
      <c r="C49" s="1026"/>
      <c r="D49" s="1026"/>
      <c r="E49" s="1026"/>
      <c r="F49" s="1026"/>
      <c r="G49" s="1026"/>
      <c r="H49" s="1026"/>
      <c r="I49" s="1026"/>
      <c r="J49" s="1026"/>
      <c r="K49" s="1026"/>
      <c r="L49" s="1026"/>
      <c r="M49" s="1026"/>
      <c r="N49" s="1026"/>
      <c r="O49" s="1026"/>
      <c r="P49" s="1026"/>
      <c r="Q49" s="1026"/>
      <c r="R49" s="1026"/>
      <c r="S49" s="1026"/>
      <c r="T49" s="1026"/>
      <c r="U49" s="1026"/>
      <c r="V49" s="1026"/>
      <c r="W49" s="1026"/>
      <c r="X49" s="1026"/>
      <c r="Y49" s="1026"/>
      <c r="Z49" s="1026"/>
      <c r="AA49" s="1026"/>
    </row>
    <row r="50" spans="2:27" s="1025" customFormat="1">
      <c r="B50" s="1026"/>
      <c r="C50" s="1026"/>
      <c r="D50" s="1026"/>
      <c r="E50" s="1026"/>
      <c r="F50" s="1026"/>
      <c r="G50" s="1026"/>
      <c r="H50" s="1026"/>
      <c r="I50" s="1026"/>
      <c r="J50" s="1026"/>
      <c r="K50" s="1026"/>
      <c r="L50" s="1026"/>
      <c r="M50" s="1026"/>
      <c r="N50" s="1026"/>
      <c r="O50" s="1026"/>
      <c r="P50" s="1026"/>
      <c r="Q50" s="1026"/>
      <c r="R50" s="1026"/>
      <c r="S50" s="1026"/>
      <c r="T50" s="1026"/>
      <c r="U50" s="1026"/>
      <c r="V50" s="1026"/>
      <c r="W50" s="1026"/>
      <c r="X50" s="1026"/>
      <c r="Y50" s="1026"/>
      <c r="Z50" s="1026"/>
      <c r="AA50" s="1026"/>
    </row>
    <row r="51" spans="2:27" s="1025" customFormat="1">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6"/>
      <c r="X51" s="1026"/>
      <c r="Y51" s="1026"/>
      <c r="Z51" s="1026"/>
      <c r="AA51" s="1026"/>
    </row>
    <row r="52" spans="2:27" s="1025" customFormat="1">
      <c r="B52" s="1026"/>
      <c r="C52" s="1026"/>
      <c r="D52" s="1026"/>
      <c r="E52" s="1026"/>
      <c r="F52" s="1026"/>
      <c r="G52" s="1026"/>
      <c r="H52" s="1026"/>
      <c r="I52" s="1026"/>
      <c r="J52" s="1026"/>
      <c r="K52" s="1026"/>
      <c r="L52" s="1026"/>
      <c r="M52" s="1026"/>
      <c r="N52" s="1026"/>
      <c r="O52" s="1026"/>
      <c r="P52" s="1026"/>
      <c r="Q52" s="1026"/>
      <c r="R52" s="1026"/>
      <c r="S52" s="1026"/>
      <c r="T52" s="1026"/>
      <c r="U52" s="1026"/>
      <c r="V52" s="1026"/>
      <c r="W52" s="1026"/>
      <c r="X52" s="1026"/>
      <c r="Y52" s="1026"/>
      <c r="Z52" s="1026"/>
      <c r="AA52" s="1026"/>
    </row>
    <row r="53" spans="2:27" s="1025" customFormat="1">
      <c r="B53" s="1026"/>
      <c r="C53" s="1026"/>
      <c r="D53" s="1026"/>
      <c r="E53" s="1026"/>
      <c r="F53" s="1026"/>
      <c r="G53" s="1026"/>
      <c r="H53" s="1026"/>
      <c r="I53" s="1026"/>
      <c r="J53" s="1026"/>
      <c r="K53" s="1026"/>
      <c r="L53" s="1026"/>
      <c r="M53" s="1026"/>
      <c r="N53" s="1026"/>
      <c r="O53" s="1026"/>
      <c r="P53" s="1026"/>
      <c r="Q53" s="1026"/>
      <c r="R53" s="1026"/>
      <c r="S53" s="1026"/>
      <c r="T53" s="1026"/>
      <c r="U53" s="1026"/>
      <c r="V53" s="1026"/>
      <c r="W53" s="1026"/>
      <c r="X53" s="1026"/>
      <c r="Y53" s="1026"/>
      <c r="Z53" s="1026"/>
      <c r="AA53" s="1026"/>
    </row>
    <row r="54" spans="2:27" s="1025" customFormat="1">
      <c r="B54" s="1026"/>
      <c r="C54" s="1026"/>
      <c r="D54" s="1026"/>
      <c r="E54" s="1026"/>
      <c r="F54" s="1026"/>
      <c r="G54" s="1026"/>
      <c r="H54" s="1026"/>
      <c r="I54" s="1026"/>
      <c r="J54" s="1026"/>
      <c r="K54" s="1026"/>
      <c r="L54" s="1026"/>
      <c r="M54" s="1026"/>
      <c r="N54" s="1026"/>
      <c r="O54" s="1026"/>
      <c r="P54" s="1026"/>
      <c r="Q54" s="1026"/>
      <c r="R54" s="1026"/>
      <c r="S54" s="1026"/>
      <c r="T54" s="1026"/>
      <c r="U54" s="1026"/>
      <c r="V54" s="1026"/>
      <c r="W54" s="1026"/>
      <c r="X54" s="1026"/>
      <c r="Y54" s="1026"/>
      <c r="Z54" s="1026"/>
      <c r="AA54" s="1026"/>
    </row>
    <row r="55" spans="2:27" s="1025" customFormat="1">
      <c r="B55" s="1026"/>
      <c r="C55" s="1026"/>
      <c r="D55" s="1026"/>
      <c r="E55" s="1026"/>
      <c r="F55" s="1026"/>
      <c r="G55" s="1026"/>
      <c r="H55" s="1026"/>
      <c r="I55" s="1026"/>
      <c r="J55" s="1026"/>
      <c r="K55" s="1026"/>
      <c r="L55" s="1026"/>
      <c r="M55" s="1026"/>
      <c r="N55" s="1026"/>
      <c r="O55" s="1026"/>
      <c r="P55" s="1026"/>
      <c r="Q55" s="1026"/>
      <c r="R55" s="1026"/>
      <c r="S55" s="1026"/>
      <c r="T55" s="1026"/>
      <c r="U55" s="1026"/>
      <c r="V55" s="1026"/>
      <c r="W55" s="1026"/>
      <c r="X55" s="1026"/>
      <c r="Y55" s="1026"/>
      <c r="Z55" s="1026"/>
      <c r="AA55" s="1026"/>
    </row>
    <row r="56" spans="2:27" s="1025" customFormat="1">
      <c r="B56" s="1026"/>
      <c r="C56" s="1026"/>
      <c r="D56" s="1026"/>
      <c r="E56" s="1026"/>
      <c r="F56" s="1026"/>
      <c r="G56" s="1026"/>
      <c r="H56" s="1026"/>
      <c r="I56" s="1026"/>
      <c r="J56" s="1026"/>
      <c r="K56" s="1026"/>
      <c r="L56" s="1026"/>
      <c r="M56" s="1026"/>
      <c r="N56" s="1026"/>
      <c r="O56" s="1026"/>
      <c r="P56" s="1026"/>
      <c r="Q56" s="1026"/>
      <c r="R56" s="1026"/>
      <c r="S56" s="1026"/>
      <c r="T56" s="1026"/>
      <c r="U56" s="1026"/>
      <c r="V56" s="1026"/>
      <c r="W56" s="1026"/>
      <c r="X56" s="1026"/>
      <c r="Y56" s="1026"/>
      <c r="Z56" s="1026"/>
      <c r="AA56" s="1026"/>
    </row>
    <row r="57" spans="2:27" s="1025" customFormat="1">
      <c r="B57" s="1026"/>
      <c r="C57" s="1026"/>
      <c r="D57" s="1026"/>
      <c r="E57" s="1026"/>
      <c r="F57" s="1026"/>
      <c r="G57" s="1026"/>
      <c r="H57" s="1026"/>
      <c r="I57" s="1026"/>
      <c r="J57" s="1026"/>
      <c r="K57" s="1026"/>
      <c r="L57" s="1026"/>
      <c r="M57" s="1026"/>
      <c r="N57" s="1026"/>
      <c r="O57" s="1026"/>
      <c r="P57" s="1026"/>
      <c r="Q57" s="1026"/>
      <c r="R57" s="1026"/>
      <c r="S57" s="1026"/>
      <c r="T57" s="1026"/>
      <c r="U57" s="1026"/>
      <c r="V57" s="1026"/>
      <c r="W57" s="1026"/>
      <c r="X57" s="1026"/>
      <c r="Y57" s="1026"/>
      <c r="Z57" s="1026"/>
      <c r="AA57" s="1026"/>
    </row>
    <row r="58" spans="2:27" s="1025" customFormat="1">
      <c r="B58" s="1026"/>
      <c r="C58" s="1026"/>
      <c r="D58" s="1026"/>
      <c r="E58" s="1026"/>
      <c r="F58" s="1026"/>
      <c r="G58" s="1026"/>
      <c r="H58" s="1026"/>
      <c r="I58" s="1026"/>
      <c r="J58" s="1026"/>
      <c r="K58" s="1026"/>
      <c r="L58" s="1026"/>
      <c r="M58" s="1026"/>
      <c r="N58" s="1026"/>
      <c r="O58" s="1026"/>
      <c r="P58" s="1026"/>
      <c r="Q58" s="1026"/>
      <c r="R58" s="1026"/>
      <c r="S58" s="1026"/>
      <c r="T58" s="1026"/>
      <c r="U58" s="1026"/>
      <c r="V58" s="1026"/>
      <c r="W58" s="1026"/>
      <c r="X58" s="1026"/>
      <c r="Y58" s="1026"/>
      <c r="Z58" s="1026"/>
      <c r="AA58" s="1026"/>
    </row>
    <row r="59" spans="2:27" s="1025" customFormat="1">
      <c r="B59" s="1026"/>
      <c r="C59" s="1026"/>
      <c r="D59" s="1026"/>
      <c r="E59" s="1026"/>
      <c r="F59" s="1026"/>
      <c r="G59" s="1026"/>
      <c r="H59" s="1026"/>
      <c r="I59" s="1026"/>
      <c r="J59" s="1026"/>
      <c r="K59" s="1026"/>
      <c r="L59" s="1026"/>
      <c r="M59" s="1026"/>
      <c r="N59" s="1026"/>
      <c r="O59" s="1026"/>
      <c r="P59" s="1026"/>
      <c r="Q59" s="1026"/>
      <c r="R59" s="1026"/>
      <c r="S59" s="1026"/>
      <c r="T59" s="1026"/>
      <c r="U59" s="1026"/>
      <c r="V59" s="1026"/>
      <c r="W59" s="1026"/>
      <c r="X59" s="1026"/>
      <c r="Y59" s="1026"/>
      <c r="Z59" s="1026"/>
      <c r="AA59" s="1026"/>
    </row>
    <row r="60" spans="2:27" s="1025" customFormat="1">
      <c r="B60" s="1026"/>
      <c r="C60" s="1026"/>
      <c r="D60" s="1026"/>
      <c r="E60" s="1026"/>
      <c r="F60" s="1026"/>
      <c r="G60" s="1026"/>
      <c r="H60" s="1026"/>
      <c r="I60" s="1026"/>
      <c r="J60" s="1026"/>
      <c r="K60" s="1026"/>
      <c r="L60" s="1026"/>
      <c r="M60" s="1026"/>
      <c r="N60" s="1026"/>
      <c r="O60" s="1026"/>
      <c r="P60" s="1026"/>
      <c r="Q60" s="1026"/>
      <c r="R60" s="1026"/>
      <c r="S60" s="1026"/>
      <c r="T60" s="1026"/>
      <c r="U60" s="1026"/>
      <c r="V60" s="1026"/>
      <c r="W60" s="1026"/>
      <c r="X60" s="1026"/>
      <c r="Y60" s="1026"/>
      <c r="Z60" s="1026"/>
      <c r="AA60" s="1026"/>
    </row>
    <row r="61" spans="2:27" s="1025" customFormat="1">
      <c r="B61" s="1026"/>
      <c r="C61" s="1026"/>
      <c r="D61" s="1026"/>
      <c r="E61" s="1026"/>
      <c r="F61" s="1026"/>
      <c r="G61" s="1026"/>
      <c r="H61" s="1026"/>
      <c r="I61" s="1026"/>
      <c r="J61" s="1026"/>
      <c r="K61" s="1026"/>
      <c r="L61" s="1026"/>
      <c r="M61" s="1026"/>
      <c r="N61" s="1026"/>
      <c r="O61" s="1026"/>
      <c r="P61" s="1026"/>
      <c r="Q61" s="1026"/>
      <c r="R61" s="1026"/>
      <c r="S61" s="1026"/>
      <c r="T61" s="1026"/>
      <c r="U61" s="1026"/>
      <c r="V61" s="1026"/>
      <c r="W61" s="1026"/>
      <c r="X61" s="1026"/>
      <c r="Y61" s="1026"/>
      <c r="Z61" s="1026"/>
      <c r="AA61" s="1026"/>
    </row>
    <row r="62" spans="2:27" s="1025" customFormat="1">
      <c r="B62" s="1026"/>
      <c r="C62" s="1026"/>
      <c r="D62" s="1026"/>
      <c r="E62" s="1026"/>
      <c r="F62" s="1026"/>
      <c r="G62" s="1026"/>
      <c r="H62" s="1026"/>
      <c r="I62" s="1026"/>
      <c r="J62" s="1026"/>
      <c r="K62" s="1026"/>
      <c r="L62" s="1026"/>
      <c r="M62" s="1026"/>
      <c r="N62" s="1026"/>
      <c r="O62" s="1026"/>
      <c r="P62" s="1026"/>
      <c r="Q62" s="1026"/>
      <c r="R62" s="1026"/>
      <c r="S62" s="1026"/>
      <c r="T62" s="1026"/>
      <c r="U62" s="1026"/>
      <c r="V62" s="1026"/>
      <c r="W62" s="1026"/>
      <c r="X62" s="1026"/>
      <c r="Y62" s="1026"/>
      <c r="Z62" s="1026"/>
      <c r="AA62" s="1026"/>
    </row>
    <row r="63" spans="2:27" s="1025" customFormat="1">
      <c r="B63" s="1026"/>
      <c r="C63" s="1026"/>
      <c r="D63" s="1026"/>
      <c r="E63" s="1026"/>
      <c r="F63" s="1026"/>
      <c r="G63" s="1026"/>
      <c r="H63" s="1026"/>
      <c r="I63" s="1026"/>
      <c r="J63" s="1026"/>
      <c r="K63" s="1026"/>
      <c r="L63" s="1026"/>
      <c r="M63" s="1026"/>
      <c r="N63" s="1026"/>
      <c r="O63" s="1026"/>
      <c r="P63" s="1026"/>
      <c r="Q63" s="1026"/>
      <c r="R63" s="1026"/>
      <c r="S63" s="1026"/>
      <c r="T63" s="1026"/>
      <c r="U63" s="1026"/>
      <c r="V63" s="1026"/>
      <c r="W63" s="1026"/>
      <c r="X63" s="1026"/>
      <c r="Y63" s="1026"/>
      <c r="Z63" s="1026"/>
      <c r="AA63" s="1026"/>
    </row>
    <row r="64" spans="2:27" s="1025" customFormat="1">
      <c r="B64" s="1026"/>
      <c r="C64" s="1026"/>
      <c r="D64" s="1026"/>
      <c r="E64" s="1026"/>
      <c r="F64" s="1026"/>
      <c r="G64" s="1026"/>
      <c r="H64" s="1026"/>
      <c r="I64" s="1026"/>
      <c r="J64" s="1026"/>
      <c r="K64" s="1026"/>
      <c r="L64" s="1026"/>
      <c r="M64" s="1026"/>
      <c r="N64" s="1026"/>
      <c r="O64" s="1026"/>
      <c r="P64" s="1026"/>
      <c r="Q64" s="1026"/>
      <c r="R64" s="1026"/>
      <c r="S64" s="1026"/>
      <c r="T64" s="1026"/>
      <c r="U64" s="1026"/>
      <c r="V64" s="1026"/>
      <c r="W64" s="1026"/>
      <c r="X64" s="1026"/>
      <c r="Y64" s="1026"/>
      <c r="Z64" s="1026"/>
      <c r="AA64" s="1026"/>
    </row>
    <row r="65" spans="2:27" s="1025" customFormat="1">
      <c r="B65" s="1026"/>
      <c r="C65" s="1026"/>
      <c r="D65" s="1026"/>
      <c r="E65" s="1026"/>
      <c r="F65" s="1026"/>
      <c r="G65" s="1026"/>
      <c r="H65" s="1026"/>
      <c r="I65" s="1026"/>
      <c r="J65" s="1026"/>
      <c r="K65" s="1026"/>
      <c r="L65" s="1026"/>
      <c r="M65" s="1026"/>
      <c r="N65" s="1026"/>
      <c r="O65" s="1026"/>
      <c r="P65" s="1026"/>
      <c r="Q65" s="1026"/>
      <c r="R65" s="1026"/>
      <c r="S65" s="1026"/>
      <c r="T65" s="1026"/>
      <c r="U65" s="1026"/>
      <c r="V65" s="1026"/>
      <c r="W65" s="1026"/>
      <c r="X65" s="1026"/>
      <c r="Y65" s="1026"/>
      <c r="Z65" s="1026"/>
      <c r="AA65" s="1026"/>
    </row>
    <row r="66" spans="2:27" s="1025" customFormat="1">
      <c r="B66" s="1026"/>
    </row>
    <row r="67" spans="2:27">
      <c r="B67" s="992"/>
    </row>
    <row r="68" spans="2:27">
      <c r="B68" s="992"/>
    </row>
    <row r="69" spans="2:27">
      <c r="B69" s="992"/>
    </row>
    <row r="70" spans="2:27">
      <c r="B70" s="992"/>
    </row>
  </sheetData>
  <phoneticPr fontId="219" type="noConversion"/>
  <printOptions horizontalCentered="1" verticalCentered="1"/>
  <pageMargins left="0" right="0" top="0" bottom="0" header="0" footer="0"/>
  <pageSetup paperSize="9" orientation="landscape"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C7A30-92B5-4767-87F8-29C232A31229}">
  <sheetPr codeName="Planilha28">
    <tabColor rgb="FF939598"/>
    <pageSetUpPr fitToPage="1"/>
  </sheetPr>
  <dimension ref="A1:BS70"/>
  <sheetViews>
    <sheetView showGridLines="0" zoomScale="80" zoomScaleNormal="80" workbookViewId="0">
      <pane xSplit="1" ySplit="5" topLeftCell="BM6" activePane="bottomRight" state="frozen"/>
      <selection pane="topRight"/>
      <selection pane="bottomLeft"/>
      <selection pane="bottomRight" activeCell="A2" sqref="A2"/>
    </sheetView>
  </sheetViews>
  <sheetFormatPr defaultColWidth="9.1796875" defaultRowHeight="12.5" outlineLevelCol="1"/>
  <cols>
    <col min="1" max="1" width="65.453125" style="310" customWidth="1"/>
    <col min="2" max="17" width="13.7265625" style="310" hidden="1" customWidth="1" outlineLevel="1"/>
    <col min="18" max="20" width="13.54296875" style="310" hidden="1" customWidth="1" outlineLevel="1"/>
    <col min="21" max="21" width="13.7265625" style="310" hidden="1" customWidth="1" outlineLevel="1"/>
    <col min="22" max="22" width="13.7265625" style="310" customWidth="1" collapsed="1"/>
    <col min="23" max="42" width="13.7265625" style="310" customWidth="1"/>
    <col min="43" max="45" width="9" style="310" bestFit="1" customWidth="1"/>
    <col min="46" max="46" width="9.453125" style="310" bestFit="1" customWidth="1"/>
    <col min="47" max="50" width="9" style="310" bestFit="1" customWidth="1"/>
    <col min="51" max="51" width="9.453125" style="310" bestFit="1" customWidth="1"/>
    <col min="52" max="52" width="9.81640625" style="310" bestFit="1" customWidth="1"/>
    <col min="53" max="65" width="9.1796875" style="310"/>
    <col min="66" max="66" width="9.54296875" style="310" bestFit="1" customWidth="1"/>
    <col min="67" max="70" width="9.1796875" style="310"/>
    <col min="71" max="71" width="9.54296875" style="310" bestFit="1" customWidth="1"/>
    <col min="72" max="16384" width="9.1796875" style="310"/>
  </cols>
  <sheetData>
    <row r="1" spans="1:71" hidden="1"/>
    <row r="2" spans="1:71" s="308" customFormat="1" ht="39.65" customHeight="1">
      <c r="A2" s="1442" t="s">
        <v>1430</v>
      </c>
      <c r="B2" s="1036"/>
      <c r="C2" s="1036"/>
      <c r="D2" s="1037"/>
      <c r="E2" s="1037"/>
      <c r="F2" s="1036"/>
      <c r="G2" s="1036"/>
      <c r="H2" s="1036"/>
      <c r="I2" s="1037"/>
      <c r="J2" s="1037"/>
      <c r="K2" s="1036"/>
      <c r="L2" s="1036"/>
      <c r="M2" s="1036"/>
      <c r="N2" s="1036"/>
      <c r="O2" s="1037"/>
      <c r="P2" s="1036"/>
      <c r="Q2" s="1036"/>
      <c r="R2" s="1036"/>
      <c r="S2" s="1036"/>
      <c r="T2" s="1037"/>
      <c r="U2" s="1036"/>
      <c r="V2" s="1036"/>
      <c r="W2" s="1036"/>
      <c r="X2" s="1036"/>
      <c r="Y2" s="1036"/>
      <c r="Z2" s="1036"/>
      <c r="AA2" s="1036"/>
      <c r="AB2" s="1036"/>
      <c r="AC2" s="1036"/>
      <c r="AD2" s="1036"/>
      <c r="AE2" s="1036"/>
      <c r="AF2" s="1036"/>
      <c r="AG2" s="1036"/>
      <c r="AH2" s="1036"/>
      <c r="AI2" s="1036"/>
      <c r="AJ2" s="1036"/>
      <c r="AK2" s="1036"/>
      <c r="AL2" s="1036"/>
      <c r="AM2" s="1036"/>
      <c r="AN2" s="1036"/>
      <c r="AO2" s="1036"/>
      <c r="AP2" s="1036"/>
      <c r="AQ2" s="1036"/>
      <c r="AR2" s="1036"/>
      <c r="AS2" s="1036"/>
      <c r="AT2" s="1036"/>
      <c r="AU2" s="1036"/>
      <c r="AV2" s="1036"/>
      <c r="AW2" s="1036"/>
      <c r="AX2" s="1036"/>
      <c r="AY2" s="1036"/>
      <c r="AZ2" s="1036"/>
      <c r="BA2" s="1036"/>
      <c r="BB2" s="1036"/>
      <c r="BC2" s="1036"/>
      <c r="BD2" s="1036"/>
      <c r="BE2" s="1036"/>
      <c r="BF2" s="1036"/>
      <c r="BG2" s="1036"/>
      <c r="BH2" s="1036"/>
      <c r="BI2" s="1036"/>
      <c r="BJ2" s="1036"/>
      <c r="BK2" s="1036"/>
      <c r="BL2" s="1036"/>
      <c r="BM2" s="1036"/>
      <c r="BN2" s="1036"/>
      <c r="BO2" s="1036"/>
      <c r="BP2" s="1036"/>
      <c r="BQ2" s="1036"/>
      <c r="BR2" s="1036"/>
      <c r="BS2" s="1036"/>
    </row>
    <row r="3" spans="1:71">
      <c r="A3" s="1017"/>
      <c r="B3" s="1016"/>
      <c r="C3" s="309"/>
      <c r="G3" s="309"/>
      <c r="H3" s="309"/>
      <c r="BS3" s="310" t="s">
        <v>819</v>
      </c>
    </row>
    <row r="4" spans="1:71" ht="13.5" thickBot="1">
      <c r="A4" s="1036"/>
      <c r="B4" s="1036"/>
      <c r="C4" s="1036"/>
      <c r="D4" s="1037"/>
      <c r="E4" s="1037"/>
      <c r="F4" s="1036"/>
      <c r="G4" s="1036"/>
      <c r="H4" s="1036"/>
      <c r="I4" s="1037"/>
      <c r="J4" s="1037"/>
      <c r="K4" s="1036"/>
      <c r="L4" s="1036"/>
      <c r="M4" s="1036"/>
      <c r="N4" s="1036"/>
      <c r="O4" s="1037"/>
      <c r="P4" s="1036"/>
      <c r="Q4" s="1036"/>
      <c r="R4" s="1036"/>
      <c r="S4" s="1036"/>
      <c r="T4" s="1037"/>
      <c r="U4" s="1036"/>
      <c r="V4" s="1036"/>
      <c r="W4" s="1036"/>
      <c r="X4" s="1036"/>
      <c r="Y4" s="1036"/>
      <c r="Z4" s="1036"/>
      <c r="AA4" s="1036"/>
      <c r="AB4" s="1036"/>
      <c r="AC4" s="1036"/>
      <c r="AD4" s="1036"/>
      <c r="AE4" s="1036"/>
      <c r="AF4" s="1036"/>
      <c r="AG4" s="1036"/>
      <c r="AH4" s="1036"/>
      <c r="AI4" s="1036"/>
      <c r="AJ4" s="1036"/>
      <c r="AK4" s="1036"/>
      <c r="AL4" s="1036"/>
      <c r="AM4" s="1036"/>
      <c r="AN4" s="1036"/>
      <c r="AO4" s="1036"/>
      <c r="AP4" s="1036"/>
      <c r="AQ4" s="1036"/>
      <c r="AR4" s="1036"/>
      <c r="AS4" s="1036"/>
      <c r="AT4" s="1036"/>
      <c r="AU4" s="1036"/>
      <c r="AV4" s="1036"/>
      <c r="AW4" s="1036"/>
      <c r="AX4" s="1036"/>
      <c r="AY4" s="1036"/>
      <c r="AZ4" s="1036"/>
      <c r="BA4" s="1036"/>
      <c r="BB4" s="1036"/>
      <c r="BC4" s="1036"/>
      <c r="BD4" s="1036"/>
      <c r="BE4" s="1036"/>
      <c r="BF4" s="1036"/>
      <c r="BG4" s="1036"/>
      <c r="BH4" s="1036"/>
      <c r="BI4" s="1036"/>
      <c r="BJ4" s="1036"/>
      <c r="BK4" s="1036"/>
      <c r="BL4" s="1036"/>
      <c r="BM4" s="1036"/>
      <c r="BN4" s="1036"/>
      <c r="BO4" s="1036"/>
      <c r="BP4" s="1036"/>
      <c r="BQ4" s="1036"/>
      <c r="BR4" s="1036"/>
      <c r="BS4" s="1036"/>
    </row>
    <row r="5" spans="1:71" ht="13">
      <c r="A5" s="1010"/>
      <c r="B5" s="1010"/>
      <c r="C5" s="1010"/>
      <c r="D5" s="1010"/>
      <c r="E5" s="1011"/>
      <c r="F5" s="1010"/>
      <c r="G5" s="1010"/>
      <c r="H5" s="1010"/>
      <c r="I5" s="1010"/>
      <c r="J5" s="1011"/>
      <c r="K5" s="1010"/>
      <c r="L5" s="1010"/>
      <c r="M5" s="1010"/>
      <c r="N5" s="1010"/>
      <c r="O5" s="1011"/>
      <c r="P5" s="1010"/>
      <c r="Q5" s="1010"/>
      <c r="R5" s="1010"/>
      <c r="S5" s="1010"/>
      <c r="T5" s="1011"/>
      <c r="U5" s="1010"/>
      <c r="V5" s="1010" t="s">
        <v>498</v>
      </c>
      <c r="W5" s="1010" t="s">
        <v>522</v>
      </c>
      <c r="X5" s="1010" t="s">
        <v>534</v>
      </c>
      <c r="Y5" s="1010" t="s">
        <v>533</v>
      </c>
      <c r="Z5" s="1035" t="s">
        <v>820</v>
      </c>
      <c r="AA5" s="1010" t="s">
        <v>575</v>
      </c>
      <c r="AB5" s="1010" t="s">
        <v>581</v>
      </c>
      <c r="AC5" s="1010" t="s">
        <v>582</v>
      </c>
      <c r="AD5" s="1010" t="s">
        <v>583</v>
      </c>
      <c r="AE5" s="1035" t="s">
        <v>821</v>
      </c>
      <c r="AF5" s="1010" t="s">
        <v>620</v>
      </c>
      <c r="AG5" s="1010" t="s">
        <v>626</v>
      </c>
      <c r="AH5" s="1010" t="s">
        <v>627</v>
      </c>
      <c r="AI5" s="1010" t="s">
        <v>628</v>
      </c>
      <c r="AJ5" s="1035" t="s">
        <v>1424</v>
      </c>
      <c r="AK5" s="1010" t="s">
        <v>666</v>
      </c>
      <c r="AL5" s="1010" t="s">
        <v>721</v>
      </c>
      <c r="AM5" s="1010" t="s">
        <v>720</v>
      </c>
      <c r="AN5" s="1010" t="s">
        <v>719</v>
      </c>
      <c r="AO5" s="1035" t="s">
        <v>1426</v>
      </c>
      <c r="AP5" s="1010" t="s">
        <v>1092</v>
      </c>
      <c r="AQ5" s="1010" t="s">
        <v>1104</v>
      </c>
      <c r="AR5" s="1010" t="s">
        <v>1103</v>
      </c>
      <c r="AS5" s="1010" t="s">
        <v>1102</v>
      </c>
      <c r="AT5" s="1035" t="s">
        <v>1423</v>
      </c>
      <c r="AU5" s="1010" t="s">
        <v>1195</v>
      </c>
      <c r="AV5" s="1010" t="s">
        <v>1223</v>
      </c>
      <c r="AW5" s="1010" t="s">
        <v>1224</v>
      </c>
      <c r="AX5" s="1010" t="s">
        <v>1225</v>
      </c>
      <c r="AY5" s="1035" t="s">
        <v>1422</v>
      </c>
      <c r="AZ5" s="1010" t="s">
        <v>1268</v>
      </c>
      <c r="BA5" s="1010" t="s">
        <v>1275</v>
      </c>
      <c r="BB5" s="1010" t="s">
        <v>1274</v>
      </c>
      <c r="BC5" s="1010" t="s">
        <v>1273</v>
      </c>
      <c r="BD5" s="1034">
        <v>2021</v>
      </c>
      <c r="BE5" s="1010" t="s">
        <v>1674</v>
      </c>
      <c r="BF5" s="1010" t="s">
        <v>1747</v>
      </c>
      <c r="BG5" s="1010" t="s">
        <v>1788</v>
      </c>
      <c r="BH5" s="1010" t="s">
        <v>1809</v>
      </c>
      <c r="BI5" s="1034">
        <v>2022</v>
      </c>
      <c r="BJ5" s="1010" t="s">
        <v>1821</v>
      </c>
      <c r="BK5" s="1010" t="s">
        <v>1838</v>
      </c>
      <c r="BL5" s="1010" t="s">
        <v>1885</v>
      </c>
      <c r="BM5" s="1010" t="s">
        <v>1907</v>
      </c>
      <c r="BN5" s="1034">
        <v>2023</v>
      </c>
      <c r="BO5" s="1010" t="s">
        <v>1949</v>
      </c>
      <c r="BP5" s="1010" t="s">
        <v>1978</v>
      </c>
      <c r="BQ5" s="1010" t="s">
        <v>2000</v>
      </c>
      <c r="BR5" s="1010" t="s">
        <v>2022</v>
      </c>
      <c r="BS5" s="1706">
        <v>2024</v>
      </c>
    </row>
    <row r="6" spans="1:71" ht="13">
      <c r="A6" s="315"/>
      <c r="B6" s="316"/>
      <c r="C6" s="316"/>
      <c r="D6" s="316"/>
      <c r="E6" s="316"/>
      <c r="F6" s="319"/>
      <c r="G6" s="316"/>
      <c r="H6" s="316"/>
      <c r="I6" s="316"/>
      <c r="J6" s="316"/>
      <c r="K6" s="319"/>
      <c r="L6" s="316"/>
      <c r="M6" s="316"/>
      <c r="N6" s="316"/>
      <c r="O6" s="316"/>
      <c r="P6" s="319"/>
      <c r="Q6" s="316"/>
      <c r="R6" s="316"/>
      <c r="S6" s="316"/>
      <c r="T6" s="316"/>
      <c r="U6" s="319"/>
      <c r="V6" s="316"/>
      <c r="W6" s="316"/>
      <c r="X6" s="316"/>
      <c r="Y6" s="316"/>
      <c r="Z6" s="1002"/>
      <c r="AA6" s="316"/>
      <c r="AE6" s="1002"/>
      <c r="AJ6" s="1002" t="s">
        <v>848</v>
      </c>
      <c r="AO6" s="1002"/>
      <c r="AT6" s="1002"/>
      <c r="AY6" s="1002"/>
      <c r="BD6" s="1024"/>
      <c r="BI6" s="1024"/>
      <c r="BN6" s="1024"/>
      <c r="BS6" s="1024"/>
    </row>
    <row r="7" spans="1:71" s="324" customFormat="1" ht="15" customHeight="1">
      <c r="A7" s="336" t="s">
        <v>834</v>
      </c>
      <c r="B7" s="321"/>
      <c r="C7" s="321"/>
      <c r="D7" s="321"/>
      <c r="E7" s="321"/>
      <c r="F7" s="322"/>
      <c r="G7" s="321"/>
      <c r="H7" s="321"/>
      <c r="I7" s="321"/>
      <c r="J7" s="321"/>
      <c r="K7" s="322"/>
      <c r="L7" s="321"/>
      <c r="M7" s="321"/>
      <c r="N7" s="321"/>
      <c r="O7" s="321"/>
      <c r="P7" s="322"/>
      <c r="Q7" s="321"/>
      <c r="R7" s="321"/>
      <c r="S7" s="321"/>
      <c r="T7" s="321"/>
      <c r="U7" s="322"/>
      <c r="V7" s="321">
        <v>23995.944</v>
      </c>
      <c r="W7" s="321">
        <v>24120.050999999999</v>
      </c>
      <c r="X7" s="321">
        <v>25575.925999999999</v>
      </c>
      <c r="Y7" s="321">
        <v>25372.399000000001</v>
      </c>
      <c r="Z7" s="1000">
        <v>99064.322</v>
      </c>
      <c r="AA7" s="321">
        <v>24707.816999999999</v>
      </c>
      <c r="AB7" s="321">
        <v>24941.39</v>
      </c>
      <c r="AC7" s="321">
        <v>25759.289000000001</v>
      </c>
      <c r="AD7" s="321">
        <v>26742.09</v>
      </c>
      <c r="AE7" s="1000">
        <v>102150.587</v>
      </c>
      <c r="AF7" s="321">
        <v>25260.15644047263</v>
      </c>
      <c r="AG7" s="321">
        <v>24792.550548783172</v>
      </c>
      <c r="AH7" s="321">
        <v>24764.47183226734</v>
      </c>
      <c r="AI7" s="321">
        <v>25468.408748315076</v>
      </c>
      <c r="AJ7" s="1000">
        <v>100285.5875698382</v>
      </c>
      <c r="AK7" s="321">
        <v>24945.577000000001</v>
      </c>
      <c r="AL7" s="321">
        <v>25068.204000000002</v>
      </c>
      <c r="AM7" s="321">
        <v>25056.62</v>
      </c>
      <c r="AN7" s="321">
        <v>25375.643</v>
      </c>
      <c r="AO7" s="1000">
        <v>100446.099</v>
      </c>
      <c r="AP7" s="321">
        <v>25346.98</v>
      </c>
      <c r="AQ7" s="321">
        <v>26486.085999999999</v>
      </c>
      <c r="AR7" s="321">
        <v>27309.484</v>
      </c>
      <c r="AS7" s="321">
        <v>28701.401999999998</v>
      </c>
      <c r="AT7" s="1000">
        <v>107843.954</v>
      </c>
      <c r="AU7" s="321">
        <v>26411.119999999999</v>
      </c>
      <c r="AV7" s="999">
        <v>24734.124</v>
      </c>
      <c r="AW7" s="999">
        <v>25427.206999999999</v>
      </c>
      <c r="AX7" s="999">
        <v>25889.87</v>
      </c>
      <c r="AY7" s="1000">
        <v>102462.323</v>
      </c>
      <c r="AZ7" s="321">
        <v>26077.498</v>
      </c>
      <c r="BA7" s="321">
        <v>27245.481</v>
      </c>
      <c r="BB7" s="321">
        <v>28064.572</v>
      </c>
      <c r="BC7" s="999">
        <v>29446.199000000001</v>
      </c>
      <c r="BD7" s="1024">
        <v>110833.75</v>
      </c>
      <c r="BE7" s="321">
        <v>29327.768</v>
      </c>
      <c r="BF7" s="321">
        <v>31572.963</v>
      </c>
      <c r="BG7" s="321">
        <v>32717.102999999999</v>
      </c>
      <c r="BH7" s="999">
        <v>33579.050000000003</v>
      </c>
      <c r="BI7" s="1024">
        <v>127196.88400000001</v>
      </c>
      <c r="BJ7" s="999">
        <v>33497.338000000003</v>
      </c>
      <c r="BK7" s="999">
        <v>34903.097000000002</v>
      </c>
      <c r="BL7" s="999">
        <v>36057.517</v>
      </c>
      <c r="BM7" s="999">
        <v>37458.995000000003</v>
      </c>
      <c r="BN7" s="1024">
        <v>141916.94699999999</v>
      </c>
      <c r="BO7" s="999">
        <v>36688.851999999999</v>
      </c>
      <c r="BP7" s="999">
        <v>38061.906000000003</v>
      </c>
      <c r="BQ7" s="999">
        <v>38749.665000000001</v>
      </c>
      <c r="BR7" s="999">
        <v>40182.042000000001</v>
      </c>
      <c r="BS7" s="1024">
        <v>153682.46500000003</v>
      </c>
    </row>
    <row r="8" spans="1:71" ht="9" customHeight="1">
      <c r="A8" s="337"/>
      <c r="B8" s="326"/>
      <c r="C8" s="326"/>
      <c r="D8" s="326"/>
      <c r="E8" s="326"/>
      <c r="F8" s="319"/>
      <c r="G8" s="326"/>
      <c r="H8" s="326"/>
      <c r="I8" s="326"/>
      <c r="J8" s="326"/>
      <c r="K8" s="319"/>
      <c r="L8" s="326"/>
      <c r="M8" s="326"/>
      <c r="N8" s="326"/>
      <c r="O8" s="326"/>
      <c r="P8" s="319"/>
      <c r="Q8" s="326"/>
      <c r="R8" s="326"/>
      <c r="S8" s="326"/>
      <c r="T8" s="326"/>
      <c r="U8" s="319"/>
      <c r="V8" s="326"/>
      <c r="W8" s="326"/>
      <c r="X8" s="326"/>
      <c r="Y8" s="326"/>
      <c r="Z8" s="1002"/>
      <c r="AA8" s="326"/>
      <c r="AB8" s="326"/>
      <c r="AC8" s="326"/>
      <c r="AD8" s="326"/>
      <c r="AE8" s="1002"/>
      <c r="AF8" s="326"/>
      <c r="AG8" s="326"/>
      <c r="AH8" s="326"/>
      <c r="AI8" s="326"/>
      <c r="AJ8" s="1002"/>
      <c r="AK8" s="326"/>
      <c r="AL8" s="326"/>
      <c r="AM8" s="326"/>
      <c r="AN8" s="326"/>
      <c r="AO8" s="1002"/>
      <c r="AP8" s="326"/>
      <c r="AQ8" s="326"/>
      <c r="AR8" s="326"/>
      <c r="AS8" s="326"/>
      <c r="AT8" s="1002"/>
      <c r="AU8" s="326"/>
      <c r="AV8" s="326"/>
      <c r="AW8" s="326"/>
      <c r="AX8" s="326"/>
      <c r="AY8" s="1002"/>
      <c r="AZ8" s="326"/>
      <c r="BA8" s="326"/>
      <c r="BB8" s="326"/>
      <c r="BC8" s="326"/>
      <c r="BD8" s="1023">
        <v>0</v>
      </c>
      <c r="BE8" s="326"/>
      <c r="BF8" s="326"/>
      <c r="BG8" s="326"/>
      <c r="BH8" s="326"/>
      <c r="BI8" s="1023">
        <v>0</v>
      </c>
      <c r="BJ8" s="326"/>
      <c r="BK8" s="326"/>
      <c r="BL8" s="326"/>
      <c r="BM8" s="326"/>
      <c r="BN8" s="1023">
        <v>0</v>
      </c>
      <c r="BO8" s="326"/>
      <c r="BP8" s="326"/>
      <c r="BQ8" s="326"/>
      <c r="BR8" s="326"/>
      <c r="BS8" s="1023">
        <v>0</v>
      </c>
    </row>
    <row r="9" spans="1:71" ht="15" customHeight="1">
      <c r="A9" s="338" t="s">
        <v>822</v>
      </c>
      <c r="B9" s="316"/>
      <c r="C9" s="316"/>
      <c r="D9" s="316"/>
      <c r="E9" s="316"/>
      <c r="F9" s="319"/>
      <c r="G9" s="316"/>
      <c r="H9" s="316"/>
      <c r="I9" s="316"/>
      <c r="J9" s="316"/>
      <c r="K9" s="319"/>
      <c r="L9" s="316"/>
      <c r="M9" s="316"/>
      <c r="N9" s="316"/>
      <c r="O9" s="316"/>
      <c r="P9" s="319"/>
      <c r="Q9" s="316"/>
      <c r="R9" s="316"/>
      <c r="S9" s="316"/>
      <c r="T9" s="316"/>
      <c r="U9" s="319"/>
      <c r="V9" s="316">
        <v>15469.705</v>
      </c>
      <c r="W9" s="316">
        <v>15467.228999999999</v>
      </c>
      <c r="X9" s="316">
        <v>16756.703000000001</v>
      </c>
      <c r="Y9" s="316">
        <v>15988.545</v>
      </c>
      <c r="Z9" s="1002">
        <v>63682.182999999997</v>
      </c>
      <c r="AA9" s="316">
        <v>15861.904</v>
      </c>
      <c r="AB9" s="316">
        <v>15804.679</v>
      </c>
      <c r="AC9" s="316">
        <v>16504.288</v>
      </c>
      <c r="AD9" s="316">
        <v>17256.609</v>
      </c>
      <c r="AE9" s="1002">
        <v>65427.481</v>
      </c>
      <c r="AF9" s="316">
        <v>16048.513440323317</v>
      </c>
      <c r="AG9" s="316">
        <v>15636.744065151704</v>
      </c>
      <c r="AH9" s="316">
        <v>15229.434396921959</v>
      </c>
      <c r="AI9" s="316">
        <v>15298.989136910301</v>
      </c>
      <c r="AJ9" s="1002">
        <v>62213.681039307281</v>
      </c>
      <c r="AK9" s="316">
        <v>15222.575999999999</v>
      </c>
      <c r="AL9" s="316">
        <v>15105.394</v>
      </c>
      <c r="AM9" s="316">
        <v>15351.895</v>
      </c>
      <c r="AN9" s="316">
        <v>15087.851000000001</v>
      </c>
      <c r="AO9" s="1002">
        <v>60767.771999999997</v>
      </c>
      <c r="AP9" s="316">
        <v>15573.775</v>
      </c>
      <c r="AQ9" s="316">
        <v>16209.33</v>
      </c>
      <c r="AR9" s="316">
        <v>16870.79</v>
      </c>
      <c r="AS9" s="316">
        <v>17073.493999999999</v>
      </c>
      <c r="AT9" s="1002">
        <v>65727.391000000003</v>
      </c>
      <c r="AU9" s="316">
        <v>15727.147999999999</v>
      </c>
      <c r="AV9" s="1028">
        <v>15220.574000000001</v>
      </c>
      <c r="AW9" s="1028">
        <v>14696.277</v>
      </c>
      <c r="AX9" s="1028">
        <v>15080.646000000001</v>
      </c>
      <c r="AY9" s="1002">
        <v>60724.646000000001</v>
      </c>
      <c r="AZ9" s="316">
        <v>15501.742</v>
      </c>
      <c r="BA9" s="316">
        <v>16205.445</v>
      </c>
      <c r="BB9" s="316">
        <v>16921.883999999998</v>
      </c>
      <c r="BC9" s="1028">
        <v>18099.531999999999</v>
      </c>
      <c r="BD9" s="1024">
        <v>66728.603000000003</v>
      </c>
      <c r="BE9" s="316">
        <v>18164.677</v>
      </c>
      <c r="BF9" s="316">
        <v>19791.168000000001</v>
      </c>
      <c r="BG9" s="316">
        <v>20910.017</v>
      </c>
      <c r="BH9" s="1028">
        <v>21555.321</v>
      </c>
      <c r="BI9" s="1024">
        <v>80421.183000000005</v>
      </c>
      <c r="BJ9" s="1028">
        <v>21659.217000000001</v>
      </c>
      <c r="BK9" s="1028">
        <v>22929.526999999998</v>
      </c>
      <c r="BL9" s="1028">
        <v>23621.508999999998</v>
      </c>
      <c r="BM9" s="1028">
        <v>24374.657999999999</v>
      </c>
      <c r="BN9" s="1024">
        <v>92584.910999999993</v>
      </c>
      <c r="BO9" s="1028">
        <v>24066.761999999999</v>
      </c>
      <c r="BP9" s="1028">
        <v>24825.050999999999</v>
      </c>
      <c r="BQ9" s="1028">
        <v>25559.465</v>
      </c>
      <c r="BR9" s="1028">
        <v>26475.255000000001</v>
      </c>
      <c r="BS9" s="1024">
        <v>100926.533</v>
      </c>
    </row>
    <row r="10" spans="1:71" ht="15" customHeight="1">
      <c r="A10" s="339" t="s">
        <v>808</v>
      </c>
      <c r="B10" s="316"/>
      <c r="C10" s="316"/>
      <c r="D10" s="316"/>
      <c r="E10" s="316"/>
      <c r="F10" s="319"/>
      <c r="G10" s="316"/>
      <c r="H10" s="316"/>
      <c r="I10" s="316"/>
      <c r="J10" s="316"/>
      <c r="K10" s="319"/>
      <c r="L10" s="316"/>
      <c r="M10" s="316"/>
      <c r="N10" s="316"/>
      <c r="O10" s="316"/>
      <c r="P10" s="319"/>
      <c r="Q10" s="316"/>
      <c r="R10" s="316"/>
      <c r="S10" s="316"/>
      <c r="T10" s="316"/>
      <c r="U10" s="319"/>
      <c r="V10" s="316">
        <v>13562.541999999999</v>
      </c>
      <c r="W10" s="316">
        <v>14101.912</v>
      </c>
      <c r="X10" s="316">
        <v>14687.606</v>
      </c>
      <c r="Y10" s="316">
        <v>14836.298000000001</v>
      </c>
      <c r="Z10" s="1002">
        <v>57188.360999999997</v>
      </c>
      <c r="AA10" s="316">
        <v>14246.986000000001</v>
      </c>
      <c r="AB10" s="316">
        <v>14576.949000000001</v>
      </c>
      <c r="AC10" s="316">
        <v>15041.121999999999</v>
      </c>
      <c r="AD10" s="316">
        <v>15450.126</v>
      </c>
      <c r="AE10" s="1002">
        <v>59315.184999999998</v>
      </c>
      <c r="AF10" s="316">
        <v>14357.695443042097</v>
      </c>
      <c r="AG10" s="316">
        <v>14314.991690771802</v>
      </c>
      <c r="AH10" s="316">
        <v>14116.847342512719</v>
      </c>
      <c r="AI10" s="316">
        <v>14092.358138993617</v>
      </c>
      <c r="AJ10" s="1002">
        <v>56881.892615320234</v>
      </c>
      <c r="AK10" s="316">
        <v>13791.758</v>
      </c>
      <c r="AL10" s="316">
        <v>14220.313</v>
      </c>
      <c r="AM10" s="316">
        <v>14359.438</v>
      </c>
      <c r="AN10" s="316">
        <v>14424.49</v>
      </c>
      <c r="AO10" s="1002">
        <v>56796.000999999997</v>
      </c>
      <c r="AP10" s="316">
        <v>14656.267</v>
      </c>
      <c r="AQ10" s="316">
        <v>15127.873</v>
      </c>
      <c r="AR10" s="316">
        <v>15840.883</v>
      </c>
      <c r="AS10" s="316">
        <v>16333.456</v>
      </c>
      <c r="AT10" s="1002">
        <v>61958.481</v>
      </c>
      <c r="AU10" s="316">
        <v>15340.124</v>
      </c>
      <c r="AV10" s="1028">
        <v>14553.484</v>
      </c>
      <c r="AW10" s="1028">
        <v>13616.267</v>
      </c>
      <c r="AX10" s="1028">
        <v>13984.058999999999</v>
      </c>
      <c r="AY10" s="1002">
        <v>57493.936000000002</v>
      </c>
      <c r="AZ10" s="316">
        <v>14045.808000000001</v>
      </c>
      <c r="BA10" s="316">
        <v>14681.862999999999</v>
      </c>
      <c r="BB10" s="316">
        <v>15609.34</v>
      </c>
      <c r="BC10" s="1028">
        <v>17496.18</v>
      </c>
      <c r="BD10" s="1024">
        <v>61833.190999999999</v>
      </c>
      <c r="BE10" s="316">
        <v>17632.187999999998</v>
      </c>
      <c r="BF10" s="316">
        <v>19554.838</v>
      </c>
      <c r="BG10" s="316">
        <v>20636.468000000001</v>
      </c>
      <c r="BH10" s="1028">
        <v>21167.839</v>
      </c>
      <c r="BI10" s="1024">
        <v>78991.332999999999</v>
      </c>
      <c r="BJ10" s="1028">
        <v>20866.973999999998</v>
      </c>
      <c r="BK10" s="1028">
        <v>21825.190999999999</v>
      </c>
      <c r="BL10" s="1028">
        <v>22800.194</v>
      </c>
      <c r="BM10" s="1028">
        <v>23466.682000000001</v>
      </c>
      <c r="BN10" s="1024">
        <v>88959.040999999997</v>
      </c>
      <c r="BO10" s="1028">
        <v>23076.263999999999</v>
      </c>
      <c r="BP10" s="1028">
        <v>23380.117999999999</v>
      </c>
      <c r="BQ10" s="1028">
        <v>24385.817497177002</v>
      </c>
      <c r="BR10" s="1028">
        <v>25402.776000000002</v>
      </c>
      <c r="BS10" s="1024">
        <v>96244.974999999991</v>
      </c>
    </row>
    <row r="11" spans="1:71" ht="15" customHeight="1">
      <c r="A11" s="339" t="s">
        <v>823</v>
      </c>
      <c r="B11" s="316"/>
      <c r="C11" s="316"/>
      <c r="D11" s="316"/>
      <c r="E11" s="1029"/>
      <c r="F11" s="319"/>
      <c r="G11" s="316"/>
      <c r="H11" s="316"/>
      <c r="I11" s="316"/>
      <c r="J11" s="1029"/>
      <c r="K11" s="319"/>
      <c r="L11" s="316"/>
      <c r="M11" s="316"/>
      <c r="N11" s="316"/>
      <c r="O11" s="316"/>
      <c r="P11" s="319"/>
      <c r="Q11" s="316"/>
      <c r="R11" s="316"/>
      <c r="S11" s="316"/>
      <c r="T11" s="316"/>
      <c r="U11" s="319"/>
      <c r="V11" s="316">
        <v>1907.162</v>
      </c>
      <c r="W11" s="316">
        <v>1365.316</v>
      </c>
      <c r="X11" s="316">
        <v>2069.096</v>
      </c>
      <c r="Y11" s="316">
        <v>1152.2460000000001</v>
      </c>
      <c r="Z11" s="1002">
        <v>6493.8220000000001</v>
      </c>
      <c r="AA11" s="316">
        <v>1614.9169999999999</v>
      </c>
      <c r="AB11" s="316">
        <v>1227.729</v>
      </c>
      <c r="AC11" s="316">
        <v>1463.165</v>
      </c>
      <c r="AD11" s="316">
        <v>1806.482</v>
      </c>
      <c r="AE11" s="1002">
        <v>6112.2950000000001</v>
      </c>
      <c r="AF11" s="316">
        <v>1690.8179972812193</v>
      </c>
      <c r="AG11" s="316">
        <v>1321.7523743799022</v>
      </c>
      <c r="AH11" s="316">
        <v>1112.5870544092386</v>
      </c>
      <c r="AI11" s="316">
        <v>1206.6309979166836</v>
      </c>
      <c r="AJ11" s="1002">
        <v>5331.7884239870436</v>
      </c>
      <c r="AK11" s="316">
        <v>1430.818</v>
      </c>
      <c r="AL11" s="316">
        <v>885.08100000000002</v>
      </c>
      <c r="AM11" s="316">
        <v>992.45600000000002</v>
      </c>
      <c r="AN11" s="316">
        <v>663.36099999999999</v>
      </c>
      <c r="AO11" s="1002">
        <v>3971.7710000000002</v>
      </c>
      <c r="AP11" s="316">
        <v>917.50800000000004</v>
      </c>
      <c r="AQ11" s="316">
        <v>1081.4559999999999</v>
      </c>
      <c r="AR11" s="316">
        <v>1029.9059999999999</v>
      </c>
      <c r="AS11" s="316">
        <v>740.03800000000001</v>
      </c>
      <c r="AT11" s="1002">
        <v>3768.9090000000001</v>
      </c>
      <c r="AU11" s="316">
        <v>387.02300000000002</v>
      </c>
      <c r="AV11" s="1028">
        <v>667.08900000000006</v>
      </c>
      <c r="AW11" s="1028">
        <v>1080.009</v>
      </c>
      <c r="AX11" s="1028">
        <v>1096.587</v>
      </c>
      <c r="AY11" s="1002">
        <v>3230.7089999999998</v>
      </c>
      <c r="AZ11" s="316">
        <v>1455.933</v>
      </c>
      <c r="BA11" s="316">
        <v>1523.5809999999999</v>
      </c>
      <c r="BB11" s="316">
        <v>1312.5440000000001</v>
      </c>
      <c r="BC11" s="1028">
        <v>603.35199999999998</v>
      </c>
      <c r="BD11" s="1024">
        <v>4895.41</v>
      </c>
      <c r="BE11" s="316">
        <v>532.48800000000006</v>
      </c>
      <c r="BF11" s="316">
        <v>236.33</v>
      </c>
      <c r="BG11" s="316">
        <v>273.54899999999998</v>
      </c>
      <c r="BH11" s="1028">
        <v>387.48200000000003</v>
      </c>
      <c r="BI11" s="1024">
        <v>1429.8490000000002</v>
      </c>
      <c r="BJ11" s="1028">
        <v>792.24300000000005</v>
      </c>
      <c r="BK11" s="1028">
        <v>1104.335</v>
      </c>
      <c r="BL11" s="1028">
        <v>821.31500000000005</v>
      </c>
      <c r="BM11" s="1028">
        <v>907.97500000000002</v>
      </c>
      <c r="BN11" s="1024">
        <v>3625.8679999999999</v>
      </c>
      <c r="BO11" s="1028">
        <v>990.49800000000005</v>
      </c>
      <c r="BP11" s="1028">
        <v>1444.932</v>
      </c>
      <c r="BQ11" s="1028">
        <v>1173.6482923139617</v>
      </c>
      <c r="BR11" s="1028">
        <v>1072.4780000000001</v>
      </c>
      <c r="BS11" s="1024">
        <v>4681.5560000000005</v>
      </c>
    </row>
    <row r="12" spans="1:71" ht="13">
      <c r="A12" s="338" t="s">
        <v>809</v>
      </c>
      <c r="B12" s="316"/>
      <c r="C12" s="316"/>
      <c r="D12" s="316"/>
      <c r="E12" s="1029"/>
      <c r="F12" s="319"/>
      <c r="G12" s="316"/>
      <c r="H12" s="316"/>
      <c r="I12" s="316"/>
      <c r="J12" s="1029"/>
      <c r="K12" s="319"/>
      <c r="L12" s="316"/>
      <c r="M12" s="316"/>
      <c r="N12" s="316"/>
      <c r="O12" s="316"/>
      <c r="P12" s="319"/>
      <c r="Q12" s="316"/>
      <c r="R12" s="316"/>
      <c r="S12" s="316"/>
      <c r="T12" s="316"/>
      <c r="U12" s="319"/>
      <c r="V12" s="316">
        <v>6429.9920000000002</v>
      </c>
      <c r="W12" s="316">
        <v>6480.527</v>
      </c>
      <c r="X12" s="316">
        <v>6575.6419999999998</v>
      </c>
      <c r="Y12" s="316">
        <v>7144.1090000000004</v>
      </c>
      <c r="Z12" s="1002">
        <v>26630.271000000001</v>
      </c>
      <c r="AA12" s="316">
        <v>6742.9530000000004</v>
      </c>
      <c r="AB12" s="316">
        <v>7094.2619999999997</v>
      </c>
      <c r="AC12" s="316">
        <v>7221.4880000000003</v>
      </c>
      <c r="AD12" s="316">
        <v>7450.3010000000004</v>
      </c>
      <c r="AE12" s="1002">
        <v>28509.006000000001</v>
      </c>
      <c r="AF12" s="316">
        <v>7232.9949549200001</v>
      </c>
      <c r="AG12" s="316">
        <v>7405.8084091999999</v>
      </c>
      <c r="AH12" s="316">
        <v>7720.1792924999991</v>
      </c>
      <c r="AI12" s="316">
        <v>8092.7548853500011</v>
      </c>
      <c r="AJ12" s="1002">
        <v>30451.73754197</v>
      </c>
      <c r="AK12" s="316">
        <v>7858.1679999999997</v>
      </c>
      <c r="AL12" s="316">
        <v>8006.6840000000002</v>
      </c>
      <c r="AM12" s="316">
        <v>7882.308</v>
      </c>
      <c r="AN12" s="316">
        <v>8424.4449999999997</v>
      </c>
      <c r="AO12" s="1002">
        <v>32171.605</v>
      </c>
      <c r="AP12" s="316">
        <v>7889.8909999999996</v>
      </c>
      <c r="AQ12" s="316">
        <v>8327.5069999999996</v>
      </c>
      <c r="AR12" s="316">
        <v>8551.2729999999992</v>
      </c>
      <c r="AS12" s="316">
        <v>9621.6280000000006</v>
      </c>
      <c r="AT12" s="1002">
        <v>34390.300000000003</v>
      </c>
      <c r="AU12" s="316">
        <v>8797.2649999999994</v>
      </c>
      <c r="AV12" s="1028">
        <v>7674.7520000000004</v>
      </c>
      <c r="AW12" s="1028">
        <v>8734.7970000000005</v>
      </c>
      <c r="AX12" s="1028">
        <v>9070.9580000000005</v>
      </c>
      <c r="AY12" s="1002">
        <v>34277.773999999998</v>
      </c>
      <c r="AZ12" s="316">
        <v>8746.5339999999997</v>
      </c>
      <c r="BA12" s="316">
        <v>9199.5650000000005</v>
      </c>
      <c r="BB12" s="316">
        <v>9227.509</v>
      </c>
      <c r="BC12" s="1028">
        <v>9370.0110000000004</v>
      </c>
      <c r="BD12" s="1024">
        <v>36543.618999999999</v>
      </c>
      <c r="BE12" s="316">
        <v>8955.8970000000008</v>
      </c>
      <c r="BF12" s="316">
        <v>9679.9220000000005</v>
      </c>
      <c r="BG12" s="316">
        <v>9563.6630000000005</v>
      </c>
      <c r="BH12" s="1028">
        <v>9569.7829999999994</v>
      </c>
      <c r="BI12" s="1024">
        <v>37769.264999999999</v>
      </c>
      <c r="BJ12" s="1028">
        <v>9442.1270000000004</v>
      </c>
      <c r="BK12" s="1028">
        <v>9523.0730000000003</v>
      </c>
      <c r="BL12" s="1028">
        <v>9885.2369999999992</v>
      </c>
      <c r="BM12" s="1028">
        <v>10447.94</v>
      </c>
      <c r="BN12" s="1024">
        <v>39298.377</v>
      </c>
      <c r="BO12" s="1028">
        <v>10026.975</v>
      </c>
      <c r="BP12" s="1028">
        <v>10450.303</v>
      </c>
      <c r="BQ12" s="1028">
        <v>10266.157999999999</v>
      </c>
      <c r="BR12" s="1028">
        <v>10725.683000000001</v>
      </c>
      <c r="BS12" s="1024">
        <v>41469.118999999999</v>
      </c>
    </row>
    <row r="13" spans="1:71" ht="24.75" customHeight="1">
      <c r="A13" s="340" t="s">
        <v>835</v>
      </c>
      <c r="B13" s="316"/>
      <c r="C13" s="316"/>
      <c r="D13" s="316"/>
      <c r="E13" s="1029"/>
      <c r="F13" s="319"/>
      <c r="G13" s="316"/>
      <c r="H13" s="316"/>
      <c r="I13" s="316"/>
      <c r="J13" s="1029"/>
      <c r="K13" s="319"/>
      <c r="L13" s="316"/>
      <c r="M13" s="316"/>
      <c r="N13" s="316"/>
      <c r="O13" s="316"/>
      <c r="P13" s="319"/>
      <c r="Q13" s="316"/>
      <c r="R13" s="316"/>
      <c r="S13" s="316"/>
      <c r="T13" s="316"/>
      <c r="U13" s="319"/>
      <c r="V13" s="316">
        <v>2096.27</v>
      </c>
      <c r="W13" s="316">
        <v>2172.2939999999999</v>
      </c>
      <c r="X13" s="316">
        <v>2243.5810000000001</v>
      </c>
      <c r="Y13" s="316">
        <v>2239.7440000000001</v>
      </c>
      <c r="Z13" s="1002">
        <v>8751.8909999999996</v>
      </c>
      <c r="AA13" s="316">
        <v>2102.9589999999998</v>
      </c>
      <c r="AB13" s="316">
        <v>2042.4480000000001</v>
      </c>
      <c r="AC13" s="316">
        <v>2033.5119999999999</v>
      </c>
      <c r="AD13" s="316">
        <v>2035.1790000000001</v>
      </c>
      <c r="AE13" s="1002">
        <v>8214.1</v>
      </c>
      <c r="AF13" s="316">
        <v>1978.6480429993121</v>
      </c>
      <c r="AG13" s="316">
        <v>1749.9984169114675</v>
      </c>
      <c r="AH13" s="316">
        <v>1814.8581428353793</v>
      </c>
      <c r="AI13" s="316">
        <v>2076.664726054772</v>
      </c>
      <c r="AJ13" s="1002">
        <v>7620.1693288009301</v>
      </c>
      <c r="AK13" s="316">
        <v>1864.8320000000001</v>
      </c>
      <c r="AL13" s="316">
        <v>1956.125</v>
      </c>
      <c r="AM13" s="316">
        <v>1822.4159999999999</v>
      </c>
      <c r="AN13" s="316">
        <v>1863.346</v>
      </c>
      <c r="AO13" s="1002">
        <v>7506.72</v>
      </c>
      <c r="AP13" s="316">
        <v>1883.3130000000001</v>
      </c>
      <c r="AQ13" s="316">
        <v>1949.249</v>
      </c>
      <c r="AR13" s="316">
        <v>1887.421</v>
      </c>
      <c r="AS13" s="316">
        <v>2006.278</v>
      </c>
      <c r="AT13" s="1002">
        <v>7726.2619999999997</v>
      </c>
      <c r="AU13" s="316">
        <v>1886.7070000000001</v>
      </c>
      <c r="AV13" s="1028">
        <v>1838.797</v>
      </c>
      <c r="AW13" s="1028">
        <v>1996.1310000000001</v>
      </c>
      <c r="AX13" s="1028">
        <v>1738.2650000000001</v>
      </c>
      <c r="AY13" s="1002">
        <v>7459.902</v>
      </c>
      <c r="AZ13" s="316">
        <v>1829.221</v>
      </c>
      <c r="BA13" s="316">
        <v>1840.4690000000001</v>
      </c>
      <c r="BB13" s="316">
        <v>1915.1780000000001</v>
      </c>
      <c r="BC13" s="1028">
        <v>1976.655</v>
      </c>
      <c r="BD13" s="1024">
        <v>7561.5230000000001</v>
      </c>
      <c r="BE13" s="316">
        <v>2207.194</v>
      </c>
      <c r="BF13" s="316">
        <v>2101.8719999999998</v>
      </c>
      <c r="BG13" s="316">
        <v>2243.4209999999998</v>
      </c>
      <c r="BH13" s="1028">
        <v>2453.9450000000002</v>
      </c>
      <c r="BI13" s="1024">
        <v>9006.4319999999989</v>
      </c>
      <c r="BJ13" s="1028">
        <v>2395.9929999999999</v>
      </c>
      <c r="BK13" s="1028">
        <v>2450.4949999999999</v>
      </c>
      <c r="BL13" s="1028">
        <v>2550.7689999999998</v>
      </c>
      <c r="BM13" s="1028">
        <v>2636.59</v>
      </c>
      <c r="BN13" s="1024">
        <v>10033.847</v>
      </c>
      <c r="BO13" s="1028">
        <v>2595.114</v>
      </c>
      <c r="BP13" s="1028">
        <v>2786.5509999999999</v>
      </c>
      <c r="BQ13" s="1028">
        <v>2924.04</v>
      </c>
      <c r="BR13" s="1028">
        <v>2981.1030000000001</v>
      </c>
      <c r="BS13" s="1024">
        <v>11286.808000000001</v>
      </c>
    </row>
    <row r="14" spans="1:71" ht="13">
      <c r="A14" s="338" t="s">
        <v>836</v>
      </c>
      <c r="B14" s="316"/>
      <c r="C14" s="316"/>
      <c r="D14" s="316"/>
      <c r="E14" s="316"/>
      <c r="F14" s="319"/>
      <c r="G14" s="316"/>
      <c r="H14" s="316"/>
      <c r="I14" s="316"/>
      <c r="J14" s="316"/>
      <c r="K14" s="319"/>
      <c r="L14" s="316"/>
      <c r="M14" s="316"/>
      <c r="N14" s="316"/>
      <c r="O14" s="316"/>
      <c r="P14" s="319"/>
      <c r="Q14" s="316"/>
      <c r="R14" s="316"/>
      <c r="S14" s="316"/>
      <c r="T14" s="316"/>
      <c r="U14" s="319"/>
      <c r="V14" s="316">
        <v>0</v>
      </c>
      <c r="W14" s="316">
        <v>0</v>
      </c>
      <c r="X14" s="316">
        <v>0</v>
      </c>
      <c r="Y14" s="316">
        <v>0</v>
      </c>
      <c r="Z14" s="1002">
        <v>0</v>
      </c>
      <c r="AA14" s="316">
        <v>0</v>
      </c>
      <c r="AB14" s="316">
        <v>0</v>
      </c>
      <c r="AC14" s="316">
        <v>0</v>
      </c>
      <c r="AD14" s="316">
        <v>0</v>
      </c>
      <c r="AE14" s="1002">
        <v>0</v>
      </c>
      <c r="AF14" s="316">
        <v>2.2300000418908892E-6</v>
      </c>
      <c r="AG14" s="316">
        <v>-3.4248000002116898E-4</v>
      </c>
      <c r="AH14" s="316">
        <v>1.0000047041103244E-8</v>
      </c>
      <c r="AI14" s="316">
        <v>0</v>
      </c>
      <c r="AJ14" s="1002">
        <v>-3.4023999993223699E-4</v>
      </c>
      <c r="AK14" s="316">
        <v>0</v>
      </c>
      <c r="AL14" s="316">
        <v>0</v>
      </c>
      <c r="AM14" s="316">
        <v>0</v>
      </c>
      <c r="AN14" s="316">
        <v>0</v>
      </c>
      <c r="AO14" s="1002">
        <v>0</v>
      </c>
      <c r="AP14" s="316">
        <v>0</v>
      </c>
      <c r="AQ14" s="316">
        <v>0</v>
      </c>
      <c r="AR14" s="316">
        <v>0</v>
      </c>
      <c r="AS14" s="316">
        <v>0</v>
      </c>
      <c r="AT14" s="1002">
        <v>0</v>
      </c>
      <c r="AU14" s="316">
        <v>0</v>
      </c>
      <c r="AV14" s="1028">
        <v>0</v>
      </c>
      <c r="AW14" s="1028">
        <v>0</v>
      </c>
      <c r="AX14" s="1028">
        <v>0</v>
      </c>
      <c r="AY14" s="1002">
        <v>0</v>
      </c>
      <c r="AZ14" s="316">
        <v>0</v>
      </c>
      <c r="BA14" s="316">
        <v>0</v>
      </c>
      <c r="BB14" s="316">
        <v>0</v>
      </c>
      <c r="BC14" s="1028">
        <v>0</v>
      </c>
      <c r="BD14" s="1024">
        <v>0</v>
      </c>
      <c r="BE14" s="316">
        <v>0</v>
      </c>
      <c r="BF14" s="316">
        <v>0</v>
      </c>
      <c r="BG14" s="316">
        <v>0</v>
      </c>
      <c r="BH14" s="1028">
        <v>0</v>
      </c>
      <c r="BI14" s="1024">
        <v>0</v>
      </c>
      <c r="BJ14" s="1028">
        <v>0</v>
      </c>
      <c r="BK14" s="1028">
        <v>0</v>
      </c>
      <c r="BL14" s="1028">
        <v>0</v>
      </c>
      <c r="BM14" s="1028">
        <v>0</v>
      </c>
      <c r="BN14" s="1024">
        <v>0</v>
      </c>
      <c r="BO14" s="1028">
        <v>0</v>
      </c>
      <c r="BP14" s="1028">
        <v>0</v>
      </c>
      <c r="BQ14" s="1028">
        <v>0</v>
      </c>
      <c r="BR14" s="1028">
        <v>0</v>
      </c>
      <c r="BS14" s="1024">
        <v>0</v>
      </c>
    </row>
    <row r="15" spans="1:71" ht="15" customHeight="1">
      <c r="A15" s="338" t="s">
        <v>837</v>
      </c>
      <c r="B15" s="316"/>
      <c r="C15" s="316"/>
      <c r="D15" s="316"/>
      <c r="E15" s="316"/>
      <c r="F15" s="319"/>
      <c r="G15" s="316"/>
      <c r="H15" s="316"/>
      <c r="I15" s="316"/>
      <c r="J15" s="316"/>
      <c r="K15" s="319"/>
      <c r="L15" s="316"/>
      <c r="M15" s="316"/>
      <c r="N15" s="316"/>
      <c r="O15" s="316"/>
      <c r="P15" s="319"/>
      <c r="Q15" s="316"/>
      <c r="R15" s="316"/>
      <c r="S15" s="316"/>
      <c r="T15" s="316"/>
      <c r="U15" s="319"/>
      <c r="V15" s="1033">
        <v>0</v>
      </c>
      <c r="W15" s="1033">
        <v>0</v>
      </c>
      <c r="X15" s="1033">
        <v>0</v>
      </c>
      <c r="Y15" s="1033">
        <v>0</v>
      </c>
      <c r="Z15" s="1002">
        <v>0</v>
      </c>
      <c r="AA15" s="1033">
        <v>0</v>
      </c>
      <c r="AB15" s="1033">
        <v>0</v>
      </c>
      <c r="AC15" s="1033">
        <v>0</v>
      </c>
      <c r="AD15" s="1033">
        <v>0</v>
      </c>
      <c r="AE15" s="1002">
        <v>0</v>
      </c>
      <c r="AF15" s="1033">
        <v>0</v>
      </c>
      <c r="AG15" s="1033">
        <v>0</v>
      </c>
      <c r="AH15" s="1033">
        <v>0</v>
      </c>
      <c r="AI15" s="1033">
        <v>0</v>
      </c>
      <c r="AJ15" s="1002">
        <v>0</v>
      </c>
      <c r="AK15" s="1033">
        <v>0</v>
      </c>
      <c r="AL15" s="1033">
        <v>0</v>
      </c>
      <c r="AM15" s="1033">
        <v>0</v>
      </c>
      <c r="AN15" s="1033">
        <v>0</v>
      </c>
      <c r="AO15" s="1002">
        <v>0</v>
      </c>
      <c r="AP15" s="1033">
        <v>0</v>
      </c>
      <c r="AQ15" s="1033">
        <v>0</v>
      </c>
      <c r="AR15" s="1033">
        <v>0</v>
      </c>
      <c r="AS15" s="1033">
        <v>0</v>
      </c>
      <c r="AT15" s="1002">
        <v>0</v>
      </c>
      <c r="AU15" s="1033">
        <v>0</v>
      </c>
      <c r="AV15" s="1041">
        <v>0</v>
      </c>
      <c r="AW15" s="1041">
        <v>0</v>
      </c>
      <c r="AX15" s="1041">
        <v>0</v>
      </c>
      <c r="AY15" s="1002">
        <v>0</v>
      </c>
      <c r="AZ15" s="1040">
        <v>0</v>
      </c>
      <c r="BA15" s="1040">
        <v>0</v>
      </c>
      <c r="BB15" s="1040">
        <v>0</v>
      </c>
      <c r="BC15" s="1028">
        <v>0</v>
      </c>
      <c r="BD15" s="1024">
        <v>0</v>
      </c>
      <c r="BE15" s="1040">
        <v>0</v>
      </c>
      <c r="BF15" s="1040">
        <v>0</v>
      </c>
      <c r="BG15" s="1040">
        <v>0</v>
      </c>
      <c r="BH15" s="1028">
        <v>0</v>
      </c>
      <c r="BI15" s="1024">
        <v>0</v>
      </c>
      <c r="BJ15" s="1028">
        <v>0</v>
      </c>
      <c r="BK15" s="1028">
        <v>0</v>
      </c>
      <c r="BL15" s="1028">
        <v>0</v>
      </c>
      <c r="BM15" s="1028">
        <v>0</v>
      </c>
      <c r="BN15" s="1024">
        <v>0</v>
      </c>
      <c r="BO15" s="1028">
        <v>0</v>
      </c>
      <c r="BP15" s="1028">
        <v>0</v>
      </c>
      <c r="BQ15" s="1028">
        <v>0</v>
      </c>
      <c r="BR15" s="1028">
        <v>0</v>
      </c>
      <c r="BS15" s="1024">
        <v>0</v>
      </c>
    </row>
    <row r="16" spans="1:71" ht="15" customHeight="1">
      <c r="A16" s="341" t="s">
        <v>838</v>
      </c>
      <c r="B16" s="316"/>
      <c r="C16" s="316"/>
      <c r="D16" s="316"/>
      <c r="E16" s="1029"/>
      <c r="F16" s="319"/>
      <c r="G16" s="316"/>
      <c r="H16" s="316"/>
      <c r="I16" s="316"/>
      <c r="J16" s="1029"/>
      <c r="K16" s="319"/>
      <c r="L16" s="316"/>
      <c r="M16" s="316"/>
      <c r="N16" s="316"/>
      <c r="O16" s="316"/>
      <c r="P16" s="319"/>
      <c r="Q16" s="316"/>
      <c r="R16" s="316"/>
      <c r="S16" s="316"/>
      <c r="T16" s="316"/>
      <c r="U16" s="319"/>
      <c r="V16" s="316">
        <v>0</v>
      </c>
      <c r="W16" s="316">
        <v>0</v>
      </c>
      <c r="X16" s="316">
        <v>0</v>
      </c>
      <c r="Y16" s="316">
        <v>0</v>
      </c>
      <c r="Z16" s="1002">
        <v>0</v>
      </c>
      <c r="AA16" s="316">
        <v>0</v>
      </c>
      <c r="AB16" s="316">
        <v>0</v>
      </c>
      <c r="AC16" s="316">
        <v>0</v>
      </c>
      <c r="AD16" s="316">
        <v>0</v>
      </c>
      <c r="AE16" s="1002">
        <v>0</v>
      </c>
      <c r="AF16" s="316">
        <v>0</v>
      </c>
      <c r="AG16" s="316">
        <v>0</v>
      </c>
      <c r="AH16" s="316">
        <v>0</v>
      </c>
      <c r="AI16" s="316">
        <v>0</v>
      </c>
      <c r="AJ16" s="1002">
        <v>0</v>
      </c>
      <c r="AK16" s="316">
        <v>0</v>
      </c>
      <c r="AL16" s="316">
        <v>0</v>
      </c>
      <c r="AM16" s="316">
        <v>0</v>
      </c>
      <c r="AN16" s="316">
        <v>0</v>
      </c>
      <c r="AO16" s="1002">
        <v>0</v>
      </c>
      <c r="AP16" s="316">
        <v>0</v>
      </c>
      <c r="AQ16" s="316">
        <v>0</v>
      </c>
      <c r="AR16" s="316">
        <v>0</v>
      </c>
      <c r="AS16" s="316">
        <v>0</v>
      </c>
      <c r="AT16" s="1002">
        <v>0</v>
      </c>
      <c r="AU16" s="316">
        <v>0</v>
      </c>
      <c r="AV16" s="1028">
        <v>0</v>
      </c>
      <c r="AW16" s="1028">
        <v>0</v>
      </c>
      <c r="AX16" s="1028">
        <v>0</v>
      </c>
      <c r="AY16" s="1002">
        <v>0</v>
      </c>
      <c r="AZ16" s="316">
        <v>0</v>
      </c>
      <c r="BA16" s="316">
        <v>0</v>
      </c>
      <c r="BB16" s="316">
        <v>0</v>
      </c>
      <c r="BC16" s="1028">
        <v>0</v>
      </c>
      <c r="BD16" s="1024">
        <v>0</v>
      </c>
      <c r="BE16" s="316">
        <v>0</v>
      </c>
      <c r="BF16" s="316">
        <v>0</v>
      </c>
      <c r="BG16" s="316">
        <v>0</v>
      </c>
      <c r="BH16" s="1028">
        <v>0</v>
      </c>
      <c r="BI16" s="1024">
        <v>0</v>
      </c>
      <c r="BJ16" s="1028">
        <v>0</v>
      </c>
      <c r="BK16" s="1028">
        <v>0</v>
      </c>
      <c r="BL16" s="1028">
        <v>0</v>
      </c>
      <c r="BM16" s="1028">
        <v>0</v>
      </c>
      <c r="BN16" s="1024">
        <v>0</v>
      </c>
      <c r="BO16" s="1028">
        <v>0</v>
      </c>
      <c r="BP16" s="1028">
        <v>0</v>
      </c>
      <c r="BQ16" s="1028">
        <v>0</v>
      </c>
      <c r="BR16" s="1028">
        <v>0</v>
      </c>
      <c r="BS16" s="1024">
        <v>0</v>
      </c>
    </row>
    <row r="17" spans="1:71" ht="9" customHeight="1">
      <c r="A17" s="339"/>
      <c r="B17" s="326"/>
      <c r="C17" s="326"/>
      <c r="D17" s="326"/>
      <c r="E17" s="326"/>
      <c r="F17" s="329"/>
      <c r="G17" s="326"/>
      <c r="H17" s="326"/>
      <c r="I17" s="326"/>
      <c r="J17" s="326"/>
      <c r="K17" s="329"/>
      <c r="L17" s="326"/>
      <c r="M17" s="326"/>
      <c r="N17" s="326"/>
      <c r="O17" s="326"/>
      <c r="P17" s="329"/>
      <c r="Q17" s="326"/>
      <c r="R17" s="326"/>
      <c r="S17" s="326"/>
      <c r="T17" s="326"/>
      <c r="U17" s="329"/>
      <c r="V17" s="326"/>
      <c r="W17" s="326"/>
      <c r="X17" s="326"/>
      <c r="Y17" s="326"/>
      <c r="Z17" s="1004"/>
      <c r="AA17" s="326"/>
      <c r="AB17" s="326"/>
      <c r="AC17" s="326"/>
      <c r="AD17" s="326"/>
      <c r="AE17" s="1004"/>
      <c r="AF17" s="326"/>
      <c r="AG17" s="326"/>
      <c r="AH17" s="326"/>
      <c r="AI17" s="326"/>
      <c r="AJ17" s="1004"/>
      <c r="AK17" s="326"/>
      <c r="AL17" s="326"/>
      <c r="AM17" s="326"/>
      <c r="AN17" s="326"/>
      <c r="AO17" s="1004"/>
      <c r="AP17" s="326"/>
      <c r="AQ17" s="326"/>
      <c r="AR17" s="326"/>
      <c r="AS17" s="326"/>
      <c r="AT17" s="1004"/>
      <c r="AU17" s="326"/>
      <c r="AV17" s="326"/>
      <c r="AW17" s="326"/>
      <c r="AX17" s="326"/>
      <c r="AY17" s="1004"/>
      <c r="AZ17" s="326"/>
      <c r="BA17" s="326"/>
      <c r="BB17" s="326"/>
      <c r="BC17" s="326"/>
      <c r="BD17" s="1004">
        <v>0</v>
      </c>
      <c r="BE17" s="326"/>
      <c r="BF17" s="326"/>
      <c r="BG17" s="326"/>
      <c r="BH17" s="326"/>
      <c r="BI17" s="1004">
        <v>0</v>
      </c>
      <c r="BJ17" s="326"/>
      <c r="BK17" s="326"/>
      <c r="BL17" s="326"/>
      <c r="BM17" s="326"/>
      <c r="BN17" s="1004">
        <v>0</v>
      </c>
      <c r="BO17" s="326"/>
      <c r="BP17" s="326"/>
      <c r="BQ17" s="326"/>
      <c r="BR17" s="326"/>
      <c r="BS17" s="1004">
        <v>0</v>
      </c>
    </row>
    <row r="18" spans="1:71" s="324" customFormat="1" ht="15" customHeight="1">
      <c r="A18" s="342" t="s">
        <v>839</v>
      </c>
      <c r="B18" s="321"/>
      <c r="C18" s="321"/>
      <c r="D18" s="321"/>
      <c r="E18" s="1030"/>
      <c r="F18" s="322"/>
      <c r="G18" s="321"/>
      <c r="H18" s="321"/>
      <c r="I18" s="321"/>
      <c r="J18" s="1030"/>
      <c r="K18" s="322"/>
      <c r="L18" s="321"/>
      <c r="M18" s="321"/>
      <c r="N18" s="321"/>
      <c r="O18" s="321"/>
      <c r="P18" s="322"/>
      <c r="Q18" s="321"/>
      <c r="R18" s="321"/>
      <c r="S18" s="321"/>
      <c r="T18" s="321"/>
      <c r="U18" s="322"/>
      <c r="V18" s="321">
        <v>-4475.5640000000003</v>
      </c>
      <c r="W18" s="321">
        <v>-4447.7610000000004</v>
      </c>
      <c r="X18" s="321">
        <v>-4719.0559999999996</v>
      </c>
      <c r="Y18" s="321">
        <v>-4798.5749999999998</v>
      </c>
      <c r="Z18" s="1000">
        <v>-18440.957999999999</v>
      </c>
      <c r="AA18" s="321">
        <v>-6474.817</v>
      </c>
      <c r="AB18" s="321">
        <v>-5984.4129999999996</v>
      </c>
      <c r="AC18" s="321">
        <v>-5206.78</v>
      </c>
      <c r="AD18" s="321">
        <v>-5631.6819999999998</v>
      </c>
      <c r="AE18" s="1000">
        <v>-23297.692999999999</v>
      </c>
      <c r="AF18" s="321">
        <v>-4874.7041726599991</v>
      </c>
      <c r="AG18" s="321">
        <v>-3913.1241349100005</v>
      </c>
      <c r="AH18" s="321">
        <v>-3503.3978881400003</v>
      </c>
      <c r="AI18" s="321">
        <v>-3586.3226082500005</v>
      </c>
      <c r="AJ18" s="1000">
        <v>-15877.54880396</v>
      </c>
      <c r="AK18" s="321">
        <v>-3282.0340000000001</v>
      </c>
      <c r="AL18" s="321">
        <v>-3068.2370000000001</v>
      </c>
      <c r="AM18" s="321">
        <v>-2886.8580000000002</v>
      </c>
      <c r="AN18" s="321">
        <v>-3081.9920000000002</v>
      </c>
      <c r="AO18" s="1000">
        <v>-12319.123</v>
      </c>
      <c r="AP18" s="321">
        <v>-3351.9639999999999</v>
      </c>
      <c r="AQ18" s="321">
        <v>-3570.9409999999998</v>
      </c>
      <c r="AR18" s="321">
        <v>-3944.895</v>
      </c>
      <c r="AS18" s="321">
        <v>-4624.2169999999996</v>
      </c>
      <c r="AT18" s="1000">
        <v>-15492.019</v>
      </c>
      <c r="AU18" s="321">
        <v>-9357.1650000000009</v>
      </c>
      <c r="AV18" s="999">
        <v>-7061.1949999999997</v>
      </c>
      <c r="AW18" s="999">
        <v>-5362.7150000000001</v>
      </c>
      <c r="AX18" s="999">
        <v>-3820.7359999999999</v>
      </c>
      <c r="AY18" s="1000">
        <v>-25601.812000000002</v>
      </c>
      <c r="AZ18" s="321">
        <v>-3706.3809999999999</v>
      </c>
      <c r="BA18" s="321">
        <v>-4385.7569999999996</v>
      </c>
      <c r="BB18" s="321">
        <v>-4656.3869999999997</v>
      </c>
      <c r="BC18" s="999">
        <v>-5489.1639999999998</v>
      </c>
      <c r="BD18" s="1024">
        <v>-18237.688999999998</v>
      </c>
      <c r="BE18" s="321">
        <v>-6720.4459999999999</v>
      </c>
      <c r="BF18" s="321">
        <v>-7017.7280000000001</v>
      </c>
      <c r="BG18" s="321">
        <v>-7398.9369999999999</v>
      </c>
      <c r="BH18" s="999">
        <v>-9013.6139999999996</v>
      </c>
      <c r="BI18" s="1024">
        <v>-30150.724999999999</v>
      </c>
      <c r="BJ18" s="999">
        <v>-8338.4539999999997</v>
      </c>
      <c r="BK18" s="999">
        <v>-8785.8169999999991</v>
      </c>
      <c r="BL18" s="999">
        <v>-8590.0049999999992</v>
      </c>
      <c r="BM18" s="999">
        <v>-8447.3889999999992</v>
      </c>
      <c r="BN18" s="1024">
        <v>-34161.664999999994</v>
      </c>
      <c r="BO18" s="999">
        <v>-8036.6329999999998</v>
      </c>
      <c r="BP18" s="999">
        <v>-7857.4939999999997</v>
      </c>
      <c r="BQ18" s="999">
        <v>-7334.924</v>
      </c>
      <c r="BR18" s="999">
        <v>-8082.24</v>
      </c>
      <c r="BS18" s="1024">
        <v>-31311.290999999997</v>
      </c>
    </row>
    <row r="19" spans="1:71" ht="15" customHeight="1">
      <c r="A19" s="338" t="s">
        <v>840</v>
      </c>
      <c r="B19" s="316"/>
      <c r="C19" s="316"/>
      <c r="D19" s="316"/>
      <c r="E19" s="1029"/>
      <c r="F19" s="319"/>
      <c r="G19" s="316"/>
      <c r="H19" s="316"/>
      <c r="I19" s="316"/>
      <c r="J19" s="1029"/>
      <c r="K19" s="319"/>
      <c r="L19" s="316"/>
      <c r="M19" s="316"/>
      <c r="N19" s="316"/>
      <c r="O19" s="316"/>
      <c r="P19" s="319"/>
      <c r="Q19" s="316"/>
      <c r="R19" s="316"/>
      <c r="S19" s="316"/>
      <c r="T19" s="316"/>
      <c r="U19" s="319"/>
      <c r="V19" s="316">
        <v>-5355.61</v>
      </c>
      <c r="W19" s="316">
        <v>-5376.2939999999999</v>
      </c>
      <c r="X19" s="316">
        <v>-5597.1930000000002</v>
      </c>
      <c r="Y19" s="316">
        <v>-5983.1319999999996</v>
      </c>
      <c r="Z19" s="1002">
        <v>-22312.231</v>
      </c>
      <c r="AA19" s="316">
        <v>-7051.4070000000002</v>
      </c>
      <c r="AB19" s="316">
        <v>-5941.3770000000004</v>
      </c>
      <c r="AC19" s="316">
        <v>-5756.857</v>
      </c>
      <c r="AD19" s="316">
        <v>-5065.8329999999996</v>
      </c>
      <c r="AE19" s="1002">
        <v>-23815.475999999999</v>
      </c>
      <c r="AF19" s="316">
        <v>-4959.7635162699999</v>
      </c>
      <c r="AG19" s="316">
        <v>-4350.28080116</v>
      </c>
      <c r="AH19" s="316">
        <v>-3767.9303269200004</v>
      </c>
      <c r="AI19" s="316">
        <v>-3782.2023748800002</v>
      </c>
      <c r="AJ19" s="1002">
        <v>-16860.177019230003</v>
      </c>
      <c r="AK19" s="316">
        <v>-3557.2550000000001</v>
      </c>
      <c r="AL19" s="316">
        <v>-3650.154</v>
      </c>
      <c r="AM19" s="316">
        <v>-3390.4079999999999</v>
      </c>
      <c r="AN19" s="316">
        <v>-3372.7469999999998</v>
      </c>
      <c r="AO19" s="1002">
        <v>-13970.566000000001</v>
      </c>
      <c r="AP19" s="316">
        <v>-3717.3049999999998</v>
      </c>
      <c r="AQ19" s="316">
        <v>-3838.8560000000002</v>
      </c>
      <c r="AR19" s="316">
        <v>-4284.0079999999998</v>
      </c>
      <c r="AS19" s="316">
        <v>-4893.4840000000004</v>
      </c>
      <c r="AT19" s="1002">
        <v>-16733.654999999999</v>
      </c>
      <c r="AU19" s="316">
        <v>-9590.3459999999995</v>
      </c>
      <c r="AV19" s="1028">
        <v>-6766.4120000000003</v>
      </c>
      <c r="AW19" s="1028">
        <v>-5261.0219999999999</v>
      </c>
      <c r="AX19" s="1028">
        <v>-3306.6529999999998</v>
      </c>
      <c r="AY19" s="1002">
        <v>-24924.434000000001</v>
      </c>
      <c r="AZ19" s="316">
        <v>-3913.6849999999999</v>
      </c>
      <c r="BA19" s="316">
        <v>-4465.91</v>
      </c>
      <c r="BB19" s="316">
        <v>-4874.6289999999999</v>
      </c>
      <c r="BC19" s="1028">
        <v>-6034.0389999999998</v>
      </c>
      <c r="BD19" s="1023">
        <v>-19288.262999999999</v>
      </c>
      <c r="BE19" s="316">
        <v>-6665.2280000000001</v>
      </c>
      <c r="BF19" s="316">
        <v>-7221.2939999999999</v>
      </c>
      <c r="BG19" s="316">
        <v>-7596.4849999999997</v>
      </c>
      <c r="BH19" s="1028">
        <v>-9052.1110000000008</v>
      </c>
      <c r="BI19" s="1023">
        <v>-30535.118000000002</v>
      </c>
      <c r="BJ19" s="1028">
        <v>-8204.3050000000003</v>
      </c>
      <c r="BK19" s="1028">
        <v>-8852.1080000000002</v>
      </c>
      <c r="BL19" s="1028">
        <v>-8449.2270000000008</v>
      </c>
      <c r="BM19" s="1028">
        <v>-8467.9959999999992</v>
      </c>
      <c r="BN19" s="1023">
        <v>-33973.635999999999</v>
      </c>
      <c r="BO19" s="1028">
        <v>-8298.1550000000007</v>
      </c>
      <c r="BP19" s="1028">
        <v>-8228.7099999999991</v>
      </c>
      <c r="BQ19" s="1028">
        <v>-7549.2539999999999</v>
      </c>
      <c r="BR19" s="1028">
        <v>-8463.4570000000003</v>
      </c>
      <c r="BS19" s="1023">
        <v>-32539.576000000001</v>
      </c>
    </row>
    <row r="20" spans="1:71" ht="15" hidden="1" customHeight="1">
      <c r="A20" s="1006"/>
      <c r="B20" s="316"/>
      <c r="C20" s="316"/>
      <c r="D20" s="316"/>
      <c r="E20" s="1029"/>
      <c r="F20" s="319"/>
      <c r="G20" s="316"/>
      <c r="H20" s="316"/>
      <c r="I20" s="316"/>
      <c r="J20" s="1029"/>
      <c r="K20" s="319"/>
      <c r="L20" s="316"/>
      <c r="M20" s="316"/>
      <c r="N20" s="316"/>
      <c r="O20" s="316"/>
      <c r="P20" s="319"/>
      <c r="Q20" s="316"/>
      <c r="R20" s="316"/>
      <c r="S20" s="316"/>
      <c r="T20" s="316"/>
      <c r="U20" s="319"/>
      <c r="V20" s="316"/>
      <c r="W20" s="316"/>
      <c r="X20" s="316"/>
      <c r="Y20" s="316"/>
      <c r="Z20" s="1002"/>
      <c r="AA20" s="316"/>
      <c r="AB20" s="316"/>
      <c r="AC20" s="316"/>
      <c r="AD20" s="316"/>
      <c r="AE20" s="1002"/>
      <c r="AF20" s="316"/>
      <c r="AG20" s="316"/>
      <c r="AH20" s="316"/>
      <c r="AI20" s="316"/>
      <c r="AJ20" s="1002"/>
      <c r="AK20" s="316"/>
      <c r="AL20" s="316">
        <v>0</v>
      </c>
      <c r="AM20" s="316">
        <v>0</v>
      </c>
      <c r="AN20" s="316">
        <v>0</v>
      </c>
      <c r="AO20" s="1002"/>
      <c r="AP20" s="316">
        <v>0</v>
      </c>
      <c r="AQ20" s="316">
        <v>0</v>
      </c>
      <c r="AR20" s="316">
        <v>0</v>
      </c>
      <c r="AS20" s="316">
        <v>0</v>
      </c>
      <c r="AT20" s="1002"/>
      <c r="AU20" s="316">
        <v>0</v>
      </c>
      <c r="AV20" s="1028">
        <v>0</v>
      </c>
      <c r="AW20" s="1028">
        <v>0</v>
      </c>
      <c r="AX20" s="1028">
        <v>0</v>
      </c>
      <c r="AY20" s="1002"/>
      <c r="AZ20" s="316">
        <v>0</v>
      </c>
      <c r="BA20" s="316">
        <v>0</v>
      </c>
      <c r="BB20" s="316">
        <v>0</v>
      </c>
      <c r="BC20" s="1028">
        <v>0</v>
      </c>
      <c r="BD20" s="1023">
        <v>0</v>
      </c>
      <c r="BE20" s="316">
        <v>0</v>
      </c>
      <c r="BF20" s="316">
        <v>0</v>
      </c>
      <c r="BG20" s="316">
        <v>0</v>
      </c>
      <c r="BH20" s="1028">
        <v>0</v>
      </c>
      <c r="BI20" s="1023">
        <v>0</v>
      </c>
      <c r="BJ20" s="1028">
        <v>0</v>
      </c>
      <c r="BK20" s="1028">
        <v>0</v>
      </c>
      <c r="BL20" s="1028">
        <v>0</v>
      </c>
      <c r="BM20" s="1028">
        <v>0</v>
      </c>
      <c r="BN20" s="1023">
        <v>0</v>
      </c>
      <c r="BO20" s="1028">
        <v>0</v>
      </c>
      <c r="BP20" s="1028">
        <v>0</v>
      </c>
      <c r="BQ20" s="1028">
        <v>0</v>
      </c>
      <c r="BR20" s="1028">
        <v>0</v>
      </c>
      <c r="BS20" s="1023">
        <v>0</v>
      </c>
    </row>
    <row r="21" spans="1:71" ht="15" customHeight="1">
      <c r="A21" s="328" t="s">
        <v>841</v>
      </c>
      <c r="B21" s="316"/>
      <c r="C21" s="316"/>
      <c r="D21" s="316"/>
      <c r="E21" s="1029"/>
      <c r="F21" s="319"/>
      <c r="G21" s="316"/>
      <c r="H21" s="316"/>
      <c r="I21" s="316"/>
      <c r="J21" s="1029"/>
      <c r="K21" s="319"/>
      <c r="L21" s="316"/>
      <c r="M21" s="316"/>
      <c r="N21" s="316"/>
      <c r="O21" s="316"/>
      <c r="P21" s="319"/>
      <c r="Q21" s="316"/>
      <c r="R21" s="316"/>
      <c r="S21" s="316"/>
      <c r="T21" s="316"/>
      <c r="U21" s="319"/>
      <c r="V21" s="316">
        <v>0</v>
      </c>
      <c r="W21" s="316">
        <v>0</v>
      </c>
      <c r="X21" s="316">
        <v>0</v>
      </c>
      <c r="Y21" s="316">
        <v>-85.332999999999998</v>
      </c>
      <c r="Z21" s="1002">
        <v>-85.332999999999998</v>
      </c>
      <c r="AA21" s="316">
        <v>0</v>
      </c>
      <c r="AB21" s="316">
        <v>-539.47799999999995</v>
      </c>
      <c r="AC21" s="316">
        <v>-87.983000000000004</v>
      </c>
      <c r="AD21" s="316">
        <v>-1254.538</v>
      </c>
      <c r="AE21" s="1002">
        <v>-1881.999</v>
      </c>
      <c r="AF21" s="316">
        <v>-444.43981465999991</v>
      </c>
      <c r="AG21" s="316">
        <v>-105.2619462</v>
      </c>
      <c r="AH21" s="316">
        <v>-261.98926052999997</v>
      </c>
      <c r="AI21" s="316">
        <v>-282.49615329000005</v>
      </c>
      <c r="AJ21" s="1002">
        <v>-1094.1871746799998</v>
      </c>
      <c r="AK21" s="316">
        <v>-187.21299999999999</v>
      </c>
      <c r="AL21" s="316">
        <v>-1.2669999999999999</v>
      </c>
      <c r="AM21" s="316">
        <v>-88.600999999999999</v>
      </c>
      <c r="AN21" s="316">
        <v>-268.86200000000002</v>
      </c>
      <c r="AO21" s="1002">
        <v>-545.94500000000005</v>
      </c>
      <c r="AP21" s="316">
        <v>-29.768000000000001</v>
      </c>
      <c r="AQ21" s="316">
        <v>-42.677999999999997</v>
      </c>
      <c r="AR21" s="316">
        <v>-69.614999999999995</v>
      </c>
      <c r="AS21" s="316">
        <v>-230.24600000000001</v>
      </c>
      <c r="AT21" s="1002">
        <v>-372.30900000000003</v>
      </c>
      <c r="AU21" s="316">
        <v>-88.608000000000004</v>
      </c>
      <c r="AV21" s="1028">
        <v>-196.07400000000001</v>
      </c>
      <c r="AW21" s="1028">
        <v>-346.06400000000002</v>
      </c>
      <c r="AX21" s="1028">
        <v>-831.80600000000004</v>
      </c>
      <c r="AY21" s="1002">
        <v>-1462.5530000000001</v>
      </c>
      <c r="AZ21" s="316">
        <v>47.825000000000003</v>
      </c>
      <c r="BA21" s="316">
        <v>-8.0459999999999994</v>
      </c>
      <c r="BB21" s="316">
        <v>21.018000000000001</v>
      </c>
      <c r="BC21" s="1028">
        <v>384.41699999999997</v>
      </c>
      <c r="BD21" s="1023">
        <v>445.214</v>
      </c>
      <c r="BE21" s="316">
        <v>-27.076000000000001</v>
      </c>
      <c r="BF21" s="316">
        <v>202.04599999999999</v>
      </c>
      <c r="BG21" s="316">
        <v>157.953</v>
      </c>
      <c r="BH21" s="1028">
        <v>9.6820000000000004</v>
      </c>
      <c r="BI21" s="1023">
        <v>342.60500000000002</v>
      </c>
      <c r="BJ21" s="1028">
        <v>-28.513000000000002</v>
      </c>
      <c r="BK21" s="1028">
        <v>-5.3520000000000003</v>
      </c>
      <c r="BL21" s="1028">
        <v>-99.608999999999995</v>
      </c>
      <c r="BM21" s="1028">
        <v>-361.15</v>
      </c>
      <c r="BN21" s="1023">
        <v>-494.62399999999997</v>
      </c>
      <c r="BO21" s="1028">
        <v>-127.56399999999999</v>
      </c>
      <c r="BP21" s="1028">
        <v>-168.72200000000001</v>
      </c>
      <c r="BQ21" s="1028">
        <v>-367.59100000000001</v>
      </c>
      <c r="BR21" s="1028">
        <v>-345.11200000000002</v>
      </c>
      <c r="BS21" s="1023">
        <v>-1008.989</v>
      </c>
    </row>
    <row r="22" spans="1:71" ht="15" customHeight="1">
      <c r="A22" s="1005" t="s">
        <v>825</v>
      </c>
      <c r="B22" s="316"/>
      <c r="C22" s="316"/>
      <c r="D22" s="316"/>
      <c r="E22" s="1029"/>
      <c r="F22" s="319"/>
      <c r="G22" s="316"/>
      <c r="H22" s="316"/>
      <c r="I22" s="316"/>
      <c r="J22" s="1029"/>
      <c r="K22" s="319"/>
      <c r="L22" s="316"/>
      <c r="M22" s="316"/>
      <c r="N22" s="316"/>
      <c r="O22" s="316"/>
      <c r="P22" s="319"/>
      <c r="Q22" s="316"/>
      <c r="R22" s="316"/>
      <c r="S22" s="316"/>
      <c r="T22" s="316"/>
      <c r="U22" s="319"/>
      <c r="V22" s="316">
        <v>-167.685</v>
      </c>
      <c r="W22" s="316">
        <v>-189.32599999999999</v>
      </c>
      <c r="X22" s="316">
        <v>-198.49799999999999</v>
      </c>
      <c r="Y22" s="316">
        <v>-190.69300000000001</v>
      </c>
      <c r="Z22" s="1002">
        <v>-746.20399999999995</v>
      </c>
      <c r="AA22" s="316">
        <v>-237.428</v>
      </c>
      <c r="AB22" s="316">
        <v>-430.24099999999999</v>
      </c>
      <c r="AC22" s="316">
        <v>-255.179</v>
      </c>
      <c r="AD22" s="316">
        <v>-276.29500000000002</v>
      </c>
      <c r="AE22" s="1002">
        <v>-1199.145</v>
      </c>
      <c r="AF22" s="316">
        <v>-283.52429631000001</v>
      </c>
      <c r="AG22" s="316">
        <v>-240.82430041000003</v>
      </c>
      <c r="AH22" s="316">
        <v>-207.87067627000008</v>
      </c>
      <c r="AI22" s="316">
        <v>-310.39358327999997</v>
      </c>
      <c r="AJ22" s="1002">
        <v>-1042.6128562700001</v>
      </c>
      <c r="AK22" s="316">
        <v>-283.22899999999998</v>
      </c>
      <c r="AL22" s="316">
        <v>-270.29500000000002</v>
      </c>
      <c r="AM22" s="316">
        <v>-283.25099999999998</v>
      </c>
      <c r="AN22" s="316">
        <v>-299.44299999999998</v>
      </c>
      <c r="AO22" s="1002">
        <v>-1136.22</v>
      </c>
      <c r="AP22" s="316">
        <v>-279.577</v>
      </c>
      <c r="AQ22" s="316">
        <v>-382.11</v>
      </c>
      <c r="AR22" s="316">
        <v>-295.06900000000002</v>
      </c>
      <c r="AS22" s="316">
        <v>-343.67500000000001</v>
      </c>
      <c r="AT22" s="1002">
        <v>-1300.432</v>
      </c>
      <c r="AU22" s="316">
        <v>-261.14499999999998</v>
      </c>
      <c r="AV22" s="1028">
        <v>-747.07299999999998</v>
      </c>
      <c r="AW22" s="1028">
        <v>-611.173</v>
      </c>
      <c r="AX22" s="1028">
        <v>-432.88799999999998</v>
      </c>
      <c r="AY22" s="1002">
        <v>-2052.2809999999999</v>
      </c>
      <c r="AZ22" s="316">
        <v>-397.96800000000002</v>
      </c>
      <c r="BA22" s="316">
        <v>-533.43299999999999</v>
      </c>
      <c r="BB22" s="316">
        <v>-535.69600000000003</v>
      </c>
      <c r="BC22" s="1028">
        <v>-527.17399999999998</v>
      </c>
      <c r="BD22" s="1023">
        <v>-1994.2710000000002</v>
      </c>
      <c r="BE22" s="316">
        <v>-541.25400000000002</v>
      </c>
      <c r="BF22" s="316">
        <v>-601.65499999999997</v>
      </c>
      <c r="BG22" s="316">
        <v>-838.85</v>
      </c>
      <c r="BH22" s="1028">
        <v>-724.69200000000001</v>
      </c>
      <c r="BI22" s="1023">
        <v>-2706.451</v>
      </c>
      <c r="BJ22" s="1028">
        <v>-825.41399999999999</v>
      </c>
      <c r="BK22" s="1028">
        <v>-780.7</v>
      </c>
      <c r="BL22" s="1028">
        <v>-1004.672</v>
      </c>
      <c r="BM22" s="1028">
        <v>-687.81899999999996</v>
      </c>
      <c r="BN22" s="1023">
        <v>-3298.605</v>
      </c>
      <c r="BO22" s="1028">
        <v>-589.26599999999996</v>
      </c>
      <c r="BP22" s="1028">
        <v>-590.86300000000006</v>
      </c>
      <c r="BQ22" s="1028">
        <v>-568.83199999999999</v>
      </c>
      <c r="BR22" s="1028">
        <v>-575.85199999999998</v>
      </c>
      <c r="BS22" s="1023">
        <v>-2324.8129999999996</v>
      </c>
    </row>
    <row r="23" spans="1:71" ht="15" customHeight="1">
      <c r="A23" s="338" t="s">
        <v>842</v>
      </c>
      <c r="B23" s="316"/>
      <c r="C23" s="316"/>
      <c r="D23" s="316"/>
      <c r="E23" s="316"/>
      <c r="F23" s="319"/>
      <c r="G23" s="316"/>
      <c r="H23" s="316"/>
      <c r="I23" s="316"/>
      <c r="J23" s="316"/>
      <c r="K23" s="319"/>
      <c r="L23" s="316"/>
      <c r="M23" s="316"/>
      <c r="N23" s="316"/>
      <c r="O23" s="316"/>
      <c r="P23" s="319"/>
      <c r="Q23" s="316"/>
      <c r="R23" s="316"/>
      <c r="S23" s="316"/>
      <c r="T23" s="316"/>
      <c r="U23" s="319"/>
      <c r="V23" s="316">
        <v>1047.731</v>
      </c>
      <c r="W23" s="316">
        <v>1117.8599999999999</v>
      </c>
      <c r="X23" s="316">
        <v>1076.635</v>
      </c>
      <c r="Y23" s="316">
        <v>1460.5830000000001</v>
      </c>
      <c r="Z23" s="1002">
        <v>4702.8109999999997</v>
      </c>
      <c r="AA23" s="316">
        <v>814.01800000000003</v>
      </c>
      <c r="AB23" s="316">
        <v>926.68399999999997</v>
      </c>
      <c r="AC23" s="316">
        <v>893.24099999999999</v>
      </c>
      <c r="AD23" s="316">
        <v>964.98500000000001</v>
      </c>
      <c r="AE23" s="1002">
        <v>3598.9279999999999</v>
      </c>
      <c r="AF23" s="316">
        <v>813.02345458000002</v>
      </c>
      <c r="AG23" s="316">
        <v>783.24291286000005</v>
      </c>
      <c r="AH23" s="316">
        <v>734.39237558000002</v>
      </c>
      <c r="AI23" s="316">
        <v>788.76950320000003</v>
      </c>
      <c r="AJ23" s="1002">
        <v>3119.4282462200003</v>
      </c>
      <c r="AK23" s="316">
        <v>745.66399999999999</v>
      </c>
      <c r="AL23" s="316">
        <v>853.47900000000004</v>
      </c>
      <c r="AM23" s="316">
        <v>875.40300000000002</v>
      </c>
      <c r="AN23" s="316">
        <v>859.06100000000004</v>
      </c>
      <c r="AO23" s="1002">
        <v>3333.6089999999999</v>
      </c>
      <c r="AP23" s="316">
        <v>674.68600000000004</v>
      </c>
      <c r="AQ23" s="316">
        <v>692.70399999999995</v>
      </c>
      <c r="AR23" s="316">
        <v>703.798</v>
      </c>
      <c r="AS23" s="316">
        <v>843.18899999999996</v>
      </c>
      <c r="AT23" s="1002">
        <v>2914.3780000000002</v>
      </c>
      <c r="AU23" s="316">
        <v>582.93399999999997</v>
      </c>
      <c r="AV23" s="1028">
        <v>648.36599999999999</v>
      </c>
      <c r="AW23" s="1028">
        <v>855.54399999999998</v>
      </c>
      <c r="AX23" s="1028">
        <v>750.61099999999999</v>
      </c>
      <c r="AY23" s="1002">
        <v>2837.4569999999999</v>
      </c>
      <c r="AZ23" s="316">
        <v>557.447</v>
      </c>
      <c r="BA23" s="316">
        <v>621.63300000000004</v>
      </c>
      <c r="BB23" s="316">
        <v>732.92</v>
      </c>
      <c r="BC23" s="1028">
        <v>687.63199999999995</v>
      </c>
      <c r="BD23" s="1023">
        <v>2599.6320000000001</v>
      </c>
      <c r="BE23" s="316">
        <v>513.11300000000006</v>
      </c>
      <c r="BF23" s="316">
        <v>603.17399999999998</v>
      </c>
      <c r="BG23" s="316">
        <v>878.44399999999996</v>
      </c>
      <c r="BH23" s="1028">
        <v>753.50599999999997</v>
      </c>
      <c r="BI23" s="1023">
        <v>2748.2370000000001</v>
      </c>
      <c r="BJ23" s="1028">
        <v>719.77800000000002</v>
      </c>
      <c r="BK23" s="1028">
        <v>852.34299999999996</v>
      </c>
      <c r="BL23" s="1028">
        <v>963.50300000000004</v>
      </c>
      <c r="BM23" s="1028">
        <v>1069.577</v>
      </c>
      <c r="BN23" s="1023">
        <v>3605.201</v>
      </c>
      <c r="BO23" s="1028">
        <v>978.35299999999995</v>
      </c>
      <c r="BP23" s="1028">
        <v>1130.8</v>
      </c>
      <c r="BQ23" s="1028">
        <v>1150.7539999999999</v>
      </c>
      <c r="BR23" s="1028">
        <v>1302.182</v>
      </c>
      <c r="BS23" s="1023">
        <v>4562.0889999999999</v>
      </c>
    </row>
    <row r="24" spans="1:71" s="324" customFormat="1" ht="15" customHeight="1">
      <c r="A24" s="342" t="s">
        <v>843</v>
      </c>
      <c r="B24" s="321"/>
      <c r="C24" s="321"/>
      <c r="D24" s="321"/>
      <c r="E24" s="1030"/>
      <c r="F24" s="322"/>
      <c r="G24" s="321"/>
      <c r="H24" s="321"/>
      <c r="I24" s="321"/>
      <c r="J24" s="1030"/>
      <c r="K24" s="322"/>
      <c r="L24" s="321"/>
      <c r="M24" s="321"/>
      <c r="N24" s="321"/>
      <c r="O24" s="321"/>
      <c r="P24" s="322"/>
      <c r="Q24" s="321"/>
      <c r="R24" s="321"/>
      <c r="S24" s="321"/>
      <c r="T24" s="321"/>
      <c r="U24" s="322"/>
      <c r="V24" s="321">
        <v>-364.25200000000001</v>
      </c>
      <c r="W24" s="321">
        <v>-376.07100000000003</v>
      </c>
      <c r="X24" s="321">
        <v>-431.19799999999998</v>
      </c>
      <c r="Y24" s="321">
        <v>-395.81200000000001</v>
      </c>
      <c r="Z24" s="1000">
        <v>-1567.3340000000001</v>
      </c>
      <c r="AA24" s="321">
        <v>-383.69200000000001</v>
      </c>
      <c r="AB24" s="321">
        <v>-344.346</v>
      </c>
      <c r="AC24" s="321">
        <v>-366.96800000000002</v>
      </c>
      <c r="AD24" s="321">
        <v>-353.96600000000001</v>
      </c>
      <c r="AE24" s="1000">
        <v>-1448.973</v>
      </c>
      <c r="AF24" s="321">
        <v>-312.10759032999999</v>
      </c>
      <c r="AG24" s="321">
        <v>-251.03604908</v>
      </c>
      <c r="AH24" s="321">
        <v>-309.88300456999997</v>
      </c>
      <c r="AI24" s="321">
        <v>-359.81713617000003</v>
      </c>
      <c r="AJ24" s="1000">
        <v>-1232.8437801499999</v>
      </c>
      <c r="AK24" s="321">
        <v>-260.55700000000002</v>
      </c>
      <c r="AL24" s="321">
        <v>-319.06400000000002</v>
      </c>
      <c r="AM24" s="321">
        <v>-303.39699999999999</v>
      </c>
      <c r="AN24" s="321">
        <v>-281.47699999999998</v>
      </c>
      <c r="AO24" s="1000">
        <v>-1164.4960000000001</v>
      </c>
      <c r="AP24" s="321">
        <v>-289.05799999999999</v>
      </c>
      <c r="AQ24" s="321">
        <v>-285.54599999999999</v>
      </c>
      <c r="AR24" s="321">
        <v>-325.99799999999999</v>
      </c>
      <c r="AS24" s="321">
        <v>-315.637</v>
      </c>
      <c r="AT24" s="1000">
        <v>-1216.24</v>
      </c>
      <c r="AU24" s="321">
        <v>-329.43900000000002</v>
      </c>
      <c r="AV24" s="999">
        <v>-321.09100000000001</v>
      </c>
      <c r="AW24" s="999">
        <v>-362.99299999999999</v>
      </c>
      <c r="AX24" s="999">
        <v>-340.18</v>
      </c>
      <c r="AY24" s="1000">
        <v>-1353.704</v>
      </c>
      <c r="AZ24" s="321">
        <v>-356.26299999999998</v>
      </c>
      <c r="BA24" s="321">
        <v>-497.15</v>
      </c>
      <c r="BB24" s="321">
        <v>-417.815</v>
      </c>
      <c r="BC24" s="999">
        <v>-330.03</v>
      </c>
      <c r="BD24" s="1024">
        <v>-1601.258</v>
      </c>
      <c r="BE24" s="321">
        <v>-388.34800000000001</v>
      </c>
      <c r="BF24" s="321">
        <v>-336.58499999999998</v>
      </c>
      <c r="BG24" s="321">
        <v>-411.30599999999998</v>
      </c>
      <c r="BH24" s="999">
        <v>-410.27</v>
      </c>
      <c r="BI24" s="1024">
        <v>-1546.509</v>
      </c>
      <c r="BJ24" s="999">
        <v>-383.89800000000002</v>
      </c>
      <c r="BK24" s="999">
        <v>-381.13900000000001</v>
      </c>
      <c r="BL24" s="999">
        <v>-369.53699999999998</v>
      </c>
      <c r="BM24" s="999">
        <v>-367.35300000000001</v>
      </c>
      <c r="BN24" s="1024">
        <v>-1501.9270000000001</v>
      </c>
      <c r="BO24" s="999">
        <v>-381.37599999999998</v>
      </c>
      <c r="BP24" s="999">
        <v>-405.45800000000003</v>
      </c>
      <c r="BQ24" s="999">
        <v>-418.77199999999999</v>
      </c>
      <c r="BR24" s="999">
        <v>-396.43299999999999</v>
      </c>
      <c r="BS24" s="1024">
        <v>-1602.039</v>
      </c>
    </row>
    <row r="25" spans="1:71" ht="9" customHeight="1">
      <c r="A25" s="336"/>
      <c r="B25" s="326"/>
      <c r="C25" s="326"/>
      <c r="D25" s="326"/>
      <c r="E25" s="326"/>
      <c r="F25" s="329"/>
      <c r="G25" s="326"/>
      <c r="H25" s="326"/>
      <c r="I25" s="326"/>
      <c r="J25" s="326"/>
      <c r="K25" s="329"/>
      <c r="L25" s="326"/>
      <c r="M25" s="326"/>
      <c r="N25" s="326"/>
      <c r="O25" s="326"/>
      <c r="P25" s="329"/>
      <c r="Q25" s="326"/>
      <c r="R25" s="326"/>
      <c r="S25" s="326"/>
      <c r="T25" s="326"/>
      <c r="U25" s="329"/>
      <c r="V25" s="326"/>
      <c r="W25" s="326"/>
      <c r="X25" s="326"/>
      <c r="Y25" s="326"/>
      <c r="Z25" s="1004"/>
      <c r="AA25" s="326"/>
      <c r="AB25" s="326"/>
      <c r="AC25" s="326"/>
      <c r="AD25" s="326"/>
      <c r="AE25" s="1004"/>
      <c r="AF25" s="326"/>
      <c r="AG25" s="326"/>
      <c r="AH25" s="326"/>
      <c r="AI25" s="326"/>
      <c r="AJ25" s="1004"/>
      <c r="AK25" s="326"/>
      <c r="AL25" s="326"/>
      <c r="AM25" s="326"/>
      <c r="AN25" s="326"/>
      <c r="AO25" s="1004"/>
      <c r="AP25" s="326"/>
      <c r="AQ25" s="326"/>
      <c r="AR25" s="326"/>
      <c r="AS25" s="326"/>
      <c r="AT25" s="1004"/>
      <c r="AU25" s="326"/>
      <c r="AV25" s="326"/>
      <c r="AW25" s="326"/>
      <c r="AX25" s="326"/>
      <c r="AY25" s="1004"/>
      <c r="AZ25" s="326"/>
      <c r="BA25" s="326"/>
      <c r="BB25" s="326"/>
      <c r="BC25" s="326"/>
      <c r="BD25" s="1004">
        <v>0</v>
      </c>
      <c r="BE25" s="326"/>
      <c r="BF25" s="326"/>
      <c r="BG25" s="326"/>
      <c r="BH25" s="326"/>
      <c r="BI25" s="1004">
        <v>0</v>
      </c>
      <c r="BJ25" s="326"/>
      <c r="BK25" s="326"/>
      <c r="BL25" s="326"/>
      <c r="BM25" s="326"/>
      <c r="BN25" s="1004">
        <v>0</v>
      </c>
      <c r="BO25" s="326"/>
      <c r="BP25" s="326"/>
      <c r="BQ25" s="326"/>
      <c r="BR25" s="326"/>
      <c r="BS25" s="1004">
        <v>0</v>
      </c>
    </row>
    <row r="26" spans="1:71" s="324" customFormat="1" ht="15" customHeight="1">
      <c r="A26" s="342" t="s">
        <v>844</v>
      </c>
      <c r="B26" s="321"/>
      <c r="C26" s="321"/>
      <c r="D26" s="321"/>
      <c r="E26" s="1030"/>
      <c r="F26" s="322"/>
      <c r="G26" s="321"/>
      <c r="H26" s="321"/>
      <c r="I26" s="321"/>
      <c r="J26" s="1030"/>
      <c r="K26" s="322"/>
      <c r="L26" s="321"/>
      <c r="M26" s="321"/>
      <c r="N26" s="321"/>
      <c r="O26" s="321"/>
      <c r="P26" s="322"/>
      <c r="Q26" s="321"/>
      <c r="R26" s="321"/>
      <c r="S26" s="321"/>
      <c r="T26" s="321"/>
      <c r="U26" s="322"/>
      <c r="V26" s="321">
        <v>-10836.450999999999</v>
      </c>
      <c r="W26" s="321">
        <v>-10890.565000000001</v>
      </c>
      <c r="X26" s="321">
        <v>-11848.569</v>
      </c>
      <c r="Y26" s="321">
        <v>-11952.48</v>
      </c>
      <c r="Z26" s="1000">
        <v>-45528.067000000003</v>
      </c>
      <c r="AA26" s="321">
        <v>-10981.735000000001</v>
      </c>
      <c r="AB26" s="321">
        <v>-11463.977000000001</v>
      </c>
      <c r="AC26" s="321">
        <v>-12714.259</v>
      </c>
      <c r="AD26" s="321">
        <v>-12177.798000000001</v>
      </c>
      <c r="AE26" s="1000">
        <v>-47337.771000000001</v>
      </c>
      <c r="AF26" s="321">
        <v>-11237.1607775556</v>
      </c>
      <c r="AG26" s="321">
        <v>-11814.113460751947</v>
      </c>
      <c r="AH26" s="321">
        <v>-11975.655502065236</v>
      </c>
      <c r="AI26" s="321">
        <v>-12613.796655847156</v>
      </c>
      <c r="AJ26" s="1000">
        <v>-47640.726396219936</v>
      </c>
      <c r="AK26" s="321">
        <v>-11724.484</v>
      </c>
      <c r="AL26" s="321">
        <v>-12213.888000000001</v>
      </c>
      <c r="AM26" s="321">
        <v>-12468.129000000001</v>
      </c>
      <c r="AN26" s="321">
        <v>-12855.579</v>
      </c>
      <c r="AO26" s="1000">
        <v>-49262.135999999999</v>
      </c>
      <c r="AP26" s="321">
        <v>-12128.325000000001</v>
      </c>
      <c r="AQ26" s="321">
        <v>-12656.904</v>
      </c>
      <c r="AR26" s="321">
        <v>-12870.859</v>
      </c>
      <c r="AS26" s="321">
        <v>-13133.898999999999</v>
      </c>
      <c r="AT26" s="1000">
        <v>-50789.989000000001</v>
      </c>
      <c r="AU26" s="321">
        <v>-12193.036</v>
      </c>
      <c r="AV26" s="999">
        <v>-11805.816999999999</v>
      </c>
      <c r="AW26" s="999">
        <v>-12221.348</v>
      </c>
      <c r="AX26" s="999">
        <v>-12946.723</v>
      </c>
      <c r="AY26" s="1000">
        <v>-49166.927000000003</v>
      </c>
      <c r="AZ26" s="321">
        <v>-12088.633</v>
      </c>
      <c r="BA26" s="321">
        <v>-12336.121999999999</v>
      </c>
      <c r="BB26" s="321">
        <v>-12787.543</v>
      </c>
      <c r="BC26" s="999">
        <v>-13063.708000000001</v>
      </c>
      <c r="BD26" s="1024">
        <v>-50276.005999999994</v>
      </c>
      <c r="BE26" s="321">
        <v>-12596.056</v>
      </c>
      <c r="BF26" s="321">
        <v>-13431.313</v>
      </c>
      <c r="BG26" s="321">
        <v>-13856.119000000001</v>
      </c>
      <c r="BH26" s="999">
        <v>-14330.994000000001</v>
      </c>
      <c r="BI26" s="1024">
        <v>-54214.481999999996</v>
      </c>
      <c r="BJ26" s="999">
        <v>-13929.446</v>
      </c>
      <c r="BK26" s="999">
        <v>-14460.144</v>
      </c>
      <c r="BL26" s="999">
        <v>-14896.599</v>
      </c>
      <c r="BM26" s="999">
        <v>-15673.513000000001</v>
      </c>
      <c r="BN26" s="1024">
        <v>-58959.508000000002</v>
      </c>
      <c r="BO26" s="999">
        <v>-14831.819</v>
      </c>
      <c r="BP26" s="999">
        <v>-15577.014999999999</v>
      </c>
      <c r="BQ26" s="999">
        <v>-16370.114</v>
      </c>
      <c r="BR26" s="999">
        <v>-16877.223999999998</v>
      </c>
      <c r="BS26" s="1024">
        <v>-63656.171999999991</v>
      </c>
    </row>
    <row r="27" spans="1:71" ht="15" customHeight="1">
      <c r="A27" s="338" t="s">
        <v>5</v>
      </c>
      <c r="B27" s="316"/>
      <c r="C27" s="316"/>
      <c r="D27" s="316"/>
      <c r="E27" s="316"/>
      <c r="F27" s="319"/>
      <c r="G27" s="316"/>
      <c r="H27" s="316"/>
      <c r="I27" s="316"/>
      <c r="J27" s="316"/>
      <c r="K27" s="319"/>
      <c r="L27" s="316"/>
      <c r="M27" s="316"/>
      <c r="N27" s="316"/>
      <c r="O27" s="316"/>
      <c r="P27" s="319"/>
      <c r="Q27" s="316"/>
      <c r="R27" s="316"/>
      <c r="S27" s="316"/>
      <c r="T27" s="316"/>
      <c r="U27" s="319"/>
      <c r="V27" s="316">
        <v>-9133.3880000000008</v>
      </c>
      <c r="W27" s="316">
        <v>-9208.2039999999997</v>
      </c>
      <c r="X27" s="316">
        <v>-10032.071</v>
      </c>
      <c r="Y27" s="316">
        <v>-10152.686</v>
      </c>
      <c r="Z27" s="1002">
        <v>-38526.351000000002</v>
      </c>
      <c r="AA27" s="316">
        <v>-9294.2070000000003</v>
      </c>
      <c r="AB27" s="316">
        <v>-9828</v>
      </c>
      <c r="AC27" s="316">
        <v>-10973.11</v>
      </c>
      <c r="AD27" s="316">
        <v>-10308.601000000001</v>
      </c>
      <c r="AE27" s="1002">
        <v>-40403.919999999998</v>
      </c>
      <c r="AF27" s="316">
        <v>-9584.6370071699985</v>
      </c>
      <c r="AG27" s="316">
        <v>-10174.455743519999</v>
      </c>
      <c r="AH27" s="316">
        <v>-10336.52882214362</v>
      </c>
      <c r="AI27" s="316">
        <v>-10984.593927080912</v>
      </c>
      <c r="AJ27" s="1002">
        <v>-41080.215499914528</v>
      </c>
      <c r="AK27" s="316">
        <v>-10067.873</v>
      </c>
      <c r="AL27" s="316">
        <v>-10537.522999999999</v>
      </c>
      <c r="AM27" s="316">
        <v>-10856.682000000001</v>
      </c>
      <c r="AN27" s="316">
        <v>-10980.579</v>
      </c>
      <c r="AO27" s="1002">
        <v>-42442.712</v>
      </c>
      <c r="AP27" s="316">
        <v>-10483.074000000001</v>
      </c>
      <c r="AQ27" s="316">
        <v>-10929.933999999999</v>
      </c>
      <c r="AR27" s="316">
        <v>-11095.026</v>
      </c>
      <c r="AS27" s="316">
        <v>-11208.294</v>
      </c>
      <c r="AT27" s="1002">
        <v>-43716.33</v>
      </c>
      <c r="AU27" s="316">
        <v>-10438.013999999999</v>
      </c>
      <c r="AV27" s="1028">
        <v>-10240.576999999999</v>
      </c>
      <c r="AW27" s="1028">
        <v>-10657.512000000001</v>
      </c>
      <c r="AX27" s="1028">
        <v>-11176.464</v>
      </c>
      <c r="AY27" s="1002">
        <v>-42512.569000000003</v>
      </c>
      <c r="AZ27" s="316">
        <v>-10353.280000000001</v>
      </c>
      <c r="BA27" s="316">
        <v>-10505.12</v>
      </c>
      <c r="BB27" s="316">
        <v>-10826.31</v>
      </c>
      <c r="BC27" s="1028">
        <v>-11023.351000000001</v>
      </c>
      <c r="BD27" s="1023">
        <v>-42708.061000000002</v>
      </c>
      <c r="BE27" s="316">
        <v>-10706.147000000001</v>
      </c>
      <c r="BF27" s="316">
        <v>-11239.945</v>
      </c>
      <c r="BG27" s="316">
        <v>-11743.623</v>
      </c>
      <c r="BH27" s="1028">
        <v>-12109.583000000001</v>
      </c>
      <c r="BI27" s="1023">
        <v>-45799.297999999995</v>
      </c>
      <c r="BJ27" s="1028">
        <v>-11680.321</v>
      </c>
      <c r="BK27" s="1028">
        <v>-12163.642</v>
      </c>
      <c r="BL27" s="1028">
        <v>-12667.73</v>
      </c>
      <c r="BM27" s="1028">
        <v>-13172.505999999999</v>
      </c>
      <c r="BN27" s="1023">
        <v>-49684.004999999997</v>
      </c>
      <c r="BO27" s="1028">
        <v>-12480.625</v>
      </c>
      <c r="BP27" s="1028">
        <v>-13064.547</v>
      </c>
      <c r="BQ27" s="1028">
        <v>-13804.643</v>
      </c>
      <c r="BR27" s="1028">
        <v>-14258.191000000001</v>
      </c>
      <c r="BS27" s="1023">
        <v>-53608.006000000001</v>
      </c>
    </row>
    <row r="28" spans="1:71" ht="15" customHeight="1">
      <c r="A28" s="338" t="s">
        <v>845</v>
      </c>
      <c r="B28" s="316"/>
      <c r="C28" s="316"/>
      <c r="D28" s="316"/>
      <c r="E28" s="316"/>
      <c r="F28" s="319"/>
      <c r="G28" s="316"/>
      <c r="H28" s="316"/>
      <c r="I28" s="316"/>
      <c r="J28" s="316"/>
      <c r="K28" s="319"/>
      <c r="L28" s="316"/>
      <c r="M28" s="316"/>
      <c r="N28" s="316"/>
      <c r="O28" s="316"/>
      <c r="P28" s="319"/>
      <c r="Q28" s="316"/>
      <c r="R28" s="316"/>
      <c r="S28" s="316"/>
      <c r="T28" s="316"/>
      <c r="U28" s="319"/>
      <c r="V28" s="316">
        <v>-1437.0039999999999</v>
      </c>
      <c r="W28" s="316">
        <v>-1414.2560000000001</v>
      </c>
      <c r="X28" s="316">
        <v>-1548.9090000000001</v>
      </c>
      <c r="Y28" s="316">
        <v>-1541.6569999999999</v>
      </c>
      <c r="Z28" s="1002">
        <v>-5941.8280000000004</v>
      </c>
      <c r="AA28" s="316">
        <v>-1491.8219999999999</v>
      </c>
      <c r="AB28" s="316">
        <v>-1474.0619999999999</v>
      </c>
      <c r="AC28" s="316">
        <v>-1604.6420000000001</v>
      </c>
      <c r="AD28" s="316">
        <v>-1761.14</v>
      </c>
      <c r="AE28" s="1002">
        <v>-6331.6670000000004</v>
      </c>
      <c r="AF28" s="316">
        <v>-1563.5031492656012</v>
      </c>
      <c r="AG28" s="316">
        <v>-1578.1848392419486</v>
      </c>
      <c r="AH28" s="316">
        <v>-1594.2645250616144</v>
      </c>
      <c r="AI28" s="316">
        <v>-1592.6984662762441</v>
      </c>
      <c r="AJ28" s="1002">
        <v>-6328.6509798454081</v>
      </c>
      <c r="AK28" s="316">
        <v>-1641.41</v>
      </c>
      <c r="AL28" s="316">
        <v>-1660.7570000000001</v>
      </c>
      <c r="AM28" s="316">
        <v>-1595.4929999999999</v>
      </c>
      <c r="AN28" s="316">
        <v>-1863.8520000000001</v>
      </c>
      <c r="AO28" s="1002">
        <v>-6761.5150000000003</v>
      </c>
      <c r="AP28" s="316">
        <v>-1635.5239999999999</v>
      </c>
      <c r="AQ28" s="316">
        <v>-1724.05</v>
      </c>
      <c r="AR28" s="316">
        <v>-1773.91</v>
      </c>
      <c r="AS28" s="316">
        <v>-1923.3679999999999</v>
      </c>
      <c r="AT28" s="1002">
        <v>-7056.8540000000003</v>
      </c>
      <c r="AU28" s="316">
        <v>-1750.279</v>
      </c>
      <c r="AV28" s="1028">
        <v>-1555.653</v>
      </c>
      <c r="AW28" s="1028">
        <v>-1559.59</v>
      </c>
      <c r="AX28" s="1028">
        <v>-1764.0940000000001</v>
      </c>
      <c r="AY28" s="1002">
        <v>-6629.6180000000004</v>
      </c>
      <c r="AZ28" s="316">
        <v>-1731</v>
      </c>
      <c r="BA28" s="316">
        <v>-1828.0360000000001</v>
      </c>
      <c r="BB28" s="316">
        <v>-1954.981</v>
      </c>
      <c r="BC28" s="1028">
        <v>-2034.76</v>
      </c>
      <c r="BD28" s="1023">
        <v>-7548.777</v>
      </c>
      <c r="BE28" s="316">
        <v>-1885.0709999999999</v>
      </c>
      <c r="BF28" s="316">
        <v>-2186.1089999999999</v>
      </c>
      <c r="BG28" s="316">
        <v>-2109.1460000000002</v>
      </c>
      <c r="BH28" s="1028">
        <v>-2216.3310000000001</v>
      </c>
      <c r="BI28" s="1023">
        <v>-8396.6569999999992</v>
      </c>
      <c r="BJ28" s="1028">
        <v>-2244.0749999999998</v>
      </c>
      <c r="BK28" s="1028">
        <v>-2291.3150000000001</v>
      </c>
      <c r="BL28" s="1028">
        <v>-2222.7420000000002</v>
      </c>
      <c r="BM28" s="1028">
        <v>-2497.3629999999998</v>
      </c>
      <c r="BN28" s="1023">
        <v>-9255.494999999999</v>
      </c>
      <c r="BO28" s="1028">
        <v>-2344.415</v>
      </c>
      <c r="BP28" s="1028">
        <v>-2507.5590000000002</v>
      </c>
      <c r="BQ28" s="1028">
        <v>-2560.683</v>
      </c>
      <c r="BR28" s="1028">
        <v>-2605.1860000000001</v>
      </c>
      <c r="BS28" s="1023">
        <v>-10017.843000000001</v>
      </c>
    </row>
    <row r="29" spans="1:71" ht="15" customHeight="1">
      <c r="A29" s="338" t="s">
        <v>846</v>
      </c>
      <c r="B29" s="316"/>
      <c r="C29" s="316"/>
      <c r="D29" s="316"/>
      <c r="E29" s="316"/>
      <c r="F29" s="319"/>
      <c r="G29" s="316"/>
      <c r="H29" s="316"/>
      <c r="I29" s="316"/>
      <c r="J29" s="316"/>
      <c r="K29" s="319"/>
      <c r="L29" s="316"/>
      <c r="M29" s="316"/>
      <c r="N29" s="316"/>
      <c r="O29" s="316"/>
      <c r="P29" s="319"/>
      <c r="Q29" s="316"/>
      <c r="R29" s="316"/>
      <c r="S29" s="316"/>
      <c r="T29" s="316"/>
      <c r="U29" s="319"/>
      <c r="V29" s="316">
        <v>-266.05799999999999</v>
      </c>
      <c r="W29" s="316">
        <v>-268.10399999999998</v>
      </c>
      <c r="X29" s="316">
        <v>-267.58800000000002</v>
      </c>
      <c r="Y29" s="316">
        <v>-258.13499999999999</v>
      </c>
      <c r="Z29" s="1002">
        <v>-1059.8869999999999</v>
      </c>
      <c r="AA29" s="316">
        <v>-195.70500000000001</v>
      </c>
      <c r="AB29" s="316">
        <v>-161.91399999999999</v>
      </c>
      <c r="AC29" s="316">
        <v>-136.50700000000001</v>
      </c>
      <c r="AD29" s="316">
        <v>-108.056</v>
      </c>
      <c r="AE29" s="1002">
        <v>-602.18299999999999</v>
      </c>
      <c r="AF29" s="316">
        <v>-89.020621120000001</v>
      </c>
      <c r="AG29" s="316">
        <v>-61.472877990000001</v>
      </c>
      <c r="AH29" s="316">
        <v>-44.862154860000004</v>
      </c>
      <c r="AI29" s="316">
        <v>-36.504262490000002</v>
      </c>
      <c r="AJ29" s="1002">
        <v>-231.85991646000002</v>
      </c>
      <c r="AK29" s="316">
        <v>-15.201000000000001</v>
      </c>
      <c r="AL29" s="316">
        <v>-15.606</v>
      </c>
      <c r="AM29" s="316">
        <v>-15.952999999999999</v>
      </c>
      <c r="AN29" s="316">
        <v>-11.147</v>
      </c>
      <c r="AO29" s="1002">
        <v>-57.908000000000001</v>
      </c>
      <c r="AP29" s="316">
        <v>-9.7260000000000009</v>
      </c>
      <c r="AQ29" s="316">
        <v>-2.919</v>
      </c>
      <c r="AR29" s="316">
        <v>-1.923</v>
      </c>
      <c r="AS29" s="316">
        <v>-2.2360000000000002</v>
      </c>
      <c r="AT29" s="1002">
        <v>-16.803999999999998</v>
      </c>
      <c r="AU29" s="316">
        <v>-4.742</v>
      </c>
      <c r="AV29" s="1028">
        <v>-9.5860000000000003</v>
      </c>
      <c r="AW29" s="1028">
        <v>-4.2450000000000001</v>
      </c>
      <c r="AX29" s="1028">
        <v>-6.1639999999999997</v>
      </c>
      <c r="AY29" s="1002">
        <v>-24.738</v>
      </c>
      <c r="AZ29" s="316">
        <v>-4.3529999999999998</v>
      </c>
      <c r="BA29" s="316">
        <v>-2.9660000000000002</v>
      </c>
      <c r="BB29" s="316">
        <v>-6.2510000000000003</v>
      </c>
      <c r="BC29" s="1028">
        <v>-5.5960000000000001</v>
      </c>
      <c r="BD29" s="1023">
        <v>-19.166</v>
      </c>
      <c r="BE29" s="316">
        <v>-4.8369999999999997</v>
      </c>
      <c r="BF29" s="316">
        <v>-5.258</v>
      </c>
      <c r="BG29" s="316">
        <v>-3.3490000000000002</v>
      </c>
      <c r="BH29" s="1028">
        <v>-5.0789999999999997</v>
      </c>
      <c r="BI29" s="1023">
        <v>-18.523</v>
      </c>
      <c r="BJ29" s="1028">
        <v>-5.0490000000000004</v>
      </c>
      <c r="BK29" s="1028">
        <v>-5.1859999999999999</v>
      </c>
      <c r="BL29" s="1028">
        <v>-6.1269999999999998</v>
      </c>
      <c r="BM29" s="1028">
        <v>-3.6429999999999998</v>
      </c>
      <c r="BN29" s="1023">
        <v>-20.004999999999999</v>
      </c>
      <c r="BO29" s="1028">
        <v>-6.7779999999999996</v>
      </c>
      <c r="BP29" s="1028">
        <v>-4.907</v>
      </c>
      <c r="BQ29" s="1028">
        <v>-4.7869999999999999</v>
      </c>
      <c r="BR29" s="1028">
        <v>-13.846</v>
      </c>
      <c r="BS29" s="1023">
        <v>-30.317999999999998</v>
      </c>
    </row>
    <row r="30" spans="1:71" ht="13">
      <c r="A30" s="338"/>
      <c r="F30" s="1032"/>
      <c r="K30" s="1032"/>
      <c r="P30" s="1032"/>
      <c r="U30" s="1032"/>
      <c r="Z30" s="1031"/>
      <c r="AE30" s="1031"/>
      <c r="AJ30" s="1031"/>
      <c r="AO30" s="1031"/>
      <c r="AT30" s="1031"/>
      <c r="AV30" s="1039"/>
      <c r="AW30" s="1039"/>
      <c r="AX30" s="1039"/>
      <c r="AY30" s="1031"/>
      <c r="BC30" s="334"/>
      <c r="BD30" s="1031"/>
      <c r="BH30" s="334"/>
      <c r="BI30" s="1031"/>
      <c r="BJ30" s="334"/>
      <c r="BK30" s="334"/>
      <c r="BL30" s="334"/>
      <c r="BM30" s="334"/>
      <c r="BN30" s="1031"/>
      <c r="BO30" s="334"/>
      <c r="BP30" s="334"/>
      <c r="BQ30" s="334"/>
      <c r="BR30" s="334"/>
      <c r="BS30" s="1031" t="s">
        <v>300</v>
      </c>
    </row>
    <row r="31" spans="1:71" s="324" customFormat="1" ht="15" customHeight="1">
      <c r="A31" s="343" t="s">
        <v>831</v>
      </c>
      <c r="B31" s="321"/>
      <c r="C31" s="321"/>
      <c r="D31" s="321"/>
      <c r="E31" s="1030"/>
      <c r="F31" s="322"/>
      <c r="G31" s="321"/>
      <c r="H31" s="321"/>
      <c r="I31" s="321"/>
      <c r="J31" s="1030"/>
      <c r="K31" s="322"/>
      <c r="L31" s="321"/>
      <c r="M31" s="321"/>
      <c r="N31" s="321"/>
      <c r="O31" s="321"/>
      <c r="P31" s="322"/>
      <c r="Q31" s="321"/>
      <c r="R31" s="321"/>
      <c r="S31" s="321"/>
      <c r="T31" s="321"/>
      <c r="U31" s="322"/>
      <c r="V31" s="321">
        <v>8319.6749999999993</v>
      </c>
      <c r="W31" s="321">
        <v>8405.6530000000002</v>
      </c>
      <c r="X31" s="321">
        <v>8577.1020000000008</v>
      </c>
      <c r="Y31" s="321">
        <v>8225.5310000000009</v>
      </c>
      <c r="Z31" s="1000">
        <v>33527.962</v>
      </c>
      <c r="AA31" s="321">
        <v>6867.5709999999999</v>
      </c>
      <c r="AB31" s="321">
        <v>7148.6530000000002</v>
      </c>
      <c r="AC31" s="321">
        <v>7471.28</v>
      </c>
      <c r="AD31" s="321">
        <v>8578.643</v>
      </c>
      <c r="AE31" s="1000">
        <v>30066.149000000001</v>
      </c>
      <c r="AF31" s="321">
        <v>8836.1838999270294</v>
      </c>
      <c r="AG31" s="321">
        <v>8814.276904041224</v>
      </c>
      <c r="AH31" s="321">
        <v>8975.5354374921044</v>
      </c>
      <c r="AI31" s="321">
        <v>8908.4723480479188</v>
      </c>
      <c r="AJ31" s="1000">
        <v>35534.468589508266</v>
      </c>
      <c r="AK31" s="321">
        <v>9678.5</v>
      </c>
      <c r="AL31" s="321">
        <v>9467.0130000000008</v>
      </c>
      <c r="AM31" s="321">
        <v>9398.2340000000004</v>
      </c>
      <c r="AN31" s="321">
        <v>9156.5930000000008</v>
      </c>
      <c r="AO31" s="1000">
        <v>37700.341999999997</v>
      </c>
      <c r="AP31" s="321">
        <v>9577.6309999999994</v>
      </c>
      <c r="AQ31" s="321">
        <v>9972.6939999999995</v>
      </c>
      <c r="AR31" s="321">
        <v>10167.731</v>
      </c>
      <c r="AS31" s="321">
        <v>10627.647000000001</v>
      </c>
      <c r="AT31" s="1000">
        <v>40345.705000000002</v>
      </c>
      <c r="AU31" s="321">
        <v>4531.4790000000003</v>
      </c>
      <c r="AV31" s="999">
        <v>5546.02</v>
      </c>
      <c r="AW31" s="999">
        <v>7480.1490000000003</v>
      </c>
      <c r="AX31" s="999">
        <v>8782.2289999999994</v>
      </c>
      <c r="AY31" s="1000">
        <v>26339.879000000001</v>
      </c>
      <c r="AZ31" s="321">
        <v>9926.1200000000008</v>
      </c>
      <c r="BA31" s="321">
        <v>10026.449000000001</v>
      </c>
      <c r="BB31" s="321">
        <v>10202.825000000001</v>
      </c>
      <c r="BC31" s="999">
        <v>10563.295</v>
      </c>
      <c r="BD31" s="1024">
        <v>40718.689000000006</v>
      </c>
      <c r="BE31" s="321">
        <v>9622.9169999999995</v>
      </c>
      <c r="BF31" s="321">
        <v>10787.335999999999</v>
      </c>
      <c r="BG31" s="321">
        <v>11050.74</v>
      </c>
      <c r="BH31" s="999">
        <v>9824.17</v>
      </c>
      <c r="BI31" s="1024">
        <v>41285.162999999993</v>
      </c>
      <c r="BJ31" s="999">
        <v>10845.538</v>
      </c>
      <c r="BK31" s="999">
        <v>11275.995999999999</v>
      </c>
      <c r="BL31" s="999">
        <v>12201.374</v>
      </c>
      <c r="BM31" s="999">
        <v>12970.932000000001</v>
      </c>
      <c r="BN31" s="1024">
        <v>47293.84</v>
      </c>
      <c r="BO31" s="999">
        <v>13439.023999999999</v>
      </c>
      <c r="BP31" s="999">
        <v>14221.937</v>
      </c>
      <c r="BQ31" s="999">
        <v>14625.852999999999</v>
      </c>
      <c r="BR31" s="999">
        <v>14826.143</v>
      </c>
      <c r="BS31" s="1024">
        <v>57112.956999999995</v>
      </c>
    </row>
    <row r="32" spans="1:71" ht="15" customHeight="1">
      <c r="A32" s="344" t="s">
        <v>832</v>
      </c>
      <c r="B32" s="316"/>
      <c r="C32" s="316"/>
      <c r="D32" s="316"/>
      <c r="E32" s="1029"/>
      <c r="F32" s="319"/>
      <c r="G32" s="316"/>
      <c r="H32" s="316"/>
      <c r="I32" s="316"/>
      <c r="J32" s="1029"/>
      <c r="K32" s="319"/>
      <c r="L32" s="316"/>
      <c r="M32" s="316"/>
      <c r="N32" s="316"/>
      <c r="O32" s="316"/>
      <c r="P32" s="319"/>
      <c r="Q32" s="316"/>
      <c r="R32" s="316"/>
      <c r="S32" s="316"/>
      <c r="T32" s="316"/>
      <c r="U32" s="319"/>
      <c r="V32" s="321">
        <v>-2559.3270000000002</v>
      </c>
      <c r="W32" s="321">
        <v>-2506.364</v>
      </c>
      <c r="X32" s="321">
        <v>-2728.0219999999999</v>
      </c>
      <c r="Y32" s="321">
        <v>-2658.3580000000002</v>
      </c>
      <c r="Z32" s="1000">
        <v>-10452.073</v>
      </c>
      <c r="AA32" s="321">
        <v>-1775.537</v>
      </c>
      <c r="AB32" s="321">
        <v>-1856.59</v>
      </c>
      <c r="AC32" s="321">
        <v>-2063.587</v>
      </c>
      <c r="AD32" s="321">
        <v>-2945.0509999999999</v>
      </c>
      <c r="AE32" s="1000">
        <v>-8640.7669999999998</v>
      </c>
      <c r="AF32" s="321">
        <v>-2769.085124873433</v>
      </c>
      <c r="AG32" s="321">
        <v>-2827.8135645584694</v>
      </c>
      <c r="AH32" s="321">
        <v>-2955.2985411383647</v>
      </c>
      <c r="AI32" s="321">
        <v>-2734.0700120548668</v>
      </c>
      <c r="AJ32" s="1000">
        <v>-11286.267242625134</v>
      </c>
      <c r="AK32" s="321">
        <v>-3404.9769999999999</v>
      </c>
      <c r="AL32" s="321">
        <v>-3349.2710000000002</v>
      </c>
      <c r="AM32" s="321">
        <v>-3269.5889999999999</v>
      </c>
      <c r="AN32" s="321">
        <v>-3059.9960000000001</v>
      </c>
      <c r="AO32" s="1000">
        <v>-13083.835999999999</v>
      </c>
      <c r="AP32" s="321">
        <v>-3007.3389999999999</v>
      </c>
      <c r="AQ32" s="321">
        <v>-3235.5140000000001</v>
      </c>
      <c r="AR32" s="321">
        <v>-3321.8240000000001</v>
      </c>
      <c r="AS32" s="321">
        <v>-3545.6320000000001</v>
      </c>
      <c r="AT32" s="1000">
        <v>-13110.31</v>
      </c>
      <c r="AU32" s="321">
        <v>-843.90300000000002</v>
      </c>
      <c r="AV32" s="999">
        <v>-1715.2950000000001</v>
      </c>
      <c r="AW32" s="999">
        <v>-2605.308</v>
      </c>
      <c r="AX32" s="999">
        <v>-3328.1210000000001</v>
      </c>
      <c r="AY32" s="1000">
        <v>-8492.6290000000008</v>
      </c>
      <c r="AZ32" s="321">
        <v>-3915.0169999999998</v>
      </c>
      <c r="BA32" s="321">
        <v>-3787.6750000000002</v>
      </c>
      <c r="BB32" s="321">
        <v>-3684.3589999999999</v>
      </c>
      <c r="BC32" s="999">
        <v>-3863.471</v>
      </c>
      <c r="BD32" s="1024">
        <v>-15250.521999999999</v>
      </c>
      <c r="BE32" s="321">
        <v>-2914.6350000000002</v>
      </c>
      <c r="BF32" s="321">
        <v>-3679.8690000000001</v>
      </c>
      <c r="BG32" s="321">
        <v>-3617.6080000000002</v>
      </c>
      <c r="BH32" s="999">
        <v>-2838.53</v>
      </c>
      <c r="BI32" s="1024">
        <v>-13050.642000000002</v>
      </c>
      <c r="BJ32" s="999">
        <v>-3156.0630000000001</v>
      </c>
      <c r="BK32" s="999">
        <v>-3284.5169999999998</v>
      </c>
      <c r="BL32" s="999">
        <v>-3713.462</v>
      </c>
      <c r="BM32" s="999">
        <v>-4067.299</v>
      </c>
      <c r="BN32" s="1024">
        <v>-14221.341</v>
      </c>
      <c r="BO32" s="999">
        <v>-4217.91</v>
      </c>
      <c r="BP32" s="999">
        <v>-4516.5169999999998</v>
      </c>
      <c r="BQ32" s="999">
        <v>-4442.7659999999996</v>
      </c>
      <c r="BR32" s="999">
        <v>-4333.6589999999997</v>
      </c>
      <c r="BS32" s="1024">
        <v>-17510.851999999999</v>
      </c>
    </row>
    <row r="33" spans="1:71" ht="15" customHeight="1">
      <c r="A33" s="343" t="s">
        <v>847</v>
      </c>
      <c r="B33" s="316"/>
      <c r="C33" s="316"/>
      <c r="D33" s="316"/>
      <c r="E33" s="1029"/>
      <c r="F33" s="319"/>
      <c r="G33" s="316"/>
      <c r="H33" s="316"/>
      <c r="I33" s="316"/>
      <c r="J33" s="1029"/>
      <c r="K33" s="319"/>
      <c r="L33" s="316"/>
      <c r="M33" s="316"/>
      <c r="N33" s="316"/>
      <c r="O33" s="316"/>
      <c r="P33" s="319"/>
      <c r="Q33" s="316"/>
      <c r="R33" s="316"/>
      <c r="S33" s="316"/>
      <c r="T33" s="316"/>
      <c r="U33" s="319"/>
      <c r="V33" s="321">
        <v>0</v>
      </c>
      <c r="W33" s="321">
        <v>0</v>
      </c>
      <c r="X33" s="321">
        <v>0</v>
      </c>
      <c r="Y33" s="321">
        <v>0</v>
      </c>
      <c r="Z33" s="1000">
        <v>0</v>
      </c>
      <c r="AA33" s="321">
        <v>0</v>
      </c>
      <c r="AB33" s="321">
        <v>0</v>
      </c>
      <c r="AC33" s="321">
        <v>0</v>
      </c>
      <c r="AD33" s="321">
        <v>0</v>
      </c>
      <c r="AE33" s="1000">
        <v>0</v>
      </c>
      <c r="AF33" s="321">
        <v>0</v>
      </c>
      <c r="AG33" s="321">
        <v>0</v>
      </c>
      <c r="AH33" s="321">
        <v>0</v>
      </c>
      <c r="AI33" s="321">
        <v>0</v>
      </c>
      <c r="AJ33" s="1000">
        <v>0</v>
      </c>
      <c r="AK33" s="321">
        <v>0</v>
      </c>
      <c r="AL33" s="321">
        <v>0</v>
      </c>
      <c r="AM33" s="321">
        <v>0</v>
      </c>
      <c r="AN33" s="321">
        <v>0</v>
      </c>
      <c r="AO33" s="1000">
        <v>0</v>
      </c>
      <c r="AP33" s="321">
        <v>0</v>
      </c>
      <c r="AQ33" s="321">
        <v>0</v>
      </c>
      <c r="AR33" s="321">
        <v>0</v>
      </c>
      <c r="AS33" s="321">
        <v>0</v>
      </c>
      <c r="AT33" s="1000">
        <v>0</v>
      </c>
      <c r="AU33" s="321">
        <v>0</v>
      </c>
      <c r="AV33" s="999">
        <v>0</v>
      </c>
      <c r="AW33" s="999">
        <v>0</v>
      </c>
      <c r="AX33" s="999">
        <v>0</v>
      </c>
      <c r="AY33" s="1000">
        <v>0</v>
      </c>
      <c r="AZ33" s="321">
        <v>0</v>
      </c>
      <c r="BA33" s="321"/>
      <c r="BB33" s="321"/>
      <c r="BC33" s="999"/>
      <c r="BD33" s="1024">
        <v>0</v>
      </c>
      <c r="BE33" s="321"/>
      <c r="BF33" s="321"/>
      <c r="BG33" s="321"/>
      <c r="BH33" s="999"/>
      <c r="BI33" s="1024">
        <v>0</v>
      </c>
      <c r="BJ33" s="999"/>
      <c r="BK33" s="999"/>
      <c r="BL33" s="999"/>
      <c r="BM33" s="999"/>
      <c r="BN33" s="1024">
        <v>0</v>
      </c>
      <c r="BO33" s="999"/>
      <c r="BP33" s="999"/>
      <c r="BQ33" s="999"/>
      <c r="BR33" s="999"/>
      <c r="BS33" s="1024">
        <v>0</v>
      </c>
    </row>
    <row r="34" spans="1:71" ht="15" customHeight="1">
      <c r="A34" s="343" t="s">
        <v>833</v>
      </c>
      <c r="B34" s="316"/>
      <c r="C34" s="316"/>
      <c r="D34" s="316"/>
      <c r="E34" s="1029"/>
      <c r="F34" s="319"/>
      <c r="G34" s="316"/>
      <c r="H34" s="316"/>
      <c r="I34" s="316"/>
      <c r="J34" s="1029"/>
      <c r="K34" s="319"/>
      <c r="L34" s="316"/>
      <c r="M34" s="316"/>
      <c r="N34" s="316"/>
      <c r="O34" s="316"/>
      <c r="P34" s="319"/>
      <c r="Q34" s="316"/>
      <c r="R34" s="316"/>
      <c r="S34" s="316"/>
      <c r="T34" s="316"/>
      <c r="U34" s="319"/>
      <c r="V34" s="321">
        <v>-105.41500000000001</v>
      </c>
      <c r="W34" s="321">
        <v>-79.45</v>
      </c>
      <c r="X34" s="321">
        <v>-79.122</v>
      </c>
      <c r="Y34" s="321">
        <v>-92.082999999999998</v>
      </c>
      <c r="Z34" s="1000">
        <v>-356.07</v>
      </c>
      <c r="AA34" s="321">
        <v>-64.094999999999999</v>
      </c>
      <c r="AB34" s="321">
        <v>-68.801000000000002</v>
      </c>
      <c r="AC34" s="321">
        <v>-58.572000000000003</v>
      </c>
      <c r="AD34" s="321">
        <v>-33.212000000000003</v>
      </c>
      <c r="AE34" s="1000">
        <v>-224.68</v>
      </c>
      <c r="AF34" s="321">
        <v>-55.361922977330998</v>
      </c>
      <c r="AG34" s="321">
        <v>-49.685335798784187</v>
      </c>
      <c r="AH34" s="321">
        <v>-35.327822691888635</v>
      </c>
      <c r="AI34" s="321">
        <v>-48.743212472792131</v>
      </c>
      <c r="AJ34" s="1000">
        <v>-189.11829394079595</v>
      </c>
      <c r="AK34" s="321">
        <v>-53.31</v>
      </c>
      <c r="AL34" s="321">
        <v>-50.642000000000003</v>
      </c>
      <c r="AM34" s="321">
        <v>-47.034999999999997</v>
      </c>
      <c r="AN34" s="321">
        <v>-67.959000000000003</v>
      </c>
      <c r="AO34" s="1000">
        <v>-218.947</v>
      </c>
      <c r="AP34" s="321">
        <v>-63.073</v>
      </c>
      <c r="AQ34" s="321">
        <v>-74.731999999999999</v>
      </c>
      <c r="AR34" s="321">
        <v>-48.228999999999999</v>
      </c>
      <c r="AS34" s="321">
        <v>-62.662999999999997</v>
      </c>
      <c r="AT34" s="1000">
        <v>-248.69900000000001</v>
      </c>
      <c r="AU34" s="321">
        <v>-61.963999999999999</v>
      </c>
      <c r="AV34" s="999">
        <v>-42.488</v>
      </c>
      <c r="AW34" s="999">
        <v>-30.628</v>
      </c>
      <c r="AX34" s="999">
        <v>-86.100999999999999</v>
      </c>
      <c r="AY34" s="1000">
        <v>-221.18199999999999</v>
      </c>
      <c r="AZ34" s="321">
        <v>-119.63800000000001</v>
      </c>
      <c r="BA34" s="321">
        <v>-126.843</v>
      </c>
      <c r="BB34" s="321">
        <v>-73.563999999999993</v>
      </c>
      <c r="BC34" s="999">
        <v>-68.772000000000006</v>
      </c>
      <c r="BD34" s="1024">
        <v>-388.81699999999995</v>
      </c>
      <c r="BE34" s="321">
        <v>-49.259</v>
      </c>
      <c r="BF34" s="321">
        <v>-10.41</v>
      </c>
      <c r="BG34" s="321">
        <v>2.1619999999999999</v>
      </c>
      <c r="BH34" s="999">
        <v>23.780999999999999</v>
      </c>
      <c r="BI34" s="1024">
        <v>-33.725999999999999</v>
      </c>
      <c r="BJ34" s="999">
        <v>-40.555</v>
      </c>
      <c r="BK34" s="999">
        <v>-18.317</v>
      </c>
      <c r="BL34" s="999">
        <v>-39.764000000000003</v>
      </c>
      <c r="BM34" s="999">
        <v>-67.760000000000005</v>
      </c>
      <c r="BN34" s="1024">
        <v>-166.39600000000002</v>
      </c>
      <c r="BO34" s="999">
        <v>-107.006</v>
      </c>
      <c r="BP34" s="999">
        <v>-142.33699999999999</v>
      </c>
      <c r="BQ34" s="999">
        <v>-133.50399999999999</v>
      </c>
      <c r="BR34" s="999">
        <v>-194.59</v>
      </c>
      <c r="BS34" s="1024">
        <v>-577.43700000000001</v>
      </c>
    </row>
    <row r="35" spans="1:71" ht="13">
      <c r="A35" s="343" t="s">
        <v>1428</v>
      </c>
      <c r="B35" s="326"/>
      <c r="C35" s="326"/>
      <c r="D35" s="326"/>
      <c r="E35" s="326"/>
      <c r="F35" s="329"/>
      <c r="G35" s="326"/>
      <c r="H35" s="326"/>
      <c r="I35" s="326"/>
      <c r="J35" s="326"/>
      <c r="K35" s="329"/>
      <c r="L35" s="326"/>
      <c r="M35" s="326"/>
      <c r="N35" s="326"/>
      <c r="O35" s="326"/>
      <c r="P35" s="329"/>
      <c r="Q35" s="326"/>
      <c r="R35" s="326"/>
      <c r="S35" s="326"/>
      <c r="T35" s="326"/>
      <c r="U35" s="329"/>
      <c r="V35" s="326"/>
      <c r="W35" s="326"/>
      <c r="X35" s="326"/>
      <c r="Y35" s="326"/>
      <c r="Z35" s="1004"/>
      <c r="AA35" s="326"/>
      <c r="AB35" s="326"/>
      <c r="AC35" s="326"/>
      <c r="AD35" s="326"/>
      <c r="AE35" s="1004"/>
      <c r="AF35" s="326"/>
      <c r="AG35" s="326"/>
      <c r="AH35" s="326"/>
      <c r="AI35" s="326"/>
      <c r="AJ35" s="1004"/>
      <c r="AK35" s="326"/>
      <c r="AL35" s="326"/>
      <c r="AM35" s="326"/>
      <c r="AN35" s="326"/>
      <c r="AO35" s="1004"/>
      <c r="AP35" s="326"/>
      <c r="AQ35" s="326"/>
      <c r="AR35" s="326"/>
      <c r="AS35" s="326"/>
      <c r="AT35" s="1004"/>
      <c r="AU35" s="326"/>
      <c r="AV35" s="326"/>
      <c r="AW35" s="326"/>
      <c r="AX35" s="326"/>
      <c r="AY35" s="1004"/>
      <c r="AZ35" s="326"/>
      <c r="BA35" s="326"/>
      <c r="BB35" s="326"/>
      <c r="BC35" s="326"/>
      <c r="BD35" s="1004">
        <v>0</v>
      </c>
      <c r="BE35" s="326"/>
      <c r="BF35" s="326"/>
      <c r="BG35" s="326"/>
      <c r="BH35" s="326"/>
      <c r="BI35" s="1004">
        <v>0</v>
      </c>
      <c r="BJ35" s="326"/>
      <c r="BK35" s="326"/>
      <c r="BL35" s="326"/>
      <c r="BM35" s="326"/>
      <c r="BN35" s="1004">
        <v>0</v>
      </c>
      <c r="BO35" s="326"/>
      <c r="BP35" s="326"/>
      <c r="BQ35" s="326"/>
      <c r="BR35" s="326"/>
      <c r="BS35" s="1004">
        <v>0</v>
      </c>
    </row>
    <row r="36" spans="1:71" s="324" customFormat="1" ht="13.5" thickBot="1">
      <c r="A36" s="1027" t="s">
        <v>817</v>
      </c>
      <c r="B36" s="995"/>
      <c r="C36" s="995"/>
      <c r="D36" s="995"/>
      <c r="E36" s="995"/>
      <c r="F36" s="995"/>
      <c r="G36" s="995"/>
      <c r="H36" s="995"/>
      <c r="I36" s="995"/>
      <c r="J36" s="995"/>
      <c r="K36" s="995"/>
      <c r="L36" s="995"/>
      <c r="M36" s="995"/>
      <c r="N36" s="995"/>
      <c r="O36" s="995"/>
      <c r="P36" s="995"/>
      <c r="Q36" s="995"/>
      <c r="R36" s="995"/>
      <c r="S36" s="995"/>
      <c r="T36" s="995"/>
      <c r="U36" s="995"/>
      <c r="V36" s="995">
        <v>5654.933</v>
      </c>
      <c r="W36" s="995">
        <v>5819.8379999999997</v>
      </c>
      <c r="X36" s="995">
        <v>5769.9570000000003</v>
      </c>
      <c r="Y36" s="995">
        <v>5475.0889999999999</v>
      </c>
      <c r="Z36" s="995">
        <v>22719.817999999999</v>
      </c>
      <c r="AA36" s="995">
        <v>5027.9390000000003</v>
      </c>
      <c r="AB36" s="995">
        <v>5223.2619999999997</v>
      </c>
      <c r="AC36" s="995">
        <v>5349.1189999999997</v>
      </c>
      <c r="AD36" s="995">
        <v>5600.3789999999999</v>
      </c>
      <c r="AE36" s="995">
        <v>21200.7</v>
      </c>
      <c r="AF36" s="995">
        <v>6011.7368520762657</v>
      </c>
      <c r="AG36" s="995">
        <v>5936.7780036839704</v>
      </c>
      <c r="AH36" s="995">
        <v>5984.9090736618509</v>
      </c>
      <c r="AI36" s="995">
        <v>6125.6591235202604</v>
      </c>
      <c r="AJ36" s="995">
        <v>24059.083052942337</v>
      </c>
      <c r="AK36" s="995">
        <v>6220.2120000000004</v>
      </c>
      <c r="AL36" s="995">
        <v>6067.0990000000002</v>
      </c>
      <c r="AM36" s="995">
        <v>6081.6090000000004</v>
      </c>
      <c r="AN36" s="995">
        <v>6028.6369999999997</v>
      </c>
      <c r="AO36" s="995">
        <v>24397.558000000001</v>
      </c>
      <c r="AP36" s="995">
        <v>6507.2190000000001</v>
      </c>
      <c r="AQ36" s="995">
        <v>6662.4470000000001</v>
      </c>
      <c r="AR36" s="995">
        <v>6797.6769999999997</v>
      </c>
      <c r="AS36" s="995">
        <v>7019.3509999999997</v>
      </c>
      <c r="AT36" s="995">
        <v>26986.695</v>
      </c>
      <c r="AU36" s="995">
        <v>3625.6109999999999</v>
      </c>
      <c r="AV36" s="994">
        <v>3788.2359999999999</v>
      </c>
      <c r="AW36" s="994">
        <v>4844.2120000000004</v>
      </c>
      <c r="AX36" s="994">
        <v>5368.0060000000003</v>
      </c>
      <c r="AY36" s="995">
        <v>17626.066999999999</v>
      </c>
      <c r="AZ36" s="995">
        <v>5891.4650000000001</v>
      </c>
      <c r="BA36" s="995">
        <v>6111.93</v>
      </c>
      <c r="BB36" s="995">
        <v>6444.902</v>
      </c>
      <c r="BC36" s="1022">
        <v>6631.0510000000004</v>
      </c>
      <c r="BD36" s="1022">
        <v>25079.347999999998</v>
      </c>
      <c r="BE36" s="995">
        <v>6659.0230000000001</v>
      </c>
      <c r="BF36" s="995">
        <v>7097.0559999999996</v>
      </c>
      <c r="BG36" s="995">
        <v>7435.2939999999999</v>
      </c>
      <c r="BH36" s="1022">
        <v>7009.4210000000003</v>
      </c>
      <c r="BI36" s="1022">
        <v>28200.794000000002</v>
      </c>
      <c r="BJ36" s="1022">
        <v>7648.92</v>
      </c>
      <c r="BK36" s="1022">
        <v>7973.1610000000001</v>
      </c>
      <c r="BL36" s="1022">
        <v>8448.1470000000008</v>
      </c>
      <c r="BM36" s="1022">
        <v>8835.8719999999994</v>
      </c>
      <c r="BN36" s="1022">
        <v>32906.100000000006</v>
      </c>
      <c r="BO36" s="1022">
        <v>9114.107</v>
      </c>
      <c r="BP36" s="1022">
        <v>9563.0820000000003</v>
      </c>
      <c r="BQ36" s="1022">
        <v>10049.582</v>
      </c>
      <c r="BR36" s="1022">
        <v>10297.893</v>
      </c>
      <c r="BS36" s="1022">
        <v>39024.664000000004</v>
      </c>
    </row>
    <row r="37" spans="1:71" ht="13">
      <c r="A37" s="119" t="s">
        <v>1148</v>
      </c>
      <c r="B37" s="334"/>
      <c r="C37" s="334"/>
      <c r="D37" s="334"/>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row>
    <row r="39" spans="1:71" s="1025" customFormat="1">
      <c r="B39" s="1026"/>
      <c r="C39" s="1026"/>
      <c r="D39" s="1026"/>
      <c r="E39" s="1026"/>
      <c r="F39" s="1026"/>
      <c r="G39" s="1026"/>
      <c r="H39" s="1026"/>
      <c r="I39" s="1026"/>
      <c r="J39" s="1026"/>
      <c r="K39" s="1026"/>
      <c r="L39" s="1026"/>
      <c r="M39" s="1026"/>
      <c r="N39" s="1026"/>
      <c r="O39" s="1026"/>
      <c r="P39" s="1026"/>
      <c r="Q39" s="1026"/>
      <c r="R39" s="1026"/>
      <c r="S39" s="1026"/>
      <c r="T39" s="1026"/>
      <c r="U39" s="1026"/>
      <c r="V39" s="1026"/>
      <c r="W39" s="1026"/>
      <c r="X39" s="1026"/>
      <c r="Y39" s="1026"/>
      <c r="Z39" s="1026"/>
      <c r="AA39" s="1026"/>
    </row>
    <row r="40" spans="1:71" s="1025" customFormat="1">
      <c r="B40" s="1026"/>
      <c r="C40" s="1026"/>
      <c r="D40" s="1026"/>
      <c r="E40" s="1026"/>
      <c r="F40" s="1026"/>
      <c r="G40" s="1026"/>
      <c r="H40" s="1026"/>
      <c r="I40" s="1026"/>
      <c r="J40" s="1026"/>
      <c r="K40" s="1026"/>
      <c r="L40" s="1026"/>
      <c r="M40" s="1026"/>
      <c r="N40" s="1026"/>
      <c r="O40" s="1026"/>
      <c r="P40" s="1026"/>
      <c r="Q40" s="1026"/>
      <c r="R40" s="1026"/>
      <c r="S40" s="1026"/>
      <c r="T40" s="1026"/>
      <c r="U40" s="1026"/>
      <c r="V40" s="1026"/>
      <c r="W40" s="1026"/>
      <c r="X40" s="1026"/>
      <c r="Y40" s="1026"/>
      <c r="Z40" s="1026"/>
      <c r="AA40" s="1026"/>
    </row>
    <row r="41" spans="1:71" s="1025" customFormat="1">
      <c r="B41" s="1026"/>
      <c r="C41" s="1026"/>
      <c r="D41" s="1026"/>
      <c r="E41" s="1026"/>
      <c r="F41" s="1026"/>
      <c r="G41" s="1026"/>
      <c r="H41" s="1026"/>
      <c r="I41" s="1026"/>
      <c r="J41" s="1026"/>
      <c r="K41" s="1026"/>
      <c r="L41" s="1026"/>
      <c r="M41" s="1026"/>
      <c r="N41" s="1026"/>
      <c r="O41" s="1026"/>
      <c r="P41" s="1026"/>
      <c r="Q41" s="1026"/>
      <c r="R41" s="1026"/>
      <c r="S41" s="1026"/>
      <c r="T41" s="1026"/>
      <c r="U41" s="1026"/>
      <c r="V41" s="1026"/>
      <c r="W41" s="1026"/>
      <c r="X41" s="1026"/>
      <c r="Y41" s="1026"/>
      <c r="Z41" s="1026"/>
      <c r="AA41" s="1026"/>
    </row>
    <row r="42" spans="1:71" s="1025" customFormat="1">
      <c r="B42" s="1026"/>
      <c r="C42" s="1026"/>
      <c r="D42" s="1026"/>
      <c r="E42" s="1026"/>
      <c r="F42" s="1026"/>
      <c r="G42" s="1026"/>
      <c r="H42" s="1026"/>
      <c r="I42" s="1026"/>
      <c r="J42" s="1026"/>
      <c r="K42" s="1026"/>
      <c r="L42" s="1026"/>
      <c r="M42" s="1026"/>
      <c r="N42" s="1026"/>
      <c r="O42" s="1026"/>
      <c r="P42" s="1026"/>
      <c r="Q42" s="1026"/>
      <c r="R42" s="1026"/>
      <c r="S42" s="1026"/>
      <c r="T42" s="1026"/>
      <c r="U42" s="1026"/>
      <c r="V42" s="1026"/>
      <c r="W42" s="1026"/>
      <c r="X42" s="1026"/>
      <c r="Y42" s="1026"/>
      <c r="Z42" s="1026"/>
      <c r="AA42" s="1026"/>
    </row>
    <row r="43" spans="1:71" s="1025" customFormat="1">
      <c r="B43" s="1026"/>
      <c r="C43" s="1026"/>
      <c r="D43" s="1026"/>
      <c r="E43" s="1026"/>
      <c r="F43" s="1026"/>
      <c r="G43" s="1026"/>
      <c r="H43" s="1026"/>
      <c r="I43" s="1026"/>
      <c r="J43" s="1026"/>
      <c r="K43" s="1026"/>
      <c r="L43" s="1026"/>
      <c r="M43" s="1026"/>
      <c r="N43" s="1026"/>
      <c r="O43" s="1026"/>
      <c r="P43" s="1026"/>
      <c r="Q43" s="1026"/>
      <c r="R43" s="1026"/>
      <c r="S43" s="1026"/>
      <c r="T43" s="1026"/>
      <c r="U43" s="1026"/>
      <c r="V43" s="1026"/>
      <c r="W43" s="1026"/>
      <c r="X43" s="1026"/>
      <c r="Y43" s="1026"/>
      <c r="Z43" s="1026"/>
      <c r="AA43" s="1026"/>
    </row>
    <row r="44" spans="1:71" s="1025" customFormat="1">
      <c r="B44" s="1026"/>
      <c r="C44" s="1026"/>
      <c r="D44" s="1026"/>
      <c r="E44" s="1026"/>
      <c r="F44" s="1026"/>
      <c r="G44" s="1026"/>
      <c r="H44" s="1026"/>
      <c r="I44" s="1026"/>
      <c r="J44" s="1026"/>
      <c r="K44" s="1026"/>
      <c r="L44" s="1026"/>
      <c r="M44" s="1026"/>
      <c r="N44" s="1026"/>
      <c r="O44" s="1026"/>
      <c r="P44" s="1026"/>
      <c r="Q44" s="1026"/>
      <c r="R44" s="1026"/>
      <c r="S44" s="1026"/>
      <c r="T44" s="1026"/>
      <c r="U44" s="1026"/>
      <c r="V44" s="1026"/>
      <c r="W44" s="1026"/>
      <c r="X44" s="1026"/>
      <c r="Y44" s="1026"/>
      <c r="Z44" s="1026"/>
      <c r="AA44" s="1026"/>
    </row>
    <row r="45" spans="1:71" s="1025" customFormat="1">
      <c r="B45" s="1026"/>
      <c r="C45" s="1026"/>
      <c r="D45" s="1026"/>
      <c r="E45" s="1026"/>
      <c r="F45" s="1026"/>
      <c r="G45" s="1026"/>
      <c r="H45" s="1026"/>
      <c r="I45" s="1026"/>
      <c r="J45" s="1026"/>
      <c r="K45" s="1026"/>
      <c r="L45" s="1026"/>
      <c r="M45" s="1026"/>
      <c r="N45" s="1026"/>
      <c r="O45" s="1026"/>
      <c r="P45" s="1026"/>
      <c r="Q45" s="1026"/>
      <c r="R45" s="1026"/>
      <c r="S45" s="1026"/>
      <c r="T45" s="1026"/>
      <c r="U45" s="1026"/>
      <c r="V45" s="1026"/>
      <c r="W45" s="1026"/>
      <c r="X45" s="1026"/>
      <c r="Y45" s="1026"/>
      <c r="Z45" s="1026"/>
      <c r="AA45" s="1026"/>
    </row>
    <row r="46" spans="1:71" s="1025" customFormat="1">
      <c r="B46" s="1026"/>
      <c r="C46" s="1026"/>
      <c r="D46" s="1026"/>
      <c r="E46" s="1026"/>
      <c r="F46" s="1026"/>
      <c r="G46" s="1026"/>
      <c r="H46" s="1026"/>
      <c r="I46" s="1026"/>
      <c r="J46" s="1026"/>
      <c r="K46" s="1026"/>
      <c r="L46" s="1026"/>
      <c r="M46" s="1026"/>
      <c r="N46" s="1026"/>
      <c r="O46" s="1026"/>
      <c r="P46" s="1026"/>
      <c r="Q46" s="1026"/>
      <c r="R46" s="1026"/>
      <c r="S46" s="1026"/>
      <c r="T46" s="1026"/>
      <c r="U46" s="1026"/>
      <c r="V46" s="1026"/>
      <c r="W46" s="1026"/>
      <c r="X46" s="1026"/>
      <c r="Y46" s="1026"/>
      <c r="Z46" s="1026"/>
      <c r="AA46" s="1026"/>
    </row>
    <row r="47" spans="1:71" s="1025" customFormat="1">
      <c r="B47" s="1026"/>
      <c r="C47" s="1026"/>
      <c r="D47" s="1026"/>
      <c r="E47" s="1026"/>
      <c r="F47" s="1026"/>
      <c r="G47" s="1026"/>
      <c r="H47" s="1026"/>
      <c r="I47" s="1026"/>
      <c r="J47" s="1026"/>
      <c r="K47" s="1026"/>
      <c r="L47" s="1026"/>
      <c r="M47" s="1026"/>
      <c r="N47" s="1026"/>
      <c r="O47" s="1026"/>
      <c r="P47" s="1026"/>
      <c r="Q47" s="1026"/>
      <c r="R47" s="1026"/>
      <c r="S47" s="1026"/>
      <c r="T47" s="1026"/>
      <c r="U47" s="1026"/>
      <c r="V47" s="1026"/>
      <c r="W47" s="1026"/>
      <c r="X47" s="1026"/>
      <c r="Y47" s="1026"/>
      <c r="Z47" s="1026"/>
      <c r="AA47" s="1026"/>
    </row>
    <row r="48" spans="1:71" s="1025" customFormat="1">
      <c r="B48" s="1026"/>
      <c r="C48" s="1026"/>
      <c r="D48" s="1026"/>
      <c r="E48" s="1026"/>
      <c r="F48" s="1026"/>
      <c r="G48" s="1026"/>
      <c r="H48" s="1026"/>
      <c r="I48" s="1026"/>
      <c r="J48" s="1026"/>
      <c r="K48" s="1026"/>
      <c r="L48" s="1026"/>
      <c r="M48" s="1026"/>
      <c r="N48" s="1026"/>
      <c r="O48" s="1026"/>
      <c r="P48" s="1026"/>
      <c r="Q48" s="1026"/>
      <c r="R48" s="1026"/>
      <c r="S48" s="1026"/>
      <c r="T48" s="1026"/>
      <c r="U48" s="1026"/>
      <c r="V48" s="1026"/>
      <c r="W48" s="1026"/>
      <c r="X48" s="1026"/>
      <c r="Y48" s="1026"/>
      <c r="Z48" s="1026"/>
      <c r="AA48" s="1026"/>
    </row>
    <row r="49" spans="2:27" s="1025" customFormat="1">
      <c r="B49" s="1026"/>
      <c r="C49" s="1026"/>
      <c r="D49" s="1026"/>
      <c r="E49" s="1026"/>
      <c r="F49" s="1026"/>
      <c r="G49" s="1026"/>
      <c r="H49" s="1026"/>
      <c r="I49" s="1026"/>
      <c r="J49" s="1026"/>
      <c r="K49" s="1026"/>
      <c r="L49" s="1026"/>
      <c r="M49" s="1026"/>
      <c r="N49" s="1026"/>
      <c r="O49" s="1026"/>
      <c r="P49" s="1026"/>
      <c r="Q49" s="1026"/>
      <c r="R49" s="1026"/>
      <c r="S49" s="1026"/>
      <c r="T49" s="1026"/>
      <c r="U49" s="1026"/>
      <c r="V49" s="1026"/>
      <c r="W49" s="1026"/>
      <c r="X49" s="1026"/>
      <c r="Y49" s="1026"/>
      <c r="Z49" s="1026"/>
      <c r="AA49" s="1026"/>
    </row>
    <row r="50" spans="2:27" s="1025" customFormat="1">
      <c r="B50" s="1026"/>
      <c r="C50" s="1026"/>
      <c r="D50" s="1026"/>
      <c r="E50" s="1026"/>
      <c r="F50" s="1026"/>
      <c r="G50" s="1026"/>
      <c r="H50" s="1026"/>
      <c r="I50" s="1026"/>
      <c r="J50" s="1026"/>
      <c r="K50" s="1026"/>
      <c r="L50" s="1026"/>
      <c r="M50" s="1026"/>
      <c r="N50" s="1026"/>
      <c r="O50" s="1026"/>
      <c r="P50" s="1026"/>
      <c r="Q50" s="1026"/>
      <c r="R50" s="1026"/>
      <c r="S50" s="1026"/>
      <c r="T50" s="1026"/>
      <c r="U50" s="1026"/>
      <c r="V50" s="1026"/>
      <c r="W50" s="1026"/>
      <c r="X50" s="1026"/>
      <c r="Y50" s="1026"/>
      <c r="Z50" s="1026"/>
      <c r="AA50" s="1026"/>
    </row>
    <row r="51" spans="2:27" s="1025" customFormat="1">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6"/>
      <c r="X51" s="1026"/>
      <c r="Y51" s="1026"/>
      <c r="Z51" s="1026"/>
      <c r="AA51" s="1026"/>
    </row>
    <row r="52" spans="2:27" s="1025" customFormat="1">
      <c r="B52" s="1026"/>
      <c r="C52" s="1026"/>
      <c r="D52" s="1026"/>
      <c r="E52" s="1026"/>
      <c r="F52" s="1026"/>
      <c r="G52" s="1026"/>
      <c r="H52" s="1026"/>
      <c r="I52" s="1026"/>
      <c r="J52" s="1026"/>
      <c r="K52" s="1026"/>
      <c r="L52" s="1026"/>
      <c r="M52" s="1026"/>
      <c r="N52" s="1026"/>
      <c r="O52" s="1026"/>
      <c r="P52" s="1026"/>
      <c r="Q52" s="1026"/>
      <c r="R52" s="1026"/>
      <c r="S52" s="1026"/>
      <c r="T52" s="1026"/>
      <c r="U52" s="1026"/>
      <c r="V52" s="1026"/>
      <c r="W52" s="1026"/>
      <c r="X52" s="1026"/>
      <c r="Y52" s="1026"/>
      <c r="Z52" s="1026"/>
      <c r="AA52" s="1026"/>
    </row>
    <row r="53" spans="2:27" s="1025" customFormat="1">
      <c r="B53" s="1026"/>
      <c r="C53" s="1026"/>
      <c r="D53" s="1026"/>
      <c r="E53" s="1026"/>
      <c r="F53" s="1026"/>
      <c r="G53" s="1026"/>
      <c r="H53" s="1026"/>
      <c r="I53" s="1026"/>
      <c r="J53" s="1026"/>
      <c r="K53" s="1026"/>
      <c r="L53" s="1026"/>
      <c r="M53" s="1026"/>
      <c r="N53" s="1026"/>
      <c r="O53" s="1026"/>
      <c r="P53" s="1026"/>
      <c r="Q53" s="1026"/>
      <c r="R53" s="1026"/>
      <c r="S53" s="1026"/>
      <c r="T53" s="1026"/>
      <c r="U53" s="1026"/>
      <c r="V53" s="1026"/>
      <c r="W53" s="1026"/>
      <c r="X53" s="1026"/>
      <c r="Y53" s="1026"/>
      <c r="Z53" s="1026"/>
      <c r="AA53" s="1026"/>
    </row>
    <row r="54" spans="2:27" s="1025" customFormat="1">
      <c r="B54" s="1026"/>
      <c r="C54" s="1026"/>
      <c r="D54" s="1026"/>
      <c r="E54" s="1026"/>
      <c r="F54" s="1026"/>
      <c r="G54" s="1026"/>
      <c r="H54" s="1026"/>
      <c r="I54" s="1026"/>
      <c r="J54" s="1026"/>
      <c r="K54" s="1026"/>
      <c r="L54" s="1026"/>
      <c r="M54" s="1026"/>
      <c r="N54" s="1026"/>
      <c r="O54" s="1026"/>
      <c r="P54" s="1026"/>
      <c r="Q54" s="1026"/>
      <c r="R54" s="1026"/>
      <c r="S54" s="1026"/>
      <c r="T54" s="1026"/>
      <c r="U54" s="1026"/>
      <c r="V54" s="1026"/>
      <c r="W54" s="1026"/>
      <c r="X54" s="1026"/>
      <c r="Y54" s="1026"/>
      <c r="Z54" s="1026"/>
      <c r="AA54" s="1026"/>
    </row>
    <row r="55" spans="2:27" s="1025" customFormat="1">
      <c r="B55" s="1026"/>
      <c r="C55" s="1026"/>
      <c r="D55" s="1026"/>
      <c r="E55" s="1026"/>
      <c r="F55" s="1026"/>
      <c r="G55" s="1026"/>
      <c r="H55" s="1026"/>
      <c r="I55" s="1026"/>
      <c r="J55" s="1026"/>
      <c r="K55" s="1026"/>
      <c r="L55" s="1026"/>
      <c r="M55" s="1026"/>
      <c r="N55" s="1026"/>
      <c r="O55" s="1026"/>
      <c r="P55" s="1026"/>
      <c r="Q55" s="1026"/>
      <c r="R55" s="1026"/>
      <c r="S55" s="1026"/>
      <c r="T55" s="1026"/>
      <c r="U55" s="1026"/>
      <c r="V55" s="1026"/>
      <c r="W55" s="1026"/>
      <c r="X55" s="1026"/>
      <c r="Y55" s="1026"/>
      <c r="Z55" s="1026"/>
      <c r="AA55" s="1026"/>
    </row>
    <row r="56" spans="2:27" s="1025" customFormat="1">
      <c r="B56" s="1026"/>
      <c r="C56" s="1026"/>
      <c r="D56" s="1026"/>
      <c r="E56" s="1026"/>
      <c r="F56" s="1026"/>
      <c r="G56" s="1026"/>
      <c r="H56" s="1026"/>
      <c r="I56" s="1026"/>
      <c r="J56" s="1026"/>
      <c r="K56" s="1026"/>
      <c r="L56" s="1026"/>
      <c r="M56" s="1026"/>
      <c r="N56" s="1026"/>
      <c r="O56" s="1026"/>
      <c r="P56" s="1026"/>
      <c r="Q56" s="1026"/>
      <c r="R56" s="1026"/>
      <c r="S56" s="1026"/>
      <c r="T56" s="1026"/>
      <c r="U56" s="1026"/>
      <c r="V56" s="1026"/>
      <c r="W56" s="1026"/>
      <c r="X56" s="1026"/>
      <c r="Y56" s="1026"/>
      <c r="Z56" s="1026"/>
      <c r="AA56" s="1026"/>
    </row>
    <row r="57" spans="2:27" s="1025" customFormat="1">
      <c r="B57" s="1026"/>
      <c r="C57" s="1026"/>
      <c r="D57" s="1026"/>
      <c r="E57" s="1026"/>
      <c r="F57" s="1026"/>
      <c r="G57" s="1026"/>
      <c r="H57" s="1026"/>
      <c r="I57" s="1026"/>
      <c r="J57" s="1026"/>
      <c r="K57" s="1026"/>
      <c r="L57" s="1026"/>
      <c r="M57" s="1026"/>
      <c r="N57" s="1026"/>
      <c r="O57" s="1026"/>
      <c r="P57" s="1026"/>
      <c r="Q57" s="1026"/>
      <c r="R57" s="1026"/>
      <c r="S57" s="1026"/>
      <c r="T57" s="1026"/>
      <c r="U57" s="1026"/>
      <c r="V57" s="1026"/>
      <c r="W57" s="1026"/>
      <c r="X57" s="1026"/>
      <c r="Y57" s="1026"/>
      <c r="Z57" s="1026"/>
      <c r="AA57" s="1026"/>
    </row>
    <row r="58" spans="2:27" s="1025" customFormat="1">
      <c r="B58" s="1026"/>
      <c r="C58" s="1026"/>
      <c r="D58" s="1026"/>
      <c r="E58" s="1026"/>
      <c r="F58" s="1026"/>
      <c r="G58" s="1026"/>
      <c r="H58" s="1026"/>
      <c r="I58" s="1026"/>
      <c r="J58" s="1026"/>
      <c r="K58" s="1026"/>
      <c r="L58" s="1026"/>
      <c r="M58" s="1026"/>
      <c r="N58" s="1026"/>
      <c r="O58" s="1026"/>
      <c r="P58" s="1026"/>
      <c r="Q58" s="1026"/>
      <c r="R58" s="1026"/>
      <c r="S58" s="1026"/>
      <c r="T58" s="1026"/>
      <c r="U58" s="1026"/>
      <c r="V58" s="1026"/>
      <c r="W58" s="1026"/>
      <c r="X58" s="1026"/>
      <c r="Y58" s="1026"/>
      <c r="Z58" s="1026"/>
      <c r="AA58" s="1026"/>
    </row>
    <row r="59" spans="2:27" s="1025" customFormat="1">
      <c r="B59" s="1026"/>
      <c r="C59" s="1026"/>
      <c r="D59" s="1026"/>
      <c r="E59" s="1026"/>
      <c r="F59" s="1026"/>
      <c r="G59" s="1026"/>
      <c r="H59" s="1026"/>
      <c r="I59" s="1026"/>
      <c r="J59" s="1026"/>
      <c r="K59" s="1026"/>
      <c r="L59" s="1026"/>
      <c r="M59" s="1026"/>
      <c r="N59" s="1026"/>
      <c r="O59" s="1026"/>
      <c r="P59" s="1026"/>
      <c r="Q59" s="1026"/>
      <c r="R59" s="1026"/>
      <c r="S59" s="1026"/>
      <c r="T59" s="1026"/>
      <c r="U59" s="1026"/>
      <c r="V59" s="1026"/>
      <c r="W59" s="1026"/>
      <c r="X59" s="1026"/>
      <c r="Y59" s="1026"/>
      <c r="Z59" s="1026"/>
      <c r="AA59" s="1026"/>
    </row>
    <row r="60" spans="2:27" s="1025" customFormat="1">
      <c r="B60" s="1026"/>
      <c r="C60" s="1026"/>
      <c r="D60" s="1026"/>
      <c r="E60" s="1026"/>
      <c r="F60" s="1026"/>
      <c r="G60" s="1026"/>
      <c r="H60" s="1026"/>
      <c r="I60" s="1026"/>
      <c r="J60" s="1026"/>
      <c r="K60" s="1026"/>
      <c r="L60" s="1026"/>
      <c r="M60" s="1026"/>
      <c r="N60" s="1026"/>
      <c r="O60" s="1026"/>
      <c r="P60" s="1026"/>
      <c r="Q60" s="1026"/>
      <c r="R60" s="1026"/>
      <c r="S60" s="1026"/>
      <c r="T60" s="1026"/>
      <c r="U60" s="1026"/>
      <c r="V60" s="1026"/>
      <c r="W60" s="1026"/>
      <c r="X60" s="1026"/>
      <c r="Y60" s="1026"/>
      <c r="Z60" s="1026"/>
      <c r="AA60" s="1026"/>
    </row>
    <row r="61" spans="2:27" s="1025" customFormat="1">
      <c r="B61" s="1026"/>
      <c r="C61" s="1026"/>
      <c r="D61" s="1026"/>
      <c r="E61" s="1026"/>
      <c r="F61" s="1026"/>
      <c r="G61" s="1026"/>
      <c r="H61" s="1026"/>
      <c r="I61" s="1026"/>
      <c r="J61" s="1026"/>
      <c r="K61" s="1026"/>
      <c r="L61" s="1026"/>
      <c r="M61" s="1026"/>
      <c r="N61" s="1026"/>
      <c r="O61" s="1026"/>
      <c r="P61" s="1026"/>
      <c r="Q61" s="1026"/>
      <c r="R61" s="1026"/>
      <c r="S61" s="1026"/>
      <c r="T61" s="1026"/>
      <c r="U61" s="1026"/>
      <c r="V61" s="1026"/>
      <c r="W61" s="1026"/>
      <c r="X61" s="1026"/>
      <c r="Y61" s="1026"/>
      <c r="Z61" s="1026"/>
      <c r="AA61" s="1026"/>
    </row>
    <row r="62" spans="2:27" s="1025" customFormat="1">
      <c r="B62" s="1026"/>
      <c r="C62" s="1026"/>
      <c r="D62" s="1026"/>
      <c r="E62" s="1026"/>
      <c r="F62" s="1026"/>
      <c r="G62" s="1026"/>
      <c r="H62" s="1026"/>
      <c r="I62" s="1026"/>
      <c r="J62" s="1026"/>
      <c r="K62" s="1026"/>
      <c r="L62" s="1026"/>
      <c r="M62" s="1026"/>
      <c r="N62" s="1026"/>
      <c r="O62" s="1026"/>
      <c r="P62" s="1026"/>
      <c r="Q62" s="1026"/>
      <c r="R62" s="1026"/>
      <c r="S62" s="1026"/>
      <c r="T62" s="1026"/>
      <c r="U62" s="1026"/>
      <c r="V62" s="1026"/>
      <c r="W62" s="1026"/>
      <c r="X62" s="1026"/>
      <c r="Y62" s="1026"/>
      <c r="Z62" s="1026"/>
      <c r="AA62" s="1026"/>
    </row>
    <row r="63" spans="2:27" s="1025" customFormat="1">
      <c r="B63" s="1026"/>
      <c r="C63" s="1026"/>
      <c r="D63" s="1026"/>
      <c r="E63" s="1026"/>
      <c r="F63" s="1026"/>
      <c r="G63" s="1026"/>
      <c r="H63" s="1026"/>
      <c r="I63" s="1026"/>
      <c r="J63" s="1026"/>
      <c r="K63" s="1026"/>
      <c r="L63" s="1026"/>
      <c r="M63" s="1026"/>
      <c r="N63" s="1026"/>
      <c r="O63" s="1026"/>
      <c r="P63" s="1026"/>
      <c r="Q63" s="1026"/>
      <c r="R63" s="1026"/>
      <c r="S63" s="1026"/>
      <c r="T63" s="1026"/>
      <c r="U63" s="1026"/>
      <c r="V63" s="1026"/>
      <c r="W63" s="1026"/>
      <c r="X63" s="1026"/>
      <c r="Y63" s="1026"/>
      <c r="Z63" s="1026"/>
      <c r="AA63" s="1026"/>
    </row>
    <row r="64" spans="2:27" s="1025" customFormat="1">
      <c r="B64" s="1026"/>
      <c r="C64" s="1026"/>
      <c r="D64" s="1026"/>
      <c r="E64" s="1026"/>
      <c r="F64" s="1026"/>
      <c r="G64" s="1026"/>
      <c r="H64" s="1026"/>
      <c r="I64" s="1026"/>
      <c r="J64" s="1026"/>
      <c r="K64" s="1026"/>
      <c r="L64" s="1026"/>
      <c r="M64" s="1026"/>
      <c r="N64" s="1026"/>
      <c r="O64" s="1026"/>
      <c r="P64" s="1026"/>
      <c r="Q64" s="1026"/>
      <c r="R64" s="1026"/>
      <c r="S64" s="1026"/>
      <c r="T64" s="1026"/>
      <c r="U64" s="1026"/>
      <c r="V64" s="1026"/>
      <c r="W64" s="1026"/>
      <c r="X64" s="1026"/>
      <c r="Y64" s="1026"/>
      <c r="Z64" s="1026"/>
      <c r="AA64" s="1026"/>
    </row>
    <row r="65" spans="2:27" s="1025" customFormat="1">
      <c r="B65" s="1026"/>
      <c r="C65" s="1026"/>
      <c r="D65" s="1026"/>
      <c r="E65" s="1026"/>
      <c r="F65" s="1026"/>
      <c r="G65" s="1026"/>
      <c r="H65" s="1026"/>
      <c r="I65" s="1026"/>
      <c r="J65" s="1026"/>
      <c r="K65" s="1026"/>
      <c r="L65" s="1026"/>
      <c r="M65" s="1026"/>
      <c r="N65" s="1026"/>
      <c r="O65" s="1026"/>
      <c r="P65" s="1026"/>
      <c r="Q65" s="1026"/>
      <c r="R65" s="1026"/>
      <c r="S65" s="1026"/>
      <c r="T65" s="1026"/>
      <c r="U65" s="1026"/>
      <c r="V65" s="1026"/>
      <c r="W65" s="1026"/>
      <c r="X65" s="1026"/>
      <c r="Y65" s="1026"/>
      <c r="Z65" s="1026"/>
      <c r="AA65" s="1026"/>
    </row>
    <row r="66" spans="2:27" s="1025" customFormat="1">
      <c r="B66" s="1026"/>
    </row>
    <row r="67" spans="2:27">
      <c r="B67" s="992"/>
    </row>
    <row r="68" spans="2:27">
      <c r="B68" s="992"/>
    </row>
    <row r="69" spans="2:27">
      <c r="B69" s="992"/>
    </row>
    <row r="70" spans="2:27">
      <c r="B70" s="992"/>
    </row>
  </sheetData>
  <phoneticPr fontId="219" type="noConversion"/>
  <printOptions horizontalCentered="1" verticalCentered="1"/>
  <pageMargins left="0" right="0" top="0" bottom="0" header="0" footer="0"/>
  <pageSetup paperSize="9" orientation="landscape"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DBD23-1D4D-47D3-A127-E9DF2EFE8D3A}">
  <sheetPr codeName="Planilha29">
    <tabColor rgb="FF939598"/>
    <pageSetUpPr fitToPage="1"/>
  </sheetPr>
  <dimension ref="A1:BS71"/>
  <sheetViews>
    <sheetView showGridLines="0" zoomScaleNormal="100" workbookViewId="0">
      <pane xSplit="1" ySplit="6" topLeftCell="BN7" activePane="bottomRight" state="frozen"/>
      <selection pane="topRight"/>
      <selection pane="bottomLeft"/>
      <selection pane="bottomRight" activeCell="A2" sqref="A2"/>
    </sheetView>
  </sheetViews>
  <sheetFormatPr defaultColWidth="9.1796875" defaultRowHeight="12.5" outlineLevelCol="1"/>
  <cols>
    <col min="1" max="1" width="72.1796875" style="310" customWidth="1"/>
    <col min="2" max="17" width="13.7265625" style="310" hidden="1" customWidth="1" outlineLevel="1"/>
    <col min="18" max="20" width="13.54296875" style="310" hidden="1" customWidth="1" outlineLevel="1"/>
    <col min="21" max="21" width="13.7265625" style="310" hidden="1" customWidth="1" outlineLevel="1"/>
    <col min="22" max="22" width="13.7265625" style="310" customWidth="1" collapsed="1"/>
    <col min="23" max="43" width="13.7265625" style="310" customWidth="1"/>
    <col min="44" max="45" width="7.7265625" style="310" bestFit="1" customWidth="1"/>
    <col min="46" max="46" width="8.1796875" style="310" bestFit="1" customWidth="1"/>
    <col min="47" max="50" width="7.7265625" style="310" bestFit="1" customWidth="1"/>
    <col min="51" max="51" width="8.1796875" style="310" bestFit="1" customWidth="1"/>
    <col min="52" max="52" width="9.7265625" style="310" bestFit="1" customWidth="1"/>
    <col min="53" max="71" width="9.54296875" style="310" customWidth="1"/>
    <col min="72" max="16384" width="9.1796875" style="310"/>
  </cols>
  <sheetData>
    <row r="1" spans="1:71" hidden="1">
      <c r="A1" s="1038"/>
      <c r="B1" s="1038"/>
      <c r="C1" s="1038"/>
      <c r="D1" s="1038"/>
      <c r="E1" s="1038"/>
      <c r="F1" s="1038"/>
      <c r="G1" s="1038"/>
      <c r="H1" s="1038"/>
      <c r="I1" s="1038"/>
      <c r="J1" s="1038"/>
      <c r="K1" s="1038"/>
      <c r="L1" s="1038"/>
      <c r="M1" s="1038"/>
      <c r="N1" s="1038"/>
      <c r="O1" s="1038"/>
      <c r="P1" s="1038"/>
      <c r="Q1" s="1038"/>
      <c r="R1" s="1038"/>
      <c r="S1" s="1038"/>
      <c r="T1" s="1038"/>
      <c r="U1" s="1038"/>
      <c r="V1" s="1038"/>
      <c r="W1" s="1038"/>
      <c r="X1" s="1038"/>
      <c r="Y1" s="1038"/>
      <c r="Z1" s="1038"/>
      <c r="AA1" s="1038"/>
      <c r="AB1" s="1038"/>
      <c r="AC1" s="1038"/>
      <c r="AD1" s="1038"/>
      <c r="AE1" s="1038"/>
      <c r="AF1" s="1038"/>
      <c r="AG1" s="1038"/>
      <c r="AH1" s="1038"/>
      <c r="AI1" s="1038"/>
      <c r="AJ1" s="1038"/>
      <c r="AK1" s="1038"/>
      <c r="AL1" s="1038"/>
      <c r="AM1" s="1038"/>
      <c r="AN1" s="1038"/>
      <c r="AO1" s="1038"/>
      <c r="AP1" s="1038"/>
      <c r="AQ1" s="1038"/>
      <c r="AR1" s="1038"/>
      <c r="AS1" s="1038"/>
      <c r="AT1" s="1038"/>
      <c r="AU1" s="1038"/>
      <c r="AV1" s="1038"/>
      <c r="AW1" s="1038"/>
      <c r="AX1" s="1038"/>
      <c r="AY1" s="1038"/>
      <c r="AZ1" s="1038"/>
      <c r="BA1" s="1038"/>
      <c r="BB1" s="1038"/>
      <c r="BC1" s="1038"/>
      <c r="BD1" s="1038"/>
      <c r="BE1" s="1038"/>
      <c r="BF1" s="1038"/>
      <c r="BG1" s="1038"/>
      <c r="BH1" s="1038"/>
      <c r="BI1" s="1038"/>
      <c r="BJ1" s="1038"/>
      <c r="BK1" s="1038"/>
      <c r="BL1" s="1038"/>
      <c r="BM1" s="1038"/>
      <c r="BN1" s="1038"/>
      <c r="BO1" s="1038"/>
      <c r="BP1" s="1038"/>
      <c r="BQ1" s="1038"/>
      <c r="BR1" s="1038"/>
      <c r="BS1" s="1038"/>
    </row>
    <row r="2" spans="1:71" s="308" customFormat="1" ht="37.5" customHeight="1">
      <c r="A2" s="1442" t="s">
        <v>1431</v>
      </c>
      <c r="B2" s="1036"/>
      <c r="C2" s="1036"/>
      <c r="D2" s="1037"/>
      <c r="E2" s="1037"/>
      <c r="F2" s="1036"/>
      <c r="G2" s="1036"/>
      <c r="H2" s="1036"/>
      <c r="I2" s="1037"/>
      <c r="J2" s="1037"/>
      <c r="K2" s="1036"/>
      <c r="L2" s="1036"/>
      <c r="M2" s="1036"/>
      <c r="N2" s="1036"/>
      <c r="O2" s="1037"/>
      <c r="P2" s="1036"/>
      <c r="Q2" s="1036"/>
      <c r="R2" s="1036"/>
      <c r="S2" s="1036"/>
      <c r="T2" s="1037"/>
      <c r="U2" s="1036"/>
      <c r="V2" s="1036"/>
      <c r="W2" s="1036"/>
      <c r="X2" s="1036"/>
      <c r="Y2" s="1036"/>
      <c r="Z2" s="1036"/>
      <c r="AA2" s="1036"/>
      <c r="AB2" s="1036"/>
      <c r="AC2" s="1036"/>
      <c r="AD2" s="1036"/>
      <c r="AE2" s="1036"/>
      <c r="AF2" s="1036"/>
      <c r="AG2" s="1036"/>
      <c r="AH2" s="1036"/>
      <c r="AI2" s="1036"/>
      <c r="AJ2" s="1036"/>
      <c r="AK2" s="1036"/>
      <c r="AL2" s="1036"/>
      <c r="AM2" s="1036"/>
      <c r="AN2" s="1036"/>
      <c r="AO2" s="1036"/>
      <c r="AP2" s="1036"/>
      <c r="AQ2" s="1036"/>
      <c r="AR2" s="1036"/>
      <c r="AS2" s="1036"/>
      <c r="AT2" s="1036"/>
      <c r="AU2" s="1036"/>
      <c r="AV2" s="1036"/>
      <c r="AW2" s="1036"/>
      <c r="AX2" s="1036"/>
      <c r="AY2" s="1036"/>
      <c r="AZ2" s="1036"/>
      <c r="BA2" s="1036"/>
      <c r="BB2" s="1036"/>
      <c r="BC2" s="1036"/>
      <c r="BD2" s="1036"/>
      <c r="BE2" s="1036"/>
      <c r="BF2" s="1036"/>
      <c r="BG2" s="1036"/>
      <c r="BH2" s="1036"/>
      <c r="BI2" s="1036"/>
      <c r="BJ2" s="1036"/>
      <c r="BK2" s="1036"/>
      <c r="BL2" s="1036"/>
      <c r="BM2" s="1036"/>
      <c r="BN2" s="1036"/>
      <c r="BO2" s="1036"/>
      <c r="BP2" s="1036"/>
      <c r="BQ2" s="1036"/>
      <c r="BR2" s="1036"/>
      <c r="BS2" s="1036"/>
    </row>
    <row r="3" spans="1:71" s="308" customFormat="1" ht="8.25" customHeight="1">
      <c r="A3" s="1018"/>
    </row>
    <row r="4" spans="1:71" ht="13">
      <c r="A4" s="1047"/>
      <c r="B4" s="1014"/>
      <c r="C4" s="1046"/>
      <c r="D4" s="1038"/>
      <c r="E4" s="1038"/>
      <c r="F4" s="1038"/>
      <c r="G4" s="1046"/>
      <c r="H4" s="1046"/>
      <c r="I4" s="1038"/>
      <c r="J4" s="1038"/>
      <c r="K4" s="1038"/>
      <c r="L4" s="1038"/>
      <c r="M4" s="1038"/>
      <c r="N4" s="1038"/>
      <c r="O4" s="1038"/>
      <c r="P4" s="1038"/>
      <c r="Q4" s="1038"/>
      <c r="R4" s="1038"/>
      <c r="S4" s="1038"/>
      <c r="T4" s="1038"/>
      <c r="U4" s="1038"/>
      <c r="V4" s="1038"/>
      <c r="W4" s="1038"/>
      <c r="X4" s="1038"/>
      <c r="Y4" s="1038"/>
      <c r="Z4" s="1038"/>
      <c r="AA4" s="1038"/>
      <c r="AB4" s="1038"/>
      <c r="AC4" s="1038"/>
      <c r="AD4" s="1038"/>
      <c r="AE4" s="1038"/>
      <c r="AF4" s="1038"/>
      <c r="AG4" s="1038"/>
      <c r="AH4" s="1038"/>
      <c r="AI4" s="1038"/>
      <c r="AJ4" s="1038"/>
      <c r="AK4" s="1038"/>
      <c r="AL4" s="1038"/>
      <c r="AM4" s="1038"/>
      <c r="AN4" s="1038"/>
      <c r="AO4" s="1038"/>
      <c r="AP4" s="1038"/>
      <c r="AQ4" s="1038"/>
      <c r="AR4" s="1038"/>
      <c r="AS4" s="1038"/>
      <c r="AT4" s="1038"/>
      <c r="AU4" s="1038"/>
      <c r="AV4" s="1038"/>
      <c r="AW4" s="1038"/>
      <c r="AX4" s="1038"/>
      <c r="AY4" s="1038"/>
      <c r="AZ4" s="1045"/>
      <c r="BA4" s="1036"/>
      <c r="BB4" s="1045"/>
      <c r="BC4" s="1045"/>
      <c r="BD4" s="1045"/>
      <c r="BE4" s="1045"/>
      <c r="BF4" s="1045"/>
      <c r="BG4" s="1045"/>
      <c r="BH4" s="1045"/>
      <c r="BI4" s="1045"/>
      <c r="BJ4" s="1045"/>
      <c r="BK4" s="1045"/>
      <c r="BL4" s="1045"/>
      <c r="BM4" s="1045"/>
      <c r="BN4" s="1045"/>
      <c r="BO4" s="1580"/>
      <c r="BP4" s="1580"/>
      <c r="BQ4" s="1580"/>
      <c r="BR4" s="1045"/>
      <c r="BS4" s="1580" t="s">
        <v>819</v>
      </c>
    </row>
    <row r="5" spans="1:71" ht="13.5" thickBot="1">
      <c r="A5" s="1036"/>
      <c r="B5" s="1036"/>
      <c r="C5" s="1036"/>
      <c r="D5" s="1037"/>
      <c r="E5" s="1037"/>
      <c r="F5" s="1036"/>
      <c r="G5" s="1036"/>
      <c r="H5" s="1036"/>
      <c r="I5" s="1037"/>
      <c r="J5" s="1037"/>
      <c r="K5" s="1036"/>
      <c r="L5" s="1036"/>
      <c r="M5" s="1036"/>
      <c r="N5" s="1036"/>
      <c r="O5" s="1037"/>
      <c r="P5" s="1036"/>
      <c r="Q5" s="1036"/>
      <c r="R5" s="1036"/>
      <c r="S5" s="1036"/>
      <c r="T5" s="1037"/>
      <c r="U5" s="1036"/>
      <c r="V5" s="1036"/>
      <c r="W5" s="1036"/>
      <c r="X5" s="1036"/>
      <c r="Y5" s="1036"/>
      <c r="Z5" s="1036"/>
      <c r="AA5" s="1036"/>
      <c r="AB5" s="1036"/>
      <c r="AC5" s="1036"/>
      <c r="AD5" s="1036"/>
      <c r="AE5" s="1036"/>
      <c r="AF5" s="1036"/>
      <c r="AG5" s="1036"/>
      <c r="AH5" s="1036"/>
      <c r="AI5" s="1036"/>
      <c r="AJ5" s="1036"/>
      <c r="AK5" s="1036"/>
      <c r="AL5" s="1036"/>
      <c r="AM5" s="1036"/>
      <c r="AN5" s="1036"/>
      <c r="AO5" s="1036"/>
      <c r="AP5" s="1036"/>
      <c r="AQ5" s="1036"/>
      <c r="AR5" s="1036"/>
      <c r="AS5" s="1036"/>
      <c r="AT5" s="1036"/>
      <c r="AU5" s="1036"/>
      <c r="AV5" s="1036"/>
      <c r="AW5" s="1036"/>
      <c r="AX5" s="1036"/>
      <c r="AY5" s="1036"/>
      <c r="AZ5" s="1036"/>
      <c r="BA5" s="1036"/>
      <c r="BB5" s="1036"/>
      <c r="BC5" s="1036"/>
      <c r="BD5" s="1036"/>
      <c r="BE5" s="1036"/>
      <c r="BF5" s="1036"/>
      <c r="BG5" s="1036"/>
      <c r="BH5" s="1036"/>
      <c r="BI5" s="1036"/>
      <c r="BJ5" s="1036"/>
      <c r="BK5" s="1036"/>
      <c r="BL5" s="1036"/>
      <c r="BM5" s="1036"/>
      <c r="BN5" s="1036"/>
      <c r="BO5" s="1036"/>
      <c r="BP5" s="1036"/>
      <c r="BQ5" s="1036"/>
      <c r="BR5" s="1036"/>
      <c r="BS5" s="1036"/>
    </row>
    <row r="6" spans="1:71" ht="13">
      <c r="A6" s="1010"/>
      <c r="B6" s="1010"/>
      <c r="C6" s="1010"/>
      <c r="D6" s="1010"/>
      <c r="E6" s="1011"/>
      <c r="F6" s="1010"/>
      <c r="G6" s="1010"/>
      <c r="H6" s="1010"/>
      <c r="I6" s="1010"/>
      <c r="J6" s="1011"/>
      <c r="K6" s="1010"/>
      <c r="L6" s="1010" t="s">
        <v>25</v>
      </c>
      <c r="M6" s="1010"/>
      <c r="N6" s="1010"/>
      <c r="O6" s="1011"/>
      <c r="P6" s="1010"/>
      <c r="Q6" s="1010"/>
      <c r="R6" s="1010"/>
      <c r="S6" s="1010"/>
      <c r="T6" s="1011"/>
      <c r="U6" s="1010"/>
      <c r="V6" s="1010" t="s">
        <v>498</v>
      </c>
      <c r="W6" s="1010" t="s">
        <v>522</v>
      </c>
      <c r="X6" s="1010" t="s">
        <v>534</v>
      </c>
      <c r="Y6" s="1010" t="s">
        <v>533</v>
      </c>
      <c r="Z6" s="1035" t="s">
        <v>820</v>
      </c>
      <c r="AA6" s="1010" t="s">
        <v>575</v>
      </c>
      <c r="AB6" s="1010" t="s">
        <v>581</v>
      </c>
      <c r="AC6" s="1010" t="s">
        <v>582</v>
      </c>
      <c r="AD6" s="1010" t="s">
        <v>583</v>
      </c>
      <c r="AE6" s="1035" t="s">
        <v>821</v>
      </c>
      <c r="AF6" s="1010" t="s">
        <v>620</v>
      </c>
      <c r="AG6" s="1010" t="s">
        <v>626</v>
      </c>
      <c r="AH6" s="1010" t="s">
        <v>627</v>
      </c>
      <c r="AI6" s="1008" t="s">
        <v>628</v>
      </c>
      <c r="AJ6" s="1044" t="s">
        <v>1424</v>
      </c>
      <c r="AK6" s="1010" t="s">
        <v>666</v>
      </c>
      <c r="AL6" s="1010" t="s">
        <v>721</v>
      </c>
      <c r="AM6" s="1010" t="s">
        <v>720</v>
      </c>
      <c r="AN6" s="1008" t="s">
        <v>719</v>
      </c>
      <c r="AO6" s="1044">
        <v>2018</v>
      </c>
      <c r="AP6" s="1008" t="s">
        <v>1092</v>
      </c>
      <c r="AQ6" s="1008" t="s">
        <v>1104</v>
      </c>
      <c r="AR6" s="1008" t="s">
        <v>1103</v>
      </c>
      <c r="AS6" s="1008" t="s">
        <v>1102</v>
      </c>
      <c r="AT6" s="1044">
        <v>2019</v>
      </c>
      <c r="AU6" s="1008" t="s">
        <v>1195</v>
      </c>
      <c r="AV6" s="1008" t="s">
        <v>1223</v>
      </c>
      <c r="AW6" s="1008" t="s">
        <v>1224</v>
      </c>
      <c r="AX6" s="1008" t="s">
        <v>1225</v>
      </c>
      <c r="AY6" s="1044" t="s">
        <v>1422</v>
      </c>
      <c r="AZ6" s="1008" t="s">
        <v>1268</v>
      </c>
      <c r="BA6" s="1008" t="s">
        <v>1275</v>
      </c>
      <c r="BB6" s="1008" t="s">
        <v>1274</v>
      </c>
      <c r="BC6" s="1008" t="s">
        <v>1273</v>
      </c>
      <c r="BD6" s="1007">
        <v>2021</v>
      </c>
      <c r="BE6" s="1008" t="s">
        <v>1674</v>
      </c>
      <c r="BF6" s="1008" t="s">
        <v>1747</v>
      </c>
      <c r="BG6" s="1008" t="s">
        <v>1788</v>
      </c>
      <c r="BH6" s="1008" t="s">
        <v>1809</v>
      </c>
      <c r="BI6" s="1007">
        <v>2022</v>
      </c>
      <c r="BJ6" s="1008" t="s">
        <v>1821</v>
      </c>
      <c r="BK6" s="1008" t="s">
        <v>1838</v>
      </c>
      <c r="BL6" s="1008" t="s">
        <v>1885</v>
      </c>
      <c r="BM6" s="1008" t="s">
        <v>1907</v>
      </c>
      <c r="BN6" s="1007">
        <v>2023</v>
      </c>
      <c r="BO6" s="1008" t="s">
        <v>1949</v>
      </c>
      <c r="BP6" s="1008" t="s">
        <v>1978</v>
      </c>
      <c r="BQ6" s="1008" t="s">
        <v>2000</v>
      </c>
      <c r="BR6" s="1008" t="s">
        <v>2022</v>
      </c>
      <c r="BS6" s="1007">
        <v>2024</v>
      </c>
    </row>
    <row r="7" spans="1:71">
      <c r="A7" s="315"/>
      <c r="B7" s="316"/>
      <c r="C7" s="316"/>
      <c r="D7" s="316"/>
      <c r="E7" s="316"/>
      <c r="F7" s="319"/>
      <c r="G7" s="316"/>
      <c r="H7" s="316"/>
      <c r="I7" s="316"/>
      <c r="J7" s="316"/>
      <c r="K7" s="319"/>
      <c r="L7" s="316"/>
      <c r="M7" s="316"/>
      <c r="N7" s="316"/>
      <c r="O7" s="316"/>
      <c r="P7" s="319"/>
      <c r="Q7" s="316"/>
      <c r="R7" s="316"/>
      <c r="S7" s="316"/>
      <c r="T7" s="316"/>
      <c r="U7" s="319"/>
      <c r="V7" s="316"/>
      <c r="W7" s="316"/>
      <c r="X7" s="316"/>
      <c r="Y7" s="316"/>
      <c r="Z7" s="1002"/>
      <c r="AA7" s="316"/>
      <c r="AE7" s="1002"/>
      <c r="AJ7" s="1023"/>
      <c r="AO7" s="1023"/>
      <c r="AT7" s="1023"/>
      <c r="AY7" s="1023"/>
      <c r="BD7" s="1023"/>
      <c r="BI7" s="1023"/>
      <c r="BN7" s="1023"/>
      <c r="BS7" s="1023"/>
    </row>
    <row r="8" spans="1:71" s="324" customFormat="1" ht="15" customHeight="1">
      <c r="A8" s="336" t="s">
        <v>834</v>
      </c>
      <c r="B8" s="321"/>
      <c r="C8" s="321"/>
      <c r="D8" s="321"/>
      <c r="E8" s="321"/>
      <c r="F8" s="322"/>
      <c r="G8" s="321"/>
      <c r="H8" s="321"/>
      <c r="I8" s="321"/>
      <c r="J8" s="321"/>
      <c r="K8" s="322"/>
      <c r="L8" s="321"/>
      <c r="M8" s="321"/>
      <c r="N8" s="321"/>
      <c r="O8" s="321"/>
      <c r="P8" s="322"/>
      <c r="Q8" s="321"/>
      <c r="R8" s="321"/>
      <c r="S8" s="321"/>
      <c r="T8" s="321"/>
      <c r="U8" s="322"/>
      <c r="V8" s="321">
        <v>2131.2979999999998</v>
      </c>
      <c r="W8" s="321">
        <v>2601.098</v>
      </c>
      <c r="X8" s="321">
        <v>2889.076</v>
      </c>
      <c r="Y8" s="321">
        <v>2887.2759999999998</v>
      </c>
      <c r="Z8" s="1000">
        <v>10508.749</v>
      </c>
      <c r="AA8" s="321">
        <v>2413.2930000000001</v>
      </c>
      <c r="AB8" s="321">
        <v>2506.7460000000001</v>
      </c>
      <c r="AC8" s="321">
        <v>2190.7829999999999</v>
      </c>
      <c r="AD8" s="321">
        <v>2160.7849999999999</v>
      </c>
      <c r="AE8" s="1000">
        <v>9271.6080000000002</v>
      </c>
      <c r="AF8" s="321">
        <v>2006.0081209500493</v>
      </c>
      <c r="AG8" s="321">
        <v>2412.7525748417179</v>
      </c>
      <c r="AH8" s="321">
        <v>2216.8182389614226</v>
      </c>
      <c r="AI8" s="999">
        <v>2370.3252889371388</v>
      </c>
      <c r="AJ8" s="1024">
        <v>9005.9042236903279</v>
      </c>
      <c r="AK8" s="321">
        <v>2480.3139999999999</v>
      </c>
      <c r="AL8" s="321">
        <v>2952.2979999999998</v>
      </c>
      <c r="AM8" s="321">
        <v>2842.2170000000001</v>
      </c>
      <c r="AN8" s="999">
        <v>3095.6779999999999</v>
      </c>
      <c r="AO8" s="1024">
        <v>11370.508</v>
      </c>
      <c r="AP8" s="999">
        <v>2860.5279999999998</v>
      </c>
      <c r="AQ8" s="999">
        <v>3006.1709999999998</v>
      </c>
      <c r="AR8" s="999">
        <v>2947.8389999999999</v>
      </c>
      <c r="AS8" s="999">
        <v>3131.5</v>
      </c>
      <c r="AT8" s="1024">
        <v>11946.04</v>
      </c>
      <c r="AU8" s="999">
        <v>2795.0430000000001</v>
      </c>
      <c r="AV8" s="999">
        <v>3276.1669999999999</v>
      </c>
      <c r="AW8" s="999">
        <v>2961.5120000000002</v>
      </c>
      <c r="AX8" s="999">
        <v>3290.3960000000002</v>
      </c>
      <c r="AY8" s="1024">
        <v>12323.12</v>
      </c>
      <c r="AZ8" s="999">
        <v>3951.944</v>
      </c>
      <c r="BA8" s="999">
        <v>3378.6170000000002</v>
      </c>
      <c r="BB8" s="999">
        <v>3443.511</v>
      </c>
      <c r="BC8" s="999">
        <v>3993.3139999999999</v>
      </c>
      <c r="BD8" s="1024">
        <v>14767.386</v>
      </c>
      <c r="BE8" s="999">
        <v>3707.1149999999998</v>
      </c>
      <c r="BF8" s="999">
        <v>3676.473</v>
      </c>
      <c r="BG8" s="999">
        <v>3850.087</v>
      </c>
      <c r="BH8" s="999">
        <v>4290.1390000000001</v>
      </c>
      <c r="BI8" s="1024">
        <v>15523.813999999998</v>
      </c>
      <c r="BJ8" s="999">
        <v>3952.4119999999998</v>
      </c>
      <c r="BK8" s="999">
        <v>3923.9740000000002</v>
      </c>
      <c r="BL8" s="999">
        <v>3479.377</v>
      </c>
      <c r="BM8" s="999">
        <v>3525.4850000000001</v>
      </c>
      <c r="BN8" s="1024">
        <v>14881.248000000001</v>
      </c>
      <c r="BO8" s="999">
        <v>3664.1210000000001</v>
      </c>
      <c r="BP8" s="999">
        <v>3749.0340000000001</v>
      </c>
      <c r="BQ8" s="999">
        <v>3944.357</v>
      </c>
      <c r="BR8" s="999">
        <v>3916.0709999999999</v>
      </c>
      <c r="BS8" s="1024">
        <v>15273.583000000001</v>
      </c>
    </row>
    <row r="9" spans="1:71" ht="9" customHeight="1">
      <c r="A9" s="337"/>
      <c r="B9" s="326"/>
      <c r="C9" s="326"/>
      <c r="D9" s="326"/>
      <c r="E9" s="326"/>
      <c r="F9" s="319"/>
      <c r="G9" s="326"/>
      <c r="H9" s="326"/>
      <c r="I9" s="326"/>
      <c r="J9" s="326"/>
      <c r="K9" s="319"/>
      <c r="L9" s="326"/>
      <c r="M9" s="326"/>
      <c r="N9" s="326"/>
      <c r="O9" s="326"/>
      <c r="P9" s="319"/>
      <c r="Q9" s="326"/>
      <c r="R9" s="326"/>
      <c r="S9" s="326"/>
      <c r="T9" s="326"/>
      <c r="U9" s="319"/>
      <c r="V9" s="326"/>
      <c r="W9" s="326"/>
      <c r="X9" s="326"/>
      <c r="Y9" s="326"/>
      <c r="Z9" s="1002"/>
      <c r="AA9" s="326"/>
      <c r="AB9" s="326"/>
      <c r="AC9" s="326"/>
      <c r="AD9" s="326"/>
      <c r="AE9" s="1002"/>
      <c r="AF9" s="326"/>
      <c r="AG9" s="326"/>
      <c r="AH9" s="326"/>
      <c r="AI9" s="326"/>
      <c r="AJ9" s="1023"/>
      <c r="AK9" s="326"/>
      <c r="AL9" s="326"/>
      <c r="AM9" s="326"/>
      <c r="AN9" s="326"/>
      <c r="AO9" s="1023"/>
      <c r="AP9" s="326"/>
      <c r="AQ9" s="326"/>
      <c r="AR9" s="326"/>
      <c r="AS9" s="326"/>
      <c r="AT9" s="1023"/>
      <c r="AU9" s="326"/>
      <c r="AV9" s="326"/>
      <c r="AW9" s="326"/>
      <c r="AX9" s="326"/>
      <c r="AY9" s="1023"/>
      <c r="AZ9" s="326"/>
      <c r="BA9" s="326"/>
      <c r="BB9" s="326"/>
      <c r="BC9" s="326"/>
      <c r="BD9" s="1023">
        <v>0</v>
      </c>
      <c r="BE9" s="326"/>
      <c r="BF9" s="326"/>
      <c r="BG9" s="326"/>
      <c r="BH9" s="326"/>
      <c r="BI9" s="1023">
        <v>0</v>
      </c>
      <c r="BJ9" s="326"/>
      <c r="BK9" s="326"/>
      <c r="BL9" s="326"/>
      <c r="BM9" s="326"/>
      <c r="BN9" s="1023">
        <v>0</v>
      </c>
      <c r="BO9" s="326"/>
      <c r="BP9" s="326"/>
      <c r="BQ9" s="326"/>
      <c r="BR9" s="326"/>
      <c r="BS9" s="1023">
        <v>0</v>
      </c>
    </row>
    <row r="10" spans="1:71" ht="15" customHeight="1">
      <c r="A10" s="338" t="s">
        <v>822</v>
      </c>
      <c r="B10" s="316"/>
      <c r="C10" s="316"/>
      <c r="D10" s="316"/>
      <c r="E10" s="316"/>
      <c r="F10" s="319"/>
      <c r="G10" s="316"/>
      <c r="H10" s="316"/>
      <c r="I10" s="316"/>
      <c r="J10" s="316"/>
      <c r="K10" s="319"/>
      <c r="L10" s="316"/>
      <c r="M10" s="316"/>
      <c r="N10" s="316"/>
      <c r="O10" s="316"/>
      <c r="P10" s="319"/>
      <c r="Q10" s="316"/>
      <c r="R10" s="316"/>
      <c r="S10" s="316"/>
      <c r="T10" s="316"/>
      <c r="U10" s="319"/>
      <c r="V10" s="316">
        <v>1505.5940000000001</v>
      </c>
      <c r="W10" s="316">
        <v>1951.16</v>
      </c>
      <c r="X10" s="316">
        <v>2176.2240000000002</v>
      </c>
      <c r="Y10" s="316">
        <v>2126.7809999999999</v>
      </c>
      <c r="Z10" s="1002">
        <v>7759.7610000000004</v>
      </c>
      <c r="AA10" s="316">
        <v>1787.566</v>
      </c>
      <c r="AB10" s="316">
        <v>1753.203</v>
      </c>
      <c r="AC10" s="316">
        <v>1554.356</v>
      </c>
      <c r="AD10" s="316">
        <v>1597.9639999999999</v>
      </c>
      <c r="AE10" s="1002">
        <v>6693.0910000000003</v>
      </c>
      <c r="AF10" s="316">
        <v>1366.3849372100492</v>
      </c>
      <c r="AG10" s="316">
        <v>1748.032240201718</v>
      </c>
      <c r="AH10" s="316">
        <v>1540.0218379314229</v>
      </c>
      <c r="AI10" s="1028">
        <v>1641.8622482471387</v>
      </c>
      <c r="AJ10" s="1023">
        <v>6296.3012635903287</v>
      </c>
      <c r="AK10" s="316">
        <v>1776.521</v>
      </c>
      <c r="AL10" s="316">
        <v>2189.739</v>
      </c>
      <c r="AM10" s="316">
        <v>2056.2640000000001</v>
      </c>
      <c r="AN10" s="1028">
        <v>2294.0070000000001</v>
      </c>
      <c r="AO10" s="1023">
        <v>8316.5319999999992</v>
      </c>
      <c r="AP10" s="1028">
        <v>2094.4160000000002</v>
      </c>
      <c r="AQ10" s="1028">
        <v>2241.8989999999999</v>
      </c>
      <c r="AR10" s="1028">
        <v>2200.4499999999998</v>
      </c>
      <c r="AS10" s="1028">
        <v>2365.4810000000002</v>
      </c>
      <c r="AT10" s="1023">
        <v>8902.2469999999994</v>
      </c>
      <c r="AU10" s="1028">
        <v>2077.9479999999999</v>
      </c>
      <c r="AV10" s="1028">
        <v>2554.951</v>
      </c>
      <c r="AW10" s="1028">
        <v>2231.6579999999999</v>
      </c>
      <c r="AX10" s="1028">
        <v>2506.1610000000001</v>
      </c>
      <c r="AY10" s="1023">
        <v>9370.7189999999991</v>
      </c>
      <c r="AZ10" s="1028">
        <v>3132.55</v>
      </c>
      <c r="BA10" s="1028">
        <v>2586.8760000000002</v>
      </c>
      <c r="BB10" s="1028">
        <v>2592.6669999999999</v>
      </c>
      <c r="BC10" s="1028">
        <v>3105.7570000000001</v>
      </c>
      <c r="BD10" s="1023">
        <v>11417.85</v>
      </c>
      <c r="BE10" s="1028">
        <v>2881.8649999999998</v>
      </c>
      <c r="BF10" s="1028">
        <v>2847.19</v>
      </c>
      <c r="BG10" s="1028">
        <v>2991.404</v>
      </c>
      <c r="BH10" s="1028">
        <v>3419.6750000000002</v>
      </c>
      <c r="BI10" s="1023">
        <v>12140.134000000002</v>
      </c>
      <c r="BJ10" s="1028">
        <v>3033.183</v>
      </c>
      <c r="BK10" s="1028">
        <v>3067.538</v>
      </c>
      <c r="BL10" s="1028">
        <v>2653.1129999999998</v>
      </c>
      <c r="BM10" s="1028">
        <v>2758.9340000000002</v>
      </c>
      <c r="BN10" s="1023">
        <v>11512.768</v>
      </c>
      <c r="BO10" s="1028">
        <v>2813.6260000000002</v>
      </c>
      <c r="BP10" s="1028">
        <v>2839.76</v>
      </c>
      <c r="BQ10" s="1028">
        <v>2952.2930000000001</v>
      </c>
      <c r="BR10" s="1028">
        <v>2912.7570000000001</v>
      </c>
      <c r="BS10" s="1023">
        <v>11518.436</v>
      </c>
    </row>
    <row r="11" spans="1:71" ht="15" customHeight="1">
      <c r="A11" s="339" t="s">
        <v>808</v>
      </c>
      <c r="B11" s="316"/>
      <c r="C11" s="316"/>
      <c r="D11" s="316"/>
      <c r="E11" s="316"/>
      <c r="F11" s="319"/>
      <c r="G11" s="316"/>
      <c r="H11" s="316"/>
      <c r="I11" s="316"/>
      <c r="J11" s="316"/>
      <c r="K11" s="319"/>
      <c r="L11" s="316"/>
      <c r="M11" s="316"/>
      <c r="N11" s="316"/>
      <c r="O11" s="316"/>
      <c r="P11" s="319"/>
      <c r="Q11" s="316"/>
      <c r="R11" s="316"/>
      <c r="S11" s="316"/>
      <c r="T11" s="316"/>
      <c r="U11" s="319"/>
      <c r="V11" s="316">
        <v>1541.931</v>
      </c>
      <c r="W11" s="316">
        <v>1754.9770000000001</v>
      </c>
      <c r="X11" s="316">
        <v>1969.566</v>
      </c>
      <c r="Y11" s="316">
        <v>2010.04</v>
      </c>
      <c r="Z11" s="1002">
        <v>7276.5159999999996</v>
      </c>
      <c r="AA11" s="316">
        <v>1665.329</v>
      </c>
      <c r="AB11" s="316">
        <v>1460.576</v>
      </c>
      <c r="AC11" s="316">
        <v>1268.999</v>
      </c>
      <c r="AD11" s="316">
        <v>1411.5239999999999</v>
      </c>
      <c r="AE11" s="1002">
        <v>5806.4290000000001</v>
      </c>
      <c r="AF11" s="316">
        <v>1189.1146650812684</v>
      </c>
      <c r="AG11" s="316">
        <v>1447.1416322216801</v>
      </c>
      <c r="AH11" s="316">
        <v>1293.4995056306013</v>
      </c>
      <c r="AI11" s="1028">
        <v>1411.0346118327525</v>
      </c>
      <c r="AJ11" s="1023">
        <v>5340.7904147663021</v>
      </c>
      <c r="AK11" s="316">
        <v>1469.248</v>
      </c>
      <c r="AL11" s="316">
        <v>1733.0129999999999</v>
      </c>
      <c r="AM11" s="316">
        <v>1792.0889999999999</v>
      </c>
      <c r="AN11" s="1028">
        <v>1808.171</v>
      </c>
      <c r="AO11" s="1023">
        <v>6802.5219999999999</v>
      </c>
      <c r="AP11" s="1028">
        <v>1768.183</v>
      </c>
      <c r="AQ11" s="1028">
        <v>1750.9739999999999</v>
      </c>
      <c r="AR11" s="1028">
        <v>1780.0609999999999</v>
      </c>
      <c r="AS11" s="1028">
        <v>1798.568</v>
      </c>
      <c r="AT11" s="1023">
        <v>7097.7879999999996</v>
      </c>
      <c r="AU11" s="1028">
        <v>1704.73</v>
      </c>
      <c r="AV11" s="1028">
        <v>1914.7080000000001</v>
      </c>
      <c r="AW11" s="1028">
        <v>1938.181</v>
      </c>
      <c r="AX11" s="1028">
        <v>2035.6579999999999</v>
      </c>
      <c r="AY11" s="1023">
        <v>7593.2780000000002</v>
      </c>
      <c r="AZ11" s="1028">
        <v>2127.1260000000002</v>
      </c>
      <c r="BA11" s="1028">
        <v>2119.7040000000002</v>
      </c>
      <c r="BB11" s="1028">
        <v>1977.173</v>
      </c>
      <c r="BC11" s="1028">
        <v>2409.7979999999998</v>
      </c>
      <c r="BD11" s="1023">
        <v>8633.8009999999995</v>
      </c>
      <c r="BE11" s="1028">
        <v>2407.14</v>
      </c>
      <c r="BF11" s="1028">
        <v>2433.6030000000001</v>
      </c>
      <c r="BG11" s="1028">
        <v>2748.962</v>
      </c>
      <c r="BH11" s="1028">
        <v>3059.518</v>
      </c>
      <c r="BI11" s="1023">
        <v>10649.223</v>
      </c>
      <c r="BJ11" s="1028">
        <v>3180.6970000000001</v>
      </c>
      <c r="BK11" s="1028">
        <v>3102.0569999999998</v>
      </c>
      <c r="BL11" s="1028">
        <v>2759.1660000000002</v>
      </c>
      <c r="BM11" s="1028">
        <v>2826.8009999999999</v>
      </c>
      <c r="BN11" s="1023">
        <v>11868.721</v>
      </c>
      <c r="BO11" s="1028">
        <v>2745.0540000000001</v>
      </c>
      <c r="BP11" s="1028">
        <v>2882.7060000000001</v>
      </c>
      <c r="BQ11" s="1028">
        <v>3069.6819999999998</v>
      </c>
      <c r="BR11" s="1028">
        <v>3081.6489999999999</v>
      </c>
      <c r="BS11" s="1023">
        <v>11779.090999999999</v>
      </c>
    </row>
    <row r="12" spans="1:71" ht="15" customHeight="1">
      <c r="A12" s="339" t="s">
        <v>823</v>
      </c>
      <c r="B12" s="316"/>
      <c r="C12" s="316"/>
      <c r="D12" s="316"/>
      <c r="E12" s="1029"/>
      <c r="F12" s="319"/>
      <c r="G12" s="316"/>
      <c r="H12" s="316"/>
      <c r="I12" s="316"/>
      <c r="J12" s="1029"/>
      <c r="K12" s="319"/>
      <c r="L12" s="316"/>
      <c r="M12" s="316"/>
      <c r="N12" s="316"/>
      <c r="O12" s="316"/>
      <c r="P12" s="319"/>
      <c r="Q12" s="316"/>
      <c r="R12" s="316"/>
      <c r="S12" s="316"/>
      <c r="T12" s="316"/>
      <c r="U12" s="319"/>
      <c r="V12" s="316">
        <v>-36.335999999999999</v>
      </c>
      <c r="W12" s="316">
        <v>196.18199999999999</v>
      </c>
      <c r="X12" s="316">
        <v>206.65700000000001</v>
      </c>
      <c r="Y12" s="316">
        <v>116.741</v>
      </c>
      <c r="Z12" s="1002">
        <v>483.245</v>
      </c>
      <c r="AA12" s="316">
        <v>122.23699999999999</v>
      </c>
      <c r="AB12" s="316">
        <v>292.62599999999998</v>
      </c>
      <c r="AC12" s="316">
        <v>285.35700000000003</v>
      </c>
      <c r="AD12" s="316">
        <v>186.44</v>
      </c>
      <c r="AE12" s="1002">
        <v>886.66099999999994</v>
      </c>
      <c r="AF12" s="316">
        <v>177.2702721287807</v>
      </c>
      <c r="AG12" s="316">
        <v>300.89060798003783</v>
      </c>
      <c r="AH12" s="316">
        <v>246.52233230082149</v>
      </c>
      <c r="AI12" s="1028">
        <v>230.82763641438626</v>
      </c>
      <c r="AJ12" s="1023">
        <v>955.51084882402631</v>
      </c>
      <c r="AK12" s="316">
        <v>307.27199999999999</v>
      </c>
      <c r="AL12" s="316">
        <v>456.72500000000002</v>
      </c>
      <c r="AM12" s="316">
        <v>264.17500000000001</v>
      </c>
      <c r="AN12" s="1028">
        <v>485.83499999999998</v>
      </c>
      <c r="AO12" s="1023">
        <v>1514.009</v>
      </c>
      <c r="AP12" s="1028">
        <v>326.23200000000003</v>
      </c>
      <c r="AQ12" s="1028">
        <v>490.92399999999998</v>
      </c>
      <c r="AR12" s="1028">
        <v>420.38900000000001</v>
      </c>
      <c r="AS12" s="1028">
        <v>566.91300000000001</v>
      </c>
      <c r="AT12" s="1023">
        <v>1804.4590000000001</v>
      </c>
      <c r="AU12" s="1028">
        <v>373.21699999999998</v>
      </c>
      <c r="AV12" s="1028">
        <v>640.24300000000005</v>
      </c>
      <c r="AW12" s="1028">
        <v>293.47699999999998</v>
      </c>
      <c r="AX12" s="1028">
        <v>470.50200000000001</v>
      </c>
      <c r="AY12" s="1023">
        <v>1777.441</v>
      </c>
      <c r="AZ12" s="1028">
        <v>1005.423</v>
      </c>
      <c r="BA12" s="1028">
        <v>467.17099999999999</v>
      </c>
      <c r="BB12" s="1028">
        <v>615.49400000000003</v>
      </c>
      <c r="BC12" s="1028">
        <v>695.95799999999997</v>
      </c>
      <c r="BD12" s="1023">
        <v>2784.0460000000003</v>
      </c>
      <c r="BE12" s="1028">
        <v>474.72399999999999</v>
      </c>
      <c r="BF12" s="1028">
        <v>413.58699999999999</v>
      </c>
      <c r="BG12" s="1028">
        <v>242.441</v>
      </c>
      <c r="BH12" s="1028">
        <v>360.15600000000001</v>
      </c>
      <c r="BI12" s="1023">
        <v>1490.9079999999999</v>
      </c>
      <c r="BJ12" s="1028">
        <v>-147.51300000000001</v>
      </c>
      <c r="BK12" s="1028">
        <v>-34.518999999999998</v>
      </c>
      <c r="BL12" s="1028">
        <v>-106.053</v>
      </c>
      <c r="BM12" s="1028">
        <v>-67.867000000000004</v>
      </c>
      <c r="BN12" s="1023">
        <v>-355.95200000000006</v>
      </c>
      <c r="BO12" s="1028">
        <v>68.572000000000003</v>
      </c>
      <c r="BP12" s="1028">
        <v>-42.945999999999998</v>
      </c>
      <c r="BQ12" s="1028">
        <v>-117.389</v>
      </c>
      <c r="BR12" s="1028">
        <v>-168.892</v>
      </c>
      <c r="BS12" s="1023">
        <v>-260.65499999999997</v>
      </c>
    </row>
    <row r="13" spans="1:71" ht="13">
      <c r="A13" s="338" t="s">
        <v>809</v>
      </c>
      <c r="B13" s="316"/>
      <c r="C13" s="316"/>
      <c r="D13" s="316"/>
      <c r="E13" s="1029"/>
      <c r="F13" s="319"/>
      <c r="G13" s="316"/>
      <c r="H13" s="316"/>
      <c r="I13" s="316"/>
      <c r="J13" s="1029"/>
      <c r="K13" s="319"/>
      <c r="L13" s="316"/>
      <c r="M13" s="316"/>
      <c r="N13" s="316"/>
      <c r="O13" s="316"/>
      <c r="P13" s="319"/>
      <c r="Q13" s="316"/>
      <c r="R13" s="316"/>
      <c r="S13" s="316"/>
      <c r="T13" s="316"/>
      <c r="U13" s="319"/>
      <c r="V13" s="316">
        <v>605.42399999999998</v>
      </c>
      <c r="W13" s="316">
        <v>624.64800000000002</v>
      </c>
      <c r="X13" s="316">
        <v>688.34900000000005</v>
      </c>
      <c r="Y13" s="316">
        <v>729.34199999999998</v>
      </c>
      <c r="Z13" s="1002">
        <v>2647.7649999999999</v>
      </c>
      <c r="AA13" s="316">
        <v>587.59900000000005</v>
      </c>
      <c r="AB13" s="316">
        <v>721.79899999999998</v>
      </c>
      <c r="AC13" s="316">
        <v>603.34900000000005</v>
      </c>
      <c r="AD13" s="316">
        <v>529.91200000000003</v>
      </c>
      <c r="AE13" s="1002">
        <v>2442.6610000000001</v>
      </c>
      <c r="AF13" s="316">
        <v>611.20029055999998</v>
      </c>
      <c r="AG13" s="316">
        <v>631.44069592999995</v>
      </c>
      <c r="AH13" s="316">
        <v>638.16313835000005</v>
      </c>
      <c r="AI13" s="1028">
        <v>681.8016113000001</v>
      </c>
      <c r="AJ13" s="1023">
        <v>2562.6057361399999</v>
      </c>
      <c r="AK13" s="316">
        <v>670.30700000000002</v>
      </c>
      <c r="AL13" s="316">
        <v>719.39700000000005</v>
      </c>
      <c r="AM13" s="316">
        <v>749.93299999999999</v>
      </c>
      <c r="AN13" s="1028">
        <v>767.72900000000004</v>
      </c>
      <c r="AO13" s="1023">
        <v>2907.3679999999999</v>
      </c>
      <c r="AP13" s="1028">
        <v>731.71699999999998</v>
      </c>
      <c r="AQ13" s="1028">
        <v>735.67200000000003</v>
      </c>
      <c r="AR13" s="1028">
        <v>715.30799999999999</v>
      </c>
      <c r="AS13" s="1028">
        <v>734.01400000000001</v>
      </c>
      <c r="AT13" s="1023">
        <v>2916.7130000000002</v>
      </c>
      <c r="AU13" s="1028">
        <v>717.09500000000003</v>
      </c>
      <c r="AV13" s="1028">
        <v>721.21500000000003</v>
      </c>
      <c r="AW13" s="1028">
        <v>729.85299999999995</v>
      </c>
      <c r="AX13" s="1028">
        <v>784.23500000000001</v>
      </c>
      <c r="AY13" s="1023">
        <v>2952.4</v>
      </c>
      <c r="AZ13" s="1028">
        <v>819.39300000000003</v>
      </c>
      <c r="BA13" s="1028">
        <v>786.30799999999999</v>
      </c>
      <c r="BB13" s="1028">
        <v>842.476</v>
      </c>
      <c r="BC13" s="1028">
        <v>878.02300000000002</v>
      </c>
      <c r="BD13" s="1023">
        <v>3326.2000000000003</v>
      </c>
      <c r="BE13" s="1028">
        <v>815.88099999999997</v>
      </c>
      <c r="BF13" s="1028">
        <v>818.78</v>
      </c>
      <c r="BG13" s="1028">
        <v>845.92700000000002</v>
      </c>
      <c r="BH13" s="1028">
        <v>857.01300000000003</v>
      </c>
      <c r="BI13" s="1023">
        <v>3337.6010000000001</v>
      </c>
      <c r="BJ13" s="1028">
        <v>904.40800000000002</v>
      </c>
      <c r="BK13" s="1028">
        <v>839.63300000000004</v>
      </c>
      <c r="BL13" s="1028">
        <v>808.32899999999995</v>
      </c>
      <c r="BM13" s="1028">
        <v>748.654</v>
      </c>
      <c r="BN13" s="1023">
        <v>3301.0239999999999</v>
      </c>
      <c r="BO13" s="1028">
        <v>825.48900000000003</v>
      </c>
      <c r="BP13" s="1028">
        <v>882.37400000000002</v>
      </c>
      <c r="BQ13" s="1028">
        <v>962.33100000000002</v>
      </c>
      <c r="BR13" s="1028">
        <v>971.11</v>
      </c>
      <c r="BS13" s="1023">
        <v>3641.3040000000001</v>
      </c>
    </row>
    <row r="14" spans="1:71" ht="24.75" customHeight="1">
      <c r="A14" s="340" t="s">
        <v>835</v>
      </c>
      <c r="B14" s="316"/>
      <c r="C14" s="316"/>
      <c r="D14" s="316"/>
      <c r="E14" s="1029"/>
      <c r="F14" s="319"/>
      <c r="G14" s="316"/>
      <c r="H14" s="316"/>
      <c r="I14" s="316"/>
      <c r="J14" s="1029"/>
      <c r="K14" s="319"/>
      <c r="L14" s="316"/>
      <c r="M14" s="316"/>
      <c r="N14" s="316"/>
      <c r="O14" s="316"/>
      <c r="P14" s="319"/>
      <c r="Q14" s="316"/>
      <c r="R14" s="316"/>
      <c r="S14" s="316"/>
      <c r="T14" s="316"/>
      <c r="U14" s="319"/>
      <c r="V14" s="316">
        <v>20.277999999999999</v>
      </c>
      <c r="W14" s="316">
        <v>25.288</v>
      </c>
      <c r="X14" s="316">
        <v>24.501999999999999</v>
      </c>
      <c r="Y14" s="316">
        <v>31.151</v>
      </c>
      <c r="Z14" s="1002">
        <v>101.22199999999999</v>
      </c>
      <c r="AA14" s="316">
        <v>38.125999999999998</v>
      </c>
      <c r="AB14" s="316">
        <v>31.742999999999999</v>
      </c>
      <c r="AC14" s="316">
        <v>33.076999999999998</v>
      </c>
      <c r="AD14" s="316">
        <v>32.908000000000001</v>
      </c>
      <c r="AE14" s="1002">
        <v>135.85499999999999</v>
      </c>
      <c r="AF14" s="316">
        <v>28.422893180000003</v>
      </c>
      <c r="AG14" s="316">
        <v>33.27963871</v>
      </c>
      <c r="AH14" s="316">
        <v>38.633262680000001</v>
      </c>
      <c r="AI14" s="1028">
        <v>46.661429390000031</v>
      </c>
      <c r="AJ14" s="1023">
        <v>146.99722396000004</v>
      </c>
      <c r="AK14" s="316">
        <v>33.484999999999999</v>
      </c>
      <c r="AL14" s="316">
        <v>43.161000000000001</v>
      </c>
      <c r="AM14" s="316">
        <v>36.018000000000001</v>
      </c>
      <c r="AN14" s="1028">
        <v>33.942</v>
      </c>
      <c r="AO14" s="1023">
        <v>146.607</v>
      </c>
      <c r="AP14" s="1028">
        <v>34.395000000000003</v>
      </c>
      <c r="AQ14" s="1028">
        <v>28.6</v>
      </c>
      <c r="AR14" s="1028">
        <v>32.079000000000001</v>
      </c>
      <c r="AS14" s="1028">
        <v>32.003</v>
      </c>
      <c r="AT14" s="1023">
        <v>127.07899999999999</v>
      </c>
      <c r="AU14" s="1028">
        <v>0</v>
      </c>
      <c r="AV14" s="1028">
        <v>0</v>
      </c>
      <c r="AW14" s="1028">
        <v>0</v>
      </c>
      <c r="AX14" s="1028">
        <v>0</v>
      </c>
      <c r="AY14" s="1023">
        <v>0</v>
      </c>
      <c r="AZ14" s="1028">
        <v>0</v>
      </c>
      <c r="BA14" s="1028">
        <v>5.4320000000000004</v>
      </c>
      <c r="BB14" s="1028">
        <v>8.3659999999999997</v>
      </c>
      <c r="BC14" s="1028">
        <v>9.5329999999999995</v>
      </c>
      <c r="BD14" s="1023">
        <v>23.331</v>
      </c>
      <c r="BE14" s="1028">
        <v>9.3680000000000003</v>
      </c>
      <c r="BF14" s="1028">
        <v>10.502000000000001</v>
      </c>
      <c r="BG14" s="1028">
        <v>12.755000000000001</v>
      </c>
      <c r="BH14" s="1028">
        <v>13.45</v>
      </c>
      <c r="BI14" s="1023">
        <v>46.075000000000003</v>
      </c>
      <c r="BJ14" s="1028">
        <v>14.819000000000001</v>
      </c>
      <c r="BK14" s="1028">
        <v>16.800999999999998</v>
      </c>
      <c r="BL14" s="1028">
        <v>17.934000000000001</v>
      </c>
      <c r="BM14" s="1028">
        <v>17.896000000000001</v>
      </c>
      <c r="BN14" s="1023">
        <v>67.45</v>
      </c>
      <c r="BO14" s="1028">
        <v>25.004999999999999</v>
      </c>
      <c r="BP14" s="1028">
        <v>26.899000000000001</v>
      </c>
      <c r="BQ14" s="1028">
        <v>29.731999999999999</v>
      </c>
      <c r="BR14" s="1028">
        <v>32.204000000000001</v>
      </c>
      <c r="BS14" s="1023">
        <v>113.84</v>
      </c>
    </row>
    <row r="15" spans="1:71" ht="13">
      <c r="A15" s="338" t="s">
        <v>836</v>
      </c>
      <c r="B15" s="316"/>
      <c r="C15" s="316"/>
      <c r="D15" s="316"/>
      <c r="E15" s="316"/>
      <c r="F15" s="319"/>
      <c r="G15" s="316"/>
      <c r="H15" s="316"/>
      <c r="I15" s="316"/>
      <c r="J15" s="316"/>
      <c r="K15" s="319"/>
      <c r="L15" s="316"/>
      <c r="M15" s="316"/>
      <c r="N15" s="316"/>
      <c r="O15" s="316"/>
      <c r="P15" s="319"/>
      <c r="Q15" s="316"/>
      <c r="R15" s="316"/>
      <c r="S15" s="316"/>
      <c r="T15" s="316"/>
      <c r="U15" s="319"/>
      <c r="V15" s="316">
        <v>0</v>
      </c>
      <c r="W15" s="316">
        <v>0</v>
      </c>
      <c r="X15" s="316">
        <v>0</v>
      </c>
      <c r="Y15" s="316">
        <v>0</v>
      </c>
      <c r="Z15" s="1002">
        <v>0</v>
      </c>
      <c r="AA15" s="316">
        <v>0</v>
      </c>
      <c r="AB15" s="316">
        <v>0</v>
      </c>
      <c r="AC15" s="316">
        <v>0</v>
      </c>
      <c r="AD15" s="316">
        <v>0</v>
      </c>
      <c r="AE15" s="1002">
        <v>0</v>
      </c>
      <c r="AF15" s="316">
        <v>0</v>
      </c>
      <c r="AG15" s="316">
        <v>0</v>
      </c>
      <c r="AH15" s="316">
        <v>0</v>
      </c>
      <c r="AI15" s="1028">
        <v>0</v>
      </c>
      <c r="AJ15" s="1023">
        <v>0</v>
      </c>
      <c r="AK15" s="316">
        <v>0</v>
      </c>
      <c r="AL15" s="316">
        <v>0</v>
      </c>
      <c r="AM15" s="316">
        <v>0</v>
      </c>
      <c r="AN15" s="1028">
        <v>0</v>
      </c>
      <c r="AO15" s="1023">
        <v>0</v>
      </c>
      <c r="AP15" s="1028">
        <v>0</v>
      </c>
      <c r="AQ15" s="1028">
        <v>0</v>
      </c>
      <c r="AR15" s="1028">
        <v>0</v>
      </c>
      <c r="AS15" s="1028">
        <v>0</v>
      </c>
      <c r="AT15" s="1023">
        <v>0</v>
      </c>
      <c r="AU15" s="1028">
        <v>0</v>
      </c>
      <c r="AV15" s="1028">
        <v>0</v>
      </c>
      <c r="AW15" s="1028">
        <v>0</v>
      </c>
      <c r="AX15" s="1028">
        <v>0</v>
      </c>
      <c r="AY15" s="1023">
        <v>0</v>
      </c>
      <c r="AZ15" s="1028">
        <v>0</v>
      </c>
      <c r="BA15" s="1028">
        <v>0</v>
      </c>
      <c r="BB15" s="1028">
        <v>0</v>
      </c>
      <c r="BC15" s="1028">
        <v>0</v>
      </c>
      <c r="BD15" s="1023">
        <v>0</v>
      </c>
      <c r="BE15" s="1028">
        <v>0</v>
      </c>
      <c r="BF15" s="1028">
        <v>0</v>
      </c>
      <c r="BG15" s="1028">
        <v>0</v>
      </c>
      <c r="BH15" s="1028">
        <v>0</v>
      </c>
      <c r="BI15" s="1023">
        <v>0</v>
      </c>
      <c r="BJ15" s="1028">
        <v>0</v>
      </c>
      <c r="BK15" s="1028">
        <v>0</v>
      </c>
      <c r="BL15" s="1028">
        <v>0</v>
      </c>
      <c r="BM15" s="1028">
        <v>0</v>
      </c>
      <c r="BN15" s="1023">
        <v>0</v>
      </c>
      <c r="BO15" s="1028">
        <v>0</v>
      </c>
      <c r="BP15" s="1028">
        <v>0</v>
      </c>
      <c r="BQ15" s="1028">
        <v>0</v>
      </c>
      <c r="BR15" s="1028">
        <v>0</v>
      </c>
      <c r="BS15" s="1023">
        <v>0</v>
      </c>
    </row>
    <row r="16" spans="1:71" ht="15" customHeight="1">
      <c r="A16" s="338" t="s">
        <v>837</v>
      </c>
      <c r="B16" s="316"/>
      <c r="C16" s="316"/>
      <c r="D16" s="316"/>
      <c r="E16" s="316"/>
      <c r="F16" s="319"/>
      <c r="G16" s="316"/>
      <c r="H16" s="316"/>
      <c r="I16" s="316"/>
      <c r="J16" s="316"/>
      <c r="K16" s="319"/>
      <c r="L16" s="316"/>
      <c r="M16" s="316"/>
      <c r="N16" s="316"/>
      <c r="O16" s="316"/>
      <c r="P16" s="319"/>
      <c r="Q16" s="316"/>
      <c r="R16" s="316"/>
      <c r="S16" s="316"/>
      <c r="T16" s="316"/>
      <c r="U16" s="319"/>
      <c r="V16" s="1033">
        <v>0</v>
      </c>
      <c r="W16" s="1033">
        <v>0</v>
      </c>
      <c r="X16" s="1033">
        <v>0</v>
      </c>
      <c r="Y16" s="1033">
        <v>0</v>
      </c>
      <c r="Z16" s="1002">
        <v>0</v>
      </c>
      <c r="AA16" s="1033">
        <v>0</v>
      </c>
      <c r="AB16" s="1033">
        <v>0</v>
      </c>
      <c r="AC16" s="1033">
        <v>0</v>
      </c>
      <c r="AD16" s="1033">
        <v>0</v>
      </c>
      <c r="AE16" s="1002">
        <v>0</v>
      </c>
      <c r="AF16" s="1033">
        <v>0</v>
      </c>
      <c r="AG16" s="1033">
        <v>0</v>
      </c>
      <c r="AH16" s="1033">
        <v>0</v>
      </c>
      <c r="AI16" s="1041">
        <v>0</v>
      </c>
      <c r="AJ16" s="1023">
        <v>0</v>
      </c>
      <c r="AK16" s="1033">
        <v>0</v>
      </c>
      <c r="AL16" s="1033">
        <v>0</v>
      </c>
      <c r="AM16" s="1033">
        <v>0</v>
      </c>
      <c r="AN16" s="1041">
        <v>0</v>
      </c>
      <c r="AO16" s="1023">
        <v>0</v>
      </c>
      <c r="AP16" s="1041">
        <v>0</v>
      </c>
      <c r="AQ16" s="1041">
        <v>0</v>
      </c>
      <c r="AR16" s="1041">
        <v>0</v>
      </c>
      <c r="AS16" s="1041">
        <v>0</v>
      </c>
      <c r="AT16" s="1023">
        <v>0</v>
      </c>
      <c r="AU16" s="1041">
        <v>0</v>
      </c>
      <c r="AV16" s="1041">
        <v>0</v>
      </c>
      <c r="AW16" s="1041">
        <v>0</v>
      </c>
      <c r="AX16" s="1041">
        <v>0</v>
      </c>
      <c r="AY16" s="1023">
        <v>0</v>
      </c>
      <c r="AZ16" s="1041">
        <v>0</v>
      </c>
      <c r="BA16" s="1041">
        <v>0</v>
      </c>
      <c r="BB16" s="1041">
        <v>0</v>
      </c>
      <c r="BC16" s="1028">
        <v>0</v>
      </c>
      <c r="BD16" s="1023">
        <v>0</v>
      </c>
      <c r="BE16" s="1041">
        <v>0</v>
      </c>
      <c r="BF16" s="1041">
        <v>0</v>
      </c>
      <c r="BG16" s="1041">
        <v>0</v>
      </c>
      <c r="BH16" s="1028">
        <v>0</v>
      </c>
      <c r="BI16" s="1023">
        <v>0</v>
      </c>
      <c r="BJ16" s="1028">
        <v>0</v>
      </c>
      <c r="BK16" s="1028">
        <v>0</v>
      </c>
      <c r="BL16" s="1028">
        <v>0</v>
      </c>
      <c r="BM16" s="1028">
        <v>0</v>
      </c>
      <c r="BN16" s="1023">
        <v>0</v>
      </c>
      <c r="BO16" s="1028">
        <v>0</v>
      </c>
      <c r="BP16" s="1028">
        <v>0</v>
      </c>
      <c r="BQ16" s="1028">
        <v>0</v>
      </c>
      <c r="BR16" s="1028">
        <v>0</v>
      </c>
      <c r="BS16" s="1023">
        <v>0</v>
      </c>
    </row>
    <row r="17" spans="1:71" ht="15" customHeight="1">
      <c r="A17" s="341" t="s">
        <v>838</v>
      </c>
      <c r="B17" s="316"/>
      <c r="C17" s="316"/>
      <c r="D17" s="316"/>
      <c r="E17" s="1029"/>
      <c r="F17" s="319"/>
      <c r="G17" s="316"/>
      <c r="H17" s="316"/>
      <c r="I17" s="316"/>
      <c r="J17" s="1029"/>
      <c r="K17" s="319"/>
      <c r="L17" s="316"/>
      <c r="M17" s="316"/>
      <c r="N17" s="316"/>
      <c r="O17" s="316"/>
      <c r="P17" s="319"/>
      <c r="Q17" s="316"/>
      <c r="R17" s="316"/>
      <c r="S17" s="316"/>
      <c r="T17" s="316"/>
      <c r="U17" s="319"/>
      <c r="V17" s="316">
        <v>0</v>
      </c>
      <c r="W17" s="316">
        <v>0</v>
      </c>
      <c r="X17" s="316">
        <v>0</v>
      </c>
      <c r="Y17" s="316">
        <v>0</v>
      </c>
      <c r="Z17" s="1002">
        <v>0</v>
      </c>
      <c r="AA17" s="316">
        <v>0</v>
      </c>
      <c r="AB17" s="316">
        <v>0</v>
      </c>
      <c r="AC17" s="316">
        <v>0</v>
      </c>
      <c r="AD17" s="316">
        <v>0</v>
      </c>
      <c r="AE17" s="1002">
        <v>0</v>
      </c>
      <c r="AF17" s="316">
        <v>0</v>
      </c>
      <c r="AG17" s="316">
        <v>0</v>
      </c>
      <c r="AH17" s="316">
        <v>0</v>
      </c>
      <c r="AI17" s="1028">
        <v>0</v>
      </c>
      <c r="AJ17" s="1023">
        <v>0</v>
      </c>
      <c r="AK17" s="316">
        <v>0</v>
      </c>
      <c r="AL17" s="316">
        <v>0</v>
      </c>
      <c r="AM17" s="316">
        <v>0</v>
      </c>
      <c r="AN17" s="1028">
        <v>0</v>
      </c>
      <c r="AO17" s="1023">
        <v>0</v>
      </c>
      <c r="AP17" s="1028">
        <v>0</v>
      </c>
      <c r="AQ17" s="1028">
        <v>0</v>
      </c>
      <c r="AR17" s="1028">
        <v>0</v>
      </c>
      <c r="AS17" s="1028">
        <v>0</v>
      </c>
      <c r="AT17" s="1023">
        <v>0</v>
      </c>
      <c r="AU17" s="1028">
        <v>0</v>
      </c>
      <c r="AV17" s="1028">
        <v>0</v>
      </c>
      <c r="AW17" s="1028">
        <v>0</v>
      </c>
      <c r="AX17" s="1028">
        <v>0</v>
      </c>
      <c r="AY17" s="1023">
        <v>0</v>
      </c>
      <c r="AZ17" s="1028">
        <v>0</v>
      </c>
      <c r="BA17" s="1028">
        <v>0</v>
      </c>
      <c r="BB17" s="1028">
        <v>0</v>
      </c>
      <c r="BC17" s="1028">
        <v>0</v>
      </c>
      <c r="BD17" s="1023">
        <v>0</v>
      </c>
      <c r="BE17" s="1028">
        <v>0</v>
      </c>
      <c r="BF17" s="1028">
        <v>0</v>
      </c>
      <c r="BG17" s="1028">
        <v>0</v>
      </c>
      <c r="BH17" s="1028">
        <v>0</v>
      </c>
      <c r="BI17" s="1023">
        <v>0</v>
      </c>
      <c r="BJ17" s="1028">
        <v>0</v>
      </c>
      <c r="BK17" s="1028">
        <v>0</v>
      </c>
      <c r="BL17" s="1028">
        <v>0</v>
      </c>
      <c r="BM17" s="1028">
        <v>0</v>
      </c>
      <c r="BN17" s="1023">
        <v>0</v>
      </c>
      <c r="BO17" s="1028">
        <v>0</v>
      </c>
      <c r="BP17" s="1028">
        <v>0</v>
      </c>
      <c r="BQ17" s="1028">
        <v>0</v>
      </c>
      <c r="BR17" s="1028">
        <v>0</v>
      </c>
      <c r="BS17" s="1023">
        <v>0</v>
      </c>
    </row>
    <row r="18" spans="1:71" ht="9" customHeight="1">
      <c r="A18" s="339"/>
      <c r="B18" s="326"/>
      <c r="C18" s="326"/>
      <c r="D18" s="326"/>
      <c r="E18" s="326"/>
      <c r="F18" s="329"/>
      <c r="G18" s="326"/>
      <c r="H18" s="326"/>
      <c r="I18" s="326"/>
      <c r="J18" s="326"/>
      <c r="K18" s="329"/>
      <c r="L18" s="326"/>
      <c r="M18" s="326"/>
      <c r="N18" s="326"/>
      <c r="O18" s="326"/>
      <c r="P18" s="329"/>
      <c r="Q18" s="326"/>
      <c r="R18" s="326"/>
      <c r="S18" s="326"/>
      <c r="T18" s="326"/>
      <c r="U18" s="329"/>
      <c r="V18" s="326"/>
      <c r="W18" s="326"/>
      <c r="X18" s="326"/>
      <c r="Y18" s="326"/>
      <c r="Z18" s="1004"/>
      <c r="AA18" s="326"/>
      <c r="AB18" s="326"/>
      <c r="AC18" s="326"/>
      <c r="AD18" s="326"/>
      <c r="AE18" s="1004"/>
      <c r="AF18" s="326"/>
      <c r="AG18" s="326"/>
      <c r="AH18" s="326"/>
      <c r="AI18" s="326"/>
      <c r="AJ18" s="1004"/>
      <c r="AK18" s="326"/>
      <c r="AL18" s="326"/>
      <c r="AM18" s="326"/>
      <c r="AN18" s="326"/>
      <c r="AO18" s="1004"/>
      <c r="AP18" s="326"/>
      <c r="AQ18" s="326"/>
      <c r="AR18" s="326"/>
      <c r="AS18" s="326"/>
      <c r="AT18" s="1004"/>
      <c r="AU18" s="326"/>
      <c r="AV18" s="326"/>
      <c r="AW18" s="326"/>
      <c r="AX18" s="326"/>
      <c r="AY18" s="1004"/>
      <c r="AZ18" s="326"/>
      <c r="BA18" s="326"/>
      <c r="BB18" s="326"/>
      <c r="BC18" s="326"/>
      <c r="BD18" s="1004">
        <v>0</v>
      </c>
      <c r="BE18" s="326"/>
      <c r="BF18" s="326"/>
      <c r="BG18" s="326"/>
      <c r="BH18" s="326"/>
      <c r="BI18" s="1004">
        <v>0</v>
      </c>
      <c r="BJ18" s="326"/>
      <c r="BK18" s="326"/>
      <c r="BL18" s="326"/>
      <c r="BM18" s="326"/>
      <c r="BN18" s="1004">
        <v>0</v>
      </c>
      <c r="BO18" s="326"/>
      <c r="BP18" s="326"/>
      <c r="BQ18" s="326"/>
      <c r="BR18" s="326"/>
      <c r="BS18" s="1004">
        <v>0</v>
      </c>
    </row>
    <row r="19" spans="1:71" s="324" customFormat="1" ht="15" customHeight="1">
      <c r="A19" s="342" t="s">
        <v>839</v>
      </c>
      <c r="B19" s="321"/>
      <c r="C19" s="321"/>
      <c r="D19" s="321"/>
      <c r="E19" s="1030"/>
      <c r="F19" s="322"/>
      <c r="G19" s="321"/>
      <c r="H19" s="321"/>
      <c r="I19" s="321"/>
      <c r="J19" s="1030"/>
      <c r="K19" s="322"/>
      <c r="L19" s="321"/>
      <c r="M19" s="321"/>
      <c r="N19" s="321"/>
      <c r="O19" s="321"/>
      <c r="P19" s="322"/>
      <c r="Q19" s="321"/>
      <c r="R19" s="321"/>
      <c r="S19" s="321"/>
      <c r="T19" s="321"/>
      <c r="U19" s="322"/>
      <c r="V19" s="321">
        <v>-324.226</v>
      </c>
      <c r="W19" s="321">
        <v>-347.04199999999997</v>
      </c>
      <c r="X19" s="321">
        <v>-355.88200000000001</v>
      </c>
      <c r="Y19" s="321">
        <v>-336.36500000000001</v>
      </c>
      <c r="Z19" s="1000">
        <v>-1363.5170000000001</v>
      </c>
      <c r="AA19" s="321">
        <v>-735.84799999999996</v>
      </c>
      <c r="AB19" s="321">
        <v>-350.55200000000002</v>
      </c>
      <c r="AC19" s="321">
        <v>-375.5</v>
      </c>
      <c r="AD19" s="321">
        <v>-720.48699999999997</v>
      </c>
      <c r="AE19" s="1000">
        <v>-2182.39</v>
      </c>
      <c r="AF19" s="321">
        <v>-406.48789303000007</v>
      </c>
      <c r="AG19" s="321">
        <v>-560.87665723999999</v>
      </c>
      <c r="AH19" s="321">
        <v>-486.20509598999985</v>
      </c>
      <c r="AI19" s="999">
        <v>-670.93884191999996</v>
      </c>
      <c r="AJ19" s="1024">
        <v>-2124.5084881799994</v>
      </c>
      <c r="AK19" s="321">
        <v>-505.48399999999998</v>
      </c>
      <c r="AL19" s="321">
        <v>-532.50400000000002</v>
      </c>
      <c r="AM19" s="321">
        <v>-375.80099999999999</v>
      </c>
      <c r="AN19" s="999">
        <v>-333.32900000000001</v>
      </c>
      <c r="AO19" s="1024">
        <v>-1747.1189999999999</v>
      </c>
      <c r="AP19" s="999">
        <v>-451.61799999999999</v>
      </c>
      <c r="AQ19" s="999">
        <v>-473.49799999999999</v>
      </c>
      <c r="AR19" s="999">
        <v>-550.18799999999999</v>
      </c>
      <c r="AS19" s="999">
        <v>-1186.7180000000001</v>
      </c>
      <c r="AT19" s="1024">
        <v>-2662.0239999999999</v>
      </c>
      <c r="AU19" s="999">
        <v>-729.577</v>
      </c>
      <c r="AV19" s="999">
        <v>-708.31799999999998</v>
      </c>
      <c r="AW19" s="999">
        <v>-956.33399999999995</v>
      </c>
      <c r="AX19" s="999">
        <v>-2212.6610000000001</v>
      </c>
      <c r="AY19" s="1024">
        <v>-4606.8909999999996</v>
      </c>
      <c r="AZ19" s="999">
        <v>-404.63200000000001</v>
      </c>
      <c r="BA19" s="999">
        <v>-305.88</v>
      </c>
      <c r="BB19" s="999">
        <v>-575.59500000000003</v>
      </c>
      <c r="BC19" s="999">
        <v>-710.65700000000004</v>
      </c>
      <c r="BD19" s="1024">
        <v>-1996.7640000000001</v>
      </c>
      <c r="BE19" s="999">
        <v>-247.17400000000001</v>
      </c>
      <c r="BF19" s="999">
        <v>-517.37699999999995</v>
      </c>
      <c r="BG19" s="999">
        <v>-592.79700000000003</v>
      </c>
      <c r="BH19" s="999">
        <v>-791.34299999999996</v>
      </c>
      <c r="BI19" s="1024">
        <v>-2148.6909999999998</v>
      </c>
      <c r="BJ19" s="999">
        <v>-749.13499999999999</v>
      </c>
      <c r="BK19" s="999">
        <v>-655.36199999999997</v>
      </c>
      <c r="BL19" s="999">
        <v>-673.06399999999996</v>
      </c>
      <c r="BM19" s="999">
        <v>-702.64599999999996</v>
      </c>
      <c r="BN19" s="1024">
        <v>-2780.2069999999994</v>
      </c>
      <c r="BO19" s="999">
        <v>-756.70899999999995</v>
      </c>
      <c r="BP19" s="999">
        <v>-954.00699999999995</v>
      </c>
      <c r="BQ19" s="999">
        <v>-910.26800000000003</v>
      </c>
      <c r="BR19" s="999">
        <v>-561.01800000000003</v>
      </c>
      <c r="BS19" s="1024">
        <v>-3182.002</v>
      </c>
    </row>
    <row r="20" spans="1:71" ht="15" customHeight="1">
      <c r="A20" s="338" t="s">
        <v>840</v>
      </c>
      <c r="B20" s="316"/>
      <c r="C20" s="316"/>
      <c r="D20" s="316"/>
      <c r="E20" s="1029"/>
      <c r="F20" s="319"/>
      <c r="G20" s="316"/>
      <c r="H20" s="316"/>
      <c r="I20" s="316"/>
      <c r="J20" s="1029"/>
      <c r="K20" s="319"/>
      <c r="L20" s="316"/>
      <c r="M20" s="316"/>
      <c r="N20" s="316"/>
      <c r="O20" s="316"/>
      <c r="P20" s="319"/>
      <c r="Q20" s="316"/>
      <c r="R20" s="316"/>
      <c r="S20" s="316"/>
      <c r="T20" s="316"/>
      <c r="U20" s="319"/>
      <c r="V20" s="316">
        <v>-358.04199999999997</v>
      </c>
      <c r="W20" s="316">
        <v>-391.863</v>
      </c>
      <c r="X20" s="316">
        <v>-399.31799999999998</v>
      </c>
      <c r="Y20" s="316">
        <v>-382.94299999999998</v>
      </c>
      <c r="Z20" s="1002">
        <v>-1532.1679999999999</v>
      </c>
      <c r="AA20" s="316">
        <v>-772.43</v>
      </c>
      <c r="AB20" s="316">
        <v>-395.90699999999998</v>
      </c>
      <c r="AC20" s="316">
        <v>-411.733</v>
      </c>
      <c r="AD20" s="316">
        <v>-756.87099999999998</v>
      </c>
      <c r="AE20" s="1002">
        <v>-2336.942</v>
      </c>
      <c r="AF20" s="316">
        <v>-432.27418438000007</v>
      </c>
      <c r="AG20" s="316">
        <v>-598.00692048999997</v>
      </c>
      <c r="AH20" s="316">
        <v>-513.61801748999983</v>
      </c>
      <c r="AI20" s="1028">
        <v>-700.55346860999998</v>
      </c>
      <c r="AJ20" s="1023">
        <v>-2244.4525909699996</v>
      </c>
      <c r="AK20" s="316">
        <v>-553.678</v>
      </c>
      <c r="AL20" s="316">
        <v>-621.24699999999996</v>
      </c>
      <c r="AM20" s="316">
        <v>-513.90599999999995</v>
      </c>
      <c r="AN20" s="1028">
        <v>-423.084</v>
      </c>
      <c r="AO20" s="1023">
        <v>-2111.9169999999999</v>
      </c>
      <c r="AP20" s="1028">
        <v>-488.74</v>
      </c>
      <c r="AQ20" s="1028">
        <v>-568.22900000000004</v>
      </c>
      <c r="AR20" s="1028">
        <v>-637.96500000000003</v>
      </c>
      <c r="AS20" s="1028">
        <v>-1251.528</v>
      </c>
      <c r="AT20" s="1023">
        <v>-2946.4639999999999</v>
      </c>
      <c r="AU20" s="1028">
        <v>-807.56200000000001</v>
      </c>
      <c r="AV20" s="1028">
        <v>-795.07600000000002</v>
      </c>
      <c r="AW20" s="1028">
        <v>-1076.3320000000001</v>
      </c>
      <c r="AX20" s="1028">
        <v>-2334.701</v>
      </c>
      <c r="AY20" s="1023">
        <v>-5013.6729999999998</v>
      </c>
      <c r="AZ20" s="1028">
        <v>-521.52700000000004</v>
      </c>
      <c r="BA20" s="1028">
        <v>-367.83199999999999</v>
      </c>
      <c r="BB20" s="1028">
        <v>-651.51</v>
      </c>
      <c r="BC20" s="1028">
        <v>-793.37300000000005</v>
      </c>
      <c r="BD20" s="1023">
        <v>-2334.2420000000002</v>
      </c>
      <c r="BE20" s="1028">
        <v>-332.37200000000001</v>
      </c>
      <c r="BF20" s="1028">
        <v>-593.01599999999996</v>
      </c>
      <c r="BG20" s="1028">
        <v>-678.94100000000003</v>
      </c>
      <c r="BH20" s="1028">
        <v>-854.50199999999995</v>
      </c>
      <c r="BI20" s="1023">
        <v>-2458.8310000000001</v>
      </c>
      <c r="BJ20" s="1028">
        <v>-804.58199999999999</v>
      </c>
      <c r="BK20" s="1028">
        <v>-756.947</v>
      </c>
      <c r="BL20" s="1028">
        <v>-762.56600000000003</v>
      </c>
      <c r="BM20" s="1028">
        <v>-826.71500000000003</v>
      </c>
      <c r="BN20" s="1023">
        <v>-3150.8100000000004</v>
      </c>
      <c r="BO20" s="1028">
        <v>-833.04</v>
      </c>
      <c r="BP20" s="1028">
        <v>-1065</v>
      </c>
      <c r="BQ20" s="1028">
        <v>-1011.503</v>
      </c>
      <c r="BR20" s="1028">
        <v>-753.42200000000003</v>
      </c>
      <c r="BS20" s="1023">
        <v>-3662.9650000000001</v>
      </c>
    </row>
    <row r="21" spans="1:71" ht="15" hidden="1" customHeight="1">
      <c r="A21" s="1006"/>
      <c r="B21" s="316"/>
      <c r="C21" s="316"/>
      <c r="D21" s="316"/>
      <c r="E21" s="1029"/>
      <c r="F21" s="319"/>
      <c r="G21" s="316"/>
      <c r="H21" s="316"/>
      <c r="I21" s="316"/>
      <c r="J21" s="1029"/>
      <c r="K21" s="319"/>
      <c r="L21" s="316"/>
      <c r="M21" s="316"/>
      <c r="N21" s="316"/>
      <c r="O21" s="316"/>
      <c r="P21" s="319"/>
      <c r="Q21" s="316"/>
      <c r="R21" s="316"/>
      <c r="S21" s="316"/>
      <c r="T21" s="316"/>
      <c r="U21" s="319"/>
      <c r="V21" s="316"/>
      <c r="W21" s="316"/>
      <c r="X21" s="316"/>
      <c r="Y21" s="316"/>
      <c r="Z21" s="1002"/>
      <c r="AA21" s="316"/>
      <c r="AB21" s="316"/>
      <c r="AC21" s="316"/>
      <c r="AD21" s="316"/>
      <c r="AE21" s="1002"/>
      <c r="AF21" s="316"/>
      <c r="AG21" s="316"/>
      <c r="AH21" s="316"/>
      <c r="AI21" s="1028">
        <v>0</v>
      </c>
      <c r="AJ21" s="1023"/>
      <c r="AK21" s="316"/>
      <c r="AL21" s="316"/>
      <c r="AM21" s="316"/>
      <c r="AN21" s="1028"/>
      <c r="AO21" s="1023">
        <v>0</v>
      </c>
      <c r="AP21" s="1028"/>
      <c r="AQ21" s="1028"/>
      <c r="AR21" s="1028"/>
      <c r="AS21" s="1028"/>
      <c r="AT21" s="1023">
        <v>0</v>
      </c>
      <c r="AU21" s="1028"/>
      <c r="AV21" s="1028"/>
      <c r="AW21" s="1028"/>
      <c r="AX21" s="1028"/>
      <c r="AY21" s="1023">
        <v>0</v>
      </c>
      <c r="AZ21" s="1028"/>
      <c r="BA21" s="1028"/>
      <c r="BB21" s="1028"/>
      <c r="BC21" s="1028"/>
      <c r="BD21" s="1023">
        <v>0</v>
      </c>
      <c r="BE21" s="1028"/>
      <c r="BF21" s="1028"/>
      <c r="BG21" s="1028"/>
      <c r="BH21" s="1028"/>
      <c r="BI21" s="1023">
        <v>0</v>
      </c>
      <c r="BJ21" s="1028"/>
      <c r="BK21" s="1028"/>
      <c r="BL21" s="1028"/>
      <c r="BM21" s="1028"/>
      <c r="BN21" s="1023">
        <v>0</v>
      </c>
      <c r="BO21" s="1028"/>
      <c r="BP21" s="1028"/>
      <c r="BQ21" s="1028"/>
      <c r="BR21" s="1028"/>
      <c r="BS21" s="1023">
        <v>0</v>
      </c>
    </row>
    <row r="22" spans="1:71" ht="15" customHeight="1">
      <c r="A22" s="328" t="s">
        <v>841</v>
      </c>
      <c r="B22" s="316"/>
      <c r="C22" s="316"/>
      <c r="D22" s="316"/>
      <c r="E22" s="1029"/>
      <c r="F22" s="319"/>
      <c r="G22" s="316"/>
      <c r="H22" s="316"/>
      <c r="I22" s="316"/>
      <c r="J22" s="1029"/>
      <c r="K22" s="319"/>
      <c r="L22" s="316"/>
      <c r="M22" s="316"/>
      <c r="N22" s="316"/>
      <c r="O22" s="316"/>
      <c r="P22" s="319"/>
      <c r="Q22" s="316"/>
      <c r="R22" s="316"/>
      <c r="S22" s="316"/>
      <c r="T22" s="316"/>
      <c r="U22" s="319"/>
      <c r="V22" s="316">
        <v>0</v>
      </c>
      <c r="W22" s="316">
        <v>0</v>
      </c>
      <c r="X22" s="316">
        <v>0</v>
      </c>
      <c r="Y22" s="316">
        <v>0</v>
      </c>
      <c r="Z22" s="1002">
        <v>0</v>
      </c>
      <c r="AA22" s="316">
        <v>0</v>
      </c>
      <c r="AB22" s="316">
        <v>0</v>
      </c>
      <c r="AC22" s="316">
        <v>0</v>
      </c>
      <c r="AD22" s="316">
        <v>0</v>
      </c>
      <c r="AE22" s="1002">
        <v>0</v>
      </c>
      <c r="AF22" s="316">
        <v>0</v>
      </c>
      <c r="AG22" s="316">
        <v>0</v>
      </c>
      <c r="AH22" s="316">
        <v>0</v>
      </c>
      <c r="AI22" s="1028">
        <v>0</v>
      </c>
      <c r="AJ22" s="1023">
        <v>0</v>
      </c>
      <c r="AK22" s="316">
        <v>0</v>
      </c>
      <c r="AL22" s="316">
        <v>0</v>
      </c>
      <c r="AM22" s="316">
        <v>0</v>
      </c>
      <c r="AN22" s="1028">
        <v>0</v>
      </c>
      <c r="AO22" s="1023">
        <v>0</v>
      </c>
      <c r="AP22" s="1028">
        <v>0</v>
      </c>
      <c r="AQ22" s="1028">
        <v>0</v>
      </c>
      <c r="AR22" s="1028">
        <v>0</v>
      </c>
      <c r="AS22" s="1028">
        <v>0</v>
      </c>
      <c r="AT22" s="1023">
        <v>0</v>
      </c>
      <c r="AU22" s="1028">
        <v>0</v>
      </c>
      <c r="AV22" s="1028">
        <v>0</v>
      </c>
      <c r="AW22" s="1028">
        <v>0</v>
      </c>
      <c r="AX22" s="1028">
        <v>0</v>
      </c>
      <c r="AY22" s="1023">
        <v>0</v>
      </c>
      <c r="AZ22" s="1028">
        <v>0</v>
      </c>
      <c r="BA22" s="1028">
        <v>0</v>
      </c>
      <c r="BB22" s="1028">
        <v>0</v>
      </c>
      <c r="BC22" s="1028">
        <v>0</v>
      </c>
      <c r="BD22" s="1023">
        <v>0</v>
      </c>
      <c r="BE22" s="1028">
        <v>0</v>
      </c>
      <c r="BF22" s="1028">
        <v>0</v>
      </c>
      <c r="BG22" s="1028">
        <v>0</v>
      </c>
      <c r="BH22" s="1028">
        <v>0</v>
      </c>
      <c r="BI22" s="1023">
        <v>0</v>
      </c>
      <c r="BJ22" s="1028">
        <v>0</v>
      </c>
      <c r="BK22" s="1028">
        <v>0</v>
      </c>
      <c r="BL22" s="1028">
        <v>0</v>
      </c>
      <c r="BM22" s="1028">
        <v>0</v>
      </c>
      <c r="BN22" s="1023">
        <v>0</v>
      </c>
      <c r="BO22" s="1028">
        <v>0</v>
      </c>
      <c r="BP22" s="1028">
        <v>0</v>
      </c>
      <c r="BQ22" s="1028">
        <v>0</v>
      </c>
      <c r="BR22" s="1028">
        <v>0</v>
      </c>
      <c r="BS22" s="1023">
        <v>0</v>
      </c>
    </row>
    <row r="23" spans="1:71" ht="15" customHeight="1">
      <c r="A23" s="1005" t="s">
        <v>825</v>
      </c>
      <c r="B23" s="316"/>
      <c r="C23" s="316"/>
      <c r="D23" s="316"/>
      <c r="E23" s="1029"/>
      <c r="F23" s="319"/>
      <c r="G23" s="316"/>
      <c r="H23" s="316"/>
      <c r="I23" s="316"/>
      <c r="J23" s="1029"/>
      <c r="K23" s="319"/>
      <c r="L23" s="316"/>
      <c r="M23" s="316"/>
      <c r="N23" s="316"/>
      <c r="O23" s="316"/>
      <c r="P23" s="319"/>
      <c r="Q23" s="316"/>
      <c r="R23" s="316"/>
      <c r="S23" s="316"/>
      <c r="T23" s="316"/>
      <c r="U23" s="319"/>
      <c r="V23" s="316">
        <v>0</v>
      </c>
      <c r="W23" s="316">
        <v>0</v>
      </c>
      <c r="X23" s="316">
        <v>0</v>
      </c>
      <c r="Y23" s="316">
        <v>0</v>
      </c>
      <c r="Z23" s="1002">
        <v>0</v>
      </c>
      <c r="AA23" s="316">
        <v>0</v>
      </c>
      <c r="AB23" s="316">
        <v>0</v>
      </c>
      <c r="AC23" s="316">
        <v>-9.4160000000000004</v>
      </c>
      <c r="AD23" s="316">
        <v>-2.1459999999999999</v>
      </c>
      <c r="AE23" s="1002">
        <v>-11.561999999999999</v>
      </c>
      <c r="AF23" s="316">
        <v>-9.7639936299999999</v>
      </c>
      <c r="AG23" s="316">
        <v>-13.357197129999999</v>
      </c>
      <c r="AH23" s="316">
        <v>-14.878556880000001</v>
      </c>
      <c r="AI23" s="1028">
        <v>-25.836807660000005</v>
      </c>
      <c r="AJ23" s="1023">
        <v>-63.836555300000001</v>
      </c>
      <c r="AK23" s="316">
        <v>-1.1060000000000001</v>
      </c>
      <c r="AL23" s="316">
        <v>-2.9430000000000001</v>
      </c>
      <c r="AM23" s="316">
        <v>-1.4810000000000001</v>
      </c>
      <c r="AN23" s="1028">
        <v>-12.499000000000001</v>
      </c>
      <c r="AO23" s="1023">
        <v>-18.03</v>
      </c>
      <c r="AP23" s="1028">
        <v>-28.7</v>
      </c>
      <c r="AQ23" s="1028">
        <v>-7.7149999999999999</v>
      </c>
      <c r="AR23" s="1028">
        <v>-4.6159999999999997</v>
      </c>
      <c r="AS23" s="1028">
        <v>-35.442</v>
      </c>
      <c r="AT23" s="1023">
        <v>-76.474000000000004</v>
      </c>
      <c r="AU23" s="1028">
        <v>-4.9089999999999998</v>
      </c>
      <c r="AV23" s="1028">
        <v>-3.1739999999999999</v>
      </c>
      <c r="AW23" s="1028">
        <v>-5.8490000000000002</v>
      </c>
      <c r="AX23" s="1028">
        <v>-12.250999999999999</v>
      </c>
      <c r="AY23" s="1023">
        <v>-26.184999999999999</v>
      </c>
      <c r="AZ23" s="1028">
        <v>-11.244</v>
      </c>
      <c r="BA23" s="1028">
        <v>-49.122999999999998</v>
      </c>
      <c r="BB23" s="1028">
        <v>-47.686</v>
      </c>
      <c r="BC23" s="1028">
        <v>-48.472000000000001</v>
      </c>
      <c r="BD23" s="1023">
        <v>-156.52500000000001</v>
      </c>
      <c r="BE23" s="1028">
        <v>-14.645</v>
      </c>
      <c r="BF23" s="1028">
        <v>-37.710999999999999</v>
      </c>
      <c r="BG23" s="1028">
        <v>-27.788</v>
      </c>
      <c r="BH23" s="1028">
        <v>-47.43</v>
      </c>
      <c r="BI23" s="1023">
        <v>-127.57399999999998</v>
      </c>
      <c r="BJ23" s="1028">
        <v>-42.104999999999997</v>
      </c>
      <c r="BK23" s="1028">
        <v>-39.091999999999999</v>
      </c>
      <c r="BL23" s="1028">
        <v>-29.945</v>
      </c>
      <c r="BM23" s="1028">
        <v>-43.616</v>
      </c>
      <c r="BN23" s="1023">
        <v>-154.75799999999998</v>
      </c>
      <c r="BO23" s="1028">
        <v>-37.015999999999998</v>
      </c>
      <c r="BP23" s="1028">
        <v>-26.239000000000001</v>
      </c>
      <c r="BQ23" s="1028">
        <v>-21.23</v>
      </c>
      <c r="BR23" s="1028">
        <v>-39.375</v>
      </c>
      <c r="BS23" s="1023">
        <v>-123.86</v>
      </c>
    </row>
    <row r="24" spans="1:71" ht="15" customHeight="1">
      <c r="A24" s="338" t="s">
        <v>842</v>
      </c>
      <c r="B24" s="316"/>
      <c r="C24" s="316"/>
      <c r="D24" s="316"/>
      <c r="E24" s="316"/>
      <c r="F24" s="319"/>
      <c r="G24" s="316"/>
      <c r="H24" s="316"/>
      <c r="I24" s="316"/>
      <c r="J24" s="316"/>
      <c r="K24" s="319"/>
      <c r="L24" s="316"/>
      <c r="M24" s="316"/>
      <c r="N24" s="316"/>
      <c r="O24" s="316"/>
      <c r="P24" s="319"/>
      <c r="Q24" s="316"/>
      <c r="R24" s="316"/>
      <c r="S24" s="316"/>
      <c r="T24" s="316"/>
      <c r="U24" s="319"/>
      <c r="V24" s="316">
        <v>33.814999999999998</v>
      </c>
      <c r="W24" s="316">
        <v>44.82</v>
      </c>
      <c r="X24" s="316">
        <v>43.436</v>
      </c>
      <c r="Y24" s="316">
        <v>46.576999999999998</v>
      </c>
      <c r="Z24" s="1002">
        <v>168.65</v>
      </c>
      <c r="AA24" s="316">
        <v>36.581000000000003</v>
      </c>
      <c r="AB24" s="316">
        <v>45.353999999999999</v>
      </c>
      <c r="AC24" s="316">
        <v>45.649000000000001</v>
      </c>
      <c r="AD24" s="316">
        <v>38.529000000000003</v>
      </c>
      <c r="AE24" s="1002">
        <v>166.11500000000001</v>
      </c>
      <c r="AF24" s="316">
        <v>35.550284980000001</v>
      </c>
      <c r="AG24" s="316">
        <v>50.487460379999995</v>
      </c>
      <c r="AH24" s="316">
        <v>42.291478380000001</v>
      </c>
      <c r="AI24" s="1028">
        <v>55.451434349999992</v>
      </c>
      <c r="AJ24" s="1023">
        <v>183.78065809</v>
      </c>
      <c r="AK24" s="316">
        <v>49.3</v>
      </c>
      <c r="AL24" s="316">
        <v>91.686000000000007</v>
      </c>
      <c r="AM24" s="316">
        <v>139.58600000000001</v>
      </c>
      <c r="AN24" s="1028">
        <v>102.254</v>
      </c>
      <c r="AO24" s="1023">
        <v>382.827</v>
      </c>
      <c r="AP24" s="1028">
        <v>65.822000000000003</v>
      </c>
      <c r="AQ24" s="1028">
        <v>102.446</v>
      </c>
      <c r="AR24" s="1028">
        <v>92.393000000000001</v>
      </c>
      <c r="AS24" s="1028">
        <v>100.252</v>
      </c>
      <c r="AT24" s="1023">
        <v>360.91399999999999</v>
      </c>
      <c r="AU24" s="1028">
        <v>82.894000000000005</v>
      </c>
      <c r="AV24" s="1028">
        <v>89.932000000000002</v>
      </c>
      <c r="AW24" s="1028">
        <v>125.84699999999999</v>
      </c>
      <c r="AX24" s="1028">
        <v>134.291</v>
      </c>
      <c r="AY24" s="1023">
        <v>432.96600000000001</v>
      </c>
      <c r="AZ24" s="1028">
        <v>128.13900000000001</v>
      </c>
      <c r="BA24" s="1028">
        <v>111.075</v>
      </c>
      <c r="BB24" s="1028">
        <v>123.602</v>
      </c>
      <c r="BC24" s="1028">
        <v>131.18700000000001</v>
      </c>
      <c r="BD24" s="1023">
        <v>494.00300000000004</v>
      </c>
      <c r="BE24" s="1028">
        <v>99.843000000000004</v>
      </c>
      <c r="BF24" s="1028">
        <v>113.351</v>
      </c>
      <c r="BG24" s="1028">
        <v>113.931</v>
      </c>
      <c r="BH24" s="1028">
        <v>110.589</v>
      </c>
      <c r="BI24" s="1023">
        <v>437.714</v>
      </c>
      <c r="BJ24" s="1028">
        <v>97.552000000000007</v>
      </c>
      <c r="BK24" s="1028">
        <v>140.67599999999999</v>
      </c>
      <c r="BL24" s="1028">
        <v>119.447</v>
      </c>
      <c r="BM24" s="1028">
        <v>167.685</v>
      </c>
      <c r="BN24" s="1023">
        <v>525.36</v>
      </c>
      <c r="BO24" s="1028">
        <v>113.34699999999999</v>
      </c>
      <c r="BP24" s="1028">
        <v>137.23099999999999</v>
      </c>
      <c r="BQ24" s="1028">
        <v>122.465</v>
      </c>
      <c r="BR24" s="1028">
        <v>231.78</v>
      </c>
      <c r="BS24" s="1023">
        <v>604.82299999999998</v>
      </c>
    </row>
    <row r="25" spans="1:71" s="324" customFormat="1" ht="15" customHeight="1">
      <c r="A25" s="342" t="s">
        <v>843</v>
      </c>
      <c r="B25" s="321"/>
      <c r="C25" s="321"/>
      <c r="D25" s="321"/>
      <c r="E25" s="1030"/>
      <c r="F25" s="322"/>
      <c r="G25" s="321"/>
      <c r="H25" s="321"/>
      <c r="I25" s="321"/>
      <c r="J25" s="1030"/>
      <c r="K25" s="322"/>
      <c r="L25" s="321"/>
      <c r="M25" s="321"/>
      <c r="N25" s="321"/>
      <c r="O25" s="321"/>
      <c r="P25" s="322"/>
      <c r="Q25" s="321"/>
      <c r="R25" s="321"/>
      <c r="S25" s="321"/>
      <c r="T25" s="321"/>
      <c r="U25" s="322"/>
      <c r="V25" s="321">
        <v>-4.1840000000000002</v>
      </c>
      <c r="W25" s="321">
        <v>-8.9830000000000005</v>
      </c>
      <c r="X25" s="321">
        <v>-5.9450000000000003</v>
      </c>
      <c r="Y25" s="321">
        <v>-10.541</v>
      </c>
      <c r="Z25" s="1000">
        <v>-29.654</v>
      </c>
      <c r="AA25" s="321">
        <v>-10.526</v>
      </c>
      <c r="AB25" s="321">
        <v>-7.8170000000000002</v>
      </c>
      <c r="AC25" s="321">
        <v>-7.7240000000000002</v>
      </c>
      <c r="AD25" s="321">
        <v>-9.7690000000000001</v>
      </c>
      <c r="AE25" s="1000">
        <v>-35.837000000000003</v>
      </c>
      <c r="AF25" s="321">
        <v>-8.76667372</v>
      </c>
      <c r="AG25" s="321">
        <v>-9.6028409299999993</v>
      </c>
      <c r="AH25" s="321">
        <v>-10.147881300000002</v>
      </c>
      <c r="AI25" s="999">
        <v>-13.354108740000001</v>
      </c>
      <c r="AJ25" s="1024">
        <v>-41.871504690000002</v>
      </c>
      <c r="AK25" s="321">
        <v>-18.789000000000001</v>
      </c>
      <c r="AL25" s="321">
        <v>-16.004999999999999</v>
      </c>
      <c r="AM25" s="321">
        <v>-16.222999999999999</v>
      </c>
      <c r="AN25" s="999">
        <v>-12.305</v>
      </c>
      <c r="AO25" s="1024">
        <v>-63.323999999999998</v>
      </c>
      <c r="AP25" s="999">
        <v>-10.257999999999999</v>
      </c>
      <c r="AQ25" s="999">
        <v>-11.541</v>
      </c>
      <c r="AR25" s="999">
        <v>-12.452999999999999</v>
      </c>
      <c r="AS25" s="999">
        <v>-14.506</v>
      </c>
      <c r="AT25" s="1024">
        <v>-48.759</v>
      </c>
      <c r="AU25" s="999">
        <v>0</v>
      </c>
      <c r="AV25" s="999">
        <v>0</v>
      </c>
      <c r="AW25" s="999">
        <v>0</v>
      </c>
      <c r="AX25" s="999">
        <v>0</v>
      </c>
      <c r="AY25" s="1024">
        <v>0</v>
      </c>
      <c r="AZ25" s="999">
        <v>5.3999999999999999E-2</v>
      </c>
      <c r="BA25" s="999">
        <v>-9.0999999999999998E-2</v>
      </c>
      <c r="BB25" s="999">
        <v>0.59299999999999997</v>
      </c>
      <c r="BC25" s="999">
        <v>0.68</v>
      </c>
      <c r="BD25" s="1024">
        <v>1.236</v>
      </c>
      <c r="BE25" s="999">
        <v>-0.58899999999999997</v>
      </c>
      <c r="BF25" s="999">
        <v>-0.377</v>
      </c>
      <c r="BG25" s="999">
        <v>-0.68700000000000006</v>
      </c>
      <c r="BH25" s="999">
        <v>-1.391</v>
      </c>
      <c r="BI25" s="1024">
        <v>-3.044</v>
      </c>
      <c r="BJ25" s="999">
        <v>-1.2270000000000001</v>
      </c>
      <c r="BK25" s="999">
        <v>-1.7030000000000001</v>
      </c>
      <c r="BL25" s="999">
        <v>-2.157</v>
      </c>
      <c r="BM25" s="999">
        <v>-2.359</v>
      </c>
      <c r="BN25" s="1024">
        <v>-7.4459999999999997</v>
      </c>
      <c r="BO25" s="999">
        <v>-2.222</v>
      </c>
      <c r="BP25" s="999">
        <v>-2.86</v>
      </c>
      <c r="BQ25" s="999">
        <v>-3.9489999999999998</v>
      </c>
      <c r="BR25" s="999">
        <v>-3.8980000000000001</v>
      </c>
      <c r="BS25" s="1024">
        <v>-12.928999999999998</v>
      </c>
    </row>
    <row r="26" spans="1:71" ht="9" customHeight="1">
      <c r="A26" s="336"/>
      <c r="B26" s="326"/>
      <c r="C26" s="326"/>
      <c r="D26" s="326"/>
      <c r="E26" s="326"/>
      <c r="F26" s="329"/>
      <c r="G26" s="326"/>
      <c r="H26" s="326"/>
      <c r="I26" s="326"/>
      <c r="J26" s="326"/>
      <c r="K26" s="329"/>
      <c r="L26" s="326"/>
      <c r="M26" s="326"/>
      <c r="N26" s="326"/>
      <c r="O26" s="326"/>
      <c r="P26" s="329"/>
      <c r="Q26" s="326"/>
      <c r="R26" s="326"/>
      <c r="S26" s="326"/>
      <c r="T26" s="326"/>
      <c r="U26" s="329"/>
      <c r="V26" s="326"/>
      <c r="W26" s="326"/>
      <c r="X26" s="326"/>
      <c r="Y26" s="326"/>
      <c r="Z26" s="1004"/>
      <c r="AA26" s="326"/>
      <c r="AB26" s="326"/>
      <c r="AC26" s="326"/>
      <c r="AD26" s="326"/>
      <c r="AE26" s="1004"/>
      <c r="AF26" s="326"/>
      <c r="AG26" s="326"/>
      <c r="AH26" s="326"/>
      <c r="AI26" s="326"/>
      <c r="AJ26" s="1004"/>
      <c r="AK26" s="326"/>
      <c r="AL26" s="326"/>
      <c r="AM26" s="326"/>
      <c r="AN26" s="326"/>
      <c r="AO26" s="1004"/>
      <c r="AP26" s="326"/>
      <c r="AQ26" s="326"/>
      <c r="AR26" s="326"/>
      <c r="AS26" s="326"/>
      <c r="AT26" s="1004"/>
      <c r="AU26" s="326"/>
      <c r="AV26" s="326"/>
      <c r="AW26" s="326"/>
      <c r="AX26" s="326"/>
      <c r="AY26" s="1004"/>
      <c r="AZ26" s="326"/>
      <c r="BA26" s="326"/>
      <c r="BB26" s="326"/>
      <c r="BC26" s="326"/>
      <c r="BD26" s="1004">
        <v>0</v>
      </c>
      <c r="BE26" s="326"/>
      <c r="BF26" s="326"/>
      <c r="BG26" s="326"/>
      <c r="BH26" s="326"/>
      <c r="BI26" s="1004">
        <v>0</v>
      </c>
      <c r="BJ26" s="326"/>
      <c r="BK26" s="326"/>
      <c r="BL26" s="326"/>
      <c r="BM26" s="326"/>
      <c r="BN26" s="1004">
        <v>0</v>
      </c>
      <c r="BO26" s="326"/>
      <c r="BP26" s="326"/>
      <c r="BQ26" s="326"/>
      <c r="BR26" s="326"/>
      <c r="BS26" s="1004">
        <v>0</v>
      </c>
    </row>
    <row r="27" spans="1:71" s="324" customFormat="1" ht="15" customHeight="1">
      <c r="A27" s="342" t="s">
        <v>844</v>
      </c>
      <c r="B27" s="321"/>
      <c r="C27" s="321"/>
      <c r="D27" s="321"/>
      <c r="E27" s="1030"/>
      <c r="F27" s="322"/>
      <c r="G27" s="321"/>
      <c r="H27" s="321"/>
      <c r="I27" s="321"/>
      <c r="J27" s="1030"/>
      <c r="K27" s="322"/>
      <c r="L27" s="321"/>
      <c r="M27" s="321"/>
      <c r="N27" s="321"/>
      <c r="O27" s="321"/>
      <c r="P27" s="322"/>
      <c r="Q27" s="321"/>
      <c r="R27" s="321"/>
      <c r="S27" s="321"/>
      <c r="T27" s="321"/>
      <c r="U27" s="322"/>
      <c r="V27" s="321">
        <v>-1315.3530000000001</v>
      </c>
      <c r="W27" s="321">
        <v>-1388.7139999999999</v>
      </c>
      <c r="X27" s="321">
        <v>-1517.2449999999999</v>
      </c>
      <c r="Y27" s="321">
        <v>-1792.0709999999999</v>
      </c>
      <c r="Z27" s="1000">
        <v>-6013.384</v>
      </c>
      <c r="AA27" s="321">
        <v>-1638.625</v>
      </c>
      <c r="AB27" s="321">
        <v>-1628.5260000000001</v>
      </c>
      <c r="AC27" s="321">
        <v>-1444.673</v>
      </c>
      <c r="AD27" s="321">
        <v>-1642.982</v>
      </c>
      <c r="AE27" s="1000">
        <v>-6354.808</v>
      </c>
      <c r="AF27" s="321">
        <v>-1457.0160018111337</v>
      </c>
      <c r="AG27" s="321">
        <v>-1403.9970394084423</v>
      </c>
      <c r="AH27" s="321">
        <v>-1529.054215028825</v>
      </c>
      <c r="AI27" s="999">
        <v>-1739.4172950140319</v>
      </c>
      <c r="AJ27" s="1024">
        <v>-6129.4845512624324</v>
      </c>
      <c r="AK27" s="321">
        <v>-1657.587</v>
      </c>
      <c r="AL27" s="321">
        <v>-1720.2760000000001</v>
      </c>
      <c r="AM27" s="321">
        <v>-1817.7170000000001</v>
      </c>
      <c r="AN27" s="999">
        <v>-1831.1590000000001</v>
      </c>
      <c r="AO27" s="1024">
        <v>-7026.7420000000002</v>
      </c>
      <c r="AP27" s="999">
        <v>-1713.2660000000001</v>
      </c>
      <c r="AQ27" s="999">
        <v>-1775.3389999999999</v>
      </c>
      <c r="AR27" s="999">
        <v>-1702.306</v>
      </c>
      <c r="AS27" s="999">
        <v>-1838.4949999999999</v>
      </c>
      <c r="AT27" s="1024">
        <v>-7029.4070000000002</v>
      </c>
      <c r="AU27" s="999">
        <v>-1558.71</v>
      </c>
      <c r="AV27" s="999">
        <v>-1945.4490000000001</v>
      </c>
      <c r="AW27" s="999">
        <v>-2076.3069999999998</v>
      </c>
      <c r="AX27" s="999">
        <v>-2256.442</v>
      </c>
      <c r="AY27" s="1024">
        <v>-7836.91</v>
      </c>
      <c r="AZ27" s="999">
        <v>-2140.4540000000002</v>
      </c>
      <c r="BA27" s="999">
        <v>-2109.15</v>
      </c>
      <c r="BB27" s="999">
        <v>-2019.652</v>
      </c>
      <c r="BC27" s="999">
        <v>-2368.2280000000001</v>
      </c>
      <c r="BD27" s="1024">
        <v>-8637.4840000000004</v>
      </c>
      <c r="BE27" s="999">
        <v>-2193.0529999999999</v>
      </c>
      <c r="BF27" s="999">
        <v>-2134.4720000000002</v>
      </c>
      <c r="BG27" s="999">
        <v>-2282.6790000000001</v>
      </c>
      <c r="BH27" s="999">
        <v>-2543.29</v>
      </c>
      <c r="BI27" s="1024">
        <v>-9153.4939999999988</v>
      </c>
      <c r="BJ27" s="999">
        <v>-2235.9630000000002</v>
      </c>
      <c r="BK27" s="999">
        <v>-2238.6779999999999</v>
      </c>
      <c r="BL27" s="999">
        <v>-2142.1239999999998</v>
      </c>
      <c r="BM27" s="999">
        <v>-2220.4319999999998</v>
      </c>
      <c r="BN27" s="1024">
        <v>-8837.1970000000001</v>
      </c>
      <c r="BO27" s="999">
        <v>-1959.595</v>
      </c>
      <c r="BP27" s="999">
        <v>-2049.7890000000002</v>
      </c>
      <c r="BQ27" s="999">
        <v>-2184.2730000000001</v>
      </c>
      <c r="BR27" s="999">
        <v>-2490.64</v>
      </c>
      <c r="BS27" s="1024">
        <v>-8684.2970000000005</v>
      </c>
    </row>
    <row r="28" spans="1:71" ht="15" customHeight="1">
      <c r="A28" s="338" t="s">
        <v>5</v>
      </c>
      <c r="B28" s="316"/>
      <c r="C28" s="316"/>
      <c r="D28" s="316"/>
      <c r="E28" s="316"/>
      <c r="F28" s="319"/>
      <c r="G28" s="316"/>
      <c r="H28" s="316"/>
      <c r="I28" s="316"/>
      <c r="J28" s="316"/>
      <c r="K28" s="319"/>
      <c r="L28" s="316"/>
      <c r="M28" s="316"/>
      <c r="N28" s="316"/>
      <c r="O28" s="316"/>
      <c r="P28" s="319"/>
      <c r="Q28" s="316"/>
      <c r="R28" s="316"/>
      <c r="S28" s="316"/>
      <c r="T28" s="316"/>
      <c r="U28" s="319"/>
      <c r="V28" s="316">
        <v>-1296.9839999999999</v>
      </c>
      <c r="W28" s="316">
        <v>-1358.0519999999999</v>
      </c>
      <c r="X28" s="316">
        <v>-1492.4590000000001</v>
      </c>
      <c r="Y28" s="316">
        <v>-1751.7</v>
      </c>
      <c r="Z28" s="1002">
        <v>-5899.1959999999999</v>
      </c>
      <c r="AA28" s="316">
        <v>-1615.0219999999999</v>
      </c>
      <c r="AB28" s="316">
        <v>-1586.5350000000001</v>
      </c>
      <c r="AC28" s="316">
        <v>-1401.0989999999999</v>
      </c>
      <c r="AD28" s="316">
        <v>-1617.9970000000001</v>
      </c>
      <c r="AE28" s="1002">
        <v>-6220.6559999999999</v>
      </c>
      <c r="AF28" s="316">
        <v>-1416.20167853</v>
      </c>
      <c r="AG28" s="316">
        <v>-1376.5544733499999</v>
      </c>
      <c r="AH28" s="316">
        <v>-1481.4302613563814</v>
      </c>
      <c r="AI28" s="1028">
        <v>-1690.4856731899999</v>
      </c>
      <c r="AJ28" s="1023">
        <v>-5964.6720864263807</v>
      </c>
      <c r="AK28" s="316">
        <v>-1608.48</v>
      </c>
      <c r="AL28" s="316">
        <v>-1723.749</v>
      </c>
      <c r="AM28" s="316">
        <v>-1788.923</v>
      </c>
      <c r="AN28" s="1028">
        <v>-1812.0150000000001</v>
      </c>
      <c r="AO28" s="1023">
        <v>-6933.1679999999997</v>
      </c>
      <c r="AP28" s="1028">
        <v>-1666.5440000000001</v>
      </c>
      <c r="AQ28" s="1028">
        <v>-1739.07</v>
      </c>
      <c r="AR28" s="1028">
        <v>-1701.4649999999999</v>
      </c>
      <c r="AS28" s="1028">
        <v>-1802.616</v>
      </c>
      <c r="AT28" s="1023">
        <v>-6909.6970000000001</v>
      </c>
      <c r="AU28" s="1028">
        <v>-1617.7180000000001</v>
      </c>
      <c r="AV28" s="1028">
        <v>-1868.4380000000001</v>
      </c>
      <c r="AW28" s="1028">
        <v>-2020.4190000000001</v>
      </c>
      <c r="AX28" s="1028">
        <v>-2145.0929999999998</v>
      </c>
      <c r="AY28" s="1023">
        <v>-7651.67</v>
      </c>
      <c r="AZ28" s="1028">
        <v>-2092.4520000000002</v>
      </c>
      <c r="BA28" s="1028">
        <v>-2055.2449999999999</v>
      </c>
      <c r="BB28" s="1028">
        <v>-1992.972</v>
      </c>
      <c r="BC28" s="1028">
        <v>-2337.723</v>
      </c>
      <c r="BD28" s="1023">
        <v>-8478.3919999999998</v>
      </c>
      <c r="BE28" s="1028">
        <v>-2096.7579999999998</v>
      </c>
      <c r="BF28" s="1028">
        <v>-2070.0540000000001</v>
      </c>
      <c r="BG28" s="1028">
        <v>-2195.172</v>
      </c>
      <c r="BH28" s="1028">
        <v>-2453.1390000000001</v>
      </c>
      <c r="BI28" s="1023">
        <v>-8815.1229999999996</v>
      </c>
      <c r="BJ28" s="1028">
        <v>-2108.415</v>
      </c>
      <c r="BK28" s="1028">
        <v>-2108.768</v>
      </c>
      <c r="BL28" s="1028">
        <v>-2073.9520000000002</v>
      </c>
      <c r="BM28" s="1028">
        <v>-2171.27</v>
      </c>
      <c r="BN28" s="1023">
        <v>-8462.4050000000007</v>
      </c>
      <c r="BO28" s="1028">
        <v>-1905.7270000000001</v>
      </c>
      <c r="BP28" s="1028">
        <v>-2004.797</v>
      </c>
      <c r="BQ28" s="1028">
        <v>-2140.491</v>
      </c>
      <c r="BR28" s="1028">
        <v>-2448.5250000000001</v>
      </c>
      <c r="BS28" s="1023">
        <v>-8499.5400000000009</v>
      </c>
    </row>
    <row r="29" spans="1:71" ht="15" customHeight="1">
      <c r="A29" s="338" t="s">
        <v>845</v>
      </c>
      <c r="B29" s="316"/>
      <c r="C29" s="316"/>
      <c r="D29" s="316"/>
      <c r="E29" s="316"/>
      <c r="F29" s="319"/>
      <c r="G29" s="316"/>
      <c r="H29" s="316"/>
      <c r="I29" s="316"/>
      <c r="J29" s="316"/>
      <c r="K29" s="319"/>
      <c r="L29" s="316"/>
      <c r="M29" s="316"/>
      <c r="N29" s="316"/>
      <c r="O29" s="316"/>
      <c r="P29" s="319"/>
      <c r="Q29" s="316"/>
      <c r="R29" s="316"/>
      <c r="S29" s="316"/>
      <c r="T29" s="316"/>
      <c r="U29" s="319"/>
      <c r="V29" s="316">
        <v>-18.369</v>
      </c>
      <c r="W29" s="316">
        <v>-30.667999999999999</v>
      </c>
      <c r="X29" s="316">
        <v>-24.643000000000001</v>
      </c>
      <c r="Y29" s="316">
        <v>-40.619</v>
      </c>
      <c r="Z29" s="1002">
        <v>-114.3</v>
      </c>
      <c r="AA29" s="316">
        <v>-23.606999999999999</v>
      </c>
      <c r="AB29" s="316">
        <v>-41.99</v>
      </c>
      <c r="AC29" s="316">
        <v>-43.661000000000001</v>
      </c>
      <c r="AD29" s="316">
        <v>-24.771999999999998</v>
      </c>
      <c r="AE29" s="1002">
        <v>-134.03200000000001</v>
      </c>
      <c r="AF29" s="316">
        <v>-40.813491391133802</v>
      </c>
      <c r="AG29" s="316">
        <v>-27.442565078442477</v>
      </c>
      <c r="AH29" s="316">
        <v>-45.943389802443676</v>
      </c>
      <c r="AI29" s="1028">
        <v>-46.242524514031899</v>
      </c>
      <c r="AJ29" s="1023">
        <v>-160.44197078605185</v>
      </c>
      <c r="AK29" s="316">
        <v>-47.191000000000003</v>
      </c>
      <c r="AL29" s="316">
        <v>7.05</v>
      </c>
      <c r="AM29" s="316">
        <v>-26.541</v>
      </c>
      <c r="AN29" s="1028">
        <v>-16.725999999999999</v>
      </c>
      <c r="AO29" s="1023">
        <v>-83.408000000000001</v>
      </c>
      <c r="AP29" s="1028">
        <v>-44.850999999999999</v>
      </c>
      <c r="AQ29" s="1028">
        <v>-33.61</v>
      </c>
      <c r="AR29" s="1028">
        <v>3.1869999999999998</v>
      </c>
      <c r="AS29" s="1028">
        <v>-35.878</v>
      </c>
      <c r="AT29" s="1023">
        <v>-111.15300000000001</v>
      </c>
      <c r="AU29" s="1028">
        <v>59.006999999999998</v>
      </c>
      <c r="AV29" s="1028">
        <v>-77.010000000000005</v>
      </c>
      <c r="AW29" s="1028">
        <v>-55.887999999999998</v>
      </c>
      <c r="AX29" s="1028">
        <v>-111.349</v>
      </c>
      <c r="AY29" s="1023">
        <v>-185.24</v>
      </c>
      <c r="AZ29" s="1028">
        <v>-47.901000000000003</v>
      </c>
      <c r="BA29" s="1028">
        <v>-52.61</v>
      </c>
      <c r="BB29" s="1028">
        <v>-25.744</v>
      </c>
      <c r="BC29" s="1028">
        <v>-30.504000000000001</v>
      </c>
      <c r="BD29" s="1023">
        <v>-156.75899999999999</v>
      </c>
      <c r="BE29" s="1028">
        <v>-96.295000000000002</v>
      </c>
      <c r="BF29" s="1028">
        <v>-64.418000000000006</v>
      </c>
      <c r="BG29" s="1028">
        <v>-87.507000000000005</v>
      </c>
      <c r="BH29" s="1028">
        <v>-90.150999999999996</v>
      </c>
      <c r="BI29" s="1023">
        <v>-338.37100000000004</v>
      </c>
      <c r="BJ29" s="1028">
        <v>-127.547</v>
      </c>
      <c r="BK29" s="1028">
        <v>-129.90899999999999</v>
      </c>
      <c r="BL29" s="1028">
        <v>-68.171999999999997</v>
      </c>
      <c r="BM29" s="1028">
        <v>-49.161000000000001</v>
      </c>
      <c r="BN29" s="1023">
        <v>-374.78900000000004</v>
      </c>
      <c r="BO29" s="1028">
        <v>-53.866999999999997</v>
      </c>
      <c r="BP29" s="1028">
        <v>-44.991999999999997</v>
      </c>
      <c r="BQ29" s="1028">
        <v>-43.781999999999996</v>
      </c>
      <c r="BR29" s="1028">
        <v>-42.115000000000002</v>
      </c>
      <c r="BS29" s="1023">
        <v>-184.756</v>
      </c>
    </row>
    <row r="30" spans="1:71" ht="15" customHeight="1">
      <c r="A30" s="338" t="s">
        <v>846</v>
      </c>
      <c r="B30" s="316"/>
      <c r="C30" s="316"/>
      <c r="D30" s="316"/>
      <c r="E30" s="316"/>
      <c r="F30" s="319"/>
      <c r="G30" s="316"/>
      <c r="H30" s="316"/>
      <c r="I30" s="316"/>
      <c r="J30" s="316"/>
      <c r="K30" s="319"/>
      <c r="L30" s="316"/>
      <c r="M30" s="316"/>
      <c r="N30" s="316"/>
      <c r="O30" s="316"/>
      <c r="P30" s="319"/>
      <c r="Q30" s="316"/>
      <c r="R30" s="316"/>
      <c r="S30" s="316"/>
      <c r="T30" s="316"/>
      <c r="U30" s="319"/>
      <c r="V30" s="316">
        <v>0</v>
      </c>
      <c r="W30" s="316">
        <v>7.0000000000000001E-3</v>
      </c>
      <c r="X30" s="316">
        <v>-0.14299999999999999</v>
      </c>
      <c r="Y30" s="316">
        <v>0.248</v>
      </c>
      <c r="Z30" s="1002">
        <v>0.112</v>
      </c>
      <c r="AA30" s="316">
        <v>4.0000000000000001E-3</v>
      </c>
      <c r="AB30" s="316">
        <v>0</v>
      </c>
      <c r="AC30" s="316">
        <v>8.7999999999999995E-2</v>
      </c>
      <c r="AD30" s="316">
        <v>-0.21199999999999999</v>
      </c>
      <c r="AE30" s="1002">
        <v>-0.11899999999999999</v>
      </c>
      <c r="AF30" s="316">
        <v>-8.3188999999977975E-4</v>
      </c>
      <c r="AG30" s="316">
        <v>-9.7999999992826048E-7</v>
      </c>
      <c r="AH30" s="316">
        <v>-1.6805638700000001</v>
      </c>
      <c r="AI30" s="1028">
        <v>-2.6890973100000002</v>
      </c>
      <c r="AJ30" s="1023">
        <v>-4.3704940499999996</v>
      </c>
      <c r="AK30" s="316">
        <v>-1.915</v>
      </c>
      <c r="AL30" s="316">
        <v>-3.5779999999999998</v>
      </c>
      <c r="AM30" s="316">
        <v>-2.2519999999999998</v>
      </c>
      <c r="AN30" s="1028">
        <v>-2.4180000000000001</v>
      </c>
      <c r="AO30" s="1023">
        <v>-10.164999999999999</v>
      </c>
      <c r="AP30" s="1028">
        <v>-1.87</v>
      </c>
      <c r="AQ30" s="1028">
        <v>-2.6579999999999999</v>
      </c>
      <c r="AR30" s="1028">
        <v>-4.0270000000000001</v>
      </c>
      <c r="AS30" s="1028">
        <v>0</v>
      </c>
      <c r="AT30" s="1023">
        <v>-8.5559999999999992</v>
      </c>
      <c r="AU30" s="1028">
        <v>0</v>
      </c>
      <c r="AV30" s="1028">
        <v>0</v>
      </c>
      <c r="AW30" s="1028">
        <v>0</v>
      </c>
      <c r="AX30" s="1028">
        <v>0</v>
      </c>
      <c r="AY30" s="1023">
        <v>0</v>
      </c>
      <c r="AZ30" s="1028">
        <v>-9.9000000000000005E-2</v>
      </c>
      <c r="BA30" s="1028">
        <v>-1.2949999999999999</v>
      </c>
      <c r="BB30" s="1028">
        <v>-0.93600000000000005</v>
      </c>
      <c r="BC30" s="1028">
        <v>0</v>
      </c>
      <c r="BD30" s="1023">
        <v>-2.33</v>
      </c>
      <c r="BE30" s="1028">
        <v>0</v>
      </c>
      <c r="BF30" s="1028">
        <v>0</v>
      </c>
      <c r="BG30" s="1028">
        <v>0</v>
      </c>
      <c r="BH30" s="1028">
        <v>0</v>
      </c>
      <c r="BI30" s="1023">
        <v>0</v>
      </c>
      <c r="BJ30" s="1028">
        <v>0</v>
      </c>
      <c r="BK30" s="1028">
        <v>0</v>
      </c>
      <c r="BL30" s="1028">
        <v>0</v>
      </c>
      <c r="BM30" s="1028">
        <v>0</v>
      </c>
      <c r="BN30" s="1023">
        <v>0</v>
      </c>
      <c r="BO30" s="1028">
        <v>0</v>
      </c>
      <c r="BP30" s="1028">
        <v>0</v>
      </c>
      <c r="BQ30" s="1028">
        <v>0</v>
      </c>
      <c r="BR30" s="1028">
        <v>0</v>
      </c>
      <c r="BS30" s="1023">
        <v>0</v>
      </c>
    </row>
    <row r="31" spans="1:71" ht="13">
      <c r="A31" s="338"/>
      <c r="F31" s="1032"/>
      <c r="K31" s="1032"/>
      <c r="P31" s="1032"/>
      <c r="U31" s="1032"/>
      <c r="Z31" s="1031"/>
      <c r="AE31" s="1031"/>
      <c r="AJ31" s="1031"/>
      <c r="AO31" s="1031"/>
      <c r="AT31" s="1031"/>
      <c r="AV31" s="1039"/>
      <c r="AW31" s="1039"/>
      <c r="AX31" s="1039"/>
      <c r="AY31" s="1031"/>
      <c r="BC31" s="334"/>
      <c r="BD31" s="1031"/>
      <c r="BH31" s="334"/>
      <c r="BI31" s="1031"/>
      <c r="BJ31" s="334"/>
      <c r="BK31" s="334"/>
      <c r="BL31" s="334"/>
      <c r="BM31" s="334"/>
      <c r="BN31" s="1574"/>
      <c r="BO31" s="334"/>
      <c r="BP31" s="334"/>
      <c r="BQ31" s="334"/>
      <c r="BR31" s="334"/>
      <c r="BS31" s="1574"/>
    </row>
    <row r="32" spans="1:71" s="324" customFormat="1" ht="15" customHeight="1">
      <c r="A32" s="343" t="s">
        <v>831</v>
      </c>
      <c r="B32" s="321"/>
      <c r="C32" s="321"/>
      <c r="D32" s="321"/>
      <c r="E32" s="1030"/>
      <c r="F32" s="322"/>
      <c r="G32" s="321"/>
      <c r="H32" s="321"/>
      <c r="I32" s="321"/>
      <c r="J32" s="1030"/>
      <c r="K32" s="322"/>
      <c r="L32" s="321"/>
      <c r="M32" s="321"/>
      <c r="N32" s="321"/>
      <c r="O32" s="321"/>
      <c r="P32" s="322"/>
      <c r="Q32" s="321"/>
      <c r="R32" s="321"/>
      <c r="S32" s="321"/>
      <c r="T32" s="321"/>
      <c r="U32" s="322"/>
      <c r="V32" s="321">
        <v>487.53300000000002</v>
      </c>
      <c r="W32" s="321">
        <v>856.35699999999997</v>
      </c>
      <c r="X32" s="321">
        <v>1010.003</v>
      </c>
      <c r="Y32" s="321">
        <v>748.29700000000003</v>
      </c>
      <c r="Z32" s="1000">
        <v>3102.1909999999998</v>
      </c>
      <c r="AA32" s="321">
        <v>28.292000000000002</v>
      </c>
      <c r="AB32" s="321">
        <v>519.84900000000005</v>
      </c>
      <c r="AC32" s="321">
        <v>362.88499999999999</v>
      </c>
      <c r="AD32" s="321">
        <v>-212.45400000000001</v>
      </c>
      <c r="AE32" s="1000">
        <v>698.572</v>
      </c>
      <c r="AF32" s="321">
        <v>133.73755238891542</v>
      </c>
      <c r="AG32" s="321">
        <v>438.27603726327555</v>
      </c>
      <c r="AH32" s="321">
        <v>191.41104664259785</v>
      </c>
      <c r="AI32" s="999">
        <v>-53.384956736893045</v>
      </c>
      <c r="AJ32" s="1024">
        <v>710.03967955789597</v>
      </c>
      <c r="AK32" s="321">
        <v>298.452</v>
      </c>
      <c r="AL32" s="321">
        <v>683.51099999999997</v>
      </c>
      <c r="AM32" s="321">
        <v>632.47400000000005</v>
      </c>
      <c r="AN32" s="999">
        <v>918.88300000000004</v>
      </c>
      <c r="AO32" s="1024">
        <v>2533.3209999999999</v>
      </c>
      <c r="AP32" s="999">
        <v>685.38499999999999</v>
      </c>
      <c r="AQ32" s="999">
        <v>745.79200000000003</v>
      </c>
      <c r="AR32" s="999">
        <v>682.89</v>
      </c>
      <c r="AS32" s="999">
        <v>91.78</v>
      </c>
      <c r="AT32" s="1024">
        <v>2205.8490000000002</v>
      </c>
      <c r="AU32" s="999">
        <v>506.75599999999997</v>
      </c>
      <c r="AV32" s="999">
        <v>622.399</v>
      </c>
      <c r="AW32" s="999">
        <v>-71.13</v>
      </c>
      <c r="AX32" s="999">
        <v>-1178.7070000000001</v>
      </c>
      <c r="AY32" s="1024">
        <v>-120.682</v>
      </c>
      <c r="AZ32" s="999">
        <v>1407.011</v>
      </c>
      <c r="BA32" s="999">
        <v>963.49300000000005</v>
      </c>
      <c r="BB32" s="999">
        <v>848.85699999999997</v>
      </c>
      <c r="BC32" s="999">
        <v>915.10799999999995</v>
      </c>
      <c r="BD32" s="1024">
        <v>4134.4690000000001</v>
      </c>
      <c r="BE32" s="999">
        <v>1266.297</v>
      </c>
      <c r="BF32" s="999">
        <v>1024.2460000000001</v>
      </c>
      <c r="BG32" s="999">
        <v>973.92200000000003</v>
      </c>
      <c r="BH32" s="999">
        <v>954.11199999999997</v>
      </c>
      <c r="BI32" s="1024">
        <v>4218.5770000000002</v>
      </c>
      <c r="BJ32" s="999">
        <v>966.08500000000004</v>
      </c>
      <c r="BK32" s="999">
        <v>1028.229</v>
      </c>
      <c r="BL32" s="999">
        <v>662.03099999999995</v>
      </c>
      <c r="BM32" s="999">
        <v>600.048</v>
      </c>
      <c r="BN32" s="1024">
        <v>3256.393</v>
      </c>
      <c r="BO32" s="999">
        <v>945.59299999999996</v>
      </c>
      <c r="BP32" s="999">
        <v>742.37699999999995</v>
      </c>
      <c r="BQ32" s="999">
        <v>845.86599999999999</v>
      </c>
      <c r="BR32" s="999">
        <v>860.51400000000001</v>
      </c>
      <c r="BS32" s="1024">
        <v>3394.35</v>
      </c>
    </row>
    <row r="33" spans="1:71" ht="15" customHeight="1">
      <c r="A33" s="344" t="s">
        <v>832</v>
      </c>
      <c r="B33" s="321"/>
      <c r="C33" s="321"/>
      <c r="D33" s="321"/>
      <c r="E33" s="1030"/>
      <c r="F33" s="322"/>
      <c r="G33" s="321"/>
      <c r="H33" s="321"/>
      <c r="I33" s="321"/>
      <c r="J33" s="1030"/>
      <c r="K33" s="322"/>
      <c r="L33" s="321"/>
      <c r="M33" s="321"/>
      <c r="N33" s="321"/>
      <c r="O33" s="321"/>
      <c r="P33" s="322"/>
      <c r="Q33" s="321"/>
      <c r="R33" s="321"/>
      <c r="S33" s="321"/>
      <c r="T33" s="321"/>
      <c r="U33" s="322"/>
      <c r="V33" s="321">
        <v>-116.127</v>
      </c>
      <c r="W33" s="321">
        <v>-226.422</v>
      </c>
      <c r="X33" s="321">
        <v>-303.71899999999999</v>
      </c>
      <c r="Y33" s="321">
        <v>-189.11099999999999</v>
      </c>
      <c r="Z33" s="1000">
        <v>-835.38099999999997</v>
      </c>
      <c r="AA33" s="321">
        <v>36.148000000000003</v>
      </c>
      <c r="AB33" s="321">
        <v>-41.963999999999999</v>
      </c>
      <c r="AC33" s="321">
        <v>-127.042</v>
      </c>
      <c r="AD33" s="321">
        <v>233.779</v>
      </c>
      <c r="AE33" s="1000">
        <v>100.92100000000001</v>
      </c>
      <c r="AF33" s="321">
        <v>2.128879090988633</v>
      </c>
      <c r="AG33" s="321">
        <v>-64.514130392030751</v>
      </c>
      <c r="AH33" s="321">
        <v>-13.216847759335383</v>
      </c>
      <c r="AI33" s="999">
        <v>67.659343953972467</v>
      </c>
      <c r="AJ33" s="1024">
        <v>-7.9427551064050306</v>
      </c>
      <c r="AK33" s="321">
        <v>-56.634</v>
      </c>
      <c r="AL33" s="321">
        <v>-146.523</v>
      </c>
      <c r="AM33" s="321">
        <v>-152.07599999999999</v>
      </c>
      <c r="AN33" s="999">
        <v>-292.38</v>
      </c>
      <c r="AO33" s="1024">
        <v>-647.61400000000003</v>
      </c>
      <c r="AP33" s="999">
        <v>-180.97399999999999</v>
      </c>
      <c r="AQ33" s="999">
        <v>-172.33199999999999</v>
      </c>
      <c r="AR33" s="999">
        <v>-193.75</v>
      </c>
      <c r="AS33" s="999">
        <v>161.20500000000001</v>
      </c>
      <c r="AT33" s="1024">
        <v>-385.851</v>
      </c>
      <c r="AU33" s="999">
        <v>-131.52000000000001</v>
      </c>
      <c r="AV33" s="999">
        <v>-186.41200000000001</v>
      </c>
      <c r="AW33" s="999">
        <v>177.137</v>
      </c>
      <c r="AX33" s="999">
        <v>570.23</v>
      </c>
      <c r="AY33" s="1024">
        <v>429.435</v>
      </c>
      <c r="AZ33" s="999">
        <v>-473.78500000000003</v>
      </c>
      <c r="BA33" s="999">
        <v>-187.72499999999999</v>
      </c>
      <c r="BB33" s="999">
        <v>-318.48200000000003</v>
      </c>
      <c r="BC33" s="999">
        <v>-158.262</v>
      </c>
      <c r="BD33" s="1024">
        <v>-1138.2539999999999</v>
      </c>
      <c r="BE33" s="999">
        <v>-264.54899999999998</v>
      </c>
      <c r="BF33" s="999">
        <v>-129.99100000000001</v>
      </c>
      <c r="BG33" s="999">
        <v>-126.88800000000001</v>
      </c>
      <c r="BH33" s="999">
        <v>-111.84099999999999</v>
      </c>
      <c r="BI33" s="1024">
        <v>-633.26900000000001</v>
      </c>
      <c r="BJ33" s="999">
        <v>-12.757999999999999</v>
      </c>
      <c r="BK33" s="999">
        <v>-103.875</v>
      </c>
      <c r="BL33" s="999">
        <v>33.976999999999997</v>
      </c>
      <c r="BM33" s="999">
        <v>114.99299999999999</v>
      </c>
      <c r="BN33" s="1024">
        <v>32.336999999999989</v>
      </c>
      <c r="BO33" s="999">
        <v>-108.64400000000001</v>
      </c>
      <c r="BP33" s="999">
        <v>-55.89</v>
      </c>
      <c r="BQ33" s="999">
        <v>-46.726999999999997</v>
      </c>
      <c r="BR33" s="999">
        <v>-141.232</v>
      </c>
      <c r="BS33" s="1024">
        <v>-352.49299999999999</v>
      </c>
    </row>
    <row r="34" spans="1:71" ht="15" customHeight="1">
      <c r="A34" s="343" t="s">
        <v>847</v>
      </c>
      <c r="B34" s="321"/>
      <c r="C34" s="321"/>
      <c r="D34" s="321"/>
      <c r="E34" s="1030"/>
      <c r="F34" s="322"/>
      <c r="G34" s="321"/>
      <c r="H34" s="321"/>
      <c r="I34" s="321"/>
      <c r="J34" s="1030"/>
      <c r="K34" s="322"/>
      <c r="L34" s="321"/>
      <c r="M34" s="321"/>
      <c r="N34" s="321"/>
      <c r="O34" s="321"/>
      <c r="P34" s="322"/>
      <c r="Q34" s="321"/>
      <c r="R34" s="321"/>
      <c r="S34" s="321"/>
      <c r="T34" s="321"/>
      <c r="U34" s="322"/>
      <c r="V34" s="321">
        <v>0</v>
      </c>
      <c r="W34" s="321">
        <v>0</v>
      </c>
      <c r="X34" s="321">
        <v>0</v>
      </c>
      <c r="Y34" s="321">
        <v>0</v>
      </c>
      <c r="Z34" s="1000">
        <v>0</v>
      </c>
      <c r="AA34" s="321">
        <v>0</v>
      </c>
      <c r="AB34" s="321">
        <v>0</v>
      </c>
      <c r="AC34" s="321">
        <v>0</v>
      </c>
      <c r="AD34" s="321">
        <v>0</v>
      </c>
      <c r="AE34" s="1000">
        <v>0</v>
      </c>
      <c r="AF34" s="321">
        <v>0</v>
      </c>
      <c r="AG34" s="321">
        <v>0</v>
      </c>
      <c r="AH34" s="321">
        <v>0</v>
      </c>
      <c r="AI34" s="999">
        <v>0</v>
      </c>
      <c r="AJ34" s="1024">
        <v>0</v>
      </c>
      <c r="AK34" s="321">
        <v>0</v>
      </c>
      <c r="AL34" s="321">
        <v>0</v>
      </c>
      <c r="AM34" s="321">
        <v>0</v>
      </c>
      <c r="AN34" s="999">
        <v>0</v>
      </c>
      <c r="AO34" s="1024">
        <v>0</v>
      </c>
      <c r="AP34" s="999">
        <v>0</v>
      </c>
      <c r="AQ34" s="999">
        <v>0</v>
      </c>
      <c r="AR34" s="999">
        <v>0</v>
      </c>
      <c r="AS34" s="999">
        <v>0</v>
      </c>
      <c r="AT34" s="1024">
        <v>0</v>
      </c>
      <c r="AU34" s="999">
        <v>0</v>
      </c>
      <c r="AV34" s="999">
        <v>0</v>
      </c>
      <c r="AW34" s="999">
        <v>0</v>
      </c>
      <c r="AX34" s="999">
        <v>0</v>
      </c>
      <c r="AY34" s="1024">
        <v>0</v>
      </c>
      <c r="AZ34" s="999">
        <v>0</v>
      </c>
      <c r="BA34" s="999">
        <v>0</v>
      </c>
      <c r="BB34" s="999">
        <v>0</v>
      </c>
      <c r="BC34" s="999">
        <v>0</v>
      </c>
      <c r="BD34" s="1024">
        <v>0</v>
      </c>
      <c r="BE34" s="999">
        <v>0</v>
      </c>
      <c r="BF34" s="999">
        <v>0</v>
      </c>
      <c r="BG34" s="999">
        <v>0</v>
      </c>
      <c r="BH34" s="999">
        <v>0</v>
      </c>
      <c r="BI34" s="1024">
        <v>0</v>
      </c>
      <c r="BJ34" s="999">
        <v>0</v>
      </c>
      <c r="BK34" s="999">
        <v>0</v>
      </c>
      <c r="BL34" s="999">
        <v>0</v>
      </c>
      <c r="BM34" s="999">
        <v>0</v>
      </c>
      <c r="BN34" s="1024">
        <v>0</v>
      </c>
      <c r="BO34" s="999">
        <v>0</v>
      </c>
      <c r="BP34" s="999">
        <v>0</v>
      </c>
      <c r="BQ34" s="999">
        <v>0</v>
      </c>
      <c r="BR34" s="999">
        <v>0</v>
      </c>
      <c r="BS34" s="1024">
        <v>0</v>
      </c>
    </row>
    <row r="35" spans="1:71" ht="15" customHeight="1">
      <c r="A35" s="343" t="s">
        <v>833</v>
      </c>
      <c r="B35" s="321"/>
      <c r="C35" s="321"/>
      <c r="D35" s="321"/>
      <c r="E35" s="1030"/>
      <c r="F35" s="322"/>
      <c r="G35" s="321"/>
      <c r="H35" s="321"/>
      <c r="I35" s="321"/>
      <c r="J35" s="1030"/>
      <c r="K35" s="322"/>
      <c r="L35" s="321"/>
      <c r="M35" s="321"/>
      <c r="N35" s="321"/>
      <c r="O35" s="321"/>
      <c r="P35" s="322"/>
      <c r="Q35" s="321"/>
      <c r="R35" s="321"/>
      <c r="S35" s="321"/>
      <c r="T35" s="321"/>
      <c r="U35" s="322"/>
      <c r="V35" s="321">
        <v>-202.31299999999999</v>
      </c>
      <c r="W35" s="321">
        <v>-316.18400000000003</v>
      </c>
      <c r="X35" s="321">
        <v>-332.46699999999998</v>
      </c>
      <c r="Y35" s="321">
        <v>-319.61200000000002</v>
      </c>
      <c r="Z35" s="1000">
        <v>-1170.578</v>
      </c>
      <c r="AA35" s="321">
        <v>69.991</v>
      </c>
      <c r="AB35" s="321">
        <v>-126.087</v>
      </c>
      <c r="AC35" s="321">
        <v>9.7710000000000008</v>
      </c>
      <c r="AD35" s="321">
        <v>195.708</v>
      </c>
      <c r="AE35" s="1000">
        <v>149.38399999999999</v>
      </c>
      <c r="AF35" s="321">
        <v>28.036916417330993</v>
      </c>
      <c r="AG35" s="321">
        <v>-141.63381438484461</v>
      </c>
      <c r="AH35" s="321">
        <v>90.999811891888612</v>
      </c>
      <c r="AI35" s="999">
        <v>140.30792785279215</v>
      </c>
      <c r="AJ35" s="1024">
        <v>117.71084177716713</v>
      </c>
      <c r="AK35" s="321">
        <v>-42.548000000000002</v>
      </c>
      <c r="AL35" s="321">
        <v>-222.44800000000001</v>
      </c>
      <c r="AM35" s="321">
        <v>-108.035</v>
      </c>
      <c r="AN35" s="999">
        <v>-177.38200000000001</v>
      </c>
      <c r="AO35" s="1024">
        <v>-550.41499999999996</v>
      </c>
      <c r="AP35" s="999">
        <v>-135.05099999999999</v>
      </c>
      <c r="AQ35" s="999">
        <v>-201.839</v>
      </c>
      <c r="AR35" s="999">
        <v>-130.46199999999999</v>
      </c>
      <c r="AS35" s="999">
        <v>23.228999999999999</v>
      </c>
      <c r="AT35" s="1024">
        <v>-444.12299999999999</v>
      </c>
      <c r="AU35" s="999">
        <v>-89.262</v>
      </c>
      <c r="AV35" s="999">
        <v>-18.754999999999999</v>
      </c>
      <c r="AW35" s="999">
        <v>80.234999999999999</v>
      </c>
      <c r="AX35" s="999">
        <v>628.90599999999995</v>
      </c>
      <c r="AY35" s="1024">
        <v>601.12400000000002</v>
      </c>
      <c r="AZ35" s="999">
        <v>-426.79399999999998</v>
      </c>
      <c r="BA35" s="999">
        <v>-344.916</v>
      </c>
      <c r="BB35" s="999">
        <v>-195.92500000000001</v>
      </c>
      <c r="BC35" s="999">
        <v>-228.43</v>
      </c>
      <c r="BD35" s="1024">
        <v>-1196.0650000000001</v>
      </c>
      <c r="BE35" s="999">
        <v>-300.18299999999999</v>
      </c>
      <c r="BF35" s="999">
        <v>-312.77800000000002</v>
      </c>
      <c r="BG35" s="999">
        <v>-203.63200000000001</v>
      </c>
      <c r="BH35" s="999">
        <v>-183.96899999999999</v>
      </c>
      <c r="BI35" s="1024">
        <v>-1000.5620000000001</v>
      </c>
      <c r="BJ35" s="999">
        <v>-167.12700000000001</v>
      </c>
      <c r="BK35" s="999">
        <v>-155.364</v>
      </c>
      <c r="BL35" s="999">
        <v>-104.08</v>
      </c>
      <c r="BM35" s="999">
        <v>-150.34200000000001</v>
      </c>
      <c r="BN35" s="1024">
        <v>-576.91300000000001</v>
      </c>
      <c r="BO35" s="999">
        <v>-180.07300000000001</v>
      </c>
      <c r="BP35" s="999">
        <v>-177.19300000000001</v>
      </c>
      <c r="BQ35" s="999">
        <v>-173.58</v>
      </c>
      <c r="BR35" s="999">
        <v>-133.05500000000001</v>
      </c>
      <c r="BS35" s="1024">
        <v>-663.90100000000007</v>
      </c>
    </row>
    <row r="36" spans="1:71" ht="13">
      <c r="A36" s="343"/>
      <c r="B36" s="326"/>
      <c r="C36" s="326"/>
      <c r="D36" s="326"/>
      <c r="E36" s="326"/>
      <c r="F36" s="329"/>
      <c r="G36" s="326"/>
      <c r="H36" s="326"/>
      <c r="I36" s="326"/>
      <c r="J36" s="326"/>
      <c r="K36" s="329"/>
      <c r="L36" s="326"/>
      <c r="M36" s="326"/>
      <c r="N36" s="326"/>
      <c r="O36" s="326"/>
      <c r="P36" s="329"/>
      <c r="Q36" s="326"/>
      <c r="R36" s="326"/>
      <c r="S36" s="326"/>
      <c r="T36" s="326"/>
      <c r="U36" s="329"/>
      <c r="V36" s="326"/>
      <c r="W36" s="326"/>
      <c r="X36" s="326"/>
      <c r="Y36" s="326"/>
      <c r="Z36" s="1004"/>
      <c r="AA36" s="326"/>
      <c r="AB36" s="326"/>
      <c r="AC36" s="326"/>
      <c r="AD36" s="326"/>
      <c r="AE36" s="1004"/>
      <c r="AF36" s="326"/>
      <c r="AG36" s="326"/>
      <c r="AH36" s="326"/>
      <c r="AI36" s="326"/>
      <c r="AJ36" s="1004"/>
      <c r="AK36" s="326"/>
      <c r="AL36" s="326"/>
      <c r="AM36" s="326"/>
      <c r="AN36" s="326"/>
      <c r="AO36" s="1004"/>
      <c r="AP36" s="326"/>
      <c r="AQ36" s="326"/>
      <c r="AR36" s="326"/>
      <c r="AS36" s="326"/>
      <c r="AT36" s="1004"/>
      <c r="AU36" s="326"/>
      <c r="AV36" s="326"/>
      <c r="AW36" s="326"/>
      <c r="AX36" s="326"/>
      <c r="AY36" s="1004"/>
      <c r="AZ36" s="326"/>
      <c r="BA36" s="326"/>
      <c r="BB36" s="326"/>
      <c r="BC36" s="326"/>
      <c r="BD36" s="1004">
        <v>0</v>
      </c>
      <c r="BE36" s="326"/>
      <c r="BF36" s="326"/>
      <c r="BG36" s="326"/>
      <c r="BH36" s="326"/>
      <c r="BI36" s="1004">
        <v>0</v>
      </c>
      <c r="BJ36" s="326"/>
      <c r="BK36" s="326"/>
      <c r="BL36" s="326"/>
      <c r="BM36" s="326"/>
      <c r="BN36" s="1004">
        <v>0</v>
      </c>
      <c r="BO36" s="326"/>
      <c r="BP36" s="326"/>
      <c r="BQ36" s="326"/>
      <c r="BR36" s="326"/>
      <c r="BS36" s="1004">
        <v>0</v>
      </c>
    </row>
    <row r="37" spans="1:71" s="324" customFormat="1" ht="13.5" thickBot="1">
      <c r="A37" s="1027" t="s">
        <v>817</v>
      </c>
      <c r="B37" s="995"/>
      <c r="C37" s="995"/>
      <c r="D37" s="995"/>
      <c r="E37" s="995"/>
      <c r="F37" s="995"/>
      <c r="G37" s="995"/>
      <c r="H37" s="995"/>
      <c r="I37" s="995"/>
      <c r="J37" s="995"/>
      <c r="K37" s="995"/>
      <c r="L37" s="995"/>
      <c r="M37" s="995"/>
      <c r="N37" s="995"/>
      <c r="O37" s="995"/>
      <c r="P37" s="995"/>
      <c r="Q37" s="995"/>
      <c r="R37" s="995"/>
      <c r="S37" s="995"/>
      <c r="T37" s="995"/>
      <c r="U37" s="995"/>
      <c r="V37" s="995">
        <v>169.09200000000001</v>
      </c>
      <c r="W37" s="995">
        <v>313.75099999999998</v>
      </c>
      <c r="X37" s="995">
        <v>373.815</v>
      </c>
      <c r="Y37" s="995">
        <v>239.57300000000001</v>
      </c>
      <c r="Z37" s="995">
        <v>1096.232</v>
      </c>
      <c r="AA37" s="995">
        <v>134.43199999999999</v>
      </c>
      <c r="AB37" s="995">
        <v>351.79599999999999</v>
      </c>
      <c r="AC37" s="995">
        <v>245.61500000000001</v>
      </c>
      <c r="AD37" s="995">
        <v>217.03399999999999</v>
      </c>
      <c r="AE37" s="995">
        <v>948.87800000000004</v>
      </c>
      <c r="AF37" s="995">
        <v>163.90334789723505</v>
      </c>
      <c r="AG37" s="995">
        <v>232.12809248640022</v>
      </c>
      <c r="AH37" s="995">
        <v>269.19401077515107</v>
      </c>
      <c r="AI37" s="1022">
        <v>154.58231506987158</v>
      </c>
      <c r="AJ37" s="1022">
        <v>819.80776622865812</v>
      </c>
      <c r="AK37" s="995">
        <v>199.26900000000001</v>
      </c>
      <c r="AL37" s="995">
        <v>314.53800000000001</v>
      </c>
      <c r="AM37" s="995">
        <v>372.36200000000002</v>
      </c>
      <c r="AN37" s="1022">
        <v>449.12099999999998</v>
      </c>
      <c r="AO37" s="1022">
        <v>1335.2909999999999</v>
      </c>
      <c r="AP37" s="1022">
        <v>369.35899999999998</v>
      </c>
      <c r="AQ37" s="1022">
        <v>371.62</v>
      </c>
      <c r="AR37" s="1022">
        <v>358.67700000000002</v>
      </c>
      <c r="AS37" s="1022">
        <v>276.21499999999997</v>
      </c>
      <c r="AT37" s="1022">
        <v>1375.874</v>
      </c>
      <c r="AU37" s="1022">
        <v>285.97199999999998</v>
      </c>
      <c r="AV37" s="994">
        <v>417.23099999999999</v>
      </c>
      <c r="AW37" s="994">
        <v>186.24299999999999</v>
      </c>
      <c r="AX37" s="994">
        <v>20.428999999999998</v>
      </c>
      <c r="AY37" s="1022">
        <v>909.87699999999995</v>
      </c>
      <c r="AZ37" s="1022">
        <v>506.43099999999998</v>
      </c>
      <c r="BA37" s="1022">
        <v>430.851</v>
      </c>
      <c r="BB37" s="1022">
        <v>334.44900000000001</v>
      </c>
      <c r="BC37" s="1022">
        <v>528.41600000000005</v>
      </c>
      <c r="BD37" s="1022">
        <v>1800.1469999999999</v>
      </c>
      <c r="BE37" s="1022">
        <v>701.56399999999996</v>
      </c>
      <c r="BF37" s="1022">
        <v>581.47500000000002</v>
      </c>
      <c r="BG37" s="1022">
        <v>643.40099999999995</v>
      </c>
      <c r="BH37" s="1022">
        <v>658.30100000000004</v>
      </c>
      <c r="BI37" s="1022">
        <v>2584.741</v>
      </c>
      <c r="BJ37" s="1022">
        <v>786.19799999999998</v>
      </c>
      <c r="BK37" s="1022">
        <v>768.98900000000003</v>
      </c>
      <c r="BL37" s="1022">
        <v>591.928</v>
      </c>
      <c r="BM37" s="1022">
        <v>564.69899999999996</v>
      </c>
      <c r="BN37" s="1022">
        <v>2711.8139999999999</v>
      </c>
      <c r="BO37" s="1022">
        <v>656.87599999999998</v>
      </c>
      <c r="BP37" s="1022">
        <v>509.29199999999997</v>
      </c>
      <c r="BQ37" s="1022">
        <v>625.55799999999999</v>
      </c>
      <c r="BR37" s="1022">
        <v>586.226</v>
      </c>
      <c r="BS37" s="1022">
        <v>2377.9519999999998</v>
      </c>
    </row>
    <row r="38" spans="1:71" ht="13">
      <c r="A38" s="119" t="s">
        <v>1148</v>
      </c>
      <c r="B38" s="334"/>
      <c r="C38" s="334"/>
      <c r="D38" s="334"/>
      <c r="E38" s="334"/>
      <c r="F38" s="334"/>
      <c r="G38" s="334"/>
      <c r="H38" s="334"/>
      <c r="I38" s="334"/>
      <c r="J38" s="334"/>
      <c r="K38" s="334"/>
      <c r="L38" s="334"/>
      <c r="M38" s="334"/>
      <c r="N38" s="334"/>
      <c r="O38" s="334"/>
      <c r="P38" s="334"/>
      <c r="Q38" s="334"/>
      <c r="R38" s="334"/>
      <c r="S38" s="334"/>
      <c r="T38" s="334"/>
      <c r="U38" s="334"/>
      <c r="V38" s="1043"/>
      <c r="W38" s="1043"/>
      <c r="X38" s="1043"/>
      <c r="Y38" s="1043"/>
      <c r="Z38" s="334"/>
      <c r="AA38" s="1042"/>
      <c r="AB38" s="1042"/>
      <c r="AC38" s="1042"/>
      <c r="AD38" s="1042"/>
      <c r="AE38" s="334"/>
      <c r="AF38" s="1042"/>
      <c r="AG38" s="1042"/>
      <c r="AH38" s="1042"/>
      <c r="AI38" s="1042"/>
      <c r="AJ38" s="334"/>
      <c r="AK38" s="1042"/>
      <c r="AL38" s="1042"/>
      <c r="AM38" s="1042"/>
    </row>
    <row r="40" spans="1:71" s="1025" customFormat="1">
      <c r="B40" s="1026"/>
      <c r="C40" s="1026"/>
      <c r="D40" s="1026"/>
      <c r="E40" s="1026"/>
      <c r="F40" s="1026"/>
      <c r="G40" s="1026"/>
      <c r="H40" s="1026"/>
      <c r="I40" s="1026"/>
      <c r="J40" s="1026"/>
      <c r="K40" s="1026"/>
      <c r="L40" s="1026"/>
      <c r="M40" s="1026"/>
      <c r="N40" s="1026"/>
      <c r="O40" s="1026"/>
      <c r="P40" s="1026"/>
      <c r="Q40" s="1026"/>
      <c r="R40" s="1026"/>
      <c r="S40" s="1026"/>
      <c r="T40" s="1026"/>
      <c r="U40" s="1026"/>
      <c r="V40" s="1026"/>
      <c r="W40" s="1026"/>
      <c r="X40" s="1026"/>
      <c r="Y40" s="1026"/>
      <c r="Z40" s="1026"/>
      <c r="AA40" s="1026"/>
    </row>
    <row r="41" spans="1:71" s="1025" customFormat="1">
      <c r="B41" s="1026"/>
      <c r="C41" s="1026"/>
      <c r="D41" s="1026"/>
      <c r="E41" s="1026"/>
      <c r="F41" s="1026"/>
      <c r="G41" s="1026"/>
      <c r="H41" s="1026"/>
      <c r="I41" s="1026"/>
      <c r="J41" s="1026"/>
      <c r="K41" s="1026"/>
      <c r="L41" s="1026"/>
      <c r="M41" s="1026"/>
      <c r="N41" s="1026"/>
      <c r="O41" s="1026"/>
      <c r="P41" s="1026"/>
      <c r="Q41" s="1026"/>
      <c r="R41" s="1026"/>
      <c r="S41" s="1026"/>
      <c r="T41" s="1026"/>
      <c r="U41" s="1026"/>
      <c r="V41" s="1026"/>
      <c r="W41" s="1026"/>
      <c r="X41" s="1026"/>
      <c r="Y41" s="1026"/>
      <c r="Z41" s="1026"/>
      <c r="AA41" s="1026"/>
    </row>
    <row r="42" spans="1:71" s="1025" customFormat="1">
      <c r="B42" s="1026"/>
      <c r="C42" s="1026"/>
      <c r="D42" s="1026"/>
      <c r="E42" s="1026"/>
      <c r="F42" s="1026"/>
      <c r="G42" s="1026"/>
      <c r="H42" s="1026"/>
      <c r="I42" s="1026"/>
      <c r="J42" s="1026"/>
      <c r="K42" s="1026"/>
      <c r="L42" s="1026"/>
      <c r="M42" s="1026"/>
      <c r="N42" s="1026"/>
      <c r="O42" s="1026"/>
      <c r="P42" s="1026"/>
      <c r="Q42" s="1026"/>
      <c r="R42" s="1026"/>
      <c r="S42" s="1026"/>
      <c r="T42" s="1026"/>
      <c r="U42" s="1026"/>
      <c r="V42" s="1026"/>
      <c r="W42" s="1026"/>
      <c r="X42" s="1026"/>
      <c r="Y42" s="1026"/>
      <c r="Z42" s="1026"/>
      <c r="AA42" s="1026"/>
    </row>
    <row r="43" spans="1:71" s="1025" customFormat="1">
      <c r="B43" s="1026"/>
      <c r="C43" s="1026"/>
      <c r="D43" s="1026"/>
      <c r="E43" s="1026"/>
      <c r="F43" s="1026"/>
      <c r="G43" s="1026"/>
      <c r="H43" s="1026"/>
      <c r="I43" s="1026"/>
      <c r="J43" s="1026"/>
      <c r="K43" s="1026"/>
      <c r="L43" s="1026"/>
      <c r="M43" s="1026"/>
      <c r="N43" s="1026"/>
      <c r="O43" s="1026"/>
      <c r="P43" s="1026"/>
      <c r="Q43" s="1026"/>
      <c r="R43" s="1026"/>
      <c r="S43" s="1026"/>
      <c r="T43" s="1026"/>
      <c r="U43" s="1026"/>
      <c r="V43" s="1026"/>
      <c r="W43" s="1026"/>
      <c r="X43" s="1026"/>
      <c r="Y43" s="1026"/>
      <c r="Z43" s="1026"/>
      <c r="AA43" s="1026"/>
    </row>
    <row r="44" spans="1:71" s="1025" customFormat="1">
      <c r="B44" s="1026"/>
      <c r="C44" s="1026"/>
      <c r="D44" s="1026"/>
      <c r="E44" s="1026"/>
      <c r="F44" s="1026"/>
      <c r="G44" s="1026"/>
      <c r="H44" s="1026"/>
      <c r="I44" s="1026"/>
      <c r="J44" s="1026"/>
      <c r="K44" s="1026"/>
      <c r="L44" s="1026"/>
      <c r="M44" s="1026"/>
      <c r="N44" s="1026"/>
      <c r="O44" s="1026"/>
      <c r="P44" s="1026"/>
      <c r="Q44" s="1026"/>
      <c r="R44" s="1026"/>
      <c r="S44" s="1026"/>
      <c r="T44" s="1026"/>
      <c r="U44" s="1026"/>
      <c r="V44" s="1026"/>
      <c r="W44" s="1026"/>
      <c r="X44" s="1026"/>
      <c r="Y44" s="1026"/>
      <c r="Z44" s="1026"/>
      <c r="AA44" s="1026"/>
    </row>
    <row r="45" spans="1:71" s="1025" customFormat="1">
      <c r="B45" s="1026"/>
      <c r="C45" s="1026"/>
      <c r="D45" s="1026"/>
      <c r="E45" s="1026"/>
      <c r="F45" s="1026"/>
      <c r="G45" s="1026"/>
      <c r="H45" s="1026"/>
      <c r="I45" s="1026"/>
      <c r="J45" s="1026"/>
      <c r="K45" s="1026"/>
      <c r="L45" s="1026"/>
      <c r="M45" s="1026"/>
      <c r="N45" s="1026"/>
      <c r="O45" s="1026"/>
      <c r="P45" s="1026"/>
      <c r="Q45" s="1026"/>
      <c r="R45" s="1026"/>
      <c r="S45" s="1026"/>
      <c r="T45" s="1026"/>
      <c r="U45" s="1026"/>
      <c r="V45" s="1026"/>
      <c r="W45" s="1026"/>
      <c r="X45" s="1026"/>
      <c r="Y45" s="1026"/>
      <c r="Z45" s="1026"/>
      <c r="AA45" s="1026"/>
    </row>
    <row r="46" spans="1:71" s="1025" customFormat="1">
      <c r="B46" s="1026"/>
      <c r="C46" s="1026"/>
      <c r="D46" s="1026"/>
      <c r="E46" s="1026"/>
      <c r="F46" s="1026"/>
      <c r="G46" s="1026"/>
      <c r="H46" s="1026"/>
      <c r="I46" s="1026"/>
      <c r="J46" s="1026"/>
      <c r="K46" s="1026"/>
      <c r="L46" s="1026"/>
      <c r="M46" s="1026"/>
      <c r="N46" s="1026"/>
      <c r="O46" s="1026"/>
      <c r="P46" s="1026"/>
      <c r="Q46" s="1026"/>
      <c r="R46" s="1026"/>
      <c r="S46" s="1026"/>
      <c r="T46" s="1026"/>
      <c r="U46" s="1026"/>
      <c r="V46" s="1026"/>
      <c r="W46" s="1026"/>
      <c r="X46" s="1026"/>
      <c r="Y46" s="1026"/>
      <c r="Z46" s="1026"/>
      <c r="AA46" s="1026"/>
    </row>
    <row r="47" spans="1:71" s="1025" customFormat="1">
      <c r="B47" s="1026"/>
      <c r="C47" s="1026"/>
      <c r="D47" s="1026"/>
      <c r="E47" s="1026"/>
      <c r="F47" s="1026"/>
      <c r="G47" s="1026"/>
      <c r="H47" s="1026"/>
      <c r="I47" s="1026"/>
      <c r="J47" s="1026"/>
      <c r="K47" s="1026"/>
      <c r="L47" s="1026"/>
      <c r="M47" s="1026"/>
      <c r="N47" s="1026"/>
      <c r="O47" s="1026"/>
      <c r="P47" s="1026"/>
      <c r="Q47" s="1026"/>
      <c r="R47" s="1026"/>
      <c r="S47" s="1026"/>
      <c r="T47" s="1026"/>
      <c r="U47" s="1026"/>
      <c r="V47" s="1026"/>
      <c r="W47" s="1026"/>
      <c r="X47" s="1026"/>
      <c r="Y47" s="1026"/>
      <c r="Z47" s="1026"/>
      <c r="AA47" s="1026"/>
    </row>
    <row r="48" spans="1:71" s="1025" customFormat="1">
      <c r="B48" s="1026"/>
      <c r="C48" s="1026"/>
      <c r="D48" s="1026"/>
      <c r="E48" s="1026"/>
      <c r="F48" s="1026"/>
      <c r="G48" s="1026"/>
      <c r="H48" s="1026"/>
      <c r="I48" s="1026"/>
      <c r="J48" s="1026"/>
      <c r="K48" s="1026"/>
      <c r="L48" s="1026"/>
      <c r="M48" s="1026"/>
      <c r="N48" s="1026"/>
      <c r="O48" s="1026"/>
      <c r="P48" s="1026"/>
      <c r="Q48" s="1026"/>
      <c r="R48" s="1026"/>
      <c r="S48" s="1026"/>
      <c r="T48" s="1026"/>
      <c r="U48" s="1026"/>
      <c r="V48" s="1026"/>
      <c r="W48" s="1026"/>
      <c r="X48" s="1026"/>
      <c r="Y48" s="1026"/>
      <c r="Z48" s="1026"/>
      <c r="AA48" s="1026"/>
    </row>
    <row r="49" spans="2:27" s="1025" customFormat="1">
      <c r="B49" s="1026"/>
      <c r="C49" s="1026"/>
      <c r="D49" s="1026"/>
      <c r="E49" s="1026"/>
      <c r="F49" s="1026"/>
      <c r="G49" s="1026"/>
      <c r="H49" s="1026"/>
      <c r="I49" s="1026"/>
      <c r="J49" s="1026"/>
      <c r="K49" s="1026"/>
      <c r="L49" s="1026"/>
      <c r="M49" s="1026"/>
      <c r="N49" s="1026"/>
      <c r="O49" s="1026"/>
      <c r="P49" s="1026"/>
      <c r="Q49" s="1026"/>
      <c r="R49" s="1026"/>
      <c r="S49" s="1026"/>
      <c r="T49" s="1026"/>
      <c r="U49" s="1026"/>
      <c r="V49" s="1026"/>
      <c r="W49" s="1026"/>
      <c r="X49" s="1026"/>
      <c r="Y49" s="1026"/>
      <c r="Z49" s="1026"/>
      <c r="AA49" s="1026"/>
    </row>
    <row r="50" spans="2:27" s="1025" customFormat="1">
      <c r="B50" s="1026"/>
      <c r="C50" s="1026"/>
      <c r="D50" s="1026"/>
      <c r="E50" s="1026"/>
      <c r="F50" s="1026"/>
      <c r="G50" s="1026"/>
      <c r="H50" s="1026"/>
      <c r="I50" s="1026"/>
      <c r="J50" s="1026"/>
      <c r="K50" s="1026"/>
      <c r="L50" s="1026"/>
      <c r="M50" s="1026"/>
      <c r="N50" s="1026"/>
      <c r="O50" s="1026"/>
      <c r="P50" s="1026"/>
      <c r="Q50" s="1026"/>
      <c r="R50" s="1026"/>
      <c r="S50" s="1026"/>
      <c r="T50" s="1026"/>
      <c r="U50" s="1026"/>
      <c r="V50" s="1026"/>
      <c r="W50" s="1026"/>
      <c r="X50" s="1026"/>
      <c r="Y50" s="1026"/>
      <c r="Z50" s="1026"/>
      <c r="AA50" s="1026"/>
    </row>
    <row r="51" spans="2:27" s="1025" customFormat="1">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6"/>
      <c r="X51" s="1026"/>
      <c r="Y51" s="1026"/>
      <c r="Z51" s="1026"/>
      <c r="AA51" s="1026"/>
    </row>
    <row r="52" spans="2:27" s="1025" customFormat="1">
      <c r="B52" s="1026"/>
      <c r="C52" s="1026"/>
      <c r="D52" s="1026"/>
      <c r="E52" s="1026"/>
      <c r="F52" s="1026"/>
      <c r="G52" s="1026"/>
      <c r="H52" s="1026"/>
      <c r="I52" s="1026"/>
      <c r="J52" s="1026"/>
      <c r="K52" s="1026"/>
      <c r="L52" s="1026"/>
      <c r="M52" s="1026"/>
      <c r="N52" s="1026"/>
      <c r="O52" s="1026"/>
      <c r="P52" s="1026"/>
      <c r="Q52" s="1026"/>
      <c r="R52" s="1026"/>
      <c r="S52" s="1026"/>
      <c r="T52" s="1026"/>
      <c r="U52" s="1026"/>
      <c r="V52" s="1026"/>
      <c r="W52" s="1026"/>
      <c r="X52" s="1026"/>
      <c r="Y52" s="1026"/>
      <c r="Z52" s="1026"/>
      <c r="AA52" s="1026"/>
    </row>
    <row r="53" spans="2:27" s="1025" customFormat="1">
      <c r="B53" s="1026"/>
      <c r="C53" s="1026"/>
      <c r="D53" s="1026"/>
      <c r="E53" s="1026"/>
      <c r="F53" s="1026"/>
      <c r="G53" s="1026"/>
      <c r="H53" s="1026"/>
      <c r="I53" s="1026"/>
      <c r="J53" s="1026"/>
      <c r="K53" s="1026"/>
      <c r="L53" s="1026"/>
      <c r="M53" s="1026"/>
      <c r="N53" s="1026"/>
      <c r="O53" s="1026"/>
      <c r="P53" s="1026"/>
      <c r="Q53" s="1026"/>
      <c r="R53" s="1026"/>
      <c r="S53" s="1026"/>
      <c r="T53" s="1026"/>
      <c r="U53" s="1026"/>
      <c r="V53" s="1026"/>
      <c r="W53" s="1026"/>
      <c r="X53" s="1026"/>
      <c r="Y53" s="1026"/>
      <c r="Z53" s="1026"/>
      <c r="AA53" s="1026"/>
    </row>
    <row r="54" spans="2:27" s="1025" customFormat="1">
      <c r="B54" s="1026"/>
      <c r="C54" s="1026"/>
      <c r="D54" s="1026"/>
      <c r="E54" s="1026"/>
      <c r="F54" s="1026"/>
      <c r="G54" s="1026"/>
      <c r="H54" s="1026"/>
      <c r="I54" s="1026"/>
      <c r="J54" s="1026"/>
      <c r="K54" s="1026"/>
      <c r="L54" s="1026"/>
      <c r="M54" s="1026"/>
      <c r="N54" s="1026"/>
      <c r="O54" s="1026"/>
      <c r="P54" s="1026"/>
      <c r="Q54" s="1026"/>
      <c r="R54" s="1026"/>
      <c r="S54" s="1026"/>
      <c r="T54" s="1026"/>
      <c r="U54" s="1026"/>
      <c r="V54" s="1026"/>
      <c r="W54" s="1026"/>
      <c r="X54" s="1026"/>
      <c r="Y54" s="1026"/>
      <c r="Z54" s="1026"/>
      <c r="AA54" s="1026"/>
    </row>
    <row r="55" spans="2:27" s="1025" customFormat="1">
      <c r="B55" s="1026"/>
      <c r="C55" s="1026"/>
      <c r="D55" s="1026"/>
      <c r="E55" s="1026"/>
      <c r="F55" s="1026"/>
      <c r="G55" s="1026"/>
      <c r="H55" s="1026"/>
      <c r="I55" s="1026"/>
      <c r="J55" s="1026"/>
      <c r="K55" s="1026"/>
      <c r="L55" s="1026"/>
      <c r="M55" s="1026"/>
      <c r="N55" s="1026"/>
      <c r="O55" s="1026"/>
      <c r="P55" s="1026"/>
      <c r="Q55" s="1026"/>
      <c r="R55" s="1026"/>
      <c r="S55" s="1026"/>
      <c r="T55" s="1026"/>
      <c r="U55" s="1026"/>
      <c r="V55" s="1026"/>
      <c r="W55" s="1026"/>
      <c r="X55" s="1026"/>
      <c r="Y55" s="1026"/>
      <c r="Z55" s="1026"/>
      <c r="AA55" s="1026"/>
    </row>
    <row r="56" spans="2:27" s="1025" customFormat="1">
      <c r="B56" s="1026"/>
      <c r="C56" s="1026"/>
      <c r="D56" s="1026"/>
      <c r="E56" s="1026"/>
      <c r="F56" s="1026"/>
      <c r="G56" s="1026"/>
      <c r="H56" s="1026"/>
      <c r="I56" s="1026"/>
      <c r="J56" s="1026"/>
      <c r="K56" s="1026"/>
      <c r="L56" s="1026"/>
      <c r="M56" s="1026"/>
      <c r="N56" s="1026"/>
      <c r="O56" s="1026"/>
      <c r="P56" s="1026"/>
      <c r="Q56" s="1026"/>
      <c r="R56" s="1026"/>
      <c r="S56" s="1026"/>
      <c r="T56" s="1026"/>
      <c r="U56" s="1026"/>
      <c r="V56" s="1026"/>
      <c r="W56" s="1026"/>
      <c r="X56" s="1026"/>
      <c r="Y56" s="1026"/>
      <c r="Z56" s="1026"/>
      <c r="AA56" s="1026"/>
    </row>
    <row r="57" spans="2:27" s="1025" customFormat="1">
      <c r="B57" s="1026"/>
      <c r="C57" s="1026"/>
      <c r="D57" s="1026"/>
      <c r="E57" s="1026"/>
      <c r="F57" s="1026"/>
      <c r="G57" s="1026"/>
      <c r="H57" s="1026"/>
      <c r="I57" s="1026"/>
      <c r="J57" s="1026"/>
      <c r="K57" s="1026"/>
      <c r="L57" s="1026"/>
      <c r="M57" s="1026"/>
      <c r="N57" s="1026"/>
      <c r="O57" s="1026"/>
      <c r="P57" s="1026"/>
      <c r="Q57" s="1026"/>
      <c r="R57" s="1026"/>
      <c r="S57" s="1026"/>
      <c r="T57" s="1026"/>
      <c r="U57" s="1026"/>
      <c r="V57" s="1026"/>
      <c r="W57" s="1026"/>
      <c r="X57" s="1026"/>
      <c r="Y57" s="1026"/>
      <c r="Z57" s="1026"/>
      <c r="AA57" s="1026"/>
    </row>
    <row r="58" spans="2:27" s="1025" customFormat="1">
      <c r="B58" s="1026"/>
      <c r="C58" s="1026"/>
      <c r="D58" s="1026"/>
      <c r="E58" s="1026"/>
      <c r="F58" s="1026"/>
      <c r="G58" s="1026"/>
      <c r="H58" s="1026"/>
      <c r="I58" s="1026"/>
      <c r="J58" s="1026"/>
      <c r="K58" s="1026"/>
      <c r="L58" s="1026"/>
      <c r="M58" s="1026"/>
      <c r="N58" s="1026"/>
      <c r="O58" s="1026"/>
      <c r="P58" s="1026"/>
      <c r="Q58" s="1026"/>
      <c r="R58" s="1026"/>
      <c r="S58" s="1026"/>
      <c r="T58" s="1026"/>
      <c r="U58" s="1026"/>
      <c r="V58" s="1026"/>
      <c r="W58" s="1026"/>
      <c r="X58" s="1026"/>
      <c r="Y58" s="1026"/>
      <c r="Z58" s="1026"/>
      <c r="AA58" s="1026"/>
    </row>
    <row r="59" spans="2:27" s="1025" customFormat="1">
      <c r="B59" s="1026"/>
      <c r="C59" s="1026"/>
      <c r="D59" s="1026"/>
      <c r="E59" s="1026"/>
      <c r="F59" s="1026"/>
      <c r="G59" s="1026"/>
      <c r="H59" s="1026"/>
      <c r="I59" s="1026"/>
      <c r="J59" s="1026"/>
      <c r="K59" s="1026"/>
      <c r="L59" s="1026"/>
      <c r="M59" s="1026"/>
      <c r="N59" s="1026"/>
      <c r="O59" s="1026"/>
      <c r="P59" s="1026"/>
      <c r="Q59" s="1026"/>
      <c r="R59" s="1026"/>
      <c r="S59" s="1026"/>
      <c r="T59" s="1026"/>
      <c r="U59" s="1026"/>
      <c r="V59" s="1026"/>
      <c r="W59" s="1026"/>
      <c r="X59" s="1026"/>
      <c r="Y59" s="1026"/>
      <c r="Z59" s="1026"/>
      <c r="AA59" s="1026"/>
    </row>
    <row r="60" spans="2:27" s="1025" customFormat="1">
      <c r="B60" s="1026"/>
      <c r="C60" s="1026"/>
      <c r="D60" s="1026"/>
      <c r="E60" s="1026"/>
      <c r="F60" s="1026"/>
      <c r="G60" s="1026"/>
      <c r="H60" s="1026"/>
      <c r="I60" s="1026"/>
      <c r="J60" s="1026"/>
      <c r="K60" s="1026"/>
      <c r="L60" s="1026"/>
      <c r="M60" s="1026"/>
      <c r="N60" s="1026"/>
      <c r="O60" s="1026"/>
      <c r="P60" s="1026"/>
      <c r="Q60" s="1026"/>
      <c r="R60" s="1026"/>
      <c r="S60" s="1026"/>
      <c r="T60" s="1026"/>
      <c r="U60" s="1026"/>
      <c r="V60" s="1026"/>
      <c r="W60" s="1026"/>
      <c r="X60" s="1026"/>
      <c r="Y60" s="1026"/>
      <c r="Z60" s="1026"/>
      <c r="AA60" s="1026"/>
    </row>
    <row r="61" spans="2:27" s="1025" customFormat="1">
      <c r="B61" s="1026"/>
      <c r="C61" s="1026"/>
      <c r="D61" s="1026"/>
      <c r="E61" s="1026"/>
      <c r="F61" s="1026"/>
      <c r="G61" s="1026"/>
      <c r="H61" s="1026"/>
      <c r="I61" s="1026"/>
      <c r="J61" s="1026"/>
      <c r="K61" s="1026"/>
      <c r="L61" s="1026"/>
      <c r="M61" s="1026"/>
      <c r="N61" s="1026"/>
      <c r="O61" s="1026"/>
      <c r="P61" s="1026"/>
      <c r="Q61" s="1026"/>
      <c r="R61" s="1026"/>
      <c r="S61" s="1026"/>
      <c r="T61" s="1026"/>
      <c r="U61" s="1026"/>
      <c r="V61" s="1026"/>
      <c r="W61" s="1026"/>
      <c r="X61" s="1026"/>
      <c r="Y61" s="1026"/>
      <c r="Z61" s="1026"/>
      <c r="AA61" s="1026"/>
    </row>
    <row r="62" spans="2:27" s="1025" customFormat="1">
      <c r="B62" s="1026"/>
      <c r="C62" s="1026"/>
      <c r="D62" s="1026"/>
      <c r="E62" s="1026"/>
      <c r="F62" s="1026"/>
      <c r="G62" s="1026"/>
      <c r="H62" s="1026"/>
      <c r="I62" s="1026"/>
      <c r="J62" s="1026"/>
      <c r="K62" s="1026"/>
      <c r="L62" s="1026"/>
      <c r="M62" s="1026"/>
      <c r="N62" s="1026"/>
      <c r="O62" s="1026"/>
      <c r="P62" s="1026"/>
      <c r="Q62" s="1026"/>
      <c r="R62" s="1026"/>
      <c r="S62" s="1026"/>
      <c r="T62" s="1026"/>
      <c r="U62" s="1026"/>
      <c r="V62" s="1026"/>
      <c r="W62" s="1026"/>
      <c r="X62" s="1026"/>
      <c r="Y62" s="1026"/>
      <c r="Z62" s="1026"/>
      <c r="AA62" s="1026"/>
    </row>
    <row r="63" spans="2:27" s="1025" customFormat="1">
      <c r="B63" s="1026"/>
      <c r="C63" s="1026"/>
      <c r="D63" s="1026"/>
      <c r="E63" s="1026"/>
      <c r="F63" s="1026"/>
      <c r="G63" s="1026"/>
      <c r="H63" s="1026"/>
      <c r="I63" s="1026"/>
      <c r="J63" s="1026"/>
      <c r="K63" s="1026"/>
      <c r="L63" s="1026"/>
      <c r="M63" s="1026"/>
      <c r="N63" s="1026"/>
      <c r="O63" s="1026"/>
      <c r="P63" s="1026"/>
      <c r="Q63" s="1026"/>
      <c r="R63" s="1026"/>
      <c r="S63" s="1026"/>
      <c r="T63" s="1026"/>
      <c r="U63" s="1026"/>
      <c r="V63" s="1026"/>
      <c r="W63" s="1026"/>
      <c r="X63" s="1026"/>
      <c r="Y63" s="1026"/>
      <c r="Z63" s="1026"/>
      <c r="AA63" s="1026"/>
    </row>
    <row r="64" spans="2:27" s="1025" customFormat="1">
      <c r="B64" s="1026"/>
      <c r="C64" s="1026"/>
      <c r="D64" s="1026"/>
      <c r="E64" s="1026"/>
      <c r="F64" s="1026"/>
      <c r="G64" s="1026"/>
      <c r="H64" s="1026"/>
      <c r="I64" s="1026"/>
      <c r="J64" s="1026"/>
      <c r="K64" s="1026"/>
      <c r="L64" s="1026"/>
      <c r="M64" s="1026"/>
      <c r="N64" s="1026"/>
      <c r="O64" s="1026"/>
      <c r="P64" s="1026"/>
      <c r="Q64" s="1026"/>
      <c r="R64" s="1026"/>
      <c r="S64" s="1026"/>
      <c r="T64" s="1026"/>
      <c r="U64" s="1026"/>
      <c r="V64" s="1026"/>
      <c r="W64" s="1026"/>
      <c r="X64" s="1026"/>
      <c r="Y64" s="1026"/>
      <c r="Z64" s="1026"/>
      <c r="AA64" s="1026"/>
    </row>
    <row r="65" spans="2:27" s="1025" customFormat="1">
      <c r="B65" s="1026"/>
      <c r="C65" s="1026"/>
      <c r="D65" s="1026"/>
      <c r="E65" s="1026"/>
      <c r="F65" s="1026"/>
      <c r="G65" s="1026"/>
      <c r="H65" s="1026"/>
      <c r="I65" s="1026"/>
      <c r="J65" s="1026"/>
      <c r="K65" s="1026"/>
      <c r="L65" s="1026"/>
      <c r="M65" s="1026"/>
      <c r="N65" s="1026"/>
      <c r="O65" s="1026"/>
      <c r="P65" s="1026"/>
      <c r="Q65" s="1026"/>
      <c r="R65" s="1026"/>
      <c r="S65" s="1026"/>
      <c r="T65" s="1026"/>
      <c r="U65" s="1026"/>
      <c r="V65" s="1026"/>
      <c r="W65" s="1026"/>
      <c r="X65" s="1026"/>
      <c r="Y65" s="1026"/>
      <c r="Z65" s="1026"/>
      <c r="AA65" s="1026"/>
    </row>
    <row r="66" spans="2:27" s="1025" customFormat="1">
      <c r="B66" s="1026"/>
      <c r="C66" s="1026"/>
      <c r="D66" s="1026"/>
      <c r="E66" s="1026"/>
      <c r="F66" s="1026"/>
      <c r="G66" s="1026"/>
      <c r="H66" s="1026"/>
      <c r="I66" s="1026"/>
      <c r="J66" s="1026"/>
      <c r="K66" s="1026"/>
      <c r="L66" s="1026"/>
      <c r="M66" s="1026"/>
      <c r="N66" s="1026"/>
      <c r="O66" s="1026"/>
      <c r="P66" s="1026"/>
      <c r="Q66" s="1026"/>
      <c r="R66" s="1026"/>
      <c r="S66" s="1026"/>
      <c r="T66" s="1026"/>
      <c r="U66" s="1026"/>
      <c r="V66" s="1026"/>
      <c r="W66" s="1026"/>
      <c r="X66" s="1026"/>
      <c r="Y66" s="1026"/>
      <c r="Z66" s="1026"/>
      <c r="AA66" s="1026"/>
    </row>
    <row r="67" spans="2:27" s="1025" customFormat="1">
      <c r="B67" s="1026"/>
    </row>
    <row r="68" spans="2:27">
      <c r="B68" s="992"/>
    </row>
    <row r="69" spans="2:27">
      <c r="B69" s="992"/>
    </row>
    <row r="70" spans="2:27">
      <c r="B70" s="992"/>
    </row>
    <row r="71" spans="2:27">
      <c r="B71" s="992"/>
    </row>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2A3D-9990-482D-87E1-260852B19235}">
  <sheetPr codeName="Planilha92">
    <tabColor rgb="FF939598"/>
  </sheetPr>
  <dimension ref="A1:F183"/>
  <sheetViews>
    <sheetView showGridLines="0" zoomScale="70" zoomScaleNormal="70" workbookViewId="0"/>
  </sheetViews>
  <sheetFormatPr defaultRowHeight="14.5"/>
  <cols>
    <col min="1" max="1" width="53.54296875" bestFit="1" customWidth="1"/>
    <col min="2" max="6" width="18" customWidth="1"/>
  </cols>
  <sheetData>
    <row r="1" spans="1:6">
      <c r="A1" s="1577" t="s">
        <v>1432</v>
      </c>
      <c r="B1" s="1575"/>
      <c r="C1" s="1575"/>
      <c r="D1" s="1575"/>
      <c r="E1" s="1575"/>
      <c r="F1" s="1576" t="s">
        <v>1433</v>
      </c>
    </row>
    <row r="2" spans="1:6">
      <c r="A2" s="1584"/>
      <c r="B2" s="1584"/>
      <c r="C2" s="1584"/>
      <c r="D2" s="1584"/>
      <c r="E2" s="1584"/>
      <c r="F2" s="1584"/>
    </row>
    <row r="3" spans="1:6" ht="26">
      <c r="A3" s="1588" t="s">
        <v>2022</v>
      </c>
      <c r="B3" s="1585" t="s">
        <v>849</v>
      </c>
      <c r="C3" s="1585" t="s">
        <v>850</v>
      </c>
      <c r="D3" s="1585" t="s">
        <v>851</v>
      </c>
      <c r="E3" s="1585" t="s">
        <v>855</v>
      </c>
      <c r="F3" s="1585" t="s">
        <v>856</v>
      </c>
    </row>
    <row r="4" spans="1:6">
      <c r="A4" s="1074"/>
      <c r="B4" s="1586"/>
      <c r="C4" s="1586"/>
      <c r="D4" s="1586"/>
      <c r="E4" s="1587"/>
      <c r="F4" s="1586"/>
    </row>
    <row r="5" spans="1:6">
      <c r="A5" s="1493"/>
      <c r="B5" s="1494"/>
      <c r="C5" s="1494"/>
      <c r="D5" s="1495"/>
      <c r="E5" s="1494"/>
      <c r="F5" s="1494"/>
    </row>
    <row r="6" spans="1:6">
      <c r="A6" s="336" t="s">
        <v>834</v>
      </c>
      <c r="B6" s="1497">
        <v>42628.379000000001</v>
      </c>
      <c r="C6" s="1497">
        <v>-205.28700000000001</v>
      </c>
      <c r="D6" s="1497">
        <v>1775.3720000000001</v>
      </c>
      <c r="E6" s="1497">
        <v>-100.35</v>
      </c>
      <c r="F6" s="1497">
        <v>44098.112999999998</v>
      </c>
    </row>
    <row r="7" spans="1:6">
      <c r="A7" s="337"/>
      <c r="B7" s="1496"/>
      <c r="C7" s="1496"/>
      <c r="D7" s="1496"/>
      <c r="E7" s="1496"/>
      <c r="F7" s="1496"/>
    </row>
    <row r="8" spans="1:6">
      <c r="A8" s="338" t="s">
        <v>822</v>
      </c>
      <c r="B8" s="1496">
        <v>25734.114000000001</v>
      </c>
      <c r="C8" s="1496">
        <v>-62.203000000000003</v>
      </c>
      <c r="D8" s="1496">
        <v>1775.3720000000001</v>
      </c>
      <c r="E8" s="1496">
        <v>1940.7280000000001</v>
      </c>
      <c r="F8" s="1496">
        <v>29388.011999999999</v>
      </c>
    </row>
    <row r="9" spans="1:6">
      <c r="A9" s="339" t="s">
        <v>808</v>
      </c>
      <c r="B9" s="1496">
        <v>0</v>
      </c>
      <c r="C9" s="1496">
        <v>0</v>
      </c>
      <c r="D9" s="1496">
        <v>0</v>
      </c>
      <c r="E9" s="1496">
        <v>28484.425999999999</v>
      </c>
      <c r="F9" s="1496">
        <v>28484.425999999999</v>
      </c>
    </row>
    <row r="10" spans="1:6">
      <c r="A10" s="339" t="s">
        <v>823</v>
      </c>
      <c r="B10" s="1496">
        <v>0</v>
      </c>
      <c r="C10" s="1496">
        <v>0</v>
      </c>
      <c r="D10" s="1496">
        <v>0</v>
      </c>
      <c r="E10" s="1496">
        <v>903.58600000000001</v>
      </c>
      <c r="F10" s="1496">
        <v>903.58600000000001</v>
      </c>
    </row>
    <row r="11" spans="1:6">
      <c r="A11" s="340" t="s">
        <v>809</v>
      </c>
      <c r="B11" s="1496">
        <v>12482.59</v>
      </c>
      <c r="C11" s="1496">
        <v>0</v>
      </c>
      <c r="D11" s="1496">
        <v>0</v>
      </c>
      <c r="E11" s="1496">
        <v>-785.79600000000005</v>
      </c>
      <c r="F11" s="1496">
        <v>11696.793</v>
      </c>
    </row>
    <row r="12" spans="1:6" ht="26.5">
      <c r="A12" s="340" t="s">
        <v>857</v>
      </c>
      <c r="B12" s="1496">
        <v>2008.5129999999999</v>
      </c>
      <c r="C12" s="1496">
        <v>0</v>
      </c>
      <c r="D12" s="1496">
        <v>0</v>
      </c>
      <c r="E12" s="1496">
        <v>1004.794</v>
      </c>
      <c r="F12" s="1496">
        <v>3013.3069999999998</v>
      </c>
    </row>
    <row r="13" spans="1:6">
      <c r="A13" s="338" t="s">
        <v>836</v>
      </c>
      <c r="B13" s="1496">
        <v>1927.9380000000001</v>
      </c>
      <c r="C13" s="1496">
        <v>-59.518000000000001</v>
      </c>
      <c r="D13" s="1496">
        <v>0</v>
      </c>
      <c r="E13" s="1496">
        <v>-1868.42</v>
      </c>
      <c r="F13" s="1496">
        <v>0</v>
      </c>
    </row>
    <row r="14" spans="1:6">
      <c r="A14" s="338" t="s">
        <v>837</v>
      </c>
      <c r="B14" s="1496">
        <v>219.619</v>
      </c>
      <c r="C14" s="1496">
        <v>0</v>
      </c>
      <c r="D14" s="1496">
        <v>0</v>
      </c>
      <c r="E14" s="1496">
        <v>-219.619</v>
      </c>
      <c r="F14" s="1496">
        <v>0</v>
      </c>
    </row>
    <row r="15" spans="1:6">
      <c r="A15" s="341" t="s">
        <v>838</v>
      </c>
      <c r="B15" s="1496">
        <v>255.60300000000001</v>
      </c>
      <c r="C15" s="1496">
        <v>-83.566000000000003</v>
      </c>
      <c r="D15" s="1496">
        <v>0</v>
      </c>
      <c r="E15" s="1496">
        <v>-172.036</v>
      </c>
      <c r="F15" s="1496">
        <v>0</v>
      </c>
    </row>
    <row r="16" spans="1:6">
      <c r="A16" s="339"/>
      <c r="B16" s="1496"/>
      <c r="C16" s="1496"/>
      <c r="D16" s="1496"/>
      <c r="E16" s="1496"/>
      <c r="F16" s="1496"/>
    </row>
    <row r="17" spans="1:6">
      <c r="A17" s="342" t="s">
        <v>839</v>
      </c>
      <c r="B17" s="1497">
        <v>-7689.0230000000001</v>
      </c>
      <c r="C17" s="1497">
        <v>0</v>
      </c>
      <c r="D17" s="1497">
        <v>0</v>
      </c>
      <c r="E17" s="1497">
        <v>-954.23500000000001</v>
      </c>
      <c r="F17" s="1497">
        <v>-8643.259</v>
      </c>
    </row>
    <row r="18" spans="1:6">
      <c r="A18" s="338" t="s">
        <v>840</v>
      </c>
      <c r="B18" s="1496">
        <v>-9156.5769999999993</v>
      </c>
      <c r="C18" s="1496">
        <v>0</v>
      </c>
      <c r="D18" s="1496">
        <v>0</v>
      </c>
      <c r="E18" s="1496">
        <v>-60.302999999999997</v>
      </c>
      <c r="F18" s="1496">
        <v>-9216.8799999999992</v>
      </c>
    </row>
    <row r="19" spans="1:6">
      <c r="A19" s="1006"/>
      <c r="B19" s="1496">
        <v>0</v>
      </c>
      <c r="C19" s="1496"/>
      <c r="D19" s="1496"/>
      <c r="E19" s="1496"/>
      <c r="F19" s="1496"/>
    </row>
    <row r="20" spans="1:6">
      <c r="A20" s="328" t="s">
        <v>841</v>
      </c>
      <c r="B20" s="1496">
        <v>0</v>
      </c>
      <c r="C20" s="1496">
        <v>0</v>
      </c>
      <c r="D20" s="1496">
        <v>0</v>
      </c>
      <c r="E20" s="1496">
        <v>-345.11200000000002</v>
      </c>
      <c r="F20" s="1496">
        <v>-345.11200000000002</v>
      </c>
    </row>
    <row r="21" spans="1:6">
      <c r="A21" s="1005" t="s">
        <v>825</v>
      </c>
      <c r="B21" s="1496">
        <v>0</v>
      </c>
      <c r="C21" s="1496">
        <v>0</v>
      </c>
      <c r="D21" s="1496">
        <v>0</v>
      </c>
      <c r="E21" s="1496">
        <v>-615.22799999999995</v>
      </c>
      <c r="F21" s="1496">
        <v>-615.22799999999995</v>
      </c>
    </row>
    <row r="22" spans="1:6">
      <c r="A22" s="338" t="s">
        <v>858</v>
      </c>
      <c r="B22" s="1496">
        <v>1467.5540000000001</v>
      </c>
      <c r="C22" s="1496">
        <v>0</v>
      </c>
      <c r="D22" s="1496">
        <v>0</v>
      </c>
      <c r="E22" s="1496">
        <v>66.408000000000001</v>
      </c>
      <c r="F22" s="1496">
        <v>1533.962</v>
      </c>
    </row>
    <row r="23" spans="1:6">
      <c r="A23" s="342" t="s">
        <v>843</v>
      </c>
      <c r="B23" s="1497">
        <v>-400.33100000000002</v>
      </c>
      <c r="C23" s="1497">
        <v>0</v>
      </c>
      <c r="D23" s="1497">
        <v>0</v>
      </c>
      <c r="E23" s="1497">
        <v>0</v>
      </c>
      <c r="F23" s="1497">
        <v>-400.33100000000002</v>
      </c>
    </row>
    <row r="24" spans="1:6">
      <c r="A24" s="336"/>
      <c r="B24" s="1496"/>
      <c r="C24" s="1496"/>
      <c r="D24" s="1496"/>
      <c r="E24" s="1496"/>
      <c r="F24" s="1496"/>
    </row>
    <row r="25" spans="1:6">
      <c r="A25" s="342" t="s">
        <v>844</v>
      </c>
      <c r="B25" s="1497">
        <v>-21293.159</v>
      </c>
      <c r="C25" s="1497">
        <v>714.22500000000002</v>
      </c>
      <c r="D25" s="1497">
        <v>-391.488</v>
      </c>
      <c r="E25" s="1497">
        <v>1602.558</v>
      </c>
      <c r="F25" s="1497">
        <v>-19367.864000000001</v>
      </c>
    </row>
    <row r="26" spans="1:6">
      <c r="A26" s="338" t="s">
        <v>5</v>
      </c>
      <c r="B26" s="1496">
        <v>-19060.944</v>
      </c>
      <c r="C26" s="1496">
        <v>714.22500000000002</v>
      </c>
      <c r="D26" s="1496">
        <v>0</v>
      </c>
      <c r="E26" s="1496">
        <v>1640.001</v>
      </c>
      <c r="F26" s="1496">
        <v>-16706.716</v>
      </c>
    </row>
    <row r="27" spans="1:6">
      <c r="A27" s="338" t="s">
        <v>845</v>
      </c>
      <c r="B27" s="1496">
        <v>-2218.3690000000001</v>
      </c>
      <c r="C27" s="1496">
        <v>0</v>
      </c>
      <c r="D27" s="1496">
        <v>-391.488</v>
      </c>
      <c r="E27" s="1496">
        <v>-37.442999999999998</v>
      </c>
      <c r="F27" s="1496">
        <v>-2647.3009999999999</v>
      </c>
    </row>
    <row r="28" spans="1:6">
      <c r="A28" s="338" t="s">
        <v>846</v>
      </c>
      <c r="B28" s="1496">
        <v>-13.846</v>
      </c>
      <c r="C28" s="1496">
        <v>0</v>
      </c>
      <c r="D28" s="1496">
        <v>0</v>
      </c>
      <c r="E28" s="1496">
        <v>0</v>
      </c>
      <c r="F28" s="1496">
        <v>-13.846</v>
      </c>
    </row>
    <row r="29" spans="1:6">
      <c r="A29" s="338"/>
      <c r="B29" s="1496"/>
      <c r="C29" s="1496"/>
      <c r="D29" s="1496"/>
      <c r="E29" s="1496"/>
      <c r="F29" s="1496"/>
    </row>
    <row r="30" spans="1:6">
      <c r="A30" s="343" t="s">
        <v>859</v>
      </c>
      <c r="B30" s="1497">
        <v>13245.865</v>
      </c>
      <c r="C30" s="1497">
        <v>508.93700000000001</v>
      </c>
      <c r="D30" s="1497">
        <v>1383.883</v>
      </c>
      <c r="E30" s="1497">
        <v>547.971</v>
      </c>
      <c r="F30" s="1497">
        <v>15686.657999999999</v>
      </c>
    </row>
    <row r="31" spans="1:6">
      <c r="A31" s="344" t="s">
        <v>832</v>
      </c>
      <c r="B31" s="1497">
        <v>-2372.2710000000002</v>
      </c>
      <c r="C31" s="1497">
        <v>-140.79300000000001</v>
      </c>
      <c r="D31" s="1497">
        <v>-1383.883</v>
      </c>
      <c r="E31" s="1497">
        <v>-577.94299999999998</v>
      </c>
      <c r="F31" s="1497">
        <v>-4474.8919999999998</v>
      </c>
    </row>
    <row r="32" spans="1:6">
      <c r="A32" s="343" t="s">
        <v>860</v>
      </c>
      <c r="B32" s="1497">
        <v>-60.561999999999998</v>
      </c>
      <c r="C32" s="1497">
        <v>0</v>
      </c>
      <c r="D32" s="1497">
        <v>0</v>
      </c>
      <c r="E32" s="1497">
        <v>60.561999999999998</v>
      </c>
      <c r="F32" s="1497">
        <v>0</v>
      </c>
    </row>
    <row r="33" spans="1:6">
      <c r="A33" s="343" t="s">
        <v>861</v>
      </c>
      <c r="B33" s="1497">
        <v>-254.791</v>
      </c>
      <c r="C33" s="1497">
        <v>-42.264000000000003</v>
      </c>
      <c r="D33" s="1497">
        <v>0</v>
      </c>
      <c r="E33" s="1497">
        <v>-30.591000000000001</v>
      </c>
      <c r="F33" s="1497">
        <v>-327.64600000000002</v>
      </c>
    </row>
    <row r="34" spans="1:6">
      <c r="A34" s="343"/>
      <c r="B34" s="1498"/>
      <c r="C34" s="1498"/>
      <c r="D34" s="1498"/>
      <c r="E34" s="1498"/>
      <c r="F34" s="1497">
        <v>0</v>
      </c>
    </row>
    <row r="35" spans="1:6" ht="15" thickBot="1">
      <c r="A35" s="357" t="s">
        <v>862</v>
      </c>
      <c r="B35" s="1499">
        <v>10558.24</v>
      </c>
      <c r="C35" s="1499">
        <v>325.87900000000002</v>
      </c>
      <c r="D35" s="1499">
        <v>0</v>
      </c>
      <c r="E35" s="1499">
        <v>0</v>
      </c>
      <c r="F35" s="1499">
        <v>10884.12</v>
      </c>
    </row>
    <row r="38" spans="1:6">
      <c r="A38" s="1577" t="s">
        <v>1432</v>
      </c>
      <c r="B38" s="1575"/>
      <c r="C38" s="1575"/>
      <c r="D38" s="1575"/>
      <c r="E38" s="1575"/>
      <c r="F38" s="1576" t="s">
        <v>1433</v>
      </c>
    </row>
    <row r="39" spans="1:6">
      <c r="A39" s="1584"/>
      <c r="B39" s="1584"/>
      <c r="C39" s="1584"/>
      <c r="D39" s="1584"/>
      <c r="E39" s="1584"/>
      <c r="F39" s="1584"/>
    </row>
    <row r="40" spans="1:6" ht="26">
      <c r="A40" s="1588" t="s">
        <v>2000</v>
      </c>
      <c r="B40" s="1585" t="s">
        <v>849</v>
      </c>
      <c r="C40" s="1585" t="s">
        <v>850</v>
      </c>
      <c r="D40" s="1585" t="s">
        <v>851</v>
      </c>
      <c r="E40" s="1585" t="s">
        <v>855</v>
      </c>
      <c r="F40" s="1585" t="s">
        <v>856</v>
      </c>
    </row>
    <row r="41" spans="1:6">
      <c r="A41" s="1074"/>
      <c r="B41" s="1586"/>
      <c r="C41" s="1586"/>
      <c r="D41" s="1586"/>
      <c r="E41" s="1587"/>
      <c r="F41" s="1586"/>
    </row>
    <row r="42" spans="1:6">
      <c r="A42" s="1493"/>
      <c r="B42" s="1494"/>
      <c r="C42" s="1494"/>
      <c r="D42" s="1495"/>
      <c r="E42" s="1494"/>
      <c r="F42" s="1494"/>
    </row>
    <row r="43" spans="1:6">
      <c r="A43" s="336" t="s">
        <v>834</v>
      </c>
      <c r="B43" s="1497">
        <v>40091.917999999998</v>
      </c>
      <c r="C43" s="1497">
        <v>823.68600000000004</v>
      </c>
      <c r="D43" s="1497">
        <v>2084.3240000000001</v>
      </c>
      <c r="E43" s="1497">
        <v>-305.90699999999998</v>
      </c>
      <c r="F43" s="1497">
        <v>42694.021999999997</v>
      </c>
    </row>
    <row r="44" spans="1:6">
      <c r="A44" s="337"/>
      <c r="B44" s="1496"/>
      <c r="C44" s="1496"/>
      <c r="D44" s="1496"/>
      <c r="E44" s="1496"/>
      <c r="F44" s="1496"/>
    </row>
    <row r="45" spans="1:6">
      <c r="A45" s="338" t="s">
        <v>822</v>
      </c>
      <c r="B45" s="1496">
        <v>22379.476999999999</v>
      </c>
      <c r="C45" s="1496">
        <v>842.47400000000005</v>
      </c>
      <c r="D45" s="1496">
        <v>2084.3240000000001</v>
      </c>
      <c r="E45" s="1496">
        <v>3205.482</v>
      </c>
      <c r="F45" s="1496">
        <v>28511.758000000002</v>
      </c>
    </row>
    <row r="46" spans="1:6">
      <c r="A46" s="339" t="s">
        <v>808</v>
      </c>
      <c r="B46" s="1496">
        <v>0</v>
      </c>
      <c r="C46" s="1496">
        <v>0</v>
      </c>
      <c r="D46" s="1496">
        <v>0</v>
      </c>
      <c r="E46" s="1496">
        <v>27455.471000000001</v>
      </c>
      <c r="F46" s="1496">
        <v>27455.499735919853</v>
      </c>
    </row>
    <row r="47" spans="1:6">
      <c r="A47" s="339" t="s">
        <v>823</v>
      </c>
      <c r="B47" s="1496">
        <v>0</v>
      </c>
      <c r="C47" s="1496">
        <v>0</v>
      </c>
      <c r="D47" s="1496">
        <v>0</v>
      </c>
      <c r="E47" s="1496">
        <v>1056.287</v>
      </c>
      <c r="F47" s="1496">
        <v>1056.2592399001785</v>
      </c>
    </row>
    <row r="48" spans="1:6">
      <c r="A48" s="340" t="s">
        <v>809</v>
      </c>
      <c r="B48" s="1496">
        <v>12292.09</v>
      </c>
      <c r="C48" s="1496">
        <v>0</v>
      </c>
      <c r="D48" s="1496">
        <v>0</v>
      </c>
      <c r="E48" s="1496">
        <v>-1063.5989999999999</v>
      </c>
      <c r="F48" s="1496">
        <v>11228.49</v>
      </c>
    </row>
    <row r="49" spans="1:6" ht="26.5">
      <c r="A49" s="340" t="s">
        <v>857</v>
      </c>
      <c r="B49" s="1496">
        <v>1958.63</v>
      </c>
      <c r="C49" s="1496">
        <v>0</v>
      </c>
      <c r="D49" s="1496">
        <v>0</v>
      </c>
      <c r="E49" s="1496">
        <v>995.14300000000003</v>
      </c>
      <c r="F49" s="1496">
        <v>2953.7730000000001</v>
      </c>
    </row>
    <row r="50" spans="1:6">
      <c r="A50" s="338" t="s">
        <v>836</v>
      </c>
      <c r="B50" s="1496">
        <v>3017.4229999999998</v>
      </c>
      <c r="C50" s="1496">
        <v>-18.788</v>
      </c>
      <c r="D50" s="1496">
        <v>0</v>
      </c>
      <c r="E50" s="1496">
        <v>-2998.636</v>
      </c>
      <c r="F50" s="1496">
        <v>0</v>
      </c>
    </row>
    <row r="51" spans="1:6">
      <c r="A51" s="338" t="s">
        <v>837</v>
      </c>
      <c r="B51" s="1496">
        <v>338.66500000000002</v>
      </c>
      <c r="C51" s="1496">
        <v>0</v>
      </c>
      <c r="D51" s="1496">
        <v>0</v>
      </c>
      <c r="E51" s="1496">
        <v>-338.66500000000002</v>
      </c>
      <c r="F51" s="1496">
        <v>0</v>
      </c>
    </row>
    <row r="52" spans="1:6">
      <c r="A52" s="341" t="s">
        <v>838</v>
      </c>
      <c r="B52" s="1496">
        <v>105.631</v>
      </c>
      <c r="C52" s="1496">
        <v>0</v>
      </c>
      <c r="D52" s="1496">
        <v>0</v>
      </c>
      <c r="E52" s="1496">
        <v>-105.631</v>
      </c>
      <c r="F52" s="1496">
        <v>0</v>
      </c>
    </row>
    <row r="53" spans="1:6">
      <c r="A53" s="339"/>
      <c r="B53" s="1496"/>
      <c r="C53" s="1496"/>
      <c r="D53" s="1496"/>
      <c r="E53" s="1496"/>
      <c r="F53" s="1496"/>
    </row>
    <row r="54" spans="1:6">
      <c r="A54" s="342" t="s">
        <v>839</v>
      </c>
      <c r="B54" s="1497">
        <v>-4856.0469999999996</v>
      </c>
      <c r="C54" s="1497">
        <v>0</v>
      </c>
      <c r="D54" s="1497">
        <v>0</v>
      </c>
      <c r="E54" s="1497">
        <v>-3389.1439999999998</v>
      </c>
      <c r="F54" s="1497">
        <v>-8245.1919999999991</v>
      </c>
    </row>
    <row r="55" spans="1:6">
      <c r="A55" s="338" t="s">
        <v>840</v>
      </c>
      <c r="B55" s="1496">
        <v>-6004.9610000000002</v>
      </c>
      <c r="C55" s="1496">
        <v>0</v>
      </c>
      <c r="D55" s="1496">
        <v>0</v>
      </c>
      <c r="E55" s="1496">
        <v>-2555.7950000000001</v>
      </c>
      <c r="F55" s="1496">
        <v>-8560.7569999999996</v>
      </c>
    </row>
    <row r="56" spans="1:6">
      <c r="A56" s="1006"/>
      <c r="B56" s="1496">
        <v>0</v>
      </c>
      <c r="C56" s="1496"/>
      <c r="D56" s="1496"/>
      <c r="E56" s="1496"/>
      <c r="F56" s="1496"/>
    </row>
    <row r="57" spans="1:6">
      <c r="A57" s="328" t="s">
        <v>841</v>
      </c>
      <c r="B57" s="1496">
        <v>0</v>
      </c>
      <c r="C57" s="1496">
        <v>0</v>
      </c>
      <c r="D57" s="1496">
        <v>0</v>
      </c>
      <c r="E57" s="1496">
        <v>-367.59100000000001</v>
      </c>
      <c r="F57" s="1496">
        <v>-367.59100000000001</v>
      </c>
    </row>
    <row r="58" spans="1:6">
      <c r="A58" s="1005" t="s">
        <v>825</v>
      </c>
      <c r="B58" s="1496">
        <v>0</v>
      </c>
      <c r="C58" s="1496">
        <v>0</v>
      </c>
      <c r="D58" s="1496">
        <v>0</v>
      </c>
      <c r="E58" s="1496">
        <v>-590.06200000000001</v>
      </c>
      <c r="F58" s="1496">
        <v>-590.06200000000001</v>
      </c>
    </row>
    <row r="59" spans="1:6">
      <c r="A59" s="338" t="s">
        <v>858</v>
      </c>
      <c r="B59" s="1496">
        <v>1148.913</v>
      </c>
      <c r="C59" s="1496">
        <v>0</v>
      </c>
      <c r="D59" s="1496">
        <v>0</v>
      </c>
      <c r="E59" s="1496">
        <v>124.30500000000001</v>
      </c>
      <c r="F59" s="1496">
        <v>1273.2190000000001</v>
      </c>
    </row>
    <row r="60" spans="1:6">
      <c r="A60" s="342" t="s">
        <v>843</v>
      </c>
      <c r="B60" s="1497">
        <v>-422.72199999999998</v>
      </c>
      <c r="C60" s="1497">
        <v>0</v>
      </c>
      <c r="D60" s="1497">
        <v>0</v>
      </c>
      <c r="E60" s="1497">
        <v>0</v>
      </c>
      <c r="F60" s="1497">
        <v>-422.72199999999998</v>
      </c>
    </row>
    <row r="61" spans="1:6">
      <c r="A61" s="336"/>
      <c r="B61" s="1496"/>
      <c r="C61" s="1496"/>
      <c r="D61" s="1496"/>
      <c r="E61" s="1496"/>
      <c r="F61" s="1496"/>
    </row>
    <row r="62" spans="1:6">
      <c r="A62" s="342" t="s">
        <v>844</v>
      </c>
      <c r="B62" s="1497">
        <v>-23758.734</v>
      </c>
      <c r="C62" s="1497">
        <v>1327.1990000000001</v>
      </c>
      <c r="D62" s="1497">
        <v>-87.656999999999996</v>
      </c>
      <c r="E62" s="1497">
        <v>3964.8040000000001</v>
      </c>
      <c r="F62" s="1497">
        <v>-18554.387999999999</v>
      </c>
    </row>
    <row r="63" spans="1:6">
      <c r="A63" s="338" t="s">
        <v>5</v>
      </c>
      <c r="B63" s="1496">
        <v>-21244.977999999999</v>
      </c>
      <c r="C63" s="1496">
        <v>1327.1990000000001</v>
      </c>
      <c r="D63" s="1496">
        <v>0</v>
      </c>
      <c r="E63" s="1496">
        <v>3972.643</v>
      </c>
      <c r="F63" s="1496">
        <v>-15945.135</v>
      </c>
    </row>
    <row r="64" spans="1:6">
      <c r="A64" s="338" t="s">
        <v>845</v>
      </c>
      <c r="B64" s="1496">
        <v>-2508.9690000000001</v>
      </c>
      <c r="C64" s="1496">
        <v>0</v>
      </c>
      <c r="D64" s="1496">
        <v>-87.656999999999996</v>
      </c>
      <c r="E64" s="1496">
        <v>-7.8390000000000004</v>
      </c>
      <c r="F64" s="1496">
        <v>-2604.4650000000001</v>
      </c>
    </row>
    <row r="65" spans="1:6">
      <c r="A65" s="338" t="s">
        <v>846</v>
      </c>
      <c r="B65" s="1496">
        <v>-4.7869999999999999</v>
      </c>
      <c r="C65" s="1496">
        <v>0</v>
      </c>
      <c r="D65" s="1496">
        <v>0</v>
      </c>
      <c r="E65" s="1496">
        <v>0</v>
      </c>
      <c r="F65" s="1496">
        <v>-4.7869999999999999</v>
      </c>
    </row>
    <row r="66" spans="1:6">
      <c r="A66" s="338"/>
      <c r="B66" s="1496"/>
      <c r="C66" s="1496"/>
      <c r="D66" s="1496"/>
      <c r="E66" s="1496"/>
      <c r="F66" s="1496"/>
    </row>
    <row r="67" spans="1:6">
      <c r="A67" s="343" t="s">
        <v>859</v>
      </c>
      <c r="B67" s="1497">
        <v>11054.414000000001</v>
      </c>
      <c r="C67" s="1497">
        <v>2150.886</v>
      </c>
      <c r="D67" s="1497">
        <v>1996.6669999999999</v>
      </c>
      <c r="E67" s="1497">
        <v>269.75200000000001</v>
      </c>
      <c r="F67" s="1497">
        <v>15471.72</v>
      </c>
    </row>
    <row r="68" spans="1:6">
      <c r="A68" s="344" t="s">
        <v>832</v>
      </c>
      <c r="B68" s="1497">
        <v>-544.65899999999999</v>
      </c>
      <c r="C68" s="1497">
        <v>-1626.635</v>
      </c>
      <c r="D68" s="1497">
        <v>-1996.6669999999999</v>
      </c>
      <c r="E68" s="1497">
        <v>-321.53199999999998</v>
      </c>
      <c r="F68" s="1497">
        <v>-4489.4939999999997</v>
      </c>
    </row>
    <row r="69" spans="1:6">
      <c r="A69" s="343" t="s">
        <v>860</v>
      </c>
      <c r="B69" s="1497">
        <v>-75.61</v>
      </c>
      <c r="C69" s="1497">
        <v>0</v>
      </c>
      <c r="D69" s="1497">
        <v>0</v>
      </c>
      <c r="E69" s="1497">
        <v>75.61</v>
      </c>
      <c r="F69" s="1497">
        <v>0</v>
      </c>
    </row>
    <row r="70" spans="1:6">
      <c r="A70" s="343" t="s">
        <v>861</v>
      </c>
      <c r="B70" s="1497">
        <v>-239.82400000000001</v>
      </c>
      <c r="C70" s="1497">
        <v>-43.43</v>
      </c>
      <c r="D70" s="1497">
        <v>0</v>
      </c>
      <c r="E70" s="1497">
        <v>-23.831</v>
      </c>
      <c r="F70" s="1497">
        <v>-307.08499999999998</v>
      </c>
    </row>
    <row r="71" spans="1:6">
      <c r="A71" s="343"/>
      <c r="B71" s="1498"/>
      <c r="C71" s="1498"/>
      <c r="D71" s="1498"/>
      <c r="E71" s="1498"/>
      <c r="F71" s="1497">
        <v>0</v>
      </c>
    </row>
    <row r="72" spans="1:6" ht="15" thickBot="1">
      <c r="A72" s="357" t="s">
        <v>862</v>
      </c>
      <c r="B72" s="1499">
        <v>10194.319</v>
      </c>
      <c r="C72" s="1499">
        <v>480.82</v>
      </c>
      <c r="D72" s="1499">
        <v>0</v>
      </c>
      <c r="E72" s="1499">
        <v>0</v>
      </c>
      <c r="F72" s="1499">
        <v>10675.14</v>
      </c>
    </row>
    <row r="75" spans="1:6">
      <c r="A75" s="1577" t="s">
        <v>1432</v>
      </c>
      <c r="B75" s="1575"/>
      <c r="C75" s="1575"/>
      <c r="D75" s="1575"/>
      <c r="E75" s="1575"/>
      <c r="F75" s="1576" t="s">
        <v>1433</v>
      </c>
    </row>
    <row r="76" spans="1:6">
      <c r="A76" s="1584"/>
      <c r="B76" s="1584"/>
      <c r="C76" s="1584"/>
      <c r="D76" s="1584"/>
      <c r="E76" s="1584"/>
      <c r="F76" s="1584"/>
    </row>
    <row r="77" spans="1:6" ht="35.15" customHeight="1">
      <c r="A77" s="1588" t="s">
        <v>1978</v>
      </c>
      <c r="B77" s="1585" t="s">
        <v>849</v>
      </c>
      <c r="C77" s="1585" t="s">
        <v>850</v>
      </c>
      <c r="D77" s="1585" t="s">
        <v>851</v>
      </c>
      <c r="E77" s="1585" t="s">
        <v>855</v>
      </c>
      <c r="F77" s="1585" t="s">
        <v>856</v>
      </c>
    </row>
    <row r="78" spans="1:6">
      <c r="A78" s="1074"/>
      <c r="B78" s="1586"/>
      <c r="C78" s="1586"/>
      <c r="D78" s="1586"/>
      <c r="E78" s="1587"/>
      <c r="F78" s="1586"/>
    </row>
    <row r="79" spans="1:6">
      <c r="A79" s="1493"/>
      <c r="B79" s="1494"/>
      <c r="C79" s="1494"/>
      <c r="D79" s="1495"/>
      <c r="E79" s="1494"/>
      <c r="F79" s="1494"/>
    </row>
    <row r="80" spans="1:6">
      <c r="A80" s="336" t="s">
        <v>834</v>
      </c>
      <c r="B80" s="1497">
        <v>41682.038999999997</v>
      </c>
      <c r="C80" s="1497">
        <v>-139.04499999999999</v>
      </c>
      <c r="D80" s="1497">
        <v>2061.9520000000002</v>
      </c>
      <c r="E80" s="1497">
        <v>-1794.0060000000001</v>
      </c>
      <c r="F80" s="1497">
        <v>41810.94</v>
      </c>
    </row>
    <row r="81" spans="1:6">
      <c r="A81" s="337"/>
      <c r="B81" s="1496"/>
      <c r="C81" s="1496"/>
      <c r="D81" s="1496"/>
      <c r="E81" s="1496"/>
      <c r="F81" s="1496"/>
    </row>
    <row r="82" spans="1:6">
      <c r="A82" s="338" t="s">
        <v>822</v>
      </c>
      <c r="B82" s="1496">
        <v>25252.315999999999</v>
      </c>
      <c r="C82" s="1496">
        <v>-66.421999999999997</v>
      </c>
      <c r="D82" s="1496">
        <v>2061.9520000000002</v>
      </c>
      <c r="E82" s="1496">
        <v>416.964</v>
      </c>
      <c r="F82" s="1496">
        <v>27664.811000000002</v>
      </c>
    </row>
    <row r="83" spans="1:6">
      <c r="A83" s="339" t="s">
        <v>808</v>
      </c>
      <c r="B83" s="1496">
        <v>0</v>
      </c>
      <c r="C83" s="1496">
        <v>0</v>
      </c>
      <c r="D83" s="1496">
        <v>0</v>
      </c>
      <c r="E83" s="1496">
        <v>26262.825000000001</v>
      </c>
      <c r="F83" s="1496">
        <v>26262.825000000001</v>
      </c>
    </row>
    <row r="84" spans="1:6">
      <c r="A84" s="339" t="s">
        <v>823</v>
      </c>
      <c r="B84" s="1496">
        <v>0</v>
      </c>
      <c r="C84" s="1496">
        <v>0</v>
      </c>
      <c r="D84" s="1496">
        <v>0</v>
      </c>
      <c r="E84" s="1496">
        <v>1401.9860000000001</v>
      </c>
      <c r="F84" s="1496">
        <v>1401.9860000000001</v>
      </c>
    </row>
    <row r="85" spans="1:6">
      <c r="A85" s="340" t="s">
        <v>809</v>
      </c>
      <c r="B85" s="1496">
        <v>12486.305</v>
      </c>
      <c r="C85" s="1496">
        <v>0</v>
      </c>
      <c r="D85" s="1496">
        <v>0</v>
      </c>
      <c r="E85" s="1496">
        <v>-1153.627</v>
      </c>
      <c r="F85" s="1496">
        <v>11332.678</v>
      </c>
    </row>
    <row r="86" spans="1:6" ht="26.5">
      <c r="A86" s="340" t="s">
        <v>857</v>
      </c>
      <c r="B86" s="1496">
        <v>1877.163</v>
      </c>
      <c r="C86" s="1496">
        <v>0</v>
      </c>
      <c r="D86" s="1496">
        <v>0</v>
      </c>
      <c r="E86" s="1496">
        <v>936.28800000000001</v>
      </c>
      <c r="F86" s="1496">
        <v>2813.451</v>
      </c>
    </row>
    <row r="87" spans="1:6">
      <c r="A87" s="338" t="s">
        <v>836</v>
      </c>
      <c r="B87" s="1496">
        <v>1664.905</v>
      </c>
      <c r="C87" s="1496">
        <v>-38.484999999999999</v>
      </c>
      <c r="D87" s="1496">
        <v>0</v>
      </c>
      <c r="E87" s="1496">
        <v>-1626.42</v>
      </c>
      <c r="F87" s="1496">
        <v>0</v>
      </c>
    </row>
    <row r="88" spans="1:6">
      <c r="A88" s="338" t="s">
        <v>837</v>
      </c>
      <c r="B88" s="1496">
        <v>235.00200000000001</v>
      </c>
      <c r="C88" s="1496">
        <v>0</v>
      </c>
      <c r="D88" s="1496">
        <v>0</v>
      </c>
      <c r="E88" s="1496">
        <v>-235.00200000000001</v>
      </c>
      <c r="F88" s="1496">
        <v>0</v>
      </c>
    </row>
    <row r="89" spans="1:6">
      <c r="A89" s="341" t="s">
        <v>838</v>
      </c>
      <c r="B89" s="1496">
        <v>166.34399999999999</v>
      </c>
      <c r="C89" s="1496">
        <v>-34.137999999999998</v>
      </c>
      <c r="D89" s="1496">
        <v>0</v>
      </c>
      <c r="E89" s="1496">
        <v>-132.20599999999999</v>
      </c>
      <c r="F89" s="1496">
        <v>0</v>
      </c>
    </row>
    <row r="90" spans="1:6">
      <c r="A90" s="339"/>
      <c r="B90" s="1496"/>
      <c r="C90" s="1496"/>
      <c r="D90" s="1496"/>
      <c r="E90" s="1496"/>
      <c r="F90" s="1496"/>
    </row>
    <row r="91" spans="1:6">
      <c r="A91" s="342" t="s">
        <v>839</v>
      </c>
      <c r="B91" s="1497">
        <v>-7648.884</v>
      </c>
      <c r="C91" s="1497">
        <v>0</v>
      </c>
      <c r="D91" s="1497">
        <v>0</v>
      </c>
      <c r="E91" s="1497">
        <v>-1162.6179999999999</v>
      </c>
      <c r="F91" s="1497">
        <v>-8811.5020000000004</v>
      </c>
    </row>
    <row r="92" spans="1:6">
      <c r="A92" s="338" t="s">
        <v>840</v>
      </c>
      <c r="B92" s="1496">
        <v>-8857.4279999999999</v>
      </c>
      <c r="C92" s="1496">
        <v>0</v>
      </c>
      <c r="D92" s="1496">
        <v>0</v>
      </c>
      <c r="E92" s="1496">
        <v>-436.28100000000001</v>
      </c>
      <c r="F92" s="1496">
        <v>-9293.7099999999991</v>
      </c>
    </row>
    <row r="93" spans="1:6">
      <c r="A93" s="1006"/>
      <c r="B93" s="1496">
        <v>0</v>
      </c>
      <c r="C93" s="1496"/>
      <c r="D93" s="1496"/>
      <c r="E93" s="1496"/>
      <c r="F93" s="1496"/>
    </row>
    <row r="94" spans="1:6">
      <c r="A94" s="328" t="s">
        <v>841</v>
      </c>
      <c r="B94" s="1496">
        <v>0</v>
      </c>
      <c r="C94" s="1496">
        <v>0</v>
      </c>
      <c r="D94" s="1496">
        <v>0</v>
      </c>
      <c r="E94" s="1496">
        <v>-168.72200000000001</v>
      </c>
      <c r="F94" s="1496">
        <v>-168.72200000000001</v>
      </c>
    </row>
    <row r="95" spans="1:6">
      <c r="A95" s="1005" t="s">
        <v>825</v>
      </c>
      <c r="B95" s="1496">
        <v>0</v>
      </c>
      <c r="C95" s="1496">
        <v>0</v>
      </c>
      <c r="D95" s="1496">
        <v>0</v>
      </c>
      <c r="E95" s="1496">
        <v>-617.10199999999998</v>
      </c>
      <c r="F95" s="1496">
        <v>-617.10199999999998</v>
      </c>
    </row>
    <row r="96" spans="1:6">
      <c r="A96" s="338" t="s">
        <v>858</v>
      </c>
      <c r="B96" s="1496">
        <v>1208.5440000000001</v>
      </c>
      <c r="C96" s="1496">
        <v>0</v>
      </c>
      <c r="D96" s="1496">
        <v>0</v>
      </c>
      <c r="E96" s="1496">
        <v>59.488</v>
      </c>
      <c r="F96" s="1496">
        <v>1268.0319999999999</v>
      </c>
    </row>
    <row r="97" spans="1:6">
      <c r="A97" s="342" t="s">
        <v>843</v>
      </c>
      <c r="B97" s="1497">
        <v>-408.31799999999998</v>
      </c>
      <c r="C97" s="1497">
        <v>0</v>
      </c>
      <c r="D97" s="1497">
        <v>0</v>
      </c>
      <c r="E97" s="1497">
        <v>0</v>
      </c>
      <c r="F97" s="1497">
        <v>-408.31799999999998</v>
      </c>
    </row>
    <row r="98" spans="1:6">
      <c r="A98" s="336"/>
      <c r="B98" s="1496"/>
      <c r="C98" s="1496"/>
      <c r="D98" s="1496"/>
      <c r="E98" s="1496"/>
      <c r="F98" s="1496"/>
    </row>
    <row r="99" spans="1:6">
      <c r="A99" s="342" t="s">
        <v>844</v>
      </c>
      <c r="B99" s="1497">
        <v>-20948.472000000002</v>
      </c>
      <c r="C99" s="1497">
        <v>396.839</v>
      </c>
      <c r="D99" s="1497">
        <v>-317.161</v>
      </c>
      <c r="E99" s="1497">
        <v>3241.989</v>
      </c>
      <c r="F99" s="1497">
        <v>-17626.804</v>
      </c>
    </row>
    <row r="100" spans="1:6">
      <c r="A100" s="338" t="s">
        <v>5</v>
      </c>
      <c r="B100" s="1496">
        <v>-18751.526000000002</v>
      </c>
      <c r="C100" s="1496">
        <v>396.839</v>
      </c>
      <c r="D100" s="1496">
        <v>0</v>
      </c>
      <c r="E100" s="1496">
        <v>3285.3409999999999</v>
      </c>
      <c r="F100" s="1496">
        <v>-15069.344999999999</v>
      </c>
    </row>
    <row r="101" spans="1:6">
      <c r="A101" s="338" t="s">
        <v>845</v>
      </c>
      <c r="B101" s="1496">
        <v>-2192.038</v>
      </c>
      <c r="C101" s="1496">
        <v>0</v>
      </c>
      <c r="D101" s="1496">
        <v>-317.161</v>
      </c>
      <c r="E101" s="1496">
        <v>-43.351999999999997</v>
      </c>
      <c r="F101" s="1496">
        <v>-2552.5520000000001</v>
      </c>
    </row>
    <row r="102" spans="1:6">
      <c r="A102" s="338" t="s">
        <v>846</v>
      </c>
      <c r="B102" s="1496">
        <v>-4.907</v>
      </c>
      <c r="C102" s="1496">
        <v>0</v>
      </c>
      <c r="D102" s="1496">
        <v>0</v>
      </c>
      <c r="E102" s="1496">
        <v>0</v>
      </c>
      <c r="F102" s="1496">
        <v>-4.907</v>
      </c>
    </row>
    <row r="103" spans="1:6">
      <c r="A103" s="338"/>
      <c r="B103" s="1496"/>
      <c r="C103" s="1496"/>
      <c r="D103" s="1496"/>
      <c r="E103" s="1496"/>
      <c r="F103" s="1496"/>
    </row>
    <row r="104" spans="1:6">
      <c r="A104" s="343" t="s">
        <v>859</v>
      </c>
      <c r="B104" s="1497">
        <v>12676.362999999999</v>
      </c>
      <c r="C104" s="1497">
        <v>257.79399999999998</v>
      </c>
      <c r="D104" s="1497">
        <v>1744.7909999999999</v>
      </c>
      <c r="E104" s="1497">
        <v>285.36500000000001</v>
      </c>
      <c r="F104" s="1497">
        <v>14964.314</v>
      </c>
    </row>
    <row r="105" spans="1:6">
      <c r="A105" s="344" t="s">
        <v>832</v>
      </c>
      <c r="B105" s="1497">
        <v>-2468.0680000000002</v>
      </c>
      <c r="C105" s="1497">
        <v>-30.401</v>
      </c>
      <c r="D105" s="1497">
        <v>-1744.7909999999999</v>
      </c>
      <c r="E105" s="1497">
        <v>-329.14600000000002</v>
      </c>
      <c r="F105" s="1497">
        <v>-4572.4070000000002</v>
      </c>
    </row>
    <row r="106" spans="1:6">
      <c r="A106" s="343" t="s">
        <v>860</v>
      </c>
      <c r="B106" s="1497">
        <v>-73.816000000000003</v>
      </c>
      <c r="C106" s="1497">
        <v>0</v>
      </c>
      <c r="D106" s="1497">
        <v>0</v>
      </c>
      <c r="E106" s="1497">
        <v>73.816000000000003</v>
      </c>
      <c r="F106" s="1497">
        <v>0</v>
      </c>
    </row>
    <row r="107" spans="1:6">
      <c r="A107" s="343" t="s">
        <v>861</v>
      </c>
      <c r="B107" s="1497">
        <v>-239.16300000000001</v>
      </c>
      <c r="C107" s="1497">
        <v>-50.332000000000001</v>
      </c>
      <c r="D107" s="1497">
        <v>0</v>
      </c>
      <c r="E107" s="1497">
        <v>-30.035</v>
      </c>
      <c r="F107" s="1497">
        <v>-319.53100000000001</v>
      </c>
    </row>
    <row r="108" spans="1:6">
      <c r="A108" s="343"/>
      <c r="B108" s="1498"/>
      <c r="C108" s="1498"/>
      <c r="D108" s="1498"/>
      <c r="E108" s="1498"/>
      <c r="F108" s="1497">
        <v>0</v>
      </c>
    </row>
    <row r="109" spans="1:6" ht="15" thickBot="1">
      <c r="A109" s="357" t="s">
        <v>862</v>
      </c>
      <c r="B109" s="1499">
        <v>9895.3140000000003</v>
      </c>
      <c r="C109" s="1499">
        <v>177.06</v>
      </c>
      <c r="D109" s="1499">
        <v>0</v>
      </c>
      <c r="E109" s="1499">
        <v>0</v>
      </c>
      <c r="F109" s="1499">
        <v>10072.375</v>
      </c>
    </row>
    <row r="111" spans="1:6" ht="13" customHeight="1"/>
    <row r="112" spans="1:6">
      <c r="A112" s="1577" t="s">
        <v>1432</v>
      </c>
      <c r="B112" s="1575"/>
      <c r="C112" s="1575"/>
      <c r="D112" s="1575"/>
      <c r="E112" s="1575"/>
      <c r="F112" s="1576" t="s">
        <v>1433</v>
      </c>
    </row>
    <row r="113" spans="1:6" ht="10.5" customHeight="1">
      <c r="A113" s="1584"/>
      <c r="B113" s="1584"/>
      <c r="C113" s="1584"/>
      <c r="D113" s="1584"/>
      <c r="E113" s="1584"/>
      <c r="F113" s="1584"/>
    </row>
    <row r="114" spans="1:6" ht="36" customHeight="1">
      <c r="A114" s="1588" t="s">
        <v>1949</v>
      </c>
      <c r="B114" s="1585" t="s">
        <v>849</v>
      </c>
      <c r="C114" s="1585" t="s">
        <v>850</v>
      </c>
      <c r="D114" s="1585" t="s">
        <v>851</v>
      </c>
      <c r="E114" s="1585" t="s">
        <v>855</v>
      </c>
      <c r="F114" s="1585" t="s">
        <v>856</v>
      </c>
    </row>
    <row r="115" spans="1:6" ht="12.65" customHeight="1">
      <c r="A115" s="1074"/>
      <c r="B115" s="1586"/>
      <c r="C115" s="1586"/>
      <c r="D115" s="1586"/>
      <c r="E115" s="1587"/>
      <c r="F115" s="1586"/>
    </row>
    <row r="116" spans="1:6" ht="12.65" customHeight="1">
      <c r="A116" s="1493"/>
      <c r="B116" s="1494"/>
      <c r="C116" s="1494"/>
      <c r="D116" s="1495"/>
      <c r="E116" s="1494"/>
      <c r="F116" s="1494"/>
    </row>
    <row r="117" spans="1:6" ht="12.65" customHeight="1">
      <c r="A117" s="336" t="s">
        <v>834</v>
      </c>
      <c r="B117" s="1497">
        <v>42057.491000000002</v>
      </c>
      <c r="C117" s="1497">
        <v>-146.21199999999999</v>
      </c>
      <c r="D117" s="1497">
        <v>772.83799999999997</v>
      </c>
      <c r="E117" s="1497">
        <v>-2331.143</v>
      </c>
      <c r="F117" s="1497">
        <v>40352.974000000002</v>
      </c>
    </row>
    <row r="118" spans="1:6" ht="12.65" customHeight="1">
      <c r="A118" s="337"/>
      <c r="B118" s="1496"/>
      <c r="C118" s="1496"/>
      <c r="D118" s="1496"/>
      <c r="E118" s="1496"/>
      <c r="F118" s="1496"/>
    </row>
    <row r="119" spans="1:6" ht="12.65" customHeight="1">
      <c r="A119" s="338" t="s">
        <v>822</v>
      </c>
      <c r="B119" s="1496">
        <v>25413.144</v>
      </c>
      <c r="C119" s="1496">
        <v>-304.20999999999998</v>
      </c>
      <c r="D119" s="1496">
        <v>772.83799999999997</v>
      </c>
      <c r="E119" s="1496">
        <v>998.61599999999999</v>
      </c>
      <c r="F119" s="1496">
        <v>26880.388999999999</v>
      </c>
    </row>
    <row r="120" spans="1:6" ht="12.65" customHeight="1">
      <c r="A120" s="339" t="s">
        <v>808</v>
      </c>
      <c r="B120" s="1496">
        <v>0</v>
      </c>
      <c r="C120" s="1496">
        <v>0</v>
      </c>
      <c r="D120" s="1496">
        <v>0</v>
      </c>
      <c r="E120" s="1496">
        <v>25821.317999999999</v>
      </c>
      <c r="F120" s="1496">
        <v>25821.317999999999</v>
      </c>
    </row>
    <row r="121" spans="1:6" ht="12.65" customHeight="1">
      <c r="A121" s="339" t="s">
        <v>823</v>
      </c>
      <c r="B121" s="1496">
        <v>0</v>
      </c>
      <c r="C121" s="1496">
        <v>0</v>
      </c>
      <c r="D121" s="1496">
        <v>0</v>
      </c>
      <c r="E121" s="1496">
        <v>1059.0709999999999</v>
      </c>
      <c r="F121" s="1496">
        <v>1059.0709999999999</v>
      </c>
    </row>
    <row r="122" spans="1:6" ht="12.65" customHeight="1">
      <c r="A122" s="340" t="s">
        <v>809</v>
      </c>
      <c r="B122" s="1496">
        <v>11918.848</v>
      </c>
      <c r="C122" s="1496">
        <v>0</v>
      </c>
      <c r="D122" s="1496">
        <v>0</v>
      </c>
      <c r="E122" s="1496">
        <v>-1066.383</v>
      </c>
      <c r="F122" s="1496">
        <v>10852.464</v>
      </c>
    </row>
    <row r="123" spans="1:6" ht="12.65" customHeight="1">
      <c r="A123" s="340" t="s">
        <v>857</v>
      </c>
      <c r="B123" s="1496">
        <v>1806.7429999999999</v>
      </c>
      <c r="C123" s="1496">
        <v>0</v>
      </c>
      <c r="D123" s="1496">
        <v>0</v>
      </c>
      <c r="E123" s="1496">
        <v>813.37599999999998</v>
      </c>
      <c r="F123" s="1496">
        <v>2620.12</v>
      </c>
    </row>
    <row r="124" spans="1:6" ht="12.65" customHeight="1">
      <c r="A124" s="338" t="s">
        <v>836</v>
      </c>
      <c r="B124" s="1496">
        <v>2537.223</v>
      </c>
      <c r="C124" s="1496">
        <v>157.99799999999999</v>
      </c>
      <c r="D124" s="1496">
        <v>0</v>
      </c>
      <c r="E124" s="1496">
        <v>-2695.221</v>
      </c>
      <c r="F124" s="1496">
        <v>0</v>
      </c>
    </row>
    <row r="125" spans="1:6" ht="12.65" customHeight="1">
      <c r="A125" s="338" t="s">
        <v>837</v>
      </c>
      <c r="B125" s="1496">
        <v>277.10399999999998</v>
      </c>
      <c r="C125" s="1496">
        <v>0</v>
      </c>
      <c r="D125" s="1496">
        <v>0</v>
      </c>
      <c r="E125" s="1496">
        <v>-277.10399999999998</v>
      </c>
      <c r="F125" s="1496">
        <v>0</v>
      </c>
    </row>
    <row r="126" spans="1:6" ht="12.65" customHeight="1">
      <c r="A126" s="341" t="s">
        <v>838</v>
      </c>
      <c r="B126" s="1496">
        <v>104.42700000000001</v>
      </c>
      <c r="C126" s="1496">
        <v>0</v>
      </c>
      <c r="D126" s="1496">
        <v>0</v>
      </c>
      <c r="E126" s="1496">
        <v>-104.42700000000001</v>
      </c>
      <c r="F126" s="1496">
        <v>0</v>
      </c>
    </row>
    <row r="127" spans="1:6" ht="12.65" customHeight="1">
      <c r="A127" s="339"/>
      <c r="B127" s="1496"/>
      <c r="C127" s="1496"/>
      <c r="D127" s="1496"/>
      <c r="E127" s="1496"/>
      <c r="F127" s="1496"/>
    </row>
    <row r="128" spans="1:6" ht="12.65" customHeight="1">
      <c r="A128" s="342" t="s">
        <v>839</v>
      </c>
      <c r="B128" s="1497">
        <v>-7989.6809999999996</v>
      </c>
      <c r="C128" s="1497">
        <v>63.600999999999999</v>
      </c>
      <c r="D128" s="1497">
        <v>0</v>
      </c>
      <c r="E128" s="1497">
        <v>-867.26199999999994</v>
      </c>
      <c r="F128" s="1497">
        <v>-8793.3420000000006</v>
      </c>
    </row>
    <row r="129" spans="1:6" ht="12.65" customHeight="1">
      <c r="A129" s="338" t="s">
        <v>840</v>
      </c>
      <c r="B129" s="1496">
        <v>-9066.8410000000003</v>
      </c>
      <c r="C129" s="1496">
        <v>160.61000000000001</v>
      </c>
      <c r="D129" s="1496">
        <v>0</v>
      </c>
      <c r="E129" s="1496">
        <v>-224.964</v>
      </c>
      <c r="F129" s="1496">
        <v>-9131.1949999999997</v>
      </c>
    </row>
    <row r="130" spans="1:6" ht="12.65" hidden="1" customHeight="1">
      <c r="A130" s="1006"/>
      <c r="B130" s="1496">
        <v>0</v>
      </c>
      <c r="C130" s="1496"/>
      <c r="D130" s="1496"/>
      <c r="E130" s="1496"/>
      <c r="F130" s="1496"/>
    </row>
    <row r="131" spans="1:6" ht="12.65" customHeight="1">
      <c r="A131" s="328" t="s">
        <v>841</v>
      </c>
      <c r="B131" s="1496">
        <v>0</v>
      </c>
      <c r="C131" s="1496">
        <v>0</v>
      </c>
      <c r="D131" s="1496">
        <v>0</v>
      </c>
      <c r="E131" s="1496">
        <v>-127.56399999999999</v>
      </c>
      <c r="F131" s="1496">
        <v>-127.56399999999999</v>
      </c>
    </row>
    <row r="132" spans="1:6" ht="12.65" customHeight="1">
      <c r="A132" s="1005" t="s">
        <v>825</v>
      </c>
      <c r="B132" s="1496">
        <v>0</v>
      </c>
      <c r="C132" s="1496">
        <v>0</v>
      </c>
      <c r="D132" s="1496">
        <v>0</v>
      </c>
      <c r="E132" s="1496">
        <v>-626.28300000000002</v>
      </c>
      <c r="F132" s="1496">
        <v>-626.28300000000002</v>
      </c>
    </row>
    <row r="133" spans="1:6" ht="12.65" customHeight="1">
      <c r="A133" s="338" t="s">
        <v>858</v>
      </c>
      <c r="B133" s="1496">
        <v>1077.1590000000001</v>
      </c>
      <c r="C133" s="1496">
        <v>-97.009</v>
      </c>
      <c r="D133" s="1496">
        <v>0</v>
      </c>
      <c r="E133" s="1496">
        <v>111.55</v>
      </c>
      <c r="F133" s="1496">
        <v>1091.7</v>
      </c>
    </row>
    <row r="134" spans="1:6" ht="12.65" customHeight="1">
      <c r="A134" s="342" t="s">
        <v>843</v>
      </c>
      <c r="B134" s="1497">
        <v>-383.59899999999999</v>
      </c>
      <c r="C134" s="1497">
        <v>0</v>
      </c>
      <c r="D134" s="1497">
        <v>0</v>
      </c>
      <c r="E134" s="1497">
        <v>0</v>
      </c>
      <c r="F134" s="1497">
        <v>-383.59899999999999</v>
      </c>
    </row>
    <row r="135" spans="1:6" ht="12.65" customHeight="1">
      <c r="A135" s="336"/>
      <c r="B135" s="1496"/>
      <c r="C135" s="1496"/>
      <c r="D135" s="1496"/>
      <c r="E135" s="1496"/>
      <c r="F135" s="1496"/>
    </row>
    <row r="136" spans="1:6" ht="12.65" customHeight="1">
      <c r="A136" s="342" t="s">
        <v>844</v>
      </c>
      <c r="B136" s="1497">
        <v>-21247.921999999999</v>
      </c>
      <c r="C136" s="1497">
        <v>555.64800000000002</v>
      </c>
      <c r="D136" s="1497">
        <v>-117.693</v>
      </c>
      <c r="E136" s="1497">
        <v>4018.5520000000001</v>
      </c>
      <c r="F136" s="1497">
        <v>-16791.414000000001</v>
      </c>
    </row>
    <row r="137" spans="1:6" ht="12.65" customHeight="1">
      <c r="A137" s="338" t="s">
        <v>5</v>
      </c>
      <c r="B137" s="1496">
        <v>-18999.11</v>
      </c>
      <c r="C137" s="1496">
        <v>555.64800000000002</v>
      </c>
      <c r="D137" s="1496">
        <v>0</v>
      </c>
      <c r="E137" s="1496">
        <v>4057.1089999999999</v>
      </c>
      <c r="F137" s="1496">
        <v>-14386.352999999999</v>
      </c>
    </row>
    <row r="138" spans="1:6" ht="12.65" customHeight="1">
      <c r="A138" s="338" t="s">
        <v>845</v>
      </c>
      <c r="B138" s="1496">
        <v>-2242.0329999999999</v>
      </c>
      <c r="C138" s="1496">
        <v>0</v>
      </c>
      <c r="D138" s="1496">
        <v>-117.693</v>
      </c>
      <c r="E138" s="1496">
        <v>-38.555999999999997</v>
      </c>
      <c r="F138" s="1496">
        <v>-2398.2829999999999</v>
      </c>
    </row>
    <row r="139" spans="1:6" ht="12.65" customHeight="1">
      <c r="A139" s="338" t="s">
        <v>846</v>
      </c>
      <c r="B139" s="1496">
        <v>-6.7779999999999996</v>
      </c>
      <c r="C139" s="1496">
        <v>0</v>
      </c>
      <c r="D139" s="1496">
        <v>0</v>
      </c>
      <c r="E139" s="1496">
        <v>0</v>
      </c>
      <c r="F139" s="1496">
        <v>-6.7779999999999996</v>
      </c>
    </row>
    <row r="140" spans="1:6" ht="12.65" customHeight="1">
      <c r="A140" s="338"/>
      <c r="B140" s="1496"/>
      <c r="C140" s="1496"/>
      <c r="D140" s="1496"/>
      <c r="E140" s="1496"/>
      <c r="F140" s="1496"/>
    </row>
    <row r="141" spans="1:6" ht="12.65" customHeight="1">
      <c r="A141" s="343" t="s">
        <v>859</v>
      </c>
      <c r="B141" s="1497">
        <v>12436.288</v>
      </c>
      <c r="C141" s="1497">
        <v>473.03699999999998</v>
      </c>
      <c r="D141" s="1497">
        <v>655.14499999999998</v>
      </c>
      <c r="E141" s="1497">
        <v>820.14599999999996</v>
      </c>
      <c r="F141" s="1497">
        <v>14384.617</v>
      </c>
    </row>
    <row r="142" spans="1:6" ht="12.65" customHeight="1">
      <c r="A142" s="344" t="s">
        <v>832</v>
      </c>
      <c r="B142" s="1497">
        <v>-2516.5529999999999</v>
      </c>
      <c r="C142" s="1497">
        <v>-248.59700000000001</v>
      </c>
      <c r="D142" s="1497">
        <v>-655.14499999999998</v>
      </c>
      <c r="E142" s="1497">
        <v>-906.25699999999995</v>
      </c>
      <c r="F142" s="1497">
        <v>-4326.5540000000001</v>
      </c>
    </row>
    <row r="143" spans="1:6" ht="12.65" customHeight="1">
      <c r="A143" s="343" t="s">
        <v>860</v>
      </c>
      <c r="B143" s="1497">
        <v>-111.31399999999999</v>
      </c>
      <c r="C143" s="1497">
        <v>0</v>
      </c>
      <c r="D143" s="1497">
        <v>0</v>
      </c>
      <c r="E143" s="1497">
        <v>111.31399999999999</v>
      </c>
      <c r="F143" s="1497">
        <v>0</v>
      </c>
    </row>
    <row r="144" spans="1:6" ht="12.65" customHeight="1">
      <c r="A144" s="343" t="s">
        <v>861</v>
      </c>
      <c r="B144" s="1497">
        <v>-225.58</v>
      </c>
      <c r="C144" s="1497">
        <v>-36.295000000000002</v>
      </c>
      <c r="D144" s="1497">
        <v>0</v>
      </c>
      <c r="E144" s="1497">
        <v>-25.202999999999999</v>
      </c>
      <c r="F144" s="1497">
        <v>-287.07900000000001</v>
      </c>
    </row>
    <row r="145" spans="1:6" ht="12.65" customHeight="1">
      <c r="A145" s="343"/>
      <c r="B145" s="1498"/>
      <c r="C145" s="1498"/>
      <c r="D145" s="1498"/>
      <c r="E145" s="1498"/>
      <c r="F145" s="1497">
        <v>0</v>
      </c>
    </row>
    <row r="146" spans="1:6" ht="12.65" customHeight="1" thickBot="1">
      <c r="A146" s="357" t="s">
        <v>862</v>
      </c>
      <c r="B146" s="1499">
        <v>9582.84</v>
      </c>
      <c r="C146" s="1499">
        <v>188.143</v>
      </c>
      <c r="D146" s="1499">
        <v>0</v>
      </c>
      <c r="E146" s="1499">
        <v>0</v>
      </c>
      <c r="F146" s="1499">
        <v>9770.9830000000002</v>
      </c>
    </row>
    <row r="147" spans="1:6">
      <c r="A147" s="1049"/>
      <c r="B147" s="349"/>
      <c r="C147" s="349"/>
      <c r="D147" s="350"/>
      <c r="E147" s="349"/>
      <c r="F147" s="349"/>
    </row>
    <row r="150" spans="1:6">
      <c r="A150" s="1893">
        <v>2024</v>
      </c>
      <c r="B150" s="1894"/>
      <c r="C150" s="1894"/>
      <c r="D150" s="1894"/>
      <c r="E150" s="1894"/>
      <c r="F150" s="1894"/>
    </row>
    <row r="151" spans="1:6">
      <c r="A151" s="1893"/>
      <c r="B151" s="1895" t="s">
        <v>849</v>
      </c>
      <c r="C151" s="1895" t="s">
        <v>850</v>
      </c>
      <c r="D151" s="1895" t="s">
        <v>851</v>
      </c>
      <c r="E151" s="1895" t="s">
        <v>855</v>
      </c>
      <c r="F151" s="1895" t="s">
        <v>856</v>
      </c>
    </row>
    <row r="152" spans="1:6" ht="21.65" customHeight="1">
      <c r="A152" s="1893"/>
      <c r="B152" s="1896"/>
      <c r="C152" s="1896"/>
      <c r="D152" s="1896"/>
      <c r="E152" s="1897"/>
      <c r="F152" s="1896"/>
    </row>
    <row r="153" spans="1:6">
      <c r="A153" s="1493"/>
      <c r="B153" s="1494"/>
      <c r="C153" s="1494"/>
      <c r="D153" s="1495"/>
      <c r="E153" s="1494"/>
      <c r="F153" s="1494"/>
    </row>
    <row r="154" spans="1:6">
      <c r="A154" s="336" t="s">
        <v>834</v>
      </c>
      <c r="B154" s="1497">
        <v>166459.82699999999</v>
      </c>
      <c r="C154" s="1497">
        <v>333.14200000000005</v>
      </c>
      <c r="D154" s="1497">
        <v>6694.4860000000008</v>
      </c>
      <c r="E154" s="1497">
        <v>-4531.4059999999999</v>
      </c>
      <c r="F154" s="1497">
        <v>168956.049</v>
      </c>
    </row>
    <row r="155" spans="1:6">
      <c r="A155" s="337"/>
      <c r="B155" s="1496">
        <v>0</v>
      </c>
      <c r="C155" s="1496">
        <v>0</v>
      </c>
      <c r="D155" s="1496">
        <v>0</v>
      </c>
      <c r="E155" s="1496">
        <v>0</v>
      </c>
      <c r="F155" s="1496">
        <v>0</v>
      </c>
    </row>
    <row r="156" spans="1:6">
      <c r="A156" s="338" t="s">
        <v>822</v>
      </c>
      <c r="B156" s="1496">
        <v>98779.051000000007</v>
      </c>
      <c r="C156" s="1496">
        <v>409.63900000000007</v>
      </c>
      <c r="D156" s="1496">
        <v>6694.4860000000008</v>
      </c>
      <c r="E156" s="1496">
        <v>6561.79</v>
      </c>
      <c r="F156" s="1496">
        <v>112444.97</v>
      </c>
    </row>
    <row r="157" spans="1:6">
      <c r="A157" s="339" t="s">
        <v>808</v>
      </c>
      <c r="B157" s="1496">
        <v>0</v>
      </c>
      <c r="C157" s="1496">
        <v>0</v>
      </c>
      <c r="D157" s="1496">
        <v>0</v>
      </c>
      <c r="E157" s="1496">
        <v>108024.068</v>
      </c>
      <c r="F157" s="1653">
        <v>108024.068</v>
      </c>
    </row>
    <row r="158" spans="1:6">
      <c r="A158" s="339" t="s">
        <v>823</v>
      </c>
      <c r="B158" s="1496">
        <v>0</v>
      </c>
      <c r="C158" s="1496">
        <v>0</v>
      </c>
      <c r="D158" s="1496">
        <v>0</v>
      </c>
      <c r="E158" s="1496">
        <v>4420.902</v>
      </c>
      <c r="F158" s="1653">
        <v>4420.902</v>
      </c>
    </row>
    <row r="159" spans="1:6">
      <c r="A159" s="340" t="s">
        <v>809</v>
      </c>
      <c r="B159" s="1496">
        <v>49179.832999999999</v>
      </c>
      <c r="C159" s="1496">
        <v>0</v>
      </c>
      <c r="D159" s="1496">
        <v>0</v>
      </c>
      <c r="E159" s="1496">
        <v>-4069.4049999999997</v>
      </c>
      <c r="F159" s="1496">
        <v>45110.424999999996</v>
      </c>
    </row>
    <row r="160" spans="1:6" ht="26.5">
      <c r="A160" s="340" t="s">
        <v>857</v>
      </c>
      <c r="B160" s="1496">
        <v>7651.0490000000009</v>
      </c>
      <c r="C160" s="1496">
        <v>0</v>
      </c>
      <c r="D160" s="1496">
        <v>0</v>
      </c>
      <c r="E160" s="1496">
        <v>3749.6009999999997</v>
      </c>
      <c r="F160" s="1496">
        <v>11400.651000000002</v>
      </c>
    </row>
    <row r="161" spans="1:6">
      <c r="A161" s="338" t="s">
        <v>836</v>
      </c>
      <c r="B161" s="1496">
        <v>9147.4889999999996</v>
      </c>
      <c r="C161" s="1496">
        <v>41.206999999999994</v>
      </c>
      <c r="D161" s="1496">
        <v>0</v>
      </c>
      <c r="E161" s="1496">
        <v>-9188.6970000000001</v>
      </c>
      <c r="F161" s="1496">
        <v>0</v>
      </c>
    </row>
    <row r="162" spans="1:6">
      <c r="A162" s="338" t="s">
        <v>837</v>
      </c>
      <c r="B162" s="1496">
        <v>1070.3900000000001</v>
      </c>
      <c r="C162" s="1496">
        <v>0</v>
      </c>
      <c r="D162" s="1496">
        <v>0</v>
      </c>
      <c r="E162" s="1496">
        <v>-1070.3899999999999</v>
      </c>
      <c r="F162" s="1496">
        <v>0</v>
      </c>
    </row>
    <row r="163" spans="1:6">
      <c r="A163" s="341" t="s">
        <v>838</v>
      </c>
      <c r="B163" s="1496">
        <v>632.005</v>
      </c>
      <c r="C163" s="1496">
        <v>-117.70400000000001</v>
      </c>
      <c r="D163" s="1496">
        <v>0</v>
      </c>
      <c r="E163" s="1496">
        <v>-514.29999999999995</v>
      </c>
      <c r="F163" s="1496">
        <v>0</v>
      </c>
    </row>
    <row r="164" spans="1:6">
      <c r="A164" s="339"/>
      <c r="B164" s="1496">
        <v>0</v>
      </c>
      <c r="C164" s="1496">
        <v>0</v>
      </c>
      <c r="D164" s="1496">
        <v>0</v>
      </c>
      <c r="E164" s="1496">
        <v>0</v>
      </c>
      <c r="F164" s="1496">
        <v>0</v>
      </c>
    </row>
    <row r="165" spans="1:6">
      <c r="A165" s="342" t="s">
        <v>839</v>
      </c>
      <c r="B165" s="1497">
        <v>-28183.634999999998</v>
      </c>
      <c r="C165" s="1497">
        <v>63.600999999999999</v>
      </c>
      <c r="D165" s="1497">
        <v>0</v>
      </c>
      <c r="E165" s="1497">
        <v>-6373.259</v>
      </c>
      <c r="F165" s="1497">
        <v>-34493.294999999998</v>
      </c>
    </row>
    <row r="166" spans="1:6">
      <c r="A166" s="338" t="s">
        <v>840</v>
      </c>
      <c r="B166" s="1496">
        <v>-33085.807000000001</v>
      </c>
      <c r="C166" s="1496">
        <v>160.61000000000001</v>
      </c>
      <c r="D166" s="1496">
        <v>0</v>
      </c>
      <c r="E166" s="1496">
        <v>-3277.3429999999998</v>
      </c>
      <c r="F166" s="1496">
        <v>-36202.541999999994</v>
      </c>
    </row>
    <row r="167" spans="1:6">
      <c r="A167" s="1006"/>
      <c r="B167" s="1496">
        <v>0</v>
      </c>
      <c r="C167" s="1496">
        <v>0</v>
      </c>
      <c r="D167" s="1496">
        <v>0</v>
      </c>
      <c r="E167" s="1496">
        <v>0</v>
      </c>
      <c r="F167" s="1496">
        <v>0</v>
      </c>
    </row>
    <row r="168" spans="1:6">
      <c r="A168" s="328" t="s">
        <v>841</v>
      </c>
      <c r="B168" s="1496">
        <v>0</v>
      </c>
      <c r="C168" s="1496">
        <v>0</v>
      </c>
      <c r="D168" s="1496">
        <v>0</v>
      </c>
      <c r="E168" s="1496">
        <v>-1008.989</v>
      </c>
      <c r="F168" s="1496">
        <v>-1008.989</v>
      </c>
    </row>
    <row r="169" spans="1:6">
      <c r="A169" s="1005" t="s">
        <v>825</v>
      </c>
      <c r="B169" s="1496">
        <v>0</v>
      </c>
      <c r="C169" s="1496">
        <v>0</v>
      </c>
      <c r="D169" s="1496">
        <v>0</v>
      </c>
      <c r="E169" s="1496">
        <v>-2448.6749999999997</v>
      </c>
      <c r="F169" s="1496">
        <v>-2448.6749999999997</v>
      </c>
    </row>
    <row r="170" spans="1:6">
      <c r="A170" s="338" t="s">
        <v>858</v>
      </c>
      <c r="B170" s="1496">
        <v>4902.17</v>
      </c>
      <c r="C170" s="1496">
        <v>-97.009</v>
      </c>
      <c r="D170" s="1496">
        <v>0</v>
      </c>
      <c r="E170" s="1496">
        <v>361.75099999999998</v>
      </c>
      <c r="F170" s="1496">
        <v>5166.9129999999996</v>
      </c>
    </row>
    <row r="171" spans="1:6">
      <c r="A171" s="342" t="s">
        <v>843</v>
      </c>
      <c r="B171" s="1497">
        <v>-1614.97</v>
      </c>
      <c r="C171" s="1497">
        <v>0</v>
      </c>
      <c r="D171" s="1497">
        <v>0</v>
      </c>
      <c r="E171" s="1497">
        <v>0</v>
      </c>
      <c r="F171" s="1497">
        <v>-1614.97</v>
      </c>
    </row>
    <row r="172" spans="1:6">
      <c r="A172" s="336"/>
      <c r="B172" s="1496">
        <v>0</v>
      </c>
      <c r="C172" s="1496">
        <v>0</v>
      </c>
      <c r="D172" s="1496">
        <v>0</v>
      </c>
      <c r="E172" s="1496">
        <v>0</v>
      </c>
      <c r="F172" s="1496">
        <v>0</v>
      </c>
    </row>
    <row r="173" spans="1:6">
      <c r="A173" s="342" t="s">
        <v>844</v>
      </c>
      <c r="B173" s="1497">
        <v>-87248.286999999982</v>
      </c>
      <c r="C173" s="1497">
        <v>2993.9110000000001</v>
      </c>
      <c r="D173" s="1497">
        <v>-913.99900000000002</v>
      </c>
      <c r="E173" s="1497">
        <v>12827.903</v>
      </c>
      <c r="F173" s="1497">
        <v>-72340.47</v>
      </c>
    </row>
    <row r="174" spans="1:6">
      <c r="A174" s="338" t="s">
        <v>5</v>
      </c>
      <c r="B174" s="1496">
        <v>-78056.558000000005</v>
      </c>
      <c r="C174" s="1496">
        <v>2993.9110000000001</v>
      </c>
      <c r="D174" s="1496">
        <v>0</v>
      </c>
      <c r="E174" s="1496">
        <v>12955.093999999999</v>
      </c>
      <c r="F174" s="1496">
        <v>-62107.549000000006</v>
      </c>
    </row>
    <row r="175" spans="1:6">
      <c r="A175" s="338" t="s">
        <v>845</v>
      </c>
      <c r="B175" s="1496">
        <v>-9161.4089999999997</v>
      </c>
      <c r="C175" s="1496">
        <v>0</v>
      </c>
      <c r="D175" s="1496">
        <v>-913.99900000000002</v>
      </c>
      <c r="E175" s="1496">
        <v>-127.18999999999998</v>
      </c>
      <c r="F175" s="1496">
        <v>-10202.601000000001</v>
      </c>
    </row>
    <row r="176" spans="1:6">
      <c r="A176" s="338" t="s">
        <v>846</v>
      </c>
      <c r="B176" s="1496">
        <v>-30.317999999999998</v>
      </c>
      <c r="C176" s="1496">
        <v>0</v>
      </c>
      <c r="D176" s="1496">
        <v>0</v>
      </c>
      <c r="E176" s="1496">
        <v>0</v>
      </c>
      <c r="F176" s="1496">
        <v>-30.317999999999998</v>
      </c>
    </row>
    <row r="177" spans="1:6">
      <c r="A177" s="338"/>
      <c r="B177" s="1496">
        <v>0</v>
      </c>
      <c r="C177" s="1496">
        <v>0</v>
      </c>
      <c r="D177" s="1496">
        <v>0</v>
      </c>
      <c r="E177" s="1496">
        <v>0</v>
      </c>
      <c r="F177" s="1496">
        <v>0</v>
      </c>
    </row>
    <row r="178" spans="1:6">
      <c r="A178" s="343" t="s">
        <v>859</v>
      </c>
      <c r="B178" s="1497">
        <v>49412.93</v>
      </c>
      <c r="C178" s="1497">
        <v>3390.654</v>
      </c>
      <c r="D178" s="1497">
        <v>5780.4859999999999</v>
      </c>
      <c r="E178" s="1497">
        <v>1923.2339999999999</v>
      </c>
      <c r="F178" s="1497">
        <v>60507.309000000001</v>
      </c>
    </row>
    <row r="179" spans="1:6">
      <c r="A179" s="344" t="s">
        <v>832</v>
      </c>
      <c r="B179" s="1497">
        <v>-7901.5510000000004</v>
      </c>
      <c r="C179" s="1497">
        <v>-2046.4259999999999</v>
      </c>
      <c r="D179" s="1497">
        <v>-5780.4859999999999</v>
      </c>
      <c r="E179" s="1497">
        <v>-2134.8780000000002</v>
      </c>
      <c r="F179" s="1497">
        <v>-17863.346999999998</v>
      </c>
    </row>
    <row r="180" spans="1:6">
      <c r="A180" s="343" t="s">
        <v>860</v>
      </c>
      <c r="B180" s="1497">
        <v>-321.30200000000002</v>
      </c>
      <c r="C180" s="1497">
        <v>0</v>
      </c>
      <c r="D180" s="1497">
        <v>0</v>
      </c>
      <c r="E180" s="1497">
        <v>321.30199999999996</v>
      </c>
      <c r="F180" s="1497">
        <v>0</v>
      </c>
    </row>
    <row r="181" spans="1:6">
      <c r="A181" s="343" t="s">
        <v>861</v>
      </c>
      <c r="B181" s="1497">
        <v>-959.35800000000006</v>
      </c>
      <c r="C181" s="1497">
        <v>-172.32100000000003</v>
      </c>
      <c r="D181" s="1497">
        <v>0</v>
      </c>
      <c r="E181" s="1497">
        <v>-109.66000000000001</v>
      </c>
      <c r="F181" s="1497">
        <v>-1241.3410000000001</v>
      </c>
    </row>
    <row r="182" spans="1:6">
      <c r="A182" s="343"/>
      <c r="B182" s="1498">
        <v>0</v>
      </c>
      <c r="C182" s="1498">
        <v>0</v>
      </c>
      <c r="D182" s="1498">
        <v>0</v>
      </c>
      <c r="E182" s="1498">
        <v>0</v>
      </c>
      <c r="F182" s="1497">
        <v>0</v>
      </c>
    </row>
    <row r="183" spans="1:6" ht="15" thickBot="1">
      <c r="A183" s="357" t="s">
        <v>862</v>
      </c>
      <c r="B183" s="1499">
        <v>40230.713000000003</v>
      </c>
      <c r="C183" s="1499">
        <v>1171.902</v>
      </c>
      <c r="D183" s="1499">
        <v>0</v>
      </c>
      <c r="E183" s="1499">
        <v>0</v>
      </c>
      <c r="F183" s="1499">
        <v>41402.618000000002</v>
      </c>
    </row>
  </sheetData>
  <mergeCells count="8">
    <mergeCell ref="A150:A152"/>
    <mergeCell ref="B150:D150"/>
    <mergeCell ref="E150:F150"/>
    <mergeCell ref="B151:B152"/>
    <mergeCell ref="C151:C152"/>
    <mergeCell ref="D151:D152"/>
    <mergeCell ref="E151:E152"/>
    <mergeCell ref="F151:F152"/>
  </mergeCells>
  <pageMargins left="0.511811024" right="0.511811024" top="0.78740157499999996" bottom="0.78740157499999996" header="0.31496062000000002" footer="0.31496062000000002"/>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3EC1-9E5A-4CAC-8A62-E7807F2B8495}">
  <sheetPr codeName="Planilha30">
    <tabColor rgb="FF939598"/>
  </sheetPr>
  <dimension ref="A1:S186"/>
  <sheetViews>
    <sheetView showGridLines="0" zoomScale="90" zoomScaleNormal="90" workbookViewId="0">
      <pane xSplit="1" ySplit="4" topLeftCell="B5" activePane="bottomRight" state="frozen"/>
      <selection pane="topRight"/>
      <selection pane="bottomLeft"/>
      <selection pane="bottomRight"/>
    </sheetView>
  </sheetViews>
  <sheetFormatPr defaultColWidth="9.1796875" defaultRowHeight="12.5"/>
  <cols>
    <col min="1" max="1" width="60" style="1048" customWidth="1"/>
    <col min="2" max="2" width="16.26953125" style="346" customWidth="1"/>
    <col min="3" max="3" width="14.26953125" style="346" customWidth="1"/>
    <col min="4" max="4" width="15.1796875" style="346" customWidth="1"/>
    <col min="5" max="5" width="16.7265625" style="1048" customWidth="1"/>
    <col min="6" max="6" width="15.1796875" style="1048" customWidth="1"/>
    <col min="7" max="7" width="9.1796875" style="1048"/>
    <col min="8" max="8" width="15.1796875" style="1048" customWidth="1"/>
    <col min="9" max="16384" width="9.1796875" style="1048"/>
  </cols>
  <sheetData>
    <row r="1" spans="1:6" ht="12.65" customHeight="1">
      <c r="A1" s="1053" t="s">
        <v>1432</v>
      </c>
      <c r="B1" s="1052"/>
      <c r="C1" s="1052"/>
      <c r="D1" s="1052"/>
      <c r="E1" s="1052"/>
      <c r="F1" s="1546" t="s">
        <v>1433</v>
      </c>
    </row>
    <row r="2" spans="1:6" s="348" customFormat="1" ht="12.75" customHeight="1">
      <c r="A2" s="1898" t="s">
        <v>1907</v>
      </c>
      <c r="B2" s="1899"/>
      <c r="C2" s="1899"/>
      <c r="D2" s="1899"/>
      <c r="E2" s="1899"/>
      <c r="F2" s="1899"/>
    </row>
    <row r="3" spans="1:6" s="348" customFormat="1" ht="17.25" customHeight="1">
      <c r="A3" s="1893"/>
      <c r="B3" s="1900" t="s">
        <v>849</v>
      </c>
      <c r="C3" s="1900" t="s">
        <v>850</v>
      </c>
      <c r="D3" s="1900" t="s">
        <v>851</v>
      </c>
      <c r="E3" s="1900" t="s">
        <v>855</v>
      </c>
      <c r="F3" s="1900" t="s">
        <v>856</v>
      </c>
    </row>
    <row r="4" spans="1:6" s="348" customFormat="1" ht="17.25" customHeight="1">
      <c r="A4" s="1893"/>
      <c r="B4" s="1896"/>
      <c r="C4" s="1896"/>
      <c r="D4" s="1896"/>
      <c r="E4" s="1897"/>
      <c r="F4" s="1896"/>
    </row>
    <row r="5" spans="1:6" ht="12.75" customHeight="1">
      <c r="A5" s="1493"/>
      <c r="B5" s="1494"/>
      <c r="C5" s="1494"/>
      <c r="D5" s="1495"/>
      <c r="E5" s="1494"/>
      <c r="F5" s="1494"/>
    </row>
    <row r="6" spans="1:6" ht="12.75" customHeight="1">
      <c r="A6" s="336" t="s">
        <v>834</v>
      </c>
      <c r="B6" s="1497">
        <v>42849.817999999999</v>
      </c>
      <c r="C6" s="1497">
        <v>-397.38799999999998</v>
      </c>
      <c r="D6" s="1497">
        <v>1653.354</v>
      </c>
      <c r="E6" s="1497">
        <v>-3121.1089999999999</v>
      </c>
      <c r="F6" s="1497">
        <v>40984.675000000003</v>
      </c>
    </row>
    <row r="7" spans="1:6" ht="12.75" customHeight="1">
      <c r="A7" s="337"/>
      <c r="B7" s="1496"/>
      <c r="C7" s="1496"/>
      <c r="D7" s="1496"/>
      <c r="E7" s="1496"/>
      <c r="F7" s="1496"/>
    </row>
    <row r="8" spans="1:6" ht="12.75" customHeight="1">
      <c r="A8" s="338" t="s">
        <v>822</v>
      </c>
      <c r="B8" s="1496">
        <v>25790.348000000002</v>
      </c>
      <c r="C8" s="1496">
        <v>-420.85300000000001</v>
      </c>
      <c r="D8" s="1496">
        <v>1653.354</v>
      </c>
      <c r="E8" s="1496">
        <v>110.74299999999999</v>
      </c>
      <c r="F8" s="1496">
        <v>27133.592000000001</v>
      </c>
    </row>
    <row r="9" spans="1:6" ht="12.75" customHeight="1">
      <c r="A9" s="339" t="s">
        <v>808</v>
      </c>
      <c r="B9" s="1496">
        <v>0</v>
      </c>
      <c r="C9" s="1496">
        <v>0</v>
      </c>
      <c r="D9" s="1496">
        <v>0</v>
      </c>
      <c r="E9" s="1496">
        <v>26293.484</v>
      </c>
      <c r="F9" s="1496">
        <v>26293.484</v>
      </c>
    </row>
    <row r="10" spans="1:6" ht="12.75" customHeight="1">
      <c r="A10" s="339" t="s">
        <v>823</v>
      </c>
      <c r="B10" s="1496">
        <v>0</v>
      </c>
      <c r="C10" s="1496">
        <v>0</v>
      </c>
      <c r="D10" s="1496">
        <v>0</v>
      </c>
      <c r="E10" s="1496">
        <v>840.10699999999997</v>
      </c>
      <c r="F10" s="1496">
        <v>840.10699999999997</v>
      </c>
    </row>
    <row r="11" spans="1:6" ht="12.75" customHeight="1">
      <c r="A11" s="340" t="s">
        <v>809</v>
      </c>
      <c r="B11" s="1496">
        <v>12599.883</v>
      </c>
      <c r="C11" s="1496">
        <v>0</v>
      </c>
      <c r="D11" s="1496">
        <v>0</v>
      </c>
      <c r="E11" s="1496">
        <v>-1403.287</v>
      </c>
      <c r="F11" s="1496">
        <v>11196.594999999999</v>
      </c>
    </row>
    <row r="12" spans="1:6" ht="12.75" customHeight="1">
      <c r="A12" s="340" t="s">
        <v>857</v>
      </c>
      <c r="B12" s="1496">
        <v>1800.85</v>
      </c>
      <c r="C12" s="1496">
        <v>18.263999999999999</v>
      </c>
      <c r="D12" s="1496">
        <v>0</v>
      </c>
      <c r="E12" s="1496">
        <v>835.37099999999998</v>
      </c>
      <c r="F12" s="1496">
        <v>2654.4870000000001</v>
      </c>
    </row>
    <row r="13" spans="1:6" ht="12.75" customHeight="1">
      <c r="A13" s="338" t="s">
        <v>836</v>
      </c>
      <c r="B13" s="1496">
        <v>2663.5839999999998</v>
      </c>
      <c r="C13" s="1496">
        <v>-13.135999999999999</v>
      </c>
      <c r="D13" s="1496">
        <v>0</v>
      </c>
      <c r="E13" s="1496">
        <v>-2650.4479999999999</v>
      </c>
      <c r="F13" s="1496">
        <v>0</v>
      </c>
    </row>
    <row r="14" spans="1:6" ht="12.75" customHeight="1">
      <c r="A14" s="338" t="s">
        <v>837</v>
      </c>
      <c r="B14" s="1496">
        <v>241.977</v>
      </c>
      <c r="C14" s="1496">
        <v>0</v>
      </c>
      <c r="D14" s="1496">
        <v>0</v>
      </c>
      <c r="E14" s="1496">
        <v>-241.977</v>
      </c>
      <c r="F14" s="1496">
        <v>0</v>
      </c>
    </row>
    <row r="15" spans="1:6" ht="12.75" customHeight="1">
      <c r="A15" s="341" t="s">
        <v>838</v>
      </c>
      <c r="B15" s="1496">
        <v>-246.82599999999999</v>
      </c>
      <c r="C15" s="1496">
        <v>18.337</v>
      </c>
      <c r="D15" s="1496">
        <v>0</v>
      </c>
      <c r="E15" s="1496">
        <v>228.489</v>
      </c>
      <c r="F15" s="1496">
        <v>0</v>
      </c>
    </row>
    <row r="16" spans="1:6" ht="12.75" customHeight="1">
      <c r="A16" s="339"/>
      <c r="B16" s="1496"/>
      <c r="C16" s="1496"/>
      <c r="D16" s="1496"/>
      <c r="E16" s="1496"/>
      <c r="F16" s="1496"/>
    </row>
    <row r="17" spans="1:6" ht="12.75" customHeight="1">
      <c r="A17" s="342" t="s">
        <v>839</v>
      </c>
      <c r="B17" s="1497">
        <v>-7541.4059999999999</v>
      </c>
      <c r="C17" s="1497">
        <v>-148.553</v>
      </c>
      <c r="D17" s="1497">
        <v>0</v>
      </c>
      <c r="E17" s="1497">
        <v>-1460.0740000000001</v>
      </c>
      <c r="F17" s="1497">
        <v>-9150.0349999999999</v>
      </c>
    </row>
    <row r="18" spans="1:6" ht="12.75" customHeight="1">
      <c r="A18" s="338" t="s">
        <v>840</v>
      </c>
      <c r="B18" s="1496">
        <v>-8636.0249999999996</v>
      </c>
      <c r="C18" s="1496">
        <v>-148.553</v>
      </c>
      <c r="D18" s="1496">
        <v>0</v>
      </c>
      <c r="E18" s="1496">
        <v>-510.13200000000001</v>
      </c>
      <c r="F18" s="1496">
        <v>-9294.7109999999993</v>
      </c>
    </row>
    <row r="19" spans="1:6" ht="12.75" customHeight="1">
      <c r="A19" s="1006"/>
      <c r="B19" s="1496">
        <v>0</v>
      </c>
      <c r="C19" s="1496"/>
      <c r="D19" s="1496"/>
      <c r="E19" s="1496"/>
      <c r="F19" s="1496"/>
    </row>
    <row r="20" spans="1:6" ht="12.75" customHeight="1">
      <c r="A20" s="328" t="s">
        <v>841</v>
      </c>
      <c r="B20" s="1496">
        <v>0</v>
      </c>
      <c r="C20" s="1496">
        <v>0</v>
      </c>
      <c r="D20" s="1496">
        <v>0</v>
      </c>
      <c r="E20" s="1496">
        <v>-361.15</v>
      </c>
      <c r="F20" s="1496">
        <v>-361.15</v>
      </c>
    </row>
    <row r="21" spans="1:6" ht="12.75" customHeight="1">
      <c r="A21" s="1005" t="s">
        <v>825</v>
      </c>
      <c r="B21" s="1496">
        <v>0</v>
      </c>
      <c r="C21" s="1496">
        <v>0</v>
      </c>
      <c r="D21" s="1496">
        <v>0</v>
      </c>
      <c r="E21" s="1496">
        <v>-731.43600000000004</v>
      </c>
      <c r="F21" s="1496">
        <v>-731.43600000000004</v>
      </c>
    </row>
    <row r="22" spans="1:6" ht="12.75" customHeight="1">
      <c r="A22" s="338" t="s">
        <v>858</v>
      </c>
      <c r="B22" s="1496">
        <v>1094.6179999999999</v>
      </c>
      <c r="C22" s="1496">
        <v>0</v>
      </c>
      <c r="D22" s="1496">
        <v>0</v>
      </c>
      <c r="E22" s="1496">
        <v>142.64400000000001</v>
      </c>
      <c r="F22" s="1496">
        <v>1237.2619999999999</v>
      </c>
    </row>
    <row r="23" spans="1:6" ht="12.75" customHeight="1">
      <c r="A23" s="342" t="s">
        <v>843</v>
      </c>
      <c r="B23" s="1497">
        <v>-369.71199999999999</v>
      </c>
      <c r="C23" s="1497">
        <v>0</v>
      </c>
      <c r="D23" s="1497">
        <v>0</v>
      </c>
      <c r="E23" s="1497">
        <v>0</v>
      </c>
      <c r="F23" s="1497">
        <v>-369.71199999999999</v>
      </c>
    </row>
    <row r="24" spans="1:6" ht="12.75" customHeight="1">
      <c r="A24" s="336"/>
      <c r="B24" s="1496"/>
      <c r="C24" s="1496"/>
      <c r="D24" s="1496"/>
      <c r="E24" s="1496"/>
      <c r="F24" s="1496"/>
    </row>
    <row r="25" spans="1:6" ht="12.75" customHeight="1">
      <c r="A25" s="342" t="s">
        <v>844</v>
      </c>
      <c r="B25" s="1497">
        <v>-23425.796999999999</v>
      </c>
      <c r="C25" s="1497">
        <v>827.19500000000005</v>
      </c>
      <c r="D25" s="1497">
        <v>-45.203000000000003</v>
      </c>
      <c r="E25" s="1497">
        <v>4749.8599999999997</v>
      </c>
      <c r="F25" s="1497">
        <v>-17893.945</v>
      </c>
    </row>
    <row r="26" spans="1:6" ht="12.75" customHeight="1">
      <c r="A26" s="338" t="s">
        <v>5</v>
      </c>
      <c r="B26" s="1496">
        <v>-20948.177</v>
      </c>
      <c r="C26" s="1496">
        <v>806.20799999999997</v>
      </c>
      <c r="D26" s="1496">
        <v>0</v>
      </c>
      <c r="E26" s="1496">
        <v>4798.1909999999998</v>
      </c>
      <c r="F26" s="1496">
        <v>-15343.777</v>
      </c>
    </row>
    <row r="27" spans="1:6" ht="12.75" customHeight="1">
      <c r="A27" s="338" t="s">
        <v>845</v>
      </c>
      <c r="B27" s="1496">
        <v>-2473.9769999999999</v>
      </c>
      <c r="C27" s="1496">
        <v>20.986999999999998</v>
      </c>
      <c r="D27" s="1496">
        <v>-45.203000000000003</v>
      </c>
      <c r="E27" s="1496">
        <v>-48.331000000000003</v>
      </c>
      <c r="F27" s="1496">
        <v>-2546.5239999999999</v>
      </c>
    </row>
    <row r="28" spans="1:6" ht="12.75" customHeight="1">
      <c r="A28" s="338" t="s">
        <v>846</v>
      </c>
      <c r="B28" s="1496">
        <v>-3.6429999999999998</v>
      </c>
      <c r="C28" s="1496">
        <v>0</v>
      </c>
      <c r="D28" s="1496">
        <v>0</v>
      </c>
      <c r="E28" s="1496">
        <v>0</v>
      </c>
      <c r="F28" s="1496">
        <v>-3.6429999999999998</v>
      </c>
    </row>
    <row r="29" spans="1:6" ht="12.75" customHeight="1">
      <c r="A29" s="338"/>
      <c r="B29" s="1496"/>
      <c r="C29" s="1496"/>
      <c r="D29" s="1496"/>
      <c r="E29" s="1496"/>
      <c r="F29" s="1496"/>
    </row>
    <row r="30" spans="1:6" ht="12.75" customHeight="1">
      <c r="A30" s="343" t="s">
        <v>859</v>
      </c>
      <c r="B30" s="1497">
        <v>11512.9</v>
      </c>
      <c r="C30" s="1497">
        <v>281.25299999999999</v>
      </c>
      <c r="D30" s="1497">
        <v>1608.15</v>
      </c>
      <c r="E30" s="1497">
        <v>168.67500000000001</v>
      </c>
      <c r="F30" s="1497">
        <v>13570.98</v>
      </c>
    </row>
    <row r="31" spans="1:6" ht="12.75" customHeight="1">
      <c r="A31" s="344" t="s">
        <v>832</v>
      </c>
      <c r="B31" s="1497">
        <v>-2082.6819999999998</v>
      </c>
      <c r="C31" s="1497">
        <v>-19.678000000000001</v>
      </c>
      <c r="D31" s="1497">
        <v>-1608.15</v>
      </c>
      <c r="E31" s="1497">
        <v>-241.79400000000001</v>
      </c>
      <c r="F31" s="1497">
        <v>-3952.3049999999998</v>
      </c>
    </row>
    <row r="32" spans="1:6" ht="12.75" customHeight="1">
      <c r="A32" s="343" t="s">
        <v>860</v>
      </c>
      <c r="B32" s="1497">
        <v>-73.117999999999995</v>
      </c>
      <c r="C32" s="1497">
        <v>0</v>
      </c>
      <c r="D32" s="1497">
        <v>0</v>
      </c>
      <c r="E32" s="1497">
        <v>73.117999999999995</v>
      </c>
      <c r="F32" s="1497">
        <v>0</v>
      </c>
    </row>
    <row r="33" spans="1:19" ht="12.75" customHeight="1">
      <c r="A33" s="343" t="s">
        <v>861</v>
      </c>
      <c r="B33" s="1497">
        <v>-185.239</v>
      </c>
      <c r="C33" s="1497">
        <v>-32.863999999999997</v>
      </c>
      <c r="D33" s="1497">
        <v>0</v>
      </c>
      <c r="E33" s="1497">
        <v>0</v>
      </c>
      <c r="F33" s="1497">
        <v>-218.10300000000001</v>
      </c>
    </row>
    <row r="34" spans="1:19" ht="12.75" customHeight="1">
      <c r="A34" s="343"/>
      <c r="B34" s="1498"/>
      <c r="C34" s="1498"/>
      <c r="D34" s="1498"/>
      <c r="E34" s="1498"/>
      <c r="F34" s="1497">
        <v>0</v>
      </c>
    </row>
    <row r="35" spans="1:19" ht="12.75" customHeight="1" thickBot="1">
      <c r="A35" s="357" t="s">
        <v>862</v>
      </c>
      <c r="B35" s="1499">
        <v>9171.86</v>
      </c>
      <c r="C35" s="1499">
        <v>228.71</v>
      </c>
      <c r="D35" s="1499">
        <v>0</v>
      </c>
      <c r="E35" s="1499">
        <v>0</v>
      </c>
      <c r="F35" s="1499">
        <v>9400.5709999999999</v>
      </c>
    </row>
    <row r="36" spans="1:19" ht="12.75" customHeight="1">
      <c r="A36" s="1049"/>
      <c r="B36" s="349"/>
      <c r="C36" s="349"/>
      <c r="D36" s="350"/>
      <c r="E36" s="349"/>
      <c r="F36" s="349"/>
    </row>
    <row r="37" spans="1:19" ht="12.75" customHeight="1">
      <c r="A37" s="1049"/>
      <c r="B37" s="349"/>
      <c r="C37" s="349"/>
      <c r="D37" s="350"/>
      <c r="E37" s="349"/>
      <c r="F37" s="349"/>
    </row>
    <row r="38" spans="1:19" ht="12.75" customHeight="1">
      <c r="A38" s="1049"/>
      <c r="B38" s="349"/>
      <c r="C38" s="349"/>
      <c r="D38" s="350"/>
      <c r="E38" s="349"/>
      <c r="F38" s="349"/>
    </row>
    <row r="39" spans="1:19" ht="12.75" customHeight="1">
      <c r="A39" s="1049"/>
      <c r="B39" s="349"/>
      <c r="C39" s="349"/>
      <c r="D39" s="350"/>
      <c r="E39" s="349"/>
      <c r="F39" s="349"/>
    </row>
    <row r="40" spans="1:19" ht="12.75" customHeight="1">
      <c r="A40" s="1053" t="s">
        <v>1432</v>
      </c>
      <c r="B40" s="1052"/>
      <c r="C40" s="1052"/>
      <c r="D40" s="1052"/>
      <c r="E40" s="1052"/>
      <c r="F40" s="1052"/>
    </row>
    <row r="41" spans="1:19" ht="12.75" customHeight="1">
      <c r="A41" s="1898" t="s">
        <v>1885</v>
      </c>
      <c r="B41" s="1899"/>
      <c r="C41" s="1899"/>
      <c r="D41" s="1899"/>
      <c r="E41" s="1899"/>
      <c r="F41" s="1899"/>
    </row>
    <row r="42" spans="1:19" ht="12.75" customHeight="1">
      <c r="A42" s="1893"/>
      <c r="B42" s="1900" t="s">
        <v>849</v>
      </c>
      <c r="C42" s="1900" t="s">
        <v>850</v>
      </c>
      <c r="D42" s="1900" t="s">
        <v>851</v>
      </c>
      <c r="E42" s="1900" t="s">
        <v>855</v>
      </c>
      <c r="F42" s="1900" t="s">
        <v>856</v>
      </c>
    </row>
    <row r="43" spans="1:19" ht="12.75" customHeight="1">
      <c r="A43" s="1893"/>
      <c r="B43" s="1896"/>
      <c r="C43" s="1896"/>
      <c r="D43" s="1896"/>
      <c r="E43" s="1897"/>
      <c r="F43" s="1896"/>
    </row>
    <row r="44" spans="1:19" ht="12.75" customHeight="1">
      <c r="A44" s="1049"/>
      <c r="B44" s="349"/>
      <c r="C44" s="349"/>
      <c r="D44" s="350"/>
      <c r="E44" s="349"/>
      <c r="F44" s="349"/>
    </row>
    <row r="45" spans="1:19" ht="12.75" customHeight="1">
      <c r="A45" s="336" t="s">
        <v>834</v>
      </c>
      <c r="B45" s="351">
        <v>37791.911999999997</v>
      </c>
      <c r="C45" s="351">
        <v>931.35299999999995</v>
      </c>
      <c r="D45" s="351">
        <v>1039.74</v>
      </c>
      <c r="E45" s="351">
        <v>-226.11199999999999</v>
      </c>
      <c r="F45" s="351">
        <v>39536.894</v>
      </c>
      <c r="H45" s="352"/>
      <c r="I45" s="352"/>
      <c r="J45" s="353"/>
      <c r="K45" s="352"/>
      <c r="L45" s="353"/>
      <c r="M45" s="353"/>
      <c r="N45" s="353"/>
      <c r="O45" s="353"/>
      <c r="P45" s="353"/>
      <c r="Q45" s="353"/>
      <c r="R45" s="353"/>
      <c r="S45" s="353"/>
    </row>
    <row r="46" spans="1:19" ht="12.75" customHeight="1">
      <c r="A46" s="337"/>
      <c r="B46" s="354"/>
      <c r="C46" s="354"/>
      <c r="D46" s="354"/>
      <c r="E46" s="354"/>
      <c r="F46" s="354"/>
      <c r="H46" s="355"/>
      <c r="I46" s="355"/>
      <c r="J46" s="353"/>
      <c r="K46" s="355"/>
      <c r="L46" s="353"/>
      <c r="M46" s="353"/>
      <c r="N46" s="353"/>
      <c r="O46" s="353"/>
      <c r="P46" s="353"/>
      <c r="Q46" s="353"/>
      <c r="R46" s="353"/>
      <c r="S46" s="353"/>
    </row>
    <row r="47" spans="1:19" ht="12.75" customHeight="1">
      <c r="A47" s="338" t="s">
        <v>822</v>
      </c>
      <c r="B47" s="354">
        <v>23700.607</v>
      </c>
      <c r="C47" s="354">
        <v>79.378</v>
      </c>
      <c r="D47" s="354">
        <v>1039.74</v>
      </c>
      <c r="E47" s="354">
        <v>1454.8969999999999</v>
      </c>
      <c r="F47" s="354">
        <v>26274.623</v>
      </c>
      <c r="H47" s="355"/>
      <c r="I47" s="355"/>
      <c r="J47" s="353"/>
      <c r="K47" s="355"/>
      <c r="L47" s="353"/>
      <c r="M47" s="353"/>
      <c r="N47" s="353"/>
      <c r="O47" s="353"/>
      <c r="P47" s="353"/>
      <c r="Q47" s="353"/>
      <c r="R47" s="353"/>
      <c r="S47" s="353"/>
    </row>
    <row r="48" spans="1:19" ht="12.75" customHeight="1">
      <c r="A48" s="339" t="s">
        <v>808</v>
      </c>
      <c r="B48" s="354">
        <v>24025.084999999999</v>
      </c>
      <c r="C48" s="354">
        <v>79.378</v>
      </c>
      <c r="D48" s="354">
        <v>0</v>
      </c>
      <c r="E48" s="354">
        <v>1454.8969999999999</v>
      </c>
      <c r="F48" s="354">
        <v>25559.361000000001</v>
      </c>
      <c r="H48" s="355"/>
      <c r="I48" s="355"/>
      <c r="J48" s="353"/>
      <c r="K48" s="355"/>
      <c r="L48" s="353"/>
      <c r="M48" s="353"/>
      <c r="N48" s="353"/>
      <c r="O48" s="353"/>
      <c r="P48" s="353"/>
      <c r="Q48" s="353"/>
      <c r="R48" s="353"/>
      <c r="S48" s="353"/>
    </row>
    <row r="49" spans="1:19" ht="12.75" customHeight="1">
      <c r="A49" s="339" t="s">
        <v>823</v>
      </c>
      <c r="B49" s="354">
        <v>-324.47800000000001</v>
      </c>
      <c r="C49" s="354">
        <v>0</v>
      </c>
      <c r="D49" s="354">
        <v>1039.74</v>
      </c>
      <c r="E49" s="354">
        <v>0</v>
      </c>
      <c r="F49" s="354">
        <v>715.26199999999994</v>
      </c>
      <c r="H49" s="355"/>
      <c r="I49" s="355"/>
      <c r="J49" s="353"/>
      <c r="K49" s="355"/>
      <c r="L49" s="353"/>
      <c r="M49" s="353"/>
      <c r="N49" s="353"/>
      <c r="O49" s="353"/>
      <c r="P49" s="353"/>
      <c r="Q49" s="353"/>
      <c r="R49" s="353"/>
      <c r="S49" s="353"/>
    </row>
    <row r="50" spans="1:19" ht="12.75" customHeight="1">
      <c r="A50" s="340" t="s">
        <v>809</v>
      </c>
      <c r="B50" s="354">
        <v>12088.958000000001</v>
      </c>
      <c r="C50" s="354">
        <v>14.298999999999999</v>
      </c>
      <c r="D50" s="354">
        <v>0</v>
      </c>
      <c r="E50" s="354">
        <v>-1409.69</v>
      </c>
      <c r="F50" s="354">
        <v>10693.566999999999</v>
      </c>
      <c r="H50" s="355"/>
      <c r="I50" s="355"/>
      <c r="J50" s="353"/>
      <c r="K50" s="355"/>
      <c r="L50" s="353"/>
      <c r="M50" s="353"/>
      <c r="N50" s="353"/>
      <c r="O50" s="353"/>
      <c r="P50" s="353"/>
      <c r="Q50" s="353"/>
      <c r="R50" s="353"/>
      <c r="S50" s="353"/>
    </row>
    <row r="51" spans="1:19" ht="25.5" customHeight="1">
      <c r="A51" s="340" t="s">
        <v>857</v>
      </c>
      <c r="B51" s="354">
        <v>1756.3630000000001</v>
      </c>
      <c r="C51" s="354">
        <v>0</v>
      </c>
      <c r="D51" s="354">
        <v>0</v>
      </c>
      <c r="E51" s="354">
        <v>812.34</v>
      </c>
      <c r="F51" s="354">
        <v>2568.7040000000002</v>
      </c>
      <c r="H51" s="355"/>
      <c r="I51" s="355"/>
      <c r="J51" s="353"/>
      <c r="K51" s="355"/>
      <c r="L51" s="353"/>
      <c r="M51" s="353"/>
      <c r="N51" s="353"/>
      <c r="O51" s="353"/>
      <c r="P51" s="353"/>
      <c r="Q51" s="353"/>
      <c r="R51" s="353"/>
      <c r="S51" s="353"/>
    </row>
    <row r="52" spans="1:19" ht="12.75" customHeight="1">
      <c r="A52" s="338" t="s">
        <v>836</v>
      </c>
      <c r="B52" s="354">
        <v>919.37</v>
      </c>
      <c r="C52" s="354">
        <v>12.023</v>
      </c>
      <c r="D52" s="354">
        <v>0</v>
      </c>
      <c r="E52" s="354">
        <v>-931.39400000000001</v>
      </c>
      <c r="F52" s="354">
        <v>0</v>
      </c>
      <c r="H52" s="355"/>
      <c r="I52" s="355"/>
      <c r="J52" s="353"/>
      <c r="K52" s="355"/>
      <c r="L52" s="353"/>
      <c r="M52" s="353"/>
      <c r="N52" s="353"/>
      <c r="O52" s="353"/>
      <c r="P52" s="353"/>
      <c r="Q52" s="353"/>
      <c r="R52" s="353"/>
      <c r="S52" s="353"/>
    </row>
    <row r="53" spans="1:19" ht="12.75" customHeight="1">
      <c r="A53" s="338" t="s">
        <v>837</v>
      </c>
      <c r="B53" s="354">
        <v>223.613</v>
      </c>
      <c r="C53" s="354">
        <v>0</v>
      </c>
      <c r="D53" s="354">
        <v>0</v>
      </c>
      <c r="E53" s="354">
        <v>-223.613</v>
      </c>
      <c r="F53" s="354">
        <v>0</v>
      </c>
      <c r="H53" s="355"/>
      <c r="I53" s="355"/>
      <c r="J53" s="353"/>
      <c r="K53" s="355"/>
      <c r="L53" s="353"/>
      <c r="M53" s="353"/>
      <c r="N53" s="353"/>
      <c r="O53" s="353"/>
      <c r="P53" s="353"/>
      <c r="Q53" s="353"/>
      <c r="R53" s="353"/>
      <c r="S53" s="353"/>
    </row>
    <row r="54" spans="1:19" ht="12.75" customHeight="1">
      <c r="A54" s="341" t="s">
        <v>838</v>
      </c>
      <c r="B54" s="354">
        <v>-896.99900000000002</v>
      </c>
      <c r="C54" s="354">
        <v>825.65200000000004</v>
      </c>
      <c r="D54" s="354">
        <v>0</v>
      </c>
      <c r="E54" s="354">
        <v>71.346999999999994</v>
      </c>
      <c r="F54" s="354">
        <v>0</v>
      </c>
      <c r="H54" s="355"/>
      <c r="I54" s="355"/>
      <c r="J54" s="353"/>
      <c r="K54" s="355"/>
      <c r="L54" s="353"/>
      <c r="M54" s="353"/>
      <c r="N54" s="353"/>
      <c r="O54" s="353"/>
      <c r="P54" s="353"/>
      <c r="Q54" s="353"/>
      <c r="R54" s="353"/>
      <c r="S54" s="353"/>
    </row>
    <row r="55" spans="1:19" ht="12.75" customHeight="1">
      <c r="A55" s="339"/>
      <c r="B55" s="354"/>
      <c r="C55" s="354"/>
      <c r="D55" s="354"/>
      <c r="E55" s="354"/>
      <c r="F55" s="354"/>
      <c r="H55" s="355"/>
      <c r="I55" s="355"/>
      <c r="J55" s="353"/>
      <c r="K55" s="355"/>
      <c r="L55" s="353"/>
      <c r="M55" s="353"/>
      <c r="N55" s="353"/>
      <c r="O55" s="353"/>
      <c r="P55" s="353"/>
      <c r="Q55" s="353"/>
      <c r="R55" s="353"/>
      <c r="S55" s="353"/>
    </row>
    <row r="56" spans="1:19" ht="12.75" customHeight="1">
      <c r="A56" s="342" t="s">
        <v>839</v>
      </c>
      <c r="B56" s="351">
        <v>-8016.7179999999998</v>
      </c>
      <c r="C56" s="351">
        <v>-151.98400000000001</v>
      </c>
      <c r="D56" s="351">
        <v>0</v>
      </c>
      <c r="E56" s="351">
        <v>-1094.367</v>
      </c>
      <c r="F56" s="351">
        <v>-9263.07</v>
      </c>
      <c r="H56" s="352"/>
      <c r="I56" s="352"/>
      <c r="J56" s="353"/>
      <c r="K56" s="355"/>
      <c r="L56" s="353"/>
      <c r="M56" s="353"/>
      <c r="N56" s="353"/>
      <c r="O56" s="353"/>
      <c r="P56" s="353"/>
      <c r="Q56" s="353"/>
      <c r="R56" s="353"/>
      <c r="S56" s="353"/>
    </row>
    <row r="57" spans="1:19" ht="12.75" customHeight="1">
      <c r="A57" s="338" t="s">
        <v>840</v>
      </c>
      <c r="B57" s="354">
        <v>-9015.5679999999993</v>
      </c>
      <c r="C57" s="354">
        <v>-152.05699999999999</v>
      </c>
      <c r="D57" s="354">
        <v>0</v>
      </c>
      <c r="E57" s="354">
        <v>-44.167000000000002</v>
      </c>
      <c r="F57" s="354">
        <v>-9211.7929999999997</v>
      </c>
      <c r="G57" s="1061"/>
      <c r="H57" s="355"/>
      <c r="I57" s="355"/>
      <c r="J57" s="353"/>
      <c r="K57" s="355"/>
      <c r="L57" s="353"/>
      <c r="M57" s="353"/>
      <c r="N57" s="353"/>
      <c r="O57" s="353"/>
      <c r="P57" s="353"/>
      <c r="Q57" s="353"/>
      <c r="R57" s="353"/>
      <c r="S57" s="353"/>
    </row>
    <row r="58" spans="1:19" ht="12.75" customHeight="1">
      <c r="A58" s="1006"/>
      <c r="B58" s="354">
        <v>0</v>
      </c>
      <c r="C58" s="354"/>
      <c r="D58" s="354"/>
      <c r="E58" s="354"/>
      <c r="F58" s="354"/>
      <c r="G58" s="1061"/>
      <c r="H58" s="355"/>
      <c r="I58" s="355"/>
      <c r="J58" s="353"/>
      <c r="K58" s="355"/>
      <c r="L58" s="353"/>
      <c r="M58" s="353"/>
      <c r="N58" s="353"/>
      <c r="O58" s="353"/>
      <c r="P58" s="353"/>
      <c r="Q58" s="353"/>
      <c r="R58" s="353"/>
      <c r="S58" s="353"/>
    </row>
    <row r="59" spans="1:19" ht="12.75" customHeight="1">
      <c r="A59" s="328" t="s">
        <v>841</v>
      </c>
      <c r="B59" s="354">
        <v>0</v>
      </c>
      <c r="C59" s="354">
        <v>0</v>
      </c>
      <c r="D59" s="354">
        <v>0</v>
      </c>
      <c r="E59" s="354">
        <v>-99.608999999999995</v>
      </c>
      <c r="F59" s="354">
        <v>-99.608999999999995</v>
      </c>
      <c r="G59" s="1061"/>
      <c r="H59" s="355"/>
      <c r="I59" s="355"/>
      <c r="J59" s="353"/>
      <c r="K59" s="355"/>
      <c r="L59" s="353"/>
      <c r="M59" s="353"/>
      <c r="N59" s="353"/>
      <c r="O59" s="353"/>
      <c r="P59" s="353"/>
      <c r="Q59" s="353"/>
      <c r="R59" s="353"/>
      <c r="S59" s="353"/>
    </row>
    <row r="60" spans="1:19" ht="12.75" customHeight="1">
      <c r="A60" s="1005" t="s">
        <v>825</v>
      </c>
      <c r="B60" s="354">
        <v>0</v>
      </c>
      <c r="C60" s="354">
        <v>0</v>
      </c>
      <c r="D60" s="354">
        <v>0</v>
      </c>
      <c r="E60" s="354">
        <v>-1034.617</v>
      </c>
      <c r="F60" s="354">
        <v>-1034.617</v>
      </c>
      <c r="G60" s="1061"/>
      <c r="H60" s="355"/>
      <c r="I60" s="355"/>
      <c r="J60" s="353"/>
      <c r="K60" s="355"/>
      <c r="L60" s="353"/>
      <c r="M60" s="353"/>
      <c r="N60" s="353"/>
      <c r="O60" s="353"/>
      <c r="P60" s="353"/>
      <c r="Q60" s="353"/>
      <c r="R60" s="353"/>
      <c r="S60" s="353"/>
    </row>
    <row r="61" spans="1:19" ht="12.75" customHeight="1">
      <c r="A61" s="338" t="s">
        <v>858</v>
      </c>
      <c r="B61" s="354">
        <v>998.85</v>
      </c>
      <c r="C61" s="354">
        <v>7.2999999999999995E-2</v>
      </c>
      <c r="D61" s="354">
        <v>0</v>
      </c>
      <c r="E61" s="354">
        <v>84.027000000000001</v>
      </c>
      <c r="F61" s="354">
        <v>1082.95</v>
      </c>
      <c r="H61" s="355"/>
      <c r="I61" s="355"/>
      <c r="J61" s="353"/>
      <c r="K61" s="355"/>
      <c r="L61" s="353"/>
      <c r="M61" s="353"/>
      <c r="N61" s="353"/>
      <c r="O61" s="353"/>
      <c r="P61" s="353"/>
      <c r="Q61" s="353"/>
      <c r="R61" s="353"/>
      <c r="S61" s="353"/>
    </row>
    <row r="62" spans="1:19" ht="12.75" customHeight="1">
      <c r="A62" s="342" t="s">
        <v>843</v>
      </c>
      <c r="B62" s="351">
        <v>-371.69400000000002</v>
      </c>
      <c r="C62" s="354">
        <v>0</v>
      </c>
      <c r="D62" s="354">
        <v>0</v>
      </c>
      <c r="E62" s="354">
        <v>0</v>
      </c>
      <c r="F62" s="351">
        <v>-371.69400000000002</v>
      </c>
      <c r="H62" s="352"/>
      <c r="I62" s="352"/>
      <c r="J62" s="353"/>
      <c r="K62" s="355"/>
      <c r="L62" s="353"/>
      <c r="M62" s="353"/>
      <c r="N62" s="353"/>
      <c r="O62" s="353"/>
      <c r="P62" s="353"/>
      <c r="Q62" s="353"/>
      <c r="R62" s="353"/>
      <c r="S62" s="353"/>
    </row>
    <row r="63" spans="1:19" ht="12.75" customHeight="1">
      <c r="A63" s="336"/>
      <c r="B63" s="354"/>
      <c r="C63" s="354"/>
      <c r="D63" s="354"/>
      <c r="E63" s="354"/>
      <c r="F63" s="354"/>
      <c r="H63" s="355"/>
      <c r="I63" s="355"/>
      <c r="J63" s="353"/>
      <c r="K63" s="355"/>
      <c r="L63" s="353"/>
      <c r="M63" s="353"/>
      <c r="N63" s="353"/>
      <c r="O63" s="353"/>
      <c r="P63" s="353"/>
      <c r="Q63" s="353"/>
      <c r="R63" s="353"/>
      <c r="S63" s="353"/>
    </row>
    <row r="64" spans="1:19" ht="12.75" customHeight="1">
      <c r="A64" s="342" t="s">
        <v>844</v>
      </c>
      <c r="B64" s="351">
        <v>-19992.309000000001</v>
      </c>
      <c r="C64" s="351">
        <v>944.24900000000002</v>
      </c>
      <c r="D64" s="351">
        <v>-147.221</v>
      </c>
      <c r="E64" s="351">
        <v>2156.5569999999998</v>
      </c>
      <c r="F64" s="351">
        <v>-17038.723000000002</v>
      </c>
      <c r="H64" s="352"/>
      <c r="I64" s="352"/>
      <c r="J64" s="353"/>
      <c r="K64" s="355"/>
      <c r="L64" s="353"/>
      <c r="M64" s="353"/>
      <c r="N64" s="353"/>
      <c r="O64" s="353"/>
      <c r="P64" s="353"/>
      <c r="Q64" s="353"/>
      <c r="R64" s="353"/>
      <c r="S64" s="353"/>
    </row>
    <row r="65" spans="1:19" ht="12.75" customHeight="1">
      <c r="A65" s="338" t="s">
        <v>5</v>
      </c>
      <c r="B65" s="354">
        <v>-17879.101999999999</v>
      </c>
      <c r="C65" s="354">
        <v>936.89300000000003</v>
      </c>
      <c r="D65" s="354">
        <v>0</v>
      </c>
      <c r="E65" s="354">
        <v>2200.5259999999998</v>
      </c>
      <c r="F65" s="354">
        <v>-14741.682000000001</v>
      </c>
      <c r="H65" s="355"/>
      <c r="I65" s="355"/>
      <c r="J65" s="353"/>
      <c r="K65" s="355"/>
      <c r="L65" s="353"/>
      <c r="M65" s="353"/>
      <c r="N65" s="353"/>
      <c r="O65" s="353"/>
      <c r="P65" s="353"/>
      <c r="Q65" s="353"/>
      <c r="R65" s="353"/>
      <c r="S65" s="353"/>
    </row>
    <row r="66" spans="1:19" ht="12.75" customHeight="1">
      <c r="A66" s="338" t="s">
        <v>845</v>
      </c>
      <c r="B66" s="354">
        <v>-2107.08</v>
      </c>
      <c r="C66" s="354">
        <v>7.3559999999999999</v>
      </c>
      <c r="D66" s="354">
        <v>-147.221</v>
      </c>
      <c r="E66" s="354">
        <v>-43.969000000000001</v>
      </c>
      <c r="F66" s="354">
        <v>-2290.9140000000002</v>
      </c>
      <c r="H66" s="355"/>
      <c r="I66" s="355"/>
      <c r="J66" s="353"/>
      <c r="K66" s="355"/>
      <c r="L66" s="353"/>
      <c r="M66" s="353"/>
      <c r="N66" s="353"/>
      <c r="O66" s="353"/>
      <c r="P66" s="353"/>
      <c r="Q66" s="353"/>
      <c r="R66" s="353"/>
      <c r="S66" s="353"/>
    </row>
    <row r="67" spans="1:19" ht="12.75" customHeight="1">
      <c r="A67" s="338" t="s">
        <v>846</v>
      </c>
      <c r="B67" s="354">
        <v>-6.1269999999999998</v>
      </c>
      <c r="C67" s="354">
        <v>0</v>
      </c>
      <c r="D67" s="354">
        <v>0</v>
      </c>
      <c r="E67" s="354">
        <v>0</v>
      </c>
      <c r="F67" s="354">
        <v>-6.1269999999999998</v>
      </c>
      <c r="H67" s="355"/>
      <c r="I67" s="355"/>
      <c r="J67" s="353"/>
      <c r="K67" s="355"/>
      <c r="L67" s="353"/>
      <c r="M67" s="353"/>
      <c r="N67" s="353"/>
      <c r="O67" s="353"/>
      <c r="P67" s="353"/>
      <c r="Q67" s="353"/>
      <c r="R67" s="353"/>
      <c r="S67" s="353"/>
    </row>
    <row r="68" spans="1:19" ht="12.75" customHeight="1">
      <c r="A68" s="338"/>
      <c r="B68" s="354"/>
      <c r="C68" s="354"/>
      <c r="D68" s="354"/>
      <c r="E68" s="354"/>
      <c r="F68" s="354"/>
      <c r="H68" s="355"/>
      <c r="I68" s="355"/>
      <c r="J68" s="353"/>
      <c r="K68" s="355"/>
      <c r="L68" s="353"/>
      <c r="M68" s="353"/>
      <c r="N68" s="353"/>
      <c r="O68" s="353"/>
      <c r="P68" s="353"/>
      <c r="Q68" s="353"/>
      <c r="R68" s="353"/>
      <c r="S68" s="353"/>
    </row>
    <row r="69" spans="1:19" ht="12.75" customHeight="1">
      <c r="A69" s="343" t="s">
        <v>859</v>
      </c>
      <c r="B69" s="351">
        <v>9411.1890000000003</v>
      </c>
      <c r="C69" s="351">
        <v>1723.6189999999999</v>
      </c>
      <c r="D69" s="351">
        <v>892.51900000000001</v>
      </c>
      <c r="E69" s="351">
        <v>836.077</v>
      </c>
      <c r="F69" s="351">
        <v>12863.405000000001</v>
      </c>
      <c r="H69" s="352"/>
      <c r="I69" s="352"/>
      <c r="J69" s="353"/>
      <c r="K69" s="355"/>
      <c r="L69" s="353"/>
      <c r="M69" s="353"/>
      <c r="N69" s="353"/>
      <c r="O69" s="353"/>
      <c r="P69" s="353"/>
      <c r="Q69" s="353"/>
      <c r="R69" s="353"/>
      <c r="S69" s="353"/>
    </row>
    <row r="70" spans="1:19" ht="12.75" customHeight="1">
      <c r="A70" s="344" t="s">
        <v>832</v>
      </c>
      <c r="B70" s="351">
        <v>-1706.9459999999999</v>
      </c>
      <c r="C70" s="351">
        <v>-181.7</v>
      </c>
      <c r="D70" s="351">
        <v>-892.51900000000001</v>
      </c>
      <c r="E70" s="351">
        <v>-898.31799999999998</v>
      </c>
      <c r="F70" s="351">
        <v>-3679.4850000000001</v>
      </c>
      <c r="H70" s="352"/>
      <c r="I70" s="352"/>
      <c r="J70" s="353"/>
      <c r="K70" s="355"/>
      <c r="L70" s="353"/>
      <c r="M70" s="353"/>
      <c r="N70" s="353"/>
      <c r="O70" s="353"/>
      <c r="P70" s="353"/>
      <c r="Q70" s="353"/>
      <c r="R70" s="353"/>
      <c r="S70" s="353"/>
    </row>
    <row r="71" spans="1:19" ht="12.75" customHeight="1">
      <c r="A71" s="343" t="s">
        <v>860</v>
      </c>
      <c r="B71" s="351">
        <v>-62.241</v>
      </c>
      <c r="C71" s="351">
        <v>0</v>
      </c>
      <c r="D71" s="351">
        <v>0</v>
      </c>
      <c r="E71" s="351">
        <v>62.241</v>
      </c>
      <c r="F71" s="351">
        <v>0</v>
      </c>
      <c r="H71" s="352"/>
      <c r="I71" s="352"/>
      <c r="J71" s="353"/>
      <c r="K71" s="355"/>
      <c r="L71" s="353"/>
      <c r="M71" s="353"/>
      <c r="N71" s="353"/>
      <c r="O71" s="353"/>
      <c r="P71" s="353"/>
      <c r="Q71" s="353"/>
      <c r="R71" s="353"/>
      <c r="S71" s="353"/>
    </row>
    <row r="72" spans="1:19" ht="12.75" customHeight="1">
      <c r="A72" s="343" t="s">
        <v>861</v>
      </c>
      <c r="B72" s="351">
        <v>-102.526</v>
      </c>
      <c r="C72" s="351">
        <v>-41.317999999999998</v>
      </c>
      <c r="D72" s="351">
        <v>0</v>
      </c>
      <c r="E72" s="351">
        <v>0</v>
      </c>
      <c r="F72" s="351">
        <v>-143.84399999999999</v>
      </c>
      <c r="H72" s="352"/>
      <c r="I72" s="352"/>
      <c r="J72" s="353"/>
      <c r="K72" s="355"/>
      <c r="L72" s="353"/>
      <c r="M72" s="353"/>
      <c r="N72" s="353"/>
      <c r="O72" s="353"/>
      <c r="P72" s="353"/>
      <c r="Q72" s="353"/>
      <c r="R72" s="353"/>
      <c r="S72" s="353"/>
    </row>
    <row r="73" spans="1:19" ht="12.75" customHeight="1">
      <c r="A73" s="343"/>
      <c r="B73" s="354"/>
      <c r="C73" s="354"/>
      <c r="D73" s="354"/>
      <c r="E73" s="354"/>
      <c r="F73" s="354">
        <v>0</v>
      </c>
      <c r="H73" s="352"/>
      <c r="I73" s="352"/>
      <c r="J73" s="353"/>
      <c r="K73" s="355"/>
      <c r="L73" s="353"/>
      <c r="M73" s="353"/>
      <c r="N73" s="353"/>
      <c r="O73" s="353"/>
      <c r="P73" s="353"/>
      <c r="Q73" s="353"/>
      <c r="R73" s="353"/>
      <c r="S73" s="353"/>
    </row>
    <row r="74" spans="1:19" ht="13.5" customHeight="1" thickBot="1">
      <c r="A74" s="357" t="s">
        <v>862</v>
      </c>
      <c r="B74" s="358">
        <v>7539.4750000000004</v>
      </c>
      <c r="C74" s="358">
        <v>1500.6</v>
      </c>
      <c r="D74" s="358">
        <v>0</v>
      </c>
      <c r="E74" s="358">
        <v>0</v>
      </c>
      <c r="F74" s="358">
        <v>9040.0750000000007</v>
      </c>
      <c r="G74" s="1061"/>
      <c r="H74" s="352"/>
      <c r="I74" s="352"/>
      <c r="J74" s="353"/>
      <c r="K74" s="355"/>
      <c r="L74" s="353"/>
      <c r="M74" s="353"/>
      <c r="N74" s="353"/>
      <c r="O74" s="353"/>
      <c r="P74" s="353"/>
      <c r="Q74" s="353"/>
      <c r="R74" s="353"/>
      <c r="S74" s="353"/>
    </row>
    <row r="75" spans="1:19" ht="13.5" customHeight="1">
      <c r="A75" s="450"/>
      <c r="B75" s="351"/>
      <c r="C75" s="351"/>
      <c r="D75" s="351"/>
      <c r="E75" s="351"/>
      <c r="F75" s="351"/>
      <c r="G75" s="1061"/>
      <c r="H75" s="352"/>
      <c r="I75" s="352"/>
      <c r="J75" s="353"/>
      <c r="K75" s="355"/>
      <c r="L75" s="353"/>
      <c r="M75" s="353"/>
      <c r="N75" s="353"/>
      <c r="O75" s="353"/>
      <c r="P75" s="353"/>
      <c r="Q75" s="353"/>
      <c r="R75" s="353"/>
      <c r="S75" s="353"/>
    </row>
    <row r="76" spans="1:19" ht="13.5" customHeight="1">
      <c r="A76" s="450"/>
      <c r="B76" s="351"/>
      <c r="C76" s="351"/>
      <c r="D76" s="351"/>
      <c r="E76" s="351"/>
      <c r="F76" s="351"/>
      <c r="G76" s="1061"/>
      <c r="H76" s="352"/>
      <c r="I76" s="352"/>
      <c r="J76" s="353"/>
      <c r="K76" s="355"/>
      <c r="L76" s="353"/>
      <c r="M76" s="353"/>
      <c r="N76" s="353"/>
      <c r="O76" s="353"/>
      <c r="P76" s="353"/>
      <c r="Q76" s="353"/>
      <c r="R76" s="353"/>
      <c r="S76" s="353"/>
    </row>
    <row r="77" spans="1:19" ht="18.75" customHeight="1">
      <c r="F77" s="309"/>
    </row>
    <row r="78" spans="1:19" ht="12.65" customHeight="1">
      <c r="A78" s="1053" t="s">
        <v>1432</v>
      </c>
      <c r="B78" s="1052"/>
      <c r="C78" s="1052"/>
      <c r="D78" s="1052"/>
      <c r="E78" s="1052"/>
      <c r="F78" s="1052"/>
    </row>
    <row r="79" spans="1:19" s="348" customFormat="1" ht="12.75" customHeight="1">
      <c r="A79" s="1898" t="s">
        <v>1838</v>
      </c>
      <c r="B79" s="1899"/>
      <c r="C79" s="1899"/>
      <c r="D79" s="1899"/>
      <c r="E79" s="1899"/>
      <c r="F79" s="1899"/>
    </row>
    <row r="80" spans="1:19" s="348" customFormat="1" ht="17.25" customHeight="1">
      <c r="A80" s="1893"/>
      <c r="B80" s="1900" t="s">
        <v>849</v>
      </c>
      <c r="C80" s="1900" t="s">
        <v>850</v>
      </c>
      <c r="D80" s="1900" t="s">
        <v>851</v>
      </c>
      <c r="E80" s="1900" t="s">
        <v>855</v>
      </c>
      <c r="F80" s="1900" t="s">
        <v>856</v>
      </c>
    </row>
    <row r="81" spans="1:19" s="348" customFormat="1" ht="17.25" customHeight="1">
      <c r="A81" s="1893"/>
      <c r="B81" s="1896"/>
      <c r="C81" s="1896"/>
      <c r="D81" s="1896"/>
      <c r="E81" s="1897"/>
      <c r="F81" s="1896"/>
    </row>
    <row r="82" spans="1:19" ht="12.75" customHeight="1">
      <c r="A82" s="1049"/>
      <c r="B82" s="349"/>
      <c r="C82" s="349"/>
      <c r="D82" s="350"/>
      <c r="E82" s="349"/>
      <c r="F82" s="349"/>
    </row>
    <row r="83" spans="1:19" ht="12.75" customHeight="1">
      <c r="A83" s="336" t="s">
        <v>834</v>
      </c>
      <c r="B83" s="351">
        <v>39729.338000000003</v>
      </c>
      <c r="C83" s="351">
        <v>-636.42899999999997</v>
      </c>
      <c r="D83" s="351">
        <v>1022.326</v>
      </c>
      <c r="E83" s="351">
        <v>-1288.164</v>
      </c>
      <c r="F83" s="351">
        <v>38827.071000000004</v>
      </c>
      <c r="H83" s="352"/>
      <c r="I83" s="352"/>
      <c r="J83" s="353"/>
      <c r="K83" s="352"/>
      <c r="L83" s="353"/>
      <c r="M83" s="353"/>
      <c r="N83" s="353"/>
      <c r="O83" s="353"/>
      <c r="P83" s="353"/>
      <c r="Q83" s="353"/>
      <c r="R83" s="353"/>
      <c r="S83" s="353"/>
    </row>
    <row r="84" spans="1:19" ht="12.75" customHeight="1">
      <c r="A84" s="337"/>
      <c r="B84" s="354"/>
      <c r="C84" s="354"/>
      <c r="D84" s="354"/>
      <c r="E84" s="354"/>
      <c r="F84" s="354"/>
      <c r="H84" s="355"/>
      <c r="I84" s="355"/>
      <c r="J84" s="353"/>
      <c r="K84" s="355"/>
      <c r="L84" s="353"/>
      <c r="M84" s="353"/>
      <c r="N84" s="353"/>
      <c r="O84" s="353"/>
      <c r="P84" s="353"/>
      <c r="Q84" s="353"/>
      <c r="R84" s="353"/>
      <c r="S84" s="353"/>
    </row>
    <row r="85" spans="1:19" ht="12.75" customHeight="1">
      <c r="A85" s="338" t="s">
        <v>822</v>
      </c>
      <c r="B85" s="354">
        <v>24632.066999999999</v>
      </c>
      <c r="C85" s="354">
        <v>-434.774</v>
      </c>
      <c r="D85" s="354">
        <v>1022.326</v>
      </c>
      <c r="E85" s="354">
        <v>777.44500000000005</v>
      </c>
      <c r="F85" s="354">
        <v>25997.064999999999</v>
      </c>
      <c r="H85" s="355"/>
      <c r="I85" s="355"/>
      <c r="J85" s="353"/>
      <c r="K85" s="355"/>
      <c r="L85" s="353"/>
      <c r="M85" s="353"/>
      <c r="N85" s="353"/>
      <c r="O85" s="353"/>
      <c r="P85" s="353"/>
      <c r="Q85" s="353"/>
      <c r="R85" s="353"/>
      <c r="S85" s="353"/>
    </row>
    <row r="86" spans="1:19" ht="12.75" customHeight="1">
      <c r="A86" s="339" t="s">
        <v>808</v>
      </c>
      <c r="B86" s="354">
        <v>24584.577000000001</v>
      </c>
      <c r="C86" s="354">
        <v>-434.774</v>
      </c>
      <c r="D86" s="354">
        <v>0</v>
      </c>
      <c r="E86" s="354">
        <v>777.44500000000005</v>
      </c>
      <c r="F86" s="354">
        <v>24927.249</v>
      </c>
      <c r="H86" s="355"/>
      <c r="I86" s="355"/>
      <c r="J86" s="353"/>
      <c r="K86" s="355"/>
      <c r="L86" s="353"/>
      <c r="M86" s="353"/>
      <c r="N86" s="353"/>
      <c r="O86" s="353"/>
      <c r="P86" s="353"/>
      <c r="Q86" s="353"/>
      <c r="R86" s="353"/>
      <c r="S86" s="353"/>
    </row>
    <row r="87" spans="1:19" ht="12.75" customHeight="1">
      <c r="A87" s="339" t="s">
        <v>823</v>
      </c>
      <c r="B87" s="354">
        <v>47.488999999999997</v>
      </c>
      <c r="C87" s="354">
        <v>0</v>
      </c>
      <c r="D87" s="354">
        <v>1022.326</v>
      </c>
      <c r="E87" s="354">
        <v>0</v>
      </c>
      <c r="F87" s="354">
        <v>1069.816</v>
      </c>
      <c r="H87" s="355"/>
      <c r="I87" s="355"/>
      <c r="J87" s="353"/>
      <c r="K87" s="355"/>
      <c r="L87" s="353"/>
      <c r="M87" s="353"/>
      <c r="N87" s="353"/>
      <c r="O87" s="353"/>
      <c r="P87" s="353"/>
      <c r="Q87" s="353"/>
      <c r="R87" s="353"/>
      <c r="S87" s="353"/>
    </row>
    <row r="88" spans="1:19" ht="12.75" customHeight="1">
      <c r="A88" s="340" t="s">
        <v>809</v>
      </c>
      <c r="B88" s="354">
        <v>11764.824000000001</v>
      </c>
      <c r="C88" s="354">
        <v>0</v>
      </c>
      <c r="D88" s="354">
        <v>0</v>
      </c>
      <c r="E88" s="354">
        <v>-1402.116</v>
      </c>
      <c r="F88" s="354">
        <v>10362.707</v>
      </c>
      <c r="H88" s="355"/>
      <c r="I88" s="355"/>
      <c r="J88" s="353"/>
      <c r="K88" s="355"/>
      <c r="L88" s="353"/>
      <c r="M88" s="353"/>
      <c r="N88" s="353"/>
      <c r="O88" s="353"/>
      <c r="P88" s="353"/>
      <c r="Q88" s="353"/>
      <c r="R88" s="353"/>
      <c r="S88" s="353"/>
    </row>
    <row r="89" spans="1:19" ht="25.5" customHeight="1">
      <c r="A89" s="340" t="s">
        <v>857</v>
      </c>
      <c r="B89" s="354">
        <v>1715.421</v>
      </c>
      <c r="C89" s="354">
        <v>-21.616</v>
      </c>
      <c r="D89" s="354">
        <v>0</v>
      </c>
      <c r="E89" s="354">
        <v>773.49199999999996</v>
      </c>
      <c r="F89" s="354">
        <v>2467.297</v>
      </c>
      <c r="H89" s="355"/>
      <c r="I89" s="355"/>
      <c r="J89" s="353"/>
      <c r="K89" s="355"/>
      <c r="L89" s="353"/>
      <c r="M89" s="353"/>
      <c r="N89" s="353"/>
      <c r="O89" s="353"/>
      <c r="P89" s="353"/>
      <c r="Q89" s="353"/>
      <c r="R89" s="353"/>
      <c r="S89" s="353"/>
    </row>
    <row r="90" spans="1:19" ht="12.75" customHeight="1">
      <c r="A90" s="338" t="s">
        <v>836</v>
      </c>
      <c r="B90" s="354">
        <v>1481.248</v>
      </c>
      <c r="C90" s="354">
        <v>-378.98399999999998</v>
      </c>
      <c r="D90" s="354">
        <v>0</v>
      </c>
      <c r="E90" s="354">
        <v>-1102.2639999999999</v>
      </c>
      <c r="F90" s="354">
        <v>0</v>
      </c>
      <c r="H90" s="355"/>
      <c r="I90" s="355"/>
      <c r="J90" s="353"/>
      <c r="K90" s="355"/>
      <c r="L90" s="353"/>
      <c r="M90" s="353"/>
      <c r="N90" s="353"/>
      <c r="O90" s="353"/>
      <c r="P90" s="353"/>
      <c r="Q90" s="353"/>
      <c r="R90" s="353"/>
      <c r="S90" s="353"/>
    </row>
    <row r="91" spans="1:19" ht="12.75" customHeight="1">
      <c r="A91" s="338" t="s">
        <v>837</v>
      </c>
      <c r="B91" s="354">
        <v>222.92699999999999</v>
      </c>
      <c r="C91" s="354">
        <v>0</v>
      </c>
      <c r="D91" s="354">
        <v>0</v>
      </c>
      <c r="E91" s="354">
        <v>-222.92699999999999</v>
      </c>
      <c r="F91" s="354">
        <v>0</v>
      </c>
      <c r="H91" s="355"/>
      <c r="I91" s="355"/>
      <c r="J91" s="353"/>
      <c r="K91" s="355"/>
      <c r="L91" s="353"/>
      <c r="M91" s="353"/>
      <c r="N91" s="353"/>
      <c r="O91" s="353"/>
      <c r="P91" s="353"/>
      <c r="Q91" s="353"/>
      <c r="R91" s="353"/>
      <c r="S91" s="353"/>
    </row>
    <row r="92" spans="1:19" ht="12.75" customHeight="1">
      <c r="A92" s="341" t="s">
        <v>838</v>
      </c>
      <c r="B92" s="354">
        <v>-87.150999999999996</v>
      </c>
      <c r="C92" s="354">
        <v>198.94499999999999</v>
      </c>
      <c r="D92" s="354">
        <v>0</v>
      </c>
      <c r="E92" s="354">
        <v>-111.79300000000001</v>
      </c>
      <c r="F92" s="354">
        <v>0</v>
      </c>
      <c r="H92" s="355"/>
      <c r="I92" s="355"/>
      <c r="J92" s="353"/>
      <c r="K92" s="355"/>
      <c r="L92" s="353"/>
      <c r="M92" s="353"/>
      <c r="N92" s="353"/>
      <c r="O92" s="353"/>
      <c r="P92" s="353"/>
      <c r="Q92" s="353"/>
      <c r="R92" s="353"/>
      <c r="S92" s="353"/>
    </row>
    <row r="93" spans="1:19" ht="12.75" customHeight="1">
      <c r="A93" s="339"/>
      <c r="B93" s="354"/>
      <c r="C93" s="354"/>
      <c r="D93" s="354"/>
      <c r="E93" s="354"/>
      <c r="F93" s="354"/>
      <c r="H93" s="355"/>
      <c r="I93" s="355"/>
      <c r="J93" s="353"/>
      <c r="K93" s="355"/>
      <c r="L93" s="353"/>
      <c r="M93" s="353"/>
      <c r="N93" s="353"/>
      <c r="O93" s="353"/>
      <c r="P93" s="353"/>
      <c r="Q93" s="353"/>
      <c r="R93" s="353"/>
      <c r="S93" s="353"/>
    </row>
    <row r="94" spans="1:19" ht="12.75" customHeight="1">
      <c r="A94" s="342" t="s">
        <v>839</v>
      </c>
      <c r="B94" s="351">
        <v>-8368.0360000000001</v>
      </c>
      <c r="C94" s="351">
        <v>-162.059</v>
      </c>
      <c r="D94" s="351">
        <v>0</v>
      </c>
      <c r="E94" s="351">
        <v>-911.08399999999995</v>
      </c>
      <c r="F94" s="351">
        <v>-9441.1790000000001</v>
      </c>
      <c r="H94" s="352"/>
      <c r="I94" s="352"/>
      <c r="J94" s="353"/>
      <c r="K94" s="355"/>
      <c r="L94" s="353"/>
      <c r="M94" s="353"/>
      <c r="N94" s="353"/>
      <c r="O94" s="353"/>
      <c r="P94" s="353"/>
      <c r="Q94" s="353"/>
      <c r="R94" s="353"/>
      <c r="S94" s="353"/>
    </row>
    <row r="95" spans="1:19" ht="12.75" customHeight="1">
      <c r="A95" s="338" t="s">
        <v>840</v>
      </c>
      <c r="B95" s="354">
        <v>-9703.0439999999999</v>
      </c>
      <c r="C95" s="354">
        <v>297.10700000000003</v>
      </c>
      <c r="D95" s="354">
        <v>0</v>
      </c>
      <c r="E95" s="354">
        <v>-203.11799999999999</v>
      </c>
      <c r="F95" s="354">
        <v>-9609.0550000000003</v>
      </c>
      <c r="G95" s="1061"/>
      <c r="H95" s="355"/>
      <c r="I95" s="355"/>
      <c r="J95" s="353"/>
      <c r="K95" s="355"/>
      <c r="L95" s="353"/>
      <c r="M95" s="353"/>
      <c r="N95" s="353"/>
      <c r="O95" s="353"/>
      <c r="P95" s="353"/>
      <c r="Q95" s="353"/>
      <c r="R95" s="353"/>
      <c r="S95" s="353"/>
    </row>
    <row r="96" spans="1:19" ht="12.75" customHeight="1">
      <c r="A96" s="1006"/>
      <c r="B96" s="354">
        <v>0</v>
      </c>
      <c r="C96" s="354"/>
      <c r="D96" s="354"/>
      <c r="E96" s="354"/>
      <c r="F96" s="354"/>
      <c r="G96" s="1061"/>
      <c r="H96" s="355"/>
      <c r="I96" s="355"/>
      <c r="J96" s="353"/>
      <c r="K96" s="355"/>
      <c r="L96" s="353"/>
      <c r="M96" s="353"/>
      <c r="N96" s="353"/>
      <c r="O96" s="353"/>
      <c r="P96" s="353"/>
      <c r="Q96" s="353"/>
      <c r="R96" s="353"/>
      <c r="S96" s="353"/>
    </row>
    <row r="97" spans="1:19" ht="12.75" customHeight="1">
      <c r="A97" s="328" t="s">
        <v>841</v>
      </c>
      <c r="B97" s="354">
        <v>0</v>
      </c>
      <c r="C97" s="354">
        <v>0</v>
      </c>
      <c r="D97" s="354">
        <v>0</v>
      </c>
      <c r="E97" s="354">
        <v>-5.3520000000000003</v>
      </c>
      <c r="F97" s="354">
        <v>-5.3520000000000003</v>
      </c>
      <c r="G97" s="1061"/>
      <c r="H97" s="355"/>
      <c r="I97" s="355"/>
      <c r="J97" s="353"/>
      <c r="K97" s="355"/>
      <c r="L97" s="353"/>
      <c r="M97" s="353"/>
      <c r="N97" s="353"/>
      <c r="O97" s="353"/>
      <c r="P97" s="353"/>
      <c r="Q97" s="353"/>
      <c r="R97" s="353"/>
      <c r="S97" s="353"/>
    </row>
    <row r="98" spans="1:19" ht="12.75" customHeight="1">
      <c r="A98" s="1005" t="s">
        <v>825</v>
      </c>
      <c r="B98" s="354">
        <v>0</v>
      </c>
      <c r="C98" s="354">
        <v>0</v>
      </c>
      <c r="D98" s="354">
        <v>0</v>
      </c>
      <c r="E98" s="354">
        <v>-819.79200000000003</v>
      </c>
      <c r="F98" s="354">
        <v>-819.79200000000003</v>
      </c>
      <c r="G98" s="1061"/>
      <c r="H98" s="355"/>
      <c r="I98" s="355"/>
      <c r="J98" s="353"/>
      <c r="K98" s="355"/>
      <c r="L98" s="353"/>
      <c r="M98" s="353"/>
      <c r="N98" s="353"/>
      <c r="O98" s="353"/>
      <c r="P98" s="353"/>
      <c r="Q98" s="353"/>
      <c r="R98" s="353"/>
      <c r="S98" s="353"/>
    </row>
    <row r="99" spans="1:19" ht="12.75" customHeight="1">
      <c r="A99" s="338" t="s">
        <v>858</v>
      </c>
      <c r="B99" s="354">
        <v>1335.008</v>
      </c>
      <c r="C99" s="354">
        <v>-459.166</v>
      </c>
      <c r="D99" s="354">
        <v>0</v>
      </c>
      <c r="E99" s="354">
        <v>117.178</v>
      </c>
      <c r="F99" s="354">
        <v>993.02</v>
      </c>
      <c r="H99" s="355"/>
      <c r="I99" s="355"/>
      <c r="J99" s="353"/>
      <c r="K99" s="355"/>
      <c r="L99" s="353"/>
      <c r="M99" s="353"/>
      <c r="N99" s="353"/>
      <c r="O99" s="353"/>
      <c r="P99" s="353"/>
      <c r="Q99" s="353"/>
      <c r="R99" s="353"/>
      <c r="S99" s="353"/>
    </row>
    <row r="100" spans="1:19" ht="12.75" customHeight="1">
      <c r="A100" s="342" t="s">
        <v>843</v>
      </c>
      <c r="B100" s="351">
        <v>-382.84300000000002</v>
      </c>
      <c r="C100" s="354">
        <v>0</v>
      </c>
      <c r="D100" s="354">
        <v>0</v>
      </c>
      <c r="E100" s="354">
        <v>0</v>
      </c>
      <c r="F100" s="351">
        <v>-382.84300000000002</v>
      </c>
      <c r="H100" s="352"/>
      <c r="I100" s="352"/>
      <c r="J100" s="353"/>
      <c r="K100" s="355"/>
      <c r="L100" s="353"/>
      <c r="M100" s="353"/>
      <c r="N100" s="353"/>
      <c r="O100" s="353"/>
      <c r="P100" s="353"/>
      <c r="Q100" s="353"/>
      <c r="R100" s="353"/>
      <c r="S100" s="353"/>
    </row>
    <row r="101" spans="1:19" ht="12.75" customHeight="1">
      <c r="A101" s="336"/>
      <c r="B101" s="354"/>
      <c r="C101" s="354"/>
      <c r="D101" s="354"/>
      <c r="E101" s="354"/>
      <c r="F101" s="354"/>
      <c r="H101" s="355"/>
      <c r="I101" s="355"/>
      <c r="J101" s="353"/>
      <c r="K101" s="355"/>
      <c r="L101" s="353"/>
      <c r="M101" s="353"/>
      <c r="N101" s="353"/>
      <c r="O101" s="353"/>
      <c r="P101" s="353"/>
      <c r="Q101" s="353"/>
      <c r="R101" s="353"/>
      <c r="S101" s="353"/>
    </row>
    <row r="102" spans="1:19" ht="12.75" customHeight="1">
      <c r="A102" s="342" t="s">
        <v>844</v>
      </c>
      <c r="B102" s="351">
        <v>-20377.984</v>
      </c>
      <c r="C102" s="351">
        <v>1078.806</v>
      </c>
      <c r="D102" s="351">
        <v>23.279</v>
      </c>
      <c r="E102" s="351">
        <v>2577.076</v>
      </c>
      <c r="F102" s="351">
        <v>-16698.822</v>
      </c>
      <c r="H102" s="352"/>
      <c r="I102" s="352"/>
      <c r="J102" s="353"/>
      <c r="K102" s="355"/>
      <c r="L102" s="353"/>
      <c r="M102" s="353"/>
      <c r="N102" s="353"/>
      <c r="O102" s="353"/>
      <c r="P102" s="353"/>
      <c r="Q102" s="353"/>
      <c r="R102" s="353"/>
      <c r="S102" s="353"/>
    </row>
    <row r="103" spans="1:19" ht="12.75" customHeight="1">
      <c r="A103" s="338" t="s">
        <v>5</v>
      </c>
      <c r="B103" s="354">
        <v>-17931.455000000002</v>
      </c>
      <c r="C103" s="354">
        <v>1053.192</v>
      </c>
      <c r="D103" s="354">
        <v>0</v>
      </c>
      <c r="E103" s="354">
        <v>2605.8510000000001</v>
      </c>
      <c r="F103" s="354">
        <v>-14272.41</v>
      </c>
      <c r="H103" s="355"/>
      <c r="I103" s="355"/>
      <c r="J103" s="353"/>
      <c r="K103" s="355"/>
      <c r="L103" s="353"/>
      <c r="M103" s="353"/>
      <c r="N103" s="353"/>
      <c r="O103" s="353"/>
      <c r="P103" s="353"/>
      <c r="Q103" s="353"/>
      <c r="R103" s="353"/>
      <c r="S103" s="353"/>
    </row>
    <row r="104" spans="1:19" ht="12.75" customHeight="1">
      <c r="A104" s="338" t="s">
        <v>845</v>
      </c>
      <c r="B104" s="354">
        <v>-2441.3420000000001</v>
      </c>
      <c r="C104" s="354">
        <v>25.613</v>
      </c>
      <c r="D104" s="354">
        <v>23.279</v>
      </c>
      <c r="E104" s="354">
        <v>-28.774999999999999</v>
      </c>
      <c r="F104" s="354">
        <v>-2421.2240000000002</v>
      </c>
      <c r="H104" s="355"/>
      <c r="I104" s="355"/>
      <c r="J104" s="353"/>
      <c r="K104" s="355"/>
      <c r="L104" s="353"/>
      <c r="M104" s="353"/>
      <c r="N104" s="353"/>
      <c r="O104" s="353"/>
      <c r="P104" s="353"/>
      <c r="Q104" s="353"/>
      <c r="R104" s="353"/>
      <c r="S104" s="353"/>
    </row>
    <row r="105" spans="1:19" ht="12.75" customHeight="1">
      <c r="A105" s="338" t="s">
        <v>846</v>
      </c>
      <c r="B105" s="354">
        <v>-5.1859999999999999</v>
      </c>
      <c r="C105" s="354">
        <v>0</v>
      </c>
      <c r="D105" s="354">
        <v>0</v>
      </c>
      <c r="E105" s="354">
        <v>0</v>
      </c>
      <c r="F105" s="354">
        <v>-5.1859999999999999</v>
      </c>
      <c r="H105" s="355"/>
      <c r="I105" s="355"/>
      <c r="J105" s="353"/>
      <c r="K105" s="355"/>
      <c r="L105" s="353"/>
      <c r="M105" s="353"/>
      <c r="N105" s="353"/>
      <c r="O105" s="353"/>
      <c r="P105" s="353"/>
      <c r="Q105" s="353"/>
      <c r="R105" s="353"/>
      <c r="S105" s="353"/>
    </row>
    <row r="106" spans="1:19" ht="12.75" customHeight="1">
      <c r="A106" s="338"/>
      <c r="B106" s="354"/>
      <c r="C106" s="354"/>
      <c r="D106" s="354"/>
      <c r="E106" s="354"/>
      <c r="F106" s="354"/>
      <c r="H106" s="355"/>
      <c r="I106" s="355"/>
      <c r="J106" s="353"/>
      <c r="K106" s="355"/>
      <c r="L106" s="353"/>
      <c r="M106" s="353"/>
      <c r="N106" s="353"/>
      <c r="O106" s="353"/>
      <c r="P106" s="353"/>
      <c r="Q106" s="353"/>
      <c r="R106" s="353"/>
      <c r="S106" s="353"/>
    </row>
    <row r="107" spans="1:19" ht="12.75" customHeight="1">
      <c r="A107" s="343" t="s">
        <v>859</v>
      </c>
      <c r="B107" s="351">
        <v>10600.474</v>
      </c>
      <c r="C107" s="351">
        <v>280.31799999999998</v>
      </c>
      <c r="D107" s="351">
        <v>1045.605</v>
      </c>
      <c r="E107" s="351">
        <v>377.827</v>
      </c>
      <c r="F107" s="351">
        <v>12304.225</v>
      </c>
      <c r="H107" s="352"/>
      <c r="I107" s="352"/>
      <c r="J107" s="353"/>
      <c r="K107" s="355"/>
      <c r="L107" s="353"/>
      <c r="M107" s="353"/>
      <c r="N107" s="353"/>
      <c r="O107" s="353"/>
      <c r="P107" s="353"/>
      <c r="Q107" s="353"/>
      <c r="R107" s="353"/>
      <c r="S107" s="353"/>
    </row>
    <row r="108" spans="1:19" ht="12.75" customHeight="1">
      <c r="A108" s="344" t="s">
        <v>832</v>
      </c>
      <c r="B108" s="351">
        <v>-1819.877</v>
      </c>
      <c r="C108" s="351">
        <v>-64.584000000000003</v>
      </c>
      <c r="D108" s="351">
        <v>-1045.605</v>
      </c>
      <c r="E108" s="351">
        <v>-458.32499999999999</v>
      </c>
      <c r="F108" s="351">
        <v>-3388.3919999999998</v>
      </c>
      <c r="H108" s="352"/>
      <c r="I108" s="352"/>
      <c r="J108" s="353"/>
      <c r="K108" s="355"/>
      <c r="L108" s="353"/>
      <c r="M108" s="353"/>
      <c r="N108" s="353"/>
      <c r="O108" s="353"/>
      <c r="P108" s="353"/>
      <c r="Q108" s="353"/>
      <c r="R108" s="353"/>
      <c r="S108" s="353"/>
    </row>
    <row r="109" spans="1:19" ht="12.75" customHeight="1">
      <c r="A109" s="343" t="s">
        <v>860</v>
      </c>
      <c r="B109" s="351">
        <v>-80.498000000000005</v>
      </c>
      <c r="C109" s="351">
        <v>0</v>
      </c>
      <c r="D109" s="351">
        <v>0</v>
      </c>
      <c r="E109" s="351">
        <v>80.498000000000005</v>
      </c>
      <c r="F109" s="351">
        <v>0</v>
      </c>
      <c r="H109" s="352"/>
      <c r="I109" s="352"/>
      <c r="J109" s="353"/>
      <c r="K109" s="355"/>
      <c r="L109" s="353"/>
      <c r="M109" s="353"/>
      <c r="N109" s="353"/>
      <c r="O109" s="353"/>
      <c r="P109" s="353"/>
      <c r="Q109" s="353"/>
      <c r="R109" s="353"/>
      <c r="S109" s="353"/>
    </row>
    <row r="110" spans="1:19" ht="12.75" customHeight="1">
      <c r="A110" s="343" t="s">
        <v>861</v>
      </c>
      <c r="B110" s="351">
        <v>-222.584</v>
      </c>
      <c r="C110" s="351">
        <v>48.902000000000001</v>
      </c>
      <c r="D110" s="351">
        <v>0</v>
      </c>
      <c r="E110" s="351">
        <v>0</v>
      </c>
      <c r="F110" s="351">
        <v>-173.68199999999999</v>
      </c>
      <c r="H110" s="352"/>
      <c r="I110" s="352"/>
      <c r="J110" s="353"/>
      <c r="K110" s="355"/>
      <c r="L110" s="353"/>
      <c r="M110" s="353"/>
      <c r="N110" s="353"/>
      <c r="O110" s="353"/>
      <c r="P110" s="353"/>
      <c r="Q110" s="353"/>
      <c r="R110" s="353"/>
      <c r="S110" s="353"/>
    </row>
    <row r="111" spans="1:19" ht="12.75" customHeight="1">
      <c r="A111" s="343"/>
      <c r="B111" s="354"/>
      <c r="C111" s="354"/>
      <c r="D111" s="354"/>
      <c r="E111" s="354"/>
      <c r="F111" s="354">
        <v>0</v>
      </c>
      <c r="H111" s="352"/>
      <c r="I111" s="352"/>
      <c r="J111" s="353"/>
      <c r="K111" s="355"/>
      <c r="L111" s="353"/>
      <c r="M111" s="353"/>
      <c r="N111" s="353"/>
      <c r="O111" s="353"/>
      <c r="P111" s="353"/>
      <c r="Q111" s="353"/>
      <c r="R111" s="353"/>
      <c r="S111" s="353"/>
    </row>
    <row r="112" spans="1:19" ht="13.5" customHeight="1" thickBot="1">
      <c r="A112" s="357" t="s">
        <v>862</v>
      </c>
      <c r="B112" s="358">
        <v>8477.5139999999992</v>
      </c>
      <c r="C112" s="358">
        <v>264.63600000000002</v>
      </c>
      <c r="D112" s="358">
        <v>0</v>
      </c>
      <c r="E112" s="358">
        <v>0</v>
      </c>
      <c r="F112" s="358">
        <v>8742.15</v>
      </c>
      <c r="G112" s="1061"/>
      <c r="H112" s="352"/>
      <c r="I112" s="352"/>
      <c r="J112" s="353"/>
      <c r="K112" s="355"/>
      <c r="L112" s="353"/>
      <c r="M112" s="353"/>
      <c r="N112" s="353"/>
      <c r="O112" s="353"/>
      <c r="P112" s="353"/>
      <c r="Q112" s="353"/>
      <c r="R112" s="353"/>
      <c r="S112" s="353"/>
    </row>
    <row r="113" spans="1:19" ht="13.5" customHeight="1">
      <c r="A113" s="450"/>
      <c r="B113" s="351"/>
      <c r="C113" s="351"/>
      <c r="D113" s="351"/>
      <c r="E113" s="351"/>
      <c r="F113" s="351"/>
      <c r="G113" s="1061"/>
      <c r="H113" s="352"/>
      <c r="I113" s="352"/>
      <c r="J113" s="353"/>
      <c r="K113" s="355"/>
      <c r="L113" s="353"/>
      <c r="M113" s="353"/>
      <c r="N113" s="353"/>
      <c r="O113" s="353"/>
      <c r="P113" s="353"/>
      <c r="Q113" s="353"/>
      <c r="R113" s="353"/>
      <c r="S113" s="353"/>
    </row>
    <row r="114" spans="1:19" ht="13.5" customHeight="1">
      <c r="A114" s="450"/>
      <c r="B114" s="351"/>
      <c r="C114" s="351"/>
      <c r="D114" s="351"/>
      <c r="E114" s="351"/>
      <c r="F114" s="351"/>
      <c r="G114" s="1061"/>
      <c r="H114" s="352"/>
      <c r="I114" s="352"/>
      <c r="J114" s="353"/>
      <c r="K114" s="355"/>
      <c r="L114" s="353"/>
      <c r="M114" s="353"/>
      <c r="N114" s="353"/>
      <c r="O114" s="353"/>
      <c r="P114" s="353"/>
      <c r="Q114" s="353"/>
      <c r="R114" s="353"/>
      <c r="S114" s="353"/>
    </row>
    <row r="115" spans="1:19" ht="19.5" customHeight="1">
      <c r="A115" s="1053" t="s">
        <v>1432</v>
      </c>
      <c r="B115" s="1052"/>
      <c r="C115" s="1052"/>
      <c r="D115" s="1052"/>
      <c r="E115" s="1052"/>
      <c r="F115" s="1052"/>
    </row>
    <row r="116" spans="1:19" ht="13">
      <c r="A116" s="1898" t="s">
        <v>1821</v>
      </c>
      <c r="B116" s="1899"/>
      <c r="C116" s="1899"/>
      <c r="D116" s="1899"/>
      <c r="E116" s="1899"/>
      <c r="F116" s="1899"/>
    </row>
    <row r="117" spans="1:19">
      <c r="A117" s="1893"/>
      <c r="B117" s="1900" t="s">
        <v>849</v>
      </c>
      <c r="C117" s="1900" t="s">
        <v>850</v>
      </c>
      <c r="D117" s="1900" t="s">
        <v>851</v>
      </c>
      <c r="E117" s="1900" t="s">
        <v>855</v>
      </c>
      <c r="F117" s="1900" t="s">
        <v>856</v>
      </c>
    </row>
    <row r="118" spans="1:19">
      <c r="A118" s="1893"/>
      <c r="B118" s="1896"/>
      <c r="C118" s="1896"/>
      <c r="D118" s="1896"/>
      <c r="E118" s="1897"/>
      <c r="F118" s="1896"/>
    </row>
    <row r="119" spans="1:19">
      <c r="A119" s="1049"/>
      <c r="B119" s="349"/>
      <c r="C119" s="349"/>
      <c r="D119" s="350"/>
      <c r="E119" s="349"/>
      <c r="F119" s="349"/>
    </row>
    <row r="120" spans="1:19" ht="13">
      <c r="A120" s="336" t="s">
        <v>834</v>
      </c>
      <c r="B120" s="351">
        <v>36875.241999999998</v>
      </c>
      <c r="C120" s="351">
        <v>22.565999999999999</v>
      </c>
      <c r="D120" s="351">
        <v>1276.4770000000001</v>
      </c>
      <c r="E120" s="351">
        <v>-724.53499999999997</v>
      </c>
      <c r="F120" s="351">
        <v>37449.750999999997</v>
      </c>
    </row>
    <row r="121" spans="1:19" ht="13">
      <c r="A121" s="337"/>
      <c r="B121" s="354"/>
      <c r="C121" s="354"/>
      <c r="D121" s="354"/>
      <c r="E121" s="354"/>
      <c r="F121" s="354"/>
    </row>
    <row r="122" spans="1:19" ht="13">
      <c r="A122" s="338" t="s">
        <v>822</v>
      </c>
      <c r="B122" s="354">
        <v>21889.582999999999</v>
      </c>
      <c r="C122" s="354">
        <v>22.565999999999999</v>
      </c>
      <c r="D122" s="354">
        <v>1276.4770000000001</v>
      </c>
      <c r="E122" s="354">
        <v>1503.7739999999999</v>
      </c>
      <c r="F122" s="354">
        <v>24692.401000000002</v>
      </c>
    </row>
    <row r="123" spans="1:19" ht="13">
      <c r="A123" s="339" t="s">
        <v>808</v>
      </c>
      <c r="B123" s="354">
        <v>22553.654999999999</v>
      </c>
      <c r="C123" s="354">
        <v>22.565999999999999</v>
      </c>
      <c r="D123" s="354">
        <v>0</v>
      </c>
      <c r="E123" s="354">
        <v>1471.45</v>
      </c>
      <c r="F123" s="354">
        <v>24047.670999999998</v>
      </c>
    </row>
    <row r="124" spans="1:19" ht="13">
      <c r="A124" s="339" t="s">
        <v>823</v>
      </c>
      <c r="B124" s="354">
        <v>-664.07100000000003</v>
      </c>
      <c r="C124" s="354">
        <v>0</v>
      </c>
      <c r="D124" s="354">
        <v>1276.4770000000001</v>
      </c>
      <c r="E124" s="354">
        <v>32.323999999999998</v>
      </c>
      <c r="F124" s="354">
        <v>644.72900000000004</v>
      </c>
    </row>
    <row r="125" spans="1:19" ht="13">
      <c r="A125" s="340" t="s">
        <v>809</v>
      </c>
      <c r="B125" s="354">
        <v>11681.455</v>
      </c>
      <c r="C125" s="354">
        <v>0</v>
      </c>
      <c r="D125" s="354">
        <v>0</v>
      </c>
      <c r="E125" s="354">
        <v>-1334.9190000000001</v>
      </c>
      <c r="F125" s="354">
        <v>10346.536</v>
      </c>
    </row>
    <row r="126" spans="1:19" ht="26">
      <c r="A126" s="340" t="s">
        <v>857</v>
      </c>
      <c r="B126" s="354">
        <v>1660.075</v>
      </c>
      <c r="C126" s="354">
        <v>0</v>
      </c>
      <c r="D126" s="354">
        <v>0</v>
      </c>
      <c r="E126" s="354">
        <v>750.73699999999997</v>
      </c>
      <c r="F126" s="354">
        <v>2410.8130000000001</v>
      </c>
    </row>
    <row r="127" spans="1:19" ht="13">
      <c r="A127" s="338" t="s">
        <v>836</v>
      </c>
      <c r="B127" s="354">
        <v>1333.461</v>
      </c>
      <c r="C127" s="354">
        <v>0</v>
      </c>
      <c r="D127" s="354">
        <v>0</v>
      </c>
      <c r="E127" s="354">
        <v>-1333.461</v>
      </c>
      <c r="F127" s="354">
        <v>0</v>
      </c>
    </row>
    <row r="128" spans="1:19" ht="13">
      <c r="A128" s="338" t="s">
        <v>837</v>
      </c>
      <c r="B128" s="354">
        <v>184.328</v>
      </c>
      <c r="C128" s="354">
        <v>0</v>
      </c>
      <c r="D128" s="354">
        <v>0</v>
      </c>
      <c r="E128" s="354">
        <v>-184.328</v>
      </c>
      <c r="F128" s="354">
        <v>0</v>
      </c>
    </row>
    <row r="129" spans="1:6" ht="13">
      <c r="A129" s="341" t="s">
        <v>838</v>
      </c>
      <c r="B129" s="354">
        <v>126.337</v>
      </c>
      <c r="C129" s="354">
        <v>0</v>
      </c>
      <c r="D129" s="354">
        <v>0</v>
      </c>
      <c r="E129" s="354">
        <v>-126.337</v>
      </c>
      <c r="F129" s="354">
        <v>0</v>
      </c>
    </row>
    <row r="130" spans="1:6" ht="13">
      <c r="A130" s="339"/>
      <c r="B130" s="354"/>
      <c r="C130" s="354"/>
      <c r="D130" s="354"/>
      <c r="E130" s="354"/>
      <c r="F130" s="354"/>
    </row>
    <row r="131" spans="1:6" ht="13">
      <c r="A131" s="342" t="s">
        <v>839</v>
      </c>
      <c r="B131" s="351">
        <v>-7897.1450000000004</v>
      </c>
      <c r="C131" s="351">
        <v>0</v>
      </c>
      <c r="D131" s="351">
        <v>0</v>
      </c>
      <c r="E131" s="351">
        <v>-1190.444</v>
      </c>
      <c r="F131" s="351">
        <v>-9087.59</v>
      </c>
    </row>
    <row r="132" spans="1:6" ht="13">
      <c r="A132" s="338" t="s">
        <v>840</v>
      </c>
      <c r="B132" s="354">
        <v>-8800.8330000000005</v>
      </c>
      <c r="C132" s="354">
        <v>0</v>
      </c>
      <c r="D132" s="354">
        <v>0</v>
      </c>
      <c r="E132" s="354">
        <v>-208.054</v>
      </c>
      <c r="F132" s="354">
        <v>-9008.8880000000008</v>
      </c>
    </row>
    <row r="133" spans="1:6" ht="13">
      <c r="A133" s="1006"/>
      <c r="B133" s="354">
        <v>0</v>
      </c>
      <c r="C133" s="354"/>
      <c r="D133" s="354"/>
      <c r="E133" s="354"/>
      <c r="F133" s="354"/>
    </row>
    <row r="134" spans="1:6" ht="13">
      <c r="A134" s="328" t="s">
        <v>841</v>
      </c>
      <c r="B134" s="354">
        <v>0</v>
      </c>
      <c r="C134" s="354">
        <v>0</v>
      </c>
      <c r="D134" s="354">
        <v>0</v>
      </c>
      <c r="E134" s="354">
        <v>-28.513000000000002</v>
      </c>
      <c r="F134" s="354">
        <v>-28.513000000000002</v>
      </c>
    </row>
    <row r="135" spans="1:6" ht="13">
      <c r="A135" s="1005" t="s">
        <v>825</v>
      </c>
      <c r="B135" s="354">
        <v>0</v>
      </c>
      <c r="C135" s="354">
        <v>0</v>
      </c>
      <c r="D135" s="354">
        <v>0</v>
      </c>
      <c r="E135" s="354">
        <v>-867.51900000000001</v>
      </c>
      <c r="F135" s="354">
        <v>-867.51900000000001</v>
      </c>
    </row>
    <row r="136" spans="1:6" ht="13">
      <c r="A136" s="338" t="s">
        <v>858</v>
      </c>
      <c r="B136" s="354">
        <v>903.68799999999999</v>
      </c>
      <c r="C136" s="354">
        <v>0</v>
      </c>
      <c r="D136" s="354">
        <v>0</v>
      </c>
      <c r="E136" s="354">
        <v>-86.355999999999995</v>
      </c>
      <c r="F136" s="354">
        <v>817.33100000000002</v>
      </c>
    </row>
    <row r="137" spans="1:6" ht="13">
      <c r="A137" s="342" t="s">
        <v>843</v>
      </c>
      <c r="B137" s="351">
        <v>-385.12599999999998</v>
      </c>
      <c r="C137" s="354">
        <v>0</v>
      </c>
      <c r="D137" s="354">
        <v>0</v>
      </c>
      <c r="E137" s="354">
        <v>0</v>
      </c>
      <c r="F137" s="351">
        <v>-385.12599999999998</v>
      </c>
    </row>
    <row r="138" spans="1:6" ht="13">
      <c r="A138" s="336"/>
      <c r="B138" s="354"/>
      <c r="C138" s="354"/>
      <c r="D138" s="354"/>
      <c r="E138" s="354"/>
      <c r="F138" s="354"/>
    </row>
    <row r="139" spans="1:6" ht="13">
      <c r="A139" s="342" t="s">
        <v>844</v>
      </c>
      <c r="B139" s="351">
        <v>-18793.796999999999</v>
      </c>
      <c r="C139" s="351">
        <v>350.904</v>
      </c>
      <c r="D139" s="351">
        <v>31.140999999999998</v>
      </c>
      <c r="E139" s="351">
        <v>2246.34</v>
      </c>
      <c r="F139" s="351">
        <v>-16165.41</v>
      </c>
    </row>
    <row r="140" spans="1:6" ht="13">
      <c r="A140" s="338" t="s">
        <v>5</v>
      </c>
      <c r="B140" s="354">
        <v>-16542.544999999998</v>
      </c>
      <c r="C140" s="354">
        <v>350.904</v>
      </c>
      <c r="D140" s="354">
        <v>0</v>
      </c>
      <c r="E140" s="354">
        <v>2402.904</v>
      </c>
      <c r="F140" s="354">
        <v>-13788.736999999999</v>
      </c>
    </row>
    <row r="141" spans="1:6" ht="13">
      <c r="A141" s="338" t="s">
        <v>845</v>
      </c>
      <c r="B141" s="354">
        <v>-2246.201</v>
      </c>
      <c r="C141" s="354">
        <v>0</v>
      </c>
      <c r="D141" s="354">
        <v>31.140999999999998</v>
      </c>
      <c r="E141" s="354">
        <v>-156.56299999999999</v>
      </c>
      <c r="F141" s="354">
        <v>-2371.623</v>
      </c>
    </row>
    <row r="142" spans="1:6" ht="13">
      <c r="A142" s="338" t="s">
        <v>846</v>
      </c>
      <c r="B142" s="354">
        <v>-5.0490000000000004</v>
      </c>
      <c r="C142" s="354">
        <v>0</v>
      </c>
      <c r="D142" s="354">
        <v>0</v>
      </c>
      <c r="E142" s="354">
        <v>0</v>
      </c>
      <c r="F142" s="354">
        <v>-5.0490000000000004</v>
      </c>
    </row>
    <row r="143" spans="1:6" ht="13">
      <c r="A143" s="338"/>
      <c r="B143" s="354"/>
      <c r="C143" s="354"/>
      <c r="D143" s="354"/>
      <c r="E143" s="354"/>
      <c r="F143" s="354"/>
    </row>
    <row r="144" spans="1:6" ht="13">
      <c r="A144" s="343" t="s">
        <v>859</v>
      </c>
      <c r="B144" s="351">
        <v>9799.1730000000007</v>
      </c>
      <c r="C144" s="351">
        <v>373.47</v>
      </c>
      <c r="D144" s="351">
        <v>1307.6189999999999</v>
      </c>
      <c r="E144" s="351">
        <v>331.36</v>
      </c>
      <c r="F144" s="351">
        <v>11811.624</v>
      </c>
    </row>
    <row r="145" spans="1:6" ht="13">
      <c r="A145" s="344" t="s">
        <v>832</v>
      </c>
      <c r="B145" s="351">
        <v>-1400.3679999999999</v>
      </c>
      <c r="C145" s="351">
        <v>-70.62</v>
      </c>
      <c r="D145" s="351">
        <v>-1307.6189999999999</v>
      </c>
      <c r="E145" s="351">
        <v>-390.214</v>
      </c>
      <c r="F145" s="351">
        <v>-3168.8220000000001</v>
      </c>
    </row>
    <row r="146" spans="1:6" ht="13">
      <c r="A146" s="343" t="s">
        <v>860</v>
      </c>
      <c r="B146" s="351">
        <v>-58.853000000000002</v>
      </c>
      <c r="C146" s="351">
        <v>0</v>
      </c>
      <c r="D146" s="351">
        <v>0</v>
      </c>
      <c r="E146" s="351">
        <v>58.853000000000002</v>
      </c>
      <c r="F146" s="351">
        <v>0</v>
      </c>
    </row>
    <row r="147" spans="1:6" ht="13">
      <c r="A147" s="343" t="s">
        <v>861</v>
      </c>
      <c r="B147" s="351">
        <v>-160.51900000000001</v>
      </c>
      <c r="C147" s="351">
        <v>-47.164000000000001</v>
      </c>
      <c r="D147" s="351">
        <v>0</v>
      </c>
      <c r="E147" s="351">
        <v>0</v>
      </c>
      <c r="F147" s="351">
        <v>-207.68299999999999</v>
      </c>
    </row>
    <row r="148" spans="1:6" ht="13">
      <c r="A148" s="343"/>
      <c r="B148" s="354"/>
      <c r="C148" s="354"/>
      <c r="D148" s="354"/>
      <c r="E148" s="354"/>
      <c r="F148" s="354">
        <v>0</v>
      </c>
    </row>
    <row r="149" spans="1:6" ht="13.5" thickBot="1">
      <c r="A149" s="357" t="s">
        <v>862</v>
      </c>
      <c r="B149" s="358">
        <v>8179.4319999999998</v>
      </c>
      <c r="C149" s="358">
        <v>255.685</v>
      </c>
      <c r="D149" s="358">
        <v>0</v>
      </c>
      <c r="E149" s="358">
        <v>0</v>
      </c>
      <c r="F149" s="358">
        <v>8435.1180000000004</v>
      </c>
    </row>
    <row r="150" spans="1:6">
      <c r="F150" s="309"/>
    </row>
    <row r="152" spans="1:6" ht="13">
      <c r="A152" s="1053" t="s">
        <v>1432</v>
      </c>
      <c r="B152" s="1052"/>
      <c r="C152" s="1052"/>
      <c r="D152" s="1052"/>
      <c r="E152" s="1052"/>
      <c r="F152" s="1052"/>
    </row>
    <row r="153" spans="1:6" ht="13">
      <c r="A153" s="1898">
        <v>2023</v>
      </c>
      <c r="B153" s="1899"/>
      <c r="C153" s="1899"/>
      <c r="D153" s="1899"/>
      <c r="E153" s="1899"/>
      <c r="F153" s="1899"/>
    </row>
    <row r="154" spans="1:6">
      <c r="A154" s="1893"/>
      <c r="B154" s="1900" t="s">
        <v>849</v>
      </c>
      <c r="C154" s="1900" t="s">
        <v>850</v>
      </c>
      <c r="D154" s="1900" t="s">
        <v>851</v>
      </c>
      <c r="E154" s="1900" t="s">
        <v>855</v>
      </c>
      <c r="F154" s="1900" t="s">
        <v>856</v>
      </c>
    </row>
    <row r="155" spans="1:6">
      <c r="A155" s="1893"/>
      <c r="B155" s="1896"/>
      <c r="C155" s="1896"/>
      <c r="D155" s="1896"/>
      <c r="E155" s="1897"/>
      <c r="F155" s="1896"/>
    </row>
    <row r="156" spans="1:6">
      <c r="A156" s="1049"/>
      <c r="B156" s="349"/>
      <c r="C156" s="349"/>
      <c r="D156" s="350"/>
      <c r="E156" s="349"/>
      <c r="F156" s="349"/>
    </row>
    <row r="157" spans="1:6" ht="13">
      <c r="A157" s="336" t="s">
        <v>834</v>
      </c>
      <c r="B157" s="351">
        <v>157246.31</v>
      </c>
      <c r="C157" s="351">
        <v>-79.897999999999968</v>
      </c>
      <c r="D157" s="351">
        <v>4991.8969999999999</v>
      </c>
      <c r="E157" s="351">
        <v>-5359.92</v>
      </c>
      <c r="F157" s="351">
        <v>156798.391</v>
      </c>
    </row>
    <row r="158" spans="1:6" ht="13">
      <c r="A158" s="337"/>
      <c r="B158" s="354">
        <v>0</v>
      </c>
      <c r="C158" s="354">
        <v>0</v>
      </c>
      <c r="D158" s="354">
        <v>0</v>
      </c>
      <c r="E158" s="354">
        <v>0</v>
      </c>
      <c r="F158" s="354">
        <v>0</v>
      </c>
    </row>
    <row r="159" spans="1:6" ht="13">
      <c r="A159" s="338" t="s">
        <v>822</v>
      </c>
      <c r="B159" s="354">
        <v>96012.604999999996</v>
      </c>
      <c r="C159" s="354">
        <v>-753.68299999999999</v>
      </c>
      <c r="D159" s="354">
        <v>4991.8969999999999</v>
      </c>
      <c r="E159" s="354">
        <v>3846.8589999999999</v>
      </c>
      <c r="F159" s="354">
        <v>104097.68100000001</v>
      </c>
    </row>
    <row r="160" spans="1:6" ht="13">
      <c r="A160" s="339" t="s">
        <v>808</v>
      </c>
      <c r="B160" s="354">
        <v>71163.31700000001</v>
      </c>
      <c r="C160" s="354">
        <v>-332.83000000000004</v>
      </c>
      <c r="D160" s="354">
        <v>0</v>
      </c>
      <c r="E160" s="354">
        <v>29997.276000000002</v>
      </c>
      <c r="F160" s="354">
        <v>100827.765</v>
      </c>
    </row>
    <row r="161" spans="1:6" ht="13">
      <c r="A161" s="339" t="s">
        <v>823</v>
      </c>
      <c r="B161" s="354">
        <v>-941.06</v>
      </c>
      <c r="C161" s="354">
        <v>0</v>
      </c>
      <c r="D161" s="354">
        <v>3338.5429999999997</v>
      </c>
      <c r="E161" s="354">
        <v>872.43099999999993</v>
      </c>
      <c r="F161" s="354">
        <v>3269.9139999999998</v>
      </c>
    </row>
    <row r="162" spans="1:6" ht="13">
      <c r="A162" s="340" t="s">
        <v>809</v>
      </c>
      <c r="B162" s="354">
        <v>48135.12</v>
      </c>
      <c r="C162" s="354">
        <v>14.298999999999999</v>
      </c>
      <c r="D162" s="354">
        <v>0</v>
      </c>
      <c r="E162" s="354">
        <v>-5550.0120000000006</v>
      </c>
      <c r="F162" s="354">
        <v>42599.404999999999</v>
      </c>
    </row>
    <row r="163" spans="1:6" ht="26">
      <c r="A163" s="340" t="s">
        <v>857</v>
      </c>
      <c r="B163" s="354">
        <v>6932.7090000000007</v>
      </c>
      <c r="C163" s="354">
        <v>-3.3520000000000003</v>
      </c>
      <c r="D163" s="354">
        <v>0</v>
      </c>
      <c r="E163" s="354">
        <v>3171.94</v>
      </c>
      <c r="F163" s="354">
        <v>10101.300999999999</v>
      </c>
    </row>
    <row r="164" spans="1:6" ht="13">
      <c r="A164" s="338" t="s">
        <v>836</v>
      </c>
      <c r="B164" s="354">
        <v>6397.6629999999996</v>
      </c>
      <c r="C164" s="354">
        <v>-380.09699999999998</v>
      </c>
      <c r="D164" s="354">
        <v>0</v>
      </c>
      <c r="E164" s="354">
        <v>-6017.5669999999991</v>
      </c>
      <c r="F164" s="354">
        <v>0</v>
      </c>
    </row>
    <row r="165" spans="1:6" ht="13">
      <c r="A165" s="338" t="s">
        <v>837</v>
      </c>
      <c r="B165" s="354">
        <v>872.84499999999991</v>
      </c>
      <c r="C165" s="354">
        <v>0</v>
      </c>
      <c r="D165" s="354">
        <v>0</v>
      </c>
      <c r="E165" s="354">
        <v>-872.84499999999991</v>
      </c>
      <c r="F165" s="354">
        <v>0</v>
      </c>
    </row>
    <row r="166" spans="1:6" ht="13">
      <c r="A166" s="341" t="s">
        <v>838</v>
      </c>
      <c r="B166" s="354">
        <v>-1104.6389999999999</v>
      </c>
      <c r="C166" s="354">
        <v>1042.934</v>
      </c>
      <c r="D166" s="354">
        <v>0</v>
      </c>
      <c r="E166" s="354">
        <v>61.705999999999989</v>
      </c>
      <c r="F166" s="354">
        <v>0</v>
      </c>
    </row>
    <row r="167" spans="1:6" ht="13">
      <c r="A167" s="339"/>
      <c r="B167" s="354">
        <v>0</v>
      </c>
      <c r="C167" s="354">
        <v>0</v>
      </c>
      <c r="D167" s="354">
        <v>0</v>
      </c>
      <c r="E167" s="354">
        <v>0</v>
      </c>
      <c r="F167" s="354">
        <v>0</v>
      </c>
    </row>
    <row r="168" spans="1:6" ht="13">
      <c r="A168" s="342" t="s">
        <v>839</v>
      </c>
      <c r="B168" s="351">
        <v>-31823.305</v>
      </c>
      <c r="C168" s="351">
        <v>-462.596</v>
      </c>
      <c r="D168" s="351">
        <v>0</v>
      </c>
      <c r="E168" s="351">
        <v>-4655.9689999999991</v>
      </c>
      <c r="F168" s="351">
        <v>-36941.873999999996</v>
      </c>
    </row>
    <row r="169" spans="1:6" ht="13">
      <c r="A169" s="338" t="s">
        <v>840</v>
      </c>
      <c r="B169" s="354">
        <v>-36155.47</v>
      </c>
      <c r="C169" s="354">
        <v>-3.5029999999999575</v>
      </c>
      <c r="D169" s="354">
        <v>0</v>
      </c>
      <c r="E169" s="354">
        <v>-965.471</v>
      </c>
      <c r="F169" s="354">
        <v>-37124.447</v>
      </c>
    </row>
    <row r="170" spans="1:6" ht="13">
      <c r="A170" s="1006"/>
      <c r="B170" s="354">
        <v>0</v>
      </c>
      <c r="C170" s="354">
        <v>0</v>
      </c>
      <c r="D170" s="354">
        <v>0</v>
      </c>
      <c r="E170" s="354">
        <v>0</v>
      </c>
      <c r="F170" s="354">
        <v>0</v>
      </c>
    </row>
    <row r="171" spans="1:6" ht="13">
      <c r="A171" s="328" t="s">
        <v>841</v>
      </c>
      <c r="B171" s="354">
        <v>0</v>
      </c>
      <c r="C171" s="354">
        <v>0</v>
      </c>
      <c r="D171" s="354">
        <v>0</v>
      </c>
      <c r="E171" s="354">
        <v>-494.62399999999997</v>
      </c>
      <c r="F171" s="354">
        <v>-494.62399999999997</v>
      </c>
    </row>
    <row r="172" spans="1:6" ht="13">
      <c r="A172" s="1005" t="s">
        <v>825</v>
      </c>
      <c r="B172" s="354">
        <v>0</v>
      </c>
      <c r="C172" s="354">
        <v>0</v>
      </c>
      <c r="D172" s="354">
        <v>0</v>
      </c>
      <c r="E172" s="354">
        <v>-3453.364</v>
      </c>
      <c r="F172" s="354">
        <v>-3453.364</v>
      </c>
    </row>
    <row r="173" spans="1:6" ht="13">
      <c r="A173" s="338" t="s">
        <v>858</v>
      </c>
      <c r="B173" s="354">
        <v>4332.1639999999998</v>
      </c>
      <c r="C173" s="354">
        <v>-459.09300000000002</v>
      </c>
      <c r="D173" s="354">
        <v>0</v>
      </c>
      <c r="E173" s="354">
        <v>257.49299999999999</v>
      </c>
      <c r="F173" s="354">
        <v>4130.5630000000001</v>
      </c>
    </row>
    <row r="174" spans="1:6" ht="13">
      <c r="A174" s="342" t="s">
        <v>843</v>
      </c>
      <c r="B174" s="351">
        <v>-1509.375</v>
      </c>
      <c r="C174" s="354">
        <v>0</v>
      </c>
      <c r="D174" s="354">
        <v>0</v>
      </c>
      <c r="E174" s="354">
        <v>0</v>
      </c>
      <c r="F174" s="351">
        <v>-1509.375</v>
      </c>
    </row>
    <row r="175" spans="1:6" ht="13">
      <c r="A175" s="336"/>
      <c r="B175" s="354">
        <v>0</v>
      </c>
      <c r="C175" s="354">
        <v>0</v>
      </c>
      <c r="D175" s="354">
        <v>0</v>
      </c>
      <c r="E175" s="354">
        <v>0</v>
      </c>
      <c r="F175" s="354">
        <v>0</v>
      </c>
    </row>
    <row r="176" spans="1:6" ht="13">
      <c r="A176" s="342" t="s">
        <v>844</v>
      </c>
      <c r="B176" s="351">
        <v>-82589.887000000002</v>
      </c>
      <c r="C176" s="351">
        <v>3201.154</v>
      </c>
      <c r="D176" s="351">
        <v>-138.00400000000002</v>
      </c>
      <c r="E176" s="351">
        <v>11729.832999999999</v>
      </c>
      <c r="F176" s="351">
        <v>-67796.899999999994</v>
      </c>
    </row>
    <row r="177" spans="1:6" ht="13">
      <c r="A177" s="338" t="s">
        <v>5</v>
      </c>
      <c r="B177" s="354">
        <v>-73301.278999999995</v>
      </c>
      <c r="C177" s="354">
        <v>3147.1970000000001</v>
      </c>
      <c r="D177" s="354">
        <v>0</v>
      </c>
      <c r="E177" s="354">
        <v>12007.472</v>
      </c>
      <c r="F177" s="354">
        <v>-58146.606</v>
      </c>
    </row>
    <row r="178" spans="1:6" ht="13">
      <c r="A178" s="338" t="s">
        <v>845</v>
      </c>
      <c r="B178" s="354">
        <v>-9268.5999999999985</v>
      </c>
      <c r="C178" s="354">
        <v>53.956000000000003</v>
      </c>
      <c r="D178" s="354">
        <v>-138.00400000000002</v>
      </c>
      <c r="E178" s="354">
        <v>-277.63799999999998</v>
      </c>
      <c r="F178" s="354">
        <v>-9630.2849999999999</v>
      </c>
    </row>
    <row r="179" spans="1:6" ht="13">
      <c r="A179" s="338" t="s">
        <v>846</v>
      </c>
      <c r="B179" s="354">
        <v>-20.004999999999999</v>
      </c>
      <c r="C179" s="354">
        <v>0</v>
      </c>
      <c r="D179" s="354">
        <v>0</v>
      </c>
      <c r="E179" s="354">
        <v>0</v>
      </c>
      <c r="F179" s="354">
        <v>-20.004999999999999</v>
      </c>
    </row>
    <row r="180" spans="1:6" ht="13">
      <c r="A180" s="338"/>
      <c r="B180" s="354">
        <v>0</v>
      </c>
      <c r="C180" s="354">
        <v>0</v>
      </c>
      <c r="D180" s="354">
        <v>0</v>
      </c>
      <c r="E180" s="354">
        <v>0</v>
      </c>
      <c r="F180" s="354">
        <v>0</v>
      </c>
    </row>
    <row r="181" spans="1:6" ht="13">
      <c r="A181" s="343" t="s">
        <v>859</v>
      </c>
      <c r="B181" s="351">
        <v>41323.736000000004</v>
      </c>
      <c r="C181" s="351">
        <v>2658.6600000000003</v>
      </c>
      <c r="D181" s="351">
        <v>4853.893</v>
      </c>
      <c r="E181" s="351">
        <v>1713.9390000000001</v>
      </c>
      <c r="F181" s="351">
        <v>50550.233999999997</v>
      </c>
    </row>
    <row r="182" spans="1:6" ht="13">
      <c r="A182" s="344" t="s">
        <v>832</v>
      </c>
      <c r="B182" s="351">
        <v>-7009.8729999999996</v>
      </c>
      <c r="C182" s="351">
        <v>-336.58199999999999</v>
      </c>
      <c r="D182" s="351">
        <v>-4853.893</v>
      </c>
      <c r="E182" s="351">
        <v>-1988.6510000000001</v>
      </c>
      <c r="F182" s="351">
        <v>-14189.004000000001</v>
      </c>
    </row>
    <row r="183" spans="1:6" ht="13">
      <c r="A183" s="343" t="s">
        <v>860</v>
      </c>
      <c r="B183" s="351">
        <v>-274.70999999999998</v>
      </c>
      <c r="C183" s="351">
        <v>0</v>
      </c>
      <c r="D183" s="351">
        <v>0</v>
      </c>
      <c r="E183" s="351">
        <v>274.70999999999998</v>
      </c>
      <c r="F183" s="351">
        <v>0</v>
      </c>
    </row>
    <row r="184" spans="1:6" ht="13">
      <c r="A184" s="343" t="s">
        <v>861</v>
      </c>
      <c r="B184" s="351">
        <v>-670.86800000000005</v>
      </c>
      <c r="C184" s="351">
        <v>-72.443999999999988</v>
      </c>
      <c r="D184" s="351">
        <v>0</v>
      </c>
      <c r="E184" s="351">
        <v>0</v>
      </c>
      <c r="F184" s="351">
        <v>-743.31200000000013</v>
      </c>
    </row>
    <row r="185" spans="1:6" ht="13">
      <c r="A185" s="343"/>
      <c r="B185" s="354">
        <v>0</v>
      </c>
      <c r="C185" s="354">
        <v>0</v>
      </c>
      <c r="D185" s="354">
        <v>0</v>
      </c>
      <c r="E185" s="354">
        <v>0</v>
      </c>
      <c r="F185" s="354">
        <v>0</v>
      </c>
    </row>
    <row r="186" spans="1:6" ht="13.5" thickBot="1">
      <c r="A186" s="357" t="s">
        <v>862</v>
      </c>
      <c r="B186" s="358">
        <v>33368.281000000003</v>
      </c>
      <c r="C186" s="358">
        <v>2249.6309999999999</v>
      </c>
      <c r="D186" s="358">
        <v>0</v>
      </c>
      <c r="E186" s="358">
        <v>0</v>
      </c>
      <c r="F186" s="358">
        <v>35617.914000000004</v>
      </c>
    </row>
  </sheetData>
  <mergeCells count="40">
    <mergeCell ref="A116:A118"/>
    <mergeCell ref="B116:D116"/>
    <mergeCell ref="E116:F116"/>
    <mergeCell ref="B117:B118"/>
    <mergeCell ref="C117:C118"/>
    <mergeCell ref="D117:D118"/>
    <mergeCell ref="E117:E118"/>
    <mergeCell ref="F117:F118"/>
    <mergeCell ref="A79:A81"/>
    <mergeCell ref="B79:D79"/>
    <mergeCell ref="E79:F79"/>
    <mergeCell ref="B80:B81"/>
    <mergeCell ref="C80:C81"/>
    <mergeCell ref="D80:D81"/>
    <mergeCell ref="E80:E81"/>
    <mergeCell ref="F80:F81"/>
    <mergeCell ref="A153:A155"/>
    <mergeCell ref="B153:D153"/>
    <mergeCell ref="E153:F153"/>
    <mergeCell ref="B154:B155"/>
    <mergeCell ref="C154:C155"/>
    <mergeCell ref="D154:D155"/>
    <mergeCell ref="E154:E155"/>
    <mergeCell ref="F154:F155"/>
    <mergeCell ref="A2:A4"/>
    <mergeCell ref="B2:D2"/>
    <mergeCell ref="E2:F2"/>
    <mergeCell ref="B3:B4"/>
    <mergeCell ref="C3:C4"/>
    <mergeCell ref="D3:D4"/>
    <mergeCell ref="E3:E4"/>
    <mergeCell ref="F3:F4"/>
    <mergeCell ref="A41:A43"/>
    <mergeCell ref="B41:D41"/>
    <mergeCell ref="E41:F41"/>
    <mergeCell ref="B42:B43"/>
    <mergeCell ref="C42:C43"/>
    <mergeCell ref="D42:D43"/>
    <mergeCell ref="E42:E43"/>
    <mergeCell ref="F42:F43"/>
  </mergeCells>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E0564-C808-4FD3-A1BE-A6D10970CA08}">
  <sheetPr codeName="Planilha31">
    <tabColor rgb="FF939598"/>
  </sheetPr>
  <dimension ref="A1:S182"/>
  <sheetViews>
    <sheetView showGridLines="0" zoomScale="80" zoomScaleNormal="80" workbookViewId="0">
      <pane xSplit="1" ySplit="4" topLeftCell="B5" activePane="bottomRight" state="frozen"/>
      <selection pane="topRight"/>
      <selection pane="bottomLeft"/>
      <selection pane="bottomRight"/>
    </sheetView>
  </sheetViews>
  <sheetFormatPr defaultColWidth="9.1796875" defaultRowHeight="12.5"/>
  <cols>
    <col min="1" max="1" width="60" style="1048" customWidth="1"/>
    <col min="2" max="2" width="16.26953125" style="346" customWidth="1"/>
    <col min="3" max="3" width="14.26953125" style="346" customWidth="1"/>
    <col min="4" max="4" width="15.1796875" style="346" customWidth="1"/>
    <col min="5" max="5" width="17.1796875" style="1048" customWidth="1"/>
    <col min="6" max="6" width="15.1796875" style="1048" customWidth="1"/>
    <col min="7" max="7" width="9.1796875" style="1048"/>
    <col min="8" max="8" width="15.1796875" style="1048" customWidth="1"/>
    <col min="9" max="16384" width="9.1796875" style="1048"/>
  </cols>
  <sheetData>
    <row r="1" spans="1:19" ht="12.65" customHeight="1">
      <c r="A1" s="1053" t="s">
        <v>1432</v>
      </c>
      <c r="B1" s="1052"/>
      <c r="C1" s="1052"/>
      <c r="D1" s="1052"/>
      <c r="E1" s="1052"/>
      <c r="F1" s="1546" t="s">
        <v>1433</v>
      </c>
    </row>
    <row r="2" spans="1:19" s="348" customFormat="1" ht="12.75" customHeight="1">
      <c r="A2" s="1898" t="s">
        <v>1809</v>
      </c>
      <c r="B2" s="1899"/>
      <c r="C2" s="1899"/>
      <c r="D2" s="1899"/>
      <c r="E2" s="1899"/>
      <c r="F2" s="1899"/>
    </row>
    <row r="3" spans="1:19" s="348" customFormat="1" ht="17.25" customHeight="1">
      <c r="A3" s="1893"/>
      <c r="B3" s="1900" t="s">
        <v>849</v>
      </c>
      <c r="C3" s="1900" t="s">
        <v>850</v>
      </c>
      <c r="D3" s="1900" t="s">
        <v>851</v>
      </c>
      <c r="E3" s="1900" t="s">
        <v>855</v>
      </c>
      <c r="F3" s="1900" t="s">
        <v>856</v>
      </c>
    </row>
    <row r="4" spans="1:19" s="348" customFormat="1" ht="17.25" customHeight="1">
      <c r="A4" s="1893"/>
      <c r="B4" s="1896"/>
      <c r="C4" s="1896"/>
      <c r="D4" s="1896"/>
      <c r="E4" s="1897"/>
      <c r="F4" s="1896"/>
    </row>
    <row r="5" spans="1:19" ht="12.75" customHeight="1">
      <c r="A5" s="1049"/>
      <c r="B5" s="349"/>
      <c r="C5" s="349"/>
      <c r="D5" s="350"/>
      <c r="E5" s="349"/>
      <c r="F5" s="349"/>
    </row>
    <row r="6" spans="1:19" ht="12.75" customHeight="1">
      <c r="A6" s="336" t="s">
        <v>834</v>
      </c>
      <c r="B6" s="351">
        <v>36594.603999999999</v>
      </c>
      <c r="C6" s="351">
        <v>-49.186999999999998</v>
      </c>
      <c r="D6" s="351">
        <v>1739.578</v>
      </c>
      <c r="E6" s="351">
        <v>-415.80599999999998</v>
      </c>
      <c r="F6" s="351">
        <v>37869.188999999998</v>
      </c>
      <c r="H6" s="352"/>
      <c r="I6" s="352"/>
      <c r="J6" s="353"/>
      <c r="K6" s="352"/>
      <c r="L6" s="353"/>
      <c r="M6" s="353"/>
      <c r="N6" s="353"/>
      <c r="O6" s="353"/>
      <c r="P6" s="353"/>
      <c r="Q6" s="353"/>
      <c r="R6" s="353"/>
      <c r="S6" s="353"/>
    </row>
    <row r="7" spans="1:19" ht="12.75" customHeight="1">
      <c r="A7" s="337"/>
      <c r="B7" s="354"/>
      <c r="C7" s="354"/>
      <c r="D7" s="354"/>
      <c r="E7" s="354"/>
      <c r="F7" s="354"/>
      <c r="H7" s="355"/>
      <c r="I7" s="355"/>
      <c r="J7" s="353"/>
      <c r="K7" s="355"/>
      <c r="L7" s="353"/>
      <c r="M7" s="353"/>
      <c r="N7" s="353"/>
      <c r="O7" s="353"/>
      <c r="P7" s="353"/>
      <c r="Q7" s="353"/>
      <c r="R7" s="353"/>
      <c r="S7" s="353"/>
    </row>
    <row r="8" spans="1:19" ht="12.75" customHeight="1">
      <c r="A8" s="338" t="s">
        <v>822</v>
      </c>
      <c r="B8" s="354">
        <v>21419.014999999999</v>
      </c>
      <c r="C8" s="354">
        <v>0</v>
      </c>
      <c r="D8" s="354">
        <v>1739.578</v>
      </c>
      <c r="E8" s="354">
        <v>1816.403</v>
      </c>
      <c r="F8" s="354">
        <v>24974.996999999999</v>
      </c>
      <c r="H8" s="355"/>
      <c r="I8" s="355"/>
      <c r="J8" s="353"/>
      <c r="K8" s="355"/>
      <c r="L8" s="353"/>
      <c r="M8" s="353"/>
      <c r="N8" s="353"/>
      <c r="O8" s="353"/>
      <c r="P8" s="353"/>
      <c r="Q8" s="353"/>
      <c r="R8" s="353"/>
      <c r="S8" s="353"/>
    </row>
    <row r="9" spans="1:19" ht="12.75" customHeight="1">
      <c r="A9" s="339" t="s">
        <v>808</v>
      </c>
      <c r="B9" s="354">
        <v>22410.954000000002</v>
      </c>
      <c r="C9" s="354">
        <v>0</v>
      </c>
      <c r="D9" s="354">
        <v>0</v>
      </c>
      <c r="E9" s="354">
        <v>1816.403</v>
      </c>
      <c r="F9" s="354">
        <v>24227.357</v>
      </c>
      <c r="H9" s="355"/>
      <c r="I9" s="355"/>
      <c r="J9" s="353"/>
      <c r="K9" s="355"/>
      <c r="L9" s="353"/>
      <c r="M9" s="353"/>
      <c r="N9" s="353"/>
      <c r="O9" s="353"/>
      <c r="P9" s="353"/>
      <c r="Q9" s="353"/>
      <c r="R9" s="353"/>
      <c r="S9" s="353"/>
    </row>
    <row r="10" spans="1:19" ht="12.75" customHeight="1">
      <c r="A10" s="339" t="s">
        <v>823</v>
      </c>
      <c r="B10" s="354">
        <v>-991.93799999999999</v>
      </c>
      <c r="C10" s="354">
        <v>0</v>
      </c>
      <c r="D10" s="354">
        <v>1739.578</v>
      </c>
      <c r="E10" s="354">
        <v>0</v>
      </c>
      <c r="F10" s="354">
        <v>747.63900000000001</v>
      </c>
      <c r="H10" s="355"/>
      <c r="I10" s="355"/>
      <c r="J10" s="353"/>
      <c r="K10" s="355"/>
      <c r="L10" s="353"/>
      <c r="M10" s="353"/>
      <c r="N10" s="353"/>
      <c r="O10" s="353"/>
      <c r="P10" s="353"/>
      <c r="Q10" s="353"/>
      <c r="R10" s="353"/>
      <c r="S10" s="353"/>
    </row>
    <row r="11" spans="1:19" ht="12.75" customHeight="1">
      <c r="A11" s="340" t="s">
        <v>809</v>
      </c>
      <c r="B11" s="354">
        <v>11824.391</v>
      </c>
      <c r="C11" s="354">
        <v>0</v>
      </c>
      <c r="D11" s="354">
        <v>0</v>
      </c>
      <c r="E11" s="354">
        <v>-1397.5940000000001</v>
      </c>
      <c r="F11" s="354">
        <v>10426.796</v>
      </c>
      <c r="H11" s="355"/>
      <c r="I11" s="355"/>
      <c r="J11" s="353"/>
      <c r="K11" s="355"/>
      <c r="L11" s="353"/>
      <c r="M11" s="353"/>
      <c r="N11" s="353"/>
      <c r="O11" s="353"/>
      <c r="P11" s="353"/>
      <c r="Q11" s="353"/>
      <c r="R11" s="353"/>
      <c r="S11" s="353"/>
    </row>
    <row r="12" spans="1:19" ht="25.5" customHeight="1">
      <c r="A12" s="340" t="s">
        <v>857</v>
      </c>
      <c r="B12" s="354">
        <v>1680.0050000000001</v>
      </c>
      <c r="C12" s="354">
        <v>-49.186999999999998</v>
      </c>
      <c r="D12" s="354">
        <v>0</v>
      </c>
      <c r="E12" s="354">
        <v>836.577</v>
      </c>
      <c r="F12" s="354">
        <v>2467.395</v>
      </c>
      <c r="H12" s="355"/>
      <c r="I12" s="355"/>
      <c r="J12" s="353"/>
      <c r="K12" s="355"/>
      <c r="L12" s="353"/>
      <c r="M12" s="353"/>
      <c r="N12" s="353"/>
      <c r="O12" s="353"/>
      <c r="P12" s="353"/>
      <c r="Q12" s="353"/>
      <c r="R12" s="353"/>
      <c r="S12" s="353"/>
    </row>
    <row r="13" spans="1:19" ht="12.75" customHeight="1">
      <c r="A13" s="338" t="s">
        <v>836</v>
      </c>
      <c r="B13" s="354">
        <v>1183.4739999999999</v>
      </c>
      <c r="C13" s="354">
        <v>0</v>
      </c>
      <c r="D13" s="354">
        <v>0</v>
      </c>
      <c r="E13" s="354">
        <v>-1183.4739999999999</v>
      </c>
      <c r="F13" s="354">
        <v>0</v>
      </c>
      <c r="H13" s="355"/>
      <c r="I13" s="355"/>
      <c r="J13" s="353"/>
      <c r="K13" s="355"/>
      <c r="L13" s="353"/>
      <c r="M13" s="353"/>
      <c r="N13" s="353"/>
      <c r="O13" s="353"/>
      <c r="P13" s="353"/>
      <c r="Q13" s="353"/>
      <c r="R13" s="353"/>
      <c r="S13" s="353"/>
    </row>
    <row r="14" spans="1:19" ht="12.75" customHeight="1">
      <c r="A14" s="338" t="s">
        <v>837</v>
      </c>
      <c r="B14" s="354">
        <v>215.40899999999999</v>
      </c>
      <c r="C14" s="354">
        <v>0</v>
      </c>
      <c r="D14" s="354">
        <v>0</v>
      </c>
      <c r="E14" s="354">
        <v>-215.40899999999999</v>
      </c>
      <c r="F14" s="354">
        <v>0</v>
      </c>
      <c r="H14" s="355"/>
      <c r="I14" s="355"/>
      <c r="J14" s="353"/>
      <c r="K14" s="355"/>
      <c r="L14" s="353"/>
      <c r="M14" s="353"/>
      <c r="N14" s="353"/>
      <c r="O14" s="353"/>
      <c r="P14" s="353"/>
      <c r="Q14" s="353"/>
      <c r="R14" s="353"/>
      <c r="S14" s="353"/>
    </row>
    <row r="15" spans="1:19" ht="12.75" customHeight="1">
      <c r="A15" s="341" t="s">
        <v>838</v>
      </c>
      <c r="B15" s="354">
        <v>272.30799999999999</v>
      </c>
      <c r="C15" s="354">
        <v>0</v>
      </c>
      <c r="D15" s="354">
        <v>0</v>
      </c>
      <c r="E15" s="354">
        <v>-272.30799999999999</v>
      </c>
      <c r="F15" s="354">
        <v>0</v>
      </c>
      <c r="H15" s="355"/>
      <c r="I15" s="355"/>
      <c r="J15" s="353"/>
      <c r="K15" s="355"/>
      <c r="L15" s="353"/>
      <c r="M15" s="353"/>
      <c r="N15" s="353"/>
      <c r="O15" s="353"/>
      <c r="P15" s="353"/>
      <c r="Q15" s="353"/>
      <c r="R15" s="353"/>
      <c r="S15" s="353"/>
    </row>
    <row r="16" spans="1:19" ht="12.75" customHeight="1">
      <c r="A16" s="339"/>
      <c r="B16" s="354"/>
      <c r="C16" s="354"/>
      <c r="D16" s="354"/>
      <c r="E16" s="354"/>
      <c r="F16" s="354"/>
      <c r="H16" s="355"/>
      <c r="I16" s="355"/>
      <c r="J16" s="353"/>
      <c r="K16" s="355"/>
      <c r="L16" s="353"/>
      <c r="M16" s="353"/>
      <c r="N16" s="353"/>
      <c r="O16" s="353"/>
      <c r="P16" s="353"/>
      <c r="Q16" s="353"/>
      <c r="R16" s="353"/>
      <c r="S16" s="353"/>
    </row>
    <row r="17" spans="1:19" ht="12.75" customHeight="1">
      <c r="A17" s="342" t="s">
        <v>839</v>
      </c>
      <c r="B17" s="351">
        <v>-8301.57</v>
      </c>
      <c r="C17" s="351">
        <v>0</v>
      </c>
      <c r="D17" s="351">
        <v>0</v>
      </c>
      <c r="E17" s="351">
        <v>-1503.3869999999999</v>
      </c>
      <c r="F17" s="351">
        <v>-9804.9580000000005</v>
      </c>
      <c r="H17" s="352"/>
      <c r="I17" s="352"/>
      <c r="J17" s="353"/>
      <c r="K17" s="355"/>
      <c r="L17" s="353"/>
      <c r="M17" s="353"/>
      <c r="N17" s="353"/>
      <c r="O17" s="353"/>
      <c r="P17" s="353"/>
      <c r="Q17" s="353"/>
      <c r="R17" s="353"/>
      <c r="S17" s="353"/>
    </row>
    <row r="18" spans="1:19" ht="12.75" customHeight="1">
      <c r="A18" s="338" t="s">
        <v>840</v>
      </c>
      <c r="B18" s="354">
        <v>-9141.9249999999993</v>
      </c>
      <c r="C18" s="354">
        <v>0</v>
      </c>
      <c r="D18" s="354">
        <v>0</v>
      </c>
      <c r="E18" s="354">
        <v>-764.68700000000001</v>
      </c>
      <c r="F18" s="354">
        <v>-9906.6129999999994</v>
      </c>
      <c r="G18" s="1061"/>
      <c r="H18" s="355"/>
      <c r="I18" s="355"/>
      <c r="J18" s="353"/>
      <c r="K18" s="355"/>
      <c r="L18" s="353"/>
      <c r="M18" s="353"/>
      <c r="N18" s="353"/>
      <c r="O18" s="353"/>
      <c r="P18" s="353"/>
      <c r="Q18" s="353"/>
      <c r="R18" s="353"/>
      <c r="S18" s="353"/>
    </row>
    <row r="19" spans="1:19" ht="12.75" customHeight="1">
      <c r="A19" s="1006"/>
      <c r="B19" s="354">
        <v>0</v>
      </c>
      <c r="C19" s="354"/>
      <c r="D19" s="354"/>
      <c r="E19" s="354"/>
      <c r="F19" s="354"/>
      <c r="G19" s="1061"/>
      <c r="H19" s="355"/>
      <c r="I19" s="355"/>
      <c r="J19" s="353"/>
      <c r="K19" s="355"/>
      <c r="L19" s="353"/>
      <c r="M19" s="353"/>
      <c r="N19" s="353"/>
      <c r="O19" s="353"/>
      <c r="P19" s="353"/>
      <c r="Q19" s="353"/>
      <c r="R19" s="353"/>
      <c r="S19" s="353"/>
    </row>
    <row r="20" spans="1:19" ht="12.75" customHeight="1">
      <c r="A20" s="328" t="s">
        <v>841</v>
      </c>
      <c r="B20" s="354">
        <v>0</v>
      </c>
      <c r="C20" s="354">
        <v>0</v>
      </c>
      <c r="D20" s="354">
        <v>0</v>
      </c>
      <c r="E20" s="354">
        <v>9.6820000000000004</v>
      </c>
      <c r="F20" s="354">
        <v>9.6820000000000004</v>
      </c>
      <c r="G20" s="1061"/>
      <c r="H20" s="355"/>
      <c r="I20" s="355"/>
      <c r="J20" s="353"/>
      <c r="K20" s="355"/>
      <c r="L20" s="353"/>
      <c r="M20" s="353"/>
      <c r="N20" s="353"/>
      <c r="O20" s="353"/>
      <c r="P20" s="353"/>
      <c r="Q20" s="353"/>
      <c r="R20" s="353"/>
      <c r="S20" s="353"/>
    </row>
    <row r="21" spans="1:19" ht="12.75" customHeight="1">
      <c r="A21" s="1005" t="s">
        <v>825</v>
      </c>
      <c r="B21" s="354">
        <v>0</v>
      </c>
      <c r="C21" s="354">
        <v>0</v>
      </c>
      <c r="D21" s="354">
        <v>0</v>
      </c>
      <c r="E21" s="354">
        <v>-772.12300000000005</v>
      </c>
      <c r="F21" s="354">
        <v>-772.12300000000005</v>
      </c>
      <c r="G21" s="1061"/>
      <c r="H21" s="355"/>
      <c r="I21" s="355"/>
      <c r="J21" s="353"/>
      <c r="K21" s="355"/>
      <c r="L21" s="353"/>
      <c r="M21" s="353"/>
      <c r="N21" s="353"/>
      <c r="O21" s="353"/>
      <c r="P21" s="353"/>
      <c r="Q21" s="353"/>
      <c r="R21" s="353"/>
      <c r="S21" s="353"/>
    </row>
    <row r="22" spans="1:19" ht="12.75" customHeight="1">
      <c r="A22" s="338" t="s">
        <v>858</v>
      </c>
      <c r="B22" s="354">
        <v>840.35500000000002</v>
      </c>
      <c r="C22" s="354">
        <v>0</v>
      </c>
      <c r="D22" s="354">
        <v>0</v>
      </c>
      <c r="E22" s="354">
        <v>23.741</v>
      </c>
      <c r="F22" s="354">
        <v>864.096</v>
      </c>
      <c r="H22" s="355"/>
      <c r="I22" s="355"/>
      <c r="J22" s="353"/>
      <c r="K22" s="355"/>
      <c r="L22" s="353"/>
      <c r="M22" s="353"/>
      <c r="N22" s="353"/>
      <c r="O22" s="353"/>
      <c r="P22" s="353"/>
      <c r="Q22" s="353"/>
      <c r="R22" s="353"/>
      <c r="S22" s="353"/>
    </row>
    <row r="23" spans="1:19" ht="12.75" customHeight="1">
      <c r="A23" s="342" t="s">
        <v>843</v>
      </c>
      <c r="B23" s="351">
        <v>-411.66199999999998</v>
      </c>
      <c r="C23" s="354">
        <v>0</v>
      </c>
      <c r="D23" s="354">
        <v>0</v>
      </c>
      <c r="E23" s="354">
        <v>0</v>
      </c>
      <c r="F23" s="351">
        <v>-411.66199999999998</v>
      </c>
      <c r="H23" s="352"/>
      <c r="I23" s="352"/>
      <c r="J23" s="353"/>
      <c r="K23" s="355"/>
      <c r="L23" s="353"/>
      <c r="M23" s="353"/>
      <c r="N23" s="353"/>
      <c r="O23" s="353"/>
      <c r="P23" s="353"/>
      <c r="Q23" s="353"/>
      <c r="R23" s="353"/>
      <c r="S23" s="353"/>
    </row>
    <row r="24" spans="1:19" ht="12.75" customHeight="1">
      <c r="A24" s="336"/>
      <c r="B24" s="354"/>
      <c r="C24" s="354"/>
      <c r="D24" s="354"/>
      <c r="E24" s="354"/>
      <c r="F24" s="354"/>
      <c r="H24" s="355"/>
      <c r="I24" s="355"/>
      <c r="J24" s="353"/>
      <c r="K24" s="355"/>
      <c r="L24" s="353"/>
      <c r="M24" s="353"/>
      <c r="N24" s="353"/>
      <c r="O24" s="353"/>
      <c r="P24" s="353"/>
      <c r="Q24" s="353"/>
      <c r="R24" s="353"/>
      <c r="S24" s="353"/>
    </row>
    <row r="25" spans="1:19" ht="12.75" customHeight="1">
      <c r="A25" s="342" t="s">
        <v>844</v>
      </c>
      <c r="B25" s="351">
        <v>-19702.277999999998</v>
      </c>
      <c r="C25" s="351">
        <v>297.06299999999999</v>
      </c>
      <c r="D25" s="351">
        <v>-63.896999999999998</v>
      </c>
      <c r="E25" s="351">
        <v>2594.8270000000002</v>
      </c>
      <c r="F25" s="351">
        <v>-16874.285</v>
      </c>
      <c r="H25" s="352"/>
      <c r="I25" s="352"/>
      <c r="J25" s="353"/>
      <c r="K25" s="355"/>
      <c r="L25" s="353"/>
      <c r="M25" s="353"/>
      <c r="N25" s="353"/>
      <c r="O25" s="353"/>
      <c r="P25" s="353"/>
      <c r="Q25" s="353"/>
      <c r="R25" s="353"/>
      <c r="S25" s="353"/>
    </row>
    <row r="26" spans="1:19" ht="12.75" customHeight="1">
      <c r="A26" s="338" t="s">
        <v>5</v>
      </c>
      <c r="B26" s="354">
        <v>-17487.025000000001</v>
      </c>
      <c r="C26" s="354">
        <v>294.77600000000001</v>
      </c>
      <c r="D26" s="354">
        <v>0</v>
      </c>
      <c r="E26" s="354">
        <v>2629.5259999999998</v>
      </c>
      <c r="F26" s="354">
        <v>-14562.722</v>
      </c>
      <c r="H26" s="355"/>
      <c r="I26" s="355"/>
      <c r="J26" s="353"/>
      <c r="K26" s="355"/>
      <c r="L26" s="353"/>
      <c r="M26" s="353"/>
      <c r="N26" s="353"/>
      <c r="O26" s="353"/>
      <c r="P26" s="353"/>
      <c r="Q26" s="353"/>
      <c r="R26" s="353"/>
      <c r="S26" s="353"/>
    </row>
    <row r="27" spans="1:19" ht="12.75" customHeight="1">
      <c r="A27" s="338" t="s">
        <v>845</v>
      </c>
      <c r="B27" s="354">
        <v>-2210.1729999999998</v>
      </c>
      <c r="C27" s="354">
        <v>2.2869999999999999</v>
      </c>
      <c r="D27" s="354">
        <v>-63.896999999999998</v>
      </c>
      <c r="E27" s="354">
        <v>-34.698999999999998</v>
      </c>
      <c r="F27" s="354">
        <v>-2306.4830000000002</v>
      </c>
      <c r="H27" s="355"/>
      <c r="I27" s="355"/>
      <c r="J27" s="353"/>
      <c r="K27" s="355"/>
      <c r="L27" s="353"/>
      <c r="M27" s="353"/>
      <c r="N27" s="353"/>
      <c r="O27" s="353"/>
      <c r="P27" s="353"/>
      <c r="Q27" s="353"/>
      <c r="R27" s="353"/>
      <c r="S27" s="353"/>
    </row>
    <row r="28" spans="1:19" ht="12.75" customHeight="1">
      <c r="A28" s="338" t="s">
        <v>846</v>
      </c>
      <c r="B28" s="354">
        <v>-5.0789999999999997</v>
      </c>
      <c r="C28" s="354">
        <v>0</v>
      </c>
      <c r="D28" s="354">
        <v>0</v>
      </c>
      <c r="E28" s="354">
        <v>0</v>
      </c>
      <c r="F28" s="354">
        <v>-5.0789999999999997</v>
      </c>
      <c r="H28" s="355"/>
      <c r="I28" s="355"/>
      <c r="J28" s="353"/>
      <c r="K28" s="355"/>
      <c r="L28" s="353"/>
      <c r="M28" s="353"/>
      <c r="N28" s="353"/>
      <c r="O28" s="353"/>
      <c r="P28" s="353"/>
      <c r="Q28" s="353"/>
      <c r="R28" s="353"/>
      <c r="S28" s="353"/>
    </row>
    <row r="29" spans="1:19" ht="12.75" customHeight="1">
      <c r="A29" s="338"/>
      <c r="B29" s="354"/>
      <c r="C29" s="354"/>
      <c r="D29" s="354"/>
      <c r="E29" s="354"/>
      <c r="F29" s="354"/>
      <c r="H29" s="355"/>
      <c r="I29" s="355"/>
      <c r="J29" s="353"/>
      <c r="K29" s="355"/>
      <c r="L29" s="353"/>
      <c r="M29" s="353"/>
      <c r="N29" s="353"/>
      <c r="O29" s="353"/>
      <c r="P29" s="353"/>
      <c r="Q29" s="353"/>
      <c r="R29" s="353"/>
      <c r="S29" s="353"/>
    </row>
    <row r="30" spans="1:19" ht="12.75" customHeight="1">
      <c r="A30" s="343" t="s">
        <v>859</v>
      </c>
      <c r="B30" s="351">
        <v>8179.0919999999996</v>
      </c>
      <c r="C30" s="351">
        <v>247.876</v>
      </c>
      <c r="D30" s="351">
        <v>1675.681</v>
      </c>
      <c r="E30" s="351">
        <v>675.63300000000004</v>
      </c>
      <c r="F30" s="351">
        <v>10778.282999999999</v>
      </c>
      <c r="H30" s="352"/>
      <c r="I30" s="352"/>
      <c r="J30" s="353"/>
      <c r="K30" s="355"/>
      <c r="L30" s="353"/>
      <c r="M30" s="353"/>
      <c r="N30" s="353"/>
      <c r="O30" s="353"/>
      <c r="P30" s="353"/>
      <c r="Q30" s="353"/>
      <c r="R30" s="353"/>
      <c r="S30" s="353"/>
    </row>
    <row r="31" spans="1:19" ht="12.75" customHeight="1">
      <c r="A31" s="344" t="s">
        <v>832</v>
      </c>
      <c r="B31" s="351">
        <v>-631.85</v>
      </c>
      <c r="C31" s="351">
        <v>106.663</v>
      </c>
      <c r="D31" s="351">
        <v>-1675.681</v>
      </c>
      <c r="E31" s="351">
        <v>-749.50400000000002</v>
      </c>
      <c r="F31" s="351">
        <v>-2950.3719999999998</v>
      </c>
      <c r="H31" s="352"/>
      <c r="I31" s="352"/>
      <c r="J31" s="353"/>
      <c r="K31" s="355"/>
      <c r="L31" s="353"/>
      <c r="M31" s="353"/>
      <c r="N31" s="353"/>
      <c r="O31" s="353"/>
      <c r="P31" s="353"/>
      <c r="Q31" s="353"/>
      <c r="R31" s="353"/>
      <c r="S31" s="353"/>
    </row>
    <row r="32" spans="1:19" ht="12.75" customHeight="1">
      <c r="A32" s="343" t="s">
        <v>860</v>
      </c>
      <c r="B32" s="351">
        <v>-73.870999999999995</v>
      </c>
      <c r="C32" s="351">
        <v>0</v>
      </c>
      <c r="D32" s="351">
        <v>0</v>
      </c>
      <c r="E32" s="351">
        <v>73.870999999999995</v>
      </c>
      <c r="F32" s="351">
        <v>0</v>
      </c>
      <c r="H32" s="352"/>
      <c r="I32" s="352"/>
      <c r="J32" s="353"/>
      <c r="K32" s="355"/>
      <c r="L32" s="353"/>
      <c r="M32" s="353"/>
      <c r="N32" s="353"/>
      <c r="O32" s="353"/>
      <c r="P32" s="353"/>
      <c r="Q32" s="353"/>
      <c r="R32" s="353"/>
      <c r="S32" s="353"/>
    </row>
    <row r="33" spans="1:19" ht="12.75" customHeight="1">
      <c r="A33" s="343" t="s">
        <v>861</v>
      </c>
      <c r="B33" s="351">
        <v>-117.749</v>
      </c>
      <c r="C33" s="351">
        <v>-42.438000000000002</v>
      </c>
      <c r="D33" s="351">
        <v>0</v>
      </c>
      <c r="E33" s="351">
        <v>0</v>
      </c>
      <c r="F33" s="351">
        <v>-160.18700000000001</v>
      </c>
      <c r="H33" s="352"/>
      <c r="I33" s="352"/>
      <c r="J33" s="353"/>
      <c r="K33" s="355"/>
      <c r="L33" s="353"/>
      <c r="M33" s="353"/>
      <c r="N33" s="353"/>
      <c r="O33" s="353"/>
      <c r="P33" s="353"/>
      <c r="Q33" s="353"/>
      <c r="R33" s="353"/>
      <c r="S33" s="353"/>
    </row>
    <row r="34" spans="1:19" ht="12.75" customHeight="1">
      <c r="A34" s="343"/>
      <c r="B34" s="354"/>
      <c r="C34" s="354"/>
      <c r="D34" s="354"/>
      <c r="E34" s="354"/>
      <c r="F34" s="354">
        <v>0</v>
      </c>
      <c r="H34" s="352"/>
      <c r="I34" s="352"/>
      <c r="J34" s="353"/>
      <c r="K34" s="355"/>
      <c r="L34" s="353"/>
      <c r="M34" s="353"/>
      <c r="N34" s="353"/>
      <c r="O34" s="353"/>
      <c r="P34" s="353"/>
      <c r="Q34" s="353"/>
      <c r="R34" s="353"/>
      <c r="S34" s="353"/>
    </row>
    <row r="35" spans="1:19" ht="13.5" customHeight="1" thickBot="1">
      <c r="A35" s="357" t="s">
        <v>862</v>
      </c>
      <c r="B35" s="358">
        <v>7355.6220000000003</v>
      </c>
      <c r="C35" s="358">
        <v>312.10000000000002</v>
      </c>
      <c r="D35" s="358">
        <v>0</v>
      </c>
      <c r="E35" s="358">
        <v>0</v>
      </c>
      <c r="F35" s="358">
        <v>7667.723</v>
      </c>
      <c r="G35" s="1061"/>
      <c r="H35" s="352"/>
      <c r="I35" s="352"/>
      <c r="J35" s="353"/>
      <c r="K35" s="355"/>
      <c r="L35" s="353"/>
      <c r="M35" s="353"/>
      <c r="N35" s="353"/>
      <c r="O35" s="353"/>
      <c r="P35" s="353"/>
      <c r="Q35" s="353"/>
      <c r="R35" s="353"/>
      <c r="S35" s="353"/>
    </row>
    <row r="36" spans="1:19" ht="19.5" customHeight="1">
      <c r="F36" s="309"/>
    </row>
    <row r="37" spans="1:19" ht="19.5" customHeight="1">
      <c r="F37" s="309"/>
    </row>
    <row r="38" spans="1:19" ht="12.65" customHeight="1">
      <c r="A38" s="1053" t="s">
        <v>1432</v>
      </c>
      <c r="B38" s="1052"/>
      <c r="C38" s="1052"/>
      <c r="D38" s="1052"/>
      <c r="E38" s="1052"/>
      <c r="F38" s="1052"/>
    </row>
    <row r="39" spans="1:19" s="348" customFormat="1" ht="12.75" customHeight="1">
      <c r="A39" s="1898" t="s">
        <v>1788</v>
      </c>
      <c r="B39" s="1899"/>
      <c r="C39" s="1899"/>
      <c r="D39" s="1899"/>
      <c r="E39" s="1899"/>
      <c r="F39" s="1899"/>
    </row>
    <row r="40" spans="1:19" s="348" customFormat="1" ht="17.25" customHeight="1">
      <c r="A40" s="1893"/>
      <c r="B40" s="1900" t="s">
        <v>849</v>
      </c>
      <c r="C40" s="1900" t="s">
        <v>850</v>
      </c>
      <c r="D40" s="1900" t="s">
        <v>851</v>
      </c>
      <c r="E40" s="1900" t="s">
        <v>855</v>
      </c>
      <c r="F40" s="1900" t="s">
        <v>856</v>
      </c>
    </row>
    <row r="41" spans="1:19" s="348" customFormat="1" ht="17.25" customHeight="1">
      <c r="A41" s="1893"/>
      <c r="B41" s="1896"/>
      <c r="C41" s="1896"/>
      <c r="D41" s="1896"/>
      <c r="E41" s="1897"/>
      <c r="F41" s="1896"/>
    </row>
    <row r="42" spans="1:19" ht="12.75" customHeight="1">
      <c r="A42" s="1049"/>
      <c r="B42" s="349"/>
      <c r="C42" s="349"/>
      <c r="D42" s="350"/>
      <c r="E42" s="349"/>
      <c r="F42" s="349"/>
    </row>
    <row r="43" spans="1:19" ht="12.75" customHeight="1">
      <c r="A43" s="336" t="s">
        <v>834</v>
      </c>
      <c r="B43" s="351">
        <v>35574.29</v>
      </c>
      <c r="C43" s="351">
        <v>0</v>
      </c>
      <c r="D43" s="351">
        <v>935.07899999999995</v>
      </c>
      <c r="E43" s="351">
        <v>57.820999999999998</v>
      </c>
      <c r="F43" s="351">
        <v>36567.190999999999</v>
      </c>
      <c r="H43" s="352"/>
      <c r="I43" s="352"/>
      <c r="J43" s="353"/>
      <c r="K43" s="352"/>
      <c r="L43" s="353"/>
      <c r="M43" s="353"/>
      <c r="N43" s="353"/>
      <c r="O43" s="353"/>
      <c r="P43" s="353"/>
      <c r="Q43" s="353"/>
      <c r="R43" s="353"/>
      <c r="S43" s="353"/>
    </row>
    <row r="44" spans="1:19" ht="12.75" customHeight="1">
      <c r="A44" s="337"/>
      <c r="B44" s="354"/>
      <c r="C44" s="354"/>
      <c r="D44" s="354"/>
      <c r="E44" s="354"/>
      <c r="F44" s="354"/>
      <c r="H44" s="355"/>
      <c r="I44" s="355"/>
      <c r="J44" s="353"/>
      <c r="K44" s="355"/>
      <c r="L44" s="353"/>
      <c r="M44" s="353"/>
      <c r="N44" s="353"/>
      <c r="O44" s="353"/>
      <c r="P44" s="353"/>
      <c r="Q44" s="353"/>
      <c r="R44" s="353"/>
      <c r="S44" s="353"/>
    </row>
    <row r="45" spans="1:19" ht="12.75" customHeight="1">
      <c r="A45" s="338" t="s">
        <v>822</v>
      </c>
      <c r="B45" s="354">
        <v>20579.243999999999</v>
      </c>
      <c r="C45" s="354">
        <v>0</v>
      </c>
      <c r="D45" s="354">
        <v>935.07899999999995</v>
      </c>
      <c r="E45" s="354">
        <v>2387.098</v>
      </c>
      <c r="F45" s="354">
        <v>23901.421999999999</v>
      </c>
      <c r="H45" s="355"/>
      <c r="I45" s="355"/>
      <c r="J45" s="353"/>
      <c r="K45" s="355"/>
      <c r="L45" s="353"/>
      <c r="M45" s="353"/>
      <c r="N45" s="353"/>
      <c r="O45" s="353"/>
      <c r="P45" s="353"/>
      <c r="Q45" s="353"/>
      <c r="R45" s="353"/>
      <c r="S45" s="353"/>
    </row>
    <row r="46" spans="1:19" ht="12.75" customHeight="1">
      <c r="A46" s="339" t="s">
        <v>808</v>
      </c>
      <c r="B46" s="354">
        <v>20998.332999999999</v>
      </c>
      <c r="C46" s="354">
        <v>0</v>
      </c>
      <c r="D46" s="354">
        <v>0</v>
      </c>
      <c r="E46" s="354">
        <v>2387.098</v>
      </c>
      <c r="F46" s="354">
        <v>23385.431</v>
      </c>
      <c r="H46" s="355"/>
      <c r="I46" s="355"/>
      <c r="J46" s="353"/>
      <c r="K46" s="355"/>
      <c r="L46" s="353"/>
      <c r="M46" s="353"/>
      <c r="N46" s="353"/>
      <c r="O46" s="353"/>
      <c r="P46" s="353"/>
      <c r="Q46" s="353"/>
      <c r="R46" s="353"/>
      <c r="S46" s="353"/>
    </row>
    <row r="47" spans="1:19" ht="12.75" customHeight="1">
      <c r="A47" s="339" t="s">
        <v>823</v>
      </c>
      <c r="B47" s="354">
        <v>-419.08800000000002</v>
      </c>
      <c r="C47" s="354">
        <v>0</v>
      </c>
      <c r="D47" s="354">
        <v>935.07899999999995</v>
      </c>
      <c r="E47" s="354">
        <v>0</v>
      </c>
      <c r="F47" s="354">
        <v>515.99</v>
      </c>
      <c r="H47" s="355"/>
      <c r="I47" s="355"/>
      <c r="J47" s="353"/>
      <c r="K47" s="355"/>
      <c r="L47" s="353"/>
      <c r="M47" s="353"/>
      <c r="N47" s="353"/>
      <c r="O47" s="353"/>
      <c r="P47" s="353"/>
      <c r="Q47" s="353"/>
      <c r="R47" s="353"/>
      <c r="S47" s="353"/>
    </row>
    <row r="48" spans="1:19" ht="12.75" customHeight="1">
      <c r="A48" s="340" t="s">
        <v>809</v>
      </c>
      <c r="B48" s="354">
        <v>11794.816000000001</v>
      </c>
      <c r="C48" s="354">
        <v>0</v>
      </c>
      <c r="D48" s="354">
        <v>0</v>
      </c>
      <c r="E48" s="354">
        <v>-1385.2249999999999</v>
      </c>
      <c r="F48" s="354">
        <v>10409.591</v>
      </c>
      <c r="H48" s="355"/>
      <c r="I48" s="355"/>
      <c r="J48" s="353"/>
      <c r="K48" s="355"/>
      <c r="L48" s="353"/>
      <c r="M48" s="353"/>
      <c r="N48" s="353"/>
      <c r="O48" s="353"/>
      <c r="P48" s="353"/>
      <c r="Q48" s="353"/>
      <c r="R48" s="353"/>
      <c r="S48" s="353"/>
    </row>
    <row r="49" spans="1:19" ht="25.5" customHeight="1">
      <c r="A49" s="340" t="s">
        <v>857</v>
      </c>
      <c r="B49" s="354">
        <v>1630.8019999999999</v>
      </c>
      <c r="C49" s="354">
        <v>0</v>
      </c>
      <c r="D49" s="354">
        <v>0</v>
      </c>
      <c r="E49" s="354">
        <v>625.37400000000002</v>
      </c>
      <c r="F49" s="354">
        <v>2256.1759999999999</v>
      </c>
      <c r="H49" s="355"/>
      <c r="I49" s="355"/>
      <c r="J49" s="353"/>
      <c r="K49" s="355"/>
      <c r="L49" s="353"/>
      <c r="M49" s="353"/>
      <c r="N49" s="353"/>
      <c r="O49" s="353"/>
      <c r="P49" s="353"/>
      <c r="Q49" s="353"/>
      <c r="R49" s="353"/>
      <c r="S49" s="353"/>
    </row>
    <row r="50" spans="1:19" ht="12.75" customHeight="1">
      <c r="A50" s="338" t="s">
        <v>836</v>
      </c>
      <c r="B50" s="354">
        <v>1386.585</v>
      </c>
      <c r="C50" s="354">
        <v>0</v>
      </c>
      <c r="D50" s="354">
        <v>0</v>
      </c>
      <c r="E50" s="354">
        <v>-1386.585</v>
      </c>
      <c r="F50" s="354">
        <v>0</v>
      </c>
      <c r="H50" s="355"/>
      <c r="I50" s="355"/>
      <c r="J50" s="353"/>
      <c r="K50" s="355"/>
      <c r="L50" s="353"/>
      <c r="M50" s="353"/>
      <c r="N50" s="353"/>
      <c r="O50" s="353"/>
      <c r="P50" s="353"/>
      <c r="Q50" s="353"/>
      <c r="R50" s="353"/>
      <c r="S50" s="353"/>
    </row>
    <row r="51" spans="1:19" ht="12.75" customHeight="1">
      <c r="A51" s="338" t="s">
        <v>837</v>
      </c>
      <c r="B51" s="354">
        <v>151.011</v>
      </c>
      <c r="C51" s="354">
        <v>0</v>
      </c>
      <c r="D51" s="354">
        <v>0</v>
      </c>
      <c r="E51" s="354">
        <v>-151.011</v>
      </c>
      <c r="F51" s="354">
        <v>0</v>
      </c>
      <c r="H51" s="355"/>
      <c r="I51" s="355"/>
      <c r="J51" s="353"/>
      <c r="K51" s="355"/>
      <c r="L51" s="353"/>
      <c r="M51" s="353"/>
      <c r="N51" s="353"/>
      <c r="O51" s="353"/>
      <c r="P51" s="353"/>
      <c r="Q51" s="353"/>
      <c r="R51" s="353"/>
      <c r="S51" s="353"/>
    </row>
    <row r="52" spans="1:19" ht="12.75" customHeight="1">
      <c r="A52" s="341" t="s">
        <v>838</v>
      </c>
      <c r="B52" s="354">
        <v>31.829000000000001</v>
      </c>
      <c r="C52" s="354">
        <v>0</v>
      </c>
      <c r="D52" s="354">
        <v>0</v>
      </c>
      <c r="E52" s="354">
        <v>-31.829000000000001</v>
      </c>
      <c r="F52" s="354">
        <v>0</v>
      </c>
      <c r="H52" s="355"/>
      <c r="I52" s="355"/>
      <c r="J52" s="353"/>
      <c r="K52" s="355"/>
      <c r="L52" s="353"/>
      <c r="M52" s="353"/>
      <c r="N52" s="353"/>
      <c r="O52" s="353"/>
      <c r="P52" s="353"/>
      <c r="Q52" s="353"/>
      <c r="R52" s="353"/>
      <c r="S52" s="353"/>
    </row>
    <row r="53" spans="1:19" ht="12.75" customHeight="1">
      <c r="A53" s="339"/>
      <c r="B53" s="354"/>
      <c r="C53" s="354"/>
      <c r="D53" s="354"/>
      <c r="E53" s="354"/>
      <c r="F53" s="354"/>
      <c r="H53" s="355"/>
      <c r="I53" s="355"/>
      <c r="J53" s="353"/>
      <c r="K53" s="355"/>
      <c r="L53" s="353"/>
      <c r="M53" s="353"/>
      <c r="N53" s="353"/>
      <c r="O53" s="353"/>
      <c r="P53" s="353"/>
      <c r="Q53" s="353"/>
      <c r="R53" s="353"/>
      <c r="S53" s="353"/>
    </row>
    <row r="54" spans="1:19" ht="12.75" customHeight="1">
      <c r="A54" s="342" t="s">
        <v>839</v>
      </c>
      <c r="B54" s="351">
        <v>-6779.3689999999997</v>
      </c>
      <c r="C54" s="351">
        <v>0</v>
      </c>
      <c r="D54" s="351">
        <v>0</v>
      </c>
      <c r="E54" s="351">
        <v>-1212.366</v>
      </c>
      <c r="F54" s="351">
        <v>-7991.7349999999997</v>
      </c>
      <c r="H54" s="352"/>
      <c r="I54" s="352"/>
      <c r="J54" s="353"/>
      <c r="K54" s="355"/>
      <c r="L54" s="353"/>
      <c r="M54" s="353"/>
      <c r="N54" s="353"/>
      <c r="O54" s="353"/>
      <c r="P54" s="353"/>
      <c r="Q54" s="353"/>
      <c r="R54" s="353"/>
      <c r="S54" s="353"/>
    </row>
    <row r="55" spans="1:19" ht="12.75" customHeight="1">
      <c r="A55" s="338" t="s">
        <v>840</v>
      </c>
      <c r="B55" s="354">
        <v>-7449.53</v>
      </c>
      <c r="C55" s="354">
        <v>0</v>
      </c>
      <c r="D55" s="354">
        <v>0</v>
      </c>
      <c r="E55" s="354">
        <v>-825.89599999999996</v>
      </c>
      <c r="F55" s="354">
        <v>-8275.4259999999995</v>
      </c>
      <c r="G55" s="1061"/>
      <c r="H55" s="355"/>
      <c r="I55" s="355"/>
      <c r="J55" s="353"/>
      <c r="K55" s="355"/>
      <c r="L55" s="353"/>
      <c r="M55" s="353"/>
      <c r="N55" s="353"/>
      <c r="O55" s="353"/>
      <c r="P55" s="353"/>
      <c r="Q55" s="353"/>
      <c r="R55" s="353"/>
      <c r="S55" s="353"/>
    </row>
    <row r="56" spans="1:19" ht="12.75" customHeight="1">
      <c r="A56" s="1006"/>
      <c r="B56" s="354">
        <v>0</v>
      </c>
      <c r="C56" s="354"/>
      <c r="D56" s="354"/>
      <c r="E56" s="354"/>
      <c r="F56" s="354"/>
      <c r="G56" s="1061"/>
      <c r="H56" s="355"/>
      <c r="I56" s="355"/>
      <c r="J56" s="353"/>
      <c r="K56" s="355"/>
      <c r="L56" s="353"/>
      <c r="M56" s="353"/>
      <c r="N56" s="353"/>
      <c r="O56" s="353"/>
      <c r="P56" s="353"/>
      <c r="Q56" s="353"/>
      <c r="R56" s="353"/>
      <c r="S56" s="353"/>
    </row>
    <row r="57" spans="1:19" ht="12.75" customHeight="1">
      <c r="A57" s="328" t="s">
        <v>841</v>
      </c>
      <c r="B57" s="354">
        <v>0</v>
      </c>
      <c r="C57" s="354">
        <v>0</v>
      </c>
      <c r="D57" s="354">
        <v>0</v>
      </c>
      <c r="E57" s="354">
        <v>157.953</v>
      </c>
      <c r="F57" s="354">
        <v>157.953</v>
      </c>
      <c r="G57" s="1061"/>
      <c r="H57" s="355"/>
      <c r="I57" s="355"/>
      <c r="J57" s="353"/>
      <c r="K57" s="355"/>
      <c r="L57" s="353"/>
      <c r="M57" s="353"/>
      <c r="N57" s="353"/>
      <c r="O57" s="353"/>
      <c r="P57" s="353"/>
      <c r="Q57" s="353"/>
      <c r="R57" s="353"/>
      <c r="S57" s="353"/>
    </row>
    <row r="58" spans="1:19" ht="12.75" customHeight="1">
      <c r="A58" s="1005" t="s">
        <v>825</v>
      </c>
      <c r="B58" s="354">
        <v>0</v>
      </c>
      <c r="C58" s="354">
        <v>0</v>
      </c>
      <c r="D58" s="354">
        <v>0</v>
      </c>
      <c r="E58" s="354">
        <v>-866.63900000000001</v>
      </c>
      <c r="F58" s="354">
        <v>-866.63900000000001</v>
      </c>
      <c r="G58" s="1061"/>
      <c r="H58" s="355"/>
      <c r="I58" s="355"/>
      <c r="J58" s="353"/>
      <c r="K58" s="355"/>
      <c r="L58" s="353"/>
      <c r="M58" s="353"/>
      <c r="N58" s="353"/>
      <c r="O58" s="353"/>
      <c r="P58" s="353"/>
      <c r="Q58" s="353"/>
      <c r="R58" s="353"/>
      <c r="S58" s="353"/>
    </row>
    <row r="59" spans="1:19" ht="12.75" customHeight="1">
      <c r="A59" s="338" t="s">
        <v>858</v>
      </c>
      <c r="B59" s="354">
        <v>670.16</v>
      </c>
      <c r="C59" s="354">
        <v>0</v>
      </c>
      <c r="D59" s="354">
        <v>0</v>
      </c>
      <c r="E59" s="354">
        <v>322.21499999999997</v>
      </c>
      <c r="F59" s="354">
        <v>992.37599999999998</v>
      </c>
      <c r="H59" s="355"/>
      <c r="I59" s="355"/>
      <c r="J59" s="353"/>
      <c r="K59" s="355"/>
      <c r="L59" s="353"/>
      <c r="M59" s="353"/>
      <c r="N59" s="353"/>
      <c r="O59" s="353"/>
      <c r="P59" s="353"/>
      <c r="Q59" s="353"/>
      <c r="R59" s="353"/>
      <c r="S59" s="353"/>
    </row>
    <row r="60" spans="1:19" ht="12.75" customHeight="1">
      <c r="A60" s="342" t="s">
        <v>843</v>
      </c>
      <c r="B60" s="351">
        <v>-411.99299999999999</v>
      </c>
      <c r="C60" s="354">
        <v>0</v>
      </c>
      <c r="D60" s="354">
        <v>0</v>
      </c>
      <c r="E60" s="354">
        <v>0</v>
      </c>
      <c r="F60" s="351">
        <v>-411.99299999999999</v>
      </c>
      <c r="H60" s="352"/>
      <c r="I60" s="352"/>
      <c r="J60" s="353"/>
      <c r="K60" s="355"/>
      <c r="L60" s="353"/>
      <c r="M60" s="353"/>
      <c r="N60" s="353"/>
      <c r="O60" s="353"/>
      <c r="P60" s="353"/>
      <c r="Q60" s="353"/>
      <c r="R60" s="353"/>
      <c r="S60" s="353"/>
    </row>
    <row r="61" spans="1:19" ht="12.75" customHeight="1">
      <c r="A61" s="336"/>
      <c r="B61" s="354"/>
      <c r="C61" s="354"/>
      <c r="D61" s="354"/>
      <c r="E61" s="354"/>
      <c r="F61" s="354"/>
      <c r="H61" s="355"/>
      <c r="I61" s="355"/>
      <c r="J61" s="353"/>
      <c r="K61" s="355"/>
      <c r="L61" s="353"/>
      <c r="M61" s="353"/>
      <c r="N61" s="353"/>
      <c r="O61" s="353"/>
      <c r="P61" s="353"/>
      <c r="Q61" s="353"/>
      <c r="R61" s="353"/>
      <c r="S61" s="353"/>
    </row>
    <row r="62" spans="1:19" ht="12.75" customHeight="1">
      <c r="A62" s="342" t="s">
        <v>844</v>
      </c>
      <c r="B62" s="351">
        <v>-18740.291000000001</v>
      </c>
      <c r="C62" s="351">
        <v>464.464</v>
      </c>
      <c r="D62" s="351">
        <v>-72.326999999999998</v>
      </c>
      <c r="E62" s="351">
        <v>2209.355</v>
      </c>
      <c r="F62" s="351">
        <v>-16138.799000000001</v>
      </c>
      <c r="H62" s="352"/>
      <c r="I62" s="352"/>
      <c r="J62" s="353"/>
      <c r="K62" s="355"/>
      <c r="L62" s="353"/>
      <c r="M62" s="353"/>
      <c r="N62" s="353"/>
      <c r="O62" s="353"/>
      <c r="P62" s="353"/>
      <c r="Q62" s="353"/>
      <c r="R62" s="353"/>
      <c r="S62" s="353"/>
    </row>
    <row r="63" spans="1:19" ht="12.75" customHeight="1">
      <c r="A63" s="338" t="s">
        <v>5</v>
      </c>
      <c r="B63" s="354">
        <v>-16669.878000000001</v>
      </c>
      <c r="C63" s="354">
        <v>464.464</v>
      </c>
      <c r="D63" s="354">
        <v>0</v>
      </c>
      <c r="E63" s="354">
        <v>2266.6179999999999</v>
      </c>
      <c r="F63" s="354">
        <v>-13938.795</v>
      </c>
      <c r="H63" s="355"/>
      <c r="I63" s="355"/>
      <c r="J63" s="353"/>
      <c r="K63" s="355"/>
      <c r="L63" s="353"/>
      <c r="M63" s="353"/>
      <c r="N63" s="353"/>
      <c r="O63" s="353"/>
      <c r="P63" s="353"/>
      <c r="Q63" s="353"/>
      <c r="R63" s="353"/>
      <c r="S63" s="353"/>
    </row>
    <row r="64" spans="1:19" ht="12.75" customHeight="1">
      <c r="A64" s="338" t="s">
        <v>845</v>
      </c>
      <c r="B64" s="354">
        <v>-2067.0630000000001</v>
      </c>
      <c r="C64" s="354">
        <v>0</v>
      </c>
      <c r="D64" s="354">
        <v>-72.326999999999998</v>
      </c>
      <c r="E64" s="354">
        <v>-57.262999999999998</v>
      </c>
      <c r="F64" s="354">
        <v>-2196.654</v>
      </c>
      <c r="H64" s="355"/>
      <c r="I64" s="355"/>
      <c r="J64" s="353"/>
      <c r="K64" s="355"/>
      <c r="L64" s="353"/>
      <c r="M64" s="353"/>
      <c r="N64" s="353"/>
      <c r="O64" s="353"/>
      <c r="P64" s="353"/>
      <c r="Q64" s="353"/>
      <c r="R64" s="353"/>
      <c r="S64" s="353"/>
    </row>
    <row r="65" spans="1:19" ht="12.75" customHeight="1">
      <c r="A65" s="338" t="s">
        <v>846</v>
      </c>
      <c r="B65" s="354">
        <v>-3.3490000000000002</v>
      </c>
      <c r="C65" s="354">
        <v>0</v>
      </c>
      <c r="D65" s="354">
        <v>0</v>
      </c>
      <c r="E65" s="354">
        <v>0</v>
      </c>
      <c r="F65" s="354">
        <v>-3.3490000000000002</v>
      </c>
      <c r="H65" s="355"/>
      <c r="I65" s="355"/>
      <c r="J65" s="353"/>
      <c r="K65" s="355"/>
      <c r="L65" s="353"/>
      <c r="M65" s="353"/>
      <c r="N65" s="353"/>
      <c r="O65" s="353"/>
      <c r="P65" s="353"/>
      <c r="Q65" s="353"/>
      <c r="R65" s="353"/>
      <c r="S65" s="353"/>
    </row>
    <row r="66" spans="1:19" ht="12.75" customHeight="1">
      <c r="A66" s="338"/>
      <c r="B66" s="354"/>
      <c r="C66" s="354"/>
      <c r="D66" s="354"/>
      <c r="E66" s="354"/>
      <c r="F66" s="354"/>
      <c r="H66" s="355"/>
      <c r="I66" s="355"/>
      <c r="J66" s="353"/>
      <c r="K66" s="355"/>
      <c r="L66" s="353"/>
      <c r="M66" s="353"/>
      <c r="N66" s="353"/>
      <c r="O66" s="353"/>
      <c r="P66" s="353"/>
      <c r="Q66" s="353"/>
      <c r="R66" s="353"/>
      <c r="S66" s="353"/>
    </row>
    <row r="67" spans="1:19" ht="12.75" customHeight="1">
      <c r="A67" s="343" t="s">
        <v>859</v>
      </c>
      <c r="B67" s="351">
        <v>9642.6350000000002</v>
      </c>
      <c r="C67" s="351">
        <v>464.464</v>
      </c>
      <c r="D67" s="351">
        <v>862.75199999999995</v>
      </c>
      <c r="E67" s="351">
        <v>1054.81</v>
      </c>
      <c r="F67" s="351">
        <v>12024.662</v>
      </c>
      <c r="H67" s="352"/>
      <c r="I67" s="352"/>
      <c r="J67" s="353"/>
      <c r="K67" s="355"/>
      <c r="L67" s="353"/>
      <c r="M67" s="353"/>
      <c r="N67" s="353"/>
      <c r="O67" s="353"/>
      <c r="P67" s="353"/>
      <c r="Q67" s="353"/>
      <c r="R67" s="353"/>
      <c r="S67" s="353"/>
    </row>
    <row r="68" spans="1:19" ht="12.75" customHeight="1">
      <c r="A68" s="344" t="s">
        <v>832</v>
      </c>
      <c r="B68" s="351">
        <v>-1543.7329999999999</v>
      </c>
      <c r="C68" s="351">
        <v>-223.53200000000001</v>
      </c>
      <c r="D68" s="351">
        <v>-862.75199999999995</v>
      </c>
      <c r="E68" s="351">
        <v>-1114.4770000000001</v>
      </c>
      <c r="F68" s="351">
        <v>-3744.4960000000001</v>
      </c>
      <c r="H68" s="352"/>
      <c r="I68" s="352"/>
      <c r="J68" s="353"/>
      <c r="K68" s="355"/>
      <c r="L68" s="353"/>
      <c r="M68" s="353"/>
      <c r="N68" s="353"/>
      <c r="O68" s="353"/>
      <c r="P68" s="353"/>
      <c r="Q68" s="353"/>
      <c r="R68" s="353"/>
      <c r="S68" s="353"/>
    </row>
    <row r="69" spans="1:19" ht="12.75" customHeight="1">
      <c r="A69" s="343" t="s">
        <v>860</v>
      </c>
      <c r="B69" s="351">
        <v>-59.667000000000002</v>
      </c>
      <c r="C69" s="351">
        <v>0</v>
      </c>
      <c r="D69" s="351">
        <v>0</v>
      </c>
      <c r="E69" s="351">
        <v>59.667000000000002</v>
      </c>
      <c r="F69" s="351">
        <v>0</v>
      </c>
      <c r="H69" s="352"/>
      <c r="I69" s="352"/>
      <c r="J69" s="353"/>
      <c r="K69" s="355"/>
      <c r="L69" s="353"/>
      <c r="M69" s="353"/>
      <c r="N69" s="353"/>
      <c r="O69" s="353"/>
      <c r="P69" s="353"/>
      <c r="Q69" s="353"/>
      <c r="R69" s="353"/>
      <c r="S69" s="353"/>
    </row>
    <row r="70" spans="1:19" ht="12.75" customHeight="1">
      <c r="A70" s="343" t="s">
        <v>861</v>
      </c>
      <c r="B70" s="351">
        <v>-159.68799999999999</v>
      </c>
      <c r="C70" s="351">
        <v>-41.781999999999996</v>
      </c>
      <c r="D70" s="351">
        <v>0</v>
      </c>
      <c r="E70" s="351">
        <v>0</v>
      </c>
      <c r="F70" s="351">
        <v>-201.47</v>
      </c>
      <c r="H70" s="352"/>
      <c r="I70" s="352"/>
      <c r="J70" s="353"/>
      <c r="K70" s="355"/>
      <c r="L70" s="353"/>
      <c r="M70" s="353"/>
      <c r="N70" s="353"/>
      <c r="O70" s="353"/>
      <c r="P70" s="353"/>
      <c r="Q70" s="353"/>
      <c r="R70" s="353"/>
      <c r="S70" s="353"/>
    </row>
    <row r="71" spans="1:19" ht="12.75" customHeight="1">
      <c r="A71" s="343"/>
      <c r="B71" s="354"/>
      <c r="C71" s="354"/>
      <c r="D71" s="354"/>
      <c r="E71" s="354">
        <v>0</v>
      </c>
      <c r="F71" s="354">
        <v>0</v>
      </c>
      <c r="H71" s="352"/>
      <c r="I71" s="352"/>
      <c r="J71" s="353"/>
      <c r="K71" s="355"/>
      <c r="L71" s="353"/>
      <c r="M71" s="353"/>
      <c r="N71" s="353"/>
      <c r="O71" s="353"/>
      <c r="P71" s="353"/>
      <c r="Q71" s="353"/>
      <c r="R71" s="353"/>
      <c r="S71" s="353"/>
    </row>
    <row r="72" spans="1:19" ht="13.5" customHeight="1" thickBot="1">
      <c r="A72" s="357" t="s">
        <v>862</v>
      </c>
      <c r="B72" s="358">
        <v>7879.5460000000003</v>
      </c>
      <c r="C72" s="358">
        <v>199.15</v>
      </c>
      <c r="D72" s="358">
        <v>0</v>
      </c>
      <c r="E72" s="358">
        <v>0</v>
      </c>
      <c r="F72" s="358">
        <v>8078.6959999999999</v>
      </c>
      <c r="G72" s="1061"/>
      <c r="H72" s="352"/>
      <c r="I72" s="352"/>
      <c r="J72" s="353"/>
      <c r="K72" s="355"/>
      <c r="L72" s="353"/>
      <c r="M72" s="353"/>
      <c r="N72" s="353"/>
      <c r="O72" s="353"/>
      <c r="P72" s="353"/>
      <c r="Q72" s="353"/>
      <c r="R72" s="353"/>
      <c r="S72" s="353"/>
    </row>
    <row r="73" spans="1:19" ht="19.5" customHeight="1">
      <c r="F73" s="309"/>
    </row>
    <row r="74" spans="1:19" ht="19.5" customHeight="1">
      <c r="F74" s="309"/>
    </row>
    <row r="75" spans="1:19" ht="12.65" customHeight="1">
      <c r="A75" s="1053" t="s">
        <v>1432</v>
      </c>
      <c r="B75" s="1052"/>
      <c r="C75" s="1052"/>
      <c r="D75" s="1052"/>
      <c r="E75" s="1052"/>
      <c r="F75" s="1052"/>
    </row>
    <row r="76" spans="1:19" s="348" customFormat="1" ht="12.75" customHeight="1">
      <c r="A76" s="1898" t="s">
        <v>1747</v>
      </c>
      <c r="B76" s="1899"/>
      <c r="C76" s="1899"/>
      <c r="D76" s="1899"/>
      <c r="E76" s="1899"/>
      <c r="F76" s="1899"/>
    </row>
    <row r="77" spans="1:19" s="348" customFormat="1" ht="17.25" customHeight="1">
      <c r="A77" s="1893"/>
      <c r="B77" s="1900" t="s">
        <v>849</v>
      </c>
      <c r="C77" s="1900" t="s">
        <v>850</v>
      </c>
      <c r="D77" s="1900" t="s">
        <v>851</v>
      </c>
      <c r="E77" s="1900" t="s">
        <v>855</v>
      </c>
      <c r="F77" s="1900" t="s">
        <v>856</v>
      </c>
    </row>
    <row r="78" spans="1:19" s="348" customFormat="1" ht="17.25" customHeight="1">
      <c r="A78" s="1893"/>
      <c r="B78" s="1896"/>
      <c r="C78" s="1896"/>
      <c r="D78" s="1896"/>
      <c r="E78" s="1897"/>
      <c r="F78" s="1896"/>
    </row>
    <row r="79" spans="1:19" ht="12.75" customHeight="1">
      <c r="A79" s="1049"/>
      <c r="B79" s="349"/>
      <c r="C79" s="349"/>
      <c r="D79" s="350"/>
      <c r="E79" s="349"/>
      <c r="F79" s="349"/>
    </row>
    <row r="80" spans="1:19" ht="12.75" customHeight="1">
      <c r="A80" s="336" t="s">
        <v>834</v>
      </c>
      <c r="B80" s="351">
        <v>35089.678999999996</v>
      </c>
      <c r="C80" s="351">
        <v>57.012</v>
      </c>
      <c r="D80" s="351">
        <v>622.60199999999998</v>
      </c>
      <c r="E80" s="351">
        <v>-519.85599999999999</v>
      </c>
      <c r="F80" s="351">
        <v>35249.436999999998</v>
      </c>
      <c r="H80" s="352"/>
      <c r="I80" s="352"/>
      <c r="J80" s="353"/>
      <c r="K80" s="352"/>
      <c r="L80" s="353"/>
      <c r="M80" s="353"/>
      <c r="N80" s="353"/>
      <c r="O80" s="353"/>
      <c r="P80" s="353"/>
      <c r="Q80" s="353"/>
      <c r="R80" s="353"/>
      <c r="S80" s="353"/>
    </row>
    <row r="81" spans="1:19" ht="12.75" customHeight="1">
      <c r="A81" s="337"/>
      <c r="B81" s="354"/>
      <c r="C81" s="354"/>
      <c r="D81" s="354"/>
      <c r="E81" s="354"/>
      <c r="F81" s="354"/>
      <c r="H81" s="355"/>
      <c r="I81" s="355"/>
      <c r="J81" s="353"/>
      <c r="K81" s="355"/>
      <c r="L81" s="353"/>
      <c r="M81" s="353"/>
      <c r="N81" s="353"/>
      <c r="O81" s="353"/>
      <c r="P81" s="353"/>
      <c r="Q81" s="353"/>
      <c r="R81" s="353"/>
      <c r="S81" s="353"/>
    </row>
    <row r="82" spans="1:19" ht="12.75" customHeight="1">
      <c r="A82" s="338" t="s">
        <v>822</v>
      </c>
      <c r="B82" s="354">
        <v>20521.386999999999</v>
      </c>
      <c r="C82" s="354">
        <v>124.316</v>
      </c>
      <c r="D82" s="354">
        <v>622.60199999999998</v>
      </c>
      <c r="E82" s="354">
        <v>1370.0519999999999</v>
      </c>
      <c r="F82" s="354">
        <v>22638.359</v>
      </c>
      <c r="H82" s="355"/>
      <c r="I82" s="355"/>
      <c r="J82" s="353"/>
      <c r="K82" s="355"/>
      <c r="L82" s="353"/>
      <c r="M82" s="353"/>
      <c r="N82" s="353"/>
      <c r="O82" s="353"/>
      <c r="P82" s="353"/>
      <c r="Q82" s="353"/>
      <c r="R82" s="353"/>
      <c r="S82" s="353"/>
    </row>
    <row r="83" spans="1:19" ht="12.75" customHeight="1">
      <c r="A83" s="339" t="s">
        <v>808</v>
      </c>
      <c r="B83" s="354">
        <v>20494.072</v>
      </c>
      <c r="C83" s="354">
        <v>124.316</v>
      </c>
      <c r="D83" s="354">
        <v>0</v>
      </c>
      <c r="E83" s="354">
        <v>1370.0519999999999</v>
      </c>
      <c r="F83" s="354">
        <v>21988.440999999999</v>
      </c>
      <c r="H83" s="355"/>
      <c r="I83" s="355"/>
      <c r="J83" s="353"/>
      <c r="K83" s="355"/>
      <c r="L83" s="353"/>
      <c r="M83" s="353"/>
      <c r="N83" s="353"/>
      <c r="O83" s="353"/>
      <c r="P83" s="353"/>
      <c r="Q83" s="353"/>
      <c r="R83" s="353"/>
      <c r="S83" s="353"/>
    </row>
    <row r="84" spans="1:19" ht="12.75" customHeight="1">
      <c r="A84" s="339" t="s">
        <v>823</v>
      </c>
      <c r="B84" s="354">
        <v>27.315000000000001</v>
      </c>
      <c r="C84" s="354">
        <v>0</v>
      </c>
      <c r="D84" s="354">
        <v>622.60199999999998</v>
      </c>
      <c r="E84" s="354">
        <v>0</v>
      </c>
      <c r="F84" s="354">
        <v>649.91700000000003</v>
      </c>
      <c r="H84" s="355"/>
      <c r="I84" s="355"/>
      <c r="J84" s="353"/>
      <c r="K84" s="355"/>
      <c r="L84" s="353"/>
      <c r="M84" s="353"/>
      <c r="N84" s="353"/>
      <c r="O84" s="353"/>
      <c r="P84" s="353"/>
      <c r="Q84" s="353"/>
      <c r="R84" s="353"/>
      <c r="S84" s="353"/>
    </row>
    <row r="85" spans="1:19" ht="12.75" customHeight="1">
      <c r="A85" s="340" t="s">
        <v>809</v>
      </c>
      <c r="B85" s="354">
        <v>11880.142</v>
      </c>
      <c r="C85" s="354">
        <v>0</v>
      </c>
      <c r="D85" s="354">
        <v>0</v>
      </c>
      <c r="E85" s="354">
        <v>-1381.4390000000001</v>
      </c>
      <c r="F85" s="354">
        <v>10498.703</v>
      </c>
      <c r="H85" s="355"/>
      <c r="I85" s="355"/>
      <c r="J85" s="353"/>
      <c r="K85" s="355"/>
      <c r="L85" s="353"/>
      <c r="M85" s="353"/>
      <c r="N85" s="353"/>
      <c r="O85" s="353"/>
      <c r="P85" s="353"/>
      <c r="Q85" s="353"/>
      <c r="R85" s="353"/>
      <c r="S85" s="353"/>
    </row>
    <row r="86" spans="1:19" ht="25.5" customHeight="1">
      <c r="A86" s="340" t="s">
        <v>857</v>
      </c>
      <c r="B86" s="354">
        <v>1530.325</v>
      </c>
      <c r="C86" s="354">
        <v>-67.302999999999997</v>
      </c>
      <c r="D86" s="354">
        <v>0</v>
      </c>
      <c r="E86" s="354">
        <v>649.35299999999995</v>
      </c>
      <c r="F86" s="354">
        <v>2112.375</v>
      </c>
      <c r="H86" s="355"/>
      <c r="I86" s="355"/>
      <c r="J86" s="353"/>
      <c r="K86" s="355"/>
      <c r="L86" s="353"/>
      <c r="M86" s="353"/>
      <c r="N86" s="353"/>
      <c r="O86" s="353"/>
      <c r="P86" s="353"/>
      <c r="Q86" s="353"/>
      <c r="R86" s="353"/>
      <c r="S86" s="353"/>
    </row>
    <row r="87" spans="1:19" ht="12.75" customHeight="1">
      <c r="A87" s="338" t="s">
        <v>836</v>
      </c>
      <c r="B87" s="354">
        <v>1005.955</v>
      </c>
      <c r="C87" s="354">
        <v>0</v>
      </c>
      <c r="D87" s="354">
        <v>0</v>
      </c>
      <c r="E87" s="354">
        <v>-1005.955</v>
      </c>
      <c r="F87" s="354">
        <v>0</v>
      </c>
      <c r="H87" s="355"/>
      <c r="I87" s="355"/>
      <c r="J87" s="353"/>
      <c r="K87" s="355"/>
      <c r="L87" s="353"/>
      <c r="M87" s="353"/>
      <c r="N87" s="353"/>
      <c r="O87" s="353"/>
      <c r="P87" s="353"/>
      <c r="Q87" s="353"/>
      <c r="R87" s="353"/>
      <c r="S87" s="353"/>
    </row>
    <row r="88" spans="1:19" ht="12.75" customHeight="1">
      <c r="A88" s="338" t="s">
        <v>837</v>
      </c>
      <c r="B88" s="354">
        <v>76.831999999999994</v>
      </c>
      <c r="C88" s="354">
        <v>0</v>
      </c>
      <c r="D88" s="354">
        <v>0</v>
      </c>
      <c r="E88" s="354">
        <v>-76.831999999999994</v>
      </c>
      <c r="F88" s="354">
        <v>0</v>
      </c>
      <c r="H88" s="355"/>
      <c r="I88" s="355"/>
      <c r="J88" s="353"/>
      <c r="K88" s="355"/>
      <c r="L88" s="353"/>
      <c r="M88" s="353"/>
      <c r="N88" s="353"/>
      <c r="O88" s="353"/>
      <c r="P88" s="353"/>
      <c r="Q88" s="353"/>
      <c r="R88" s="353"/>
      <c r="S88" s="353"/>
    </row>
    <row r="89" spans="1:19" ht="12.75" customHeight="1">
      <c r="A89" s="341" t="s">
        <v>838</v>
      </c>
      <c r="B89" s="354">
        <v>75.034999999999997</v>
      </c>
      <c r="C89" s="354">
        <v>0</v>
      </c>
      <c r="D89" s="354">
        <v>0</v>
      </c>
      <c r="E89" s="354">
        <v>-75.034999999999997</v>
      </c>
      <c r="F89" s="354">
        <v>0</v>
      </c>
      <c r="H89" s="355"/>
      <c r="I89" s="355"/>
      <c r="J89" s="353"/>
      <c r="K89" s="355"/>
      <c r="L89" s="353"/>
      <c r="M89" s="353"/>
      <c r="N89" s="353"/>
      <c r="O89" s="353"/>
      <c r="P89" s="353"/>
      <c r="Q89" s="353"/>
      <c r="R89" s="353"/>
      <c r="S89" s="353"/>
    </row>
    <row r="90" spans="1:19" ht="12.75" customHeight="1">
      <c r="A90" s="339"/>
      <c r="B90" s="354"/>
      <c r="C90" s="354"/>
      <c r="D90" s="354"/>
      <c r="E90" s="354"/>
      <c r="F90" s="354"/>
      <c r="H90" s="355"/>
      <c r="I90" s="355"/>
      <c r="J90" s="353"/>
      <c r="K90" s="355"/>
      <c r="L90" s="353"/>
      <c r="M90" s="353"/>
      <c r="N90" s="353"/>
      <c r="O90" s="353"/>
      <c r="P90" s="353"/>
      <c r="Q90" s="353"/>
      <c r="R90" s="353"/>
      <c r="S90" s="353"/>
    </row>
    <row r="91" spans="1:19" ht="12.75" customHeight="1">
      <c r="A91" s="342" t="s">
        <v>839</v>
      </c>
      <c r="B91" s="351">
        <v>-7093.5330000000004</v>
      </c>
      <c r="C91" s="351">
        <v>0</v>
      </c>
      <c r="D91" s="351">
        <v>0</v>
      </c>
      <c r="E91" s="351">
        <v>-441.572</v>
      </c>
      <c r="F91" s="351">
        <v>-7535.1049999999996</v>
      </c>
      <c r="H91" s="352"/>
      <c r="I91" s="352"/>
      <c r="J91" s="353"/>
      <c r="K91" s="355"/>
      <c r="L91" s="353"/>
      <c r="M91" s="353"/>
      <c r="N91" s="353"/>
      <c r="O91" s="353"/>
      <c r="P91" s="353"/>
      <c r="Q91" s="353"/>
      <c r="R91" s="353"/>
      <c r="S91" s="353"/>
    </row>
    <row r="92" spans="1:19" ht="12.75" customHeight="1">
      <c r="A92" s="338" t="s">
        <v>840</v>
      </c>
      <c r="B92" s="354">
        <v>-7718.8639999999996</v>
      </c>
      <c r="C92" s="354">
        <v>0</v>
      </c>
      <c r="D92" s="354">
        <v>0</v>
      </c>
      <c r="E92" s="354">
        <v>-95.447000000000003</v>
      </c>
      <c r="F92" s="354">
        <v>-7814.3109999999997</v>
      </c>
      <c r="G92" s="1061"/>
      <c r="H92" s="355"/>
      <c r="I92" s="355"/>
      <c r="J92" s="353"/>
      <c r="K92" s="355"/>
      <c r="L92" s="353"/>
      <c r="M92" s="353"/>
      <c r="N92" s="353"/>
      <c r="O92" s="353"/>
      <c r="P92" s="353"/>
      <c r="Q92" s="353"/>
      <c r="R92" s="353"/>
      <c r="S92" s="353"/>
    </row>
    <row r="93" spans="1:19" ht="12.75" customHeight="1">
      <c r="A93" s="1006"/>
      <c r="B93" s="354"/>
      <c r="C93" s="354"/>
      <c r="D93" s="354"/>
      <c r="E93" s="354"/>
      <c r="F93" s="354"/>
      <c r="G93" s="1061"/>
      <c r="H93" s="355"/>
      <c r="I93" s="355"/>
      <c r="J93" s="353"/>
      <c r="K93" s="355"/>
      <c r="L93" s="353"/>
      <c r="M93" s="353"/>
      <c r="N93" s="353"/>
      <c r="O93" s="353"/>
      <c r="P93" s="353"/>
      <c r="Q93" s="353"/>
      <c r="R93" s="353"/>
      <c r="S93" s="353"/>
    </row>
    <row r="94" spans="1:19" ht="12.75" customHeight="1">
      <c r="A94" s="328" t="s">
        <v>841</v>
      </c>
      <c r="B94" s="354"/>
      <c r="C94" s="354">
        <v>0</v>
      </c>
      <c r="D94" s="354">
        <v>0</v>
      </c>
      <c r="E94" s="354">
        <v>202.04599999999999</v>
      </c>
      <c r="F94" s="354">
        <v>202.04599999999999</v>
      </c>
      <c r="G94" s="1061"/>
      <c r="H94" s="355"/>
      <c r="I94" s="355"/>
      <c r="J94" s="353"/>
      <c r="K94" s="355"/>
      <c r="L94" s="353"/>
      <c r="M94" s="353"/>
      <c r="N94" s="353"/>
      <c r="O94" s="353"/>
      <c r="P94" s="353"/>
      <c r="Q94" s="353"/>
      <c r="R94" s="353"/>
      <c r="S94" s="353"/>
    </row>
    <row r="95" spans="1:19" ht="12.75" customHeight="1">
      <c r="A95" s="1005" t="s">
        <v>825</v>
      </c>
      <c r="B95" s="354"/>
      <c r="C95" s="354">
        <v>0</v>
      </c>
      <c r="D95" s="354">
        <v>0</v>
      </c>
      <c r="E95" s="354">
        <v>-639.36699999999996</v>
      </c>
      <c r="F95" s="354">
        <v>-639.36699999999996</v>
      </c>
      <c r="G95" s="1061"/>
      <c r="H95" s="355"/>
      <c r="I95" s="355"/>
      <c r="J95" s="353"/>
      <c r="K95" s="355"/>
      <c r="L95" s="353"/>
      <c r="M95" s="353"/>
      <c r="N95" s="353"/>
      <c r="O95" s="353"/>
      <c r="P95" s="353"/>
      <c r="Q95" s="353"/>
      <c r="R95" s="353"/>
      <c r="S95" s="353"/>
    </row>
    <row r="96" spans="1:19" ht="12.75" customHeight="1">
      <c r="A96" s="338" t="s">
        <v>858</v>
      </c>
      <c r="B96" s="354">
        <v>625.33000000000004</v>
      </c>
      <c r="C96" s="354">
        <v>0</v>
      </c>
      <c r="D96" s="354">
        <v>0</v>
      </c>
      <c r="E96" s="354">
        <v>91.194000000000003</v>
      </c>
      <c r="F96" s="354">
        <v>716.52499999999998</v>
      </c>
      <c r="H96" s="355"/>
      <c r="I96" s="355"/>
      <c r="J96" s="353"/>
      <c r="K96" s="355"/>
      <c r="L96" s="353"/>
      <c r="M96" s="353"/>
      <c r="N96" s="353"/>
      <c r="O96" s="353"/>
      <c r="P96" s="353"/>
      <c r="Q96" s="353"/>
      <c r="R96" s="353"/>
      <c r="S96" s="353"/>
    </row>
    <row r="97" spans="1:19" ht="12.75" customHeight="1">
      <c r="A97" s="342" t="s">
        <v>843</v>
      </c>
      <c r="B97" s="351">
        <v>-336.96199999999999</v>
      </c>
      <c r="C97" s="354">
        <v>0</v>
      </c>
      <c r="D97" s="354">
        <v>0</v>
      </c>
      <c r="E97" s="354">
        <v>0</v>
      </c>
      <c r="F97" s="351">
        <v>-336.96199999999999</v>
      </c>
      <c r="H97" s="352"/>
      <c r="I97" s="352"/>
      <c r="J97" s="353"/>
      <c r="K97" s="355"/>
      <c r="L97" s="353"/>
      <c r="M97" s="353"/>
      <c r="N97" s="353"/>
      <c r="O97" s="353"/>
      <c r="P97" s="353"/>
      <c r="Q97" s="353"/>
      <c r="R97" s="353"/>
      <c r="S97" s="353"/>
    </row>
    <row r="98" spans="1:19" ht="12.75" customHeight="1">
      <c r="A98" s="336"/>
      <c r="B98" s="354"/>
      <c r="C98" s="354"/>
      <c r="D98" s="354"/>
      <c r="E98" s="354"/>
      <c r="F98" s="354"/>
      <c r="H98" s="355"/>
      <c r="I98" s="355"/>
      <c r="J98" s="353"/>
      <c r="K98" s="355"/>
      <c r="L98" s="353"/>
      <c r="M98" s="353"/>
      <c r="N98" s="353"/>
      <c r="O98" s="353"/>
      <c r="P98" s="353"/>
      <c r="Q98" s="353"/>
      <c r="R98" s="353"/>
      <c r="S98" s="353"/>
    </row>
    <row r="99" spans="1:19" ht="12.75" customHeight="1">
      <c r="A99" s="342" t="s">
        <v>844</v>
      </c>
      <c r="B99" s="351">
        <v>-17495.004000000001</v>
      </c>
      <c r="C99" s="351">
        <v>279.68200000000002</v>
      </c>
      <c r="D99" s="351">
        <v>-192.727</v>
      </c>
      <c r="E99" s="351">
        <v>1842.2629999999999</v>
      </c>
      <c r="F99" s="351">
        <v>-15565.786</v>
      </c>
      <c r="H99" s="352"/>
      <c r="I99" s="352"/>
      <c r="J99" s="353"/>
      <c r="K99" s="355"/>
      <c r="L99" s="353"/>
      <c r="M99" s="353"/>
      <c r="N99" s="353"/>
      <c r="O99" s="353"/>
      <c r="P99" s="353"/>
      <c r="Q99" s="353"/>
      <c r="R99" s="353"/>
      <c r="S99" s="353"/>
    </row>
    <row r="100" spans="1:19" ht="12.75" customHeight="1">
      <c r="A100" s="338" t="s">
        <v>5</v>
      </c>
      <c r="B100" s="354">
        <v>-15471.450999999999</v>
      </c>
      <c r="C100" s="354">
        <v>276.55200000000002</v>
      </c>
      <c r="D100" s="354">
        <v>0</v>
      </c>
      <c r="E100" s="354">
        <v>1884.8979999999999</v>
      </c>
      <c r="F100" s="354">
        <v>-13310</v>
      </c>
      <c r="H100" s="355"/>
      <c r="I100" s="355"/>
      <c r="J100" s="353"/>
      <c r="K100" s="355"/>
      <c r="L100" s="353"/>
      <c r="M100" s="353"/>
      <c r="N100" s="353"/>
      <c r="O100" s="353"/>
      <c r="P100" s="353"/>
      <c r="Q100" s="353"/>
      <c r="R100" s="353"/>
      <c r="S100" s="353"/>
    </row>
    <row r="101" spans="1:19" ht="12.75" customHeight="1">
      <c r="A101" s="338" t="s">
        <v>845</v>
      </c>
      <c r="B101" s="354">
        <v>-2018.2940000000001</v>
      </c>
      <c r="C101" s="354">
        <v>3.13</v>
      </c>
      <c r="D101" s="354">
        <v>-192.727</v>
      </c>
      <c r="E101" s="354">
        <v>-42.634999999999998</v>
      </c>
      <c r="F101" s="354">
        <v>-2250.527</v>
      </c>
      <c r="H101" s="355"/>
      <c r="I101" s="355"/>
      <c r="J101" s="353"/>
      <c r="K101" s="355"/>
      <c r="L101" s="353"/>
      <c r="M101" s="353"/>
      <c r="N101" s="353"/>
      <c r="O101" s="353"/>
      <c r="P101" s="353"/>
      <c r="Q101" s="353"/>
      <c r="R101" s="353"/>
      <c r="S101" s="353"/>
    </row>
    <row r="102" spans="1:19" ht="12.75" customHeight="1">
      <c r="A102" s="338" t="s">
        <v>846</v>
      </c>
      <c r="B102" s="354">
        <v>-5.258</v>
      </c>
      <c r="C102" s="354">
        <v>0</v>
      </c>
      <c r="D102" s="354">
        <v>0</v>
      </c>
      <c r="E102" s="354">
        <v>0</v>
      </c>
      <c r="F102" s="354">
        <v>-5.258</v>
      </c>
      <c r="H102" s="355"/>
      <c r="I102" s="355"/>
      <c r="J102" s="353"/>
      <c r="K102" s="355"/>
      <c r="L102" s="353"/>
      <c r="M102" s="353"/>
      <c r="N102" s="353"/>
      <c r="O102" s="353"/>
      <c r="P102" s="353"/>
      <c r="Q102" s="353"/>
      <c r="R102" s="353"/>
      <c r="S102" s="353"/>
    </row>
    <row r="103" spans="1:19" ht="12.75" customHeight="1">
      <c r="A103" s="338"/>
      <c r="B103" s="354"/>
      <c r="C103" s="354"/>
      <c r="D103" s="354"/>
      <c r="E103" s="354"/>
      <c r="F103" s="354"/>
      <c r="H103" s="355"/>
      <c r="I103" s="355"/>
      <c r="J103" s="353"/>
      <c r="K103" s="355"/>
      <c r="L103" s="353"/>
      <c r="M103" s="353"/>
      <c r="N103" s="353"/>
      <c r="O103" s="353"/>
      <c r="P103" s="353"/>
      <c r="Q103" s="353"/>
      <c r="R103" s="353"/>
      <c r="S103" s="353"/>
    </row>
    <row r="104" spans="1:19" ht="12.75" customHeight="1">
      <c r="A104" s="343" t="s">
        <v>859</v>
      </c>
      <c r="B104" s="351">
        <v>10164.178</v>
      </c>
      <c r="C104" s="351">
        <v>336.69499999999999</v>
      </c>
      <c r="D104" s="351">
        <v>429.875</v>
      </c>
      <c r="E104" s="351">
        <v>880.83299999999997</v>
      </c>
      <c r="F104" s="351">
        <v>11811.583000000001</v>
      </c>
      <c r="H104" s="352"/>
      <c r="I104" s="352"/>
      <c r="J104" s="353"/>
      <c r="K104" s="355"/>
      <c r="L104" s="353"/>
      <c r="M104" s="353"/>
      <c r="N104" s="353"/>
      <c r="O104" s="353"/>
      <c r="P104" s="353"/>
      <c r="Q104" s="353"/>
      <c r="R104" s="353"/>
      <c r="S104" s="353"/>
    </row>
    <row r="105" spans="1:19" ht="12.75" customHeight="1">
      <c r="A105" s="344" t="s">
        <v>832</v>
      </c>
      <c r="B105" s="351">
        <v>-2418.7689999999998</v>
      </c>
      <c r="C105" s="351">
        <v>-25.29</v>
      </c>
      <c r="D105" s="351">
        <v>-429.875</v>
      </c>
      <c r="E105" s="351">
        <v>-935.92499999999995</v>
      </c>
      <c r="F105" s="351">
        <v>-3809.8609999999999</v>
      </c>
      <c r="H105" s="352"/>
      <c r="I105" s="352"/>
      <c r="J105" s="353"/>
      <c r="K105" s="355"/>
      <c r="L105" s="353"/>
      <c r="M105" s="353"/>
      <c r="N105" s="353"/>
      <c r="O105" s="353"/>
      <c r="P105" s="353"/>
      <c r="Q105" s="353"/>
      <c r="R105" s="353"/>
      <c r="S105" s="353"/>
    </row>
    <row r="106" spans="1:19" ht="12.75" customHeight="1">
      <c r="A106" s="343" t="s">
        <v>860</v>
      </c>
      <c r="B106" s="351">
        <v>-55.091999999999999</v>
      </c>
      <c r="C106" s="351">
        <v>0</v>
      </c>
      <c r="D106" s="351">
        <v>0</v>
      </c>
      <c r="E106" s="351">
        <v>55.091999999999999</v>
      </c>
      <c r="F106" s="351">
        <v>0</v>
      </c>
      <c r="H106" s="352"/>
      <c r="I106" s="352"/>
      <c r="J106" s="353"/>
      <c r="K106" s="355"/>
      <c r="L106" s="353"/>
      <c r="M106" s="353"/>
      <c r="N106" s="353"/>
      <c r="O106" s="353"/>
      <c r="P106" s="353"/>
      <c r="Q106" s="353"/>
      <c r="R106" s="353"/>
      <c r="S106" s="353"/>
    </row>
    <row r="107" spans="1:19" ht="12.75" customHeight="1">
      <c r="A107" s="343" t="s">
        <v>861</v>
      </c>
      <c r="B107" s="351">
        <v>-254.77600000000001</v>
      </c>
      <c r="C107" s="351">
        <v>-68.412000000000006</v>
      </c>
      <c r="D107" s="351">
        <v>0</v>
      </c>
      <c r="E107" s="351">
        <v>0</v>
      </c>
      <c r="F107" s="351">
        <v>-323.18900000000002</v>
      </c>
      <c r="H107" s="352"/>
      <c r="I107" s="352"/>
      <c r="J107" s="353"/>
      <c r="K107" s="355"/>
      <c r="L107" s="353"/>
      <c r="M107" s="353"/>
      <c r="N107" s="353"/>
      <c r="O107" s="353"/>
      <c r="P107" s="353"/>
      <c r="Q107" s="353"/>
      <c r="R107" s="353"/>
      <c r="S107" s="353"/>
    </row>
    <row r="108" spans="1:19" ht="12.75" customHeight="1">
      <c r="A108" s="343"/>
      <c r="B108" s="354"/>
      <c r="C108" s="354"/>
      <c r="D108" s="354"/>
      <c r="E108" s="354">
        <v>0</v>
      </c>
      <c r="F108" s="354">
        <v>0</v>
      </c>
      <c r="H108" s="352"/>
      <c r="I108" s="352"/>
      <c r="J108" s="353"/>
      <c r="K108" s="355"/>
      <c r="L108" s="353"/>
      <c r="M108" s="353"/>
      <c r="N108" s="353"/>
      <c r="O108" s="353"/>
      <c r="P108" s="353"/>
      <c r="Q108" s="353"/>
      <c r="R108" s="353"/>
      <c r="S108" s="353"/>
    </row>
    <row r="109" spans="1:19" ht="13.5" customHeight="1" thickBot="1">
      <c r="A109" s="357" t="s">
        <v>862</v>
      </c>
      <c r="B109" s="358">
        <v>7435.54</v>
      </c>
      <c r="C109" s="358">
        <v>242.99199999999999</v>
      </c>
      <c r="D109" s="358">
        <v>0</v>
      </c>
      <c r="E109" s="358">
        <v>0</v>
      </c>
      <c r="F109" s="358">
        <v>7678.5320000000002</v>
      </c>
      <c r="G109" s="1061"/>
      <c r="H109" s="352"/>
      <c r="I109" s="352"/>
      <c r="J109" s="353"/>
      <c r="K109" s="355"/>
      <c r="L109" s="353"/>
      <c r="M109" s="353"/>
      <c r="N109" s="353"/>
      <c r="O109" s="353"/>
      <c r="P109" s="353"/>
      <c r="Q109" s="353"/>
      <c r="R109" s="353"/>
      <c r="S109" s="353"/>
    </row>
    <row r="110" spans="1:19" ht="13.5" customHeight="1">
      <c r="A110" s="450"/>
      <c r="B110" s="351"/>
      <c r="C110" s="351"/>
      <c r="D110" s="351"/>
      <c r="E110" s="351"/>
      <c r="F110" s="309" t="s">
        <v>1433</v>
      </c>
      <c r="G110" s="1061"/>
      <c r="H110" s="352"/>
      <c r="I110" s="352"/>
      <c r="J110" s="353"/>
      <c r="K110" s="355"/>
      <c r="L110" s="353"/>
      <c r="M110" s="353"/>
      <c r="N110" s="353"/>
      <c r="O110" s="353"/>
      <c r="P110" s="353"/>
      <c r="Q110" s="353"/>
      <c r="R110" s="353"/>
      <c r="S110" s="353"/>
    </row>
    <row r="111" spans="1:19" ht="12.65" customHeight="1">
      <c r="A111" s="1053" t="s">
        <v>1432</v>
      </c>
      <c r="B111" s="1052"/>
      <c r="C111" s="1052"/>
      <c r="D111" s="1052"/>
      <c r="E111" s="1052"/>
      <c r="F111" s="1052"/>
    </row>
    <row r="112" spans="1:19" s="348" customFormat="1" ht="12.75" customHeight="1">
      <c r="A112" s="1898" t="s">
        <v>1674</v>
      </c>
      <c r="B112" s="1899"/>
      <c r="C112" s="1899"/>
      <c r="D112" s="1899"/>
      <c r="E112" s="1899"/>
      <c r="F112" s="1899"/>
    </row>
    <row r="113" spans="1:19" s="348" customFormat="1" ht="17.25" customHeight="1">
      <c r="A113" s="1893"/>
      <c r="B113" s="1900" t="s">
        <v>849</v>
      </c>
      <c r="C113" s="1900" t="s">
        <v>850</v>
      </c>
      <c r="D113" s="1900" t="s">
        <v>851</v>
      </c>
      <c r="E113" s="1900" t="s">
        <v>855</v>
      </c>
      <c r="F113" s="1900" t="s">
        <v>856</v>
      </c>
    </row>
    <row r="114" spans="1:19" s="348" customFormat="1" ht="17.25" customHeight="1">
      <c r="A114" s="1893"/>
      <c r="B114" s="1896"/>
      <c r="C114" s="1896"/>
      <c r="D114" s="1896"/>
      <c r="E114" s="1897"/>
      <c r="F114" s="1896"/>
    </row>
    <row r="115" spans="1:19" ht="12.75" customHeight="1">
      <c r="A115" s="1049"/>
      <c r="B115" s="349"/>
      <c r="C115" s="349"/>
      <c r="D115" s="350"/>
      <c r="E115" s="349"/>
      <c r="F115" s="349"/>
    </row>
    <row r="116" spans="1:19" ht="12.75" customHeight="1">
      <c r="A116" s="336" t="s">
        <v>834</v>
      </c>
      <c r="B116" s="351">
        <v>34872.866000000002</v>
      </c>
      <c r="C116" s="351">
        <v>-488.78699999999998</v>
      </c>
      <c r="D116" s="351">
        <v>-41.073</v>
      </c>
      <c r="E116" s="351">
        <v>-1308.1210000000001</v>
      </c>
      <c r="F116" s="351">
        <v>33034.883000000002</v>
      </c>
      <c r="H116" s="352"/>
      <c r="I116" s="352"/>
      <c r="J116" s="353"/>
      <c r="K116" s="352"/>
      <c r="L116" s="353"/>
      <c r="M116" s="353"/>
      <c r="N116" s="353"/>
      <c r="O116" s="353"/>
      <c r="P116" s="353"/>
      <c r="Q116" s="353"/>
      <c r="R116" s="353"/>
      <c r="S116" s="353"/>
    </row>
    <row r="117" spans="1:19" ht="12.75" customHeight="1">
      <c r="A117" s="337"/>
      <c r="B117" s="354"/>
      <c r="C117" s="354"/>
      <c r="D117" s="354"/>
      <c r="E117" s="354"/>
      <c r="F117" s="354"/>
      <c r="H117" s="355"/>
      <c r="I117" s="355"/>
      <c r="J117" s="353"/>
      <c r="K117" s="355"/>
      <c r="L117" s="353"/>
      <c r="M117" s="353"/>
      <c r="N117" s="353"/>
      <c r="O117" s="353"/>
      <c r="P117" s="353"/>
      <c r="Q117" s="353"/>
      <c r="R117" s="353"/>
      <c r="S117" s="353"/>
    </row>
    <row r="118" spans="1:19" ht="12.75" customHeight="1">
      <c r="A118" s="338" t="s">
        <v>822</v>
      </c>
      <c r="B118" s="354">
        <v>20164.073</v>
      </c>
      <c r="C118" s="354">
        <v>0</v>
      </c>
      <c r="D118" s="354">
        <v>-41.073</v>
      </c>
      <c r="E118" s="354">
        <v>923.54100000000005</v>
      </c>
      <c r="F118" s="354">
        <v>21046.542000000001</v>
      </c>
      <c r="H118" s="355"/>
      <c r="I118" s="355"/>
      <c r="J118" s="353"/>
      <c r="K118" s="355"/>
      <c r="L118" s="353"/>
      <c r="M118" s="353"/>
      <c r="N118" s="353"/>
      <c r="O118" s="353"/>
      <c r="P118" s="353"/>
      <c r="Q118" s="353"/>
      <c r="R118" s="353"/>
      <c r="S118" s="353"/>
    </row>
    <row r="119" spans="1:19" ht="12.75" customHeight="1">
      <c r="A119" s="339" t="s">
        <v>808</v>
      </c>
      <c r="B119" s="354">
        <v>19115.787</v>
      </c>
      <c r="C119" s="354">
        <v>0</v>
      </c>
      <c r="D119" s="354">
        <v>0</v>
      </c>
      <c r="E119" s="354">
        <v>923.54100000000005</v>
      </c>
      <c r="F119" s="354">
        <v>20039.329000000002</v>
      </c>
      <c r="H119" s="355"/>
      <c r="I119" s="355"/>
      <c r="J119" s="353"/>
      <c r="K119" s="355"/>
      <c r="L119" s="353"/>
      <c r="M119" s="353"/>
      <c r="N119" s="353"/>
      <c r="O119" s="353"/>
      <c r="P119" s="353"/>
      <c r="Q119" s="353"/>
      <c r="R119" s="353"/>
      <c r="S119" s="353"/>
    </row>
    <row r="120" spans="1:19" ht="12.75" customHeight="1">
      <c r="A120" s="339" t="s">
        <v>823</v>
      </c>
      <c r="B120" s="354">
        <v>1048.2860000000001</v>
      </c>
      <c r="C120" s="354">
        <v>0</v>
      </c>
      <c r="D120" s="354">
        <v>-41.073</v>
      </c>
      <c r="E120" s="354">
        <v>0</v>
      </c>
      <c r="F120" s="354">
        <v>1007.213</v>
      </c>
      <c r="H120" s="355"/>
      <c r="I120" s="355"/>
      <c r="J120" s="353"/>
      <c r="K120" s="355"/>
      <c r="L120" s="353"/>
      <c r="M120" s="353"/>
      <c r="N120" s="353"/>
      <c r="O120" s="353"/>
      <c r="P120" s="353"/>
      <c r="Q120" s="353"/>
      <c r="R120" s="353"/>
      <c r="S120" s="353"/>
    </row>
    <row r="121" spans="1:19" ht="12.75" customHeight="1">
      <c r="A121" s="340" t="s">
        <v>809</v>
      </c>
      <c r="B121" s="354">
        <v>11131.637000000001</v>
      </c>
      <c r="C121" s="354">
        <v>0</v>
      </c>
      <c r="D121" s="354">
        <v>0</v>
      </c>
      <c r="E121" s="354">
        <v>-1359.8579999999999</v>
      </c>
      <c r="F121" s="354">
        <v>9771.7780000000002</v>
      </c>
      <c r="H121" s="355"/>
      <c r="I121" s="355"/>
      <c r="J121" s="353"/>
      <c r="K121" s="355"/>
      <c r="L121" s="353"/>
      <c r="M121" s="353"/>
      <c r="N121" s="353"/>
      <c r="O121" s="353"/>
      <c r="P121" s="353"/>
      <c r="Q121" s="353"/>
      <c r="R121" s="353"/>
      <c r="S121" s="353"/>
    </row>
    <row r="122" spans="1:19" ht="25.5" customHeight="1">
      <c r="A122" s="340" t="s">
        <v>857</v>
      </c>
      <c r="B122" s="354">
        <v>1430.4639999999999</v>
      </c>
      <c r="C122" s="354">
        <v>0</v>
      </c>
      <c r="D122" s="354">
        <v>0</v>
      </c>
      <c r="E122" s="354">
        <v>786.09699999999998</v>
      </c>
      <c r="F122" s="354">
        <v>2216.5619999999999</v>
      </c>
      <c r="H122" s="355"/>
      <c r="I122" s="355"/>
      <c r="J122" s="353"/>
      <c r="K122" s="355"/>
      <c r="L122" s="353"/>
      <c r="M122" s="353"/>
      <c r="N122" s="353"/>
      <c r="O122" s="353"/>
      <c r="P122" s="353"/>
      <c r="Q122" s="353"/>
      <c r="R122" s="353"/>
      <c r="S122" s="353"/>
    </row>
    <row r="123" spans="1:19" ht="12.75" customHeight="1">
      <c r="A123" s="338" t="s">
        <v>836</v>
      </c>
      <c r="B123" s="354">
        <v>1428.5930000000001</v>
      </c>
      <c r="C123" s="354">
        <v>0</v>
      </c>
      <c r="D123" s="354">
        <v>0</v>
      </c>
      <c r="E123" s="354">
        <v>-1428.5930000000001</v>
      </c>
      <c r="F123" s="354">
        <v>0</v>
      </c>
      <c r="H123" s="355"/>
      <c r="I123" s="355"/>
      <c r="J123" s="353"/>
      <c r="K123" s="355"/>
      <c r="L123" s="353"/>
      <c r="M123" s="353"/>
      <c r="N123" s="353"/>
      <c r="O123" s="353"/>
      <c r="P123" s="353"/>
      <c r="Q123" s="353"/>
      <c r="R123" s="353"/>
      <c r="S123" s="353"/>
    </row>
    <row r="124" spans="1:19" ht="12.75" customHeight="1">
      <c r="A124" s="338" t="s">
        <v>837</v>
      </c>
      <c r="B124" s="354">
        <v>153.26499999999999</v>
      </c>
      <c r="C124" s="354">
        <v>0</v>
      </c>
      <c r="D124" s="354">
        <v>0</v>
      </c>
      <c r="E124" s="354">
        <v>-153.26499999999999</v>
      </c>
      <c r="F124" s="354">
        <v>0</v>
      </c>
      <c r="H124" s="355"/>
      <c r="I124" s="355"/>
      <c r="J124" s="353"/>
      <c r="K124" s="355"/>
      <c r="L124" s="353"/>
      <c r="M124" s="353"/>
      <c r="N124" s="353"/>
      <c r="O124" s="353"/>
      <c r="P124" s="353"/>
      <c r="Q124" s="353"/>
      <c r="R124" s="353"/>
      <c r="S124" s="353"/>
    </row>
    <row r="125" spans="1:19" ht="12.75" customHeight="1">
      <c r="A125" s="341" t="s">
        <v>838</v>
      </c>
      <c r="B125" s="354">
        <v>564.83100000000002</v>
      </c>
      <c r="C125" s="354">
        <v>-488.78699999999998</v>
      </c>
      <c r="D125" s="354">
        <v>0</v>
      </c>
      <c r="E125" s="354">
        <v>-76.043999999999997</v>
      </c>
      <c r="F125" s="354">
        <v>0</v>
      </c>
      <c r="H125" s="355"/>
      <c r="I125" s="355"/>
      <c r="J125" s="353"/>
      <c r="K125" s="355"/>
      <c r="L125" s="353"/>
      <c r="M125" s="353"/>
      <c r="N125" s="353"/>
      <c r="O125" s="353"/>
      <c r="P125" s="353"/>
      <c r="Q125" s="353"/>
      <c r="R125" s="353"/>
      <c r="S125" s="353"/>
    </row>
    <row r="126" spans="1:19" ht="12.75" customHeight="1">
      <c r="A126" s="339"/>
      <c r="B126" s="354"/>
      <c r="C126" s="354"/>
      <c r="D126" s="354"/>
      <c r="E126" s="354"/>
      <c r="F126" s="354"/>
      <c r="H126" s="355"/>
      <c r="I126" s="355"/>
      <c r="J126" s="353"/>
      <c r="K126" s="355"/>
      <c r="L126" s="353"/>
      <c r="M126" s="353"/>
      <c r="N126" s="353"/>
      <c r="O126" s="353"/>
      <c r="P126" s="353"/>
      <c r="Q126" s="353"/>
      <c r="R126" s="353"/>
      <c r="S126" s="353"/>
    </row>
    <row r="127" spans="1:19" ht="12.75" customHeight="1">
      <c r="A127" s="342" t="s">
        <v>839</v>
      </c>
      <c r="B127" s="351">
        <v>-6353.0389999999998</v>
      </c>
      <c r="C127" s="351">
        <v>0</v>
      </c>
      <c r="D127" s="351">
        <v>0</v>
      </c>
      <c r="E127" s="351">
        <v>-614.58100000000002</v>
      </c>
      <c r="F127" s="351">
        <v>-6967.6210000000001</v>
      </c>
      <c r="H127" s="352"/>
      <c r="I127" s="352"/>
      <c r="J127" s="353"/>
      <c r="K127" s="355"/>
      <c r="L127" s="353"/>
      <c r="M127" s="353"/>
      <c r="N127" s="353"/>
      <c r="O127" s="353"/>
      <c r="P127" s="353"/>
      <c r="Q127" s="353"/>
      <c r="R127" s="353"/>
      <c r="S127" s="353"/>
    </row>
    <row r="128" spans="1:19" ht="12.75" customHeight="1">
      <c r="A128" s="338" t="s">
        <v>840</v>
      </c>
      <c r="B128" s="354">
        <v>-6922.933</v>
      </c>
      <c r="C128" s="354">
        <v>0</v>
      </c>
      <c r="D128" s="354">
        <v>0</v>
      </c>
      <c r="E128" s="354">
        <v>-74.667000000000002</v>
      </c>
      <c r="F128" s="354">
        <v>-6997.6</v>
      </c>
      <c r="G128" s="1061"/>
      <c r="H128" s="355"/>
      <c r="I128" s="355"/>
      <c r="J128" s="353"/>
      <c r="K128" s="355"/>
      <c r="L128" s="353"/>
      <c r="M128" s="353"/>
      <c r="N128" s="353"/>
      <c r="O128" s="353"/>
      <c r="P128" s="353"/>
      <c r="Q128" s="353"/>
      <c r="R128" s="353"/>
      <c r="S128" s="353"/>
    </row>
    <row r="129" spans="1:19" ht="12.75" customHeight="1">
      <c r="A129" s="1006"/>
      <c r="B129" s="354"/>
      <c r="C129" s="354"/>
      <c r="D129" s="354"/>
      <c r="E129" s="354"/>
      <c r="F129" s="354"/>
      <c r="G129" s="1061"/>
      <c r="H129" s="355"/>
      <c r="I129" s="355"/>
      <c r="J129" s="353"/>
      <c r="K129" s="355"/>
      <c r="L129" s="353"/>
      <c r="M129" s="353"/>
      <c r="N129" s="353"/>
      <c r="O129" s="353"/>
      <c r="P129" s="353"/>
      <c r="Q129" s="353"/>
      <c r="R129" s="353"/>
      <c r="S129" s="353"/>
    </row>
    <row r="130" spans="1:19" ht="12.75" customHeight="1">
      <c r="A130" s="328" t="s">
        <v>841</v>
      </c>
      <c r="B130" s="354"/>
      <c r="C130" s="354">
        <v>0</v>
      </c>
      <c r="D130" s="354">
        <v>0</v>
      </c>
      <c r="E130" s="354">
        <v>-27.076000000000001</v>
      </c>
      <c r="F130" s="354">
        <v>-27.076000000000001</v>
      </c>
      <c r="G130" s="1061"/>
      <c r="H130" s="355"/>
      <c r="I130" s="355"/>
      <c r="J130" s="353"/>
      <c r="K130" s="355"/>
      <c r="L130" s="353"/>
      <c r="M130" s="353"/>
      <c r="N130" s="353"/>
      <c r="O130" s="353"/>
      <c r="P130" s="353"/>
      <c r="Q130" s="353"/>
      <c r="R130" s="353"/>
      <c r="S130" s="353"/>
    </row>
    <row r="131" spans="1:19" ht="12.75" customHeight="1">
      <c r="A131" s="1005" t="s">
        <v>825</v>
      </c>
      <c r="B131" s="354"/>
      <c r="C131" s="354">
        <v>0</v>
      </c>
      <c r="D131" s="354">
        <v>0</v>
      </c>
      <c r="E131" s="354">
        <v>-555.9</v>
      </c>
      <c r="F131" s="354">
        <v>-555.9</v>
      </c>
      <c r="G131" s="1061"/>
      <c r="H131" s="355"/>
      <c r="I131" s="355"/>
      <c r="J131" s="353"/>
      <c r="K131" s="355"/>
      <c r="L131" s="353"/>
      <c r="M131" s="353"/>
      <c r="N131" s="353"/>
      <c r="O131" s="353"/>
      <c r="P131" s="353"/>
      <c r="Q131" s="353"/>
      <c r="R131" s="353"/>
      <c r="S131" s="353"/>
    </row>
    <row r="132" spans="1:19" ht="12.75" customHeight="1">
      <c r="A132" s="338" t="s">
        <v>858</v>
      </c>
      <c r="B132" s="354">
        <v>569.89300000000003</v>
      </c>
      <c r="C132" s="354">
        <v>0</v>
      </c>
      <c r="D132" s="354">
        <v>0</v>
      </c>
      <c r="E132" s="354">
        <v>43.061999999999998</v>
      </c>
      <c r="F132" s="354">
        <v>612.95600000000002</v>
      </c>
      <c r="H132" s="355"/>
      <c r="I132" s="355"/>
      <c r="J132" s="353"/>
      <c r="K132" s="355"/>
      <c r="L132" s="353"/>
      <c r="M132" s="353"/>
      <c r="N132" s="353"/>
      <c r="O132" s="353"/>
      <c r="P132" s="353"/>
      <c r="Q132" s="353"/>
      <c r="R132" s="353"/>
      <c r="S132" s="353"/>
    </row>
    <row r="133" spans="1:19" ht="12.75" customHeight="1">
      <c r="A133" s="342" t="s">
        <v>843</v>
      </c>
      <c r="B133" s="351">
        <v>-388.93700000000001</v>
      </c>
      <c r="C133" s="354">
        <v>0</v>
      </c>
      <c r="D133" s="354">
        <v>0</v>
      </c>
      <c r="E133" s="354">
        <v>0</v>
      </c>
      <c r="F133" s="351">
        <v>-388.93700000000001</v>
      </c>
      <c r="H133" s="352"/>
      <c r="I133" s="352"/>
      <c r="J133" s="353"/>
      <c r="K133" s="355"/>
      <c r="L133" s="353"/>
      <c r="M133" s="353"/>
      <c r="N133" s="353"/>
      <c r="O133" s="353"/>
      <c r="P133" s="353"/>
      <c r="Q133" s="353"/>
      <c r="R133" s="353"/>
      <c r="S133" s="353"/>
    </row>
    <row r="134" spans="1:19" ht="12.75" customHeight="1">
      <c r="A134" s="336"/>
      <c r="B134" s="354"/>
      <c r="C134" s="354"/>
      <c r="D134" s="354"/>
      <c r="E134" s="354"/>
      <c r="F134" s="354"/>
      <c r="H134" s="355"/>
      <c r="I134" s="355"/>
      <c r="J134" s="353"/>
      <c r="K134" s="355"/>
      <c r="L134" s="353"/>
      <c r="M134" s="353"/>
      <c r="N134" s="353"/>
      <c r="O134" s="353"/>
      <c r="P134" s="353"/>
      <c r="Q134" s="353"/>
      <c r="R134" s="353"/>
      <c r="S134" s="353"/>
    </row>
    <row r="135" spans="1:19" ht="12.75" customHeight="1">
      <c r="A135" s="342" t="s">
        <v>844</v>
      </c>
      <c r="B135" s="351">
        <v>-18954.216</v>
      </c>
      <c r="C135" s="351">
        <v>1605.625</v>
      </c>
      <c r="D135" s="351">
        <v>286.92599999999999</v>
      </c>
      <c r="E135" s="351">
        <v>2272.5540000000001</v>
      </c>
      <c r="F135" s="351">
        <v>-14789.109</v>
      </c>
      <c r="H135" s="352"/>
      <c r="I135" s="352"/>
      <c r="J135" s="353"/>
      <c r="K135" s="355"/>
      <c r="L135" s="353"/>
      <c r="M135" s="353"/>
      <c r="N135" s="353"/>
      <c r="O135" s="353"/>
      <c r="P135" s="353"/>
      <c r="Q135" s="353"/>
      <c r="R135" s="353"/>
      <c r="S135" s="353"/>
    </row>
    <row r="136" spans="1:19" ht="12.75" customHeight="1">
      <c r="A136" s="338" t="s">
        <v>5</v>
      </c>
      <c r="B136" s="354">
        <v>-16700.420999999998</v>
      </c>
      <c r="C136" s="354">
        <v>1605.625</v>
      </c>
      <c r="D136" s="354">
        <v>0</v>
      </c>
      <c r="E136" s="354">
        <v>2291.89</v>
      </c>
      <c r="F136" s="354">
        <v>-12802.905000000001</v>
      </c>
      <c r="H136" s="355"/>
      <c r="I136" s="355"/>
      <c r="J136" s="353"/>
      <c r="K136" s="355"/>
      <c r="L136" s="353"/>
      <c r="M136" s="353"/>
      <c r="N136" s="353"/>
      <c r="O136" s="353"/>
      <c r="P136" s="353"/>
      <c r="Q136" s="353"/>
      <c r="R136" s="353"/>
      <c r="S136" s="353"/>
    </row>
    <row r="137" spans="1:19" ht="12.75" customHeight="1">
      <c r="A137" s="338" t="s">
        <v>845</v>
      </c>
      <c r="B137" s="354">
        <v>-2248.9560000000001</v>
      </c>
      <c r="C137" s="354">
        <v>0</v>
      </c>
      <c r="D137" s="354">
        <v>286.92599999999999</v>
      </c>
      <c r="E137" s="354">
        <v>-19.335000000000001</v>
      </c>
      <c r="F137" s="354">
        <v>-1981.366</v>
      </c>
      <c r="H137" s="355"/>
      <c r="I137" s="355"/>
      <c r="J137" s="353"/>
      <c r="K137" s="355"/>
      <c r="L137" s="353"/>
      <c r="M137" s="353"/>
      <c r="N137" s="353"/>
      <c r="O137" s="353"/>
      <c r="P137" s="353"/>
      <c r="Q137" s="353"/>
      <c r="R137" s="353"/>
      <c r="S137" s="353"/>
    </row>
    <row r="138" spans="1:19" ht="12.75" customHeight="1">
      <c r="A138" s="338" t="s">
        <v>846</v>
      </c>
      <c r="B138" s="354">
        <v>-4.8369999999999997</v>
      </c>
      <c r="C138" s="354">
        <v>0</v>
      </c>
      <c r="D138" s="354">
        <v>0</v>
      </c>
      <c r="E138" s="354">
        <v>0</v>
      </c>
      <c r="F138" s="354">
        <v>-4.8369999999999997</v>
      </c>
      <c r="H138" s="355"/>
      <c r="I138" s="355"/>
      <c r="J138" s="353"/>
      <c r="K138" s="355"/>
      <c r="L138" s="353"/>
      <c r="M138" s="353"/>
      <c r="N138" s="353"/>
      <c r="O138" s="353"/>
      <c r="P138" s="353"/>
      <c r="Q138" s="353"/>
      <c r="R138" s="353"/>
      <c r="S138" s="353"/>
    </row>
    <row r="139" spans="1:19" ht="12.75" customHeight="1">
      <c r="A139" s="338"/>
      <c r="B139" s="354"/>
      <c r="C139" s="354"/>
      <c r="D139" s="354"/>
      <c r="E139" s="354"/>
      <c r="F139" s="354"/>
      <c r="H139" s="355"/>
      <c r="I139" s="355"/>
      <c r="J139" s="353"/>
      <c r="K139" s="355"/>
      <c r="L139" s="353"/>
      <c r="M139" s="353"/>
      <c r="N139" s="353"/>
      <c r="O139" s="353"/>
      <c r="P139" s="353"/>
      <c r="Q139" s="353"/>
      <c r="R139" s="353"/>
      <c r="S139" s="353"/>
    </row>
    <row r="140" spans="1:19" ht="12.75" customHeight="1">
      <c r="A140" s="343" t="s">
        <v>859</v>
      </c>
      <c r="B140" s="351">
        <v>9176.6720000000005</v>
      </c>
      <c r="C140" s="351">
        <v>1116.838</v>
      </c>
      <c r="D140" s="351">
        <v>245.85300000000001</v>
      </c>
      <c r="E140" s="351">
        <v>349.85</v>
      </c>
      <c r="F140" s="351">
        <v>10889.215</v>
      </c>
      <c r="H140" s="352"/>
      <c r="I140" s="352"/>
      <c r="J140" s="353"/>
      <c r="K140" s="355"/>
      <c r="L140" s="353"/>
      <c r="M140" s="353"/>
      <c r="N140" s="353"/>
      <c r="O140" s="353"/>
      <c r="P140" s="353"/>
      <c r="Q140" s="353"/>
      <c r="R140" s="353"/>
      <c r="S140" s="353"/>
    </row>
    <row r="141" spans="1:19" ht="12.75" customHeight="1">
      <c r="A141" s="344" t="s">
        <v>832</v>
      </c>
      <c r="B141" s="351">
        <v>-2078.2269999999999</v>
      </c>
      <c r="C141" s="351">
        <v>-438.94099999999997</v>
      </c>
      <c r="D141" s="351">
        <v>-245.85300000000001</v>
      </c>
      <c r="E141" s="351">
        <v>-416.16199999999998</v>
      </c>
      <c r="F141" s="351">
        <v>-3179.1840000000002</v>
      </c>
      <c r="H141" s="352"/>
      <c r="I141" s="352"/>
      <c r="J141" s="353"/>
      <c r="K141" s="355"/>
      <c r="L141" s="353"/>
      <c r="M141" s="353"/>
      <c r="N141" s="353"/>
      <c r="O141" s="353"/>
      <c r="P141" s="353"/>
      <c r="Q141" s="353"/>
      <c r="R141" s="353"/>
      <c r="S141" s="353"/>
    </row>
    <row r="142" spans="1:19" ht="12.75" customHeight="1">
      <c r="A142" s="343" t="s">
        <v>860</v>
      </c>
      <c r="B142" s="351">
        <v>-66.311000000000007</v>
      </c>
      <c r="C142" s="351">
        <v>0</v>
      </c>
      <c r="D142" s="351">
        <v>0</v>
      </c>
      <c r="E142" s="351">
        <v>66.311000000000007</v>
      </c>
      <c r="F142" s="351">
        <v>0</v>
      </c>
      <c r="H142" s="352"/>
      <c r="I142" s="352"/>
      <c r="J142" s="353"/>
      <c r="K142" s="355"/>
      <c r="L142" s="353"/>
      <c r="M142" s="353"/>
      <c r="N142" s="353"/>
      <c r="O142" s="353"/>
      <c r="P142" s="353"/>
      <c r="Q142" s="353"/>
      <c r="R142" s="353"/>
      <c r="S142" s="353"/>
    </row>
    <row r="143" spans="1:19" ht="12.75" customHeight="1">
      <c r="A143" s="343" t="s">
        <v>861</v>
      </c>
      <c r="B143" s="351">
        <v>-288.94400000000002</v>
      </c>
      <c r="C143" s="351">
        <v>-60.497999999999998</v>
      </c>
      <c r="D143" s="351">
        <v>0</v>
      </c>
      <c r="E143" s="351">
        <v>0</v>
      </c>
      <c r="F143" s="351">
        <v>-349.44299999999998</v>
      </c>
      <c r="H143" s="352"/>
      <c r="I143" s="352"/>
      <c r="J143" s="353"/>
      <c r="K143" s="355"/>
      <c r="L143" s="353"/>
      <c r="M143" s="353"/>
      <c r="N143" s="353"/>
      <c r="O143" s="353"/>
      <c r="P143" s="353"/>
      <c r="Q143" s="353"/>
      <c r="R143" s="353"/>
      <c r="S143" s="353"/>
    </row>
    <row r="144" spans="1:19" ht="12.75" customHeight="1">
      <c r="A144" s="343"/>
      <c r="B144" s="354"/>
      <c r="C144" s="354"/>
      <c r="D144" s="354"/>
      <c r="E144" s="354">
        <v>0</v>
      </c>
      <c r="F144" s="354">
        <v>0</v>
      </c>
      <c r="H144" s="352"/>
      <c r="I144" s="352"/>
      <c r="J144" s="353"/>
      <c r="K144" s="355"/>
      <c r="L144" s="353"/>
      <c r="M144" s="353"/>
      <c r="N144" s="353"/>
      <c r="O144" s="353"/>
      <c r="P144" s="353"/>
      <c r="Q144" s="353"/>
      <c r="R144" s="353"/>
      <c r="S144" s="353"/>
    </row>
    <row r="145" spans="1:19" ht="13.5" customHeight="1" thickBot="1">
      <c r="A145" s="357" t="s">
        <v>862</v>
      </c>
      <c r="B145" s="358">
        <v>6743.1890000000003</v>
      </c>
      <c r="C145" s="358">
        <v>617.39800000000002</v>
      </c>
      <c r="D145" s="358">
        <v>0</v>
      </c>
      <c r="E145" s="358">
        <v>0</v>
      </c>
      <c r="F145" s="358">
        <v>7360.5870000000004</v>
      </c>
      <c r="G145" s="1061"/>
      <c r="H145" s="352"/>
      <c r="I145" s="352"/>
      <c r="J145" s="353"/>
      <c r="K145" s="355"/>
      <c r="L145" s="353"/>
      <c r="M145" s="353"/>
      <c r="N145" s="353"/>
      <c r="O145" s="353"/>
      <c r="P145" s="353"/>
      <c r="Q145" s="353"/>
      <c r="R145" s="353"/>
      <c r="S145" s="353"/>
    </row>
    <row r="146" spans="1:19" ht="12.75" customHeight="1">
      <c r="H146" s="351"/>
      <c r="I146" s="351"/>
      <c r="K146" s="354"/>
    </row>
    <row r="147" spans="1:19" ht="12.75" customHeight="1">
      <c r="F147" s="309"/>
      <c r="H147" s="351"/>
      <c r="I147" s="351"/>
      <c r="K147" s="354"/>
    </row>
    <row r="148" spans="1:19" ht="13">
      <c r="A148" s="1053" t="s">
        <v>1432</v>
      </c>
      <c r="B148" s="1052"/>
      <c r="C148" s="1052"/>
      <c r="D148" s="1052"/>
      <c r="E148" s="1052"/>
      <c r="F148" s="1052"/>
    </row>
    <row r="149" spans="1:19" ht="13">
      <c r="A149" s="1898">
        <v>2022</v>
      </c>
      <c r="B149" s="1899"/>
      <c r="C149" s="1899"/>
      <c r="D149" s="1899"/>
      <c r="E149" s="1899"/>
      <c r="F149" s="1899"/>
    </row>
    <row r="150" spans="1:19">
      <c r="A150" s="1893"/>
      <c r="B150" s="1900" t="s">
        <v>849</v>
      </c>
      <c r="C150" s="1900" t="s">
        <v>850</v>
      </c>
      <c r="D150" s="1900" t="s">
        <v>851</v>
      </c>
      <c r="E150" s="1900" t="s">
        <v>855</v>
      </c>
      <c r="F150" s="1900" t="s">
        <v>856</v>
      </c>
    </row>
    <row r="151" spans="1:19">
      <c r="A151" s="1893"/>
      <c r="B151" s="1896"/>
      <c r="C151" s="1896"/>
      <c r="D151" s="1896"/>
      <c r="E151" s="1897"/>
      <c r="F151" s="1896"/>
    </row>
    <row r="152" spans="1:19">
      <c r="A152" s="1049"/>
      <c r="B152" s="349"/>
      <c r="C152" s="349"/>
      <c r="D152" s="350"/>
      <c r="E152" s="349"/>
      <c r="F152" s="349"/>
    </row>
    <row r="153" spans="1:19" ht="13">
      <c r="A153" s="336" t="s">
        <v>834</v>
      </c>
      <c r="B153" s="351">
        <v>142131.43899999998</v>
      </c>
      <c r="C153" s="351">
        <v>-480.96199999999999</v>
      </c>
      <c r="D153" s="351">
        <v>3256.1859999999997</v>
      </c>
      <c r="E153" s="351">
        <v>-2185.962</v>
      </c>
      <c r="F153" s="351">
        <v>142720.70000000001</v>
      </c>
    </row>
    <row r="154" spans="1:19" ht="13">
      <c r="A154" s="337"/>
      <c r="B154" s="354">
        <v>0</v>
      </c>
      <c r="C154" s="354">
        <v>0</v>
      </c>
      <c r="D154" s="354">
        <v>0</v>
      </c>
      <c r="E154" s="354">
        <v>0</v>
      </c>
      <c r="F154" s="354">
        <v>0</v>
      </c>
    </row>
    <row r="155" spans="1:19" ht="13">
      <c r="A155" s="338" t="s">
        <v>822</v>
      </c>
      <c r="B155" s="354">
        <v>82683.718999999997</v>
      </c>
      <c r="C155" s="354">
        <v>124.316</v>
      </c>
      <c r="D155" s="354">
        <v>3256.1859999999997</v>
      </c>
      <c r="E155" s="354">
        <v>6497.0940000000001</v>
      </c>
      <c r="F155" s="354">
        <v>92561.32</v>
      </c>
    </row>
    <row r="156" spans="1:19" ht="13">
      <c r="A156" s="339" t="s">
        <v>808</v>
      </c>
      <c r="B156" s="354">
        <v>83019.145999999993</v>
      </c>
      <c r="C156" s="354">
        <v>124.316</v>
      </c>
      <c r="D156" s="354">
        <v>0</v>
      </c>
      <c r="E156" s="354">
        <v>6497.0940000000001</v>
      </c>
      <c r="F156" s="354">
        <v>89640.558000000005</v>
      </c>
    </row>
    <row r="157" spans="1:19" ht="13">
      <c r="A157" s="339" t="s">
        <v>823</v>
      </c>
      <c r="B157" s="354">
        <v>-335.42499999999984</v>
      </c>
      <c r="C157" s="354">
        <v>0</v>
      </c>
      <c r="D157" s="354">
        <v>3256.1859999999997</v>
      </c>
      <c r="E157" s="354">
        <v>0</v>
      </c>
      <c r="F157" s="354">
        <v>2920.759</v>
      </c>
    </row>
    <row r="158" spans="1:19" ht="13">
      <c r="A158" s="340" t="s">
        <v>809</v>
      </c>
      <c r="B158" s="354">
        <v>46630.986000000004</v>
      </c>
      <c r="C158" s="354">
        <v>0</v>
      </c>
      <c r="D158" s="354">
        <v>0</v>
      </c>
      <c r="E158" s="354">
        <v>-5524.116</v>
      </c>
      <c r="F158" s="354">
        <v>41106.868000000002</v>
      </c>
    </row>
    <row r="159" spans="1:19" ht="26">
      <c r="A159" s="340" t="s">
        <v>857</v>
      </c>
      <c r="B159" s="354">
        <v>6271.5959999999995</v>
      </c>
      <c r="C159" s="354">
        <v>-116.49</v>
      </c>
      <c r="D159" s="354">
        <v>0</v>
      </c>
      <c r="E159" s="354">
        <v>2897.4009999999998</v>
      </c>
      <c r="F159" s="354">
        <v>9052.5079999999998</v>
      </c>
    </row>
    <row r="160" spans="1:19" ht="13">
      <c r="A160" s="338" t="s">
        <v>836</v>
      </c>
      <c r="B160" s="354">
        <v>5004.607</v>
      </c>
      <c r="C160" s="354">
        <v>0</v>
      </c>
      <c r="D160" s="354">
        <v>0</v>
      </c>
      <c r="E160" s="354">
        <v>-5004.607</v>
      </c>
      <c r="F160" s="354">
        <v>0</v>
      </c>
    </row>
    <row r="161" spans="1:6" ht="13">
      <c r="A161" s="338" t="s">
        <v>837</v>
      </c>
      <c r="B161" s="354">
        <v>596.51699999999994</v>
      </c>
      <c r="C161" s="354">
        <v>0</v>
      </c>
      <c r="D161" s="354">
        <v>0</v>
      </c>
      <c r="E161" s="354">
        <v>-596.51699999999994</v>
      </c>
      <c r="F161" s="354">
        <v>0</v>
      </c>
    </row>
    <row r="162" spans="1:6" ht="13">
      <c r="A162" s="341" t="s">
        <v>838</v>
      </c>
      <c r="B162" s="354">
        <v>944.00299999999993</v>
      </c>
      <c r="C162" s="354">
        <v>-488.78699999999998</v>
      </c>
      <c r="D162" s="354">
        <v>0</v>
      </c>
      <c r="E162" s="354">
        <v>-455.21600000000001</v>
      </c>
      <c r="F162" s="354">
        <v>0</v>
      </c>
    </row>
    <row r="163" spans="1:6" ht="13">
      <c r="A163" s="339"/>
      <c r="B163" s="354">
        <v>0</v>
      </c>
      <c r="C163" s="354">
        <v>0</v>
      </c>
      <c r="D163" s="354">
        <v>0</v>
      </c>
      <c r="E163" s="354">
        <v>0</v>
      </c>
      <c r="F163" s="354">
        <v>0</v>
      </c>
    </row>
    <row r="164" spans="1:6" ht="13">
      <c r="A164" s="342" t="s">
        <v>839</v>
      </c>
      <c r="B164" s="351">
        <v>-28527.510999999999</v>
      </c>
      <c r="C164" s="351">
        <v>0</v>
      </c>
      <c r="D164" s="351">
        <v>0</v>
      </c>
      <c r="E164" s="351">
        <v>-3771.9059999999999</v>
      </c>
      <c r="F164" s="351">
        <v>-32299.419000000002</v>
      </c>
    </row>
    <row r="165" spans="1:6" ht="13">
      <c r="A165" s="338" t="s">
        <v>840</v>
      </c>
      <c r="B165" s="354">
        <v>-31233.251999999997</v>
      </c>
      <c r="C165" s="354">
        <v>0</v>
      </c>
      <c r="D165" s="354">
        <v>0</v>
      </c>
      <c r="E165" s="354">
        <v>-1760.6970000000001</v>
      </c>
      <c r="F165" s="354">
        <v>-32993.949999999997</v>
      </c>
    </row>
    <row r="166" spans="1:6" ht="13">
      <c r="A166" s="1006"/>
      <c r="B166" s="354">
        <v>0</v>
      </c>
      <c r="C166" s="354">
        <v>0</v>
      </c>
      <c r="D166" s="354">
        <v>0</v>
      </c>
      <c r="E166" s="354">
        <v>0</v>
      </c>
      <c r="F166" s="354">
        <v>0</v>
      </c>
    </row>
    <row r="167" spans="1:6" ht="13">
      <c r="A167" s="328" t="s">
        <v>841</v>
      </c>
      <c r="B167" s="354">
        <v>0</v>
      </c>
      <c r="C167" s="354">
        <v>0</v>
      </c>
      <c r="D167" s="354">
        <v>0</v>
      </c>
      <c r="E167" s="354">
        <v>342.60500000000002</v>
      </c>
      <c r="F167" s="354">
        <v>342.60500000000002</v>
      </c>
    </row>
    <row r="168" spans="1:6" ht="13">
      <c r="A168" s="1005" t="s">
        <v>825</v>
      </c>
      <c r="B168" s="354">
        <v>0</v>
      </c>
      <c r="C168" s="354">
        <v>0</v>
      </c>
      <c r="D168" s="354">
        <v>0</v>
      </c>
      <c r="E168" s="354">
        <v>-2834.029</v>
      </c>
      <c r="F168" s="354">
        <v>-2834.029</v>
      </c>
    </row>
    <row r="169" spans="1:6" ht="13">
      <c r="A169" s="338" t="s">
        <v>858</v>
      </c>
      <c r="B169" s="354">
        <v>2705.7379999999998</v>
      </c>
      <c r="C169" s="354">
        <v>0</v>
      </c>
      <c r="D169" s="354">
        <v>0</v>
      </c>
      <c r="E169" s="354">
        <v>480.21199999999999</v>
      </c>
      <c r="F169" s="354">
        <v>3185.953</v>
      </c>
    </row>
    <row r="170" spans="1:6" ht="13">
      <c r="A170" s="342" t="s">
        <v>843</v>
      </c>
      <c r="B170" s="351">
        <v>-1549.5540000000001</v>
      </c>
      <c r="C170" s="354">
        <v>0</v>
      </c>
      <c r="D170" s="354">
        <v>0</v>
      </c>
      <c r="E170" s="354">
        <v>0</v>
      </c>
      <c r="F170" s="351">
        <v>-1549.5540000000001</v>
      </c>
    </row>
    <row r="171" spans="1:6" ht="13">
      <c r="A171" s="336"/>
      <c r="B171" s="354">
        <v>0</v>
      </c>
      <c r="C171" s="354">
        <v>0</v>
      </c>
      <c r="D171" s="354">
        <v>0</v>
      </c>
      <c r="E171" s="354">
        <v>0</v>
      </c>
      <c r="F171" s="354">
        <v>0</v>
      </c>
    </row>
    <row r="172" spans="1:6" ht="13">
      <c r="A172" s="342" t="s">
        <v>844</v>
      </c>
      <c r="B172" s="351">
        <v>-74891.78899999999</v>
      </c>
      <c r="C172" s="351">
        <v>2646.8340000000003</v>
      </c>
      <c r="D172" s="351">
        <v>-42.025000000000013</v>
      </c>
      <c r="E172" s="351">
        <v>8918.9989999999998</v>
      </c>
      <c r="F172" s="351">
        <v>-63367.979000000007</v>
      </c>
    </row>
    <row r="173" spans="1:6" ht="13">
      <c r="A173" s="338" t="s">
        <v>5</v>
      </c>
      <c r="B173" s="354">
        <v>-66328.774999999994</v>
      </c>
      <c r="C173" s="354">
        <v>2641.4169999999999</v>
      </c>
      <c r="D173" s="354">
        <v>0</v>
      </c>
      <c r="E173" s="354">
        <v>9072.9319999999989</v>
      </c>
      <c r="F173" s="354">
        <v>-54614.421999999999</v>
      </c>
    </row>
    <row r="174" spans="1:6" ht="13">
      <c r="A174" s="338" t="s">
        <v>845</v>
      </c>
      <c r="B174" s="354">
        <v>-8544.4860000000008</v>
      </c>
      <c r="C174" s="354">
        <v>5.4169999999999998</v>
      </c>
      <c r="D174" s="354">
        <v>-42.025000000000013</v>
      </c>
      <c r="E174" s="354">
        <v>-153.93200000000002</v>
      </c>
      <c r="F174" s="354">
        <v>-8735.0300000000007</v>
      </c>
    </row>
    <row r="175" spans="1:6" ht="13">
      <c r="A175" s="338" t="s">
        <v>846</v>
      </c>
      <c r="B175" s="354">
        <v>-18.523</v>
      </c>
      <c r="C175" s="354">
        <v>0</v>
      </c>
      <c r="D175" s="354">
        <v>0</v>
      </c>
      <c r="E175" s="354">
        <v>0</v>
      </c>
      <c r="F175" s="354">
        <v>-18.523</v>
      </c>
    </row>
    <row r="176" spans="1:6" ht="13">
      <c r="A176" s="338"/>
      <c r="B176" s="354">
        <v>0</v>
      </c>
      <c r="C176" s="354">
        <v>0</v>
      </c>
      <c r="D176" s="354">
        <v>0</v>
      </c>
      <c r="E176" s="354">
        <v>0</v>
      </c>
      <c r="F176" s="354">
        <v>0</v>
      </c>
    </row>
    <row r="177" spans="1:6" ht="13">
      <c r="A177" s="343" t="s">
        <v>859</v>
      </c>
      <c r="B177" s="351">
        <v>37162.576999999997</v>
      </c>
      <c r="C177" s="351">
        <v>2165.873</v>
      </c>
      <c r="D177" s="351">
        <v>3214.1610000000001</v>
      </c>
      <c r="E177" s="351">
        <v>2961.1260000000002</v>
      </c>
      <c r="F177" s="351">
        <v>45503.743000000002</v>
      </c>
    </row>
    <row r="178" spans="1:6" ht="13">
      <c r="A178" s="344" t="s">
        <v>832</v>
      </c>
      <c r="B178" s="351">
        <v>-6672.5789999999997</v>
      </c>
      <c r="C178" s="351">
        <v>-581.1</v>
      </c>
      <c r="D178" s="351">
        <v>-3214.1610000000001</v>
      </c>
      <c r="E178" s="351">
        <v>-3216.0680000000002</v>
      </c>
      <c r="F178" s="351">
        <v>-13683.913</v>
      </c>
    </row>
    <row r="179" spans="1:6" ht="13">
      <c r="A179" s="343" t="s">
        <v>860</v>
      </c>
      <c r="B179" s="351">
        <v>-254.94099999999997</v>
      </c>
      <c r="C179" s="351">
        <v>0</v>
      </c>
      <c r="D179" s="351">
        <v>0</v>
      </c>
      <c r="E179" s="351">
        <v>254.94099999999997</v>
      </c>
      <c r="F179" s="351">
        <v>0</v>
      </c>
    </row>
    <row r="180" spans="1:6" ht="13">
      <c r="A180" s="343" t="s">
        <v>861</v>
      </c>
      <c r="B180" s="351">
        <v>-821.15700000000004</v>
      </c>
      <c r="C180" s="351">
        <v>-213.13</v>
      </c>
      <c r="D180" s="351">
        <v>0</v>
      </c>
      <c r="E180" s="351">
        <v>0</v>
      </c>
      <c r="F180" s="351">
        <v>-1034.2890000000002</v>
      </c>
    </row>
    <row r="181" spans="1:6" ht="13">
      <c r="A181" s="343"/>
      <c r="B181" s="354">
        <v>0</v>
      </c>
      <c r="C181" s="354">
        <v>0</v>
      </c>
      <c r="D181" s="354">
        <v>0</v>
      </c>
      <c r="E181" s="354">
        <v>0</v>
      </c>
      <c r="F181" s="354">
        <v>0</v>
      </c>
    </row>
    <row r="182" spans="1:6" ht="13.5" thickBot="1">
      <c r="A182" s="357" t="s">
        <v>862</v>
      </c>
      <c r="B182" s="358">
        <v>29413.897000000001</v>
      </c>
      <c r="C182" s="358">
        <v>1371.6399999999999</v>
      </c>
      <c r="D182" s="358">
        <v>0</v>
      </c>
      <c r="E182" s="358">
        <v>0</v>
      </c>
      <c r="F182" s="358">
        <v>30785.538</v>
      </c>
    </row>
  </sheetData>
  <mergeCells count="40">
    <mergeCell ref="A149:A151"/>
    <mergeCell ref="B149:D149"/>
    <mergeCell ref="E149:F149"/>
    <mergeCell ref="B150:B151"/>
    <mergeCell ref="C150:C151"/>
    <mergeCell ref="D150:D151"/>
    <mergeCell ref="E150:E151"/>
    <mergeCell ref="F150:F151"/>
    <mergeCell ref="A76:A78"/>
    <mergeCell ref="B76:D76"/>
    <mergeCell ref="E76:F76"/>
    <mergeCell ref="B77:B78"/>
    <mergeCell ref="C77:C78"/>
    <mergeCell ref="D77:D78"/>
    <mergeCell ref="E77:E78"/>
    <mergeCell ref="F77:F78"/>
    <mergeCell ref="A112:A114"/>
    <mergeCell ref="B112:D112"/>
    <mergeCell ref="E112:F112"/>
    <mergeCell ref="B113:B114"/>
    <mergeCell ref="C113:C114"/>
    <mergeCell ref="D113:D114"/>
    <mergeCell ref="E113:E114"/>
    <mergeCell ref="F113:F114"/>
    <mergeCell ref="A39:A41"/>
    <mergeCell ref="B39:D39"/>
    <mergeCell ref="E39:F39"/>
    <mergeCell ref="B40:B41"/>
    <mergeCell ref="C40:C41"/>
    <mergeCell ref="D40:D41"/>
    <mergeCell ref="E40:E41"/>
    <mergeCell ref="F40:F41"/>
    <mergeCell ref="A2:A4"/>
    <mergeCell ref="B2:D2"/>
    <mergeCell ref="E2:F2"/>
    <mergeCell ref="B3:B4"/>
    <mergeCell ref="C3:C4"/>
    <mergeCell ref="D3:D4"/>
    <mergeCell ref="E3:E4"/>
    <mergeCell ref="F3:F4"/>
  </mergeCells>
  <printOptions horizontalCentered="1" verticalCentered="1"/>
  <pageMargins left="0" right="0" top="0" bottom="0" header="0" footer="0"/>
  <pageSetup paperSize="9" scale="77" orientation="landscape" horizontalDpi="1200" verticalDpi="1200" r:id="rId1"/>
  <headerFooter alignWithMargins="0"/>
  <rowBreaks count="1" manualBreakCount="1">
    <brk id="145"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FF6600"/>
    <pageSetUpPr fitToPage="1"/>
  </sheetPr>
  <dimension ref="A1:BQ94"/>
  <sheetViews>
    <sheetView showGridLines="0" zoomScaleNormal="100" workbookViewId="0">
      <pane xSplit="3" ySplit="1" topLeftCell="BM2" activePane="bottomRight" state="frozen"/>
      <selection activeCell="AB2" sqref="AB2"/>
      <selection pane="topRight" activeCell="AB2" sqref="AB2"/>
      <selection pane="bottomLeft" activeCell="AB2" sqref="AB2"/>
      <selection pane="bottomRight" sqref="A1:C1"/>
    </sheetView>
  </sheetViews>
  <sheetFormatPr defaultColWidth="9.1796875" defaultRowHeight="13"/>
  <cols>
    <col min="1" max="1" width="2.26953125" style="1" customWidth="1"/>
    <col min="2" max="2" width="2.81640625" style="1" customWidth="1"/>
    <col min="3" max="3" width="64.26953125" style="1" customWidth="1"/>
    <col min="4" max="7" width="12.1796875" style="1" customWidth="1"/>
    <col min="8" max="12" width="12" style="1" customWidth="1"/>
    <col min="13" max="23" width="14" style="1" customWidth="1"/>
    <col min="24" max="28" width="13.54296875" style="1" customWidth="1"/>
    <col min="29" max="38" width="12" style="1" customWidth="1"/>
    <col min="39" max="40" width="12.7265625" style="1" customWidth="1"/>
    <col min="41" max="41" width="12.54296875" style="1" customWidth="1"/>
    <col min="42" max="42" width="12.1796875" style="1" customWidth="1"/>
    <col min="43" max="43" width="11.7265625" style="1" customWidth="1"/>
    <col min="44" max="44" width="12.54296875" style="1" customWidth="1"/>
    <col min="45" max="46" width="12.1796875" style="1" customWidth="1"/>
    <col min="47" max="47" width="12" style="1" customWidth="1"/>
    <col min="48" max="48" width="12" style="7" customWidth="1"/>
    <col min="49" max="49" width="12" style="1" bestFit="1" customWidth="1"/>
    <col min="50" max="50" width="12.1796875" style="1" customWidth="1"/>
    <col min="51" max="53" width="12" style="1" customWidth="1"/>
    <col min="54" max="55" width="12.1796875" style="1" customWidth="1"/>
    <col min="56" max="16384" width="9.1796875" style="1"/>
  </cols>
  <sheetData>
    <row r="1" spans="1:69" s="4" customFormat="1" ht="33.75" customHeight="1">
      <c r="A1" s="1850" t="s">
        <v>1201</v>
      </c>
      <c r="B1" s="1850"/>
      <c r="C1" s="1850"/>
      <c r="D1" s="1511">
        <v>39813</v>
      </c>
      <c r="E1" s="1511">
        <v>39903</v>
      </c>
      <c r="F1" s="1511">
        <v>39994</v>
      </c>
      <c r="G1" s="1511">
        <v>40086</v>
      </c>
      <c r="H1" s="1511">
        <v>40178</v>
      </c>
      <c r="I1" s="1511">
        <v>40268</v>
      </c>
      <c r="J1" s="1511">
        <v>40359</v>
      </c>
      <c r="K1" s="1511">
        <v>40451</v>
      </c>
      <c r="L1" s="1511">
        <v>40543</v>
      </c>
      <c r="M1" s="1511">
        <v>40633</v>
      </c>
      <c r="N1" s="1511">
        <v>40724</v>
      </c>
      <c r="O1" s="1511">
        <v>40816</v>
      </c>
      <c r="P1" s="1511">
        <v>40908</v>
      </c>
      <c r="Q1" s="1511">
        <v>40999</v>
      </c>
      <c r="R1" s="1511">
        <v>41090</v>
      </c>
      <c r="S1" s="1511">
        <v>41182</v>
      </c>
      <c r="T1" s="1511">
        <v>41274</v>
      </c>
      <c r="U1" s="1511">
        <v>41364</v>
      </c>
      <c r="V1" s="1511">
        <v>41455</v>
      </c>
      <c r="W1" s="1511">
        <v>41547</v>
      </c>
      <c r="X1" s="1511">
        <v>41609</v>
      </c>
      <c r="Y1" s="1511">
        <v>41729</v>
      </c>
      <c r="Z1" s="1511">
        <v>41820</v>
      </c>
      <c r="AA1" s="1511">
        <v>41912</v>
      </c>
      <c r="AB1" s="1511">
        <v>42004</v>
      </c>
      <c r="AC1" s="1511">
        <v>42094</v>
      </c>
      <c r="AD1" s="1511">
        <v>42185</v>
      </c>
      <c r="AE1" s="1511">
        <v>42277</v>
      </c>
      <c r="AF1" s="1511">
        <v>42369</v>
      </c>
      <c r="AG1" s="1511">
        <v>42460</v>
      </c>
      <c r="AH1" s="1511">
        <v>42551</v>
      </c>
      <c r="AI1" s="1511">
        <v>42643</v>
      </c>
      <c r="AJ1" s="1511">
        <v>42735</v>
      </c>
      <c r="AK1" s="1511">
        <v>42825</v>
      </c>
      <c r="AL1" s="1511">
        <v>42916</v>
      </c>
      <c r="AM1" s="1511">
        <v>43008</v>
      </c>
      <c r="AN1" s="1511">
        <v>43100</v>
      </c>
      <c r="AO1" s="1511">
        <v>43160</v>
      </c>
      <c r="AP1" s="1511">
        <v>43281</v>
      </c>
      <c r="AQ1" s="1511">
        <v>43373</v>
      </c>
      <c r="AR1" s="1511">
        <v>43465</v>
      </c>
      <c r="AS1" s="1511">
        <v>43525</v>
      </c>
      <c r="AT1" s="1511">
        <v>43617</v>
      </c>
      <c r="AU1" s="1511">
        <v>43738</v>
      </c>
      <c r="AV1" s="1511"/>
      <c r="AW1" s="1511">
        <v>43830</v>
      </c>
      <c r="AX1" s="1511">
        <v>43891</v>
      </c>
      <c r="AY1" s="1511">
        <v>43983</v>
      </c>
      <c r="AZ1" s="1511">
        <v>44104</v>
      </c>
      <c r="BA1" s="1511">
        <v>44166</v>
      </c>
      <c r="BB1" s="1511">
        <v>44256</v>
      </c>
      <c r="BC1" s="1511">
        <v>44377</v>
      </c>
      <c r="BD1" s="1511">
        <v>44469</v>
      </c>
      <c r="BE1" s="1511">
        <v>44561</v>
      </c>
      <c r="BF1" s="1511">
        <v>44621</v>
      </c>
      <c r="BG1" s="1511">
        <v>44742</v>
      </c>
      <c r="BH1" s="1511">
        <v>44834</v>
      </c>
      <c r="BI1" s="1511">
        <v>44926</v>
      </c>
      <c r="BJ1" s="1511">
        <v>44986</v>
      </c>
      <c r="BK1" s="1511">
        <v>45107</v>
      </c>
      <c r="BL1" s="1511">
        <v>45199</v>
      </c>
      <c r="BM1" s="1511">
        <v>45291</v>
      </c>
      <c r="BN1" s="1511">
        <v>45382</v>
      </c>
      <c r="BO1" s="1511">
        <v>45473</v>
      </c>
      <c r="BP1" s="1511">
        <v>45565</v>
      </c>
      <c r="BQ1" s="1511">
        <v>45657</v>
      </c>
    </row>
    <row r="2" spans="1:69">
      <c r="A2" s="1847" t="s">
        <v>1310</v>
      </c>
      <c r="B2" s="1847"/>
      <c r="C2" s="1847"/>
      <c r="D2" s="1392">
        <v>590788.35600000003</v>
      </c>
      <c r="E2" s="1392">
        <v>576250.14599999995</v>
      </c>
      <c r="F2" s="1392">
        <v>545782.62100000004</v>
      </c>
      <c r="G2" s="1392">
        <v>559862.70499999996</v>
      </c>
      <c r="H2" s="1392">
        <v>553584.28399999999</v>
      </c>
      <c r="I2" s="1392">
        <v>573302.853</v>
      </c>
      <c r="J2" s="1392">
        <v>588226.17299999995</v>
      </c>
      <c r="K2" s="1392">
        <v>621659.77399999998</v>
      </c>
      <c r="L2" s="1392">
        <v>686285.79700000002</v>
      </c>
      <c r="M2" s="1392">
        <v>712149.12399999995</v>
      </c>
      <c r="N2" s="1392">
        <v>724005.99399999995</v>
      </c>
      <c r="O2" s="1392">
        <v>766385.06200000003</v>
      </c>
      <c r="P2" s="1392">
        <v>777406.76500000001</v>
      </c>
      <c r="Q2" s="1392">
        <v>821610.57499999995</v>
      </c>
      <c r="R2" s="1392">
        <v>810534.799</v>
      </c>
      <c r="S2" s="1392">
        <v>879303.51100000006</v>
      </c>
      <c r="T2" s="1392">
        <v>938164.93</v>
      </c>
      <c r="U2" s="1392">
        <v>951503.89099999995</v>
      </c>
      <c r="V2" s="1392">
        <v>978999.429</v>
      </c>
      <c r="W2" s="1392">
        <v>1001600.335</v>
      </c>
      <c r="X2" s="1392">
        <v>1021667.917</v>
      </c>
      <c r="Y2" s="1392">
        <v>1022144.951</v>
      </c>
      <c r="Z2" s="1392">
        <v>1022807.1189999999</v>
      </c>
      <c r="AA2" s="1392">
        <v>1063139.287</v>
      </c>
      <c r="AB2" s="1392">
        <v>1109016.5179999999</v>
      </c>
      <c r="AC2" s="1392">
        <v>1194447.07</v>
      </c>
      <c r="AD2" s="1392">
        <v>1126530.0360000001</v>
      </c>
      <c r="AE2" s="1392">
        <v>1215582.7109999999</v>
      </c>
      <c r="AF2" s="1392">
        <v>1248995.0549999999</v>
      </c>
      <c r="AG2" s="1392">
        <v>1173491.7150000001</v>
      </c>
      <c r="AH2" s="1392">
        <v>1271123.3540000001</v>
      </c>
      <c r="AI2" s="1392">
        <v>1270421.429</v>
      </c>
      <c r="AJ2" s="1392">
        <v>1297822.9029999999</v>
      </c>
      <c r="AK2" s="1392">
        <v>1284815.0660000001</v>
      </c>
      <c r="AL2" s="1392">
        <v>1315971.3</v>
      </c>
      <c r="AM2" s="1392">
        <v>1328779.149</v>
      </c>
      <c r="AN2" s="1392">
        <v>1362132.68</v>
      </c>
      <c r="AO2" s="1392">
        <v>1391216.209</v>
      </c>
      <c r="AP2" s="1392">
        <v>1405008.034</v>
      </c>
      <c r="AQ2" s="1392">
        <v>1471862.8160000001</v>
      </c>
      <c r="AR2" s="1392">
        <v>1502864.7720000001</v>
      </c>
      <c r="AS2" s="1392">
        <v>1516435.568</v>
      </c>
      <c r="AT2" s="1392">
        <v>1537520.176</v>
      </c>
      <c r="AU2" s="1392">
        <v>1597176.182</v>
      </c>
      <c r="AV2" s="1404"/>
      <c r="AW2" s="671">
        <v>1596546.41283827</v>
      </c>
      <c r="AX2" s="720">
        <v>1847487.6382209</v>
      </c>
      <c r="AY2" s="671">
        <v>1937579.7756243499</v>
      </c>
      <c r="AZ2" s="671">
        <v>1967861.4302320601</v>
      </c>
      <c r="BA2" s="671">
        <v>1965213</v>
      </c>
      <c r="BB2" s="671">
        <v>1972734.6953902002</v>
      </c>
      <c r="BC2" s="671">
        <v>1919452.95386835</v>
      </c>
      <c r="BD2" s="671">
        <v>2004726.1</v>
      </c>
      <c r="BE2" s="671">
        <v>2010443</v>
      </c>
      <c r="BF2" s="671">
        <v>2029408</v>
      </c>
      <c r="BG2" s="671">
        <v>2133802</v>
      </c>
      <c r="BH2" s="671">
        <v>2257391</v>
      </c>
      <c r="BI2" s="671">
        <v>2300223</v>
      </c>
      <c r="BJ2" s="671">
        <v>2372960</v>
      </c>
      <c r="BK2" s="671">
        <v>2407344</v>
      </c>
      <c r="BL2" s="671">
        <v>2496604</v>
      </c>
      <c r="BM2" s="671">
        <v>2507587</v>
      </c>
      <c r="BN2" s="671">
        <v>2605475</v>
      </c>
      <c r="BO2" s="671">
        <v>2740007</v>
      </c>
      <c r="BP2" s="671">
        <v>2807432</v>
      </c>
      <c r="BQ2" s="671">
        <v>2838080</v>
      </c>
    </row>
    <row r="3" spans="1:69">
      <c r="A3" s="17"/>
      <c r="B3" s="1847" t="s">
        <v>322</v>
      </c>
      <c r="C3" s="1847"/>
      <c r="D3" s="1392">
        <v>206189.39799999999</v>
      </c>
      <c r="E3" s="1392">
        <v>202458.111</v>
      </c>
      <c r="F3" s="1392">
        <v>190094.37899999999</v>
      </c>
      <c r="G3" s="1392">
        <v>189089.39199999999</v>
      </c>
      <c r="H3" s="1392">
        <v>190772.16899999999</v>
      </c>
      <c r="I3" s="1392">
        <v>183605.95600000001</v>
      </c>
      <c r="J3" s="1392">
        <v>189670.65900000001</v>
      </c>
      <c r="K3" s="1392">
        <v>194888.723</v>
      </c>
      <c r="L3" s="1392">
        <v>202688.057</v>
      </c>
      <c r="M3" s="1392">
        <v>203921.94899999999</v>
      </c>
      <c r="N3" s="1392">
        <v>208914.215</v>
      </c>
      <c r="O3" s="1392">
        <v>220675.33100000001</v>
      </c>
      <c r="P3" s="1392">
        <v>242636.42199999999</v>
      </c>
      <c r="Q3" s="1392">
        <v>231344.785</v>
      </c>
      <c r="R3" s="1392">
        <v>234975.12</v>
      </c>
      <c r="S3" s="1392">
        <v>231919.35500000001</v>
      </c>
      <c r="T3" s="1392">
        <v>243199.58900000001</v>
      </c>
      <c r="U3" s="1392">
        <v>238554.62400000001</v>
      </c>
      <c r="V3" s="1392">
        <v>245030.935</v>
      </c>
      <c r="W3" s="1392">
        <v>252279.22500000001</v>
      </c>
      <c r="X3" s="1392">
        <v>274383.462</v>
      </c>
      <c r="Y3" s="1392">
        <v>278208.18</v>
      </c>
      <c r="Z3" s="1392">
        <v>277346.83299999998</v>
      </c>
      <c r="AA3" s="1392">
        <v>280975.09399999998</v>
      </c>
      <c r="AB3" s="1392">
        <v>294773.24800000002</v>
      </c>
      <c r="AC3" s="1392">
        <v>298652.18800000002</v>
      </c>
      <c r="AD3" s="1392">
        <v>280443.32199999999</v>
      </c>
      <c r="AE3" s="1392">
        <v>300728.66100000002</v>
      </c>
      <c r="AF3" s="1392">
        <v>292610.41800000001</v>
      </c>
      <c r="AG3" s="1392">
        <v>266317.78100000002</v>
      </c>
      <c r="AH3" s="1392">
        <v>309032.31099999999</v>
      </c>
      <c r="AI3" s="1392">
        <v>308598.83199999999</v>
      </c>
      <c r="AJ3" s="1392">
        <v>329413.99400000001</v>
      </c>
      <c r="AK3" s="1392">
        <v>324925.55300000001</v>
      </c>
      <c r="AL3" s="1392">
        <v>352327.39199999999</v>
      </c>
      <c r="AM3" s="1392">
        <v>359904.288</v>
      </c>
      <c r="AN3" s="1392">
        <v>402937.90700000001</v>
      </c>
      <c r="AO3" s="1392">
        <v>407948.63400000002</v>
      </c>
      <c r="AP3" s="1392">
        <v>426595.42499999999</v>
      </c>
      <c r="AQ3" s="1392">
        <v>454551.571</v>
      </c>
      <c r="AR3" s="1392">
        <v>463424.37699999998</v>
      </c>
      <c r="AS3" s="1392">
        <v>461487.06599999999</v>
      </c>
      <c r="AT3" s="1392">
        <v>463259.08899999998</v>
      </c>
      <c r="AU3" s="1392">
        <v>490838.011</v>
      </c>
      <c r="AV3" s="1404"/>
      <c r="AW3" s="720">
        <v>507060</v>
      </c>
      <c r="AX3" s="720">
        <v>606750</v>
      </c>
      <c r="AY3" s="720">
        <v>727197</v>
      </c>
      <c r="AZ3" s="720">
        <v>765019</v>
      </c>
      <c r="BA3" s="720">
        <v>809010</v>
      </c>
      <c r="BB3" s="720">
        <v>821379</v>
      </c>
      <c r="BC3" s="720">
        <v>793501</v>
      </c>
      <c r="BD3" s="720">
        <v>818734</v>
      </c>
      <c r="BE3" s="720">
        <v>850372</v>
      </c>
      <c r="BF3" s="720">
        <v>807043</v>
      </c>
      <c r="BG3" s="720">
        <v>828693</v>
      </c>
      <c r="BH3" s="720">
        <v>843974</v>
      </c>
      <c r="BI3" s="720">
        <v>871438</v>
      </c>
      <c r="BJ3" s="720">
        <v>914834</v>
      </c>
      <c r="BK3" s="720">
        <v>923281</v>
      </c>
      <c r="BL3" s="720">
        <v>932284</v>
      </c>
      <c r="BM3" s="720">
        <v>951352</v>
      </c>
      <c r="BN3" s="720">
        <v>965331</v>
      </c>
      <c r="BO3" s="720">
        <v>1017165</v>
      </c>
      <c r="BP3" s="720">
        <v>1020490</v>
      </c>
      <c r="BQ3" s="720">
        <v>1054741</v>
      </c>
    </row>
    <row r="4" spans="1:69">
      <c r="A4" s="20"/>
      <c r="B4" s="20"/>
      <c r="C4" s="20" t="s">
        <v>321</v>
      </c>
      <c r="D4" s="1393">
        <v>26932.947</v>
      </c>
      <c r="E4" s="1393">
        <v>25191.120999999999</v>
      </c>
      <c r="F4" s="1393">
        <v>22918.472000000002</v>
      </c>
      <c r="G4" s="1393">
        <v>22707.717000000001</v>
      </c>
      <c r="H4" s="1393">
        <v>24836.767</v>
      </c>
      <c r="I4" s="1393">
        <v>23751.644</v>
      </c>
      <c r="J4" s="1393">
        <v>25286.29</v>
      </c>
      <c r="K4" s="1393">
        <v>28062.883999999998</v>
      </c>
      <c r="L4" s="1393">
        <v>25537.133999999998</v>
      </c>
      <c r="M4" s="1393">
        <v>24675.587</v>
      </c>
      <c r="N4" s="1393">
        <v>24463.040000000001</v>
      </c>
      <c r="O4" s="1393">
        <v>26069.204000000002</v>
      </c>
      <c r="P4" s="1393">
        <v>28932.523000000001</v>
      </c>
      <c r="Q4" s="1393">
        <v>26902.686000000002</v>
      </c>
      <c r="R4" s="1393">
        <v>31360.996999999999</v>
      </c>
      <c r="S4" s="1393">
        <v>29817.694</v>
      </c>
      <c r="T4" s="1393">
        <v>34916.237000000001</v>
      </c>
      <c r="U4" s="1393">
        <v>33717.703000000001</v>
      </c>
      <c r="V4" s="1393">
        <v>38664.955999999998</v>
      </c>
      <c r="W4" s="1393">
        <v>37816.639999999999</v>
      </c>
      <c r="X4" s="1393">
        <v>42891.432000000001</v>
      </c>
      <c r="Y4" s="1393">
        <v>43216.76</v>
      </c>
      <c r="Z4" s="1393">
        <v>44847.485000000001</v>
      </c>
      <c r="AA4" s="1393">
        <v>44595.76</v>
      </c>
      <c r="AB4" s="1393">
        <v>48733.455999999998</v>
      </c>
      <c r="AC4" s="1393">
        <v>56659.732000000004</v>
      </c>
      <c r="AD4" s="1393">
        <v>50540.41</v>
      </c>
      <c r="AE4" s="1393">
        <v>57387.934000000001</v>
      </c>
      <c r="AF4" s="1393">
        <v>61092.014000000003</v>
      </c>
      <c r="AG4" s="1393">
        <v>58557.218000000001</v>
      </c>
      <c r="AH4" s="1393">
        <v>58763.237999999998</v>
      </c>
      <c r="AI4" s="1393">
        <v>60286.010999999999</v>
      </c>
      <c r="AJ4" s="1393">
        <v>61132.961000000003</v>
      </c>
      <c r="AK4" s="1393">
        <v>61108.356</v>
      </c>
      <c r="AL4" s="1393">
        <v>63988.667999999998</v>
      </c>
      <c r="AM4" s="1393">
        <v>58609.114999999998</v>
      </c>
      <c r="AN4" s="1393">
        <v>68973.373999999996</v>
      </c>
      <c r="AO4" s="1393">
        <v>66430.27</v>
      </c>
      <c r="AP4" s="1393">
        <v>70645.868000000002</v>
      </c>
      <c r="AQ4" s="1393">
        <v>74816.713000000003</v>
      </c>
      <c r="AR4" s="1393">
        <v>72580.793000000005</v>
      </c>
      <c r="AS4" s="1393">
        <v>74756.861000000004</v>
      </c>
      <c r="AT4" s="1393">
        <v>73352.489000000001</v>
      </c>
      <c r="AU4" s="1393">
        <v>82244.850999999995</v>
      </c>
      <c r="AV4" s="1405"/>
      <c r="AW4" s="721">
        <v>82306</v>
      </c>
      <c r="AX4" s="721">
        <v>101711</v>
      </c>
      <c r="AY4" s="721">
        <v>118787</v>
      </c>
      <c r="AZ4" s="721">
        <v>127827</v>
      </c>
      <c r="BA4" s="721">
        <v>134805</v>
      </c>
      <c r="BB4" s="721">
        <v>141657</v>
      </c>
      <c r="BC4" s="721">
        <v>136318</v>
      </c>
      <c r="BD4" s="721">
        <v>147389</v>
      </c>
      <c r="BE4" s="721">
        <v>158116</v>
      </c>
      <c r="BF4" s="721">
        <v>147815</v>
      </c>
      <c r="BG4" s="721">
        <v>141055</v>
      </c>
      <c r="BH4" s="721">
        <v>127514</v>
      </c>
      <c r="BI4" s="721">
        <v>117587</v>
      </c>
      <c r="BJ4" s="721">
        <v>116974</v>
      </c>
      <c r="BK4" s="721">
        <v>114061</v>
      </c>
      <c r="BL4" s="721">
        <v>103556</v>
      </c>
      <c r="BM4" s="721">
        <v>105634</v>
      </c>
      <c r="BN4" s="721">
        <v>106275</v>
      </c>
      <c r="BO4" s="721">
        <v>116460</v>
      </c>
      <c r="BP4" s="721">
        <v>123132</v>
      </c>
      <c r="BQ4" s="721">
        <v>124920</v>
      </c>
    </row>
    <row r="5" spans="1:69">
      <c r="A5" s="20"/>
      <c r="B5" s="20"/>
      <c r="C5" s="20" t="s">
        <v>320</v>
      </c>
      <c r="D5" s="1393">
        <v>39296.239000000001</v>
      </c>
      <c r="E5" s="1393">
        <v>39346.521000000001</v>
      </c>
      <c r="F5" s="1393">
        <v>40847.711000000003</v>
      </c>
      <c r="G5" s="1393">
        <v>44146.423000000003</v>
      </c>
      <c r="H5" s="1393">
        <v>48221.55</v>
      </c>
      <c r="I5" s="1393">
        <v>50084.834000000003</v>
      </c>
      <c r="J5" s="1393">
        <v>51851.800999999999</v>
      </c>
      <c r="K5" s="1393">
        <v>54874.271999999997</v>
      </c>
      <c r="L5" s="1393">
        <v>57899.455000000002</v>
      </c>
      <c r="M5" s="1393">
        <v>58997.027999999998</v>
      </c>
      <c r="N5" s="1393">
        <v>60008.457000000002</v>
      </c>
      <c r="O5" s="1393">
        <v>63334.088000000003</v>
      </c>
      <c r="P5" s="1393">
        <v>67169.543999999994</v>
      </c>
      <c r="Q5" s="1393">
        <v>68488.274000000005</v>
      </c>
      <c r="R5" s="1393">
        <v>73055.956999999995</v>
      </c>
      <c r="S5" s="1393">
        <v>77413.952999999994</v>
      </c>
      <c r="T5" s="1393">
        <v>83451.406000000003</v>
      </c>
      <c r="U5" s="1393">
        <v>87071.785999999993</v>
      </c>
      <c r="V5" s="1393">
        <v>92324.244000000006</v>
      </c>
      <c r="W5" s="1393">
        <v>98227.574999999997</v>
      </c>
      <c r="X5" s="1393">
        <v>106166.141</v>
      </c>
      <c r="Y5" s="1393">
        <v>108931.51300000001</v>
      </c>
      <c r="Z5" s="1393">
        <v>110840.114</v>
      </c>
      <c r="AA5" s="1393">
        <v>113675.50599999999</v>
      </c>
      <c r="AB5" s="1393">
        <v>118449.43</v>
      </c>
      <c r="AC5" s="1393">
        <v>117357.236</v>
      </c>
      <c r="AD5" s="1393">
        <v>113974.326</v>
      </c>
      <c r="AE5" s="1393">
        <v>111450.931</v>
      </c>
      <c r="AF5" s="1393">
        <v>111318.80100000001</v>
      </c>
      <c r="AG5" s="1393">
        <v>107292.298</v>
      </c>
      <c r="AH5" s="1393">
        <v>104479.486</v>
      </c>
      <c r="AI5" s="1393">
        <v>104850.334</v>
      </c>
      <c r="AJ5" s="1393">
        <v>108250.05100000001</v>
      </c>
      <c r="AK5" s="1393">
        <v>107045.652</v>
      </c>
      <c r="AL5" s="1393">
        <v>109517.027</v>
      </c>
      <c r="AM5" s="1393">
        <v>112249.257</v>
      </c>
      <c r="AN5" s="1393">
        <v>119980.208</v>
      </c>
      <c r="AO5" s="1393">
        <v>122412.25900000001</v>
      </c>
      <c r="AP5" s="1393">
        <v>127341.701</v>
      </c>
      <c r="AQ5" s="1393">
        <v>132373.65400000001</v>
      </c>
      <c r="AR5" s="1393">
        <v>136865.15</v>
      </c>
      <c r="AS5" s="1393">
        <v>136612.95000000001</v>
      </c>
      <c r="AT5" s="1393">
        <v>137568.103</v>
      </c>
      <c r="AU5" s="1393">
        <v>140122.23999999999</v>
      </c>
      <c r="AV5" s="1405"/>
      <c r="AW5" s="721">
        <v>144558</v>
      </c>
      <c r="AX5" s="721">
        <v>149600</v>
      </c>
      <c r="AY5" s="721">
        <v>163755</v>
      </c>
      <c r="AZ5" s="721">
        <v>172391</v>
      </c>
      <c r="BA5" s="721">
        <v>179470</v>
      </c>
      <c r="BB5" s="721">
        <v>183265</v>
      </c>
      <c r="BC5" s="721">
        <v>184228</v>
      </c>
      <c r="BD5" s="721">
        <v>187562</v>
      </c>
      <c r="BE5" s="721">
        <v>190601</v>
      </c>
      <c r="BF5" s="721">
        <v>183880</v>
      </c>
      <c r="BG5" s="721">
        <v>184896</v>
      </c>
      <c r="BH5" s="721">
        <v>181826</v>
      </c>
      <c r="BI5" s="721">
        <v>179764</v>
      </c>
      <c r="BJ5" s="721">
        <v>175965</v>
      </c>
      <c r="BK5" s="721">
        <v>174464</v>
      </c>
      <c r="BL5" s="721">
        <v>174006</v>
      </c>
      <c r="BM5" s="721">
        <v>174765</v>
      </c>
      <c r="BN5" s="721">
        <v>174171</v>
      </c>
      <c r="BO5" s="721">
        <v>179030</v>
      </c>
      <c r="BP5" s="721">
        <v>176843</v>
      </c>
      <c r="BQ5" s="721">
        <v>180730</v>
      </c>
    </row>
    <row r="6" spans="1:69">
      <c r="A6" s="20"/>
      <c r="B6" s="20"/>
      <c r="C6" s="20" t="s">
        <v>8</v>
      </c>
      <c r="D6" s="1393">
        <v>2921.1350000000002</v>
      </c>
      <c r="E6" s="1393">
        <v>3611.07</v>
      </c>
      <c r="F6" s="1393">
        <v>3146.7260000000001</v>
      </c>
      <c r="G6" s="1393">
        <v>2231.6909999999998</v>
      </c>
      <c r="H6" s="1393">
        <v>2046.4069999999999</v>
      </c>
      <c r="I6" s="1393">
        <v>1700.4549999999999</v>
      </c>
      <c r="J6" s="1393">
        <v>2271.5630000000001</v>
      </c>
      <c r="K6" s="1393">
        <v>1257.556</v>
      </c>
      <c r="L6" s="1393">
        <v>1929.4169999999999</v>
      </c>
      <c r="M6" s="1393">
        <v>2913.2939999999999</v>
      </c>
      <c r="N6" s="1393">
        <v>2802.19</v>
      </c>
      <c r="O6" s="1393">
        <v>2157.3380000000002</v>
      </c>
      <c r="P6" s="1393">
        <v>2065.623</v>
      </c>
      <c r="Q6" s="1393">
        <v>8569.0849999999991</v>
      </c>
      <c r="R6" s="1393">
        <v>9685.6740000000009</v>
      </c>
      <c r="S6" s="1393">
        <v>9515.8520000000008</v>
      </c>
      <c r="T6" s="1393">
        <v>7600.2659999999996</v>
      </c>
      <c r="U6" s="1393">
        <v>8443.6830000000009</v>
      </c>
      <c r="V6" s="1393">
        <v>7056.1310000000003</v>
      </c>
      <c r="W6" s="1393">
        <v>7679.7690000000002</v>
      </c>
      <c r="X6" s="1393">
        <v>8194.49</v>
      </c>
      <c r="Y6" s="1393">
        <v>5493.21</v>
      </c>
      <c r="Z6" s="1393">
        <v>4062.038</v>
      </c>
      <c r="AA6" s="1393">
        <v>3641.7849999999999</v>
      </c>
      <c r="AB6" s="1393">
        <v>19125.080999999998</v>
      </c>
      <c r="AC6" s="1393">
        <v>28134.866000000002</v>
      </c>
      <c r="AD6" s="1393">
        <v>27014.165000000001</v>
      </c>
      <c r="AE6" s="1393">
        <v>18369.812999999998</v>
      </c>
      <c r="AF6" s="1393">
        <v>14949.118</v>
      </c>
      <c r="AG6" s="1393">
        <v>8551.9249999999993</v>
      </c>
      <c r="AH6" s="1393">
        <v>6367.1450000000004</v>
      </c>
      <c r="AI6" s="1393">
        <v>3939.8589999999999</v>
      </c>
      <c r="AJ6" s="1393">
        <v>3756.7060000000001</v>
      </c>
      <c r="AK6" s="1393">
        <v>4415.7290000000003</v>
      </c>
      <c r="AL6" s="1393">
        <v>2686.3910000000001</v>
      </c>
      <c r="AM6" s="1393">
        <v>2130.9470000000001</v>
      </c>
      <c r="AN6" s="1393">
        <v>2181.7739999999999</v>
      </c>
      <c r="AO6" s="1393">
        <v>3360.7379999999998</v>
      </c>
      <c r="AP6" s="1393">
        <v>2843.02</v>
      </c>
      <c r="AQ6" s="1393">
        <v>3111.4569999999999</v>
      </c>
      <c r="AR6" s="1393">
        <v>2674.5279999999998</v>
      </c>
      <c r="AS6" s="1393">
        <v>2065.1860000000001</v>
      </c>
      <c r="AT6" s="1393">
        <v>1814.4349999999999</v>
      </c>
      <c r="AU6" s="1393">
        <v>1436.8</v>
      </c>
      <c r="AV6" s="1405"/>
      <c r="AW6" s="721">
        <v>3021</v>
      </c>
      <c r="AX6" s="721">
        <v>4720</v>
      </c>
      <c r="AY6" s="721">
        <v>4834</v>
      </c>
      <c r="AZ6" s="721">
        <v>3823</v>
      </c>
      <c r="BA6" s="721">
        <v>3430</v>
      </c>
      <c r="BB6" s="721">
        <v>4743</v>
      </c>
      <c r="BC6" s="721">
        <v>2892</v>
      </c>
      <c r="BD6" s="721">
        <v>3303</v>
      </c>
      <c r="BE6" s="721">
        <v>3776</v>
      </c>
      <c r="BF6" s="721">
        <v>3914</v>
      </c>
      <c r="BG6" s="721">
        <v>4597</v>
      </c>
      <c r="BH6" s="721">
        <v>4198</v>
      </c>
      <c r="BI6" s="721">
        <v>4894</v>
      </c>
      <c r="BJ6" s="721">
        <v>6113</v>
      </c>
      <c r="BK6" s="721">
        <v>7787</v>
      </c>
      <c r="BL6" s="721">
        <v>7631</v>
      </c>
      <c r="BM6" s="721">
        <v>6448</v>
      </c>
      <c r="BN6" s="721">
        <v>6429</v>
      </c>
      <c r="BO6" s="721">
        <v>5715</v>
      </c>
      <c r="BP6" s="721">
        <v>5833</v>
      </c>
      <c r="BQ6" s="721">
        <v>7224</v>
      </c>
    </row>
    <row r="7" spans="1:69">
      <c r="A7" s="20"/>
      <c r="B7" s="20"/>
      <c r="C7" s="20" t="s">
        <v>319</v>
      </c>
      <c r="D7" s="1393">
        <v>135900.87</v>
      </c>
      <c r="E7" s="1393">
        <v>133314.67000000001</v>
      </c>
      <c r="F7" s="1393">
        <v>122243.012</v>
      </c>
      <c r="G7" s="1393">
        <v>118969.314</v>
      </c>
      <c r="H7" s="1393">
        <v>114670.58</v>
      </c>
      <c r="I7" s="1393">
        <v>106946.25599999999</v>
      </c>
      <c r="J7" s="1393">
        <v>109143.41800000001</v>
      </c>
      <c r="K7" s="1393">
        <v>109697.236</v>
      </c>
      <c r="L7" s="1393">
        <v>116416.375</v>
      </c>
      <c r="M7" s="1393">
        <v>116387.87300000001</v>
      </c>
      <c r="N7" s="1393">
        <v>121640.52800000001</v>
      </c>
      <c r="O7" s="1393">
        <v>129114.701</v>
      </c>
      <c r="P7" s="1393">
        <v>144468.73199999999</v>
      </c>
      <c r="Q7" s="1393">
        <v>127384.74</v>
      </c>
      <c r="R7" s="1393">
        <v>120872.492</v>
      </c>
      <c r="S7" s="1393">
        <v>115171.856</v>
      </c>
      <c r="T7" s="1393">
        <v>117231.67999999999</v>
      </c>
      <c r="U7" s="1393">
        <v>109321.452</v>
      </c>
      <c r="V7" s="1393">
        <v>106985.60400000001</v>
      </c>
      <c r="W7" s="1393">
        <v>108555.24099999999</v>
      </c>
      <c r="X7" s="1393">
        <v>117131.399</v>
      </c>
      <c r="Y7" s="1393">
        <v>120566.697</v>
      </c>
      <c r="Z7" s="1393">
        <v>117597.196</v>
      </c>
      <c r="AA7" s="1393">
        <v>119062.04300000001</v>
      </c>
      <c r="AB7" s="1393">
        <v>108465.281</v>
      </c>
      <c r="AC7" s="1393">
        <v>96500.354000000007</v>
      </c>
      <c r="AD7" s="1393">
        <v>88914.421000000002</v>
      </c>
      <c r="AE7" s="1393">
        <v>113519.98299999999</v>
      </c>
      <c r="AF7" s="1393">
        <v>105250.485</v>
      </c>
      <c r="AG7" s="1393">
        <v>91916.34</v>
      </c>
      <c r="AH7" s="1393">
        <v>139422.44200000001</v>
      </c>
      <c r="AI7" s="1393">
        <v>139522.628</v>
      </c>
      <c r="AJ7" s="1393">
        <v>156274.27600000001</v>
      </c>
      <c r="AK7" s="1393">
        <v>152353.74</v>
      </c>
      <c r="AL7" s="1393">
        <v>176133.18599999999</v>
      </c>
      <c r="AM7" s="1393">
        <v>186912.43700000001</v>
      </c>
      <c r="AN7" s="1393">
        <v>211799.96</v>
      </c>
      <c r="AO7" s="1393">
        <v>215742.7</v>
      </c>
      <c r="AP7" s="1393">
        <v>225762.18799999999</v>
      </c>
      <c r="AQ7" s="1393">
        <v>244247.05900000001</v>
      </c>
      <c r="AR7" s="1393">
        <v>251301.179</v>
      </c>
      <c r="AS7" s="1393">
        <v>248049.08900000001</v>
      </c>
      <c r="AT7" s="1393">
        <v>250520.96400000001</v>
      </c>
      <c r="AU7" s="1393">
        <v>267028.81199999998</v>
      </c>
      <c r="AV7" s="1405"/>
      <c r="AW7" s="721">
        <v>277166</v>
      </c>
      <c r="AX7" s="721">
        <v>350704</v>
      </c>
      <c r="AY7" s="721">
        <v>439797</v>
      </c>
      <c r="AZ7" s="721">
        <v>460926</v>
      </c>
      <c r="BA7" s="721">
        <v>491234</v>
      </c>
      <c r="BB7" s="721">
        <v>491630</v>
      </c>
      <c r="BC7" s="721">
        <v>469647</v>
      </c>
      <c r="BD7" s="721">
        <v>479987</v>
      </c>
      <c r="BE7" s="721">
        <v>497051</v>
      </c>
      <c r="BF7" s="721">
        <v>470231</v>
      </c>
      <c r="BG7" s="721">
        <v>496564</v>
      </c>
      <c r="BH7" s="721">
        <v>527228</v>
      </c>
      <c r="BI7" s="721">
        <v>564215</v>
      </c>
      <c r="BJ7" s="721">
        <v>609831</v>
      </c>
      <c r="BK7" s="721">
        <v>620223</v>
      </c>
      <c r="BL7" s="721">
        <v>639495</v>
      </c>
      <c r="BM7" s="721">
        <v>656591</v>
      </c>
      <c r="BN7" s="721">
        <v>670733</v>
      </c>
      <c r="BO7" s="721">
        <v>708060</v>
      </c>
      <c r="BP7" s="721">
        <v>707127</v>
      </c>
      <c r="BQ7" s="721">
        <v>735376</v>
      </c>
    </row>
    <row r="8" spans="1:69" ht="15" customHeight="1">
      <c r="A8" s="3"/>
      <c r="B8" s="3"/>
      <c r="C8" s="3" t="s">
        <v>318</v>
      </c>
      <c r="D8" s="1393">
        <v>1138.2070000000001</v>
      </c>
      <c r="E8" s="1393">
        <v>994.72900000000004</v>
      </c>
      <c r="F8" s="1393">
        <v>938.45799999999997</v>
      </c>
      <c r="G8" s="1393">
        <v>1034.2470000000001</v>
      </c>
      <c r="H8" s="1393">
        <v>996.86500000000001</v>
      </c>
      <c r="I8" s="1393">
        <v>1122.7670000000001</v>
      </c>
      <c r="J8" s="1393">
        <v>1117.587</v>
      </c>
      <c r="K8" s="1393">
        <v>996.77499999999998</v>
      </c>
      <c r="L8" s="1393">
        <v>905.67600000000004</v>
      </c>
      <c r="M8" s="1393">
        <v>948.16700000000003</v>
      </c>
      <c r="N8" s="1393">
        <v>0</v>
      </c>
      <c r="O8" s="1393">
        <v>0</v>
      </c>
      <c r="P8" s="1393">
        <v>0</v>
      </c>
      <c r="Q8" s="1393">
        <v>0</v>
      </c>
      <c r="R8" s="1393">
        <v>0</v>
      </c>
      <c r="S8" s="1393">
        <v>0</v>
      </c>
      <c r="T8" s="1393">
        <v>0</v>
      </c>
      <c r="U8" s="1393">
        <v>0</v>
      </c>
      <c r="V8" s="1393">
        <v>0</v>
      </c>
      <c r="W8" s="1393">
        <v>0</v>
      </c>
      <c r="X8" s="1393">
        <v>0</v>
      </c>
      <c r="Y8" s="1393" t="s">
        <v>0</v>
      </c>
      <c r="Z8" s="1393">
        <v>0</v>
      </c>
      <c r="AA8" s="1393">
        <v>0</v>
      </c>
      <c r="AB8" s="1393" t="s">
        <v>0</v>
      </c>
      <c r="AC8" s="1393" t="s">
        <v>0</v>
      </c>
      <c r="AD8" s="1393" t="s">
        <v>0</v>
      </c>
      <c r="AE8" s="1393" t="s">
        <v>0</v>
      </c>
      <c r="AF8" s="1393" t="s">
        <v>0</v>
      </c>
      <c r="AG8" s="1393" t="s">
        <v>0</v>
      </c>
      <c r="AH8" s="1393" t="s">
        <v>0</v>
      </c>
      <c r="AI8" s="1393">
        <v>0</v>
      </c>
      <c r="AJ8" s="1393">
        <v>0</v>
      </c>
      <c r="AK8" s="1393">
        <v>2.0760000000000001</v>
      </c>
      <c r="AL8" s="1393">
        <v>2.12</v>
      </c>
      <c r="AM8" s="1393">
        <v>2.532</v>
      </c>
      <c r="AN8" s="1393">
        <v>2.5910000000000002</v>
      </c>
      <c r="AO8" s="1393">
        <v>2.6669999999999998</v>
      </c>
      <c r="AP8" s="1393">
        <v>2.6480000000000001</v>
      </c>
      <c r="AQ8" s="1393">
        <v>2.6880000000000002</v>
      </c>
      <c r="AR8" s="1393">
        <v>2.7269999999999999</v>
      </c>
      <c r="AS8" s="1393">
        <v>2.98</v>
      </c>
      <c r="AT8" s="1393">
        <v>3.0979999999999999</v>
      </c>
      <c r="AU8" s="1393">
        <v>5.3079999999999998</v>
      </c>
      <c r="AV8" s="1405"/>
      <c r="AW8" s="721">
        <v>9</v>
      </c>
      <c r="AX8" s="721">
        <v>15</v>
      </c>
      <c r="AY8" s="721">
        <v>24</v>
      </c>
      <c r="AZ8" s="721">
        <v>52</v>
      </c>
      <c r="BA8" s="721">
        <v>71</v>
      </c>
      <c r="BB8" s="721">
        <v>84</v>
      </c>
      <c r="BC8" s="721">
        <v>416</v>
      </c>
      <c r="BD8" s="721">
        <v>493</v>
      </c>
      <c r="BE8" s="721">
        <v>828</v>
      </c>
      <c r="BF8" s="721">
        <v>1203</v>
      </c>
      <c r="BG8" s="721">
        <v>1581</v>
      </c>
      <c r="BH8" s="721">
        <v>3208</v>
      </c>
      <c r="BI8" s="721">
        <v>4978</v>
      </c>
      <c r="BJ8" s="721">
        <v>5951</v>
      </c>
      <c r="BK8" s="721">
        <v>6746</v>
      </c>
      <c r="BL8" s="721">
        <v>7596</v>
      </c>
      <c r="BM8" s="721">
        <v>7914</v>
      </c>
      <c r="BN8" s="721">
        <v>7723</v>
      </c>
      <c r="BO8" s="721">
        <v>7900</v>
      </c>
      <c r="BP8" s="721">
        <v>7555</v>
      </c>
      <c r="BQ8" s="721">
        <v>6491</v>
      </c>
    </row>
    <row r="9" spans="1:69">
      <c r="A9" s="17"/>
      <c r="B9" s="1847" t="s">
        <v>317</v>
      </c>
      <c r="C9" s="1847"/>
      <c r="D9" s="1392">
        <v>124358.462</v>
      </c>
      <c r="E9" s="1392">
        <v>127509.644</v>
      </c>
      <c r="F9" s="1392">
        <v>121909.007</v>
      </c>
      <c r="G9" s="1392">
        <v>126664.45600000001</v>
      </c>
      <c r="H9" s="1392">
        <v>131934.533</v>
      </c>
      <c r="I9" s="1392">
        <v>148054.60399999999</v>
      </c>
      <c r="J9" s="1392">
        <v>157279.16500000001</v>
      </c>
      <c r="K9" s="1392">
        <v>155653.51800000001</v>
      </c>
      <c r="L9" s="1392">
        <v>199656.353</v>
      </c>
      <c r="M9" s="1392">
        <v>206752.67499999999</v>
      </c>
      <c r="N9" s="1392">
        <v>197863.81700000001</v>
      </c>
      <c r="O9" s="1392">
        <v>195569.29300000001</v>
      </c>
      <c r="P9" s="1392">
        <v>188818.53700000001</v>
      </c>
      <c r="Q9" s="1392">
        <v>212667.59599999999</v>
      </c>
      <c r="R9" s="1392">
        <v>195099.81599999999</v>
      </c>
      <c r="S9" s="1392">
        <v>245271.71299999999</v>
      </c>
      <c r="T9" s="1392">
        <v>288817.821</v>
      </c>
      <c r="U9" s="1392">
        <v>296102.84399999998</v>
      </c>
      <c r="V9" s="1392">
        <v>289268.761</v>
      </c>
      <c r="W9" s="1392">
        <v>295136.45199999999</v>
      </c>
      <c r="X9" s="1392">
        <v>292179.17700000003</v>
      </c>
      <c r="Y9" s="1392">
        <v>288616.16899999999</v>
      </c>
      <c r="Z9" s="1392">
        <v>293342.34100000001</v>
      </c>
      <c r="AA9" s="1392">
        <v>304024.065</v>
      </c>
      <c r="AB9" s="1392">
        <v>325013.10700000002</v>
      </c>
      <c r="AC9" s="1392">
        <v>330858.43300000002</v>
      </c>
      <c r="AD9" s="1392">
        <v>305300.16800000001</v>
      </c>
      <c r="AE9" s="1392">
        <v>317913.62</v>
      </c>
      <c r="AF9" s="1392">
        <v>350954.11200000002</v>
      </c>
      <c r="AG9" s="1392">
        <v>318963.74599999998</v>
      </c>
      <c r="AH9" s="1392">
        <v>353662.18199999997</v>
      </c>
      <c r="AI9" s="1392">
        <v>360336.527</v>
      </c>
      <c r="AJ9" s="1392">
        <v>366037.837</v>
      </c>
      <c r="AK9" s="1392">
        <v>346738.23</v>
      </c>
      <c r="AL9" s="1392">
        <v>339122.98599999998</v>
      </c>
      <c r="AM9" s="1392">
        <v>336951.38299999997</v>
      </c>
      <c r="AN9" s="1392">
        <v>323910.00599999999</v>
      </c>
      <c r="AO9" s="1392">
        <v>310609.02500000002</v>
      </c>
      <c r="AP9" s="1392">
        <v>315553.902</v>
      </c>
      <c r="AQ9" s="1392">
        <v>314575.27399999998</v>
      </c>
      <c r="AR9" s="1392">
        <v>343236.462</v>
      </c>
      <c r="AS9" s="1392">
        <v>328027.56199999998</v>
      </c>
      <c r="AT9" s="1392">
        <v>316543.13099999999</v>
      </c>
      <c r="AU9" s="1392">
        <v>296502.84299999999</v>
      </c>
      <c r="AV9" s="1404"/>
      <c r="AW9" s="720">
        <v>269838</v>
      </c>
      <c r="AX9" s="720">
        <v>313540</v>
      </c>
      <c r="AY9" s="720">
        <v>316955</v>
      </c>
      <c r="AZ9" s="720">
        <v>315624</v>
      </c>
      <c r="BA9" s="720">
        <v>280541</v>
      </c>
      <c r="BB9" s="720">
        <v>261774</v>
      </c>
      <c r="BC9" s="720">
        <v>250190</v>
      </c>
      <c r="BD9" s="720">
        <v>281805</v>
      </c>
      <c r="BE9" s="720">
        <v>271051</v>
      </c>
      <c r="BF9" s="720">
        <v>278295</v>
      </c>
      <c r="BG9" s="720">
        <v>262566</v>
      </c>
      <c r="BH9" s="720">
        <v>323994</v>
      </c>
      <c r="BI9" s="720">
        <v>320517</v>
      </c>
      <c r="BJ9" s="720">
        <v>320585</v>
      </c>
      <c r="BK9" s="720">
        <v>343474</v>
      </c>
      <c r="BL9" s="720">
        <v>387007</v>
      </c>
      <c r="BM9" s="720">
        <v>389311</v>
      </c>
      <c r="BN9" s="720">
        <v>397185</v>
      </c>
      <c r="BO9" s="720">
        <v>430739</v>
      </c>
      <c r="BP9" s="720">
        <v>448566</v>
      </c>
      <c r="BQ9" s="720">
        <v>409656</v>
      </c>
    </row>
    <row r="10" spans="1:69">
      <c r="A10" s="20"/>
      <c r="B10" s="20"/>
      <c r="C10" s="20" t="s">
        <v>297</v>
      </c>
      <c r="D10" s="1393">
        <v>60744.082999999999</v>
      </c>
      <c r="E10" s="1393">
        <v>63123.982000000004</v>
      </c>
      <c r="F10" s="1393">
        <v>61351.24</v>
      </c>
      <c r="G10" s="1393">
        <v>68870.686000000002</v>
      </c>
      <c r="H10" s="1393">
        <v>75219.384000000005</v>
      </c>
      <c r="I10" s="1393">
        <v>82503.597999999998</v>
      </c>
      <c r="J10" s="1393">
        <v>101005.215</v>
      </c>
      <c r="K10" s="1393">
        <v>104743.736</v>
      </c>
      <c r="L10" s="1393">
        <v>164896.37599999999</v>
      </c>
      <c r="M10" s="1393">
        <v>151572.19099999999</v>
      </c>
      <c r="N10" s="1393">
        <v>143860.576</v>
      </c>
      <c r="O10" s="1393">
        <v>146117.935</v>
      </c>
      <c r="P10" s="1393">
        <v>136047.51999999999</v>
      </c>
      <c r="Q10" s="1393">
        <v>154364.76</v>
      </c>
      <c r="R10" s="1393">
        <v>149201.49799999999</v>
      </c>
      <c r="S10" s="1393">
        <v>161747.28</v>
      </c>
      <c r="T10" s="1393">
        <v>163769.31700000001</v>
      </c>
      <c r="U10" s="1393">
        <v>173037.24299999999</v>
      </c>
      <c r="V10" s="1393">
        <v>171199.641</v>
      </c>
      <c r="W10" s="1393">
        <v>164695.43400000001</v>
      </c>
      <c r="X10" s="1393">
        <v>191043.24400000001</v>
      </c>
      <c r="Y10" s="1393">
        <v>166377.27600000001</v>
      </c>
      <c r="Z10" s="1393">
        <v>180075.459</v>
      </c>
      <c r="AA10" s="1393">
        <v>152456.35200000001</v>
      </c>
      <c r="AB10" s="1393">
        <v>188232.80300000001</v>
      </c>
      <c r="AC10" s="1393">
        <v>168475.158</v>
      </c>
      <c r="AD10" s="1393">
        <v>203810.03899999999</v>
      </c>
      <c r="AE10" s="1393">
        <v>178723.948</v>
      </c>
      <c r="AF10" s="1393">
        <v>162470.46299999999</v>
      </c>
      <c r="AG10" s="1393">
        <v>164139.823</v>
      </c>
      <c r="AH10" s="1393">
        <v>168476.03099999999</v>
      </c>
      <c r="AI10" s="1393">
        <v>167388.45800000001</v>
      </c>
      <c r="AJ10" s="1393">
        <v>162772.24</v>
      </c>
      <c r="AK10" s="1393">
        <v>144916.989</v>
      </c>
      <c r="AL10" s="1393">
        <v>99935.182000000001</v>
      </c>
      <c r="AM10" s="1393">
        <v>102446.701</v>
      </c>
      <c r="AN10" s="1393">
        <v>109381.742</v>
      </c>
      <c r="AO10" s="1393">
        <v>98022.870999999999</v>
      </c>
      <c r="AP10" s="1393">
        <v>87284.952999999994</v>
      </c>
      <c r="AQ10" s="1393">
        <v>53694.724999999999</v>
      </c>
      <c r="AR10" s="1393">
        <v>81909.157999999996</v>
      </c>
      <c r="AS10" s="1393">
        <v>78249.774000000005</v>
      </c>
      <c r="AT10" s="1393">
        <v>55346.038</v>
      </c>
      <c r="AU10" s="1393">
        <v>60108.442000000003</v>
      </c>
      <c r="AV10" s="1405"/>
      <c r="AW10" s="721">
        <v>74999</v>
      </c>
      <c r="AX10" s="721">
        <v>58678</v>
      </c>
      <c r="AY10" s="721">
        <v>24284</v>
      </c>
      <c r="AZ10" s="721">
        <v>22818</v>
      </c>
      <c r="BA10" s="721">
        <v>48470</v>
      </c>
      <c r="BB10" s="721">
        <v>81028</v>
      </c>
      <c r="BC10" s="721">
        <v>93049</v>
      </c>
      <c r="BD10" s="721">
        <v>102567</v>
      </c>
      <c r="BE10" s="721">
        <v>102666</v>
      </c>
      <c r="BF10" s="721">
        <v>113642</v>
      </c>
      <c r="BG10" s="721">
        <v>114012</v>
      </c>
      <c r="BH10" s="721">
        <v>71631</v>
      </c>
      <c r="BI10" s="721">
        <v>100488</v>
      </c>
      <c r="BJ10" s="721">
        <v>107303</v>
      </c>
      <c r="BK10" s="721">
        <v>153427</v>
      </c>
      <c r="BL10" s="721">
        <v>156706</v>
      </c>
      <c r="BM10" s="721">
        <v>178775</v>
      </c>
      <c r="BN10" s="721">
        <v>192063</v>
      </c>
      <c r="BO10" s="721">
        <v>230177</v>
      </c>
      <c r="BP10" s="721">
        <v>143072</v>
      </c>
      <c r="BQ10" s="721">
        <v>178922</v>
      </c>
    </row>
    <row r="11" spans="1:69">
      <c r="A11" s="20"/>
      <c r="B11" s="20"/>
      <c r="C11" s="20" t="s">
        <v>316</v>
      </c>
      <c r="D11" s="1393">
        <v>62524.17</v>
      </c>
      <c r="E11" s="1393">
        <v>64190.26</v>
      </c>
      <c r="F11" s="1393">
        <v>58897.432999999997</v>
      </c>
      <c r="G11" s="1393">
        <v>53635.82</v>
      </c>
      <c r="H11" s="1393">
        <v>51861.21</v>
      </c>
      <c r="I11" s="1393">
        <v>58106.434000000001</v>
      </c>
      <c r="J11" s="1393">
        <v>42456.637999999999</v>
      </c>
      <c r="K11" s="1393">
        <v>39466.088000000003</v>
      </c>
      <c r="L11" s="1393">
        <v>23069.503000000001</v>
      </c>
      <c r="M11" s="1393">
        <v>42082.781000000003</v>
      </c>
      <c r="N11" s="1393">
        <v>37625.123</v>
      </c>
      <c r="O11" s="1393">
        <v>36047.478000000003</v>
      </c>
      <c r="P11" s="1393">
        <v>36537.644999999997</v>
      </c>
      <c r="Q11" s="1393">
        <v>40839.214</v>
      </c>
      <c r="R11" s="1393">
        <v>28497.554</v>
      </c>
      <c r="S11" s="1393">
        <v>66487.407000000007</v>
      </c>
      <c r="T11" s="1393">
        <v>106528.933</v>
      </c>
      <c r="U11" s="1393">
        <v>103067.62300000001</v>
      </c>
      <c r="V11" s="1393">
        <v>89690.373000000007</v>
      </c>
      <c r="W11" s="1393">
        <v>100216.519</v>
      </c>
      <c r="X11" s="1393">
        <v>76081.354999999996</v>
      </c>
      <c r="Y11" s="1393">
        <v>97552.849000000002</v>
      </c>
      <c r="Z11" s="1393">
        <v>81088.164999999994</v>
      </c>
      <c r="AA11" s="1393">
        <v>126381.79399999999</v>
      </c>
      <c r="AB11" s="1393">
        <v>111073.152</v>
      </c>
      <c r="AC11" s="1393">
        <v>135253.796</v>
      </c>
      <c r="AD11" s="1393">
        <v>71371.207999999999</v>
      </c>
      <c r="AE11" s="1393">
        <v>106241.66800000001</v>
      </c>
      <c r="AF11" s="1393">
        <v>129578.895</v>
      </c>
      <c r="AG11" s="1393">
        <v>104724.30100000001</v>
      </c>
      <c r="AH11" s="1393">
        <v>125981.308</v>
      </c>
      <c r="AI11" s="1393">
        <v>126876.109</v>
      </c>
      <c r="AJ11" s="1393">
        <v>140973.61799999999</v>
      </c>
      <c r="AK11" s="1393">
        <v>141040.74299999999</v>
      </c>
      <c r="AL11" s="1393">
        <v>182994.666</v>
      </c>
      <c r="AM11" s="1393">
        <v>169533.67600000001</v>
      </c>
      <c r="AN11" s="1393">
        <v>158000.04300000001</v>
      </c>
      <c r="AO11" s="1393">
        <v>143645.49100000001</v>
      </c>
      <c r="AP11" s="1393">
        <v>155282.91200000001</v>
      </c>
      <c r="AQ11" s="1393">
        <v>189685.299</v>
      </c>
      <c r="AR11" s="1393">
        <v>181694.34299999999</v>
      </c>
      <c r="AS11" s="1393">
        <v>181717.02799999999</v>
      </c>
      <c r="AT11" s="1393">
        <v>205004.70800000001</v>
      </c>
      <c r="AU11" s="1393">
        <v>181098.93299999999</v>
      </c>
      <c r="AV11" s="1405"/>
      <c r="AW11" s="721">
        <v>148021</v>
      </c>
      <c r="AX11" s="721">
        <v>193034</v>
      </c>
      <c r="AY11" s="721">
        <v>207072</v>
      </c>
      <c r="AZ11" s="721">
        <v>213287</v>
      </c>
      <c r="BA11" s="721">
        <v>156602</v>
      </c>
      <c r="BB11" s="721">
        <v>116940</v>
      </c>
      <c r="BC11" s="721">
        <v>99696</v>
      </c>
      <c r="BD11" s="721">
        <v>121630</v>
      </c>
      <c r="BE11" s="721">
        <v>115511</v>
      </c>
      <c r="BF11" s="721">
        <v>123934</v>
      </c>
      <c r="BG11" s="721">
        <v>103250</v>
      </c>
      <c r="BH11" s="721">
        <v>186137</v>
      </c>
      <c r="BI11" s="721">
        <v>144716</v>
      </c>
      <c r="BJ11" s="721">
        <v>141608</v>
      </c>
      <c r="BK11" s="721">
        <v>112798</v>
      </c>
      <c r="BL11" s="721">
        <v>148937</v>
      </c>
      <c r="BM11" s="721">
        <v>134807</v>
      </c>
      <c r="BN11" s="721">
        <v>125758</v>
      </c>
      <c r="BO11" s="721">
        <v>116516</v>
      </c>
      <c r="BP11" s="721">
        <v>217195</v>
      </c>
      <c r="BQ11" s="721">
        <v>129536</v>
      </c>
    </row>
    <row r="12" spans="1:69">
      <c r="A12" s="20"/>
      <c r="B12" s="20"/>
      <c r="C12" s="20" t="s">
        <v>315</v>
      </c>
      <c r="D12" s="1393">
        <v>1090.2090000000001</v>
      </c>
      <c r="E12" s="1393">
        <v>195.40199999999999</v>
      </c>
      <c r="F12" s="1393">
        <v>1660.3340000000001</v>
      </c>
      <c r="G12" s="1393">
        <v>4157.95</v>
      </c>
      <c r="H12" s="1393">
        <v>4853.9390000000003</v>
      </c>
      <c r="I12" s="1393">
        <v>7444.5720000000001</v>
      </c>
      <c r="J12" s="1393">
        <v>13817.312</v>
      </c>
      <c r="K12" s="1393">
        <v>11443.694</v>
      </c>
      <c r="L12" s="1393">
        <v>11690.474</v>
      </c>
      <c r="M12" s="1393">
        <v>13097.703</v>
      </c>
      <c r="N12" s="1393">
        <v>16378.118</v>
      </c>
      <c r="O12" s="1393">
        <v>13403.88</v>
      </c>
      <c r="P12" s="1393">
        <v>16233.371999999999</v>
      </c>
      <c r="Q12" s="1393">
        <v>17463.621999999999</v>
      </c>
      <c r="R12" s="1393">
        <v>17400.763999999999</v>
      </c>
      <c r="S12" s="1393">
        <v>17037.026000000002</v>
      </c>
      <c r="T12" s="1393">
        <v>18519.571</v>
      </c>
      <c r="U12" s="1393">
        <v>19997.977999999999</v>
      </c>
      <c r="V12" s="1393">
        <v>28378.746999999999</v>
      </c>
      <c r="W12" s="1393">
        <v>30224.499</v>
      </c>
      <c r="X12" s="1393">
        <v>25054.578000000001</v>
      </c>
      <c r="Y12" s="1393">
        <v>24686.044000000002</v>
      </c>
      <c r="Z12" s="1393">
        <v>32178.717000000001</v>
      </c>
      <c r="AA12" s="1393">
        <v>25185.919000000002</v>
      </c>
      <c r="AB12" s="1393">
        <v>25707.151999999998</v>
      </c>
      <c r="AC12" s="1393">
        <v>27129.478999999999</v>
      </c>
      <c r="AD12" s="1393">
        <v>30118.920999999998</v>
      </c>
      <c r="AE12" s="1393">
        <v>32948.004000000001</v>
      </c>
      <c r="AF12" s="1393">
        <v>58904.754000000001</v>
      </c>
      <c r="AG12" s="1393">
        <v>50099.622000000003</v>
      </c>
      <c r="AH12" s="1393">
        <v>59204.843000000001</v>
      </c>
      <c r="AI12" s="1393">
        <v>66071.960000000006</v>
      </c>
      <c r="AJ12" s="1393">
        <v>62291.978999999999</v>
      </c>
      <c r="AK12" s="1393">
        <v>60780.498</v>
      </c>
      <c r="AL12" s="1393">
        <v>56193.137999999999</v>
      </c>
      <c r="AM12" s="1393">
        <v>64971.006000000001</v>
      </c>
      <c r="AN12" s="1393">
        <v>56528.220999999998</v>
      </c>
      <c r="AO12" s="1393">
        <v>68940.663</v>
      </c>
      <c r="AP12" s="1393">
        <v>72986.036999999997</v>
      </c>
      <c r="AQ12" s="1393">
        <v>71195.25</v>
      </c>
      <c r="AR12" s="1393">
        <v>79632.960999999996</v>
      </c>
      <c r="AS12" s="1393">
        <v>68060.759999999995</v>
      </c>
      <c r="AT12" s="1393">
        <v>56192.385000000002</v>
      </c>
      <c r="AU12" s="1393">
        <v>55295.468000000001</v>
      </c>
      <c r="AV12" s="1405"/>
      <c r="AW12" s="721">
        <v>46818</v>
      </c>
      <c r="AX12" s="721">
        <v>61828</v>
      </c>
      <c r="AY12" s="721">
        <v>85599</v>
      </c>
      <c r="AZ12" s="721">
        <v>79519</v>
      </c>
      <c r="BA12" s="721">
        <v>75469</v>
      </c>
      <c r="BB12" s="721">
        <v>63806</v>
      </c>
      <c r="BC12" s="721">
        <v>57445</v>
      </c>
      <c r="BD12" s="721">
        <v>57608</v>
      </c>
      <c r="BE12" s="721">
        <v>52874</v>
      </c>
      <c r="BF12" s="721">
        <v>40719</v>
      </c>
      <c r="BG12" s="721">
        <v>45304</v>
      </c>
      <c r="BH12" s="721">
        <v>66226</v>
      </c>
      <c r="BI12" s="721">
        <v>75313</v>
      </c>
      <c r="BJ12" s="721">
        <v>71674</v>
      </c>
      <c r="BK12" s="721">
        <v>77249</v>
      </c>
      <c r="BL12" s="721">
        <v>81364</v>
      </c>
      <c r="BM12" s="721">
        <v>75729</v>
      </c>
      <c r="BN12" s="721">
        <v>79364</v>
      </c>
      <c r="BO12" s="721">
        <v>84046</v>
      </c>
      <c r="BP12" s="721">
        <v>88299</v>
      </c>
      <c r="BQ12" s="721">
        <v>101198</v>
      </c>
    </row>
    <row r="13" spans="1:69">
      <c r="A13" s="17"/>
      <c r="B13" s="1847" t="s">
        <v>314</v>
      </c>
      <c r="C13" s="1847"/>
      <c r="D13" s="1392">
        <v>19595.645</v>
      </c>
      <c r="E13" s="1392">
        <v>20559.379000000001</v>
      </c>
      <c r="F13" s="1392">
        <v>19091.602999999999</v>
      </c>
      <c r="G13" s="1392">
        <v>18537.605</v>
      </c>
      <c r="H13" s="1392">
        <v>17319.62</v>
      </c>
      <c r="I13" s="1392">
        <v>18776.109</v>
      </c>
      <c r="J13" s="1392">
        <v>18886.592000000001</v>
      </c>
      <c r="K13" s="1392">
        <v>23353.267</v>
      </c>
      <c r="L13" s="1392">
        <v>25591.719000000001</v>
      </c>
      <c r="M13" s="1392">
        <v>27697.170999999998</v>
      </c>
      <c r="N13" s="1392">
        <v>32296.756000000001</v>
      </c>
      <c r="O13" s="1392">
        <v>40965.222000000002</v>
      </c>
      <c r="P13" s="1392">
        <v>51557.214</v>
      </c>
      <c r="Q13" s="1392">
        <v>49335.883000000002</v>
      </c>
      <c r="R13" s="1392">
        <v>54295.574999999997</v>
      </c>
      <c r="S13" s="1392">
        <v>57044.035000000003</v>
      </c>
      <c r="T13" s="1392">
        <v>55107.578999999998</v>
      </c>
      <c r="U13" s="1392">
        <v>53277.152999999998</v>
      </c>
      <c r="V13" s="1392">
        <v>53202.262000000002</v>
      </c>
      <c r="W13" s="1392">
        <v>50671.635000000002</v>
      </c>
      <c r="X13" s="1392">
        <v>46256.39</v>
      </c>
      <c r="Y13" s="1392">
        <v>43866.483999999997</v>
      </c>
      <c r="Z13" s="1392">
        <v>45291.686000000002</v>
      </c>
      <c r="AA13" s="1392">
        <v>47089.423000000003</v>
      </c>
      <c r="AB13" s="1392">
        <v>47749.703999999998</v>
      </c>
      <c r="AC13" s="1392">
        <v>50752.631000000001</v>
      </c>
      <c r="AD13" s="1392">
        <v>52174.536999999997</v>
      </c>
      <c r="AE13" s="1392">
        <v>59477.85</v>
      </c>
      <c r="AF13" s="1392">
        <v>75590.354000000007</v>
      </c>
      <c r="AG13" s="1392">
        <v>74352.116999999998</v>
      </c>
      <c r="AH13" s="1392">
        <v>84229.648000000001</v>
      </c>
      <c r="AI13" s="1392">
        <v>90963.335000000006</v>
      </c>
      <c r="AJ13" s="1392">
        <v>93710.842000000004</v>
      </c>
      <c r="AK13" s="1392">
        <v>96360.35</v>
      </c>
      <c r="AL13" s="1392">
        <v>108076.12699999999</v>
      </c>
      <c r="AM13" s="1392">
        <v>106638.25</v>
      </c>
      <c r="AN13" s="1392">
        <v>107581.024</v>
      </c>
      <c r="AO13" s="1392">
        <v>115236.507</v>
      </c>
      <c r="AP13" s="1392">
        <v>115008.431</v>
      </c>
      <c r="AQ13" s="1392">
        <v>118684.376</v>
      </c>
      <c r="AR13" s="1392">
        <v>111565.92200000001</v>
      </c>
      <c r="AS13" s="1392">
        <v>117040.02800000001</v>
      </c>
      <c r="AT13" s="1392">
        <v>125336.186</v>
      </c>
      <c r="AU13" s="1392">
        <v>130883.429</v>
      </c>
      <c r="AV13" s="1404"/>
      <c r="AW13" s="720">
        <v>143569</v>
      </c>
      <c r="AX13" s="720">
        <v>154146</v>
      </c>
      <c r="AY13" s="720">
        <v>145140</v>
      </c>
      <c r="AZ13" s="720">
        <v>139782</v>
      </c>
      <c r="BA13" s="720">
        <v>136638</v>
      </c>
      <c r="BB13" s="720">
        <v>140351</v>
      </c>
      <c r="BC13" s="720">
        <v>127625</v>
      </c>
      <c r="BD13" s="720">
        <v>132616</v>
      </c>
      <c r="BE13" s="720">
        <v>143138</v>
      </c>
      <c r="BF13" s="720">
        <v>172058</v>
      </c>
      <c r="BG13" s="720">
        <v>205431</v>
      </c>
      <c r="BH13" s="720">
        <v>233977</v>
      </c>
      <c r="BI13" s="720">
        <v>256495</v>
      </c>
      <c r="BJ13" s="720">
        <v>276725</v>
      </c>
      <c r="BK13" s="720">
        <v>289836</v>
      </c>
      <c r="BL13" s="720">
        <v>294397</v>
      </c>
      <c r="BM13" s="720">
        <v>301635</v>
      </c>
      <c r="BN13" s="720">
        <v>302988</v>
      </c>
      <c r="BO13" s="720">
        <v>306023</v>
      </c>
      <c r="BP13" s="720">
        <v>308230</v>
      </c>
      <c r="BQ13" s="720">
        <v>332120</v>
      </c>
    </row>
    <row r="14" spans="1:69">
      <c r="A14" s="103"/>
      <c r="B14" s="103"/>
      <c r="C14" s="23" t="s">
        <v>313</v>
      </c>
      <c r="D14" s="1393">
        <v>9012.5669999999991</v>
      </c>
      <c r="E14" s="1393">
        <v>8915.2099999999991</v>
      </c>
      <c r="F14" s="1393">
        <v>9389.5220000000008</v>
      </c>
      <c r="G14" s="1393">
        <v>9174.6010000000006</v>
      </c>
      <c r="H14" s="1393">
        <v>8852.1190000000006</v>
      </c>
      <c r="I14" s="1393">
        <v>9634.5849999999991</v>
      </c>
      <c r="J14" s="1393">
        <v>9954.7630000000008</v>
      </c>
      <c r="K14" s="1393">
        <v>11429.234</v>
      </c>
      <c r="L14" s="1393">
        <v>14277.689</v>
      </c>
      <c r="M14" s="1393">
        <v>16317.424000000001</v>
      </c>
      <c r="N14" s="1393">
        <v>19519.062000000002</v>
      </c>
      <c r="O14" s="1393">
        <v>25500.661</v>
      </c>
      <c r="P14" s="1393">
        <v>33587.442999999999</v>
      </c>
      <c r="Q14" s="1393">
        <v>37317.930999999997</v>
      </c>
      <c r="R14" s="1393">
        <v>38757.167000000001</v>
      </c>
      <c r="S14" s="1393">
        <v>39823.317000000003</v>
      </c>
      <c r="T14" s="1393">
        <v>37539.152999999998</v>
      </c>
      <c r="U14" s="1393">
        <v>36150.945</v>
      </c>
      <c r="V14" s="1393">
        <v>34952.000999999997</v>
      </c>
      <c r="W14" s="1393">
        <v>34276.237999999998</v>
      </c>
      <c r="X14" s="1393">
        <v>30196.644</v>
      </c>
      <c r="Y14" s="1393">
        <v>28707.17</v>
      </c>
      <c r="Z14" s="1393">
        <v>29923.377</v>
      </c>
      <c r="AA14" s="1393">
        <v>30097.842000000001</v>
      </c>
      <c r="AB14" s="1393">
        <v>29431.675999999999</v>
      </c>
      <c r="AC14" s="1393">
        <v>29983.758999999998</v>
      </c>
      <c r="AD14" s="1393">
        <v>27610.616000000002</v>
      </c>
      <c r="AE14" s="1393">
        <v>29505.067999999999</v>
      </c>
      <c r="AF14" s="1393">
        <v>46863.025000000001</v>
      </c>
      <c r="AG14" s="1393">
        <v>47671.701999999997</v>
      </c>
      <c r="AH14" s="1393">
        <v>47402.663999999997</v>
      </c>
      <c r="AI14" s="1393">
        <v>51877.4</v>
      </c>
      <c r="AJ14" s="1393">
        <v>54187.258000000002</v>
      </c>
      <c r="AK14" s="1393">
        <v>53927.877</v>
      </c>
      <c r="AL14" s="1393">
        <v>62168.273999999998</v>
      </c>
      <c r="AM14" s="1393">
        <v>63386.188000000002</v>
      </c>
      <c r="AN14" s="1393">
        <v>61316.629000000001</v>
      </c>
      <c r="AO14" s="1393">
        <v>69418.880000000005</v>
      </c>
      <c r="AP14" s="1393">
        <v>67147.112999999998</v>
      </c>
      <c r="AQ14" s="1393">
        <v>71256.678</v>
      </c>
      <c r="AR14" s="1393">
        <v>66713.777000000002</v>
      </c>
      <c r="AS14" s="1393">
        <v>69773.557000000001</v>
      </c>
      <c r="AT14" s="1393">
        <v>77431.19</v>
      </c>
      <c r="AU14" s="1393">
        <v>83963.463000000003</v>
      </c>
      <c r="AV14" s="1405"/>
      <c r="AW14" s="721">
        <v>98593</v>
      </c>
      <c r="AX14" s="721">
        <v>93436</v>
      </c>
      <c r="AY14" s="721">
        <v>79917</v>
      </c>
      <c r="AZ14" s="721">
        <v>74897</v>
      </c>
      <c r="BA14" s="721">
        <v>73108</v>
      </c>
      <c r="BB14" s="721">
        <v>72556</v>
      </c>
      <c r="BC14" s="721">
        <v>67812</v>
      </c>
      <c r="BD14" s="721">
        <v>72227</v>
      </c>
      <c r="BE14" s="721">
        <v>79421</v>
      </c>
      <c r="BF14" s="721">
        <v>110383</v>
      </c>
      <c r="BG14" s="721">
        <v>138737</v>
      </c>
      <c r="BH14" s="721">
        <v>164792</v>
      </c>
      <c r="BI14" s="721">
        <v>181580</v>
      </c>
      <c r="BJ14" s="721">
        <v>201964</v>
      </c>
      <c r="BK14" s="721">
        <v>215238</v>
      </c>
      <c r="BL14" s="721">
        <v>222070</v>
      </c>
      <c r="BM14" s="721">
        <v>228414</v>
      </c>
      <c r="BN14" s="721">
        <v>228916</v>
      </c>
      <c r="BO14" s="721">
        <v>223441</v>
      </c>
      <c r="BP14" s="721">
        <v>222462</v>
      </c>
      <c r="BQ14" s="721">
        <v>236430</v>
      </c>
    </row>
    <row r="15" spans="1:69">
      <c r="A15" s="20"/>
      <c r="B15" s="20"/>
      <c r="C15" s="20" t="s">
        <v>312</v>
      </c>
      <c r="D15" s="1393">
        <v>3589.8649999999998</v>
      </c>
      <c r="E15" s="1393">
        <v>3516.154</v>
      </c>
      <c r="F15" s="1393">
        <v>2924.558</v>
      </c>
      <c r="G15" s="1393">
        <v>2888.7060000000001</v>
      </c>
      <c r="H15" s="1393">
        <v>2764.2779999999998</v>
      </c>
      <c r="I15" s="1393">
        <v>2733.3270000000002</v>
      </c>
      <c r="J15" s="1393">
        <v>2630.8629999999998</v>
      </c>
      <c r="K15" s="1393">
        <v>2629.1030000000001</v>
      </c>
      <c r="L15" s="1393">
        <v>1384.0930000000001</v>
      </c>
      <c r="M15" s="1393">
        <v>1065.828</v>
      </c>
      <c r="N15" s="1393">
        <v>1041.712</v>
      </c>
      <c r="O15" s="1393">
        <v>1114.4490000000001</v>
      </c>
      <c r="P15" s="1393">
        <v>1038.796</v>
      </c>
      <c r="Q15" s="1393">
        <v>1065.1849999999999</v>
      </c>
      <c r="R15" s="1393">
        <v>2565.1529999999998</v>
      </c>
      <c r="S15" s="1393">
        <v>2616.549</v>
      </c>
      <c r="T15" s="1393">
        <v>1569.0530000000001</v>
      </c>
      <c r="U15" s="1393">
        <v>1056.72</v>
      </c>
      <c r="V15" s="1393">
        <v>526.98299999999995</v>
      </c>
      <c r="W15" s="1393">
        <v>0.22</v>
      </c>
      <c r="X15" s="1393">
        <v>0</v>
      </c>
      <c r="Y15" s="1393">
        <v>0.111</v>
      </c>
      <c r="Z15" s="1393">
        <v>0</v>
      </c>
      <c r="AA15" s="1393">
        <v>0</v>
      </c>
      <c r="AB15" s="1393">
        <v>0</v>
      </c>
      <c r="AC15" s="1393">
        <v>0</v>
      </c>
      <c r="AD15" s="1393" t="s">
        <v>0</v>
      </c>
      <c r="AE15" s="1393">
        <v>0</v>
      </c>
      <c r="AF15" s="1393">
        <v>0</v>
      </c>
      <c r="AG15" s="1393">
        <v>0</v>
      </c>
      <c r="AH15" s="1393">
        <v>0</v>
      </c>
      <c r="AI15" s="1393">
        <v>0</v>
      </c>
      <c r="AJ15" s="1393">
        <v>0</v>
      </c>
      <c r="AK15" s="1393">
        <v>0</v>
      </c>
      <c r="AL15" s="1393">
        <v>0</v>
      </c>
      <c r="AM15" s="1393">
        <v>0</v>
      </c>
      <c r="AN15" s="1393">
        <v>0</v>
      </c>
      <c r="AO15" s="1393">
        <v>0</v>
      </c>
      <c r="AP15" s="1393">
        <v>0</v>
      </c>
      <c r="AQ15" s="1393">
        <v>0</v>
      </c>
      <c r="AR15" s="1393" t="s">
        <v>1183</v>
      </c>
      <c r="AS15" s="1393">
        <v>0</v>
      </c>
      <c r="AT15" s="1393">
        <v>0</v>
      </c>
      <c r="AU15" s="1393">
        <v>0</v>
      </c>
      <c r="AV15" s="1405"/>
      <c r="AW15" s="721">
        <v>0</v>
      </c>
      <c r="AX15" s="721">
        <v>0</v>
      </c>
      <c r="AY15" s="721">
        <v>0</v>
      </c>
      <c r="AZ15" s="721">
        <v>0</v>
      </c>
      <c r="BA15" s="721"/>
      <c r="BB15" s="721"/>
      <c r="BC15" s="721"/>
      <c r="BD15" s="721">
        <v>0</v>
      </c>
      <c r="BE15" s="721"/>
      <c r="BF15" s="721"/>
      <c r="BG15" s="721"/>
      <c r="BH15" s="721"/>
      <c r="BI15" s="721">
        <v>0</v>
      </c>
      <c r="BJ15" s="721">
        <v>0</v>
      </c>
      <c r="BK15" s="721">
        <v>0</v>
      </c>
      <c r="BL15" s="721">
        <v>0</v>
      </c>
      <c r="BM15" s="721">
        <v>0</v>
      </c>
      <c r="BN15" s="721">
        <v>0</v>
      </c>
      <c r="BO15" s="721">
        <v>0</v>
      </c>
      <c r="BP15" s="721">
        <v>0</v>
      </c>
      <c r="BQ15" s="721">
        <v>0</v>
      </c>
    </row>
    <row r="16" spans="1:69">
      <c r="A16" s="20"/>
      <c r="B16" s="20"/>
      <c r="C16" s="20" t="s">
        <v>1153</v>
      </c>
      <c r="D16" s="1393">
        <v>6993.2129999999997</v>
      </c>
      <c r="E16" s="1393">
        <v>8128.0150000000003</v>
      </c>
      <c r="F16" s="1393">
        <v>6777.5230000000001</v>
      </c>
      <c r="G16" s="1393">
        <v>6474.2979999999998</v>
      </c>
      <c r="H16" s="1393">
        <v>5703.223</v>
      </c>
      <c r="I16" s="1393">
        <v>6408.1970000000001</v>
      </c>
      <c r="J16" s="1393">
        <v>6300.9660000000003</v>
      </c>
      <c r="K16" s="1393">
        <v>9294.93</v>
      </c>
      <c r="L16" s="1393">
        <v>9929.9369999999999</v>
      </c>
      <c r="M16" s="1393">
        <v>10313.919</v>
      </c>
      <c r="N16" s="1393">
        <v>11735.982</v>
      </c>
      <c r="O16" s="1393">
        <v>14350.111999999999</v>
      </c>
      <c r="P16" s="1393">
        <v>16930.974999999999</v>
      </c>
      <c r="Q16" s="1393">
        <v>10952.767</v>
      </c>
      <c r="R16" s="1393">
        <v>12973.254999999999</v>
      </c>
      <c r="S16" s="1393">
        <v>14604.169</v>
      </c>
      <c r="T16" s="1393">
        <v>15999.373</v>
      </c>
      <c r="U16" s="1393">
        <v>16069.487999999999</v>
      </c>
      <c r="V16" s="1393">
        <v>17723.277999999998</v>
      </c>
      <c r="W16" s="1393">
        <v>16395.177</v>
      </c>
      <c r="X16" s="1393">
        <v>16059.745999999999</v>
      </c>
      <c r="Y16" s="1393">
        <v>14320.065000000001</v>
      </c>
      <c r="Z16" s="1393">
        <v>13888.241</v>
      </c>
      <c r="AA16" s="1393">
        <v>14914.722</v>
      </c>
      <c r="AB16" s="1393">
        <v>16084.91</v>
      </c>
      <c r="AC16" s="1393">
        <v>18009.763999999999</v>
      </c>
      <c r="AD16" s="1393">
        <v>21156.277999999998</v>
      </c>
      <c r="AE16" s="1393">
        <v>26154.241000000002</v>
      </c>
      <c r="AF16" s="1393">
        <v>24782.355</v>
      </c>
      <c r="AG16" s="1393">
        <v>22430.664000000001</v>
      </c>
      <c r="AH16" s="1393">
        <v>32303.611000000001</v>
      </c>
      <c r="AI16" s="1393">
        <v>34017.269999999997</v>
      </c>
      <c r="AJ16" s="1393">
        <v>34286.83</v>
      </c>
      <c r="AK16" s="1393">
        <v>36994.559999999998</v>
      </c>
      <c r="AL16" s="1393">
        <v>41689.127999999997</v>
      </c>
      <c r="AM16" s="1393">
        <v>38811.593999999997</v>
      </c>
      <c r="AN16" s="1393">
        <v>41877.118999999999</v>
      </c>
      <c r="AO16" s="1393">
        <v>41415.838000000003</v>
      </c>
      <c r="AP16" s="1393">
        <v>43468.269</v>
      </c>
      <c r="AQ16" s="1393">
        <v>44326.790999999997</v>
      </c>
      <c r="AR16" s="1393">
        <v>42053.84</v>
      </c>
      <c r="AS16" s="1393">
        <v>45037.976999999999</v>
      </c>
      <c r="AT16" s="1393">
        <v>46512.606</v>
      </c>
      <c r="AU16" s="1393">
        <v>45443.332999999999</v>
      </c>
      <c r="AV16" s="1405"/>
      <c r="AW16" s="721">
        <v>43866</v>
      </c>
      <c r="AX16" s="721">
        <v>59548</v>
      </c>
      <c r="AY16" s="721">
        <v>64116</v>
      </c>
      <c r="AZ16" s="721">
        <v>63891</v>
      </c>
      <c r="BA16" s="721">
        <v>62571</v>
      </c>
      <c r="BB16" s="721">
        <v>66792</v>
      </c>
      <c r="BC16" s="721">
        <v>59029</v>
      </c>
      <c r="BD16" s="721">
        <v>59792</v>
      </c>
      <c r="BE16" s="721">
        <v>62960</v>
      </c>
      <c r="BF16" s="721">
        <v>60286</v>
      </c>
      <c r="BG16" s="721">
        <v>64289</v>
      </c>
      <c r="BH16" s="721">
        <v>65725</v>
      </c>
      <c r="BI16" s="721">
        <v>70594</v>
      </c>
      <c r="BJ16" s="721">
        <v>69005</v>
      </c>
      <c r="BK16" s="721">
        <v>66942</v>
      </c>
      <c r="BL16" s="721">
        <v>63323</v>
      </c>
      <c r="BM16" s="721">
        <v>62999</v>
      </c>
      <c r="BN16" s="721">
        <v>62737</v>
      </c>
      <c r="BO16" s="721">
        <v>69147</v>
      </c>
      <c r="BP16" s="721">
        <v>69454</v>
      </c>
      <c r="BQ16" s="721">
        <v>76279</v>
      </c>
    </row>
    <row r="17" spans="1:69">
      <c r="A17" s="20"/>
      <c r="B17" s="20"/>
      <c r="C17" s="20" t="s">
        <v>1167</v>
      </c>
      <c r="D17" s="1393">
        <v>0</v>
      </c>
      <c r="E17" s="1393">
        <v>0</v>
      </c>
      <c r="F17" s="1393">
        <v>0</v>
      </c>
      <c r="G17" s="1393">
        <v>0</v>
      </c>
      <c r="H17" s="1393">
        <v>0</v>
      </c>
      <c r="I17" s="1393">
        <v>0</v>
      </c>
      <c r="J17" s="1393">
        <v>0</v>
      </c>
      <c r="K17" s="1393">
        <v>0</v>
      </c>
      <c r="L17" s="1393">
        <v>0</v>
      </c>
      <c r="M17" s="1393">
        <v>0</v>
      </c>
      <c r="N17" s="1393">
        <v>0</v>
      </c>
      <c r="O17" s="1393">
        <v>0</v>
      </c>
      <c r="P17" s="1393">
        <v>0</v>
      </c>
      <c r="Q17" s="1393">
        <v>0</v>
      </c>
      <c r="R17" s="1393">
        <v>0</v>
      </c>
      <c r="S17" s="1393">
        <v>0</v>
      </c>
      <c r="T17" s="1393">
        <v>0</v>
      </c>
      <c r="U17" s="1393">
        <v>0</v>
      </c>
      <c r="V17" s="1393">
        <v>0</v>
      </c>
      <c r="W17" s="1393">
        <v>0</v>
      </c>
      <c r="X17" s="1393">
        <v>0</v>
      </c>
      <c r="Y17" s="1393">
        <v>839.13800000000003</v>
      </c>
      <c r="Z17" s="1393">
        <v>1480.068</v>
      </c>
      <c r="AA17" s="1393">
        <v>2076.8589999999999</v>
      </c>
      <c r="AB17" s="1393">
        <v>2233.1179999999999</v>
      </c>
      <c r="AC17" s="1393">
        <v>2759.1080000000002</v>
      </c>
      <c r="AD17" s="1393">
        <v>3407.643</v>
      </c>
      <c r="AE17" s="1393">
        <v>3818.5410000000002</v>
      </c>
      <c r="AF17" s="1393">
        <v>3944.9740000000002</v>
      </c>
      <c r="AG17" s="1393">
        <v>4249.7510000000002</v>
      </c>
      <c r="AH17" s="1393">
        <v>4523.3729999999996</v>
      </c>
      <c r="AI17" s="1393">
        <v>5068.665</v>
      </c>
      <c r="AJ17" s="1393">
        <v>5236.7539999999999</v>
      </c>
      <c r="AK17" s="1393">
        <v>5437.9129999999996</v>
      </c>
      <c r="AL17" s="1393">
        <v>4218.7250000000004</v>
      </c>
      <c r="AM17" s="1393">
        <v>4440.4679999999998</v>
      </c>
      <c r="AN17" s="1393">
        <v>4387.2759999999998</v>
      </c>
      <c r="AO17" s="1393">
        <v>4401.7889999999998</v>
      </c>
      <c r="AP17" s="1393">
        <v>4393.049</v>
      </c>
      <c r="AQ17" s="1393">
        <v>3100.9070000000002</v>
      </c>
      <c r="AR17" s="1393">
        <v>2798.3049999999998</v>
      </c>
      <c r="AS17" s="1393">
        <v>2228.4940000000001</v>
      </c>
      <c r="AT17" s="1393">
        <v>1392.39</v>
      </c>
      <c r="AU17" s="1393">
        <v>1476.633</v>
      </c>
      <c r="AV17" s="1405"/>
      <c r="AW17" s="721">
        <v>1110</v>
      </c>
      <c r="AX17" s="721">
        <v>1162</v>
      </c>
      <c r="AY17" s="721">
        <v>1107</v>
      </c>
      <c r="AZ17" s="721">
        <v>994</v>
      </c>
      <c r="BA17" s="721">
        <v>959</v>
      </c>
      <c r="BB17" s="721">
        <v>1003</v>
      </c>
      <c r="BC17" s="721">
        <v>784</v>
      </c>
      <c r="BD17" s="721">
        <v>597</v>
      </c>
      <c r="BE17" s="721">
        <v>757</v>
      </c>
      <c r="BF17" s="721">
        <v>1389</v>
      </c>
      <c r="BG17" s="721">
        <v>2405</v>
      </c>
      <c r="BH17" s="721">
        <v>3460</v>
      </c>
      <c r="BI17" s="721">
        <v>4321</v>
      </c>
      <c r="BJ17" s="721">
        <v>5756</v>
      </c>
      <c r="BK17" s="721">
        <v>7656</v>
      </c>
      <c r="BL17" s="721">
        <v>9004</v>
      </c>
      <c r="BM17" s="721">
        <v>10222</v>
      </c>
      <c r="BN17" s="721">
        <v>11335</v>
      </c>
      <c r="BO17" s="721">
        <v>13435</v>
      </c>
      <c r="BP17" s="721">
        <v>16314</v>
      </c>
      <c r="BQ17" s="721">
        <v>19411</v>
      </c>
    </row>
    <row r="18" spans="1:69">
      <c r="A18" s="17"/>
      <c r="B18" s="1847" t="s">
        <v>292</v>
      </c>
      <c r="C18" s="1847"/>
      <c r="D18" s="1392">
        <v>399.16699999999997</v>
      </c>
      <c r="E18" s="1392">
        <v>3274.6559999999999</v>
      </c>
      <c r="F18" s="1392">
        <v>3582.7640000000001</v>
      </c>
      <c r="G18" s="1392">
        <v>4049.4630000000002</v>
      </c>
      <c r="H18" s="1392">
        <v>290.58800000000002</v>
      </c>
      <c r="I18" s="1392">
        <v>4478.4160000000002</v>
      </c>
      <c r="J18" s="1392">
        <v>4362.0110000000004</v>
      </c>
      <c r="K18" s="1392">
        <v>4207.3310000000001</v>
      </c>
      <c r="L18" s="1392">
        <v>411.90199999999999</v>
      </c>
      <c r="M18" s="1392">
        <v>4397.6279999999997</v>
      </c>
      <c r="N18" s="1392">
        <v>4362.6180000000004</v>
      </c>
      <c r="O18" s="1392">
        <v>4610.25</v>
      </c>
      <c r="P18" s="1392">
        <v>120.726</v>
      </c>
      <c r="Q18" s="1392">
        <v>5390.0559999999996</v>
      </c>
      <c r="R18" s="1392">
        <v>3988.5189999999998</v>
      </c>
      <c r="S18" s="1392">
        <v>4303.9790000000003</v>
      </c>
      <c r="T18" s="1392">
        <v>288.334</v>
      </c>
      <c r="U18" s="1392">
        <v>5114.6040000000003</v>
      </c>
      <c r="V18" s="1392">
        <v>4119.4859999999999</v>
      </c>
      <c r="W18" s="1392">
        <v>7625.6260000000002</v>
      </c>
      <c r="X18" s="1392">
        <v>613.23199999999997</v>
      </c>
      <c r="Y18" s="1392">
        <v>7428.241</v>
      </c>
      <c r="Z18" s="1392">
        <v>7836.9430000000002</v>
      </c>
      <c r="AA18" s="1392">
        <v>4873.8689999999997</v>
      </c>
      <c r="AB18" s="1392">
        <v>435.83199999999999</v>
      </c>
      <c r="AC18" s="1392">
        <v>4219.6469999999999</v>
      </c>
      <c r="AD18" s="1392">
        <v>5184.75</v>
      </c>
      <c r="AE18" s="1392">
        <v>5397.4189999999999</v>
      </c>
      <c r="AF18" s="1392">
        <v>520.01599999999996</v>
      </c>
      <c r="AG18" s="1392">
        <v>4033.9690000000001</v>
      </c>
      <c r="AH18" s="1392">
        <v>5206.2370000000001</v>
      </c>
      <c r="AI18" s="1392">
        <v>27532.81</v>
      </c>
      <c r="AJ18" s="1392">
        <v>26469.416000000001</v>
      </c>
      <c r="AK18" s="1392">
        <v>28216.151000000002</v>
      </c>
      <c r="AL18" s="1392">
        <v>30145.277999999998</v>
      </c>
      <c r="AM18" s="1392">
        <v>32594.309000000001</v>
      </c>
      <c r="AN18" s="1392">
        <v>34116.644</v>
      </c>
      <c r="AO18" s="1392">
        <v>37064.42</v>
      </c>
      <c r="AP18" s="1392">
        <v>37469.550000000003</v>
      </c>
      <c r="AQ18" s="1392">
        <v>43345.383999999998</v>
      </c>
      <c r="AR18" s="1392">
        <v>41253.290999999997</v>
      </c>
      <c r="AS18" s="1392">
        <v>44957.892</v>
      </c>
      <c r="AT18" s="1392">
        <v>48254.531999999999</v>
      </c>
      <c r="AU18" s="1392">
        <v>52778.51</v>
      </c>
      <c r="AV18" s="1404"/>
      <c r="AW18" s="720">
        <v>48771</v>
      </c>
      <c r="AX18" s="720">
        <v>45411</v>
      </c>
      <c r="AY18" s="720">
        <v>43894</v>
      </c>
      <c r="AZ18" s="720">
        <v>50623</v>
      </c>
      <c r="BA18" s="720">
        <v>51202</v>
      </c>
      <c r="BB18" s="720">
        <v>52518</v>
      </c>
      <c r="BC18" s="720">
        <v>63788</v>
      </c>
      <c r="BD18" s="720">
        <v>62275</v>
      </c>
      <c r="BE18" s="720">
        <v>64307</v>
      </c>
      <c r="BF18" s="720">
        <v>71866</v>
      </c>
      <c r="BG18" s="720">
        <v>81036</v>
      </c>
      <c r="BH18" s="720">
        <v>82898</v>
      </c>
      <c r="BI18" s="720">
        <v>82482</v>
      </c>
      <c r="BJ18" s="720">
        <v>83375</v>
      </c>
      <c r="BK18" s="720">
        <v>83805</v>
      </c>
      <c r="BL18" s="720">
        <v>88012</v>
      </c>
      <c r="BM18" s="720">
        <v>86553</v>
      </c>
      <c r="BN18" s="720">
        <v>89045</v>
      </c>
      <c r="BO18" s="720">
        <v>91346</v>
      </c>
      <c r="BP18" s="720">
        <v>92075</v>
      </c>
      <c r="BQ18" s="720">
        <v>94795</v>
      </c>
    </row>
    <row r="19" spans="1:69">
      <c r="A19" s="20"/>
      <c r="B19" s="20"/>
      <c r="C19" s="20" t="s">
        <v>291</v>
      </c>
      <c r="D19" s="1393">
        <v>159.39500000000001</v>
      </c>
      <c r="E19" s="1393">
        <v>2612.0279999999998</v>
      </c>
      <c r="F19" s="1393">
        <v>2682.7559999999999</v>
      </c>
      <c r="G19" s="1393">
        <v>2991.61</v>
      </c>
      <c r="H19" s="1393">
        <v>64.543999999999997</v>
      </c>
      <c r="I19" s="1393">
        <v>3618.011</v>
      </c>
      <c r="J19" s="1393">
        <v>3212.2240000000002</v>
      </c>
      <c r="K19" s="1393">
        <v>3059.1559999999999</v>
      </c>
      <c r="L19" s="1393">
        <v>288.30200000000002</v>
      </c>
      <c r="M19" s="1393">
        <v>3690.2080000000001</v>
      </c>
      <c r="N19" s="1393">
        <v>3349.7469999999998</v>
      </c>
      <c r="O19" s="1393">
        <v>3464.1529999999998</v>
      </c>
      <c r="P19" s="1393">
        <v>67.554000000000002</v>
      </c>
      <c r="Q19" s="1393">
        <v>4242.7129999999997</v>
      </c>
      <c r="R19" s="1393">
        <v>2847.529</v>
      </c>
      <c r="S19" s="1393">
        <v>3167.6260000000002</v>
      </c>
      <c r="T19" s="1393">
        <v>108.32599999999999</v>
      </c>
      <c r="U19" s="1393">
        <v>3945.2260000000001</v>
      </c>
      <c r="V19" s="1393">
        <v>2918.2719999999999</v>
      </c>
      <c r="W19" s="1393">
        <v>5099.6840000000002</v>
      </c>
      <c r="X19" s="1393">
        <v>175.76599999999999</v>
      </c>
      <c r="Y19" s="1393">
        <v>4701.34</v>
      </c>
      <c r="Z19" s="1393">
        <v>5204.1880000000001</v>
      </c>
      <c r="AA19" s="1393">
        <v>3323.5520000000001</v>
      </c>
      <c r="AB19" s="1393">
        <v>187.36099999999999</v>
      </c>
      <c r="AC19" s="1393">
        <v>2714.384</v>
      </c>
      <c r="AD19" s="1393">
        <v>3407.9110000000001</v>
      </c>
      <c r="AE19" s="1393">
        <v>3574.3220000000001</v>
      </c>
      <c r="AF19" s="1393">
        <v>226.476</v>
      </c>
      <c r="AG19" s="1393">
        <v>2624.6709999999998</v>
      </c>
      <c r="AH19" s="1393">
        <v>3447.0909999999999</v>
      </c>
      <c r="AI19" s="1393">
        <v>25678.080999999998</v>
      </c>
      <c r="AJ19" s="1393">
        <v>26284.853999999999</v>
      </c>
      <c r="AK19" s="1393">
        <v>26678.866000000002</v>
      </c>
      <c r="AL19" s="1393">
        <v>28282.58</v>
      </c>
      <c r="AM19" s="1393">
        <v>30726.795999999998</v>
      </c>
      <c r="AN19" s="1393">
        <v>33761.288999999997</v>
      </c>
      <c r="AO19" s="1393">
        <v>35400.71</v>
      </c>
      <c r="AP19" s="1393">
        <v>35803.171000000002</v>
      </c>
      <c r="AQ19" s="1393">
        <v>41274.192000000003</v>
      </c>
      <c r="AR19" s="1393">
        <v>40832.885999999999</v>
      </c>
      <c r="AS19" s="1393">
        <v>43116.932999999997</v>
      </c>
      <c r="AT19" s="1393">
        <v>46211.603000000003</v>
      </c>
      <c r="AU19" s="1393">
        <v>49146.322999999997</v>
      </c>
      <c r="AV19" s="1405"/>
      <c r="AW19" s="721">
        <v>48061</v>
      </c>
      <c r="AX19" s="721">
        <v>44168</v>
      </c>
      <c r="AY19" s="721">
        <v>42020</v>
      </c>
      <c r="AZ19" s="721">
        <v>48385</v>
      </c>
      <c r="BA19" s="721">
        <v>50862</v>
      </c>
      <c r="BB19" s="721">
        <v>50595</v>
      </c>
      <c r="BC19" s="721">
        <v>60772</v>
      </c>
      <c r="BD19" s="721">
        <v>59367</v>
      </c>
      <c r="BE19" s="721">
        <v>64011</v>
      </c>
      <c r="BF19" s="721">
        <v>69683</v>
      </c>
      <c r="BG19" s="721">
        <v>77960</v>
      </c>
      <c r="BH19" s="721">
        <v>79514</v>
      </c>
      <c r="BI19" s="721">
        <v>82254</v>
      </c>
      <c r="BJ19" s="721">
        <v>81091</v>
      </c>
      <c r="BK19" s="721">
        <v>81076</v>
      </c>
      <c r="BL19" s="721">
        <v>85275</v>
      </c>
      <c r="BM19" s="721">
        <v>86204</v>
      </c>
      <c r="BN19" s="721">
        <v>86011</v>
      </c>
      <c r="BO19" s="721">
        <v>88630</v>
      </c>
      <c r="BP19" s="721">
        <v>87010</v>
      </c>
      <c r="BQ19" s="721">
        <v>94332</v>
      </c>
    </row>
    <row r="20" spans="1:69">
      <c r="A20" s="20"/>
      <c r="B20" s="20"/>
      <c r="C20" s="20" t="s">
        <v>289</v>
      </c>
      <c r="D20" s="1393">
        <v>239.77199999999999</v>
      </c>
      <c r="E20" s="1393">
        <v>662.62800000000004</v>
      </c>
      <c r="F20" s="1393">
        <v>900.00800000000004</v>
      </c>
      <c r="G20" s="1393">
        <v>1057.8530000000001</v>
      </c>
      <c r="H20" s="1393">
        <v>226.04400000000001</v>
      </c>
      <c r="I20" s="1393">
        <v>860.40499999999997</v>
      </c>
      <c r="J20" s="1393">
        <v>1149.787</v>
      </c>
      <c r="K20" s="1393">
        <v>1148.175</v>
      </c>
      <c r="L20" s="1393">
        <v>123.6</v>
      </c>
      <c r="M20" s="1393">
        <v>707.42</v>
      </c>
      <c r="N20" s="1393">
        <v>1012.871</v>
      </c>
      <c r="O20" s="1393">
        <v>1146.097</v>
      </c>
      <c r="P20" s="1393">
        <v>53.171999999999997</v>
      </c>
      <c r="Q20" s="1393">
        <v>1147.3430000000001</v>
      </c>
      <c r="R20" s="1393">
        <v>1140.99</v>
      </c>
      <c r="S20" s="1393">
        <v>1136.3530000000001</v>
      </c>
      <c r="T20" s="1393">
        <v>180.00800000000001</v>
      </c>
      <c r="U20" s="1393">
        <v>1169.3779999999999</v>
      </c>
      <c r="V20" s="1393">
        <v>1201.2139999999999</v>
      </c>
      <c r="W20" s="1393">
        <v>2525.942</v>
      </c>
      <c r="X20" s="1393">
        <v>437.46600000000001</v>
      </c>
      <c r="Y20" s="1393">
        <v>2726.9009999999998</v>
      </c>
      <c r="Z20" s="1393">
        <v>2632.7550000000001</v>
      </c>
      <c r="AA20" s="1393">
        <v>1550.317</v>
      </c>
      <c r="AB20" s="1393">
        <v>248.471</v>
      </c>
      <c r="AC20" s="1393">
        <v>1505.2629999999999</v>
      </c>
      <c r="AD20" s="1393">
        <v>1776.8389999999999</v>
      </c>
      <c r="AE20" s="1393">
        <v>1823.097</v>
      </c>
      <c r="AF20" s="1393">
        <v>293.54000000000002</v>
      </c>
      <c r="AG20" s="1393">
        <v>1409.298</v>
      </c>
      <c r="AH20" s="1393">
        <v>1759.146</v>
      </c>
      <c r="AI20" s="1393">
        <v>1854.729</v>
      </c>
      <c r="AJ20" s="1393">
        <v>184.56200000000001</v>
      </c>
      <c r="AK20" s="1393">
        <v>1537.2850000000001</v>
      </c>
      <c r="AL20" s="1393">
        <v>1862.6980000000001</v>
      </c>
      <c r="AM20" s="1393">
        <v>1867.5129999999999</v>
      </c>
      <c r="AN20" s="1393">
        <v>355.35500000000002</v>
      </c>
      <c r="AO20" s="1393">
        <v>1663.71</v>
      </c>
      <c r="AP20" s="1393">
        <v>1666.3789999999999</v>
      </c>
      <c r="AQ20" s="1393">
        <v>2071.192</v>
      </c>
      <c r="AR20" s="1393">
        <v>420.40499999999997</v>
      </c>
      <c r="AS20" s="1393">
        <v>1840.9590000000001</v>
      </c>
      <c r="AT20" s="1393">
        <v>2042.9290000000001</v>
      </c>
      <c r="AU20" s="1393">
        <v>3632.1869999999999</v>
      </c>
      <c r="AV20" s="1405"/>
      <c r="AW20" s="721">
        <v>710</v>
      </c>
      <c r="AX20" s="721">
        <v>1243</v>
      </c>
      <c r="AY20" s="721">
        <v>1874</v>
      </c>
      <c r="AZ20" s="721">
        <v>2238</v>
      </c>
      <c r="BA20" s="721">
        <v>340</v>
      </c>
      <c r="BB20" s="933">
        <v>1923</v>
      </c>
      <c r="BC20" s="933">
        <v>3016</v>
      </c>
      <c r="BD20" s="721">
        <v>2908</v>
      </c>
      <c r="BE20" s="721">
        <v>296</v>
      </c>
      <c r="BF20" s="721">
        <v>2183</v>
      </c>
      <c r="BG20" s="721">
        <v>3076</v>
      </c>
      <c r="BH20" s="721">
        <v>3384</v>
      </c>
      <c r="BI20" s="721">
        <v>228</v>
      </c>
      <c r="BJ20" s="721">
        <v>2284</v>
      </c>
      <c r="BK20" s="721">
        <v>2729</v>
      </c>
      <c r="BL20" s="721">
        <v>2737</v>
      </c>
      <c r="BM20" s="721">
        <v>349</v>
      </c>
      <c r="BN20" s="721">
        <v>3034</v>
      </c>
      <c r="BO20" s="721">
        <v>2716</v>
      </c>
      <c r="BP20" s="721">
        <v>5065</v>
      </c>
      <c r="BQ20" s="721">
        <v>463</v>
      </c>
    </row>
    <row r="21" spans="1:69">
      <c r="A21" s="17"/>
      <c r="B21" s="1847" t="s">
        <v>288</v>
      </c>
      <c r="C21" s="1847"/>
      <c r="D21" s="1392">
        <v>2608.9780000000001</v>
      </c>
      <c r="E21" s="1392">
        <v>2699.0320000000002</v>
      </c>
      <c r="F21" s="1392">
        <v>2486.5079999999998</v>
      </c>
      <c r="G21" s="1392">
        <v>2999.373</v>
      </c>
      <c r="H21" s="1392">
        <v>2786.7919999999999</v>
      </c>
      <c r="I21" s="1392">
        <v>2748.3119999999999</v>
      </c>
      <c r="J21" s="1392">
        <v>2765.3339999999998</v>
      </c>
      <c r="K21" s="1392">
        <v>3821.1480000000001</v>
      </c>
      <c r="L21" s="1392">
        <v>3256.17</v>
      </c>
      <c r="M21" s="1392">
        <v>3567.7139999999999</v>
      </c>
      <c r="N21" s="1392">
        <v>4156.1360000000004</v>
      </c>
      <c r="O21" s="1392">
        <v>4013.37</v>
      </c>
      <c r="P21" s="1392">
        <v>3927.4609999999998</v>
      </c>
      <c r="Q21" s="1392">
        <v>3941.2179999999998</v>
      </c>
      <c r="R21" s="1392">
        <v>4111.4830000000002</v>
      </c>
      <c r="S21" s="1392">
        <v>4055.6880000000001</v>
      </c>
      <c r="T21" s="1392">
        <v>4690.6000000000004</v>
      </c>
      <c r="U21" s="1392">
        <v>4130.3230000000003</v>
      </c>
      <c r="V21" s="1392">
        <v>4217.1220000000003</v>
      </c>
      <c r="W21" s="1392">
        <v>5365.585</v>
      </c>
      <c r="X21" s="1392">
        <v>4504.2269999999999</v>
      </c>
      <c r="Y21" s="1392">
        <v>5338.1530000000002</v>
      </c>
      <c r="Z21" s="1392">
        <v>5586.8689999999997</v>
      </c>
      <c r="AA21" s="1392">
        <v>4732.2870000000003</v>
      </c>
      <c r="AB21" s="1392">
        <v>4824.3590000000004</v>
      </c>
      <c r="AC21" s="1392">
        <v>5145.7470000000003</v>
      </c>
      <c r="AD21" s="1392">
        <v>5263.1109999999999</v>
      </c>
      <c r="AE21" s="1392">
        <v>6075.8879999999999</v>
      </c>
      <c r="AF21" s="1392">
        <v>6406.47</v>
      </c>
      <c r="AG21" s="1392">
        <v>5789.0169999999998</v>
      </c>
      <c r="AH21" s="1392">
        <v>5861.1670000000004</v>
      </c>
      <c r="AI21" s="1392">
        <v>5638.3869999999997</v>
      </c>
      <c r="AJ21" s="1392">
        <v>5893.0439999999999</v>
      </c>
      <c r="AK21" s="1392">
        <v>5737.2240000000002</v>
      </c>
      <c r="AL21" s="1392">
        <v>5980.393</v>
      </c>
      <c r="AM21" s="1392">
        <v>5044.1310000000003</v>
      </c>
      <c r="AN21" s="1392">
        <v>4969.5039999999999</v>
      </c>
      <c r="AO21" s="1392">
        <v>5441.9250000000002</v>
      </c>
      <c r="AP21" s="1392">
        <v>5401.0540000000001</v>
      </c>
      <c r="AQ21" s="1392">
        <v>5783.2259999999997</v>
      </c>
      <c r="AR21" s="1392">
        <v>5609.8509999999997</v>
      </c>
      <c r="AS21" s="1392">
        <v>5848.8220000000001</v>
      </c>
      <c r="AT21" s="1392">
        <v>6988.3429999999998</v>
      </c>
      <c r="AU21" s="1392">
        <v>7538.567</v>
      </c>
      <c r="AV21" s="1404"/>
      <c r="AW21" s="720">
        <v>5408</v>
      </c>
      <c r="AX21" s="720">
        <v>6665</v>
      </c>
      <c r="AY21" s="720">
        <v>8051</v>
      </c>
      <c r="AZ21" s="720">
        <v>10225</v>
      </c>
      <c r="BA21" s="720">
        <v>7945</v>
      </c>
      <c r="BB21" s="720">
        <v>9094</v>
      </c>
      <c r="BC21" s="720">
        <v>10463</v>
      </c>
      <c r="BD21" s="720">
        <v>11545</v>
      </c>
      <c r="BE21" s="720">
        <v>8992</v>
      </c>
      <c r="BF21" s="720">
        <v>12242</v>
      </c>
      <c r="BG21" s="720">
        <v>14168</v>
      </c>
      <c r="BH21" s="720">
        <v>13729</v>
      </c>
      <c r="BI21" s="720">
        <v>11685</v>
      </c>
      <c r="BJ21" s="720">
        <v>11876</v>
      </c>
      <c r="BK21" s="720">
        <v>13175</v>
      </c>
      <c r="BL21" s="720">
        <v>11368</v>
      </c>
      <c r="BM21" s="720">
        <v>9551</v>
      </c>
      <c r="BN21" s="720">
        <v>13618</v>
      </c>
      <c r="BO21" s="720">
        <v>12247</v>
      </c>
      <c r="BP21" s="720">
        <v>15332</v>
      </c>
      <c r="BQ21" s="720">
        <v>9025</v>
      </c>
    </row>
    <row r="22" spans="1:69">
      <c r="A22" s="20"/>
      <c r="B22" s="20"/>
      <c r="C22" s="20" t="s">
        <v>311</v>
      </c>
      <c r="D22" s="1393">
        <v>2584.415</v>
      </c>
      <c r="E22" s="1393">
        <v>2677.893</v>
      </c>
      <c r="F22" s="1393">
        <v>2458.5729999999999</v>
      </c>
      <c r="G22" s="1393">
        <v>2848.971</v>
      </c>
      <c r="H22" s="1393">
        <v>2705.5250000000001</v>
      </c>
      <c r="I22" s="1393">
        <v>2714.703</v>
      </c>
      <c r="J22" s="1393">
        <v>2739.7130000000002</v>
      </c>
      <c r="K22" s="1393">
        <v>3766.5149999999999</v>
      </c>
      <c r="L22" s="1393">
        <v>3221.1840000000002</v>
      </c>
      <c r="M22" s="1393">
        <v>3556.4940000000001</v>
      </c>
      <c r="N22" s="1393">
        <v>4142.518</v>
      </c>
      <c r="O22" s="1393">
        <v>4012.5810000000001</v>
      </c>
      <c r="P22" s="1393">
        <v>3857.4369999999999</v>
      </c>
      <c r="Q22" s="1393">
        <v>3930.3679999999999</v>
      </c>
      <c r="R22" s="1393">
        <v>4091.404</v>
      </c>
      <c r="S22" s="1393">
        <v>4048.1320000000001</v>
      </c>
      <c r="T22" s="1393">
        <v>4467.2470000000003</v>
      </c>
      <c r="U22" s="1393">
        <v>4112.2089999999998</v>
      </c>
      <c r="V22" s="1393">
        <v>4173.9030000000002</v>
      </c>
      <c r="W22" s="1393">
        <v>5330.107</v>
      </c>
      <c r="X22" s="1393">
        <v>4470.1419999999998</v>
      </c>
      <c r="Y22" s="1393">
        <v>5301.2849999999999</v>
      </c>
      <c r="Z22" s="1393">
        <v>5519.3190000000004</v>
      </c>
      <c r="AA22" s="1393">
        <v>4691.6629999999996</v>
      </c>
      <c r="AB22" s="1393">
        <v>4615.4309999999996</v>
      </c>
      <c r="AC22" s="1393">
        <v>5078.8860000000004</v>
      </c>
      <c r="AD22" s="1393">
        <v>5224.7560000000003</v>
      </c>
      <c r="AE22" s="1393">
        <v>6040.2309999999998</v>
      </c>
      <c r="AF22" s="1393">
        <v>6391.4759999999997</v>
      </c>
      <c r="AG22" s="1393">
        <v>5776.259</v>
      </c>
      <c r="AH22" s="1393">
        <v>5838.1469999999999</v>
      </c>
      <c r="AI22" s="1393">
        <v>5555.9880000000003</v>
      </c>
      <c r="AJ22" s="1393">
        <v>5425.0320000000002</v>
      </c>
      <c r="AK22" s="1393">
        <v>5700.4319999999998</v>
      </c>
      <c r="AL22" s="1393">
        <v>5966.6880000000001</v>
      </c>
      <c r="AM22" s="1393">
        <v>5029.1289999999999</v>
      </c>
      <c r="AN22" s="1393">
        <v>4947.9610000000002</v>
      </c>
      <c r="AO22" s="1393">
        <v>5407.009</v>
      </c>
      <c r="AP22" s="1393">
        <v>5376.4570000000003</v>
      </c>
      <c r="AQ22" s="1393">
        <v>5770.2920000000004</v>
      </c>
      <c r="AR22" s="1393">
        <v>5600.2950000000001</v>
      </c>
      <c r="AS22" s="1393">
        <v>5769.3419999999996</v>
      </c>
      <c r="AT22" s="1393">
        <v>6979.33</v>
      </c>
      <c r="AU22" s="1393">
        <v>7511.1980000000003</v>
      </c>
      <c r="AV22" s="1405"/>
      <c r="AW22" s="721">
        <v>5294</v>
      </c>
      <c r="AX22" s="721">
        <v>6490</v>
      </c>
      <c r="AY22" s="721">
        <v>7767</v>
      </c>
      <c r="AZ22" s="721">
        <v>10116</v>
      </c>
      <c r="BA22" s="721">
        <v>7896</v>
      </c>
      <c r="BB22" s="721">
        <v>8943</v>
      </c>
      <c r="BC22" s="721">
        <v>10219</v>
      </c>
      <c r="BD22" s="721">
        <v>10846</v>
      </c>
      <c r="BE22" s="721">
        <v>8991</v>
      </c>
      <c r="BF22" s="721">
        <v>12128</v>
      </c>
      <c r="BG22" s="721">
        <v>14052</v>
      </c>
      <c r="BH22" s="721">
        <v>13668</v>
      </c>
      <c r="BI22" s="721">
        <v>11683</v>
      </c>
      <c r="BJ22" s="721">
        <v>11860</v>
      </c>
      <c r="BK22" s="721">
        <v>13168</v>
      </c>
      <c r="BL22" s="721">
        <v>11299</v>
      </c>
      <c r="BM22" s="721">
        <v>9549</v>
      </c>
      <c r="BN22" s="721">
        <v>13610</v>
      </c>
      <c r="BO22" s="721">
        <v>12242</v>
      </c>
      <c r="BP22" s="721">
        <v>15332</v>
      </c>
      <c r="BQ22" s="721">
        <v>9025</v>
      </c>
    </row>
    <row r="23" spans="1:69">
      <c r="A23" s="20"/>
      <c r="B23" s="20"/>
      <c r="C23" s="20" t="s">
        <v>310</v>
      </c>
      <c r="D23" s="1393">
        <v>24.562999999999999</v>
      </c>
      <c r="E23" s="1393">
        <v>21.138999999999999</v>
      </c>
      <c r="F23" s="1393">
        <v>27.934999999999999</v>
      </c>
      <c r="G23" s="1393">
        <v>150.40199999999999</v>
      </c>
      <c r="H23" s="1393">
        <v>81.266999999999996</v>
      </c>
      <c r="I23" s="1393">
        <v>33.609000000000002</v>
      </c>
      <c r="J23" s="1393">
        <v>25.620999999999999</v>
      </c>
      <c r="K23" s="1393">
        <v>54.633000000000003</v>
      </c>
      <c r="L23" s="1393">
        <v>34.985999999999997</v>
      </c>
      <c r="M23" s="1393">
        <v>11.22</v>
      </c>
      <c r="N23" s="1393">
        <v>13.618</v>
      </c>
      <c r="O23" s="1393">
        <v>0.78900000000000003</v>
      </c>
      <c r="P23" s="1393">
        <v>70.024000000000001</v>
      </c>
      <c r="Q23" s="1393">
        <v>10.85</v>
      </c>
      <c r="R23" s="1393">
        <v>20.079000000000001</v>
      </c>
      <c r="S23" s="1393">
        <v>7.556</v>
      </c>
      <c r="T23" s="1393">
        <v>223.35300000000001</v>
      </c>
      <c r="U23" s="1393">
        <v>18.114000000000001</v>
      </c>
      <c r="V23" s="1393">
        <v>43.219000000000001</v>
      </c>
      <c r="W23" s="1393">
        <v>35.478000000000002</v>
      </c>
      <c r="X23" s="1393">
        <v>34.085000000000001</v>
      </c>
      <c r="Y23" s="1393">
        <v>36.868000000000002</v>
      </c>
      <c r="Z23" s="1393">
        <v>67.55</v>
      </c>
      <c r="AA23" s="1393">
        <v>40.624000000000002</v>
      </c>
      <c r="AB23" s="1393">
        <v>208.928</v>
      </c>
      <c r="AC23" s="1393">
        <v>66.861000000000004</v>
      </c>
      <c r="AD23" s="1393">
        <v>38.354999999999997</v>
      </c>
      <c r="AE23" s="1393">
        <v>35.656999999999996</v>
      </c>
      <c r="AF23" s="1393">
        <v>14.994</v>
      </c>
      <c r="AG23" s="1393">
        <v>12.757999999999999</v>
      </c>
      <c r="AH23" s="1393">
        <v>23.02</v>
      </c>
      <c r="AI23" s="1393">
        <v>82.399000000000001</v>
      </c>
      <c r="AJ23" s="1393">
        <v>468.012</v>
      </c>
      <c r="AK23" s="1393">
        <v>36.792000000000002</v>
      </c>
      <c r="AL23" s="1393">
        <v>13.705</v>
      </c>
      <c r="AM23" s="1393">
        <v>15.002000000000001</v>
      </c>
      <c r="AN23" s="1393">
        <v>21.542999999999999</v>
      </c>
      <c r="AO23" s="1393">
        <v>34.915999999999997</v>
      </c>
      <c r="AP23" s="1393">
        <v>24.597000000000001</v>
      </c>
      <c r="AQ23" s="1393">
        <v>12.933999999999999</v>
      </c>
      <c r="AR23" s="1393">
        <v>9.5559999999999992</v>
      </c>
      <c r="AS23" s="1393">
        <v>79.48</v>
      </c>
      <c r="AT23" s="1393">
        <v>9.0129999999999999</v>
      </c>
      <c r="AU23" s="1393">
        <v>27.369</v>
      </c>
      <c r="AV23" s="1405"/>
      <c r="AW23" s="721">
        <v>114</v>
      </c>
      <c r="AX23" s="721">
        <v>175</v>
      </c>
      <c r="AY23" s="721">
        <v>284</v>
      </c>
      <c r="AZ23" s="721">
        <v>109</v>
      </c>
      <c r="BA23" s="721">
        <v>49</v>
      </c>
      <c r="BB23" s="721">
        <v>151</v>
      </c>
      <c r="BC23" s="721">
        <v>244</v>
      </c>
      <c r="BD23" s="721">
        <v>699</v>
      </c>
      <c r="BE23" s="721">
        <v>1</v>
      </c>
      <c r="BF23" s="721">
        <v>114</v>
      </c>
      <c r="BG23" s="721">
        <v>116</v>
      </c>
      <c r="BH23" s="721">
        <v>61</v>
      </c>
      <c r="BI23" s="721">
        <v>2</v>
      </c>
      <c r="BJ23" s="721">
        <v>16</v>
      </c>
      <c r="BK23" s="721">
        <v>7</v>
      </c>
      <c r="BL23" s="721">
        <v>69</v>
      </c>
      <c r="BM23" s="721">
        <v>2</v>
      </c>
      <c r="BN23" s="721">
        <v>8</v>
      </c>
      <c r="BO23" s="721">
        <v>5</v>
      </c>
      <c r="BP23" s="721">
        <v>0</v>
      </c>
      <c r="BQ23" s="721">
        <v>0</v>
      </c>
    </row>
    <row r="24" spans="1:69">
      <c r="A24" s="17"/>
      <c r="B24" s="1847" t="s">
        <v>1141</v>
      </c>
      <c r="C24" s="1847"/>
      <c r="D24" s="1392">
        <v>42636.415999999997</v>
      </c>
      <c r="E24" s="1392">
        <v>38600.65</v>
      </c>
      <c r="F24" s="1392">
        <v>32537.223999999998</v>
      </c>
      <c r="G24" s="1392">
        <v>32808.084000000003</v>
      </c>
      <c r="H24" s="1392">
        <v>34692.171000000002</v>
      </c>
      <c r="I24" s="1392">
        <v>37167.036</v>
      </c>
      <c r="J24" s="1392">
        <v>38005.192999999999</v>
      </c>
      <c r="K24" s="1392">
        <v>43194.79</v>
      </c>
      <c r="L24" s="1392">
        <v>47337.964</v>
      </c>
      <c r="M24" s="1392">
        <v>51063.819000000003</v>
      </c>
      <c r="N24" s="1392">
        <v>52946.947999999997</v>
      </c>
      <c r="O24" s="1392">
        <v>57872.142999999996</v>
      </c>
      <c r="P24" s="1392">
        <v>56602.06</v>
      </c>
      <c r="Q24" s="1392">
        <v>52073.514999999999</v>
      </c>
      <c r="R24" s="1392">
        <v>55578.942000000003</v>
      </c>
      <c r="S24" s="1392">
        <v>56853.777999999998</v>
      </c>
      <c r="T24" s="1392">
        <v>59125.207000000002</v>
      </c>
      <c r="U24" s="1392">
        <v>62890.415999999997</v>
      </c>
      <c r="V24" s="1392">
        <v>69139.33</v>
      </c>
      <c r="W24" s="1392">
        <v>73301.08</v>
      </c>
      <c r="X24" s="1392">
        <v>76653.301999999996</v>
      </c>
      <c r="Y24" s="1392">
        <v>76927.221999999994</v>
      </c>
      <c r="Z24" s="1392">
        <v>77048.175000000003</v>
      </c>
      <c r="AA24" s="1392">
        <v>81659.327999999994</v>
      </c>
      <c r="AB24" s="1392">
        <v>88776.467999999993</v>
      </c>
      <c r="AC24" s="1392">
        <v>96265.130999999994</v>
      </c>
      <c r="AD24" s="1392">
        <v>92138.070999999996</v>
      </c>
      <c r="AE24" s="1392">
        <v>104580.413</v>
      </c>
      <c r="AF24" s="1392">
        <v>104589.27499999999</v>
      </c>
      <c r="AG24" s="1392">
        <v>95351.904999999999</v>
      </c>
      <c r="AH24" s="1392">
        <v>85261.104000000007</v>
      </c>
      <c r="AI24" s="1392">
        <v>80280.437999999995</v>
      </c>
      <c r="AJ24" s="1392">
        <v>75613.930999999997</v>
      </c>
      <c r="AK24" s="1392">
        <v>73347.521999999997</v>
      </c>
      <c r="AL24" s="1392">
        <v>69530.259000000005</v>
      </c>
      <c r="AM24" s="1392">
        <v>66318.288</v>
      </c>
      <c r="AN24" s="1392">
        <v>63441.04</v>
      </c>
      <c r="AO24" s="1392">
        <v>63230.322999999997</v>
      </c>
      <c r="AP24" s="1392">
        <v>61872.480000000003</v>
      </c>
      <c r="AQ24" s="1392">
        <v>67257.706000000006</v>
      </c>
      <c r="AR24" s="1392">
        <v>67947.191999999995</v>
      </c>
      <c r="AS24" s="1392">
        <v>69629.831999999995</v>
      </c>
      <c r="AT24" s="1392">
        <v>72788.218999999997</v>
      </c>
      <c r="AU24" s="1392">
        <v>77769.778000000006</v>
      </c>
      <c r="AV24" s="1404"/>
      <c r="AW24" s="720">
        <v>76393</v>
      </c>
      <c r="AX24" s="720">
        <v>94909</v>
      </c>
      <c r="AY24" s="720">
        <v>95184</v>
      </c>
      <c r="AZ24" s="720">
        <v>91073</v>
      </c>
      <c r="BA24" s="720">
        <v>83200</v>
      </c>
      <c r="BB24" s="720">
        <v>88393</v>
      </c>
      <c r="BC24" s="720">
        <v>85777</v>
      </c>
      <c r="BD24" s="720">
        <v>93309</v>
      </c>
      <c r="BE24" s="720">
        <v>97005</v>
      </c>
      <c r="BF24" s="720">
        <v>107890</v>
      </c>
      <c r="BG24" s="720">
        <v>120012</v>
      </c>
      <c r="BH24" s="720">
        <v>125158</v>
      </c>
      <c r="BI24" s="720">
        <v>115441</v>
      </c>
      <c r="BJ24" s="720">
        <v>103297</v>
      </c>
      <c r="BK24" s="720">
        <v>102436</v>
      </c>
      <c r="BL24" s="720">
        <v>108590</v>
      </c>
      <c r="BM24" s="720">
        <v>99788</v>
      </c>
      <c r="BN24" s="720">
        <v>108605</v>
      </c>
      <c r="BO24" s="720">
        <v>116745</v>
      </c>
      <c r="BP24" s="720">
        <v>118337</v>
      </c>
      <c r="BQ24" s="720">
        <v>135113</v>
      </c>
    </row>
    <row r="25" spans="1:69">
      <c r="A25" s="20"/>
      <c r="B25" s="20"/>
      <c r="C25" s="20" t="s">
        <v>1142</v>
      </c>
      <c r="D25" s="1393">
        <v>24180.496999999999</v>
      </c>
      <c r="E25" s="1393">
        <v>20082.976999999999</v>
      </c>
      <c r="F25" s="1393">
        <v>14137.558000000001</v>
      </c>
      <c r="G25" s="1393">
        <v>12146.646000000001</v>
      </c>
      <c r="H25" s="1393">
        <v>12336.288</v>
      </c>
      <c r="I25" s="1393">
        <v>13919.933000000001</v>
      </c>
      <c r="J25" s="1393">
        <v>13255.83</v>
      </c>
      <c r="K25" s="1393">
        <v>14332.739</v>
      </c>
      <c r="L25" s="1393">
        <v>15648.853999999999</v>
      </c>
      <c r="M25" s="1393">
        <v>18195.508000000002</v>
      </c>
      <c r="N25" s="1393">
        <v>18669.934000000001</v>
      </c>
      <c r="O25" s="1393">
        <v>21798.842000000001</v>
      </c>
      <c r="P25" s="1393">
        <v>21142.718000000001</v>
      </c>
      <c r="Q25" s="1393">
        <v>17141.96</v>
      </c>
      <c r="R25" s="1393">
        <v>20884.781999999999</v>
      </c>
      <c r="S25" s="1393">
        <v>21993.817999999999</v>
      </c>
      <c r="T25" s="1393">
        <v>23077.194</v>
      </c>
      <c r="U25" s="1393">
        <v>24064.877</v>
      </c>
      <c r="V25" s="1393">
        <v>30144.746999999999</v>
      </c>
      <c r="W25" s="1393">
        <v>31946.576000000001</v>
      </c>
      <c r="X25" s="1393">
        <v>33637.788</v>
      </c>
      <c r="Y25" s="1393">
        <v>32751.753000000001</v>
      </c>
      <c r="Z25" s="1393">
        <v>33530.061999999998</v>
      </c>
      <c r="AA25" s="1393">
        <v>37543.163</v>
      </c>
      <c r="AB25" s="1393">
        <v>43546.228999999999</v>
      </c>
      <c r="AC25" s="1393">
        <v>52182.930999999997</v>
      </c>
      <c r="AD25" s="1393">
        <v>49517.201000000001</v>
      </c>
      <c r="AE25" s="1393">
        <v>64244.351000000002</v>
      </c>
      <c r="AF25" s="1393">
        <v>65785.759000000005</v>
      </c>
      <c r="AG25" s="1393">
        <v>60015.945</v>
      </c>
      <c r="AH25" s="1393">
        <v>52311.909</v>
      </c>
      <c r="AI25" s="1393">
        <v>49260.364999999998</v>
      </c>
      <c r="AJ25" s="1393">
        <v>45786.11</v>
      </c>
      <c r="AK25" s="1393">
        <v>44803.131999999998</v>
      </c>
      <c r="AL25" s="1393">
        <v>42337.031999999999</v>
      </c>
      <c r="AM25" s="1393">
        <v>40743.036</v>
      </c>
      <c r="AN25" s="1393">
        <v>39259.760999999999</v>
      </c>
      <c r="AO25" s="1393">
        <v>41337.095000000001</v>
      </c>
      <c r="AP25" s="1393">
        <v>41651.707999999999</v>
      </c>
      <c r="AQ25" s="1393">
        <v>48240.226000000002</v>
      </c>
      <c r="AR25" s="1393">
        <v>50040.392999999996</v>
      </c>
      <c r="AS25" s="1393">
        <v>53774.637000000002</v>
      </c>
      <c r="AT25" s="1393">
        <v>58173.7</v>
      </c>
      <c r="AU25" s="1393">
        <v>64523.741000000002</v>
      </c>
      <c r="AV25" s="1405"/>
      <c r="AW25" s="721">
        <v>64745</v>
      </c>
      <c r="AX25" s="721">
        <v>84261</v>
      </c>
      <c r="AY25" s="721">
        <v>83490</v>
      </c>
      <c r="AZ25" s="721">
        <v>79609</v>
      </c>
      <c r="BA25" s="721">
        <v>71744</v>
      </c>
      <c r="BB25" s="721">
        <v>77590</v>
      </c>
      <c r="BC25" s="721">
        <v>75199</v>
      </c>
      <c r="BD25" s="721">
        <v>82701</v>
      </c>
      <c r="BE25" s="721">
        <v>86229</v>
      </c>
      <c r="BF25" s="721">
        <v>97355</v>
      </c>
      <c r="BG25" s="721">
        <v>109748</v>
      </c>
      <c r="BH25" s="721">
        <v>114266</v>
      </c>
      <c r="BI25" s="721">
        <v>103585</v>
      </c>
      <c r="BJ25" s="721">
        <v>91185</v>
      </c>
      <c r="BK25" s="721">
        <v>90335</v>
      </c>
      <c r="BL25" s="721">
        <v>95288</v>
      </c>
      <c r="BM25" s="721">
        <v>86701</v>
      </c>
      <c r="BN25" s="721">
        <v>95612</v>
      </c>
      <c r="BO25" s="721">
        <v>102585</v>
      </c>
      <c r="BP25" s="721">
        <v>101722</v>
      </c>
      <c r="BQ25" s="721">
        <v>117170</v>
      </c>
    </row>
    <row r="26" spans="1:69">
      <c r="A26" s="20"/>
      <c r="B26" s="20"/>
      <c r="C26" s="20" t="s">
        <v>10</v>
      </c>
      <c r="D26" s="1393">
        <v>18455.919000000002</v>
      </c>
      <c r="E26" s="1393">
        <v>18517.672999999999</v>
      </c>
      <c r="F26" s="1393">
        <v>18399.666000000001</v>
      </c>
      <c r="G26" s="1393">
        <v>20661.437999999998</v>
      </c>
      <c r="H26" s="1393">
        <v>22355.883000000002</v>
      </c>
      <c r="I26" s="1393">
        <v>23247.102999999999</v>
      </c>
      <c r="J26" s="1393">
        <v>24749.363000000001</v>
      </c>
      <c r="K26" s="1393">
        <v>28862.050999999999</v>
      </c>
      <c r="L26" s="1393">
        <v>31689.11</v>
      </c>
      <c r="M26" s="1393">
        <v>32868.311000000002</v>
      </c>
      <c r="N26" s="1393">
        <v>34277.014000000003</v>
      </c>
      <c r="O26" s="1393">
        <v>36073.300999999999</v>
      </c>
      <c r="P26" s="1393">
        <v>35459.341999999997</v>
      </c>
      <c r="Q26" s="1393">
        <v>34931.555</v>
      </c>
      <c r="R26" s="1393">
        <v>34694.160000000003</v>
      </c>
      <c r="S26" s="1393">
        <v>34859.96</v>
      </c>
      <c r="T26" s="1393">
        <v>36048.012999999999</v>
      </c>
      <c r="U26" s="1393">
        <v>38825.538999999997</v>
      </c>
      <c r="V26" s="1393">
        <v>38994.582999999999</v>
      </c>
      <c r="W26" s="1393">
        <v>41354.504000000001</v>
      </c>
      <c r="X26" s="1393">
        <v>43015.514000000003</v>
      </c>
      <c r="Y26" s="1393">
        <v>44175.468999999997</v>
      </c>
      <c r="Z26" s="1393">
        <v>43518.112999999998</v>
      </c>
      <c r="AA26" s="1393">
        <v>44116.165000000001</v>
      </c>
      <c r="AB26" s="1393">
        <v>45230.239000000001</v>
      </c>
      <c r="AC26" s="1393">
        <v>44082.2</v>
      </c>
      <c r="AD26" s="1393">
        <v>42620.87</v>
      </c>
      <c r="AE26" s="1393">
        <v>40336.061999999998</v>
      </c>
      <c r="AF26" s="1393">
        <v>38803.516000000003</v>
      </c>
      <c r="AG26" s="1393">
        <v>35335.96</v>
      </c>
      <c r="AH26" s="1393">
        <v>32949.195</v>
      </c>
      <c r="AI26" s="1393">
        <v>31020.073</v>
      </c>
      <c r="AJ26" s="1393">
        <v>29827.821</v>
      </c>
      <c r="AK26" s="1393">
        <v>28544.39</v>
      </c>
      <c r="AL26" s="1393">
        <v>27193.226999999999</v>
      </c>
      <c r="AM26" s="1393">
        <v>25575.252</v>
      </c>
      <c r="AN26" s="1393">
        <v>24181.278999999999</v>
      </c>
      <c r="AO26" s="1393">
        <v>21893.227999999999</v>
      </c>
      <c r="AP26" s="1393">
        <v>20220.772000000001</v>
      </c>
      <c r="AQ26" s="1393">
        <v>19017.48</v>
      </c>
      <c r="AR26" s="1393">
        <v>17906.798999999999</v>
      </c>
      <c r="AS26" s="1393">
        <v>15855.195</v>
      </c>
      <c r="AT26" s="1393">
        <v>14614.519</v>
      </c>
      <c r="AU26" s="1393">
        <v>13246.037</v>
      </c>
      <c r="AV26" s="1405"/>
      <c r="AW26" s="721">
        <v>11648</v>
      </c>
      <c r="AX26" s="721">
        <v>10648</v>
      </c>
      <c r="AY26" s="721">
        <v>11694</v>
      </c>
      <c r="AZ26" s="721">
        <v>11464</v>
      </c>
      <c r="BA26" s="721">
        <v>11456</v>
      </c>
      <c r="BB26" s="721">
        <v>10803</v>
      </c>
      <c r="BC26" s="721">
        <v>10578</v>
      </c>
      <c r="BD26" s="721">
        <v>10608</v>
      </c>
      <c r="BE26" s="721">
        <v>10776</v>
      </c>
      <c r="BF26" s="721">
        <v>10535</v>
      </c>
      <c r="BG26" s="721">
        <v>10264</v>
      </c>
      <c r="BH26" s="721">
        <v>10892</v>
      </c>
      <c r="BI26" s="721">
        <v>11856</v>
      </c>
      <c r="BJ26" s="721">
        <v>12112</v>
      </c>
      <c r="BK26" s="721">
        <v>12101</v>
      </c>
      <c r="BL26" s="721">
        <v>13302</v>
      </c>
      <c r="BM26" s="721">
        <v>13087</v>
      </c>
      <c r="BN26" s="721">
        <v>12993</v>
      </c>
      <c r="BO26" s="721">
        <v>14160</v>
      </c>
      <c r="BP26" s="721">
        <v>16615</v>
      </c>
      <c r="BQ26" s="721">
        <v>17943</v>
      </c>
    </row>
    <row r="27" spans="1:69">
      <c r="A27" s="17"/>
      <c r="B27" s="1847" t="s">
        <v>309</v>
      </c>
      <c r="C27" s="1847"/>
      <c r="D27" s="1392">
        <v>14807.456</v>
      </c>
      <c r="E27" s="1392">
        <v>9030.8169999999991</v>
      </c>
      <c r="F27" s="1392">
        <v>7507.1989999999996</v>
      </c>
      <c r="G27" s="1392">
        <v>7458.4030000000002</v>
      </c>
      <c r="H27" s="1392">
        <v>5476.0460000000003</v>
      </c>
      <c r="I27" s="1392">
        <v>7442.7380000000003</v>
      </c>
      <c r="J27" s="1392">
        <v>6849.1589999999997</v>
      </c>
      <c r="K27" s="1392">
        <v>9076.9</v>
      </c>
      <c r="L27" s="1392">
        <v>5704.835</v>
      </c>
      <c r="M27" s="1392">
        <v>7733.741</v>
      </c>
      <c r="N27" s="1392">
        <v>6887.4409999999998</v>
      </c>
      <c r="O27" s="1392">
        <v>11210.541999999999</v>
      </c>
      <c r="P27" s="1392">
        <v>6807.3159999999998</v>
      </c>
      <c r="Q27" s="1392">
        <v>7622.9769999999999</v>
      </c>
      <c r="R27" s="1392">
        <v>9215.2160000000003</v>
      </c>
      <c r="S27" s="1392">
        <v>9125.3860000000004</v>
      </c>
      <c r="T27" s="1392">
        <v>11128.316999999999</v>
      </c>
      <c r="U27" s="1392">
        <v>8433.9369999999999</v>
      </c>
      <c r="V27" s="1392">
        <v>11530.477000000001</v>
      </c>
      <c r="W27" s="1392">
        <v>9205.18</v>
      </c>
      <c r="X27" s="1392">
        <v>11419.924000000001</v>
      </c>
      <c r="Y27" s="1392">
        <v>12049.03</v>
      </c>
      <c r="Z27" s="1392">
        <v>11908.31</v>
      </c>
      <c r="AA27" s="1392">
        <v>16203.028</v>
      </c>
      <c r="AB27" s="1392">
        <v>17394.472000000002</v>
      </c>
      <c r="AC27" s="1392">
        <v>30996.545999999998</v>
      </c>
      <c r="AD27" s="1392">
        <v>23912.141</v>
      </c>
      <c r="AE27" s="1392">
        <v>42346.004999999997</v>
      </c>
      <c r="AF27" s="1392">
        <v>31115.688999999998</v>
      </c>
      <c r="AG27" s="1392">
        <v>28917.285</v>
      </c>
      <c r="AH27" s="1392">
        <v>34506.095999999998</v>
      </c>
      <c r="AI27" s="1392">
        <v>25671.883000000002</v>
      </c>
      <c r="AJ27" s="1392">
        <v>24711.326000000001</v>
      </c>
      <c r="AK27" s="1392">
        <v>23040.453000000001</v>
      </c>
      <c r="AL27" s="1392">
        <v>20727.036</v>
      </c>
      <c r="AM27" s="1392">
        <v>21562.403999999999</v>
      </c>
      <c r="AN27" s="1392">
        <v>26452.616000000002</v>
      </c>
      <c r="AO27" s="1392">
        <v>34355.410000000003</v>
      </c>
      <c r="AP27" s="1392">
        <v>31654.618999999999</v>
      </c>
      <c r="AQ27" s="1392">
        <v>31827.17</v>
      </c>
      <c r="AR27" s="1392">
        <v>27485.011999999999</v>
      </c>
      <c r="AS27" s="1392">
        <v>27599.044999999998</v>
      </c>
      <c r="AT27" s="1392">
        <v>35655.196000000004</v>
      </c>
      <c r="AU27" s="1392">
        <v>47440.587</v>
      </c>
      <c r="AV27" s="1404"/>
      <c r="AW27" s="672">
        <v>47815</v>
      </c>
      <c r="AX27" s="672">
        <v>87909</v>
      </c>
      <c r="AY27" s="720">
        <v>89137</v>
      </c>
      <c r="AZ27" s="720">
        <v>78426</v>
      </c>
      <c r="BA27" s="720">
        <v>79599</v>
      </c>
      <c r="BB27" s="720">
        <v>73615</v>
      </c>
      <c r="BC27" s="720">
        <v>65701</v>
      </c>
      <c r="BD27" s="720">
        <v>70767</v>
      </c>
      <c r="BE27" s="720">
        <v>63969</v>
      </c>
      <c r="BF27" s="720">
        <v>64663</v>
      </c>
      <c r="BG27" s="720">
        <v>75087</v>
      </c>
      <c r="BH27" s="720">
        <v>73054</v>
      </c>
      <c r="BI27" s="720">
        <v>78512</v>
      </c>
      <c r="BJ27" s="720">
        <v>84582</v>
      </c>
      <c r="BK27" s="720">
        <v>68027</v>
      </c>
      <c r="BL27" s="720">
        <v>64087</v>
      </c>
      <c r="BM27" s="720">
        <v>53495</v>
      </c>
      <c r="BN27" s="720">
        <v>71003</v>
      </c>
      <c r="BO27" s="720">
        <v>68355</v>
      </c>
      <c r="BP27" s="720">
        <v>69702</v>
      </c>
      <c r="BQ27" s="720">
        <v>87175</v>
      </c>
    </row>
    <row r="28" spans="1:69">
      <c r="A28" s="17"/>
      <c r="B28" s="17" t="s">
        <v>1324</v>
      </c>
      <c r="C28" s="17"/>
      <c r="D28" s="1392">
        <v>43182.084000000003</v>
      </c>
      <c r="E28" s="1392">
        <v>45696.991000000002</v>
      </c>
      <c r="F28" s="1392">
        <v>48043.79</v>
      </c>
      <c r="G28" s="1392">
        <v>49977.654000000002</v>
      </c>
      <c r="H28" s="1392">
        <v>52403.748</v>
      </c>
      <c r="I28" s="1392">
        <v>52165.474999999999</v>
      </c>
      <c r="J28" s="1392">
        <v>54253.440999999999</v>
      </c>
      <c r="K28" s="1392">
        <v>57716.733</v>
      </c>
      <c r="L28" s="1392">
        <v>60550.767</v>
      </c>
      <c r="M28" s="1392">
        <v>63599.133000000002</v>
      </c>
      <c r="N28" s="1392">
        <v>66702.960999999996</v>
      </c>
      <c r="O28" s="1392">
        <v>70169.695000000007</v>
      </c>
      <c r="P28" s="1392">
        <v>73754.464000000007</v>
      </c>
      <c r="Q28" s="1392">
        <v>77829.732999999993</v>
      </c>
      <c r="R28" s="1392">
        <v>82553.442999999999</v>
      </c>
      <c r="S28" s="1392">
        <v>87281.058000000005</v>
      </c>
      <c r="T28" s="1392">
        <v>93209.892999999996</v>
      </c>
      <c r="U28" s="1392">
        <v>96623.917000000001</v>
      </c>
      <c r="V28" s="1392">
        <v>97446.725999999995</v>
      </c>
      <c r="W28" s="1392">
        <v>98757.604000000007</v>
      </c>
      <c r="X28" s="1392">
        <v>102059.895</v>
      </c>
      <c r="Y28" s="1392">
        <v>104595.185</v>
      </c>
      <c r="Z28" s="1392">
        <v>108450.38400000001</v>
      </c>
      <c r="AA28" s="1392">
        <v>112972.80499999999</v>
      </c>
      <c r="AB28" s="1392">
        <v>112675.198</v>
      </c>
      <c r="AC28" s="1392">
        <v>116737.452</v>
      </c>
      <c r="AD28" s="1392">
        <v>121652.482</v>
      </c>
      <c r="AE28" s="1392">
        <v>126135.798</v>
      </c>
      <c r="AF28" s="1392">
        <v>132053.26</v>
      </c>
      <c r="AG28" s="1392">
        <v>137676.83900000001</v>
      </c>
      <c r="AH28" s="1392">
        <v>144056.98199999999</v>
      </c>
      <c r="AI28" s="1392">
        <v>150134.45699999999</v>
      </c>
      <c r="AJ28" s="1392">
        <v>156655.65900000001</v>
      </c>
      <c r="AK28" s="1392">
        <v>164465.54999999999</v>
      </c>
      <c r="AL28" s="1392">
        <v>169747.41500000001</v>
      </c>
      <c r="AM28" s="1392">
        <v>177521.78700000001</v>
      </c>
      <c r="AN28" s="1392">
        <v>183746.86199999999</v>
      </c>
      <c r="AO28" s="1392">
        <v>188827.329</v>
      </c>
      <c r="AP28" s="1392">
        <v>191764.541</v>
      </c>
      <c r="AQ28" s="1392">
        <v>196747.89499999999</v>
      </c>
      <c r="AR28" s="1392">
        <v>203417.22700000001</v>
      </c>
      <c r="AS28" s="1392">
        <v>207308.21299999999</v>
      </c>
      <c r="AT28" s="1392">
        <v>211905.43700000001</v>
      </c>
      <c r="AU28" s="1392">
        <v>216060.21900000001</v>
      </c>
      <c r="AV28" s="1404"/>
      <c r="AW28" s="672">
        <v>220666</v>
      </c>
      <c r="AX28" s="672">
        <v>214565</v>
      </c>
      <c r="AY28" s="720">
        <v>218386</v>
      </c>
      <c r="AZ28" s="720">
        <v>218584</v>
      </c>
      <c r="BA28" s="720">
        <v>223469</v>
      </c>
      <c r="BB28" s="720">
        <v>220441</v>
      </c>
      <c r="BC28" s="720">
        <v>221664</v>
      </c>
      <c r="BD28" s="720">
        <v>218544</v>
      </c>
      <c r="BE28" s="720">
        <v>217558</v>
      </c>
      <c r="BF28" s="720">
        <v>221308</v>
      </c>
      <c r="BG28" s="720">
        <v>224405</v>
      </c>
      <c r="BH28" s="720">
        <v>231740</v>
      </c>
      <c r="BI28" s="720">
        <v>238070</v>
      </c>
      <c r="BJ28" s="720">
        <v>244095</v>
      </c>
      <c r="BK28" s="720">
        <v>253994</v>
      </c>
      <c r="BL28" s="720">
        <v>262566</v>
      </c>
      <c r="BM28" s="720">
        <v>274994</v>
      </c>
      <c r="BN28" s="720">
        <v>283015</v>
      </c>
      <c r="BO28" s="720">
        <v>292095</v>
      </c>
      <c r="BP28" s="720">
        <v>303683</v>
      </c>
      <c r="BQ28" s="720">
        <v>311812</v>
      </c>
    </row>
    <row r="29" spans="1:69">
      <c r="A29" s="17"/>
      <c r="B29" s="17" t="s">
        <v>1362</v>
      </c>
      <c r="C29" s="17"/>
      <c r="D29" s="721">
        <v>0</v>
      </c>
      <c r="E29" s="721">
        <v>0</v>
      </c>
      <c r="F29" s="721">
        <v>0</v>
      </c>
      <c r="G29" s="721">
        <v>0</v>
      </c>
      <c r="H29" s="721">
        <v>0</v>
      </c>
      <c r="I29" s="721">
        <v>0</v>
      </c>
      <c r="J29" s="721">
        <v>0</v>
      </c>
      <c r="K29" s="721">
        <v>0</v>
      </c>
      <c r="L29" s="721">
        <v>0</v>
      </c>
      <c r="M29" s="721">
        <v>0</v>
      </c>
      <c r="N29" s="721">
        <v>0</v>
      </c>
      <c r="O29" s="721">
        <v>0</v>
      </c>
      <c r="P29" s="721">
        <v>0</v>
      </c>
      <c r="Q29" s="721">
        <v>0</v>
      </c>
      <c r="R29" s="721">
        <v>0</v>
      </c>
      <c r="S29" s="721">
        <v>0</v>
      </c>
      <c r="T29" s="721">
        <v>0</v>
      </c>
      <c r="U29" s="721">
        <v>0</v>
      </c>
      <c r="V29" s="721">
        <v>0</v>
      </c>
      <c r="W29" s="721">
        <v>0</v>
      </c>
      <c r="X29" s="721">
        <v>0</v>
      </c>
      <c r="Y29" s="721">
        <v>0</v>
      </c>
      <c r="Z29" s="721">
        <v>0</v>
      </c>
      <c r="AA29" s="721">
        <v>0</v>
      </c>
      <c r="AB29" s="721">
        <v>0</v>
      </c>
      <c r="AC29" s="721">
        <v>0</v>
      </c>
      <c r="AD29" s="721">
        <v>0</v>
      </c>
      <c r="AE29" s="721">
        <v>0</v>
      </c>
      <c r="AF29" s="721">
        <v>0</v>
      </c>
      <c r="AG29" s="721">
        <v>0</v>
      </c>
      <c r="AH29" s="721">
        <v>0</v>
      </c>
      <c r="AI29" s="721">
        <v>0</v>
      </c>
      <c r="AJ29" s="721">
        <v>0</v>
      </c>
      <c r="AK29" s="721">
        <v>0</v>
      </c>
      <c r="AL29" s="721">
        <v>0</v>
      </c>
      <c r="AM29" s="721">
        <v>0</v>
      </c>
      <c r="AN29" s="721">
        <v>0</v>
      </c>
      <c r="AO29" s="721">
        <v>0</v>
      </c>
      <c r="AP29" s="721">
        <v>0</v>
      </c>
      <c r="AQ29" s="721">
        <v>0</v>
      </c>
      <c r="AR29" s="721">
        <v>0</v>
      </c>
      <c r="AS29" s="721">
        <v>0</v>
      </c>
      <c r="AT29" s="721">
        <v>0</v>
      </c>
      <c r="AU29" s="721">
        <v>0</v>
      </c>
      <c r="AV29" s="1404"/>
      <c r="AW29" s="672">
        <v>4238.4128382700001</v>
      </c>
      <c r="AX29" s="721">
        <v>0</v>
      </c>
      <c r="AY29" s="721">
        <v>0</v>
      </c>
      <c r="AZ29" s="721">
        <v>0</v>
      </c>
      <c r="BA29" s="720">
        <v>4250</v>
      </c>
      <c r="BB29" s="720">
        <v>4414</v>
      </c>
      <c r="BC29" s="720">
        <v>4300</v>
      </c>
      <c r="BD29" s="720">
        <v>4621</v>
      </c>
      <c r="BE29" s="720">
        <v>4784</v>
      </c>
      <c r="BF29" s="720">
        <v>5452</v>
      </c>
      <c r="BG29" s="720">
        <v>5993</v>
      </c>
      <c r="BH29" s="720">
        <v>5697</v>
      </c>
      <c r="BI29" s="720">
        <v>3465</v>
      </c>
      <c r="BJ29" s="720">
        <v>2846</v>
      </c>
      <c r="BK29" s="720">
        <v>3716</v>
      </c>
      <c r="BL29" s="720">
        <v>3636</v>
      </c>
      <c r="BM29" s="720">
        <v>3361</v>
      </c>
      <c r="BN29" s="720">
        <v>3162</v>
      </c>
      <c r="BO29" s="720">
        <v>3011</v>
      </c>
      <c r="BP29" s="720">
        <v>3961</v>
      </c>
      <c r="BQ29" s="720">
        <v>4176</v>
      </c>
    </row>
    <row r="30" spans="1:69">
      <c r="A30" s="17"/>
      <c r="B30" s="17" t="s">
        <v>1261</v>
      </c>
      <c r="C30" s="17"/>
      <c r="D30" s="721">
        <v>0</v>
      </c>
      <c r="E30" s="721">
        <v>0</v>
      </c>
      <c r="F30" s="721">
        <v>0</v>
      </c>
      <c r="G30" s="721">
        <v>0</v>
      </c>
      <c r="H30" s="721">
        <v>0</v>
      </c>
      <c r="I30" s="721">
        <v>0</v>
      </c>
      <c r="J30" s="721">
        <v>0</v>
      </c>
      <c r="K30" s="721">
        <v>0</v>
      </c>
      <c r="L30" s="721">
        <v>0</v>
      </c>
      <c r="M30" s="721">
        <v>0</v>
      </c>
      <c r="N30" s="721">
        <v>0</v>
      </c>
      <c r="O30" s="721">
        <v>0</v>
      </c>
      <c r="P30" s="721">
        <v>0</v>
      </c>
      <c r="Q30" s="721">
        <v>0</v>
      </c>
      <c r="R30" s="721">
        <v>0</v>
      </c>
      <c r="S30" s="721">
        <v>0</v>
      </c>
      <c r="T30" s="721">
        <v>0</v>
      </c>
      <c r="U30" s="721">
        <v>0</v>
      </c>
      <c r="V30" s="721">
        <v>0</v>
      </c>
      <c r="W30" s="721">
        <v>0</v>
      </c>
      <c r="X30" s="721">
        <v>0</v>
      </c>
      <c r="Y30" s="721">
        <v>0</v>
      </c>
      <c r="Z30" s="721">
        <v>0</v>
      </c>
      <c r="AA30" s="721">
        <v>0</v>
      </c>
      <c r="AB30" s="721">
        <v>0</v>
      </c>
      <c r="AC30" s="721">
        <v>0</v>
      </c>
      <c r="AD30" s="721">
        <v>0</v>
      </c>
      <c r="AE30" s="721">
        <v>0</v>
      </c>
      <c r="AF30" s="721">
        <v>0</v>
      </c>
      <c r="AG30" s="721">
        <v>0</v>
      </c>
      <c r="AH30" s="721">
        <v>0</v>
      </c>
      <c r="AI30" s="721">
        <v>0</v>
      </c>
      <c r="AJ30" s="721">
        <v>0</v>
      </c>
      <c r="AK30" s="721">
        <v>0</v>
      </c>
      <c r="AL30" s="721">
        <v>0</v>
      </c>
      <c r="AM30" s="721">
        <v>0</v>
      </c>
      <c r="AN30" s="721">
        <v>0</v>
      </c>
      <c r="AO30" s="721">
        <v>0</v>
      </c>
      <c r="AP30" s="721">
        <v>0</v>
      </c>
      <c r="AQ30" s="721">
        <v>0</v>
      </c>
      <c r="AR30" s="721">
        <v>0</v>
      </c>
      <c r="AS30" s="721">
        <v>0</v>
      </c>
      <c r="AT30" s="721">
        <v>0</v>
      </c>
      <c r="AU30" s="721">
        <v>0</v>
      </c>
      <c r="AV30" s="1404"/>
      <c r="AW30" s="672">
        <v>16620</v>
      </c>
      <c r="AX30" s="721">
        <v>0</v>
      </c>
      <c r="AY30" s="721">
        <v>0</v>
      </c>
      <c r="AZ30" s="721">
        <v>0</v>
      </c>
      <c r="BA30" s="720">
        <v>16250</v>
      </c>
      <c r="BB30" s="720">
        <v>17137</v>
      </c>
      <c r="BC30" s="720">
        <v>17160</v>
      </c>
      <c r="BD30" s="720">
        <v>16745</v>
      </c>
      <c r="BE30" s="720">
        <v>16240</v>
      </c>
      <c r="BF30" s="720">
        <v>16948</v>
      </c>
      <c r="BG30" s="720">
        <v>16906</v>
      </c>
      <c r="BH30" s="720">
        <v>16586</v>
      </c>
      <c r="BI30" s="720">
        <v>16580</v>
      </c>
      <c r="BJ30" s="720">
        <v>16593</v>
      </c>
      <c r="BK30" s="720">
        <v>17098</v>
      </c>
      <c r="BL30" s="720">
        <v>17244</v>
      </c>
      <c r="BM30" s="720">
        <v>17110</v>
      </c>
      <c r="BN30" s="720">
        <v>17451</v>
      </c>
      <c r="BO30" s="720">
        <v>15997</v>
      </c>
      <c r="BP30" s="720">
        <v>16417</v>
      </c>
      <c r="BQ30" s="720">
        <v>16628</v>
      </c>
    </row>
    <row r="31" spans="1:69">
      <c r="A31" s="17"/>
      <c r="B31" s="1847" t="s">
        <v>308</v>
      </c>
      <c r="C31" s="1847"/>
      <c r="D31" s="1392">
        <v>137010.75</v>
      </c>
      <c r="E31" s="1392">
        <v>126420.86599999999</v>
      </c>
      <c r="F31" s="1392">
        <v>120530.147</v>
      </c>
      <c r="G31" s="1392">
        <v>128278.27499999999</v>
      </c>
      <c r="H31" s="1392">
        <v>117908.617</v>
      </c>
      <c r="I31" s="1392">
        <v>118864.20699999999</v>
      </c>
      <c r="J31" s="1392">
        <v>116154.61900000001</v>
      </c>
      <c r="K31" s="1392">
        <v>129747.364</v>
      </c>
      <c r="L31" s="1392">
        <v>141088.03</v>
      </c>
      <c r="M31" s="1392">
        <v>143415.29399999999</v>
      </c>
      <c r="N31" s="1392">
        <v>149875.10200000001</v>
      </c>
      <c r="O31" s="1392">
        <v>161299.21599999999</v>
      </c>
      <c r="P31" s="1392">
        <v>153182.565</v>
      </c>
      <c r="Q31" s="1392">
        <v>181404.81200000001</v>
      </c>
      <c r="R31" s="1392">
        <v>170716.685</v>
      </c>
      <c r="S31" s="1392">
        <v>183448.519</v>
      </c>
      <c r="T31" s="1392">
        <v>182597.59</v>
      </c>
      <c r="U31" s="1392">
        <v>186376.073</v>
      </c>
      <c r="V31" s="1392">
        <v>205044.33</v>
      </c>
      <c r="W31" s="1392">
        <v>209257.948</v>
      </c>
      <c r="X31" s="1392">
        <v>213598.30799999999</v>
      </c>
      <c r="Y31" s="1392">
        <v>205116.28700000001</v>
      </c>
      <c r="Z31" s="1392">
        <v>195995.57800000001</v>
      </c>
      <c r="AA31" s="1392">
        <v>210609.38800000001</v>
      </c>
      <c r="AB31" s="1392">
        <v>217374.13</v>
      </c>
      <c r="AC31" s="1392">
        <v>260819.29500000001</v>
      </c>
      <c r="AD31" s="1392">
        <v>240461.454</v>
      </c>
      <c r="AE31" s="1392">
        <v>252927.057</v>
      </c>
      <c r="AF31" s="1392">
        <v>255155.46100000001</v>
      </c>
      <c r="AG31" s="1392">
        <v>242089.05600000001</v>
      </c>
      <c r="AH31" s="1392">
        <v>249307.62700000001</v>
      </c>
      <c r="AI31" s="1392">
        <v>221264.76</v>
      </c>
      <c r="AJ31" s="1392">
        <v>219316.85399999999</v>
      </c>
      <c r="AK31" s="1392">
        <v>221984.033</v>
      </c>
      <c r="AL31" s="1392">
        <v>220314.41399999999</v>
      </c>
      <c r="AM31" s="1392">
        <v>222244.30900000001</v>
      </c>
      <c r="AN31" s="1392">
        <v>214977.07699999999</v>
      </c>
      <c r="AO31" s="1392">
        <v>228502.636</v>
      </c>
      <c r="AP31" s="1392">
        <v>219688.03200000001</v>
      </c>
      <c r="AQ31" s="1392">
        <v>239090.21400000001</v>
      </c>
      <c r="AR31" s="1392">
        <v>238925.43799999999</v>
      </c>
      <c r="AS31" s="1392">
        <v>254537.10800000001</v>
      </c>
      <c r="AT31" s="1392">
        <v>256790.04300000001</v>
      </c>
      <c r="AU31" s="1392">
        <v>277364.23800000001</v>
      </c>
      <c r="AV31" s="1404"/>
      <c r="AW31" s="672">
        <v>256168</v>
      </c>
      <c r="AX31" s="672">
        <v>323592.63822089997</v>
      </c>
      <c r="AY31" s="720">
        <v>293635.77562434995</v>
      </c>
      <c r="AZ31" s="720">
        <v>298505.43023206014</v>
      </c>
      <c r="BA31" s="720">
        <v>273109</v>
      </c>
      <c r="BB31" s="720">
        <v>283618.69539020001</v>
      </c>
      <c r="BC31" s="720">
        <v>279284.95386835001</v>
      </c>
      <c r="BD31" s="1437">
        <v>293765</v>
      </c>
      <c r="BE31" s="720">
        <v>273027</v>
      </c>
      <c r="BF31" s="720">
        <v>271643</v>
      </c>
      <c r="BG31" s="720">
        <v>299505</v>
      </c>
      <c r="BH31" s="720">
        <v>306584</v>
      </c>
      <c r="BI31" s="720">
        <v>305538</v>
      </c>
      <c r="BJ31" s="720">
        <v>314152</v>
      </c>
      <c r="BK31" s="720">
        <v>308502</v>
      </c>
      <c r="BL31" s="720">
        <v>327413</v>
      </c>
      <c r="BM31" s="720">
        <v>320437</v>
      </c>
      <c r="BN31" s="720">
        <v>354072</v>
      </c>
      <c r="BO31" s="720">
        <v>386284</v>
      </c>
      <c r="BP31" s="720">
        <v>410639</v>
      </c>
      <c r="BQ31" s="720">
        <v>382839</v>
      </c>
    </row>
    <row r="32" spans="1:69">
      <c r="A32" s="20"/>
      <c r="B32" s="20"/>
      <c r="C32" s="20" t="s">
        <v>1262</v>
      </c>
      <c r="D32" s="721">
        <v>0</v>
      </c>
      <c r="E32" s="721">
        <v>0</v>
      </c>
      <c r="F32" s="721">
        <v>0</v>
      </c>
      <c r="G32" s="721">
        <v>0</v>
      </c>
      <c r="H32" s="721">
        <v>0</v>
      </c>
      <c r="I32" s="721">
        <v>0</v>
      </c>
      <c r="J32" s="721">
        <v>0</v>
      </c>
      <c r="K32" s="721">
        <v>0</v>
      </c>
      <c r="L32" s="721">
        <v>0</v>
      </c>
      <c r="M32" s="721">
        <v>0</v>
      </c>
      <c r="N32" s="721">
        <v>0</v>
      </c>
      <c r="O32" s="721">
        <v>0</v>
      </c>
      <c r="P32" s="721">
        <v>0</v>
      </c>
      <c r="Q32" s="721">
        <v>0</v>
      </c>
      <c r="R32" s="721">
        <v>0</v>
      </c>
      <c r="S32" s="721">
        <v>0</v>
      </c>
      <c r="T32" s="721">
        <v>0</v>
      </c>
      <c r="U32" s="721">
        <v>0</v>
      </c>
      <c r="V32" s="721">
        <v>0</v>
      </c>
      <c r="W32" s="721">
        <v>0</v>
      </c>
      <c r="X32" s="721">
        <v>0</v>
      </c>
      <c r="Y32" s="721">
        <v>0</v>
      </c>
      <c r="Z32" s="721">
        <v>0</v>
      </c>
      <c r="AA32" s="721">
        <v>0</v>
      </c>
      <c r="AB32" s="721">
        <v>0</v>
      </c>
      <c r="AC32" s="721">
        <v>0</v>
      </c>
      <c r="AD32" s="721">
        <v>0</v>
      </c>
      <c r="AE32" s="721">
        <v>0</v>
      </c>
      <c r="AF32" s="721">
        <v>0</v>
      </c>
      <c r="AG32" s="721">
        <v>0</v>
      </c>
      <c r="AH32" s="721">
        <v>0</v>
      </c>
      <c r="AI32" s="721">
        <v>0</v>
      </c>
      <c r="AJ32" s="721">
        <v>0</v>
      </c>
      <c r="AK32" s="721">
        <v>0</v>
      </c>
      <c r="AL32" s="721">
        <v>0</v>
      </c>
      <c r="AM32" s="721">
        <v>0</v>
      </c>
      <c r="AN32" s="721">
        <v>0</v>
      </c>
      <c r="AO32" s="721">
        <v>0</v>
      </c>
      <c r="AP32" s="721">
        <v>0</v>
      </c>
      <c r="AQ32" s="721">
        <v>0</v>
      </c>
      <c r="AR32" s="721">
        <v>0</v>
      </c>
      <c r="AS32" s="721">
        <v>0</v>
      </c>
      <c r="AT32" s="721">
        <v>0</v>
      </c>
      <c r="AU32" s="721">
        <v>0</v>
      </c>
      <c r="AV32" s="1405"/>
      <c r="AW32" s="703">
        <v>12411</v>
      </c>
      <c r="AX32" s="721">
        <v>0</v>
      </c>
      <c r="AY32" s="721">
        <v>0</v>
      </c>
      <c r="AZ32" s="721">
        <v>0</v>
      </c>
      <c r="BA32" s="721">
        <v>9357</v>
      </c>
      <c r="BB32" s="721">
        <v>8470</v>
      </c>
      <c r="BC32" s="721">
        <v>9018</v>
      </c>
      <c r="BD32" s="721">
        <v>10907</v>
      </c>
      <c r="BE32" s="721">
        <v>10206</v>
      </c>
      <c r="BF32" s="721">
        <v>7633</v>
      </c>
      <c r="BG32" s="721">
        <v>10605</v>
      </c>
      <c r="BH32" s="721">
        <v>11794</v>
      </c>
      <c r="BI32" s="721">
        <v>10657</v>
      </c>
      <c r="BJ32" s="721">
        <v>9679</v>
      </c>
      <c r="BK32" s="721">
        <v>11064</v>
      </c>
      <c r="BL32" s="721">
        <v>13814</v>
      </c>
      <c r="BM32" s="721">
        <v>12841</v>
      </c>
      <c r="BN32" s="721">
        <v>11431</v>
      </c>
      <c r="BO32" s="721">
        <v>12707</v>
      </c>
      <c r="BP32" s="721">
        <v>14424</v>
      </c>
      <c r="BQ32" s="721">
        <v>14255</v>
      </c>
    </row>
    <row r="33" spans="1:69">
      <c r="A33" s="17"/>
      <c r="B33" s="17"/>
      <c r="C33" s="20" t="s">
        <v>1263</v>
      </c>
      <c r="D33" s="721">
        <v>0</v>
      </c>
      <c r="E33" s="721">
        <v>0</v>
      </c>
      <c r="F33" s="721">
        <v>0</v>
      </c>
      <c r="G33" s="721">
        <v>0</v>
      </c>
      <c r="H33" s="721">
        <v>0</v>
      </c>
      <c r="I33" s="721">
        <v>0</v>
      </c>
      <c r="J33" s="721">
        <v>0</v>
      </c>
      <c r="K33" s="721">
        <v>0</v>
      </c>
      <c r="L33" s="721">
        <v>0</v>
      </c>
      <c r="M33" s="721">
        <v>0</v>
      </c>
      <c r="N33" s="721">
        <v>0</v>
      </c>
      <c r="O33" s="721">
        <v>0</v>
      </c>
      <c r="P33" s="721">
        <v>0</v>
      </c>
      <c r="Q33" s="721">
        <v>0</v>
      </c>
      <c r="R33" s="721">
        <v>0</v>
      </c>
      <c r="S33" s="721">
        <v>0</v>
      </c>
      <c r="T33" s="721">
        <v>0</v>
      </c>
      <c r="U33" s="721">
        <v>0</v>
      </c>
      <c r="V33" s="721">
        <v>0</v>
      </c>
      <c r="W33" s="721">
        <v>0</v>
      </c>
      <c r="X33" s="721">
        <v>0</v>
      </c>
      <c r="Y33" s="721">
        <v>0</v>
      </c>
      <c r="Z33" s="721">
        <v>0</v>
      </c>
      <c r="AA33" s="721">
        <v>0</v>
      </c>
      <c r="AB33" s="721">
        <v>0</v>
      </c>
      <c r="AC33" s="721">
        <v>0</v>
      </c>
      <c r="AD33" s="721">
        <v>0</v>
      </c>
      <c r="AE33" s="721">
        <v>0</v>
      </c>
      <c r="AF33" s="721">
        <v>0</v>
      </c>
      <c r="AG33" s="721">
        <v>0</v>
      </c>
      <c r="AH33" s="721">
        <v>0</v>
      </c>
      <c r="AI33" s="721">
        <v>0</v>
      </c>
      <c r="AJ33" s="721">
        <v>0</v>
      </c>
      <c r="AK33" s="721">
        <v>0</v>
      </c>
      <c r="AL33" s="721">
        <v>0</v>
      </c>
      <c r="AM33" s="721">
        <v>0</v>
      </c>
      <c r="AN33" s="721">
        <v>0</v>
      </c>
      <c r="AO33" s="721">
        <v>0</v>
      </c>
      <c r="AP33" s="721">
        <v>0</v>
      </c>
      <c r="AQ33" s="721">
        <v>0</v>
      </c>
      <c r="AR33" s="721">
        <v>0</v>
      </c>
      <c r="AS33" s="721">
        <v>0</v>
      </c>
      <c r="AT33" s="721">
        <v>0</v>
      </c>
      <c r="AU33" s="721">
        <v>0</v>
      </c>
      <c r="AV33" s="1404"/>
      <c r="AW33" s="672">
        <v>6294</v>
      </c>
      <c r="AX33" s="721">
        <v>0</v>
      </c>
      <c r="AY33" s="721">
        <v>0</v>
      </c>
      <c r="AZ33" s="721">
        <v>0</v>
      </c>
      <c r="BA33" s="720">
        <v>3845</v>
      </c>
      <c r="BB33" s="721">
        <v>3753</v>
      </c>
      <c r="BC33" s="721">
        <v>3253</v>
      </c>
      <c r="BD33" s="721">
        <v>2726</v>
      </c>
      <c r="BE33" s="721">
        <v>2904</v>
      </c>
      <c r="BF33" s="721">
        <v>3584</v>
      </c>
      <c r="BG33" s="721">
        <v>5973</v>
      </c>
      <c r="BH33" s="721">
        <v>5304</v>
      </c>
      <c r="BI33" s="721">
        <v>5199</v>
      </c>
      <c r="BJ33" s="721">
        <v>4840</v>
      </c>
      <c r="BK33" s="721">
        <v>5229</v>
      </c>
      <c r="BL33" s="721">
        <v>5097</v>
      </c>
      <c r="BM33" s="721">
        <v>6267</v>
      </c>
      <c r="BN33" s="721">
        <v>7217</v>
      </c>
      <c r="BO33" s="721">
        <v>7569</v>
      </c>
      <c r="BP33" s="721">
        <v>8707</v>
      </c>
      <c r="BQ33" s="721">
        <v>10110</v>
      </c>
    </row>
    <row r="34" spans="1:69">
      <c r="A34" s="20"/>
      <c r="B34" s="20"/>
      <c r="C34" s="20" t="s">
        <v>305</v>
      </c>
      <c r="D34" s="1393">
        <v>22425.823</v>
      </c>
      <c r="E34" s="1393">
        <v>22909.852999999999</v>
      </c>
      <c r="F34" s="1393">
        <v>22497.673999999999</v>
      </c>
      <c r="G34" s="1393">
        <v>22772.611000000001</v>
      </c>
      <c r="H34" s="1393">
        <v>22038.216</v>
      </c>
      <c r="I34" s="1393">
        <v>25755.920999999998</v>
      </c>
      <c r="J34" s="1393">
        <v>28255.278999999999</v>
      </c>
      <c r="K34" s="1393">
        <v>33017.495999999999</v>
      </c>
      <c r="L34" s="1393">
        <v>33829.870999999999</v>
      </c>
      <c r="M34" s="1393">
        <v>35293.661999999997</v>
      </c>
      <c r="N34" s="1393">
        <v>37210.493000000002</v>
      </c>
      <c r="O34" s="1393">
        <v>37637.699000000001</v>
      </c>
      <c r="P34" s="1393">
        <v>38974.483999999997</v>
      </c>
      <c r="Q34" s="1393">
        <v>44984.468999999997</v>
      </c>
      <c r="R34" s="1393">
        <v>42947.885000000002</v>
      </c>
      <c r="S34" s="1393">
        <v>48543.74</v>
      </c>
      <c r="T34" s="1393">
        <v>54372.125</v>
      </c>
      <c r="U34" s="1393">
        <v>52031.464</v>
      </c>
      <c r="V34" s="1393">
        <v>53813.427000000003</v>
      </c>
      <c r="W34" s="1393">
        <v>54393.527000000002</v>
      </c>
      <c r="X34" s="1393">
        <v>55639.061999999998</v>
      </c>
      <c r="Y34" s="1393">
        <v>55534.438999999998</v>
      </c>
      <c r="Z34" s="1393">
        <v>52119.94</v>
      </c>
      <c r="AA34" s="1393">
        <v>54471.642999999996</v>
      </c>
      <c r="AB34" s="1393">
        <v>54568.934999999998</v>
      </c>
      <c r="AC34" s="1393">
        <v>59527.478999999999</v>
      </c>
      <c r="AD34" s="1393">
        <v>59228.35</v>
      </c>
      <c r="AE34" s="1393">
        <v>65910.173999999999</v>
      </c>
      <c r="AF34" s="1393">
        <v>65784.563999999998</v>
      </c>
      <c r="AG34" s="1393">
        <v>57918.870999999999</v>
      </c>
      <c r="AH34" s="1393">
        <v>60282.082000000002</v>
      </c>
      <c r="AI34" s="1393">
        <v>58732.101000000002</v>
      </c>
      <c r="AJ34" s="1393">
        <v>57420.074999999997</v>
      </c>
      <c r="AK34" s="1393">
        <v>53226.084000000003</v>
      </c>
      <c r="AL34" s="1393">
        <v>52104.21</v>
      </c>
      <c r="AM34" s="1393">
        <v>48405.974999999999</v>
      </c>
      <c r="AN34" s="1393">
        <v>48547.508000000002</v>
      </c>
      <c r="AO34" s="1393">
        <v>45510.580999999998</v>
      </c>
      <c r="AP34" s="1393">
        <v>46261.525000000001</v>
      </c>
      <c r="AQ34" s="1393">
        <v>45735.4</v>
      </c>
      <c r="AR34" s="1393">
        <v>41611.154000000002</v>
      </c>
      <c r="AS34" s="1393">
        <v>41712.031000000003</v>
      </c>
      <c r="AT34" s="1393">
        <v>41199.252</v>
      </c>
      <c r="AU34" s="1393">
        <v>43945.735000000001</v>
      </c>
      <c r="AV34" s="1405"/>
      <c r="AW34" s="703">
        <v>42810</v>
      </c>
      <c r="AX34" s="703">
        <v>52768</v>
      </c>
      <c r="AY34" s="1393">
        <v>50385</v>
      </c>
      <c r="AZ34" s="1393">
        <v>52040</v>
      </c>
      <c r="BA34" s="1393">
        <v>74916</v>
      </c>
      <c r="BB34" s="721">
        <v>46492</v>
      </c>
      <c r="BC34" s="721">
        <v>41592</v>
      </c>
      <c r="BD34" s="721">
        <v>78996</v>
      </c>
      <c r="BE34" s="721">
        <v>75036</v>
      </c>
      <c r="BF34" s="721">
        <v>61906</v>
      </c>
      <c r="BG34" s="721">
        <v>65782</v>
      </c>
      <c r="BH34" s="721">
        <v>57446</v>
      </c>
      <c r="BI34" s="721">
        <v>54540</v>
      </c>
      <c r="BJ34" s="721">
        <v>54674</v>
      </c>
      <c r="BK34" s="721">
        <v>44184</v>
      </c>
      <c r="BL34" s="721">
        <v>44859</v>
      </c>
      <c r="BM34" s="721">
        <v>46677</v>
      </c>
      <c r="BN34" s="721">
        <v>47608</v>
      </c>
      <c r="BO34" s="721">
        <v>51456</v>
      </c>
      <c r="BP34" s="721">
        <v>54687</v>
      </c>
      <c r="BQ34" s="721">
        <v>45224</v>
      </c>
    </row>
    <row r="35" spans="1:69">
      <c r="A35" s="20"/>
      <c r="B35" s="20"/>
      <c r="C35" s="20" t="s">
        <v>1209</v>
      </c>
      <c r="D35" s="721">
        <v>0</v>
      </c>
      <c r="E35" s="721">
        <v>0</v>
      </c>
      <c r="F35" s="721">
        <v>0</v>
      </c>
      <c r="G35" s="721">
        <v>0</v>
      </c>
      <c r="H35" s="721">
        <v>0</v>
      </c>
      <c r="I35" s="721">
        <v>0</v>
      </c>
      <c r="J35" s="721">
        <v>0</v>
      </c>
      <c r="K35" s="721">
        <v>0</v>
      </c>
      <c r="L35" s="721">
        <v>0</v>
      </c>
      <c r="M35" s="721">
        <v>0</v>
      </c>
      <c r="N35" s="721">
        <v>0</v>
      </c>
      <c r="O35" s="721">
        <v>0</v>
      </c>
      <c r="P35" s="721">
        <v>0</v>
      </c>
      <c r="Q35" s="721">
        <v>0</v>
      </c>
      <c r="R35" s="721">
        <v>0</v>
      </c>
      <c r="S35" s="721">
        <v>0</v>
      </c>
      <c r="T35" s="721">
        <v>0</v>
      </c>
      <c r="U35" s="721">
        <v>0</v>
      </c>
      <c r="V35" s="721">
        <v>0</v>
      </c>
      <c r="W35" s="721">
        <v>0</v>
      </c>
      <c r="X35" s="721">
        <v>0</v>
      </c>
      <c r="Y35" s="721">
        <v>0</v>
      </c>
      <c r="Z35" s="721">
        <v>0</v>
      </c>
      <c r="AA35" s="721">
        <v>0</v>
      </c>
      <c r="AB35" s="721">
        <v>0</v>
      </c>
      <c r="AC35" s="721">
        <v>0</v>
      </c>
      <c r="AD35" s="721">
        <v>0</v>
      </c>
      <c r="AE35" s="721">
        <v>0</v>
      </c>
      <c r="AF35" s="721">
        <v>0</v>
      </c>
      <c r="AG35" s="721">
        <v>0</v>
      </c>
      <c r="AH35" s="721">
        <v>0</v>
      </c>
      <c r="AI35" s="721">
        <v>0</v>
      </c>
      <c r="AJ35" s="721">
        <v>0</v>
      </c>
      <c r="AK35" s="721">
        <v>0</v>
      </c>
      <c r="AL35" s="721">
        <v>0</v>
      </c>
      <c r="AM35" s="721">
        <v>0</v>
      </c>
      <c r="AN35" s="1393">
        <v>4148.3670000000002</v>
      </c>
      <c r="AO35" s="1393">
        <v>6730.0519999999997</v>
      </c>
      <c r="AP35" s="1393">
        <v>7663.8050000000003</v>
      </c>
      <c r="AQ35" s="1393">
        <v>7985.4340000000002</v>
      </c>
      <c r="AR35" s="1393">
        <v>7701.57</v>
      </c>
      <c r="AS35" s="1393">
        <v>10868.258</v>
      </c>
      <c r="AT35" s="1393">
        <v>10768.636</v>
      </c>
      <c r="AU35" s="1393">
        <v>11513.064</v>
      </c>
      <c r="AV35" s="1405"/>
      <c r="AW35" s="703">
        <v>0</v>
      </c>
      <c r="AX35" s="703">
        <v>4937</v>
      </c>
      <c r="AY35" s="1393">
        <v>4512</v>
      </c>
      <c r="AZ35" s="1393">
        <v>4412</v>
      </c>
      <c r="BA35" s="721">
        <v>0</v>
      </c>
      <c r="BB35" s="721">
        <v>0</v>
      </c>
      <c r="BC35" s="721">
        <v>0</v>
      </c>
      <c r="BD35" s="721">
        <v>0</v>
      </c>
      <c r="BE35" s="721">
        <v>0</v>
      </c>
      <c r="BF35" s="721">
        <v>0</v>
      </c>
      <c r="BG35" s="721">
        <v>0</v>
      </c>
      <c r="BH35" s="721">
        <v>0</v>
      </c>
      <c r="BI35" s="721">
        <v>0</v>
      </c>
      <c r="BJ35" s="721">
        <v>0</v>
      </c>
      <c r="BK35" s="721">
        <v>0</v>
      </c>
      <c r="BL35" s="721">
        <v>0</v>
      </c>
      <c r="BM35" s="721">
        <v>0</v>
      </c>
      <c r="BN35" s="721">
        <v>0</v>
      </c>
      <c r="BO35" s="721">
        <v>0</v>
      </c>
      <c r="BP35" s="721">
        <v>0</v>
      </c>
      <c r="BQ35" s="721">
        <v>0</v>
      </c>
    </row>
    <row r="36" spans="1:69">
      <c r="A36" s="20"/>
      <c r="B36" s="20"/>
      <c r="C36" s="20" t="s">
        <v>652</v>
      </c>
      <c r="D36" s="721">
        <v>0</v>
      </c>
      <c r="E36" s="721">
        <v>0</v>
      </c>
      <c r="F36" s="721">
        <v>0</v>
      </c>
      <c r="G36" s="721">
        <v>0</v>
      </c>
      <c r="H36" s="721">
        <v>0</v>
      </c>
      <c r="I36" s="721">
        <v>0</v>
      </c>
      <c r="J36" s="721">
        <v>0</v>
      </c>
      <c r="K36" s="721">
        <v>0</v>
      </c>
      <c r="L36" s="721">
        <v>0</v>
      </c>
      <c r="M36" s="721">
        <v>0</v>
      </c>
      <c r="N36" s="721">
        <v>0</v>
      </c>
      <c r="O36" s="721">
        <v>0</v>
      </c>
      <c r="P36" s="721">
        <v>0</v>
      </c>
      <c r="Q36" s="721">
        <v>0</v>
      </c>
      <c r="R36" s="721">
        <v>0</v>
      </c>
      <c r="S36" s="721">
        <v>0</v>
      </c>
      <c r="T36" s="721">
        <v>0</v>
      </c>
      <c r="U36" s="721">
        <v>0</v>
      </c>
      <c r="V36" s="721">
        <v>0</v>
      </c>
      <c r="W36" s="721">
        <v>0</v>
      </c>
      <c r="X36" s="721">
        <v>0</v>
      </c>
      <c r="Y36" s="721">
        <v>0</v>
      </c>
      <c r="Z36" s="721">
        <v>0</v>
      </c>
      <c r="AA36" s="721">
        <v>0</v>
      </c>
      <c r="AB36" s="721">
        <v>0</v>
      </c>
      <c r="AC36" s="721">
        <v>0</v>
      </c>
      <c r="AD36" s="721">
        <v>0</v>
      </c>
      <c r="AE36" s="721">
        <v>0</v>
      </c>
      <c r="AF36" s="721">
        <v>0</v>
      </c>
      <c r="AG36" s="721">
        <v>0</v>
      </c>
      <c r="AH36" s="721">
        <v>0</v>
      </c>
      <c r="AI36" s="721">
        <v>0</v>
      </c>
      <c r="AJ36" s="721">
        <v>0</v>
      </c>
      <c r="AK36" s="721">
        <v>0</v>
      </c>
      <c r="AL36" s="721">
        <v>0</v>
      </c>
      <c r="AM36" s="721">
        <v>0</v>
      </c>
      <c r="AN36" s="721">
        <v>0</v>
      </c>
      <c r="AO36" s="721">
        <v>0</v>
      </c>
      <c r="AP36" s="721">
        <v>0</v>
      </c>
      <c r="AQ36" s="721">
        <v>0</v>
      </c>
      <c r="AR36" s="721">
        <v>0</v>
      </c>
      <c r="AS36" s="721">
        <v>0</v>
      </c>
      <c r="AT36" s="721">
        <v>0</v>
      </c>
      <c r="AU36" s="721">
        <v>0</v>
      </c>
      <c r="AV36" s="1405"/>
      <c r="AW36" s="703">
        <v>16652</v>
      </c>
      <c r="AX36" s="703">
        <v>23487</v>
      </c>
      <c r="AY36" s="1393">
        <v>24453</v>
      </c>
      <c r="AZ36" s="1393">
        <v>24904</v>
      </c>
      <c r="BA36" s="721">
        <v>0</v>
      </c>
      <c r="BB36" s="721">
        <v>30095</v>
      </c>
      <c r="BC36" s="721">
        <v>27407</v>
      </c>
      <c r="BD36" s="721">
        <v>0</v>
      </c>
      <c r="BE36" s="721">
        <v>0</v>
      </c>
      <c r="BF36" s="721">
        <v>0</v>
      </c>
      <c r="BG36" s="721">
        <v>0</v>
      </c>
      <c r="BH36" s="721">
        <v>0</v>
      </c>
      <c r="BI36" s="721">
        <v>0</v>
      </c>
      <c r="BJ36" s="721">
        <v>0</v>
      </c>
      <c r="BK36" s="721">
        <v>0</v>
      </c>
      <c r="BL36" s="721">
        <v>0</v>
      </c>
      <c r="BM36" s="721">
        <v>0</v>
      </c>
      <c r="BN36" s="721">
        <v>0</v>
      </c>
      <c r="BO36" s="721">
        <v>0</v>
      </c>
      <c r="BP36" s="721">
        <v>0</v>
      </c>
      <c r="BQ36" s="721">
        <v>0</v>
      </c>
    </row>
    <row r="37" spans="1:69">
      <c r="A37" s="20"/>
      <c r="B37" s="20"/>
      <c r="C37" s="20" t="s">
        <v>285</v>
      </c>
      <c r="D37" s="1393">
        <v>114584.927</v>
      </c>
      <c r="E37" s="1393">
        <v>103511.01300000001</v>
      </c>
      <c r="F37" s="1393">
        <v>98032.472999999998</v>
      </c>
      <c r="G37" s="1393">
        <v>105505.664</v>
      </c>
      <c r="H37" s="1393">
        <v>95870.400999999998</v>
      </c>
      <c r="I37" s="1393">
        <v>93108.285999999993</v>
      </c>
      <c r="J37" s="1393">
        <v>87899.34</v>
      </c>
      <c r="K37" s="1393">
        <v>96729.868000000002</v>
      </c>
      <c r="L37" s="1393">
        <v>107258.159</v>
      </c>
      <c r="M37" s="1393">
        <v>108121.632</v>
      </c>
      <c r="N37" s="1393">
        <v>112664.609</v>
      </c>
      <c r="O37" s="1393">
        <v>123661.51700000001</v>
      </c>
      <c r="P37" s="1393">
        <v>114208.08100000001</v>
      </c>
      <c r="Q37" s="1393">
        <v>136420.34299999999</v>
      </c>
      <c r="R37" s="1393">
        <v>127768.8</v>
      </c>
      <c r="S37" s="1393">
        <v>134904.77900000001</v>
      </c>
      <c r="T37" s="1393">
        <v>128225.465</v>
      </c>
      <c r="U37" s="1393">
        <v>134344.609</v>
      </c>
      <c r="V37" s="1393">
        <v>151230.90299999999</v>
      </c>
      <c r="W37" s="1393">
        <v>154864.421</v>
      </c>
      <c r="X37" s="1393">
        <v>157959.24600000001</v>
      </c>
      <c r="Y37" s="1393">
        <v>149581.848</v>
      </c>
      <c r="Z37" s="1393">
        <v>143875.63800000001</v>
      </c>
      <c r="AA37" s="1393">
        <v>156137.745</v>
      </c>
      <c r="AB37" s="1393">
        <v>162805.19500000001</v>
      </c>
      <c r="AC37" s="1393">
        <v>201291.81599999999</v>
      </c>
      <c r="AD37" s="1393">
        <v>181233.10399999999</v>
      </c>
      <c r="AE37" s="1393">
        <v>187016.883</v>
      </c>
      <c r="AF37" s="1393">
        <v>189370.897</v>
      </c>
      <c r="AG37" s="1393">
        <v>184170.185</v>
      </c>
      <c r="AH37" s="1393">
        <v>189025.54500000001</v>
      </c>
      <c r="AI37" s="1393">
        <v>162532.65900000001</v>
      </c>
      <c r="AJ37" s="1393">
        <v>161896.77900000001</v>
      </c>
      <c r="AK37" s="1393">
        <v>168757.94899999999</v>
      </c>
      <c r="AL37" s="1393">
        <v>168210.204</v>
      </c>
      <c r="AM37" s="1393">
        <v>173838.334</v>
      </c>
      <c r="AN37" s="1393">
        <v>162281.20199999999</v>
      </c>
      <c r="AO37" s="1393">
        <v>176262.003</v>
      </c>
      <c r="AP37" s="1393">
        <v>165762.70199999999</v>
      </c>
      <c r="AQ37" s="1393">
        <v>185369.38</v>
      </c>
      <c r="AR37" s="1393">
        <v>189612.71400000001</v>
      </c>
      <c r="AS37" s="1393">
        <v>201956.81899999999</v>
      </c>
      <c r="AT37" s="1393">
        <v>204822.155</v>
      </c>
      <c r="AU37" s="1393">
        <v>221905.43900000001</v>
      </c>
      <c r="AV37" s="1405"/>
      <c r="AW37" s="703">
        <v>178001</v>
      </c>
      <c r="AX37" s="703">
        <v>242400.63822089997</v>
      </c>
      <c r="AY37" s="721">
        <v>214285.77562434995</v>
      </c>
      <c r="AZ37" s="721">
        <v>217149.43023206014</v>
      </c>
      <c r="BA37" s="721">
        <v>184991</v>
      </c>
      <c r="BB37" s="721">
        <v>194808.69539020001</v>
      </c>
      <c r="BC37" s="721">
        <v>198014.95386835001</v>
      </c>
      <c r="BD37" s="721">
        <v>201136</v>
      </c>
      <c r="BE37" s="721">
        <v>184881</v>
      </c>
      <c r="BF37" s="721">
        <v>198520</v>
      </c>
      <c r="BG37" s="721">
        <v>217145</v>
      </c>
      <c r="BH37" s="721">
        <v>232040</v>
      </c>
      <c r="BI37" s="721">
        <v>235142</v>
      </c>
      <c r="BJ37" s="721">
        <v>244959</v>
      </c>
      <c r="BK37" s="721">
        <v>248025</v>
      </c>
      <c r="BL37" s="721">
        <v>263643</v>
      </c>
      <c r="BM37" s="721">
        <v>254652</v>
      </c>
      <c r="BN37" s="721">
        <v>287816</v>
      </c>
      <c r="BO37" s="721">
        <v>314552</v>
      </c>
      <c r="BP37" s="721">
        <v>332821</v>
      </c>
      <c r="BQ37" s="721">
        <v>313250</v>
      </c>
    </row>
    <row r="38" spans="1:69" ht="14.5">
      <c r="A38" s="1847" t="s">
        <v>1685</v>
      </c>
      <c r="B38" s="1847"/>
      <c r="C38" s="1847"/>
      <c r="D38" s="1392">
        <v>231.10499999999999</v>
      </c>
      <c r="E38" s="1392">
        <v>241.61199999999999</v>
      </c>
      <c r="F38" s="1392">
        <v>212.57599999999999</v>
      </c>
      <c r="G38" s="1392">
        <v>231.773</v>
      </c>
      <c r="H38" s="1392">
        <v>465.52199999999999</v>
      </c>
      <c r="I38" s="1392">
        <v>550.67200000000003</v>
      </c>
      <c r="J38" s="1392">
        <v>585.53300000000002</v>
      </c>
      <c r="K38" s="1392">
        <v>631.02700000000004</v>
      </c>
      <c r="L38" s="1392">
        <v>765.86500000000001</v>
      </c>
      <c r="M38" s="1392">
        <v>847.05</v>
      </c>
      <c r="N38" s="1392">
        <v>828.71400000000006</v>
      </c>
      <c r="O38" s="1392">
        <v>862.05499999999995</v>
      </c>
      <c r="P38" s="1392">
        <v>836.21100000000001</v>
      </c>
      <c r="Q38" s="1392">
        <v>842.68399999999997</v>
      </c>
      <c r="R38" s="1392">
        <v>820.97299999999996</v>
      </c>
      <c r="S38" s="1392">
        <v>812.92200000000003</v>
      </c>
      <c r="T38" s="1392">
        <v>1137.364</v>
      </c>
      <c r="U38" s="1392">
        <v>1089.9970000000001</v>
      </c>
      <c r="V38" s="1392">
        <v>1104.769</v>
      </c>
      <c r="W38" s="1392">
        <v>1085.1030000000001</v>
      </c>
      <c r="X38" s="1392">
        <v>1125.454</v>
      </c>
      <c r="Y38" s="1392">
        <v>1138.251</v>
      </c>
      <c r="Z38" s="1392">
        <v>1162.923</v>
      </c>
      <c r="AA38" s="1392">
        <v>1318.11</v>
      </c>
      <c r="AB38" s="1392">
        <v>1422.7170000000001</v>
      </c>
      <c r="AC38" s="1392">
        <v>1512.67</v>
      </c>
      <c r="AD38" s="1392">
        <v>1499.3679999999999</v>
      </c>
      <c r="AE38" s="1392">
        <v>1908.4639999999999</v>
      </c>
      <c r="AF38" s="1392">
        <v>1959.711</v>
      </c>
      <c r="AG38" s="1392">
        <v>1846.606</v>
      </c>
      <c r="AH38" s="1392">
        <v>1724.2929999999999</v>
      </c>
      <c r="AI38" s="1392">
        <v>1724.1610000000001</v>
      </c>
      <c r="AJ38" s="1392">
        <v>2045.943</v>
      </c>
      <c r="AK38" s="1392">
        <v>2112.721</v>
      </c>
      <c r="AL38" s="1392">
        <v>2180.9160000000002</v>
      </c>
      <c r="AM38" s="1392">
        <v>2081.538</v>
      </c>
      <c r="AN38" s="1392">
        <v>2433.4699999999998</v>
      </c>
      <c r="AO38" s="1392">
        <v>2407.5219999999999</v>
      </c>
      <c r="AP38" s="1392">
        <v>2678.0230000000001</v>
      </c>
      <c r="AQ38" s="1392">
        <v>2602.643</v>
      </c>
      <c r="AR38" s="1392">
        <v>2624.9859999999999</v>
      </c>
      <c r="AS38" s="1392">
        <v>2666.8229999999999</v>
      </c>
      <c r="AT38" s="1392">
        <v>2605.56</v>
      </c>
      <c r="AU38" s="1392">
        <v>2632.2440000000001</v>
      </c>
      <c r="AV38" s="1404"/>
      <c r="AW38" s="672">
        <v>2698</v>
      </c>
      <c r="AX38" s="672">
        <v>3286</v>
      </c>
      <c r="AY38" s="720">
        <v>3123</v>
      </c>
      <c r="AZ38" s="720">
        <v>3203</v>
      </c>
      <c r="BA38" s="720">
        <v>3163</v>
      </c>
      <c r="BB38" s="720">
        <v>3346</v>
      </c>
      <c r="BC38" s="720">
        <v>3207</v>
      </c>
      <c r="BD38" s="720">
        <v>0</v>
      </c>
      <c r="BE38" s="720">
        <v>0</v>
      </c>
      <c r="BF38" s="720">
        <v>0</v>
      </c>
      <c r="BG38" s="720">
        <v>0</v>
      </c>
      <c r="BH38" s="720">
        <v>0</v>
      </c>
      <c r="BI38" s="720">
        <v>0</v>
      </c>
      <c r="BJ38" s="720">
        <v>0</v>
      </c>
      <c r="BK38" s="720">
        <v>0</v>
      </c>
      <c r="BL38" s="720">
        <v>0</v>
      </c>
      <c r="BM38" s="720">
        <v>0</v>
      </c>
      <c r="BN38" s="720">
        <v>0</v>
      </c>
      <c r="BO38" s="720">
        <v>0</v>
      </c>
      <c r="BP38" s="720">
        <v>0</v>
      </c>
      <c r="BQ38" s="720">
        <v>0</v>
      </c>
    </row>
    <row r="39" spans="1:69">
      <c r="A39" s="1847" t="s">
        <v>771</v>
      </c>
      <c r="B39" s="1847"/>
      <c r="C39" s="1847"/>
      <c r="D39" s="1392">
        <v>43664.036</v>
      </c>
      <c r="E39" s="1392">
        <v>44998.845999999998</v>
      </c>
      <c r="F39" s="1392">
        <v>47269.497000000003</v>
      </c>
      <c r="G39" s="1392">
        <v>48861.593999999997</v>
      </c>
      <c r="H39" s="1392">
        <v>50683.423000000003</v>
      </c>
      <c r="I39" s="1392">
        <v>52974.536</v>
      </c>
      <c r="J39" s="1392">
        <v>55073.961000000003</v>
      </c>
      <c r="K39" s="1392">
        <v>57225.072</v>
      </c>
      <c r="L39" s="1392">
        <v>60878.544999999998</v>
      </c>
      <c r="M39" s="1392">
        <v>63730.536</v>
      </c>
      <c r="N39" s="1392">
        <v>66082.796000000002</v>
      </c>
      <c r="O39" s="1392">
        <v>68205.713000000003</v>
      </c>
      <c r="P39" s="1392">
        <v>71347.332999999999</v>
      </c>
      <c r="Q39" s="1392">
        <v>72484.251000000004</v>
      </c>
      <c r="R39" s="1392">
        <v>75635.587</v>
      </c>
      <c r="S39" s="1392">
        <v>78978.510999999999</v>
      </c>
      <c r="T39" s="1392">
        <v>74219.608999999997</v>
      </c>
      <c r="U39" s="1392">
        <v>74415.956999999995</v>
      </c>
      <c r="V39" s="1392">
        <v>75781.180999999997</v>
      </c>
      <c r="W39" s="1392">
        <v>78259.626999999993</v>
      </c>
      <c r="X39" s="1392">
        <v>81024.483999999997</v>
      </c>
      <c r="Y39" s="1392">
        <v>82173.205000000002</v>
      </c>
      <c r="Z39" s="1392">
        <v>85986.77</v>
      </c>
      <c r="AA39" s="1392">
        <v>90776.021999999997</v>
      </c>
      <c r="AB39" s="1392">
        <v>95847.713000000003</v>
      </c>
      <c r="AC39" s="1392">
        <v>96953.501000000004</v>
      </c>
      <c r="AD39" s="1392">
        <v>100710.58199999999</v>
      </c>
      <c r="AE39" s="1392">
        <v>103352.88499999999</v>
      </c>
      <c r="AF39" s="1392">
        <v>106462.44</v>
      </c>
      <c r="AG39" s="1392">
        <v>106646.61500000001</v>
      </c>
      <c r="AH39" s="1392">
        <v>110586.685</v>
      </c>
      <c r="AI39" s="1392">
        <v>114714.948</v>
      </c>
      <c r="AJ39" s="1392">
        <v>115590.42600000001</v>
      </c>
      <c r="AK39" s="1392">
        <v>114897.345</v>
      </c>
      <c r="AL39" s="1392">
        <v>118379.45600000001</v>
      </c>
      <c r="AM39" s="1392">
        <v>123630.735</v>
      </c>
      <c r="AN39" s="1392">
        <v>126923.6</v>
      </c>
      <c r="AO39" s="1392">
        <v>118511.228</v>
      </c>
      <c r="AP39" s="1392">
        <v>121757.711</v>
      </c>
      <c r="AQ39" s="1392">
        <v>125035.40300000001</v>
      </c>
      <c r="AR39" s="1392">
        <v>131756.57399999999</v>
      </c>
      <c r="AS39" s="1392">
        <v>119824.289</v>
      </c>
      <c r="AT39" s="1392">
        <v>125737.038</v>
      </c>
      <c r="AU39" s="1392">
        <v>125719.227</v>
      </c>
      <c r="AV39" s="1404"/>
      <c r="AW39" s="720">
        <v>131987</v>
      </c>
      <c r="AX39" s="720">
        <v>123624</v>
      </c>
      <c r="AY39" s="720">
        <v>126357</v>
      </c>
      <c r="AZ39" s="720">
        <v>130559</v>
      </c>
      <c r="BA39" s="720">
        <v>136593</v>
      </c>
      <c r="BB39" s="934">
        <v>140369</v>
      </c>
      <c r="BC39" s="934">
        <v>136025</v>
      </c>
      <c r="BD39" s="934">
        <v>139348</v>
      </c>
      <c r="BE39" s="934">
        <v>144554</v>
      </c>
      <c r="BF39" s="934">
        <v>144393</v>
      </c>
      <c r="BG39" s="934">
        <v>150639</v>
      </c>
      <c r="BH39" s="934">
        <v>157175</v>
      </c>
      <c r="BI39" s="934">
        <v>160925</v>
      </c>
      <c r="BJ39" s="934">
        <v>164932</v>
      </c>
      <c r="BK39" s="934">
        <v>169199</v>
      </c>
      <c r="BL39" s="934">
        <v>174042</v>
      </c>
      <c r="BM39" s="934">
        <v>180788</v>
      </c>
      <c r="BN39" s="934">
        <v>175981</v>
      </c>
      <c r="BO39" s="934">
        <v>183788</v>
      </c>
      <c r="BP39" s="934">
        <v>192248</v>
      </c>
      <c r="BQ39" s="934">
        <v>201055</v>
      </c>
    </row>
    <row r="40" spans="1:69">
      <c r="A40" s="21"/>
      <c r="B40" s="1849" t="s">
        <v>75</v>
      </c>
      <c r="C40" s="1849"/>
      <c r="D40" s="1393">
        <v>29000</v>
      </c>
      <c r="E40" s="1393">
        <v>29000</v>
      </c>
      <c r="F40" s="1393">
        <v>45000</v>
      </c>
      <c r="G40" s="1393">
        <v>45000</v>
      </c>
      <c r="H40" s="1393">
        <v>45000</v>
      </c>
      <c r="I40" s="1393">
        <v>45000</v>
      </c>
      <c r="J40" s="1393">
        <v>45000</v>
      </c>
      <c r="K40" s="1393">
        <v>45000</v>
      </c>
      <c r="L40" s="1393">
        <v>45000</v>
      </c>
      <c r="M40" s="1393">
        <v>45000</v>
      </c>
      <c r="N40" s="1393">
        <v>45000</v>
      </c>
      <c r="O40" s="1393">
        <v>45000</v>
      </c>
      <c r="P40" s="1393">
        <v>45000</v>
      </c>
      <c r="Q40" s="1393">
        <v>45000</v>
      </c>
      <c r="R40" s="1393">
        <v>45000</v>
      </c>
      <c r="S40" s="1393">
        <v>45000</v>
      </c>
      <c r="T40" s="1393">
        <v>45000</v>
      </c>
      <c r="U40" s="1393">
        <v>45000</v>
      </c>
      <c r="V40" s="1393">
        <v>60000</v>
      </c>
      <c r="W40" s="1393">
        <v>60000</v>
      </c>
      <c r="X40" s="1393">
        <v>60000</v>
      </c>
      <c r="Y40" s="1393">
        <v>60000</v>
      </c>
      <c r="Z40" s="1393">
        <v>75000</v>
      </c>
      <c r="AA40" s="1393">
        <v>75000</v>
      </c>
      <c r="AB40" s="1393">
        <v>75000</v>
      </c>
      <c r="AC40" s="1393">
        <v>75000</v>
      </c>
      <c r="AD40" s="1393">
        <v>85148</v>
      </c>
      <c r="AE40" s="1393">
        <v>85148</v>
      </c>
      <c r="AF40" s="1393">
        <v>85148</v>
      </c>
      <c r="AG40" s="1393">
        <v>85148</v>
      </c>
      <c r="AH40" s="1393">
        <v>85148</v>
      </c>
      <c r="AI40" s="1393">
        <v>97148</v>
      </c>
      <c r="AJ40" s="1393">
        <v>97148</v>
      </c>
      <c r="AK40" s="1393">
        <v>97148</v>
      </c>
      <c r="AL40" s="1393">
        <v>97148</v>
      </c>
      <c r="AM40" s="1393">
        <v>97148</v>
      </c>
      <c r="AN40" s="1393">
        <v>97148</v>
      </c>
      <c r="AO40" s="1393">
        <v>97148</v>
      </c>
      <c r="AP40" s="1393">
        <v>97148</v>
      </c>
      <c r="AQ40" s="1393">
        <v>97148</v>
      </c>
      <c r="AR40" s="1393">
        <v>97148</v>
      </c>
      <c r="AS40" s="1393">
        <v>97148</v>
      </c>
      <c r="AT40" s="1393">
        <v>97148</v>
      </c>
      <c r="AU40" s="1393">
        <v>97148</v>
      </c>
      <c r="AV40" s="1405"/>
      <c r="AW40" s="703">
        <v>97148</v>
      </c>
      <c r="AX40" s="703">
        <v>97148</v>
      </c>
      <c r="AY40" s="721">
        <v>97148</v>
      </c>
      <c r="AZ40" s="721">
        <v>97148</v>
      </c>
      <c r="BA40" s="721">
        <v>97148</v>
      </c>
      <c r="BB40" s="721">
        <v>97148</v>
      </c>
      <c r="BC40" s="721">
        <v>90729</v>
      </c>
      <c r="BD40" s="721">
        <v>90729</v>
      </c>
      <c r="BE40" s="721">
        <v>90729</v>
      </c>
      <c r="BF40" s="721">
        <v>90729</v>
      </c>
      <c r="BG40" s="721">
        <v>90729</v>
      </c>
      <c r="BH40" s="721">
        <v>90729</v>
      </c>
      <c r="BI40" s="721">
        <v>90729</v>
      </c>
      <c r="BJ40" s="721">
        <v>90729</v>
      </c>
      <c r="BK40" s="721">
        <v>90729</v>
      </c>
      <c r="BL40" s="721">
        <v>90729</v>
      </c>
      <c r="BM40" s="721">
        <v>90729</v>
      </c>
      <c r="BN40" s="721">
        <v>90729</v>
      </c>
      <c r="BO40" s="721">
        <v>90729</v>
      </c>
      <c r="BP40" s="721">
        <v>90729</v>
      </c>
      <c r="BQ40" s="721">
        <v>90729</v>
      </c>
    </row>
    <row r="41" spans="1:69">
      <c r="A41" s="20"/>
      <c r="B41" s="1849" t="s">
        <v>304</v>
      </c>
      <c r="C41" s="1849"/>
      <c r="D41" s="1393">
        <v>597.70600000000002</v>
      </c>
      <c r="E41" s="1393">
        <v>697.952</v>
      </c>
      <c r="F41" s="1393">
        <v>697.49199999999996</v>
      </c>
      <c r="G41" s="1393">
        <v>631.51199999999994</v>
      </c>
      <c r="H41" s="1393">
        <v>640.75900000000001</v>
      </c>
      <c r="I41" s="1393">
        <v>637.84500000000003</v>
      </c>
      <c r="J41" s="1393">
        <v>565.46</v>
      </c>
      <c r="K41" s="1393">
        <v>578.39</v>
      </c>
      <c r="L41" s="1393">
        <v>594.73400000000004</v>
      </c>
      <c r="M41" s="1393">
        <v>595.61</v>
      </c>
      <c r="N41" s="1393">
        <v>619.298</v>
      </c>
      <c r="O41" s="1393">
        <v>640.51499999999999</v>
      </c>
      <c r="P41" s="1393">
        <v>763.41300000000001</v>
      </c>
      <c r="Q41" s="1393">
        <v>745.346</v>
      </c>
      <c r="R41" s="1393">
        <v>775.40200000000004</v>
      </c>
      <c r="S41" s="1393">
        <v>812.35199999999998</v>
      </c>
      <c r="T41" s="1393">
        <v>843.69399999999996</v>
      </c>
      <c r="U41" s="1393">
        <v>870.524</v>
      </c>
      <c r="V41" s="1393">
        <v>905.63400000000001</v>
      </c>
      <c r="W41" s="1393">
        <v>854.35799999999995</v>
      </c>
      <c r="X41" s="1393">
        <v>870.45600000000002</v>
      </c>
      <c r="Y41" s="1393">
        <v>827.31399999999996</v>
      </c>
      <c r="Z41" s="1393">
        <v>866.51400000000001</v>
      </c>
      <c r="AA41" s="1393">
        <v>892.7</v>
      </c>
      <c r="AB41" s="1393">
        <v>1315.7439999999999</v>
      </c>
      <c r="AC41" s="1393">
        <v>1217.048</v>
      </c>
      <c r="AD41" s="1393">
        <v>1331.2429999999999</v>
      </c>
      <c r="AE41" s="1393">
        <v>1412.963</v>
      </c>
      <c r="AF41" s="1393">
        <v>1537.2190000000001</v>
      </c>
      <c r="AG41" s="1393">
        <v>1208.9480000000001</v>
      </c>
      <c r="AH41" s="1393">
        <v>1329.8030000000001</v>
      </c>
      <c r="AI41" s="1393">
        <v>1455.9839999999999</v>
      </c>
      <c r="AJ41" s="1393">
        <v>1589.3430000000001</v>
      </c>
      <c r="AK41" s="1393">
        <v>1265.1669999999999</v>
      </c>
      <c r="AL41" s="1393">
        <v>1352.8810000000001</v>
      </c>
      <c r="AM41" s="1393">
        <v>1515.192</v>
      </c>
      <c r="AN41" s="1393">
        <v>1733.6110000000001</v>
      </c>
      <c r="AO41" s="1393">
        <v>1460.078</v>
      </c>
      <c r="AP41" s="1393">
        <v>1586.364</v>
      </c>
      <c r="AQ41" s="1393">
        <v>1732.34</v>
      </c>
      <c r="AR41" s="1393">
        <v>1923.056</v>
      </c>
      <c r="AS41" s="1393">
        <v>1559.4169999999999</v>
      </c>
      <c r="AT41" s="1393">
        <v>1713.4390000000001</v>
      </c>
      <c r="AU41" s="1393">
        <v>1847.973</v>
      </c>
      <c r="AV41" s="1405"/>
      <c r="AW41" s="703">
        <v>1979</v>
      </c>
      <c r="AX41" s="703">
        <v>1671</v>
      </c>
      <c r="AY41" s="721">
        <v>1829</v>
      </c>
      <c r="AZ41" s="721">
        <v>1996</v>
      </c>
      <c r="BA41" s="721">
        <v>2323</v>
      </c>
      <c r="BB41" s="721">
        <v>2021</v>
      </c>
      <c r="BC41" s="721">
        <v>1987</v>
      </c>
      <c r="BD41" s="721">
        <v>2118</v>
      </c>
      <c r="BE41" s="721">
        <v>2247</v>
      </c>
      <c r="BF41" s="721">
        <v>1912</v>
      </c>
      <c r="BG41" s="721">
        <v>2085</v>
      </c>
      <c r="BH41" s="721">
        <v>2269</v>
      </c>
      <c r="BI41" s="721">
        <v>2477</v>
      </c>
      <c r="BJ41" s="721">
        <v>2064</v>
      </c>
      <c r="BK41" s="721">
        <v>2270</v>
      </c>
      <c r="BL41" s="721">
        <v>2423</v>
      </c>
      <c r="BM41" s="721">
        <v>2617</v>
      </c>
      <c r="BN41" s="721">
        <v>2055</v>
      </c>
      <c r="BO41" s="721">
        <v>2322</v>
      </c>
      <c r="BP41" s="721">
        <v>2488</v>
      </c>
      <c r="BQ41" s="721">
        <v>2729</v>
      </c>
    </row>
    <row r="42" spans="1:69">
      <c r="A42" s="20"/>
      <c r="B42" s="1849" t="s">
        <v>303</v>
      </c>
      <c r="C42" s="1849"/>
      <c r="D42" s="1393">
        <v>16015.742</v>
      </c>
      <c r="E42" s="1393">
        <v>17051.892</v>
      </c>
      <c r="F42" s="1393">
        <v>2702.127</v>
      </c>
      <c r="G42" s="1393">
        <v>4096.7659999999996</v>
      </c>
      <c r="H42" s="1393">
        <v>5953.96</v>
      </c>
      <c r="I42" s="1393">
        <v>8103.5889999999999</v>
      </c>
      <c r="J42" s="1393">
        <v>10236.287</v>
      </c>
      <c r="K42" s="1393">
        <v>12210.816000000001</v>
      </c>
      <c r="L42" s="1393">
        <v>15895.26</v>
      </c>
      <c r="M42" s="1393">
        <v>18697.311000000002</v>
      </c>
      <c r="N42" s="1393">
        <v>21543.542000000001</v>
      </c>
      <c r="O42" s="1393">
        <v>24520.164000000001</v>
      </c>
      <c r="P42" s="1393">
        <v>27386.624</v>
      </c>
      <c r="Q42" s="1393">
        <v>28262.569</v>
      </c>
      <c r="R42" s="1393">
        <v>30869.058000000001</v>
      </c>
      <c r="S42" s="1393">
        <v>33503.773000000001</v>
      </c>
      <c r="T42" s="1393">
        <v>28392.526000000002</v>
      </c>
      <c r="U42" s="1393">
        <v>29332.893</v>
      </c>
      <c r="V42" s="1393">
        <v>17090.287</v>
      </c>
      <c r="W42" s="1393">
        <v>20138.599999999999</v>
      </c>
      <c r="X42" s="1393">
        <v>23543.151000000002</v>
      </c>
      <c r="Y42" s="1393">
        <v>24317.151999999998</v>
      </c>
      <c r="Z42" s="1393">
        <v>12940.109</v>
      </c>
      <c r="AA42" s="1393">
        <v>17059.971000000001</v>
      </c>
      <c r="AB42" s="1393">
        <v>21212.014999999999</v>
      </c>
      <c r="AC42" s="1393">
        <v>22348.972000000002</v>
      </c>
      <c r="AD42" s="1393">
        <v>16639.773000000001</v>
      </c>
      <c r="AE42" s="1393">
        <v>20936.355</v>
      </c>
      <c r="AF42" s="1393">
        <v>25349.567999999999</v>
      </c>
      <c r="AG42" s="1393">
        <v>26535.131000000001</v>
      </c>
      <c r="AH42" s="1393">
        <v>27967.269</v>
      </c>
      <c r="AI42" s="1393">
        <v>19779.577000000001</v>
      </c>
      <c r="AJ42" s="1393">
        <v>22126.215</v>
      </c>
      <c r="AK42" s="1393">
        <v>21142.164000000001</v>
      </c>
      <c r="AL42" s="1393">
        <v>25613.491000000002</v>
      </c>
      <c r="AM42" s="1393">
        <v>29953.14</v>
      </c>
      <c r="AN42" s="1393">
        <v>33371.254000000001</v>
      </c>
      <c r="AO42" s="1393">
        <v>23868.799999999999</v>
      </c>
      <c r="AP42" s="1393">
        <v>28892.966</v>
      </c>
      <c r="AQ42" s="1393">
        <v>31741.787</v>
      </c>
      <c r="AR42" s="1393">
        <v>37384.137000000002</v>
      </c>
      <c r="AS42" s="1393">
        <v>25063.516</v>
      </c>
      <c r="AT42" s="1393">
        <v>30176.023000000001</v>
      </c>
      <c r="AU42" s="1393">
        <v>30060.921999999999</v>
      </c>
      <c r="AV42" s="1405"/>
      <c r="AW42" s="721">
        <v>36568</v>
      </c>
      <c r="AX42" s="721">
        <v>29730</v>
      </c>
      <c r="AY42" s="1393">
        <v>31974</v>
      </c>
      <c r="AZ42" s="1393">
        <v>35289</v>
      </c>
      <c r="BA42" s="1393">
        <v>40734</v>
      </c>
      <c r="BB42" s="1393">
        <v>44953</v>
      </c>
      <c r="BC42" s="1393">
        <v>47118</v>
      </c>
      <c r="BD42" s="1393">
        <v>51406</v>
      </c>
      <c r="BE42" s="1393">
        <v>57058</v>
      </c>
      <c r="BF42" s="1393">
        <v>61082</v>
      </c>
      <c r="BG42" s="1393">
        <v>66468</v>
      </c>
      <c r="BH42" s="1393">
        <v>72555</v>
      </c>
      <c r="BI42" s="1393">
        <v>76600</v>
      </c>
      <c r="BJ42" s="1393">
        <v>81703</v>
      </c>
      <c r="BK42" s="1393">
        <v>86900</v>
      </c>
      <c r="BL42" s="1393">
        <v>88830</v>
      </c>
      <c r="BM42" s="1393">
        <v>95205</v>
      </c>
      <c r="BN42" s="1393">
        <v>90440</v>
      </c>
      <c r="BO42" s="1393">
        <v>97268</v>
      </c>
      <c r="BP42" s="1393">
        <v>104309</v>
      </c>
      <c r="BQ42" s="1393">
        <v>111256</v>
      </c>
    </row>
    <row r="43" spans="1:69">
      <c r="A43" s="20"/>
      <c r="B43" s="1849" t="s">
        <v>198</v>
      </c>
      <c r="C43" s="1849"/>
      <c r="D43" s="1393">
        <v>-423.71699999999998</v>
      </c>
      <c r="E43" s="1393">
        <v>-277.55799999999999</v>
      </c>
      <c r="F43" s="1393">
        <v>111.123</v>
      </c>
      <c r="G43" s="1393">
        <v>246.828</v>
      </c>
      <c r="H43" s="1393">
        <v>120.03100000000001</v>
      </c>
      <c r="I43" s="1393">
        <v>172.19300000000001</v>
      </c>
      <c r="J43" s="1393">
        <v>147.952</v>
      </c>
      <c r="K43" s="1393">
        <v>156.846</v>
      </c>
      <c r="L43" s="1393">
        <v>17.128</v>
      </c>
      <c r="M43" s="1393">
        <v>-54.561</v>
      </c>
      <c r="N43" s="1393">
        <v>-32.043999999999997</v>
      </c>
      <c r="O43" s="1393">
        <v>-250.82900000000001</v>
      </c>
      <c r="P43" s="1393">
        <v>-139.142</v>
      </c>
      <c r="Q43" s="1393">
        <v>-47.753</v>
      </c>
      <c r="R43" s="1393">
        <v>536.00400000000002</v>
      </c>
      <c r="S43" s="1393">
        <v>1189.72</v>
      </c>
      <c r="T43" s="1393">
        <v>1506.8889999999999</v>
      </c>
      <c r="U43" s="1393">
        <v>598.75699999999995</v>
      </c>
      <c r="V43" s="1393">
        <v>-598.077</v>
      </c>
      <c r="W43" s="1393">
        <v>-815.45100000000002</v>
      </c>
      <c r="X43" s="1393">
        <v>-1534.691</v>
      </c>
      <c r="Y43" s="1393">
        <v>-1403.164</v>
      </c>
      <c r="Z43" s="1393">
        <v>-1274.8140000000001</v>
      </c>
      <c r="AA43" s="1393">
        <v>-831.221</v>
      </c>
      <c r="AB43" s="1393">
        <v>-352.166</v>
      </c>
      <c r="AC43" s="1393">
        <v>54.573999999999998</v>
      </c>
      <c r="AD43" s="1393">
        <v>-66.308000000000007</v>
      </c>
      <c r="AE43" s="1393">
        <v>-595.37699999999995</v>
      </c>
      <c r="AF43" s="1393">
        <v>-1218.9670000000001</v>
      </c>
      <c r="AG43" s="1393">
        <v>-2101.0160000000001</v>
      </c>
      <c r="AH43" s="1393">
        <v>-2411.741</v>
      </c>
      <c r="AI43" s="1393">
        <v>-2418.279</v>
      </c>
      <c r="AJ43" s="1393">
        <v>-3390.779</v>
      </c>
      <c r="AK43" s="1393">
        <v>-3041.0010000000002</v>
      </c>
      <c r="AL43" s="1393">
        <v>-3163.8510000000001</v>
      </c>
      <c r="AM43" s="1393">
        <v>-2576.5889999999999</v>
      </c>
      <c r="AN43" s="1393">
        <v>-2586.498</v>
      </c>
      <c r="AO43" s="1393">
        <v>-2469.5360000000001</v>
      </c>
      <c r="AP43" s="1393">
        <v>-3891.8870000000002</v>
      </c>
      <c r="AQ43" s="1393">
        <v>-3623.962</v>
      </c>
      <c r="AR43" s="1393">
        <v>-2878.9290000000001</v>
      </c>
      <c r="AS43" s="1393">
        <v>-2612.4780000000001</v>
      </c>
      <c r="AT43" s="1393">
        <v>-1975.4549999999999</v>
      </c>
      <c r="AU43" s="1393">
        <v>-2030.7449999999999</v>
      </c>
      <c r="AV43" s="1405"/>
      <c r="AW43" s="662">
        <v>-2434</v>
      </c>
      <c r="AX43" s="662">
        <v>-4013</v>
      </c>
      <c r="AY43" s="1393">
        <v>-3687</v>
      </c>
      <c r="AZ43" s="1393">
        <v>-2967</v>
      </c>
      <c r="BA43" s="1393">
        <v>-2705</v>
      </c>
      <c r="BB43" s="1393">
        <v>-3220</v>
      </c>
      <c r="BC43" s="1393">
        <v>-3281</v>
      </c>
      <c r="BD43" s="1393">
        <v>-4377</v>
      </c>
      <c r="BE43" s="1393">
        <v>-4952</v>
      </c>
      <c r="BF43" s="1393">
        <v>-9251</v>
      </c>
      <c r="BG43" s="1393">
        <v>-8572</v>
      </c>
      <c r="BH43" s="1393">
        <v>-8307</v>
      </c>
      <c r="BI43" s="1393">
        <v>-8810</v>
      </c>
      <c r="BJ43" s="1393">
        <v>-9446</v>
      </c>
      <c r="BK43" s="1393">
        <v>-10591</v>
      </c>
      <c r="BL43" s="1393">
        <v>-7907</v>
      </c>
      <c r="BM43" s="1393">
        <v>-7752</v>
      </c>
      <c r="BN43" s="1393">
        <v>-7175</v>
      </c>
      <c r="BO43" s="1393">
        <v>-6155</v>
      </c>
      <c r="BP43" s="1393">
        <v>-4910</v>
      </c>
      <c r="BQ43" s="1393">
        <v>-2750</v>
      </c>
    </row>
    <row r="44" spans="1:69">
      <c r="A44" s="20"/>
      <c r="B44" s="1849" t="s">
        <v>302</v>
      </c>
      <c r="C44" s="1849"/>
      <c r="D44" s="1393">
        <v>-1525.6949999999999</v>
      </c>
      <c r="E44" s="1393">
        <v>-1473.44</v>
      </c>
      <c r="F44" s="1393">
        <v>-1241.2449999999999</v>
      </c>
      <c r="G44" s="1393">
        <v>-1113.5119999999999</v>
      </c>
      <c r="H44" s="1393">
        <v>-1031.327</v>
      </c>
      <c r="I44" s="1393">
        <v>-939.09100000000001</v>
      </c>
      <c r="J44" s="1393">
        <v>-875.73800000000006</v>
      </c>
      <c r="K44" s="1393">
        <v>-720.98</v>
      </c>
      <c r="L44" s="1393">
        <v>-628.577</v>
      </c>
      <c r="M44" s="1393">
        <v>-507.82400000000001</v>
      </c>
      <c r="N44" s="1393">
        <v>-1048</v>
      </c>
      <c r="O44" s="1393">
        <v>-1704.1369999999999</v>
      </c>
      <c r="P44" s="1393">
        <v>-1663.5619999999999</v>
      </c>
      <c r="Q44" s="1393">
        <v>-1475.9110000000001</v>
      </c>
      <c r="R44" s="1393">
        <v>-1544.877</v>
      </c>
      <c r="S44" s="1393">
        <v>-1527.3340000000001</v>
      </c>
      <c r="T44" s="1393">
        <v>-1523.5</v>
      </c>
      <c r="U44" s="1393">
        <v>-1386.2170000000001</v>
      </c>
      <c r="V44" s="1393">
        <v>-1616.663</v>
      </c>
      <c r="W44" s="1393">
        <v>-1917.88</v>
      </c>
      <c r="X44" s="1393">
        <v>-1854.432</v>
      </c>
      <c r="Y44" s="1393">
        <v>-1568.097</v>
      </c>
      <c r="Z44" s="1393">
        <v>-1545.039</v>
      </c>
      <c r="AA44" s="1393">
        <v>-1345.4280000000001</v>
      </c>
      <c r="AB44" s="1393">
        <v>-1327.88</v>
      </c>
      <c r="AC44" s="1393">
        <v>-1667.0930000000001</v>
      </c>
      <c r="AD44" s="1393">
        <v>-2342.1260000000002</v>
      </c>
      <c r="AE44" s="1393">
        <v>-3549.056</v>
      </c>
      <c r="AF44" s="1393">
        <v>-4353.38</v>
      </c>
      <c r="AG44" s="1393">
        <v>-4144.4480000000003</v>
      </c>
      <c r="AH44" s="1393">
        <v>-1446.646</v>
      </c>
      <c r="AI44" s="1393">
        <v>-1250.3340000000001</v>
      </c>
      <c r="AJ44" s="1393">
        <v>-1882.3530000000001</v>
      </c>
      <c r="AK44" s="1393">
        <v>-1616.9849999999999</v>
      </c>
      <c r="AL44" s="1393">
        <v>-2571.0650000000001</v>
      </c>
      <c r="AM44" s="1393">
        <v>-2409.0079999999998</v>
      </c>
      <c r="AN44" s="1393">
        <v>-2742.7669999999998</v>
      </c>
      <c r="AO44" s="1393">
        <v>-1496.114</v>
      </c>
      <c r="AP44" s="1393">
        <v>-1977.732</v>
      </c>
      <c r="AQ44" s="1393">
        <v>-1962.7619999999999</v>
      </c>
      <c r="AR44" s="1393">
        <v>-1819.69</v>
      </c>
      <c r="AS44" s="1393">
        <v>-1334.1659999999999</v>
      </c>
      <c r="AT44" s="1393">
        <v>-1324.9690000000001</v>
      </c>
      <c r="AU44" s="1393">
        <v>-1306.923</v>
      </c>
      <c r="AV44" s="1405"/>
      <c r="AW44" s="662">
        <v>-1274</v>
      </c>
      <c r="AX44" s="662">
        <v>-912</v>
      </c>
      <c r="AY44" s="1393">
        <v>-907</v>
      </c>
      <c r="AZ44" s="1393">
        <v>-907</v>
      </c>
      <c r="BA44" s="1393">
        <v>-907</v>
      </c>
      <c r="BB44" s="1393">
        <v>-533</v>
      </c>
      <c r="BC44" s="1393">
        <v>-528</v>
      </c>
      <c r="BD44" s="1393">
        <v>-528</v>
      </c>
      <c r="BE44" s="1393">
        <v>-528</v>
      </c>
      <c r="BF44" s="1393">
        <v>-79</v>
      </c>
      <c r="BG44" s="1393">
        <v>-71</v>
      </c>
      <c r="BH44" s="1393">
        <v>-71</v>
      </c>
      <c r="BI44" s="1393">
        <v>-71</v>
      </c>
      <c r="BJ44" s="1393">
        <v>-118</v>
      </c>
      <c r="BK44" s="1393">
        <v>-109</v>
      </c>
      <c r="BL44" s="1393">
        <v>-33</v>
      </c>
      <c r="BM44" s="1393">
        <v>-11</v>
      </c>
      <c r="BN44" s="1393">
        <v>-68</v>
      </c>
      <c r="BO44" s="1393">
        <v>-376</v>
      </c>
      <c r="BP44" s="1393">
        <v>-368</v>
      </c>
      <c r="BQ44" s="1393">
        <v>-909</v>
      </c>
    </row>
    <row r="45" spans="1:69">
      <c r="B45" s="20" t="s">
        <v>69</v>
      </c>
      <c r="C45" s="20"/>
      <c r="D45" s="1393">
        <v>2518.7280000000001</v>
      </c>
      <c r="E45" s="1393">
        <v>3050.3020000000001</v>
      </c>
      <c r="F45" s="1393">
        <v>3122.3719999999998</v>
      </c>
      <c r="G45" s="1393">
        <v>3442.8620000000001</v>
      </c>
      <c r="H45" s="1393">
        <v>3540.0010000000002</v>
      </c>
      <c r="I45" s="1393">
        <v>3404.3319999999999</v>
      </c>
      <c r="J45" s="1393">
        <v>3599.5039999999999</v>
      </c>
      <c r="K45" s="1393">
        <v>3434.1509999999998</v>
      </c>
      <c r="L45" s="1393">
        <v>3512.9029999999998</v>
      </c>
      <c r="M45" s="1393">
        <v>2913.0929999999998</v>
      </c>
      <c r="N45" s="1393">
        <v>2761.7570000000001</v>
      </c>
      <c r="O45" s="1393">
        <v>1541.4739999999999</v>
      </c>
      <c r="P45" s="1393">
        <v>1741.2260000000001</v>
      </c>
      <c r="Q45" s="1393">
        <v>1904.3209999999999</v>
      </c>
      <c r="R45" s="1393">
        <v>1817.298</v>
      </c>
      <c r="S45" s="1393">
        <v>1121.2850000000001</v>
      </c>
      <c r="T45" s="1393">
        <v>902.77300000000002</v>
      </c>
      <c r="U45" s="1393">
        <v>1697.028</v>
      </c>
      <c r="V45" s="1393">
        <v>1796.1189999999999</v>
      </c>
      <c r="W45" s="1393">
        <v>1841.7570000000001</v>
      </c>
      <c r="X45" s="1393">
        <v>1903.4549999999999</v>
      </c>
      <c r="Y45" s="1393">
        <v>1919.152</v>
      </c>
      <c r="Z45" s="1393">
        <v>1975.0509999999999</v>
      </c>
      <c r="AA45" s="1393">
        <v>2323.6190000000001</v>
      </c>
      <c r="AB45" s="1393">
        <v>2414.7269999999999</v>
      </c>
      <c r="AC45" s="1393">
        <v>1699.991</v>
      </c>
      <c r="AD45" s="1393">
        <v>1770.261</v>
      </c>
      <c r="AE45" s="1393">
        <v>1848.568</v>
      </c>
      <c r="AF45" s="1393">
        <v>1755.2349999999999</v>
      </c>
      <c r="AG45" s="1393">
        <v>1798.616</v>
      </c>
      <c r="AH45" s="1393">
        <v>13300.944</v>
      </c>
      <c r="AI45" s="1393">
        <v>13272.817999999999</v>
      </c>
      <c r="AJ45" s="1393">
        <v>11624.951999999999</v>
      </c>
      <c r="AK45" s="1393">
        <v>11444.349</v>
      </c>
      <c r="AL45" s="1393">
        <v>11803.550999999999</v>
      </c>
      <c r="AM45" s="1393">
        <v>11508.366</v>
      </c>
      <c r="AN45" s="1393">
        <v>12013.734</v>
      </c>
      <c r="AO45" s="1393">
        <v>12218.814</v>
      </c>
      <c r="AP45" s="1393">
        <v>13240.322</v>
      </c>
      <c r="AQ45" s="1393">
        <v>13660.793</v>
      </c>
      <c r="AR45" s="1393">
        <v>12367.062</v>
      </c>
      <c r="AS45" s="1393">
        <v>12497.887000000001</v>
      </c>
      <c r="AT45" s="1393">
        <v>12515.397000000001</v>
      </c>
      <c r="AU45" s="1393">
        <v>12811.576999999999</v>
      </c>
      <c r="AV45" s="1405"/>
      <c r="AW45" s="721">
        <v>10861</v>
      </c>
      <c r="AX45" s="721">
        <v>11641</v>
      </c>
      <c r="AY45" s="721">
        <v>11461</v>
      </c>
      <c r="AZ45" s="721">
        <v>11808</v>
      </c>
      <c r="BA45" s="721">
        <v>11113</v>
      </c>
      <c r="BB45" s="721">
        <v>11979</v>
      </c>
      <c r="BC45" s="721">
        <v>10617</v>
      </c>
      <c r="BD45" s="721">
        <v>10805</v>
      </c>
      <c r="BE45" s="721">
        <v>11022</v>
      </c>
      <c r="BF45" s="721">
        <v>9509</v>
      </c>
      <c r="BG45" s="721">
        <v>10035</v>
      </c>
      <c r="BH45" s="721">
        <v>8412</v>
      </c>
      <c r="BI45" s="721">
        <v>8810</v>
      </c>
      <c r="BJ45" s="721">
        <v>9141</v>
      </c>
      <c r="BK45" s="721">
        <v>9225</v>
      </c>
      <c r="BL45" s="721">
        <v>8250</v>
      </c>
      <c r="BM45" s="721">
        <v>8147</v>
      </c>
      <c r="BN45" s="721">
        <v>7460</v>
      </c>
      <c r="BO45" s="721">
        <v>8200</v>
      </c>
      <c r="BP45" s="721">
        <v>8854</v>
      </c>
      <c r="BQ45" s="721">
        <v>9402</v>
      </c>
    </row>
    <row r="46" spans="1:69">
      <c r="A46" s="17" t="s">
        <v>770</v>
      </c>
      <c r="B46" s="17"/>
      <c r="C46" s="17"/>
      <c r="D46" s="1392">
        <v>46182.764000000003</v>
      </c>
      <c r="E46" s="1392">
        <v>48049.148000000001</v>
      </c>
      <c r="F46" s="1392">
        <v>50391.868999999999</v>
      </c>
      <c r="G46" s="1392">
        <v>52304.455999999998</v>
      </c>
      <c r="H46" s="1392">
        <v>54223.423999999999</v>
      </c>
      <c r="I46" s="1392">
        <v>56378.868000000002</v>
      </c>
      <c r="J46" s="1392">
        <v>58673.464999999997</v>
      </c>
      <c r="K46" s="1392">
        <v>60659.222999999998</v>
      </c>
      <c r="L46" s="1392">
        <v>64391.447999999997</v>
      </c>
      <c r="M46" s="1392">
        <v>66643.629000000001</v>
      </c>
      <c r="N46" s="1392">
        <v>68844.553</v>
      </c>
      <c r="O46" s="1392">
        <v>69747.187000000005</v>
      </c>
      <c r="P46" s="1392">
        <v>73088.558999999994</v>
      </c>
      <c r="Q46" s="1392">
        <v>74388.572</v>
      </c>
      <c r="R46" s="1392">
        <v>77452.884999999995</v>
      </c>
      <c r="S46" s="1392">
        <v>80099.796000000002</v>
      </c>
      <c r="T46" s="1392">
        <v>75122.381999999998</v>
      </c>
      <c r="U46" s="1392">
        <v>76112.985000000001</v>
      </c>
      <c r="V46" s="1392">
        <v>77577.3</v>
      </c>
      <c r="W46" s="1392">
        <v>80101.384000000005</v>
      </c>
      <c r="X46" s="1392">
        <v>82927.938999999998</v>
      </c>
      <c r="Y46" s="1392">
        <v>84092.357000000004</v>
      </c>
      <c r="Z46" s="1392">
        <v>87961.820999999996</v>
      </c>
      <c r="AA46" s="1392">
        <v>93099.641000000003</v>
      </c>
      <c r="AB46" s="1392">
        <v>98262.44</v>
      </c>
      <c r="AC46" s="1392">
        <v>98653.491999999998</v>
      </c>
      <c r="AD46" s="1392">
        <v>102480.84299999999</v>
      </c>
      <c r="AE46" s="1392">
        <v>105201.45299999999</v>
      </c>
      <c r="AF46" s="1392">
        <v>108217.675</v>
      </c>
      <c r="AG46" s="1392">
        <v>108445.231</v>
      </c>
      <c r="AH46" s="1392">
        <v>123887.629</v>
      </c>
      <c r="AI46" s="1392">
        <v>127987.766</v>
      </c>
      <c r="AJ46" s="1392">
        <v>127215.378</v>
      </c>
      <c r="AK46" s="1392">
        <v>126341.694</v>
      </c>
      <c r="AL46" s="1392">
        <v>130183.007</v>
      </c>
      <c r="AM46" s="1392">
        <v>135139.101</v>
      </c>
      <c r="AN46" s="1392">
        <v>138937.334</v>
      </c>
      <c r="AO46" s="1392">
        <v>130730.042</v>
      </c>
      <c r="AP46" s="1392">
        <v>134998.033</v>
      </c>
      <c r="AQ46" s="1392">
        <v>138696.196</v>
      </c>
      <c r="AR46" s="1392">
        <v>144123.636</v>
      </c>
      <c r="AS46" s="1392">
        <v>132322.17600000001</v>
      </c>
      <c r="AT46" s="1392">
        <v>138252.435</v>
      </c>
      <c r="AU46" s="1392">
        <v>138530.804</v>
      </c>
      <c r="AV46" s="1404"/>
      <c r="AW46" s="720">
        <v>142848</v>
      </c>
      <c r="AX46" s="720">
        <v>135265</v>
      </c>
      <c r="AY46" s="720">
        <v>137818</v>
      </c>
      <c r="AZ46" s="720">
        <v>142367</v>
      </c>
      <c r="BA46" s="720">
        <v>147706</v>
      </c>
      <c r="BB46" s="720">
        <v>152348</v>
      </c>
      <c r="BC46" s="720">
        <v>146642</v>
      </c>
      <c r="BD46" s="720">
        <v>150153</v>
      </c>
      <c r="BE46" s="720">
        <v>155576</v>
      </c>
      <c r="BF46" s="720">
        <v>153902</v>
      </c>
      <c r="BG46" s="720">
        <v>160674</v>
      </c>
      <c r="BH46" s="720">
        <v>165587</v>
      </c>
      <c r="BI46" s="720">
        <v>169735</v>
      </c>
      <c r="BJ46" s="720">
        <v>174073</v>
      </c>
      <c r="BK46" s="720">
        <v>178424</v>
      </c>
      <c r="BL46" s="720">
        <v>182292</v>
      </c>
      <c r="BM46" s="720">
        <v>188935</v>
      </c>
      <c r="BN46" s="720">
        <v>183441</v>
      </c>
      <c r="BO46" s="720">
        <v>191988</v>
      </c>
      <c r="BP46" s="720">
        <v>201102</v>
      </c>
      <c r="BQ46" s="720">
        <v>210457</v>
      </c>
    </row>
    <row r="47" spans="1:69" ht="13.5" thickBot="1">
      <c r="A47" s="1848" t="s">
        <v>301</v>
      </c>
      <c r="B47" s="1848"/>
      <c r="C47" s="1848"/>
      <c r="D47" s="1394">
        <v>637202.22499999998</v>
      </c>
      <c r="E47" s="1394">
        <v>624540.90599999996</v>
      </c>
      <c r="F47" s="1394">
        <v>596387.06599999999</v>
      </c>
      <c r="G47" s="1394">
        <v>612398.93400000001</v>
      </c>
      <c r="H47" s="1394">
        <v>608273.23</v>
      </c>
      <c r="I47" s="1394">
        <v>630232.39300000004</v>
      </c>
      <c r="J47" s="1394">
        <v>647485.17099999997</v>
      </c>
      <c r="K47" s="1394">
        <v>682950.02399999998</v>
      </c>
      <c r="L47" s="1394">
        <v>751443.11</v>
      </c>
      <c r="M47" s="1394">
        <v>779639.80299999996</v>
      </c>
      <c r="N47" s="1394">
        <v>793679.26100000006</v>
      </c>
      <c r="O47" s="1394">
        <v>836994.304</v>
      </c>
      <c r="P47" s="1394">
        <v>851331.53500000003</v>
      </c>
      <c r="Q47" s="1394">
        <v>896841.83100000001</v>
      </c>
      <c r="R47" s="1394">
        <v>888808.65700000001</v>
      </c>
      <c r="S47" s="1394">
        <v>960216.22900000005</v>
      </c>
      <c r="T47" s="1394">
        <v>1014424.676</v>
      </c>
      <c r="U47" s="1394">
        <v>1028706.873</v>
      </c>
      <c r="V47" s="1394">
        <v>1057681.4979999999</v>
      </c>
      <c r="W47" s="1394">
        <v>1082786.8219999999</v>
      </c>
      <c r="X47" s="1394">
        <v>1105721.31</v>
      </c>
      <c r="Y47" s="1394">
        <v>1107375.5589999999</v>
      </c>
      <c r="Z47" s="1394">
        <v>1111931.8629999999</v>
      </c>
      <c r="AA47" s="1394">
        <v>1157557.0379999999</v>
      </c>
      <c r="AB47" s="1394">
        <v>1208701.675</v>
      </c>
      <c r="AC47" s="1394">
        <v>1294613.2320000001</v>
      </c>
      <c r="AD47" s="1394">
        <v>1230510.247</v>
      </c>
      <c r="AE47" s="1394">
        <v>1322692.628</v>
      </c>
      <c r="AF47" s="1394">
        <v>1359172.4410000001</v>
      </c>
      <c r="AG47" s="1394">
        <v>1283783.5519999999</v>
      </c>
      <c r="AH47" s="1394">
        <v>1396735.2760000001</v>
      </c>
      <c r="AI47" s="1394">
        <v>1400133.3559999999</v>
      </c>
      <c r="AJ47" s="1394">
        <v>1427084.2239999999</v>
      </c>
      <c r="AK47" s="1394">
        <v>1413269.4809999999</v>
      </c>
      <c r="AL47" s="1394">
        <v>1448335.223</v>
      </c>
      <c r="AM47" s="1394">
        <v>1465999.7879999999</v>
      </c>
      <c r="AN47" s="1394">
        <v>1503503.4839999999</v>
      </c>
      <c r="AO47" s="1394">
        <v>1524353.773</v>
      </c>
      <c r="AP47" s="1394">
        <v>1542684.09</v>
      </c>
      <c r="AQ47" s="1394">
        <v>1613161.655</v>
      </c>
      <c r="AR47" s="1394">
        <v>1649613.3940000001</v>
      </c>
      <c r="AS47" s="1394">
        <v>1651424.567</v>
      </c>
      <c r="AT47" s="1394">
        <v>1678378.1710000001</v>
      </c>
      <c r="AU47" s="1394">
        <v>1738339.23</v>
      </c>
      <c r="AV47" s="1406"/>
      <c r="AW47" s="1395">
        <v>1742093.41283827</v>
      </c>
      <c r="AX47" s="1395">
        <v>1986038.6382209</v>
      </c>
      <c r="AY47" s="728">
        <v>2078520.7756243499</v>
      </c>
      <c r="AZ47" s="728">
        <v>2113431.4302320601</v>
      </c>
      <c r="BA47" s="728">
        <v>2116082</v>
      </c>
      <c r="BB47" s="728">
        <v>2128428.6953902002</v>
      </c>
      <c r="BC47" s="728">
        <v>2069301.95386835</v>
      </c>
      <c r="BD47" s="728">
        <v>2154879</v>
      </c>
      <c r="BE47" s="728">
        <v>2166019</v>
      </c>
      <c r="BF47" s="728">
        <v>2183310</v>
      </c>
      <c r="BG47" s="728">
        <v>2294476</v>
      </c>
      <c r="BH47" s="728">
        <v>2422978</v>
      </c>
      <c r="BI47" s="728">
        <v>2469958</v>
      </c>
      <c r="BJ47" s="728">
        <v>2547033</v>
      </c>
      <c r="BK47" s="728">
        <v>2585768</v>
      </c>
      <c r="BL47" s="728">
        <v>2678896</v>
      </c>
      <c r="BM47" s="728">
        <v>2696522</v>
      </c>
      <c r="BN47" s="728">
        <v>2788916</v>
      </c>
      <c r="BO47" s="728">
        <v>2931995</v>
      </c>
      <c r="BP47" s="728">
        <v>3008534</v>
      </c>
      <c r="BQ47" s="728">
        <v>3048537</v>
      </c>
    </row>
    <row r="48" spans="1:69">
      <c r="A48" s="119" t="s">
        <v>1148</v>
      </c>
      <c r="G48" s="14"/>
      <c r="H48" s="14"/>
      <c r="I48" s="14"/>
      <c r="J48" s="14"/>
      <c r="K48" s="14"/>
      <c r="L48" s="14"/>
      <c r="M48" s="14"/>
      <c r="N48" s="14"/>
      <c r="O48" s="14"/>
      <c r="P48" s="14"/>
      <c r="Q48" s="14"/>
      <c r="R48" s="14"/>
      <c r="S48" s="14"/>
      <c r="T48" s="14"/>
      <c r="U48" s="14"/>
      <c r="V48" s="14"/>
      <c r="W48" s="14"/>
      <c r="AO48" s="14"/>
    </row>
    <row r="49" spans="1:23" ht="36" customHeight="1">
      <c r="A49" s="1846" t="s">
        <v>1879</v>
      </c>
      <c r="B49" s="1846"/>
      <c r="C49" s="1846"/>
      <c r="G49" s="14"/>
      <c r="H49" s="14"/>
      <c r="I49" s="14"/>
      <c r="J49" s="14"/>
      <c r="K49" s="14"/>
      <c r="L49" s="14"/>
      <c r="M49" s="14"/>
      <c r="N49" s="14"/>
      <c r="O49" s="14"/>
      <c r="P49" s="14"/>
      <c r="Q49" s="14"/>
      <c r="R49" s="14"/>
      <c r="S49" s="14"/>
      <c r="T49" s="14"/>
      <c r="U49" s="14"/>
      <c r="V49" s="14"/>
      <c r="W49" s="14"/>
    </row>
    <row r="50" spans="1:23">
      <c r="G50" s="14"/>
      <c r="H50" s="14"/>
      <c r="I50" s="14"/>
      <c r="J50" s="14"/>
      <c r="K50" s="14"/>
      <c r="L50" s="14"/>
      <c r="M50" s="14"/>
      <c r="N50" s="14"/>
      <c r="O50" s="14"/>
      <c r="P50" s="14"/>
      <c r="Q50" s="14"/>
      <c r="R50" s="14"/>
      <c r="S50" s="14"/>
      <c r="T50" s="14"/>
      <c r="U50" s="14"/>
      <c r="V50" s="14"/>
      <c r="W50" s="14"/>
    </row>
    <row r="51" spans="1:23">
      <c r="E51" s="102"/>
      <c r="I51" s="14"/>
      <c r="J51" s="14"/>
      <c r="K51" s="14"/>
      <c r="L51" s="14"/>
      <c r="M51" s="14"/>
      <c r="N51" s="14"/>
      <c r="O51" s="14"/>
      <c r="P51" s="14"/>
      <c r="Q51" s="14"/>
      <c r="R51" s="14"/>
      <c r="S51" s="14"/>
      <c r="T51" s="14"/>
      <c r="U51" s="14"/>
      <c r="V51" s="14"/>
      <c r="W51" s="14"/>
    </row>
    <row r="52" spans="1:23">
      <c r="I52" s="14"/>
      <c r="J52" s="14"/>
      <c r="K52" s="14"/>
      <c r="L52" s="14"/>
      <c r="M52" s="14"/>
      <c r="N52" s="14"/>
      <c r="O52" s="14"/>
      <c r="P52" s="14"/>
      <c r="Q52" s="14"/>
      <c r="R52" s="14"/>
      <c r="S52" s="14"/>
      <c r="T52" s="14"/>
      <c r="U52" s="14"/>
      <c r="V52" s="14"/>
      <c r="W52" s="14"/>
    </row>
    <row r="53" spans="1:23">
      <c r="I53" s="14"/>
      <c r="J53" s="14"/>
      <c r="K53" s="14"/>
      <c r="L53" s="14"/>
      <c r="M53" s="14"/>
      <c r="N53" s="14"/>
      <c r="O53" s="14"/>
      <c r="P53" s="14"/>
      <c r="Q53" s="14"/>
      <c r="R53" s="14"/>
      <c r="S53" s="14"/>
      <c r="T53" s="14"/>
      <c r="U53" s="14"/>
      <c r="V53" s="14"/>
      <c r="W53" s="14"/>
    </row>
    <row r="54" spans="1:23">
      <c r="I54" s="14"/>
      <c r="J54" s="14"/>
      <c r="K54" s="14"/>
      <c r="L54" s="14"/>
      <c r="M54" s="14"/>
      <c r="N54" s="14"/>
      <c r="O54" s="14"/>
      <c r="P54" s="14"/>
      <c r="Q54" s="14"/>
      <c r="R54" s="14"/>
      <c r="S54" s="14"/>
      <c r="T54" s="14"/>
      <c r="U54" s="14"/>
      <c r="V54" s="14"/>
      <c r="W54" s="14"/>
    </row>
    <row r="55" spans="1:23">
      <c r="I55" s="14"/>
      <c r="J55" s="14"/>
      <c r="K55" s="14"/>
      <c r="L55" s="14"/>
      <c r="M55" s="14"/>
      <c r="N55" s="14"/>
      <c r="O55" s="14"/>
      <c r="P55" s="14"/>
      <c r="Q55" s="14"/>
      <c r="R55" s="14"/>
      <c r="S55" s="14"/>
      <c r="T55" s="14"/>
      <c r="U55" s="14"/>
      <c r="V55" s="14"/>
      <c r="W55" s="14"/>
    </row>
    <row r="56" spans="1:23">
      <c r="I56" s="14"/>
      <c r="J56" s="14"/>
      <c r="K56" s="14"/>
      <c r="L56" s="14"/>
      <c r="M56" s="14"/>
      <c r="N56" s="14"/>
      <c r="O56" s="14"/>
      <c r="P56" s="14"/>
      <c r="Q56" s="14"/>
      <c r="R56" s="14"/>
      <c r="S56" s="14"/>
      <c r="T56" s="14"/>
      <c r="U56" s="14"/>
      <c r="V56" s="14"/>
      <c r="W56" s="14"/>
    </row>
    <row r="57" spans="1:23">
      <c r="I57" s="14"/>
      <c r="J57" s="14"/>
      <c r="K57" s="14"/>
      <c r="L57" s="14"/>
      <c r="M57" s="14"/>
      <c r="N57" s="14"/>
      <c r="O57" s="14"/>
      <c r="P57" s="14"/>
      <c r="Q57" s="14"/>
      <c r="R57" s="14"/>
      <c r="S57" s="14"/>
      <c r="T57" s="14"/>
      <c r="U57" s="14"/>
      <c r="V57" s="14"/>
      <c r="W57" s="14"/>
    </row>
    <row r="58" spans="1:23">
      <c r="I58" s="14"/>
      <c r="J58" s="14"/>
      <c r="K58" s="14"/>
      <c r="L58" s="14"/>
      <c r="M58" s="14"/>
      <c r="N58" s="14"/>
      <c r="O58" s="14"/>
      <c r="P58" s="14"/>
      <c r="Q58" s="14"/>
      <c r="R58" s="14"/>
      <c r="S58" s="14"/>
      <c r="T58" s="14"/>
      <c r="U58" s="14"/>
      <c r="V58" s="14"/>
      <c r="W58" s="14"/>
    </row>
    <row r="59" spans="1:23">
      <c r="I59" s="14"/>
      <c r="J59" s="14"/>
      <c r="K59" s="14"/>
      <c r="L59" s="14"/>
      <c r="M59" s="14"/>
      <c r="N59" s="14"/>
      <c r="O59" s="14"/>
      <c r="P59" s="14"/>
      <c r="Q59" s="14"/>
      <c r="R59" s="14"/>
      <c r="S59" s="14"/>
      <c r="T59" s="14"/>
      <c r="U59" s="14"/>
      <c r="V59" s="14"/>
      <c r="W59" s="14"/>
    </row>
    <row r="60" spans="1:23">
      <c r="I60" s="14"/>
      <c r="J60" s="14"/>
      <c r="K60" s="14"/>
      <c r="L60" s="14"/>
      <c r="M60" s="14"/>
      <c r="N60" s="14"/>
      <c r="O60" s="14"/>
      <c r="P60" s="14"/>
      <c r="Q60" s="14"/>
      <c r="R60" s="14"/>
      <c r="S60" s="14"/>
      <c r="T60" s="14"/>
      <c r="U60" s="14"/>
      <c r="V60" s="14"/>
      <c r="W60" s="14"/>
    </row>
    <row r="61" spans="1:23">
      <c r="I61" s="14"/>
      <c r="J61" s="14"/>
      <c r="K61" s="14"/>
      <c r="L61" s="14"/>
      <c r="M61" s="14"/>
      <c r="N61" s="14"/>
      <c r="O61" s="14"/>
      <c r="P61" s="14"/>
      <c r="Q61" s="14"/>
      <c r="R61" s="14"/>
      <c r="S61" s="14"/>
      <c r="T61" s="14"/>
      <c r="U61" s="14"/>
      <c r="V61" s="14"/>
      <c r="W61" s="14"/>
    </row>
    <row r="62" spans="1:23">
      <c r="I62" s="14"/>
      <c r="J62" s="14"/>
      <c r="K62" s="14"/>
      <c r="L62" s="14"/>
      <c r="M62" s="14"/>
      <c r="N62" s="14"/>
      <c r="O62" s="14"/>
      <c r="P62" s="14"/>
      <c r="Q62" s="14"/>
      <c r="R62" s="14"/>
      <c r="S62" s="14"/>
      <c r="T62" s="14"/>
      <c r="U62" s="14"/>
      <c r="V62" s="14"/>
      <c r="W62" s="14"/>
    </row>
    <row r="63" spans="1:23">
      <c r="I63" s="14"/>
      <c r="J63" s="14"/>
      <c r="K63" s="14"/>
      <c r="L63" s="14"/>
      <c r="M63" s="14"/>
      <c r="N63" s="14"/>
      <c r="O63" s="14"/>
      <c r="P63" s="14"/>
      <c r="Q63" s="14"/>
      <c r="R63" s="14"/>
      <c r="S63" s="14"/>
      <c r="T63" s="14"/>
      <c r="U63" s="14"/>
      <c r="V63" s="14"/>
      <c r="W63" s="14"/>
    </row>
    <row r="64" spans="1:23">
      <c r="I64" s="14"/>
      <c r="J64" s="14"/>
      <c r="K64" s="14"/>
      <c r="L64" s="14"/>
      <c r="M64" s="14"/>
      <c r="N64" s="14"/>
      <c r="O64" s="14"/>
      <c r="P64" s="14"/>
      <c r="Q64" s="14"/>
      <c r="R64" s="14"/>
      <c r="S64" s="14"/>
      <c r="T64" s="14"/>
      <c r="U64" s="14"/>
      <c r="V64" s="14"/>
      <c r="W64" s="14"/>
    </row>
    <row r="65" spans="9:23">
      <c r="I65" s="14"/>
      <c r="J65" s="14"/>
      <c r="K65" s="14"/>
      <c r="L65" s="14"/>
      <c r="M65" s="14"/>
      <c r="N65" s="14"/>
      <c r="O65" s="14"/>
      <c r="P65" s="14"/>
      <c r="Q65" s="14"/>
      <c r="R65" s="14"/>
      <c r="S65" s="14"/>
      <c r="T65" s="14"/>
      <c r="U65" s="14"/>
      <c r="V65" s="14"/>
      <c r="W65" s="14"/>
    </row>
    <row r="66" spans="9:23">
      <c r="I66" s="14"/>
      <c r="J66" s="14"/>
      <c r="K66" s="14"/>
      <c r="L66" s="14"/>
      <c r="M66" s="14"/>
      <c r="N66" s="14"/>
      <c r="O66" s="14"/>
      <c r="P66" s="14"/>
      <c r="Q66" s="14"/>
      <c r="R66" s="14"/>
      <c r="S66" s="14"/>
      <c r="T66" s="14"/>
      <c r="U66" s="14"/>
      <c r="V66" s="14"/>
      <c r="W66" s="14"/>
    </row>
    <row r="67" spans="9:23">
      <c r="I67" s="14"/>
      <c r="J67" s="14"/>
      <c r="K67" s="14"/>
      <c r="L67" s="14"/>
      <c r="M67" s="14"/>
      <c r="N67" s="14"/>
      <c r="O67" s="14"/>
      <c r="P67" s="14"/>
      <c r="Q67" s="14"/>
      <c r="R67" s="14"/>
      <c r="S67" s="14"/>
      <c r="T67" s="14"/>
      <c r="U67" s="14"/>
      <c r="V67" s="14"/>
      <c r="W67" s="14"/>
    </row>
    <row r="68" spans="9:23">
      <c r="I68" s="14"/>
      <c r="J68" s="14"/>
      <c r="K68" s="14"/>
      <c r="L68" s="14"/>
      <c r="M68" s="14"/>
      <c r="N68" s="14"/>
      <c r="O68" s="14"/>
      <c r="P68" s="14"/>
      <c r="Q68" s="14"/>
      <c r="R68" s="14"/>
      <c r="S68" s="14"/>
      <c r="T68" s="14"/>
      <c r="U68" s="14"/>
      <c r="V68" s="14"/>
      <c r="W68" s="14"/>
    </row>
    <row r="69" spans="9:23">
      <c r="I69" s="14"/>
      <c r="J69" s="14"/>
      <c r="K69" s="14"/>
      <c r="L69" s="14"/>
      <c r="M69" s="14"/>
      <c r="N69" s="14"/>
      <c r="O69" s="14"/>
      <c r="P69" s="14"/>
      <c r="Q69" s="14"/>
      <c r="R69" s="14"/>
      <c r="S69" s="14"/>
      <c r="T69" s="14"/>
      <c r="U69" s="14"/>
      <c r="V69" s="14"/>
      <c r="W69" s="14"/>
    </row>
    <row r="70" spans="9:23">
      <c r="I70" s="14"/>
      <c r="J70" s="14"/>
      <c r="K70" s="14"/>
      <c r="L70" s="14"/>
      <c r="M70" s="14"/>
      <c r="N70" s="14"/>
      <c r="O70" s="14"/>
      <c r="P70" s="14"/>
      <c r="Q70" s="14"/>
      <c r="R70" s="14"/>
      <c r="S70" s="14"/>
      <c r="T70" s="14"/>
      <c r="U70" s="14"/>
      <c r="V70" s="14"/>
      <c r="W70" s="14"/>
    </row>
    <row r="71" spans="9:23">
      <c r="I71" s="14"/>
      <c r="J71" s="14"/>
      <c r="K71" s="14"/>
      <c r="L71" s="14"/>
      <c r="M71" s="14"/>
      <c r="N71" s="14"/>
      <c r="O71" s="14"/>
      <c r="P71" s="14"/>
      <c r="Q71" s="14"/>
      <c r="R71" s="14"/>
      <c r="S71" s="14"/>
      <c r="T71" s="14"/>
      <c r="U71" s="14"/>
      <c r="V71" s="14"/>
      <c r="W71" s="14"/>
    </row>
    <row r="72" spans="9:23">
      <c r="I72" s="14"/>
      <c r="J72" s="14"/>
      <c r="K72" s="14"/>
      <c r="L72" s="14"/>
      <c r="M72" s="14"/>
      <c r="N72" s="14"/>
      <c r="O72" s="14"/>
      <c r="P72" s="14"/>
      <c r="Q72" s="14"/>
      <c r="R72" s="14"/>
      <c r="S72" s="14"/>
      <c r="T72" s="14"/>
      <c r="U72" s="14"/>
      <c r="V72" s="14"/>
      <c r="W72" s="14"/>
    </row>
    <row r="73" spans="9:23">
      <c r="I73" s="14"/>
      <c r="J73" s="14"/>
      <c r="K73" s="14"/>
      <c r="L73" s="14"/>
      <c r="M73" s="14"/>
      <c r="N73" s="14"/>
      <c r="O73" s="14"/>
      <c r="P73" s="14"/>
      <c r="Q73" s="14"/>
      <c r="R73" s="14"/>
      <c r="S73" s="14"/>
      <c r="T73" s="14"/>
      <c r="U73" s="14"/>
      <c r="V73" s="14"/>
      <c r="W73" s="14"/>
    </row>
    <row r="74" spans="9:23">
      <c r="I74" s="14"/>
      <c r="J74" s="14"/>
      <c r="K74" s="14"/>
      <c r="L74" s="14"/>
      <c r="M74" s="14"/>
      <c r="N74" s="14"/>
      <c r="O74" s="14"/>
      <c r="P74" s="14"/>
      <c r="Q74" s="14"/>
      <c r="R74" s="14"/>
      <c r="S74" s="14"/>
      <c r="T74" s="14"/>
      <c r="U74" s="14"/>
      <c r="V74" s="14"/>
      <c r="W74" s="14"/>
    </row>
    <row r="75" spans="9:23">
      <c r="I75" s="14"/>
      <c r="J75" s="14"/>
      <c r="K75" s="14"/>
      <c r="L75" s="14"/>
      <c r="M75" s="14"/>
      <c r="N75" s="14"/>
      <c r="O75" s="14"/>
      <c r="P75" s="14"/>
      <c r="Q75" s="14"/>
      <c r="R75" s="14"/>
      <c r="S75" s="14"/>
      <c r="T75" s="14"/>
      <c r="U75" s="14"/>
      <c r="V75" s="14"/>
      <c r="W75" s="14"/>
    </row>
    <row r="76" spans="9:23">
      <c r="I76" s="14"/>
      <c r="J76" s="14"/>
      <c r="K76" s="14"/>
      <c r="L76" s="14"/>
      <c r="M76" s="14"/>
      <c r="N76" s="14"/>
      <c r="O76" s="14"/>
      <c r="P76" s="14"/>
      <c r="Q76" s="14"/>
      <c r="R76" s="14"/>
      <c r="S76" s="14"/>
      <c r="T76" s="14"/>
      <c r="U76" s="14"/>
      <c r="V76" s="14"/>
      <c r="W76" s="14"/>
    </row>
    <row r="77" spans="9:23">
      <c r="I77" s="14"/>
      <c r="J77" s="14"/>
      <c r="K77" s="14"/>
      <c r="L77" s="14"/>
      <c r="M77" s="14"/>
      <c r="N77" s="14"/>
      <c r="O77" s="14"/>
      <c r="P77" s="14"/>
      <c r="Q77" s="14"/>
      <c r="R77" s="14"/>
      <c r="S77" s="14"/>
      <c r="T77" s="14"/>
      <c r="U77" s="14"/>
      <c r="V77" s="14"/>
      <c r="W77" s="14"/>
    </row>
    <row r="78" spans="9:23">
      <c r="I78" s="14"/>
      <c r="J78" s="14"/>
      <c r="K78" s="14"/>
      <c r="L78" s="14"/>
      <c r="M78" s="14"/>
      <c r="N78" s="14"/>
      <c r="O78" s="14"/>
      <c r="P78" s="14"/>
      <c r="Q78" s="14"/>
      <c r="R78" s="14"/>
      <c r="S78" s="14"/>
      <c r="T78" s="14"/>
      <c r="U78" s="14"/>
      <c r="V78" s="14"/>
      <c r="W78" s="14"/>
    </row>
    <row r="79" spans="9:23">
      <c r="I79" s="14"/>
      <c r="J79" s="14"/>
      <c r="K79" s="14"/>
      <c r="L79" s="14"/>
      <c r="M79" s="14"/>
      <c r="N79" s="14"/>
      <c r="O79" s="14"/>
      <c r="P79" s="14"/>
      <c r="Q79" s="14"/>
      <c r="R79" s="14"/>
      <c r="S79" s="14"/>
      <c r="T79" s="14"/>
      <c r="U79" s="14"/>
      <c r="V79" s="14"/>
      <c r="W79" s="14"/>
    </row>
    <row r="80" spans="9:23">
      <c r="I80" s="14"/>
      <c r="J80" s="14"/>
      <c r="K80" s="14"/>
      <c r="L80" s="14"/>
      <c r="M80" s="14"/>
      <c r="N80" s="14"/>
      <c r="O80" s="14"/>
      <c r="P80" s="14"/>
      <c r="Q80" s="14"/>
      <c r="R80" s="14"/>
      <c r="S80" s="14"/>
      <c r="T80" s="14"/>
      <c r="U80" s="14"/>
      <c r="V80" s="14"/>
      <c r="W80" s="14"/>
    </row>
    <row r="81" spans="9:23">
      <c r="I81" s="14"/>
      <c r="J81" s="14"/>
      <c r="K81" s="14"/>
      <c r="L81" s="14"/>
      <c r="M81" s="14"/>
      <c r="N81" s="14"/>
      <c r="O81" s="14"/>
      <c r="P81" s="14"/>
      <c r="Q81" s="14"/>
      <c r="R81" s="14"/>
      <c r="S81" s="14"/>
      <c r="T81" s="14"/>
      <c r="U81" s="14"/>
      <c r="V81" s="14"/>
      <c r="W81" s="14"/>
    </row>
    <row r="82" spans="9:23">
      <c r="I82" s="14"/>
      <c r="J82" s="14"/>
      <c r="K82" s="14"/>
      <c r="L82" s="14"/>
      <c r="M82" s="14"/>
      <c r="N82" s="14"/>
      <c r="O82" s="14"/>
      <c r="P82" s="14"/>
      <c r="Q82" s="14"/>
      <c r="R82" s="14"/>
      <c r="S82" s="14"/>
      <c r="T82" s="14"/>
      <c r="U82" s="14"/>
      <c r="V82" s="14"/>
      <c r="W82" s="14"/>
    </row>
    <row r="83" spans="9:23">
      <c r="I83" s="14"/>
      <c r="J83" s="14"/>
      <c r="K83" s="14"/>
      <c r="L83" s="14"/>
      <c r="M83" s="14"/>
      <c r="N83" s="14"/>
      <c r="O83" s="14"/>
      <c r="P83" s="14"/>
      <c r="Q83" s="14"/>
      <c r="R83" s="14"/>
      <c r="S83" s="14"/>
      <c r="T83" s="14"/>
      <c r="U83" s="14"/>
      <c r="V83" s="14"/>
      <c r="W83" s="14"/>
    </row>
    <row r="84" spans="9:23">
      <c r="I84" s="14"/>
      <c r="J84" s="14"/>
      <c r="K84" s="14"/>
      <c r="L84" s="14"/>
      <c r="M84" s="14"/>
      <c r="N84" s="14"/>
      <c r="O84" s="14"/>
      <c r="P84" s="14"/>
      <c r="Q84" s="14"/>
      <c r="R84" s="14"/>
      <c r="S84" s="14"/>
      <c r="T84" s="14"/>
      <c r="U84" s="14"/>
      <c r="V84" s="14"/>
      <c r="W84" s="14"/>
    </row>
    <row r="85" spans="9:23">
      <c r="I85" s="14"/>
      <c r="J85" s="14"/>
      <c r="K85" s="14"/>
      <c r="L85" s="14"/>
      <c r="M85" s="14"/>
      <c r="N85" s="14"/>
      <c r="O85" s="14"/>
      <c r="P85" s="14"/>
      <c r="Q85" s="14"/>
      <c r="R85" s="14"/>
      <c r="S85" s="14"/>
      <c r="T85" s="14"/>
      <c r="U85" s="14"/>
      <c r="V85" s="14"/>
      <c r="W85" s="14"/>
    </row>
    <row r="86" spans="9:23">
      <c r="I86" s="14"/>
      <c r="J86" s="14"/>
      <c r="K86" s="14"/>
      <c r="L86" s="14"/>
      <c r="M86" s="14"/>
      <c r="N86" s="14"/>
      <c r="O86" s="14"/>
      <c r="P86" s="14"/>
      <c r="Q86" s="14"/>
      <c r="R86" s="14"/>
      <c r="S86" s="14"/>
      <c r="T86" s="14"/>
      <c r="U86" s="14"/>
      <c r="V86" s="14"/>
      <c r="W86" s="14"/>
    </row>
    <row r="87" spans="9:23">
      <c r="I87" s="14"/>
      <c r="J87" s="14"/>
      <c r="K87" s="14"/>
      <c r="L87" s="14"/>
      <c r="M87" s="14"/>
      <c r="N87" s="14"/>
      <c r="O87" s="14"/>
      <c r="P87" s="14"/>
      <c r="Q87" s="14"/>
      <c r="R87" s="14"/>
      <c r="S87" s="14"/>
      <c r="T87" s="14"/>
      <c r="U87" s="14"/>
      <c r="V87" s="14"/>
      <c r="W87" s="14"/>
    </row>
    <row r="88" spans="9:23">
      <c r="I88" s="14"/>
      <c r="J88" s="14"/>
      <c r="K88" s="14"/>
      <c r="L88" s="14"/>
      <c r="M88" s="14"/>
      <c r="N88" s="14"/>
      <c r="O88" s="14"/>
      <c r="P88" s="14"/>
      <c r="Q88" s="14"/>
      <c r="R88" s="14"/>
      <c r="S88" s="14"/>
      <c r="T88" s="14"/>
      <c r="U88" s="14"/>
      <c r="V88" s="14"/>
      <c r="W88" s="14"/>
    </row>
    <row r="89" spans="9:23">
      <c r="I89" s="14"/>
      <c r="J89" s="14"/>
      <c r="K89" s="14"/>
      <c r="L89" s="14"/>
      <c r="M89" s="14"/>
      <c r="N89" s="14"/>
      <c r="O89" s="14"/>
      <c r="P89" s="14"/>
      <c r="Q89" s="14"/>
      <c r="R89" s="14"/>
      <c r="S89" s="14"/>
      <c r="T89" s="14"/>
      <c r="U89" s="14"/>
      <c r="V89" s="14"/>
      <c r="W89" s="14"/>
    </row>
    <row r="90" spans="9:23">
      <c r="I90" s="14"/>
      <c r="J90" s="14"/>
      <c r="K90" s="14"/>
      <c r="L90" s="14"/>
      <c r="M90" s="14"/>
      <c r="N90" s="14"/>
      <c r="O90" s="14"/>
      <c r="P90" s="14"/>
      <c r="Q90" s="14"/>
      <c r="R90" s="14"/>
      <c r="S90" s="14"/>
      <c r="T90" s="14"/>
      <c r="U90" s="14"/>
      <c r="V90" s="14"/>
      <c r="W90" s="14"/>
    </row>
    <row r="91" spans="9:23">
      <c r="I91" s="14"/>
      <c r="J91" s="14"/>
      <c r="K91" s="14"/>
      <c r="L91" s="14"/>
      <c r="M91" s="14"/>
      <c r="N91" s="14"/>
      <c r="O91" s="14"/>
      <c r="P91" s="14"/>
      <c r="Q91" s="14"/>
      <c r="R91" s="14"/>
      <c r="S91" s="14"/>
      <c r="T91" s="14"/>
      <c r="U91" s="14"/>
      <c r="V91" s="14"/>
      <c r="W91" s="14"/>
    </row>
    <row r="92" spans="9:23">
      <c r="I92" s="14"/>
      <c r="J92" s="14"/>
      <c r="K92" s="14"/>
      <c r="L92" s="14"/>
      <c r="M92" s="14"/>
      <c r="N92" s="14"/>
      <c r="O92" s="14"/>
      <c r="P92" s="14"/>
      <c r="Q92" s="14"/>
      <c r="R92" s="14"/>
      <c r="S92" s="14"/>
      <c r="T92" s="14"/>
      <c r="U92" s="14"/>
      <c r="V92" s="14"/>
      <c r="W92" s="14"/>
    </row>
    <row r="93" spans="9:23">
      <c r="I93" s="14"/>
      <c r="J93" s="14"/>
      <c r="K93" s="14"/>
      <c r="L93" s="14"/>
      <c r="M93" s="14"/>
      <c r="N93" s="14"/>
      <c r="O93" s="14"/>
      <c r="P93" s="14"/>
      <c r="Q93" s="14"/>
      <c r="R93" s="14"/>
      <c r="S93" s="14"/>
      <c r="T93" s="14"/>
      <c r="U93" s="14"/>
      <c r="V93" s="14"/>
      <c r="W93" s="14"/>
    </row>
    <row r="94" spans="9:23">
      <c r="I94" s="14"/>
      <c r="J94" s="14"/>
      <c r="K94" s="14"/>
      <c r="L94" s="14"/>
      <c r="M94" s="14"/>
      <c r="N94" s="14"/>
      <c r="O94" s="14"/>
      <c r="P94" s="14"/>
      <c r="Q94" s="14"/>
      <c r="R94" s="14"/>
      <c r="S94" s="14"/>
      <c r="T94" s="14"/>
      <c r="U94" s="14"/>
      <c r="V94" s="14"/>
      <c r="W94" s="14"/>
    </row>
  </sheetData>
  <mergeCells count="19">
    <mergeCell ref="A1:C1"/>
    <mergeCell ref="A2:C2"/>
    <mergeCell ref="B3:C3"/>
    <mergeCell ref="A49:C49"/>
    <mergeCell ref="A39:C39"/>
    <mergeCell ref="B9:C9"/>
    <mergeCell ref="B24:C24"/>
    <mergeCell ref="B27:C27"/>
    <mergeCell ref="B31:C31"/>
    <mergeCell ref="A38:C38"/>
    <mergeCell ref="B13:C13"/>
    <mergeCell ref="A47:C47"/>
    <mergeCell ref="B40:C40"/>
    <mergeCell ref="B41:C41"/>
    <mergeCell ref="B42:C42"/>
    <mergeCell ref="B43:C43"/>
    <mergeCell ref="B44:C44"/>
    <mergeCell ref="B18:C18"/>
    <mergeCell ref="B21:C21"/>
  </mergeCells>
  <pageMargins left="0.11811023622047245" right="0.11811023622047245" top="0.19685039370078741" bottom="0.19685039370078741" header="0.31496062992125984" footer="0.31496062992125984"/>
  <pageSetup paperSize="9" scale="1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680C-2608-4D52-B88C-42D46E2B297F}">
  <sheetPr codeName="Planilha32">
    <tabColor rgb="FF939598"/>
  </sheetPr>
  <dimension ref="A1:S184"/>
  <sheetViews>
    <sheetView showGridLines="0" zoomScale="80" zoomScaleNormal="80" workbookViewId="0">
      <pane xSplit="1" ySplit="4" topLeftCell="B5" activePane="bottomRight" state="frozen"/>
      <selection pane="topRight"/>
      <selection pane="bottomLeft"/>
      <selection pane="bottomRight"/>
    </sheetView>
  </sheetViews>
  <sheetFormatPr defaultColWidth="9.1796875" defaultRowHeight="12.5"/>
  <cols>
    <col min="1" max="1" width="60" style="1048" customWidth="1"/>
    <col min="2" max="2" width="16.26953125" style="346" customWidth="1"/>
    <col min="3" max="3" width="14.26953125" style="346" customWidth="1"/>
    <col min="4" max="4" width="15.1796875" style="346" customWidth="1"/>
    <col min="5" max="6" width="15.1796875" style="1048" customWidth="1"/>
    <col min="7" max="7" width="9.1796875" style="1048"/>
    <col min="8" max="8" width="15.1796875" style="1048" customWidth="1"/>
    <col min="9" max="16384" width="9.1796875" style="1048"/>
  </cols>
  <sheetData>
    <row r="1" spans="1:19" ht="12.75" customHeight="1">
      <c r="A1" s="1053" t="s">
        <v>1432</v>
      </c>
      <c r="B1" s="1052"/>
      <c r="C1" s="1052"/>
      <c r="D1" s="1052"/>
      <c r="E1" s="1052"/>
      <c r="F1" s="1546" t="s">
        <v>1433</v>
      </c>
    </row>
    <row r="2" spans="1:19" s="348" customFormat="1" ht="12.75" customHeight="1">
      <c r="A2" s="1898" t="s">
        <v>1273</v>
      </c>
      <c r="B2" s="1899"/>
      <c r="C2" s="1899"/>
      <c r="D2" s="1899"/>
      <c r="E2" s="1899"/>
      <c r="F2" s="1899"/>
    </row>
    <row r="3" spans="1:19" s="348" customFormat="1" ht="17.25" customHeight="1">
      <c r="A3" s="1893"/>
      <c r="B3" s="1900" t="s">
        <v>849</v>
      </c>
      <c r="C3" s="1900" t="s">
        <v>850</v>
      </c>
      <c r="D3" s="1900" t="s">
        <v>851</v>
      </c>
      <c r="E3" s="1900" t="s">
        <v>855</v>
      </c>
      <c r="F3" s="1900" t="s">
        <v>856</v>
      </c>
    </row>
    <row r="4" spans="1:19" s="348" customFormat="1" ht="17.25" customHeight="1">
      <c r="A4" s="1893"/>
      <c r="B4" s="1896"/>
      <c r="C4" s="1896"/>
      <c r="D4" s="1896"/>
      <c r="E4" s="1897"/>
      <c r="F4" s="1896"/>
    </row>
    <row r="5" spans="1:19" ht="12.75" customHeight="1">
      <c r="A5" s="1049"/>
      <c r="B5" s="349"/>
      <c r="C5" s="349"/>
      <c r="D5" s="350"/>
      <c r="E5" s="349"/>
      <c r="F5" s="349"/>
    </row>
    <row r="6" spans="1:19" ht="12.75" customHeight="1">
      <c r="A6" s="336" t="s">
        <v>834</v>
      </c>
      <c r="B6" s="351">
        <v>34971.638873079988</v>
      </c>
      <c r="C6" s="351">
        <v>-461.096</v>
      </c>
      <c r="D6" s="351">
        <v>1024.8017292742438</v>
      </c>
      <c r="E6" s="351">
        <v>-2095.8306492610227</v>
      </c>
      <c r="F6" s="351">
        <v>33439.513953093207</v>
      </c>
      <c r="H6" s="352"/>
      <c r="I6" s="352"/>
      <c r="J6" s="353"/>
      <c r="K6" s="352"/>
      <c r="L6" s="353"/>
      <c r="M6" s="353"/>
      <c r="N6" s="353"/>
      <c r="O6" s="353"/>
      <c r="P6" s="353"/>
      <c r="Q6" s="353"/>
      <c r="R6" s="353"/>
      <c r="S6" s="353"/>
    </row>
    <row r="7" spans="1:19" ht="12.75" customHeight="1">
      <c r="A7" s="337"/>
      <c r="B7" s="354"/>
      <c r="C7" s="354"/>
      <c r="D7" s="354"/>
      <c r="E7" s="354"/>
      <c r="F7" s="354"/>
      <c r="H7" s="355"/>
      <c r="I7" s="355"/>
      <c r="J7" s="353"/>
      <c r="K7" s="355"/>
      <c r="L7" s="353"/>
      <c r="M7" s="353"/>
      <c r="N7" s="353"/>
      <c r="O7" s="353"/>
      <c r="P7" s="353"/>
      <c r="Q7" s="353"/>
      <c r="R7" s="353"/>
      <c r="S7" s="353"/>
    </row>
    <row r="8" spans="1:19" ht="12.75" customHeight="1">
      <c r="A8" s="338" t="s">
        <v>822</v>
      </c>
      <c r="B8" s="354">
        <v>19733.018171159991</v>
      </c>
      <c r="C8" s="354">
        <v>0</v>
      </c>
      <c r="D8" s="354">
        <v>1024.8017292742438</v>
      </c>
      <c r="E8" s="354">
        <v>447.47053309763942</v>
      </c>
      <c r="F8" s="354">
        <v>21205.290433531874</v>
      </c>
      <c r="H8" s="355"/>
      <c r="I8" s="355"/>
      <c r="J8" s="353"/>
      <c r="K8" s="355"/>
      <c r="L8" s="353"/>
      <c r="M8" s="353"/>
      <c r="N8" s="353"/>
      <c r="O8" s="353"/>
      <c r="P8" s="353"/>
      <c r="Q8" s="353"/>
      <c r="R8" s="353"/>
      <c r="S8" s="353"/>
    </row>
    <row r="9" spans="1:19" ht="12.75" customHeight="1">
      <c r="A9" s="339" t="s">
        <v>808</v>
      </c>
      <c r="B9" s="354">
        <v>19458.508588423065</v>
      </c>
      <c r="C9" s="354">
        <v>0</v>
      </c>
      <c r="D9" s="354">
        <v>0</v>
      </c>
      <c r="E9" s="354">
        <v>447.47053309763942</v>
      </c>
      <c r="F9" s="354">
        <v>19905.979121520704</v>
      </c>
      <c r="H9" s="355"/>
      <c r="I9" s="355"/>
      <c r="J9" s="353"/>
      <c r="K9" s="355"/>
      <c r="L9" s="353"/>
      <c r="M9" s="353"/>
      <c r="N9" s="353"/>
      <c r="O9" s="353"/>
      <c r="P9" s="353"/>
      <c r="Q9" s="353"/>
      <c r="R9" s="353"/>
      <c r="S9" s="353"/>
    </row>
    <row r="10" spans="1:19" ht="12.75" customHeight="1">
      <c r="A10" s="339" t="s">
        <v>823</v>
      </c>
      <c r="B10" s="354">
        <v>274.50958273692618</v>
      </c>
      <c r="C10" s="354">
        <v>0</v>
      </c>
      <c r="D10" s="354">
        <v>1024.8017292742438</v>
      </c>
      <c r="E10" s="354">
        <v>0</v>
      </c>
      <c r="F10" s="354">
        <v>1299.31131201117</v>
      </c>
      <c r="H10" s="355"/>
      <c r="I10" s="355"/>
      <c r="J10" s="353"/>
      <c r="K10" s="355"/>
      <c r="L10" s="353"/>
      <c r="M10" s="353"/>
      <c r="N10" s="353"/>
      <c r="O10" s="353"/>
      <c r="P10" s="353"/>
      <c r="Q10" s="353"/>
      <c r="R10" s="353"/>
      <c r="S10" s="353"/>
    </row>
    <row r="11" spans="1:19" ht="12.75" customHeight="1">
      <c r="A11" s="340" t="s">
        <v>809</v>
      </c>
      <c r="B11" s="354">
        <v>11589.126864059999</v>
      </c>
      <c r="C11" s="354">
        <v>31.041</v>
      </c>
      <c r="D11" s="354">
        <v>0</v>
      </c>
      <c r="E11" s="354">
        <v>-1372.1329327978783</v>
      </c>
      <c r="F11" s="354">
        <v>10248.03493126212</v>
      </c>
      <c r="H11" s="355"/>
      <c r="I11" s="355"/>
      <c r="J11" s="353"/>
      <c r="K11" s="355"/>
      <c r="L11" s="353"/>
      <c r="M11" s="353"/>
      <c r="N11" s="353"/>
      <c r="O11" s="353"/>
      <c r="P11" s="353"/>
      <c r="Q11" s="353"/>
      <c r="R11" s="353"/>
      <c r="S11" s="353"/>
    </row>
    <row r="12" spans="1:19" ht="25.5" customHeight="1">
      <c r="A12" s="340" t="s">
        <v>857</v>
      </c>
      <c r="B12" s="354">
        <v>1813.3434881899998</v>
      </c>
      <c r="C12" s="354">
        <v>-492.137</v>
      </c>
      <c r="D12" s="354">
        <v>0</v>
      </c>
      <c r="E12" s="354">
        <v>664.98210010921571</v>
      </c>
      <c r="F12" s="354">
        <v>1986.1885882992156</v>
      </c>
      <c r="H12" s="355"/>
      <c r="I12" s="355"/>
      <c r="J12" s="353"/>
      <c r="K12" s="355"/>
      <c r="L12" s="353"/>
      <c r="M12" s="353"/>
      <c r="N12" s="353"/>
      <c r="O12" s="353"/>
      <c r="P12" s="353"/>
      <c r="Q12" s="353"/>
      <c r="R12" s="353"/>
      <c r="S12" s="353"/>
    </row>
    <row r="13" spans="1:19" ht="12.75" customHeight="1">
      <c r="A13" s="338" t="s">
        <v>836</v>
      </c>
      <c r="B13" s="354">
        <v>1429.8638758999994</v>
      </c>
      <c r="C13" s="354">
        <v>0</v>
      </c>
      <c r="D13" s="354">
        <v>0</v>
      </c>
      <c r="E13" s="354">
        <v>-1429.8638758999994</v>
      </c>
      <c r="F13" s="354">
        <v>0</v>
      </c>
      <c r="H13" s="355"/>
      <c r="I13" s="355"/>
      <c r="J13" s="353"/>
      <c r="K13" s="355"/>
      <c r="L13" s="353"/>
      <c r="M13" s="353"/>
      <c r="N13" s="353"/>
      <c r="O13" s="353"/>
      <c r="P13" s="353"/>
      <c r="Q13" s="353"/>
      <c r="R13" s="353"/>
      <c r="S13" s="353"/>
    </row>
    <row r="14" spans="1:19" ht="12.75" customHeight="1">
      <c r="A14" s="338" t="s">
        <v>837</v>
      </c>
      <c r="B14" s="354">
        <v>151.34829222000008</v>
      </c>
      <c r="C14" s="354">
        <v>0</v>
      </c>
      <c r="D14" s="354">
        <v>0</v>
      </c>
      <c r="E14" s="354">
        <v>-151.34829222000008</v>
      </c>
      <c r="F14" s="354">
        <v>0</v>
      </c>
      <c r="H14" s="355"/>
      <c r="I14" s="355"/>
      <c r="J14" s="353"/>
      <c r="K14" s="355"/>
      <c r="L14" s="353"/>
      <c r="M14" s="353"/>
      <c r="N14" s="353"/>
      <c r="O14" s="353"/>
      <c r="P14" s="353"/>
      <c r="Q14" s="353"/>
      <c r="R14" s="353"/>
      <c r="S14" s="353"/>
    </row>
    <row r="15" spans="1:19" ht="12.75" customHeight="1">
      <c r="A15" s="341" t="s">
        <v>838</v>
      </c>
      <c r="B15" s="354">
        <v>254.93818155000019</v>
      </c>
      <c r="C15" s="354">
        <v>0</v>
      </c>
      <c r="D15" s="354">
        <v>0</v>
      </c>
      <c r="E15" s="354">
        <v>-254.93818155000019</v>
      </c>
      <c r="F15" s="354">
        <v>0</v>
      </c>
      <c r="H15" s="355"/>
      <c r="I15" s="355"/>
      <c r="J15" s="353"/>
      <c r="K15" s="355"/>
      <c r="L15" s="353"/>
      <c r="M15" s="353"/>
      <c r="N15" s="353"/>
      <c r="O15" s="353"/>
      <c r="P15" s="353"/>
      <c r="Q15" s="353"/>
      <c r="R15" s="353"/>
      <c r="S15" s="353"/>
    </row>
    <row r="16" spans="1:19" ht="12.75" customHeight="1">
      <c r="A16" s="339"/>
      <c r="B16" s="354"/>
      <c r="C16" s="354"/>
      <c r="D16" s="354"/>
      <c r="E16" s="354"/>
      <c r="F16" s="354"/>
      <c r="H16" s="355"/>
      <c r="I16" s="355"/>
      <c r="J16" s="353"/>
      <c r="K16" s="355"/>
      <c r="L16" s="353"/>
      <c r="M16" s="353"/>
      <c r="N16" s="353"/>
      <c r="O16" s="353"/>
      <c r="P16" s="353"/>
      <c r="Q16" s="353"/>
      <c r="R16" s="353"/>
      <c r="S16" s="353"/>
    </row>
    <row r="17" spans="1:19" ht="12.75" customHeight="1">
      <c r="A17" s="342" t="s">
        <v>839</v>
      </c>
      <c r="B17" s="351">
        <v>-5740.3442004499993</v>
      </c>
      <c r="C17" s="351">
        <v>0</v>
      </c>
      <c r="D17" s="351">
        <v>0</v>
      </c>
      <c r="E17" s="351">
        <v>-459.4781264603622</v>
      </c>
      <c r="F17" s="351">
        <v>-6199.8223269103619</v>
      </c>
      <c r="H17" s="352"/>
      <c r="I17" s="352"/>
      <c r="J17" s="353"/>
      <c r="K17" s="355"/>
      <c r="L17" s="353"/>
      <c r="M17" s="353"/>
      <c r="N17" s="353"/>
      <c r="O17" s="353"/>
      <c r="P17" s="353"/>
      <c r="Q17" s="353"/>
      <c r="R17" s="353"/>
      <c r="S17" s="353"/>
    </row>
    <row r="18" spans="1:19" ht="12.75" customHeight="1">
      <c r="A18" s="338" t="s">
        <v>840</v>
      </c>
      <c r="B18" s="354">
        <v>-6609.6583100099997</v>
      </c>
      <c r="C18" s="354">
        <v>0</v>
      </c>
      <c r="D18" s="354">
        <v>0</v>
      </c>
      <c r="E18" s="354">
        <v>-217.75451344944668</v>
      </c>
      <c r="F18" s="354">
        <v>-6827.4128234594464</v>
      </c>
      <c r="G18" s="1061"/>
      <c r="H18" s="355"/>
      <c r="I18" s="355"/>
      <c r="J18" s="353"/>
      <c r="K18" s="355"/>
      <c r="L18" s="353"/>
      <c r="M18" s="353"/>
      <c r="N18" s="353"/>
      <c r="O18" s="353"/>
      <c r="P18" s="353"/>
      <c r="Q18" s="353"/>
      <c r="R18" s="353"/>
      <c r="S18" s="353"/>
    </row>
    <row r="19" spans="1:19" ht="12.75" customHeight="1">
      <c r="A19" s="1006"/>
      <c r="B19" s="354"/>
      <c r="C19" s="354"/>
      <c r="D19" s="354"/>
      <c r="E19" s="354"/>
      <c r="F19" s="354"/>
      <c r="G19" s="1061"/>
      <c r="H19" s="355"/>
      <c r="I19" s="355"/>
      <c r="J19" s="353"/>
      <c r="K19" s="355"/>
      <c r="L19" s="353"/>
      <c r="M19" s="353"/>
      <c r="N19" s="353"/>
      <c r="O19" s="353"/>
      <c r="P19" s="353"/>
      <c r="Q19" s="353"/>
      <c r="R19" s="353"/>
      <c r="S19" s="353"/>
    </row>
    <row r="20" spans="1:19" ht="12.75" customHeight="1">
      <c r="A20" s="328" t="s">
        <v>841</v>
      </c>
      <c r="B20" s="354">
        <v>0</v>
      </c>
      <c r="C20" s="354">
        <v>0</v>
      </c>
      <c r="D20" s="354">
        <v>0</v>
      </c>
      <c r="E20" s="354">
        <v>384.41734759999997</v>
      </c>
      <c r="F20" s="354">
        <v>384.41734759999997</v>
      </c>
      <c r="G20" s="1061"/>
      <c r="H20" s="355"/>
      <c r="I20" s="355"/>
      <c r="J20" s="353"/>
      <c r="K20" s="355"/>
      <c r="L20" s="353"/>
      <c r="M20" s="353"/>
      <c r="N20" s="353"/>
      <c r="O20" s="353"/>
      <c r="P20" s="353"/>
      <c r="Q20" s="353"/>
      <c r="R20" s="353"/>
      <c r="S20" s="353"/>
    </row>
    <row r="21" spans="1:19" ht="12.75" customHeight="1">
      <c r="A21" s="1005" t="s">
        <v>825</v>
      </c>
      <c r="B21" s="354">
        <v>0</v>
      </c>
      <c r="C21" s="354">
        <v>0</v>
      </c>
      <c r="D21" s="354">
        <v>0</v>
      </c>
      <c r="E21" s="354">
        <v>-575.64700592999998</v>
      </c>
      <c r="F21" s="354">
        <v>-575.64700592999998</v>
      </c>
      <c r="G21" s="1061"/>
      <c r="H21" s="355"/>
      <c r="I21" s="355"/>
      <c r="J21" s="353"/>
      <c r="K21" s="355"/>
      <c r="L21" s="353"/>
      <c r="M21" s="353"/>
      <c r="N21" s="353"/>
      <c r="O21" s="353"/>
      <c r="P21" s="353"/>
      <c r="Q21" s="353"/>
      <c r="R21" s="353"/>
      <c r="S21" s="353"/>
    </row>
    <row r="22" spans="1:19" ht="12.75" customHeight="1">
      <c r="A22" s="338" t="s">
        <v>858</v>
      </c>
      <c r="B22" s="354">
        <v>869.31410956000036</v>
      </c>
      <c r="C22" s="354">
        <v>0</v>
      </c>
      <c r="D22" s="354">
        <v>0</v>
      </c>
      <c r="E22" s="354">
        <v>-50.493954680915522</v>
      </c>
      <c r="F22" s="354">
        <v>818.82015487908484</v>
      </c>
      <c r="H22" s="355"/>
      <c r="I22" s="355"/>
      <c r="J22" s="353"/>
      <c r="K22" s="355"/>
      <c r="L22" s="353"/>
      <c r="M22" s="353"/>
      <c r="N22" s="353"/>
      <c r="O22" s="353"/>
      <c r="P22" s="353"/>
      <c r="Q22" s="353"/>
      <c r="R22" s="353"/>
      <c r="S22" s="353"/>
    </row>
    <row r="23" spans="1:19" ht="12.75" customHeight="1">
      <c r="A23" s="342" t="s">
        <v>843</v>
      </c>
      <c r="B23" s="351">
        <v>-329.34987367999975</v>
      </c>
      <c r="C23" s="354">
        <v>0</v>
      </c>
      <c r="D23" s="354">
        <v>0</v>
      </c>
      <c r="E23" s="354">
        <v>0</v>
      </c>
      <c r="F23" s="351">
        <v>-329.34987367999975</v>
      </c>
      <c r="H23" s="352"/>
      <c r="I23" s="352"/>
      <c r="J23" s="353"/>
      <c r="K23" s="355"/>
      <c r="L23" s="353"/>
      <c r="M23" s="353"/>
      <c r="N23" s="353"/>
      <c r="O23" s="353"/>
      <c r="P23" s="353"/>
      <c r="Q23" s="353"/>
      <c r="R23" s="353"/>
      <c r="S23" s="353"/>
    </row>
    <row r="24" spans="1:19" ht="12.75" customHeight="1">
      <c r="A24" s="336"/>
      <c r="B24" s="354"/>
      <c r="C24" s="354"/>
      <c r="D24" s="354"/>
      <c r="E24" s="354"/>
      <c r="F24" s="354"/>
      <c r="H24" s="355"/>
      <c r="I24" s="355"/>
      <c r="J24" s="353"/>
      <c r="K24" s="355"/>
      <c r="L24" s="353"/>
      <c r="M24" s="353"/>
      <c r="N24" s="353"/>
      <c r="O24" s="353"/>
      <c r="P24" s="353"/>
      <c r="Q24" s="353"/>
      <c r="R24" s="353"/>
      <c r="S24" s="353"/>
    </row>
    <row r="25" spans="1:19" ht="12.75" customHeight="1">
      <c r="A25" s="342" t="s">
        <v>844</v>
      </c>
      <c r="B25" s="351">
        <v>-18784.859480500007</v>
      </c>
      <c r="C25" s="351">
        <v>842.37773029000004</v>
      </c>
      <c r="D25" s="351">
        <v>-97.124537319174152</v>
      </c>
      <c r="E25" s="351">
        <v>2607.669178064406</v>
      </c>
      <c r="F25" s="351">
        <v>-15431.93710946477</v>
      </c>
      <c r="H25" s="352"/>
      <c r="I25" s="352"/>
      <c r="J25" s="353"/>
      <c r="K25" s="355"/>
      <c r="L25" s="353"/>
      <c r="M25" s="353"/>
      <c r="N25" s="353"/>
      <c r="O25" s="353"/>
      <c r="P25" s="353"/>
      <c r="Q25" s="353"/>
      <c r="R25" s="353"/>
      <c r="S25" s="353"/>
    </row>
    <row r="26" spans="1:19" ht="12.75" customHeight="1">
      <c r="A26" s="338" t="s">
        <v>5</v>
      </c>
      <c r="B26" s="354">
        <v>-16797.431054710003</v>
      </c>
      <c r="C26" s="354">
        <v>784.12073028999998</v>
      </c>
      <c r="D26" s="354">
        <v>0</v>
      </c>
      <c r="E26" s="354">
        <v>2652.2354572113836</v>
      </c>
      <c r="F26" s="354">
        <v>-13361.074867208619</v>
      </c>
      <c r="H26" s="355"/>
      <c r="I26" s="355"/>
      <c r="J26" s="353"/>
      <c r="K26" s="355"/>
      <c r="L26" s="353"/>
      <c r="M26" s="353"/>
      <c r="N26" s="353"/>
      <c r="O26" s="353"/>
      <c r="P26" s="353"/>
      <c r="Q26" s="353"/>
      <c r="R26" s="353"/>
      <c r="S26" s="353"/>
    </row>
    <row r="27" spans="1:19" ht="12.75" customHeight="1">
      <c r="A27" s="338" t="s">
        <v>845</v>
      </c>
      <c r="B27" s="354">
        <v>-1981.8314436700007</v>
      </c>
      <c r="C27" s="354">
        <v>58.257000000000005</v>
      </c>
      <c r="D27" s="354">
        <v>-97.124537319174152</v>
      </c>
      <c r="E27" s="354">
        <v>-44.566279146977649</v>
      </c>
      <c r="F27" s="354">
        <v>-2065.2652601361524</v>
      </c>
      <c r="H27" s="355"/>
      <c r="I27" s="355"/>
      <c r="J27" s="353"/>
      <c r="K27" s="355"/>
      <c r="L27" s="353"/>
      <c r="M27" s="353"/>
      <c r="N27" s="353"/>
      <c r="O27" s="353"/>
      <c r="P27" s="353"/>
      <c r="Q27" s="353"/>
      <c r="R27" s="353"/>
      <c r="S27" s="353"/>
    </row>
    <row r="28" spans="1:19" ht="12.75" customHeight="1">
      <c r="A28" s="338" t="s">
        <v>846</v>
      </c>
      <c r="B28" s="354">
        <v>-5.5969821200000016</v>
      </c>
      <c r="C28" s="354">
        <v>0</v>
      </c>
      <c r="D28" s="354">
        <v>0</v>
      </c>
      <c r="E28" s="354">
        <v>0</v>
      </c>
      <c r="F28" s="354">
        <v>-5.5969821200000016</v>
      </c>
      <c r="H28" s="355"/>
      <c r="I28" s="355"/>
      <c r="J28" s="353"/>
      <c r="K28" s="355"/>
      <c r="L28" s="353"/>
      <c r="M28" s="353"/>
      <c r="N28" s="353"/>
      <c r="O28" s="353"/>
      <c r="P28" s="353"/>
      <c r="Q28" s="353"/>
      <c r="R28" s="353"/>
      <c r="S28" s="353"/>
    </row>
    <row r="29" spans="1:19" ht="12.75" customHeight="1">
      <c r="A29" s="338"/>
      <c r="B29" s="354"/>
      <c r="C29" s="354"/>
      <c r="D29" s="354"/>
      <c r="E29" s="354"/>
      <c r="F29" s="354"/>
      <c r="H29" s="355"/>
      <c r="I29" s="355"/>
      <c r="J29" s="353"/>
      <c r="K29" s="355"/>
      <c r="L29" s="353"/>
      <c r="M29" s="353"/>
      <c r="N29" s="353"/>
      <c r="O29" s="353"/>
      <c r="P29" s="353"/>
      <c r="Q29" s="353"/>
      <c r="R29" s="353"/>
      <c r="S29" s="353"/>
    </row>
    <row r="30" spans="1:19" ht="12.75" customHeight="1">
      <c r="A30" s="343" t="s">
        <v>859</v>
      </c>
      <c r="B30" s="351">
        <v>10117.085318449983</v>
      </c>
      <c r="C30" s="351">
        <v>381.28173029000004</v>
      </c>
      <c r="D30" s="351">
        <v>927.6771919550697</v>
      </c>
      <c r="E30" s="351">
        <v>52.360402343021178</v>
      </c>
      <c r="F30" s="351">
        <v>11478.404643038075</v>
      </c>
      <c r="H30" s="352"/>
      <c r="I30" s="352"/>
      <c r="J30" s="353"/>
      <c r="K30" s="355"/>
      <c r="L30" s="353"/>
      <c r="M30" s="353"/>
      <c r="N30" s="353"/>
      <c r="O30" s="353"/>
      <c r="P30" s="353"/>
      <c r="Q30" s="353"/>
      <c r="R30" s="353"/>
      <c r="S30" s="353"/>
    </row>
    <row r="31" spans="1:19" ht="12.75" customHeight="1">
      <c r="A31" s="344" t="s">
        <v>832</v>
      </c>
      <c r="B31" s="351">
        <v>-3624.3504557999986</v>
      </c>
      <c r="C31" s="351">
        <v>651.51182458430776</v>
      </c>
      <c r="D31" s="351">
        <v>-927.67719195506959</v>
      </c>
      <c r="E31" s="351">
        <v>-121.21767720182697</v>
      </c>
      <c r="F31" s="351">
        <v>-4021.7335003725875</v>
      </c>
      <c r="H31" s="352"/>
      <c r="I31" s="352"/>
      <c r="J31" s="353"/>
      <c r="K31" s="355"/>
      <c r="L31" s="353"/>
      <c r="M31" s="353"/>
      <c r="N31" s="353"/>
      <c r="O31" s="353"/>
      <c r="P31" s="353"/>
      <c r="Q31" s="353"/>
      <c r="R31" s="353"/>
      <c r="S31" s="353"/>
    </row>
    <row r="32" spans="1:19" ht="12.75" customHeight="1">
      <c r="A32" s="343" t="s">
        <v>860</v>
      </c>
      <c r="B32" s="351">
        <v>-68.857274860000018</v>
      </c>
      <c r="C32" s="351">
        <v>0</v>
      </c>
      <c r="D32" s="351">
        <v>0</v>
      </c>
      <c r="E32" s="351">
        <v>68.857274860000018</v>
      </c>
      <c r="F32" s="351">
        <v>0</v>
      </c>
      <c r="H32" s="352"/>
      <c r="I32" s="352"/>
      <c r="J32" s="353"/>
      <c r="K32" s="355"/>
      <c r="L32" s="353"/>
      <c r="M32" s="353"/>
      <c r="N32" s="353"/>
      <c r="O32" s="353"/>
      <c r="P32" s="353"/>
      <c r="Q32" s="353"/>
      <c r="R32" s="353"/>
      <c r="S32" s="353"/>
    </row>
    <row r="33" spans="1:19" ht="12.75" customHeight="1">
      <c r="A33" s="343" t="s">
        <v>861</v>
      </c>
      <c r="B33" s="351">
        <v>-189.62064615000008</v>
      </c>
      <c r="C33" s="351">
        <v>-107.58282296933618</v>
      </c>
      <c r="D33" s="351">
        <v>0</v>
      </c>
      <c r="E33" s="351">
        <v>0</v>
      </c>
      <c r="F33" s="351">
        <v>-297.20346911933626</v>
      </c>
      <c r="H33" s="352"/>
      <c r="I33" s="352"/>
      <c r="J33" s="353"/>
      <c r="K33" s="355"/>
      <c r="L33" s="353"/>
      <c r="M33" s="353"/>
      <c r="N33" s="353"/>
      <c r="O33" s="353"/>
      <c r="P33" s="353"/>
      <c r="Q33" s="353"/>
      <c r="R33" s="353"/>
      <c r="S33" s="353"/>
    </row>
    <row r="34" spans="1:19" ht="12.75" customHeight="1">
      <c r="A34" s="343"/>
      <c r="B34" s="354"/>
      <c r="C34" s="354"/>
      <c r="D34" s="354"/>
      <c r="E34" s="354"/>
      <c r="F34" s="354"/>
      <c r="H34" s="352"/>
      <c r="I34" s="352"/>
      <c r="J34" s="353"/>
      <c r="K34" s="355"/>
      <c r="L34" s="353"/>
      <c r="M34" s="353"/>
      <c r="N34" s="353"/>
      <c r="O34" s="353"/>
      <c r="P34" s="353"/>
      <c r="Q34" s="353"/>
      <c r="R34" s="353"/>
      <c r="S34" s="353"/>
    </row>
    <row r="35" spans="1:19" ht="13.5" customHeight="1" thickBot="1">
      <c r="A35" s="357" t="s">
        <v>862</v>
      </c>
      <c r="B35" s="358">
        <v>6234.2569416399838</v>
      </c>
      <c r="C35" s="358">
        <v>925.21073190497168</v>
      </c>
      <c r="D35" s="358">
        <v>1.1368683772161603E-13</v>
      </c>
      <c r="E35" s="358">
        <v>1.1942233868467156E-9</v>
      </c>
      <c r="F35" s="358">
        <v>7159.4676735461508</v>
      </c>
      <c r="G35" s="1061"/>
      <c r="H35" s="352"/>
      <c r="I35" s="352"/>
      <c r="J35" s="353"/>
      <c r="K35" s="355"/>
      <c r="L35" s="353"/>
      <c r="M35" s="353"/>
      <c r="N35" s="353"/>
      <c r="O35" s="353"/>
      <c r="P35" s="353"/>
      <c r="Q35" s="353"/>
      <c r="R35" s="353"/>
      <c r="S35" s="353"/>
    </row>
    <row r="36" spans="1:19" ht="12.75" customHeight="1">
      <c r="H36" s="351"/>
      <c r="I36" s="351"/>
      <c r="K36" s="354"/>
    </row>
    <row r="37" spans="1:19" ht="12.75" customHeight="1">
      <c r="F37" s="309" t="s">
        <v>1433</v>
      </c>
      <c r="H37" s="351"/>
      <c r="I37" s="351"/>
      <c r="K37" s="354"/>
    </row>
    <row r="38" spans="1:19" ht="12.75" customHeight="1">
      <c r="A38" s="1053" t="s">
        <v>1432</v>
      </c>
      <c r="B38" s="1052"/>
      <c r="C38" s="1052"/>
      <c r="D38" s="1052"/>
      <c r="E38" s="1052"/>
      <c r="F38" s="1052"/>
    </row>
    <row r="39" spans="1:19" ht="12.75" customHeight="1">
      <c r="A39" s="1898" t="s">
        <v>1274</v>
      </c>
      <c r="B39" s="1899"/>
      <c r="C39" s="1899"/>
      <c r="D39" s="1899"/>
      <c r="E39" s="1899"/>
      <c r="F39" s="1899"/>
    </row>
    <row r="40" spans="1:19" ht="17.25" customHeight="1">
      <c r="A40" s="1893"/>
      <c r="B40" s="1900" t="s">
        <v>849</v>
      </c>
      <c r="C40" s="1900" t="s">
        <v>850</v>
      </c>
      <c r="D40" s="1900" t="s">
        <v>851</v>
      </c>
      <c r="E40" s="1900" t="s">
        <v>855</v>
      </c>
      <c r="F40" s="1900" t="s">
        <v>856</v>
      </c>
    </row>
    <row r="41" spans="1:19" ht="17.25" customHeight="1">
      <c r="A41" s="1893"/>
      <c r="B41" s="1896"/>
      <c r="C41" s="1896"/>
      <c r="D41" s="1896"/>
      <c r="E41" s="1897"/>
      <c r="F41" s="1896"/>
    </row>
    <row r="42" spans="1:19" ht="12.75" customHeight="1">
      <c r="A42" s="1049"/>
      <c r="B42" s="349"/>
      <c r="C42" s="349"/>
      <c r="D42" s="350"/>
      <c r="E42" s="349"/>
    </row>
    <row r="43" spans="1:19" ht="12.75" customHeight="1">
      <c r="A43" s="336" t="s">
        <v>834</v>
      </c>
      <c r="B43" s="351">
        <v>29951.126</v>
      </c>
      <c r="C43" s="351">
        <v>0</v>
      </c>
      <c r="D43" s="351">
        <v>1956.201</v>
      </c>
      <c r="E43" s="351">
        <v>-399.40600000000001</v>
      </c>
      <c r="F43" s="351">
        <v>31507.920999999998</v>
      </c>
    </row>
    <row r="44" spans="1:19" ht="12.75" customHeight="1">
      <c r="A44" s="337"/>
      <c r="B44" s="354"/>
      <c r="C44" s="354"/>
      <c r="D44" s="354"/>
      <c r="E44" s="354"/>
      <c r="F44" s="354"/>
    </row>
    <row r="45" spans="1:19" ht="12.75" customHeight="1">
      <c r="A45" s="338" t="s">
        <v>822</v>
      </c>
      <c r="B45" s="354">
        <v>16568.525000000001</v>
      </c>
      <c r="C45" s="354">
        <v>0</v>
      </c>
      <c r="D45" s="354">
        <v>1956.201</v>
      </c>
      <c r="E45" s="354">
        <v>989.66300000000001</v>
      </c>
      <c r="F45" s="354">
        <v>19514.39</v>
      </c>
    </row>
    <row r="46" spans="1:19" ht="12.75" customHeight="1">
      <c r="A46" s="339" t="s">
        <v>808</v>
      </c>
      <c r="B46" s="354">
        <v>16596.687000000002</v>
      </c>
      <c r="C46" s="354">
        <v>0</v>
      </c>
      <c r="D46" s="354">
        <v>0</v>
      </c>
      <c r="E46" s="354">
        <v>989.66300000000001</v>
      </c>
      <c r="F46" s="354">
        <v>17586.350999999999</v>
      </c>
    </row>
    <row r="47" spans="1:19" ht="12.75" customHeight="1">
      <c r="A47" s="339" t="s">
        <v>823</v>
      </c>
      <c r="B47" s="354">
        <v>-28.161999999999999</v>
      </c>
      <c r="C47" s="354">
        <v>0</v>
      </c>
      <c r="D47" s="354">
        <v>1956.201</v>
      </c>
      <c r="E47" s="354">
        <v>0</v>
      </c>
      <c r="F47" s="354">
        <v>1928.038</v>
      </c>
    </row>
    <row r="48" spans="1:19" ht="12.75" customHeight="1">
      <c r="A48" s="340" t="s">
        <v>809</v>
      </c>
      <c r="B48" s="354">
        <v>11105.28</v>
      </c>
      <c r="C48" s="354">
        <v>0</v>
      </c>
      <c r="D48" s="354">
        <v>0</v>
      </c>
      <c r="E48" s="354">
        <v>-1035.2940000000001</v>
      </c>
      <c r="F48" s="354">
        <v>10069.986000000001</v>
      </c>
    </row>
    <row r="49" spans="1:6" ht="25.5" customHeight="1">
      <c r="A49" s="340" t="s">
        <v>857</v>
      </c>
      <c r="B49" s="354">
        <v>1314.9949999999999</v>
      </c>
      <c r="C49" s="354">
        <v>0</v>
      </c>
      <c r="D49" s="354">
        <v>0</v>
      </c>
      <c r="E49" s="354">
        <v>608.54899999999998</v>
      </c>
      <c r="F49" s="354">
        <v>1923.5450000000001</v>
      </c>
    </row>
    <row r="50" spans="1:6" ht="12.75" customHeight="1">
      <c r="A50" s="338" t="s">
        <v>836</v>
      </c>
      <c r="B50" s="354">
        <v>648.95100000000002</v>
      </c>
      <c r="C50" s="354">
        <v>0</v>
      </c>
      <c r="D50" s="354">
        <v>0</v>
      </c>
      <c r="E50" s="354">
        <v>-648.95100000000002</v>
      </c>
      <c r="F50" s="354">
        <v>0</v>
      </c>
    </row>
    <row r="51" spans="1:6" ht="12.75" customHeight="1">
      <c r="A51" s="338" t="s">
        <v>837</v>
      </c>
      <c r="B51" s="354">
        <v>188.149</v>
      </c>
      <c r="C51" s="354">
        <v>0</v>
      </c>
      <c r="D51" s="354">
        <v>0</v>
      </c>
      <c r="E51" s="354">
        <v>-188.149</v>
      </c>
      <c r="F51" s="354">
        <v>0</v>
      </c>
    </row>
    <row r="52" spans="1:6" ht="12.75" customHeight="1">
      <c r="A52" s="341" t="s">
        <v>838</v>
      </c>
      <c r="B52" s="354">
        <v>125.224</v>
      </c>
      <c r="C52" s="354">
        <v>0</v>
      </c>
      <c r="D52" s="354">
        <v>0</v>
      </c>
      <c r="E52" s="354">
        <v>-125.224</v>
      </c>
      <c r="F52" s="354">
        <v>0</v>
      </c>
    </row>
    <row r="53" spans="1:6" ht="12.75" customHeight="1">
      <c r="A53" s="339"/>
      <c r="B53" s="354"/>
      <c r="C53" s="354"/>
      <c r="D53" s="354"/>
      <c r="E53" s="354"/>
      <c r="F53" s="354"/>
    </row>
    <row r="54" spans="1:6" ht="12.75" customHeight="1">
      <c r="A54" s="342" t="s">
        <v>839</v>
      </c>
      <c r="B54" s="351">
        <v>-4717.8860000000004</v>
      </c>
      <c r="C54" s="351">
        <v>0</v>
      </c>
      <c r="D54" s="351">
        <v>0</v>
      </c>
      <c r="E54" s="351">
        <v>-513.93299999999999</v>
      </c>
      <c r="F54" s="351">
        <v>-5231.82</v>
      </c>
    </row>
    <row r="55" spans="1:6" ht="12.75" customHeight="1">
      <c r="A55" s="338" t="s">
        <v>840</v>
      </c>
      <c r="B55" s="354">
        <v>-5560.6589999999997</v>
      </c>
      <c r="C55" s="354">
        <v>0</v>
      </c>
      <c r="D55" s="354">
        <v>0</v>
      </c>
      <c r="E55" s="354">
        <v>34.680999999999997</v>
      </c>
      <c r="F55" s="354">
        <v>-5525.9769999999999</v>
      </c>
    </row>
    <row r="56" spans="1:6" ht="12.75" customHeight="1">
      <c r="A56" s="1006"/>
      <c r="B56" s="354" t="s">
        <v>0</v>
      </c>
      <c r="C56" s="354" t="s">
        <v>0</v>
      </c>
      <c r="D56" s="354"/>
      <c r="E56" s="354"/>
      <c r="F56" s="354"/>
    </row>
    <row r="57" spans="1:6" ht="12.75" customHeight="1">
      <c r="A57" s="328" t="s">
        <v>841</v>
      </c>
      <c r="B57" s="354" t="s">
        <v>0</v>
      </c>
      <c r="C57" s="354">
        <v>0</v>
      </c>
      <c r="D57" s="354">
        <v>0</v>
      </c>
      <c r="E57" s="354">
        <v>21.018000000000001</v>
      </c>
      <c r="F57" s="354">
        <v>21.018000000000001</v>
      </c>
    </row>
    <row r="58" spans="1:6" ht="12.75" customHeight="1">
      <c r="A58" s="1005" t="s">
        <v>825</v>
      </c>
      <c r="B58" s="354" t="s">
        <v>0</v>
      </c>
      <c r="C58" s="354">
        <v>0</v>
      </c>
      <c r="D58" s="354">
        <v>0</v>
      </c>
      <c r="E58" s="354">
        <v>-583.38300000000004</v>
      </c>
      <c r="F58" s="354">
        <v>-583.38300000000004</v>
      </c>
    </row>
    <row r="59" spans="1:6" ht="12.75" customHeight="1">
      <c r="A59" s="338" t="s">
        <v>858</v>
      </c>
      <c r="B59" s="354">
        <v>842.77200000000005</v>
      </c>
      <c r="C59" s="354">
        <v>0</v>
      </c>
      <c r="D59" s="354">
        <v>0</v>
      </c>
      <c r="E59" s="354">
        <v>13.75</v>
      </c>
      <c r="F59" s="354">
        <v>856.52200000000005</v>
      </c>
    </row>
    <row r="60" spans="1:6" ht="12.75" customHeight="1">
      <c r="A60" s="342" t="s">
        <v>843</v>
      </c>
      <c r="B60" s="351">
        <v>-417.221</v>
      </c>
      <c r="C60" s="354">
        <v>0</v>
      </c>
      <c r="D60" s="354">
        <v>0</v>
      </c>
      <c r="E60" s="354">
        <v>0</v>
      </c>
      <c r="F60" s="351">
        <v>-417.221</v>
      </c>
    </row>
    <row r="61" spans="1:6" ht="12.75" customHeight="1">
      <c r="A61" s="336"/>
      <c r="B61" s="354"/>
      <c r="C61" s="354"/>
      <c r="D61" s="354"/>
      <c r="E61" s="354"/>
      <c r="F61" s="354"/>
    </row>
    <row r="62" spans="1:6" ht="12.75" customHeight="1">
      <c r="A62" s="342" t="s">
        <v>844</v>
      </c>
      <c r="B62" s="351">
        <v>-15900.710999999999</v>
      </c>
      <c r="C62" s="351">
        <v>447.21199999999999</v>
      </c>
      <c r="D62" s="351">
        <v>-265.96699999999998</v>
      </c>
      <c r="E62" s="351">
        <v>912.27</v>
      </c>
      <c r="F62" s="351">
        <v>-14807.196</v>
      </c>
    </row>
    <row r="63" spans="1:6" ht="12.75" customHeight="1">
      <c r="A63" s="338" t="s">
        <v>5</v>
      </c>
      <c r="B63" s="354">
        <v>-14160.534</v>
      </c>
      <c r="C63" s="354">
        <v>406.392</v>
      </c>
      <c r="D63" s="354">
        <v>0</v>
      </c>
      <c r="E63" s="354">
        <v>934.85900000000004</v>
      </c>
      <c r="F63" s="354">
        <v>-12819.281999999999</v>
      </c>
    </row>
    <row r="64" spans="1:6" ht="12.75" customHeight="1">
      <c r="A64" s="338" t="s">
        <v>845</v>
      </c>
      <c r="B64" s="354">
        <v>-1732.989</v>
      </c>
      <c r="C64" s="354">
        <v>40.82</v>
      </c>
      <c r="D64" s="354">
        <v>-265.96699999999998</v>
      </c>
      <c r="E64" s="354">
        <v>-22.588999999999999</v>
      </c>
      <c r="F64" s="354">
        <v>-1980.7249999999999</v>
      </c>
    </row>
    <row r="65" spans="1:18" ht="12.75" customHeight="1">
      <c r="A65" s="338" t="s">
        <v>846</v>
      </c>
      <c r="B65" s="354">
        <v>-7.1879999999999997</v>
      </c>
      <c r="C65" s="354">
        <v>0</v>
      </c>
      <c r="D65" s="354">
        <v>0</v>
      </c>
      <c r="E65" s="354">
        <v>0</v>
      </c>
      <c r="F65" s="354">
        <v>-7.1879999999999997</v>
      </c>
    </row>
    <row r="66" spans="1:18" ht="12.75" customHeight="1">
      <c r="A66" s="338"/>
      <c r="B66" s="354"/>
      <c r="C66" s="354"/>
      <c r="D66" s="354"/>
      <c r="E66" s="354"/>
      <c r="F66" s="354"/>
    </row>
    <row r="67" spans="1:18" ht="12.75" customHeight="1">
      <c r="A67" s="343" t="s">
        <v>859</v>
      </c>
      <c r="B67" s="351">
        <v>8915.3060000000005</v>
      </c>
      <c r="C67" s="351">
        <v>447.21199999999999</v>
      </c>
      <c r="D67" s="351">
        <v>1690.2329999999999</v>
      </c>
      <c r="E67" s="351">
        <v>-1.069</v>
      </c>
      <c r="F67" s="351">
        <v>11051.683000000001</v>
      </c>
    </row>
    <row r="68" spans="1:18" ht="12.75" customHeight="1">
      <c r="A68" s="344" t="s">
        <v>832</v>
      </c>
      <c r="B68" s="351">
        <v>-2875.9119999999998</v>
      </c>
      <c r="C68" s="351">
        <v>602.58500000000004</v>
      </c>
      <c r="D68" s="351">
        <v>-1690.2329999999999</v>
      </c>
      <c r="E68" s="351">
        <v>-39.280999999999999</v>
      </c>
      <c r="F68" s="351">
        <v>-4002.8409999999999</v>
      </c>
    </row>
    <row r="69" spans="1:18" ht="12.75" customHeight="1">
      <c r="A69" s="343" t="s">
        <v>860</v>
      </c>
      <c r="B69" s="351">
        <v>-40.35</v>
      </c>
      <c r="C69" s="351">
        <v>0</v>
      </c>
      <c r="D69" s="351">
        <v>0</v>
      </c>
      <c r="E69" s="351">
        <v>40.35</v>
      </c>
      <c r="F69" s="351">
        <v>0</v>
      </c>
    </row>
    <row r="70" spans="1:18" ht="12.75" customHeight="1">
      <c r="A70" s="343" t="s">
        <v>861</v>
      </c>
      <c r="B70" s="351">
        <v>-219.36699999999999</v>
      </c>
      <c r="C70" s="351">
        <v>-50.122</v>
      </c>
      <c r="D70" s="351">
        <v>0</v>
      </c>
      <c r="E70" s="351">
        <v>0</v>
      </c>
      <c r="F70" s="351">
        <v>-269.48899999999998</v>
      </c>
    </row>
    <row r="71" spans="1:18" ht="12.75" customHeight="1">
      <c r="A71" s="343"/>
      <c r="B71" s="354"/>
      <c r="C71" s="354"/>
      <c r="D71" s="354"/>
      <c r="E71" s="354">
        <v>0</v>
      </c>
      <c r="F71" s="354">
        <v>0</v>
      </c>
    </row>
    <row r="72" spans="1:18" ht="13.5" customHeight="1" thickBot="1">
      <c r="A72" s="357" t="s">
        <v>862</v>
      </c>
      <c r="B72" s="358">
        <v>5779.6750000000002</v>
      </c>
      <c r="C72" s="358">
        <v>999.67600000000004</v>
      </c>
      <c r="D72" s="358">
        <v>0</v>
      </c>
      <c r="E72" s="358">
        <v>0</v>
      </c>
      <c r="F72" s="358">
        <v>6779.3509999999997</v>
      </c>
    </row>
    <row r="73" spans="1:18" ht="12.75" customHeight="1">
      <c r="B73" s="351"/>
    </row>
    <row r="74" spans="1:18" ht="12.75" customHeight="1">
      <c r="F74" s="309" t="s">
        <v>1433</v>
      </c>
    </row>
    <row r="75" spans="1:18" ht="12.75" customHeight="1">
      <c r="A75" s="1053" t="s">
        <v>1432</v>
      </c>
      <c r="B75" s="1052"/>
      <c r="C75" s="1052"/>
      <c r="D75" s="1052"/>
      <c r="E75" s="1052"/>
      <c r="F75" s="1052"/>
    </row>
    <row r="76" spans="1:18" ht="12.75" customHeight="1">
      <c r="A76" s="1898" t="s">
        <v>1275</v>
      </c>
      <c r="B76" s="1899"/>
      <c r="C76" s="1899"/>
      <c r="D76" s="1899"/>
      <c r="E76" s="1899"/>
      <c r="F76" s="1899"/>
    </row>
    <row r="77" spans="1:18" ht="17.25" customHeight="1">
      <c r="A77" s="1893"/>
      <c r="B77" s="1900" t="s">
        <v>849</v>
      </c>
      <c r="C77" s="1900" t="s">
        <v>850</v>
      </c>
      <c r="D77" s="1900" t="s">
        <v>851</v>
      </c>
      <c r="E77" s="1900" t="s">
        <v>855</v>
      </c>
      <c r="F77" s="1900" t="s">
        <v>856</v>
      </c>
    </row>
    <row r="78" spans="1:18" ht="17.25" customHeight="1">
      <c r="A78" s="1893"/>
      <c r="B78" s="1896"/>
      <c r="C78" s="1896"/>
      <c r="D78" s="1896"/>
      <c r="E78" s="1897"/>
      <c r="F78" s="1896"/>
    </row>
    <row r="79" spans="1:18" ht="12.75" customHeight="1">
      <c r="A79" s="1049"/>
      <c r="B79" s="349"/>
      <c r="C79" s="349"/>
      <c r="D79" s="350"/>
      <c r="E79" s="349"/>
    </row>
    <row r="80" spans="1:18" ht="12.75" customHeight="1">
      <c r="A80" s="336" t="s">
        <v>834</v>
      </c>
      <c r="B80" s="1056">
        <v>32254.081999999999</v>
      </c>
      <c r="C80" s="1057">
        <v>-487.38499999999999</v>
      </c>
      <c r="D80" s="1057">
        <v>-2536.681</v>
      </c>
      <c r="E80" s="1056">
        <v>1394.0820000000001</v>
      </c>
      <c r="F80" s="1056">
        <v>30624.098000000002</v>
      </c>
      <c r="G80" s="1054"/>
      <c r="H80" s="353"/>
      <c r="I80" s="353"/>
      <c r="J80" s="353"/>
      <c r="K80" s="353"/>
      <c r="L80" s="353"/>
      <c r="M80" s="353"/>
      <c r="N80" s="353"/>
      <c r="O80" s="353"/>
      <c r="P80" s="353"/>
      <c r="Q80" s="353"/>
      <c r="R80" s="353"/>
    </row>
    <row r="81" spans="1:18" ht="12.75" customHeight="1">
      <c r="A81" s="337"/>
      <c r="B81" s="1058"/>
      <c r="C81" s="1058"/>
      <c r="D81" s="1058"/>
      <c r="E81" s="1058"/>
      <c r="F81" s="1058"/>
      <c r="G81" s="1054"/>
      <c r="H81" s="353"/>
      <c r="I81" s="353"/>
      <c r="J81" s="353"/>
      <c r="K81" s="353"/>
      <c r="L81" s="353"/>
      <c r="M81" s="353"/>
      <c r="N81" s="353"/>
      <c r="O81" s="353"/>
      <c r="P81" s="353"/>
      <c r="Q81" s="353"/>
      <c r="R81" s="353"/>
    </row>
    <row r="82" spans="1:18" ht="12.75" customHeight="1">
      <c r="A82" s="338" t="s">
        <v>822</v>
      </c>
      <c r="B82" s="1058">
        <v>18664.03</v>
      </c>
      <c r="C82" s="1059">
        <v>0</v>
      </c>
      <c r="D82" s="1059">
        <v>-2536.681</v>
      </c>
      <c r="E82" s="1059">
        <v>2664.973</v>
      </c>
      <c r="F82" s="1058">
        <v>18792.322</v>
      </c>
      <c r="G82" s="1054"/>
      <c r="H82" s="353"/>
      <c r="I82" s="353"/>
      <c r="J82" s="353"/>
      <c r="K82" s="353"/>
      <c r="L82" s="353"/>
      <c r="M82" s="353"/>
      <c r="N82" s="353"/>
      <c r="O82" s="353"/>
      <c r="P82" s="353"/>
      <c r="Q82" s="353"/>
      <c r="R82" s="353"/>
    </row>
    <row r="83" spans="1:18" ht="12.75" customHeight="1">
      <c r="A83" s="339" t="s">
        <v>808</v>
      </c>
      <c r="B83" s="1059">
        <v>14136.594999999999</v>
      </c>
      <c r="C83" s="1059">
        <v>0</v>
      </c>
      <c r="D83" s="1060">
        <v>0</v>
      </c>
      <c r="E83" s="1059">
        <v>2664.973</v>
      </c>
      <c r="F83" s="1058">
        <v>16801.567999999999</v>
      </c>
      <c r="G83" s="1054"/>
      <c r="H83" s="353"/>
      <c r="I83" s="353"/>
      <c r="J83" s="353"/>
      <c r="K83" s="353"/>
      <c r="L83" s="353"/>
      <c r="M83" s="353"/>
      <c r="N83" s="353"/>
      <c r="O83" s="353"/>
      <c r="P83" s="353"/>
      <c r="Q83" s="353"/>
      <c r="R83" s="353"/>
    </row>
    <row r="84" spans="1:18" ht="12.75" customHeight="1">
      <c r="A84" s="339" t="s">
        <v>823</v>
      </c>
      <c r="B84" s="1059">
        <v>4527.4350000000004</v>
      </c>
      <c r="C84" s="1059">
        <v>0</v>
      </c>
      <c r="D84" s="1059">
        <v>-2536.681</v>
      </c>
      <c r="E84" s="1059">
        <v>0</v>
      </c>
      <c r="F84" s="1058">
        <v>1990.7529999999999</v>
      </c>
      <c r="G84" s="1054"/>
      <c r="H84" s="353"/>
      <c r="I84" s="353"/>
      <c r="J84" s="353"/>
      <c r="K84" s="353"/>
      <c r="L84" s="353"/>
      <c r="M84" s="353"/>
      <c r="N84" s="353"/>
      <c r="O84" s="353"/>
      <c r="P84" s="353"/>
      <c r="Q84" s="353"/>
      <c r="R84" s="353"/>
    </row>
    <row r="85" spans="1:18" ht="12.75" customHeight="1">
      <c r="A85" s="340" t="s">
        <v>809</v>
      </c>
      <c r="B85" s="1059">
        <v>10619.174999999999</v>
      </c>
      <c r="C85" s="1059">
        <v>0</v>
      </c>
      <c r="D85" s="1059">
        <v>0</v>
      </c>
      <c r="E85" s="1059">
        <v>-633.30100000000004</v>
      </c>
      <c r="F85" s="1058">
        <v>9985.8739999999998</v>
      </c>
      <c r="G85" s="1054"/>
      <c r="H85" s="353"/>
      <c r="I85" s="353"/>
      <c r="J85" s="353"/>
      <c r="K85" s="353"/>
      <c r="L85" s="353"/>
      <c r="M85" s="353"/>
      <c r="N85" s="353"/>
      <c r="O85" s="353"/>
      <c r="P85" s="353"/>
      <c r="Q85" s="353"/>
      <c r="R85" s="353"/>
    </row>
    <row r="86" spans="1:18" ht="25.5" customHeight="1">
      <c r="A86" s="340" t="s">
        <v>857</v>
      </c>
      <c r="B86" s="1059">
        <v>1150.5550000000001</v>
      </c>
      <c r="C86" s="1059">
        <v>1.9139999999999999</v>
      </c>
      <c r="D86" s="1059">
        <v>0</v>
      </c>
      <c r="E86" s="1059">
        <v>693.43200000000002</v>
      </c>
      <c r="F86" s="1058">
        <v>1845.902</v>
      </c>
      <c r="G86" s="1054"/>
      <c r="H86" s="353"/>
      <c r="I86" s="353"/>
      <c r="J86" s="353"/>
      <c r="K86" s="353"/>
      <c r="L86" s="353"/>
      <c r="M86" s="353"/>
      <c r="N86" s="353"/>
      <c r="O86" s="353"/>
      <c r="P86" s="353"/>
      <c r="Q86" s="353"/>
      <c r="R86" s="353"/>
    </row>
    <row r="87" spans="1:18" ht="12.75" customHeight="1">
      <c r="A87" s="338" t="s">
        <v>836</v>
      </c>
      <c r="B87" s="1059">
        <v>755.11199999999997</v>
      </c>
      <c r="C87" s="1059">
        <v>-2.1309999999999998</v>
      </c>
      <c r="D87" s="1059">
        <v>0</v>
      </c>
      <c r="E87" s="1059">
        <v>-752.98</v>
      </c>
      <c r="F87" s="1058">
        <v>0</v>
      </c>
      <c r="G87" s="1054"/>
      <c r="H87" s="353"/>
      <c r="I87" s="353"/>
      <c r="J87" s="353"/>
      <c r="K87" s="353"/>
      <c r="L87" s="353"/>
      <c r="M87" s="353"/>
      <c r="N87" s="353"/>
      <c r="O87" s="353"/>
      <c r="P87" s="353"/>
      <c r="Q87" s="353"/>
      <c r="R87" s="353"/>
    </row>
    <row r="88" spans="1:18" ht="12.75" customHeight="1">
      <c r="A88" s="338" t="s">
        <v>837</v>
      </c>
      <c r="B88" s="1059">
        <v>507.91199999999998</v>
      </c>
      <c r="C88" s="1059">
        <v>0</v>
      </c>
      <c r="D88" s="1059">
        <v>0</v>
      </c>
      <c r="E88" s="1059">
        <v>-507.91199999999998</v>
      </c>
      <c r="F88" s="1058">
        <v>0</v>
      </c>
      <c r="G88" s="1054"/>
      <c r="H88" s="353"/>
      <c r="I88" s="353"/>
      <c r="J88" s="353"/>
      <c r="K88" s="353"/>
      <c r="L88" s="353"/>
      <c r="M88" s="353"/>
      <c r="N88" s="353"/>
      <c r="O88" s="353"/>
      <c r="P88" s="353"/>
      <c r="Q88" s="353"/>
      <c r="R88" s="353"/>
    </row>
    <row r="89" spans="1:18" ht="12.75" customHeight="1">
      <c r="A89" s="341" t="s">
        <v>838</v>
      </c>
      <c r="B89" s="1059">
        <v>557.29600000000005</v>
      </c>
      <c r="C89" s="1059">
        <v>-487.16699999999997</v>
      </c>
      <c r="D89" s="1059">
        <v>0</v>
      </c>
      <c r="E89" s="1059">
        <v>-70.128</v>
      </c>
      <c r="F89" s="1058">
        <v>0</v>
      </c>
      <c r="G89" s="1054"/>
      <c r="H89" s="353"/>
      <c r="I89" s="353"/>
      <c r="J89" s="353"/>
      <c r="K89" s="353"/>
      <c r="L89" s="353"/>
      <c r="M89" s="353"/>
      <c r="N89" s="353"/>
      <c r="O89" s="353"/>
      <c r="P89" s="353"/>
      <c r="Q89" s="353"/>
      <c r="R89" s="353"/>
    </row>
    <row r="90" spans="1:18" ht="12.75" customHeight="1">
      <c r="A90" s="339"/>
      <c r="B90" s="1059"/>
      <c r="C90" s="1059"/>
      <c r="D90" s="1059"/>
      <c r="E90" s="1059"/>
      <c r="F90" s="1058"/>
      <c r="G90" s="1054"/>
      <c r="H90" s="353"/>
      <c r="I90" s="353"/>
      <c r="J90" s="353"/>
      <c r="K90" s="353"/>
      <c r="L90" s="353"/>
      <c r="M90" s="353"/>
      <c r="N90" s="353"/>
      <c r="O90" s="353"/>
      <c r="P90" s="353"/>
      <c r="Q90" s="353"/>
      <c r="R90" s="353"/>
    </row>
    <row r="91" spans="1:18" ht="12.75" customHeight="1">
      <c r="A91" s="342" t="s">
        <v>839</v>
      </c>
      <c r="B91" s="1057">
        <v>-2428.9090000000001</v>
      </c>
      <c r="C91" s="1057">
        <v>0</v>
      </c>
      <c r="D91" s="1057">
        <v>0</v>
      </c>
      <c r="E91" s="1057">
        <v>-2262.7289999999998</v>
      </c>
      <c r="F91" s="1056">
        <v>-4691.6379999999999</v>
      </c>
      <c r="G91" s="1054"/>
      <c r="H91" s="353"/>
      <c r="I91" s="353"/>
      <c r="J91" s="353"/>
      <c r="K91" s="353"/>
      <c r="L91" s="353"/>
      <c r="M91" s="353"/>
      <c r="N91" s="353"/>
      <c r="O91" s="353"/>
      <c r="P91" s="353"/>
      <c r="Q91" s="353"/>
      <c r="R91" s="353"/>
    </row>
    <row r="92" spans="1:18" ht="12.75" customHeight="1">
      <c r="A92" s="338" t="s">
        <v>840</v>
      </c>
      <c r="B92" s="1059">
        <v>-3169.569</v>
      </c>
      <c r="C92" s="1059">
        <v>0</v>
      </c>
      <c r="D92" s="1059">
        <v>0</v>
      </c>
      <c r="E92" s="1059">
        <v>-1664.173</v>
      </c>
      <c r="F92" s="1058">
        <v>-4833.7430000000004</v>
      </c>
      <c r="G92" s="1054"/>
      <c r="H92" s="353"/>
      <c r="I92" s="353"/>
      <c r="J92" s="353"/>
      <c r="K92" s="353"/>
      <c r="L92" s="353"/>
      <c r="M92" s="353"/>
      <c r="N92" s="353"/>
      <c r="O92" s="353"/>
      <c r="P92" s="353"/>
      <c r="Q92" s="353"/>
      <c r="R92" s="353"/>
    </row>
    <row r="93" spans="1:18" ht="12.75" customHeight="1">
      <c r="A93" s="1006"/>
      <c r="B93" s="1059"/>
      <c r="C93" s="1059"/>
      <c r="D93" s="1059"/>
      <c r="E93" s="1059"/>
      <c r="F93" s="1058"/>
      <c r="G93" s="1054"/>
      <c r="H93" s="353"/>
      <c r="I93" s="353"/>
      <c r="J93" s="353"/>
      <c r="K93" s="353"/>
      <c r="L93" s="353"/>
      <c r="M93" s="353"/>
      <c r="N93" s="353"/>
      <c r="O93" s="353"/>
      <c r="P93" s="353"/>
      <c r="Q93" s="353"/>
      <c r="R93" s="353"/>
    </row>
    <row r="94" spans="1:18" ht="12.75" customHeight="1">
      <c r="A94" s="328" t="s">
        <v>841</v>
      </c>
      <c r="B94" s="1059"/>
      <c r="C94" s="1059">
        <v>0</v>
      </c>
      <c r="D94" s="1059">
        <v>0</v>
      </c>
      <c r="E94" s="1059">
        <v>-8.0459999999999994</v>
      </c>
      <c r="F94" s="1058">
        <v>-8.0459999999999994</v>
      </c>
      <c r="G94" s="1054"/>
      <c r="H94" s="353"/>
      <c r="I94" s="353"/>
      <c r="J94" s="353"/>
      <c r="K94" s="353"/>
      <c r="L94" s="353"/>
      <c r="M94" s="353"/>
      <c r="N94" s="353"/>
      <c r="O94" s="353"/>
      <c r="P94" s="353"/>
      <c r="Q94" s="353"/>
      <c r="R94" s="353"/>
    </row>
    <row r="95" spans="1:18" ht="12.75" customHeight="1">
      <c r="A95" s="1005" t="s">
        <v>825</v>
      </c>
      <c r="B95" s="1059"/>
      <c r="C95" s="1059">
        <v>0</v>
      </c>
      <c r="D95" s="1059">
        <v>0</v>
      </c>
      <c r="E95" s="1059">
        <v>-582.55700000000002</v>
      </c>
      <c r="F95" s="1058">
        <v>-582.55700000000002</v>
      </c>
      <c r="G95" s="1054"/>
      <c r="H95" s="353"/>
      <c r="I95" s="353"/>
      <c r="J95" s="353"/>
      <c r="K95" s="353"/>
      <c r="L95" s="353"/>
      <c r="M95" s="353"/>
      <c r="N95" s="353"/>
      <c r="O95" s="353"/>
      <c r="P95" s="353"/>
      <c r="Q95" s="353"/>
      <c r="R95" s="353"/>
    </row>
    <row r="96" spans="1:18" ht="12.75" customHeight="1">
      <c r="A96" s="338" t="s">
        <v>858</v>
      </c>
      <c r="B96" s="1059">
        <v>740.66</v>
      </c>
      <c r="C96" s="1059">
        <v>0</v>
      </c>
      <c r="D96" s="1059">
        <v>0</v>
      </c>
      <c r="E96" s="1059">
        <v>-7.9509999999999996</v>
      </c>
      <c r="F96" s="1058">
        <v>732.70799999999997</v>
      </c>
      <c r="G96" s="1054"/>
      <c r="H96" s="353"/>
      <c r="I96" s="353"/>
      <c r="J96" s="353"/>
      <c r="K96" s="353"/>
      <c r="L96" s="353"/>
      <c r="M96" s="353"/>
      <c r="N96" s="353"/>
      <c r="O96" s="353"/>
      <c r="P96" s="353"/>
      <c r="Q96" s="353"/>
      <c r="R96" s="353"/>
    </row>
    <row r="97" spans="1:18" ht="12.75" customHeight="1">
      <c r="A97" s="342" t="s">
        <v>843</v>
      </c>
      <c r="B97" s="1057">
        <v>-497.24200000000002</v>
      </c>
      <c r="C97" s="1057">
        <v>0</v>
      </c>
      <c r="D97" s="1057">
        <v>0</v>
      </c>
      <c r="E97" s="1059">
        <v>0</v>
      </c>
      <c r="F97" s="1056">
        <v>-497.24200000000002</v>
      </c>
      <c r="G97" s="1054"/>
      <c r="H97" s="353"/>
      <c r="I97" s="353"/>
      <c r="J97" s="353"/>
      <c r="K97" s="353"/>
      <c r="L97" s="353"/>
      <c r="M97" s="353"/>
      <c r="N97" s="353"/>
      <c r="O97" s="353"/>
      <c r="P97" s="353"/>
      <c r="Q97" s="353"/>
      <c r="R97" s="353"/>
    </row>
    <row r="98" spans="1:18" ht="12.75" customHeight="1">
      <c r="A98" s="336"/>
      <c r="B98" s="1059"/>
      <c r="C98" s="1059"/>
      <c r="D98" s="1059"/>
      <c r="E98" s="1059"/>
      <c r="F98" s="1058"/>
      <c r="G98" s="1054"/>
      <c r="H98" s="353"/>
      <c r="I98" s="353"/>
      <c r="J98" s="353"/>
      <c r="K98" s="353"/>
      <c r="L98" s="353"/>
      <c r="M98" s="353"/>
      <c r="N98" s="353"/>
      <c r="O98" s="353"/>
      <c r="P98" s="353"/>
      <c r="Q98" s="353"/>
      <c r="R98" s="353"/>
    </row>
    <row r="99" spans="1:18" ht="12.75" customHeight="1">
      <c r="A99" s="342" t="s">
        <v>844</v>
      </c>
      <c r="B99" s="1057">
        <v>-16607.188999999998</v>
      </c>
      <c r="C99" s="1057">
        <v>800.08600000000001</v>
      </c>
      <c r="D99" s="1057">
        <v>339.52100000000002</v>
      </c>
      <c r="E99" s="1057">
        <v>1022.307</v>
      </c>
      <c r="F99" s="1056">
        <v>-14445.272999999999</v>
      </c>
      <c r="G99" s="1054"/>
      <c r="H99" s="353"/>
      <c r="I99" s="353"/>
      <c r="J99" s="353"/>
      <c r="K99" s="353"/>
      <c r="L99" s="353"/>
      <c r="M99" s="353"/>
      <c r="N99" s="353"/>
      <c r="O99" s="353"/>
      <c r="P99" s="353"/>
      <c r="Q99" s="353"/>
      <c r="R99" s="353"/>
    </row>
    <row r="100" spans="1:18" ht="12.75" customHeight="1">
      <c r="A100" s="338" t="s">
        <v>5</v>
      </c>
      <c r="B100" s="1059">
        <v>-14392.561</v>
      </c>
      <c r="C100" s="1059">
        <v>770.47699999999998</v>
      </c>
      <c r="D100" s="1059">
        <v>0</v>
      </c>
      <c r="E100" s="1059">
        <v>1061.7180000000001</v>
      </c>
      <c r="F100" s="1058">
        <v>-12560.365</v>
      </c>
      <c r="G100" s="1054"/>
      <c r="H100" s="353"/>
      <c r="I100" s="353"/>
      <c r="J100" s="353"/>
      <c r="K100" s="353"/>
      <c r="L100" s="353"/>
      <c r="M100" s="353"/>
      <c r="N100" s="353"/>
      <c r="O100" s="353"/>
      <c r="P100" s="353"/>
      <c r="Q100" s="353"/>
      <c r="R100" s="353"/>
    </row>
    <row r="101" spans="1:18" ht="12.75" customHeight="1">
      <c r="A101" s="338" t="s">
        <v>845</v>
      </c>
      <c r="B101" s="1059">
        <v>-2210.366</v>
      </c>
      <c r="C101" s="1059">
        <v>29.609000000000002</v>
      </c>
      <c r="D101" s="1059">
        <v>339.52100000000002</v>
      </c>
      <c r="E101" s="1059">
        <v>-39.409999999999997</v>
      </c>
      <c r="F101" s="1058">
        <v>-1880.6469999999999</v>
      </c>
      <c r="G101" s="1054"/>
      <c r="H101" s="353"/>
      <c r="I101" s="353"/>
      <c r="J101" s="353"/>
      <c r="K101" s="353"/>
      <c r="L101" s="353"/>
      <c r="M101" s="353"/>
      <c r="N101" s="353"/>
      <c r="O101" s="353"/>
      <c r="P101" s="353"/>
      <c r="Q101" s="353"/>
      <c r="R101" s="353"/>
    </row>
    <row r="102" spans="1:18" ht="12.75" customHeight="1">
      <c r="A102" s="338" t="s">
        <v>846</v>
      </c>
      <c r="B102" s="1059">
        <v>-4.2610000000000001</v>
      </c>
      <c r="C102" s="1059">
        <v>0</v>
      </c>
      <c r="D102" s="1059">
        <v>0</v>
      </c>
      <c r="E102" s="1059">
        <v>0</v>
      </c>
      <c r="F102" s="1058">
        <v>-4.2610000000000001</v>
      </c>
      <c r="G102" s="1054"/>
      <c r="H102" s="353"/>
      <c r="I102" s="353"/>
      <c r="J102" s="353"/>
      <c r="K102" s="353"/>
      <c r="L102" s="353"/>
      <c r="M102" s="353"/>
      <c r="N102" s="353"/>
      <c r="O102" s="353"/>
      <c r="P102" s="353"/>
      <c r="Q102" s="353"/>
      <c r="R102" s="353"/>
    </row>
    <row r="103" spans="1:18" ht="12.75" customHeight="1">
      <c r="A103" s="338"/>
      <c r="B103" s="1059"/>
      <c r="C103" s="1059"/>
      <c r="D103" s="1059"/>
      <c r="E103" s="1059"/>
      <c r="F103" s="1058"/>
      <c r="G103" s="1054"/>
      <c r="H103" s="353"/>
      <c r="I103" s="353"/>
      <c r="J103" s="353"/>
      <c r="K103" s="353"/>
      <c r="L103" s="353"/>
      <c r="M103" s="353"/>
      <c r="N103" s="353"/>
      <c r="O103" s="353"/>
      <c r="P103" s="353"/>
      <c r="Q103" s="353"/>
      <c r="R103" s="353"/>
    </row>
    <row r="104" spans="1:18" ht="13">
      <c r="A104" s="343" t="s">
        <v>859</v>
      </c>
      <c r="B104" s="1057">
        <v>12720.742</v>
      </c>
      <c r="C104" s="1057">
        <v>312.70100000000002</v>
      </c>
      <c r="D104" s="1057">
        <v>-2197.16</v>
      </c>
      <c r="E104" s="1057">
        <v>153.66</v>
      </c>
      <c r="F104" s="1056">
        <v>10989.942999999999</v>
      </c>
      <c r="G104" s="1054"/>
      <c r="H104" s="353"/>
      <c r="I104" s="353"/>
      <c r="J104" s="353"/>
      <c r="K104" s="353"/>
      <c r="L104" s="353"/>
      <c r="M104" s="353"/>
      <c r="N104" s="353"/>
      <c r="O104" s="353"/>
      <c r="P104" s="353"/>
      <c r="Q104" s="353"/>
      <c r="R104" s="353"/>
    </row>
    <row r="105" spans="1:18" ht="13">
      <c r="A105" s="344" t="s">
        <v>832</v>
      </c>
      <c r="B105" s="1057">
        <v>-4734.6779999999999</v>
      </c>
      <c r="C105" s="1057">
        <v>-1233.9390000000001</v>
      </c>
      <c r="D105" s="1057">
        <v>2197.16</v>
      </c>
      <c r="E105" s="1057">
        <v>-203.94399999999999</v>
      </c>
      <c r="F105" s="1056">
        <v>-3975.4009999999998</v>
      </c>
      <c r="G105" s="1054"/>
      <c r="H105" s="353"/>
      <c r="I105" s="353"/>
      <c r="J105" s="353"/>
      <c r="K105" s="353"/>
      <c r="L105" s="353"/>
      <c r="M105" s="353"/>
      <c r="N105" s="353"/>
      <c r="O105" s="353"/>
      <c r="P105" s="353"/>
      <c r="Q105" s="353"/>
      <c r="R105" s="353"/>
    </row>
    <row r="106" spans="1:18" ht="13">
      <c r="A106" s="343" t="s">
        <v>860</v>
      </c>
      <c r="B106" s="1057">
        <v>-50.283000000000001</v>
      </c>
      <c r="C106" s="1057">
        <v>0</v>
      </c>
      <c r="D106" s="1057">
        <v>0</v>
      </c>
      <c r="E106" s="1057">
        <v>50.283000000000001</v>
      </c>
      <c r="F106" s="1056">
        <v>0</v>
      </c>
      <c r="G106" s="1054"/>
      <c r="H106" s="353"/>
      <c r="I106" s="353"/>
      <c r="J106" s="353"/>
      <c r="K106" s="353"/>
      <c r="L106" s="353"/>
      <c r="M106" s="353"/>
      <c r="N106" s="353"/>
      <c r="O106" s="353"/>
      <c r="P106" s="353"/>
      <c r="Q106" s="353"/>
      <c r="R106" s="353"/>
    </row>
    <row r="107" spans="1:18" ht="13">
      <c r="A107" s="343" t="s">
        <v>861</v>
      </c>
      <c r="B107" s="1057">
        <v>-375.45499999999998</v>
      </c>
      <c r="C107" s="1057">
        <v>-96.304000000000002</v>
      </c>
      <c r="D107" s="1057">
        <v>0</v>
      </c>
      <c r="E107" s="1057">
        <v>0</v>
      </c>
      <c r="F107" s="1056">
        <v>-471.75900000000001</v>
      </c>
      <c r="G107" s="1054"/>
      <c r="H107" s="353"/>
      <c r="I107" s="353"/>
      <c r="J107" s="353"/>
      <c r="K107" s="353"/>
      <c r="L107" s="353"/>
      <c r="M107" s="353"/>
      <c r="N107" s="353"/>
      <c r="O107" s="353"/>
      <c r="P107" s="353"/>
      <c r="Q107" s="353"/>
      <c r="R107" s="353"/>
    </row>
    <row r="108" spans="1:18" ht="13">
      <c r="A108" s="343"/>
      <c r="B108" s="1056"/>
      <c r="C108" s="1056"/>
      <c r="D108" s="1056"/>
      <c r="E108" s="1056">
        <v>0</v>
      </c>
      <c r="F108" s="1056">
        <v>0</v>
      </c>
      <c r="G108" s="1054"/>
      <c r="H108" s="353"/>
      <c r="I108" s="353"/>
      <c r="J108" s="353"/>
      <c r="K108" s="353"/>
      <c r="L108" s="353"/>
      <c r="M108" s="353"/>
      <c r="N108" s="353"/>
      <c r="O108" s="353"/>
      <c r="P108" s="353"/>
      <c r="Q108" s="353"/>
      <c r="R108" s="353"/>
    </row>
    <row r="109" spans="1:18" ht="13.5" thickBot="1">
      <c r="A109" s="357" t="s">
        <v>862</v>
      </c>
      <c r="B109" s="1055">
        <v>7560.3239999999996</v>
      </c>
      <c r="C109" s="1055">
        <v>-1017.542</v>
      </c>
      <c r="D109" s="1055">
        <v>0</v>
      </c>
      <c r="E109" s="1055">
        <v>0</v>
      </c>
      <c r="F109" s="1055">
        <v>6542.7820000000002</v>
      </c>
      <c r="G109" s="1054"/>
      <c r="H109" s="353"/>
      <c r="I109" s="353"/>
      <c r="J109" s="353"/>
      <c r="K109" s="353"/>
      <c r="L109" s="353"/>
      <c r="M109" s="353"/>
      <c r="N109" s="353"/>
      <c r="O109" s="353"/>
      <c r="P109" s="353"/>
      <c r="Q109" s="353"/>
      <c r="R109" s="353"/>
    </row>
    <row r="110" spans="1:18" ht="13">
      <c r="A110" s="362"/>
      <c r="B110" s="351"/>
    </row>
    <row r="111" spans="1:18" ht="16.5" customHeight="1">
      <c r="F111" s="309" t="s">
        <v>1433</v>
      </c>
    </row>
    <row r="112" spans="1:18" ht="13">
      <c r="A112" s="1053" t="s">
        <v>1432</v>
      </c>
      <c r="B112" s="1052"/>
      <c r="C112" s="1052"/>
      <c r="D112" s="1052"/>
      <c r="E112" s="1052"/>
      <c r="F112" s="1052"/>
    </row>
    <row r="113" spans="1:15" ht="12.75" customHeight="1">
      <c r="A113" s="1898" t="s">
        <v>1268</v>
      </c>
      <c r="B113" s="1899"/>
      <c r="C113" s="1899"/>
      <c r="D113" s="1899"/>
      <c r="E113" s="1899"/>
      <c r="F113" s="1899"/>
    </row>
    <row r="114" spans="1:15" ht="17.25" customHeight="1">
      <c r="A114" s="1893"/>
      <c r="B114" s="1900" t="s">
        <v>849</v>
      </c>
      <c r="C114" s="1900" t="s">
        <v>850</v>
      </c>
      <c r="D114" s="1900" t="s">
        <v>851</v>
      </c>
      <c r="E114" s="1900" t="s">
        <v>855</v>
      </c>
      <c r="F114" s="1900" t="s">
        <v>856</v>
      </c>
    </row>
    <row r="115" spans="1:15" ht="17.25" customHeight="1">
      <c r="A115" s="1893"/>
      <c r="B115" s="1896"/>
      <c r="C115" s="1896"/>
      <c r="D115" s="1896"/>
      <c r="E115" s="1897"/>
      <c r="F115" s="1896"/>
    </row>
    <row r="116" spans="1:15">
      <c r="A116" s="1049"/>
      <c r="B116" s="349"/>
      <c r="C116" s="349"/>
      <c r="D116" s="350"/>
      <c r="E116" s="349"/>
    </row>
    <row r="117" spans="1:15" ht="13">
      <c r="A117" s="336" t="s">
        <v>834</v>
      </c>
      <c r="B117" s="351">
        <v>28462.691999999999</v>
      </c>
      <c r="C117" s="351">
        <v>19.954999999999998</v>
      </c>
      <c r="D117" s="351">
        <v>2394.0909999999999</v>
      </c>
      <c r="E117" s="351">
        <v>-847.29600000000005</v>
      </c>
      <c r="F117" s="351">
        <v>30029.441999999999</v>
      </c>
      <c r="H117" s="363"/>
      <c r="I117" s="363"/>
      <c r="J117" s="363"/>
      <c r="K117" s="363"/>
      <c r="L117" s="363"/>
      <c r="M117" s="363"/>
      <c r="N117" s="363"/>
      <c r="O117" s="363"/>
    </row>
    <row r="118" spans="1:15" ht="13">
      <c r="A118" s="337"/>
      <c r="B118" s="354"/>
      <c r="C118" s="354"/>
      <c r="D118" s="354"/>
      <c r="E118" s="354"/>
      <c r="F118" s="354"/>
      <c r="H118" s="363"/>
      <c r="I118" s="363"/>
      <c r="J118" s="363"/>
      <c r="K118" s="363"/>
      <c r="L118" s="363"/>
      <c r="M118" s="363"/>
      <c r="N118" s="363"/>
      <c r="O118" s="363"/>
    </row>
    <row r="119" spans="1:15" ht="13">
      <c r="A119" s="338" t="s">
        <v>822</v>
      </c>
      <c r="B119" s="354">
        <v>16089.522999999999</v>
      </c>
      <c r="C119" s="354">
        <v>-0.65400000000000003</v>
      </c>
      <c r="D119" s="354">
        <v>2394.0909999999999</v>
      </c>
      <c r="E119" s="354">
        <v>151.33099999999999</v>
      </c>
      <c r="F119" s="354">
        <v>18634.292000000001</v>
      </c>
      <c r="H119" s="363"/>
      <c r="I119" s="363"/>
      <c r="J119" s="363"/>
      <c r="K119" s="363"/>
      <c r="L119" s="363"/>
      <c r="M119" s="363"/>
      <c r="N119" s="363"/>
      <c r="O119" s="363"/>
    </row>
    <row r="120" spans="1:15" ht="13">
      <c r="A120" s="339" t="s">
        <v>808</v>
      </c>
      <c r="B120" s="354">
        <v>16022.258</v>
      </c>
      <c r="C120" s="354">
        <v>-0.65400000000000003</v>
      </c>
      <c r="D120" s="1051">
        <v>0</v>
      </c>
      <c r="E120" s="354">
        <v>151.33099999999999</v>
      </c>
      <c r="F120" s="354">
        <v>16172.934999999999</v>
      </c>
      <c r="H120" s="363"/>
      <c r="I120" s="363"/>
      <c r="J120" s="363"/>
      <c r="K120" s="363"/>
      <c r="L120" s="363"/>
      <c r="M120" s="363"/>
      <c r="N120" s="363"/>
      <c r="O120" s="363"/>
    </row>
    <row r="121" spans="1:15" ht="13">
      <c r="A121" s="339" t="s">
        <v>823</v>
      </c>
      <c r="B121" s="354">
        <v>67.265000000000001</v>
      </c>
      <c r="C121" s="354">
        <v>0</v>
      </c>
      <c r="D121" s="354">
        <v>2394.0909999999999</v>
      </c>
      <c r="E121" s="354">
        <v>0</v>
      </c>
      <c r="F121" s="354">
        <v>2461.357</v>
      </c>
      <c r="H121" s="363"/>
      <c r="I121" s="363"/>
      <c r="J121" s="363"/>
      <c r="K121" s="363"/>
      <c r="L121" s="363"/>
      <c r="M121" s="363"/>
      <c r="N121" s="363"/>
      <c r="O121" s="363"/>
    </row>
    <row r="122" spans="1:15" ht="13">
      <c r="A122" s="340" t="s">
        <v>809</v>
      </c>
      <c r="B122" s="354">
        <v>9958.9410000000007</v>
      </c>
      <c r="C122" s="354">
        <v>6.1959999999999997</v>
      </c>
      <c r="D122" s="354">
        <v>0</v>
      </c>
      <c r="E122" s="354">
        <v>-399.209</v>
      </c>
      <c r="F122" s="354">
        <v>9565.9279999999999</v>
      </c>
      <c r="H122" s="363"/>
      <c r="I122" s="363"/>
      <c r="J122" s="363"/>
      <c r="K122" s="363"/>
      <c r="L122" s="363"/>
      <c r="M122" s="363"/>
      <c r="N122" s="363"/>
      <c r="O122" s="363"/>
    </row>
    <row r="123" spans="1:15" ht="26">
      <c r="A123" s="340" t="s">
        <v>857</v>
      </c>
      <c r="B123" s="354">
        <v>1185.6110000000001</v>
      </c>
      <c r="C123" s="354">
        <v>0</v>
      </c>
      <c r="D123" s="354">
        <v>0</v>
      </c>
      <c r="E123" s="354">
        <v>643.60900000000004</v>
      </c>
      <c r="F123" s="354">
        <v>1829.221</v>
      </c>
      <c r="H123" s="363"/>
      <c r="I123" s="363"/>
      <c r="J123" s="363"/>
      <c r="K123" s="363"/>
      <c r="L123" s="363"/>
      <c r="M123" s="363"/>
      <c r="N123" s="363"/>
      <c r="O123" s="363"/>
    </row>
    <row r="124" spans="1:15" ht="13">
      <c r="A124" s="338" t="s">
        <v>836</v>
      </c>
      <c r="B124" s="354">
        <v>577.76400000000001</v>
      </c>
      <c r="C124" s="354">
        <v>0</v>
      </c>
      <c r="D124" s="354">
        <v>0</v>
      </c>
      <c r="E124" s="354">
        <v>-577.76400000000001</v>
      </c>
      <c r="F124" s="354">
        <v>0</v>
      </c>
      <c r="H124" s="363"/>
      <c r="I124" s="363"/>
      <c r="J124" s="363"/>
      <c r="K124" s="363"/>
      <c r="L124" s="363"/>
      <c r="M124" s="363"/>
      <c r="N124" s="363"/>
      <c r="O124" s="363"/>
    </row>
    <row r="125" spans="1:15" ht="13">
      <c r="A125" s="338" t="s">
        <v>837</v>
      </c>
      <c r="B125" s="354">
        <v>497.83</v>
      </c>
      <c r="C125" s="354">
        <v>0</v>
      </c>
      <c r="D125" s="354">
        <v>0</v>
      </c>
      <c r="E125" s="354">
        <v>-497.83</v>
      </c>
      <c r="F125" s="354">
        <v>0</v>
      </c>
      <c r="H125" s="363"/>
      <c r="I125" s="363"/>
      <c r="J125" s="363"/>
      <c r="K125" s="363"/>
      <c r="L125" s="363"/>
      <c r="M125" s="363"/>
      <c r="N125" s="363"/>
      <c r="O125" s="363"/>
    </row>
    <row r="126" spans="1:15" ht="13">
      <c r="A126" s="341" t="s">
        <v>838</v>
      </c>
      <c r="B126" s="354">
        <v>153.02000000000001</v>
      </c>
      <c r="C126" s="354">
        <v>14.413</v>
      </c>
      <c r="D126" s="354">
        <v>0</v>
      </c>
      <c r="E126" s="354">
        <v>-167.43299999999999</v>
      </c>
      <c r="F126" s="354">
        <v>0</v>
      </c>
      <c r="H126" s="363"/>
      <c r="I126" s="363"/>
      <c r="J126" s="363"/>
      <c r="K126" s="363"/>
      <c r="L126" s="363"/>
      <c r="M126" s="363"/>
      <c r="N126" s="363"/>
      <c r="O126" s="363"/>
    </row>
    <row r="127" spans="1:15" ht="13">
      <c r="A127" s="339"/>
      <c r="B127" s="354"/>
      <c r="C127" s="354"/>
      <c r="D127" s="354"/>
      <c r="E127" s="354"/>
      <c r="F127" s="354"/>
      <c r="H127" s="363"/>
      <c r="I127" s="363"/>
      <c r="J127" s="363"/>
      <c r="K127" s="363"/>
      <c r="L127" s="363"/>
      <c r="M127" s="363"/>
      <c r="N127" s="363"/>
      <c r="O127" s="363"/>
    </row>
    <row r="128" spans="1:15" ht="13">
      <c r="A128" s="342" t="s">
        <v>839</v>
      </c>
      <c r="B128" s="351">
        <v>-2396.7080000000001</v>
      </c>
      <c r="C128" s="354">
        <v>0</v>
      </c>
      <c r="D128" s="351">
        <v>0</v>
      </c>
      <c r="E128" s="351">
        <v>-1714.3040000000001</v>
      </c>
      <c r="F128" s="351">
        <v>-4111.0129999999999</v>
      </c>
      <c r="H128" s="363"/>
      <c r="I128" s="363"/>
      <c r="J128" s="363"/>
      <c r="K128" s="363"/>
      <c r="L128" s="363"/>
      <c r="M128" s="363"/>
      <c r="N128" s="363"/>
      <c r="O128" s="363"/>
    </row>
    <row r="129" spans="1:15" ht="13">
      <c r="A129" s="338" t="s">
        <v>840</v>
      </c>
      <c r="B129" s="354">
        <v>-3144.277</v>
      </c>
      <c r="C129" s="354">
        <v>0</v>
      </c>
      <c r="D129" s="354">
        <v>0</v>
      </c>
      <c r="E129" s="354">
        <v>-1290.9349999999999</v>
      </c>
      <c r="F129" s="354">
        <v>-4435.2120000000004</v>
      </c>
      <c r="H129" s="363"/>
      <c r="I129" s="363"/>
      <c r="J129" s="363"/>
      <c r="K129" s="363"/>
      <c r="L129" s="363"/>
      <c r="M129" s="363"/>
      <c r="N129" s="363"/>
      <c r="O129" s="363"/>
    </row>
    <row r="130" spans="1:15" ht="13">
      <c r="A130" s="1006"/>
      <c r="B130" s="354"/>
      <c r="C130" s="354"/>
      <c r="D130" s="354"/>
      <c r="E130" s="354"/>
      <c r="F130" s="354"/>
      <c r="H130" s="363"/>
      <c r="I130" s="363"/>
      <c r="J130" s="363"/>
      <c r="K130" s="363"/>
      <c r="L130" s="363"/>
      <c r="M130" s="363"/>
      <c r="N130" s="363"/>
      <c r="O130" s="363"/>
    </row>
    <row r="131" spans="1:15" ht="13">
      <c r="A131" s="328" t="s">
        <v>841</v>
      </c>
      <c r="B131" s="354">
        <v>0</v>
      </c>
      <c r="C131" s="354">
        <v>0</v>
      </c>
      <c r="D131" s="354">
        <v>0</v>
      </c>
      <c r="E131" s="354">
        <v>47.825000000000003</v>
      </c>
      <c r="F131" s="354">
        <v>47.825000000000003</v>
      </c>
      <c r="H131" s="363"/>
      <c r="I131" s="363"/>
      <c r="J131" s="363"/>
      <c r="K131" s="363"/>
      <c r="L131" s="363"/>
      <c r="M131" s="363"/>
      <c r="N131" s="363"/>
      <c r="O131" s="363"/>
    </row>
    <row r="132" spans="1:15" ht="13">
      <c r="A132" s="1005" t="s">
        <v>825</v>
      </c>
      <c r="B132" s="354">
        <v>0</v>
      </c>
      <c r="C132" s="354">
        <v>0</v>
      </c>
      <c r="D132" s="354">
        <v>0</v>
      </c>
      <c r="E132" s="354">
        <v>-409.21300000000002</v>
      </c>
      <c r="F132" s="354">
        <v>-409.21300000000002</v>
      </c>
      <c r="H132" s="363"/>
      <c r="I132" s="363"/>
      <c r="J132" s="363"/>
      <c r="K132" s="363"/>
      <c r="L132" s="363"/>
      <c r="M132" s="363"/>
      <c r="N132" s="363"/>
      <c r="O132" s="363"/>
    </row>
    <row r="133" spans="1:15" ht="13">
      <c r="A133" s="338" t="s">
        <v>858</v>
      </c>
      <c r="B133" s="354">
        <v>747.56899999999996</v>
      </c>
      <c r="C133" s="354">
        <v>0</v>
      </c>
      <c r="D133" s="354">
        <v>0</v>
      </c>
      <c r="E133" s="354">
        <v>-61.981999999999999</v>
      </c>
      <c r="F133" s="354">
        <v>685.58600000000001</v>
      </c>
      <c r="H133" s="363"/>
      <c r="I133" s="363"/>
      <c r="J133" s="363"/>
      <c r="K133" s="363"/>
      <c r="L133" s="363"/>
      <c r="M133" s="363"/>
      <c r="N133" s="363"/>
      <c r="O133" s="363"/>
    </row>
    <row r="134" spans="1:15" ht="13">
      <c r="A134" s="342" t="s">
        <v>843</v>
      </c>
      <c r="B134" s="351">
        <v>-356.20800000000003</v>
      </c>
      <c r="C134" s="354">
        <v>0</v>
      </c>
      <c r="D134" s="351">
        <v>0</v>
      </c>
      <c r="E134" s="354">
        <v>0</v>
      </c>
      <c r="F134" s="351">
        <v>-356.20800000000003</v>
      </c>
      <c r="H134" s="363"/>
      <c r="I134" s="363"/>
      <c r="J134" s="363"/>
      <c r="K134" s="363"/>
      <c r="L134" s="363"/>
      <c r="M134" s="363"/>
      <c r="N134" s="363"/>
      <c r="O134" s="363"/>
    </row>
    <row r="135" spans="1:15" ht="13">
      <c r="A135" s="336"/>
      <c r="B135" s="354"/>
      <c r="C135" s="354"/>
      <c r="D135" s="354"/>
      <c r="E135" s="354"/>
      <c r="F135" s="354"/>
      <c r="H135" s="363"/>
      <c r="I135" s="363"/>
      <c r="J135" s="363"/>
      <c r="K135" s="363"/>
      <c r="L135" s="363"/>
      <c r="M135" s="363"/>
      <c r="N135" s="363"/>
      <c r="O135" s="363"/>
    </row>
    <row r="136" spans="1:15" ht="13">
      <c r="A136" s="342" t="s">
        <v>844</v>
      </c>
      <c r="B136" s="351">
        <v>-17640.724999999999</v>
      </c>
      <c r="C136" s="354">
        <v>1691.3620000000001</v>
      </c>
      <c r="D136" s="351">
        <v>-266.07100000000003</v>
      </c>
      <c r="E136" s="351">
        <v>1986.346</v>
      </c>
      <c r="F136" s="351">
        <v>-14229.087</v>
      </c>
      <c r="H136" s="363"/>
      <c r="I136" s="363"/>
      <c r="J136" s="363"/>
      <c r="K136" s="363"/>
      <c r="L136" s="363"/>
      <c r="M136" s="363"/>
      <c r="N136" s="363"/>
      <c r="O136" s="363"/>
    </row>
    <row r="137" spans="1:15" ht="13">
      <c r="A137" s="338" t="s">
        <v>5</v>
      </c>
      <c r="B137" s="354">
        <v>-16153.446</v>
      </c>
      <c r="C137" s="354">
        <v>1691.3620000000001</v>
      </c>
      <c r="D137" s="354">
        <v>0</v>
      </c>
      <c r="E137" s="354">
        <v>2016.3510000000001</v>
      </c>
      <c r="F137" s="354">
        <v>-12445.732</v>
      </c>
      <c r="H137" s="363"/>
      <c r="I137" s="363"/>
      <c r="J137" s="363"/>
      <c r="K137" s="363"/>
      <c r="L137" s="363"/>
      <c r="M137" s="363"/>
      <c r="N137" s="363"/>
      <c r="O137" s="363"/>
    </row>
    <row r="138" spans="1:15" ht="13">
      <c r="A138" s="338" t="s">
        <v>845</v>
      </c>
      <c r="B138" s="354">
        <v>-1482.825</v>
      </c>
      <c r="C138" s="354">
        <v>0</v>
      </c>
      <c r="D138" s="354">
        <v>-266.07100000000003</v>
      </c>
      <c r="E138" s="354">
        <v>-30.004000000000001</v>
      </c>
      <c r="F138" s="354">
        <v>-1778.9010000000001</v>
      </c>
      <c r="H138" s="363"/>
      <c r="I138" s="363"/>
      <c r="J138" s="363"/>
      <c r="K138" s="363"/>
      <c r="L138" s="363"/>
      <c r="M138" s="363"/>
      <c r="N138" s="363"/>
      <c r="O138" s="363"/>
    </row>
    <row r="139" spans="1:15" ht="13">
      <c r="A139" s="338" t="s">
        <v>846</v>
      </c>
      <c r="B139" s="354">
        <v>-4.4530000000000003</v>
      </c>
      <c r="C139" s="354">
        <v>0</v>
      </c>
      <c r="D139" s="354">
        <v>0</v>
      </c>
      <c r="E139" s="354">
        <v>0</v>
      </c>
      <c r="F139" s="354">
        <v>-4.4530000000000003</v>
      </c>
      <c r="H139" s="363"/>
      <c r="I139" s="363"/>
      <c r="J139" s="363"/>
      <c r="K139" s="363"/>
      <c r="L139" s="363"/>
      <c r="M139" s="363"/>
      <c r="N139" s="363"/>
      <c r="O139" s="363"/>
    </row>
    <row r="140" spans="1:15" ht="13">
      <c r="A140" s="338"/>
      <c r="B140" s="354"/>
      <c r="C140" s="354"/>
      <c r="D140" s="354"/>
      <c r="E140" s="354"/>
      <c r="F140" s="354"/>
      <c r="H140" s="363"/>
      <c r="I140" s="363"/>
      <c r="J140" s="363"/>
      <c r="K140" s="363"/>
      <c r="L140" s="363"/>
      <c r="M140" s="363"/>
      <c r="N140" s="363"/>
      <c r="O140" s="363"/>
    </row>
    <row r="141" spans="1:15" ht="13">
      <c r="A141" s="343" t="s">
        <v>859</v>
      </c>
      <c r="B141" s="351">
        <v>8069.049</v>
      </c>
      <c r="C141" s="351">
        <v>1711.317</v>
      </c>
      <c r="D141" s="351">
        <v>2128.02</v>
      </c>
      <c r="E141" s="351">
        <v>-575.25400000000002</v>
      </c>
      <c r="F141" s="351">
        <v>11333.132</v>
      </c>
      <c r="H141" s="363"/>
      <c r="I141" s="363"/>
      <c r="J141" s="363"/>
      <c r="K141" s="363"/>
      <c r="L141" s="363"/>
      <c r="M141" s="363"/>
      <c r="N141" s="363"/>
      <c r="O141" s="363"/>
    </row>
    <row r="142" spans="1:15" ht="13">
      <c r="A142" s="344" t="s">
        <v>832</v>
      </c>
      <c r="B142" s="351">
        <v>-2158.701</v>
      </c>
      <c r="C142" s="351">
        <v>-628.75599999999997</v>
      </c>
      <c r="D142" s="351">
        <v>-2128.02</v>
      </c>
      <c r="E142" s="351">
        <v>526.67499999999995</v>
      </c>
      <c r="F142" s="351">
        <v>-4388.8019999999997</v>
      </c>
      <c r="H142" s="363"/>
      <c r="I142" s="363"/>
      <c r="J142" s="363"/>
      <c r="K142" s="363"/>
      <c r="L142" s="363"/>
      <c r="M142" s="363"/>
      <c r="N142" s="363"/>
      <c r="O142" s="363"/>
    </row>
    <row r="143" spans="1:15" ht="13">
      <c r="A143" s="343" t="s">
        <v>860</v>
      </c>
      <c r="B143" s="351">
        <v>-48.579000000000001</v>
      </c>
      <c r="C143" s="351">
        <v>0</v>
      </c>
      <c r="D143" s="351">
        <v>0</v>
      </c>
      <c r="E143" s="351">
        <v>48.579000000000001</v>
      </c>
      <c r="F143" s="351">
        <v>0</v>
      </c>
      <c r="H143" s="363"/>
      <c r="I143" s="363"/>
      <c r="J143" s="363"/>
      <c r="K143" s="363"/>
      <c r="L143" s="363"/>
      <c r="M143" s="363"/>
      <c r="N143" s="363"/>
      <c r="O143" s="363"/>
    </row>
    <row r="144" spans="1:15" ht="13">
      <c r="A144" s="343" t="s">
        <v>861</v>
      </c>
      <c r="B144" s="351">
        <v>-448.06099999999998</v>
      </c>
      <c r="C144" s="351">
        <v>-98.372</v>
      </c>
      <c r="D144" s="351">
        <v>0</v>
      </c>
      <c r="E144" s="351">
        <v>0</v>
      </c>
      <c r="F144" s="351">
        <v>-546.43299999999999</v>
      </c>
      <c r="H144" s="363"/>
      <c r="I144" s="363"/>
      <c r="J144" s="363"/>
      <c r="K144" s="363"/>
      <c r="L144" s="363"/>
      <c r="M144" s="363"/>
      <c r="N144" s="363"/>
      <c r="O144" s="363"/>
    </row>
    <row r="145" spans="1:18" ht="13">
      <c r="A145" s="343"/>
      <c r="B145" s="354"/>
      <c r="C145" s="354"/>
      <c r="D145" s="354"/>
      <c r="E145" s="354">
        <v>0</v>
      </c>
      <c r="F145" s="354">
        <v>0</v>
      </c>
      <c r="H145" s="363"/>
      <c r="I145" s="363"/>
      <c r="J145" s="363"/>
      <c r="K145" s="363"/>
      <c r="L145" s="363"/>
      <c r="M145" s="363"/>
      <c r="N145" s="363"/>
      <c r="O145" s="363"/>
    </row>
    <row r="146" spans="1:18" ht="13.5" thickBot="1">
      <c r="A146" s="357" t="s">
        <v>862</v>
      </c>
      <c r="B146" s="1050">
        <v>5413.7070000000003</v>
      </c>
      <c r="C146" s="1050">
        <v>984.18799999999999</v>
      </c>
      <c r="D146" s="1050">
        <v>0</v>
      </c>
      <c r="E146" s="1050">
        <v>0</v>
      </c>
      <c r="F146" s="1050">
        <v>6397.8959999999997</v>
      </c>
      <c r="H146" s="363"/>
      <c r="I146" s="363"/>
      <c r="J146" s="363"/>
      <c r="K146" s="363"/>
      <c r="L146" s="363"/>
      <c r="M146" s="363"/>
      <c r="N146" s="363"/>
      <c r="O146" s="363"/>
    </row>
    <row r="147" spans="1:18" ht="13">
      <c r="A147" s="362"/>
      <c r="B147" s="351"/>
    </row>
    <row r="148" spans="1:18">
      <c r="F148" s="309" t="s">
        <v>1433</v>
      </c>
    </row>
    <row r="149" spans="1:18" ht="13">
      <c r="A149" s="1053" t="s">
        <v>1432</v>
      </c>
      <c r="B149" s="1052"/>
      <c r="C149" s="1052"/>
      <c r="D149" s="1052"/>
      <c r="E149" s="1052"/>
      <c r="F149" s="1052"/>
    </row>
    <row r="150" spans="1:18" ht="13">
      <c r="A150" s="1898">
        <v>2021</v>
      </c>
      <c r="B150" s="1899"/>
      <c r="C150" s="1899"/>
      <c r="D150" s="1899"/>
      <c r="E150" s="1899"/>
      <c r="F150" s="1899"/>
    </row>
    <row r="151" spans="1:18" ht="17.25" customHeight="1">
      <c r="A151" s="1893"/>
      <c r="B151" s="1900" t="s">
        <v>849</v>
      </c>
      <c r="C151" s="1900" t="s">
        <v>850</v>
      </c>
      <c r="D151" s="1900" t="s">
        <v>851</v>
      </c>
      <c r="E151" s="1900" t="s">
        <v>855</v>
      </c>
      <c r="F151" s="1900" t="s">
        <v>856</v>
      </c>
    </row>
    <row r="152" spans="1:18" ht="17.25" customHeight="1">
      <c r="A152" s="1893"/>
      <c r="B152" s="1896"/>
      <c r="C152" s="1896"/>
      <c r="D152" s="1896"/>
      <c r="E152" s="1897"/>
      <c r="F152" s="1896"/>
    </row>
    <row r="153" spans="1:18">
      <c r="A153" s="1049"/>
      <c r="B153" s="349"/>
      <c r="C153" s="349"/>
      <c r="D153" s="350"/>
      <c r="E153" s="349"/>
    </row>
    <row r="154" spans="1:18" ht="13">
      <c r="A154" s="336" t="s">
        <v>834</v>
      </c>
      <c r="B154" s="351">
        <v>125639.70285264999</v>
      </c>
      <c r="C154" s="351">
        <v>-928.52620628</v>
      </c>
      <c r="D154" s="351">
        <v>2838.4130758121401</v>
      </c>
      <c r="E154" s="351">
        <v>-1948.4509988683374</v>
      </c>
      <c r="F154" s="351">
        <v>125601.13872331378</v>
      </c>
      <c r="H154" s="353"/>
      <c r="I154" s="353"/>
      <c r="J154" s="353"/>
      <c r="K154" s="353"/>
      <c r="L154" s="353"/>
      <c r="M154" s="353"/>
      <c r="N154" s="353"/>
      <c r="O154" s="353"/>
      <c r="P154" s="353"/>
      <c r="Q154" s="353"/>
      <c r="R154" s="353"/>
    </row>
    <row r="155" spans="1:18" ht="12.75" customHeight="1">
      <c r="A155" s="337"/>
      <c r="B155" s="354"/>
      <c r="C155" s="354"/>
      <c r="D155" s="354"/>
      <c r="E155" s="354"/>
      <c r="F155" s="354"/>
      <c r="H155" s="353"/>
      <c r="I155" s="353"/>
      <c r="J155" s="353"/>
      <c r="K155" s="353"/>
      <c r="L155" s="353"/>
      <c r="M155" s="353"/>
      <c r="N155" s="353"/>
      <c r="O155" s="353"/>
      <c r="P155" s="353"/>
      <c r="Q155" s="353"/>
      <c r="R155" s="353"/>
    </row>
    <row r="156" spans="1:18" ht="13">
      <c r="A156" s="338" t="s">
        <v>822</v>
      </c>
      <c r="B156" s="354">
        <v>71055.259951059998</v>
      </c>
      <c r="C156" s="354">
        <v>-0.65400000000001057</v>
      </c>
      <c r="D156" s="354">
        <v>2838.4130758121401</v>
      </c>
      <c r="E156" s="354">
        <v>4253.4387102915862</v>
      </c>
      <c r="F156" s="354">
        <v>78146.457737163728</v>
      </c>
      <c r="H156" s="353"/>
      <c r="I156" s="353"/>
      <c r="J156" s="353"/>
      <c r="K156" s="353"/>
      <c r="L156" s="353"/>
      <c r="M156" s="353"/>
      <c r="N156" s="353"/>
      <c r="O156" s="353"/>
      <c r="P156" s="353"/>
      <c r="Q156" s="353"/>
      <c r="R156" s="353"/>
    </row>
    <row r="157" spans="1:18" ht="13">
      <c r="A157" s="339" t="s">
        <v>808</v>
      </c>
      <c r="B157" s="354">
        <v>66214.212119690943</v>
      </c>
      <c r="C157" s="354">
        <v>-0.65400000000001057</v>
      </c>
      <c r="D157" s="1051">
        <v>0</v>
      </c>
      <c r="E157" s="354">
        <v>4253.4387102915862</v>
      </c>
      <c r="F157" s="354">
        <v>70466.996829982527</v>
      </c>
      <c r="H157" s="353"/>
      <c r="I157" s="353"/>
      <c r="J157" s="353"/>
      <c r="K157" s="353"/>
      <c r="L157" s="353"/>
      <c r="M157" s="353"/>
      <c r="N157" s="353"/>
      <c r="O157" s="353"/>
      <c r="P157" s="353"/>
      <c r="Q157" s="353"/>
      <c r="R157" s="353"/>
    </row>
    <row r="158" spans="1:18" ht="13">
      <c r="A158" s="339" t="s">
        <v>823</v>
      </c>
      <c r="B158" s="354">
        <v>4841.0478313690592</v>
      </c>
      <c r="C158" s="354">
        <v>0</v>
      </c>
      <c r="D158" s="354">
        <v>2838.4130758121401</v>
      </c>
      <c r="E158" s="354">
        <v>0</v>
      </c>
      <c r="F158" s="354">
        <v>7679.4609071811992</v>
      </c>
      <c r="H158" s="353"/>
      <c r="I158" s="353"/>
      <c r="J158" s="353"/>
      <c r="K158" s="353"/>
      <c r="L158" s="353"/>
      <c r="M158" s="353"/>
      <c r="N158" s="353"/>
      <c r="O158" s="353"/>
      <c r="P158" s="353"/>
      <c r="Q158" s="353"/>
      <c r="R158" s="353"/>
    </row>
    <row r="159" spans="1:18" ht="13">
      <c r="A159" s="340" t="s">
        <v>809</v>
      </c>
      <c r="B159" s="354">
        <v>43272.525078359999</v>
      </c>
      <c r="C159" s="354">
        <v>37.237000000000002</v>
      </c>
      <c r="D159" s="354">
        <v>0</v>
      </c>
      <c r="E159" s="354">
        <v>-3439.9385152210871</v>
      </c>
      <c r="F159" s="354">
        <v>39869.823563138911</v>
      </c>
      <c r="H159" s="353"/>
      <c r="I159" s="353"/>
      <c r="J159" s="353"/>
      <c r="K159" s="353"/>
      <c r="L159" s="353"/>
      <c r="M159" s="353"/>
      <c r="N159" s="353"/>
      <c r="O159" s="353"/>
      <c r="P159" s="353"/>
      <c r="Q159" s="353"/>
      <c r="R159" s="353"/>
    </row>
    <row r="160" spans="1:18" ht="26">
      <c r="A160" s="340" t="s">
        <v>857</v>
      </c>
      <c r="B160" s="354">
        <v>5464.5059431499994</v>
      </c>
      <c r="C160" s="354">
        <v>-490.22300000000001</v>
      </c>
      <c r="D160" s="354">
        <v>0</v>
      </c>
      <c r="E160" s="354">
        <v>2610.5744798611631</v>
      </c>
      <c r="F160" s="354">
        <v>7584.8574230111635</v>
      </c>
      <c r="H160" s="353"/>
      <c r="I160" s="353"/>
      <c r="J160" s="353"/>
      <c r="K160" s="353"/>
      <c r="L160" s="353"/>
      <c r="M160" s="353"/>
      <c r="N160" s="353"/>
      <c r="O160" s="353"/>
      <c r="P160" s="353"/>
      <c r="Q160" s="353"/>
      <c r="R160" s="353"/>
    </row>
    <row r="161" spans="1:18" ht="13">
      <c r="A161" s="338" t="s">
        <v>836</v>
      </c>
      <c r="B161" s="354">
        <v>3411.6920811699993</v>
      </c>
      <c r="C161" s="354">
        <v>-2.1315056399999999</v>
      </c>
      <c r="D161" s="354">
        <v>0</v>
      </c>
      <c r="E161" s="354">
        <v>-3409.5605755299994</v>
      </c>
      <c r="F161" s="354">
        <v>0</v>
      </c>
      <c r="H161" s="353"/>
      <c r="I161" s="353"/>
      <c r="J161" s="353"/>
      <c r="K161" s="353"/>
      <c r="L161" s="353"/>
      <c r="M161" s="353"/>
      <c r="N161" s="353"/>
      <c r="O161" s="353"/>
      <c r="P161" s="353"/>
      <c r="Q161" s="353"/>
      <c r="R161" s="353"/>
    </row>
    <row r="162" spans="1:18" ht="13">
      <c r="A162" s="338" t="s">
        <v>837</v>
      </c>
      <c r="B162" s="354">
        <v>1345.2407527400001</v>
      </c>
      <c r="C162" s="354">
        <v>0</v>
      </c>
      <c r="D162" s="354">
        <v>0</v>
      </c>
      <c r="E162" s="354">
        <v>-1345.2407527400001</v>
      </c>
      <c r="F162" s="354">
        <v>0</v>
      </c>
      <c r="H162" s="353"/>
      <c r="I162" s="353"/>
      <c r="J162" s="353"/>
      <c r="K162" s="353"/>
      <c r="L162" s="353"/>
      <c r="M162" s="353"/>
      <c r="N162" s="353"/>
      <c r="O162" s="353"/>
      <c r="P162" s="353"/>
      <c r="Q162" s="353"/>
      <c r="R162" s="353"/>
    </row>
    <row r="163" spans="1:18" ht="13">
      <c r="A163" s="341" t="s">
        <v>838</v>
      </c>
      <c r="B163" s="354">
        <v>1090.4790461700002</v>
      </c>
      <c r="C163" s="354">
        <v>-472.75470064000001</v>
      </c>
      <c r="D163" s="354">
        <v>0</v>
      </c>
      <c r="E163" s="354">
        <v>-617.72434553000016</v>
      </c>
      <c r="F163" s="354">
        <v>0</v>
      </c>
      <c r="H163" s="353"/>
      <c r="I163" s="353"/>
      <c r="J163" s="353"/>
      <c r="K163" s="353"/>
      <c r="L163" s="353"/>
      <c r="M163" s="353"/>
      <c r="N163" s="353"/>
      <c r="O163" s="353"/>
      <c r="P163" s="353"/>
      <c r="Q163" s="353"/>
      <c r="R163" s="353"/>
    </row>
    <row r="164" spans="1:18" ht="12.75" customHeight="1">
      <c r="A164" s="339"/>
      <c r="B164" s="354"/>
      <c r="C164" s="354"/>
      <c r="D164" s="354"/>
      <c r="E164" s="354"/>
      <c r="F164" s="354"/>
      <c r="H164" s="353"/>
      <c r="I164" s="353"/>
      <c r="J164" s="353"/>
      <c r="K164" s="353"/>
      <c r="L164" s="353"/>
      <c r="M164" s="353"/>
      <c r="N164" s="353"/>
      <c r="O164" s="353"/>
      <c r="P164" s="353"/>
      <c r="Q164" s="353"/>
      <c r="R164" s="353"/>
    </row>
    <row r="165" spans="1:18" ht="13">
      <c r="A165" s="342" t="s">
        <v>839</v>
      </c>
      <c r="B165" s="351">
        <v>-15284.01056035</v>
      </c>
      <c r="C165" s="354">
        <v>0</v>
      </c>
      <c r="D165" s="351">
        <v>0</v>
      </c>
      <c r="E165" s="351">
        <v>-4950.4460651381132</v>
      </c>
      <c r="F165" s="351">
        <v>-20234.456625488114</v>
      </c>
      <c r="H165" s="353"/>
      <c r="I165" s="353"/>
      <c r="J165" s="353"/>
      <c r="K165" s="353"/>
      <c r="L165" s="353"/>
      <c r="M165" s="353"/>
      <c r="N165" s="353"/>
      <c r="O165" s="353"/>
      <c r="P165" s="353"/>
      <c r="Q165" s="353"/>
      <c r="R165" s="353"/>
    </row>
    <row r="166" spans="1:18" ht="13">
      <c r="A166" s="338" t="s">
        <v>840</v>
      </c>
      <c r="B166" s="354">
        <v>-18484.32718113</v>
      </c>
      <c r="C166" s="354">
        <v>0</v>
      </c>
      <c r="D166" s="354">
        <v>0</v>
      </c>
      <c r="E166" s="354">
        <v>-3138.1814367870857</v>
      </c>
      <c r="F166" s="354">
        <v>-21622.508617917087</v>
      </c>
      <c r="H166" s="353"/>
      <c r="I166" s="353"/>
      <c r="J166" s="353"/>
      <c r="K166" s="353"/>
      <c r="L166" s="353"/>
      <c r="M166" s="353"/>
      <c r="N166" s="353"/>
      <c r="O166" s="353"/>
      <c r="P166" s="353"/>
      <c r="Q166" s="353"/>
      <c r="R166" s="353"/>
    </row>
    <row r="167" spans="1:18" ht="13">
      <c r="A167" s="1006"/>
      <c r="B167" s="354"/>
      <c r="C167" s="354"/>
      <c r="D167" s="354"/>
      <c r="E167" s="354"/>
      <c r="F167" s="354"/>
      <c r="H167" s="353"/>
      <c r="I167" s="353"/>
      <c r="J167" s="353"/>
      <c r="K167" s="353"/>
      <c r="L167" s="353"/>
      <c r="M167" s="353"/>
      <c r="N167" s="353"/>
      <c r="O167" s="353"/>
      <c r="P167" s="353"/>
      <c r="Q167" s="353"/>
      <c r="R167" s="353"/>
    </row>
    <row r="168" spans="1:18" ht="13">
      <c r="A168" s="328" t="s">
        <v>841</v>
      </c>
      <c r="B168" s="354">
        <v>0</v>
      </c>
      <c r="C168" s="354">
        <v>0</v>
      </c>
      <c r="D168" s="354">
        <v>0</v>
      </c>
      <c r="E168" s="354">
        <v>445.21467537000001</v>
      </c>
      <c r="F168" s="354">
        <v>445.21467537000001</v>
      </c>
      <c r="H168" s="353"/>
      <c r="I168" s="353"/>
      <c r="J168" s="353"/>
      <c r="K168" s="353"/>
      <c r="L168" s="353"/>
      <c r="M168" s="353"/>
      <c r="N168" s="353"/>
      <c r="O168" s="353"/>
      <c r="P168" s="353"/>
      <c r="Q168" s="353"/>
      <c r="R168" s="353"/>
    </row>
    <row r="169" spans="1:18" ht="13">
      <c r="A169" s="1005" t="s">
        <v>825</v>
      </c>
      <c r="B169" s="354">
        <v>0</v>
      </c>
      <c r="C169" s="354">
        <v>0</v>
      </c>
      <c r="D169" s="354">
        <v>0</v>
      </c>
      <c r="E169" s="354">
        <v>-2150.8012886699994</v>
      </c>
      <c r="F169" s="354">
        <v>-2150.8012886699994</v>
      </c>
      <c r="H169" s="353"/>
      <c r="I169" s="353"/>
      <c r="J169" s="353"/>
      <c r="K169" s="353"/>
      <c r="L169" s="353"/>
      <c r="M169" s="353"/>
      <c r="N169" s="353"/>
      <c r="O169" s="353"/>
      <c r="P169" s="353"/>
      <c r="Q169" s="353"/>
      <c r="R169" s="353"/>
    </row>
    <row r="170" spans="1:18" ht="13">
      <c r="A170" s="338" t="s">
        <v>858</v>
      </c>
      <c r="B170" s="354">
        <v>3200.3166207800004</v>
      </c>
      <c r="C170" s="354">
        <v>0</v>
      </c>
      <c r="D170" s="354">
        <v>0</v>
      </c>
      <c r="E170" s="354">
        <v>-106.67801505102818</v>
      </c>
      <c r="F170" s="354">
        <v>3093.6386057289719</v>
      </c>
      <c r="H170" s="353"/>
      <c r="I170" s="353"/>
      <c r="J170" s="353"/>
      <c r="K170" s="353"/>
      <c r="L170" s="353"/>
      <c r="M170" s="353"/>
      <c r="N170" s="353"/>
      <c r="O170" s="353"/>
      <c r="P170" s="353"/>
      <c r="Q170" s="353"/>
      <c r="R170" s="353"/>
    </row>
    <row r="171" spans="1:18" ht="13">
      <c r="A171" s="342" t="s">
        <v>843</v>
      </c>
      <c r="B171" s="351">
        <v>-1600.0228023099999</v>
      </c>
      <c r="C171" s="354">
        <v>0</v>
      </c>
      <c r="D171" s="351">
        <v>0</v>
      </c>
      <c r="E171" s="354">
        <v>0</v>
      </c>
      <c r="F171" s="351">
        <v>-1600.0228023099999</v>
      </c>
      <c r="H171" s="353"/>
      <c r="I171" s="353"/>
      <c r="J171" s="353"/>
      <c r="K171" s="353"/>
      <c r="L171" s="353"/>
      <c r="M171" s="353"/>
      <c r="N171" s="353"/>
      <c r="O171" s="353"/>
      <c r="P171" s="353"/>
      <c r="Q171" s="353"/>
      <c r="R171" s="353"/>
    </row>
    <row r="172" spans="1:18" ht="12.75" customHeight="1">
      <c r="A172" s="336"/>
      <c r="B172" s="354"/>
      <c r="C172" s="354"/>
      <c r="D172" s="354"/>
      <c r="E172" s="354"/>
      <c r="F172" s="354"/>
      <c r="H172" s="353"/>
      <c r="I172" s="353"/>
      <c r="J172" s="353"/>
      <c r="K172" s="353"/>
      <c r="L172" s="353"/>
      <c r="M172" s="353"/>
      <c r="N172" s="353"/>
      <c r="O172" s="353"/>
      <c r="P172" s="353"/>
      <c r="Q172" s="353"/>
      <c r="R172" s="353"/>
    </row>
    <row r="173" spans="1:18" ht="13">
      <c r="A173" s="342" t="s">
        <v>844</v>
      </c>
      <c r="B173" s="351">
        <v>-68933.485818300003</v>
      </c>
      <c r="C173" s="354">
        <v>3781.03969585</v>
      </c>
      <c r="D173" s="351">
        <v>-289.64237941123815</v>
      </c>
      <c r="E173" s="351">
        <v>6528.5935843415837</v>
      </c>
      <c r="F173" s="351">
        <v>-58913.494917519653</v>
      </c>
      <c r="H173" s="353"/>
      <c r="I173" s="353"/>
      <c r="J173" s="353"/>
      <c r="K173" s="353"/>
      <c r="L173" s="353"/>
      <c r="M173" s="353"/>
      <c r="N173" s="353"/>
      <c r="O173" s="353"/>
      <c r="P173" s="353"/>
      <c r="Q173" s="353"/>
      <c r="R173" s="353"/>
    </row>
    <row r="174" spans="1:18" ht="13">
      <c r="A174" s="338" t="s">
        <v>5</v>
      </c>
      <c r="B174" s="354">
        <v>-61503.973426309996</v>
      </c>
      <c r="C174" s="354">
        <v>3652.35349172</v>
      </c>
      <c r="D174" s="354">
        <v>0</v>
      </c>
      <c r="E174" s="354">
        <v>6665.1647575264415</v>
      </c>
      <c r="F174" s="354">
        <v>-51186.455177063559</v>
      </c>
      <c r="H174" s="353"/>
      <c r="I174" s="353"/>
      <c r="J174" s="353"/>
      <c r="K174" s="353"/>
      <c r="L174" s="353"/>
      <c r="M174" s="353"/>
      <c r="N174" s="353"/>
      <c r="O174" s="353"/>
      <c r="P174" s="353"/>
      <c r="Q174" s="353"/>
      <c r="R174" s="353"/>
    </row>
    <row r="175" spans="1:18" ht="13">
      <c r="A175" s="338" t="s">
        <v>845</v>
      </c>
      <c r="B175" s="354">
        <v>-7408.0124063000003</v>
      </c>
      <c r="C175" s="354">
        <v>128.68620413000002</v>
      </c>
      <c r="D175" s="354">
        <v>-289.64237941123815</v>
      </c>
      <c r="E175" s="354">
        <v>-136.57117318485803</v>
      </c>
      <c r="F175" s="354">
        <v>-7705.5397547660959</v>
      </c>
      <c r="H175" s="353"/>
      <c r="I175" s="353"/>
      <c r="J175" s="353"/>
      <c r="K175" s="353"/>
      <c r="L175" s="353"/>
      <c r="M175" s="353"/>
      <c r="N175" s="353"/>
      <c r="O175" s="353"/>
      <c r="P175" s="353"/>
      <c r="Q175" s="353"/>
      <c r="R175" s="353"/>
    </row>
    <row r="176" spans="1:18" ht="13">
      <c r="A176" s="338" t="s">
        <v>846</v>
      </c>
      <c r="B176" s="354">
        <v>-21.499985690000003</v>
      </c>
      <c r="C176" s="354">
        <v>0</v>
      </c>
      <c r="D176" s="354">
        <v>0</v>
      </c>
      <c r="E176" s="354">
        <v>0</v>
      </c>
      <c r="F176" s="354">
        <v>-21.499985690000003</v>
      </c>
      <c r="H176" s="353"/>
      <c r="I176" s="353"/>
      <c r="J176" s="353"/>
      <c r="K176" s="353"/>
      <c r="L176" s="353"/>
      <c r="M176" s="353"/>
      <c r="N176" s="353"/>
      <c r="O176" s="353"/>
      <c r="P176" s="353"/>
      <c r="Q176" s="353"/>
      <c r="R176" s="353"/>
    </row>
    <row r="177" spans="1:18" ht="13">
      <c r="A177" s="338"/>
      <c r="B177" s="354"/>
      <c r="C177" s="354"/>
      <c r="D177" s="354"/>
      <c r="E177" s="354"/>
      <c r="F177" s="354"/>
      <c r="H177" s="353"/>
      <c r="I177" s="353"/>
      <c r="J177" s="353"/>
      <c r="K177" s="353"/>
      <c r="L177" s="353"/>
      <c r="M177" s="353"/>
      <c r="N177" s="353"/>
      <c r="O177" s="353"/>
      <c r="P177" s="353"/>
      <c r="Q177" s="353"/>
      <c r="R177" s="353"/>
    </row>
    <row r="178" spans="1:18" ht="13">
      <c r="A178" s="343" t="s">
        <v>859</v>
      </c>
      <c r="B178" s="351">
        <v>39822.183671689985</v>
      </c>
      <c r="C178" s="351">
        <v>2852.5134895699998</v>
      </c>
      <c r="D178" s="351">
        <v>2548.7706964009021</v>
      </c>
      <c r="E178" s="351">
        <v>-370.30347966486681</v>
      </c>
      <c r="F178" s="351">
        <v>44853.164377996014</v>
      </c>
      <c r="H178" s="353"/>
      <c r="I178" s="353"/>
      <c r="J178" s="353"/>
      <c r="K178" s="353"/>
      <c r="L178" s="353"/>
      <c r="M178" s="353"/>
      <c r="N178" s="353"/>
      <c r="O178" s="353"/>
      <c r="P178" s="353"/>
      <c r="Q178" s="353"/>
      <c r="R178" s="353"/>
    </row>
    <row r="179" spans="1:18" ht="13">
      <c r="A179" s="344" t="s">
        <v>832</v>
      </c>
      <c r="B179" s="351">
        <v>-13393.642355209999</v>
      </c>
      <c r="C179" s="351">
        <v>-608.59868558194501</v>
      </c>
      <c r="D179" s="351">
        <v>-2548.7706964009008</v>
      </c>
      <c r="E179" s="351">
        <v>162.2320737060536</v>
      </c>
      <c r="F179" s="351">
        <v>-16388.779663486792</v>
      </c>
      <c r="H179" s="353"/>
      <c r="I179" s="353"/>
      <c r="J179" s="353"/>
      <c r="K179" s="353"/>
      <c r="L179" s="353"/>
      <c r="M179" s="353"/>
      <c r="N179" s="353"/>
      <c r="O179" s="353"/>
      <c r="P179" s="353"/>
      <c r="Q179" s="353"/>
      <c r="R179" s="353"/>
    </row>
    <row r="180" spans="1:18" ht="13">
      <c r="A180" s="343" t="s">
        <v>860</v>
      </c>
      <c r="B180" s="351">
        <v>-208.07140596000002</v>
      </c>
      <c r="C180" s="351">
        <v>0</v>
      </c>
      <c r="D180" s="351">
        <v>0</v>
      </c>
      <c r="E180" s="351">
        <v>208.07140596000005</v>
      </c>
      <c r="F180" s="351">
        <v>2.8421709430404007E-14</v>
      </c>
      <c r="H180" s="353"/>
      <c r="I180" s="353"/>
      <c r="J180" s="353"/>
      <c r="K180" s="353"/>
      <c r="L180" s="353"/>
      <c r="M180" s="353"/>
      <c r="N180" s="353"/>
      <c r="O180" s="353"/>
      <c r="P180" s="353"/>
      <c r="Q180" s="353"/>
      <c r="R180" s="353"/>
    </row>
    <row r="181" spans="1:18" ht="13">
      <c r="A181" s="343" t="s">
        <v>861</v>
      </c>
      <c r="B181" s="351">
        <v>-1232.5048961300001</v>
      </c>
      <c r="C181" s="351">
        <v>-352.38121730085595</v>
      </c>
      <c r="D181" s="351">
        <v>0</v>
      </c>
      <c r="E181" s="351">
        <v>0</v>
      </c>
      <c r="F181" s="351">
        <v>-1584.8861134308561</v>
      </c>
      <c r="H181" s="353"/>
      <c r="I181" s="353"/>
      <c r="J181" s="353"/>
      <c r="K181" s="353"/>
      <c r="L181" s="353"/>
      <c r="M181" s="353"/>
      <c r="N181" s="353"/>
      <c r="O181" s="353"/>
      <c r="P181" s="353"/>
      <c r="Q181" s="353"/>
      <c r="R181" s="353"/>
    </row>
    <row r="182" spans="1:18" ht="13">
      <c r="A182" s="343"/>
      <c r="B182" s="354">
        <v>0</v>
      </c>
      <c r="C182" s="354">
        <v>0</v>
      </c>
      <c r="D182" s="354">
        <v>0</v>
      </c>
      <c r="E182" s="354">
        <v>0</v>
      </c>
      <c r="F182" s="354">
        <v>0</v>
      </c>
      <c r="H182" s="353"/>
      <c r="I182" s="353"/>
      <c r="J182" s="353"/>
      <c r="K182" s="353"/>
      <c r="L182" s="353"/>
      <c r="M182" s="353"/>
      <c r="N182" s="353"/>
      <c r="O182" s="353"/>
      <c r="P182" s="353"/>
      <c r="Q182" s="353"/>
      <c r="R182" s="353"/>
    </row>
    <row r="183" spans="1:18" ht="13.5" thickBot="1">
      <c r="A183" s="357" t="s">
        <v>862</v>
      </c>
      <c r="B183" s="1050">
        <v>24987.965014389989</v>
      </c>
      <c r="C183" s="1050">
        <v>1891.5335866871987</v>
      </c>
      <c r="D183" s="1050">
        <v>1.2505552149377763E-12</v>
      </c>
      <c r="E183" s="1050">
        <v>1.1868408478221681E-9</v>
      </c>
      <c r="F183" s="1050">
        <v>26879.498601078369</v>
      </c>
      <c r="H183" s="353"/>
      <c r="I183" s="353"/>
      <c r="J183" s="353"/>
      <c r="K183" s="353"/>
      <c r="L183" s="353"/>
      <c r="M183" s="353"/>
      <c r="N183" s="353"/>
      <c r="O183" s="353"/>
      <c r="P183" s="353"/>
      <c r="Q183" s="353"/>
      <c r="R183" s="353"/>
    </row>
    <row r="184" spans="1:18">
      <c r="A184" s="1049"/>
      <c r="B184" s="364"/>
      <c r="C184" s="364"/>
      <c r="D184" s="364"/>
      <c r="F184" s="346"/>
    </row>
  </sheetData>
  <mergeCells count="40">
    <mergeCell ref="A150:A152"/>
    <mergeCell ref="B150:D150"/>
    <mergeCell ref="E150:F150"/>
    <mergeCell ref="B151:B152"/>
    <mergeCell ref="C151:C152"/>
    <mergeCell ref="D151:D152"/>
    <mergeCell ref="E151:E152"/>
    <mergeCell ref="F151:F152"/>
    <mergeCell ref="A113:A115"/>
    <mergeCell ref="B113:D113"/>
    <mergeCell ref="E113:F113"/>
    <mergeCell ref="B114:B115"/>
    <mergeCell ref="C114:C115"/>
    <mergeCell ref="D114:D115"/>
    <mergeCell ref="E114:E115"/>
    <mergeCell ref="F114:F115"/>
    <mergeCell ref="A76:A78"/>
    <mergeCell ref="B76:D76"/>
    <mergeCell ref="E76:F76"/>
    <mergeCell ref="B77:B78"/>
    <mergeCell ref="C77:C78"/>
    <mergeCell ref="D77:D78"/>
    <mergeCell ref="E77:E78"/>
    <mergeCell ref="F77:F78"/>
    <mergeCell ref="A39:A41"/>
    <mergeCell ref="B39:D39"/>
    <mergeCell ref="E39:F39"/>
    <mergeCell ref="B40:B41"/>
    <mergeCell ref="C40:C41"/>
    <mergeCell ref="D40:D41"/>
    <mergeCell ref="E40:E41"/>
    <mergeCell ref="F40:F41"/>
    <mergeCell ref="A2:A4"/>
    <mergeCell ref="B2:D2"/>
    <mergeCell ref="E2:F2"/>
    <mergeCell ref="B3:B4"/>
    <mergeCell ref="C3:C4"/>
    <mergeCell ref="D3:D4"/>
    <mergeCell ref="E3:E4"/>
    <mergeCell ref="F3:F4"/>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5" max="8" man="1"/>
    <brk id="72" max="8" man="1"/>
    <brk id="109" max="8" man="1"/>
    <brk id="147" max="8"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9F554-A718-48C0-8A32-16CD2B202AE9}">
  <sheetPr codeName="Planilha33">
    <tabColor rgb="FF939598"/>
  </sheetPr>
  <dimension ref="A1:S184"/>
  <sheetViews>
    <sheetView showGridLines="0" zoomScale="80" zoomScaleNormal="80" workbookViewId="0">
      <pane xSplit="1" ySplit="4" topLeftCell="B5" activePane="bottomRight" state="frozen"/>
      <selection pane="topRight"/>
      <selection pane="bottomLeft"/>
      <selection pane="bottomRight"/>
    </sheetView>
  </sheetViews>
  <sheetFormatPr defaultColWidth="9.1796875" defaultRowHeight="12.5"/>
  <cols>
    <col min="1" max="1" width="60" style="1048" customWidth="1"/>
    <col min="2" max="2" width="16.26953125" style="346" customWidth="1"/>
    <col min="3" max="3" width="14.26953125" style="346" customWidth="1"/>
    <col min="4" max="4" width="15.1796875" style="346" customWidth="1"/>
    <col min="5" max="6" width="15.1796875" style="1048" customWidth="1"/>
    <col min="7" max="7" width="9.1796875" style="1048"/>
    <col min="8" max="8" width="15.1796875" style="1048" customWidth="1"/>
    <col min="9" max="16384" width="9.1796875" style="1048"/>
  </cols>
  <sheetData>
    <row r="1" spans="1:19" ht="12.75" customHeight="1">
      <c r="A1" s="1053" t="s">
        <v>1432</v>
      </c>
      <c r="B1" s="1052"/>
      <c r="C1" s="1052"/>
      <c r="D1" s="1052"/>
      <c r="E1" s="1052"/>
      <c r="F1" s="1546" t="s">
        <v>1433</v>
      </c>
    </row>
    <row r="2" spans="1:19" s="348" customFormat="1" ht="12.75" customHeight="1">
      <c r="A2" s="1898" t="s">
        <v>1225</v>
      </c>
      <c r="B2" s="1899"/>
      <c r="C2" s="1899"/>
      <c r="D2" s="1899"/>
      <c r="E2" s="1899"/>
      <c r="F2" s="1899"/>
    </row>
    <row r="3" spans="1:19" s="348" customFormat="1" ht="17.25" customHeight="1">
      <c r="A3" s="1893"/>
      <c r="B3" s="1900" t="s">
        <v>849</v>
      </c>
      <c r="C3" s="1900" t="s">
        <v>850</v>
      </c>
      <c r="D3" s="1900" t="s">
        <v>851</v>
      </c>
      <c r="E3" s="1900" t="s">
        <v>855</v>
      </c>
      <c r="F3" s="1900" t="s">
        <v>856</v>
      </c>
    </row>
    <row r="4" spans="1:19" s="348" customFormat="1" ht="17.25" customHeight="1">
      <c r="A4" s="1893"/>
      <c r="B4" s="1896"/>
      <c r="C4" s="1896"/>
      <c r="D4" s="1896"/>
      <c r="E4" s="1897"/>
      <c r="F4" s="1896"/>
    </row>
    <row r="5" spans="1:19" ht="12.75" customHeight="1">
      <c r="A5" s="1049"/>
      <c r="B5" s="349"/>
      <c r="C5" s="349"/>
      <c r="D5" s="350"/>
      <c r="E5" s="349"/>
      <c r="F5" s="349"/>
    </row>
    <row r="6" spans="1:19" ht="12.75" customHeight="1">
      <c r="A6" s="336" t="s">
        <v>834</v>
      </c>
      <c r="B6" s="351">
        <v>35321.453999999998</v>
      </c>
      <c r="C6" s="351">
        <v>-4570.3590000000004</v>
      </c>
      <c r="D6" s="351">
        <v>-1855.201</v>
      </c>
      <c r="E6" s="351">
        <v>284.37400000000002</v>
      </c>
      <c r="F6" s="351">
        <v>29180.267</v>
      </c>
      <c r="H6" s="352"/>
      <c r="I6" s="352"/>
      <c r="J6" s="353"/>
      <c r="K6" s="352"/>
      <c r="L6" s="353"/>
      <c r="M6" s="353"/>
      <c r="N6" s="353"/>
      <c r="O6" s="353"/>
      <c r="P6" s="353"/>
      <c r="Q6" s="353"/>
      <c r="R6" s="353"/>
      <c r="S6" s="353"/>
    </row>
    <row r="7" spans="1:19" ht="12.75" customHeight="1">
      <c r="A7" s="337"/>
      <c r="B7" s="354"/>
      <c r="C7" s="354"/>
      <c r="D7" s="354"/>
      <c r="E7" s="354"/>
      <c r="F7" s="354"/>
      <c r="H7" s="355"/>
      <c r="I7" s="355"/>
      <c r="J7" s="353"/>
      <c r="K7" s="355"/>
      <c r="L7" s="353"/>
      <c r="M7" s="353"/>
      <c r="N7" s="353"/>
      <c r="O7" s="353"/>
      <c r="P7" s="353"/>
      <c r="Q7" s="353"/>
      <c r="R7" s="353"/>
      <c r="S7" s="353"/>
    </row>
    <row r="8" spans="1:19" ht="12.75" customHeight="1">
      <c r="A8" s="338" t="s">
        <v>822</v>
      </c>
      <c r="B8" s="354">
        <v>17971.761999999999</v>
      </c>
      <c r="C8" s="354">
        <v>1.5820000000000001</v>
      </c>
      <c r="D8" s="354">
        <v>-1855.201</v>
      </c>
      <c r="E8" s="354">
        <v>1468.664</v>
      </c>
      <c r="F8" s="354">
        <v>17586.807000000001</v>
      </c>
      <c r="H8" s="355"/>
      <c r="I8" s="355"/>
      <c r="J8" s="353"/>
      <c r="K8" s="355"/>
      <c r="L8" s="353"/>
      <c r="M8" s="353"/>
      <c r="N8" s="353"/>
      <c r="O8" s="353"/>
      <c r="P8" s="353"/>
      <c r="Q8" s="353"/>
      <c r="R8" s="353"/>
      <c r="S8" s="353"/>
    </row>
    <row r="9" spans="1:19" ht="12.75" customHeight="1">
      <c r="A9" s="339" t="s">
        <v>808</v>
      </c>
      <c r="B9" s="354">
        <v>13986.669</v>
      </c>
      <c r="C9" s="354">
        <v>1.5820000000000001</v>
      </c>
      <c r="D9" s="354">
        <v>0</v>
      </c>
      <c r="E9" s="354">
        <v>2031.4649999999999</v>
      </c>
      <c r="F9" s="354">
        <v>16019.717000000001</v>
      </c>
      <c r="H9" s="355"/>
      <c r="I9" s="355"/>
      <c r="J9" s="353"/>
      <c r="K9" s="355"/>
      <c r="L9" s="353"/>
      <c r="M9" s="353"/>
      <c r="N9" s="353"/>
      <c r="O9" s="353"/>
      <c r="P9" s="353"/>
      <c r="Q9" s="353"/>
      <c r="R9" s="353"/>
      <c r="S9" s="353"/>
    </row>
    <row r="10" spans="1:19" ht="12.75" customHeight="1">
      <c r="A10" s="339" t="s">
        <v>823</v>
      </c>
      <c r="B10" s="354">
        <v>3985.0920000000001</v>
      </c>
      <c r="C10" s="354">
        <v>0</v>
      </c>
      <c r="D10" s="354">
        <v>-1855.201</v>
      </c>
      <c r="E10" s="354">
        <v>-562.79999999999995</v>
      </c>
      <c r="F10" s="354">
        <v>1567.09</v>
      </c>
      <c r="H10" s="355"/>
      <c r="I10" s="355"/>
      <c r="J10" s="353"/>
      <c r="K10" s="355"/>
      <c r="L10" s="353"/>
      <c r="M10" s="353"/>
      <c r="N10" s="353"/>
      <c r="O10" s="353"/>
      <c r="P10" s="353"/>
      <c r="Q10" s="353"/>
      <c r="R10" s="353"/>
      <c r="S10" s="353"/>
    </row>
    <row r="11" spans="1:19" ht="12.75" customHeight="1">
      <c r="A11" s="340" t="s">
        <v>809</v>
      </c>
      <c r="B11" s="354">
        <v>10469.835999999999</v>
      </c>
      <c r="C11" s="354">
        <v>0</v>
      </c>
      <c r="D11" s="354">
        <v>0</v>
      </c>
      <c r="E11" s="354">
        <v>-614.64099999999996</v>
      </c>
      <c r="F11" s="354">
        <v>9855.1939999999995</v>
      </c>
      <c r="H11" s="355"/>
      <c r="I11" s="355"/>
      <c r="J11" s="353"/>
      <c r="K11" s="355"/>
      <c r="L11" s="353"/>
      <c r="M11" s="353"/>
      <c r="N11" s="353"/>
      <c r="O11" s="353"/>
      <c r="P11" s="353"/>
      <c r="Q11" s="353"/>
      <c r="R11" s="353"/>
      <c r="S11" s="353"/>
    </row>
    <row r="12" spans="1:19" ht="25.5" customHeight="1">
      <c r="A12" s="340" t="s">
        <v>857</v>
      </c>
      <c r="B12" s="354">
        <v>1141.346</v>
      </c>
      <c r="C12" s="354">
        <v>-17.64</v>
      </c>
      <c r="D12" s="354">
        <v>0</v>
      </c>
      <c r="E12" s="354">
        <v>614.55899999999997</v>
      </c>
      <c r="F12" s="354">
        <v>1738.2650000000001</v>
      </c>
      <c r="H12" s="355"/>
      <c r="I12" s="355"/>
      <c r="J12" s="353"/>
      <c r="K12" s="355"/>
      <c r="L12" s="353"/>
      <c r="M12" s="353"/>
      <c r="N12" s="353"/>
      <c r="O12" s="353"/>
      <c r="P12" s="353"/>
      <c r="Q12" s="353"/>
      <c r="R12" s="353"/>
      <c r="S12" s="353"/>
    </row>
    <row r="13" spans="1:19" ht="12.75" customHeight="1">
      <c r="A13" s="338" t="s">
        <v>836</v>
      </c>
      <c r="B13" s="354">
        <v>721.79200000000003</v>
      </c>
      <c r="C13" s="354">
        <v>0</v>
      </c>
      <c r="D13" s="354">
        <v>0</v>
      </c>
      <c r="E13" s="354">
        <v>-721.79200000000003</v>
      </c>
      <c r="F13" s="354">
        <v>0</v>
      </c>
      <c r="H13" s="355"/>
      <c r="I13" s="355"/>
      <c r="J13" s="353"/>
      <c r="K13" s="355"/>
      <c r="L13" s="353"/>
      <c r="M13" s="353"/>
      <c r="N13" s="353"/>
      <c r="O13" s="353"/>
      <c r="P13" s="353"/>
      <c r="Q13" s="353"/>
      <c r="R13" s="353"/>
      <c r="S13" s="353"/>
    </row>
    <row r="14" spans="1:19" ht="12.75" customHeight="1">
      <c r="A14" s="338" t="s">
        <v>837</v>
      </c>
      <c r="B14" s="354">
        <v>448.15300000000002</v>
      </c>
      <c r="C14" s="354">
        <v>-3.7360000000000002</v>
      </c>
      <c r="D14" s="354">
        <v>0</v>
      </c>
      <c r="E14" s="354">
        <v>-444.41699999999997</v>
      </c>
      <c r="F14" s="354">
        <v>0</v>
      </c>
      <c r="H14" s="355"/>
      <c r="I14" s="355"/>
      <c r="J14" s="353"/>
      <c r="K14" s="355"/>
      <c r="L14" s="353"/>
      <c r="M14" s="353"/>
      <c r="N14" s="353"/>
      <c r="O14" s="353"/>
      <c r="P14" s="353"/>
      <c r="Q14" s="353"/>
      <c r="R14" s="353"/>
      <c r="S14" s="353"/>
    </row>
    <row r="15" spans="1:19" ht="12.75" customHeight="1">
      <c r="A15" s="341" t="s">
        <v>838</v>
      </c>
      <c r="B15" s="354">
        <v>4568.5619999999999</v>
      </c>
      <c r="C15" s="354">
        <v>-4550.5649999999996</v>
      </c>
      <c r="D15" s="354">
        <v>0</v>
      </c>
      <c r="E15" s="354">
        <v>-17.997</v>
      </c>
      <c r="F15" s="354">
        <v>0</v>
      </c>
      <c r="H15" s="355"/>
      <c r="I15" s="355"/>
      <c r="J15" s="353"/>
      <c r="K15" s="355"/>
      <c r="L15" s="353"/>
      <c r="M15" s="353"/>
      <c r="N15" s="353"/>
      <c r="O15" s="353"/>
      <c r="P15" s="353"/>
      <c r="Q15" s="353"/>
      <c r="R15" s="353"/>
      <c r="S15" s="353"/>
    </row>
    <row r="16" spans="1:19" ht="12.75" customHeight="1">
      <c r="A16" s="339"/>
      <c r="B16" s="354"/>
      <c r="C16" s="354"/>
      <c r="D16" s="354"/>
      <c r="E16" s="354"/>
      <c r="F16" s="354"/>
      <c r="H16" s="355"/>
      <c r="I16" s="355"/>
      <c r="J16" s="353"/>
      <c r="K16" s="355"/>
      <c r="L16" s="353"/>
      <c r="M16" s="353"/>
      <c r="N16" s="353"/>
      <c r="O16" s="353"/>
      <c r="P16" s="353"/>
      <c r="Q16" s="353"/>
      <c r="R16" s="353"/>
      <c r="S16" s="353"/>
    </row>
    <row r="17" spans="1:19" ht="12.75" customHeight="1">
      <c r="A17" s="342" t="s">
        <v>839</v>
      </c>
      <c r="B17" s="351">
        <v>-4943.0290000000005</v>
      </c>
      <c r="C17" s="351">
        <v>689.47</v>
      </c>
      <c r="D17" s="351">
        <v>0</v>
      </c>
      <c r="E17" s="351">
        <v>-1779.838</v>
      </c>
      <c r="F17" s="351">
        <v>-6033.3980000000001</v>
      </c>
      <c r="H17" s="352"/>
      <c r="I17" s="352"/>
      <c r="J17" s="353"/>
      <c r="K17" s="355"/>
      <c r="L17" s="353"/>
      <c r="M17" s="353"/>
      <c r="N17" s="353"/>
      <c r="O17" s="353"/>
      <c r="P17" s="353"/>
      <c r="Q17" s="353"/>
      <c r="R17" s="353"/>
      <c r="S17" s="353"/>
    </row>
    <row r="18" spans="1:19" ht="12.75" customHeight="1">
      <c r="A18" s="338" t="s">
        <v>840</v>
      </c>
      <c r="B18" s="354">
        <v>-5760.3490000000002</v>
      </c>
      <c r="C18" s="354">
        <v>689.47</v>
      </c>
      <c r="D18" s="354">
        <v>0</v>
      </c>
      <c r="E18" s="354">
        <v>-570.47500000000002</v>
      </c>
      <c r="F18" s="354">
        <v>-5641.3540000000003</v>
      </c>
      <c r="G18" s="1061"/>
      <c r="H18" s="355"/>
      <c r="I18" s="355"/>
      <c r="J18" s="353"/>
      <c r="K18" s="355"/>
      <c r="L18" s="353"/>
      <c r="M18" s="353"/>
      <c r="N18" s="353"/>
      <c r="O18" s="353"/>
      <c r="P18" s="353"/>
      <c r="Q18" s="353"/>
      <c r="R18" s="353"/>
      <c r="S18" s="353"/>
    </row>
    <row r="19" spans="1:19" ht="12.75" customHeight="1">
      <c r="A19" s="1006"/>
      <c r="B19" s="354"/>
      <c r="C19" s="354"/>
      <c r="D19" s="354"/>
      <c r="E19" s="354"/>
      <c r="F19" s="354"/>
      <c r="G19" s="1061"/>
      <c r="H19" s="355"/>
      <c r="I19" s="355"/>
      <c r="J19" s="353"/>
      <c r="K19" s="355"/>
      <c r="L19" s="353"/>
      <c r="M19" s="353"/>
      <c r="N19" s="353"/>
      <c r="O19" s="353"/>
      <c r="P19" s="353"/>
      <c r="Q19" s="353"/>
      <c r="R19" s="353"/>
      <c r="S19" s="353"/>
    </row>
    <row r="20" spans="1:19" ht="12.75" customHeight="1">
      <c r="A20" s="328" t="s">
        <v>841</v>
      </c>
      <c r="B20" s="354">
        <v>0</v>
      </c>
      <c r="C20" s="354">
        <v>0</v>
      </c>
      <c r="D20" s="354">
        <v>0</v>
      </c>
      <c r="E20" s="354">
        <v>-831.80600000000004</v>
      </c>
      <c r="F20" s="354">
        <v>-831.80600000000004</v>
      </c>
      <c r="G20" s="1061"/>
      <c r="H20" s="355"/>
      <c r="I20" s="355"/>
      <c r="J20" s="353"/>
      <c r="K20" s="355"/>
      <c r="L20" s="353"/>
      <c r="M20" s="353"/>
      <c r="N20" s="353"/>
      <c r="O20" s="353"/>
      <c r="P20" s="353"/>
      <c r="Q20" s="353"/>
      <c r="R20" s="353"/>
      <c r="S20" s="353"/>
    </row>
    <row r="21" spans="1:19" ht="12.75" customHeight="1">
      <c r="A21" s="1005" t="s">
        <v>825</v>
      </c>
      <c r="B21" s="354">
        <v>0</v>
      </c>
      <c r="C21" s="354">
        <v>0</v>
      </c>
      <c r="D21" s="354">
        <v>0</v>
      </c>
      <c r="E21" s="354">
        <v>-445.14</v>
      </c>
      <c r="F21" s="354">
        <v>-445.14</v>
      </c>
      <c r="G21" s="1061"/>
      <c r="H21" s="355"/>
      <c r="I21" s="355"/>
      <c r="J21" s="353"/>
      <c r="K21" s="355"/>
      <c r="L21" s="353"/>
      <c r="M21" s="353"/>
      <c r="N21" s="353"/>
      <c r="O21" s="353"/>
      <c r="P21" s="353"/>
      <c r="Q21" s="353"/>
      <c r="R21" s="353"/>
      <c r="S21" s="353"/>
    </row>
    <row r="22" spans="1:19" ht="12.75" customHeight="1">
      <c r="A22" s="338" t="s">
        <v>858</v>
      </c>
      <c r="B22" s="354">
        <v>817.31899999999996</v>
      </c>
      <c r="C22" s="354">
        <v>0</v>
      </c>
      <c r="D22" s="354">
        <v>0</v>
      </c>
      <c r="E22" s="354">
        <v>67.582999999999998</v>
      </c>
      <c r="F22" s="354">
        <v>884.90300000000002</v>
      </c>
      <c r="H22" s="355"/>
      <c r="I22" s="355"/>
      <c r="J22" s="353"/>
      <c r="K22" s="355"/>
      <c r="L22" s="353"/>
      <c r="M22" s="353"/>
      <c r="N22" s="353"/>
      <c r="O22" s="353"/>
      <c r="P22" s="353"/>
      <c r="Q22" s="353"/>
      <c r="R22" s="353"/>
      <c r="S22" s="353"/>
    </row>
    <row r="23" spans="1:19" ht="12.75" customHeight="1">
      <c r="A23" s="342" t="s">
        <v>843</v>
      </c>
      <c r="B23" s="351">
        <v>-340.18</v>
      </c>
      <c r="C23" s="354">
        <v>0</v>
      </c>
      <c r="D23" s="354">
        <v>0</v>
      </c>
      <c r="E23" s="354">
        <v>0</v>
      </c>
      <c r="F23" s="351">
        <v>-340.18</v>
      </c>
      <c r="H23" s="352"/>
      <c r="I23" s="352"/>
      <c r="J23" s="353"/>
      <c r="K23" s="355"/>
      <c r="L23" s="353"/>
      <c r="M23" s="353"/>
      <c r="N23" s="353"/>
      <c r="O23" s="353"/>
      <c r="P23" s="353"/>
      <c r="Q23" s="353"/>
      <c r="R23" s="353"/>
      <c r="S23" s="353"/>
    </row>
    <row r="24" spans="1:19" ht="12.75" customHeight="1">
      <c r="A24" s="336"/>
      <c r="B24" s="354"/>
      <c r="C24" s="354"/>
      <c r="D24" s="354"/>
      <c r="E24" s="354"/>
      <c r="F24" s="354"/>
      <c r="H24" s="355"/>
      <c r="I24" s="355"/>
      <c r="J24" s="353"/>
      <c r="K24" s="355"/>
      <c r="L24" s="353"/>
      <c r="M24" s="353"/>
      <c r="N24" s="353"/>
      <c r="O24" s="353"/>
      <c r="P24" s="353"/>
      <c r="Q24" s="353"/>
      <c r="R24" s="353"/>
      <c r="S24" s="353"/>
    </row>
    <row r="25" spans="1:19" ht="12.75" customHeight="1">
      <c r="A25" s="342" t="s">
        <v>844</v>
      </c>
      <c r="B25" s="351">
        <v>-18502.151999999998</v>
      </c>
      <c r="C25" s="351">
        <v>1392.7670000000001</v>
      </c>
      <c r="D25" s="351">
        <v>232.00299999999999</v>
      </c>
      <c r="E25" s="351">
        <v>1674.2139999999999</v>
      </c>
      <c r="F25" s="351">
        <v>-15203.165999999999</v>
      </c>
      <c r="H25" s="352"/>
      <c r="I25" s="352"/>
      <c r="J25" s="353"/>
      <c r="K25" s="355"/>
      <c r="L25" s="353"/>
      <c r="M25" s="353"/>
      <c r="N25" s="353"/>
      <c r="O25" s="353"/>
      <c r="P25" s="353"/>
      <c r="Q25" s="353"/>
      <c r="R25" s="353"/>
      <c r="S25" s="353"/>
    </row>
    <row r="26" spans="1:19" ht="12.75" customHeight="1">
      <c r="A26" s="338" t="s">
        <v>5</v>
      </c>
      <c r="B26" s="354">
        <v>-16560.080999999998</v>
      </c>
      <c r="C26" s="354">
        <v>1495.338</v>
      </c>
      <c r="D26" s="354">
        <v>0</v>
      </c>
      <c r="E26" s="354">
        <v>1743.184</v>
      </c>
      <c r="F26" s="354">
        <v>-13321.558000000001</v>
      </c>
      <c r="H26" s="355"/>
      <c r="I26" s="355"/>
      <c r="J26" s="353"/>
      <c r="K26" s="355"/>
      <c r="L26" s="353"/>
      <c r="M26" s="353"/>
      <c r="N26" s="353"/>
      <c r="O26" s="353"/>
      <c r="P26" s="353"/>
      <c r="Q26" s="353"/>
      <c r="R26" s="353"/>
      <c r="S26" s="353"/>
    </row>
    <row r="27" spans="1:19" ht="12.75" customHeight="1">
      <c r="A27" s="338" t="s">
        <v>845</v>
      </c>
      <c r="B27" s="354">
        <v>-1935.9069999999999</v>
      </c>
      <c r="C27" s="354">
        <v>-102.571</v>
      </c>
      <c r="D27" s="354">
        <v>232.00299999999999</v>
      </c>
      <c r="E27" s="354">
        <v>-68.968999999999994</v>
      </c>
      <c r="F27" s="354">
        <v>-1875.443</v>
      </c>
      <c r="H27" s="355"/>
      <c r="I27" s="355"/>
      <c r="J27" s="353"/>
      <c r="K27" s="355"/>
      <c r="L27" s="353"/>
      <c r="M27" s="353"/>
      <c r="N27" s="353"/>
      <c r="O27" s="353"/>
      <c r="P27" s="353"/>
      <c r="Q27" s="353"/>
      <c r="R27" s="353"/>
      <c r="S27" s="353"/>
    </row>
    <row r="28" spans="1:19" ht="12.75" customHeight="1">
      <c r="A28" s="338" t="s">
        <v>846</v>
      </c>
      <c r="B28" s="354">
        <v>-6.1639999999999997</v>
      </c>
      <c r="C28" s="354">
        <v>0</v>
      </c>
      <c r="D28" s="354">
        <v>0</v>
      </c>
      <c r="E28" s="354">
        <v>0</v>
      </c>
      <c r="F28" s="354">
        <v>-6.1639999999999997</v>
      </c>
      <c r="H28" s="355"/>
      <c r="I28" s="355"/>
      <c r="J28" s="353"/>
      <c r="K28" s="355"/>
      <c r="L28" s="353"/>
      <c r="M28" s="353"/>
      <c r="N28" s="353"/>
      <c r="O28" s="353"/>
      <c r="P28" s="353"/>
      <c r="Q28" s="353"/>
      <c r="R28" s="353"/>
      <c r="S28" s="353"/>
    </row>
    <row r="29" spans="1:19" ht="12.75" customHeight="1">
      <c r="A29" s="338"/>
      <c r="B29" s="354"/>
      <c r="C29" s="354"/>
      <c r="D29" s="354"/>
      <c r="E29" s="354"/>
      <c r="F29" s="354"/>
      <c r="H29" s="355"/>
      <c r="I29" s="355"/>
      <c r="J29" s="353"/>
      <c r="K29" s="355"/>
      <c r="L29" s="353"/>
      <c r="M29" s="353"/>
      <c r="N29" s="353"/>
      <c r="O29" s="353"/>
      <c r="P29" s="353"/>
      <c r="Q29" s="353"/>
      <c r="R29" s="353"/>
      <c r="S29" s="353"/>
    </row>
    <row r="30" spans="1:19" ht="12.75" customHeight="1">
      <c r="A30" s="343" t="s">
        <v>859</v>
      </c>
      <c r="B30" s="351">
        <v>11536.091</v>
      </c>
      <c r="C30" s="351">
        <v>-2488.1210000000001</v>
      </c>
      <c r="D30" s="351">
        <v>-1623.1969999999999</v>
      </c>
      <c r="E30" s="351">
        <v>178.75</v>
      </c>
      <c r="F30" s="351">
        <v>7603.5219999999999</v>
      </c>
      <c r="H30" s="352"/>
      <c r="I30" s="352"/>
      <c r="J30" s="353"/>
      <c r="K30" s="355"/>
      <c r="L30" s="353"/>
      <c r="M30" s="353"/>
      <c r="N30" s="353"/>
      <c r="O30" s="353"/>
      <c r="P30" s="353"/>
      <c r="Q30" s="353"/>
      <c r="R30" s="353"/>
      <c r="S30" s="353"/>
    </row>
    <row r="31" spans="1:19" ht="12.75" customHeight="1">
      <c r="A31" s="344" t="s">
        <v>832</v>
      </c>
      <c r="B31" s="351">
        <v>-4816.0129999999999</v>
      </c>
      <c r="C31" s="351">
        <v>655.90300000000002</v>
      </c>
      <c r="D31" s="351">
        <v>1623.1969999999999</v>
      </c>
      <c r="E31" s="351">
        <v>-220.97900000000001</v>
      </c>
      <c r="F31" s="351">
        <v>-2757.8910000000001</v>
      </c>
      <c r="H31" s="352"/>
      <c r="I31" s="352"/>
      <c r="J31" s="353"/>
      <c r="K31" s="355"/>
      <c r="L31" s="353"/>
      <c r="M31" s="353"/>
      <c r="N31" s="353"/>
      <c r="O31" s="353"/>
      <c r="P31" s="353"/>
      <c r="Q31" s="353"/>
      <c r="R31" s="353"/>
      <c r="S31" s="353"/>
    </row>
    <row r="32" spans="1:19" ht="12.75" customHeight="1">
      <c r="A32" s="343" t="s">
        <v>860</v>
      </c>
      <c r="B32" s="351">
        <v>-42.228999999999999</v>
      </c>
      <c r="C32" s="351">
        <v>0</v>
      </c>
      <c r="D32" s="351">
        <v>0</v>
      </c>
      <c r="E32" s="351">
        <v>42.228999999999999</v>
      </c>
      <c r="F32" s="351">
        <v>0</v>
      </c>
      <c r="H32" s="352"/>
      <c r="I32" s="352"/>
      <c r="J32" s="353"/>
      <c r="K32" s="355"/>
      <c r="L32" s="353"/>
      <c r="M32" s="353"/>
      <c r="N32" s="353"/>
      <c r="O32" s="353"/>
      <c r="P32" s="353"/>
      <c r="Q32" s="353"/>
      <c r="R32" s="353"/>
      <c r="S32" s="353"/>
    </row>
    <row r="33" spans="1:19" ht="12.75" customHeight="1">
      <c r="A33" s="343" t="s">
        <v>861</v>
      </c>
      <c r="B33" s="351">
        <v>914.41200000000003</v>
      </c>
      <c r="C33" s="351">
        <v>-371.60700000000003</v>
      </c>
      <c r="D33" s="351">
        <v>0</v>
      </c>
      <c r="E33" s="351">
        <v>0</v>
      </c>
      <c r="F33" s="351">
        <v>542.80499999999995</v>
      </c>
      <c r="H33" s="352"/>
      <c r="I33" s="352"/>
      <c r="J33" s="353"/>
      <c r="K33" s="355"/>
      <c r="L33" s="353"/>
      <c r="M33" s="353"/>
      <c r="N33" s="353"/>
      <c r="O33" s="353"/>
      <c r="P33" s="353"/>
      <c r="Q33" s="353"/>
      <c r="R33" s="353"/>
      <c r="S33" s="353"/>
    </row>
    <row r="34" spans="1:19" ht="12.75" customHeight="1">
      <c r="A34" s="343" t="s">
        <v>1428</v>
      </c>
      <c r="B34" s="354"/>
      <c r="C34" s="354"/>
      <c r="D34" s="354"/>
      <c r="E34" s="354">
        <v>0</v>
      </c>
      <c r="F34" s="354">
        <v>0</v>
      </c>
      <c r="H34" s="352"/>
      <c r="I34" s="352"/>
      <c r="J34" s="353"/>
      <c r="K34" s="355"/>
      <c r="L34" s="353"/>
      <c r="M34" s="353"/>
      <c r="N34" s="353"/>
      <c r="O34" s="353"/>
      <c r="P34" s="353"/>
      <c r="Q34" s="353"/>
      <c r="R34" s="353"/>
      <c r="S34" s="353"/>
    </row>
    <row r="35" spans="1:19" ht="13.5" customHeight="1" thickBot="1">
      <c r="A35" s="357" t="s">
        <v>862</v>
      </c>
      <c r="B35" s="358">
        <v>7592.2610000000004</v>
      </c>
      <c r="C35" s="358">
        <v>-2203.8249999999998</v>
      </c>
      <c r="D35" s="358">
        <v>0</v>
      </c>
      <c r="E35" s="358">
        <v>0</v>
      </c>
      <c r="F35" s="358">
        <v>5388.4350000000004</v>
      </c>
      <c r="G35" s="1061"/>
      <c r="H35" s="352"/>
      <c r="I35" s="352"/>
      <c r="J35" s="353"/>
      <c r="K35" s="355"/>
      <c r="L35" s="353"/>
      <c r="M35" s="353"/>
      <c r="N35" s="353"/>
      <c r="O35" s="353"/>
      <c r="P35" s="353"/>
      <c r="Q35" s="353"/>
      <c r="R35" s="353"/>
      <c r="S35" s="353"/>
    </row>
    <row r="36" spans="1:19" ht="12.75" customHeight="1">
      <c r="H36" s="351"/>
      <c r="I36" s="351"/>
      <c r="K36" s="354"/>
    </row>
    <row r="37" spans="1:19" ht="12.75" customHeight="1">
      <c r="F37" s="309" t="s">
        <v>1433</v>
      </c>
      <c r="H37" s="351"/>
      <c r="I37" s="351"/>
      <c r="K37" s="354"/>
    </row>
    <row r="38" spans="1:19" ht="12.75" customHeight="1">
      <c r="A38" s="1053" t="s">
        <v>1432</v>
      </c>
      <c r="B38" s="1052"/>
      <c r="C38" s="1052"/>
      <c r="D38" s="1052"/>
      <c r="E38" s="1052"/>
      <c r="F38" s="1052"/>
    </row>
    <row r="39" spans="1:19" ht="12.75" customHeight="1">
      <c r="A39" s="1898" t="s">
        <v>1224</v>
      </c>
      <c r="B39" s="1899"/>
      <c r="C39" s="1899"/>
      <c r="D39" s="1899"/>
      <c r="E39" s="1899"/>
      <c r="F39" s="1899"/>
    </row>
    <row r="40" spans="1:19" ht="17.25" customHeight="1">
      <c r="A40" s="1893"/>
      <c r="B40" s="1900" t="s">
        <v>849</v>
      </c>
      <c r="C40" s="1900" t="s">
        <v>850</v>
      </c>
      <c r="D40" s="1900" t="s">
        <v>851</v>
      </c>
      <c r="E40" s="1900" t="s">
        <v>855</v>
      </c>
      <c r="F40" s="1900" t="s">
        <v>856</v>
      </c>
    </row>
    <row r="41" spans="1:19" ht="17.25" customHeight="1">
      <c r="A41" s="1893"/>
      <c r="B41" s="1896"/>
      <c r="C41" s="1896"/>
      <c r="D41" s="1896"/>
      <c r="E41" s="1897"/>
      <c r="F41" s="1896"/>
    </row>
    <row r="42" spans="1:19" ht="12.75" customHeight="1">
      <c r="A42" s="1049"/>
      <c r="B42" s="349"/>
      <c r="C42" s="349"/>
      <c r="D42" s="350"/>
      <c r="E42" s="349"/>
    </row>
    <row r="43" spans="1:19" ht="12.75" customHeight="1">
      <c r="A43" s="336" t="s">
        <v>834</v>
      </c>
      <c r="B43" s="351">
        <v>25109.166000000001</v>
      </c>
      <c r="C43" s="351">
        <v>26.815999999999999</v>
      </c>
      <c r="D43" s="351">
        <v>2295.0909999999999</v>
      </c>
      <c r="E43" s="351">
        <v>957.64400000000001</v>
      </c>
      <c r="F43" s="351">
        <v>28388.719000000001</v>
      </c>
    </row>
    <row r="44" spans="1:19" ht="12.75" customHeight="1">
      <c r="A44" s="337"/>
      <c r="B44" s="354"/>
      <c r="C44" s="354"/>
      <c r="D44" s="354"/>
      <c r="E44" s="354"/>
      <c r="F44" s="354"/>
    </row>
    <row r="45" spans="1:19" ht="12.75" customHeight="1">
      <c r="A45" s="338" t="s">
        <v>822</v>
      </c>
      <c r="B45" s="354">
        <v>13074.802</v>
      </c>
      <c r="C45" s="354">
        <v>32.982999999999997</v>
      </c>
      <c r="D45" s="354">
        <v>2295.0909999999999</v>
      </c>
      <c r="E45" s="354">
        <v>1525.059</v>
      </c>
      <c r="F45" s="354">
        <v>16927.936000000002</v>
      </c>
    </row>
    <row r="46" spans="1:19" ht="12.75" customHeight="1">
      <c r="A46" s="339" t="s">
        <v>808</v>
      </c>
      <c r="B46" s="354">
        <v>13930.726000000001</v>
      </c>
      <c r="C46" s="354">
        <v>32.982999999999997</v>
      </c>
      <c r="D46" s="354">
        <v>0</v>
      </c>
      <c r="E46" s="354">
        <v>1590.7380000000001</v>
      </c>
      <c r="F46" s="354">
        <v>15554.448</v>
      </c>
    </row>
    <row r="47" spans="1:19" ht="12.75" customHeight="1">
      <c r="A47" s="339" t="s">
        <v>823</v>
      </c>
      <c r="B47" s="354">
        <v>-855.92399999999998</v>
      </c>
      <c r="C47" s="354">
        <v>0</v>
      </c>
      <c r="D47" s="354">
        <v>2295.0909999999999</v>
      </c>
      <c r="E47" s="354">
        <v>-65.679000000000002</v>
      </c>
      <c r="F47" s="354">
        <v>1373.4870000000001</v>
      </c>
    </row>
    <row r="48" spans="1:19" ht="12.75" customHeight="1">
      <c r="A48" s="340" t="s">
        <v>809</v>
      </c>
      <c r="B48" s="354">
        <v>9906.9449999999997</v>
      </c>
      <c r="C48" s="354">
        <v>0</v>
      </c>
      <c r="D48" s="354">
        <v>0</v>
      </c>
      <c r="E48" s="354">
        <v>-442.29399999999998</v>
      </c>
      <c r="F48" s="354">
        <v>9464.6509999999998</v>
      </c>
    </row>
    <row r="49" spans="1:6" ht="25.5" customHeight="1">
      <c r="A49" s="340" t="s">
        <v>857</v>
      </c>
      <c r="B49" s="354">
        <v>1172.6590000000001</v>
      </c>
      <c r="C49" s="354">
        <v>0</v>
      </c>
      <c r="D49" s="354">
        <v>0</v>
      </c>
      <c r="E49" s="354">
        <v>823.471</v>
      </c>
      <c r="F49" s="354">
        <v>1996.1310000000001</v>
      </c>
    </row>
    <row r="50" spans="1:6" ht="12.75" customHeight="1">
      <c r="A50" s="338" t="s">
        <v>836</v>
      </c>
      <c r="B50" s="354">
        <v>450.065</v>
      </c>
      <c r="C50" s="354">
        <v>-6.1660000000000004</v>
      </c>
      <c r="D50" s="354">
        <v>0</v>
      </c>
      <c r="E50" s="354">
        <v>-443.89800000000002</v>
      </c>
      <c r="F50" s="354">
        <v>0</v>
      </c>
    </row>
    <row r="51" spans="1:6" ht="12.75" customHeight="1">
      <c r="A51" s="338" t="s">
        <v>837</v>
      </c>
      <c r="B51" s="354">
        <v>413.58199999999999</v>
      </c>
      <c r="C51" s="354">
        <v>0</v>
      </c>
      <c r="D51" s="354">
        <v>0</v>
      </c>
      <c r="E51" s="354">
        <v>-413.58199999999999</v>
      </c>
      <c r="F51" s="354">
        <v>0</v>
      </c>
    </row>
    <row r="52" spans="1:6" ht="12.75" customHeight="1">
      <c r="A52" s="341" t="s">
        <v>838</v>
      </c>
      <c r="B52" s="354">
        <v>91.11</v>
      </c>
      <c r="C52" s="354">
        <v>0</v>
      </c>
      <c r="D52" s="354">
        <v>0</v>
      </c>
      <c r="E52" s="354">
        <v>-91.11</v>
      </c>
      <c r="F52" s="354">
        <v>0</v>
      </c>
    </row>
    <row r="53" spans="1:6" ht="12.75" customHeight="1">
      <c r="A53" s="339"/>
      <c r="B53" s="354"/>
      <c r="C53" s="354"/>
      <c r="D53" s="354"/>
      <c r="E53" s="354"/>
      <c r="F53" s="354"/>
    </row>
    <row r="54" spans="1:6" ht="12.75" customHeight="1">
      <c r="A54" s="342" t="s">
        <v>839</v>
      </c>
      <c r="B54" s="351">
        <v>-5448.6779999999999</v>
      </c>
      <c r="C54" s="351">
        <v>628.31399999999996</v>
      </c>
      <c r="D54" s="351">
        <v>0</v>
      </c>
      <c r="E54" s="351">
        <v>-1498.6859999999999</v>
      </c>
      <c r="F54" s="351">
        <v>-6319.05</v>
      </c>
    </row>
    <row r="55" spans="1:6" ht="12.75" customHeight="1">
      <c r="A55" s="338" t="s">
        <v>840</v>
      </c>
      <c r="B55" s="354">
        <v>-6608.1480000000001</v>
      </c>
      <c r="C55" s="354">
        <v>628.31399999999996</v>
      </c>
      <c r="D55" s="354">
        <v>0</v>
      </c>
      <c r="E55" s="354">
        <v>-357.52</v>
      </c>
      <c r="F55" s="354">
        <v>-6337.3540000000003</v>
      </c>
    </row>
    <row r="56" spans="1:6" ht="12.75" customHeight="1">
      <c r="A56" s="1006"/>
      <c r="B56" s="354"/>
      <c r="C56" s="354"/>
      <c r="D56" s="354"/>
      <c r="E56" s="354"/>
      <c r="F56" s="354"/>
    </row>
    <row r="57" spans="1:6" ht="12.75" customHeight="1">
      <c r="A57" s="328" t="s">
        <v>841</v>
      </c>
      <c r="B57" s="354">
        <v>0</v>
      </c>
      <c r="C57" s="354">
        <v>0</v>
      </c>
      <c r="D57" s="354">
        <v>0</v>
      </c>
      <c r="E57" s="354">
        <v>-346.06400000000002</v>
      </c>
      <c r="F57" s="354">
        <v>-346.06400000000002</v>
      </c>
    </row>
    <row r="58" spans="1:6" ht="12.75" customHeight="1">
      <c r="A58" s="1005" t="s">
        <v>825</v>
      </c>
      <c r="B58" s="354">
        <v>0</v>
      </c>
      <c r="C58" s="354">
        <v>0</v>
      </c>
      <c r="D58" s="354">
        <v>0</v>
      </c>
      <c r="E58" s="354">
        <v>-617.02300000000002</v>
      </c>
      <c r="F58" s="354">
        <v>-617.02300000000002</v>
      </c>
    </row>
    <row r="59" spans="1:6" ht="12.75" customHeight="1">
      <c r="A59" s="338" t="s">
        <v>858</v>
      </c>
      <c r="B59" s="354">
        <v>1159.47</v>
      </c>
      <c r="C59" s="354">
        <v>0</v>
      </c>
      <c r="D59" s="354">
        <v>0</v>
      </c>
      <c r="E59" s="354">
        <v>-178.078</v>
      </c>
      <c r="F59" s="354">
        <v>981.39200000000005</v>
      </c>
    </row>
    <row r="60" spans="1:6" ht="12.75" customHeight="1">
      <c r="A60" s="342" t="s">
        <v>843</v>
      </c>
      <c r="B60" s="351">
        <v>-362.99299999999999</v>
      </c>
      <c r="C60" s="354">
        <v>0</v>
      </c>
      <c r="D60" s="354">
        <v>0</v>
      </c>
      <c r="E60" s="354">
        <v>0</v>
      </c>
      <c r="F60" s="351">
        <v>-362.99299999999999</v>
      </c>
    </row>
    <row r="61" spans="1:6" ht="12.75" customHeight="1">
      <c r="A61" s="336"/>
      <c r="B61" s="354"/>
      <c r="C61" s="354"/>
      <c r="D61" s="354"/>
      <c r="E61" s="354"/>
      <c r="F61" s="354"/>
    </row>
    <row r="62" spans="1:6" ht="12.75" customHeight="1">
      <c r="A62" s="342" t="s">
        <v>844</v>
      </c>
      <c r="B62" s="351">
        <v>-15092.402</v>
      </c>
      <c r="C62" s="351">
        <v>291.41899999999998</v>
      </c>
      <c r="D62" s="351">
        <v>-189.773</v>
      </c>
      <c r="E62" s="351">
        <v>693.1</v>
      </c>
      <c r="F62" s="351">
        <v>-14297.656000000001</v>
      </c>
    </row>
    <row r="63" spans="1:6" ht="12.75" customHeight="1">
      <c r="A63" s="338" t="s">
        <v>5</v>
      </c>
      <c r="B63" s="354">
        <v>-13661.788</v>
      </c>
      <c r="C63" s="354">
        <v>291.41899999999998</v>
      </c>
      <c r="D63" s="354">
        <v>0</v>
      </c>
      <c r="E63" s="354">
        <v>692.43700000000001</v>
      </c>
      <c r="F63" s="354">
        <v>-12677.931</v>
      </c>
    </row>
    <row r="64" spans="1:6" ht="12.75" customHeight="1">
      <c r="A64" s="338" t="s">
        <v>845</v>
      </c>
      <c r="B64" s="354">
        <v>-1426.3679999999999</v>
      </c>
      <c r="C64" s="354">
        <v>0</v>
      </c>
      <c r="D64" s="354">
        <v>-189.773</v>
      </c>
      <c r="E64" s="354">
        <v>0.66200000000000003</v>
      </c>
      <c r="F64" s="354">
        <v>-1615.4780000000001</v>
      </c>
    </row>
    <row r="65" spans="1:18" ht="12.75" customHeight="1">
      <c r="A65" s="338" t="s">
        <v>846</v>
      </c>
      <c r="B65" s="354">
        <v>-4.2450000000000001</v>
      </c>
      <c r="C65" s="354">
        <v>0</v>
      </c>
      <c r="D65" s="354">
        <v>0</v>
      </c>
      <c r="E65" s="354">
        <v>0</v>
      </c>
      <c r="F65" s="354">
        <v>-4.2450000000000001</v>
      </c>
    </row>
    <row r="66" spans="1:18" ht="12.75" customHeight="1">
      <c r="A66" s="338"/>
      <c r="B66" s="354"/>
      <c r="C66" s="354"/>
      <c r="D66" s="354"/>
      <c r="E66" s="354"/>
      <c r="F66" s="354"/>
    </row>
    <row r="67" spans="1:18" ht="12.75" customHeight="1">
      <c r="A67" s="343" t="s">
        <v>859</v>
      </c>
      <c r="B67" s="351">
        <v>4205.0919999999996</v>
      </c>
      <c r="C67" s="351">
        <v>946.54899999999998</v>
      </c>
      <c r="D67" s="351">
        <v>2105.317</v>
      </c>
      <c r="E67" s="351">
        <v>152.059</v>
      </c>
      <c r="F67" s="351">
        <v>7409.0190000000002</v>
      </c>
    </row>
    <row r="68" spans="1:18" ht="12.75" customHeight="1">
      <c r="A68" s="344" t="s">
        <v>832</v>
      </c>
      <c r="B68" s="351">
        <v>167.934</v>
      </c>
      <c r="C68" s="351">
        <v>-317.12</v>
      </c>
      <c r="D68" s="351">
        <v>-2105.317</v>
      </c>
      <c r="E68" s="351">
        <v>-173.667</v>
      </c>
      <c r="F68" s="351">
        <v>-2428.1709999999998</v>
      </c>
    </row>
    <row r="69" spans="1:18" ht="12.75" customHeight="1">
      <c r="A69" s="343" t="s">
        <v>860</v>
      </c>
      <c r="B69" s="351">
        <v>-21.608000000000001</v>
      </c>
      <c r="C69" s="351">
        <v>0</v>
      </c>
      <c r="D69" s="351">
        <v>0</v>
      </c>
      <c r="E69" s="351">
        <v>21.608000000000001</v>
      </c>
      <c r="F69" s="351">
        <v>0</v>
      </c>
    </row>
    <row r="70" spans="1:18" ht="12.75" customHeight="1">
      <c r="A70" s="343" t="s">
        <v>861</v>
      </c>
      <c r="B70" s="351">
        <v>140.41300000000001</v>
      </c>
      <c r="C70" s="351">
        <v>-90.805000000000007</v>
      </c>
      <c r="D70" s="351">
        <v>0</v>
      </c>
      <c r="E70" s="351">
        <v>0</v>
      </c>
      <c r="F70" s="351">
        <v>49.606999999999999</v>
      </c>
    </row>
    <row r="71" spans="1:18" ht="12.75" customHeight="1">
      <c r="A71" s="343"/>
      <c r="B71" s="354"/>
      <c r="C71" s="354"/>
      <c r="D71" s="354"/>
      <c r="E71" s="354">
        <v>0</v>
      </c>
      <c r="F71" s="354">
        <v>0</v>
      </c>
    </row>
    <row r="72" spans="1:18" ht="13.5" customHeight="1" thickBot="1">
      <c r="A72" s="357" t="s">
        <v>862</v>
      </c>
      <c r="B72" s="358">
        <v>4491.8310000000001</v>
      </c>
      <c r="C72" s="358">
        <v>538.62400000000002</v>
      </c>
      <c r="D72" s="358">
        <v>0</v>
      </c>
      <c r="E72" s="358">
        <v>0</v>
      </c>
      <c r="F72" s="358">
        <v>5030.4560000000001</v>
      </c>
    </row>
    <row r="73" spans="1:18" ht="12.75" customHeight="1">
      <c r="B73" s="351"/>
    </row>
    <row r="74" spans="1:18" ht="12.75" customHeight="1">
      <c r="F74" s="309" t="s">
        <v>1433</v>
      </c>
    </row>
    <row r="75" spans="1:18" ht="12.75" customHeight="1">
      <c r="A75" s="1053" t="s">
        <v>1432</v>
      </c>
      <c r="B75" s="1052"/>
      <c r="C75" s="1052"/>
      <c r="D75" s="1052"/>
      <c r="E75" s="1052"/>
      <c r="F75" s="1052"/>
    </row>
    <row r="76" spans="1:18" ht="12.75" customHeight="1">
      <c r="A76" s="1898" t="s">
        <v>1223</v>
      </c>
      <c r="B76" s="1899"/>
      <c r="C76" s="1899"/>
      <c r="D76" s="1899"/>
      <c r="E76" s="1899"/>
      <c r="F76" s="1899"/>
    </row>
    <row r="77" spans="1:18" ht="17.25" customHeight="1">
      <c r="A77" s="1893"/>
      <c r="B77" s="1900" t="s">
        <v>849</v>
      </c>
      <c r="C77" s="1900" t="s">
        <v>850</v>
      </c>
      <c r="D77" s="1900" t="s">
        <v>851</v>
      </c>
      <c r="E77" s="1900" t="s">
        <v>855</v>
      </c>
      <c r="F77" s="1900" t="s">
        <v>856</v>
      </c>
    </row>
    <row r="78" spans="1:18" ht="17.25" customHeight="1">
      <c r="A78" s="1893"/>
      <c r="B78" s="1896"/>
      <c r="C78" s="1896"/>
      <c r="D78" s="1896"/>
      <c r="E78" s="1897"/>
      <c r="F78" s="1896"/>
    </row>
    <row r="79" spans="1:18" ht="12.75" customHeight="1">
      <c r="A79" s="1049"/>
      <c r="B79" s="349"/>
      <c r="C79" s="349"/>
      <c r="D79" s="350"/>
      <c r="E79" s="349"/>
    </row>
    <row r="80" spans="1:18" ht="12.75" customHeight="1">
      <c r="A80" s="336" t="s">
        <v>834</v>
      </c>
      <c r="B80" s="1056">
        <v>24779.853999999999</v>
      </c>
      <c r="C80" s="1057">
        <v>-690.87300000000005</v>
      </c>
      <c r="D80" s="1057">
        <v>2833.0430000000001</v>
      </c>
      <c r="E80" s="1056">
        <v>1088.2670000000001</v>
      </c>
      <c r="F80" s="1056">
        <v>28010.292000000001</v>
      </c>
      <c r="G80" s="1054"/>
      <c r="H80" s="353"/>
      <c r="I80" s="353"/>
      <c r="J80" s="353"/>
      <c r="K80" s="353"/>
      <c r="L80" s="353"/>
      <c r="M80" s="353"/>
      <c r="N80" s="353"/>
      <c r="O80" s="353"/>
      <c r="P80" s="353"/>
      <c r="Q80" s="353"/>
      <c r="R80" s="353"/>
    </row>
    <row r="81" spans="1:18" ht="12.75" customHeight="1">
      <c r="A81" s="337"/>
      <c r="B81" s="1058"/>
      <c r="C81" s="1058"/>
      <c r="D81" s="1058"/>
      <c r="E81" s="1058"/>
      <c r="F81" s="1058"/>
      <c r="G81" s="1054"/>
      <c r="H81" s="353"/>
      <c r="I81" s="353"/>
      <c r="J81" s="353"/>
      <c r="K81" s="353"/>
      <c r="L81" s="353"/>
      <c r="M81" s="353"/>
      <c r="N81" s="353"/>
      <c r="O81" s="353"/>
      <c r="P81" s="353"/>
      <c r="Q81" s="353"/>
      <c r="R81" s="353"/>
    </row>
    <row r="82" spans="1:18" ht="12.75" customHeight="1">
      <c r="A82" s="338" t="s">
        <v>822</v>
      </c>
      <c r="B82" s="1058">
        <v>13985.278</v>
      </c>
      <c r="C82" s="1059">
        <v>-749.09400000000005</v>
      </c>
      <c r="D82" s="1059">
        <v>2833.0430000000001</v>
      </c>
      <c r="E82" s="1059">
        <v>1706.298</v>
      </c>
      <c r="F82" s="1058">
        <v>17775.526000000002</v>
      </c>
      <c r="G82" s="1054"/>
      <c r="H82" s="353"/>
      <c r="I82" s="353"/>
      <c r="J82" s="353"/>
      <c r="K82" s="353"/>
      <c r="L82" s="353"/>
      <c r="M82" s="353"/>
      <c r="N82" s="353"/>
      <c r="O82" s="353"/>
      <c r="P82" s="353"/>
      <c r="Q82" s="353"/>
      <c r="R82" s="353"/>
    </row>
    <row r="83" spans="1:18" ht="12.75" customHeight="1">
      <c r="A83" s="339" t="s">
        <v>808</v>
      </c>
      <c r="B83" s="1059">
        <v>15510.987999999999</v>
      </c>
      <c r="C83" s="1059">
        <v>-749.09400000000005</v>
      </c>
      <c r="D83" s="1060">
        <v>0</v>
      </c>
      <c r="E83" s="1059">
        <v>1706.298</v>
      </c>
      <c r="F83" s="1058">
        <v>16468.192999999999</v>
      </c>
      <c r="G83" s="1054"/>
      <c r="H83" s="353"/>
      <c r="I83" s="353"/>
      <c r="J83" s="353"/>
      <c r="K83" s="353"/>
      <c r="L83" s="353"/>
      <c r="M83" s="353"/>
      <c r="N83" s="353"/>
      <c r="O83" s="353"/>
      <c r="P83" s="353"/>
      <c r="Q83" s="353"/>
      <c r="R83" s="353"/>
    </row>
    <row r="84" spans="1:18" ht="12.75" customHeight="1">
      <c r="A84" s="339" t="s">
        <v>823</v>
      </c>
      <c r="B84" s="1059">
        <v>-1525.71</v>
      </c>
      <c r="C84" s="1059">
        <v>0</v>
      </c>
      <c r="D84" s="1059">
        <v>2833.0430000000001</v>
      </c>
      <c r="E84" s="1059">
        <v>0</v>
      </c>
      <c r="F84" s="1058">
        <v>1307.3320000000001</v>
      </c>
      <c r="G84" s="1054"/>
      <c r="H84" s="353"/>
      <c r="I84" s="353"/>
      <c r="J84" s="353"/>
      <c r="K84" s="353"/>
      <c r="L84" s="353"/>
      <c r="M84" s="353"/>
      <c r="N84" s="353"/>
      <c r="O84" s="353"/>
      <c r="P84" s="353"/>
      <c r="Q84" s="353"/>
      <c r="R84" s="353"/>
    </row>
    <row r="85" spans="1:18" ht="12.75" customHeight="1">
      <c r="A85" s="340" t="s">
        <v>809</v>
      </c>
      <c r="B85" s="1059">
        <v>8824.7639999999992</v>
      </c>
      <c r="C85" s="1059">
        <v>0</v>
      </c>
      <c r="D85" s="1059">
        <v>0</v>
      </c>
      <c r="E85" s="1059">
        <v>-428.79599999999999</v>
      </c>
      <c r="F85" s="1058">
        <v>8395.9680000000008</v>
      </c>
      <c r="G85" s="1054"/>
      <c r="H85" s="353"/>
      <c r="I85" s="353"/>
      <c r="J85" s="353"/>
      <c r="K85" s="353"/>
      <c r="L85" s="353"/>
      <c r="M85" s="353"/>
      <c r="N85" s="353"/>
      <c r="O85" s="353"/>
      <c r="P85" s="353"/>
      <c r="Q85" s="353"/>
      <c r="R85" s="353"/>
    </row>
    <row r="86" spans="1:18" ht="25.5" customHeight="1">
      <c r="A86" s="340" t="s">
        <v>857</v>
      </c>
      <c r="B86" s="1059">
        <v>1143.318</v>
      </c>
      <c r="C86" s="1059">
        <v>27.692</v>
      </c>
      <c r="D86" s="1059">
        <v>0</v>
      </c>
      <c r="E86" s="1059">
        <v>667.78599999999994</v>
      </c>
      <c r="F86" s="1058">
        <v>1838.797</v>
      </c>
      <c r="G86" s="1054"/>
      <c r="H86" s="353"/>
      <c r="I86" s="353"/>
      <c r="J86" s="353"/>
      <c r="K86" s="353"/>
      <c r="L86" s="353"/>
      <c r="M86" s="353"/>
      <c r="N86" s="353"/>
      <c r="O86" s="353"/>
      <c r="P86" s="353"/>
      <c r="Q86" s="353"/>
      <c r="R86" s="353"/>
    </row>
    <row r="87" spans="1:18" ht="12.75" customHeight="1">
      <c r="A87" s="338" t="s">
        <v>836</v>
      </c>
      <c r="B87" s="1059">
        <v>449.988</v>
      </c>
      <c r="C87" s="1059">
        <v>0</v>
      </c>
      <c r="D87" s="1059">
        <v>0</v>
      </c>
      <c r="E87" s="1059">
        <v>-449.988</v>
      </c>
      <c r="F87" s="1058">
        <v>0</v>
      </c>
      <c r="G87" s="1054"/>
      <c r="H87" s="353"/>
      <c r="I87" s="353"/>
      <c r="J87" s="353"/>
      <c r="K87" s="353"/>
      <c r="L87" s="353"/>
      <c r="M87" s="353"/>
      <c r="N87" s="353"/>
      <c r="O87" s="353"/>
      <c r="P87" s="353"/>
      <c r="Q87" s="353"/>
      <c r="R87" s="353"/>
    </row>
    <row r="88" spans="1:18" ht="12.75" customHeight="1">
      <c r="A88" s="338" t="s">
        <v>837</v>
      </c>
      <c r="B88" s="1059">
        <v>365.13400000000001</v>
      </c>
      <c r="C88" s="1059">
        <v>19.343</v>
      </c>
      <c r="D88" s="1059">
        <v>0</v>
      </c>
      <c r="E88" s="1059">
        <v>-384.47699999999998</v>
      </c>
      <c r="F88" s="1058">
        <v>0</v>
      </c>
      <c r="G88" s="1054"/>
      <c r="H88" s="353"/>
      <c r="I88" s="353"/>
      <c r="J88" s="353"/>
      <c r="K88" s="353"/>
      <c r="L88" s="353"/>
      <c r="M88" s="353"/>
      <c r="N88" s="353"/>
      <c r="O88" s="353"/>
      <c r="P88" s="353"/>
      <c r="Q88" s="353"/>
      <c r="R88" s="353"/>
    </row>
    <row r="89" spans="1:18" ht="12.75" customHeight="1">
      <c r="A89" s="341" t="s">
        <v>838</v>
      </c>
      <c r="B89" s="1059">
        <v>11.37</v>
      </c>
      <c r="C89" s="1059">
        <v>11.183999999999999</v>
      </c>
      <c r="D89" s="1059">
        <v>0</v>
      </c>
      <c r="E89" s="1059">
        <v>-22.553999999999998</v>
      </c>
      <c r="F89" s="1058">
        <v>0</v>
      </c>
      <c r="G89" s="1054"/>
      <c r="H89" s="353"/>
      <c r="I89" s="353"/>
      <c r="J89" s="353"/>
      <c r="K89" s="353"/>
      <c r="L89" s="353"/>
      <c r="M89" s="353"/>
      <c r="N89" s="353"/>
      <c r="O89" s="353"/>
      <c r="P89" s="353"/>
      <c r="Q89" s="353"/>
      <c r="R89" s="353"/>
    </row>
    <row r="90" spans="1:18" ht="12.75" customHeight="1">
      <c r="A90" s="339"/>
      <c r="B90" s="1059"/>
      <c r="C90" s="1059"/>
      <c r="D90" s="1059"/>
      <c r="E90" s="1059"/>
      <c r="F90" s="1058"/>
      <c r="G90" s="1054"/>
      <c r="H90" s="353"/>
      <c r="I90" s="353"/>
      <c r="J90" s="353"/>
      <c r="K90" s="353"/>
      <c r="L90" s="353"/>
      <c r="M90" s="353"/>
      <c r="N90" s="353"/>
      <c r="O90" s="353"/>
      <c r="P90" s="353"/>
      <c r="Q90" s="353"/>
      <c r="R90" s="353"/>
    </row>
    <row r="91" spans="1:18" ht="12.75" customHeight="1">
      <c r="A91" s="342" t="s">
        <v>839</v>
      </c>
      <c r="B91" s="1057">
        <v>-6178.8710000000001</v>
      </c>
      <c r="C91" s="1057">
        <v>0</v>
      </c>
      <c r="D91" s="1057">
        <v>0</v>
      </c>
      <c r="E91" s="1057">
        <v>-1590.6410000000001</v>
      </c>
      <c r="F91" s="1056">
        <v>-7769.5129999999999</v>
      </c>
      <c r="G91" s="1054"/>
      <c r="H91" s="353"/>
      <c r="I91" s="353"/>
      <c r="J91" s="353"/>
      <c r="K91" s="353"/>
      <c r="L91" s="353"/>
      <c r="M91" s="353"/>
      <c r="N91" s="353"/>
      <c r="O91" s="353"/>
      <c r="P91" s="353"/>
      <c r="Q91" s="353"/>
      <c r="R91" s="353"/>
    </row>
    <row r="92" spans="1:18" ht="12.75" customHeight="1">
      <c r="A92" s="338" t="s">
        <v>840</v>
      </c>
      <c r="B92" s="1059">
        <v>-6899.0820000000003</v>
      </c>
      <c r="C92" s="1059">
        <v>0</v>
      </c>
      <c r="D92" s="1059">
        <v>0</v>
      </c>
      <c r="E92" s="1059">
        <v>-662.40700000000004</v>
      </c>
      <c r="F92" s="1058">
        <v>-7561.4889999999996</v>
      </c>
      <c r="G92" s="1054"/>
      <c r="H92" s="353"/>
      <c r="I92" s="353"/>
      <c r="J92" s="353"/>
      <c r="K92" s="353"/>
      <c r="L92" s="353"/>
      <c r="M92" s="353"/>
      <c r="N92" s="353"/>
      <c r="O92" s="353"/>
      <c r="P92" s="353"/>
      <c r="Q92" s="353"/>
      <c r="R92" s="353"/>
    </row>
    <row r="93" spans="1:18" ht="12.75" customHeight="1">
      <c r="A93" s="1006"/>
      <c r="B93" s="1059"/>
      <c r="C93" s="1059"/>
      <c r="D93" s="1059"/>
      <c r="E93" s="1059"/>
      <c r="F93" s="1058"/>
      <c r="G93" s="1054"/>
      <c r="H93" s="353"/>
      <c r="I93" s="353"/>
      <c r="J93" s="353"/>
      <c r="K93" s="353"/>
      <c r="L93" s="353"/>
      <c r="M93" s="353"/>
      <c r="N93" s="353"/>
      <c r="O93" s="353"/>
      <c r="P93" s="353"/>
      <c r="Q93" s="353"/>
      <c r="R93" s="353"/>
    </row>
    <row r="94" spans="1:18" ht="12.75" customHeight="1">
      <c r="A94" s="328" t="s">
        <v>841</v>
      </c>
      <c r="B94" s="1059">
        <v>0</v>
      </c>
      <c r="C94" s="1059">
        <v>0</v>
      </c>
      <c r="D94" s="1059">
        <v>0</v>
      </c>
      <c r="E94" s="1059">
        <v>-196.07400000000001</v>
      </c>
      <c r="F94" s="1058">
        <v>-196.07400000000001</v>
      </c>
      <c r="G94" s="1054"/>
      <c r="H94" s="353"/>
      <c r="I94" s="353"/>
      <c r="J94" s="353"/>
      <c r="K94" s="353"/>
      <c r="L94" s="353"/>
      <c r="M94" s="353"/>
      <c r="N94" s="353"/>
      <c r="O94" s="353"/>
      <c r="P94" s="353"/>
      <c r="Q94" s="353"/>
      <c r="R94" s="353"/>
    </row>
    <row r="95" spans="1:18" ht="12.75" customHeight="1">
      <c r="A95" s="1005" t="s">
        <v>825</v>
      </c>
      <c r="B95" s="1059">
        <v>0</v>
      </c>
      <c r="C95" s="1059">
        <v>0</v>
      </c>
      <c r="D95" s="1059">
        <v>0</v>
      </c>
      <c r="E95" s="1059">
        <v>-750.24800000000005</v>
      </c>
      <c r="F95" s="1058">
        <v>-750.24800000000005</v>
      </c>
      <c r="G95" s="1054"/>
      <c r="H95" s="353"/>
      <c r="I95" s="353"/>
      <c r="J95" s="353"/>
      <c r="K95" s="353"/>
      <c r="L95" s="353"/>
      <c r="M95" s="353"/>
      <c r="N95" s="353"/>
      <c r="O95" s="353"/>
      <c r="P95" s="353"/>
      <c r="Q95" s="353"/>
      <c r="R95" s="353"/>
    </row>
    <row r="96" spans="1:18" ht="12.75" customHeight="1">
      <c r="A96" s="338" t="s">
        <v>858</v>
      </c>
      <c r="B96" s="1059">
        <v>720.21</v>
      </c>
      <c r="C96" s="1059">
        <v>0</v>
      </c>
      <c r="D96" s="1059">
        <v>0</v>
      </c>
      <c r="E96" s="1059">
        <v>18.088000000000001</v>
      </c>
      <c r="F96" s="1058">
        <v>738.29899999999998</v>
      </c>
      <c r="G96" s="1054"/>
      <c r="H96" s="353"/>
      <c r="I96" s="353"/>
      <c r="J96" s="353"/>
      <c r="K96" s="353"/>
      <c r="L96" s="353"/>
      <c r="M96" s="353"/>
      <c r="N96" s="353"/>
      <c r="O96" s="353"/>
      <c r="P96" s="353"/>
      <c r="Q96" s="353"/>
      <c r="R96" s="353"/>
    </row>
    <row r="97" spans="1:18" ht="12.75" customHeight="1">
      <c r="A97" s="342" t="s">
        <v>843</v>
      </c>
      <c r="B97" s="1057">
        <v>-321.09100000000001</v>
      </c>
      <c r="C97" s="1057">
        <v>0</v>
      </c>
      <c r="D97" s="1057">
        <v>0</v>
      </c>
      <c r="E97" s="1059">
        <v>0</v>
      </c>
      <c r="F97" s="1056">
        <v>-321.09100000000001</v>
      </c>
      <c r="G97" s="1054"/>
      <c r="H97" s="353"/>
      <c r="I97" s="353"/>
      <c r="J97" s="353"/>
      <c r="K97" s="353"/>
      <c r="L97" s="353"/>
      <c r="M97" s="353"/>
      <c r="N97" s="353"/>
      <c r="O97" s="353"/>
      <c r="P97" s="353"/>
      <c r="Q97" s="353"/>
      <c r="R97" s="353"/>
    </row>
    <row r="98" spans="1:18" ht="12.75" customHeight="1">
      <c r="A98" s="336"/>
      <c r="B98" s="1059"/>
      <c r="C98" s="1059"/>
      <c r="D98" s="1059"/>
      <c r="E98" s="1059"/>
      <c r="F98" s="1058"/>
      <c r="G98" s="1054"/>
      <c r="H98" s="353"/>
      <c r="I98" s="353"/>
      <c r="J98" s="353"/>
      <c r="K98" s="353"/>
      <c r="L98" s="353"/>
      <c r="M98" s="353"/>
      <c r="N98" s="353"/>
      <c r="O98" s="353"/>
      <c r="P98" s="353"/>
      <c r="Q98" s="353"/>
      <c r="R98" s="353"/>
    </row>
    <row r="99" spans="1:18" ht="12.75" customHeight="1">
      <c r="A99" s="342" t="s">
        <v>844</v>
      </c>
      <c r="B99" s="1057">
        <v>-17848.306</v>
      </c>
      <c r="C99" s="1057">
        <v>3686.1010000000001</v>
      </c>
      <c r="D99" s="1057">
        <v>-241.21</v>
      </c>
      <c r="E99" s="1057">
        <v>652.14700000000005</v>
      </c>
      <c r="F99" s="1056">
        <v>-13751.267</v>
      </c>
      <c r="G99" s="1054"/>
      <c r="H99" s="353"/>
      <c r="I99" s="353"/>
      <c r="J99" s="353"/>
      <c r="K99" s="353"/>
      <c r="L99" s="353"/>
      <c r="M99" s="353"/>
      <c r="N99" s="353"/>
      <c r="O99" s="353"/>
      <c r="P99" s="353"/>
      <c r="Q99" s="353"/>
      <c r="R99" s="353"/>
    </row>
    <row r="100" spans="1:18" ht="12.75" customHeight="1">
      <c r="A100" s="338" t="s">
        <v>5</v>
      </c>
      <c r="B100" s="1059">
        <v>-16317.66</v>
      </c>
      <c r="C100" s="1059">
        <v>3553.39</v>
      </c>
      <c r="D100" s="1059">
        <v>0</v>
      </c>
      <c r="E100" s="1059">
        <v>655.25300000000004</v>
      </c>
      <c r="F100" s="1058">
        <v>-12109.016</v>
      </c>
      <c r="G100" s="1054"/>
      <c r="H100" s="353"/>
      <c r="I100" s="353"/>
      <c r="J100" s="353"/>
      <c r="K100" s="353"/>
      <c r="L100" s="353"/>
      <c r="M100" s="353"/>
      <c r="N100" s="353"/>
      <c r="O100" s="353"/>
      <c r="P100" s="353"/>
      <c r="Q100" s="353"/>
      <c r="R100" s="353"/>
    </row>
    <row r="101" spans="1:18" ht="12.75" customHeight="1">
      <c r="A101" s="338" t="s">
        <v>845</v>
      </c>
      <c r="B101" s="1059">
        <v>-1521.06</v>
      </c>
      <c r="C101" s="1059">
        <v>132.71100000000001</v>
      </c>
      <c r="D101" s="1059">
        <v>-241.21</v>
      </c>
      <c r="E101" s="1059">
        <v>-3.105</v>
      </c>
      <c r="F101" s="1058">
        <v>-1632.664</v>
      </c>
      <c r="G101" s="1054"/>
      <c r="H101" s="353"/>
      <c r="I101" s="353"/>
      <c r="J101" s="353"/>
      <c r="K101" s="353"/>
      <c r="L101" s="353"/>
      <c r="M101" s="353"/>
      <c r="N101" s="353"/>
      <c r="O101" s="353"/>
      <c r="P101" s="353"/>
      <c r="Q101" s="353"/>
      <c r="R101" s="353"/>
    </row>
    <row r="102" spans="1:18" ht="12.75" customHeight="1">
      <c r="A102" s="338" t="s">
        <v>846</v>
      </c>
      <c r="B102" s="1059">
        <v>-9.5860000000000003</v>
      </c>
      <c r="C102" s="1059">
        <v>0</v>
      </c>
      <c r="D102" s="1059">
        <v>0</v>
      </c>
      <c r="E102" s="1059">
        <v>0</v>
      </c>
      <c r="F102" s="1058">
        <v>-9.5860000000000003</v>
      </c>
      <c r="G102" s="1054"/>
      <c r="H102" s="353"/>
      <c r="I102" s="353"/>
      <c r="J102" s="353"/>
      <c r="K102" s="353"/>
      <c r="L102" s="353"/>
      <c r="M102" s="353"/>
      <c r="N102" s="353"/>
      <c r="O102" s="353"/>
      <c r="P102" s="353"/>
      <c r="Q102" s="353"/>
      <c r="R102" s="353"/>
    </row>
    <row r="103" spans="1:18" ht="12.75" customHeight="1">
      <c r="A103" s="338"/>
      <c r="B103" s="1059"/>
      <c r="C103" s="1059"/>
      <c r="D103" s="1059"/>
      <c r="E103" s="1059"/>
      <c r="F103" s="1058"/>
      <c r="G103" s="1054"/>
      <c r="H103" s="353"/>
      <c r="I103" s="353"/>
      <c r="J103" s="353"/>
      <c r="K103" s="353"/>
      <c r="L103" s="353"/>
      <c r="M103" s="353"/>
      <c r="N103" s="353"/>
      <c r="O103" s="353"/>
      <c r="P103" s="353"/>
      <c r="Q103" s="353"/>
      <c r="R103" s="353"/>
    </row>
    <row r="104" spans="1:18" ht="13">
      <c r="A104" s="343" t="s">
        <v>859</v>
      </c>
      <c r="B104" s="1057">
        <v>431.584</v>
      </c>
      <c r="C104" s="1057">
        <v>2995.2280000000001</v>
      </c>
      <c r="D104" s="1057">
        <v>2591.8330000000001</v>
      </c>
      <c r="E104" s="1057">
        <v>149.77199999999999</v>
      </c>
      <c r="F104" s="1056">
        <v>6168.4189999999999</v>
      </c>
      <c r="G104" s="1054"/>
      <c r="H104" s="353"/>
      <c r="I104" s="353"/>
      <c r="J104" s="353"/>
      <c r="K104" s="353"/>
      <c r="L104" s="353"/>
      <c r="M104" s="353"/>
      <c r="N104" s="353"/>
      <c r="O104" s="353"/>
      <c r="P104" s="353"/>
      <c r="Q104" s="353"/>
      <c r="R104" s="353"/>
    </row>
    <row r="105" spans="1:18" ht="13">
      <c r="A105" s="344" t="s">
        <v>832</v>
      </c>
      <c r="B105" s="1057">
        <v>1787.6590000000001</v>
      </c>
      <c r="C105" s="1057">
        <v>-921.20299999999997</v>
      </c>
      <c r="D105" s="1057">
        <v>-2591.8330000000001</v>
      </c>
      <c r="E105" s="1057">
        <v>-176.33</v>
      </c>
      <c r="F105" s="1056">
        <v>-1901.7070000000001</v>
      </c>
      <c r="G105" s="1054"/>
      <c r="H105" s="353"/>
      <c r="I105" s="353"/>
      <c r="J105" s="353"/>
      <c r="K105" s="353"/>
      <c r="L105" s="353"/>
      <c r="M105" s="353"/>
      <c r="N105" s="353"/>
      <c r="O105" s="353"/>
      <c r="P105" s="353"/>
      <c r="Q105" s="353"/>
      <c r="R105" s="353"/>
    </row>
    <row r="106" spans="1:18" ht="13">
      <c r="A106" s="343" t="s">
        <v>860</v>
      </c>
      <c r="B106" s="1057">
        <v>-26.556999999999999</v>
      </c>
      <c r="C106" s="1057">
        <v>0</v>
      </c>
      <c r="D106" s="1057">
        <v>0</v>
      </c>
      <c r="E106" s="1057">
        <v>26.556999999999999</v>
      </c>
      <c r="F106" s="1056">
        <v>0</v>
      </c>
      <c r="G106" s="1054"/>
      <c r="H106" s="353"/>
      <c r="I106" s="353"/>
      <c r="J106" s="353"/>
      <c r="K106" s="353"/>
      <c r="L106" s="353"/>
      <c r="M106" s="353"/>
      <c r="N106" s="353"/>
      <c r="O106" s="353"/>
      <c r="P106" s="353"/>
      <c r="Q106" s="353"/>
      <c r="R106" s="353"/>
    </row>
    <row r="107" spans="1:18" ht="13">
      <c r="A107" s="343" t="s">
        <v>861</v>
      </c>
      <c r="B107" s="1057">
        <v>1230.922</v>
      </c>
      <c r="C107" s="1057">
        <v>-1292.1659999999999</v>
      </c>
      <c r="D107" s="1057">
        <v>0</v>
      </c>
      <c r="E107" s="1057">
        <v>0</v>
      </c>
      <c r="F107" s="1056">
        <v>-61.243000000000002</v>
      </c>
      <c r="G107" s="1054"/>
      <c r="H107" s="353"/>
      <c r="I107" s="353"/>
      <c r="J107" s="353"/>
      <c r="K107" s="353"/>
      <c r="L107" s="353"/>
      <c r="M107" s="353"/>
      <c r="N107" s="353"/>
      <c r="O107" s="353"/>
      <c r="P107" s="353"/>
      <c r="Q107" s="353"/>
      <c r="R107" s="353"/>
    </row>
    <row r="108" spans="1:18" ht="13">
      <c r="A108" s="343"/>
      <c r="B108" s="1056"/>
      <c r="C108" s="1056"/>
      <c r="D108" s="1056"/>
      <c r="E108" s="1056">
        <v>0</v>
      </c>
      <c r="F108" s="1056">
        <v>0</v>
      </c>
      <c r="G108" s="1054"/>
      <c r="H108" s="353"/>
      <c r="I108" s="353"/>
      <c r="J108" s="353"/>
      <c r="K108" s="353"/>
      <c r="L108" s="353"/>
      <c r="M108" s="353"/>
      <c r="N108" s="353"/>
      <c r="O108" s="353"/>
      <c r="P108" s="353"/>
      <c r="Q108" s="353"/>
      <c r="R108" s="353"/>
    </row>
    <row r="109" spans="1:18" ht="13.5" thickBot="1">
      <c r="A109" s="357" t="s">
        <v>862</v>
      </c>
      <c r="B109" s="1055">
        <v>3423.6089999999999</v>
      </c>
      <c r="C109" s="1055">
        <v>781.85799999999995</v>
      </c>
      <c r="D109" s="1055">
        <v>0</v>
      </c>
      <c r="E109" s="1055">
        <v>0</v>
      </c>
      <c r="F109" s="1055">
        <v>4205.4679999999998</v>
      </c>
      <c r="G109" s="1054"/>
      <c r="H109" s="353"/>
      <c r="I109" s="353"/>
      <c r="J109" s="353"/>
      <c r="K109" s="353"/>
      <c r="L109" s="353"/>
      <c r="M109" s="353"/>
      <c r="N109" s="353"/>
      <c r="O109" s="353"/>
      <c r="P109" s="353"/>
      <c r="Q109" s="353"/>
      <c r="R109" s="353"/>
    </row>
    <row r="110" spans="1:18" ht="13">
      <c r="A110" s="362"/>
      <c r="B110" s="351"/>
    </row>
    <row r="111" spans="1:18" ht="16.5" customHeight="1">
      <c r="F111" s="309" t="s">
        <v>1433</v>
      </c>
    </row>
    <row r="112" spans="1:18" ht="13">
      <c r="A112" s="1053" t="s">
        <v>1432</v>
      </c>
      <c r="B112" s="1052"/>
      <c r="C112" s="1052"/>
      <c r="D112" s="1052"/>
      <c r="E112" s="1052"/>
      <c r="F112" s="1052"/>
    </row>
    <row r="113" spans="1:15" ht="12.75" customHeight="1">
      <c r="A113" s="1898" t="s">
        <v>1195</v>
      </c>
      <c r="B113" s="1899"/>
      <c r="C113" s="1899"/>
      <c r="D113" s="1899"/>
      <c r="E113" s="1899"/>
      <c r="F113" s="1899"/>
    </row>
    <row r="114" spans="1:15" ht="17.25" customHeight="1">
      <c r="A114" s="1893"/>
      <c r="B114" s="1900" t="s">
        <v>849</v>
      </c>
      <c r="C114" s="1900" t="s">
        <v>850</v>
      </c>
      <c r="D114" s="1900" t="s">
        <v>851</v>
      </c>
      <c r="E114" s="1900" t="s">
        <v>855</v>
      </c>
      <c r="F114" s="1900" t="s">
        <v>856</v>
      </c>
    </row>
    <row r="115" spans="1:15" ht="17.25" customHeight="1">
      <c r="A115" s="1893"/>
      <c r="B115" s="1896"/>
      <c r="C115" s="1896"/>
      <c r="D115" s="1896"/>
      <c r="E115" s="1897"/>
      <c r="F115" s="1896"/>
    </row>
    <row r="116" spans="1:15">
      <c r="A116" s="1049"/>
      <c r="B116" s="349"/>
      <c r="C116" s="349"/>
      <c r="D116" s="350"/>
      <c r="E116" s="349"/>
    </row>
    <row r="117" spans="1:15" ht="13">
      <c r="A117" s="336" t="s">
        <v>834</v>
      </c>
      <c r="B117" s="351">
        <v>14841.189</v>
      </c>
      <c r="C117" s="351">
        <v>17.959</v>
      </c>
      <c r="D117" s="351">
        <v>14428.48</v>
      </c>
      <c r="E117" s="351">
        <v>-81.462999999999994</v>
      </c>
      <c r="F117" s="351">
        <v>29206.164000000001</v>
      </c>
      <c r="H117" s="363"/>
      <c r="I117" s="363"/>
      <c r="J117" s="363"/>
      <c r="K117" s="363"/>
      <c r="L117" s="363"/>
      <c r="M117" s="363"/>
      <c r="N117" s="363"/>
      <c r="O117" s="363"/>
    </row>
    <row r="118" spans="1:15" ht="13">
      <c r="A118" s="337"/>
      <c r="B118" s="354"/>
      <c r="C118" s="354"/>
      <c r="D118" s="354"/>
      <c r="E118" s="354"/>
      <c r="F118" s="354"/>
      <c r="H118" s="363"/>
      <c r="I118" s="363"/>
      <c r="J118" s="363"/>
      <c r="K118" s="363"/>
      <c r="L118" s="363"/>
      <c r="M118" s="363"/>
      <c r="N118" s="363"/>
      <c r="O118" s="363"/>
    </row>
    <row r="119" spans="1:15" ht="13">
      <c r="A119" s="338" t="s">
        <v>822</v>
      </c>
      <c r="B119" s="354">
        <v>2122.61</v>
      </c>
      <c r="C119" s="354">
        <v>0</v>
      </c>
      <c r="D119" s="354">
        <v>14428.48</v>
      </c>
      <c r="E119" s="354">
        <v>1254.0050000000001</v>
      </c>
      <c r="F119" s="354">
        <v>17805.096000000001</v>
      </c>
      <c r="H119" s="363"/>
      <c r="I119" s="363"/>
      <c r="J119" s="363"/>
      <c r="K119" s="363"/>
      <c r="L119" s="363"/>
      <c r="M119" s="363"/>
      <c r="N119" s="363"/>
      <c r="O119" s="363"/>
    </row>
    <row r="120" spans="1:15" ht="13">
      <c r="A120" s="339" t="s">
        <v>808</v>
      </c>
      <c r="B120" s="359">
        <v>15790.849</v>
      </c>
      <c r="C120" s="359">
        <v>0</v>
      </c>
      <c r="D120" s="359">
        <v>0</v>
      </c>
      <c r="E120" s="359">
        <v>1254.0050000000001</v>
      </c>
      <c r="F120" s="354">
        <v>17044.855</v>
      </c>
      <c r="H120" s="363"/>
      <c r="I120" s="363"/>
      <c r="J120" s="363"/>
      <c r="K120" s="363"/>
      <c r="L120" s="363"/>
      <c r="M120" s="363"/>
      <c r="N120" s="363"/>
      <c r="O120" s="363"/>
    </row>
    <row r="121" spans="1:15" ht="13">
      <c r="A121" s="339" t="s">
        <v>823</v>
      </c>
      <c r="B121" s="359">
        <v>-13668.239</v>
      </c>
      <c r="C121" s="359">
        <v>0</v>
      </c>
      <c r="D121" s="359">
        <v>14428.48</v>
      </c>
      <c r="E121" s="359">
        <v>0</v>
      </c>
      <c r="F121" s="354">
        <v>760.24</v>
      </c>
      <c r="H121" s="363"/>
      <c r="I121" s="363"/>
      <c r="J121" s="363"/>
      <c r="K121" s="363"/>
      <c r="L121" s="363"/>
      <c r="M121" s="363"/>
      <c r="N121" s="363"/>
      <c r="O121" s="363"/>
    </row>
    <row r="122" spans="1:15" ht="13">
      <c r="A122" s="340" t="s">
        <v>809</v>
      </c>
      <c r="B122" s="359">
        <v>10372.856</v>
      </c>
      <c r="C122" s="359">
        <v>0</v>
      </c>
      <c r="D122" s="359">
        <v>0</v>
      </c>
      <c r="E122" s="359">
        <v>-858.495</v>
      </c>
      <c r="F122" s="354">
        <v>9514.3610000000008</v>
      </c>
      <c r="H122" s="363"/>
      <c r="I122" s="363"/>
      <c r="J122" s="363"/>
      <c r="K122" s="363"/>
      <c r="L122" s="363"/>
      <c r="M122" s="363"/>
      <c r="N122" s="363"/>
      <c r="O122" s="363"/>
    </row>
    <row r="123" spans="1:15" ht="26">
      <c r="A123" s="340" t="s">
        <v>857</v>
      </c>
      <c r="B123" s="359">
        <v>1254.7739999999999</v>
      </c>
      <c r="C123" s="359">
        <v>0</v>
      </c>
      <c r="D123" s="359">
        <v>0</v>
      </c>
      <c r="E123" s="359">
        <v>631.93200000000002</v>
      </c>
      <c r="F123" s="354">
        <v>1886.7070000000001</v>
      </c>
      <c r="H123" s="363"/>
      <c r="I123" s="363"/>
      <c r="J123" s="363"/>
      <c r="K123" s="363"/>
      <c r="L123" s="363"/>
      <c r="M123" s="363"/>
      <c r="N123" s="363"/>
      <c r="O123" s="363"/>
    </row>
    <row r="124" spans="1:15" ht="13">
      <c r="A124" s="338" t="s">
        <v>836</v>
      </c>
      <c r="B124" s="359">
        <v>460.18599999999998</v>
      </c>
      <c r="C124" s="359">
        <v>0</v>
      </c>
      <c r="D124" s="359">
        <v>0</v>
      </c>
      <c r="E124" s="359">
        <v>-460.18599999999998</v>
      </c>
      <c r="F124" s="354">
        <v>0</v>
      </c>
      <c r="H124" s="363"/>
      <c r="I124" s="363"/>
      <c r="J124" s="363"/>
      <c r="K124" s="363"/>
      <c r="L124" s="363"/>
      <c r="M124" s="363"/>
      <c r="N124" s="363"/>
      <c r="O124" s="363"/>
    </row>
    <row r="125" spans="1:15" ht="13">
      <c r="A125" s="338" t="s">
        <v>837</v>
      </c>
      <c r="B125" s="359">
        <v>303.22399999999999</v>
      </c>
      <c r="C125" s="359">
        <v>0</v>
      </c>
      <c r="D125" s="359">
        <v>0</v>
      </c>
      <c r="E125" s="359">
        <v>-303.22399999999999</v>
      </c>
      <c r="F125" s="354">
        <v>0</v>
      </c>
      <c r="H125" s="363"/>
      <c r="I125" s="363"/>
      <c r="J125" s="363"/>
      <c r="K125" s="363"/>
      <c r="L125" s="363"/>
      <c r="M125" s="363"/>
      <c r="N125" s="363"/>
      <c r="O125" s="363"/>
    </row>
    <row r="126" spans="1:15" ht="13">
      <c r="A126" s="341" t="s">
        <v>838</v>
      </c>
      <c r="B126" s="359">
        <v>327.536</v>
      </c>
      <c r="C126" s="359">
        <v>17.959</v>
      </c>
      <c r="D126" s="359">
        <v>0</v>
      </c>
      <c r="E126" s="359">
        <v>-345.495</v>
      </c>
      <c r="F126" s="354">
        <v>0</v>
      </c>
      <c r="H126" s="363"/>
      <c r="I126" s="363"/>
      <c r="J126" s="363"/>
      <c r="K126" s="363"/>
      <c r="L126" s="363"/>
      <c r="M126" s="363"/>
      <c r="N126" s="363"/>
      <c r="O126" s="363"/>
    </row>
    <row r="127" spans="1:15" ht="13">
      <c r="A127" s="339"/>
      <c r="B127" s="359"/>
      <c r="C127" s="359"/>
      <c r="D127" s="359"/>
      <c r="E127" s="359"/>
      <c r="F127" s="354"/>
      <c r="H127" s="363"/>
      <c r="I127" s="363"/>
      <c r="J127" s="363"/>
      <c r="K127" s="363"/>
      <c r="L127" s="363"/>
      <c r="M127" s="363"/>
      <c r="N127" s="363"/>
      <c r="O127" s="363"/>
    </row>
    <row r="128" spans="1:15" ht="13">
      <c r="A128" s="342" t="s">
        <v>839</v>
      </c>
      <c r="B128" s="361">
        <v>-10189.332</v>
      </c>
      <c r="C128" s="361">
        <v>557.30200000000002</v>
      </c>
      <c r="D128" s="361">
        <v>0</v>
      </c>
      <c r="E128" s="361">
        <v>-454.71100000000001</v>
      </c>
      <c r="F128" s="351">
        <v>-10086.742</v>
      </c>
      <c r="H128" s="363"/>
      <c r="I128" s="363"/>
      <c r="J128" s="363"/>
      <c r="K128" s="363"/>
      <c r="L128" s="363"/>
      <c r="M128" s="363"/>
      <c r="N128" s="363"/>
      <c r="O128" s="363"/>
    </row>
    <row r="129" spans="1:15" ht="13">
      <c r="A129" s="338" t="s">
        <v>840</v>
      </c>
      <c r="B129" s="359">
        <v>-10871.992</v>
      </c>
      <c r="C129" s="359">
        <v>557.30200000000002</v>
      </c>
      <c r="D129" s="359">
        <v>0</v>
      </c>
      <c r="E129" s="359">
        <v>-83.218000000000004</v>
      </c>
      <c r="F129" s="354">
        <v>-10397.909</v>
      </c>
      <c r="H129" s="363"/>
      <c r="I129" s="363"/>
      <c r="J129" s="363"/>
      <c r="K129" s="363"/>
      <c r="L129" s="363"/>
      <c r="M129" s="363"/>
      <c r="N129" s="363"/>
      <c r="O129" s="363"/>
    </row>
    <row r="130" spans="1:15" ht="13">
      <c r="A130" s="1006"/>
      <c r="B130" s="359"/>
      <c r="C130" s="359"/>
      <c r="D130" s="359"/>
      <c r="E130" s="359"/>
      <c r="F130" s="354"/>
      <c r="H130" s="363"/>
      <c r="I130" s="363"/>
      <c r="J130" s="363"/>
      <c r="K130" s="363"/>
      <c r="L130" s="363"/>
      <c r="M130" s="363"/>
      <c r="N130" s="363"/>
      <c r="O130" s="363"/>
    </row>
    <row r="131" spans="1:15" ht="13">
      <c r="A131" s="328" t="s">
        <v>841</v>
      </c>
      <c r="B131" s="359">
        <v>0</v>
      </c>
      <c r="C131" s="359">
        <v>0</v>
      </c>
      <c r="D131" s="359">
        <v>0</v>
      </c>
      <c r="E131" s="359">
        <v>-88.608000000000004</v>
      </c>
      <c r="F131" s="354">
        <v>-88.608000000000004</v>
      </c>
      <c r="H131" s="363"/>
      <c r="I131" s="363"/>
      <c r="J131" s="363"/>
      <c r="K131" s="363"/>
      <c r="L131" s="363"/>
      <c r="M131" s="363"/>
      <c r="N131" s="363"/>
      <c r="O131" s="363"/>
    </row>
    <row r="132" spans="1:15" ht="13">
      <c r="A132" s="1005" t="s">
        <v>825</v>
      </c>
      <c r="B132" s="359">
        <v>0</v>
      </c>
      <c r="C132" s="359">
        <v>0</v>
      </c>
      <c r="D132" s="359">
        <v>0</v>
      </c>
      <c r="E132" s="359">
        <v>-266.05399999999997</v>
      </c>
      <c r="F132" s="354">
        <v>-266.05399999999997</v>
      </c>
      <c r="H132" s="363"/>
      <c r="I132" s="363"/>
      <c r="J132" s="363"/>
      <c r="K132" s="363"/>
      <c r="L132" s="363"/>
      <c r="M132" s="363"/>
      <c r="N132" s="363"/>
      <c r="O132" s="363"/>
    </row>
    <row r="133" spans="1:15" ht="13">
      <c r="A133" s="338" t="s">
        <v>858</v>
      </c>
      <c r="B133" s="359">
        <v>682.66</v>
      </c>
      <c r="C133" s="359">
        <v>0</v>
      </c>
      <c r="D133" s="359">
        <v>0</v>
      </c>
      <c r="E133" s="359">
        <v>-16.829999999999998</v>
      </c>
      <c r="F133" s="354">
        <v>665.82899999999995</v>
      </c>
      <c r="H133" s="363"/>
      <c r="I133" s="363"/>
      <c r="J133" s="363"/>
      <c r="K133" s="363"/>
      <c r="L133" s="363"/>
      <c r="M133" s="363"/>
      <c r="N133" s="363"/>
      <c r="O133" s="363"/>
    </row>
    <row r="134" spans="1:15" ht="13">
      <c r="A134" s="342" t="s">
        <v>843</v>
      </c>
      <c r="B134" s="361">
        <v>-329.43900000000002</v>
      </c>
      <c r="C134" s="359">
        <v>0</v>
      </c>
      <c r="D134" s="359">
        <v>0</v>
      </c>
      <c r="E134" s="361">
        <v>0</v>
      </c>
      <c r="F134" s="351">
        <v>-329.43900000000002</v>
      </c>
      <c r="H134" s="363"/>
      <c r="I134" s="363"/>
      <c r="J134" s="363"/>
      <c r="K134" s="363"/>
      <c r="L134" s="363"/>
      <c r="M134" s="363"/>
      <c r="N134" s="363"/>
      <c r="O134" s="363"/>
    </row>
    <row r="135" spans="1:15" ht="13">
      <c r="A135" s="336"/>
      <c r="B135" s="359"/>
      <c r="C135" s="359"/>
      <c r="D135" s="359"/>
      <c r="E135" s="359"/>
      <c r="F135" s="354"/>
      <c r="H135" s="363"/>
      <c r="I135" s="363"/>
      <c r="J135" s="363"/>
      <c r="K135" s="363"/>
      <c r="L135" s="363"/>
      <c r="M135" s="363"/>
      <c r="N135" s="363"/>
      <c r="O135" s="363"/>
    </row>
    <row r="136" spans="1:15" ht="13">
      <c r="A136" s="342" t="s">
        <v>844</v>
      </c>
      <c r="B136" s="361">
        <v>-13512.843999999999</v>
      </c>
      <c r="C136" s="361">
        <v>319.495</v>
      </c>
      <c r="D136" s="361">
        <v>-1405.2550000000001</v>
      </c>
      <c r="E136" s="361">
        <v>846.85699999999997</v>
      </c>
      <c r="F136" s="351">
        <v>-13751.746999999999</v>
      </c>
      <c r="H136" s="363"/>
      <c r="I136" s="363"/>
      <c r="J136" s="363"/>
      <c r="K136" s="363"/>
      <c r="L136" s="363"/>
      <c r="M136" s="363"/>
      <c r="N136" s="363"/>
      <c r="O136" s="363"/>
    </row>
    <row r="137" spans="1:15" ht="13">
      <c r="A137" s="338" t="s">
        <v>5</v>
      </c>
      <c r="B137" s="359">
        <v>-13231.065000000001</v>
      </c>
      <c r="C137" s="359">
        <v>319.495</v>
      </c>
      <c r="D137" s="359">
        <v>0</v>
      </c>
      <c r="E137" s="359">
        <v>855.83699999999999</v>
      </c>
      <c r="F137" s="354">
        <v>-12055.733</v>
      </c>
      <c r="H137" s="363"/>
      <c r="I137" s="363"/>
      <c r="J137" s="363"/>
      <c r="K137" s="363"/>
      <c r="L137" s="363"/>
      <c r="M137" s="363"/>
      <c r="N137" s="363"/>
      <c r="O137" s="363"/>
    </row>
    <row r="138" spans="1:15" ht="13">
      <c r="A138" s="338" t="s">
        <v>845</v>
      </c>
      <c r="B138" s="359">
        <v>-277.036</v>
      </c>
      <c r="C138" s="359">
        <v>0</v>
      </c>
      <c r="D138" s="359">
        <v>-1405.2550000000001</v>
      </c>
      <c r="E138" s="359">
        <v>-8.9789999999999992</v>
      </c>
      <c r="F138" s="354">
        <v>-1691.271</v>
      </c>
      <c r="H138" s="363"/>
      <c r="I138" s="363"/>
      <c r="J138" s="363"/>
      <c r="K138" s="363"/>
      <c r="L138" s="363"/>
      <c r="M138" s="363"/>
      <c r="N138" s="363"/>
      <c r="O138" s="363"/>
    </row>
    <row r="139" spans="1:15" ht="13">
      <c r="A139" s="338" t="s">
        <v>846</v>
      </c>
      <c r="B139" s="359">
        <v>-4.742</v>
      </c>
      <c r="C139" s="359">
        <v>0</v>
      </c>
      <c r="D139" s="359">
        <v>0</v>
      </c>
      <c r="E139" s="359">
        <v>0</v>
      </c>
      <c r="F139" s="354">
        <v>-4.742</v>
      </c>
      <c r="H139" s="363"/>
      <c r="I139" s="363"/>
      <c r="J139" s="363"/>
      <c r="K139" s="363"/>
      <c r="L139" s="363"/>
      <c r="M139" s="363"/>
      <c r="N139" s="363"/>
      <c r="O139" s="363"/>
    </row>
    <row r="140" spans="1:15" ht="13">
      <c r="A140" s="338"/>
      <c r="B140" s="359"/>
      <c r="C140" s="359"/>
      <c r="D140" s="359"/>
      <c r="E140" s="359"/>
      <c r="F140" s="354"/>
      <c r="H140" s="363"/>
      <c r="I140" s="363"/>
      <c r="J140" s="363"/>
      <c r="K140" s="363"/>
      <c r="L140" s="363"/>
      <c r="M140" s="363"/>
      <c r="N140" s="363"/>
      <c r="O140" s="363"/>
    </row>
    <row r="141" spans="1:15" ht="13">
      <c r="A141" s="343" t="s">
        <v>859</v>
      </c>
      <c r="B141" s="361">
        <v>-9190.4269999999997</v>
      </c>
      <c r="C141" s="361">
        <v>894.75599999999997</v>
      </c>
      <c r="D141" s="361">
        <v>13023.224</v>
      </c>
      <c r="E141" s="361">
        <v>310.68200000000002</v>
      </c>
      <c r="F141" s="351">
        <v>5038.2349999999997</v>
      </c>
      <c r="H141" s="363"/>
      <c r="I141" s="363"/>
      <c r="J141" s="363"/>
      <c r="K141" s="363"/>
      <c r="L141" s="363"/>
      <c r="M141" s="363"/>
      <c r="N141" s="363"/>
      <c r="O141" s="363"/>
    </row>
    <row r="142" spans="1:15" ht="13">
      <c r="A142" s="344" t="s">
        <v>832</v>
      </c>
      <c r="B142" s="361">
        <v>12659.116</v>
      </c>
      <c r="C142" s="361">
        <v>-278.85000000000002</v>
      </c>
      <c r="D142" s="361">
        <v>-13023.224</v>
      </c>
      <c r="E142" s="361">
        <v>-332.46499999999997</v>
      </c>
      <c r="F142" s="351">
        <v>-975.42399999999998</v>
      </c>
      <c r="H142" s="363"/>
      <c r="I142" s="363"/>
      <c r="J142" s="363"/>
      <c r="K142" s="363"/>
      <c r="L142" s="363"/>
      <c r="M142" s="363"/>
      <c r="N142" s="363"/>
      <c r="O142" s="363"/>
    </row>
    <row r="143" spans="1:15" ht="13">
      <c r="A143" s="343" t="s">
        <v>860</v>
      </c>
      <c r="B143" s="361">
        <v>-21.782</v>
      </c>
      <c r="C143" s="361">
        <v>0</v>
      </c>
      <c r="D143" s="361">
        <v>0</v>
      </c>
      <c r="E143" s="361">
        <v>21.782</v>
      </c>
      <c r="F143" s="351">
        <v>0</v>
      </c>
      <c r="H143" s="363"/>
      <c r="I143" s="363"/>
      <c r="J143" s="363"/>
      <c r="K143" s="363"/>
      <c r="L143" s="363"/>
      <c r="M143" s="363"/>
      <c r="N143" s="363"/>
      <c r="O143" s="363"/>
    </row>
    <row r="144" spans="1:15" ht="13">
      <c r="A144" s="343" t="s">
        <v>861</v>
      </c>
      <c r="B144" s="361">
        <v>-45.448999999999998</v>
      </c>
      <c r="C144" s="361">
        <v>-105.777</v>
      </c>
      <c r="D144" s="361">
        <v>0</v>
      </c>
      <c r="E144" s="361">
        <v>0</v>
      </c>
      <c r="F144" s="351">
        <v>-151.227</v>
      </c>
      <c r="H144" s="363"/>
      <c r="I144" s="363"/>
      <c r="J144" s="363"/>
      <c r="K144" s="363"/>
      <c r="L144" s="363"/>
      <c r="M144" s="363"/>
      <c r="N144" s="363"/>
      <c r="O144" s="363"/>
    </row>
    <row r="145" spans="1:18" ht="13">
      <c r="A145" s="343"/>
      <c r="B145" s="354"/>
      <c r="C145" s="354"/>
      <c r="D145" s="354"/>
      <c r="E145" s="354">
        <v>0</v>
      </c>
      <c r="F145" s="354">
        <v>0</v>
      </c>
      <c r="H145" s="363"/>
      <c r="I145" s="363"/>
      <c r="J145" s="363"/>
      <c r="K145" s="363"/>
      <c r="L145" s="363"/>
      <c r="M145" s="363"/>
      <c r="N145" s="363"/>
      <c r="O145" s="363"/>
    </row>
    <row r="146" spans="1:18" ht="13.5" thickBot="1">
      <c r="A146" s="357" t="s">
        <v>862</v>
      </c>
      <c r="B146" s="358">
        <v>3401.4560000000001</v>
      </c>
      <c r="C146" s="358">
        <v>510.12700000000001</v>
      </c>
      <c r="D146" s="358">
        <v>0</v>
      </c>
      <c r="E146" s="358">
        <v>0</v>
      </c>
      <c r="F146" s="358">
        <v>3911.5839999999998</v>
      </c>
      <c r="H146" s="363"/>
      <c r="I146" s="363"/>
      <c r="J146" s="363"/>
      <c r="K146" s="363"/>
      <c r="L146" s="363"/>
      <c r="M146" s="363"/>
      <c r="N146" s="363"/>
      <c r="O146" s="363"/>
    </row>
    <row r="147" spans="1:18" ht="13">
      <c r="A147" s="362"/>
      <c r="B147" s="351"/>
    </row>
    <row r="148" spans="1:18">
      <c r="F148" s="309" t="s">
        <v>1433</v>
      </c>
    </row>
    <row r="149" spans="1:18" ht="13">
      <c r="A149" s="1053" t="s">
        <v>1432</v>
      </c>
      <c r="B149" s="1052"/>
      <c r="C149" s="1052"/>
      <c r="D149" s="1052"/>
      <c r="E149" s="1052"/>
      <c r="F149" s="1052"/>
    </row>
    <row r="150" spans="1:18" ht="13">
      <c r="A150" s="1898" t="s">
        <v>1422</v>
      </c>
      <c r="B150" s="1899"/>
      <c r="C150" s="1899"/>
      <c r="D150" s="1899"/>
      <c r="E150" s="1899"/>
      <c r="F150" s="1899"/>
    </row>
    <row r="151" spans="1:18" ht="17.25" customHeight="1">
      <c r="A151" s="1893"/>
      <c r="B151" s="1900" t="s">
        <v>849</v>
      </c>
      <c r="C151" s="1900" t="s">
        <v>850</v>
      </c>
      <c r="D151" s="1900" t="s">
        <v>851</v>
      </c>
      <c r="E151" s="1900" t="s">
        <v>855</v>
      </c>
      <c r="F151" s="1900" t="s">
        <v>856</v>
      </c>
    </row>
    <row r="152" spans="1:18" ht="17.25" customHeight="1">
      <c r="A152" s="1893"/>
      <c r="B152" s="1896"/>
      <c r="C152" s="1896"/>
      <c r="D152" s="1896"/>
      <c r="E152" s="1897"/>
      <c r="F152" s="1896"/>
    </row>
    <row r="153" spans="1:18">
      <c r="A153" s="1049"/>
      <c r="B153" s="349"/>
      <c r="C153" s="349"/>
      <c r="D153" s="350"/>
      <c r="E153" s="349"/>
    </row>
    <row r="154" spans="1:18" ht="13">
      <c r="A154" s="336" t="s">
        <v>834</v>
      </c>
      <c r="B154" s="1064">
        <v>100051.663</v>
      </c>
      <c r="C154" s="1064">
        <v>-5216.4570000000003</v>
      </c>
      <c r="D154" s="1064">
        <v>17701.413</v>
      </c>
      <c r="E154" s="1064">
        <v>2248.8220000000001</v>
      </c>
      <c r="F154" s="1064">
        <v>114785.44200000001</v>
      </c>
      <c r="H154" s="353"/>
      <c r="I154" s="353"/>
      <c r="J154" s="353"/>
      <c r="K154" s="353"/>
      <c r="L154" s="353"/>
      <c r="M154" s="353"/>
      <c r="N154" s="353"/>
      <c r="O154" s="353"/>
      <c r="P154" s="353"/>
      <c r="Q154" s="353"/>
      <c r="R154" s="353"/>
    </row>
    <row r="155" spans="1:18" ht="12.75" customHeight="1">
      <c r="A155" s="337"/>
      <c r="B155" s="1063">
        <v>0</v>
      </c>
      <c r="C155" s="1063">
        <v>0</v>
      </c>
      <c r="D155" s="1063">
        <v>0</v>
      </c>
      <c r="E155" s="1063">
        <v>0</v>
      </c>
      <c r="F155" s="1063">
        <v>0</v>
      </c>
      <c r="H155" s="353"/>
      <c r="I155" s="353"/>
      <c r="J155" s="353"/>
      <c r="K155" s="353"/>
      <c r="L155" s="353"/>
      <c r="M155" s="353"/>
      <c r="N155" s="353"/>
      <c r="O155" s="353"/>
      <c r="P155" s="353"/>
      <c r="Q155" s="353"/>
      <c r="R155" s="353"/>
    </row>
    <row r="156" spans="1:18" ht="13">
      <c r="A156" s="338" t="s">
        <v>822</v>
      </c>
      <c r="B156" s="1063">
        <v>47154.452000000005</v>
      </c>
      <c r="C156" s="1063">
        <v>-714.52900000000011</v>
      </c>
      <c r="D156" s="1063">
        <v>17701.413</v>
      </c>
      <c r="E156" s="1063">
        <v>5954.0259999999998</v>
      </c>
      <c r="F156" s="1063">
        <v>70095.365000000005</v>
      </c>
      <c r="H156" s="353"/>
      <c r="I156" s="353"/>
      <c r="J156" s="353"/>
      <c r="K156" s="353"/>
      <c r="L156" s="353"/>
      <c r="M156" s="353"/>
      <c r="N156" s="353"/>
      <c r="O156" s="353"/>
      <c r="P156" s="353"/>
      <c r="Q156" s="353"/>
      <c r="R156" s="353"/>
    </row>
    <row r="157" spans="1:18" ht="13">
      <c r="A157" s="339" t="s">
        <v>808</v>
      </c>
      <c r="B157" s="1063">
        <v>59219.232000000004</v>
      </c>
      <c r="C157" s="1063">
        <v>-714.52900000000011</v>
      </c>
      <c r="D157" s="1063">
        <v>0</v>
      </c>
      <c r="E157" s="1063">
        <v>6582.5060000000003</v>
      </c>
      <c r="F157" s="1063">
        <v>65087.213000000003</v>
      </c>
      <c r="H157" s="353"/>
      <c r="I157" s="353"/>
      <c r="J157" s="353"/>
      <c r="K157" s="353"/>
      <c r="L157" s="353"/>
      <c r="M157" s="353"/>
      <c r="N157" s="353"/>
      <c r="O157" s="353"/>
      <c r="P157" s="353"/>
      <c r="Q157" s="353"/>
      <c r="R157" s="353"/>
    </row>
    <row r="158" spans="1:18" ht="13">
      <c r="A158" s="339" t="s">
        <v>823</v>
      </c>
      <c r="B158" s="1063">
        <v>-12064.780999999999</v>
      </c>
      <c r="C158" s="1063">
        <v>0</v>
      </c>
      <c r="D158" s="1063">
        <v>17701.413</v>
      </c>
      <c r="E158" s="1063">
        <v>-628.47899999999993</v>
      </c>
      <c r="F158" s="1063">
        <v>5008.1490000000003</v>
      </c>
      <c r="H158" s="353"/>
      <c r="I158" s="353"/>
      <c r="J158" s="353"/>
      <c r="K158" s="353"/>
      <c r="L158" s="353"/>
      <c r="M158" s="353"/>
      <c r="N158" s="353"/>
      <c r="O158" s="353"/>
      <c r="P158" s="353"/>
      <c r="Q158" s="353"/>
      <c r="R158" s="353"/>
    </row>
    <row r="159" spans="1:18" ht="13">
      <c r="A159" s="340" t="s">
        <v>809</v>
      </c>
      <c r="B159" s="1063">
        <v>39574.400999999998</v>
      </c>
      <c r="C159" s="1063">
        <v>0</v>
      </c>
      <c r="D159" s="1063">
        <v>0</v>
      </c>
      <c r="E159" s="1063">
        <v>-2344.2260000000001</v>
      </c>
      <c r="F159" s="1063">
        <v>37230.173999999999</v>
      </c>
      <c r="H159" s="353"/>
      <c r="I159" s="353"/>
      <c r="J159" s="353"/>
      <c r="K159" s="353"/>
      <c r="L159" s="353"/>
      <c r="M159" s="353"/>
      <c r="N159" s="353"/>
      <c r="O159" s="353"/>
      <c r="P159" s="353"/>
      <c r="Q159" s="353"/>
      <c r="R159" s="353"/>
    </row>
    <row r="160" spans="1:18" ht="26">
      <c r="A160" s="340" t="s">
        <v>857</v>
      </c>
      <c r="B160" s="1063">
        <v>4712.0969999999998</v>
      </c>
      <c r="C160" s="1063">
        <v>10.052</v>
      </c>
      <c r="D160" s="1063">
        <v>0</v>
      </c>
      <c r="E160" s="1063">
        <v>2737.7479999999996</v>
      </c>
      <c r="F160" s="1063">
        <v>7459.9000000000005</v>
      </c>
      <c r="H160" s="353"/>
      <c r="I160" s="353"/>
      <c r="J160" s="353"/>
      <c r="K160" s="353"/>
      <c r="L160" s="353"/>
      <c r="M160" s="353"/>
      <c r="N160" s="353"/>
      <c r="O160" s="353"/>
      <c r="P160" s="353"/>
      <c r="Q160" s="353"/>
      <c r="R160" s="353"/>
    </row>
    <row r="161" spans="1:18" ht="13">
      <c r="A161" s="338" t="s">
        <v>836</v>
      </c>
      <c r="B161" s="1063">
        <v>2082.0309999999999</v>
      </c>
      <c r="C161" s="1063">
        <v>-6.1660000000000004</v>
      </c>
      <c r="D161" s="1063">
        <v>0</v>
      </c>
      <c r="E161" s="1063">
        <v>-2075.864</v>
      </c>
      <c r="F161" s="1063">
        <v>0</v>
      </c>
      <c r="H161" s="353"/>
      <c r="I161" s="353"/>
      <c r="J161" s="353"/>
      <c r="K161" s="353"/>
      <c r="L161" s="353"/>
      <c r="M161" s="353"/>
      <c r="N161" s="353"/>
      <c r="O161" s="353"/>
      <c r="P161" s="353"/>
      <c r="Q161" s="353"/>
      <c r="R161" s="353"/>
    </row>
    <row r="162" spans="1:18" ht="13">
      <c r="A162" s="338" t="s">
        <v>837</v>
      </c>
      <c r="B162" s="1063">
        <v>1530.0930000000001</v>
      </c>
      <c r="C162" s="1063">
        <v>15.606999999999999</v>
      </c>
      <c r="D162" s="1063">
        <v>0</v>
      </c>
      <c r="E162" s="1063">
        <v>-1545.6999999999998</v>
      </c>
      <c r="F162" s="1063">
        <v>0</v>
      </c>
      <c r="H162" s="353"/>
      <c r="I162" s="353"/>
      <c r="J162" s="353"/>
      <c r="K162" s="353"/>
      <c r="L162" s="353"/>
      <c r="M162" s="353"/>
      <c r="N162" s="353"/>
      <c r="O162" s="353"/>
      <c r="P162" s="353"/>
      <c r="Q162" s="353"/>
      <c r="R162" s="353"/>
    </row>
    <row r="163" spans="1:18" ht="13">
      <c r="A163" s="341" t="s">
        <v>838</v>
      </c>
      <c r="B163" s="1063">
        <v>4998.5779999999995</v>
      </c>
      <c r="C163" s="1063">
        <v>-4521.4219999999996</v>
      </c>
      <c r="D163" s="1063">
        <v>0</v>
      </c>
      <c r="E163" s="1063">
        <v>-477.15600000000001</v>
      </c>
      <c r="F163" s="1063">
        <v>0</v>
      </c>
      <c r="H163" s="353"/>
      <c r="I163" s="353"/>
      <c r="J163" s="353"/>
      <c r="K163" s="353"/>
      <c r="L163" s="353"/>
      <c r="M163" s="353"/>
      <c r="N163" s="353"/>
      <c r="O163" s="353"/>
      <c r="P163" s="353"/>
      <c r="Q163" s="353"/>
      <c r="R163" s="353"/>
    </row>
    <row r="164" spans="1:18" ht="12.75" customHeight="1">
      <c r="A164" s="339"/>
      <c r="B164" s="1063">
        <v>0</v>
      </c>
      <c r="C164" s="1063">
        <v>0</v>
      </c>
      <c r="D164" s="1063">
        <v>0</v>
      </c>
      <c r="E164" s="1063">
        <v>0</v>
      </c>
      <c r="F164" s="1063">
        <v>0</v>
      </c>
      <c r="H164" s="353"/>
      <c r="I164" s="353"/>
      <c r="J164" s="353"/>
      <c r="K164" s="353"/>
      <c r="L164" s="353"/>
      <c r="M164" s="353"/>
      <c r="N164" s="353"/>
      <c r="O164" s="353"/>
      <c r="P164" s="353"/>
      <c r="Q164" s="353"/>
      <c r="R164" s="353"/>
    </row>
    <row r="165" spans="1:18" ht="13">
      <c r="A165" s="342" t="s">
        <v>839</v>
      </c>
      <c r="B165" s="1064">
        <v>-26759.910000000003</v>
      </c>
      <c r="C165" s="1063">
        <v>1875.086</v>
      </c>
      <c r="D165" s="1064">
        <v>0</v>
      </c>
      <c r="E165" s="1064">
        <v>-5323.8760000000002</v>
      </c>
      <c r="F165" s="1064">
        <v>-30208.703000000001</v>
      </c>
      <c r="H165" s="353"/>
      <c r="I165" s="353"/>
      <c r="J165" s="353"/>
      <c r="K165" s="353"/>
      <c r="L165" s="353"/>
      <c r="M165" s="353"/>
      <c r="N165" s="353"/>
      <c r="O165" s="353"/>
      <c r="P165" s="353"/>
      <c r="Q165" s="353"/>
      <c r="R165" s="353"/>
    </row>
    <row r="166" spans="1:18" ht="13">
      <c r="A166" s="338" t="s">
        <v>840</v>
      </c>
      <c r="B166" s="1063">
        <v>-30139.571000000004</v>
      </c>
      <c r="C166" s="1063">
        <v>1875.086</v>
      </c>
      <c r="D166" s="1063">
        <v>0</v>
      </c>
      <c r="E166" s="1063">
        <v>-1673.62</v>
      </c>
      <c r="F166" s="1063">
        <v>-29938.106</v>
      </c>
      <c r="H166" s="353"/>
      <c r="I166" s="353"/>
      <c r="J166" s="353"/>
      <c r="K166" s="353"/>
      <c r="L166" s="353"/>
      <c r="M166" s="353"/>
      <c r="N166" s="353"/>
      <c r="O166" s="353"/>
      <c r="P166" s="353"/>
      <c r="Q166" s="353"/>
      <c r="R166" s="353"/>
    </row>
    <row r="167" spans="1:18" ht="13">
      <c r="A167" s="1006"/>
      <c r="B167" s="1063">
        <v>0</v>
      </c>
      <c r="C167" s="1063">
        <v>0</v>
      </c>
      <c r="D167" s="1063">
        <v>0</v>
      </c>
      <c r="E167" s="1063">
        <v>0</v>
      </c>
      <c r="F167" s="1063">
        <v>0</v>
      </c>
      <c r="H167" s="353"/>
      <c r="I167" s="353"/>
      <c r="J167" s="353"/>
      <c r="K167" s="353"/>
      <c r="L167" s="353"/>
      <c r="M167" s="353"/>
      <c r="N167" s="353"/>
      <c r="O167" s="353"/>
      <c r="P167" s="353"/>
      <c r="Q167" s="353"/>
      <c r="R167" s="353"/>
    </row>
    <row r="168" spans="1:18" ht="13">
      <c r="A168" s="328" t="s">
        <v>841</v>
      </c>
      <c r="B168" s="1063">
        <v>0</v>
      </c>
      <c r="C168" s="1063">
        <v>0</v>
      </c>
      <c r="D168" s="1063">
        <v>0</v>
      </c>
      <c r="E168" s="1063">
        <v>-1462.5520000000001</v>
      </c>
      <c r="F168" s="1063">
        <v>-1462.5520000000001</v>
      </c>
      <c r="H168" s="353"/>
      <c r="I168" s="353"/>
      <c r="J168" s="353"/>
      <c r="K168" s="353"/>
      <c r="L168" s="353"/>
      <c r="M168" s="353"/>
      <c r="N168" s="353"/>
      <c r="O168" s="353"/>
      <c r="P168" s="353"/>
      <c r="Q168" s="353"/>
      <c r="R168" s="353"/>
    </row>
    <row r="169" spans="1:18" ht="13">
      <c r="A169" s="1005" t="s">
        <v>825</v>
      </c>
      <c r="B169" s="1063">
        <v>0</v>
      </c>
      <c r="C169" s="1063">
        <v>0</v>
      </c>
      <c r="D169" s="1063">
        <v>0</v>
      </c>
      <c r="E169" s="1063">
        <v>-2078.4650000000001</v>
      </c>
      <c r="F169" s="1063">
        <v>-2078.4650000000001</v>
      </c>
      <c r="H169" s="353"/>
      <c r="I169" s="353"/>
      <c r="J169" s="353"/>
      <c r="K169" s="353"/>
      <c r="L169" s="353"/>
      <c r="M169" s="353"/>
      <c r="N169" s="353"/>
      <c r="O169" s="353"/>
      <c r="P169" s="353"/>
      <c r="Q169" s="353"/>
      <c r="R169" s="353"/>
    </row>
    <row r="170" spans="1:18" ht="13">
      <c r="A170" s="338" t="s">
        <v>858</v>
      </c>
      <c r="B170" s="1063">
        <v>3379.6590000000001</v>
      </c>
      <c r="C170" s="1063">
        <v>0</v>
      </c>
      <c r="D170" s="1063">
        <v>0</v>
      </c>
      <c r="E170" s="1063">
        <v>-109.23699999999999</v>
      </c>
      <c r="F170" s="1063">
        <v>3270.4229999999998</v>
      </c>
      <c r="H170" s="353"/>
      <c r="I170" s="353"/>
      <c r="J170" s="353"/>
      <c r="K170" s="353"/>
      <c r="L170" s="353"/>
      <c r="M170" s="353"/>
      <c r="N170" s="353"/>
      <c r="O170" s="353"/>
      <c r="P170" s="353"/>
      <c r="Q170" s="353"/>
      <c r="R170" s="353"/>
    </row>
    <row r="171" spans="1:18" ht="13">
      <c r="A171" s="342" t="s">
        <v>843</v>
      </c>
      <c r="B171" s="1064">
        <v>-1353.703</v>
      </c>
      <c r="C171" s="1063">
        <v>0</v>
      </c>
      <c r="D171" s="1064">
        <v>0</v>
      </c>
      <c r="E171" s="1063">
        <v>0</v>
      </c>
      <c r="F171" s="1064">
        <v>-1353.703</v>
      </c>
      <c r="H171" s="353"/>
      <c r="I171" s="353"/>
      <c r="J171" s="353"/>
      <c r="K171" s="353"/>
      <c r="L171" s="353"/>
      <c r="M171" s="353"/>
      <c r="N171" s="353"/>
      <c r="O171" s="353"/>
      <c r="P171" s="353"/>
      <c r="Q171" s="353"/>
      <c r="R171" s="353"/>
    </row>
    <row r="172" spans="1:18" ht="12.75" customHeight="1">
      <c r="A172" s="336"/>
      <c r="B172" s="1063">
        <v>0</v>
      </c>
      <c r="C172" s="1063">
        <v>0</v>
      </c>
      <c r="D172" s="1063">
        <v>0</v>
      </c>
      <c r="E172" s="1063">
        <v>0</v>
      </c>
      <c r="F172" s="1063">
        <v>0</v>
      </c>
      <c r="H172" s="353"/>
      <c r="I172" s="353"/>
      <c r="J172" s="353"/>
      <c r="K172" s="353"/>
      <c r="L172" s="353"/>
      <c r="M172" s="353"/>
      <c r="N172" s="353"/>
      <c r="O172" s="353"/>
      <c r="P172" s="353"/>
      <c r="Q172" s="353"/>
      <c r="R172" s="353"/>
    </row>
    <row r="173" spans="1:18" ht="13">
      <c r="A173" s="342" t="s">
        <v>844</v>
      </c>
      <c r="B173" s="1064">
        <v>-64955.703999999998</v>
      </c>
      <c r="C173" s="1063">
        <v>5689.7820000000002</v>
      </c>
      <c r="D173" s="1064">
        <v>-1604.2350000000001</v>
      </c>
      <c r="E173" s="1064">
        <v>3866.3179999999998</v>
      </c>
      <c r="F173" s="1064">
        <v>-57003.835999999996</v>
      </c>
      <c r="H173" s="353"/>
      <c r="I173" s="353"/>
      <c r="J173" s="353"/>
      <c r="K173" s="353"/>
      <c r="L173" s="353"/>
      <c r="M173" s="353"/>
      <c r="N173" s="353"/>
      <c r="O173" s="353"/>
      <c r="P173" s="353"/>
      <c r="Q173" s="353"/>
      <c r="R173" s="353"/>
    </row>
    <row r="174" spans="1:18" ht="13">
      <c r="A174" s="338" t="s">
        <v>5</v>
      </c>
      <c r="B174" s="1063">
        <v>-59770.593999999997</v>
      </c>
      <c r="C174" s="1063">
        <v>5659.6419999999998</v>
      </c>
      <c r="D174" s="1063">
        <v>0</v>
      </c>
      <c r="E174" s="1063">
        <v>3946.7110000000002</v>
      </c>
      <c r="F174" s="1063">
        <v>-50164.237999999998</v>
      </c>
      <c r="H174" s="353"/>
      <c r="I174" s="353"/>
      <c r="J174" s="353"/>
      <c r="K174" s="353"/>
      <c r="L174" s="353"/>
      <c r="M174" s="353"/>
      <c r="N174" s="353"/>
      <c r="O174" s="353"/>
      <c r="P174" s="353"/>
      <c r="Q174" s="353"/>
      <c r="R174" s="353"/>
    </row>
    <row r="175" spans="1:18" ht="13">
      <c r="A175" s="338" t="s">
        <v>845</v>
      </c>
      <c r="B175" s="1063">
        <v>-5160.3710000000001</v>
      </c>
      <c r="C175" s="1063">
        <v>30.140000000000015</v>
      </c>
      <c r="D175" s="1063">
        <v>-1604.2350000000001</v>
      </c>
      <c r="E175" s="1063">
        <v>-80.390999999999991</v>
      </c>
      <c r="F175" s="1063">
        <v>-6814.8560000000007</v>
      </c>
      <c r="H175" s="353"/>
      <c r="I175" s="353"/>
      <c r="J175" s="353"/>
      <c r="K175" s="353"/>
      <c r="L175" s="353"/>
      <c r="M175" s="353"/>
      <c r="N175" s="353"/>
      <c r="O175" s="353"/>
      <c r="P175" s="353"/>
      <c r="Q175" s="353"/>
      <c r="R175" s="353"/>
    </row>
    <row r="176" spans="1:18" ht="13">
      <c r="A176" s="338" t="s">
        <v>846</v>
      </c>
      <c r="B176" s="1063">
        <v>-24.737000000000002</v>
      </c>
      <c r="C176" s="1063">
        <v>0</v>
      </c>
      <c r="D176" s="1063">
        <v>0</v>
      </c>
      <c r="E176" s="1063">
        <v>0</v>
      </c>
      <c r="F176" s="1063">
        <v>-24.737000000000002</v>
      </c>
      <c r="H176" s="353"/>
      <c r="I176" s="353"/>
      <c r="J176" s="353"/>
      <c r="K176" s="353"/>
      <c r="L176" s="353"/>
      <c r="M176" s="353"/>
      <c r="N176" s="353"/>
      <c r="O176" s="353"/>
      <c r="P176" s="353"/>
      <c r="Q176" s="353"/>
      <c r="R176" s="353"/>
    </row>
    <row r="177" spans="1:18" ht="13">
      <c r="A177" s="338"/>
      <c r="B177" s="1063">
        <v>0</v>
      </c>
      <c r="C177" s="1063">
        <v>0</v>
      </c>
      <c r="D177" s="1063">
        <v>0</v>
      </c>
      <c r="E177" s="1063">
        <v>0</v>
      </c>
      <c r="F177" s="1063">
        <v>0</v>
      </c>
      <c r="H177" s="353"/>
      <c r="I177" s="353"/>
      <c r="J177" s="353"/>
      <c r="K177" s="353"/>
      <c r="L177" s="353"/>
      <c r="M177" s="353"/>
      <c r="N177" s="353"/>
      <c r="O177" s="353"/>
      <c r="P177" s="353"/>
      <c r="Q177" s="353"/>
      <c r="R177" s="353"/>
    </row>
    <row r="178" spans="1:18" ht="13">
      <c r="A178" s="343" t="s">
        <v>859</v>
      </c>
      <c r="B178" s="1064">
        <v>6982.3400000000011</v>
      </c>
      <c r="C178" s="1064">
        <v>2348.4119999999994</v>
      </c>
      <c r="D178" s="1064">
        <v>16097.177</v>
      </c>
      <c r="E178" s="1064">
        <v>791.26300000000003</v>
      </c>
      <c r="F178" s="1064">
        <v>26219.195</v>
      </c>
      <c r="H178" s="353"/>
      <c r="I178" s="353"/>
      <c r="J178" s="353"/>
      <c r="K178" s="353"/>
      <c r="L178" s="353"/>
      <c r="M178" s="353"/>
      <c r="N178" s="353"/>
      <c r="O178" s="353"/>
      <c r="P178" s="353"/>
      <c r="Q178" s="353"/>
      <c r="R178" s="353"/>
    </row>
    <row r="179" spans="1:18" ht="13">
      <c r="A179" s="344" t="s">
        <v>832</v>
      </c>
      <c r="B179" s="1064">
        <v>9798.6959999999999</v>
      </c>
      <c r="C179" s="1064">
        <v>-861.26999999999975</v>
      </c>
      <c r="D179" s="1064">
        <v>-16097.177</v>
      </c>
      <c r="E179" s="1064">
        <v>-903.44100000000003</v>
      </c>
      <c r="F179" s="1064">
        <v>-8063.1929999999993</v>
      </c>
      <c r="H179" s="353"/>
      <c r="I179" s="353"/>
      <c r="J179" s="353"/>
      <c r="K179" s="353"/>
      <c r="L179" s="353"/>
      <c r="M179" s="353"/>
      <c r="N179" s="353"/>
      <c r="O179" s="353"/>
      <c r="P179" s="353"/>
      <c r="Q179" s="353"/>
      <c r="R179" s="353"/>
    </row>
    <row r="180" spans="1:18" ht="13">
      <c r="A180" s="343" t="s">
        <v>860</v>
      </c>
      <c r="B180" s="1064">
        <v>-112.176</v>
      </c>
      <c r="C180" s="1064">
        <v>0</v>
      </c>
      <c r="D180" s="1064">
        <v>0</v>
      </c>
      <c r="E180" s="1064">
        <v>112.176</v>
      </c>
      <c r="F180" s="1064">
        <v>0</v>
      </c>
      <c r="H180" s="353"/>
      <c r="I180" s="353"/>
      <c r="J180" s="353"/>
      <c r="K180" s="353"/>
      <c r="L180" s="353"/>
      <c r="M180" s="353"/>
      <c r="N180" s="353"/>
      <c r="O180" s="353"/>
      <c r="P180" s="353"/>
      <c r="Q180" s="353"/>
      <c r="R180" s="353"/>
    </row>
    <row r="181" spans="1:18" ht="13">
      <c r="A181" s="343" t="s">
        <v>861</v>
      </c>
      <c r="B181" s="1064">
        <v>2240.2979999999998</v>
      </c>
      <c r="C181" s="1064">
        <v>-1860.355</v>
      </c>
      <c r="D181" s="1064">
        <v>0</v>
      </c>
      <c r="E181" s="1064">
        <v>0</v>
      </c>
      <c r="F181" s="1064">
        <v>379.94199999999995</v>
      </c>
      <c r="H181" s="353"/>
      <c r="I181" s="353"/>
      <c r="J181" s="353"/>
      <c r="K181" s="353"/>
      <c r="L181" s="353"/>
      <c r="M181" s="353"/>
      <c r="N181" s="353"/>
      <c r="O181" s="353"/>
      <c r="P181" s="353"/>
      <c r="Q181" s="353"/>
      <c r="R181" s="353"/>
    </row>
    <row r="182" spans="1:18" ht="13">
      <c r="A182" s="343"/>
      <c r="B182" s="1063">
        <v>0</v>
      </c>
      <c r="C182" s="1063">
        <v>0</v>
      </c>
      <c r="D182" s="1063">
        <v>0</v>
      </c>
      <c r="E182" s="1063">
        <v>0</v>
      </c>
      <c r="F182" s="1063">
        <v>0</v>
      </c>
      <c r="H182" s="353"/>
      <c r="I182" s="353"/>
      <c r="J182" s="353"/>
      <c r="K182" s="353"/>
      <c r="L182" s="353"/>
      <c r="M182" s="353"/>
      <c r="N182" s="353"/>
      <c r="O182" s="353"/>
      <c r="P182" s="353"/>
      <c r="Q182" s="353"/>
      <c r="R182" s="353"/>
    </row>
    <row r="183" spans="1:18" ht="13.5" thickBot="1">
      <c r="A183" s="357" t="s">
        <v>862</v>
      </c>
      <c r="B183" s="1062">
        <v>18909.156999999999</v>
      </c>
      <c r="C183" s="1062">
        <v>-373.21599999999989</v>
      </c>
      <c r="D183" s="1062">
        <v>0</v>
      </c>
      <c r="E183" s="1062">
        <v>0</v>
      </c>
      <c r="F183" s="1062">
        <v>18535.942999999999</v>
      </c>
      <c r="H183" s="353"/>
      <c r="I183" s="353"/>
      <c r="J183" s="353"/>
      <c r="K183" s="353"/>
      <c r="L183" s="353"/>
      <c r="M183" s="353"/>
      <c r="N183" s="353"/>
      <c r="O183" s="353"/>
      <c r="P183" s="353"/>
      <c r="Q183" s="353"/>
      <c r="R183" s="353"/>
    </row>
    <row r="184" spans="1:18">
      <c r="A184" s="1049"/>
      <c r="B184" s="364"/>
      <c r="C184" s="364"/>
      <c r="D184" s="364"/>
      <c r="F184" s="346"/>
    </row>
  </sheetData>
  <mergeCells count="40">
    <mergeCell ref="A150:A152"/>
    <mergeCell ref="B150:D150"/>
    <mergeCell ref="E150:F150"/>
    <mergeCell ref="B151:B152"/>
    <mergeCell ref="C151:C152"/>
    <mergeCell ref="D151:D152"/>
    <mergeCell ref="E151:E152"/>
    <mergeCell ref="F151:F152"/>
    <mergeCell ref="A113:A115"/>
    <mergeCell ref="B113:D113"/>
    <mergeCell ref="E113:F113"/>
    <mergeCell ref="B114:B115"/>
    <mergeCell ref="C114:C115"/>
    <mergeCell ref="D114:D115"/>
    <mergeCell ref="E114:E115"/>
    <mergeCell ref="F114:F115"/>
    <mergeCell ref="A76:A78"/>
    <mergeCell ref="B76:D76"/>
    <mergeCell ref="E76:F76"/>
    <mergeCell ref="B77:B78"/>
    <mergeCell ref="C77:C78"/>
    <mergeCell ref="D77:D78"/>
    <mergeCell ref="E77:E78"/>
    <mergeCell ref="F77:F78"/>
    <mergeCell ref="A39:A41"/>
    <mergeCell ref="B39:D39"/>
    <mergeCell ref="E39:F39"/>
    <mergeCell ref="B40:B41"/>
    <mergeCell ref="C40:C41"/>
    <mergeCell ref="D40:D41"/>
    <mergeCell ref="E40:E41"/>
    <mergeCell ref="F40:F41"/>
    <mergeCell ref="A2:A4"/>
    <mergeCell ref="B2:D2"/>
    <mergeCell ref="E2:F2"/>
    <mergeCell ref="B3:B4"/>
    <mergeCell ref="C3:C4"/>
    <mergeCell ref="D3:D4"/>
    <mergeCell ref="E3:E4"/>
    <mergeCell ref="F3:F4"/>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5" max="8" man="1"/>
    <brk id="72" max="8" man="1"/>
    <brk id="109" max="8" man="1"/>
    <brk id="147" max="8"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73512-2805-44CD-8B41-C4B2D4CBCE94}">
  <sheetPr codeName="Planilha34">
    <tabColor rgb="FF939598"/>
  </sheetPr>
  <dimension ref="A1:S184"/>
  <sheetViews>
    <sheetView showGridLines="0" zoomScale="80" zoomScaleNormal="80" workbookViewId="0">
      <pane xSplit="1" ySplit="4" topLeftCell="B5" activePane="bottomRight" state="frozen"/>
      <selection pane="topRight"/>
      <selection pane="bottomLeft"/>
      <selection pane="bottomRight"/>
    </sheetView>
  </sheetViews>
  <sheetFormatPr defaultColWidth="9.1796875" defaultRowHeight="12.5"/>
  <cols>
    <col min="1" max="1" width="60" style="1048" customWidth="1"/>
    <col min="2" max="2" width="16.26953125" style="346" customWidth="1"/>
    <col min="3" max="3" width="14.26953125" style="346" customWidth="1"/>
    <col min="4" max="4" width="15.1796875" style="346" customWidth="1"/>
    <col min="5" max="6" width="15.1796875" style="1048" customWidth="1"/>
    <col min="7" max="7" width="9.1796875" style="1048"/>
    <col min="8" max="8" width="15.1796875" style="1048" customWidth="1"/>
    <col min="9" max="16384" width="9.1796875" style="1048"/>
  </cols>
  <sheetData>
    <row r="1" spans="1:19" ht="12.75" customHeight="1">
      <c r="A1" s="1053" t="s">
        <v>1432</v>
      </c>
      <c r="B1" s="1052"/>
      <c r="C1" s="1052"/>
      <c r="D1" s="1052"/>
      <c r="E1" s="1052"/>
      <c r="F1" s="1546" t="s">
        <v>1433</v>
      </c>
    </row>
    <row r="2" spans="1:19" s="348" customFormat="1" ht="12.75" customHeight="1">
      <c r="A2" s="1898" t="s">
        <v>1102</v>
      </c>
      <c r="B2" s="1899"/>
      <c r="C2" s="1899"/>
      <c r="D2" s="1899"/>
      <c r="E2" s="1899"/>
      <c r="F2" s="1899"/>
    </row>
    <row r="3" spans="1:19" s="348" customFormat="1" ht="17.25" customHeight="1">
      <c r="A3" s="1893"/>
      <c r="B3" s="1900" t="s">
        <v>849</v>
      </c>
      <c r="C3" s="1900" t="s">
        <v>850</v>
      </c>
      <c r="D3" s="1900" t="s">
        <v>851</v>
      </c>
      <c r="E3" s="1900" t="s">
        <v>855</v>
      </c>
      <c r="F3" s="1900" t="s">
        <v>856</v>
      </c>
    </row>
    <row r="4" spans="1:19" s="348" customFormat="1" ht="17.25" customHeight="1">
      <c r="A4" s="1893"/>
      <c r="B4" s="1896"/>
      <c r="C4" s="1896"/>
      <c r="D4" s="1896"/>
      <c r="E4" s="1897"/>
      <c r="F4" s="1896"/>
    </row>
    <row r="5" spans="1:19" ht="12.75" customHeight="1">
      <c r="A5" s="1049"/>
      <c r="B5" s="349"/>
      <c r="C5" s="349"/>
      <c r="D5" s="350"/>
      <c r="E5" s="349"/>
      <c r="F5" s="349"/>
    </row>
    <row r="6" spans="1:19" ht="12.75" customHeight="1">
      <c r="A6" s="336" t="s">
        <v>834</v>
      </c>
      <c r="B6" s="351">
        <v>33063.074000000001</v>
      </c>
      <c r="C6" s="351">
        <v>-1020.423</v>
      </c>
      <c r="D6" s="351">
        <v>-635.94000000000005</v>
      </c>
      <c r="E6" s="351">
        <v>426.19200000000001</v>
      </c>
      <c r="F6" s="351">
        <v>31832.901999999998</v>
      </c>
      <c r="H6" s="352"/>
      <c r="I6" s="352"/>
      <c r="J6" s="353"/>
      <c r="K6" s="352"/>
      <c r="L6" s="353"/>
      <c r="M6" s="353"/>
      <c r="N6" s="353"/>
      <c r="O6" s="353"/>
      <c r="P6" s="353"/>
      <c r="Q6" s="353"/>
      <c r="R6" s="353"/>
      <c r="S6" s="353"/>
    </row>
    <row r="7" spans="1:19" ht="12.75" customHeight="1">
      <c r="A7" s="337"/>
      <c r="B7" s="354"/>
      <c r="C7" s="354"/>
      <c r="D7" s="354"/>
      <c r="E7" s="354"/>
      <c r="F7" s="354"/>
      <c r="H7" s="355"/>
      <c r="I7" s="355"/>
      <c r="J7" s="353"/>
      <c r="K7" s="355"/>
      <c r="L7" s="353"/>
      <c r="M7" s="353"/>
      <c r="N7" s="353"/>
      <c r="O7" s="353"/>
      <c r="P7" s="353"/>
      <c r="Q7" s="353"/>
      <c r="R7" s="353"/>
      <c r="S7" s="353"/>
    </row>
    <row r="8" spans="1:19" ht="12.75" customHeight="1">
      <c r="A8" s="338" t="s">
        <v>822</v>
      </c>
      <c r="B8" s="354">
        <v>17757.796999999999</v>
      </c>
      <c r="C8" s="354">
        <v>926.68299999999999</v>
      </c>
      <c r="D8" s="354">
        <v>-635.94000000000005</v>
      </c>
      <c r="E8" s="354">
        <v>1390.4359999999999</v>
      </c>
      <c r="F8" s="354">
        <v>19438.975999999999</v>
      </c>
      <c r="H8" s="355"/>
      <c r="I8" s="355"/>
      <c r="J8" s="353"/>
      <c r="K8" s="355"/>
      <c r="L8" s="353"/>
      <c r="M8" s="353"/>
      <c r="N8" s="353"/>
      <c r="O8" s="353"/>
      <c r="P8" s="353"/>
      <c r="Q8" s="353"/>
      <c r="R8" s="353"/>
      <c r="S8" s="353"/>
    </row>
    <row r="9" spans="1:19" ht="12.75" customHeight="1">
      <c r="A9" s="339" t="s">
        <v>808</v>
      </c>
      <c r="B9" s="354">
        <v>15814.905000000001</v>
      </c>
      <c r="C9" s="354">
        <v>926.68299999999999</v>
      </c>
      <c r="D9" s="354">
        <v>0</v>
      </c>
      <c r="E9" s="354">
        <v>1390.4359999999999</v>
      </c>
      <c r="F9" s="354">
        <v>18132.025000000001</v>
      </c>
      <c r="H9" s="355"/>
      <c r="I9" s="355"/>
      <c r="J9" s="353"/>
      <c r="K9" s="355"/>
      <c r="L9" s="353"/>
      <c r="M9" s="353"/>
      <c r="N9" s="353"/>
      <c r="O9" s="353"/>
      <c r="P9" s="353"/>
      <c r="Q9" s="353"/>
      <c r="R9" s="353"/>
      <c r="S9" s="353"/>
    </row>
    <row r="10" spans="1:19" ht="12.75" customHeight="1">
      <c r="A10" s="339" t="s">
        <v>823</v>
      </c>
      <c r="B10" s="354">
        <v>1942.8920000000001</v>
      </c>
      <c r="C10" s="354">
        <v>0</v>
      </c>
      <c r="D10" s="354">
        <v>-635.94000000000005</v>
      </c>
      <c r="E10" s="354">
        <v>0</v>
      </c>
      <c r="F10" s="354">
        <v>1306.951</v>
      </c>
      <c r="H10" s="355"/>
      <c r="I10" s="355"/>
      <c r="J10" s="353"/>
      <c r="K10" s="355"/>
      <c r="L10" s="353"/>
      <c r="M10" s="353"/>
      <c r="N10" s="353"/>
      <c r="O10" s="353"/>
      <c r="P10" s="353"/>
      <c r="Q10" s="353"/>
      <c r="R10" s="353"/>
      <c r="S10" s="353"/>
    </row>
    <row r="11" spans="1:19" ht="12.75" customHeight="1">
      <c r="A11" s="340" t="s">
        <v>809</v>
      </c>
      <c r="B11" s="354">
        <v>11130.931</v>
      </c>
      <c r="C11" s="354">
        <v>60</v>
      </c>
      <c r="D11" s="354">
        <v>0</v>
      </c>
      <c r="E11" s="354">
        <v>-835.28800000000001</v>
      </c>
      <c r="F11" s="354">
        <v>10355.643</v>
      </c>
      <c r="H11" s="355"/>
      <c r="I11" s="355"/>
      <c r="J11" s="353"/>
      <c r="K11" s="355"/>
      <c r="L11" s="353"/>
      <c r="M11" s="353"/>
      <c r="N11" s="353"/>
      <c r="O11" s="353"/>
      <c r="P11" s="353"/>
      <c r="Q11" s="353"/>
      <c r="R11" s="353"/>
      <c r="S11" s="353"/>
    </row>
    <row r="12" spans="1:19" ht="25.5" customHeight="1">
      <c r="A12" s="340" t="s">
        <v>857</v>
      </c>
      <c r="B12" s="354">
        <v>1265.7539999999999</v>
      </c>
      <c r="C12" s="354">
        <v>-16.215</v>
      </c>
      <c r="D12" s="354">
        <v>0</v>
      </c>
      <c r="E12" s="354">
        <v>788.74400000000003</v>
      </c>
      <c r="F12" s="354">
        <v>2038.2819999999999</v>
      </c>
      <c r="H12" s="355"/>
      <c r="I12" s="355"/>
      <c r="J12" s="353"/>
      <c r="K12" s="355"/>
      <c r="L12" s="353"/>
      <c r="M12" s="353"/>
      <c r="N12" s="353"/>
      <c r="O12" s="353"/>
      <c r="P12" s="353"/>
      <c r="Q12" s="353"/>
      <c r="R12" s="353"/>
      <c r="S12" s="353"/>
    </row>
    <row r="13" spans="1:19" ht="12.75" customHeight="1">
      <c r="A13" s="338" t="s">
        <v>836</v>
      </c>
      <c r="B13" s="354">
        <v>408.42</v>
      </c>
      <c r="C13" s="354">
        <v>0</v>
      </c>
      <c r="D13" s="354">
        <v>0</v>
      </c>
      <c r="E13" s="354">
        <v>-408.42</v>
      </c>
      <c r="F13" s="354">
        <v>0</v>
      </c>
      <c r="H13" s="355"/>
      <c r="I13" s="355"/>
      <c r="J13" s="353"/>
      <c r="K13" s="355"/>
      <c r="L13" s="353"/>
      <c r="M13" s="353"/>
      <c r="N13" s="353"/>
      <c r="O13" s="353"/>
      <c r="P13" s="353"/>
      <c r="Q13" s="353"/>
      <c r="R13" s="353"/>
      <c r="S13" s="353"/>
    </row>
    <row r="14" spans="1:19" ht="12.75" customHeight="1">
      <c r="A14" s="338" t="s">
        <v>837</v>
      </c>
      <c r="B14" s="354">
        <v>467.01299999999998</v>
      </c>
      <c r="C14" s="354">
        <v>0</v>
      </c>
      <c r="D14" s="354">
        <v>0</v>
      </c>
      <c r="E14" s="354">
        <v>-467.01299999999998</v>
      </c>
      <c r="F14" s="354">
        <v>0</v>
      </c>
      <c r="H14" s="355"/>
      <c r="I14" s="355"/>
      <c r="J14" s="353"/>
      <c r="K14" s="355"/>
      <c r="L14" s="353"/>
      <c r="M14" s="353"/>
      <c r="N14" s="353"/>
      <c r="O14" s="353"/>
      <c r="P14" s="353"/>
      <c r="Q14" s="353"/>
      <c r="R14" s="353"/>
      <c r="S14" s="353"/>
    </row>
    <row r="15" spans="1:19" ht="12.75" customHeight="1">
      <c r="A15" s="341" t="s">
        <v>838</v>
      </c>
      <c r="B15" s="354">
        <v>2033.1559999999999</v>
      </c>
      <c r="C15" s="354">
        <v>-1990.8910000000001</v>
      </c>
      <c r="D15" s="354">
        <v>0</v>
      </c>
      <c r="E15" s="354">
        <v>-42.265000000000001</v>
      </c>
      <c r="F15" s="354">
        <v>0</v>
      </c>
      <c r="H15" s="355"/>
      <c r="I15" s="355"/>
      <c r="J15" s="353"/>
      <c r="K15" s="355"/>
      <c r="L15" s="353"/>
      <c r="M15" s="353"/>
      <c r="N15" s="353"/>
      <c r="O15" s="353"/>
      <c r="P15" s="353"/>
      <c r="Q15" s="353"/>
      <c r="R15" s="353"/>
      <c r="S15" s="353"/>
    </row>
    <row r="16" spans="1:19" ht="12.75" customHeight="1">
      <c r="A16" s="339"/>
      <c r="B16" s="354"/>
      <c r="C16" s="354"/>
      <c r="D16" s="354"/>
      <c r="E16" s="354"/>
      <c r="F16" s="354"/>
      <c r="H16" s="355"/>
      <c r="I16" s="355"/>
      <c r="J16" s="353"/>
      <c r="K16" s="355"/>
      <c r="L16" s="353"/>
      <c r="M16" s="353"/>
      <c r="N16" s="353"/>
      <c r="O16" s="353"/>
      <c r="P16" s="353"/>
      <c r="Q16" s="353"/>
      <c r="R16" s="353"/>
      <c r="S16" s="353"/>
    </row>
    <row r="17" spans="1:19" ht="12.75" customHeight="1">
      <c r="A17" s="342" t="s">
        <v>839</v>
      </c>
      <c r="B17" s="351">
        <v>-9017.0300000000007</v>
      </c>
      <c r="C17" s="351">
        <v>4459.8999999999996</v>
      </c>
      <c r="D17" s="351">
        <v>0</v>
      </c>
      <c r="E17" s="351">
        <v>-1253.806</v>
      </c>
      <c r="F17" s="351">
        <v>-5810.9359999999997</v>
      </c>
      <c r="H17" s="352"/>
      <c r="I17" s="352"/>
      <c r="J17" s="353"/>
      <c r="K17" s="355"/>
      <c r="L17" s="353"/>
      <c r="M17" s="353"/>
      <c r="N17" s="353"/>
      <c r="O17" s="353"/>
      <c r="P17" s="353"/>
      <c r="Q17" s="353"/>
      <c r="R17" s="353"/>
      <c r="S17" s="353"/>
    </row>
    <row r="18" spans="1:19" ht="12.75" customHeight="1">
      <c r="A18" s="338" t="s">
        <v>840</v>
      </c>
      <c r="B18" s="354">
        <v>-9945.2119999999995</v>
      </c>
      <c r="C18" s="354">
        <v>4459.8999999999996</v>
      </c>
      <c r="D18" s="354">
        <v>0</v>
      </c>
      <c r="E18" s="354">
        <v>-659.7</v>
      </c>
      <c r="F18" s="354">
        <v>-6145.0119999999997</v>
      </c>
      <c r="G18" s="1061"/>
      <c r="H18" s="355"/>
      <c r="I18" s="355"/>
      <c r="J18" s="353"/>
      <c r="K18" s="355"/>
      <c r="L18" s="353"/>
      <c r="M18" s="353"/>
      <c r="N18" s="353"/>
      <c r="O18" s="353"/>
      <c r="P18" s="353"/>
      <c r="Q18" s="353"/>
      <c r="R18" s="353"/>
      <c r="S18" s="353"/>
    </row>
    <row r="19" spans="1:19" ht="12.75" customHeight="1">
      <c r="A19" s="1006"/>
      <c r="B19" s="354"/>
      <c r="C19" s="354"/>
      <c r="D19" s="354"/>
      <c r="E19" s="354"/>
      <c r="F19" s="354"/>
      <c r="G19" s="1061"/>
      <c r="H19" s="355"/>
      <c r="I19" s="355"/>
      <c r="J19" s="353"/>
      <c r="K19" s="355"/>
      <c r="L19" s="353"/>
      <c r="M19" s="353"/>
      <c r="N19" s="353"/>
      <c r="O19" s="353"/>
      <c r="P19" s="353"/>
      <c r="Q19" s="353"/>
      <c r="R19" s="353"/>
      <c r="S19" s="353"/>
    </row>
    <row r="20" spans="1:19" ht="12.75" customHeight="1">
      <c r="A20" s="328" t="s">
        <v>841</v>
      </c>
      <c r="B20" s="354">
        <v>0</v>
      </c>
      <c r="C20" s="354">
        <v>0</v>
      </c>
      <c r="D20" s="354">
        <v>0</v>
      </c>
      <c r="E20" s="354">
        <v>-230.24600000000001</v>
      </c>
      <c r="F20" s="354">
        <v>-230.24600000000001</v>
      </c>
      <c r="G20" s="1061"/>
      <c r="H20" s="355"/>
      <c r="I20" s="355"/>
      <c r="J20" s="353"/>
      <c r="K20" s="355"/>
      <c r="L20" s="353"/>
      <c r="M20" s="353"/>
      <c r="N20" s="353"/>
      <c r="O20" s="353"/>
      <c r="P20" s="353"/>
      <c r="Q20" s="353"/>
      <c r="R20" s="353"/>
      <c r="S20" s="353"/>
    </row>
    <row r="21" spans="1:19" ht="12.75" customHeight="1">
      <c r="A21" s="1005" t="s">
        <v>825</v>
      </c>
      <c r="B21" s="354">
        <v>0</v>
      </c>
      <c r="C21" s="354">
        <v>0</v>
      </c>
      <c r="D21" s="354">
        <v>0</v>
      </c>
      <c r="E21" s="354">
        <v>-379.11700000000002</v>
      </c>
      <c r="F21" s="354">
        <v>-379.11700000000002</v>
      </c>
      <c r="G21" s="1061"/>
      <c r="H21" s="355"/>
      <c r="I21" s="355"/>
      <c r="J21" s="353"/>
      <c r="K21" s="355"/>
      <c r="L21" s="353"/>
      <c r="M21" s="353"/>
      <c r="N21" s="353"/>
      <c r="O21" s="353"/>
      <c r="P21" s="353"/>
      <c r="Q21" s="353"/>
      <c r="R21" s="353"/>
      <c r="S21" s="353"/>
    </row>
    <row r="22" spans="1:19" ht="12.75" customHeight="1">
      <c r="A22" s="338" t="s">
        <v>858</v>
      </c>
      <c r="B22" s="354">
        <v>928.18200000000002</v>
      </c>
      <c r="C22" s="354">
        <v>0</v>
      </c>
      <c r="D22" s="354">
        <v>0</v>
      </c>
      <c r="E22" s="354">
        <v>15.257999999999999</v>
      </c>
      <c r="F22" s="354">
        <v>943.44100000000003</v>
      </c>
      <c r="H22" s="355"/>
      <c r="I22" s="355"/>
      <c r="J22" s="353"/>
      <c r="K22" s="355"/>
      <c r="L22" s="353"/>
      <c r="M22" s="353"/>
      <c r="N22" s="353"/>
      <c r="O22" s="353"/>
      <c r="P22" s="353"/>
      <c r="Q22" s="353"/>
      <c r="R22" s="353"/>
      <c r="S22" s="353"/>
    </row>
    <row r="23" spans="1:19" ht="12.75" customHeight="1">
      <c r="A23" s="342" t="s">
        <v>843</v>
      </c>
      <c r="B23" s="351">
        <v>-330.14299999999997</v>
      </c>
      <c r="C23" s="354">
        <v>0</v>
      </c>
      <c r="D23" s="354">
        <v>0</v>
      </c>
      <c r="E23" s="354">
        <v>0</v>
      </c>
      <c r="F23" s="351">
        <v>-330.14299999999997</v>
      </c>
      <c r="H23" s="352"/>
      <c r="I23" s="352"/>
      <c r="J23" s="353"/>
      <c r="K23" s="355"/>
      <c r="L23" s="353"/>
      <c r="M23" s="353"/>
      <c r="N23" s="353"/>
      <c r="O23" s="353"/>
      <c r="P23" s="353"/>
      <c r="Q23" s="353"/>
      <c r="R23" s="353"/>
      <c r="S23" s="353"/>
    </row>
    <row r="24" spans="1:19" ht="12.75" customHeight="1">
      <c r="A24" s="336"/>
      <c r="B24" s="354"/>
      <c r="C24" s="354"/>
      <c r="D24" s="354"/>
      <c r="E24" s="354"/>
      <c r="F24" s="354"/>
      <c r="H24" s="355"/>
      <c r="I24" s="355"/>
      <c r="J24" s="353"/>
      <c r="K24" s="355"/>
      <c r="L24" s="353"/>
      <c r="M24" s="353"/>
      <c r="N24" s="353"/>
      <c r="O24" s="353"/>
      <c r="P24" s="353"/>
      <c r="Q24" s="353"/>
      <c r="R24" s="353"/>
      <c r="S24" s="353"/>
    </row>
    <row r="25" spans="1:19" ht="12.75" customHeight="1">
      <c r="A25" s="342" t="s">
        <v>844</v>
      </c>
      <c r="B25" s="351">
        <v>-17788.345000000001</v>
      </c>
      <c r="C25" s="351">
        <v>1854.057</v>
      </c>
      <c r="D25" s="351">
        <v>78.183999999999997</v>
      </c>
      <c r="E25" s="351">
        <v>883.70799999999997</v>
      </c>
      <c r="F25" s="351">
        <v>-14972.394</v>
      </c>
      <c r="H25" s="352"/>
      <c r="I25" s="352"/>
      <c r="J25" s="353"/>
      <c r="K25" s="355"/>
      <c r="L25" s="353"/>
      <c r="M25" s="353"/>
      <c r="N25" s="353"/>
      <c r="O25" s="353"/>
      <c r="P25" s="353"/>
      <c r="Q25" s="353"/>
      <c r="R25" s="353"/>
      <c r="S25" s="353"/>
    </row>
    <row r="26" spans="1:19" ht="12.75" customHeight="1">
      <c r="A26" s="338" t="s">
        <v>5</v>
      </c>
      <c r="B26" s="354">
        <v>-15826.348</v>
      </c>
      <c r="C26" s="354">
        <v>1858.8530000000001</v>
      </c>
      <c r="D26" s="354">
        <v>0</v>
      </c>
      <c r="E26" s="354">
        <v>956.58399999999995</v>
      </c>
      <c r="F26" s="354">
        <v>-13010.91</v>
      </c>
      <c r="H26" s="355"/>
      <c r="I26" s="355"/>
      <c r="J26" s="353"/>
      <c r="K26" s="355"/>
      <c r="L26" s="353"/>
      <c r="M26" s="353"/>
      <c r="N26" s="353"/>
      <c r="O26" s="353"/>
      <c r="P26" s="353"/>
      <c r="Q26" s="353"/>
      <c r="R26" s="353"/>
      <c r="S26" s="353"/>
    </row>
    <row r="27" spans="1:19" ht="12.75" customHeight="1">
      <c r="A27" s="338" t="s">
        <v>845</v>
      </c>
      <c r="B27" s="354">
        <v>-1959.76</v>
      </c>
      <c r="C27" s="354">
        <v>-4.7949999999999999</v>
      </c>
      <c r="D27" s="354">
        <v>78.183999999999997</v>
      </c>
      <c r="E27" s="354">
        <v>-72.875</v>
      </c>
      <c r="F27" s="354">
        <v>-1959.2470000000001</v>
      </c>
      <c r="H27" s="355"/>
      <c r="I27" s="355"/>
      <c r="J27" s="353"/>
      <c r="K27" s="355"/>
      <c r="L27" s="353"/>
      <c r="M27" s="353"/>
      <c r="N27" s="353"/>
      <c r="O27" s="353"/>
      <c r="P27" s="353"/>
      <c r="Q27" s="353"/>
      <c r="R27" s="353"/>
      <c r="S27" s="353"/>
    </row>
    <row r="28" spans="1:19" ht="12.75" customHeight="1">
      <c r="A28" s="338" t="s">
        <v>846</v>
      </c>
      <c r="B28" s="354">
        <v>-2.2360000000000002</v>
      </c>
      <c r="C28" s="354">
        <v>0</v>
      </c>
      <c r="D28" s="354">
        <v>0</v>
      </c>
      <c r="E28" s="354">
        <v>0</v>
      </c>
      <c r="F28" s="354">
        <v>-2.2360000000000002</v>
      </c>
      <c r="H28" s="355"/>
      <c r="I28" s="355"/>
      <c r="J28" s="353"/>
      <c r="K28" s="355"/>
      <c r="L28" s="353"/>
      <c r="M28" s="353"/>
      <c r="N28" s="353"/>
      <c r="O28" s="353"/>
      <c r="P28" s="353"/>
      <c r="Q28" s="353"/>
      <c r="R28" s="353"/>
      <c r="S28" s="353"/>
    </row>
    <row r="29" spans="1:19" ht="12.75" customHeight="1">
      <c r="A29" s="338"/>
      <c r="B29" s="354"/>
      <c r="C29" s="354"/>
      <c r="D29" s="354"/>
      <c r="E29" s="354"/>
      <c r="F29" s="354"/>
      <c r="H29" s="355"/>
      <c r="I29" s="355"/>
      <c r="J29" s="353"/>
      <c r="K29" s="355"/>
      <c r="L29" s="353"/>
      <c r="M29" s="353"/>
      <c r="N29" s="353"/>
      <c r="O29" s="353"/>
      <c r="P29" s="353"/>
      <c r="Q29" s="353"/>
      <c r="R29" s="353"/>
      <c r="S29" s="353"/>
    </row>
    <row r="30" spans="1:19" ht="12.75" customHeight="1">
      <c r="A30" s="343" t="s">
        <v>859</v>
      </c>
      <c r="B30" s="351">
        <v>5927.5540000000001</v>
      </c>
      <c r="C30" s="351">
        <v>5293.5330000000004</v>
      </c>
      <c r="D30" s="351">
        <v>-557.75599999999997</v>
      </c>
      <c r="E30" s="351">
        <v>56.094999999999999</v>
      </c>
      <c r="F30" s="351">
        <v>10719.427</v>
      </c>
      <c r="H30" s="352"/>
      <c r="I30" s="352"/>
      <c r="J30" s="353"/>
      <c r="K30" s="355"/>
      <c r="L30" s="353"/>
      <c r="M30" s="353"/>
      <c r="N30" s="353"/>
      <c r="O30" s="353"/>
      <c r="P30" s="353"/>
      <c r="Q30" s="353"/>
      <c r="R30" s="353"/>
      <c r="S30" s="353"/>
    </row>
    <row r="31" spans="1:19" ht="12.75" customHeight="1">
      <c r="A31" s="344" t="s">
        <v>832</v>
      </c>
      <c r="B31" s="351">
        <v>1587.0550000000001</v>
      </c>
      <c r="C31" s="351">
        <v>-5375.4549999999999</v>
      </c>
      <c r="D31" s="351">
        <v>557.75599999999997</v>
      </c>
      <c r="E31" s="351">
        <v>-153.78200000000001</v>
      </c>
      <c r="F31" s="351">
        <v>-3384.4259999999999</v>
      </c>
      <c r="H31" s="352"/>
      <c r="I31" s="352"/>
      <c r="J31" s="353"/>
      <c r="K31" s="355"/>
      <c r="L31" s="353"/>
      <c r="M31" s="353"/>
      <c r="N31" s="353"/>
      <c r="O31" s="353"/>
      <c r="P31" s="353"/>
      <c r="Q31" s="353"/>
      <c r="R31" s="353"/>
      <c r="S31" s="353"/>
    </row>
    <row r="32" spans="1:19" ht="12.75" customHeight="1">
      <c r="A32" s="343" t="s">
        <v>860</v>
      </c>
      <c r="B32" s="351">
        <v>-97.686999999999998</v>
      </c>
      <c r="C32" s="351">
        <v>0</v>
      </c>
      <c r="D32" s="351">
        <v>0</v>
      </c>
      <c r="E32" s="351">
        <v>97.686999999999998</v>
      </c>
      <c r="F32" s="351">
        <v>0</v>
      </c>
      <c r="H32" s="352"/>
      <c r="I32" s="352"/>
      <c r="J32" s="353"/>
      <c r="K32" s="355"/>
      <c r="L32" s="353"/>
      <c r="M32" s="353"/>
      <c r="N32" s="353"/>
      <c r="O32" s="353"/>
      <c r="P32" s="353"/>
      <c r="Q32" s="353"/>
      <c r="R32" s="353"/>
      <c r="S32" s="353"/>
    </row>
    <row r="33" spans="1:19" ht="12.75" customHeight="1">
      <c r="A33" s="343" t="s">
        <v>861</v>
      </c>
      <c r="B33" s="351">
        <v>64.747</v>
      </c>
      <c r="C33" s="351">
        <v>-104.181</v>
      </c>
      <c r="D33" s="351">
        <v>0</v>
      </c>
      <c r="E33" s="351">
        <v>0</v>
      </c>
      <c r="F33" s="351">
        <v>-39.433</v>
      </c>
      <c r="H33" s="352"/>
      <c r="I33" s="352"/>
      <c r="J33" s="353"/>
      <c r="K33" s="355"/>
      <c r="L33" s="353"/>
      <c r="M33" s="353"/>
      <c r="N33" s="353"/>
      <c r="O33" s="353"/>
      <c r="P33" s="353"/>
      <c r="Q33" s="353"/>
      <c r="R33" s="353"/>
      <c r="S33" s="353"/>
    </row>
    <row r="34" spans="1:19" ht="12.75" customHeight="1">
      <c r="A34" s="343" t="s">
        <v>1428</v>
      </c>
      <c r="B34" s="354"/>
      <c r="C34" s="354"/>
      <c r="D34" s="354"/>
      <c r="E34" s="354">
        <v>0</v>
      </c>
      <c r="F34" s="354">
        <v>0</v>
      </c>
      <c r="H34" s="352"/>
      <c r="I34" s="352"/>
      <c r="J34" s="353"/>
      <c r="K34" s="355"/>
      <c r="L34" s="353"/>
      <c r="M34" s="353"/>
      <c r="N34" s="353"/>
      <c r="O34" s="353"/>
      <c r="P34" s="353"/>
      <c r="Q34" s="353"/>
      <c r="R34" s="353"/>
      <c r="S34" s="353"/>
    </row>
    <row r="35" spans="1:19" ht="13.5" customHeight="1" thickBot="1">
      <c r="A35" s="357" t="s">
        <v>862</v>
      </c>
      <c r="B35" s="358">
        <v>7481.67</v>
      </c>
      <c r="C35" s="358">
        <v>-186.10300000000001</v>
      </c>
      <c r="D35" s="358">
        <v>0</v>
      </c>
      <c r="E35" s="358">
        <v>0</v>
      </c>
      <c r="F35" s="358">
        <v>7295.567</v>
      </c>
      <c r="G35" s="1061"/>
      <c r="H35" s="352"/>
      <c r="I35" s="352"/>
      <c r="J35" s="353"/>
      <c r="K35" s="355"/>
      <c r="L35" s="353"/>
      <c r="M35" s="353"/>
      <c r="N35" s="353"/>
      <c r="O35" s="353"/>
      <c r="P35" s="353"/>
      <c r="Q35" s="353"/>
      <c r="R35" s="353"/>
      <c r="S35" s="353"/>
    </row>
    <row r="36" spans="1:19" ht="12.75" customHeight="1">
      <c r="H36" s="351"/>
      <c r="I36" s="351"/>
      <c r="K36" s="354"/>
    </row>
    <row r="37" spans="1:19" ht="12.75" customHeight="1">
      <c r="F37" s="309" t="s">
        <v>1433</v>
      </c>
      <c r="H37" s="351"/>
      <c r="I37" s="351"/>
      <c r="K37" s="354"/>
    </row>
    <row r="38" spans="1:19" ht="12.75" customHeight="1">
      <c r="A38" s="1053" t="s">
        <v>1432</v>
      </c>
      <c r="B38" s="1052"/>
      <c r="C38" s="1052"/>
      <c r="D38" s="1052"/>
      <c r="E38" s="1052"/>
      <c r="F38" s="1052"/>
    </row>
    <row r="39" spans="1:19" ht="12.75" customHeight="1">
      <c r="A39" s="1898" t="s">
        <v>1103</v>
      </c>
      <c r="B39" s="1899"/>
      <c r="C39" s="1899"/>
      <c r="D39" s="1899"/>
      <c r="E39" s="1899"/>
      <c r="F39" s="1899"/>
    </row>
    <row r="40" spans="1:19" ht="17.25" customHeight="1">
      <c r="A40" s="1893"/>
      <c r="B40" s="1900" t="s">
        <v>849</v>
      </c>
      <c r="C40" s="1900" t="s">
        <v>850</v>
      </c>
      <c r="D40" s="1900" t="s">
        <v>851</v>
      </c>
      <c r="E40" s="1900" t="s">
        <v>855</v>
      </c>
      <c r="F40" s="1900" t="s">
        <v>856</v>
      </c>
    </row>
    <row r="41" spans="1:19" ht="17.25" customHeight="1">
      <c r="A41" s="1893"/>
      <c r="B41" s="1896"/>
      <c r="C41" s="1896"/>
      <c r="D41" s="1896"/>
      <c r="E41" s="1897"/>
      <c r="F41" s="1896"/>
    </row>
    <row r="42" spans="1:19" ht="12.75" customHeight="1">
      <c r="A42" s="1049"/>
      <c r="B42" s="349"/>
      <c r="C42" s="349"/>
      <c r="D42" s="350"/>
      <c r="E42" s="349"/>
    </row>
    <row r="43" spans="1:19" ht="12.75" customHeight="1">
      <c r="A43" s="336" t="s">
        <v>834</v>
      </c>
      <c r="B43" s="351">
        <v>27016.583999999999</v>
      </c>
      <c r="C43" s="351">
        <v>0</v>
      </c>
      <c r="D43" s="351">
        <v>3278.694</v>
      </c>
      <c r="E43" s="351">
        <v>-37.954999999999998</v>
      </c>
      <c r="F43" s="351">
        <v>30257.324000000001</v>
      </c>
    </row>
    <row r="44" spans="1:19" ht="12.75" customHeight="1">
      <c r="A44" s="337"/>
      <c r="B44" s="354"/>
      <c r="C44" s="354"/>
      <c r="D44" s="354"/>
      <c r="E44" s="354"/>
      <c r="F44" s="354"/>
    </row>
    <row r="45" spans="1:19" ht="12.75" customHeight="1">
      <c r="A45" s="338" t="s">
        <v>822</v>
      </c>
      <c r="B45" s="354">
        <v>14850.611000000001</v>
      </c>
      <c r="C45" s="354">
        <v>0</v>
      </c>
      <c r="D45" s="354">
        <v>3278.694</v>
      </c>
      <c r="E45" s="354">
        <v>941.93399999999997</v>
      </c>
      <c r="F45" s="354">
        <v>19071.240000000002</v>
      </c>
    </row>
    <row r="46" spans="1:19" ht="12.75" customHeight="1">
      <c r="A46" s="339" t="s">
        <v>808</v>
      </c>
      <c r="B46" s="354">
        <v>16679.009999999998</v>
      </c>
      <c r="C46" s="354">
        <v>0</v>
      </c>
      <c r="D46" s="354">
        <v>0</v>
      </c>
      <c r="E46" s="354">
        <v>941.93399999999997</v>
      </c>
      <c r="F46" s="354">
        <v>17620.944</v>
      </c>
    </row>
    <row r="47" spans="1:19" ht="12.75" customHeight="1">
      <c r="A47" s="339" t="s">
        <v>823</v>
      </c>
      <c r="B47" s="354">
        <v>-1828.3979999999999</v>
      </c>
      <c r="C47" s="354">
        <v>0</v>
      </c>
      <c r="D47" s="354">
        <v>3278.694</v>
      </c>
      <c r="E47" s="354">
        <v>0</v>
      </c>
      <c r="F47" s="354">
        <v>1450.296</v>
      </c>
    </row>
    <row r="48" spans="1:19" ht="12.75" customHeight="1">
      <c r="A48" s="340" t="s">
        <v>809</v>
      </c>
      <c r="B48" s="354">
        <v>10136.050999999999</v>
      </c>
      <c r="C48" s="354">
        <v>0</v>
      </c>
      <c r="D48" s="354">
        <v>0</v>
      </c>
      <c r="E48" s="354">
        <v>-869.46799999999996</v>
      </c>
      <c r="F48" s="354">
        <v>9266.5820000000003</v>
      </c>
    </row>
    <row r="49" spans="1:6" ht="25.5" customHeight="1">
      <c r="A49" s="340" t="s">
        <v>857</v>
      </c>
      <c r="B49" s="354">
        <v>1249.4580000000001</v>
      </c>
      <c r="C49" s="354">
        <v>0</v>
      </c>
      <c r="D49" s="354">
        <v>0</v>
      </c>
      <c r="E49" s="354">
        <v>670.04200000000003</v>
      </c>
      <c r="F49" s="354">
        <v>1919.501</v>
      </c>
    </row>
    <row r="50" spans="1:6" ht="12.75" customHeight="1">
      <c r="A50" s="338" t="s">
        <v>836</v>
      </c>
      <c r="B50" s="354">
        <v>385.37</v>
      </c>
      <c r="C50" s="354">
        <v>0</v>
      </c>
      <c r="D50" s="354">
        <v>0</v>
      </c>
      <c r="E50" s="354">
        <v>-385.37</v>
      </c>
      <c r="F50" s="354">
        <v>0</v>
      </c>
    </row>
    <row r="51" spans="1:6" ht="12.75" customHeight="1">
      <c r="A51" s="338" t="s">
        <v>837</v>
      </c>
      <c r="B51" s="354">
        <v>332.00400000000002</v>
      </c>
      <c r="C51" s="354">
        <v>0</v>
      </c>
      <c r="D51" s="354">
        <v>0</v>
      </c>
      <c r="E51" s="354">
        <v>-332.00400000000002</v>
      </c>
      <c r="F51" s="354">
        <v>0</v>
      </c>
    </row>
    <row r="52" spans="1:6" ht="12.75" customHeight="1">
      <c r="A52" s="341" t="s">
        <v>838</v>
      </c>
      <c r="B52" s="354">
        <v>63.087000000000003</v>
      </c>
      <c r="C52" s="354">
        <v>0</v>
      </c>
      <c r="D52" s="354">
        <v>0</v>
      </c>
      <c r="E52" s="354">
        <v>-63.087000000000003</v>
      </c>
      <c r="F52" s="354">
        <v>0</v>
      </c>
    </row>
    <row r="53" spans="1:6" ht="12.75" customHeight="1">
      <c r="A53" s="339"/>
      <c r="B53" s="354"/>
      <c r="C53" s="354"/>
      <c r="D53" s="354"/>
      <c r="E53" s="354"/>
      <c r="F53" s="354"/>
    </row>
    <row r="54" spans="1:6" ht="12.75" customHeight="1">
      <c r="A54" s="342" t="s">
        <v>839</v>
      </c>
      <c r="B54" s="351">
        <v>-3929.24</v>
      </c>
      <c r="C54" s="351">
        <v>0</v>
      </c>
      <c r="D54" s="351">
        <v>0</v>
      </c>
      <c r="E54" s="351">
        <v>-565.84299999999996</v>
      </c>
      <c r="F54" s="351">
        <v>-4495.0829999999996</v>
      </c>
    </row>
    <row r="55" spans="1:6" ht="12.75" customHeight="1">
      <c r="A55" s="338" t="s">
        <v>840</v>
      </c>
      <c r="B55" s="354">
        <v>-5534.7669999999998</v>
      </c>
      <c r="C55" s="354">
        <v>0</v>
      </c>
      <c r="D55" s="354">
        <v>0</v>
      </c>
      <c r="E55" s="354">
        <v>612.79200000000003</v>
      </c>
      <c r="F55" s="354">
        <v>-4921.9740000000002</v>
      </c>
    </row>
    <row r="56" spans="1:6" ht="12.75" customHeight="1">
      <c r="A56" s="1006"/>
      <c r="B56" s="354"/>
      <c r="C56" s="354"/>
      <c r="D56" s="354"/>
      <c r="E56" s="354"/>
      <c r="F56" s="354"/>
    </row>
    <row r="57" spans="1:6" ht="12.75" customHeight="1">
      <c r="A57" s="328" t="s">
        <v>841</v>
      </c>
      <c r="B57" s="354">
        <v>0</v>
      </c>
      <c r="C57" s="354">
        <v>0</v>
      </c>
      <c r="D57" s="354">
        <v>0</v>
      </c>
      <c r="E57" s="354">
        <v>-69.614999999999995</v>
      </c>
      <c r="F57" s="354">
        <v>-69.614999999999995</v>
      </c>
    </row>
    <row r="58" spans="1:6" ht="12.75" customHeight="1">
      <c r="A58" s="1005" t="s">
        <v>825</v>
      </c>
      <c r="B58" s="354">
        <v>0</v>
      </c>
      <c r="C58" s="354">
        <v>0</v>
      </c>
      <c r="D58" s="354">
        <v>0</v>
      </c>
      <c r="E58" s="354">
        <v>-299.685</v>
      </c>
      <c r="F58" s="354">
        <v>-299.685</v>
      </c>
    </row>
    <row r="59" spans="1:6" ht="12.75" customHeight="1">
      <c r="A59" s="338" t="s">
        <v>858</v>
      </c>
      <c r="B59" s="354">
        <v>1605.5260000000001</v>
      </c>
      <c r="C59" s="354">
        <v>0</v>
      </c>
      <c r="D59" s="354">
        <v>0</v>
      </c>
      <c r="E59" s="354">
        <v>-809.33399999999995</v>
      </c>
      <c r="F59" s="354">
        <v>796.19200000000001</v>
      </c>
    </row>
    <row r="60" spans="1:6" ht="12.75" customHeight="1">
      <c r="A60" s="342" t="s">
        <v>843</v>
      </c>
      <c r="B60" s="351">
        <v>-338.452</v>
      </c>
      <c r="C60" s="354">
        <v>0</v>
      </c>
      <c r="D60" s="354">
        <v>0</v>
      </c>
      <c r="E60" s="354">
        <v>0</v>
      </c>
      <c r="F60" s="351">
        <v>-338.452</v>
      </c>
    </row>
    <row r="61" spans="1:6" ht="12.75" customHeight="1">
      <c r="A61" s="336"/>
      <c r="B61" s="354"/>
      <c r="C61" s="354"/>
      <c r="D61" s="354"/>
      <c r="E61" s="354"/>
      <c r="F61" s="354"/>
    </row>
    <row r="62" spans="1:6" ht="12.75" customHeight="1">
      <c r="A62" s="342" t="s">
        <v>844</v>
      </c>
      <c r="B62" s="351">
        <v>-17533.741000000002</v>
      </c>
      <c r="C62" s="351">
        <v>2693.5880000000002</v>
      </c>
      <c r="D62" s="351">
        <v>-348.79700000000003</v>
      </c>
      <c r="E62" s="351">
        <v>615.78300000000002</v>
      </c>
      <c r="F62" s="351">
        <v>-14573.165999999999</v>
      </c>
    </row>
    <row r="63" spans="1:6" ht="12.75" customHeight="1">
      <c r="A63" s="338" t="s">
        <v>5</v>
      </c>
      <c r="B63" s="354">
        <v>-16097.197</v>
      </c>
      <c r="C63" s="354">
        <v>2693.5880000000002</v>
      </c>
      <c r="D63" s="354">
        <v>0</v>
      </c>
      <c r="E63" s="354">
        <v>607.11599999999999</v>
      </c>
      <c r="F63" s="354">
        <v>-12796.492</v>
      </c>
    </row>
    <row r="64" spans="1:6" ht="12.75" customHeight="1">
      <c r="A64" s="338" t="s">
        <v>845</v>
      </c>
      <c r="B64" s="354">
        <v>-1430.5920000000001</v>
      </c>
      <c r="C64" s="354">
        <v>0</v>
      </c>
      <c r="D64" s="354">
        <v>-348.79700000000003</v>
      </c>
      <c r="E64" s="354">
        <v>8.6669999999999998</v>
      </c>
      <c r="F64" s="354">
        <v>-1770.722</v>
      </c>
    </row>
    <row r="65" spans="1:18" ht="12.75" customHeight="1">
      <c r="A65" s="338" t="s">
        <v>846</v>
      </c>
      <c r="B65" s="354">
        <v>-5.9509999999999996</v>
      </c>
      <c r="C65" s="354">
        <v>0</v>
      </c>
      <c r="D65" s="354">
        <v>0</v>
      </c>
      <c r="E65" s="354">
        <v>0</v>
      </c>
      <c r="F65" s="354">
        <v>-5.9509999999999996</v>
      </c>
    </row>
    <row r="66" spans="1:18" ht="12.75" customHeight="1">
      <c r="A66" s="338"/>
      <c r="B66" s="354"/>
      <c r="C66" s="354"/>
      <c r="D66" s="354"/>
      <c r="E66" s="354"/>
      <c r="F66" s="354"/>
    </row>
    <row r="67" spans="1:18" ht="12.75" customHeight="1">
      <c r="A67" s="343" t="s">
        <v>859</v>
      </c>
      <c r="B67" s="351">
        <v>5215.1499999999996</v>
      </c>
      <c r="C67" s="351">
        <v>2693.5880000000002</v>
      </c>
      <c r="D67" s="351">
        <v>2929.8969999999999</v>
      </c>
      <c r="E67" s="351">
        <v>11.984999999999999</v>
      </c>
      <c r="F67" s="351">
        <v>10850.621999999999</v>
      </c>
    </row>
    <row r="68" spans="1:18" ht="12.75" customHeight="1">
      <c r="A68" s="344" t="s">
        <v>832</v>
      </c>
      <c r="B68" s="351">
        <v>525.45399999999995</v>
      </c>
      <c r="C68" s="351">
        <v>-1006.211</v>
      </c>
      <c r="D68" s="351">
        <v>-2929.8969999999999</v>
      </c>
      <c r="E68" s="351">
        <v>-104.92</v>
      </c>
      <c r="F68" s="351">
        <v>-3515.5740000000001</v>
      </c>
    </row>
    <row r="69" spans="1:18" ht="12.75" customHeight="1">
      <c r="A69" s="343" t="s">
        <v>860</v>
      </c>
      <c r="B69" s="351">
        <v>-92.933999999999997</v>
      </c>
      <c r="C69" s="351">
        <v>0</v>
      </c>
      <c r="D69" s="351">
        <v>0</v>
      </c>
      <c r="E69" s="351">
        <v>92.933999999999997</v>
      </c>
      <c r="F69" s="351">
        <v>0</v>
      </c>
    </row>
    <row r="70" spans="1:18" ht="12.75" customHeight="1">
      <c r="A70" s="343" t="s">
        <v>861</v>
      </c>
      <c r="B70" s="351">
        <v>-71.313999999999993</v>
      </c>
      <c r="C70" s="351">
        <v>-107.377</v>
      </c>
      <c r="D70" s="351">
        <v>0</v>
      </c>
      <c r="E70" s="351">
        <v>0</v>
      </c>
      <c r="F70" s="351">
        <v>-178.69200000000001</v>
      </c>
    </row>
    <row r="71" spans="1:18" ht="12.75" customHeight="1">
      <c r="A71" s="343"/>
      <c r="B71" s="354"/>
      <c r="C71" s="354"/>
      <c r="D71" s="354"/>
      <c r="E71" s="354">
        <v>0</v>
      </c>
      <c r="F71" s="354">
        <v>0</v>
      </c>
    </row>
    <row r="72" spans="1:18" ht="13.5" customHeight="1" thickBot="1">
      <c r="A72" s="357" t="s">
        <v>862</v>
      </c>
      <c r="B72" s="358">
        <v>5576.3549999999996</v>
      </c>
      <c r="C72" s="358">
        <v>1579.999</v>
      </c>
      <c r="D72" s="358">
        <v>0</v>
      </c>
      <c r="E72" s="358">
        <v>0</v>
      </c>
      <c r="F72" s="358">
        <v>7156.3549999999996</v>
      </c>
    </row>
    <row r="73" spans="1:18" ht="12.75" customHeight="1">
      <c r="B73" s="351"/>
    </row>
    <row r="74" spans="1:18" ht="12.75" customHeight="1">
      <c r="F74" s="309" t="s">
        <v>1433</v>
      </c>
    </row>
    <row r="75" spans="1:18" ht="12.75" customHeight="1">
      <c r="A75" s="1053" t="s">
        <v>1432</v>
      </c>
      <c r="B75" s="1052"/>
      <c r="C75" s="1052"/>
      <c r="D75" s="1052"/>
      <c r="E75" s="1052"/>
      <c r="F75" s="1052"/>
    </row>
    <row r="76" spans="1:18" ht="12.75" customHeight="1">
      <c r="A76" s="1898" t="s">
        <v>1104</v>
      </c>
      <c r="B76" s="1899"/>
      <c r="C76" s="1899"/>
      <c r="D76" s="1899"/>
      <c r="E76" s="1899"/>
      <c r="F76" s="1899"/>
    </row>
    <row r="77" spans="1:18" ht="17.25" customHeight="1">
      <c r="A77" s="1893"/>
      <c r="B77" s="1900" t="s">
        <v>849</v>
      </c>
      <c r="C77" s="1900" t="s">
        <v>850</v>
      </c>
      <c r="D77" s="1900" t="s">
        <v>851</v>
      </c>
      <c r="E77" s="1900" t="s">
        <v>855</v>
      </c>
      <c r="F77" s="1900" t="s">
        <v>856</v>
      </c>
    </row>
    <row r="78" spans="1:18" ht="17.25" customHeight="1">
      <c r="A78" s="1893"/>
      <c r="B78" s="1896"/>
      <c r="C78" s="1896"/>
      <c r="D78" s="1896"/>
      <c r="E78" s="1897"/>
      <c r="F78" s="1896"/>
    </row>
    <row r="79" spans="1:18" ht="12.75" customHeight="1">
      <c r="A79" s="1049"/>
      <c r="B79" s="349"/>
      <c r="C79" s="349"/>
      <c r="D79" s="350"/>
      <c r="E79" s="349"/>
    </row>
    <row r="80" spans="1:18" ht="12.75" customHeight="1">
      <c r="A80" s="336" t="s">
        <v>834</v>
      </c>
      <c r="B80" s="351">
        <v>29630.155999999999</v>
      </c>
      <c r="C80" s="351">
        <v>119.06</v>
      </c>
      <c r="D80" s="351">
        <v>-253.61</v>
      </c>
      <c r="E80" s="351">
        <v>-3.347</v>
      </c>
      <c r="F80" s="351">
        <v>29492.258000000002</v>
      </c>
      <c r="G80" s="1054"/>
      <c r="H80" s="353"/>
      <c r="I80" s="353"/>
      <c r="J80" s="353"/>
      <c r="K80" s="353"/>
      <c r="L80" s="353"/>
      <c r="M80" s="353"/>
      <c r="N80" s="353"/>
      <c r="O80" s="353"/>
      <c r="P80" s="353"/>
      <c r="Q80" s="353"/>
      <c r="R80" s="353"/>
    </row>
    <row r="81" spans="1:18" ht="12.75" customHeight="1">
      <c r="A81" s="337"/>
      <c r="B81" s="354"/>
      <c r="C81" s="354"/>
      <c r="D81" s="354"/>
      <c r="E81" s="354"/>
      <c r="F81" s="354"/>
      <c r="G81" s="1054"/>
      <c r="H81" s="353"/>
      <c r="I81" s="353"/>
      <c r="J81" s="353"/>
      <c r="K81" s="353"/>
      <c r="L81" s="353"/>
      <c r="M81" s="353"/>
      <c r="N81" s="353"/>
      <c r="O81" s="353"/>
      <c r="P81" s="353"/>
      <c r="Q81" s="353"/>
      <c r="R81" s="353"/>
    </row>
    <row r="82" spans="1:18" ht="12.75" customHeight="1">
      <c r="A82" s="338" t="s">
        <v>822</v>
      </c>
      <c r="B82" s="354">
        <v>17939.592000000001</v>
      </c>
      <c r="C82" s="354">
        <v>0</v>
      </c>
      <c r="D82" s="354">
        <v>-253.61</v>
      </c>
      <c r="E82" s="354">
        <v>765.24800000000005</v>
      </c>
      <c r="F82" s="354">
        <v>18451.228999999999</v>
      </c>
      <c r="G82" s="1054"/>
      <c r="H82" s="353"/>
      <c r="I82" s="353"/>
      <c r="J82" s="353"/>
      <c r="K82" s="353"/>
      <c r="L82" s="353"/>
      <c r="M82" s="353"/>
      <c r="N82" s="353"/>
      <c r="O82" s="353"/>
      <c r="P82" s="353"/>
      <c r="Q82" s="353"/>
      <c r="R82" s="353"/>
    </row>
    <row r="83" spans="1:18" ht="12.75" customHeight="1">
      <c r="A83" s="339" t="s">
        <v>808</v>
      </c>
      <c r="B83" s="359">
        <v>16113.6</v>
      </c>
      <c r="C83" s="359">
        <v>0</v>
      </c>
      <c r="D83" s="359">
        <v>0</v>
      </c>
      <c r="E83" s="359">
        <v>765.24800000000005</v>
      </c>
      <c r="F83" s="354">
        <v>16878.848000000002</v>
      </c>
      <c r="G83" s="1054"/>
      <c r="H83" s="353"/>
      <c r="I83" s="353"/>
      <c r="J83" s="353"/>
      <c r="K83" s="353"/>
      <c r="L83" s="353"/>
      <c r="M83" s="353"/>
      <c r="N83" s="353"/>
      <c r="O83" s="353"/>
      <c r="P83" s="353"/>
      <c r="Q83" s="353"/>
      <c r="R83" s="353"/>
    </row>
    <row r="84" spans="1:18" ht="12.75" customHeight="1">
      <c r="A84" s="339" t="s">
        <v>823</v>
      </c>
      <c r="B84" s="359">
        <v>1825.991</v>
      </c>
      <c r="C84" s="359">
        <v>0</v>
      </c>
      <c r="D84" s="359">
        <v>-253.61</v>
      </c>
      <c r="E84" s="359">
        <v>0</v>
      </c>
      <c r="F84" s="354">
        <v>1572.38</v>
      </c>
      <c r="G84" s="1054"/>
      <c r="H84" s="353"/>
      <c r="I84" s="353"/>
      <c r="J84" s="353"/>
      <c r="K84" s="353"/>
      <c r="L84" s="353"/>
      <c r="M84" s="353"/>
      <c r="N84" s="353"/>
      <c r="O84" s="353"/>
      <c r="P84" s="353"/>
      <c r="Q84" s="353"/>
      <c r="R84" s="353"/>
    </row>
    <row r="85" spans="1:18" ht="12.75" customHeight="1">
      <c r="A85" s="340" t="s">
        <v>809</v>
      </c>
      <c r="B85" s="359">
        <v>9856.0499999999993</v>
      </c>
      <c r="C85" s="359">
        <v>0</v>
      </c>
      <c r="D85" s="359">
        <v>0</v>
      </c>
      <c r="E85" s="359">
        <v>-792.87099999999998</v>
      </c>
      <c r="F85" s="354">
        <v>9063.1790000000001</v>
      </c>
      <c r="G85" s="1054"/>
      <c r="H85" s="353"/>
      <c r="I85" s="353"/>
      <c r="J85" s="353"/>
      <c r="K85" s="353"/>
      <c r="L85" s="353"/>
      <c r="M85" s="353"/>
      <c r="N85" s="353"/>
      <c r="O85" s="353"/>
      <c r="P85" s="353"/>
      <c r="Q85" s="353"/>
      <c r="R85" s="353"/>
    </row>
    <row r="86" spans="1:18" ht="25.5" customHeight="1">
      <c r="A86" s="340" t="s">
        <v>857</v>
      </c>
      <c r="B86" s="359">
        <v>1152.761</v>
      </c>
      <c r="C86" s="359">
        <v>119.06</v>
      </c>
      <c r="D86" s="359">
        <v>0</v>
      </c>
      <c r="E86" s="359">
        <v>706.02800000000002</v>
      </c>
      <c r="F86" s="354">
        <v>1977.8489999999999</v>
      </c>
      <c r="G86" s="1054"/>
      <c r="H86" s="353"/>
      <c r="I86" s="353"/>
      <c r="J86" s="353"/>
      <c r="K86" s="353"/>
      <c r="L86" s="353"/>
      <c r="M86" s="353"/>
      <c r="N86" s="353"/>
      <c r="O86" s="353"/>
      <c r="P86" s="353"/>
      <c r="Q86" s="353"/>
      <c r="R86" s="353"/>
    </row>
    <row r="87" spans="1:18" ht="12.75" customHeight="1">
      <c r="A87" s="338" t="s">
        <v>836</v>
      </c>
      <c r="B87" s="359">
        <v>303.23599999999999</v>
      </c>
      <c r="C87" s="359">
        <v>0</v>
      </c>
      <c r="D87" s="359">
        <v>0</v>
      </c>
      <c r="E87" s="359">
        <v>-303.23599999999999</v>
      </c>
      <c r="F87" s="354">
        <v>0</v>
      </c>
      <c r="G87" s="1054"/>
      <c r="H87" s="353"/>
      <c r="I87" s="353"/>
      <c r="J87" s="353"/>
      <c r="K87" s="353"/>
      <c r="L87" s="353"/>
      <c r="M87" s="353"/>
      <c r="N87" s="353"/>
      <c r="O87" s="353"/>
      <c r="P87" s="353"/>
      <c r="Q87" s="353"/>
      <c r="R87" s="353"/>
    </row>
    <row r="88" spans="1:18" ht="12.75" customHeight="1">
      <c r="A88" s="338" t="s">
        <v>837</v>
      </c>
      <c r="B88" s="359">
        <v>368.03699999999998</v>
      </c>
      <c r="C88" s="359">
        <v>0</v>
      </c>
      <c r="D88" s="359">
        <v>0</v>
      </c>
      <c r="E88" s="359">
        <v>-368.03699999999998</v>
      </c>
      <c r="F88" s="354">
        <v>0</v>
      </c>
      <c r="G88" s="1054"/>
      <c r="H88" s="353"/>
      <c r="I88" s="353"/>
      <c r="J88" s="353"/>
      <c r="K88" s="353"/>
      <c r="L88" s="353"/>
      <c r="M88" s="353"/>
      <c r="N88" s="353"/>
      <c r="O88" s="353"/>
      <c r="P88" s="353"/>
      <c r="Q88" s="353"/>
      <c r="R88" s="353"/>
    </row>
    <row r="89" spans="1:18" ht="12.75" customHeight="1">
      <c r="A89" s="341" t="s">
        <v>838</v>
      </c>
      <c r="B89" s="359">
        <v>10.478</v>
      </c>
      <c r="C89" s="359">
        <v>0</v>
      </c>
      <c r="D89" s="359">
        <v>0</v>
      </c>
      <c r="E89" s="359">
        <v>-10.478</v>
      </c>
      <c r="F89" s="354">
        <v>0</v>
      </c>
      <c r="G89" s="1054"/>
      <c r="H89" s="353"/>
      <c r="I89" s="353"/>
      <c r="J89" s="353"/>
      <c r="K89" s="353"/>
      <c r="L89" s="353"/>
      <c r="M89" s="353"/>
      <c r="N89" s="353"/>
      <c r="O89" s="353"/>
      <c r="P89" s="353"/>
      <c r="Q89" s="353"/>
      <c r="R89" s="353"/>
    </row>
    <row r="90" spans="1:18" ht="12.75" customHeight="1">
      <c r="A90" s="339"/>
      <c r="B90" s="359"/>
      <c r="C90" s="359"/>
      <c r="D90" s="359"/>
      <c r="E90" s="359"/>
      <c r="F90" s="354"/>
      <c r="G90" s="1054"/>
      <c r="H90" s="353"/>
      <c r="I90" s="353"/>
      <c r="J90" s="353"/>
      <c r="K90" s="353"/>
      <c r="L90" s="353"/>
      <c r="M90" s="353"/>
      <c r="N90" s="353"/>
      <c r="O90" s="353"/>
      <c r="P90" s="353"/>
      <c r="Q90" s="353"/>
      <c r="R90" s="353"/>
    </row>
    <row r="91" spans="1:18" ht="12.75" customHeight="1">
      <c r="A91" s="342" t="s">
        <v>839</v>
      </c>
      <c r="B91" s="361">
        <v>-3507.5540000000001</v>
      </c>
      <c r="C91" s="361">
        <v>0</v>
      </c>
      <c r="D91" s="361">
        <v>0</v>
      </c>
      <c r="E91" s="361">
        <v>-536.88499999999999</v>
      </c>
      <c r="F91" s="351">
        <v>-4044.4389999999999</v>
      </c>
      <c r="G91" s="1054"/>
      <c r="H91" s="353"/>
      <c r="I91" s="353"/>
      <c r="J91" s="353"/>
      <c r="K91" s="353"/>
      <c r="L91" s="353"/>
      <c r="M91" s="353"/>
      <c r="N91" s="353"/>
      <c r="O91" s="353"/>
      <c r="P91" s="353"/>
      <c r="Q91" s="353"/>
      <c r="R91" s="353"/>
    </row>
    <row r="92" spans="1:18" ht="12.75" customHeight="1">
      <c r="A92" s="338" t="s">
        <v>840</v>
      </c>
      <c r="B92" s="359">
        <v>-4258.2219999999998</v>
      </c>
      <c r="C92" s="359">
        <v>0</v>
      </c>
      <c r="D92" s="359">
        <v>0</v>
      </c>
      <c r="E92" s="359">
        <v>-148.863</v>
      </c>
      <c r="F92" s="354">
        <v>-4407.0860000000002</v>
      </c>
      <c r="G92" s="1054"/>
      <c r="H92" s="353"/>
      <c r="I92" s="353"/>
      <c r="J92" s="353"/>
      <c r="K92" s="353"/>
      <c r="L92" s="353"/>
      <c r="M92" s="353"/>
      <c r="N92" s="353"/>
      <c r="O92" s="353"/>
      <c r="P92" s="353"/>
      <c r="Q92" s="353"/>
      <c r="R92" s="353"/>
    </row>
    <row r="93" spans="1:18" ht="12.75" customHeight="1">
      <c r="A93" s="1006"/>
      <c r="B93" s="359"/>
      <c r="C93" s="359"/>
      <c r="D93" s="359"/>
      <c r="E93" s="359"/>
      <c r="F93" s="354"/>
      <c r="G93" s="1054"/>
      <c r="H93" s="353"/>
      <c r="I93" s="353"/>
      <c r="J93" s="353"/>
      <c r="K93" s="353"/>
      <c r="L93" s="353"/>
      <c r="M93" s="353"/>
      <c r="N93" s="353"/>
      <c r="O93" s="353"/>
      <c r="P93" s="353"/>
      <c r="Q93" s="353"/>
      <c r="R93" s="353"/>
    </row>
    <row r="94" spans="1:18" ht="12.75" customHeight="1">
      <c r="A94" s="328" t="s">
        <v>841</v>
      </c>
      <c r="B94" s="359">
        <v>0</v>
      </c>
      <c r="C94" s="359">
        <v>0</v>
      </c>
      <c r="D94" s="359">
        <v>0</v>
      </c>
      <c r="E94" s="359">
        <v>-42.677999999999997</v>
      </c>
      <c r="F94" s="354">
        <v>-42.677999999999997</v>
      </c>
      <c r="G94" s="1054"/>
      <c r="H94" s="353"/>
      <c r="I94" s="353"/>
      <c r="J94" s="353"/>
      <c r="K94" s="353"/>
      <c r="L94" s="353"/>
      <c r="M94" s="353"/>
      <c r="N94" s="353"/>
      <c r="O94" s="353"/>
      <c r="P94" s="353"/>
      <c r="Q94" s="353"/>
      <c r="R94" s="353"/>
    </row>
    <row r="95" spans="1:18" ht="12.75" customHeight="1">
      <c r="A95" s="1005" t="s">
        <v>825</v>
      </c>
      <c r="B95" s="359">
        <v>0</v>
      </c>
      <c r="C95" s="359">
        <v>0</v>
      </c>
      <c r="D95" s="359">
        <v>0</v>
      </c>
      <c r="E95" s="359">
        <v>-389.82600000000002</v>
      </c>
      <c r="F95" s="354">
        <v>-389.82600000000002</v>
      </c>
      <c r="G95" s="1054"/>
      <c r="H95" s="353"/>
      <c r="I95" s="353"/>
      <c r="J95" s="353"/>
      <c r="K95" s="353"/>
      <c r="L95" s="353"/>
      <c r="M95" s="353"/>
      <c r="N95" s="353"/>
      <c r="O95" s="353"/>
      <c r="P95" s="353"/>
      <c r="Q95" s="353"/>
      <c r="R95" s="353"/>
    </row>
    <row r="96" spans="1:18" ht="12.75" customHeight="1">
      <c r="A96" s="338" t="s">
        <v>858</v>
      </c>
      <c r="B96" s="359">
        <v>750.66800000000001</v>
      </c>
      <c r="C96" s="359">
        <v>0</v>
      </c>
      <c r="D96" s="359">
        <v>0</v>
      </c>
      <c r="E96" s="359">
        <v>44.481999999999999</v>
      </c>
      <c r="F96" s="354">
        <v>795.15099999999995</v>
      </c>
      <c r="G96" s="1054"/>
      <c r="H96" s="353"/>
      <c r="I96" s="353"/>
      <c r="J96" s="353"/>
      <c r="K96" s="353"/>
      <c r="L96" s="353"/>
      <c r="M96" s="353"/>
      <c r="N96" s="353"/>
      <c r="O96" s="353"/>
      <c r="P96" s="353"/>
      <c r="Q96" s="353"/>
      <c r="R96" s="353"/>
    </row>
    <row r="97" spans="1:18" ht="12.75" customHeight="1">
      <c r="A97" s="342" t="s">
        <v>843</v>
      </c>
      <c r="B97" s="361">
        <v>-297.08699999999999</v>
      </c>
      <c r="C97" s="359">
        <v>0</v>
      </c>
      <c r="D97" s="359">
        <v>0</v>
      </c>
      <c r="E97" s="361">
        <v>0</v>
      </c>
      <c r="F97" s="351">
        <v>-297.08699999999999</v>
      </c>
      <c r="G97" s="1054"/>
      <c r="H97" s="353"/>
      <c r="I97" s="353"/>
      <c r="J97" s="353"/>
      <c r="K97" s="353"/>
      <c r="L97" s="353"/>
      <c r="M97" s="353"/>
      <c r="N97" s="353"/>
      <c r="O97" s="353"/>
      <c r="P97" s="353"/>
      <c r="Q97" s="353"/>
      <c r="R97" s="353"/>
    </row>
    <row r="98" spans="1:18" ht="12.75" customHeight="1">
      <c r="A98" s="336"/>
      <c r="B98" s="359"/>
      <c r="C98" s="359"/>
      <c r="D98" s="359"/>
      <c r="E98" s="359"/>
      <c r="F98" s="354"/>
      <c r="G98" s="1054"/>
      <c r="H98" s="353"/>
      <c r="I98" s="353"/>
      <c r="J98" s="353"/>
      <c r="K98" s="353"/>
      <c r="L98" s="353"/>
      <c r="M98" s="353"/>
      <c r="N98" s="353"/>
      <c r="O98" s="353"/>
      <c r="P98" s="353"/>
      <c r="Q98" s="353"/>
      <c r="R98" s="353"/>
    </row>
    <row r="99" spans="1:18" ht="12.75" customHeight="1">
      <c r="A99" s="342" t="s">
        <v>844</v>
      </c>
      <c r="B99" s="361">
        <v>-15361.665999999999</v>
      </c>
      <c r="C99" s="361">
        <v>306.38299999999998</v>
      </c>
      <c r="D99" s="361">
        <v>52.033999999999999</v>
      </c>
      <c r="E99" s="361">
        <v>571.00300000000004</v>
      </c>
      <c r="F99" s="351">
        <v>-14432.244000000001</v>
      </c>
      <c r="G99" s="1054"/>
      <c r="H99" s="353"/>
      <c r="I99" s="353"/>
      <c r="J99" s="353"/>
      <c r="K99" s="353"/>
      <c r="L99" s="353"/>
      <c r="M99" s="353"/>
      <c r="N99" s="353"/>
      <c r="O99" s="353"/>
      <c r="P99" s="353"/>
      <c r="Q99" s="353"/>
      <c r="R99" s="353"/>
    </row>
    <row r="100" spans="1:18" ht="12.75" customHeight="1">
      <c r="A100" s="338" t="s">
        <v>5</v>
      </c>
      <c r="B100" s="359">
        <v>-13587.183000000001</v>
      </c>
      <c r="C100" s="359">
        <v>311.91899999999998</v>
      </c>
      <c r="D100" s="359">
        <v>0</v>
      </c>
      <c r="E100" s="359">
        <v>606.25699999999995</v>
      </c>
      <c r="F100" s="354">
        <v>-12669.004999999999</v>
      </c>
      <c r="G100" s="1054"/>
      <c r="H100" s="353"/>
      <c r="I100" s="353"/>
      <c r="J100" s="353"/>
      <c r="K100" s="353"/>
      <c r="L100" s="353"/>
      <c r="M100" s="353"/>
      <c r="N100" s="353"/>
      <c r="O100" s="353"/>
      <c r="P100" s="353"/>
      <c r="Q100" s="353"/>
      <c r="R100" s="353"/>
    </row>
    <row r="101" spans="1:18" ht="12.75" customHeight="1">
      <c r="A101" s="338" t="s">
        <v>845</v>
      </c>
      <c r="B101" s="359">
        <v>-1768.905</v>
      </c>
      <c r="C101" s="359">
        <v>-5.5359999999999996</v>
      </c>
      <c r="D101" s="359">
        <v>52.033999999999999</v>
      </c>
      <c r="E101" s="359">
        <v>-35.253999999999998</v>
      </c>
      <c r="F101" s="354">
        <v>-1757.6610000000001</v>
      </c>
      <c r="G101" s="1054"/>
      <c r="H101" s="353"/>
      <c r="I101" s="353"/>
      <c r="J101" s="353"/>
      <c r="K101" s="353"/>
      <c r="L101" s="353"/>
      <c r="M101" s="353"/>
      <c r="N101" s="353"/>
      <c r="O101" s="353"/>
      <c r="P101" s="353"/>
      <c r="Q101" s="353"/>
      <c r="R101" s="353"/>
    </row>
    <row r="102" spans="1:18" ht="12.75" customHeight="1">
      <c r="A102" s="338" t="s">
        <v>846</v>
      </c>
      <c r="B102" s="359">
        <v>-5.577</v>
      </c>
      <c r="C102" s="359">
        <v>0</v>
      </c>
      <c r="D102" s="359">
        <v>0</v>
      </c>
      <c r="E102" s="359">
        <v>0</v>
      </c>
      <c r="F102" s="354">
        <v>-5.577</v>
      </c>
      <c r="G102" s="1054"/>
      <c r="H102" s="353"/>
      <c r="I102" s="353"/>
      <c r="J102" s="353"/>
      <c r="K102" s="353"/>
      <c r="L102" s="353"/>
      <c r="M102" s="353"/>
      <c r="N102" s="353"/>
      <c r="O102" s="353"/>
      <c r="P102" s="353"/>
      <c r="Q102" s="353"/>
      <c r="R102" s="353"/>
    </row>
    <row r="103" spans="1:18" ht="12.75" customHeight="1">
      <c r="A103" s="338"/>
      <c r="B103" s="359"/>
      <c r="C103" s="359"/>
      <c r="D103" s="359"/>
      <c r="E103" s="359"/>
      <c r="F103" s="354"/>
      <c r="G103" s="1054"/>
      <c r="H103" s="353"/>
      <c r="I103" s="353"/>
      <c r="J103" s="353"/>
      <c r="K103" s="353"/>
      <c r="L103" s="353"/>
      <c r="M103" s="353"/>
      <c r="N103" s="353"/>
      <c r="O103" s="353"/>
      <c r="P103" s="353"/>
      <c r="Q103" s="353"/>
      <c r="R103" s="353"/>
    </row>
    <row r="104" spans="1:18" ht="13">
      <c r="A104" s="343" t="s">
        <v>859</v>
      </c>
      <c r="B104" s="361">
        <v>10463.849</v>
      </c>
      <c r="C104" s="361">
        <v>425.44299999999998</v>
      </c>
      <c r="D104" s="361">
        <v>-201.57599999999999</v>
      </c>
      <c r="E104" s="361">
        <v>30.77</v>
      </c>
      <c r="F104" s="351">
        <v>10718.486000000001</v>
      </c>
      <c r="G104" s="1054"/>
      <c r="H104" s="353"/>
      <c r="I104" s="353"/>
      <c r="J104" s="353"/>
      <c r="K104" s="353"/>
      <c r="L104" s="353"/>
      <c r="M104" s="353"/>
      <c r="N104" s="353"/>
      <c r="O104" s="353"/>
      <c r="P104" s="353"/>
      <c r="Q104" s="353"/>
      <c r="R104" s="353"/>
    </row>
    <row r="105" spans="1:18" ht="13">
      <c r="A105" s="344" t="s">
        <v>832</v>
      </c>
      <c r="B105" s="361">
        <v>-3400.8609999999999</v>
      </c>
      <c r="C105" s="361">
        <v>-96.816999999999993</v>
      </c>
      <c r="D105" s="361">
        <v>201.57599999999999</v>
      </c>
      <c r="E105" s="361">
        <v>-111.744</v>
      </c>
      <c r="F105" s="351">
        <v>-3407.846</v>
      </c>
      <c r="G105" s="1054"/>
      <c r="H105" s="353"/>
      <c r="I105" s="353"/>
      <c r="J105" s="353"/>
      <c r="K105" s="353"/>
      <c r="L105" s="353"/>
      <c r="M105" s="353"/>
      <c r="N105" s="353"/>
      <c r="O105" s="353"/>
      <c r="P105" s="353"/>
      <c r="Q105" s="353"/>
      <c r="R105" s="353"/>
    </row>
    <row r="106" spans="1:18" ht="13">
      <c r="A106" s="343" t="s">
        <v>860</v>
      </c>
      <c r="B106" s="361">
        <v>-80.972999999999999</v>
      </c>
      <c r="C106" s="361">
        <v>0</v>
      </c>
      <c r="D106" s="361">
        <v>0</v>
      </c>
      <c r="E106" s="361">
        <v>80.972999999999999</v>
      </c>
      <c r="F106" s="351">
        <v>0</v>
      </c>
      <c r="G106" s="1054"/>
      <c r="H106" s="353"/>
      <c r="I106" s="353"/>
      <c r="J106" s="353"/>
      <c r="K106" s="353"/>
      <c r="L106" s="353"/>
      <c r="M106" s="353"/>
      <c r="N106" s="353"/>
      <c r="O106" s="353"/>
      <c r="P106" s="353"/>
      <c r="Q106" s="353"/>
      <c r="R106" s="353"/>
    </row>
    <row r="107" spans="1:18" ht="13">
      <c r="A107" s="343" t="s">
        <v>861</v>
      </c>
      <c r="B107" s="361">
        <v>-167.108</v>
      </c>
      <c r="C107" s="361">
        <v>-109.462</v>
      </c>
      <c r="D107" s="361">
        <v>0</v>
      </c>
      <c r="E107" s="361">
        <v>0</v>
      </c>
      <c r="F107" s="351">
        <v>-276.57100000000003</v>
      </c>
      <c r="G107" s="1054"/>
      <c r="H107" s="353"/>
      <c r="I107" s="353"/>
      <c r="J107" s="353"/>
      <c r="K107" s="353"/>
      <c r="L107" s="353"/>
      <c r="M107" s="353"/>
      <c r="N107" s="353"/>
      <c r="O107" s="353"/>
      <c r="P107" s="353"/>
      <c r="Q107" s="353"/>
      <c r="R107" s="353"/>
    </row>
    <row r="108" spans="1:18" ht="13">
      <c r="A108" s="343"/>
      <c r="B108" s="354"/>
      <c r="C108" s="354"/>
      <c r="D108" s="354"/>
      <c r="E108" s="354">
        <v>0</v>
      </c>
      <c r="F108" s="354">
        <v>0</v>
      </c>
      <c r="G108" s="1054"/>
      <c r="H108" s="353"/>
      <c r="I108" s="353"/>
      <c r="J108" s="353"/>
      <c r="K108" s="353"/>
      <c r="L108" s="353"/>
      <c r="M108" s="353"/>
      <c r="N108" s="353"/>
      <c r="O108" s="353"/>
      <c r="P108" s="353"/>
      <c r="Q108" s="353"/>
      <c r="R108" s="353"/>
    </row>
    <row r="109" spans="1:18" ht="13.5" thickBot="1">
      <c r="A109" s="357" t="s">
        <v>862</v>
      </c>
      <c r="B109" s="358">
        <v>6814.9049999999997</v>
      </c>
      <c r="C109" s="358">
        <v>219.16300000000001</v>
      </c>
      <c r="D109" s="358">
        <v>0</v>
      </c>
      <c r="E109" s="358">
        <v>0</v>
      </c>
      <c r="F109" s="358">
        <v>7034.0680000000002</v>
      </c>
      <c r="G109" s="1054"/>
      <c r="H109" s="353"/>
      <c r="I109" s="353"/>
      <c r="J109" s="353"/>
      <c r="K109" s="353"/>
      <c r="L109" s="353"/>
      <c r="M109" s="353"/>
      <c r="N109" s="353"/>
      <c r="O109" s="353"/>
      <c r="P109" s="353"/>
      <c r="Q109" s="353"/>
      <c r="R109" s="353"/>
    </row>
    <row r="110" spans="1:18" ht="13">
      <c r="A110" s="362"/>
      <c r="B110" s="351"/>
    </row>
    <row r="111" spans="1:18" ht="16.5" customHeight="1">
      <c r="F111" s="309" t="s">
        <v>1433</v>
      </c>
    </row>
    <row r="112" spans="1:18" ht="13">
      <c r="A112" s="1053" t="s">
        <v>1432</v>
      </c>
      <c r="B112" s="1052"/>
      <c r="C112" s="1052"/>
      <c r="D112" s="1052"/>
      <c r="E112" s="1052"/>
      <c r="F112" s="1052"/>
    </row>
    <row r="113" spans="1:15" ht="12.75" customHeight="1">
      <c r="A113" s="1898" t="s">
        <v>1092</v>
      </c>
      <c r="B113" s="1899"/>
      <c r="C113" s="1899"/>
      <c r="D113" s="1899"/>
      <c r="E113" s="1899"/>
      <c r="F113" s="1899"/>
    </row>
    <row r="114" spans="1:15" ht="17.25" customHeight="1">
      <c r="A114" s="1893"/>
      <c r="B114" s="1900" t="s">
        <v>849</v>
      </c>
      <c r="C114" s="1900" t="s">
        <v>850</v>
      </c>
      <c r="D114" s="1900" t="s">
        <v>851</v>
      </c>
      <c r="E114" s="1900" t="s">
        <v>855</v>
      </c>
      <c r="F114" s="1900" t="s">
        <v>856</v>
      </c>
    </row>
    <row r="115" spans="1:15" ht="17.25" customHeight="1">
      <c r="A115" s="1893"/>
      <c r="B115" s="1896"/>
      <c r="C115" s="1896"/>
      <c r="D115" s="1896"/>
      <c r="E115" s="1897"/>
      <c r="F115" s="1896"/>
    </row>
    <row r="116" spans="1:15">
      <c r="A116" s="1049"/>
      <c r="B116" s="349"/>
      <c r="C116" s="349"/>
      <c r="D116" s="350"/>
      <c r="E116" s="349"/>
    </row>
    <row r="117" spans="1:15" ht="13">
      <c r="A117" s="336" t="s">
        <v>834</v>
      </c>
      <c r="B117" s="351">
        <v>28150.9</v>
      </c>
      <c r="C117" s="351">
        <v>0</v>
      </c>
      <c r="D117" s="351">
        <v>110.011</v>
      </c>
      <c r="E117" s="351">
        <v>-53.402000000000001</v>
      </c>
      <c r="F117" s="351">
        <v>28207.508999999998</v>
      </c>
      <c r="H117" s="363"/>
      <c r="I117" s="363"/>
      <c r="J117" s="363"/>
      <c r="K117" s="363"/>
      <c r="L117" s="363"/>
      <c r="M117" s="363"/>
      <c r="N117" s="363"/>
      <c r="O117" s="363"/>
    </row>
    <row r="118" spans="1:15" ht="13">
      <c r="A118" s="337"/>
      <c r="B118" s="354"/>
      <c r="C118" s="354"/>
      <c r="D118" s="354"/>
      <c r="E118" s="354"/>
      <c r="F118" s="354"/>
      <c r="H118" s="363"/>
      <c r="I118" s="363"/>
      <c r="J118" s="363"/>
      <c r="K118" s="363"/>
      <c r="L118" s="363"/>
      <c r="M118" s="363"/>
      <c r="N118" s="363"/>
      <c r="O118" s="363"/>
    </row>
    <row r="119" spans="1:15" ht="13">
      <c r="A119" s="338" t="s">
        <v>822</v>
      </c>
      <c r="B119" s="354">
        <v>16841.219000000001</v>
      </c>
      <c r="C119" s="354">
        <v>0</v>
      </c>
      <c r="D119" s="354">
        <v>110.011</v>
      </c>
      <c r="E119" s="354">
        <v>716.96</v>
      </c>
      <c r="F119" s="354">
        <v>17668.190999999999</v>
      </c>
      <c r="H119" s="363"/>
      <c r="I119" s="363"/>
      <c r="J119" s="363"/>
      <c r="K119" s="363"/>
      <c r="L119" s="363"/>
      <c r="M119" s="363"/>
      <c r="N119" s="363"/>
      <c r="O119" s="363"/>
    </row>
    <row r="120" spans="1:15" ht="13">
      <c r="A120" s="339" t="s">
        <v>808</v>
      </c>
      <c r="B120" s="359">
        <v>15634.585999999999</v>
      </c>
      <c r="C120" s="359">
        <v>0</v>
      </c>
      <c r="D120" s="359">
        <v>0</v>
      </c>
      <c r="E120" s="359">
        <v>789.86400000000003</v>
      </c>
      <c r="F120" s="354">
        <v>16424.451000000001</v>
      </c>
      <c r="H120" s="363"/>
      <c r="I120" s="363"/>
      <c r="J120" s="363"/>
      <c r="K120" s="363"/>
      <c r="L120" s="363"/>
      <c r="M120" s="363"/>
      <c r="N120" s="363"/>
      <c r="O120" s="363"/>
    </row>
    <row r="121" spans="1:15" ht="13">
      <c r="A121" s="339" t="s">
        <v>823</v>
      </c>
      <c r="B121" s="359">
        <v>1206.6320000000001</v>
      </c>
      <c r="C121" s="359">
        <v>0</v>
      </c>
      <c r="D121" s="359">
        <v>110.011</v>
      </c>
      <c r="E121" s="359">
        <v>-72.903000000000006</v>
      </c>
      <c r="F121" s="354">
        <v>1243.74</v>
      </c>
      <c r="H121" s="363"/>
      <c r="I121" s="363"/>
      <c r="J121" s="363"/>
      <c r="K121" s="363"/>
      <c r="L121" s="363"/>
      <c r="M121" s="363"/>
      <c r="N121" s="363"/>
      <c r="O121" s="363"/>
    </row>
    <row r="122" spans="1:15" ht="13">
      <c r="A122" s="340" t="s">
        <v>809</v>
      </c>
      <c r="B122" s="359">
        <v>9444.9570000000003</v>
      </c>
      <c r="C122" s="359">
        <v>0</v>
      </c>
      <c r="D122" s="359">
        <v>0</v>
      </c>
      <c r="E122" s="359">
        <v>-823.34799999999996</v>
      </c>
      <c r="F122" s="354">
        <v>8621.6080000000002</v>
      </c>
      <c r="H122" s="363"/>
      <c r="I122" s="363"/>
      <c r="J122" s="363"/>
      <c r="K122" s="363"/>
      <c r="L122" s="363"/>
      <c r="M122" s="363"/>
      <c r="N122" s="363"/>
      <c r="O122" s="363"/>
    </row>
    <row r="123" spans="1:15" ht="26">
      <c r="A123" s="340" t="s">
        <v>857</v>
      </c>
      <c r="B123" s="359">
        <v>1231.9190000000001</v>
      </c>
      <c r="C123" s="359">
        <v>0</v>
      </c>
      <c r="D123" s="359">
        <v>0</v>
      </c>
      <c r="E123" s="359">
        <v>685.78899999999999</v>
      </c>
      <c r="F123" s="354">
        <v>1917.7080000000001</v>
      </c>
      <c r="H123" s="363"/>
      <c r="I123" s="363"/>
      <c r="J123" s="363"/>
      <c r="K123" s="363"/>
      <c r="L123" s="363"/>
      <c r="M123" s="363"/>
      <c r="N123" s="363"/>
      <c r="O123" s="363"/>
    </row>
    <row r="124" spans="1:15" ht="13">
      <c r="A124" s="338" t="s">
        <v>836</v>
      </c>
      <c r="B124" s="359">
        <v>402.87799999999999</v>
      </c>
      <c r="C124" s="359">
        <v>0</v>
      </c>
      <c r="D124" s="359">
        <v>0</v>
      </c>
      <c r="E124" s="359">
        <v>-402.87799999999999</v>
      </c>
      <c r="F124" s="354">
        <v>0</v>
      </c>
      <c r="H124" s="363"/>
      <c r="I124" s="363"/>
      <c r="J124" s="363"/>
      <c r="K124" s="363"/>
      <c r="L124" s="363"/>
      <c r="M124" s="363"/>
      <c r="N124" s="363"/>
      <c r="O124" s="363"/>
    </row>
    <row r="125" spans="1:15" ht="13">
      <c r="A125" s="338" t="s">
        <v>837</v>
      </c>
      <c r="B125" s="359">
        <v>240.922</v>
      </c>
      <c r="C125" s="359">
        <v>0</v>
      </c>
      <c r="D125" s="359">
        <v>0</v>
      </c>
      <c r="E125" s="359">
        <v>-240.922</v>
      </c>
      <c r="F125" s="354">
        <v>0</v>
      </c>
      <c r="H125" s="363"/>
      <c r="I125" s="363"/>
      <c r="J125" s="363"/>
      <c r="K125" s="363"/>
      <c r="L125" s="363"/>
      <c r="M125" s="363"/>
      <c r="N125" s="363"/>
      <c r="O125" s="363"/>
    </row>
    <row r="126" spans="1:15" ht="13">
      <c r="A126" s="341" t="s">
        <v>838</v>
      </c>
      <c r="B126" s="359">
        <v>-10.997</v>
      </c>
      <c r="C126" s="359">
        <v>0</v>
      </c>
      <c r="D126" s="359">
        <v>0</v>
      </c>
      <c r="E126" s="359">
        <v>10.997</v>
      </c>
      <c r="F126" s="354">
        <v>0</v>
      </c>
      <c r="H126" s="363"/>
      <c r="I126" s="363"/>
      <c r="J126" s="363"/>
      <c r="K126" s="363"/>
      <c r="L126" s="363"/>
      <c r="M126" s="363"/>
      <c r="N126" s="363"/>
      <c r="O126" s="363"/>
    </row>
    <row r="127" spans="1:15" ht="13">
      <c r="A127" s="339"/>
      <c r="B127" s="359"/>
      <c r="C127" s="359"/>
      <c r="D127" s="359"/>
      <c r="E127" s="359"/>
      <c r="F127" s="354"/>
      <c r="H127" s="363"/>
      <c r="I127" s="363"/>
      <c r="J127" s="363"/>
      <c r="K127" s="363"/>
      <c r="L127" s="363"/>
      <c r="M127" s="363"/>
      <c r="N127" s="363"/>
      <c r="O127" s="363"/>
    </row>
    <row r="128" spans="1:15" ht="13">
      <c r="A128" s="342" t="s">
        <v>839</v>
      </c>
      <c r="B128" s="361">
        <v>-3372.0749999999998</v>
      </c>
      <c r="C128" s="361">
        <v>0</v>
      </c>
      <c r="D128" s="361">
        <v>0</v>
      </c>
      <c r="E128" s="361">
        <v>-431.50799999999998</v>
      </c>
      <c r="F128" s="351">
        <v>-3803.5830000000001</v>
      </c>
      <c r="H128" s="363"/>
      <c r="I128" s="363"/>
      <c r="J128" s="363"/>
      <c r="K128" s="363"/>
      <c r="L128" s="363"/>
      <c r="M128" s="363"/>
      <c r="N128" s="363"/>
      <c r="O128" s="363"/>
    </row>
    <row r="129" spans="1:15" ht="13">
      <c r="A129" s="338" t="s">
        <v>840</v>
      </c>
      <c r="B129" s="359">
        <v>-4157.5020000000004</v>
      </c>
      <c r="C129" s="359">
        <v>0</v>
      </c>
      <c r="D129" s="359">
        <v>0</v>
      </c>
      <c r="E129" s="359">
        <v>-48.543999999999997</v>
      </c>
      <c r="F129" s="354">
        <v>-4206.0460000000003</v>
      </c>
      <c r="H129" s="363"/>
      <c r="I129" s="363"/>
      <c r="J129" s="363"/>
      <c r="K129" s="363"/>
      <c r="L129" s="363"/>
      <c r="M129" s="363"/>
      <c r="N129" s="363"/>
      <c r="O129" s="363"/>
    </row>
    <row r="130" spans="1:15" ht="13">
      <c r="A130" s="1006"/>
      <c r="B130" s="359"/>
      <c r="C130" s="359"/>
      <c r="D130" s="359"/>
      <c r="E130" s="359"/>
      <c r="F130" s="354"/>
      <c r="H130" s="363"/>
      <c r="I130" s="363"/>
      <c r="J130" s="363"/>
      <c r="K130" s="363"/>
      <c r="L130" s="363"/>
      <c r="M130" s="363"/>
      <c r="N130" s="363"/>
      <c r="O130" s="363"/>
    </row>
    <row r="131" spans="1:15" ht="13">
      <c r="A131" s="328" t="s">
        <v>841</v>
      </c>
      <c r="B131" s="359">
        <v>0</v>
      </c>
      <c r="C131" s="359">
        <v>0</v>
      </c>
      <c r="D131" s="359">
        <v>0</v>
      </c>
      <c r="E131" s="359">
        <v>-29.768000000000001</v>
      </c>
      <c r="F131" s="354">
        <v>-29.768000000000001</v>
      </c>
      <c r="H131" s="363"/>
      <c r="I131" s="363"/>
      <c r="J131" s="363"/>
      <c r="K131" s="363"/>
      <c r="L131" s="363"/>
      <c r="M131" s="363"/>
      <c r="N131" s="363"/>
      <c r="O131" s="363"/>
    </row>
    <row r="132" spans="1:15" ht="13">
      <c r="A132" s="1005" t="s">
        <v>825</v>
      </c>
      <c r="B132" s="359">
        <v>0</v>
      </c>
      <c r="C132" s="359">
        <v>0</v>
      </c>
      <c r="D132" s="359">
        <v>0</v>
      </c>
      <c r="E132" s="359">
        <v>-308.27699999999999</v>
      </c>
      <c r="F132" s="354">
        <v>-308.27699999999999</v>
      </c>
      <c r="H132" s="363"/>
      <c r="I132" s="363"/>
      <c r="J132" s="363"/>
      <c r="K132" s="363"/>
      <c r="L132" s="363"/>
      <c r="M132" s="363"/>
      <c r="N132" s="363"/>
      <c r="O132" s="363"/>
    </row>
    <row r="133" spans="1:15" ht="13">
      <c r="A133" s="338" t="s">
        <v>858</v>
      </c>
      <c r="B133" s="359">
        <v>785.42700000000002</v>
      </c>
      <c r="C133" s="359">
        <v>0</v>
      </c>
      <c r="D133" s="359">
        <v>0</v>
      </c>
      <c r="E133" s="359">
        <v>-44.917999999999999</v>
      </c>
      <c r="F133" s="354">
        <v>740.50800000000004</v>
      </c>
      <c r="H133" s="363"/>
      <c r="I133" s="363"/>
      <c r="J133" s="363"/>
      <c r="K133" s="363"/>
      <c r="L133" s="363"/>
      <c r="M133" s="363"/>
      <c r="N133" s="363"/>
      <c r="O133" s="363"/>
    </row>
    <row r="134" spans="1:15" ht="13">
      <c r="A134" s="342" t="s">
        <v>843</v>
      </c>
      <c r="B134" s="361">
        <v>-329.95499999999998</v>
      </c>
      <c r="C134" s="359">
        <v>0</v>
      </c>
      <c r="D134" s="359">
        <v>0</v>
      </c>
      <c r="E134" s="361">
        <v>30.638999999999999</v>
      </c>
      <c r="F134" s="351">
        <v>-299.31599999999997</v>
      </c>
      <c r="H134" s="363"/>
      <c r="I134" s="363"/>
      <c r="J134" s="363"/>
      <c r="K134" s="363"/>
      <c r="L134" s="363"/>
      <c r="M134" s="363"/>
      <c r="N134" s="363"/>
      <c r="O134" s="363"/>
    </row>
    <row r="135" spans="1:15" ht="13">
      <c r="A135" s="336"/>
      <c r="B135" s="359"/>
      <c r="C135" s="359"/>
      <c r="D135" s="359"/>
      <c r="E135" s="359"/>
      <c r="F135" s="354"/>
      <c r="H135" s="363"/>
      <c r="I135" s="363"/>
      <c r="J135" s="363"/>
      <c r="K135" s="363"/>
      <c r="L135" s="363"/>
      <c r="M135" s="363"/>
      <c r="N135" s="363"/>
      <c r="O135" s="363"/>
    </row>
    <row r="136" spans="1:15" ht="13">
      <c r="A136" s="342" t="s">
        <v>844</v>
      </c>
      <c r="B136" s="361">
        <v>-14588.09</v>
      </c>
      <c r="C136" s="361">
        <v>309.45100000000002</v>
      </c>
      <c r="D136" s="361">
        <v>0.95899999999999996</v>
      </c>
      <c r="E136" s="361">
        <v>436.08800000000002</v>
      </c>
      <c r="F136" s="351">
        <v>-13841.591</v>
      </c>
      <c r="H136" s="363"/>
      <c r="I136" s="363"/>
      <c r="J136" s="363"/>
      <c r="K136" s="363"/>
      <c r="L136" s="363"/>
      <c r="M136" s="363"/>
      <c r="N136" s="363"/>
      <c r="O136" s="363"/>
    </row>
    <row r="137" spans="1:15" ht="13">
      <c r="A137" s="338" t="s">
        <v>5</v>
      </c>
      <c r="B137" s="359">
        <v>-12907.419</v>
      </c>
      <c r="C137" s="359">
        <v>309.45100000000002</v>
      </c>
      <c r="D137" s="359">
        <v>0</v>
      </c>
      <c r="E137" s="359">
        <v>448.34899999999999</v>
      </c>
      <c r="F137" s="354">
        <v>-12149.618</v>
      </c>
      <c r="H137" s="363"/>
      <c r="I137" s="363"/>
      <c r="J137" s="363"/>
      <c r="K137" s="363"/>
      <c r="L137" s="363"/>
      <c r="M137" s="363"/>
      <c r="N137" s="363"/>
      <c r="O137" s="363"/>
    </row>
    <row r="138" spans="1:15" ht="13">
      <c r="A138" s="338" t="s">
        <v>845</v>
      </c>
      <c r="B138" s="359">
        <v>-1669.0740000000001</v>
      </c>
      <c r="C138" s="359">
        <v>0</v>
      </c>
      <c r="D138" s="359">
        <v>0.95899999999999996</v>
      </c>
      <c r="E138" s="359">
        <v>-12.260999999999999</v>
      </c>
      <c r="F138" s="354">
        <v>-1680.375</v>
      </c>
      <c r="H138" s="363"/>
      <c r="I138" s="363"/>
      <c r="J138" s="363"/>
      <c r="K138" s="363"/>
      <c r="L138" s="363"/>
      <c r="M138" s="363"/>
      <c r="N138" s="363"/>
      <c r="O138" s="363"/>
    </row>
    <row r="139" spans="1:15" ht="13">
      <c r="A139" s="338" t="s">
        <v>846</v>
      </c>
      <c r="B139" s="359">
        <v>-11.597</v>
      </c>
      <c r="C139" s="359">
        <v>0</v>
      </c>
      <c r="D139" s="359">
        <v>0</v>
      </c>
      <c r="E139" s="359">
        <v>0</v>
      </c>
      <c r="F139" s="354">
        <v>-11.597</v>
      </c>
      <c r="H139" s="363"/>
      <c r="I139" s="363"/>
      <c r="J139" s="363"/>
      <c r="K139" s="363"/>
      <c r="L139" s="363"/>
      <c r="M139" s="363"/>
      <c r="N139" s="363"/>
      <c r="O139" s="363"/>
    </row>
    <row r="140" spans="1:15" ht="13">
      <c r="A140" s="338"/>
      <c r="B140" s="359"/>
      <c r="C140" s="359"/>
      <c r="D140" s="359"/>
      <c r="E140" s="359"/>
      <c r="F140" s="354"/>
      <c r="H140" s="363"/>
      <c r="I140" s="363"/>
      <c r="J140" s="363"/>
      <c r="K140" s="363"/>
      <c r="L140" s="363"/>
      <c r="M140" s="363"/>
      <c r="N140" s="363"/>
      <c r="O140" s="363"/>
    </row>
    <row r="141" spans="1:15" ht="13">
      <c r="A141" s="343" t="s">
        <v>859</v>
      </c>
      <c r="B141" s="361">
        <v>9860.7790000000005</v>
      </c>
      <c r="C141" s="361">
        <v>309.45100000000002</v>
      </c>
      <c r="D141" s="361">
        <v>110.97</v>
      </c>
      <c r="E141" s="361">
        <v>-18.183</v>
      </c>
      <c r="F141" s="351">
        <v>10263.017</v>
      </c>
      <c r="H141" s="363"/>
      <c r="I141" s="363"/>
      <c r="J141" s="363"/>
      <c r="K141" s="363"/>
      <c r="L141" s="363"/>
      <c r="M141" s="363"/>
      <c r="N141" s="363"/>
      <c r="O141" s="363"/>
    </row>
    <row r="142" spans="1:15" ht="13">
      <c r="A142" s="344" t="s">
        <v>832</v>
      </c>
      <c r="B142" s="361">
        <v>-2969.029</v>
      </c>
      <c r="C142" s="361">
        <v>-34.643999999999998</v>
      </c>
      <c r="D142" s="361">
        <v>-110.97</v>
      </c>
      <c r="E142" s="361">
        <v>-73.668000000000006</v>
      </c>
      <c r="F142" s="351">
        <v>-3188.3130000000001</v>
      </c>
      <c r="H142" s="363"/>
      <c r="I142" s="363"/>
      <c r="J142" s="363"/>
      <c r="K142" s="363"/>
      <c r="L142" s="363"/>
      <c r="M142" s="363"/>
      <c r="N142" s="363"/>
      <c r="O142" s="363"/>
    </row>
    <row r="143" spans="1:15" ht="13">
      <c r="A143" s="343" t="s">
        <v>860</v>
      </c>
      <c r="B143" s="361">
        <v>-91.852000000000004</v>
      </c>
      <c r="C143" s="361">
        <v>0</v>
      </c>
      <c r="D143" s="361">
        <v>0</v>
      </c>
      <c r="E143" s="361">
        <v>91.852000000000004</v>
      </c>
      <c r="F143" s="351">
        <v>0</v>
      </c>
      <c r="H143" s="363"/>
      <c r="I143" s="363"/>
      <c r="J143" s="363"/>
      <c r="K143" s="363"/>
      <c r="L143" s="363"/>
      <c r="M143" s="363"/>
      <c r="N143" s="363"/>
      <c r="O143" s="363"/>
    </row>
    <row r="144" spans="1:15" ht="13">
      <c r="A144" s="343" t="s">
        <v>861</v>
      </c>
      <c r="B144" s="361">
        <v>-90.188999999999993</v>
      </c>
      <c r="C144" s="361">
        <v>-107.935</v>
      </c>
      <c r="D144" s="361">
        <v>0</v>
      </c>
      <c r="E144" s="361">
        <v>0</v>
      </c>
      <c r="F144" s="351">
        <v>-198.124</v>
      </c>
      <c r="H144" s="363"/>
      <c r="I144" s="363"/>
      <c r="J144" s="363"/>
      <c r="K144" s="363"/>
      <c r="L144" s="363"/>
      <c r="M144" s="363"/>
      <c r="N144" s="363"/>
      <c r="O144" s="363"/>
    </row>
    <row r="145" spans="1:18" ht="13">
      <c r="A145" s="343"/>
      <c r="B145" s="354"/>
      <c r="C145" s="354"/>
      <c r="D145" s="354"/>
      <c r="E145" s="354">
        <v>0</v>
      </c>
      <c r="F145" s="354">
        <v>0</v>
      </c>
      <c r="H145" s="363"/>
      <c r="I145" s="363"/>
      <c r="J145" s="363"/>
      <c r="K145" s="363"/>
      <c r="L145" s="363"/>
      <c r="M145" s="363"/>
      <c r="N145" s="363"/>
      <c r="O145" s="363"/>
    </row>
    <row r="146" spans="1:18" ht="13.5" thickBot="1">
      <c r="A146" s="357" t="s">
        <v>862</v>
      </c>
      <c r="B146" s="358">
        <v>6709.7070000000003</v>
      </c>
      <c r="C146" s="358">
        <v>166.87100000000001</v>
      </c>
      <c r="D146" s="358">
        <v>0</v>
      </c>
      <c r="E146" s="358">
        <v>0</v>
      </c>
      <c r="F146" s="358">
        <v>6876.5789999999997</v>
      </c>
      <c r="H146" s="363"/>
      <c r="I146" s="363"/>
      <c r="J146" s="363"/>
      <c r="K146" s="363"/>
      <c r="L146" s="363"/>
      <c r="M146" s="363"/>
      <c r="N146" s="363"/>
      <c r="O146" s="363"/>
    </row>
    <row r="147" spans="1:18" ht="13">
      <c r="A147" s="362"/>
      <c r="B147" s="351"/>
    </row>
    <row r="148" spans="1:18">
      <c r="F148" s="309" t="s">
        <v>1433</v>
      </c>
    </row>
    <row r="149" spans="1:18" ht="13">
      <c r="A149" s="1053" t="s">
        <v>1432</v>
      </c>
      <c r="B149" s="1052"/>
      <c r="C149" s="1052"/>
      <c r="D149" s="1052"/>
      <c r="E149" s="1052"/>
      <c r="F149" s="1052"/>
    </row>
    <row r="150" spans="1:18" ht="13">
      <c r="A150" s="1898" t="s">
        <v>1423</v>
      </c>
      <c r="B150" s="1899"/>
      <c r="C150" s="1899"/>
      <c r="D150" s="1899"/>
      <c r="E150" s="1899"/>
      <c r="F150" s="1899"/>
    </row>
    <row r="151" spans="1:18" ht="17.25" customHeight="1">
      <c r="A151" s="1893"/>
      <c r="B151" s="1900" t="s">
        <v>849</v>
      </c>
      <c r="C151" s="1900" t="s">
        <v>850</v>
      </c>
      <c r="D151" s="1900" t="s">
        <v>851</v>
      </c>
      <c r="E151" s="1900" t="s">
        <v>855</v>
      </c>
      <c r="F151" s="1900" t="s">
        <v>856</v>
      </c>
    </row>
    <row r="152" spans="1:18" ht="17.25" customHeight="1">
      <c r="A152" s="1893"/>
      <c r="B152" s="1896"/>
      <c r="C152" s="1896"/>
      <c r="D152" s="1896"/>
      <c r="E152" s="1897"/>
      <c r="F152" s="1896"/>
    </row>
    <row r="153" spans="1:18">
      <c r="A153" s="1049"/>
      <c r="B153" s="349"/>
      <c r="C153" s="349"/>
      <c r="D153" s="350"/>
      <c r="E153" s="349"/>
    </row>
    <row r="154" spans="1:18" ht="13">
      <c r="A154" s="336" t="s">
        <v>834</v>
      </c>
      <c r="B154" s="351">
        <v>117860.71400000001</v>
      </c>
      <c r="C154" s="351">
        <v>-901.36300000000006</v>
      </c>
      <c r="D154" s="351">
        <v>2499.1549999999997</v>
      </c>
      <c r="E154" s="351">
        <v>331.488</v>
      </c>
      <c r="F154" s="351">
        <v>119789.993</v>
      </c>
      <c r="H154" s="353"/>
      <c r="I154" s="353"/>
      <c r="J154" s="353"/>
      <c r="K154" s="353"/>
      <c r="L154" s="353"/>
      <c r="M154" s="353"/>
      <c r="N154" s="353"/>
      <c r="O154" s="353"/>
      <c r="P154" s="353"/>
      <c r="Q154" s="353"/>
      <c r="R154" s="353"/>
    </row>
    <row r="155" spans="1:18" ht="12.75" customHeight="1">
      <c r="A155" s="337"/>
      <c r="B155" s="354">
        <v>0</v>
      </c>
      <c r="C155" s="354">
        <v>0</v>
      </c>
      <c r="D155" s="354">
        <v>0</v>
      </c>
      <c r="E155" s="354">
        <v>0</v>
      </c>
      <c r="F155" s="354">
        <v>0</v>
      </c>
      <c r="H155" s="353"/>
      <c r="I155" s="353"/>
      <c r="J155" s="353"/>
      <c r="K155" s="353"/>
      <c r="L155" s="353"/>
      <c r="M155" s="353"/>
      <c r="N155" s="353"/>
      <c r="O155" s="353"/>
      <c r="P155" s="353"/>
      <c r="Q155" s="353"/>
      <c r="R155" s="353"/>
    </row>
    <row r="156" spans="1:18" ht="13">
      <c r="A156" s="338" t="s">
        <v>822</v>
      </c>
      <c r="B156" s="354">
        <v>67389.219000000012</v>
      </c>
      <c r="C156" s="354">
        <v>926.68299999999999</v>
      </c>
      <c r="D156" s="354">
        <v>2499.1549999999997</v>
      </c>
      <c r="E156" s="354">
        <v>3814.5779999999995</v>
      </c>
      <c r="F156" s="354">
        <v>74629.635999999999</v>
      </c>
      <c r="H156" s="353"/>
      <c r="I156" s="353"/>
      <c r="J156" s="353"/>
      <c r="K156" s="353"/>
      <c r="L156" s="353"/>
      <c r="M156" s="353"/>
      <c r="N156" s="353"/>
      <c r="O156" s="353"/>
      <c r="P156" s="353"/>
      <c r="Q156" s="353"/>
      <c r="R156" s="353"/>
    </row>
    <row r="157" spans="1:18" ht="13">
      <c r="A157" s="339" t="s">
        <v>808</v>
      </c>
      <c r="B157" s="359">
        <v>64242.100999999995</v>
      </c>
      <c r="C157" s="359">
        <v>926.68299999999999</v>
      </c>
      <c r="D157" s="359">
        <v>0</v>
      </c>
      <c r="E157" s="359">
        <v>3887.482</v>
      </c>
      <c r="F157" s="354">
        <v>69056.268000000011</v>
      </c>
      <c r="H157" s="353"/>
      <c r="I157" s="353"/>
      <c r="J157" s="353"/>
      <c r="K157" s="353"/>
      <c r="L157" s="353"/>
      <c r="M157" s="353"/>
      <c r="N157" s="353"/>
      <c r="O157" s="353"/>
      <c r="P157" s="353"/>
      <c r="Q157" s="353"/>
      <c r="R157" s="353"/>
    </row>
    <row r="158" spans="1:18" ht="13">
      <c r="A158" s="339" t="s">
        <v>823</v>
      </c>
      <c r="B158" s="359">
        <v>3147.1170000000002</v>
      </c>
      <c r="C158" s="359">
        <v>0</v>
      </c>
      <c r="D158" s="359">
        <v>2499.1549999999997</v>
      </c>
      <c r="E158" s="359">
        <v>-72.903000000000006</v>
      </c>
      <c r="F158" s="354">
        <v>5573.3670000000002</v>
      </c>
      <c r="H158" s="353"/>
      <c r="I158" s="353"/>
      <c r="J158" s="353"/>
      <c r="K158" s="353"/>
      <c r="L158" s="353"/>
      <c r="M158" s="353"/>
      <c r="N158" s="353"/>
      <c r="O158" s="353"/>
      <c r="P158" s="353"/>
      <c r="Q158" s="353"/>
      <c r="R158" s="353"/>
    </row>
    <row r="159" spans="1:18" ht="13">
      <c r="A159" s="340" t="s">
        <v>809</v>
      </c>
      <c r="B159" s="359">
        <v>40567.989000000001</v>
      </c>
      <c r="C159" s="359">
        <v>60</v>
      </c>
      <c r="D159" s="359">
        <v>0</v>
      </c>
      <c r="E159" s="359">
        <v>-3320.9749999999999</v>
      </c>
      <c r="F159" s="354">
        <v>37307.012000000002</v>
      </c>
      <c r="H159" s="353"/>
      <c r="I159" s="353"/>
      <c r="J159" s="353"/>
      <c r="K159" s="353"/>
      <c r="L159" s="353"/>
      <c r="M159" s="353"/>
      <c r="N159" s="353"/>
      <c r="O159" s="353"/>
      <c r="P159" s="353"/>
      <c r="Q159" s="353"/>
      <c r="R159" s="353"/>
    </row>
    <row r="160" spans="1:18" ht="26">
      <c r="A160" s="340" t="s">
        <v>857</v>
      </c>
      <c r="B160" s="359">
        <v>4899.8919999999998</v>
      </c>
      <c r="C160" s="359">
        <v>102.845</v>
      </c>
      <c r="D160" s="359">
        <v>0</v>
      </c>
      <c r="E160" s="359">
        <v>2850.6030000000001</v>
      </c>
      <c r="F160" s="354">
        <v>7853.34</v>
      </c>
      <c r="H160" s="353"/>
      <c r="I160" s="353"/>
      <c r="J160" s="353"/>
      <c r="K160" s="353"/>
      <c r="L160" s="353"/>
      <c r="M160" s="353"/>
      <c r="N160" s="353"/>
      <c r="O160" s="353"/>
      <c r="P160" s="353"/>
      <c r="Q160" s="353"/>
      <c r="R160" s="353"/>
    </row>
    <row r="161" spans="1:18" ht="13">
      <c r="A161" s="338" t="s">
        <v>836</v>
      </c>
      <c r="B161" s="359">
        <v>1499.904</v>
      </c>
      <c r="C161" s="359">
        <v>0</v>
      </c>
      <c r="D161" s="359">
        <v>0</v>
      </c>
      <c r="E161" s="359">
        <v>-1499.904</v>
      </c>
      <c r="F161" s="354">
        <v>0</v>
      </c>
      <c r="H161" s="353"/>
      <c r="I161" s="353"/>
      <c r="J161" s="353"/>
      <c r="K161" s="353"/>
      <c r="L161" s="353"/>
      <c r="M161" s="353"/>
      <c r="N161" s="353"/>
      <c r="O161" s="353"/>
      <c r="P161" s="353"/>
      <c r="Q161" s="353"/>
      <c r="R161" s="353"/>
    </row>
    <row r="162" spans="1:18" ht="13">
      <c r="A162" s="338" t="s">
        <v>837</v>
      </c>
      <c r="B162" s="359">
        <v>1407.9759999999999</v>
      </c>
      <c r="C162" s="359">
        <v>0</v>
      </c>
      <c r="D162" s="359">
        <v>0</v>
      </c>
      <c r="E162" s="359">
        <v>-1407.9759999999999</v>
      </c>
      <c r="F162" s="354">
        <v>0</v>
      </c>
      <c r="H162" s="353"/>
      <c r="I162" s="353"/>
      <c r="J162" s="353"/>
      <c r="K162" s="353"/>
      <c r="L162" s="353"/>
      <c r="M162" s="353"/>
      <c r="N162" s="353"/>
      <c r="O162" s="353"/>
      <c r="P162" s="353"/>
      <c r="Q162" s="353"/>
      <c r="R162" s="353"/>
    </row>
    <row r="163" spans="1:18" ht="13">
      <c r="A163" s="341" t="s">
        <v>838</v>
      </c>
      <c r="B163" s="359">
        <v>2095.7240000000002</v>
      </c>
      <c r="C163" s="359">
        <v>-1990.8910000000001</v>
      </c>
      <c r="D163" s="359">
        <v>0</v>
      </c>
      <c r="E163" s="359">
        <v>-104.833</v>
      </c>
      <c r="F163" s="354">
        <v>0</v>
      </c>
      <c r="H163" s="353"/>
      <c r="I163" s="353"/>
      <c r="J163" s="353"/>
      <c r="K163" s="353"/>
      <c r="L163" s="353"/>
      <c r="M163" s="353"/>
      <c r="N163" s="353"/>
      <c r="O163" s="353"/>
      <c r="P163" s="353"/>
      <c r="Q163" s="353"/>
      <c r="R163" s="353"/>
    </row>
    <row r="164" spans="1:18" ht="12.75" customHeight="1">
      <c r="A164" s="339"/>
      <c r="B164" s="359">
        <v>0</v>
      </c>
      <c r="C164" s="359">
        <v>0</v>
      </c>
      <c r="D164" s="359">
        <v>0</v>
      </c>
      <c r="E164" s="359">
        <v>0</v>
      </c>
      <c r="F164" s="354">
        <v>0</v>
      </c>
      <c r="H164" s="353"/>
      <c r="I164" s="353"/>
      <c r="J164" s="353"/>
      <c r="K164" s="353"/>
      <c r="L164" s="353"/>
      <c r="M164" s="353"/>
      <c r="N164" s="353"/>
      <c r="O164" s="353"/>
      <c r="P164" s="353"/>
      <c r="Q164" s="353"/>
      <c r="R164" s="353"/>
    </row>
    <row r="165" spans="1:18" ht="13">
      <c r="A165" s="342" t="s">
        <v>839</v>
      </c>
      <c r="B165" s="361">
        <v>-19825.898999999998</v>
      </c>
      <c r="C165" s="361">
        <v>4459.8999999999996</v>
      </c>
      <c r="D165" s="361">
        <v>0</v>
      </c>
      <c r="E165" s="361">
        <v>-2788.0419999999999</v>
      </c>
      <c r="F165" s="351">
        <v>-18154.040999999997</v>
      </c>
      <c r="H165" s="353"/>
      <c r="I165" s="353"/>
      <c r="J165" s="353"/>
      <c r="K165" s="353"/>
      <c r="L165" s="353"/>
      <c r="M165" s="353"/>
      <c r="N165" s="353"/>
      <c r="O165" s="353"/>
      <c r="P165" s="353"/>
      <c r="Q165" s="353"/>
      <c r="R165" s="353"/>
    </row>
    <row r="166" spans="1:18" ht="13">
      <c r="A166" s="338" t="s">
        <v>840</v>
      </c>
      <c r="B166" s="359">
        <v>-23895.703000000001</v>
      </c>
      <c r="C166" s="359">
        <v>4459.8999999999996</v>
      </c>
      <c r="D166" s="359">
        <v>0</v>
      </c>
      <c r="E166" s="359">
        <v>-244.315</v>
      </c>
      <c r="F166" s="354">
        <v>-19680.118000000002</v>
      </c>
      <c r="H166" s="353"/>
      <c r="I166" s="353"/>
      <c r="J166" s="353"/>
      <c r="K166" s="353"/>
      <c r="L166" s="353"/>
      <c r="M166" s="353"/>
      <c r="N166" s="353"/>
      <c r="O166" s="353"/>
      <c r="P166" s="353"/>
      <c r="Q166" s="353"/>
      <c r="R166" s="353"/>
    </row>
    <row r="167" spans="1:18" ht="13">
      <c r="A167" s="1006"/>
      <c r="B167" s="359">
        <v>0</v>
      </c>
      <c r="C167" s="359">
        <v>0</v>
      </c>
      <c r="D167" s="359">
        <v>0</v>
      </c>
      <c r="E167" s="359">
        <v>0</v>
      </c>
      <c r="F167" s="354">
        <v>0</v>
      </c>
      <c r="H167" s="353"/>
      <c r="I167" s="353"/>
      <c r="J167" s="353"/>
      <c r="K167" s="353"/>
      <c r="L167" s="353"/>
      <c r="M167" s="353"/>
      <c r="N167" s="353"/>
      <c r="O167" s="353"/>
      <c r="P167" s="353"/>
      <c r="Q167" s="353"/>
      <c r="R167" s="353"/>
    </row>
    <row r="168" spans="1:18" ht="13">
      <c r="A168" s="328" t="s">
        <v>841</v>
      </c>
      <c r="B168" s="359">
        <v>0</v>
      </c>
      <c r="C168" s="359">
        <v>0</v>
      </c>
      <c r="D168" s="359">
        <v>0</v>
      </c>
      <c r="E168" s="359">
        <v>-372.30700000000002</v>
      </c>
      <c r="F168" s="354">
        <v>-372.30700000000002</v>
      </c>
      <c r="H168" s="353"/>
      <c r="I168" s="353"/>
      <c r="J168" s="353"/>
      <c r="K168" s="353"/>
      <c r="L168" s="353"/>
      <c r="M168" s="353"/>
      <c r="N168" s="353"/>
      <c r="O168" s="353"/>
      <c r="P168" s="353"/>
      <c r="Q168" s="353"/>
      <c r="R168" s="353"/>
    </row>
    <row r="169" spans="1:18" ht="13">
      <c r="A169" s="1005" t="s">
        <v>825</v>
      </c>
      <c r="B169" s="359">
        <v>0</v>
      </c>
      <c r="C169" s="359">
        <v>0</v>
      </c>
      <c r="D169" s="359">
        <v>0</v>
      </c>
      <c r="E169" s="359">
        <v>-1376.905</v>
      </c>
      <c r="F169" s="354">
        <v>-1376.905</v>
      </c>
      <c r="H169" s="353"/>
      <c r="I169" s="353"/>
      <c r="J169" s="353"/>
      <c r="K169" s="353"/>
      <c r="L169" s="353"/>
      <c r="M169" s="353"/>
      <c r="N169" s="353"/>
      <c r="O169" s="353"/>
      <c r="P169" s="353"/>
      <c r="Q169" s="353"/>
      <c r="R169" s="353"/>
    </row>
    <row r="170" spans="1:18" ht="13">
      <c r="A170" s="338" t="s">
        <v>858</v>
      </c>
      <c r="B170" s="359">
        <v>4069.8029999999999</v>
      </c>
      <c r="C170" s="359">
        <v>0</v>
      </c>
      <c r="D170" s="359">
        <v>0</v>
      </c>
      <c r="E170" s="359">
        <v>-794.51199999999994</v>
      </c>
      <c r="F170" s="354">
        <v>3275.2920000000004</v>
      </c>
      <c r="H170" s="353"/>
      <c r="I170" s="353"/>
      <c r="J170" s="353"/>
      <c r="K170" s="353"/>
      <c r="L170" s="353"/>
      <c r="M170" s="353"/>
      <c r="N170" s="353"/>
      <c r="O170" s="353"/>
      <c r="P170" s="353"/>
      <c r="Q170" s="353"/>
      <c r="R170" s="353"/>
    </row>
    <row r="171" spans="1:18" ht="13">
      <c r="A171" s="342" t="s">
        <v>843</v>
      </c>
      <c r="B171" s="361">
        <v>-1295.6369999999999</v>
      </c>
      <c r="C171" s="359">
        <v>0</v>
      </c>
      <c r="D171" s="359">
        <v>0</v>
      </c>
      <c r="E171" s="361">
        <v>30.638999999999999</v>
      </c>
      <c r="F171" s="351">
        <v>-1264.998</v>
      </c>
      <c r="H171" s="353"/>
      <c r="I171" s="353"/>
      <c r="J171" s="353"/>
      <c r="K171" s="353"/>
      <c r="L171" s="353"/>
      <c r="M171" s="353"/>
      <c r="N171" s="353"/>
      <c r="O171" s="353"/>
      <c r="P171" s="353"/>
      <c r="Q171" s="353"/>
      <c r="R171" s="353"/>
    </row>
    <row r="172" spans="1:18" ht="12.75" customHeight="1">
      <c r="A172" s="336"/>
      <c r="B172" s="359">
        <v>0</v>
      </c>
      <c r="C172" s="359">
        <v>0</v>
      </c>
      <c r="D172" s="359">
        <v>0</v>
      </c>
      <c r="E172" s="359">
        <v>0</v>
      </c>
      <c r="F172" s="354">
        <v>0</v>
      </c>
      <c r="H172" s="353"/>
      <c r="I172" s="353"/>
      <c r="J172" s="353"/>
      <c r="K172" s="353"/>
      <c r="L172" s="353"/>
      <c r="M172" s="353"/>
      <c r="N172" s="353"/>
      <c r="O172" s="353"/>
      <c r="P172" s="353"/>
      <c r="Q172" s="353"/>
      <c r="R172" s="353"/>
    </row>
    <row r="173" spans="1:18" ht="13">
      <c r="A173" s="342" t="s">
        <v>844</v>
      </c>
      <c r="B173" s="361">
        <v>-65271.842000000004</v>
      </c>
      <c r="C173" s="361">
        <v>5163.4790000000003</v>
      </c>
      <c r="D173" s="361">
        <v>-217.62000000000003</v>
      </c>
      <c r="E173" s="361">
        <v>2506.5820000000003</v>
      </c>
      <c r="F173" s="351">
        <v>-57819.394999999997</v>
      </c>
      <c r="H173" s="353"/>
      <c r="I173" s="353"/>
      <c r="J173" s="353"/>
      <c r="K173" s="353"/>
      <c r="L173" s="353"/>
      <c r="M173" s="353"/>
      <c r="N173" s="353"/>
      <c r="O173" s="353"/>
      <c r="P173" s="353"/>
      <c r="Q173" s="353"/>
      <c r="R173" s="353"/>
    </row>
    <row r="174" spans="1:18" ht="13">
      <c r="A174" s="338" t="s">
        <v>5</v>
      </c>
      <c r="B174" s="359">
        <v>-58418.146999999997</v>
      </c>
      <c r="C174" s="359">
        <v>5173.8109999999997</v>
      </c>
      <c r="D174" s="359">
        <v>0</v>
      </c>
      <c r="E174" s="359">
        <v>2618.306</v>
      </c>
      <c r="F174" s="354">
        <v>-50626.024999999994</v>
      </c>
      <c r="H174" s="353"/>
      <c r="I174" s="353"/>
      <c r="J174" s="353"/>
      <c r="K174" s="353"/>
      <c r="L174" s="353"/>
      <c r="M174" s="353"/>
      <c r="N174" s="353"/>
      <c r="O174" s="353"/>
      <c r="P174" s="353"/>
      <c r="Q174" s="353"/>
      <c r="R174" s="353"/>
    </row>
    <row r="175" spans="1:18" ht="13">
      <c r="A175" s="338" t="s">
        <v>845</v>
      </c>
      <c r="B175" s="359">
        <v>-6828.3310000000001</v>
      </c>
      <c r="C175" s="359">
        <v>-10.331</v>
      </c>
      <c r="D175" s="359">
        <v>-217.62000000000003</v>
      </c>
      <c r="E175" s="359">
        <v>-111.723</v>
      </c>
      <c r="F175" s="354">
        <v>-7168.0050000000001</v>
      </c>
      <c r="H175" s="353"/>
      <c r="I175" s="353"/>
      <c r="J175" s="353"/>
      <c r="K175" s="353"/>
      <c r="L175" s="353"/>
      <c r="M175" s="353"/>
      <c r="N175" s="353"/>
      <c r="O175" s="353"/>
      <c r="P175" s="353"/>
      <c r="Q175" s="353"/>
      <c r="R175" s="353"/>
    </row>
    <row r="176" spans="1:18" ht="13">
      <c r="A176" s="338" t="s">
        <v>846</v>
      </c>
      <c r="B176" s="359">
        <v>-25.361000000000001</v>
      </c>
      <c r="C176" s="359">
        <v>0</v>
      </c>
      <c r="D176" s="359">
        <v>0</v>
      </c>
      <c r="E176" s="359">
        <v>0</v>
      </c>
      <c r="F176" s="354">
        <v>-25.361000000000001</v>
      </c>
      <c r="H176" s="353"/>
      <c r="I176" s="353"/>
      <c r="J176" s="353"/>
      <c r="K176" s="353"/>
      <c r="L176" s="353"/>
      <c r="M176" s="353"/>
      <c r="N176" s="353"/>
      <c r="O176" s="353"/>
      <c r="P176" s="353"/>
      <c r="Q176" s="353"/>
      <c r="R176" s="353"/>
    </row>
    <row r="177" spans="1:18" ht="13">
      <c r="A177" s="338"/>
      <c r="B177" s="359">
        <v>0</v>
      </c>
      <c r="C177" s="359">
        <v>0</v>
      </c>
      <c r="D177" s="359">
        <v>0</v>
      </c>
      <c r="E177" s="359">
        <v>0</v>
      </c>
      <c r="F177" s="354">
        <v>0</v>
      </c>
      <c r="H177" s="353"/>
      <c r="I177" s="353"/>
      <c r="J177" s="353"/>
      <c r="K177" s="353"/>
      <c r="L177" s="353"/>
      <c r="M177" s="353"/>
      <c r="N177" s="353"/>
      <c r="O177" s="353"/>
      <c r="P177" s="353"/>
      <c r="Q177" s="353"/>
      <c r="R177" s="353"/>
    </row>
    <row r="178" spans="1:18" ht="13">
      <c r="A178" s="343" t="s">
        <v>859</v>
      </c>
      <c r="B178" s="361">
        <v>31467.331999999999</v>
      </c>
      <c r="C178" s="361">
        <v>8722.0149999999994</v>
      </c>
      <c r="D178" s="361">
        <v>2281.5350000000003</v>
      </c>
      <c r="E178" s="361">
        <v>80.667000000000002</v>
      </c>
      <c r="F178" s="351">
        <v>42551.551999999996</v>
      </c>
      <c r="H178" s="353"/>
      <c r="I178" s="353"/>
      <c r="J178" s="353"/>
      <c r="K178" s="353"/>
      <c r="L178" s="353"/>
      <c r="M178" s="353"/>
      <c r="N178" s="353"/>
      <c r="O178" s="353"/>
      <c r="P178" s="353"/>
      <c r="Q178" s="353"/>
      <c r="R178" s="353"/>
    </row>
    <row r="179" spans="1:18" ht="13">
      <c r="A179" s="344" t="s">
        <v>832</v>
      </c>
      <c r="B179" s="361">
        <v>-4257.3809999999994</v>
      </c>
      <c r="C179" s="361">
        <v>-6513.1270000000004</v>
      </c>
      <c r="D179" s="361">
        <v>-2281.5350000000003</v>
      </c>
      <c r="E179" s="361">
        <v>-444.11400000000003</v>
      </c>
      <c r="F179" s="351">
        <v>-13496.159</v>
      </c>
      <c r="H179" s="353"/>
      <c r="I179" s="353"/>
      <c r="J179" s="353"/>
      <c r="K179" s="353"/>
      <c r="L179" s="353"/>
      <c r="M179" s="353"/>
      <c r="N179" s="353"/>
      <c r="O179" s="353"/>
      <c r="P179" s="353"/>
      <c r="Q179" s="353"/>
      <c r="R179" s="353"/>
    </row>
    <row r="180" spans="1:18" ht="13">
      <c r="A180" s="343" t="s">
        <v>860</v>
      </c>
      <c r="B180" s="361">
        <v>-363.44600000000003</v>
      </c>
      <c r="C180" s="361">
        <v>0</v>
      </c>
      <c r="D180" s="361">
        <v>0</v>
      </c>
      <c r="E180" s="361">
        <v>363.44600000000003</v>
      </c>
      <c r="F180" s="351">
        <v>0</v>
      </c>
      <c r="H180" s="353"/>
      <c r="I180" s="353"/>
      <c r="J180" s="353"/>
      <c r="K180" s="353"/>
      <c r="L180" s="353"/>
      <c r="M180" s="353"/>
      <c r="N180" s="353"/>
      <c r="O180" s="353"/>
      <c r="P180" s="353"/>
      <c r="Q180" s="353"/>
      <c r="R180" s="353"/>
    </row>
    <row r="181" spans="1:18" ht="13">
      <c r="A181" s="343" t="s">
        <v>861</v>
      </c>
      <c r="B181" s="361">
        <v>-263.86399999999998</v>
      </c>
      <c r="C181" s="361">
        <v>-428.95499999999998</v>
      </c>
      <c r="D181" s="361">
        <v>0</v>
      </c>
      <c r="E181" s="361">
        <v>0</v>
      </c>
      <c r="F181" s="351">
        <v>-692.82</v>
      </c>
      <c r="H181" s="353"/>
      <c r="I181" s="353"/>
      <c r="J181" s="353"/>
      <c r="K181" s="353"/>
      <c r="L181" s="353"/>
      <c r="M181" s="353"/>
      <c r="N181" s="353"/>
      <c r="O181" s="353"/>
      <c r="P181" s="353"/>
      <c r="Q181" s="353"/>
      <c r="R181" s="353"/>
    </row>
    <row r="182" spans="1:18" ht="13">
      <c r="A182" s="343"/>
      <c r="B182" s="354">
        <v>0</v>
      </c>
      <c r="C182" s="354">
        <v>0</v>
      </c>
      <c r="D182" s="354">
        <v>0</v>
      </c>
      <c r="E182" s="354">
        <v>0</v>
      </c>
      <c r="F182" s="354">
        <v>0</v>
      </c>
      <c r="H182" s="353"/>
      <c r="I182" s="353"/>
      <c r="J182" s="353"/>
      <c r="K182" s="353"/>
      <c r="L182" s="353"/>
      <c r="M182" s="353"/>
      <c r="N182" s="353"/>
      <c r="O182" s="353"/>
      <c r="P182" s="353"/>
      <c r="Q182" s="353"/>
      <c r="R182" s="353"/>
    </row>
    <row r="183" spans="1:18" ht="13.5" thickBot="1">
      <c r="A183" s="357" t="s">
        <v>862</v>
      </c>
      <c r="B183" s="358">
        <v>26582.637000000002</v>
      </c>
      <c r="C183" s="358">
        <v>1779.9299999999998</v>
      </c>
      <c r="D183" s="358">
        <v>0</v>
      </c>
      <c r="E183" s="358">
        <v>0</v>
      </c>
      <c r="F183" s="358">
        <v>28362.569</v>
      </c>
      <c r="H183" s="353"/>
      <c r="I183" s="353"/>
      <c r="J183" s="353"/>
      <c r="K183" s="353"/>
      <c r="L183" s="353"/>
      <c r="M183" s="353"/>
      <c r="N183" s="353"/>
      <c r="O183" s="353"/>
      <c r="P183" s="353"/>
      <c r="Q183" s="353"/>
      <c r="R183" s="353"/>
    </row>
    <row r="184" spans="1:18">
      <c r="A184" s="1049"/>
      <c r="B184" s="364"/>
      <c r="C184" s="364"/>
      <c r="D184" s="364"/>
      <c r="F184" s="346"/>
    </row>
  </sheetData>
  <mergeCells count="40">
    <mergeCell ref="A150:A152"/>
    <mergeCell ref="B150:D150"/>
    <mergeCell ref="E150:F150"/>
    <mergeCell ref="B151:B152"/>
    <mergeCell ref="C151:C152"/>
    <mergeCell ref="D151:D152"/>
    <mergeCell ref="E151:E152"/>
    <mergeCell ref="F151:F152"/>
    <mergeCell ref="A113:A115"/>
    <mergeCell ref="B113:D113"/>
    <mergeCell ref="E113:F113"/>
    <mergeCell ref="B114:B115"/>
    <mergeCell ref="C114:C115"/>
    <mergeCell ref="D114:D115"/>
    <mergeCell ref="E114:E115"/>
    <mergeCell ref="F114:F115"/>
    <mergeCell ref="A76:A78"/>
    <mergeCell ref="B76:D76"/>
    <mergeCell ref="E76:F76"/>
    <mergeCell ref="B77:B78"/>
    <mergeCell ref="C77:C78"/>
    <mergeCell ref="D77:D78"/>
    <mergeCell ref="E77:E78"/>
    <mergeCell ref="F77:F78"/>
    <mergeCell ref="A39:A41"/>
    <mergeCell ref="B39:D39"/>
    <mergeCell ref="E39:F39"/>
    <mergeCell ref="B40:B41"/>
    <mergeCell ref="C40:C41"/>
    <mergeCell ref="D40:D41"/>
    <mergeCell ref="E40:E41"/>
    <mergeCell ref="F40:F41"/>
    <mergeCell ref="A2:A4"/>
    <mergeCell ref="B2:D2"/>
    <mergeCell ref="E2:F2"/>
    <mergeCell ref="B3:B4"/>
    <mergeCell ref="C3:C4"/>
    <mergeCell ref="D3:D4"/>
    <mergeCell ref="E3:E4"/>
    <mergeCell ref="F3:F4"/>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5" max="8" man="1"/>
    <brk id="72" max="8" man="1"/>
    <brk id="109" max="8" man="1"/>
    <brk id="147" max="8"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71E51-2645-4227-BCB1-9FEA39B88C24}">
  <sheetPr codeName="Planilha35">
    <tabColor rgb="FF939598"/>
  </sheetPr>
  <dimension ref="A1:V184"/>
  <sheetViews>
    <sheetView showGridLines="0" zoomScale="80" zoomScaleNormal="80" workbookViewId="0">
      <pane xSplit="1" ySplit="4" topLeftCell="B5" activePane="bottomRight" state="frozen"/>
      <selection pane="topRight"/>
      <selection pane="bottomLeft"/>
      <selection pane="bottomRight"/>
    </sheetView>
  </sheetViews>
  <sheetFormatPr defaultColWidth="9.1796875" defaultRowHeight="12.5"/>
  <cols>
    <col min="1" max="1" width="60" style="1048" customWidth="1"/>
    <col min="2" max="2" width="16.26953125" style="346" customWidth="1"/>
    <col min="3" max="3" width="14.26953125" style="346" customWidth="1"/>
    <col min="4" max="6" width="15.1796875" style="346" customWidth="1"/>
    <col min="7" max="7" width="15.1796875" style="1048" customWidth="1"/>
    <col min="8" max="8" width="15.1796875" style="1048" hidden="1" customWidth="1"/>
    <col min="9" max="9" width="15.1796875" style="1048" customWidth="1"/>
    <col min="10" max="10" width="9.1796875" style="1048"/>
    <col min="11" max="11" width="15.1796875" style="1048" customWidth="1"/>
    <col min="12" max="16384" width="9.1796875" style="1048"/>
  </cols>
  <sheetData>
    <row r="1" spans="1:22" ht="12.75" customHeight="1">
      <c r="A1" s="1053" t="s">
        <v>1432</v>
      </c>
      <c r="B1" s="1052"/>
      <c r="C1" s="1052"/>
      <c r="D1" s="1052"/>
      <c r="E1" s="1052"/>
      <c r="F1" s="1052"/>
      <c r="G1" s="1052"/>
      <c r="H1" s="1052"/>
      <c r="I1" s="1546" t="s">
        <v>1433</v>
      </c>
    </row>
    <row r="2" spans="1:22" s="348" customFormat="1" ht="12.75" customHeight="1">
      <c r="A2" s="1898" t="s">
        <v>719</v>
      </c>
      <c r="B2" s="1899"/>
      <c r="C2" s="1899"/>
      <c r="D2" s="1899"/>
      <c r="E2" s="1899"/>
      <c r="F2" s="1899"/>
      <c r="G2" s="1899"/>
      <c r="H2" s="1899"/>
      <c r="I2" s="1899"/>
    </row>
    <row r="3" spans="1:22" s="348" customFormat="1" ht="17.25" customHeight="1">
      <c r="A3" s="1893"/>
      <c r="B3" s="1900" t="s">
        <v>849</v>
      </c>
      <c r="C3" s="1900" t="s">
        <v>850</v>
      </c>
      <c r="D3" s="1900" t="s">
        <v>851</v>
      </c>
      <c r="E3" s="1900" t="s">
        <v>852</v>
      </c>
      <c r="F3" s="1900" t="s">
        <v>853</v>
      </c>
      <c r="G3" s="1900" t="s">
        <v>855</v>
      </c>
      <c r="H3" s="1900"/>
      <c r="I3" s="1900" t="s">
        <v>856</v>
      </c>
    </row>
    <row r="4" spans="1:22" s="348" customFormat="1" ht="17.25" customHeight="1">
      <c r="A4" s="1893"/>
      <c r="B4" s="1896"/>
      <c r="C4" s="1896"/>
      <c r="D4" s="1896"/>
      <c r="E4" s="1897"/>
      <c r="F4" s="1896"/>
      <c r="G4" s="1896"/>
      <c r="H4" s="1896"/>
      <c r="I4" s="1896"/>
    </row>
    <row r="5" spans="1:22" ht="12.75" customHeight="1">
      <c r="A5" s="1049"/>
      <c r="B5" s="349"/>
      <c r="C5" s="349"/>
      <c r="D5" s="350"/>
      <c r="E5" s="349"/>
      <c r="F5" s="349"/>
      <c r="G5" s="349"/>
      <c r="H5" s="349"/>
      <c r="I5" s="349"/>
    </row>
    <row r="6" spans="1:22" ht="12.75" customHeight="1">
      <c r="A6" s="336" t="s">
        <v>834</v>
      </c>
      <c r="B6" s="351">
        <v>28763.063999999998</v>
      </c>
      <c r="C6" s="351">
        <v>127.21599999999999</v>
      </c>
      <c r="D6" s="351">
        <v>-878.13499999999999</v>
      </c>
      <c r="E6" s="351">
        <v>28012.145</v>
      </c>
      <c r="F6" s="351"/>
      <c r="G6" s="351">
        <v>459.17599999999999</v>
      </c>
      <c r="H6" s="351"/>
      <c r="I6" s="351">
        <v>28471.322</v>
      </c>
      <c r="K6" s="352"/>
      <c r="L6" s="352"/>
      <c r="M6" s="353"/>
      <c r="N6" s="352"/>
      <c r="O6" s="353"/>
      <c r="P6" s="353"/>
      <c r="Q6" s="353"/>
      <c r="R6" s="353"/>
      <c r="S6" s="353"/>
      <c r="T6" s="353"/>
      <c r="U6" s="353"/>
      <c r="V6" s="353"/>
    </row>
    <row r="7" spans="1:22" ht="12.75" customHeight="1">
      <c r="A7" s="337"/>
      <c r="B7" s="354"/>
      <c r="C7" s="354"/>
      <c r="D7" s="354"/>
      <c r="E7" s="354"/>
      <c r="F7" s="354"/>
      <c r="G7" s="354"/>
      <c r="H7" s="354"/>
      <c r="I7" s="354"/>
      <c r="K7" s="355"/>
      <c r="L7" s="355"/>
      <c r="M7" s="353"/>
      <c r="N7" s="355"/>
      <c r="O7" s="353"/>
      <c r="P7" s="353"/>
      <c r="Q7" s="353"/>
      <c r="R7" s="353"/>
      <c r="S7" s="353"/>
      <c r="T7" s="353"/>
      <c r="U7" s="353"/>
      <c r="V7" s="353"/>
    </row>
    <row r="8" spans="1:22" ht="12.75" customHeight="1">
      <c r="A8" s="338" t="s">
        <v>822</v>
      </c>
      <c r="B8" s="354">
        <v>16129.441999999999</v>
      </c>
      <c r="C8" s="354">
        <v>-24.443999999999999</v>
      </c>
      <c r="D8" s="354">
        <v>-878.13499999999999</v>
      </c>
      <c r="E8" s="354">
        <v>15226.862999999999</v>
      </c>
      <c r="F8" s="354"/>
      <c r="G8" s="354">
        <v>2155.0360000000001</v>
      </c>
      <c r="H8" s="354"/>
      <c r="I8" s="354">
        <v>17381.899000000001</v>
      </c>
      <c r="K8" s="355"/>
      <c r="L8" s="355"/>
      <c r="M8" s="353"/>
      <c r="N8" s="355"/>
      <c r="O8" s="353"/>
      <c r="P8" s="353"/>
      <c r="Q8" s="353"/>
      <c r="R8" s="353"/>
      <c r="S8" s="353"/>
      <c r="T8" s="353"/>
      <c r="U8" s="353"/>
      <c r="V8" s="353"/>
    </row>
    <row r="9" spans="1:22" ht="12.75" customHeight="1">
      <c r="A9" s="339" t="s">
        <v>808</v>
      </c>
      <c r="B9" s="354">
        <v>14233.921</v>
      </c>
      <c r="C9" s="354">
        <v>-24.443999999999999</v>
      </c>
      <c r="D9" s="354">
        <v>0</v>
      </c>
      <c r="E9" s="354">
        <v>14209.477000000001</v>
      </c>
      <c r="F9" s="354"/>
      <c r="G9" s="354">
        <v>2023.2249999999999</v>
      </c>
      <c r="H9" s="354"/>
      <c r="I9" s="354">
        <v>16232.701999999999</v>
      </c>
      <c r="K9" s="355"/>
      <c r="L9" s="355"/>
      <c r="M9" s="353"/>
      <c r="N9" s="355"/>
      <c r="O9" s="353"/>
      <c r="P9" s="353"/>
      <c r="Q9" s="353"/>
      <c r="R9" s="353"/>
      <c r="S9" s="353"/>
      <c r="T9" s="353"/>
      <c r="U9" s="353"/>
      <c r="V9" s="353"/>
    </row>
    <row r="10" spans="1:22" ht="12.75" customHeight="1">
      <c r="A10" s="339" t="s">
        <v>823</v>
      </c>
      <c r="B10" s="354">
        <v>1895.52</v>
      </c>
      <c r="C10" s="354">
        <v>0</v>
      </c>
      <c r="D10" s="354">
        <v>-878.13499999999999</v>
      </c>
      <c r="E10" s="354">
        <v>1017.385</v>
      </c>
      <c r="F10" s="354"/>
      <c r="G10" s="354">
        <v>131.81100000000001</v>
      </c>
      <c r="H10" s="354"/>
      <c r="I10" s="354">
        <v>1149.1969999999999</v>
      </c>
      <c r="K10" s="355"/>
      <c r="L10" s="355"/>
      <c r="M10" s="353"/>
      <c r="N10" s="355"/>
      <c r="O10" s="353"/>
      <c r="P10" s="353"/>
      <c r="Q10" s="353"/>
      <c r="R10" s="353"/>
      <c r="S10" s="353"/>
      <c r="T10" s="353"/>
      <c r="U10" s="353"/>
      <c r="V10" s="353"/>
    </row>
    <row r="11" spans="1:22" ht="12.75" customHeight="1">
      <c r="A11" s="340" t="s">
        <v>809</v>
      </c>
      <c r="B11" s="354">
        <v>10040.337</v>
      </c>
      <c r="C11" s="354">
        <v>0</v>
      </c>
      <c r="D11" s="354">
        <v>0</v>
      </c>
      <c r="E11" s="354">
        <v>10040.337</v>
      </c>
      <c r="F11" s="354"/>
      <c r="G11" s="354">
        <v>-848.20399999999995</v>
      </c>
      <c r="H11" s="354"/>
      <c r="I11" s="354">
        <v>9192.1329999999998</v>
      </c>
      <c r="K11" s="355"/>
      <c r="L11" s="355"/>
      <c r="M11" s="353"/>
      <c r="N11" s="355"/>
      <c r="O11" s="353"/>
      <c r="P11" s="353"/>
      <c r="Q11" s="353"/>
      <c r="R11" s="353"/>
      <c r="S11" s="353"/>
      <c r="T11" s="353"/>
      <c r="U11" s="353"/>
      <c r="V11" s="353"/>
    </row>
    <row r="12" spans="1:22" ht="25.5" customHeight="1">
      <c r="A12" s="340" t="s">
        <v>857</v>
      </c>
      <c r="B12" s="354">
        <v>1076.877</v>
      </c>
      <c r="C12" s="354">
        <v>162.52600000000001</v>
      </c>
      <c r="D12" s="354">
        <v>0</v>
      </c>
      <c r="E12" s="356">
        <v>1239.403</v>
      </c>
      <c r="F12" s="354"/>
      <c r="G12" s="354">
        <v>657.88499999999999</v>
      </c>
      <c r="H12" s="354"/>
      <c r="I12" s="354">
        <v>1897.288</v>
      </c>
      <c r="K12" s="355"/>
      <c r="L12" s="355"/>
      <c r="M12" s="353"/>
      <c r="N12" s="355"/>
      <c r="O12" s="353"/>
      <c r="P12" s="353"/>
      <c r="Q12" s="353"/>
      <c r="R12" s="353"/>
      <c r="S12" s="353"/>
      <c r="T12" s="353"/>
      <c r="U12" s="353"/>
      <c r="V12" s="353"/>
    </row>
    <row r="13" spans="1:22" ht="12.75" customHeight="1">
      <c r="A13" s="338" t="s">
        <v>836</v>
      </c>
      <c r="B13" s="354">
        <v>931.66499999999996</v>
      </c>
      <c r="C13" s="354">
        <v>-10.866</v>
      </c>
      <c r="D13" s="354">
        <v>0</v>
      </c>
      <c r="E13" s="354">
        <v>920.79899999999998</v>
      </c>
      <c r="F13" s="354"/>
      <c r="G13" s="354">
        <v>-920.79899999999998</v>
      </c>
      <c r="H13" s="354"/>
      <c r="I13" s="354">
        <v>0</v>
      </c>
      <c r="K13" s="355"/>
      <c r="L13" s="355"/>
      <c r="M13" s="353"/>
      <c r="N13" s="355"/>
      <c r="O13" s="353"/>
      <c r="P13" s="353"/>
      <c r="Q13" s="353"/>
      <c r="R13" s="353"/>
      <c r="S13" s="353"/>
      <c r="T13" s="353"/>
      <c r="U13" s="353"/>
      <c r="V13" s="353"/>
    </row>
    <row r="14" spans="1:22" ht="12.75" customHeight="1">
      <c r="A14" s="338" t="s">
        <v>837</v>
      </c>
      <c r="B14" s="354">
        <v>345.233</v>
      </c>
      <c r="C14" s="354">
        <v>0</v>
      </c>
      <c r="D14" s="354">
        <v>0</v>
      </c>
      <c r="E14" s="354">
        <v>345.233</v>
      </c>
      <c r="F14" s="354"/>
      <c r="G14" s="354">
        <v>-345.233</v>
      </c>
      <c r="H14" s="354"/>
      <c r="I14" s="354">
        <v>0</v>
      </c>
      <c r="K14" s="355"/>
      <c r="L14" s="355"/>
      <c r="M14" s="353"/>
      <c r="N14" s="355"/>
      <c r="O14" s="353"/>
      <c r="P14" s="353"/>
      <c r="Q14" s="353"/>
      <c r="R14" s="353"/>
      <c r="S14" s="353"/>
      <c r="T14" s="353"/>
      <c r="U14" s="353"/>
      <c r="V14" s="353"/>
    </row>
    <row r="15" spans="1:22" ht="12.75" customHeight="1">
      <c r="A15" s="341" t="s">
        <v>838</v>
      </c>
      <c r="B15" s="354">
        <v>239.50800000000001</v>
      </c>
      <c r="C15" s="354">
        <v>0</v>
      </c>
      <c r="D15" s="354">
        <v>0</v>
      </c>
      <c r="E15" s="354">
        <v>239.50800000000001</v>
      </c>
      <c r="F15" s="354"/>
      <c r="G15" s="354">
        <v>-239.50800000000001</v>
      </c>
      <c r="H15" s="354"/>
      <c r="I15" s="354">
        <v>0</v>
      </c>
      <c r="K15" s="355"/>
      <c r="L15" s="355"/>
      <c r="M15" s="353"/>
      <c r="N15" s="355"/>
      <c r="O15" s="353"/>
      <c r="P15" s="353"/>
      <c r="Q15" s="353"/>
      <c r="R15" s="353"/>
      <c r="S15" s="353"/>
      <c r="T15" s="353"/>
      <c r="U15" s="353"/>
      <c r="V15" s="353"/>
    </row>
    <row r="16" spans="1:22" ht="12.75" customHeight="1">
      <c r="A16" s="339"/>
      <c r="B16" s="354"/>
      <c r="C16" s="354"/>
      <c r="D16" s="354"/>
      <c r="E16" s="354"/>
      <c r="F16" s="354"/>
      <c r="G16" s="354"/>
      <c r="H16" s="354"/>
      <c r="I16" s="354"/>
      <c r="K16" s="355"/>
      <c r="L16" s="355"/>
      <c r="M16" s="353"/>
      <c r="N16" s="355"/>
      <c r="O16" s="353"/>
      <c r="P16" s="353"/>
      <c r="Q16" s="353"/>
      <c r="R16" s="353"/>
      <c r="S16" s="353"/>
      <c r="T16" s="353"/>
      <c r="U16" s="353"/>
      <c r="V16" s="353"/>
    </row>
    <row r="17" spans="1:22" ht="12.75" customHeight="1">
      <c r="A17" s="342" t="s">
        <v>839</v>
      </c>
      <c r="B17" s="351">
        <v>-2241.3780000000002</v>
      </c>
      <c r="C17" s="351">
        <v>0</v>
      </c>
      <c r="D17" s="351">
        <v>0</v>
      </c>
      <c r="E17" s="351">
        <v>-2241.3780000000002</v>
      </c>
      <c r="F17" s="351"/>
      <c r="G17" s="351">
        <v>-1173.923</v>
      </c>
      <c r="H17" s="351"/>
      <c r="I17" s="351">
        <v>-3415.3020000000001</v>
      </c>
      <c r="K17" s="352"/>
      <c r="L17" s="352"/>
      <c r="M17" s="353"/>
      <c r="N17" s="355"/>
      <c r="O17" s="353"/>
      <c r="P17" s="353"/>
      <c r="Q17" s="353"/>
      <c r="R17" s="353"/>
      <c r="S17" s="353"/>
      <c r="T17" s="353"/>
      <c r="U17" s="353"/>
      <c r="V17" s="353"/>
    </row>
    <row r="18" spans="1:22" ht="12.75" customHeight="1">
      <c r="A18" s="338" t="s">
        <v>840</v>
      </c>
      <c r="B18" s="354">
        <v>-3251.335</v>
      </c>
      <c r="C18" s="354">
        <v>0</v>
      </c>
      <c r="D18" s="354">
        <v>0</v>
      </c>
      <c r="E18" s="356">
        <v>-3251.335</v>
      </c>
      <c r="F18" s="354"/>
      <c r="G18" s="354">
        <v>-544.47699999999998</v>
      </c>
      <c r="H18" s="354"/>
      <c r="I18" s="354">
        <v>-3795.8119999999999</v>
      </c>
      <c r="J18" s="1061"/>
      <c r="K18" s="355"/>
      <c r="L18" s="355"/>
      <c r="M18" s="353"/>
      <c r="N18" s="355"/>
      <c r="O18" s="353"/>
      <c r="P18" s="353"/>
      <c r="Q18" s="353"/>
      <c r="R18" s="353"/>
      <c r="S18" s="353"/>
      <c r="T18" s="353"/>
      <c r="U18" s="353"/>
      <c r="V18" s="353"/>
    </row>
    <row r="19" spans="1:22" ht="12.75" customHeight="1">
      <c r="A19" s="1006"/>
      <c r="B19" s="354"/>
      <c r="C19" s="354"/>
      <c r="D19" s="354"/>
      <c r="E19" s="356"/>
      <c r="F19" s="354"/>
      <c r="G19" s="354"/>
      <c r="H19" s="354"/>
      <c r="I19" s="354"/>
      <c r="J19" s="1061"/>
      <c r="K19" s="355"/>
      <c r="L19" s="355"/>
      <c r="M19" s="353"/>
      <c r="N19" s="355"/>
      <c r="O19" s="353"/>
      <c r="P19" s="353"/>
      <c r="Q19" s="353"/>
      <c r="R19" s="353"/>
      <c r="S19" s="353"/>
      <c r="T19" s="353"/>
      <c r="U19" s="353"/>
      <c r="V19" s="353"/>
    </row>
    <row r="20" spans="1:22" ht="12.75" customHeight="1">
      <c r="A20" s="328" t="s">
        <v>841</v>
      </c>
      <c r="B20" s="354">
        <v>0</v>
      </c>
      <c r="C20" s="354">
        <v>0</v>
      </c>
      <c r="D20" s="354">
        <v>0</v>
      </c>
      <c r="E20" s="356">
        <v>0</v>
      </c>
      <c r="F20" s="354"/>
      <c r="G20" s="354">
        <v>-268.86200000000002</v>
      </c>
      <c r="H20" s="354"/>
      <c r="I20" s="354">
        <v>-268.86200000000002</v>
      </c>
      <c r="J20" s="1061"/>
      <c r="K20" s="355"/>
      <c r="L20" s="355"/>
      <c r="M20" s="353"/>
      <c r="N20" s="355"/>
      <c r="O20" s="353"/>
      <c r="P20" s="353"/>
      <c r="Q20" s="353"/>
      <c r="R20" s="353"/>
      <c r="S20" s="353"/>
      <c r="T20" s="353"/>
      <c r="U20" s="353"/>
      <c r="V20" s="353"/>
    </row>
    <row r="21" spans="1:22" ht="12.75" customHeight="1">
      <c r="A21" s="1005" t="s">
        <v>825</v>
      </c>
      <c r="B21" s="354">
        <v>0</v>
      </c>
      <c r="C21" s="354">
        <v>0</v>
      </c>
      <c r="D21" s="354">
        <v>0</v>
      </c>
      <c r="E21" s="356">
        <v>0</v>
      </c>
      <c r="F21" s="354"/>
      <c r="G21" s="354">
        <v>-311.94299999999998</v>
      </c>
      <c r="H21" s="354"/>
      <c r="I21" s="354">
        <v>-311.94299999999998</v>
      </c>
      <c r="J21" s="1061"/>
      <c r="K21" s="355"/>
      <c r="L21" s="355"/>
      <c r="M21" s="353"/>
      <c r="N21" s="355"/>
      <c r="O21" s="353"/>
      <c r="P21" s="353"/>
      <c r="Q21" s="353"/>
      <c r="R21" s="353"/>
      <c r="S21" s="353"/>
      <c r="T21" s="353"/>
      <c r="U21" s="353"/>
      <c r="V21" s="353"/>
    </row>
    <row r="22" spans="1:22" ht="12.75" customHeight="1">
      <c r="A22" s="338" t="s">
        <v>858</v>
      </c>
      <c r="B22" s="354">
        <v>1009.956</v>
      </c>
      <c r="C22" s="354">
        <v>0</v>
      </c>
      <c r="D22" s="354">
        <v>0</v>
      </c>
      <c r="E22" s="356">
        <v>1009.956</v>
      </c>
      <c r="F22" s="354"/>
      <c r="G22" s="354">
        <v>-48.64</v>
      </c>
      <c r="H22" s="354"/>
      <c r="I22" s="354">
        <v>961.31600000000003</v>
      </c>
      <c r="K22" s="355"/>
      <c r="L22" s="355"/>
      <c r="M22" s="353"/>
      <c r="N22" s="355"/>
      <c r="O22" s="353"/>
      <c r="P22" s="353"/>
      <c r="Q22" s="353"/>
      <c r="R22" s="353"/>
      <c r="S22" s="353"/>
      <c r="T22" s="353"/>
      <c r="U22" s="353"/>
      <c r="V22" s="353"/>
    </row>
    <row r="23" spans="1:22" ht="12.75" customHeight="1">
      <c r="A23" s="342" t="s">
        <v>843</v>
      </c>
      <c r="B23" s="351">
        <v>-293.78199999999998</v>
      </c>
      <c r="C23" s="354">
        <v>0</v>
      </c>
      <c r="D23" s="354">
        <v>0</v>
      </c>
      <c r="E23" s="351">
        <v>-293.78199999999998</v>
      </c>
      <c r="F23" s="351"/>
      <c r="G23" s="354">
        <v>0</v>
      </c>
      <c r="H23" s="354"/>
      <c r="I23" s="351">
        <v>-293.78199999999998</v>
      </c>
      <c r="K23" s="352"/>
      <c r="L23" s="352"/>
      <c r="M23" s="353"/>
      <c r="N23" s="355"/>
      <c r="O23" s="353"/>
      <c r="P23" s="353"/>
      <c r="Q23" s="353"/>
      <c r="R23" s="353"/>
      <c r="S23" s="353"/>
      <c r="T23" s="353"/>
      <c r="U23" s="353"/>
      <c r="V23" s="353"/>
    </row>
    <row r="24" spans="1:22" ht="12.75" customHeight="1">
      <c r="A24" s="336"/>
      <c r="B24" s="354"/>
      <c r="C24" s="354"/>
      <c r="D24" s="354"/>
      <c r="E24" s="354"/>
      <c r="F24" s="354"/>
      <c r="G24" s="354"/>
      <c r="H24" s="354"/>
      <c r="I24" s="354"/>
      <c r="K24" s="355"/>
      <c r="L24" s="355"/>
      <c r="M24" s="353"/>
      <c r="N24" s="355"/>
      <c r="O24" s="353"/>
      <c r="P24" s="353"/>
      <c r="Q24" s="353"/>
      <c r="R24" s="353"/>
      <c r="S24" s="353"/>
      <c r="T24" s="353"/>
      <c r="U24" s="353"/>
      <c r="V24" s="353"/>
    </row>
    <row r="25" spans="1:22" ht="12.75" customHeight="1">
      <c r="A25" s="342" t="s">
        <v>844</v>
      </c>
      <c r="B25" s="351">
        <v>-15813.455</v>
      </c>
      <c r="C25" s="351">
        <v>300.197</v>
      </c>
      <c r="D25" s="351">
        <v>116.39700000000001</v>
      </c>
      <c r="E25" s="351">
        <v>-15396.86</v>
      </c>
      <c r="F25" s="351"/>
      <c r="G25" s="351">
        <v>710.1</v>
      </c>
      <c r="H25" s="351"/>
      <c r="I25" s="351">
        <v>-14686.759</v>
      </c>
      <c r="K25" s="352"/>
      <c r="L25" s="352"/>
      <c r="M25" s="353"/>
      <c r="N25" s="355"/>
      <c r="O25" s="353"/>
      <c r="P25" s="353"/>
      <c r="Q25" s="353"/>
      <c r="R25" s="353"/>
      <c r="S25" s="353"/>
      <c r="T25" s="353"/>
      <c r="U25" s="353"/>
      <c r="V25" s="353"/>
    </row>
    <row r="26" spans="1:22" ht="12.75" customHeight="1">
      <c r="A26" s="338" t="s">
        <v>5</v>
      </c>
      <c r="B26" s="354">
        <v>-13943.450999999999</v>
      </c>
      <c r="C26" s="354">
        <v>333.185</v>
      </c>
      <c r="D26" s="354">
        <v>0</v>
      </c>
      <c r="E26" s="356">
        <v>-13610.266</v>
      </c>
      <c r="F26" s="354"/>
      <c r="G26" s="354">
        <v>817.65099999999995</v>
      </c>
      <c r="H26" s="354"/>
      <c r="I26" s="354">
        <v>-12792.614</v>
      </c>
      <c r="K26" s="355"/>
      <c r="L26" s="355"/>
      <c r="M26" s="353"/>
      <c r="N26" s="355"/>
      <c r="O26" s="353"/>
      <c r="P26" s="353"/>
      <c r="Q26" s="353"/>
      <c r="R26" s="353"/>
      <c r="S26" s="353"/>
      <c r="T26" s="353"/>
      <c r="U26" s="353"/>
      <c r="V26" s="353"/>
    </row>
    <row r="27" spans="1:22" ht="12.75" customHeight="1">
      <c r="A27" s="338" t="s">
        <v>845</v>
      </c>
      <c r="B27" s="354">
        <v>-1856.4380000000001</v>
      </c>
      <c r="C27" s="354">
        <v>-32.987000000000002</v>
      </c>
      <c r="D27" s="354">
        <v>116.39700000000001</v>
      </c>
      <c r="E27" s="356">
        <v>-1773.028</v>
      </c>
      <c r="F27" s="354"/>
      <c r="G27" s="354">
        <v>-107.551</v>
      </c>
      <c r="H27" s="354"/>
      <c r="I27" s="354">
        <v>-1880.579</v>
      </c>
      <c r="K27" s="355"/>
      <c r="L27" s="355"/>
      <c r="M27" s="353"/>
      <c r="N27" s="355"/>
      <c r="O27" s="353"/>
      <c r="P27" s="353"/>
      <c r="Q27" s="353"/>
      <c r="R27" s="353"/>
      <c r="S27" s="353"/>
      <c r="T27" s="353"/>
      <c r="U27" s="353"/>
      <c r="V27" s="353"/>
    </row>
    <row r="28" spans="1:22" ht="12.75" customHeight="1">
      <c r="A28" s="338" t="s">
        <v>846</v>
      </c>
      <c r="B28" s="354">
        <v>-13.565</v>
      </c>
      <c r="C28" s="354">
        <v>0</v>
      </c>
      <c r="D28" s="354">
        <v>0</v>
      </c>
      <c r="E28" s="356">
        <v>-13.565</v>
      </c>
      <c r="F28" s="354"/>
      <c r="G28" s="354">
        <v>0</v>
      </c>
      <c r="H28" s="354"/>
      <c r="I28" s="354">
        <v>-13.565</v>
      </c>
      <c r="K28" s="355"/>
      <c r="L28" s="355"/>
      <c r="M28" s="353"/>
      <c r="N28" s="355"/>
      <c r="O28" s="353"/>
      <c r="P28" s="353"/>
      <c r="Q28" s="353"/>
      <c r="R28" s="353"/>
      <c r="S28" s="353"/>
      <c r="T28" s="353"/>
      <c r="U28" s="353"/>
      <c r="V28" s="353"/>
    </row>
    <row r="29" spans="1:22" ht="12.75" customHeight="1">
      <c r="A29" s="338"/>
      <c r="B29" s="354"/>
      <c r="C29" s="354"/>
      <c r="D29" s="354"/>
      <c r="E29" s="354"/>
      <c r="F29" s="354"/>
      <c r="G29" s="354"/>
      <c r="H29" s="354"/>
      <c r="I29" s="354"/>
      <c r="K29" s="355"/>
      <c r="L29" s="355"/>
      <c r="M29" s="353"/>
      <c r="N29" s="355"/>
      <c r="O29" s="353"/>
      <c r="P29" s="353"/>
      <c r="Q29" s="353"/>
      <c r="R29" s="353"/>
      <c r="S29" s="353"/>
      <c r="T29" s="353"/>
      <c r="U29" s="353"/>
      <c r="V29" s="353"/>
    </row>
    <row r="30" spans="1:22" ht="12.75" customHeight="1">
      <c r="A30" s="343" t="s">
        <v>859</v>
      </c>
      <c r="B30" s="351">
        <v>10414.447</v>
      </c>
      <c r="C30" s="351">
        <v>427.41300000000001</v>
      </c>
      <c r="D30" s="351">
        <v>-761.73699999999997</v>
      </c>
      <c r="E30" s="351">
        <v>10080.123</v>
      </c>
      <c r="F30" s="351">
        <v>0</v>
      </c>
      <c r="G30" s="351">
        <v>-4.6459999999999999</v>
      </c>
      <c r="H30" s="351"/>
      <c r="I30" s="351">
        <v>10075.477000000001</v>
      </c>
      <c r="K30" s="352"/>
      <c r="L30" s="352"/>
      <c r="M30" s="353"/>
      <c r="N30" s="355"/>
      <c r="O30" s="353"/>
      <c r="P30" s="353"/>
      <c r="Q30" s="353"/>
      <c r="R30" s="353"/>
      <c r="S30" s="353"/>
      <c r="T30" s="353"/>
      <c r="U30" s="353"/>
      <c r="V30" s="353"/>
    </row>
    <row r="31" spans="1:22" ht="12.75" customHeight="1">
      <c r="A31" s="344" t="s">
        <v>832</v>
      </c>
      <c r="B31" s="351">
        <v>-3993.1689999999999</v>
      </c>
      <c r="C31" s="351">
        <v>-48.421999999999997</v>
      </c>
      <c r="D31" s="351">
        <v>761.73699999999997</v>
      </c>
      <c r="E31" s="351">
        <v>-3279.855</v>
      </c>
      <c r="F31" s="351"/>
      <c r="G31" s="351">
        <v>-72.521000000000001</v>
      </c>
      <c r="H31" s="351"/>
      <c r="I31" s="351">
        <v>-3352.3760000000002</v>
      </c>
      <c r="K31" s="352"/>
      <c r="L31" s="352"/>
      <c r="M31" s="353"/>
      <c r="N31" s="355"/>
      <c r="O31" s="353"/>
      <c r="P31" s="353"/>
      <c r="Q31" s="353"/>
      <c r="R31" s="353"/>
      <c r="S31" s="353"/>
      <c r="T31" s="353"/>
      <c r="U31" s="353"/>
      <c r="V31" s="353"/>
    </row>
    <row r="32" spans="1:22" ht="12.75" customHeight="1">
      <c r="A32" s="343" t="s">
        <v>860</v>
      </c>
      <c r="B32" s="351">
        <v>-77.168000000000006</v>
      </c>
      <c r="C32" s="351">
        <v>0</v>
      </c>
      <c r="D32" s="351">
        <v>0</v>
      </c>
      <c r="E32" s="351">
        <v>-77.168000000000006</v>
      </c>
      <c r="F32" s="351"/>
      <c r="G32" s="351">
        <v>77.168000000000006</v>
      </c>
      <c r="H32" s="351"/>
      <c r="I32" s="351">
        <v>0</v>
      </c>
      <c r="K32" s="352"/>
      <c r="L32" s="352"/>
      <c r="M32" s="353"/>
      <c r="N32" s="355"/>
      <c r="O32" s="353"/>
      <c r="P32" s="353"/>
      <c r="Q32" s="353"/>
      <c r="R32" s="353"/>
      <c r="S32" s="353"/>
      <c r="T32" s="353"/>
      <c r="U32" s="353"/>
      <c r="V32" s="353"/>
    </row>
    <row r="33" spans="1:22" ht="12.75" customHeight="1">
      <c r="A33" s="343" t="s">
        <v>861</v>
      </c>
      <c r="B33" s="351">
        <v>-138.25299999999999</v>
      </c>
      <c r="C33" s="351">
        <v>-107.087</v>
      </c>
      <c r="D33" s="351">
        <v>0</v>
      </c>
      <c r="E33" s="351">
        <v>-245.34100000000001</v>
      </c>
      <c r="F33" s="351"/>
      <c r="G33" s="351">
        <v>0</v>
      </c>
      <c r="H33" s="351"/>
      <c r="I33" s="351">
        <v>-245.34100000000001</v>
      </c>
      <c r="K33" s="352"/>
      <c r="L33" s="352"/>
      <c r="M33" s="353"/>
      <c r="N33" s="355"/>
      <c r="O33" s="353"/>
      <c r="P33" s="353"/>
      <c r="Q33" s="353"/>
      <c r="R33" s="353"/>
      <c r="S33" s="353"/>
      <c r="T33" s="353"/>
      <c r="U33" s="353"/>
      <c r="V33" s="353"/>
    </row>
    <row r="34" spans="1:22" ht="12.75" customHeight="1">
      <c r="A34" s="343" t="s">
        <v>1428</v>
      </c>
      <c r="B34" s="354"/>
      <c r="C34" s="354"/>
      <c r="D34" s="354"/>
      <c r="E34" s="354"/>
      <c r="F34" s="354"/>
      <c r="G34" s="354">
        <v>0</v>
      </c>
      <c r="H34" s="354"/>
      <c r="I34" s="354">
        <v>0</v>
      </c>
      <c r="K34" s="352"/>
      <c r="L34" s="352"/>
      <c r="M34" s="353"/>
      <c r="N34" s="355"/>
      <c r="O34" s="353"/>
      <c r="P34" s="353"/>
      <c r="Q34" s="353"/>
      <c r="R34" s="353"/>
      <c r="S34" s="353"/>
      <c r="T34" s="353"/>
      <c r="U34" s="353"/>
      <c r="V34" s="353"/>
    </row>
    <row r="35" spans="1:22" ht="13.5" customHeight="1" thickBot="1">
      <c r="A35" s="357" t="s">
        <v>862</v>
      </c>
      <c r="B35" s="358">
        <v>6205.8549999999996</v>
      </c>
      <c r="C35" s="358">
        <v>271.90300000000002</v>
      </c>
      <c r="D35" s="358">
        <v>0</v>
      </c>
      <c r="E35" s="358">
        <v>6477.7579999999998</v>
      </c>
      <c r="F35" s="358">
        <v>0</v>
      </c>
      <c r="G35" s="358">
        <v>0</v>
      </c>
      <c r="H35" s="358"/>
      <c r="I35" s="358">
        <v>6477.7579999999998</v>
      </c>
      <c r="J35" s="1061"/>
      <c r="K35" s="352"/>
      <c r="L35" s="352"/>
      <c r="M35" s="353"/>
      <c r="N35" s="355"/>
      <c r="O35" s="353"/>
      <c r="P35" s="353"/>
      <c r="Q35" s="353"/>
      <c r="R35" s="353"/>
      <c r="S35" s="353"/>
      <c r="T35" s="353"/>
      <c r="U35" s="353"/>
      <c r="V35" s="353"/>
    </row>
    <row r="36" spans="1:22" ht="12.75" customHeight="1">
      <c r="E36" s="309"/>
      <c r="F36" s="309"/>
      <c r="K36" s="351"/>
      <c r="L36" s="351"/>
      <c r="N36" s="354"/>
    </row>
    <row r="37" spans="1:22" ht="12.75" customHeight="1">
      <c r="E37" s="309"/>
      <c r="F37" s="309"/>
      <c r="I37" s="309" t="s">
        <v>1433</v>
      </c>
      <c r="K37" s="351"/>
      <c r="L37" s="351"/>
      <c r="N37" s="354"/>
    </row>
    <row r="38" spans="1:22" ht="12.75" customHeight="1">
      <c r="A38" s="1053" t="s">
        <v>1432</v>
      </c>
      <c r="B38" s="1052"/>
      <c r="C38" s="1052"/>
      <c r="D38" s="1052"/>
      <c r="E38" s="1052"/>
      <c r="F38" s="1052"/>
      <c r="G38" s="1052"/>
      <c r="H38" s="1052"/>
      <c r="I38" s="1052"/>
    </row>
    <row r="39" spans="1:22" ht="12.75" customHeight="1">
      <c r="A39" s="1898" t="s">
        <v>720</v>
      </c>
      <c r="B39" s="1899"/>
      <c r="C39" s="1899"/>
      <c r="D39" s="1899"/>
      <c r="E39" s="1899"/>
      <c r="F39" s="1899"/>
      <c r="G39" s="1899"/>
      <c r="H39" s="1899"/>
      <c r="I39" s="1899"/>
    </row>
    <row r="40" spans="1:22" ht="17.25" customHeight="1">
      <c r="A40" s="1893"/>
      <c r="B40" s="1900" t="s">
        <v>849</v>
      </c>
      <c r="C40" s="1900" t="s">
        <v>850</v>
      </c>
      <c r="D40" s="1900" t="s">
        <v>851</v>
      </c>
      <c r="E40" s="1900" t="s">
        <v>852</v>
      </c>
      <c r="F40" s="1900" t="s">
        <v>853</v>
      </c>
      <c r="G40" s="1900" t="s">
        <v>855</v>
      </c>
      <c r="H40" s="1900"/>
      <c r="I40" s="1900" t="s">
        <v>856</v>
      </c>
    </row>
    <row r="41" spans="1:22" ht="17.25" customHeight="1">
      <c r="A41" s="1893"/>
      <c r="B41" s="1896"/>
      <c r="C41" s="1896"/>
      <c r="D41" s="1896"/>
      <c r="E41" s="1897"/>
      <c r="F41" s="1896"/>
      <c r="G41" s="1896"/>
      <c r="H41" s="1896"/>
      <c r="I41" s="1896"/>
    </row>
    <row r="42" spans="1:22" ht="12.75" customHeight="1">
      <c r="A42" s="1049"/>
      <c r="B42" s="349"/>
      <c r="C42" s="349"/>
      <c r="D42" s="350"/>
      <c r="E42" s="349"/>
      <c r="F42" s="349"/>
      <c r="G42" s="349"/>
      <c r="H42" s="349"/>
    </row>
    <row r="43" spans="1:22" ht="12.75" customHeight="1">
      <c r="A43" s="336" t="s">
        <v>834</v>
      </c>
      <c r="B43" s="351">
        <v>27268.017</v>
      </c>
      <c r="C43" s="351">
        <v>0</v>
      </c>
      <c r="D43" s="351">
        <v>1416.433</v>
      </c>
      <c r="E43" s="351">
        <v>28684.451000000001</v>
      </c>
      <c r="F43" s="351"/>
      <c r="G43" s="351">
        <v>-785.61300000000006</v>
      </c>
      <c r="H43" s="351"/>
      <c r="I43" s="351">
        <v>27898.837</v>
      </c>
    </row>
    <row r="44" spans="1:22" ht="12.75" customHeight="1">
      <c r="A44" s="337"/>
      <c r="B44" s="354"/>
      <c r="C44" s="354"/>
      <c r="D44" s="354"/>
      <c r="E44" s="354"/>
      <c r="F44" s="354"/>
      <c r="G44" s="354"/>
      <c r="H44" s="354"/>
      <c r="I44" s="354"/>
    </row>
    <row r="45" spans="1:22" ht="12.75" customHeight="1">
      <c r="A45" s="338" t="s">
        <v>822</v>
      </c>
      <c r="B45" s="354">
        <v>15944.496999999999</v>
      </c>
      <c r="C45" s="354">
        <v>0</v>
      </c>
      <c r="D45" s="354">
        <v>1416.433</v>
      </c>
      <c r="E45" s="354">
        <v>17360.931</v>
      </c>
      <c r="F45" s="354"/>
      <c r="G45" s="354">
        <v>47.228000000000002</v>
      </c>
      <c r="H45" s="354"/>
      <c r="I45" s="354">
        <v>17408.159</v>
      </c>
    </row>
    <row r="46" spans="1:22" ht="12.75" customHeight="1">
      <c r="A46" s="339" t="s">
        <v>808</v>
      </c>
      <c r="B46" s="354">
        <v>16104.299000000001</v>
      </c>
      <c r="C46" s="354">
        <v>0</v>
      </c>
      <c r="D46" s="354">
        <v>0</v>
      </c>
      <c r="E46" s="354">
        <v>16104.299000000001</v>
      </c>
      <c r="F46" s="354"/>
      <c r="G46" s="354">
        <v>47.228000000000002</v>
      </c>
      <c r="H46" s="354"/>
      <c r="I46" s="354">
        <v>16151.528</v>
      </c>
    </row>
    <row r="47" spans="1:22" ht="12.75" customHeight="1">
      <c r="A47" s="339" t="s">
        <v>823</v>
      </c>
      <c r="B47" s="354">
        <v>-159.80199999999999</v>
      </c>
      <c r="C47" s="354">
        <v>0</v>
      </c>
      <c r="D47" s="354">
        <v>1416.433</v>
      </c>
      <c r="E47" s="354">
        <v>1256.6310000000001</v>
      </c>
      <c r="F47" s="354"/>
      <c r="G47" s="354">
        <v>0</v>
      </c>
      <c r="H47" s="354"/>
      <c r="I47" s="354">
        <v>1256.6310000000001</v>
      </c>
    </row>
    <row r="48" spans="1:22" ht="12.75" customHeight="1">
      <c r="A48" s="340" t="s">
        <v>809</v>
      </c>
      <c r="B48" s="354">
        <v>9519.7029999999995</v>
      </c>
      <c r="C48" s="354">
        <v>0</v>
      </c>
      <c r="D48" s="354">
        <v>0</v>
      </c>
      <c r="E48" s="354">
        <v>9519.7029999999995</v>
      </c>
      <c r="F48" s="354"/>
      <c r="G48" s="354">
        <v>-887.46100000000001</v>
      </c>
      <c r="H48" s="354"/>
      <c r="I48" s="354">
        <v>8632.241</v>
      </c>
    </row>
    <row r="49" spans="1:9" ht="25.5" customHeight="1">
      <c r="A49" s="340" t="s">
        <v>857</v>
      </c>
      <c r="B49" s="354">
        <v>1171.33</v>
      </c>
      <c r="C49" s="354">
        <v>0</v>
      </c>
      <c r="D49" s="354">
        <v>0</v>
      </c>
      <c r="E49" s="356">
        <v>1171.33</v>
      </c>
      <c r="F49" s="354"/>
      <c r="G49" s="354">
        <v>687.10500000000002</v>
      </c>
      <c r="H49" s="354"/>
      <c r="I49" s="354">
        <v>1858.4349999999999</v>
      </c>
    </row>
    <row r="50" spans="1:9" ht="12.75" customHeight="1">
      <c r="A50" s="338" t="s">
        <v>836</v>
      </c>
      <c r="B50" s="354">
        <v>461.24</v>
      </c>
      <c r="C50" s="354">
        <v>0</v>
      </c>
      <c r="D50" s="354">
        <v>0</v>
      </c>
      <c r="E50" s="354">
        <v>461.24</v>
      </c>
      <c r="F50" s="354"/>
      <c r="G50" s="354">
        <v>-461.24</v>
      </c>
      <c r="H50" s="354"/>
      <c r="I50" s="354">
        <v>0</v>
      </c>
    </row>
    <row r="51" spans="1:9" ht="12.75" customHeight="1">
      <c r="A51" s="338" t="s">
        <v>837</v>
      </c>
      <c r="B51" s="354">
        <v>183.64500000000001</v>
      </c>
      <c r="C51" s="354">
        <v>0</v>
      </c>
      <c r="D51" s="354">
        <v>0</v>
      </c>
      <c r="E51" s="354">
        <v>183.64500000000001</v>
      </c>
      <c r="F51" s="354"/>
      <c r="G51" s="354">
        <v>-183.64500000000001</v>
      </c>
      <c r="H51" s="354"/>
      <c r="I51" s="354">
        <v>0</v>
      </c>
    </row>
    <row r="52" spans="1:9" ht="12.75" customHeight="1">
      <c r="A52" s="341" t="s">
        <v>838</v>
      </c>
      <c r="B52" s="354">
        <v>-12.398999999999999</v>
      </c>
      <c r="C52" s="354">
        <v>0</v>
      </c>
      <c r="D52" s="354">
        <v>0</v>
      </c>
      <c r="E52" s="354">
        <v>-12.398999999999999</v>
      </c>
      <c r="F52" s="354"/>
      <c r="G52" s="354">
        <v>12.398999999999999</v>
      </c>
      <c r="H52" s="354"/>
      <c r="I52" s="354">
        <v>0</v>
      </c>
    </row>
    <row r="53" spans="1:9" ht="12.75" customHeight="1">
      <c r="A53" s="339"/>
      <c r="B53" s="354"/>
      <c r="C53" s="354"/>
      <c r="D53" s="354"/>
      <c r="E53" s="354"/>
      <c r="F53" s="354"/>
      <c r="G53" s="354"/>
      <c r="H53" s="354"/>
      <c r="I53" s="354"/>
    </row>
    <row r="54" spans="1:9" ht="12.75" customHeight="1">
      <c r="A54" s="342" t="s">
        <v>839</v>
      </c>
      <c r="B54" s="351">
        <v>-2283.5619999999999</v>
      </c>
      <c r="C54" s="351">
        <v>0</v>
      </c>
      <c r="D54" s="351">
        <v>0</v>
      </c>
      <c r="E54" s="351">
        <v>-2283.5619999999999</v>
      </c>
      <c r="F54" s="351">
        <v>0</v>
      </c>
      <c r="G54" s="351">
        <v>-979.09699999999998</v>
      </c>
      <c r="H54" s="351"/>
      <c r="I54" s="351">
        <v>-3262.66</v>
      </c>
    </row>
    <row r="55" spans="1:9" ht="12.75" customHeight="1">
      <c r="A55" s="338" t="s">
        <v>840</v>
      </c>
      <c r="B55" s="354">
        <v>-3704.335</v>
      </c>
      <c r="C55" s="354">
        <v>0</v>
      </c>
      <c r="D55" s="354">
        <v>0</v>
      </c>
      <c r="E55" s="356">
        <v>-3704.335</v>
      </c>
      <c r="F55" s="354"/>
      <c r="G55" s="354">
        <v>-199.97900000000001</v>
      </c>
      <c r="H55" s="354"/>
      <c r="I55" s="354">
        <v>-3904.3150000000001</v>
      </c>
    </row>
    <row r="56" spans="1:9" ht="12.75" customHeight="1">
      <c r="A56" s="1006"/>
      <c r="B56" s="354"/>
      <c r="C56" s="354"/>
      <c r="D56" s="354"/>
      <c r="E56" s="356"/>
      <c r="F56" s="354"/>
      <c r="G56" s="354"/>
      <c r="H56" s="354"/>
      <c r="I56" s="354"/>
    </row>
    <row r="57" spans="1:9" ht="12.75" customHeight="1">
      <c r="A57" s="328" t="s">
        <v>841</v>
      </c>
      <c r="B57" s="354">
        <v>0</v>
      </c>
      <c r="C57" s="354">
        <v>0</v>
      </c>
      <c r="D57" s="354">
        <v>0</v>
      </c>
      <c r="E57" s="356">
        <v>0</v>
      </c>
      <c r="F57" s="354"/>
      <c r="G57" s="354">
        <v>-88.600999999999999</v>
      </c>
      <c r="H57" s="354"/>
      <c r="I57" s="354">
        <v>-88.600999999999999</v>
      </c>
    </row>
    <row r="58" spans="1:9" ht="12.75" customHeight="1">
      <c r="A58" s="1005" t="s">
        <v>825</v>
      </c>
      <c r="B58" s="354">
        <v>0</v>
      </c>
      <c r="C58" s="354">
        <v>0</v>
      </c>
      <c r="D58" s="354">
        <v>0</v>
      </c>
      <c r="E58" s="356">
        <v>0</v>
      </c>
      <c r="F58" s="354"/>
      <c r="G58" s="354">
        <v>-284.733</v>
      </c>
      <c r="H58" s="354"/>
      <c r="I58" s="354">
        <v>-284.733</v>
      </c>
    </row>
    <row r="59" spans="1:9" ht="12.75" customHeight="1">
      <c r="A59" s="338" t="s">
        <v>858</v>
      </c>
      <c r="B59" s="354">
        <v>1420.7719999999999</v>
      </c>
      <c r="C59" s="354">
        <v>0</v>
      </c>
      <c r="D59" s="354">
        <v>0</v>
      </c>
      <c r="E59" s="356">
        <v>1420.7719999999999</v>
      </c>
      <c r="F59" s="354"/>
      <c r="G59" s="354">
        <v>-405.78300000000002</v>
      </c>
      <c r="H59" s="354"/>
      <c r="I59" s="354">
        <v>1014.989</v>
      </c>
    </row>
    <row r="60" spans="1:9" ht="12.75" customHeight="1">
      <c r="A60" s="342" t="s">
        <v>843</v>
      </c>
      <c r="B60" s="351">
        <v>-319.62</v>
      </c>
      <c r="C60" s="354">
        <v>0</v>
      </c>
      <c r="D60" s="354">
        <v>0</v>
      </c>
      <c r="E60" s="351">
        <v>-319.62</v>
      </c>
      <c r="F60" s="351"/>
      <c r="G60" s="354">
        <v>0</v>
      </c>
      <c r="H60" s="354"/>
      <c r="I60" s="351">
        <v>-319.62</v>
      </c>
    </row>
    <row r="61" spans="1:9" ht="12.75" customHeight="1">
      <c r="A61" s="336"/>
      <c r="B61" s="354"/>
      <c r="C61" s="354"/>
      <c r="D61" s="354"/>
      <c r="E61" s="354"/>
      <c r="F61" s="354"/>
      <c r="G61" s="354"/>
      <c r="H61" s="354"/>
      <c r="I61" s="354"/>
    </row>
    <row r="62" spans="1:9" ht="12.75" customHeight="1">
      <c r="A62" s="342" t="s">
        <v>844</v>
      </c>
      <c r="B62" s="351">
        <v>-16238.529</v>
      </c>
      <c r="C62" s="351">
        <v>368.048</v>
      </c>
      <c r="D62" s="351">
        <v>-128.70699999999999</v>
      </c>
      <c r="E62" s="351">
        <v>-15999.188</v>
      </c>
      <c r="F62" s="351"/>
      <c r="G62" s="351">
        <v>1713.3409999999999</v>
      </c>
      <c r="H62" s="351"/>
      <c r="I62" s="351">
        <v>-14285.847</v>
      </c>
    </row>
    <row r="63" spans="1:9" ht="12.75" customHeight="1">
      <c r="A63" s="338" t="s">
        <v>5</v>
      </c>
      <c r="B63" s="354">
        <v>-14745.004999999999</v>
      </c>
      <c r="C63" s="354">
        <v>368.048</v>
      </c>
      <c r="D63" s="354">
        <v>0</v>
      </c>
      <c r="E63" s="356">
        <v>-14376.957</v>
      </c>
      <c r="F63" s="354"/>
      <c r="G63" s="354">
        <v>1731.3510000000001</v>
      </c>
      <c r="H63" s="354"/>
      <c r="I63" s="354">
        <v>-12645.605</v>
      </c>
    </row>
    <row r="64" spans="1:9" ht="12.75" customHeight="1">
      <c r="A64" s="338" t="s">
        <v>845</v>
      </c>
      <c r="B64" s="354">
        <v>-1475.317</v>
      </c>
      <c r="C64" s="354">
        <v>0</v>
      </c>
      <c r="D64" s="354">
        <v>-128.70699999999999</v>
      </c>
      <c r="E64" s="356">
        <v>-1604.0239999999999</v>
      </c>
      <c r="F64" s="354"/>
      <c r="G64" s="354">
        <v>-18.010000000000002</v>
      </c>
      <c r="H64" s="354"/>
      <c r="I64" s="354">
        <v>-1622.0350000000001</v>
      </c>
    </row>
    <row r="65" spans="1:21" ht="12.75" customHeight="1">
      <c r="A65" s="338" t="s">
        <v>846</v>
      </c>
      <c r="B65" s="354">
        <v>-18.206</v>
      </c>
      <c r="C65" s="354">
        <v>0</v>
      </c>
      <c r="D65" s="354">
        <v>0</v>
      </c>
      <c r="E65" s="356">
        <v>-18.206</v>
      </c>
      <c r="F65" s="354"/>
      <c r="G65" s="354">
        <v>0</v>
      </c>
      <c r="H65" s="354"/>
      <c r="I65" s="354">
        <v>-18.206</v>
      </c>
    </row>
    <row r="66" spans="1:21" ht="12.75" customHeight="1">
      <c r="A66" s="338"/>
      <c r="B66" s="354"/>
      <c r="C66" s="354"/>
      <c r="D66" s="354"/>
      <c r="E66" s="354"/>
      <c r="F66" s="354"/>
      <c r="G66" s="354"/>
      <c r="H66" s="354"/>
      <c r="I66" s="354"/>
    </row>
    <row r="67" spans="1:21" ht="12.75" customHeight="1">
      <c r="A67" s="343" t="s">
        <v>859</v>
      </c>
      <c r="B67" s="351">
        <v>8426.3040000000001</v>
      </c>
      <c r="C67" s="351">
        <v>368.048</v>
      </c>
      <c r="D67" s="351">
        <v>1287.7260000000001</v>
      </c>
      <c r="E67" s="351">
        <v>10082.079</v>
      </c>
      <c r="F67" s="351">
        <v>0</v>
      </c>
      <c r="G67" s="351">
        <v>-51.37</v>
      </c>
      <c r="H67" s="351"/>
      <c r="I67" s="351">
        <v>10030.709000000001</v>
      </c>
    </row>
    <row r="68" spans="1:21" ht="12.75" customHeight="1">
      <c r="A68" s="344" t="s">
        <v>832</v>
      </c>
      <c r="B68" s="351">
        <v>-2067.4070000000002</v>
      </c>
      <c r="C68" s="351">
        <v>-41.408000000000001</v>
      </c>
      <c r="D68" s="351">
        <v>-1287.7260000000001</v>
      </c>
      <c r="E68" s="351">
        <v>-3396.5410000000002</v>
      </c>
      <c r="F68" s="351"/>
      <c r="G68" s="351">
        <v>-25.123999999999999</v>
      </c>
      <c r="H68" s="351"/>
      <c r="I68" s="351">
        <v>-3421.6660000000002</v>
      </c>
    </row>
    <row r="69" spans="1:21" ht="12.75" customHeight="1">
      <c r="A69" s="343" t="s">
        <v>860</v>
      </c>
      <c r="B69" s="351">
        <v>-76.495999999999995</v>
      </c>
      <c r="C69" s="351">
        <v>0</v>
      </c>
      <c r="D69" s="351">
        <v>0</v>
      </c>
      <c r="E69" s="351">
        <v>-76.495999999999995</v>
      </c>
      <c r="F69" s="351"/>
      <c r="G69" s="351">
        <v>76.495999999999995</v>
      </c>
      <c r="H69" s="351"/>
      <c r="I69" s="351">
        <v>0</v>
      </c>
    </row>
    <row r="70" spans="1:21" ht="12.75" customHeight="1">
      <c r="A70" s="343" t="s">
        <v>861</v>
      </c>
      <c r="B70" s="351">
        <v>-35.241999999999997</v>
      </c>
      <c r="C70" s="351">
        <v>-119.82899999999999</v>
      </c>
      <c r="D70" s="351">
        <v>0</v>
      </c>
      <c r="E70" s="351">
        <v>-155.071</v>
      </c>
      <c r="F70" s="351"/>
      <c r="G70" s="351">
        <v>0</v>
      </c>
      <c r="H70" s="351"/>
      <c r="I70" s="351">
        <v>-155.071</v>
      </c>
    </row>
    <row r="71" spans="1:21" ht="12.75" customHeight="1">
      <c r="A71" s="343"/>
      <c r="B71" s="354"/>
      <c r="C71" s="354"/>
      <c r="D71" s="354"/>
      <c r="E71" s="354"/>
      <c r="F71" s="354"/>
      <c r="G71" s="354">
        <v>0</v>
      </c>
      <c r="H71" s="354"/>
      <c r="I71" s="354">
        <v>0</v>
      </c>
    </row>
    <row r="72" spans="1:21" ht="13.5" customHeight="1" thickBot="1">
      <c r="A72" s="357" t="s">
        <v>862</v>
      </c>
      <c r="B72" s="358">
        <v>6247.1589999999997</v>
      </c>
      <c r="C72" s="358">
        <v>206.81100000000001</v>
      </c>
      <c r="D72" s="358">
        <v>0</v>
      </c>
      <c r="E72" s="358">
        <v>6453.97</v>
      </c>
      <c r="F72" s="358"/>
      <c r="G72" s="358">
        <v>0</v>
      </c>
      <c r="H72" s="358"/>
      <c r="I72" s="358">
        <v>6453.9709999999995</v>
      </c>
    </row>
    <row r="73" spans="1:21" ht="12.75" customHeight="1">
      <c r="B73" s="351"/>
      <c r="E73" s="309"/>
      <c r="F73" s="309"/>
    </row>
    <row r="74" spans="1:21" ht="12.75" customHeight="1">
      <c r="E74" s="309"/>
      <c r="F74" s="309"/>
      <c r="I74" s="309" t="s">
        <v>1433</v>
      </c>
    </row>
    <row r="75" spans="1:21" ht="12.75" customHeight="1">
      <c r="A75" s="1053" t="s">
        <v>1432</v>
      </c>
      <c r="B75" s="1052"/>
      <c r="C75" s="1052"/>
      <c r="D75" s="1052"/>
      <c r="E75" s="1052"/>
      <c r="F75" s="1052"/>
      <c r="G75" s="1052"/>
      <c r="H75" s="1052"/>
      <c r="I75" s="1052"/>
    </row>
    <row r="76" spans="1:21" ht="12.75" customHeight="1">
      <c r="A76" s="1898" t="s">
        <v>721</v>
      </c>
      <c r="B76" s="1899"/>
      <c r="C76" s="1899"/>
      <c r="D76" s="1899"/>
      <c r="E76" s="1899"/>
      <c r="F76" s="1899"/>
      <c r="G76" s="1899"/>
      <c r="H76" s="1899"/>
      <c r="I76" s="1899"/>
    </row>
    <row r="77" spans="1:21" ht="17.25" customHeight="1">
      <c r="A77" s="1893"/>
      <c r="B77" s="1900" t="s">
        <v>849</v>
      </c>
      <c r="C77" s="1900" t="s">
        <v>850</v>
      </c>
      <c r="D77" s="1900" t="s">
        <v>851</v>
      </c>
      <c r="E77" s="1900" t="s">
        <v>852</v>
      </c>
      <c r="F77" s="1900" t="s">
        <v>853</v>
      </c>
      <c r="G77" s="1900" t="s">
        <v>855</v>
      </c>
      <c r="H77" s="1900"/>
      <c r="I77" s="1900" t="s">
        <v>856</v>
      </c>
    </row>
    <row r="78" spans="1:21" ht="17.25" customHeight="1">
      <c r="A78" s="1893"/>
      <c r="B78" s="1896"/>
      <c r="C78" s="1896"/>
      <c r="D78" s="1896"/>
      <c r="E78" s="1897"/>
      <c r="F78" s="1896"/>
      <c r="G78" s="1896"/>
      <c r="H78" s="1896"/>
      <c r="I78" s="1896"/>
    </row>
    <row r="79" spans="1:21" ht="12.75" customHeight="1">
      <c r="A79" s="1049"/>
      <c r="B79" s="349"/>
      <c r="C79" s="349"/>
      <c r="D79" s="350"/>
      <c r="E79" s="349"/>
      <c r="F79" s="349"/>
      <c r="G79" s="349"/>
      <c r="H79" s="349"/>
    </row>
    <row r="80" spans="1:21" ht="12.75" customHeight="1">
      <c r="A80" s="336" t="s">
        <v>834</v>
      </c>
      <c r="B80" s="351">
        <v>21303.503000000001</v>
      </c>
      <c r="C80" s="351">
        <v>-40.137999999999998</v>
      </c>
      <c r="D80" s="351">
        <v>7058.518</v>
      </c>
      <c r="E80" s="351">
        <v>28321.883999999998</v>
      </c>
      <c r="F80" s="351"/>
      <c r="G80" s="351">
        <v>-301.327</v>
      </c>
      <c r="H80" s="351"/>
      <c r="I80" s="351">
        <v>28020.556</v>
      </c>
      <c r="J80" s="1054"/>
      <c r="K80" s="353"/>
      <c r="L80" s="353"/>
      <c r="M80" s="353"/>
      <c r="N80" s="353"/>
      <c r="O80" s="353"/>
      <c r="P80" s="353"/>
      <c r="Q80" s="353"/>
      <c r="R80" s="353"/>
      <c r="S80" s="353"/>
      <c r="T80" s="353"/>
      <c r="U80" s="353"/>
    </row>
    <row r="81" spans="1:21" ht="12.75" customHeight="1">
      <c r="A81" s="337"/>
      <c r="B81" s="354"/>
      <c r="C81" s="354"/>
      <c r="D81" s="354"/>
      <c r="E81" s="354"/>
      <c r="F81" s="354"/>
      <c r="G81" s="354"/>
      <c r="H81" s="354"/>
      <c r="I81" s="354"/>
      <c r="J81" s="1054"/>
      <c r="K81" s="353"/>
      <c r="L81" s="353"/>
      <c r="M81" s="353"/>
      <c r="N81" s="353"/>
      <c r="O81" s="353"/>
      <c r="P81" s="353"/>
      <c r="Q81" s="353"/>
      <c r="R81" s="353"/>
      <c r="S81" s="353"/>
      <c r="T81" s="353"/>
      <c r="U81" s="353"/>
    </row>
    <row r="82" spans="1:21" ht="12.75" customHeight="1">
      <c r="A82" s="338" t="s">
        <v>822</v>
      </c>
      <c r="B82" s="354">
        <v>10111.537</v>
      </c>
      <c r="C82" s="354">
        <v>0</v>
      </c>
      <c r="D82" s="354">
        <v>7058.518</v>
      </c>
      <c r="E82" s="354">
        <v>17170.056</v>
      </c>
      <c r="F82" s="354"/>
      <c r="G82" s="354">
        <v>125.131</v>
      </c>
      <c r="H82" s="354"/>
      <c r="I82" s="354">
        <v>17295.187999999998</v>
      </c>
      <c r="J82" s="1054"/>
      <c r="K82" s="353"/>
      <c r="L82" s="353"/>
      <c r="M82" s="353"/>
      <c r="N82" s="353"/>
      <c r="O82" s="353"/>
      <c r="P82" s="353"/>
      <c r="Q82" s="353"/>
      <c r="R82" s="353"/>
      <c r="S82" s="353"/>
      <c r="T82" s="353"/>
      <c r="U82" s="353"/>
    </row>
    <row r="83" spans="1:21" ht="12.75" customHeight="1">
      <c r="A83" s="339" t="s">
        <v>808</v>
      </c>
      <c r="B83" s="359">
        <v>15467.977999999999</v>
      </c>
      <c r="C83" s="359">
        <v>0</v>
      </c>
      <c r="D83" s="359">
        <v>0</v>
      </c>
      <c r="E83" s="359">
        <v>15467.977999999999</v>
      </c>
      <c r="F83" s="359"/>
      <c r="G83" s="359">
        <v>485.34800000000001</v>
      </c>
      <c r="H83" s="359"/>
      <c r="I83" s="354">
        <v>15953.325999999999</v>
      </c>
      <c r="J83" s="1054"/>
      <c r="K83" s="353"/>
      <c r="L83" s="353"/>
      <c r="M83" s="353"/>
      <c r="N83" s="353"/>
      <c r="O83" s="353"/>
      <c r="P83" s="353"/>
      <c r="Q83" s="353"/>
      <c r="R83" s="353"/>
      <c r="S83" s="353"/>
      <c r="T83" s="353"/>
      <c r="U83" s="353"/>
    </row>
    <row r="84" spans="1:21" ht="12.75" customHeight="1">
      <c r="A84" s="339" t="s">
        <v>823</v>
      </c>
      <c r="B84" s="359">
        <v>-5356.44</v>
      </c>
      <c r="C84" s="359">
        <v>0</v>
      </c>
      <c r="D84" s="359">
        <v>7058.518</v>
      </c>
      <c r="E84" s="359">
        <v>1702.077</v>
      </c>
      <c r="F84" s="359"/>
      <c r="G84" s="359">
        <v>-360.21600000000001</v>
      </c>
      <c r="H84" s="359"/>
      <c r="I84" s="354">
        <v>1341.8610000000001</v>
      </c>
      <c r="J84" s="1054"/>
      <c r="K84" s="353"/>
      <c r="L84" s="353"/>
      <c r="M84" s="353"/>
      <c r="N84" s="353"/>
      <c r="O84" s="353"/>
      <c r="P84" s="353"/>
      <c r="Q84" s="353"/>
      <c r="R84" s="353"/>
      <c r="S84" s="353"/>
      <c r="T84" s="353"/>
      <c r="U84" s="353"/>
    </row>
    <row r="85" spans="1:21" ht="12.75" customHeight="1">
      <c r="A85" s="340" t="s">
        <v>809</v>
      </c>
      <c r="B85" s="359">
        <v>9535.4490000000005</v>
      </c>
      <c r="C85" s="359">
        <v>0</v>
      </c>
      <c r="D85" s="359">
        <v>0</v>
      </c>
      <c r="E85" s="359">
        <v>9535.4490000000005</v>
      </c>
      <c r="F85" s="359"/>
      <c r="G85" s="359">
        <v>-809.36699999999996</v>
      </c>
      <c r="H85" s="359"/>
      <c r="I85" s="354">
        <v>8726.0810000000001</v>
      </c>
      <c r="J85" s="1054"/>
      <c r="K85" s="353"/>
      <c r="L85" s="353"/>
      <c r="M85" s="353"/>
      <c r="N85" s="353"/>
      <c r="O85" s="353"/>
      <c r="P85" s="353"/>
      <c r="Q85" s="353"/>
      <c r="R85" s="353"/>
      <c r="S85" s="353"/>
      <c r="T85" s="353"/>
      <c r="U85" s="353"/>
    </row>
    <row r="86" spans="1:21" ht="25.5" customHeight="1">
      <c r="A86" s="340" t="s">
        <v>857</v>
      </c>
      <c r="B86" s="359">
        <v>1344.84</v>
      </c>
      <c r="C86" s="359">
        <v>-55.722999999999999</v>
      </c>
      <c r="D86" s="359">
        <v>0</v>
      </c>
      <c r="E86" s="360">
        <v>1289.117</v>
      </c>
      <c r="F86" s="359"/>
      <c r="G86" s="359">
        <v>710.16899999999998</v>
      </c>
      <c r="H86" s="359"/>
      <c r="I86" s="354">
        <v>1999.2860000000001</v>
      </c>
      <c r="J86" s="1054"/>
      <c r="K86" s="353"/>
      <c r="L86" s="353"/>
      <c r="M86" s="353"/>
      <c r="N86" s="353"/>
      <c r="O86" s="353"/>
      <c r="P86" s="353"/>
      <c r="Q86" s="353"/>
      <c r="R86" s="353"/>
      <c r="S86" s="353"/>
      <c r="T86" s="353"/>
      <c r="U86" s="353"/>
    </row>
    <row r="87" spans="1:21" ht="12.75" customHeight="1">
      <c r="A87" s="338" t="s">
        <v>836</v>
      </c>
      <c r="B87" s="359">
        <v>210.071</v>
      </c>
      <c r="C87" s="359">
        <v>0</v>
      </c>
      <c r="D87" s="359">
        <v>0</v>
      </c>
      <c r="E87" s="359">
        <v>210.071</v>
      </c>
      <c r="F87" s="359"/>
      <c r="G87" s="359">
        <v>-210.071</v>
      </c>
      <c r="H87" s="359"/>
      <c r="I87" s="354">
        <v>0</v>
      </c>
      <c r="J87" s="1054"/>
      <c r="K87" s="353"/>
      <c r="L87" s="353"/>
      <c r="M87" s="353"/>
      <c r="N87" s="353"/>
      <c r="O87" s="353"/>
      <c r="P87" s="353"/>
      <c r="Q87" s="353"/>
      <c r="R87" s="353"/>
      <c r="S87" s="353"/>
      <c r="T87" s="353"/>
      <c r="U87" s="353"/>
    </row>
    <row r="88" spans="1:21" ht="12.75" customHeight="1">
      <c r="A88" s="338" t="s">
        <v>837</v>
      </c>
      <c r="B88" s="359">
        <v>144.227</v>
      </c>
      <c r="C88" s="359">
        <v>0</v>
      </c>
      <c r="D88" s="359">
        <v>0</v>
      </c>
      <c r="E88" s="359">
        <v>144.227</v>
      </c>
      <c r="F88" s="359"/>
      <c r="G88" s="359">
        <v>-144.227</v>
      </c>
      <c r="H88" s="359"/>
      <c r="I88" s="354">
        <v>0</v>
      </c>
      <c r="J88" s="1054"/>
      <c r="K88" s="353"/>
      <c r="L88" s="353"/>
      <c r="M88" s="353"/>
      <c r="N88" s="353"/>
      <c r="O88" s="353"/>
      <c r="P88" s="353"/>
      <c r="Q88" s="353"/>
      <c r="R88" s="353"/>
      <c r="S88" s="353"/>
      <c r="T88" s="353"/>
      <c r="U88" s="353"/>
    </row>
    <row r="89" spans="1:21" ht="12.75" customHeight="1">
      <c r="A89" s="341" t="s">
        <v>838</v>
      </c>
      <c r="B89" s="359">
        <v>-42.622</v>
      </c>
      <c r="C89" s="359">
        <v>15.584</v>
      </c>
      <c r="D89" s="359">
        <v>0</v>
      </c>
      <c r="E89" s="359">
        <v>-27.036999999999999</v>
      </c>
      <c r="F89" s="359"/>
      <c r="G89" s="359">
        <v>27.036999999999999</v>
      </c>
      <c r="H89" s="359"/>
      <c r="I89" s="354">
        <v>0</v>
      </c>
      <c r="J89" s="1054"/>
      <c r="K89" s="353"/>
      <c r="L89" s="353"/>
      <c r="M89" s="353"/>
      <c r="N89" s="353"/>
      <c r="O89" s="353"/>
      <c r="P89" s="353"/>
      <c r="Q89" s="353"/>
      <c r="R89" s="353"/>
      <c r="S89" s="353"/>
      <c r="T89" s="353"/>
      <c r="U89" s="353"/>
    </row>
    <row r="90" spans="1:21" ht="12.75" customHeight="1">
      <c r="A90" s="339"/>
      <c r="B90" s="359"/>
      <c r="C90" s="359"/>
      <c r="D90" s="359"/>
      <c r="E90" s="359"/>
      <c r="F90" s="359"/>
      <c r="G90" s="359"/>
      <c r="H90" s="359"/>
      <c r="I90" s="354"/>
      <c r="J90" s="1054"/>
      <c r="K90" s="353"/>
      <c r="L90" s="353"/>
      <c r="M90" s="353"/>
      <c r="N90" s="353"/>
      <c r="O90" s="353"/>
      <c r="P90" s="353"/>
      <c r="Q90" s="353"/>
      <c r="R90" s="353"/>
      <c r="S90" s="353"/>
      <c r="T90" s="353"/>
      <c r="U90" s="353"/>
    </row>
    <row r="91" spans="1:21" ht="12.75" customHeight="1">
      <c r="A91" s="342" t="s">
        <v>839</v>
      </c>
      <c r="B91" s="361">
        <v>-2707.6959999999999</v>
      </c>
      <c r="C91" s="361">
        <v>0</v>
      </c>
      <c r="D91" s="361">
        <v>0</v>
      </c>
      <c r="E91" s="361">
        <v>-2707.6959999999999</v>
      </c>
      <c r="F91" s="361">
        <v>0</v>
      </c>
      <c r="G91" s="361">
        <v>-893.04499999999996</v>
      </c>
      <c r="H91" s="361"/>
      <c r="I91" s="351">
        <v>-3600.741</v>
      </c>
      <c r="J91" s="1054"/>
      <c r="K91" s="353"/>
      <c r="L91" s="353"/>
      <c r="M91" s="353"/>
      <c r="N91" s="353"/>
      <c r="O91" s="353"/>
      <c r="P91" s="353"/>
      <c r="Q91" s="353"/>
      <c r="R91" s="353"/>
      <c r="S91" s="353"/>
      <c r="T91" s="353"/>
      <c r="U91" s="353"/>
    </row>
    <row r="92" spans="1:21" ht="12.75" customHeight="1">
      <c r="A92" s="338" t="s">
        <v>840</v>
      </c>
      <c r="B92" s="359">
        <v>-3634.7429999999999</v>
      </c>
      <c r="C92" s="359">
        <v>0</v>
      </c>
      <c r="D92" s="359">
        <v>0</v>
      </c>
      <c r="E92" s="360">
        <v>-3634.7429999999999</v>
      </c>
      <c r="F92" s="359"/>
      <c r="G92" s="359">
        <v>-636.65800000000002</v>
      </c>
      <c r="H92" s="359"/>
      <c r="I92" s="354">
        <v>-4271.402</v>
      </c>
      <c r="J92" s="1054"/>
      <c r="K92" s="353"/>
      <c r="L92" s="353"/>
      <c r="M92" s="353"/>
      <c r="N92" s="353"/>
      <c r="O92" s="353"/>
      <c r="P92" s="353"/>
      <c r="Q92" s="353"/>
      <c r="R92" s="353"/>
      <c r="S92" s="353"/>
      <c r="T92" s="353"/>
      <c r="U92" s="353"/>
    </row>
    <row r="93" spans="1:21" ht="12.75" customHeight="1">
      <c r="A93" s="1006"/>
      <c r="B93" s="359"/>
      <c r="C93" s="359"/>
      <c r="D93" s="359"/>
      <c r="E93" s="360"/>
      <c r="F93" s="359"/>
      <c r="G93" s="359"/>
      <c r="H93" s="359"/>
      <c r="I93" s="354"/>
      <c r="J93" s="1054"/>
      <c r="K93" s="353"/>
      <c r="L93" s="353"/>
      <c r="M93" s="353"/>
      <c r="N93" s="353"/>
      <c r="O93" s="353"/>
      <c r="P93" s="353"/>
      <c r="Q93" s="353"/>
      <c r="R93" s="353"/>
      <c r="S93" s="353"/>
      <c r="T93" s="353"/>
      <c r="U93" s="353"/>
    </row>
    <row r="94" spans="1:21" ht="12.75" customHeight="1">
      <c r="A94" s="328" t="s">
        <v>841</v>
      </c>
      <c r="B94" s="359">
        <v>0</v>
      </c>
      <c r="C94" s="359">
        <v>0</v>
      </c>
      <c r="D94" s="359">
        <v>0</v>
      </c>
      <c r="E94" s="360">
        <v>0</v>
      </c>
      <c r="F94" s="359"/>
      <c r="G94" s="359">
        <v>-1.2669999999999999</v>
      </c>
      <c r="H94" s="359"/>
      <c r="I94" s="354">
        <v>-1.2669999999999999</v>
      </c>
      <c r="J94" s="1054"/>
      <c r="K94" s="353"/>
      <c r="L94" s="353"/>
      <c r="M94" s="353"/>
      <c r="N94" s="353"/>
      <c r="O94" s="353"/>
      <c r="P94" s="353"/>
      <c r="Q94" s="353"/>
      <c r="R94" s="353"/>
      <c r="S94" s="353"/>
      <c r="T94" s="353"/>
      <c r="U94" s="353"/>
    </row>
    <row r="95" spans="1:21" ht="12.75" customHeight="1">
      <c r="A95" s="1005" t="s">
        <v>825</v>
      </c>
      <c r="B95" s="359">
        <v>0</v>
      </c>
      <c r="C95" s="359">
        <v>0</v>
      </c>
      <c r="D95" s="359">
        <v>0</v>
      </c>
      <c r="E95" s="360">
        <v>0</v>
      </c>
      <c r="F95" s="359"/>
      <c r="G95" s="359">
        <v>-273.238</v>
      </c>
      <c r="H95" s="359"/>
      <c r="I95" s="354">
        <v>-273.238</v>
      </c>
      <c r="J95" s="1054"/>
      <c r="K95" s="353"/>
      <c r="L95" s="353"/>
      <c r="M95" s="353"/>
      <c r="N95" s="353"/>
      <c r="O95" s="353"/>
      <c r="P95" s="353"/>
      <c r="Q95" s="353"/>
      <c r="R95" s="353"/>
      <c r="S95" s="353"/>
      <c r="T95" s="353"/>
      <c r="U95" s="353"/>
    </row>
    <row r="96" spans="1:21" ht="12.75" customHeight="1">
      <c r="A96" s="338" t="s">
        <v>858</v>
      </c>
      <c r="B96" s="359">
        <v>927.04600000000005</v>
      </c>
      <c r="C96" s="359">
        <v>0</v>
      </c>
      <c r="D96" s="359">
        <v>0</v>
      </c>
      <c r="E96" s="360">
        <v>927.04600000000005</v>
      </c>
      <c r="F96" s="359"/>
      <c r="G96" s="359">
        <v>18.119</v>
      </c>
      <c r="H96" s="359"/>
      <c r="I96" s="354">
        <v>945.16600000000005</v>
      </c>
      <c r="J96" s="1054"/>
      <c r="K96" s="353"/>
      <c r="L96" s="353"/>
      <c r="M96" s="353"/>
      <c r="N96" s="353"/>
      <c r="O96" s="353"/>
      <c r="P96" s="353"/>
      <c r="Q96" s="353"/>
      <c r="R96" s="353"/>
      <c r="S96" s="353"/>
      <c r="T96" s="353"/>
      <c r="U96" s="353"/>
    </row>
    <row r="97" spans="1:21" ht="12.75" customHeight="1">
      <c r="A97" s="342" t="s">
        <v>843</v>
      </c>
      <c r="B97" s="361">
        <v>-335.07</v>
      </c>
      <c r="C97" s="359">
        <v>0</v>
      </c>
      <c r="D97" s="359">
        <v>0</v>
      </c>
      <c r="E97" s="361">
        <v>-335.07</v>
      </c>
      <c r="F97" s="361"/>
      <c r="G97" s="361">
        <v>0</v>
      </c>
      <c r="H97" s="361"/>
      <c r="I97" s="351">
        <v>-335.07</v>
      </c>
      <c r="J97" s="1054"/>
      <c r="K97" s="353"/>
      <c r="L97" s="353"/>
      <c r="M97" s="353"/>
      <c r="N97" s="353"/>
      <c r="O97" s="353"/>
      <c r="P97" s="353"/>
      <c r="Q97" s="353"/>
      <c r="R97" s="353"/>
      <c r="S97" s="353"/>
      <c r="T97" s="353"/>
      <c r="U97" s="353"/>
    </row>
    <row r="98" spans="1:21" ht="12.75" customHeight="1">
      <c r="A98" s="336"/>
      <c r="B98" s="359"/>
      <c r="C98" s="359"/>
      <c r="D98" s="359"/>
      <c r="E98" s="359"/>
      <c r="F98" s="359"/>
      <c r="G98" s="359"/>
      <c r="H98" s="359"/>
      <c r="I98" s="354"/>
      <c r="J98" s="1054"/>
      <c r="K98" s="353"/>
      <c r="L98" s="353"/>
      <c r="M98" s="353"/>
      <c r="N98" s="353"/>
      <c r="O98" s="353"/>
      <c r="P98" s="353"/>
      <c r="Q98" s="353"/>
      <c r="R98" s="353"/>
      <c r="S98" s="353"/>
      <c r="T98" s="353"/>
      <c r="U98" s="353"/>
    </row>
    <row r="99" spans="1:21" ht="12.75" customHeight="1">
      <c r="A99" s="342" t="s">
        <v>844</v>
      </c>
      <c r="B99" s="361">
        <v>-14709.208000000001</v>
      </c>
      <c r="C99" s="361">
        <v>309.99099999999999</v>
      </c>
      <c r="D99" s="361">
        <v>-662.05899999999997</v>
      </c>
      <c r="E99" s="361">
        <v>-15061.275</v>
      </c>
      <c r="F99" s="361"/>
      <c r="G99" s="361">
        <v>1127.056</v>
      </c>
      <c r="H99" s="361"/>
      <c r="I99" s="351">
        <v>-13934.218999999999</v>
      </c>
      <c r="J99" s="1054"/>
      <c r="K99" s="353"/>
      <c r="L99" s="353"/>
      <c r="M99" s="353"/>
      <c r="N99" s="353"/>
      <c r="O99" s="353"/>
      <c r="P99" s="353"/>
      <c r="Q99" s="353"/>
      <c r="R99" s="353"/>
      <c r="S99" s="353"/>
      <c r="T99" s="353"/>
      <c r="U99" s="353"/>
    </row>
    <row r="100" spans="1:21" ht="12.75" customHeight="1">
      <c r="A100" s="338" t="s">
        <v>5</v>
      </c>
      <c r="B100" s="359">
        <v>-13789.078</v>
      </c>
      <c r="C100" s="359">
        <v>294.73599999999999</v>
      </c>
      <c r="D100" s="359">
        <v>0</v>
      </c>
      <c r="E100" s="360">
        <v>-13494.341</v>
      </c>
      <c r="F100" s="359"/>
      <c r="G100" s="359">
        <v>1233.0139999999999</v>
      </c>
      <c r="H100" s="359"/>
      <c r="I100" s="354">
        <v>-12261.326999999999</v>
      </c>
      <c r="J100" s="1054"/>
      <c r="K100" s="353"/>
      <c r="L100" s="353"/>
      <c r="M100" s="353"/>
      <c r="N100" s="353"/>
      <c r="O100" s="353"/>
      <c r="P100" s="353"/>
      <c r="Q100" s="353"/>
      <c r="R100" s="353"/>
      <c r="S100" s="353"/>
      <c r="T100" s="353"/>
      <c r="U100" s="353"/>
    </row>
    <row r="101" spans="1:21" ht="12.75" customHeight="1">
      <c r="A101" s="338" t="s">
        <v>845</v>
      </c>
      <c r="B101" s="359">
        <v>-900.94399999999996</v>
      </c>
      <c r="C101" s="359">
        <v>15.255000000000001</v>
      </c>
      <c r="D101" s="359">
        <v>-662.05899999999997</v>
      </c>
      <c r="E101" s="360">
        <v>-1547.748</v>
      </c>
      <c r="F101" s="359"/>
      <c r="G101" s="359">
        <v>-105.958</v>
      </c>
      <c r="H101" s="359"/>
      <c r="I101" s="354">
        <v>-1653.7070000000001</v>
      </c>
      <c r="J101" s="1054"/>
      <c r="K101" s="353"/>
      <c r="L101" s="353"/>
      <c r="M101" s="353"/>
      <c r="N101" s="353"/>
      <c r="O101" s="353"/>
      <c r="P101" s="353"/>
      <c r="Q101" s="353"/>
      <c r="R101" s="353"/>
      <c r="S101" s="353"/>
      <c r="T101" s="353"/>
      <c r="U101" s="353"/>
    </row>
    <row r="102" spans="1:21" ht="12.75" customHeight="1">
      <c r="A102" s="338" t="s">
        <v>846</v>
      </c>
      <c r="B102" s="359">
        <v>-19.184999999999999</v>
      </c>
      <c r="C102" s="359">
        <v>0</v>
      </c>
      <c r="D102" s="359">
        <v>0</v>
      </c>
      <c r="E102" s="360">
        <v>-19.184999999999999</v>
      </c>
      <c r="F102" s="359"/>
      <c r="G102" s="359">
        <v>0</v>
      </c>
      <c r="H102" s="359"/>
      <c r="I102" s="354">
        <v>-19.184999999999999</v>
      </c>
      <c r="J102" s="1054"/>
      <c r="K102" s="353"/>
      <c r="L102" s="353"/>
      <c r="M102" s="353"/>
      <c r="N102" s="353"/>
      <c r="O102" s="353"/>
      <c r="P102" s="353"/>
      <c r="Q102" s="353"/>
      <c r="R102" s="353"/>
      <c r="S102" s="353"/>
      <c r="T102" s="353"/>
      <c r="U102" s="353"/>
    </row>
    <row r="103" spans="1:21" ht="12.75" customHeight="1">
      <c r="A103" s="338"/>
      <c r="B103" s="359"/>
      <c r="C103" s="359"/>
      <c r="D103" s="359"/>
      <c r="E103" s="359"/>
      <c r="F103" s="359"/>
      <c r="G103" s="359"/>
      <c r="H103" s="359"/>
      <c r="I103" s="354"/>
      <c r="J103" s="1054"/>
      <c r="K103" s="353"/>
      <c r="L103" s="353"/>
      <c r="M103" s="353"/>
      <c r="N103" s="353"/>
      <c r="O103" s="353"/>
      <c r="P103" s="353"/>
      <c r="Q103" s="353"/>
      <c r="R103" s="353"/>
      <c r="S103" s="353"/>
      <c r="T103" s="353"/>
      <c r="U103" s="353"/>
    </row>
    <row r="104" spans="1:21" ht="13">
      <c r="A104" s="343" t="s">
        <v>859</v>
      </c>
      <c r="B104" s="361">
        <v>3551.529</v>
      </c>
      <c r="C104" s="361">
        <v>269.85300000000001</v>
      </c>
      <c r="D104" s="361">
        <v>6396.4589999999998</v>
      </c>
      <c r="E104" s="361">
        <v>10217.841</v>
      </c>
      <c r="F104" s="361">
        <v>0</v>
      </c>
      <c r="G104" s="361">
        <v>-67.316000000000003</v>
      </c>
      <c r="H104" s="361"/>
      <c r="I104" s="351">
        <v>10150.525</v>
      </c>
      <c r="J104" s="1054"/>
      <c r="K104" s="353"/>
      <c r="L104" s="353"/>
      <c r="M104" s="353"/>
      <c r="N104" s="353"/>
      <c r="O104" s="353"/>
      <c r="P104" s="353"/>
      <c r="Q104" s="353"/>
      <c r="R104" s="353"/>
      <c r="S104" s="353"/>
      <c r="T104" s="353"/>
      <c r="U104" s="353"/>
    </row>
    <row r="105" spans="1:21" ht="13">
      <c r="A105" s="344" t="s">
        <v>832</v>
      </c>
      <c r="B105" s="361">
        <v>2911.431</v>
      </c>
      <c r="C105" s="361">
        <v>-17.902000000000001</v>
      </c>
      <c r="D105" s="361">
        <v>-6396.4589999999998</v>
      </c>
      <c r="E105" s="361">
        <v>-3502.93</v>
      </c>
      <c r="F105" s="361"/>
      <c r="G105" s="361">
        <v>7.1340000000000003</v>
      </c>
      <c r="H105" s="361"/>
      <c r="I105" s="351">
        <v>-3495.7950000000001</v>
      </c>
      <c r="J105" s="1054"/>
      <c r="K105" s="353"/>
      <c r="L105" s="353"/>
      <c r="M105" s="353"/>
      <c r="N105" s="353"/>
      <c r="O105" s="353"/>
      <c r="P105" s="353"/>
      <c r="Q105" s="353"/>
      <c r="R105" s="353"/>
      <c r="S105" s="353"/>
      <c r="T105" s="353"/>
      <c r="U105" s="353"/>
    </row>
    <row r="106" spans="1:21" ht="13">
      <c r="A106" s="343" t="s">
        <v>860</v>
      </c>
      <c r="B106" s="361">
        <v>-60.180999999999997</v>
      </c>
      <c r="C106" s="361">
        <v>0</v>
      </c>
      <c r="D106" s="361">
        <v>0</v>
      </c>
      <c r="E106" s="361">
        <v>-60.180999999999997</v>
      </c>
      <c r="F106" s="361"/>
      <c r="G106" s="361">
        <v>60.180999999999997</v>
      </c>
      <c r="H106" s="361"/>
      <c r="I106" s="351">
        <v>0</v>
      </c>
      <c r="J106" s="1054"/>
      <c r="K106" s="353"/>
      <c r="L106" s="353"/>
      <c r="M106" s="353"/>
      <c r="N106" s="353"/>
      <c r="O106" s="353"/>
      <c r="P106" s="353"/>
      <c r="Q106" s="353"/>
      <c r="R106" s="353"/>
      <c r="S106" s="353"/>
      <c r="T106" s="353"/>
      <c r="U106" s="353"/>
    </row>
    <row r="107" spans="1:21" ht="13">
      <c r="A107" s="343" t="s">
        <v>861</v>
      </c>
      <c r="B107" s="361">
        <v>-158.68899999999999</v>
      </c>
      <c r="C107" s="361">
        <v>-114.401</v>
      </c>
      <c r="D107" s="361">
        <v>0</v>
      </c>
      <c r="E107" s="361">
        <v>-273.08999999999997</v>
      </c>
      <c r="F107" s="361"/>
      <c r="G107" s="361">
        <v>0</v>
      </c>
      <c r="H107" s="361"/>
      <c r="I107" s="351">
        <v>-273.08999999999997</v>
      </c>
      <c r="J107" s="1054"/>
      <c r="K107" s="353"/>
      <c r="L107" s="353"/>
      <c r="M107" s="353"/>
      <c r="N107" s="353"/>
      <c r="O107" s="353"/>
      <c r="P107" s="353"/>
      <c r="Q107" s="353"/>
      <c r="R107" s="353"/>
      <c r="S107" s="353"/>
      <c r="T107" s="353"/>
      <c r="U107" s="353"/>
    </row>
    <row r="108" spans="1:21" ht="13">
      <c r="A108" s="343"/>
      <c r="B108" s="354"/>
      <c r="C108" s="354"/>
      <c r="D108" s="354"/>
      <c r="E108" s="354"/>
      <c r="F108" s="354"/>
      <c r="G108" s="354">
        <v>0</v>
      </c>
      <c r="H108" s="354"/>
      <c r="I108" s="354">
        <v>0</v>
      </c>
      <c r="J108" s="1054"/>
      <c r="K108" s="353"/>
      <c r="L108" s="353"/>
      <c r="M108" s="353"/>
      <c r="N108" s="353"/>
      <c r="O108" s="353"/>
      <c r="P108" s="353"/>
      <c r="Q108" s="353"/>
      <c r="R108" s="353"/>
      <c r="S108" s="353"/>
      <c r="T108" s="353"/>
      <c r="U108" s="353"/>
    </row>
    <row r="109" spans="1:21" ht="13.5" thickBot="1">
      <c r="A109" s="357" t="s">
        <v>862</v>
      </c>
      <c r="B109" s="358">
        <v>6244.0889999999999</v>
      </c>
      <c r="C109" s="358">
        <v>137.54900000000001</v>
      </c>
      <c r="D109" s="358">
        <v>0</v>
      </c>
      <c r="E109" s="358">
        <v>6381.6379999999999</v>
      </c>
      <c r="F109" s="358"/>
      <c r="G109" s="358">
        <v>0</v>
      </c>
      <c r="H109" s="358"/>
      <c r="I109" s="358">
        <v>6381.6379999999999</v>
      </c>
      <c r="J109" s="1054"/>
      <c r="K109" s="353"/>
      <c r="L109" s="353"/>
      <c r="M109" s="353"/>
      <c r="N109" s="353"/>
      <c r="O109" s="353"/>
      <c r="P109" s="353"/>
      <c r="Q109" s="353"/>
      <c r="R109" s="353"/>
      <c r="S109" s="353"/>
      <c r="T109" s="353"/>
      <c r="U109" s="353"/>
    </row>
    <row r="110" spans="1:21" ht="13">
      <c r="A110" s="362"/>
      <c r="B110" s="351"/>
      <c r="E110" s="309"/>
      <c r="F110" s="309"/>
    </row>
    <row r="111" spans="1:21" ht="16.5" customHeight="1">
      <c r="E111" s="309"/>
      <c r="F111" s="309"/>
      <c r="I111" s="309" t="s">
        <v>1433</v>
      </c>
    </row>
    <row r="112" spans="1:21" ht="13">
      <c r="A112" s="1053" t="s">
        <v>1432</v>
      </c>
      <c r="B112" s="1052"/>
      <c r="C112" s="1052"/>
      <c r="D112" s="1052"/>
      <c r="E112" s="1052"/>
      <c r="F112" s="1052"/>
      <c r="G112" s="1052"/>
      <c r="H112" s="1052"/>
      <c r="I112" s="1052"/>
    </row>
    <row r="113" spans="1:18" ht="12.75" customHeight="1">
      <c r="A113" s="1898" t="s">
        <v>666</v>
      </c>
      <c r="B113" s="1899"/>
      <c r="C113" s="1899"/>
      <c r="D113" s="1899"/>
      <c r="E113" s="1899"/>
      <c r="F113" s="1899"/>
      <c r="G113" s="1899"/>
      <c r="H113" s="1899"/>
      <c r="I113" s="1899"/>
    </row>
    <row r="114" spans="1:18" ht="17.25" customHeight="1">
      <c r="A114" s="1893"/>
      <c r="B114" s="1900" t="s">
        <v>849</v>
      </c>
      <c r="C114" s="1900" t="s">
        <v>850</v>
      </c>
      <c r="D114" s="1900" t="s">
        <v>851</v>
      </c>
      <c r="E114" s="1900" t="s">
        <v>852</v>
      </c>
      <c r="F114" s="1900" t="s">
        <v>853</v>
      </c>
      <c r="G114" s="1900" t="s">
        <v>855</v>
      </c>
      <c r="H114" s="1900" t="s">
        <v>1434</v>
      </c>
      <c r="I114" s="1900" t="s">
        <v>856</v>
      </c>
    </row>
    <row r="115" spans="1:18" ht="17.25" customHeight="1">
      <c r="A115" s="1893"/>
      <c r="B115" s="1896"/>
      <c r="C115" s="1896"/>
      <c r="D115" s="1896"/>
      <c r="E115" s="1897"/>
      <c r="F115" s="1896"/>
      <c r="G115" s="1896"/>
      <c r="H115" s="1896"/>
      <c r="I115" s="1896"/>
    </row>
    <row r="116" spans="1:18">
      <c r="A116" s="1049"/>
      <c r="B116" s="349"/>
      <c r="C116" s="349"/>
      <c r="D116" s="350"/>
      <c r="E116" s="349"/>
      <c r="F116" s="349"/>
      <c r="G116" s="349"/>
      <c r="H116" s="349"/>
    </row>
    <row r="117" spans="1:18" ht="13">
      <c r="A117" s="336" t="s">
        <v>834</v>
      </c>
      <c r="B117" s="351">
        <v>26822.532999999999</v>
      </c>
      <c r="C117" s="351">
        <v>2.355</v>
      </c>
      <c r="D117" s="351">
        <v>415.05900000000003</v>
      </c>
      <c r="E117" s="351">
        <v>27239.948</v>
      </c>
      <c r="F117" s="351"/>
      <c r="G117" s="351">
        <v>185.94300000000001</v>
      </c>
      <c r="H117" s="351"/>
      <c r="I117" s="351">
        <v>27425.891</v>
      </c>
      <c r="K117" s="363"/>
      <c r="L117" s="363"/>
      <c r="M117" s="363"/>
      <c r="N117" s="363"/>
      <c r="O117" s="363"/>
      <c r="P117" s="363"/>
      <c r="Q117" s="363"/>
      <c r="R117" s="363"/>
    </row>
    <row r="118" spans="1:18" ht="13">
      <c r="A118" s="337"/>
      <c r="B118" s="354"/>
      <c r="C118" s="354"/>
      <c r="D118" s="354"/>
      <c r="E118" s="354"/>
      <c r="F118" s="354"/>
      <c r="G118" s="354"/>
      <c r="H118" s="354"/>
      <c r="I118" s="354"/>
      <c r="K118" s="363"/>
      <c r="L118" s="363"/>
      <c r="M118" s="363"/>
      <c r="N118" s="363"/>
      <c r="O118" s="363"/>
      <c r="P118" s="363"/>
      <c r="Q118" s="363"/>
      <c r="R118" s="363"/>
    </row>
    <row r="119" spans="1:18" ht="13">
      <c r="A119" s="338" t="s">
        <v>822</v>
      </c>
      <c r="B119" s="354">
        <v>15897.78</v>
      </c>
      <c r="C119" s="354">
        <v>2.355</v>
      </c>
      <c r="D119" s="354">
        <v>415.05900000000003</v>
      </c>
      <c r="E119" s="354">
        <v>16315.194</v>
      </c>
      <c r="F119" s="354"/>
      <c r="G119" s="354">
        <v>683.90300000000002</v>
      </c>
      <c r="H119" s="354"/>
      <c r="I119" s="354">
        <v>16999.097000000002</v>
      </c>
      <c r="K119" s="363"/>
      <c r="L119" s="363"/>
      <c r="M119" s="363"/>
      <c r="N119" s="363"/>
      <c r="O119" s="363"/>
      <c r="P119" s="363"/>
      <c r="Q119" s="363"/>
      <c r="R119" s="363"/>
    </row>
    <row r="120" spans="1:18" ht="13">
      <c r="A120" s="339" t="s">
        <v>808</v>
      </c>
      <c r="B120" s="359">
        <v>14550.748</v>
      </c>
      <c r="C120" s="359">
        <v>2.355</v>
      </c>
      <c r="D120" s="359">
        <v>0</v>
      </c>
      <c r="E120" s="359">
        <v>14553.102999999999</v>
      </c>
      <c r="F120" s="359"/>
      <c r="G120" s="359">
        <v>707.90300000000002</v>
      </c>
      <c r="H120" s="359"/>
      <c r="I120" s="354">
        <v>15261.007</v>
      </c>
      <c r="K120" s="363"/>
      <c r="L120" s="363"/>
      <c r="M120" s="363"/>
      <c r="N120" s="363"/>
      <c r="O120" s="363"/>
      <c r="P120" s="363"/>
      <c r="Q120" s="363"/>
      <c r="R120" s="363"/>
    </row>
    <row r="121" spans="1:18" ht="13">
      <c r="A121" s="339" t="s">
        <v>823</v>
      </c>
      <c r="B121" s="359">
        <v>1347.0309999999999</v>
      </c>
      <c r="C121" s="359">
        <v>0</v>
      </c>
      <c r="D121" s="359">
        <v>415.05900000000003</v>
      </c>
      <c r="E121" s="359">
        <v>1762.09</v>
      </c>
      <c r="F121" s="359"/>
      <c r="G121" s="359">
        <v>-24</v>
      </c>
      <c r="H121" s="359"/>
      <c r="I121" s="354">
        <v>1738.09</v>
      </c>
      <c r="K121" s="363"/>
      <c r="L121" s="363"/>
      <c r="M121" s="363"/>
      <c r="N121" s="363"/>
      <c r="O121" s="363"/>
      <c r="P121" s="363"/>
      <c r="Q121" s="363"/>
      <c r="R121" s="363"/>
    </row>
    <row r="122" spans="1:18" ht="13">
      <c r="A122" s="340" t="s">
        <v>809</v>
      </c>
      <c r="B122" s="359">
        <v>9304.9760000000006</v>
      </c>
      <c r="C122" s="359">
        <v>0</v>
      </c>
      <c r="D122" s="359">
        <v>0</v>
      </c>
      <c r="E122" s="359">
        <v>9304.9760000000006</v>
      </c>
      <c r="F122" s="359"/>
      <c r="G122" s="359">
        <v>-776.5</v>
      </c>
      <c r="H122" s="359"/>
      <c r="I122" s="354">
        <v>8528.4760000000006</v>
      </c>
      <c r="K122" s="363"/>
      <c r="L122" s="363"/>
      <c r="M122" s="363"/>
      <c r="N122" s="363"/>
      <c r="O122" s="363"/>
      <c r="P122" s="363"/>
      <c r="Q122" s="363"/>
      <c r="R122" s="363"/>
    </row>
    <row r="123" spans="1:18" ht="26">
      <c r="A123" s="340" t="s">
        <v>857</v>
      </c>
      <c r="B123" s="359">
        <v>1178.0150000000001</v>
      </c>
      <c r="C123" s="359">
        <v>0</v>
      </c>
      <c r="D123" s="359">
        <v>0</v>
      </c>
      <c r="E123" s="360">
        <v>1178.0150000000001</v>
      </c>
      <c r="F123" s="359"/>
      <c r="G123" s="359">
        <v>720.30200000000002</v>
      </c>
      <c r="H123" s="359"/>
      <c r="I123" s="354">
        <v>1898.317</v>
      </c>
      <c r="K123" s="363"/>
      <c r="L123" s="363"/>
      <c r="M123" s="363"/>
      <c r="N123" s="363"/>
      <c r="O123" s="363"/>
      <c r="P123" s="363"/>
      <c r="Q123" s="363"/>
      <c r="R123" s="363"/>
    </row>
    <row r="124" spans="1:18" ht="13">
      <c r="A124" s="338" t="s">
        <v>836</v>
      </c>
      <c r="B124" s="359">
        <v>243.67599999999999</v>
      </c>
      <c r="C124" s="359">
        <v>0</v>
      </c>
      <c r="D124" s="359">
        <v>0</v>
      </c>
      <c r="E124" s="359">
        <v>243.67599999999999</v>
      </c>
      <c r="F124" s="359"/>
      <c r="G124" s="359">
        <v>-243.67599999999999</v>
      </c>
      <c r="H124" s="359"/>
      <c r="I124" s="354">
        <v>0</v>
      </c>
      <c r="K124" s="363"/>
      <c r="L124" s="363"/>
      <c r="M124" s="363"/>
      <c r="N124" s="363"/>
      <c r="O124" s="363"/>
      <c r="P124" s="363"/>
      <c r="Q124" s="363"/>
      <c r="R124" s="363"/>
    </row>
    <row r="125" spans="1:18" ht="13">
      <c r="A125" s="338" t="s">
        <v>837</v>
      </c>
      <c r="B125" s="359">
        <v>135.584</v>
      </c>
      <c r="C125" s="359">
        <v>0</v>
      </c>
      <c r="D125" s="359">
        <v>0</v>
      </c>
      <c r="E125" s="359">
        <v>135.584</v>
      </c>
      <c r="F125" s="359"/>
      <c r="G125" s="359">
        <v>-135.584</v>
      </c>
      <c r="H125" s="359"/>
      <c r="I125" s="354">
        <v>0</v>
      </c>
      <c r="K125" s="363"/>
      <c r="L125" s="363"/>
      <c r="M125" s="363"/>
      <c r="N125" s="363"/>
      <c r="O125" s="363"/>
      <c r="P125" s="363"/>
      <c r="Q125" s="363"/>
      <c r="R125" s="363"/>
    </row>
    <row r="126" spans="1:18" ht="13">
      <c r="A126" s="341" t="s">
        <v>838</v>
      </c>
      <c r="B126" s="359">
        <v>62.500999999999998</v>
      </c>
      <c r="C126" s="359">
        <v>0</v>
      </c>
      <c r="D126" s="359">
        <v>0</v>
      </c>
      <c r="E126" s="359">
        <v>62.500999999999998</v>
      </c>
      <c r="F126" s="359"/>
      <c r="G126" s="359">
        <v>-62.500999999999998</v>
      </c>
      <c r="H126" s="359"/>
      <c r="I126" s="354">
        <v>0</v>
      </c>
      <c r="K126" s="363"/>
      <c r="L126" s="363"/>
      <c r="M126" s="363"/>
      <c r="N126" s="363"/>
      <c r="O126" s="363"/>
      <c r="P126" s="363"/>
      <c r="Q126" s="363"/>
      <c r="R126" s="363"/>
    </row>
    <row r="127" spans="1:18" ht="13">
      <c r="A127" s="339"/>
      <c r="B127" s="359"/>
      <c r="C127" s="359"/>
      <c r="D127" s="359"/>
      <c r="E127" s="359"/>
      <c r="F127" s="359"/>
      <c r="G127" s="359"/>
      <c r="H127" s="359"/>
      <c r="I127" s="354"/>
      <c r="K127" s="363"/>
      <c r="L127" s="363"/>
      <c r="M127" s="363"/>
      <c r="N127" s="363"/>
      <c r="O127" s="363"/>
      <c r="P127" s="363"/>
      <c r="Q127" s="363"/>
      <c r="R127" s="363"/>
    </row>
    <row r="128" spans="1:18" ht="13">
      <c r="A128" s="342" t="s">
        <v>839</v>
      </c>
      <c r="B128" s="361">
        <v>-3135.1329999999998</v>
      </c>
      <c r="C128" s="361">
        <v>0</v>
      </c>
      <c r="D128" s="361">
        <v>0</v>
      </c>
      <c r="E128" s="361">
        <v>-3135.1329999999998</v>
      </c>
      <c r="F128" s="361"/>
      <c r="G128" s="361">
        <v>-652.38499999999999</v>
      </c>
      <c r="H128" s="361"/>
      <c r="I128" s="351">
        <v>-3787.518</v>
      </c>
      <c r="K128" s="363"/>
      <c r="L128" s="363"/>
      <c r="M128" s="363"/>
      <c r="N128" s="363"/>
      <c r="O128" s="363"/>
      <c r="P128" s="363"/>
      <c r="Q128" s="363"/>
      <c r="R128" s="363"/>
    </row>
    <row r="129" spans="1:18" ht="13">
      <c r="A129" s="338" t="s">
        <v>840</v>
      </c>
      <c r="B129" s="359">
        <v>-3910.8310000000001</v>
      </c>
      <c r="C129" s="359">
        <v>0</v>
      </c>
      <c r="D129" s="359">
        <v>0</v>
      </c>
      <c r="E129" s="360">
        <v>-3910.8310000000001</v>
      </c>
      <c r="F129" s="359"/>
      <c r="G129" s="359">
        <v>-200.102</v>
      </c>
      <c r="H129" s="359"/>
      <c r="I129" s="354">
        <v>-4110.9340000000002</v>
      </c>
      <c r="K129" s="363"/>
      <c r="L129" s="363"/>
      <c r="M129" s="363"/>
      <c r="N129" s="363"/>
      <c r="O129" s="363"/>
      <c r="P129" s="363"/>
      <c r="Q129" s="363"/>
      <c r="R129" s="363"/>
    </row>
    <row r="130" spans="1:18" ht="13">
      <c r="A130" s="1006"/>
      <c r="B130" s="359"/>
      <c r="C130" s="359"/>
      <c r="D130" s="359"/>
      <c r="E130" s="360"/>
      <c r="F130" s="359"/>
      <c r="G130" s="359"/>
      <c r="H130" s="359"/>
      <c r="I130" s="354"/>
      <c r="K130" s="363"/>
      <c r="L130" s="363"/>
      <c r="M130" s="363"/>
      <c r="N130" s="363"/>
      <c r="O130" s="363"/>
      <c r="P130" s="363"/>
      <c r="Q130" s="363"/>
      <c r="R130" s="363"/>
    </row>
    <row r="131" spans="1:18" ht="13">
      <c r="A131" s="328" t="s">
        <v>841</v>
      </c>
      <c r="B131" s="359">
        <v>0</v>
      </c>
      <c r="C131" s="359">
        <v>0</v>
      </c>
      <c r="D131" s="359">
        <v>0</v>
      </c>
      <c r="E131" s="360">
        <v>0</v>
      </c>
      <c r="F131" s="359"/>
      <c r="G131" s="359">
        <v>-187.21299999999999</v>
      </c>
      <c r="H131" s="359"/>
      <c r="I131" s="354">
        <v>-187.21299999999999</v>
      </c>
      <c r="K131" s="363"/>
      <c r="L131" s="363"/>
      <c r="M131" s="363"/>
      <c r="N131" s="363"/>
      <c r="O131" s="363"/>
      <c r="P131" s="363"/>
      <c r="Q131" s="363"/>
      <c r="R131" s="363"/>
    </row>
    <row r="132" spans="1:18" ht="13">
      <c r="A132" s="1005" t="s">
        <v>825</v>
      </c>
      <c r="B132" s="359">
        <v>0</v>
      </c>
      <c r="C132" s="359">
        <v>0</v>
      </c>
      <c r="D132" s="359">
        <v>0</v>
      </c>
      <c r="E132" s="360">
        <v>0</v>
      </c>
      <c r="F132" s="359"/>
      <c r="G132" s="359">
        <v>-284.33499999999998</v>
      </c>
      <c r="H132" s="359"/>
      <c r="I132" s="354">
        <v>-284.33499999999998</v>
      </c>
      <c r="K132" s="363"/>
      <c r="L132" s="363"/>
      <c r="M132" s="363"/>
      <c r="N132" s="363"/>
      <c r="O132" s="363"/>
      <c r="P132" s="363"/>
      <c r="Q132" s="363"/>
      <c r="R132" s="363"/>
    </row>
    <row r="133" spans="1:18" ht="13">
      <c r="A133" s="338" t="s">
        <v>858</v>
      </c>
      <c r="B133" s="359">
        <v>775.697</v>
      </c>
      <c r="C133" s="359">
        <v>0</v>
      </c>
      <c r="D133" s="359">
        <v>0</v>
      </c>
      <c r="E133" s="360">
        <v>775.697</v>
      </c>
      <c r="F133" s="359"/>
      <c r="G133" s="359">
        <v>19.266999999999999</v>
      </c>
      <c r="H133" s="359"/>
      <c r="I133" s="354">
        <v>794.96400000000006</v>
      </c>
      <c r="K133" s="363"/>
      <c r="L133" s="363"/>
      <c r="M133" s="363"/>
      <c r="N133" s="363"/>
      <c r="O133" s="363"/>
      <c r="P133" s="363"/>
      <c r="Q133" s="363"/>
      <c r="R133" s="363"/>
    </row>
    <row r="134" spans="1:18" ht="13">
      <c r="A134" s="342" t="s">
        <v>843</v>
      </c>
      <c r="B134" s="361">
        <v>-279.34699999999998</v>
      </c>
      <c r="C134" s="359">
        <v>0</v>
      </c>
      <c r="D134" s="359">
        <v>0</v>
      </c>
      <c r="E134" s="361">
        <v>-279.34699999999998</v>
      </c>
      <c r="F134" s="361"/>
      <c r="G134" s="361">
        <v>0</v>
      </c>
      <c r="H134" s="361"/>
      <c r="I134" s="351">
        <v>-279.34699999999998</v>
      </c>
      <c r="K134" s="363"/>
      <c r="L134" s="363"/>
      <c r="M134" s="363"/>
      <c r="N134" s="363"/>
      <c r="O134" s="363"/>
      <c r="P134" s="363"/>
      <c r="Q134" s="363"/>
      <c r="R134" s="363"/>
    </row>
    <row r="135" spans="1:18" ht="13">
      <c r="A135" s="336"/>
      <c r="B135" s="359"/>
      <c r="C135" s="359"/>
      <c r="D135" s="359"/>
      <c r="E135" s="359"/>
      <c r="F135" s="359"/>
      <c r="G135" s="359"/>
      <c r="H135" s="359"/>
      <c r="I135" s="354"/>
      <c r="K135" s="363"/>
      <c r="L135" s="363"/>
      <c r="M135" s="363"/>
      <c r="N135" s="363"/>
      <c r="O135" s="363"/>
      <c r="P135" s="363"/>
      <c r="Q135" s="363"/>
      <c r="R135" s="363"/>
    </row>
    <row r="136" spans="1:18" ht="13">
      <c r="A136" s="342" t="s">
        <v>844</v>
      </c>
      <c r="B136" s="361">
        <v>-14008.999</v>
      </c>
      <c r="C136" s="361">
        <v>266.14100000000002</v>
      </c>
      <c r="D136" s="361">
        <v>-32.511000000000003</v>
      </c>
      <c r="E136" s="361">
        <v>-13775.369000000001</v>
      </c>
      <c r="F136" s="361"/>
      <c r="G136" s="361">
        <v>393.29700000000003</v>
      </c>
      <c r="H136" s="361"/>
      <c r="I136" s="351">
        <v>-13382.072</v>
      </c>
      <c r="K136" s="363"/>
      <c r="L136" s="363"/>
      <c r="M136" s="363"/>
      <c r="N136" s="363"/>
      <c r="O136" s="363"/>
      <c r="P136" s="363"/>
      <c r="Q136" s="363"/>
      <c r="R136" s="363"/>
    </row>
    <row r="137" spans="1:18" ht="13">
      <c r="A137" s="338" t="s">
        <v>5</v>
      </c>
      <c r="B137" s="359">
        <v>-12334.79</v>
      </c>
      <c r="C137" s="359">
        <v>266.14100000000002</v>
      </c>
      <c r="D137" s="359">
        <v>0</v>
      </c>
      <c r="E137" s="360">
        <v>-12068.648999999999</v>
      </c>
      <c r="F137" s="359"/>
      <c r="G137" s="359">
        <v>392.29500000000002</v>
      </c>
      <c r="H137" s="359"/>
      <c r="I137" s="354">
        <v>-11676.352999999999</v>
      </c>
      <c r="K137" s="363"/>
      <c r="L137" s="363"/>
      <c r="M137" s="363"/>
      <c r="N137" s="363"/>
      <c r="O137" s="363"/>
      <c r="P137" s="363"/>
      <c r="Q137" s="363"/>
      <c r="R137" s="363"/>
    </row>
    <row r="138" spans="1:18" ht="13">
      <c r="A138" s="338" t="s">
        <v>845</v>
      </c>
      <c r="B138" s="359">
        <v>-1657.0909999999999</v>
      </c>
      <c r="C138" s="359">
        <v>0</v>
      </c>
      <c r="D138" s="359">
        <v>-32.511000000000003</v>
      </c>
      <c r="E138" s="360">
        <v>-1689.6030000000001</v>
      </c>
      <c r="F138" s="359"/>
      <c r="G138" s="359">
        <v>1.0009999999999999</v>
      </c>
      <c r="H138" s="359"/>
      <c r="I138" s="354">
        <v>-1688.6010000000001</v>
      </c>
      <c r="K138" s="363"/>
      <c r="L138" s="363"/>
      <c r="M138" s="363"/>
      <c r="N138" s="363"/>
      <c r="O138" s="363"/>
      <c r="P138" s="363"/>
      <c r="Q138" s="363"/>
      <c r="R138" s="363"/>
    </row>
    <row r="139" spans="1:18" ht="13">
      <c r="A139" s="338" t="s">
        <v>846</v>
      </c>
      <c r="B139" s="359">
        <v>-17.116</v>
      </c>
      <c r="C139" s="359">
        <v>0</v>
      </c>
      <c r="D139" s="359">
        <v>0</v>
      </c>
      <c r="E139" s="360">
        <v>-17.116</v>
      </c>
      <c r="F139" s="359"/>
      <c r="G139" s="359">
        <v>0</v>
      </c>
      <c r="H139" s="359"/>
      <c r="I139" s="354">
        <v>-17.116</v>
      </c>
      <c r="K139" s="363"/>
      <c r="L139" s="363"/>
      <c r="M139" s="363"/>
      <c r="N139" s="363"/>
      <c r="O139" s="363"/>
      <c r="P139" s="363"/>
      <c r="Q139" s="363"/>
      <c r="R139" s="363"/>
    </row>
    <row r="140" spans="1:18" ht="13">
      <c r="A140" s="338"/>
      <c r="B140" s="359"/>
      <c r="C140" s="359"/>
      <c r="D140" s="359"/>
      <c r="E140" s="359"/>
      <c r="F140" s="359"/>
      <c r="G140" s="359"/>
      <c r="H140" s="359"/>
      <c r="I140" s="354"/>
      <c r="K140" s="363"/>
      <c r="L140" s="363"/>
      <c r="M140" s="363"/>
      <c r="N140" s="363"/>
      <c r="O140" s="363"/>
      <c r="P140" s="363"/>
      <c r="Q140" s="363"/>
      <c r="R140" s="363"/>
    </row>
    <row r="141" spans="1:18" ht="13">
      <c r="A141" s="343" t="s">
        <v>859</v>
      </c>
      <c r="B141" s="361">
        <v>9399.0529999999999</v>
      </c>
      <c r="C141" s="361">
        <v>268.49599999999998</v>
      </c>
      <c r="D141" s="361">
        <v>382.54700000000003</v>
      </c>
      <c r="E141" s="361">
        <v>10050.097</v>
      </c>
      <c r="F141" s="361"/>
      <c r="G141" s="361">
        <v>-73.144000000000005</v>
      </c>
      <c r="H141" s="361"/>
      <c r="I141" s="351">
        <v>9976.9529999999995</v>
      </c>
      <c r="K141" s="363"/>
      <c r="L141" s="363"/>
      <c r="M141" s="363"/>
      <c r="N141" s="363"/>
      <c r="O141" s="363"/>
      <c r="P141" s="363"/>
      <c r="Q141" s="363"/>
      <c r="R141" s="363"/>
    </row>
    <row r="142" spans="1:18" ht="13">
      <c r="A142" s="344" t="s">
        <v>832</v>
      </c>
      <c r="B142" s="361">
        <v>-3085.2310000000002</v>
      </c>
      <c r="C142" s="361">
        <v>-22.905000000000001</v>
      </c>
      <c r="D142" s="361">
        <v>-382.54700000000003</v>
      </c>
      <c r="E142" s="361">
        <v>-3490.6849999999999</v>
      </c>
      <c r="F142" s="361"/>
      <c r="G142" s="361">
        <v>29.073</v>
      </c>
      <c r="H142" s="361"/>
      <c r="I142" s="351">
        <v>-3461.6120000000001</v>
      </c>
      <c r="K142" s="363"/>
      <c r="L142" s="363"/>
      <c r="M142" s="363"/>
      <c r="N142" s="363"/>
      <c r="O142" s="363"/>
      <c r="P142" s="363"/>
      <c r="Q142" s="363"/>
      <c r="R142" s="363"/>
    </row>
    <row r="143" spans="1:18" ht="13">
      <c r="A143" s="343" t="s">
        <v>860</v>
      </c>
      <c r="B143" s="361">
        <v>-44.070999999999998</v>
      </c>
      <c r="C143" s="361">
        <v>0</v>
      </c>
      <c r="D143" s="361">
        <v>0</v>
      </c>
      <c r="E143" s="361">
        <v>-44.070999999999998</v>
      </c>
      <c r="F143" s="361"/>
      <c r="G143" s="361">
        <v>44.070999999999998</v>
      </c>
      <c r="H143" s="361"/>
      <c r="I143" s="351">
        <v>0</v>
      </c>
      <c r="K143" s="363"/>
      <c r="L143" s="363"/>
      <c r="M143" s="363"/>
      <c r="N143" s="363"/>
      <c r="O143" s="363"/>
      <c r="P143" s="363"/>
      <c r="Q143" s="363"/>
      <c r="R143" s="363"/>
    </row>
    <row r="144" spans="1:18" ht="13">
      <c r="A144" s="343" t="s">
        <v>861</v>
      </c>
      <c r="B144" s="361">
        <v>10.567</v>
      </c>
      <c r="C144" s="361">
        <v>-106.426</v>
      </c>
      <c r="D144" s="361">
        <v>0</v>
      </c>
      <c r="E144" s="361">
        <v>-95.858000000000004</v>
      </c>
      <c r="F144" s="361"/>
      <c r="G144" s="361">
        <v>0</v>
      </c>
      <c r="H144" s="361"/>
      <c r="I144" s="351">
        <v>-95.858000000000004</v>
      </c>
      <c r="K144" s="363"/>
      <c r="L144" s="363"/>
      <c r="M144" s="363"/>
      <c r="N144" s="363"/>
      <c r="O144" s="363"/>
      <c r="P144" s="363"/>
      <c r="Q144" s="363"/>
      <c r="R144" s="363"/>
    </row>
    <row r="145" spans="1:21" ht="13">
      <c r="A145" s="343"/>
      <c r="B145" s="354"/>
      <c r="C145" s="354"/>
      <c r="D145" s="354"/>
      <c r="E145" s="354"/>
      <c r="F145" s="354"/>
      <c r="G145" s="354"/>
      <c r="H145" s="354"/>
      <c r="I145" s="354"/>
      <c r="K145" s="363"/>
      <c r="L145" s="363"/>
      <c r="M145" s="363"/>
      <c r="N145" s="363"/>
      <c r="O145" s="363"/>
      <c r="P145" s="363"/>
      <c r="Q145" s="363"/>
      <c r="R145" s="363"/>
    </row>
    <row r="146" spans="1:21" ht="13.5" thickBot="1">
      <c r="A146" s="357" t="s">
        <v>862</v>
      </c>
      <c r="B146" s="358">
        <v>6280.3180000000002</v>
      </c>
      <c r="C146" s="358">
        <v>139.16300000000001</v>
      </c>
      <c r="D146" s="358">
        <v>0</v>
      </c>
      <c r="E146" s="358">
        <v>6419.482</v>
      </c>
      <c r="F146" s="358"/>
      <c r="G146" s="358">
        <v>0</v>
      </c>
      <c r="H146" s="358"/>
      <c r="I146" s="358">
        <v>6419.482</v>
      </c>
      <c r="K146" s="363"/>
      <c r="L146" s="363"/>
      <c r="M146" s="363"/>
      <c r="N146" s="363"/>
      <c r="O146" s="363"/>
      <c r="P146" s="363"/>
      <c r="Q146" s="363"/>
      <c r="R146" s="363"/>
    </row>
    <row r="147" spans="1:21" ht="13">
      <c r="A147" s="362"/>
      <c r="B147" s="351"/>
      <c r="E147" s="309"/>
      <c r="F147" s="309"/>
    </row>
    <row r="148" spans="1:21">
      <c r="E148" s="309"/>
      <c r="F148" s="309"/>
      <c r="I148" s="309" t="s">
        <v>1433</v>
      </c>
    </row>
    <row r="149" spans="1:21" ht="13">
      <c r="A149" s="1053" t="s">
        <v>1432</v>
      </c>
      <c r="B149" s="1052"/>
      <c r="C149" s="1052"/>
      <c r="D149" s="1052"/>
      <c r="E149" s="1052"/>
      <c r="F149" s="1052"/>
      <c r="G149" s="1052"/>
      <c r="H149" s="1052"/>
      <c r="I149" s="1052"/>
    </row>
    <row r="150" spans="1:21" ht="13">
      <c r="A150" s="1898" t="s">
        <v>1426</v>
      </c>
      <c r="B150" s="1899"/>
      <c r="C150" s="1899"/>
      <c r="D150" s="1899"/>
      <c r="E150" s="1899"/>
      <c r="F150" s="1899"/>
      <c r="G150" s="1899"/>
      <c r="H150" s="1899"/>
      <c r="I150" s="1899"/>
    </row>
    <row r="151" spans="1:21" ht="17.25" customHeight="1">
      <c r="A151" s="1893"/>
      <c r="B151" s="1900" t="s">
        <v>849</v>
      </c>
      <c r="C151" s="1900" t="s">
        <v>850</v>
      </c>
      <c r="D151" s="1900" t="s">
        <v>851</v>
      </c>
      <c r="E151" s="1900" t="s">
        <v>852</v>
      </c>
      <c r="F151" s="1900" t="s">
        <v>853</v>
      </c>
      <c r="G151" s="1900" t="s">
        <v>855</v>
      </c>
      <c r="H151" s="1900" t="s">
        <v>1434</v>
      </c>
      <c r="I151" s="1900" t="s">
        <v>856</v>
      </c>
    </row>
    <row r="152" spans="1:21" ht="17.25" customHeight="1">
      <c r="A152" s="1893"/>
      <c r="B152" s="1896"/>
      <c r="C152" s="1896"/>
      <c r="D152" s="1896"/>
      <c r="E152" s="1897"/>
      <c r="F152" s="1896"/>
      <c r="G152" s="1896"/>
      <c r="H152" s="1896"/>
      <c r="I152" s="1896"/>
    </row>
    <row r="153" spans="1:21">
      <c r="A153" s="1049"/>
      <c r="B153" s="349"/>
      <c r="C153" s="349"/>
      <c r="D153" s="350"/>
      <c r="E153" s="349"/>
      <c r="F153" s="349"/>
      <c r="G153" s="349"/>
      <c r="H153" s="349"/>
    </row>
    <row r="154" spans="1:21" ht="13">
      <c r="A154" s="336" t="s">
        <v>834</v>
      </c>
      <c r="B154" s="351">
        <v>104157.12</v>
      </c>
      <c r="C154" s="351">
        <v>89.432000000000002</v>
      </c>
      <c r="D154" s="351">
        <v>8011.8760000000002</v>
      </c>
      <c r="E154" s="351">
        <v>112258.429</v>
      </c>
      <c r="F154" s="351">
        <v>0</v>
      </c>
      <c r="G154" s="351">
        <v>-441.82100000000003</v>
      </c>
      <c r="H154" s="351">
        <v>0</v>
      </c>
      <c r="I154" s="351">
        <v>111816.607</v>
      </c>
      <c r="K154" s="353"/>
      <c r="L154" s="353"/>
      <c r="M154" s="353"/>
      <c r="N154" s="353"/>
      <c r="O154" s="353"/>
      <c r="P154" s="353"/>
      <c r="Q154" s="353"/>
      <c r="R154" s="353"/>
      <c r="S154" s="353"/>
      <c r="T154" s="353"/>
      <c r="U154" s="353"/>
    </row>
    <row r="155" spans="1:21" ht="12.75" customHeight="1">
      <c r="A155" s="337"/>
      <c r="B155" s="354"/>
      <c r="C155" s="354"/>
      <c r="D155" s="354"/>
      <c r="E155" s="354"/>
      <c r="F155" s="354"/>
      <c r="G155" s="354"/>
      <c r="H155" s="354"/>
      <c r="I155" s="354"/>
      <c r="K155" s="353"/>
      <c r="L155" s="353"/>
      <c r="M155" s="353"/>
      <c r="N155" s="353"/>
      <c r="O155" s="353"/>
      <c r="P155" s="353"/>
      <c r="Q155" s="353"/>
      <c r="R155" s="353"/>
      <c r="S155" s="353"/>
      <c r="T155" s="353"/>
      <c r="U155" s="353"/>
    </row>
    <row r="156" spans="1:21" ht="13">
      <c r="A156" s="338" t="s">
        <v>822</v>
      </c>
      <c r="B156" s="354">
        <v>58083.256999999998</v>
      </c>
      <c r="C156" s="354">
        <v>-22.088000000000001</v>
      </c>
      <c r="D156" s="354">
        <v>8011.8760000000002</v>
      </c>
      <c r="E156" s="354">
        <v>66073.044999999998</v>
      </c>
      <c r="F156" s="354">
        <v>0</v>
      </c>
      <c r="G156" s="354">
        <v>3011.3</v>
      </c>
      <c r="H156" s="354">
        <v>0</v>
      </c>
      <c r="I156" s="354">
        <v>69084.345000000001</v>
      </c>
      <c r="K156" s="353"/>
      <c r="L156" s="353"/>
      <c r="M156" s="353"/>
      <c r="N156" s="353"/>
      <c r="O156" s="353"/>
      <c r="P156" s="353"/>
      <c r="Q156" s="353"/>
      <c r="R156" s="353"/>
      <c r="S156" s="353"/>
      <c r="T156" s="353"/>
      <c r="U156" s="353"/>
    </row>
    <row r="157" spans="1:21" ht="13">
      <c r="A157" s="339" t="s">
        <v>808</v>
      </c>
      <c r="B157" s="359">
        <v>60357.425000000003</v>
      </c>
      <c r="C157" s="359">
        <v>-22.088000000000001</v>
      </c>
      <c r="D157" s="359">
        <v>0</v>
      </c>
      <c r="E157" s="359">
        <v>60335.336000000003</v>
      </c>
      <c r="F157" s="359">
        <v>0</v>
      </c>
      <c r="G157" s="359">
        <v>3263.2280000000001</v>
      </c>
      <c r="H157" s="359">
        <v>0</v>
      </c>
      <c r="I157" s="354">
        <v>63598.565000000002</v>
      </c>
      <c r="K157" s="353"/>
      <c r="L157" s="353"/>
      <c r="M157" s="353"/>
      <c r="N157" s="353"/>
      <c r="O157" s="353"/>
      <c r="P157" s="353"/>
      <c r="Q157" s="353"/>
      <c r="R157" s="353"/>
      <c r="S157" s="353"/>
      <c r="T157" s="353"/>
      <c r="U157" s="353"/>
    </row>
    <row r="158" spans="1:21" ht="13">
      <c r="A158" s="339" t="s">
        <v>823</v>
      </c>
      <c r="B158" s="359">
        <v>-2274.1669999999999</v>
      </c>
      <c r="C158" s="359">
        <v>0</v>
      </c>
      <c r="D158" s="359">
        <v>8011.8760000000002</v>
      </c>
      <c r="E158" s="359">
        <v>5737.7079999999996</v>
      </c>
      <c r="F158" s="359">
        <v>0</v>
      </c>
      <c r="G158" s="359">
        <v>-251.92699999999999</v>
      </c>
      <c r="H158" s="359">
        <v>0</v>
      </c>
      <c r="I158" s="354">
        <v>5485.78</v>
      </c>
      <c r="K158" s="353"/>
      <c r="L158" s="353"/>
      <c r="M158" s="353"/>
      <c r="N158" s="353"/>
      <c r="O158" s="353"/>
      <c r="P158" s="353"/>
      <c r="Q158" s="353"/>
      <c r="R158" s="353"/>
      <c r="S158" s="353"/>
      <c r="T158" s="353"/>
      <c r="U158" s="353"/>
    </row>
    <row r="159" spans="1:21" ht="13">
      <c r="A159" s="340" t="s">
        <v>809</v>
      </c>
      <c r="B159" s="359">
        <v>38400.466999999997</v>
      </c>
      <c r="C159" s="359">
        <v>0</v>
      </c>
      <c r="D159" s="359">
        <v>0</v>
      </c>
      <c r="E159" s="359">
        <v>38400.466999999997</v>
      </c>
      <c r="F159" s="359">
        <v>0</v>
      </c>
      <c r="G159" s="359">
        <v>-3321.5329999999999</v>
      </c>
      <c r="H159" s="359">
        <v>0</v>
      </c>
      <c r="I159" s="354">
        <v>35078.932999999997</v>
      </c>
      <c r="K159" s="353"/>
      <c r="L159" s="353"/>
      <c r="M159" s="353"/>
      <c r="N159" s="353"/>
      <c r="O159" s="353"/>
      <c r="P159" s="353"/>
      <c r="Q159" s="353"/>
      <c r="R159" s="353"/>
      <c r="S159" s="353"/>
      <c r="T159" s="353"/>
      <c r="U159" s="353"/>
    </row>
    <row r="160" spans="1:21" ht="26">
      <c r="A160" s="340" t="s">
        <v>857</v>
      </c>
      <c r="B160" s="359">
        <v>4771.0630000000001</v>
      </c>
      <c r="C160" s="359">
        <v>106.80200000000001</v>
      </c>
      <c r="D160" s="359">
        <v>0</v>
      </c>
      <c r="E160" s="360">
        <v>4877.8649999999998</v>
      </c>
      <c r="F160" s="359">
        <v>0</v>
      </c>
      <c r="G160" s="359">
        <v>2775.4630000000002</v>
      </c>
      <c r="H160" s="359">
        <v>0</v>
      </c>
      <c r="I160" s="354">
        <v>7653.3280000000004</v>
      </c>
      <c r="K160" s="353"/>
      <c r="L160" s="353"/>
      <c r="M160" s="353"/>
      <c r="N160" s="353"/>
      <c r="O160" s="353"/>
      <c r="P160" s="353"/>
      <c r="Q160" s="353"/>
      <c r="R160" s="353"/>
      <c r="S160" s="353"/>
      <c r="T160" s="353"/>
      <c r="U160" s="353"/>
    </row>
    <row r="161" spans="1:21" ht="13">
      <c r="A161" s="338" t="s">
        <v>836</v>
      </c>
      <c r="B161" s="359">
        <v>1846.653</v>
      </c>
      <c r="C161" s="359">
        <v>-10.866</v>
      </c>
      <c r="D161" s="359">
        <v>0</v>
      </c>
      <c r="E161" s="359">
        <v>1835.787</v>
      </c>
      <c r="F161" s="359">
        <v>0</v>
      </c>
      <c r="G161" s="359">
        <v>-1835.787</v>
      </c>
      <c r="H161" s="359">
        <v>0</v>
      </c>
      <c r="I161" s="354">
        <v>0</v>
      </c>
      <c r="K161" s="353"/>
      <c r="L161" s="353"/>
      <c r="M161" s="353"/>
      <c r="N161" s="353"/>
      <c r="O161" s="353"/>
      <c r="P161" s="353"/>
      <c r="Q161" s="353"/>
      <c r="R161" s="353"/>
      <c r="S161" s="353"/>
      <c r="T161" s="353"/>
      <c r="U161" s="353"/>
    </row>
    <row r="162" spans="1:21" ht="13">
      <c r="A162" s="338" t="s">
        <v>837</v>
      </c>
      <c r="B162" s="359">
        <v>808.69100000000003</v>
      </c>
      <c r="C162" s="359">
        <v>0</v>
      </c>
      <c r="D162" s="359">
        <v>0</v>
      </c>
      <c r="E162" s="359">
        <v>808.69100000000003</v>
      </c>
      <c r="F162" s="359">
        <v>0</v>
      </c>
      <c r="G162" s="359">
        <v>-808.69100000000003</v>
      </c>
      <c r="H162" s="359">
        <v>0</v>
      </c>
      <c r="I162" s="354">
        <v>0</v>
      </c>
      <c r="K162" s="353"/>
      <c r="L162" s="353"/>
      <c r="M162" s="353"/>
      <c r="N162" s="353"/>
      <c r="O162" s="353"/>
      <c r="P162" s="353"/>
      <c r="Q162" s="353"/>
      <c r="R162" s="353"/>
      <c r="S162" s="353"/>
      <c r="T162" s="353"/>
      <c r="U162" s="353"/>
    </row>
    <row r="163" spans="1:21" ht="13">
      <c r="A163" s="341" t="s">
        <v>838</v>
      </c>
      <c r="B163" s="359">
        <v>246.988</v>
      </c>
      <c r="C163" s="359">
        <v>15.584</v>
      </c>
      <c r="D163" s="359">
        <v>0</v>
      </c>
      <c r="E163" s="359">
        <v>262.572</v>
      </c>
      <c r="F163" s="359">
        <v>0</v>
      </c>
      <c r="G163" s="359">
        <v>-262.572</v>
      </c>
      <c r="H163" s="359">
        <v>0</v>
      </c>
      <c r="I163" s="354">
        <v>0</v>
      </c>
      <c r="K163" s="353"/>
      <c r="L163" s="353"/>
      <c r="M163" s="353"/>
      <c r="N163" s="353"/>
      <c r="O163" s="353"/>
      <c r="P163" s="353"/>
      <c r="Q163" s="353"/>
      <c r="R163" s="353"/>
      <c r="S163" s="353"/>
      <c r="T163" s="353"/>
      <c r="U163" s="353"/>
    </row>
    <row r="164" spans="1:21" ht="12.75" customHeight="1">
      <c r="A164" s="339"/>
      <c r="B164" s="359"/>
      <c r="C164" s="359"/>
      <c r="D164" s="359"/>
      <c r="E164" s="359"/>
      <c r="F164" s="359"/>
      <c r="G164" s="359"/>
      <c r="H164" s="359"/>
      <c r="I164" s="354"/>
      <c r="K164" s="353"/>
      <c r="L164" s="353"/>
      <c r="M164" s="353"/>
      <c r="N164" s="353"/>
      <c r="O164" s="353"/>
      <c r="P164" s="353"/>
      <c r="Q164" s="353"/>
      <c r="R164" s="353"/>
      <c r="S164" s="353"/>
      <c r="T164" s="353"/>
      <c r="U164" s="353"/>
    </row>
    <row r="165" spans="1:21" ht="13">
      <c r="A165" s="342" t="s">
        <v>839</v>
      </c>
      <c r="B165" s="361">
        <v>-10367.771000000001</v>
      </c>
      <c r="C165" s="361">
        <v>0</v>
      </c>
      <c r="D165" s="361">
        <v>0</v>
      </c>
      <c r="E165" s="361">
        <v>-10367.771000000001</v>
      </c>
      <c r="F165" s="361">
        <v>0</v>
      </c>
      <c r="G165" s="361">
        <v>-3698.451</v>
      </c>
      <c r="H165" s="361">
        <v>0</v>
      </c>
      <c r="I165" s="351">
        <v>-14066.223</v>
      </c>
      <c r="K165" s="353"/>
      <c r="L165" s="353"/>
      <c r="M165" s="353"/>
      <c r="N165" s="353"/>
      <c r="O165" s="353"/>
      <c r="P165" s="353"/>
      <c r="Q165" s="353"/>
      <c r="R165" s="353"/>
      <c r="S165" s="353"/>
      <c r="T165" s="353"/>
      <c r="U165" s="353"/>
    </row>
    <row r="166" spans="1:21" ht="13">
      <c r="A166" s="338" t="s">
        <v>840</v>
      </c>
      <c r="B166" s="359">
        <v>-14501.245000000001</v>
      </c>
      <c r="C166" s="359">
        <v>0</v>
      </c>
      <c r="D166" s="359">
        <v>0</v>
      </c>
      <c r="E166" s="360">
        <v>-14501.245000000001</v>
      </c>
      <c r="F166" s="359">
        <v>0</v>
      </c>
      <c r="G166" s="359">
        <v>-1581.2180000000001</v>
      </c>
      <c r="H166" s="359">
        <v>0</v>
      </c>
      <c r="I166" s="354">
        <v>-16082.464</v>
      </c>
      <c r="K166" s="353"/>
      <c r="L166" s="353"/>
      <c r="M166" s="353"/>
      <c r="N166" s="353"/>
      <c r="O166" s="353"/>
      <c r="P166" s="353"/>
      <c r="Q166" s="353"/>
      <c r="R166" s="353"/>
      <c r="S166" s="353"/>
      <c r="T166" s="353"/>
      <c r="U166" s="353"/>
    </row>
    <row r="167" spans="1:21" ht="13">
      <c r="A167" s="1006"/>
      <c r="B167" s="359"/>
      <c r="C167" s="359"/>
      <c r="D167" s="359"/>
      <c r="E167" s="360"/>
      <c r="F167" s="359"/>
      <c r="G167" s="359"/>
      <c r="H167" s="359"/>
      <c r="I167" s="354"/>
      <c r="K167" s="353"/>
      <c r="L167" s="353"/>
      <c r="M167" s="353"/>
      <c r="N167" s="353"/>
      <c r="O167" s="353"/>
      <c r="P167" s="353"/>
      <c r="Q167" s="353"/>
      <c r="R167" s="353"/>
      <c r="S167" s="353"/>
      <c r="T167" s="353"/>
      <c r="U167" s="353"/>
    </row>
    <row r="168" spans="1:21" ht="13">
      <c r="A168" s="328" t="s">
        <v>841</v>
      </c>
      <c r="B168" s="359"/>
      <c r="C168" s="359">
        <v>0</v>
      </c>
      <c r="D168" s="359">
        <v>0</v>
      </c>
      <c r="E168" s="360">
        <v>0</v>
      </c>
      <c r="F168" s="359">
        <v>0</v>
      </c>
      <c r="G168" s="359">
        <v>-545.94500000000005</v>
      </c>
      <c r="H168" s="359">
        <v>0</v>
      </c>
      <c r="I168" s="354">
        <v>-545.94500000000005</v>
      </c>
      <c r="K168" s="353"/>
      <c r="L168" s="353"/>
      <c r="M168" s="353"/>
      <c r="N168" s="353"/>
      <c r="O168" s="353"/>
      <c r="P168" s="353"/>
      <c r="Q168" s="353"/>
      <c r="R168" s="353"/>
      <c r="S168" s="353"/>
      <c r="T168" s="353"/>
      <c r="U168" s="353"/>
    </row>
    <row r="169" spans="1:21" ht="13">
      <c r="A169" s="1005" t="s">
        <v>825</v>
      </c>
      <c r="B169" s="359"/>
      <c r="C169" s="359">
        <v>0</v>
      </c>
      <c r="D169" s="359">
        <v>0</v>
      </c>
      <c r="E169" s="360">
        <v>0</v>
      </c>
      <c r="F169" s="359">
        <v>0</v>
      </c>
      <c r="G169" s="359">
        <v>-1154.25</v>
      </c>
      <c r="H169" s="359">
        <v>0</v>
      </c>
      <c r="I169" s="354">
        <v>-1154.25</v>
      </c>
      <c r="K169" s="353"/>
      <c r="L169" s="353"/>
      <c r="M169" s="353"/>
      <c r="N169" s="353"/>
      <c r="O169" s="353"/>
      <c r="P169" s="353"/>
      <c r="Q169" s="353"/>
      <c r="R169" s="353"/>
      <c r="S169" s="353"/>
      <c r="T169" s="353"/>
      <c r="U169" s="353"/>
    </row>
    <row r="170" spans="1:21" ht="13">
      <c r="A170" s="338" t="s">
        <v>858</v>
      </c>
      <c r="B170" s="359">
        <v>4133.473</v>
      </c>
      <c r="C170" s="359">
        <v>0</v>
      </c>
      <c r="D170" s="359">
        <v>0</v>
      </c>
      <c r="E170" s="360">
        <v>4133.473</v>
      </c>
      <c r="F170" s="359">
        <v>0</v>
      </c>
      <c r="G170" s="359">
        <v>-417.036</v>
      </c>
      <c r="H170" s="359">
        <v>0</v>
      </c>
      <c r="I170" s="354">
        <v>3716.4360000000001</v>
      </c>
      <c r="K170" s="353"/>
      <c r="L170" s="353"/>
      <c r="M170" s="353"/>
      <c r="N170" s="353"/>
      <c r="O170" s="353"/>
      <c r="P170" s="353"/>
      <c r="Q170" s="353"/>
      <c r="R170" s="353"/>
      <c r="S170" s="353"/>
      <c r="T170" s="353"/>
      <c r="U170" s="353"/>
    </row>
    <row r="171" spans="1:21" ht="13">
      <c r="A171" s="342" t="s">
        <v>843</v>
      </c>
      <c r="B171" s="361">
        <v>-1227.8209999999999</v>
      </c>
      <c r="C171" s="359">
        <v>0</v>
      </c>
      <c r="D171" s="359">
        <v>0</v>
      </c>
      <c r="E171" s="361">
        <v>-1227.8209999999999</v>
      </c>
      <c r="F171" s="361">
        <v>0</v>
      </c>
      <c r="G171" s="361">
        <v>0</v>
      </c>
      <c r="H171" s="361">
        <v>0</v>
      </c>
      <c r="I171" s="351">
        <v>-1227.8209999999999</v>
      </c>
      <c r="K171" s="353"/>
      <c r="L171" s="353"/>
      <c r="M171" s="353"/>
      <c r="N171" s="353"/>
      <c r="O171" s="353"/>
      <c r="P171" s="353"/>
      <c r="Q171" s="353"/>
      <c r="R171" s="353"/>
      <c r="S171" s="353"/>
      <c r="T171" s="353"/>
      <c r="U171" s="353"/>
    </row>
    <row r="172" spans="1:21" ht="12.75" customHeight="1">
      <c r="A172" s="336"/>
      <c r="B172" s="359"/>
      <c r="C172" s="359"/>
      <c r="D172" s="359"/>
      <c r="E172" s="359"/>
      <c r="F172" s="359"/>
      <c r="G172" s="359"/>
      <c r="H172" s="359"/>
      <c r="I172" s="354"/>
      <c r="K172" s="353"/>
      <c r="L172" s="353"/>
      <c r="M172" s="353"/>
      <c r="N172" s="353"/>
      <c r="O172" s="353"/>
      <c r="P172" s="353"/>
      <c r="Q172" s="353"/>
      <c r="R172" s="353"/>
      <c r="S172" s="353"/>
      <c r="T172" s="353"/>
      <c r="U172" s="353"/>
    </row>
    <row r="173" spans="1:21" ht="13">
      <c r="A173" s="342" t="s">
        <v>844</v>
      </c>
      <c r="B173" s="361">
        <v>-60770.192000000003</v>
      </c>
      <c r="C173" s="361">
        <v>1244.3789999999999</v>
      </c>
      <c r="D173" s="361">
        <v>-706.88</v>
      </c>
      <c r="E173" s="361">
        <v>-60232.692999999999</v>
      </c>
      <c r="F173" s="361">
        <v>0</v>
      </c>
      <c r="G173" s="361">
        <v>3943.7950000000001</v>
      </c>
      <c r="H173" s="361">
        <v>0</v>
      </c>
      <c r="I173" s="351">
        <v>-56288.898000000001</v>
      </c>
      <c r="K173" s="353"/>
      <c r="L173" s="353"/>
      <c r="M173" s="353"/>
      <c r="N173" s="353"/>
      <c r="O173" s="353"/>
      <c r="P173" s="353"/>
      <c r="Q173" s="353"/>
      <c r="R173" s="353"/>
      <c r="S173" s="353"/>
      <c r="T173" s="353"/>
      <c r="U173" s="353"/>
    </row>
    <row r="174" spans="1:21" ht="13">
      <c r="A174" s="338" t="s">
        <v>5</v>
      </c>
      <c r="B174" s="359">
        <v>-54812.326000000001</v>
      </c>
      <c r="C174" s="359">
        <v>1262.1110000000001</v>
      </c>
      <c r="D174" s="359">
        <v>0</v>
      </c>
      <c r="E174" s="360">
        <v>-53550.214</v>
      </c>
      <c r="F174" s="359">
        <v>0</v>
      </c>
      <c r="G174" s="359">
        <v>4174.3140000000003</v>
      </c>
      <c r="H174" s="359">
        <v>0</v>
      </c>
      <c r="I174" s="354">
        <v>-49375.9</v>
      </c>
      <c r="K174" s="353"/>
      <c r="L174" s="353"/>
      <c r="M174" s="353"/>
      <c r="N174" s="353"/>
      <c r="O174" s="353"/>
      <c r="P174" s="353"/>
      <c r="Q174" s="353"/>
      <c r="R174" s="353"/>
      <c r="S174" s="353"/>
      <c r="T174" s="353"/>
      <c r="U174" s="353"/>
    </row>
    <row r="175" spans="1:21" ht="13">
      <c r="A175" s="338" t="s">
        <v>845</v>
      </c>
      <c r="B175" s="359">
        <v>-5889.7910000000002</v>
      </c>
      <c r="C175" s="359">
        <v>-17.731999999999999</v>
      </c>
      <c r="D175" s="359">
        <v>-706.88</v>
      </c>
      <c r="E175" s="360">
        <v>-6614.4040000000005</v>
      </c>
      <c r="F175" s="359">
        <v>0</v>
      </c>
      <c r="G175" s="359">
        <v>-230.518</v>
      </c>
      <c r="H175" s="359">
        <v>0</v>
      </c>
      <c r="I175" s="354">
        <v>-6844.9229999999998</v>
      </c>
      <c r="K175" s="353"/>
      <c r="L175" s="353"/>
      <c r="M175" s="353"/>
      <c r="N175" s="353"/>
      <c r="O175" s="353"/>
      <c r="P175" s="353"/>
      <c r="Q175" s="353"/>
      <c r="R175" s="353"/>
      <c r="S175" s="353"/>
      <c r="T175" s="353"/>
      <c r="U175" s="353"/>
    </row>
    <row r="176" spans="1:21" ht="13">
      <c r="A176" s="338" t="s">
        <v>846</v>
      </c>
      <c r="B176" s="359">
        <v>-68.073999999999998</v>
      </c>
      <c r="C176" s="359">
        <v>0</v>
      </c>
      <c r="D176" s="359">
        <v>0</v>
      </c>
      <c r="E176" s="360">
        <v>-68.073999999999998</v>
      </c>
      <c r="F176" s="359">
        <v>0</v>
      </c>
      <c r="G176" s="359">
        <v>0</v>
      </c>
      <c r="H176" s="359">
        <v>0</v>
      </c>
      <c r="I176" s="354">
        <v>-68.073999999999998</v>
      </c>
      <c r="K176" s="353"/>
      <c r="L176" s="353"/>
      <c r="M176" s="353"/>
      <c r="N176" s="353"/>
      <c r="O176" s="353"/>
      <c r="P176" s="353"/>
      <c r="Q176" s="353"/>
      <c r="R176" s="353"/>
      <c r="S176" s="353"/>
      <c r="T176" s="353"/>
      <c r="U176" s="353"/>
    </row>
    <row r="177" spans="1:21" ht="13">
      <c r="A177" s="338"/>
      <c r="B177" s="359"/>
      <c r="C177" s="359"/>
      <c r="D177" s="359"/>
      <c r="E177" s="359"/>
      <c r="F177" s="359"/>
      <c r="G177" s="359"/>
      <c r="H177" s="359"/>
      <c r="I177" s="354"/>
      <c r="K177" s="353"/>
      <c r="L177" s="353"/>
      <c r="M177" s="353"/>
      <c r="N177" s="353"/>
      <c r="O177" s="353"/>
      <c r="P177" s="353"/>
      <c r="Q177" s="353"/>
      <c r="R177" s="353"/>
      <c r="S177" s="353"/>
      <c r="T177" s="353"/>
      <c r="U177" s="353"/>
    </row>
    <row r="178" spans="1:21" ht="13">
      <c r="A178" s="343" t="s">
        <v>859</v>
      </c>
      <c r="B178" s="361">
        <v>31791.334999999999</v>
      </c>
      <c r="C178" s="361">
        <v>1333.8109999999999</v>
      </c>
      <c r="D178" s="361">
        <v>7304.9949999999999</v>
      </c>
      <c r="E178" s="361">
        <v>40430.142</v>
      </c>
      <c r="F178" s="361">
        <v>0</v>
      </c>
      <c r="G178" s="361">
        <v>-196.47800000000001</v>
      </c>
      <c r="H178" s="361">
        <v>0</v>
      </c>
      <c r="I178" s="351">
        <v>40233.663999999997</v>
      </c>
      <c r="K178" s="353"/>
      <c r="L178" s="353"/>
      <c r="M178" s="353"/>
      <c r="N178" s="353"/>
      <c r="O178" s="353"/>
      <c r="P178" s="353"/>
      <c r="Q178" s="353"/>
      <c r="R178" s="353"/>
      <c r="S178" s="353"/>
      <c r="T178" s="353"/>
      <c r="U178" s="353"/>
    </row>
    <row r="179" spans="1:21" ht="13">
      <c r="A179" s="344" t="s">
        <v>832</v>
      </c>
      <c r="B179" s="361">
        <v>-6234.3760000000002</v>
      </c>
      <c r="C179" s="361">
        <v>-130.63900000000001</v>
      </c>
      <c r="D179" s="361">
        <v>-7304.9949999999999</v>
      </c>
      <c r="E179" s="361">
        <v>-13670.011</v>
      </c>
      <c r="F179" s="361">
        <v>0</v>
      </c>
      <c r="G179" s="361">
        <v>-61.438000000000002</v>
      </c>
      <c r="H179" s="361">
        <v>0</v>
      </c>
      <c r="I179" s="351">
        <v>-13731.45</v>
      </c>
      <c r="K179" s="353"/>
      <c r="L179" s="353"/>
      <c r="M179" s="353"/>
      <c r="N179" s="353"/>
      <c r="O179" s="353"/>
      <c r="P179" s="353"/>
      <c r="Q179" s="353"/>
      <c r="R179" s="353"/>
      <c r="S179" s="353"/>
      <c r="T179" s="353"/>
      <c r="U179" s="353"/>
    </row>
    <row r="180" spans="1:21" ht="13">
      <c r="A180" s="343" t="s">
        <v>860</v>
      </c>
      <c r="B180" s="361">
        <v>-257.91699999999997</v>
      </c>
      <c r="C180" s="361">
        <v>0</v>
      </c>
      <c r="D180" s="361">
        <v>0</v>
      </c>
      <c r="E180" s="361">
        <v>-257.91699999999997</v>
      </c>
      <c r="F180" s="361">
        <v>0</v>
      </c>
      <c r="G180" s="361">
        <v>257.91699999999997</v>
      </c>
      <c r="H180" s="361">
        <v>0</v>
      </c>
      <c r="I180" s="351">
        <v>0</v>
      </c>
      <c r="K180" s="353"/>
      <c r="L180" s="353"/>
      <c r="M180" s="353"/>
      <c r="N180" s="353"/>
      <c r="O180" s="353"/>
      <c r="P180" s="353"/>
      <c r="Q180" s="353"/>
      <c r="R180" s="353"/>
      <c r="S180" s="353"/>
      <c r="T180" s="353"/>
      <c r="U180" s="353"/>
    </row>
    <row r="181" spans="1:21" ht="13">
      <c r="A181" s="343" t="s">
        <v>861</v>
      </c>
      <c r="B181" s="361">
        <v>-321.61799999999999</v>
      </c>
      <c r="C181" s="361">
        <v>-447.745</v>
      </c>
      <c r="D181" s="361">
        <v>0</v>
      </c>
      <c r="E181" s="361">
        <v>-769.36300000000006</v>
      </c>
      <c r="F181" s="361">
        <v>0</v>
      </c>
      <c r="G181" s="361">
        <v>0</v>
      </c>
      <c r="H181" s="361">
        <v>0</v>
      </c>
      <c r="I181" s="351">
        <v>-769.36300000000006</v>
      </c>
      <c r="K181" s="353"/>
      <c r="L181" s="353"/>
      <c r="M181" s="353"/>
      <c r="N181" s="353"/>
      <c r="O181" s="353"/>
      <c r="P181" s="353"/>
      <c r="Q181" s="353"/>
      <c r="R181" s="353"/>
      <c r="S181" s="353"/>
      <c r="T181" s="353"/>
      <c r="U181" s="353"/>
    </row>
    <row r="182" spans="1:21" ht="13">
      <c r="A182" s="343"/>
      <c r="B182" s="354"/>
      <c r="C182" s="354"/>
      <c r="D182" s="354"/>
      <c r="E182" s="354"/>
      <c r="F182" s="354">
        <v>0</v>
      </c>
      <c r="G182" s="354"/>
      <c r="H182" s="354">
        <v>0</v>
      </c>
      <c r="I182" s="354">
        <v>0</v>
      </c>
      <c r="K182" s="353"/>
      <c r="L182" s="353"/>
      <c r="M182" s="353"/>
      <c r="N182" s="353"/>
      <c r="O182" s="353"/>
      <c r="P182" s="353"/>
      <c r="Q182" s="353"/>
      <c r="R182" s="353"/>
      <c r="S182" s="353"/>
      <c r="T182" s="353"/>
      <c r="U182" s="353"/>
    </row>
    <row r="183" spans="1:21" ht="13.5" thickBot="1">
      <c r="A183" s="357" t="s">
        <v>862</v>
      </c>
      <c r="B183" s="358">
        <v>24977.421999999999</v>
      </c>
      <c r="C183" s="358">
        <v>755.42700000000002</v>
      </c>
      <c r="D183" s="358">
        <v>0</v>
      </c>
      <c r="E183" s="358">
        <v>25732.848999999998</v>
      </c>
      <c r="F183" s="358">
        <v>0</v>
      </c>
      <c r="G183" s="358">
        <v>0</v>
      </c>
      <c r="H183" s="358">
        <v>0</v>
      </c>
      <c r="I183" s="358">
        <v>25732.85</v>
      </c>
      <c r="K183" s="353"/>
      <c r="L183" s="353"/>
      <c r="M183" s="353"/>
      <c r="N183" s="353"/>
      <c r="O183" s="353"/>
      <c r="P183" s="353"/>
      <c r="Q183" s="353"/>
      <c r="R183" s="353"/>
      <c r="S183" s="353"/>
      <c r="T183" s="353"/>
      <c r="U183" s="353"/>
    </row>
    <row r="184" spans="1:21">
      <c r="A184" s="1049"/>
      <c r="B184" s="364"/>
      <c r="C184" s="364"/>
      <c r="D184" s="364"/>
      <c r="E184" s="364"/>
      <c r="F184" s="364"/>
      <c r="I184" s="346"/>
    </row>
  </sheetData>
  <mergeCells count="60">
    <mergeCell ref="G151:G152"/>
    <mergeCell ref="H151:H152"/>
    <mergeCell ref="I151:I152"/>
    <mergeCell ref="A150:A152"/>
    <mergeCell ref="B150:D150"/>
    <mergeCell ref="E150:F150"/>
    <mergeCell ref="G150:I150"/>
    <mergeCell ref="B151:B152"/>
    <mergeCell ref="C151:C152"/>
    <mergeCell ref="D151:D152"/>
    <mergeCell ref="E151:E152"/>
    <mergeCell ref="F151:F152"/>
    <mergeCell ref="D114:D115"/>
    <mergeCell ref="E114:E115"/>
    <mergeCell ref="F114:F115"/>
    <mergeCell ref="G114:G115"/>
    <mergeCell ref="H114:H115"/>
    <mergeCell ref="I114:I115"/>
    <mergeCell ref="G77:G78"/>
    <mergeCell ref="H77:H78"/>
    <mergeCell ref="I77:I78"/>
    <mergeCell ref="A113:A115"/>
    <mergeCell ref="B113:D113"/>
    <mergeCell ref="E113:F113"/>
    <mergeCell ref="G113:I113"/>
    <mergeCell ref="B114:B115"/>
    <mergeCell ref="C114:C115"/>
    <mergeCell ref="A76:A78"/>
    <mergeCell ref="B76:D76"/>
    <mergeCell ref="E76:F76"/>
    <mergeCell ref="G76:I76"/>
    <mergeCell ref="B77:B78"/>
    <mergeCell ref="C77:C78"/>
    <mergeCell ref="D77:D78"/>
    <mergeCell ref="E77:E78"/>
    <mergeCell ref="F77:F78"/>
    <mergeCell ref="D40:D41"/>
    <mergeCell ref="E40:E41"/>
    <mergeCell ref="F40:F41"/>
    <mergeCell ref="A39:A41"/>
    <mergeCell ref="B39:D39"/>
    <mergeCell ref="E39:F39"/>
    <mergeCell ref="G39:I39"/>
    <mergeCell ref="B40:B41"/>
    <mergeCell ref="C40:C41"/>
    <mergeCell ref="G40:G41"/>
    <mergeCell ref="H40:H41"/>
    <mergeCell ref="I40:I41"/>
    <mergeCell ref="A2:A4"/>
    <mergeCell ref="B2:D2"/>
    <mergeCell ref="E2:F2"/>
    <mergeCell ref="G2:I2"/>
    <mergeCell ref="B3:B4"/>
    <mergeCell ref="C3:C4"/>
    <mergeCell ref="D3:D4"/>
    <mergeCell ref="E3:E4"/>
    <mergeCell ref="F3:F4"/>
    <mergeCell ref="G3:G4"/>
    <mergeCell ref="H3:H4"/>
    <mergeCell ref="I3:I4"/>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5" max="8" man="1"/>
    <brk id="72" max="8" man="1"/>
    <brk id="109" max="8" man="1"/>
    <brk id="147" max="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BB0E-3795-41D3-B15B-1DC10C921579}">
  <sheetPr codeName="Planilha36">
    <tabColor rgb="FF939598"/>
  </sheetPr>
  <dimension ref="A1:AK207"/>
  <sheetViews>
    <sheetView showGridLines="0" zoomScale="90" zoomScaleNormal="90" workbookViewId="0">
      <pane xSplit="1" ySplit="4" topLeftCell="AF5" activePane="bottomRight" state="frozen"/>
      <selection pane="topRight"/>
      <selection pane="bottomLeft"/>
      <selection pane="bottomRight"/>
    </sheetView>
  </sheetViews>
  <sheetFormatPr defaultColWidth="9.1796875" defaultRowHeight="13"/>
  <cols>
    <col min="1" max="1" width="55" style="368" bestFit="1" customWidth="1"/>
    <col min="2" max="5" width="9.1796875" style="368"/>
    <col min="6" max="7" width="9.54296875" style="368" bestFit="1" customWidth="1"/>
    <col min="8" max="10" width="9.1796875" style="3"/>
    <col min="11" max="12" width="8.1796875" style="3" bestFit="1" customWidth="1"/>
    <col min="13" max="13" width="7.54296875" style="3" bestFit="1" customWidth="1"/>
    <col min="14" max="17" width="8.1796875" style="3" bestFit="1" customWidth="1"/>
    <col min="18" max="19" width="7.54296875" style="368" bestFit="1" customWidth="1"/>
    <col min="20" max="20" width="8.1796875" style="368" bestFit="1" customWidth="1"/>
    <col min="21" max="21" width="9.1796875" style="368" bestFit="1" customWidth="1"/>
    <col min="22" max="16384" width="9.1796875" style="368"/>
  </cols>
  <sheetData>
    <row r="1" spans="1:37" ht="33.75" customHeight="1">
      <c r="A1" s="1020" t="s">
        <v>863</v>
      </c>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2"/>
      <c r="AF1" s="1072"/>
      <c r="AG1" s="1072"/>
      <c r="AH1" s="1072"/>
      <c r="AI1" s="1072"/>
      <c r="AJ1" s="1072"/>
    </row>
    <row r="2" spans="1:37">
      <c r="A2" s="369"/>
      <c r="G2" s="370"/>
      <c r="R2" s="3"/>
      <c r="S2" s="3"/>
      <c r="T2" s="3"/>
      <c r="W2" s="3"/>
      <c r="X2" s="3"/>
      <c r="AG2" s="3"/>
      <c r="AH2" s="3"/>
      <c r="AJ2" s="3" t="s">
        <v>819</v>
      </c>
    </row>
    <row r="3" spans="1:37">
      <c r="A3" s="1589" t="s">
        <v>864</v>
      </c>
      <c r="B3" s="1589"/>
      <c r="C3" s="1589"/>
      <c r="D3" s="1589"/>
      <c r="E3" s="1589"/>
      <c r="F3" s="1589"/>
      <c r="G3" s="1589"/>
      <c r="H3" s="1589"/>
      <c r="I3" s="1589"/>
      <c r="J3" s="1589"/>
      <c r="K3" s="1589"/>
      <c r="L3" s="1589"/>
      <c r="M3" s="1589"/>
      <c r="N3" s="1589"/>
      <c r="O3" s="1589"/>
      <c r="P3" s="1589"/>
      <c r="Q3" s="1589"/>
      <c r="R3" s="1589"/>
      <c r="S3" s="1589"/>
      <c r="T3" s="1589"/>
      <c r="U3" s="1589"/>
      <c r="V3" s="1589"/>
      <c r="W3" s="1589"/>
      <c r="X3" s="1589"/>
      <c r="Y3" s="1589"/>
      <c r="Z3" s="1589"/>
      <c r="AA3" s="1589"/>
      <c r="AB3" s="1589"/>
      <c r="AC3" s="1589"/>
      <c r="AD3" s="1589"/>
      <c r="AE3" s="1589"/>
      <c r="AF3" s="1589"/>
      <c r="AG3" s="1589"/>
      <c r="AH3" s="1589"/>
      <c r="AI3" s="1589"/>
      <c r="AJ3" s="1589"/>
    </row>
    <row r="4" spans="1:37">
      <c r="A4" s="1071"/>
      <c r="B4" s="1070" t="s">
        <v>581</v>
      </c>
      <c r="C4" s="1070" t="s">
        <v>582</v>
      </c>
      <c r="D4" s="1070" t="s">
        <v>583</v>
      </c>
      <c r="E4" s="1070" t="s">
        <v>620</v>
      </c>
      <c r="F4" s="1070" t="s">
        <v>626</v>
      </c>
      <c r="G4" s="1070" t="s">
        <v>627</v>
      </c>
      <c r="H4" s="1070" t="s">
        <v>628</v>
      </c>
      <c r="I4" s="1070" t="s">
        <v>666</v>
      </c>
      <c r="J4" s="1070" t="s">
        <v>721</v>
      </c>
      <c r="K4" s="1070" t="s">
        <v>720</v>
      </c>
      <c r="L4" s="1070" t="s">
        <v>719</v>
      </c>
      <c r="M4" s="1070" t="s">
        <v>1092</v>
      </c>
      <c r="N4" s="1070" t="s">
        <v>1104</v>
      </c>
      <c r="O4" s="1070" t="s">
        <v>1103</v>
      </c>
      <c r="P4" s="1070" t="s">
        <v>1102</v>
      </c>
      <c r="Q4" s="1070" t="s">
        <v>1195</v>
      </c>
      <c r="R4" s="1070" t="s">
        <v>1223</v>
      </c>
      <c r="S4" s="1070" t="s">
        <v>1224</v>
      </c>
      <c r="T4" s="1070" t="s">
        <v>1225</v>
      </c>
      <c r="U4" s="1070" t="s">
        <v>1268</v>
      </c>
      <c r="V4" s="1070" t="s">
        <v>1275</v>
      </c>
      <c r="W4" s="1070" t="s">
        <v>1274</v>
      </c>
      <c r="X4" s="1070" t="s">
        <v>1273</v>
      </c>
      <c r="Y4" s="1070" t="s">
        <v>1674</v>
      </c>
      <c r="Z4" s="1070" t="s">
        <v>1747</v>
      </c>
      <c r="AA4" s="1070" t="s">
        <v>1788</v>
      </c>
      <c r="AB4" s="1070" t="s">
        <v>1809</v>
      </c>
      <c r="AC4" s="1070" t="s">
        <v>1821</v>
      </c>
      <c r="AD4" s="1070" t="s">
        <v>1838</v>
      </c>
      <c r="AE4" s="1070" t="s">
        <v>1885</v>
      </c>
      <c r="AF4" s="1488" t="s">
        <v>1907</v>
      </c>
      <c r="AG4" s="1488" t="s">
        <v>1949</v>
      </c>
      <c r="AH4" s="1070" t="s">
        <v>1978</v>
      </c>
      <c r="AI4" s="1070" t="s">
        <v>2000</v>
      </c>
      <c r="AJ4" s="1070" t="s">
        <v>2022</v>
      </c>
    </row>
    <row r="5" spans="1:37">
      <c r="A5" s="373"/>
    </row>
    <row r="6" spans="1:37" s="375" customFormat="1">
      <c r="A6" s="331" t="s">
        <v>834</v>
      </c>
      <c r="B6" s="374">
        <v>17619.702000000001</v>
      </c>
      <c r="C6" s="374">
        <v>17524.381000000001</v>
      </c>
      <c r="D6" s="374">
        <v>18053.522000000001</v>
      </c>
      <c r="E6" s="374">
        <v>17488.687000000002</v>
      </c>
      <c r="F6" s="374">
        <v>17216.940999999999</v>
      </c>
      <c r="G6" s="374">
        <v>17186.517</v>
      </c>
      <c r="H6" s="374">
        <v>18028.876</v>
      </c>
      <c r="I6" s="374">
        <v>17691.828000000001</v>
      </c>
      <c r="J6" s="374">
        <v>18111.892</v>
      </c>
      <c r="K6" s="374">
        <v>18042.045999999998</v>
      </c>
      <c r="L6" s="374">
        <v>18334.86</v>
      </c>
      <c r="M6" s="374">
        <v>18569.295999999998</v>
      </c>
      <c r="N6" s="374">
        <v>19477.053</v>
      </c>
      <c r="O6" s="374">
        <v>20215.489000000001</v>
      </c>
      <c r="P6" s="374">
        <v>20965.362000000001</v>
      </c>
      <c r="Q6" s="374">
        <v>19705.47</v>
      </c>
      <c r="R6" s="1068">
        <v>17690.544000000002</v>
      </c>
      <c r="S6" s="1068">
        <v>17433.204000000002</v>
      </c>
      <c r="T6" s="1068">
        <v>17850.794999999998</v>
      </c>
      <c r="U6" s="1068">
        <v>17557.071</v>
      </c>
      <c r="V6" s="1068">
        <v>18213.509999999998</v>
      </c>
      <c r="W6" s="1068">
        <v>19032.581999999999</v>
      </c>
      <c r="X6" s="1068">
        <v>20639.867999999999</v>
      </c>
      <c r="Y6" s="1068">
        <v>21163.762999999999</v>
      </c>
      <c r="Z6" s="1068">
        <v>22386.649000000001</v>
      </c>
      <c r="AA6" s="1068">
        <v>23320.348999999998</v>
      </c>
      <c r="AB6" s="1068">
        <v>23638.18</v>
      </c>
      <c r="AC6" s="1068">
        <v>23614.047999999999</v>
      </c>
      <c r="AD6" s="1068">
        <v>24030.138999999999</v>
      </c>
      <c r="AE6" s="1068">
        <v>24144.919000000002</v>
      </c>
      <c r="AF6" s="1489">
        <v>24806.22</v>
      </c>
      <c r="AG6" s="1489">
        <v>24396.745999999999</v>
      </c>
      <c r="AH6" s="1489">
        <v>25056.605</v>
      </c>
      <c r="AI6" s="1489">
        <v>25375.219000000001</v>
      </c>
      <c r="AJ6" s="1489">
        <v>26227.684000000001</v>
      </c>
    </row>
    <row r="7" spans="1:37">
      <c r="A7" s="377"/>
      <c r="B7" s="378"/>
      <c r="C7" s="378"/>
      <c r="D7" s="378"/>
      <c r="E7" s="378"/>
      <c r="F7" s="378"/>
      <c r="G7" s="378"/>
      <c r="H7" s="1065"/>
      <c r="I7" s="1065"/>
      <c r="J7" s="1065"/>
      <c r="K7" s="1065"/>
      <c r="L7" s="1065"/>
      <c r="M7" s="1065"/>
      <c r="N7" s="1065"/>
      <c r="O7" s="1065"/>
      <c r="P7" s="1065"/>
      <c r="Q7" s="1065"/>
      <c r="R7" s="251"/>
      <c r="S7" s="251"/>
      <c r="T7" s="251"/>
      <c r="U7" s="251">
        <v>0</v>
      </c>
      <c r="V7" s="251"/>
      <c r="W7" s="251"/>
      <c r="X7" s="251"/>
      <c r="Y7" s="251"/>
      <c r="Z7" s="251"/>
      <c r="AA7" s="251"/>
      <c r="AB7" s="251"/>
      <c r="AC7" s="251"/>
      <c r="AD7" s="251"/>
      <c r="AE7" s="251"/>
      <c r="AF7" s="1490"/>
      <c r="AG7" s="1490"/>
      <c r="AH7" s="1490"/>
      <c r="AI7" s="1490"/>
      <c r="AJ7" s="1490"/>
    </row>
    <row r="8" spans="1:37">
      <c r="A8" s="328" t="s">
        <v>822</v>
      </c>
      <c r="B8" s="378">
        <v>9994.2160000000003</v>
      </c>
      <c r="C8" s="378">
        <v>9900.0769999999993</v>
      </c>
      <c r="D8" s="378">
        <v>10308.592000000001</v>
      </c>
      <c r="E8" s="378">
        <v>9845.7960000000003</v>
      </c>
      <c r="F8" s="378">
        <v>9683.7029999999995</v>
      </c>
      <c r="G8" s="378">
        <v>9418.0889999999999</v>
      </c>
      <c r="H8" s="1065">
        <v>9622.0930000000008</v>
      </c>
      <c r="I8" s="1065">
        <v>9715.2729999999992</v>
      </c>
      <c r="J8" s="1065">
        <v>10072.334999999999</v>
      </c>
      <c r="K8" s="1065">
        <v>10206.998</v>
      </c>
      <c r="L8" s="1065">
        <v>10247.201999999999</v>
      </c>
      <c r="M8" s="1065">
        <v>10652.656000000001</v>
      </c>
      <c r="N8" s="1065">
        <v>11529.082</v>
      </c>
      <c r="O8" s="1065">
        <v>12130.7</v>
      </c>
      <c r="P8" s="1065">
        <v>12451.868</v>
      </c>
      <c r="Q8" s="1065">
        <v>11632.28</v>
      </c>
      <c r="R8" s="1067">
        <v>10603.296</v>
      </c>
      <c r="S8" s="1067">
        <v>9760.6769999999997</v>
      </c>
      <c r="T8" s="1067">
        <v>9822.3310000000001</v>
      </c>
      <c r="U8" s="1067">
        <v>9966.2119999999995</v>
      </c>
      <c r="V8" s="1067">
        <v>10344.013000000001</v>
      </c>
      <c r="W8" s="1067">
        <v>10779.264999999999</v>
      </c>
      <c r="X8" s="1067">
        <v>11952.933000000001</v>
      </c>
      <c r="Y8" s="1067">
        <v>12685.852999999999</v>
      </c>
      <c r="Z8" s="1067">
        <v>13498.599</v>
      </c>
      <c r="AA8" s="1067">
        <v>14338.656000000001</v>
      </c>
      <c r="AB8" s="1067">
        <v>14357.694</v>
      </c>
      <c r="AC8" s="1067">
        <v>14406.254000000001</v>
      </c>
      <c r="AD8" s="1067">
        <v>14909.781999999999</v>
      </c>
      <c r="AE8" s="1067">
        <v>14825.94</v>
      </c>
      <c r="AF8" s="1461">
        <v>14957.31</v>
      </c>
      <c r="AG8" s="1461">
        <v>15039.008</v>
      </c>
      <c r="AH8" s="1461">
        <v>15374.557000000001</v>
      </c>
      <c r="AI8" s="1461">
        <v>15548.722</v>
      </c>
      <c r="AJ8" s="1461">
        <v>15993.448</v>
      </c>
    </row>
    <row r="9" spans="1:37">
      <c r="A9" s="380" t="s">
        <v>808</v>
      </c>
      <c r="B9" s="381">
        <v>9994.2160000000003</v>
      </c>
      <c r="C9" s="381">
        <v>9900.0769999999993</v>
      </c>
      <c r="D9" s="381">
        <v>10308.592000000001</v>
      </c>
      <c r="E9" s="381">
        <v>9845.7960000000003</v>
      </c>
      <c r="F9" s="381">
        <v>9683.7029999999995</v>
      </c>
      <c r="G9" s="381">
        <v>9418.0889999999999</v>
      </c>
      <c r="H9" s="381">
        <v>9622.0930000000008</v>
      </c>
      <c r="I9" s="381">
        <v>9715.2729999999992</v>
      </c>
      <c r="J9" s="381">
        <v>10072.334999999999</v>
      </c>
      <c r="K9" s="381">
        <v>10206.998</v>
      </c>
      <c r="L9" s="381">
        <v>10247.201999999999</v>
      </c>
      <c r="M9" s="381">
        <v>10652.656000000001</v>
      </c>
      <c r="N9" s="381">
        <v>11529.082</v>
      </c>
      <c r="O9" s="381">
        <v>12130.7</v>
      </c>
      <c r="P9" s="381">
        <v>12451.868</v>
      </c>
      <c r="Q9" s="381">
        <v>11632.28</v>
      </c>
      <c r="R9" s="1067">
        <v>10603.296</v>
      </c>
      <c r="S9" s="1067">
        <v>9760.6769999999997</v>
      </c>
      <c r="T9" s="1067">
        <v>9822.3310000000001</v>
      </c>
      <c r="U9" s="1067">
        <v>9966.2119999999995</v>
      </c>
      <c r="V9" s="1067">
        <v>10344.013000000001</v>
      </c>
      <c r="W9" s="1067">
        <v>10779.264999999999</v>
      </c>
      <c r="X9" s="1067">
        <v>11952.933000000001</v>
      </c>
      <c r="Y9" s="1067">
        <v>12685.852999999999</v>
      </c>
      <c r="Z9" s="1067">
        <v>13498.599</v>
      </c>
      <c r="AA9" s="1067">
        <v>14338.656000000001</v>
      </c>
      <c r="AB9" s="1067">
        <v>14357.694</v>
      </c>
      <c r="AC9" s="1067">
        <v>14406.254000000001</v>
      </c>
      <c r="AD9" s="1067">
        <v>14909.781999999999</v>
      </c>
      <c r="AE9" s="1067">
        <v>14825.94</v>
      </c>
      <c r="AF9" s="1461">
        <v>14957.31</v>
      </c>
      <c r="AG9" s="1461">
        <v>15038.948</v>
      </c>
      <c r="AH9" s="1461">
        <v>15374.557000000001</v>
      </c>
      <c r="AI9" s="1461">
        <v>15548.722</v>
      </c>
      <c r="AJ9" s="1461">
        <v>15993.448</v>
      </c>
    </row>
    <row r="10" spans="1:37">
      <c r="A10" s="380" t="s">
        <v>823</v>
      </c>
      <c r="B10" s="381">
        <v>0</v>
      </c>
      <c r="C10" s="381">
        <v>0</v>
      </c>
      <c r="D10" s="381">
        <v>0</v>
      </c>
      <c r="E10" s="381">
        <v>0</v>
      </c>
      <c r="F10" s="381">
        <v>0</v>
      </c>
      <c r="G10" s="381">
        <v>0</v>
      </c>
      <c r="H10" s="381">
        <v>0</v>
      </c>
      <c r="I10" s="381">
        <v>0</v>
      </c>
      <c r="J10" s="381">
        <v>0</v>
      </c>
      <c r="K10" s="381">
        <v>0</v>
      </c>
      <c r="L10" s="381">
        <v>0</v>
      </c>
      <c r="M10" s="381">
        <v>0</v>
      </c>
      <c r="N10" s="381">
        <v>0</v>
      </c>
      <c r="O10" s="381">
        <v>0</v>
      </c>
      <c r="P10" s="381">
        <v>0</v>
      </c>
      <c r="Q10" s="381">
        <v>0</v>
      </c>
      <c r="R10" s="1067">
        <v>0</v>
      </c>
      <c r="S10" s="1067">
        <v>0</v>
      </c>
      <c r="T10" s="1067">
        <v>0</v>
      </c>
      <c r="U10" s="1067">
        <v>0</v>
      </c>
      <c r="V10" s="1067">
        <v>0</v>
      </c>
      <c r="W10" s="1067">
        <v>0</v>
      </c>
      <c r="X10" s="1067">
        <v>0</v>
      </c>
      <c r="Y10" s="1067">
        <v>0</v>
      </c>
      <c r="Z10" s="1067">
        <v>0</v>
      </c>
      <c r="AA10" s="1067">
        <v>0</v>
      </c>
      <c r="AB10" s="1067">
        <v>0</v>
      </c>
      <c r="AC10" s="1067">
        <v>0</v>
      </c>
      <c r="AD10" s="1067">
        <v>0</v>
      </c>
      <c r="AE10" s="1067">
        <v>0</v>
      </c>
      <c r="AF10" s="1461">
        <v>0</v>
      </c>
      <c r="AG10" s="1461">
        <v>0.06</v>
      </c>
      <c r="AH10" s="1461">
        <v>0</v>
      </c>
      <c r="AI10" s="1461">
        <v>0</v>
      </c>
      <c r="AJ10" s="1461">
        <v>0</v>
      </c>
    </row>
    <row r="11" spans="1:37">
      <c r="A11" s="328" t="s">
        <v>809</v>
      </c>
      <c r="B11" s="381">
        <v>5652.8969999999999</v>
      </c>
      <c r="C11" s="381">
        <v>5718.0559999999996</v>
      </c>
      <c r="D11" s="381">
        <v>5865.4570000000003</v>
      </c>
      <c r="E11" s="381">
        <v>5746.3109999999997</v>
      </c>
      <c r="F11" s="381">
        <v>5870.1120000000001</v>
      </c>
      <c r="G11" s="381">
        <v>6048.4849999999997</v>
      </c>
      <c r="H11" s="381">
        <v>6430.9889999999996</v>
      </c>
      <c r="I11" s="381">
        <v>6234.2730000000001</v>
      </c>
      <c r="J11" s="381">
        <v>6236.4110000000001</v>
      </c>
      <c r="K11" s="381">
        <v>6242.7740000000003</v>
      </c>
      <c r="L11" s="381">
        <v>6417.6940000000004</v>
      </c>
      <c r="M11" s="381">
        <v>6212.1859999999997</v>
      </c>
      <c r="N11" s="381">
        <v>6223.9269999999997</v>
      </c>
      <c r="O11" s="381">
        <v>6307.585</v>
      </c>
      <c r="P11" s="381">
        <v>6667.48</v>
      </c>
      <c r="Q11" s="381">
        <v>6301.442</v>
      </c>
      <c r="R11" s="1067">
        <v>5448.3620000000001</v>
      </c>
      <c r="S11" s="1067">
        <v>5913.2510000000002</v>
      </c>
      <c r="T11" s="1067">
        <v>6254.6610000000001</v>
      </c>
      <c r="U11" s="1067">
        <v>5885.2420000000002</v>
      </c>
      <c r="V11" s="1067">
        <v>6114.7240000000002</v>
      </c>
      <c r="W11" s="1067">
        <v>6428.4030000000002</v>
      </c>
      <c r="X11" s="1067">
        <v>6740.3770000000004</v>
      </c>
      <c r="Y11" s="1067">
        <v>6431.018</v>
      </c>
      <c r="Z11" s="1067">
        <v>6695.3370000000004</v>
      </c>
      <c r="AA11" s="1067">
        <v>6778.299</v>
      </c>
      <c r="AB11" s="1067">
        <v>6882.2610000000004</v>
      </c>
      <c r="AC11" s="1067">
        <v>6911.2030000000004</v>
      </c>
      <c r="AD11" s="1067">
        <v>6787.3410000000003</v>
      </c>
      <c r="AE11" s="1067">
        <v>6894.5919999999996</v>
      </c>
      <c r="AF11" s="1461">
        <v>7422.8220000000001</v>
      </c>
      <c r="AG11" s="1461">
        <v>6890.2629999999999</v>
      </c>
      <c r="AH11" s="1461">
        <v>7065.933</v>
      </c>
      <c r="AI11" s="1461">
        <v>7154.777</v>
      </c>
      <c r="AJ11" s="1461">
        <v>7447.8540000000003</v>
      </c>
    </row>
    <row r="12" spans="1:37" ht="26">
      <c r="A12" s="382" t="s">
        <v>865</v>
      </c>
      <c r="B12" s="381">
        <v>1972.5889999999999</v>
      </c>
      <c r="C12" s="381">
        <v>1906.249</v>
      </c>
      <c r="D12" s="381">
        <v>1879.473</v>
      </c>
      <c r="E12" s="381">
        <v>1896.579</v>
      </c>
      <c r="F12" s="381">
        <v>1663.126</v>
      </c>
      <c r="G12" s="381">
        <v>1719.944</v>
      </c>
      <c r="H12" s="381">
        <v>1975.7940000000001</v>
      </c>
      <c r="I12" s="381">
        <v>1742.2819999999999</v>
      </c>
      <c r="J12" s="381">
        <v>1803.146</v>
      </c>
      <c r="K12" s="381">
        <v>1592.2739999999999</v>
      </c>
      <c r="L12" s="381">
        <v>1669.9639999999999</v>
      </c>
      <c r="M12" s="381">
        <v>1704.454</v>
      </c>
      <c r="N12" s="381">
        <v>1724.0440000000001</v>
      </c>
      <c r="O12" s="381">
        <v>1777.203</v>
      </c>
      <c r="P12" s="381">
        <v>1846.0139999999999</v>
      </c>
      <c r="Q12" s="381">
        <v>1771.748</v>
      </c>
      <c r="R12" s="1067">
        <v>1638.885</v>
      </c>
      <c r="S12" s="1067">
        <v>1759.2750000000001</v>
      </c>
      <c r="T12" s="1067">
        <v>1773.8030000000001</v>
      </c>
      <c r="U12" s="1067">
        <v>1705.617</v>
      </c>
      <c r="V12" s="1067">
        <v>1754.7719999999999</v>
      </c>
      <c r="W12" s="1067">
        <v>1824.915</v>
      </c>
      <c r="X12" s="1067">
        <v>1946.558</v>
      </c>
      <c r="Y12" s="1067">
        <v>2046.8920000000001</v>
      </c>
      <c r="Z12" s="1067">
        <v>2192.712</v>
      </c>
      <c r="AA12" s="1067">
        <v>2203.395</v>
      </c>
      <c r="AB12" s="1067">
        <v>2398.2240000000002</v>
      </c>
      <c r="AC12" s="1067">
        <v>2296.5909999999999</v>
      </c>
      <c r="AD12" s="1067">
        <v>2333.0160000000001</v>
      </c>
      <c r="AE12" s="1067">
        <v>2424.3870000000002</v>
      </c>
      <c r="AF12" s="1461">
        <v>2426.0880000000002</v>
      </c>
      <c r="AG12" s="1461">
        <v>2467.4749999999999</v>
      </c>
      <c r="AH12" s="1461">
        <v>2616.1149999999998</v>
      </c>
      <c r="AI12" s="1461">
        <v>2671.72</v>
      </c>
      <c r="AJ12" s="1461">
        <v>2786.3820000000001</v>
      </c>
    </row>
    <row r="13" spans="1:37">
      <c r="A13" s="328" t="s">
        <v>866</v>
      </c>
      <c r="B13" s="381">
        <v>0</v>
      </c>
      <c r="C13" s="381">
        <v>0</v>
      </c>
      <c r="D13" s="381">
        <v>0</v>
      </c>
      <c r="E13" s="381">
        <v>0</v>
      </c>
      <c r="F13" s="381">
        <v>0</v>
      </c>
      <c r="G13" s="381">
        <v>0</v>
      </c>
      <c r="H13" s="381">
        <v>0</v>
      </c>
      <c r="I13" s="381">
        <v>0</v>
      </c>
      <c r="J13" s="1067">
        <v>0</v>
      </c>
      <c r="K13" s="1067">
        <v>0</v>
      </c>
      <c r="L13" s="1067">
        <v>0</v>
      </c>
      <c r="M13" s="1067">
        <v>0</v>
      </c>
      <c r="N13" s="1067">
        <v>0</v>
      </c>
      <c r="O13" s="1067">
        <v>0</v>
      </c>
      <c r="P13" s="1067">
        <v>0</v>
      </c>
      <c r="Q13" s="1067">
        <v>0</v>
      </c>
      <c r="R13" s="1067">
        <v>0</v>
      </c>
      <c r="S13" s="1067">
        <v>0</v>
      </c>
      <c r="T13" s="1067">
        <v>0</v>
      </c>
      <c r="U13" s="1067">
        <v>0</v>
      </c>
      <c r="V13" s="1067">
        <v>0</v>
      </c>
      <c r="W13" s="1067">
        <v>0</v>
      </c>
      <c r="X13" s="1067"/>
      <c r="Y13" s="1067">
        <v>0</v>
      </c>
      <c r="Z13" s="1067">
        <v>0</v>
      </c>
      <c r="AA13" s="1067">
        <v>0</v>
      </c>
      <c r="AB13" s="1409"/>
      <c r="AC13" s="1067"/>
      <c r="AD13" s="1067"/>
      <c r="AE13" s="1067"/>
      <c r="AF13" s="1461"/>
      <c r="AG13" s="1461"/>
      <c r="AH13" s="1461"/>
      <c r="AI13" s="1461"/>
      <c r="AJ13" s="1461"/>
    </row>
    <row r="14" spans="1:37" ht="28.5" customHeight="1">
      <c r="A14" s="328" t="s">
        <v>867</v>
      </c>
      <c r="B14" s="381">
        <v>0</v>
      </c>
      <c r="C14" s="381">
        <v>0</v>
      </c>
      <c r="D14" s="381">
        <v>0</v>
      </c>
      <c r="E14" s="381">
        <v>0</v>
      </c>
      <c r="F14" s="381">
        <v>0</v>
      </c>
      <c r="G14" s="381">
        <v>0</v>
      </c>
      <c r="H14" s="381">
        <v>0</v>
      </c>
      <c r="I14" s="381">
        <v>0</v>
      </c>
      <c r="J14" s="1067">
        <v>0</v>
      </c>
      <c r="K14" s="1067">
        <v>0</v>
      </c>
      <c r="L14" s="1067">
        <v>0</v>
      </c>
      <c r="M14" s="1067">
        <v>0</v>
      </c>
      <c r="N14" s="1067">
        <v>0</v>
      </c>
      <c r="O14" s="1067">
        <v>0</v>
      </c>
      <c r="P14" s="1067">
        <v>0</v>
      </c>
      <c r="Q14" s="1067">
        <v>0</v>
      </c>
      <c r="R14" s="1067">
        <v>0</v>
      </c>
      <c r="S14" s="1067">
        <v>0</v>
      </c>
      <c r="T14" s="1067">
        <v>0</v>
      </c>
      <c r="U14" s="1067">
        <v>0</v>
      </c>
      <c r="V14" s="1067">
        <v>0</v>
      </c>
      <c r="W14" s="1067">
        <v>0</v>
      </c>
      <c r="X14" s="1067"/>
      <c r="Y14" s="1067">
        <v>0</v>
      </c>
      <c r="Z14" s="1067">
        <v>0</v>
      </c>
      <c r="AA14" s="1067">
        <v>0</v>
      </c>
      <c r="AB14" s="1409"/>
      <c r="AC14" s="1067"/>
      <c r="AD14" s="1067"/>
      <c r="AE14" s="1067"/>
      <c r="AF14" s="1461"/>
      <c r="AG14" s="1461"/>
      <c r="AH14" s="1461"/>
      <c r="AI14" s="1461"/>
      <c r="AJ14" s="1461"/>
    </row>
    <row r="15" spans="1:37">
      <c r="A15" s="383" t="s">
        <v>868</v>
      </c>
      <c r="B15" s="381">
        <v>0</v>
      </c>
      <c r="C15" s="381">
        <v>0</v>
      </c>
      <c r="D15" s="381">
        <v>0</v>
      </c>
      <c r="E15" s="381">
        <v>0</v>
      </c>
      <c r="F15" s="381">
        <v>0</v>
      </c>
      <c r="G15" s="381">
        <v>0</v>
      </c>
      <c r="H15" s="381">
        <v>0</v>
      </c>
      <c r="I15" s="381">
        <v>0</v>
      </c>
      <c r="J15" s="1067">
        <v>0</v>
      </c>
      <c r="K15" s="1067">
        <v>0</v>
      </c>
      <c r="L15" s="1067">
        <v>0</v>
      </c>
      <c r="M15" s="1067">
        <v>0</v>
      </c>
      <c r="N15" s="1067">
        <v>0</v>
      </c>
      <c r="O15" s="1067">
        <v>0</v>
      </c>
      <c r="P15" s="1067">
        <v>0</v>
      </c>
      <c r="Q15" s="1067">
        <v>0</v>
      </c>
      <c r="R15" s="1067">
        <v>0</v>
      </c>
      <c r="S15" s="1067">
        <v>0</v>
      </c>
      <c r="T15" s="1067">
        <v>0</v>
      </c>
      <c r="U15" s="1067">
        <v>0</v>
      </c>
      <c r="V15" s="1067">
        <v>0</v>
      </c>
      <c r="W15" s="1067">
        <v>0</v>
      </c>
      <c r="X15" s="1067"/>
      <c r="Y15" s="1067">
        <v>0</v>
      </c>
      <c r="Z15" s="1067">
        <v>0</v>
      </c>
      <c r="AA15" s="1067">
        <v>0</v>
      </c>
      <c r="AB15" s="1409"/>
      <c r="AC15" s="1067"/>
      <c r="AD15" s="1067"/>
      <c r="AE15" s="1067"/>
      <c r="AF15" s="1461"/>
      <c r="AG15" s="1461"/>
      <c r="AH15" s="1461"/>
      <c r="AI15" s="1461"/>
      <c r="AJ15" s="1461"/>
      <c r="AK15" s="375"/>
    </row>
    <row r="16" spans="1:37">
      <c r="A16" s="384"/>
      <c r="B16" s="381"/>
      <c r="C16" s="381"/>
      <c r="D16" s="381"/>
      <c r="E16" s="381"/>
      <c r="F16" s="381"/>
      <c r="G16" s="381"/>
      <c r="H16" s="381"/>
      <c r="I16" s="381"/>
      <c r="J16" s="1067">
        <v>0</v>
      </c>
      <c r="K16" s="1067">
        <v>0</v>
      </c>
      <c r="L16" s="1067">
        <v>0</v>
      </c>
      <c r="M16" s="1067">
        <v>0</v>
      </c>
      <c r="N16" s="1067">
        <v>0</v>
      </c>
      <c r="O16" s="1067">
        <v>0</v>
      </c>
      <c r="P16" s="1067">
        <v>0</v>
      </c>
      <c r="Q16" s="1067">
        <v>0</v>
      </c>
      <c r="R16" s="1067">
        <v>0</v>
      </c>
      <c r="S16" s="1067">
        <v>0</v>
      </c>
      <c r="T16" s="1067">
        <v>0</v>
      </c>
      <c r="U16" s="1067">
        <v>0</v>
      </c>
      <c r="V16" s="1067">
        <v>0</v>
      </c>
      <c r="W16" s="1067">
        <v>0</v>
      </c>
      <c r="X16" s="1067"/>
      <c r="Y16" s="1067">
        <v>0</v>
      </c>
      <c r="Z16" s="1067">
        <v>0</v>
      </c>
      <c r="AA16" s="1067">
        <v>0</v>
      </c>
      <c r="AB16" s="1409"/>
      <c r="AC16" s="1067"/>
      <c r="AD16" s="1067"/>
      <c r="AE16" s="1067"/>
      <c r="AF16" s="1461"/>
      <c r="AG16" s="1461"/>
      <c r="AH16" s="1461"/>
      <c r="AI16" s="1461"/>
      <c r="AJ16" s="1461"/>
    </row>
    <row r="17" spans="1:37" s="375" customFormat="1">
      <c r="A17" s="385" t="s">
        <v>839</v>
      </c>
      <c r="B17" s="374">
        <v>-3773.7930000000001</v>
      </c>
      <c r="C17" s="374">
        <v>-3396.8229999999999</v>
      </c>
      <c r="D17" s="374">
        <v>-3366.0259999999998</v>
      </c>
      <c r="E17" s="374">
        <v>-3066.8029999999999</v>
      </c>
      <c r="F17" s="374">
        <v>-3228.6080000000002</v>
      </c>
      <c r="G17" s="374">
        <v>-2753.9450000000002</v>
      </c>
      <c r="H17" s="374">
        <v>-3117.4250000000002</v>
      </c>
      <c r="I17" s="374">
        <v>-2779.808</v>
      </c>
      <c r="J17" s="374">
        <v>-3111.0920000000001</v>
      </c>
      <c r="K17" s="374">
        <v>-3296.6350000000002</v>
      </c>
      <c r="L17" s="374">
        <v>-3339.527</v>
      </c>
      <c r="M17" s="374">
        <v>-3664.4250000000002</v>
      </c>
      <c r="N17" s="374">
        <v>-3939.6559999999999</v>
      </c>
      <c r="O17" s="374">
        <v>-4238.2619999999997</v>
      </c>
      <c r="P17" s="374">
        <v>-4230.1390000000001</v>
      </c>
      <c r="Q17" s="374">
        <v>-6919.14</v>
      </c>
      <c r="R17" s="1068">
        <v>-5018.1890000000003</v>
      </c>
      <c r="S17" s="1068">
        <v>-5040.2929999999997</v>
      </c>
      <c r="T17" s="1068">
        <v>-4269.527</v>
      </c>
      <c r="U17" s="1068">
        <v>-4049.0819999999999</v>
      </c>
      <c r="V17" s="1068">
        <v>-3968.9380000000001</v>
      </c>
      <c r="W17" s="1068">
        <v>-4646.1899999999996</v>
      </c>
      <c r="X17" s="1068">
        <v>-5613.9350000000004</v>
      </c>
      <c r="Y17" s="1068">
        <v>-6446.0860000000002</v>
      </c>
      <c r="Z17" s="1068">
        <v>-7479.1019999999999</v>
      </c>
      <c r="AA17" s="1068">
        <v>-7942.3</v>
      </c>
      <c r="AB17" s="1068">
        <v>-8040.3590000000004</v>
      </c>
      <c r="AC17" s="1068">
        <v>-8181.2820000000002</v>
      </c>
      <c r="AD17" s="1068">
        <v>-8280.5759999999991</v>
      </c>
      <c r="AE17" s="1068">
        <v>-8088.4610000000002</v>
      </c>
      <c r="AF17" s="1489">
        <v>-7588.9660000000003</v>
      </c>
      <c r="AG17" s="1489">
        <v>-7647.692</v>
      </c>
      <c r="AH17" s="1489">
        <v>-7517.7190000000001</v>
      </c>
      <c r="AI17" s="1489">
        <v>-7264.8509999999997</v>
      </c>
      <c r="AJ17" s="1489">
        <v>-7388.2879999999996</v>
      </c>
    </row>
    <row r="18" spans="1:37">
      <c r="A18" s="328" t="s">
        <v>840</v>
      </c>
      <c r="B18" s="381">
        <v>-4380.2669999999998</v>
      </c>
      <c r="C18" s="381">
        <v>-3930.0610000000001</v>
      </c>
      <c r="D18" s="381">
        <v>-3993.9110000000001</v>
      </c>
      <c r="E18" s="381">
        <v>-3549</v>
      </c>
      <c r="F18" s="381">
        <v>-3730.8710000000001</v>
      </c>
      <c r="G18" s="381">
        <v>-3235.79</v>
      </c>
      <c r="H18" s="381">
        <v>-3530.1390000000001</v>
      </c>
      <c r="I18" s="381">
        <v>-3164.27</v>
      </c>
      <c r="J18" s="381">
        <v>-3482.922</v>
      </c>
      <c r="K18" s="381">
        <v>-3687.9920000000002</v>
      </c>
      <c r="L18" s="381">
        <v>-3726.37</v>
      </c>
      <c r="M18" s="381">
        <v>-4021.3870000000002</v>
      </c>
      <c r="N18" s="381">
        <v>-4209.5079999999998</v>
      </c>
      <c r="O18" s="381">
        <v>-4461.1899999999996</v>
      </c>
      <c r="P18" s="381">
        <v>-4481.1440000000002</v>
      </c>
      <c r="Q18" s="381">
        <v>-7149</v>
      </c>
      <c r="R18" s="1067">
        <v>-4927.2250000000004</v>
      </c>
      <c r="S18" s="1067">
        <v>-5162</v>
      </c>
      <c r="T18" s="1067">
        <v>-4645.2129999999997</v>
      </c>
      <c r="U18" s="1067">
        <v>-4219.4409999999998</v>
      </c>
      <c r="V18" s="1067">
        <v>-4039.38</v>
      </c>
      <c r="W18" s="1067">
        <v>-4709.9449999999997</v>
      </c>
      <c r="X18" s="1067">
        <v>-5674.4960000000001</v>
      </c>
      <c r="Y18" s="1067">
        <v>-6386</v>
      </c>
      <c r="Z18" s="1067">
        <v>-7430.0249999999996</v>
      </c>
      <c r="AA18" s="1067">
        <v>-7889.7740000000003</v>
      </c>
      <c r="AB18" s="1067">
        <v>-8037.9840000000004</v>
      </c>
      <c r="AC18" s="1067">
        <v>-8010.6549999999997</v>
      </c>
      <c r="AD18" s="1067">
        <v>-8260.4549999999999</v>
      </c>
      <c r="AE18" s="1067">
        <v>-8111.8890000000001</v>
      </c>
      <c r="AF18" s="1461">
        <v>-7900.8389999999999</v>
      </c>
      <c r="AG18" s="1461">
        <v>-7979.4179999999997</v>
      </c>
      <c r="AH18" s="1461">
        <v>-8058.54</v>
      </c>
      <c r="AI18" s="1461">
        <v>-7781.4880000000003</v>
      </c>
      <c r="AJ18" s="1461">
        <v>-8026.3850000000002</v>
      </c>
    </row>
    <row r="19" spans="1:37" s="375" customFormat="1" ht="13" hidden="1" customHeight="1">
      <c r="A19" s="328"/>
      <c r="B19" s="374">
        <v>0</v>
      </c>
      <c r="C19" s="374">
        <v>0</v>
      </c>
      <c r="D19" s="374">
        <v>0</v>
      </c>
      <c r="E19" s="374">
        <v>0</v>
      </c>
      <c r="F19" s="374">
        <v>0</v>
      </c>
      <c r="G19" s="374">
        <v>0</v>
      </c>
      <c r="H19" s="381">
        <v>-250.81899999999999</v>
      </c>
      <c r="I19" s="381">
        <v>-274.89699999999999</v>
      </c>
      <c r="J19" s="381">
        <v>-253.845</v>
      </c>
      <c r="K19" s="381">
        <v>-261.952</v>
      </c>
      <c r="L19" s="381">
        <v>-246.56100000000001</v>
      </c>
      <c r="M19" s="381">
        <v>-244.38800000000001</v>
      </c>
      <c r="N19" s="381">
        <v>-319.976</v>
      </c>
      <c r="O19" s="381">
        <v>-334.048</v>
      </c>
      <c r="P19" s="381">
        <v>-314.50900000000001</v>
      </c>
      <c r="Q19" s="381">
        <v>-254.77799999999999</v>
      </c>
      <c r="R19" s="1067">
        <v>-669.20500000000004</v>
      </c>
      <c r="S19" s="1067">
        <v>-585.70799999999997</v>
      </c>
      <c r="T19" s="1067">
        <v>-310.30099999999999</v>
      </c>
      <c r="U19" s="1067">
        <v>-344.70699999999999</v>
      </c>
      <c r="V19" s="1067">
        <v>-436.45699999999999</v>
      </c>
      <c r="W19" s="1067">
        <v>-502.995</v>
      </c>
      <c r="X19" s="1067">
        <v>-502.12900000000002</v>
      </c>
      <c r="Y19" s="1067">
        <v>-518.82100000000003</v>
      </c>
      <c r="Z19" s="1067">
        <v>-586.09400000000005</v>
      </c>
      <c r="AA19" s="1067">
        <v>-807.20399999999995</v>
      </c>
      <c r="AB19" s="1067">
        <v>-702.33399999999995</v>
      </c>
      <c r="AC19" s="1067">
        <v>-813.11199999999997</v>
      </c>
      <c r="AD19" s="1067">
        <v>-768.68600000000004</v>
      </c>
      <c r="AE19" s="1067">
        <v>-875.84400000000005</v>
      </c>
      <c r="AF19" s="1461">
        <v>-652.11500000000001</v>
      </c>
      <c r="AG19" s="1461">
        <v>-585.96900000000005</v>
      </c>
      <c r="AH19" s="1461">
        <v>-544.62599999999998</v>
      </c>
      <c r="AI19" s="1461">
        <v>-551.95299999999997</v>
      </c>
      <c r="AJ19" s="1461">
        <v>-556.13400000000001</v>
      </c>
      <c r="AK19" s="368"/>
    </row>
    <row r="20" spans="1:37">
      <c r="A20" s="328" t="s">
        <v>841</v>
      </c>
      <c r="B20" s="381">
        <v>0</v>
      </c>
      <c r="C20" s="381">
        <v>-25.779</v>
      </c>
      <c r="D20" s="381">
        <v>0</v>
      </c>
      <c r="E20" s="381">
        <v>0</v>
      </c>
      <c r="F20" s="381">
        <v>0</v>
      </c>
      <c r="G20" s="381">
        <v>0</v>
      </c>
      <c r="H20" s="381">
        <v>0</v>
      </c>
      <c r="I20" s="381">
        <v>0</v>
      </c>
      <c r="J20" s="381">
        <v>0</v>
      </c>
      <c r="K20" s="381">
        <v>6.4489999999999998</v>
      </c>
      <c r="L20" s="381">
        <v>0</v>
      </c>
      <c r="M20" s="381">
        <v>0</v>
      </c>
      <c r="N20" s="381">
        <v>0</v>
      </c>
      <c r="O20" s="381">
        <v>0</v>
      </c>
      <c r="P20" s="381">
        <v>0</v>
      </c>
      <c r="Q20" s="381">
        <v>0</v>
      </c>
      <c r="R20" s="1067">
        <v>0</v>
      </c>
      <c r="S20" s="1067">
        <v>20.504000000000001</v>
      </c>
      <c r="T20" s="1067">
        <v>0</v>
      </c>
      <c r="U20" s="1067">
        <v>0</v>
      </c>
      <c r="V20" s="1067">
        <v>0</v>
      </c>
      <c r="W20" s="1067">
        <v>0</v>
      </c>
      <c r="X20" s="1067">
        <v>0</v>
      </c>
      <c r="Y20" s="1067">
        <v>0</v>
      </c>
      <c r="Z20" s="1067">
        <v>0</v>
      </c>
      <c r="AA20" s="1067">
        <v>0</v>
      </c>
      <c r="AB20" s="1067">
        <v>-0.255</v>
      </c>
      <c r="AC20" s="1067">
        <v>0</v>
      </c>
      <c r="AD20" s="1067">
        <v>0</v>
      </c>
      <c r="AE20" s="1067">
        <v>0</v>
      </c>
      <c r="AF20" s="1461">
        <v>0</v>
      </c>
      <c r="AG20" s="1461">
        <v>0</v>
      </c>
      <c r="AH20" s="1461">
        <v>0</v>
      </c>
      <c r="AI20" s="1461">
        <v>0</v>
      </c>
      <c r="AJ20" s="1461">
        <v>0</v>
      </c>
    </row>
    <row r="21" spans="1:37">
      <c r="A21" s="328" t="s">
        <v>825</v>
      </c>
      <c r="B21" s="381">
        <v>-217.79</v>
      </c>
      <c r="C21" s="381">
        <v>-224.22800000000001</v>
      </c>
      <c r="D21" s="381">
        <v>-226.642</v>
      </c>
      <c r="E21" s="381">
        <v>-208.68100000000001</v>
      </c>
      <c r="F21" s="381">
        <v>-200.05500000000001</v>
      </c>
      <c r="G21" s="381">
        <v>-184.042</v>
      </c>
      <c r="H21" s="381">
        <v>-250.81899999999999</v>
      </c>
      <c r="I21" s="381">
        <v>-274.89699999999999</v>
      </c>
      <c r="J21" s="381">
        <v>-253.845</v>
      </c>
      <c r="K21" s="381">
        <v>-268.40100000000001</v>
      </c>
      <c r="L21" s="381">
        <v>-246.56100000000001</v>
      </c>
      <c r="M21" s="381">
        <v>-244.38800000000001</v>
      </c>
      <c r="N21" s="381">
        <v>-319.976</v>
      </c>
      <c r="O21" s="381">
        <v>-334.048</v>
      </c>
      <c r="P21" s="381">
        <v>-314.50900000000001</v>
      </c>
      <c r="Q21" s="381">
        <v>-254.77799999999999</v>
      </c>
      <c r="R21" s="1067">
        <v>-669.20500000000004</v>
      </c>
      <c r="S21" s="1067">
        <v>-606.21199999999999</v>
      </c>
      <c r="T21" s="1067">
        <v>-310.30099999999999</v>
      </c>
      <c r="U21" s="1067">
        <v>-344.70699999999999</v>
      </c>
      <c r="V21" s="1067">
        <v>-436.45699999999999</v>
      </c>
      <c r="W21" s="1067">
        <v>-502.995</v>
      </c>
      <c r="X21" s="1067">
        <v>-502.12900000000002</v>
      </c>
      <c r="Y21" s="1067">
        <v>-518.82100000000003</v>
      </c>
      <c r="Z21" s="1067">
        <v>-586.09400000000005</v>
      </c>
      <c r="AA21" s="1067">
        <v>-807.20399999999995</v>
      </c>
      <c r="AB21" s="1067">
        <v>-702.07899999999995</v>
      </c>
      <c r="AC21" s="1067">
        <v>-813.11199999999997</v>
      </c>
      <c r="AD21" s="1067">
        <v>-768.68600000000004</v>
      </c>
      <c r="AE21" s="1067">
        <v>-875.84400000000005</v>
      </c>
      <c r="AF21" s="1461">
        <v>-652.11500000000001</v>
      </c>
      <c r="AG21" s="1461">
        <v>-585.96900000000005</v>
      </c>
      <c r="AH21" s="1461">
        <v>-544.62599999999998</v>
      </c>
      <c r="AI21" s="1461">
        <v>-551.95299999999997</v>
      </c>
      <c r="AJ21" s="1461">
        <v>-556.13400000000001</v>
      </c>
    </row>
    <row r="22" spans="1:37">
      <c r="A22" s="328" t="s">
        <v>842</v>
      </c>
      <c r="B22" s="381">
        <v>824.26400000000001</v>
      </c>
      <c r="C22" s="381">
        <v>783.245</v>
      </c>
      <c r="D22" s="381">
        <v>854.52700000000004</v>
      </c>
      <c r="E22" s="381">
        <v>690.87800000000004</v>
      </c>
      <c r="F22" s="381">
        <v>702.31799999999998</v>
      </c>
      <c r="G22" s="381">
        <v>665.88800000000003</v>
      </c>
      <c r="H22" s="381">
        <v>663.53399999999999</v>
      </c>
      <c r="I22" s="381">
        <v>659.35900000000004</v>
      </c>
      <c r="J22" s="381">
        <v>625.67399999999998</v>
      </c>
      <c r="K22" s="381">
        <v>653.30899999999997</v>
      </c>
      <c r="L22" s="381">
        <v>633.404</v>
      </c>
      <c r="M22" s="381">
        <v>601.34900000000005</v>
      </c>
      <c r="N22" s="381">
        <v>589.827</v>
      </c>
      <c r="O22" s="381">
        <v>556.976</v>
      </c>
      <c r="P22" s="381">
        <v>565.51400000000001</v>
      </c>
      <c r="Q22" s="381">
        <v>484.637</v>
      </c>
      <c r="R22" s="1067">
        <v>578.24099999999999</v>
      </c>
      <c r="S22" s="1067">
        <v>707.41499999999996</v>
      </c>
      <c r="T22" s="1067">
        <v>685.98699999999997</v>
      </c>
      <c r="U22" s="1067">
        <v>515.06600000000003</v>
      </c>
      <c r="V22" s="1067">
        <v>506.899</v>
      </c>
      <c r="W22" s="1067">
        <v>566.74900000000002</v>
      </c>
      <c r="X22" s="1067">
        <v>562.69000000000005</v>
      </c>
      <c r="Y22" s="1067">
        <v>458.73500000000001</v>
      </c>
      <c r="Z22" s="1067">
        <v>537.01599999999996</v>
      </c>
      <c r="AA22" s="1067">
        <v>754.678</v>
      </c>
      <c r="AB22" s="1067">
        <v>699.96</v>
      </c>
      <c r="AC22" s="1067">
        <v>642.48500000000001</v>
      </c>
      <c r="AD22" s="1067">
        <v>748.56500000000005</v>
      </c>
      <c r="AE22" s="1067">
        <v>899.27300000000002</v>
      </c>
      <c r="AF22" s="1461">
        <v>963.98800000000006</v>
      </c>
      <c r="AG22" s="1461">
        <v>917.69500000000005</v>
      </c>
      <c r="AH22" s="1461">
        <v>1085.4469999999999</v>
      </c>
      <c r="AI22" s="1461">
        <v>1068.5899999999999</v>
      </c>
      <c r="AJ22" s="1461">
        <v>1194.232</v>
      </c>
    </row>
    <row r="23" spans="1:37" s="375" customFormat="1">
      <c r="A23" s="385" t="s">
        <v>843</v>
      </c>
      <c r="B23" s="374">
        <v>-338.86900000000003</v>
      </c>
      <c r="C23" s="374">
        <v>-360.22500000000002</v>
      </c>
      <c r="D23" s="374">
        <v>-347.40300000000002</v>
      </c>
      <c r="E23" s="374">
        <v>-307.392</v>
      </c>
      <c r="F23" s="374">
        <v>-248.50399999999999</v>
      </c>
      <c r="G23" s="374">
        <v>-309.267</v>
      </c>
      <c r="H23" s="374">
        <v>-356.39800000000002</v>
      </c>
      <c r="I23" s="374">
        <v>-260.07900000000001</v>
      </c>
      <c r="J23" s="374">
        <v>-317.05</v>
      </c>
      <c r="K23" s="374">
        <v>-301.27300000000002</v>
      </c>
      <c r="L23" s="374">
        <v>-281.2</v>
      </c>
      <c r="M23" s="374">
        <v>-288.49900000000002</v>
      </c>
      <c r="N23" s="374">
        <v>-281.74900000000002</v>
      </c>
      <c r="O23" s="374">
        <v>-320.887</v>
      </c>
      <c r="P23" s="374">
        <v>-314.56900000000002</v>
      </c>
      <c r="Q23" s="374">
        <v>-326.14100000000002</v>
      </c>
      <c r="R23" s="1068">
        <v>-320.32600000000002</v>
      </c>
      <c r="S23" s="1068">
        <v>-360.32299999999998</v>
      </c>
      <c r="T23" s="1068">
        <v>-338.68599999999998</v>
      </c>
      <c r="U23" s="1068">
        <v>-354.17</v>
      </c>
      <c r="V23" s="1068">
        <v>-494.11</v>
      </c>
      <c r="W23" s="1068">
        <v>-416.54</v>
      </c>
      <c r="X23" s="1068">
        <v>-326.31900000000002</v>
      </c>
      <c r="Y23" s="1068">
        <v>-386.82499999999999</v>
      </c>
      <c r="Z23" s="1068">
        <v>-332.202</v>
      </c>
      <c r="AA23" s="1068">
        <v>-410.25700000000001</v>
      </c>
      <c r="AB23" s="1068">
        <v>-408.94400000000002</v>
      </c>
      <c r="AC23" s="1068">
        <v>-382.27699999999999</v>
      </c>
      <c r="AD23" s="1068">
        <v>-379.041</v>
      </c>
      <c r="AE23" s="1068">
        <v>-364.82900000000001</v>
      </c>
      <c r="AF23" s="1489">
        <v>-361.20299999999997</v>
      </c>
      <c r="AG23" s="1489">
        <v>-378.31400000000002</v>
      </c>
      <c r="AH23" s="1489">
        <v>-399.04</v>
      </c>
      <c r="AI23" s="1489">
        <v>-418.185</v>
      </c>
      <c r="AJ23" s="1489">
        <v>-393.19900000000001</v>
      </c>
      <c r="AK23" s="368"/>
    </row>
    <row r="24" spans="1:37">
      <c r="A24" s="331"/>
      <c r="B24" s="381"/>
      <c r="C24" s="381"/>
      <c r="D24" s="381"/>
      <c r="E24" s="381"/>
      <c r="F24" s="381"/>
      <c r="G24" s="381"/>
      <c r="H24" s="381"/>
      <c r="I24" s="381"/>
      <c r="J24" s="381"/>
      <c r="K24" s="381"/>
      <c r="L24" s="381"/>
      <c r="M24" s="381"/>
      <c r="N24" s="381"/>
      <c r="O24" s="381"/>
      <c r="P24" s="381"/>
      <c r="Q24" s="381"/>
      <c r="R24" s="1067"/>
      <c r="S24" s="1067"/>
      <c r="T24" s="1067"/>
      <c r="U24" s="1067">
        <v>0</v>
      </c>
      <c r="V24" s="1067"/>
      <c r="W24" s="1067"/>
      <c r="X24" s="1067"/>
      <c r="Y24" s="1067"/>
      <c r="Z24" s="1067"/>
      <c r="AA24" s="1067"/>
      <c r="AB24" s="1067"/>
      <c r="AC24" s="1067"/>
      <c r="AD24" s="1067"/>
      <c r="AE24" s="1067"/>
      <c r="AF24" s="1461"/>
      <c r="AG24" s="1461"/>
      <c r="AH24" s="1461"/>
      <c r="AI24" s="1461"/>
      <c r="AJ24" s="1461"/>
    </row>
    <row r="25" spans="1:37" s="375" customFormat="1">
      <c r="A25" s="385" t="s">
        <v>844</v>
      </c>
      <c r="B25" s="374">
        <v>-9132.5439999999999</v>
      </c>
      <c r="C25" s="374">
        <v>-10077.904</v>
      </c>
      <c r="D25" s="374">
        <v>-9339.1110000000008</v>
      </c>
      <c r="E25" s="374">
        <v>-8802.0319999999992</v>
      </c>
      <c r="F25" s="374">
        <v>-9342.2309999999998</v>
      </c>
      <c r="G25" s="374">
        <v>-9437.42</v>
      </c>
      <c r="H25" s="374">
        <v>-10019.824000000001</v>
      </c>
      <c r="I25" s="374">
        <v>-9513.1959999999999</v>
      </c>
      <c r="J25" s="374">
        <v>-10025.242</v>
      </c>
      <c r="K25" s="374">
        <v>-10175.019</v>
      </c>
      <c r="L25" s="374">
        <v>-10287.291999999999</v>
      </c>
      <c r="M25" s="374">
        <v>-9901.6569999999992</v>
      </c>
      <c r="N25" s="374">
        <v>-10289.188</v>
      </c>
      <c r="O25" s="374">
        <v>-10540.552</v>
      </c>
      <c r="P25" s="374">
        <v>-10698.304</v>
      </c>
      <c r="Q25" s="374">
        <v>-10100.790999999999</v>
      </c>
      <c r="R25" s="1068">
        <v>-9575.232</v>
      </c>
      <c r="S25" s="1068">
        <v>-9927.1119999999992</v>
      </c>
      <c r="T25" s="1068">
        <v>-10618.084999999999</v>
      </c>
      <c r="U25" s="1068">
        <v>-9562.1779999999999</v>
      </c>
      <c r="V25" s="1068">
        <v>-9784.17</v>
      </c>
      <c r="W25" s="1068">
        <v>-10148.209000000001</v>
      </c>
      <c r="X25" s="1068">
        <v>-10620.903</v>
      </c>
      <c r="Y25" s="1068">
        <v>-10257.1</v>
      </c>
      <c r="Z25" s="1068">
        <v>-10803.16</v>
      </c>
      <c r="AA25" s="1068">
        <v>-11062.653</v>
      </c>
      <c r="AB25" s="1068">
        <v>-11389.369000000001</v>
      </c>
      <c r="AC25" s="1068">
        <v>-10908.718000000001</v>
      </c>
      <c r="AD25" s="1068">
        <v>-11193.116</v>
      </c>
      <c r="AE25" s="1068">
        <v>-11469.737999999999</v>
      </c>
      <c r="AF25" s="1489">
        <v>-11987.618</v>
      </c>
      <c r="AG25" s="1489">
        <v>-11275.752</v>
      </c>
      <c r="AH25" s="1489">
        <v>-11926.848</v>
      </c>
      <c r="AI25" s="1489">
        <v>-12497.003000000001</v>
      </c>
      <c r="AJ25" s="1489">
        <v>-12852.53</v>
      </c>
      <c r="AK25" s="368"/>
    </row>
    <row r="26" spans="1:37">
      <c r="A26" s="328" t="s">
        <v>5</v>
      </c>
      <c r="B26" s="381">
        <v>-7895.0709999999999</v>
      </c>
      <c r="C26" s="381">
        <v>-8868.1319999999996</v>
      </c>
      <c r="D26" s="381">
        <v>-8135.1319999999996</v>
      </c>
      <c r="E26" s="381">
        <v>-7630.098</v>
      </c>
      <c r="F26" s="381">
        <v>-8204.8349999999991</v>
      </c>
      <c r="G26" s="381">
        <v>-8320.4359999999997</v>
      </c>
      <c r="H26" s="381">
        <v>-8823.0959999999995</v>
      </c>
      <c r="I26" s="381">
        <v>-8309.7260000000006</v>
      </c>
      <c r="J26" s="381">
        <v>-8830.7160000000003</v>
      </c>
      <c r="K26" s="381">
        <v>-9010.0580000000009</v>
      </c>
      <c r="L26" s="381">
        <v>-9106.009</v>
      </c>
      <c r="M26" s="381">
        <v>-8704.8179999999993</v>
      </c>
      <c r="N26" s="381">
        <v>-9058.6540000000005</v>
      </c>
      <c r="O26" s="381">
        <v>-9254.1710000000003</v>
      </c>
      <c r="P26" s="381">
        <v>-9308.2610000000004</v>
      </c>
      <c r="Q26" s="381">
        <v>-8781.7620000000006</v>
      </c>
      <c r="R26" s="1067">
        <v>-8387.3850000000002</v>
      </c>
      <c r="S26" s="1067">
        <v>-8743.6180000000004</v>
      </c>
      <c r="T26" s="1067">
        <v>-9373.0390000000007</v>
      </c>
      <c r="U26" s="1067">
        <v>-8378.0589999999993</v>
      </c>
      <c r="V26" s="1067">
        <v>-8565.5390000000007</v>
      </c>
      <c r="W26" s="1067">
        <v>-8858.7450000000008</v>
      </c>
      <c r="X26" s="1067">
        <v>-9209.68</v>
      </c>
      <c r="Y26" s="1067">
        <v>-8806.7780000000002</v>
      </c>
      <c r="Z26" s="1067">
        <v>-9231.1290000000008</v>
      </c>
      <c r="AA26" s="1067">
        <v>-9482.2610000000004</v>
      </c>
      <c r="AB26" s="1067">
        <v>-9763.7990000000009</v>
      </c>
      <c r="AC26" s="1067">
        <v>-9264.1869999999999</v>
      </c>
      <c r="AD26" s="1067">
        <v>-9562.4860000000008</v>
      </c>
      <c r="AE26" s="1067">
        <v>-9931.3310000000001</v>
      </c>
      <c r="AF26" s="1461">
        <v>-10307.575000000001</v>
      </c>
      <c r="AG26" s="1461">
        <v>-9681.1409999999996</v>
      </c>
      <c r="AH26" s="1461">
        <v>-10276.021000000001</v>
      </c>
      <c r="AI26" s="1461">
        <v>-10824.701999999999</v>
      </c>
      <c r="AJ26" s="1461">
        <v>-11135.374</v>
      </c>
    </row>
    <row r="27" spans="1:37">
      <c r="A27" s="328" t="s">
        <v>845</v>
      </c>
      <c r="B27" s="381">
        <v>-1077.2819999999999</v>
      </c>
      <c r="C27" s="381">
        <v>-1078.779</v>
      </c>
      <c r="D27" s="381">
        <v>-1097.77</v>
      </c>
      <c r="E27" s="381">
        <v>-1084.598</v>
      </c>
      <c r="F27" s="381">
        <v>-1077.6890000000001</v>
      </c>
      <c r="G27" s="381">
        <v>-1074.7760000000001</v>
      </c>
      <c r="H27" s="381">
        <v>-1178.404</v>
      </c>
      <c r="I27" s="381">
        <v>-1191.5989999999999</v>
      </c>
      <c r="J27" s="381">
        <v>-1183.2719999999999</v>
      </c>
      <c r="K27" s="381">
        <v>-1161.152</v>
      </c>
      <c r="L27" s="381">
        <v>-1170.117</v>
      </c>
      <c r="M27" s="381">
        <v>-1190.338</v>
      </c>
      <c r="N27" s="381">
        <v>-1226.4390000000001</v>
      </c>
      <c r="O27" s="381">
        <v>-1281.7460000000001</v>
      </c>
      <c r="P27" s="381">
        <v>-1385.1289999999999</v>
      </c>
      <c r="Q27" s="381">
        <v>-1314.5530000000001</v>
      </c>
      <c r="R27" s="1067">
        <v>-1178.355</v>
      </c>
      <c r="S27" s="1067">
        <v>-1179.3389999999999</v>
      </c>
      <c r="T27" s="1067">
        <v>-1238.9949999999999</v>
      </c>
      <c r="U27" s="1067">
        <v>-1179.8330000000001</v>
      </c>
      <c r="V27" s="1067">
        <v>-1215.7360000000001</v>
      </c>
      <c r="W27" s="1067">
        <v>-1283.5319999999999</v>
      </c>
      <c r="X27" s="1067">
        <v>-1405.6980000000001</v>
      </c>
      <c r="Y27" s="1067">
        <v>-1445.5619999999999</v>
      </c>
      <c r="Z27" s="1067">
        <v>-1566.847</v>
      </c>
      <c r="AA27" s="1067">
        <v>-1577.0429999999999</v>
      </c>
      <c r="AB27" s="1067">
        <v>-1620.433</v>
      </c>
      <c r="AC27" s="1067">
        <v>-1639.7460000000001</v>
      </c>
      <c r="AD27" s="1067">
        <v>-1625.796</v>
      </c>
      <c r="AE27" s="1067">
        <v>-1532.9069999999999</v>
      </c>
      <c r="AF27" s="1461">
        <v>-1676.4</v>
      </c>
      <c r="AG27" s="1461">
        <v>-1587.1569999999999</v>
      </c>
      <c r="AH27" s="1461">
        <v>-1647.171</v>
      </c>
      <c r="AI27" s="1461">
        <v>-1669.098</v>
      </c>
      <c r="AJ27" s="1461">
        <v>-1702.9639999999999</v>
      </c>
    </row>
    <row r="28" spans="1:37">
      <c r="A28" s="328" t="s">
        <v>846</v>
      </c>
      <c r="B28" s="381">
        <v>-160.191</v>
      </c>
      <c r="C28" s="381">
        <v>-130.99299999999999</v>
      </c>
      <c r="D28" s="381">
        <v>-106.208</v>
      </c>
      <c r="E28" s="381">
        <v>-87.337000000000003</v>
      </c>
      <c r="F28" s="381">
        <v>-59.707000000000001</v>
      </c>
      <c r="G28" s="381">
        <v>-42.207000000000001</v>
      </c>
      <c r="H28" s="381">
        <v>-18.324999999999999</v>
      </c>
      <c r="I28" s="381">
        <v>-11.872</v>
      </c>
      <c r="J28" s="381">
        <v>-11.254</v>
      </c>
      <c r="K28" s="381">
        <v>-3.8090000000000002</v>
      </c>
      <c r="L28" s="381">
        <v>-11.166</v>
      </c>
      <c r="M28" s="381">
        <v>-6.5010000000000003</v>
      </c>
      <c r="N28" s="381">
        <v>-4.0960000000000001</v>
      </c>
      <c r="O28" s="381">
        <v>-4.6349999999999998</v>
      </c>
      <c r="P28" s="381">
        <v>-4.9139999999999997</v>
      </c>
      <c r="Q28" s="381">
        <v>-4.4749999999999996</v>
      </c>
      <c r="R28" s="1067">
        <v>-9.4930000000000003</v>
      </c>
      <c r="S28" s="1067">
        <v>-4.1550000000000002</v>
      </c>
      <c r="T28" s="1067">
        <v>-6.0510000000000002</v>
      </c>
      <c r="U28" s="1067">
        <v>-4.2859999999999996</v>
      </c>
      <c r="V28" s="1067">
        <v>-2.8940000000000001</v>
      </c>
      <c r="W28" s="1067">
        <v>-5.931</v>
      </c>
      <c r="X28" s="1067">
        <v>-5.5259999999999998</v>
      </c>
      <c r="Y28" s="1067">
        <v>-4.76</v>
      </c>
      <c r="Z28" s="1067">
        <v>-5.1840000000000002</v>
      </c>
      <c r="AA28" s="1067">
        <v>-3.35</v>
      </c>
      <c r="AB28" s="1067">
        <v>-5.1369999999999996</v>
      </c>
      <c r="AC28" s="1067">
        <v>-4.7850000000000001</v>
      </c>
      <c r="AD28" s="1067">
        <v>-4.8330000000000002</v>
      </c>
      <c r="AE28" s="1067">
        <v>-5.5</v>
      </c>
      <c r="AF28" s="1461">
        <v>-3.6440000000000001</v>
      </c>
      <c r="AG28" s="1461">
        <v>-7.4539999999999997</v>
      </c>
      <c r="AH28" s="1461">
        <v>-3.657</v>
      </c>
      <c r="AI28" s="1461">
        <v>-3.2040000000000002</v>
      </c>
      <c r="AJ28" s="1461">
        <v>-14.191000000000001</v>
      </c>
    </row>
    <row r="29" spans="1:37">
      <c r="A29" s="328"/>
      <c r="B29" s="381"/>
      <c r="C29" s="381"/>
      <c r="D29" s="381"/>
      <c r="E29" s="381"/>
      <c r="F29" s="381"/>
      <c r="G29" s="381"/>
      <c r="H29" s="381"/>
      <c r="I29" s="381"/>
      <c r="J29" s="381"/>
      <c r="K29" s="381"/>
      <c r="L29" s="381"/>
      <c r="M29" s="381"/>
      <c r="N29" s="381"/>
      <c r="O29" s="381"/>
      <c r="P29" s="381"/>
      <c r="Q29" s="381"/>
      <c r="R29" s="1067"/>
      <c r="S29" s="1067"/>
      <c r="T29" s="1067"/>
      <c r="U29" s="1067">
        <v>0</v>
      </c>
      <c r="V29" s="1067"/>
      <c r="W29" s="1067"/>
      <c r="X29" s="1067"/>
      <c r="Y29" s="1067"/>
      <c r="Z29" s="1067"/>
      <c r="AA29" s="1067"/>
      <c r="AB29" s="1067"/>
      <c r="AC29" s="1067"/>
      <c r="AD29" s="1067"/>
      <c r="AE29" s="1067"/>
      <c r="AF29" s="1461"/>
      <c r="AG29" s="1461"/>
      <c r="AH29" s="1461"/>
      <c r="AI29" s="1461"/>
      <c r="AJ29" s="1461"/>
    </row>
    <row r="30" spans="1:37" s="375" customFormat="1">
      <c r="A30" s="386" t="s">
        <v>831</v>
      </c>
      <c r="B30" s="374">
        <v>4374.4960000000001</v>
      </c>
      <c r="C30" s="374">
        <v>3689.4279999999999</v>
      </c>
      <c r="D30" s="374">
        <v>5000.9830000000002</v>
      </c>
      <c r="E30" s="374">
        <v>5312.46</v>
      </c>
      <c r="F30" s="374">
        <v>4397.5990000000002</v>
      </c>
      <c r="G30" s="374">
        <v>4685.8850000000002</v>
      </c>
      <c r="H30" s="374">
        <v>4535.2290000000003</v>
      </c>
      <c r="I30" s="374">
        <v>5138.7439999999997</v>
      </c>
      <c r="J30" s="374">
        <v>4658.5079999999998</v>
      </c>
      <c r="K30" s="374">
        <v>4269.1189999999997</v>
      </c>
      <c r="L30" s="374">
        <v>4426.8419999999996</v>
      </c>
      <c r="M30" s="374">
        <v>4714.7139999999999</v>
      </c>
      <c r="N30" s="374">
        <v>4966.4589999999998</v>
      </c>
      <c r="O30" s="374">
        <v>5115.7879999999996</v>
      </c>
      <c r="P30" s="374">
        <v>5722.3490000000002</v>
      </c>
      <c r="Q30" s="374">
        <v>2359.3989999999999</v>
      </c>
      <c r="R30" s="1068">
        <v>2776.7959999999998</v>
      </c>
      <c r="S30" s="1068">
        <v>2105.4749999999999</v>
      </c>
      <c r="T30" s="1068">
        <v>2624.4969999999998</v>
      </c>
      <c r="U30" s="1068">
        <v>3591.6419999999998</v>
      </c>
      <c r="V30" s="1068">
        <v>3966.2919999999999</v>
      </c>
      <c r="W30" s="1068">
        <v>3821.643</v>
      </c>
      <c r="X30" s="1068">
        <v>4078.7109999999998</v>
      </c>
      <c r="Y30" s="1068">
        <v>4073.7530000000002</v>
      </c>
      <c r="Z30" s="1068">
        <v>3772.1840000000002</v>
      </c>
      <c r="AA30" s="1068">
        <v>3905.1379999999999</v>
      </c>
      <c r="AB30" s="1068">
        <v>3799.509</v>
      </c>
      <c r="AC30" s="1068">
        <v>4141.7709999999997</v>
      </c>
      <c r="AD30" s="1068">
        <v>4177.4059999999999</v>
      </c>
      <c r="AE30" s="1068">
        <v>4221.8909999999996</v>
      </c>
      <c r="AF30" s="1489">
        <v>4868.4319999999998</v>
      </c>
      <c r="AG30" s="1489">
        <v>5094.9880000000003</v>
      </c>
      <c r="AH30" s="1489">
        <v>5212.9979999999996</v>
      </c>
      <c r="AI30" s="1489">
        <v>5195.18</v>
      </c>
      <c r="AJ30" s="1489">
        <v>5593.6670000000004</v>
      </c>
      <c r="AK30" s="368"/>
    </row>
    <row r="31" spans="1:37" s="375" customFormat="1">
      <c r="A31" s="387" t="s">
        <v>832</v>
      </c>
      <c r="B31" s="374">
        <v>-1539.502</v>
      </c>
      <c r="C31" s="374">
        <v>-1310.559</v>
      </c>
      <c r="D31" s="374">
        <v>-1898.329</v>
      </c>
      <c r="E31" s="374">
        <v>-1978.46</v>
      </c>
      <c r="F31" s="374">
        <v>-1598.8889999999999</v>
      </c>
      <c r="G31" s="374">
        <v>-1801.3869999999999</v>
      </c>
      <c r="H31" s="374">
        <v>-1728.473</v>
      </c>
      <c r="I31" s="374">
        <v>-1921.8520000000001</v>
      </c>
      <c r="J31" s="374">
        <v>-1747.0940000000001</v>
      </c>
      <c r="K31" s="374">
        <v>-1632.087</v>
      </c>
      <c r="L31" s="374">
        <v>-1637.171</v>
      </c>
      <c r="M31" s="374">
        <v>-1586.277</v>
      </c>
      <c r="N31" s="374">
        <v>-1708.489</v>
      </c>
      <c r="O31" s="374">
        <v>-1768.3440000000001</v>
      </c>
      <c r="P31" s="374">
        <v>-2032.1610000000001</v>
      </c>
      <c r="Q31" s="374">
        <v>-546.85199999999998</v>
      </c>
      <c r="R31" s="1068">
        <v>-974.07799999999997</v>
      </c>
      <c r="S31" s="1068">
        <v>-659.66800000000001</v>
      </c>
      <c r="T31" s="1068">
        <v>-890.37800000000004</v>
      </c>
      <c r="U31" s="1068">
        <v>-1278.8599999999999</v>
      </c>
      <c r="V31" s="1068">
        <v>-1423.44</v>
      </c>
      <c r="W31" s="1068">
        <v>-1391.3309999999999</v>
      </c>
      <c r="X31" s="1068">
        <v>-1498.9749999999999</v>
      </c>
      <c r="Y31" s="1068">
        <v>-1304.989</v>
      </c>
      <c r="Z31" s="1068">
        <v>-1111.0219999999999</v>
      </c>
      <c r="AA31" s="1068">
        <v>-1184.4739999999999</v>
      </c>
      <c r="AB31" s="1068">
        <v>-993.22799999999995</v>
      </c>
      <c r="AC31" s="1068">
        <v>-1014.678</v>
      </c>
      <c r="AD31" s="1068">
        <v>-989.76499999999999</v>
      </c>
      <c r="AE31" s="1068">
        <v>-1006.425</v>
      </c>
      <c r="AF31" s="1489">
        <v>-1221.328</v>
      </c>
      <c r="AG31" s="1489">
        <v>-1321.8489999999999</v>
      </c>
      <c r="AH31" s="1489">
        <v>-1376.204</v>
      </c>
      <c r="AI31" s="1489">
        <v>-1322.317</v>
      </c>
      <c r="AJ31" s="1489">
        <v>-1461.616</v>
      </c>
      <c r="AK31" s="368"/>
    </row>
    <row r="32" spans="1:37" s="375" customFormat="1">
      <c r="A32" s="386" t="s">
        <v>847</v>
      </c>
      <c r="B32" s="374">
        <v>0</v>
      </c>
      <c r="C32" s="374">
        <v>0</v>
      </c>
      <c r="D32" s="374">
        <v>0</v>
      </c>
      <c r="E32" s="374">
        <v>0</v>
      </c>
      <c r="F32" s="374">
        <v>0</v>
      </c>
      <c r="G32" s="374">
        <v>0</v>
      </c>
      <c r="H32" s="374">
        <v>0</v>
      </c>
      <c r="I32" s="374">
        <v>0</v>
      </c>
      <c r="J32" s="374">
        <v>0</v>
      </c>
      <c r="K32" s="374">
        <v>0</v>
      </c>
      <c r="L32" s="374">
        <v>0</v>
      </c>
      <c r="M32" s="374">
        <v>0</v>
      </c>
      <c r="N32" s="374">
        <v>0</v>
      </c>
      <c r="O32" s="374">
        <v>0</v>
      </c>
      <c r="P32" s="374">
        <v>0</v>
      </c>
      <c r="Q32" s="374">
        <v>0</v>
      </c>
      <c r="R32" s="1068">
        <v>0</v>
      </c>
      <c r="S32" s="1068">
        <v>0</v>
      </c>
      <c r="T32" s="1068">
        <v>0</v>
      </c>
      <c r="U32" s="1068">
        <v>0</v>
      </c>
      <c r="V32" s="1068">
        <v>0</v>
      </c>
      <c r="W32" s="1068">
        <v>0</v>
      </c>
      <c r="X32" s="1068">
        <v>0</v>
      </c>
      <c r="Y32" s="1068">
        <v>0</v>
      </c>
      <c r="Z32" s="1068">
        <v>0</v>
      </c>
      <c r="AA32" s="1068">
        <v>0</v>
      </c>
      <c r="AB32" s="1068">
        <v>0</v>
      </c>
      <c r="AC32" s="1068">
        <v>0</v>
      </c>
      <c r="AD32" s="1068">
        <v>0</v>
      </c>
      <c r="AE32" s="1068">
        <v>0</v>
      </c>
      <c r="AF32" s="1489">
        <v>0</v>
      </c>
      <c r="AG32" s="1489">
        <v>0</v>
      </c>
      <c r="AH32" s="1489">
        <v>0</v>
      </c>
      <c r="AI32" s="1489">
        <v>0</v>
      </c>
      <c r="AJ32" s="1489">
        <v>0</v>
      </c>
      <c r="AK32" s="368"/>
    </row>
    <row r="33" spans="1:37" s="375" customFormat="1">
      <c r="A33" s="386" t="s">
        <v>833</v>
      </c>
      <c r="B33" s="374">
        <v>-62.737000000000002</v>
      </c>
      <c r="C33" s="374">
        <v>-55.707000000000001</v>
      </c>
      <c r="D33" s="374">
        <v>-47.078000000000003</v>
      </c>
      <c r="E33" s="374">
        <v>-51.331000000000003</v>
      </c>
      <c r="F33" s="374">
        <v>-43.97</v>
      </c>
      <c r="G33" s="374">
        <v>-29.638999999999999</v>
      </c>
      <c r="H33" s="374">
        <v>-40.631999999999998</v>
      </c>
      <c r="I33" s="374">
        <v>-44.16</v>
      </c>
      <c r="J33" s="374">
        <v>-43.009</v>
      </c>
      <c r="K33" s="374">
        <v>-39.460999999999999</v>
      </c>
      <c r="L33" s="374">
        <v>-57.125</v>
      </c>
      <c r="M33" s="374">
        <v>-54.164999999999999</v>
      </c>
      <c r="N33" s="374">
        <v>-60.231000000000002</v>
      </c>
      <c r="O33" s="374">
        <v>-36.604999999999997</v>
      </c>
      <c r="P33" s="374">
        <v>-47.31</v>
      </c>
      <c r="Q33" s="374">
        <v>-52.588999999999999</v>
      </c>
      <c r="R33" s="1068">
        <v>-28.271999999999998</v>
      </c>
      <c r="S33" s="1068">
        <v>-19.998999999999999</v>
      </c>
      <c r="T33" s="1068">
        <v>-73.897000000000006</v>
      </c>
      <c r="U33" s="1068">
        <v>-102.328</v>
      </c>
      <c r="V33" s="1068">
        <v>-107.946</v>
      </c>
      <c r="W33" s="1068">
        <v>-60.825000000000003</v>
      </c>
      <c r="X33" s="1068">
        <v>-59.146000000000001</v>
      </c>
      <c r="Y33" s="1068">
        <v>-38.25</v>
      </c>
      <c r="Z33" s="1068">
        <v>7.6020000000000003</v>
      </c>
      <c r="AA33" s="1068">
        <v>18.276</v>
      </c>
      <c r="AB33" s="1068">
        <v>57.466999999999999</v>
      </c>
      <c r="AC33" s="1068">
        <v>-23.385000000000002</v>
      </c>
      <c r="AD33" s="1068">
        <v>4.585</v>
      </c>
      <c r="AE33" s="1068">
        <v>-17.925999999999998</v>
      </c>
      <c r="AF33" s="1489">
        <v>-41.555999999999997</v>
      </c>
      <c r="AG33" s="1489">
        <v>-87.167000000000002</v>
      </c>
      <c r="AH33" s="1489">
        <v>-119.41200000000001</v>
      </c>
      <c r="AI33" s="1489">
        <v>-113.20099999999999</v>
      </c>
      <c r="AJ33" s="1489">
        <v>-170.90100000000001</v>
      </c>
      <c r="AK33" s="368"/>
    </row>
    <row r="34" spans="1:37">
      <c r="A34" s="386"/>
      <c r="B34" s="381"/>
      <c r="C34" s="381"/>
      <c r="D34" s="381"/>
      <c r="E34" s="381"/>
      <c r="F34" s="381"/>
      <c r="G34" s="381"/>
      <c r="H34" s="374"/>
      <c r="I34" s="374"/>
      <c r="J34" s="374"/>
      <c r="K34" s="374"/>
      <c r="L34" s="374"/>
      <c r="M34" s="374"/>
      <c r="N34" s="374"/>
      <c r="O34" s="374"/>
      <c r="P34" s="374"/>
      <c r="Q34" s="374"/>
      <c r="R34" s="1067"/>
      <c r="S34" s="1067"/>
      <c r="T34" s="1067"/>
      <c r="U34" s="1067">
        <v>0</v>
      </c>
      <c r="V34" s="1067"/>
      <c r="W34" s="1067"/>
      <c r="X34" s="1067"/>
      <c r="Y34" s="1067"/>
      <c r="Z34" s="1067"/>
      <c r="AA34" s="1067"/>
      <c r="AB34" s="1067"/>
      <c r="AC34" s="1067"/>
      <c r="AD34" s="1067"/>
      <c r="AE34" s="1067"/>
      <c r="AF34" s="1461"/>
      <c r="AG34" s="1461"/>
      <c r="AH34" s="1461"/>
      <c r="AI34" s="1461"/>
      <c r="AJ34" s="1461"/>
      <c r="AK34" s="375"/>
    </row>
    <row r="35" spans="1:37" s="375" customFormat="1" ht="13.5" thickBot="1">
      <c r="A35" s="388" t="s">
        <v>817</v>
      </c>
      <c r="B35" s="389">
        <v>2772.2570000000001</v>
      </c>
      <c r="C35" s="389">
        <v>2323.163</v>
      </c>
      <c r="D35" s="389">
        <v>3055.576</v>
      </c>
      <c r="E35" s="389">
        <v>3282.6689999999999</v>
      </c>
      <c r="F35" s="389">
        <v>2754.74</v>
      </c>
      <c r="G35" s="389">
        <v>2854.8589999999999</v>
      </c>
      <c r="H35" s="389">
        <v>2766.1239999999998</v>
      </c>
      <c r="I35" s="389">
        <v>3172.732</v>
      </c>
      <c r="J35" s="389">
        <v>2868.4050000000002</v>
      </c>
      <c r="K35" s="389">
        <v>2597.5709999999999</v>
      </c>
      <c r="L35" s="389">
        <v>2732.5450000000001</v>
      </c>
      <c r="M35" s="389">
        <v>3074.2719999999999</v>
      </c>
      <c r="N35" s="389">
        <v>3197.74</v>
      </c>
      <c r="O35" s="389">
        <v>3310.84</v>
      </c>
      <c r="P35" s="389">
        <v>3642.8780000000002</v>
      </c>
      <c r="Q35" s="389">
        <v>1759.9580000000001</v>
      </c>
      <c r="R35" s="1066">
        <v>1774.4459999999999</v>
      </c>
      <c r="S35" s="1066">
        <v>1425.809</v>
      </c>
      <c r="T35" s="1066">
        <v>1660.223</v>
      </c>
      <c r="U35" s="1066">
        <v>2210.4540000000002</v>
      </c>
      <c r="V35" s="1066">
        <v>2434.9070000000002</v>
      </c>
      <c r="W35" s="1066">
        <v>2369.4870000000001</v>
      </c>
      <c r="X35" s="1066">
        <v>2520.59</v>
      </c>
      <c r="Y35" s="1066">
        <v>2730.5129999999999</v>
      </c>
      <c r="Z35" s="1066">
        <v>2668.7629999999999</v>
      </c>
      <c r="AA35" s="1066">
        <v>2738.94</v>
      </c>
      <c r="AB35" s="1066">
        <v>2863.748</v>
      </c>
      <c r="AC35" s="1066">
        <v>3103.7080000000001</v>
      </c>
      <c r="AD35" s="1066">
        <v>3192.2269999999999</v>
      </c>
      <c r="AE35" s="1066">
        <v>3197.54</v>
      </c>
      <c r="AF35" s="1491">
        <v>3605.5479999999998</v>
      </c>
      <c r="AG35" s="1491">
        <v>3685.9720000000002</v>
      </c>
      <c r="AH35" s="1491">
        <v>3717.3820000000001</v>
      </c>
      <c r="AI35" s="1491">
        <v>3759.6619999999998</v>
      </c>
      <c r="AJ35" s="1491">
        <v>3961.1509999999998</v>
      </c>
      <c r="AK35" s="368"/>
    </row>
    <row r="36" spans="1:37">
      <c r="R36" s="1069"/>
      <c r="S36" s="1069"/>
      <c r="T36" s="1069"/>
      <c r="U36" s="1069"/>
      <c r="V36" s="1069"/>
      <c r="W36" s="1069"/>
      <c r="X36" s="1069"/>
      <c r="Y36" s="1069"/>
      <c r="Z36" s="1069"/>
      <c r="AA36" s="1069"/>
      <c r="AB36" s="1069"/>
      <c r="AC36" s="1069"/>
      <c r="AD36" s="1069"/>
      <c r="AE36" s="1069"/>
      <c r="AF36" s="1492"/>
      <c r="AG36" s="1492"/>
      <c r="AH36" s="1492"/>
      <c r="AI36" s="1492"/>
      <c r="AJ36" s="1492"/>
    </row>
    <row r="37" spans="1:37">
      <c r="G37" s="370"/>
      <c r="R37" s="1069"/>
      <c r="S37" s="1069"/>
      <c r="T37" s="1069"/>
      <c r="U37" s="1069"/>
      <c r="V37" s="1069"/>
      <c r="W37" s="1069"/>
      <c r="X37" s="1069"/>
      <c r="Y37" s="1069"/>
      <c r="Z37" s="1069"/>
      <c r="AA37" s="1069"/>
      <c r="AB37" s="1069"/>
      <c r="AC37" s="1069"/>
      <c r="AD37" s="1069"/>
      <c r="AE37" s="1069"/>
      <c r="AF37" s="1492"/>
      <c r="AG37" s="1492"/>
      <c r="AH37" s="1492"/>
      <c r="AI37" s="1492"/>
      <c r="AJ37" s="1492"/>
    </row>
    <row r="38" spans="1:37">
      <c r="A38" s="1589" t="s">
        <v>869</v>
      </c>
      <c r="B38" s="1589"/>
      <c r="C38" s="1589"/>
      <c r="D38" s="1589"/>
      <c r="E38" s="1589"/>
      <c r="F38" s="1589"/>
      <c r="G38" s="1589"/>
      <c r="H38" s="1589"/>
      <c r="I38" s="1589"/>
      <c r="J38" s="1589"/>
      <c r="K38" s="1589"/>
      <c r="L38" s="1589"/>
      <c r="M38" s="1589"/>
      <c r="N38" s="1589"/>
      <c r="O38" s="1589"/>
      <c r="P38" s="1589"/>
      <c r="Q38" s="1589"/>
      <c r="R38" s="1589"/>
      <c r="S38" s="1589"/>
      <c r="T38" s="1589"/>
      <c r="U38" s="1589"/>
      <c r="V38" s="1589"/>
      <c r="W38" s="1589"/>
      <c r="X38" s="1589"/>
      <c r="Y38" s="1589"/>
      <c r="Z38" s="1589"/>
      <c r="AA38" s="1589"/>
      <c r="AB38" s="1589"/>
      <c r="AC38" s="1589"/>
      <c r="AD38" s="1589"/>
      <c r="AE38" s="1589"/>
      <c r="AF38" s="1589"/>
      <c r="AG38" s="1589"/>
      <c r="AH38" s="1589"/>
      <c r="AI38" s="1589"/>
      <c r="AJ38" s="1589"/>
    </row>
    <row r="39" spans="1:37">
      <c r="A39" s="1071"/>
      <c r="B39" s="1070" t="s">
        <v>581</v>
      </c>
      <c r="C39" s="1070" t="s">
        <v>582</v>
      </c>
      <c r="D39" s="1070" t="s">
        <v>583</v>
      </c>
      <c r="E39" s="1070" t="s">
        <v>620</v>
      </c>
      <c r="F39" s="1070" t="s">
        <v>626</v>
      </c>
      <c r="G39" s="1070" t="s">
        <v>627</v>
      </c>
      <c r="H39" s="1070" t="s">
        <v>628</v>
      </c>
      <c r="I39" s="1070" t="s">
        <v>666</v>
      </c>
      <c r="J39" s="1070" t="s">
        <v>721</v>
      </c>
      <c r="K39" s="1070" t="s">
        <v>720</v>
      </c>
      <c r="L39" s="1070" t="s">
        <v>719</v>
      </c>
      <c r="M39" s="1070" t="s">
        <v>1092</v>
      </c>
      <c r="N39" s="1070" t="s">
        <v>1104</v>
      </c>
      <c r="O39" s="1070" t="s">
        <v>1103</v>
      </c>
      <c r="P39" s="1070" t="s">
        <v>1102</v>
      </c>
      <c r="Q39" s="1070" t="s">
        <v>1195</v>
      </c>
      <c r="R39" s="1070" t="s">
        <v>1223</v>
      </c>
      <c r="S39" s="1070" t="s">
        <v>1224</v>
      </c>
      <c r="T39" s="1070" t="s">
        <v>1225</v>
      </c>
      <c r="U39" s="1070" t="s">
        <v>1268</v>
      </c>
      <c r="V39" s="1070" t="s">
        <v>1275</v>
      </c>
      <c r="W39" s="1070" t="s">
        <v>1274</v>
      </c>
      <c r="X39" s="1070" t="str">
        <f>X4</f>
        <v>4Q21</v>
      </c>
      <c r="Y39" s="1070" t="str">
        <f>Y4</f>
        <v>1Q22</v>
      </c>
      <c r="Z39" s="1070" t="s">
        <v>1747</v>
      </c>
      <c r="AA39" s="1070" t="s">
        <v>1788</v>
      </c>
      <c r="AB39" s="1070" t="s">
        <v>1809</v>
      </c>
      <c r="AC39" s="1070" t="s">
        <v>1821</v>
      </c>
      <c r="AD39" s="1070" t="s">
        <v>1838</v>
      </c>
      <c r="AE39" s="1070" t="s">
        <v>1885</v>
      </c>
      <c r="AF39" s="1488" t="s">
        <v>1907</v>
      </c>
      <c r="AG39" s="1488" t="s">
        <v>1949</v>
      </c>
      <c r="AH39" s="1070" t="s">
        <v>1978</v>
      </c>
      <c r="AI39" s="1070" t="s">
        <v>2000</v>
      </c>
      <c r="AJ39" s="1070" t="s">
        <v>2026</v>
      </c>
    </row>
    <row r="40" spans="1:37">
      <c r="A40" s="373"/>
      <c r="R40" s="1069"/>
      <c r="S40" s="1069"/>
      <c r="T40" s="1069"/>
      <c r="U40" s="1069"/>
      <c r="V40" s="1069"/>
      <c r="W40" s="1069"/>
      <c r="X40" s="1069"/>
      <c r="Y40" s="1069"/>
      <c r="Z40" s="1069"/>
      <c r="AA40" s="1069"/>
      <c r="AB40" s="1069"/>
      <c r="AC40" s="1069"/>
      <c r="AD40" s="1069"/>
      <c r="AE40" s="1069"/>
      <c r="AF40" s="1492"/>
      <c r="AG40" s="1492"/>
      <c r="AH40" s="1492"/>
      <c r="AI40" s="1492"/>
      <c r="AJ40" s="1492"/>
      <c r="AK40" s="375"/>
    </row>
    <row r="41" spans="1:37">
      <c r="A41" s="331" t="s">
        <v>834</v>
      </c>
      <c r="B41" s="374">
        <v>7988.616</v>
      </c>
      <c r="C41" s="374">
        <v>7882.5829999999996</v>
      </c>
      <c r="D41" s="374">
        <v>7791.6</v>
      </c>
      <c r="E41" s="374">
        <v>7224.5190000000002</v>
      </c>
      <c r="F41" s="374">
        <v>7308.9549999999999</v>
      </c>
      <c r="G41" s="374">
        <v>7064.55</v>
      </c>
      <c r="H41" s="374">
        <v>7149.9250000000002</v>
      </c>
      <c r="I41" s="374">
        <v>6821.0020000000004</v>
      </c>
      <c r="J41" s="374">
        <v>7454.308</v>
      </c>
      <c r="K41" s="374">
        <v>7386.44</v>
      </c>
      <c r="L41" s="374">
        <v>7727.48</v>
      </c>
      <c r="M41" s="374">
        <v>7113.3159999999998</v>
      </c>
      <c r="N41" s="374">
        <v>7506.3339999999998</v>
      </c>
      <c r="O41" s="374">
        <v>7579.616</v>
      </c>
      <c r="P41" s="374">
        <v>8450.8770000000004</v>
      </c>
      <c r="Q41" s="374">
        <v>7591.8829999999998</v>
      </c>
      <c r="R41" s="1068">
        <v>7789.5529999999999</v>
      </c>
      <c r="S41" s="1068">
        <v>8210.9680000000008</v>
      </c>
      <c r="T41" s="1068">
        <v>8594.6769999999997</v>
      </c>
      <c r="U41" s="1068">
        <v>8614.02</v>
      </c>
      <c r="V41" s="1068">
        <v>9285.9889999999996</v>
      </c>
      <c r="W41" s="1068">
        <v>9568.4930000000004</v>
      </c>
      <c r="X41" s="1068">
        <v>10759.191000000001</v>
      </c>
      <c r="Y41" s="1068">
        <v>10683.221</v>
      </c>
      <c r="Z41" s="1068">
        <v>12389.177</v>
      </c>
      <c r="AA41" s="1068">
        <v>12736.71</v>
      </c>
      <c r="AB41" s="1068">
        <v>13419.293</v>
      </c>
      <c r="AC41" s="1068">
        <v>12959.151</v>
      </c>
      <c r="AD41" s="1068">
        <v>13506.778</v>
      </c>
      <c r="AE41" s="1068">
        <v>13966.722</v>
      </c>
      <c r="AF41" s="1489">
        <v>14198.242</v>
      </c>
      <c r="AG41" s="1489">
        <v>13783.531999999999</v>
      </c>
      <c r="AH41" s="1489">
        <v>14154.246999999999</v>
      </c>
      <c r="AI41" s="1489">
        <v>14764.564</v>
      </c>
      <c r="AJ41" s="1489">
        <v>15311.454</v>
      </c>
    </row>
    <row r="42" spans="1:37">
      <c r="A42" s="377"/>
      <c r="B42" s="378"/>
      <c r="C42" s="378"/>
      <c r="D42" s="378"/>
      <c r="E42" s="378"/>
      <c r="F42" s="378"/>
      <c r="G42" s="378"/>
      <c r="H42" s="1065"/>
      <c r="I42" s="1065"/>
      <c r="J42" s="1065"/>
      <c r="K42" s="1065"/>
      <c r="L42" s="1065"/>
      <c r="M42" s="1065"/>
      <c r="N42" s="1065"/>
      <c r="O42" s="1065"/>
      <c r="P42" s="1065"/>
      <c r="Q42" s="1065"/>
      <c r="R42" s="251"/>
      <c r="S42" s="251"/>
      <c r="T42" s="251"/>
      <c r="U42" s="251"/>
      <c r="V42" s="251"/>
      <c r="W42" s="251"/>
      <c r="X42" s="251"/>
      <c r="Y42" s="251"/>
      <c r="Z42" s="251"/>
      <c r="AA42" s="251"/>
      <c r="AB42" s="251"/>
      <c r="AC42" s="251"/>
      <c r="AD42" s="251"/>
      <c r="AE42" s="251"/>
      <c r="AF42" s="1490"/>
      <c r="AG42" s="1490"/>
      <c r="AH42" s="1490"/>
      <c r="AI42" s="1490"/>
      <c r="AJ42" s="1490"/>
    </row>
    <row r="43" spans="1:37">
      <c r="A43" s="328" t="s">
        <v>822</v>
      </c>
      <c r="B43" s="378">
        <v>5741.5559999999996</v>
      </c>
      <c r="C43" s="378">
        <v>5657.3549999999996</v>
      </c>
      <c r="D43" s="378">
        <v>5569.2659999999996</v>
      </c>
      <c r="E43" s="378">
        <v>5044.6040000000003</v>
      </c>
      <c r="F43" s="378">
        <v>5064.7690000000002</v>
      </c>
      <c r="G43" s="378">
        <v>4635.2299999999996</v>
      </c>
      <c r="H43" s="1065">
        <v>4681.5879999999997</v>
      </c>
      <c r="I43" s="1065">
        <v>4432.058</v>
      </c>
      <c r="J43" s="1065">
        <v>4820.7359999999999</v>
      </c>
      <c r="K43" s="1065">
        <v>4817.0069999999996</v>
      </c>
      <c r="L43" s="1065">
        <v>4860.3289999999997</v>
      </c>
      <c r="M43" s="1065">
        <v>4602.2070000000003</v>
      </c>
      <c r="N43" s="1065">
        <v>4728.018</v>
      </c>
      <c r="O43" s="1065">
        <v>4661.2709999999997</v>
      </c>
      <c r="P43" s="1065">
        <v>4786.527</v>
      </c>
      <c r="Q43" s="1065">
        <v>4488.5060000000003</v>
      </c>
      <c r="R43" s="251">
        <v>5122.5600000000004</v>
      </c>
      <c r="S43" s="251">
        <v>4965.9830000000002</v>
      </c>
      <c r="T43" s="1067">
        <v>5305.826</v>
      </c>
      <c r="U43" s="1067">
        <v>5304.4719999999998</v>
      </c>
      <c r="V43" s="1067">
        <v>5680.6170000000002</v>
      </c>
      <c r="W43" s="1067">
        <v>5878.2380000000003</v>
      </c>
      <c r="X43" s="1067">
        <v>7141.6710000000003</v>
      </c>
      <c r="Y43" s="1067">
        <v>7198.125</v>
      </c>
      <c r="Z43" s="1067">
        <v>8557.6620000000003</v>
      </c>
      <c r="AA43" s="1067">
        <v>9109.9030000000002</v>
      </c>
      <c r="AB43" s="1067">
        <v>9835.7060000000001</v>
      </c>
      <c r="AC43" s="1067">
        <v>9499.9660000000003</v>
      </c>
      <c r="AD43" s="1067">
        <v>9917.2270000000008</v>
      </c>
      <c r="AE43" s="1067">
        <v>10169.286</v>
      </c>
      <c r="AF43" s="1461">
        <v>10393.295</v>
      </c>
      <c r="AG43" s="1461">
        <v>9822.7060000000001</v>
      </c>
      <c r="AH43" s="1461">
        <v>9833.9320000000007</v>
      </c>
      <c r="AI43" s="1461">
        <v>10597.803</v>
      </c>
      <c r="AJ43" s="1461">
        <v>11004.257</v>
      </c>
    </row>
    <row r="44" spans="1:37">
      <c r="A44" s="380" t="s">
        <v>808</v>
      </c>
      <c r="B44" s="381">
        <v>5741.5559999999996</v>
      </c>
      <c r="C44" s="381">
        <v>5657.3549999999996</v>
      </c>
      <c r="D44" s="381">
        <v>5569.2659999999996</v>
      </c>
      <c r="E44" s="381">
        <v>5044.6040000000003</v>
      </c>
      <c r="F44" s="381">
        <v>5064.7690000000002</v>
      </c>
      <c r="G44" s="381">
        <v>4635.2299999999996</v>
      </c>
      <c r="H44" s="381">
        <v>4681.5879999999997</v>
      </c>
      <c r="I44" s="381">
        <v>4432.058</v>
      </c>
      <c r="J44" s="381">
        <v>4820.7359999999999</v>
      </c>
      <c r="K44" s="381">
        <v>4817.0069999999996</v>
      </c>
      <c r="L44" s="381">
        <v>4860.3289999999997</v>
      </c>
      <c r="M44" s="381">
        <v>4602.2070000000003</v>
      </c>
      <c r="N44" s="381">
        <v>4728.018</v>
      </c>
      <c r="O44" s="381">
        <v>4661.2709999999997</v>
      </c>
      <c r="P44" s="381">
        <v>4786.527</v>
      </c>
      <c r="Q44" s="381">
        <v>4488.5060000000003</v>
      </c>
      <c r="R44" s="1067">
        <v>5122.5600000000004</v>
      </c>
      <c r="S44" s="1067">
        <v>4965.9830000000002</v>
      </c>
      <c r="T44" s="1067">
        <v>5305.826</v>
      </c>
      <c r="U44" s="1067">
        <v>5304.4719999999998</v>
      </c>
      <c r="V44" s="1067">
        <v>5680.6170000000002</v>
      </c>
      <c r="W44" s="1067">
        <v>5878.2380000000003</v>
      </c>
      <c r="X44" s="1067">
        <v>7141.6710000000003</v>
      </c>
      <c r="Y44" s="1067">
        <v>7198.125</v>
      </c>
      <c r="Z44" s="1067">
        <v>8557.6620000000003</v>
      </c>
      <c r="AA44" s="1067">
        <v>9109.9030000000002</v>
      </c>
      <c r="AB44" s="1067">
        <v>9835.7060000000001</v>
      </c>
      <c r="AC44" s="1067">
        <v>9499.9660000000003</v>
      </c>
      <c r="AD44" s="1067">
        <v>9917.2270000000008</v>
      </c>
      <c r="AE44" s="1067">
        <v>10169.286</v>
      </c>
      <c r="AF44" s="1461">
        <v>10393.295</v>
      </c>
      <c r="AG44" s="1461">
        <v>9822.6460000000006</v>
      </c>
      <c r="AH44" s="1461">
        <v>9833.9320000000007</v>
      </c>
      <c r="AI44" s="1461">
        <v>10597.803</v>
      </c>
      <c r="AJ44" s="1461">
        <v>11004.257</v>
      </c>
    </row>
    <row r="45" spans="1:37">
      <c r="A45" s="380" t="s">
        <v>823</v>
      </c>
      <c r="B45" s="381">
        <v>0</v>
      </c>
      <c r="C45" s="381">
        <v>0</v>
      </c>
      <c r="D45" s="381">
        <v>0</v>
      </c>
      <c r="E45" s="381">
        <v>0</v>
      </c>
      <c r="F45" s="381">
        <v>0</v>
      </c>
      <c r="G45" s="381">
        <v>0</v>
      </c>
      <c r="H45" s="381">
        <v>0</v>
      </c>
      <c r="I45" s="381">
        <v>0</v>
      </c>
      <c r="J45" s="381">
        <v>0</v>
      </c>
      <c r="K45" s="381">
        <v>0</v>
      </c>
      <c r="L45" s="381">
        <v>0</v>
      </c>
      <c r="M45" s="381">
        <v>0</v>
      </c>
      <c r="N45" s="381">
        <v>0</v>
      </c>
      <c r="O45" s="381">
        <v>0</v>
      </c>
      <c r="P45" s="381">
        <v>0</v>
      </c>
      <c r="Q45" s="381">
        <v>0</v>
      </c>
      <c r="R45" s="1067">
        <v>0</v>
      </c>
      <c r="S45" s="1067">
        <v>0</v>
      </c>
      <c r="T45" s="1067">
        <v>0</v>
      </c>
      <c r="U45" s="1067">
        <v>0</v>
      </c>
      <c r="V45" s="1067">
        <v>0</v>
      </c>
      <c r="W45" s="1067">
        <v>0</v>
      </c>
      <c r="X45" s="1067">
        <v>0</v>
      </c>
      <c r="Y45" s="1067">
        <v>0</v>
      </c>
      <c r="Z45" s="1067">
        <v>0</v>
      </c>
      <c r="AA45" s="1067">
        <v>0</v>
      </c>
      <c r="AB45" s="1067">
        <v>0</v>
      </c>
      <c r="AC45" s="1067">
        <v>0</v>
      </c>
      <c r="AD45" s="1067">
        <v>0</v>
      </c>
      <c r="AE45" s="1067">
        <v>0</v>
      </c>
      <c r="AF45" s="1461">
        <v>0</v>
      </c>
      <c r="AG45" s="1461">
        <v>0</v>
      </c>
      <c r="AH45" s="1461">
        <v>0</v>
      </c>
      <c r="AI45" s="1461">
        <v>0</v>
      </c>
      <c r="AJ45" s="1461">
        <v>0</v>
      </c>
    </row>
    <row r="46" spans="1:37">
      <c r="A46" s="328" t="s">
        <v>809</v>
      </c>
      <c r="B46" s="381">
        <v>2150.806</v>
      </c>
      <c r="C46" s="381">
        <v>2072.2420000000002</v>
      </c>
      <c r="D46" s="381">
        <v>2105.2840000000001</v>
      </c>
      <c r="E46" s="381">
        <v>2085.165</v>
      </c>
      <c r="F46" s="381">
        <v>2159.5149999999999</v>
      </c>
      <c r="G46" s="381">
        <v>2292.5509999999999</v>
      </c>
      <c r="H46" s="381">
        <v>2338.866</v>
      </c>
      <c r="I46" s="381">
        <v>2272.7910000000002</v>
      </c>
      <c r="J46" s="381">
        <v>2470.0819999999999</v>
      </c>
      <c r="K46" s="381">
        <v>2342.2339999999999</v>
      </c>
      <c r="L46" s="381">
        <v>2724.9830000000002</v>
      </c>
      <c r="M46" s="381">
        <v>2366.279</v>
      </c>
      <c r="N46" s="381">
        <v>2665.64</v>
      </c>
      <c r="O46" s="381">
        <v>2803.549</v>
      </c>
      <c r="P46" s="381">
        <v>3470.433</v>
      </c>
      <c r="Q46" s="381">
        <v>3046.8510000000001</v>
      </c>
      <c r="R46" s="1067">
        <v>2550.6379999999999</v>
      </c>
      <c r="S46" s="1067">
        <v>3066.8589999999999</v>
      </c>
      <c r="T46" s="1067">
        <v>3247.069</v>
      </c>
      <c r="U46" s="1067">
        <v>3189.953</v>
      </c>
      <c r="V46" s="1067">
        <v>3529.8969999999999</v>
      </c>
      <c r="W46" s="1067">
        <v>3613.1460000000002</v>
      </c>
      <c r="X46" s="1067">
        <v>3484.0349999999999</v>
      </c>
      <c r="Y46" s="1067">
        <v>3310.6529999999998</v>
      </c>
      <c r="Z46" s="1067">
        <v>3763.4870000000001</v>
      </c>
      <c r="AA46" s="1067">
        <v>3592.5749999999998</v>
      </c>
      <c r="AB46" s="1067">
        <v>3475.9789999999998</v>
      </c>
      <c r="AC46" s="1067">
        <v>3377.8449999999998</v>
      </c>
      <c r="AD46" s="1067">
        <v>3500.453</v>
      </c>
      <c r="AE46" s="1067">
        <v>3719.1550000000002</v>
      </c>
      <c r="AF46" s="1461">
        <v>3676.846</v>
      </c>
      <c r="AG46" s="1461">
        <v>3860.143</v>
      </c>
      <c r="AH46" s="1461">
        <v>4156.3249999999998</v>
      </c>
      <c r="AI46" s="1461">
        <v>4000.2040000000002</v>
      </c>
      <c r="AJ46" s="1461">
        <v>4159.5159999999996</v>
      </c>
    </row>
    <row r="47" spans="1:37" ht="26">
      <c r="A47" s="382" t="s">
        <v>865</v>
      </c>
      <c r="B47" s="381">
        <v>96.254000000000005</v>
      </c>
      <c r="C47" s="381">
        <v>152.98599999999999</v>
      </c>
      <c r="D47" s="381">
        <v>117.04900000000001</v>
      </c>
      <c r="E47" s="381">
        <v>94.748999999999995</v>
      </c>
      <c r="F47" s="381">
        <v>84.67</v>
      </c>
      <c r="G47" s="381">
        <v>136.768</v>
      </c>
      <c r="H47" s="381">
        <v>129.47</v>
      </c>
      <c r="I47" s="381">
        <v>116.15300000000001</v>
      </c>
      <c r="J47" s="381">
        <v>163.49</v>
      </c>
      <c r="K47" s="381">
        <v>227.19900000000001</v>
      </c>
      <c r="L47" s="381">
        <v>142.16800000000001</v>
      </c>
      <c r="M47" s="381">
        <v>144.83000000000001</v>
      </c>
      <c r="N47" s="381">
        <v>112.675</v>
      </c>
      <c r="O47" s="381">
        <v>114.797</v>
      </c>
      <c r="P47" s="381">
        <v>193.917</v>
      </c>
      <c r="Q47" s="381">
        <v>56.527000000000001</v>
      </c>
      <c r="R47" s="1067">
        <v>116.355</v>
      </c>
      <c r="S47" s="1067">
        <v>178.12700000000001</v>
      </c>
      <c r="T47" s="1067">
        <v>41.781999999999996</v>
      </c>
      <c r="U47" s="1067">
        <v>119.595</v>
      </c>
      <c r="V47" s="1067">
        <v>75.474000000000004</v>
      </c>
      <c r="W47" s="1067">
        <v>77.108000000000004</v>
      </c>
      <c r="X47" s="1067">
        <v>133.48500000000001</v>
      </c>
      <c r="Y47" s="1067">
        <v>174.44300000000001</v>
      </c>
      <c r="Z47" s="1067">
        <v>68.028000000000006</v>
      </c>
      <c r="AA47" s="1067">
        <v>34.231999999999999</v>
      </c>
      <c r="AB47" s="1067">
        <v>107.608</v>
      </c>
      <c r="AC47" s="1067">
        <v>81.34</v>
      </c>
      <c r="AD47" s="1067">
        <v>89.097999999999999</v>
      </c>
      <c r="AE47" s="1067">
        <v>78.281000000000006</v>
      </c>
      <c r="AF47" s="1461">
        <v>128.101</v>
      </c>
      <c r="AG47" s="1461">
        <v>100.68300000000001</v>
      </c>
      <c r="AH47" s="1461">
        <v>163.99100000000001</v>
      </c>
      <c r="AI47" s="1461">
        <v>166.55699999999999</v>
      </c>
      <c r="AJ47" s="1461">
        <v>147.68100000000001</v>
      </c>
    </row>
    <row r="48" spans="1:37">
      <c r="A48" s="328" t="s">
        <v>866</v>
      </c>
      <c r="B48" s="381">
        <v>0</v>
      </c>
      <c r="C48" s="381">
        <v>0</v>
      </c>
      <c r="D48" s="381">
        <v>0</v>
      </c>
      <c r="E48" s="381">
        <v>0</v>
      </c>
      <c r="F48" s="381">
        <v>0</v>
      </c>
      <c r="G48" s="381">
        <v>0</v>
      </c>
      <c r="H48" s="381">
        <v>0</v>
      </c>
      <c r="I48" s="381">
        <v>0</v>
      </c>
      <c r="J48" s="381">
        <v>0</v>
      </c>
      <c r="K48" s="381">
        <v>0</v>
      </c>
      <c r="L48" s="381">
        <v>0</v>
      </c>
      <c r="M48" s="381">
        <v>0</v>
      </c>
      <c r="N48" s="381">
        <v>0</v>
      </c>
      <c r="O48" s="381">
        <v>0</v>
      </c>
      <c r="P48" s="381">
        <v>0</v>
      </c>
      <c r="Q48" s="381">
        <v>0</v>
      </c>
      <c r="R48" s="1067">
        <v>0</v>
      </c>
      <c r="S48" s="1067">
        <v>0</v>
      </c>
      <c r="T48" s="1067">
        <v>0</v>
      </c>
      <c r="U48" s="1067">
        <v>0</v>
      </c>
      <c r="V48" s="1067">
        <v>0</v>
      </c>
      <c r="W48" s="1067">
        <v>0</v>
      </c>
      <c r="X48" s="1067">
        <v>0</v>
      </c>
      <c r="Y48" s="1067">
        <v>0</v>
      </c>
      <c r="Z48" s="1067">
        <v>0</v>
      </c>
      <c r="AA48" s="1067">
        <v>0</v>
      </c>
      <c r="AB48" s="1067">
        <v>0</v>
      </c>
      <c r="AC48" s="1067">
        <v>0</v>
      </c>
      <c r="AD48" s="1067">
        <v>0</v>
      </c>
      <c r="AE48" s="1067">
        <v>0</v>
      </c>
      <c r="AF48" s="1461">
        <v>0</v>
      </c>
      <c r="AG48" s="1461">
        <v>0</v>
      </c>
      <c r="AH48" s="1461">
        <v>0</v>
      </c>
      <c r="AI48" s="1461">
        <v>0</v>
      </c>
      <c r="AJ48" s="1461">
        <v>0</v>
      </c>
    </row>
    <row r="49" spans="1:37">
      <c r="A49" s="328" t="s">
        <v>867</v>
      </c>
      <c r="B49" s="381">
        <v>0</v>
      </c>
      <c r="C49" s="381">
        <v>0</v>
      </c>
      <c r="D49" s="381">
        <v>0</v>
      </c>
      <c r="E49" s="381">
        <v>0</v>
      </c>
      <c r="F49" s="381">
        <v>0</v>
      </c>
      <c r="G49" s="381">
        <v>0</v>
      </c>
      <c r="H49" s="381">
        <v>0</v>
      </c>
      <c r="I49" s="381">
        <v>0</v>
      </c>
      <c r="J49" s="381">
        <v>0</v>
      </c>
      <c r="K49" s="381">
        <v>0</v>
      </c>
      <c r="L49" s="381">
        <v>0</v>
      </c>
      <c r="M49" s="381">
        <v>0</v>
      </c>
      <c r="N49" s="381">
        <v>0</v>
      </c>
      <c r="O49" s="381">
        <v>0</v>
      </c>
      <c r="P49" s="381">
        <v>0</v>
      </c>
      <c r="Q49" s="381">
        <v>0</v>
      </c>
      <c r="R49" s="1067">
        <v>0</v>
      </c>
      <c r="S49" s="1067">
        <v>0</v>
      </c>
      <c r="T49" s="1067">
        <v>0</v>
      </c>
      <c r="U49" s="1067">
        <v>0</v>
      </c>
      <c r="V49" s="1067">
        <v>0</v>
      </c>
      <c r="W49" s="1067">
        <v>0</v>
      </c>
      <c r="X49" s="1067">
        <v>0</v>
      </c>
      <c r="Y49" s="1067">
        <v>0</v>
      </c>
      <c r="Z49" s="1067">
        <v>0</v>
      </c>
      <c r="AA49" s="1067">
        <v>0</v>
      </c>
      <c r="AB49" s="1067">
        <v>0</v>
      </c>
      <c r="AC49" s="1067">
        <v>0</v>
      </c>
      <c r="AD49" s="1067">
        <v>0</v>
      </c>
      <c r="AE49" s="1067">
        <v>0</v>
      </c>
      <c r="AF49" s="1461">
        <v>0</v>
      </c>
      <c r="AG49" s="1461">
        <v>0</v>
      </c>
      <c r="AH49" s="1461">
        <v>0</v>
      </c>
      <c r="AI49" s="1461">
        <v>0</v>
      </c>
      <c r="AJ49" s="1461">
        <v>0</v>
      </c>
    </row>
    <row r="50" spans="1:37">
      <c r="A50" s="383" t="s">
        <v>868</v>
      </c>
      <c r="B50" s="381">
        <v>0</v>
      </c>
      <c r="C50" s="381">
        <v>0</v>
      </c>
      <c r="D50" s="381">
        <v>0</v>
      </c>
      <c r="E50" s="381">
        <v>0</v>
      </c>
      <c r="F50" s="381">
        <v>0</v>
      </c>
      <c r="G50" s="381">
        <v>0</v>
      </c>
      <c r="H50" s="381">
        <v>0</v>
      </c>
      <c r="I50" s="381">
        <v>0</v>
      </c>
      <c r="J50" s="381">
        <v>0</v>
      </c>
      <c r="K50" s="381">
        <v>0</v>
      </c>
      <c r="L50" s="381">
        <v>0</v>
      </c>
      <c r="M50" s="381">
        <v>0</v>
      </c>
      <c r="N50" s="381">
        <v>0</v>
      </c>
      <c r="O50" s="381">
        <v>0</v>
      </c>
      <c r="P50" s="381">
        <v>0</v>
      </c>
      <c r="Q50" s="381">
        <v>0</v>
      </c>
      <c r="R50" s="1067">
        <v>0</v>
      </c>
      <c r="S50" s="1067">
        <v>0</v>
      </c>
      <c r="T50" s="1067">
        <v>0</v>
      </c>
      <c r="U50" s="1067">
        <v>0</v>
      </c>
      <c r="V50" s="1067">
        <v>0</v>
      </c>
      <c r="W50" s="1067">
        <v>0</v>
      </c>
      <c r="X50" s="1067">
        <v>0</v>
      </c>
      <c r="Y50" s="1067">
        <v>0</v>
      </c>
      <c r="Z50" s="1067">
        <v>0</v>
      </c>
      <c r="AA50" s="1067">
        <v>0</v>
      </c>
      <c r="AB50" s="1067">
        <v>0</v>
      </c>
      <c r="AC50" s="1067">
        <v>0</v>
      </c>
      <c r="AD50" s="1067">
        <v>0</v>
      </c>
      <c r="AE50" s="1067">
        <v>0</v>
      </c>
      <c r="AF50" s="1461">
        <v>0</v>
      </c>
      <c r="AG50" s="1461">
        <v>0</v>
      </c>
      <c r="AH50" s="1461">
        <v>0</v>
      </c>
      <c r="AI50" s="1461">
        <v>0</v>
      </c>
      <c r="AJ50" s="1461">
        <v>0</v>
      </c>
    </row>
    <row r="51" spans="1:37">
      <c r="A51" s="384"/>
      <c r="B51" s="381"/>
      <c r="C51" s="381"/>
      <c r="D51" s="381"/>
      <c r="E51" s="381"/>
      <c r="F51" s="381"/>
      <c r="G51" s="381"/>
      <c r="H51" s="381"/>
      <c r="I51" s="381"/>
      <c r="J51" s="381"/>
      <c r="K51" s="381"/>
      <c r="L51" s="381"/>
      <c r="M51" s="381"/>
      <c r="N51" s="381"/>
      <c r="O51" s="381"/>
      <c r="P51" s="381"/>
      <c r="Q51" s="381"/>
      <c r="R51" s="1067"/>
      <c r="S51" s="1067"/>
      <c r="T51" s="1067"/>
      <c r="U51" s="1067"/>
      <c r="V51" s="1067"/>
      <c r="W51" s="1067"/>
      <c r="X51" s="1067"/>
      <c r="Y51" s="1067"/>
      <c r="Z51" s="1067"/>
      <c r="AA51" s="1067"/>
      <c r="AB51" s="1067"/>
      <c r="AC51" s="1067"/>
      <c r="AD51" s="1067"/>
      <c r="AE51" s="1067"/>
      <c r="AF51" s="1461"/>
      <c r="AG51" s="1461"/>
      <c r="AH51" s="1461"/>
      <c r="AI51" s="1461"/>
      <c r="AJ51" s="1461"/>
    </row>
    <row r="52" spans="1:37" s="375" customFormat="1">
      <c r="A52" s="385" t="s">
        <v>839</v>
      </c>
      <c r="B52" s="374">
        <v>-2546.6390000000001</v>
      </c>
      <c r="C52" s="374">
        <v>-2183.221</v>
      </c>
      <c r="D52" s="374">
        <v>-2984.357</v>
      </c>
      <c r="E52" s="374">
        <v>-2213.652</v>
      </c>
      <c r="F52" s="374">
        <v>-1244.575</v>
      </c>
      <c r="G52" s="374">
        <v>-1235.5319999999999</v>
      </c>
      <c r="H52" s="374">
        <v>-1135.789</v>
      </c>
      <c r="I52" s="374">
        <v>-1007.289</v>
      </c>
      <c r="J52" s="374">
        <v>-490.29</v>
      </c>
      <c r="K52" s="374">
        <v>34.305</v>
      </c>
      <c r="L52" s="374">
        <v>-75.503</v>
      </c>
      <c r="M52" s="374">
        <v>-139.15799999999999</v>
      </c>
      <c r="N52" s="374">
        <v>-104.77</v>
      </c>
      <c r="O52" s="374">
        <v>-256.822</v>
      </c>
      <c r="P52" s="374">
        <v>-1580.885</v>
      </c>
      <c r="Q52" s="374">
        <v>-3167.7330000000002</v>
      </c>
      <c r="R52" s="1068">
        <v>-2756.99</v>
      </c>
      <c r="S52" s="1068">
        <v>-1278.865</v>
      </c>
      <c r="T52" s="1068">
        <v>-1763.8720000000001</v>
      </c>
      <c r="U52" s="1068">
        <v>-61.930999999999997</v>
      </c>
      <c r="V52" s="1068">
        <v>-722.71</v>
      </c>
      <c r="W52" s="1068">
        <v>-585.79200000000003</v>
      </c>
      <c r="X52" s="1068">
        <v>-585.88699999999994</v>
      </c>
      <c r="Y52" s="1068">
        <v>-521.53499999999997</v>
      </c>
      <c r="Z52" s="1068">
        <v>-56.003999999999998</v>
      </c>
      <c r="AA52" s="1068">
        <v>-49.435000000000002</v>
      </c>
      <c r="AB52" s="1068">
        <v>-1764.6</v>
      </c>
      <c r="AC52" s="1068">
        <v>-906.30799999999999</v>
      </c>
      <c r="AD52" s="1068">
        <v>-1160.604</v>
      </c>
      <c r="AE52" s="1068">
        <v>-1174.6099999999999</v>
      </c>
      <c r="AF52" s="1489">
        <v>-1561.069</v>
      </c>
      <c r="AG52" s="1489">
        <v>-1145.6510000000001</v>
      </c>
      <c r="AH52" s="1489">
        <v>-1293.7840000000001</v>
      </c>
      <c r="AI52" s="1489">
        <v>-980.34199999999998</v>
      </c>
      <c r="AJ52" s="1489">
        <v>-1254.971</v>
      </c>
      <c r="AK52" s="368"/>
    </row>
    <row r="53" spans="1:37">
      <c r="A53" s="328" t="s">
        <v>840</v>
      </c>
      <c r="B53" s="381">
        <v>-1942.212</v>
      </c>
      <c r="C53" s="381">
        <v>-2236.2939999999999</v>
      </c>
      <c r="D53" s="381">
        <v>-1827.0060000000001</v>
      </c>
      <c r="E53" s="381">
        <v>-1842.3</v>
      </c>
      <c r="F53" s="381">
        <v>-1216.598</v>
      </c>
      <c r="G53" s="381">
        <v>-1045.6320000000001</v>
      </c>
      <c r="H53" s="381">
        <v>-948.56899999999996</v>
      </c>
      <c r="I53" s="381">
        <v>-946.24300000000005</v>
      </c>
      <c r="J53" s="381">
        <v>-789.12099999999998</v>
      </c>
      <c r="K53" s="381">
        <v>-215.99299999999999</v>
      </c>
      <c r="L53" s="381">
        <v>-69.174999999999997</v>
      </c>
      <c r="M53" s="381">
        <v>-184.66</v>
      </c>
      <c r="N53" s="381">
        <v>-197.565</v>
      </c>
      <c r="O53" s="381">
        <v>-460.78399999999999</v>
      </c>
      <c r="P53" s="381">
        <v>-1663.9570000000001</v>
      </c>
      <c r="Q53" s="381">
        <v>-3249.0410000000002</v>
      </c>
      <c r="R53" s="1067">
        <v>-2639.93</v>
      </c>
      <c r="S53" s="1067">
        <v>-1175.463</v>
      </c>
      <c r="T53" s="1067">
        <v>-996.14099999999996</v>
      </c>
      <c r="U53" s="1067">
        <v>-215.77199999999999</v>
      </c>
      <c r="V53" s="1067">
        <v>-794.36300000000006</v>
      </c>
      <c r="W53" s="1067">
        <v>-816.19500000000005</v>
      </c>
      <c r="X53" s="1067">
        <v>-1152.9169999999999</v>
      </c>
      <c r="Y53" s="1067">
        <v>-611.601</v>
      </c>
      <c r="Z53" s="1067">
        <v>-384.286</v>
      </c>
      <c r="AA53" s="1067">
        <v>-385.65300000000002</v>
      </c>
      <c r="AB53" s="1067">
        <v>-1868.63</v>
      </c>
      <c r="AC53" s="1067">
        <v>-998.23299999999995</v>
      </c>
      <c r="AD53" s="1067">
        <v>-1348.6</v>
      </c>
      <c r="AE53" s="1067">
        <v>-1099.905</v>
      </c>
      <c r="AF53" s="1461">
        <v>-1393.8720000000001</v>
      </c>
      <c r="AG53" s="1461">
        <v>-1151.777</v>
      </c>
      <c r="AH53" s="1461">
        <v>-1235.17</v>
      </c>
      <c r="AI53" s="1461">
        <v>-779.27</v>
      </c>
      <c r="AJ53" s="1461">
        <v>-1190.4949999999999</v>
      </c>
    </row>
    <row r="54" spans="1:37" hidden="1">
      <c r="A54" s="328"/>
      <c r="B54" s="374">
        <v>0</v>
      </c>
      <c r="C54" s="374">
        <v>0</v>
      </c>
      <c r="D54" s="374">
        <v>0</v>
      </c>
      <c r="E54" s="374">
        <v>0</v>
      </c>
      <c r="F54" s="374">
        <v>0</v>
      </c>
      <c r="G54" s="374">
        <v>0</v>
      </c>
      <c r="H54" s="374">
        <v>-367.90699999999998</v>
      </c>
      <c r="I54" s="374">
        <v>-196.65199999999999</v>
      </c>
      <c r="J54" s="374">
        <v>-20.661000000000001</v>
      </c>
      <c r="K54" s="374">
        <v>-111.38200000000001</v>
      </c>
      <c r="L54" s="374">
        <v>-334.24</v>
      </c>
      <c r="M54" s="374">
        <v>-93.656999999999996</v>
      </c>
      <c r="N54" s="374">
        <v>-112.529</v>
      </c>
      <c r="O54" s="374">
        <v>-35.253</v>
      </c>
      <c r="P54" s="374">
        <v>-294.85500000000002</v>
      </c>
      <c r="Q54" s="374">
        <v>-99.885000000000005</v>
      </c>
      <c r="R54" s="1067">
        <v>-277.11799999999999</v>
      </c>
      <c r="S54" s="1067">
        <v>-377.38</v>
      </c>
      <c r="T54" s="1067">
        <v>-966.64599999999996</v>
      </c>
      <c r="U54" s="1067">
        <v>-16.68</v>
      </c>
      <c r="V54" s="1067">
        <v>-154.15600000000001</v>
      </c>
      <c r="W54" s="1067">
        <v>-59.371000000000002</v>
      </c>
      <c r="X54" s="1067">
        <v>310.899</v>
      </c>
      <c r="Y54" s="1067">
        <v>-64.156000000000006</v>
      </c>
      <c r="Z54" s="1067">
        <v>148.773</v>
      </c>
      <c r="AA54" s="1067">
        <v>98.519000000000005</v>
      </c>
      <c r="AB54" s="1067">
        <v>-60.106999999999999</v>
      </c>
      <c r="AC54" s="1067">
        <v>-82.921000000000006</v>
      </c>
      <c r="AD54" s="1067">
        <v>-56.459000000000003</v>
      </c>
      <c r="AE54" s="1067">
        <v>-258.38299999999998</v>
      </c>
      <c r="AF54" s="1461">
        <v>-440.47199999999998</v>
      </c>
      <c r="AG54" s="1461">
        <v>-167.87799999999999</v>
      </c>
      <c r="AH54" s="1461">
        <v>-241.19900000000001</v>
      </c>
      <c r="AI54" s="1461">
        <v>-405.70100000000002</v>
      </c>
      <c r="AJ54" s="1461">
        <v>-404.20600000000002</v>
      </c>
    </row>
    <row r="55" spans="1:37">
      <c r="A55" s="328" t="s">
        <v>841</v>
      </c>
      <c r="B55" s="381">
        <v>-539.75</v>
      </c>
      <c r="C55" s="381">
        <v>-62.204999999999998</v>
      </c>
      <c r="D55" s="381">
        <v>-1254.539</v>
      </c>
      <c r="E55" s="381">
        <v>-444.44</v>
      </c>
      <c r="F55" s="381">
        <v>-105.262</v>
      </c>
      <c r="G55" s="381">
        <v>-261.98899999999998</v>
      </c>
      <c r="H55" s="381">
        <v>-282.49599999999998</v>
      </c>
      <c r="I55" s="381">
        <v>-187.214</v>
      </c>
      <c r="J55" s="381">
        <v>-1.268</v>
      </c>
      <c r="K55" s="381">
        <v>-95.051000000000002</v>
      </c>
      <c r="L55" s="381">
        <v>-268.863</v>
      </c>
      <c r="M55" s="381">
        <v>-29.768000000000001</v>
      </c>
      <c r="N55" s="381">
        <v>-42.679000000000002</v>
      </c>
      <c r="O55" s="381">
        <v>-69.616</v>
      </c>
      <c r="P55" s="381">
        <v>-230.24700000000001</v>
      </c>
      <c r="Q55" s="381">
        <v>-88.608000000000004</v>
      </c>
      <c r="R55" s="1067">
        <v>-196.07499999999999</v>
      </c>
      <c r="S55" s="1067">
        <v>-366.56900000000002</v>
      </c>
      <c r="T55" s="1067">
        <v>-831.80700000000002</v>
      </c>
      <c r="U55" s="1067">
        <v>47.826000000000001</v>
      </c>
      <c r="V55" s="1067">
        <v>-8.0470000000000006</v>
      </c>
      <c r="W55" s="1067">
        <v>21.018000000000001</v>
      </c>
      <c r="X55" s="1067">
        <v>384.41699999999997</v>
      </c>
      <c r="Y55" s="1067">
        <v>-27.077000000000002</v>
      </c>
      <c r="Z55" s="1067">
        <v>202.047</v>
      </c>
      <c r="AA55" s="1067">
        <v>157.953</v>
      </c>
      <c r="AB55" s="1067">
        <v>9.9369999999999994</v>
      </c>
      <c r="AC55" s="1067">
        <v>-28.513999999999999</v>
      </c>
      <c r="AD55" s="1067">
        <v>-5.3529999999999998</v>
      </c>
      <c r="AE55" s="1067">
        <v>-99.61</v>
      </c>
      <c r="AF55" s="1461">
        <v>-361.15</v>
      </c>
      <c r="AG55" s="1461">
        <v>-127.56399999999999</v>
      </c>
      <c r="AH55" s="1461">
        <v>-168.72200000000001</v>
      </c>
      <c r="AI55" s="1461">
        <v>-367.59100000000001</v>
      </c>
      <c r="AJ55" s="1461">
        <v>-345.113</v>
      </c>
    </row>
    <row r="56" spans="1:37">
      <c r="A56" s="328" t="s">
        <v>825</v>
      </c>
      <c r="B56" s="381">
        <v>-212.452</v>
      </c>
      <c r="C56" s="381">
        <v>-40.368000000000002</v>
      </c>
      <c r="D56" s="381">
        <v>-51.8</v>
      </c>
      <c r="E56" s="381">
        <v>-84.608000000000004</v>
      </c>
      <c r="F56" s="381">
        <v>-54.127000000000002</v>
      </c>
      <c r="G56" s="381">
        <v>-38.707000000000001</v>
      </c>
      <c r="H56" s="381">
        <v>-85.411000000000001</v>
      </c>
      <c r="I56" s="381">
        <v>-9.4390000000000001</v>
      </c>
      <c r="J56" s="381">
        <v>-19.393000000000001</v>
      </c>
      <c r="K56" s="381">
        <v>-16.332000000000001</v>
      </c>
      <c r="L56" s="381">
        <v>-65.376999999999995</v>
      </c>
      <c r="M56" s="381">
        <v>-63.889000000000003</v>
      </c>
      <c r="N56" s="381">
        <v>-69.850999999999999</v>
      </c>
      <c r="O56" s="381">
        <v>34.362000000000002</v>
      </c>
      <c r="P56" s="381">
        <v>-64.608999999999995</v>
      </c>
      <c r="Q56" s="381">
        <v>-11.276999999999999</v>
      </c>
      <c r="R56" s="1067">
        <v>-81.043000000000006</v>
      </c>
      <c r="S56" s="1067">
        <v>-10.811</v>
      </c>
      <c r="T56" s="1067">
        <v>-134.84</v>
      </c>
      <c r="U56" s="1067">
        <v>-64.506</v>
      </c>
      <c r="V56" s="1067">
        <v>-146.10900000000001</v>
      </c>
      <c r="W56" s="1067">
        <v>-80.388999999999996</v>
      </c>
      <c r="X56" s="1067">
        <v>-73.518000000000001</v>
      </c>
      <c r="Y56" s="1067">
        <v>-37.079000000000001</v>
      </c>
      <c r="Z56" s="1067">
        <v>-53.274000000000001</v>
      </c>
      <c r="AA56" s="1067">
        <v>-59.435000000000002</v>
      </c>
      <c r="AB56" s="1067">
        <v>-70.043999999999997</v>
      </c>
      <c r="AC56" s="1067">
        <v>-54.408000000000001</v>
      </c>
      <c r="AD56" s="1067">
        <v>-51.106000000000002</v>
      </c>
      <c r="AE56" s="1067">
        <v>-158.774</v>
      </c>
      <c r="AF56" s="1461">
        <v>-79.322000000000003</v>
      </c>
      <c r="AG56" s="1461">
        <v>-40.314</v>
      </c>
      <c r="AH56" s="1461">
        <v>-72.477000000000004</v>
      </c>
      <c r="AI56" s="1461">
        <v>-38.109000000000002</v>
      </c>
      <c r="AJ56" s="1461">
        <v>-59.094000000000001</v>
      </c>
    </row>
    <row r="57" spans="1:37">
      <c r="A57" s="328" t="s">
        <v>842</v>
      </c>
      <c r="B57" s="381">
        <v>147.77500000000001</v>
      </c>
      <c r="C57" s="381">
        <v>155.64599999999999</v>
      </c>
      <c r="D57" s="381">
        <v>148.988</v>
      </c>
      <c r="E57" s="381">
        <v>157.696</v>
      </c>
      <c r="F57" s="381">
        <v>131.41200000000001</v>
      </c>
      <c r="G57" s="381">
        <v>110.79600000000001</v>
      </c>
      <c r="H57" s="381">
        <v>180.68700000000001</v>
      </c>
      <c r="I57" s="381">
        <v>135.60599999999999</v>
      </c>
      <c r="J57" s="381">
        <v>319.49200000000002</v>
      </c>
      <c r="K57" s="381">
        <v>361.68099999999998</v>
      </c>
      <c r="L57" s="381">
        <v>327.91199999999998</v>
      </c>
      <c r="M57" s="381">
        <v>139.15899999999999</v>
      </c>
      <c r="N57" s="381">
        <v>205.32400000000001</v>
      </c>
      <c r="O57" s="381">
        <v>239.21600000000001</v>
      </c>
      <c r="P57" s="381">
        <v>377.92700000000002</v>
      </c>
      <c r="Q57" s="381">
        <v>181.19200000000001</v>
      </c>
      <c r="R57" s="1067">
        <v>160.05799999999999</v>
      </c>
      <c r="S57" s="1067">
        <v>273.97699999999998</v>
      </c>
      <c r="T57" s="1067">
        <v>198.916</v>
      </c>
      <c r="U57" s="1067">
        <v>170.52099999999999</v>
      </c>
      <c r="V57" s="1067">
        <v>225.81</v>
      </c>
      <c r="W57" s="1067">
        <v>289.77300000000002</v>
      </c>
      <c r="X57" s="1067">
        <v>256.13099999999997</v>
      </c>
      <c r="Y57" s="1067">
        <v>154.221</v>
      </c>
      <c r="Z57" s="1067">
        <v>179.50899999999999</v>
      </c>
      <c r="AA57" s="1067">
        <v>237.69900000000001</v>
      </c>
      <c r="AB57" s="1067">
        <v>164.137</v>
      </c>
      <c r="AC57" s="1067">
        <v>174.846</v>
      </c>
      <c r="AD57" s="1067">
        <v>244.45500000000001</v>
      </c>
      <c r="AE57" s="1067">
        <v>183.678</v>
      </c>
      <c r="AF57" s="1461">
        <v>273.27499999999998</v>
      </c>
      <c r="AG57" s="1461">
        <v>174.005</v>
      </c>
      <c r="AH57" s="1461">
        <v>182.58600000000001</v>
      </c>
      <c r="AI57" s="1461">
        <v>204.62899999999999</v>
      </c>
      <c r="AJ57" s="1461">
        <v>339.73099999999999</v>
      </c>
    </row>
    <row r="58" spans="1:37" s="375" customFormat="1">
      <c r="A58" s="385" t="s">
        <v>843</v>
      </c>
      <c r="B58" s="374">
        <v>-13.295</v>
      </c>
      <c r="C58" s="374">
        <v>-14.468999999999999</v>
      </c>
      <c r="D58" s="374">
        <v>-16.332999999999998</v>
      </c>
      <c r="E58" s="374">
        <v>-13.481999999999999</v>
      </c>
      <c r="F58" s="374">
        <v>-12.135</v>
      </c>
      <c r="G58" s="374">
        <v>-10.763999999999999</v>
      </c>
      <c r="H58" s="374">
        <v>-16.773</v>
      </c>
      <c r="I58" s="374">
        <v>-19.268000000000001</v>
      </c>
      <c r="J58" s="374">
        <v>-18.021000000000001</v>
      </c>
      <c r="K58" s="374">
        <v>-18.347000000000001</v>
      </c>
      <c r="L58" s="374">
        <v>-12.583</v>
      </c>
      <c r="M58" s="374">
        <v>-10.817</v>
      </c>
      <c r="N58" s="374">
        <v>-15.337999999999999</v>
      </c>
      <c r="O58" s="374">
        <v>-17.565000000000001</v>
      </c>
      <c r="P58" s="374">
        <v>-15.574999999999999</v>
      </c>
      <c r="Q58" s="374">
        <v>-3.2989999999999999</v>
      </c>
      <c r="R58" s="1068">
        <v>-0.76600000000000001</v>
      </c>
      <c r="S58" s="1068">
        <v>-2.67</v>
      </c>
      <c r="T58" s="1068">
        <v>-1.4950000000000001</v>
      </c>
      <c r="U58" s="1068">
        <v>-2.0390000000000001</v>
      </c>
      <c r="V58" s="1068">
        <v>-3.1320000000000001</v>
      </c>
      <c r="W58" s="1068">
        <v>-0.68200000000000005</v>
      </c>
      <c r="X58" s="1068">
        <v>-3.0310000000000001</v>
      </c>
      <c r="Y58" s="1068">
        <v>-2.113</v>
      </c>
      <c r="Z58" s="1068">
        <v>-4.76</v>
      </c>
      <c r="AA58" s="1068">
        <v>-1.7370000000000001</v>
      </c>
      <c r="AB58" s="1068">
        <v>-2.7189999999999999</v>
      </c>
      <c r="AC58" s="1068">
        <v>-2.8490000000000002</v>
      </c>
      <c r="AD58" s="1068">
        <v>-3.8029999999999999</v>
      </c>
      <c r="AE58" s="1068">
        <v>-6.8650000000000002</v>
      </c>
      <c r="AF58" s="1489">
        <v>-8.5090000000000003</v>
      </c>
      <c r="AG58" s="1489">
        <v>-5.2859999999999996</v>
      </c>
      <c r="AH58" s="1489">
        <v>-9.2789999999999999</v>
      </c>
      <c r="AI58" s="1489">
        <v>-4.5369999999999999</v>
      </c>
      <c r="AJ58" s="1489">
        <v>-7.1319999999999997</v>
      </c>
      <c r="AK58" s="368"/>
    </row>
    <row r="59" spans="1:37">
      <c r="A59" s="331"/>
      <c r="B59" s="381"/>
      <c r="C59" s="381"/>
      <c r="D59" s="381"/>
      <c r="E59" s="381"/>
      <c r="F59" s="381"/>
      <c r="G59" s="381"/>
      <c r="H59" s="381"/>
      <c r="I59" s="381"/>
      <c r="J59" s="381"/>
      <c r="K59" s="381"/>
      <c r="L59" s="381"/>
      <c r="M59" s="381"/>
      <c r="N59" s="381"/>
      <c r="O59" s="381"/>
      <c r="P59" s="381"/>
      <c r="Q59" s="381"/>
      <c r="R59" s="1067"/>
      <c r="S59" s="1067"/>
      <c r="T59" s="1067"/>
      <c r="U59" s="1067"/>
      <c r="V59" s="1067"/>
      <c r="W59" s="1067"/>
      <c r="X59" s="1067"/>
      <c r="Y59" s="1067"/>
      <c r="Z59" s="1067"/>
      <c r="AA59" s="1067"/>
      <c r="AB59" s="1067"/>
      <c r="AC59" s="1067"/>
      <c r="AD59" s="1067"/>
      <c r="AE59" s="1067"/>
      <c r="AF59" s="1461"/>
      <c r="AG59" s="1461"/>
      <c r="AH59" s="1461"/>
      <c r="AI59" s="1461"/>
      <c r="AJ59" s="1461"/>
    </row>
    <row r="60" spans="1:37">
      <c r="A60" s="385" t="s">
        <v>844</v>
      </c>
      <c r="B60" s="374">
        <v>-3470.6089999999999</v>
      </c>
      <c r="C60" s="374">
        <v>-3451.2429999999999</v>
      </c>
      <c r="D60" s="374">
        <v>-3725.3820000000001</v>
      </c>
      <c r="E60" s="374">
        <v>-3472.6080000000002</v>
      </c>
      <c r="F60" s="374">
        <v>-3515.3539999999998</v>
      </c>
      <c r="G60" s="374">
        <v>-3537.547</v>
      </c>
      <c r="H60" s="374">
        <v>-3996.7359999999999</v>
      </c>
      <c r="I60" s="374">
        <v>-3656.1689999999999</v>
      </c>
      <c r="J60" s="374">
        <v>-3754.09</v>
      </c>
      <c r="K60" s="374">
        <v>-3866.9639999999999</v>
      </c>
      <c r="L60" s="374">
        <v>-3940.8310000000001</v>
      </c>
      <c r="M60" s="374">
        <v>-3652.692</v>
      </c>
      <c r="N60" s="374">
        <v>-3799.029</v>
      </c>
      <c r="O60" s="374">
        <v>-3858.4090000000001</v>
      </c>
      <c r="P60" s="374">
        <v>-4092.3789999999999</v>
      </c>
      <c r="Q60" s="374">
        <v>-3612.65</v>
      </c>
      <c r="R60" s="1068">
        <v>-3999.105</v>
      </c>
      <c r="S60" s="1068">
        <v>-4234.5600000000004</v>
      </c>
      <c r="T60" s="1068">
        <v>-4286.4579999999996</v>
      </c>
      <c r="U60" s="1068">
        <v>-4350.1360000000004</v>
      </c>
      <c r="V60" s="1068">
        <v>-4334.4790000000003</v>
      </c>
      <c r="W60" s="1068">
        <v>-4400.9620000000004</v>
      </c>
      <c r="X60" s="1068">
        <v>-4657.0540000000001</v>
      </c>
      <c r="Y60" s="1068">
        <v>-4496.6379999999999</v>
      </c>
      <c r="Z60" s="1068">
        <v>-4695.9189999999999</v>
      </c>
      <c r="AA60" s="1068">
        <v>-5026.5119999999997</v>
      </c>
      <c r="AB60" s="1068">
        <v>-5262.5519999999997</v>
      </c>
      <c r="AC60" s="1068">
        <v>-4887.335</v>
      </c>
      <c r="AD60" s="1068">
        <v>-5096.1499999999996</v>
      </c>
      <c r="AE60" s="1068">
        <v>-5094.1419999999998</v>
      </c>
      <c r="AF60" s="1489">
        <v>-5296.0410000000002</v>
      </c>
      <c r="AG60" s="1489">
        <v>-4944.3310000000001</v>
      </c>
      <c r="AH60" s="1489">
        <v>-5089.6589999999997</v>
      </c>
      <c r="AI60" s="1489">
        <v>-5382.3459999999995</v>
      </c>
      <c r="AJ60" s="1489">
        <v>-5830.9750000000004</v>
      </c>
    </row>
    <row r="61" spans="1:37">
      <c r="A61" s="328" t="s">
        <v>5</v>
      </c>
      <c r="B61" s="381">
        <v>-3102.096</v>
      </c>
      <c r="C61" s="381">
        <v>-3073.509</v>
      </c>
      <c r="D61" s="381">
        <v>-3397.2539999999999</v>
      </c>
      <c r="E61" s="381">
        <v>-3153.0940000000001</v>
      </c>
      <c r="F61" s="381">
        <v>-3205.4050000000002</v>
      </c>
      <c r="G61" s="381">
        <v>-3214.4259999999999</v>
      </c>
      <c r="H61" s="381">
        <v>-3685.6120000000001</v>
      </c>
      <c r="I61" s="381">
        <v>-3338.1990000000001</v>
      </c>
      <c r="J61" s="381">
        <v>-3403.567</v>
      </c>
      <c r="K61" s="381">
        <v>-3525.636</v>
      </c>
      <c r="L61" s="381">
        <v>-3540.3739999999998</v>
      </c>
      <c r="M61" s="381">
        <v>-3328.9569999999999</v>
      </c>
      <c r="N61" s="381">
        <v>-3445.6329999999998</v>
      </c>
      <c r="O61" s="381">
        <v>-3488.8040000000001</v>
      </c>
      <c r="P61" s="381">
        <v>-3670.29</v>
      </c>
      <c r="Q61" s="381">
        <v>-3255.259</v>
      </c>
      <c r="R61" s="1067">
        <v>-3633.03</v>
      </c>
      <c r="S61" s="1067">
        <v>-3849.74</v>
      </c>
      <c r="T61" s="1067">
        <v>-3853.3240000000001</v>
      </c>
      <c r="U61" s="1067">
        <v>-3927.08</v>
      </c>
      <c r="V61" s="1067">
        <v>-3845.5540000000001</v>
      </c>
      <c r="W61" s="1067">
        <v>-3849.6350000000002</v>
      </c>
      <c r="X61" s="1067">
        <v>-4074.279</v>
      </c>
      <c r="Y61" s="1067">
        <v>-3956.538</v>
      </c>
      <c r="Z61" s="1067">
        <v>-4035.8820000000001</v>
      </c>
      <c r="AA61" s="1067">
        <v>-4386.21</v>
      </c>
      <c r="AB61" s="1067">
        <v>-4640.1109999999999</v>
      </c>
      <c r="AC61" s="1067">
        <v>-4252.415</v>
      </c>
      <c r="AD61" s="1067">
        <v>-4412.451</v>
      </c>
      <c r="AE61" s="1067">
        <v>-4450.1629999999996</v>
      </c>
      <c r="AF61" s="1461">
        <v>-4605.9690000000001</v>
      </c>
      <c r="AG61" s="1461">
        <v>-4297.835</v>
      </c>
      <c r="AH61" s="1461">
        <v>-4398.3639999999996</v>
      </c>
      <c r="AI61" s="1461">
        <v>-4659.3670000000002</v>
      </c>
      <c r="AJ61" s="1461">
        <v>-5079.9530000000004</v>
      </c>
    </row>
    <row r="62" spans="1:37">
      <c r="A62" s="328" t="s">
        <v>845</v>
      </c>
      <c r="B62" s="381">
        <v>-368.16399999999999</v>
      </c>
      <c r="C62" s="381">
        <v>-377.23899999999998</v>
      </c>
      <c r="D62" s="381">
        <v>-327.53500000000003</v>
      </c>
      <c r="E62" s="381">
        <v>-319.15300000000002</v>
      </c>
      <c r="F62" s="381">
        <v>-309.673</v>
      </c>
      <c r="G62" s="381">
        <v>-321.226</v>
      </c>
      <c r="H62" s="381">
        <v>-307.89299999999997</v>
      </c>
      <c r="I62" s="381">
        <v>-315.93599999999998</v>
      </c>
      <c r="J62" s="381">
        <v>-347.06200000000001</v>
      </c>
      <c r="K62" s="381">
        <v>-338.86799999999999</v>
      </c>
      <c r="L62" s="381">
        <v>-397.91199999999998</v>
      </c>
      <c r="M62" s="381">
        <v>-321.51</v>
      </c>
      <c r="N62" s="381">
        <v>-350.84899999999999</v>
      </c>
      <c r="O62" s="381">
        <v>-368.27</v>
      </c>
      <c r="P62" s="381">
        <v>-421.97399999999999</v>
      </c>
      <c r="Q62" s="381">
        <v>-357.303</v>
      </c>
      <c r="R62" s="1067">
        <v>-365.98200000000003</v>
      </c>
      <c r="S62" s="1067">
        <v>-384.72899999999998</v>
      </c>
      <c r="T62" s="1067">
        <v>-433.02</v>
      </c>
      <c r="U62" s="1067">
        <v>-422.88900000000001</v>
      </c>
      <c r="V62" s="1067">
        <v>-487.55900000000003</v>
      </c>
      <c r="W62" s="1067">
        <v>-550.07000000000005</v>
      </c>
      <c r="X62" s="1067">
        <v>-582.70399999999995</v>
      </c>
      <c r="Y62" s="1067">
        <v>-540.02200000000005</v>
      </c>
      <c r="Z62" s="1067">
        <v>-659.96199999999999</v>
      </c>
      <c r="AA62" s="1067">
        <v>-640.30200000000002</v>
      </c>
      <c r="AB62" s="1067">
        <v>-622.49900000000002</v>
      </c>
      <c r="AC62" s="1067">
        <v>-634.65499999999997</v>
      </c>
      <c r="AD62" s="1067">
        <v>-683.34500000000003</v>
      </c>
      <c r="AE62" s="1067">
        <v>-643.35199999999998</v>
      </c>
      <c r="AF62" s="1461">
        <v>-690.072</v>
      </c>
      <c r="AG62" s="1461">
        <v>-647.17100000000005</v>
      </c>
      <c r="AH62" s="1461">
        <v>-690.04399999999998</v>
      </c>
      <c r="AI62" s="1461">
        <v>-721.39599999999996</v>
      </c>
      <c r="AJ62" s="1461">
        <v>-751.36699999999996</v>
      </c>
    </row>
    <row r="63" spans="1:37">
      <c r="A63" s="328" t="s">
        <v>846</v>
      </c>
      <c r="B63" s="381">
        <v>-0.34899999999999998</v>
      </c>
      <c r="C63" s="381">
        <v>-0.495</v>
      </c>
      <c r="D63" s="381">
        <v>-0.59399999999999997</v>
      </c>
      <c r="E63" s="381">
        <v>-0.36199999999999999</v>
      </c>
      <c r="F63" s="381">
        <v>-0.27600000000000002</v>
      </c>
      <c r="G63" s="381">
        <v>-1.895</v>
      </c>
      <c r="H63" s="381">
        <v>-3.2309999999999999</v>
      </c>
      <c r="I63" s="381">
        <v>-2.0339999999999998</v>
      </c>
      <c r="J63" s="381">
        <v>-3.4620000000000002</v>
      </c>
      <c r="K63" s="381">
        <v>-2.46</v>
      </c>
      <c r="L63" s="381">
        <v>-2.5449999999999999</v>
      </c>
      <c r="M63" s="381">
        <v>-2.226</v>
      </c>
      <c r="N63" s="381">
        <v>-2.5470000000000002</v>
      </c>
      <c r="O63" s="381">
        <v>-1.3360000000000001</v>
      </c>
      <c r="P63" s="381">
        <v>-0.115</v>
      </c>
      <c r="Q63" s="381">
        <v>-8.7999999999999995E-2</v>
      </c>
      <c r="R63" s="1067">
        <v>-9.2999999999999999E-2</v>
      </c>
      <c r="S63" s="1067">
        <v>-9.0999999999999998E-2</v>
      </c>
      <c r="T63" s="1067">
        <v>-0.114</v>
      </c>
      <c r="U63" s="1067">
        <v>-0.16800000000000001</v>
      </c>
      <c r="V63" s="1067">
        <v>-1.367</v>
      </c>
      <c r="W63" s="1067">
        <v>-1.2569999999999999</v>
      </c>
      <c r="X63" s="1067">
        <v>-7.0999999999999994E-2</v>
      </c>
      <c r="Y63" s="1067">
        <v>-7.8E-2</v>
      </c>
      <c r="Z63" s="1067">
        <v>-7.4999999999999997E-2</v>
      </c>
      <c r="AA63" s="1067">
        <v>0</v>
      </c>
      <c r="AB63" s="1067">
        <v>5.8000000000000003E-2</v>
      </c>
      <c r="AC63" s="1067">
        <v>-0.26500000000000001</v>
      </c>
      <c r="AD63" s="1067">
        <v>-0.35399999999999998</v>
      </c>
      <c r="AE63" s="1067">
        <v>-0.627</v>
      </c>
      <c r="AF63" s="1461">
        <v>0</v>
      </c>
      <c r="AG63" s="1461">
        <v>0.67600000000000005</v>
      </c>
      <c r="AH63" s="1461">
        <v>-1.2509999999999999</v>
      </c>
      <c r="AI63" s="1461">
        <v>-1.583</v>
      </c>
      <c r="AJ63" s="1461">
        <v>0.34499999999999997</v>
      </c>
    </row>
    <row r="64" spans="1:37">
      <c r="A64" s="328"/>
      <c r="B64" s="381"/>
      <c r="C64" s="381"/>
      <c r="D64" s="381"/>
      <c r="E64" s="381"/>
      <c r="F64" s="381"/>
      <c r="G64" s="381"/>
      <c r="H64" s="381"/>
      <c r="I64" s="381"/>
      <c r="J64" s="381"/>
      <c r="K64" s="381"/>
      <c r="L64" s="381"/>
      <c r="M64" s="381"/>
      <c r="N64" s="381"/>
      <c r="O64" s="381"/>
      <c r="P64" s="381"/>
      <c r="Q64" s="381"/>
      <c r="R64" s="1067"/>
      <c r="S64" s="1067"/>
      <c r="T64" s="1067"/>
      <c r="U64" s="1067"/>
      <c r="V64" s="1067"/>
      <c r="W64" s="1067"/>
      <c r="X64" s="1067"/>
      <c r="Y64" s="1067"/>
      <c r="Z64" s="1067"/>
      <c r="AA64" s="1067"/>
      <c r="AB64" s="1067"/>
      <c r="AC64" s="1067"/>
      <c r="AD64" s="1067"/>
      <c r="AE64" s="1067"/>
      <c r="AF64" s="1461"/>
      <c r="AG64" s="1461"/>
      <c r="AH64" s="1461"/>
      <c r="AI64" s="1461"/>
      <c r="AJ64" s="1461"/>
    </row>
    <row r="65" spans="1:37">
      <c r="A65" s="386" t="s">
        <v>831</v>
      </c>
      <c r="B65" s="374">
        <v>1958.0730000000001</v>
      </c>
      <c r="C65" s="374">
        <v>2233.65</v>
      </c>
      <c r="D65" s="374">
        <v>1065.528</v>
      </c>
      <c r="E65" s="374">
        <v>1524.7760000000001</v>
      </c>
      <c r="F65" s="374">
        <v>2536.89</v>
      </c>
      <c r="G65" s="374">
        <v>2280.7080000000001</v>
      </c>
      <c r="H65" s="374">
        <v>2000.627</v>
      </c>
      <c r="I65" s="374">
        <v>2138.2759999999998</v>
      </c>
      <c r="J65" s="374">
        <v>3191.9079999999999</v>
      </c>
      <c r="K65" s="374">
        <v>3535.4349999999999</v>
      </c>
      <c r="L65" s="374">
        <v>3698.5619999999999</v>
      </c>
      <c r="M65" s="374">
        <v>3310.6489999999999</v>
      </c>
      <c r="N65" s="374">
        <v>3587.1959999999999</v>
      </c>
      <c r="O65" s="374">
        <v>3446.819</v>
      </c>
      <c r="P65" s="374">
        <v>2762.038</v>
      </c>
      <c r="Q65" s="374">
        <v>808.20100000000002</v>
      </c>
      <c r="R65" s="1068">
        <v>1032.693</v>
      </c>
      <c r="S65" s="1068">
        <v>2694.873</v>
      </c>
      <c r="T65" s="1068">
        <v>2542.8519999999999</v>
      </c>
      <c r="U65" s="1068">
        <v>4199.9129999999996</v>
      </c>
      <c r="V65" s="1068">
        <v>4225.6679999999997</v>
      </c>
      <c r="W65" s="1068">
        <v>4581.0569999999998</v>
      </c>
      <c r="X65" s="1068">
        <v>5513.2190000000001</v>
      </c>
      <c r="Y65" s="1068">
        <v>5662.9350000000004</v>
      </c>
      <c r="Z65" s="1068">
        <v>7632.4949999999999</v>
      </c>
      <c r="AA65" s="1068">
        <v>7659.0259999999998</v>
      </c>
      <c r="AB65" s="1068">
        <v>6389.4219999999996</v>
      </c>
      <c r="AC65" s="1068">
        <v>7162.6580000000004</v>
      </c>
      <c r="AD65" s="1068">
        <v>7246.2219999999998</v>
      </c>
      <c r="AE65" s="1068">
        <v>7691.1049999999996</v>
      </c>
      <c r="AF65" s="1489">
        <v>7332.6220000000003</v>
      </c>
      <c r="AG65" s="1489">
        <v>7688.2640000000001</v>
      </c>
      <c r="AH65" s="1489">
        <v>7761.5259999999998</v>
      </c>
      <c r="AI65" s="1489">
        <v>8397.3389999999999</v>
      </c>
      <c r="AJ65" s="1489">
        <v>8218.3760000000002</v>
      </c>
    </row>
    <row r="66" spans="1:37">
      <c r="A66" s="387" t="s">
        <v>832</v>
      </c>
      <c r="B66" s="374">
        <v>-337.553</v>
      </c>
      <c r="C66" s="374">
        <v>-669.65800000000002</v>
      </c>
      <c r="D66" s="374">
        <v>69.962999999999994</v>
      </c>
      <c r="E66" s="374">
        <v>-345.11700000000002</v>
      </c>
      <c r="F66" s="374">
        <v>-728.96100000000001</v>
      </c>
      <c r="G66" s="374">
        <v>-741.12699999999995</v>
      </c>
      <c r="H66" s="374">
        <v>-597.18299999999999</v>
      </c>
      <c r="I66" s="374">
        <v>-588.01199999999994</v>
      </c>
      <c r="J66" s="374">
        <v>-996.048</v>
      </c>
      <c r="K66" s="374">
        <v>-1017.0359999999999</v>
      </c>
      <c r="L66" s="374">
        <v>-1227.6189999999999</v>
      </c>
      <c r="M66" s="374">
        <v>-937.13400000000001</v>
      </c>
      <c r="N66" s="374">
        <v>-1076.2650000000001</v>
      </c>
      <c r="O66" s="374">
        <v>-1054.7619999999999</v>
      </c>
      <c r="P66" s="374">
        <v>-788.45899999999995</v>
      </c>
      <c r="Q66" s="374">
        <v>7.2450000000000001</v>
      </c>
      <c r="R66" s="1068">
        <v>-189.12799999999999</v>
      </c>
      <c r="S66" s="1068">
        <v>-813.24599999999998</v>
      </c>
      <c r="T66" s="1068">
        <v>-898.25900000000001</v>
      </c>
      <c r="U66" s="1068">
        <v>-1620.4770000000001</v>
      </c>
      <c r="V66" s="1068">
        <v>-1421.5740000000001</v>
      </c>
      <c r="W66" s="1068">
        <v>-1696.922</v>
      </c>
      <c r="X66" s="1068">
        <v>-2060.2959999999998</v>
      </c>
      <c r="Y66" s="1068">
        <v>-1771.1769999999999</v>
      </c>
      <c r="Z66" s="1068">
        <v>-2626.96</v>
      </c>
      <c r="AA66" s="1068">
        <v>-2703.7280000000001</v>
      </c>
      <c r="AB66" s="1068">
        <v>-1974.1479999999999</v>
      </c>
      <c r="AC66" s="1068">
        <v>-2103.5830000000001</v>
      </c>
      <c r="AD66" s="1068">
        <v>-2143.5520000000001</v>
      </c>
      <c r="AE66" s="1068">
        <v>-2469.7109999999998</v>
      </c>
      <c r="AF66" s="1489">
        <v>-2304.8690000000001</v>
      </c>
      <c r="AG66" s="1489">
        <v>-2627.672</v>
      </c>
      <c r="AH66" s="1489">
        <v>-2651.9079999999999</v>
      </c>
      <c r="AI66" s="1489">
        <v>-2660.348</v>
      </c>
      <c r="AJ66" s="1489">
        <v>-2562.5279999999998</v>
      </c>
    </row>
    <row r="67" spans="1:37">
      <c r="A67" s="386" t="s">
        <v>847</v>
      </c>
      <c r="B67" s="374">
        <v>0</v>
      </c>
      <c r="C67" s="374">
        <v>0</v>
      </c>
      <c r="D67" s="374">
        <v>0</v>
      </c>
      <c r="E67" s="374">
        <v>0</v>
      </c>
      <c r="F67" s="374">
        <v>0</v>
      </c>
      <c r="G67" s="374">
        <v>0</v>
      </c>
      <c r="H67" s="374">
        <v>0</v>
      </c>
      <c r="I67" s="374">
        <v>0</v>
      </c>
      <c r="J67" s="374">
        <v>0</v>
      </c>
      <c r="K67" s="374">
        <v>0</v>
      </c>
      <c r="L67" s="374">
        <v>0</v>
      </c>
      <c r="M67" s="374">
        <v>0</v>
      </c>
      <c r="N67" s="374">
        <v>0</v>
      </c>
      <c r="O67" s="374">
        <v>0</v>
      </c>
      <c r="P67" s="374">
        <v>0</v>
      </c>
      <c r="Q67" s="374">
        <v>0</v>
      </c>
      <c r="R67" s="1068">
        <v>0</v>
      </c>
      <c r="S67" s="1068">
        <v>0</v>
      </c>
      <c r="T67" s="1068">
        <v>0</v>
      </c>
      <c r="U67" s="1068">
        <v>0</v>
      </c>
      <c r="V67" s="1068">
        <v>0</v>
      </c>
      <c r="W67" s="1068">
        <v>0</v>
      </c>
      <c r="X67" s="1068">
        <v>0</v>
      </c>
      <c r="Y67" s="1068">
        <v>0</v>
      </c>
      <c r="Z67" s="1068">
        <v>0</v>
      </c>
      <c r="AA67" s="1068">
        <v>0</v>
      </c>
      <c r="AB67" s="1068">
        <v>0</v>
      </c>
      <c r="AC67" s="1068">
        <v>0</v>
      </c>
      <c r="AD67" s="1068">
        <v>0</v>
      </c>
      <c r="AE67" s="1068">
        <v>0</v>
      </c>
      <c r="AF67" s="1489">
        <v>0</v>
      </c>
      <c r="AG67" s="1489">
        <v>0</v>
      </c>
      <c r="AH67" s="1489">
        <v>0</v>
      </c>
      <c r="AI67" s="1489">
        <v>0</v>
      </c>
      <c r="AJ67" s="1489">
        <v>0</v>
      </c>
    </row>
    <row r="68" spans="1:37">
      <c r="A68" s="386" t="s">
        <v>833</v>
      </c>
      <c r="B68" s="374">
        <v>-126.093</v>
      </c>
      <c r="C68" s="374">
        <v>9.7669999999999995</v>
      </c>
      <c r="D68" s="374">
        <v>195.70099999999999</v>
      </c>
      <c r="E68" s="374">
        <v>28.030999999999999</v>
      </c>
      <c r="F68" s="374">
        <v>-142.10400000000001</v>
      </c>
      <c r="G68" s="374">
        <v>91.174000000000007</v>
      </c>
      <c r="H68" s="374">
        <v>140.31399999999999</v>
      </c>
      <c r="I68" s="374">
        <v>-42.542999999999999</v>
      </c>
      <c r="J68" s="374">
        <v>-222.44300000000001</v>
      </c>
      <c r="K68" s="374">
        <v>-108.03</v>
      </c>
      <c r="L68" s="374">
        <v>-177.38200000000001</v>
      </c>
      <c r="M68" s="374">
        <v>-135.05099999999999</v>
      </c>
      <c r="N68" s="374">
        <v>-201.839</v>
      </c>
      <c r="O68" s="374">
        <v>-130.46299999999999</v>
      </c>
      <c r="P68" s="374">
        <v>23.23</v>
      </c>
      <c r="Q68" s="374">
        <v>-89.263000000000005</v>
      </c>
      <c r="R68" s="1068">
        <v>-18.756</v>
      </c>
      <c r="S68" s="1068">
        <v>80.141999999999996</v>
      </c>
      <c r="T68" s="1068">
        <v>628.90700000000004</v>
      </c>
      <c r="U68" s="1068">
        <v>-126.289</v>
      </c>
      <c r="V68" s="1068">
        <v>-275.62200000000001</v>
      </c>
      <c r="W68" s="1068">
        <v>-140.881</v>
      </c>
      <c r="X68" s="1068">
        <v>-48.110999999999997</v>
      </c>
      <c r="Y68" s="1068">
        <v>-237.51599999999999</v>
      </c>
      <c r="Z68" s="1068">
        <v>-264.17500000000001</v>
      </c>
      <c r="AA68" s="1068">
        <v>-162.75200000000001</v>
      </c>
      <c r="AB68" s="1068">
        <v>-160.48099999999999</v>
      </c>
      <c r="AC68" s="1068">
        <v>-197.17599999999999</v>
      </c>
      <c r="AD68" s="1068">
        <v>-172.51400000000001</v>
      </c>
      <c r="AE68" s="1068">
        <v>-133.61000000000001</v>
      </c>
      <c r="AF68" s="1489">
        <v>-151.703</v>
      </c>
      <c r="AG68" s="1489">
        <v>-150.846</v>
      </c>
      <c r="AH68" s="1489">
        <v>-163.14099999999999</v>
      </c>
      <c r="AI68" s="1489">
        <v>-194.74600000000001</v>
      </c>
      <c r="AJ68" s="1489">
        <v>-141.321</v>
      </c>
    </row>
    <row r="69" spans="1:37">
      <c r="A69" s="386"/>
      <c r="B69" s="381"/>
      <c r="C69" s="381"/>
      <c r="D69" s="381"/>
      <c r="E69" s="381"/>
      <c r="F69" s="381"/>
      <c r="G69" s="381"/>
      <c r="H69" s="381"/>
      <c r="I69" s="381"/>
      <c r="J69" s="381"/>
      <c r="K69" s="381"/>
      <c r="L69" s="381"/>
      <c r="M69" s="381"/>
      <c r="N69" s="381"/>
      <c r="O69" s="381"/>
      <c r="P69" s="381"/>
      <c r="Q69" s="381"/>
      <c r="R69" s="1067"/>
      <c r="S69" s="1067"/>
      <c r="T69" s="1067"/>
      <c r="U69" s="1067"/>
      <c r="V69" s="1067"/>
      <c r="W69" s="1067"/>
      <c r="X69" s="1067"/>
      <c r="Y69" s="1067"/>
      <c r="Z69" s="1067"/>
      <c r="AA69" s="1067"/>
      <c r="AB69" s="1067"/>
      <c r="AC69" s="1067"/>
      <c r="AD69" s="1067"/>
      <c r="AE69" s="1067"/>
      <c r="AF69" s="1461"/>
      <c r="AG69" s="1461"/>
      <c r="AH69" s="1461"/>
      <c r="AI69" s="1461"/>
      <c r="AJ69" s="1461"/>
    </row>
    <row r="70" spans="1:37" ht="13.5" thickBot="1">
      <c r="A70" s="388" t="s">
        <v>817</v>
      </c>
      <c r="B70" s="389">
        <v>1494.4280000000001</v>
      </c>
      <c r="C70" s="389">
        <v>1573.759</v>
      </c>
      <c r="D70" s="389">
        <v>1331.191</v>
      </c>
      <c r="E70" s="389">
        <v>1207.69</v>
      </c>
      <c r="F70" s="389">
        <v>1665.826</v>
      </c>
      <c r="G70" s="389">
        <v>1630.7550000000001</v>
      </c>
      <c r="H70" s="389">
        <v>1543.758</v>
      </c>
      <c r="I70" s="389">
        <v>1507.721</v>
      </c>
      <c r="J70" s="389">
        <v>1973.4169999999999</v>
      </c>
      <c r="K70" s="389">
        <v>2410.3690000000001</v>
      </c>
      <c r="L70" s="389">
        <v>2293.5610000000001</v>
      </c>
      <c r="M70" s="389">
        <v>2238.4639999999999</v>
      </c>
      <c r="N70" s="389">
        <v>2309.0920000000001</v>
      </c>
      <c r="O70" s="389">
        <v>2261.5940000000001</v>
      </c>
      <c r="P70" s="389">
        <v>1996.809</v>
      </c>
      <c r="Q70" s="389">
        <v>726.18299999999999</v>
      </c>
      <c r="R70" s="1066">
        <v>824.80899999999997</v>
      </c>
      <c r="S70" s="1066">
        <v>1961.769</v>
      </c>
      <c r="T70" s="1066">
        <v>2273.5010000000002</v>
      </c>
      <c r="U70" s="1066">
        <v>2453.1460000000002</v>
      </c>
      <c r="V70" s="1066">
        <v>2528.4720000000002</v>
      </c>
      <c r="W70" s="1066">
        <v>2743.2539999999999</v>
      </c>
      <c r="X70" s="1066">
        <v>3404.8119999999999</v>
      </c>
      <c r="Y70" s="1066">
        <v>3654.2420000000002</v>
      </c>
      <c r="Z70" s="1066">
        <v>4741.3599999999997</v>
      </c>
      <c r="AA70" s="1066">
        <v>4792.5460000000003</v>
      </c>
      <c r="AB70" s="1066">
        <v>4254.7929999999997</v>
      </c>
      <c r="AC70" s="1066">
        <v>4861.8980000000001</v>
      </c>
      <c r="AD70" s="1066">
        <v>4930.1559999999999</v>
      </c>
      <c r="AE70" s="1066">
        <v>5087.7839999999997</v>
      </c>
      <c r="AF70" s="1491">
        <v>4876.05</v>
      </c>
      <c r="AG70" s="1491">
        <v>4909.7460000000001</v>
      </c>
      <c r="AH70" s="1491">
        <v>4946.4759999999997</v>
      </c>
      <c r="AI70" s="1491">
        <v>5542.2449999999999</v>
      </c>
      <c r="AJ70" s="1491">
        <v>5514.5280000000002</v>
      </c>
    </row>
    <row r="71" spans="1:37">
      <c r="R71" s="1069"/>
      <c r="S71" s="1069"/>
      <c r="T71" s="1069"/>
      <c r="U71" s="1069"/>
      <c r="V71" s="1069"/>
      <c r="W71" s="1069"/>
      <c r="X71" s="1069"/>
      <c r="Y71" s="1069"/>
      <c r="Z71" s="1069"/>
      <c r="AA71" s="1069"/>
      <c r="AB71" s="1069"/>
      <c r="AC71" s="1069"/>
      <c r="AD71" s="1069"/>
      <c r="AE71" s="1069"/>
      <c r="AF71" s="1492"/>
      <c r="AG71" s="1492"/>
      <c r="AH71" s="1492"/>
      <c r="AI71" s="1492"/>
      <c r="AJ71" s="1492"/>
    </row>
    <row r="72" spans="1:37">
      <c r="G72" s="370"/>
      <c r="R72" s="1069"/>
      <c r="S72" s="1069"/>
      <c r="T72" s="1069"/>
      <c r="U72" s="1069"/>
      <c r="V72" s="1069"/>
      <c r="W72" s="1069"/>
      <c r="X72" s="1069"/>
      <c r="Y72" s="1069"/>
      <c r="Z72" s="1069"/>
      <c r="AA72" s="1069"/>
      <c r="AB72" s="1069"/>
      <c r="AC72" s="1069"/>
      <c r="AD72" s="1069"/>
      <c r="AE72" s="1069"/>
      <c r="AF72" s="1492"/>
      <c r="AG72" s="1492"/>
      <c r="AH72" s="1492"/>
      <c r="AI72" s="1492"/>
      <c r="AJ72" s="1492"/>
    </row>
    <row r="73" spans="1:37">
      <c r="A73" s="1589" t="s">
        <v>870</v>
      </c>
      <c r="B73" s="1589"/>
      <c r="C73" s="1589"/>
      <c r="D73" s="1589"/>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1589"/>
      <c r="AB73" s="1589"/>
      <c r="AC73" s="1589"/>
      <c r="AD73" s="1589"/>
      <c r="AE73" s="1589"/>
      <c r="AF73" s="1589"/>
      <c r="AG73" s="1589"/>
      <c r="AH73" s="1589"/>
      <c r="AI73" s="1589"/>
      <c r="AJ73" s="1589"/>
    </row>
    <row r="74" spans="1:37">
      <c r="A74" s="1071"/>
      <c r="B74" s="1070" t="s">
        <v>581</v>
      </c>
      <c r="C74" s="1070" t="s">
        <v>582</v>
      </c>
      <c r="D74" s="1070" t="s">
        <v>583</v>
      </c>
      <c r="E74" s="1070" t="s">
        <v>620</v>
      </c>
      <c r="F74" s="1070" t="s">
        <v>626</v>
      </c>
      <c r="G74" s="1070" t="s">
        <v>627</v>
      </c>
      <c r="H74" s="1070" t="s">
        <v>628</v>
      </c>
      <c r="I74" s="1070" t="s">
        <v>666</v>
      </c>
      <c r="J74" s="1070" t="s">
        <v>721</v>
      </c>
      <c r="K74" s="1070" t="s">
        <v>720</v>
      </c>
      <c r="L74" s="1070" t="s">
        <v>719</v>
      </c>
      <c r="M74" s="1070" t="s">
        <v>1092</v>
      </c>
      <c r="N74" s="1070" t="s">
        <v>1104</v>
      </c>
      <c r="O74" s="1070" t="s">
        <v>1103</v>
      </c>
      <c r="P74" s="1070" t="s">
        <v>1102</v>
      </c>
      <c r="Q74" s="1070" t="s">
        <v>1195</v>
      </c>
      <c r="R74" s="1070" t="s">
        <v>1223</v>
      </c>
      <c r="S74" s="1070" t="s">
        <v>1224</v>
      </c>
      <c r="T74" s="1070" t="s">
        <v>1225</v>
      </c>
      <c r="U74" s="1070" t="s">
        <v>1268</v>
      </c>
      <c r="V74" s="1070" t="s">
        <v>1275</v>
      </c>
      <c r="W74" s="1070" t="s">
        <v>1274</v>
      </c>
      <c r="X74" s="1070" t="str">
        <f>X4</f>
        <v>4Q21</v>
      </c>
      <c r="Y74" s="1070" t="str">
        <f>Y4</f>
        <v>1Q22</v>
      </c>
      <c r="Z74" s="1070" t="s">
        <v>1747</v>
      </c>
      <c r="AA74" s="1070" t="s">
        <v>1788</v>
      </c>
      <c r="AB74" s="1070" t="s">
        <v>1809</v>
      </c>
      <c r="AC74" s="1070" t="s">
        <v>1821</v>
      </c>
      <c r="AD74" s="1070" t="s">
        <v>1838</v>
      </c>
      <c r="AE74" s="1070" t="s">
        <v>1885</v>
      </c>
      <c r="AF74" s="1488" t="s">
        <v>1907</v>
      </c>
      <c r="AG74" s="1488" t="s">
        <v>1949</v>
      </c>
      <c r="AH74" s="1070" t="s">
        <v>1978</v>
      </c>
      <c r="AI74" s="1070" t="s">
        <v>2000</v>
      </c>
      <c r="AJ74" s="1070" t="s">
        <v>2026</v>
      </c>
    </row>
    <row r="75" spans="1:37">
      <c r="A75" s="373"/>
      <c r="R75" s="1069"/>
      <c r="S75" s="1069"/>
      <c r="T75" s="1069"/>
      <c r="U75" s="1069"/>
      <c r="V75" s="1069"/>
      <c r="W75" s="1069"/>
      <c r="X75" s="1069"/>
      <c r="Y75" s="1069"/>
      <c r="Z75" s="1069"/>
      <c r="AA75" s="1069"/>
      <c r="AB75" s="1069"/>
      <c r="AC75" s="1069"/>
      <c r="AD75" s="1069"/>
      <c r="AE75" s="1069"/>
      <c r="AF75" s="1492"/>
      <c r="AG75" s="1492"/>
      <c r="AH75" s="1492"/>
      <c r="AI75" s="1492"/>
      <c r="AJ75" s="1492"/>
      <c r="AK75" s="375"/>
    </row>
    <row r="76" spans="1:37">
      <c r="A76" s="331" t="s">
        <v>834</v>
      </c>
      <c r="B76" s="374">
        <v>1840.0909999999999</v>
      </c>
      <c r="C76" s="374">
        <v>2543.1089999999999</v>
      </c>
      <c r="D76" s="374">
        <v>3057.7539999999999</v>
      </c>
      <c r="E76" s="374">
        <v>2552.9589999999998</v>
      </c>
      <c r="F76" s="374">
        <v>2679.4079999999999</v>
      </c>
      <c r="G76" s="374">
        <v>2730.223</v>
      </c>
      <c r="H76" s="374">
        <v>2659.933</v>
      </c>
      <c r="I76" s="374">
        <v>2913.0610000000001</v>
      </c>
      <c r="J76" s="374">
        <v>2454.3560000000002</v>
      </c>
      <c r="K76" s="374">
        <v>2470.3510000000001</v>
      </c>
      <c r="L76" s="374">
        <v>2408.982</v>
      </c>
      <c r="M76" s="374">
        <v>2524.8969999999999</v>
      </c>
      <c r="N76" s="374">
        <v>2508.873</v>
      </c>
      <c r="O76" s="374">
        <v>2462.2199999999998</v>
      </c>
      <c r="P76" s="374">
        <v>2416.6640000000002</v>
      </c>
      <c r="Q76" s="374">
        <v>1908.8109999999999</v>
      </c>
      <c r="R76" s="1068">
        <v>2530.1950000000002</v>
      </c>
      <c r="S76" s="1068">
        <v>2744.547</v>
      </c>
      <c r="T76" s="1068">
        <v>2734.7959999999998</v>
      </c>
      <c r="U76" s="1068">
        <v>3858.3519999999999</v>
      </c>
      <c r="V76" s="1068">
        <v>3124.6</v>
      </c>
      <c r="W76" s="1068">
        <v>2907.009</v>
      </c>
      <c r="X76" s="1068">
        <v>2040.454</v>
      </c>
      <c r="Y76" s="1068">
        <v>1187.9000000000001</v>
      </c>
      <c r="Z76" s="1068">
        <v>473.61200000000002</v>
      </c>
      <c r="AA76" s="1068">
        <v>510.13200000000001</v>
      </c>
      <c r="AB76" s="1068">
        <v>811.71699999999998</v>
      </c>
      <c r="AC76" s="1068">
        <v>876.55200000000002</v>
      </c>
      <c r="AD76" s="1068">
        <v>1290.154</v>
      </c>
      <c r="AE76" s="1068">
        <v>1425.2539999999999</v>
      </c>
      <c r="AF76" s="1489">
        <v>1980.213</v>
      </c>
      <c r="AG76" s="1489">
        <v>2172.6970000000001</v>
      </c>
      <c r="AH76" s="1489">
        <v>2600.0889999999999</v>
      </c>
      <c r="AI76" s="1489">
        <v>2554.241</v>
      </c>
      <c r="AJ76" s="1489">
        <v>2558.9760000000001</v>
      </c>
    </row>
    <row r="77" spans="1:37">
      <c r="A77" s="377"/>
      <c r="B77" s="378"/>
      <c r="C77" s="378"/>
      <c r="D77" s="378"/>
      <c r="E77" s="378"/>
      <c r="F77" s="378"/>
      <c r="G77" s="378"/>
      <c r="H77" s="1065"/>
      <c r="I77" s="1065"/>
      <c r="J77" s="1065"/>
      <c r="K77" s="1065"/>
      <c r="L77" s="1065"/>
      <c r="M77" s="1065"/>
      <c r="N77" s="1065"/>
      <c r="O77" s="1065"/>
      <c r="P77" s="1065"/>
      <c r="Q77" s="1065"/>
      <c r="R77" s="251"/>
      <c r="S77" s="251"/>
      <c r="T77" s="251"/>
      <c r="U77" s="251">
        <v>0</v>
      </c>
      <c r="V77" s="251"/>
      <c r="W77" s="251"/>
      <c r="X77" s="251"/>
      <c r="Y77" s="251"/>
      <c r="Z77" s="251"/>
      <c r="AA77" s="251"/>
      <c r="AB77" s="251"/>
      <c r="AC77" s="251"/>
      <c r="AD77" s="251"/>
      <c r="AE77" s="251"/>
      <c r="AF77" s="1490"/>
      <c r="AG77" s="1490"/>
      <c r="AH77" s="1490"/>
      <c r="AI77" s="1490"/>
      <c r="AJ77" s="1490"/>
    </row>
    <row r="78" spans="1:37">
      <c r="A78" s="328" t="s">
        <v>822</v>
      </c>
      <c r="B78" s="378">
        <v>1822.3820000000001</v>
      </c>
      <c r="C78" s="378">
        <v>2501.2130000000002</v>
      </c>
      <c r="D78" s="378">
        <v>2976.7159999999999</v>
      </c>
      <c r="E78" s="378">
        <v>2524.498</v>
      </c>
      <c r="F78" s="378">
        <v>2636.3040000000001</v>
      </c>
      <c r="G78" s="378">
        <v>2716.1370000000002</v>
      </c>
      <c r="H78" s="1065">
        <v>2637.17</v>
      </c>
      <c r="I78" s="1065">
        <v>2851.7669999999998</v>
      </c>
      <c r="J78" s="1065">
        <v>2402.1170000000002</v>
      </c>
      <c r="K78" s="1065">
        <v>2384.1550000000002</v>
      </c>
      <c r="L78" s="1065">
        <v>2274.3690000000001</v>
      </c>
      <c r="M78" s="1065">
        <v>2413.3290000000002</v>
      </c>
      <c r="N78" s="1065">
        <v>2194.13</v>
      </c>
      <c r="O78" s="1065">
        <v>2279.27</v>
      </c>
      <c r="P78" s="1065">
        <v>2200.5819999999999</v>
      </c>
      <c r="Q78" s="1065">
        <v>1684.31</v>
      </c>
      <c r="R78" s="251">
        <v>2049.6689999999999</v>
      </c>
      <c r="S78" s="251">
        <v>2201.2759999999998</v>
      </c>
      <c r="T78" s="1065">
        <v>2458.65</v>
      </c>
      <c r="U78" s="1065">
        <v>3363.6089999999999</v>
      </c>
      <c r="V78" s="1065">
        <v>2767.6909999999998</v>
      </c>
      <c r="W78" s="1065">
        <v>2857.049</v>
      </c>
      <c r="X78" s="1065">
        <v>2110.6860000000001</v>
      </c>
      <c r="Y78" s="1065">
        <v>1162.5640000000001</v>
      </c>
      <c r="Z78" s="1065">
        <v>582.09799999999996</v>
      </c>
      <c r="AA78" s="1065">
        <v>452.863</v>
      </c>
      <c r="AB78" s="1065">
        <v>781.59699999999998</v>
      </c>
      <c r="AC78" s="1065">
        <v>786.18</v>
      </c>
      <c r="AD78" s="1065">
        <v>1170.056</v>
      </c>
      <c r="AE78" s="1065">
        <v>1279.3969999999999</v>
      </c>
      <c r="AF78" s="1065">
        <v>1782.9870000000001</v>
      </c>
      <c r="AG78" s="1065">
        <v>2018.6759999999999</v>
      </c>
      <c r="AH78" s="1065">
        <v>2456.3229999999999</v>
      </c>
      <c r="AI78" s="1065">
        <v>2365.2339999999999</v>
      </c>
      <c r="AJ78" s="1065">
        <v>2390.308</v>
      </c>
    </row>
    <row r="79" spans="1:37">
      <c r="A79" s="380" t="s">
        <v>808</v>
      </c>
      <c r="B79" s="381">
        <v>302.02600000000001</v>
      </c>
      <c r="C79" s="381">
        <v>752.69</v>
      </c>
      <c r="D79" s="381">
        <v>983.79300000000001</v>
      </c>
      <c r="E79" s="381">
        <v>656.40899999999999</v>
      </c>
      <c r="F79" s="381">
        <v>1013.6609999999999</v>
      </c>
      <c r="G79" s="381">
        <v>1357.028</v>
      </c>
      <c r="H79" s="381">
        <v>1199.711</v>
      </c>
      <c r="I79" s="381">
        <v>1113.6759999999999</v>
      </c>
      <c r="J79" s="381">
        <v>1060.2560000000001</v>
      </c>
      <c r="K79" s="381">
        <v>1127.5239999999999</v>
      </c>
      <c r="L79" s="381">
        <v>1125.172</v>
      </c>
      <c r="M79" s="381">
        <v>1169.588</v>
      </c>
      <c r="N79" s="381">
        <v>621.74900000000002</v>
      </c>
      <c r="O79" s="381">
        <v>828.97400000000005</v>
      </c>
      <c r="P79" s="381">
        <v>893.63</v>
      </c>
      <c r="Q79" s="381">
        <v>924.07</v>
      </c>
      <c r="R79" s="1067">
        <v>742.33600000000001</v>
      </c>
      <c r="S79" s="1067">
        <v>827.78899999999999</v>
      </c>
      <c r="T79" s="1067">
        <v>891.56</v>
      </c>
      <c r="U79" s="1067">
        <v>902.25199999999995</v>
      </c>
      <c r="V79" s="1067">
        <v>776.93799999999999</v>
      </c>
      <c r="W79" s="1067">
        <v>929.01</v>
      </c>
      <c r="X79" s="1067">
        <v>811.375</v>
      </c>
      <c r="Y79" s="1067">
        <v>155.351</v>
      </c>
      <c r="Z79" s="1067">
        <v>-67.819999999999993</v>
      </c>
      <c r="AA79" s="1067">
        <v>-63.128</v>
      </c>
      <c r="AB79" s="1067">
        <v>33.957999999999998</v>
      </c>
      <c r="AC79" s="1067">
        <v>141.45099999999999</v>
      </c>
      <c r="AD79" s="1067">
        <v>100.24</v>
      </c>
      <c r="AE79" s="1067">
        <v>564.13499999999999</v>
      </c>
      <c r="AF79" s="1461">
        <v>942.87900000000002</v>
      </c>
      <c r="AG79" s="1461">
        <v>959.72400000000005</v>
      </c>
      <c r="AH79" s="1461">
        <v>1054.336</v>
      </c>
      <c r="AI79" s="1461">
        <v>1308.9749999999999</v>
      </c>
      <c r="AJ79" s="1461">
        <v>1486.721</v>
      </c>
    </row>
    <row r="80" spans="1:37">
      <c r="A80" s="380" t="s">
        <v>823</v>
      </c>
      <c r="B80" s="381">
        <v>1520.356</v>
      </c>
      <c r="C80" s="381">
        <v>1748.5229999999999</v>
      </c>
      <c r="D80" s="381">
        <v>1992.923</v>
      </c>
      <c r="E80" s="381">
        <v>1868.088</v>
      </c>
      <c r="F80" s="381">
        <v>1622.643</v>
      </c>
      <c r="G80" s="381">
        <v>1359.1089999999999</v>
      </c>
      <c r="H80" s="381">
        <v>1437.4590000000001</v>
      </c>
      <c r="I80" s="381">
        <v>1738.0909999999999</v>
      </c>
      <c r="J80" s="381">
        <v>1341.8610000000001</v>
      </c>
      <c r="K80" s="381">
        <v>1256.6310000000001</v>
      </c>
      <c r="L80" s="381">
        <v>1149.1969999999999</v>
      </c>
      <c r="M80" s="381">
        <v>1243.741</v>
      </c>
      <c r="N80" s="381">
        <v>1572.3810000000001</v>
      </c>
      <c r="O80" s="381">
        <v>1450.296</v>
      </c>
      <c r="P80" s="381">
        <v>1306.951</v>
      </c>
      <c r="Q80" s="381">
        <v>760.24099999999999</v>
      </c>
      <c r="R80" s="1067">
        <v>1307.3330000000001</v>
      </c>
      <c r="S80" s="1067">
        <v>1373.4880000000001</v>
      </c>
      <c r="T80" s="1067">
        <v>1567.09</v>
      </c>
      <c r="U80" s="1067">
        <v>2461.357</v>
      </c>
      <c r="V80" s="1067">
        <v>1990.7539999999999</v>
      </c>
      <c r="W80" s="1067">
        <v>1928.039</v>
      </c>
      <c r="X80" s="1067">
        <v>1299.3109999999999</v>
      </c>
      <c r="Y80" s="1067">
        <v>1007.213</v>
      </c>
      <c r="Z80" s="1067">
        <v>649.91800000000001</v>
      </c>
      <c r="AA80" s="1067">
        <v>515.99099999999999</v>
      </c>
      <c r="AB80" s="1067">
        <v>747.64</v>
      </c>
      <c r="AC80" s="1067">
        <v>644.73</v>
      </c>
      <c r="AD80" s="1067">
        <v>1069.816</v>
      </c>
      <c r="AE80" s="1067">
        <v>715.26199999999994</v>
      </c>
      <c r="AF80" s="1461">
        <v>840.10799999999995</v>
      </c>
      <c r="AG80" s="1461">
        <v>1058.952</v>
      </c>
      <c r="AH80" s="1461">
        <v>1401.9870000000001</v>
      </c>
      <c r="AI80" s="1461">
        <v>1056.259</v>
      </c>
      <c r="AJ80" s="1461">
        <v>903.58600000000001</v>
      </c>
    </row>
    <row r="81" spans="1:37">
      <c r="A81" s="328" t="s">
        <v>809</v>
      </c>
      <c r="B81" s="381">
        <v>12.359</v>
      </c>
      <c r="C81" s="381">
        <v>34.540999999999997</v>
      </c>
      <c r="D81" s="381">
        <v>9.4730000000000008</v>
      </c>
      <c r="E81" s="381">
        <v>12.718999999999999</v>
      </c>
      <c r="F81" s="381">
        <v>7.6210000000000004</v>
      </c>
      <c r="G81" s="381">
        <v>17.306000000000001</v>
      </c>
      <c r="H81" s="381">
        <v>4.7009999999999996</v>
      </c>
      <c r="I81" s="381">
        <v>21.411999999999999</v>
      </c>
      <c r="J81" s="381">
        <v>19.588999999999999</v>
      </c>
      <c r="K81" s="381">
        <v>47.232999999999997</v>
      </c>
      <c r="L81" s="381">
        <v>49.456000000000003</v>
      </c>
      <c r="M81" s="381">
        <v>43.143999999999998</v>
      </c>
      <c r="N81" s="381">
        <v>173.61199999999999</v>
      </c>
      <c r="O81" s="381">
        <v>155.44800000000001</v>
      </c>
      <c r="P81" s="381">
        <v>217.73099999999999</v>
      </c>
      <c r="Q81" s="381">
        <v>166.06800000000001</v>
      </c>
      <c r="R81" s="1067">
        <v>396.96899999999999</v>
      </c>
      <c r="S81" s="1067">
        <v>484.541</v>
      </c>
      <c r="T81" s="1067">
        <v>353.46499999999997</v>
      </c>
      <c r="U81" s="1067">
        <v>490.73399999999998</v>
      </c>
      <c r="V81" s="1067">
        <v>341.25200000000001</v>
      </c>
      <c r="W81" s="1067">
        <v>28.437000000000001</v>
      </c>
      <c r="X81" s="1067">
        <v>23.623000000000001</v>
      </c>
      <c r="Y81" s="1067">
        <v>30.108000000000001</v>
      </c>
      <c r="Z81" s="1067">
        <v>39.878999999999998</v>
      </c>
      <c r="AA81" s="1067">
        <v>38.718000000000004</v>
      </c>
      <c r="AB81" s="1067">
        <v>68.557000000000002</v>
      </c>
      <c r="AC81" s="1067">
        <v>57.488999999999997</v>
      </c>
      <c r="AD81" s="1067">
        <v>74.914000000000001</v>
      </c>
      <c r="AE81" s="1067">
        <v>79.820999999999998</v>
      </c>
      <c r="AF81" s="1461">
        <v>96.927999999999997</v>
      </c>
      <c r="AG81" s="1461">
        <v>102.05800000000001</v>
      </c>
      <c r="AH81" s="1461">
        <v>110.42</v>
      </c>
      <c r="AI81" s="1461">
        <v>73.509</v>
      </c>
      <c r="AJ81" s="1461">
        <v>89.424000000000007</v>
      </c>
    </row>
    <row r="82" spans="1:37" ht="26">
      <c r="A82" s="382" t="s">
        <v>865</v>
      </c>
      <c r="B82" s="381">
        <v>5.35</v>
      </c>
      <c r="C82" s="381">
        <v>7.3559999999999999</v>
      </c>
      <c r="D82" s="381">
        <v>71.566000000000003</v>
      </c>
      <c r="E82" s="381">
        <v>15.742000000000001</v>
      </c>
      <c r="F82" s="381">
        <v>35.481999999999999</v>
      </c>
      <c r="G82" s="381">
        <v>-3.22</v>
      </c>
      <c r="H82" s="381">
        <v>18.062000000000001</v>
      </c>
      <c r="I82" s="381">
        <v>39.881999999999998</v>
      </c>
      <c r="J82" s="381">
        <v>32.65</v>
      </c>
      <c r="K82" s="381">
        <v>38.963000000000001</v>
      </c>
      <c r="L82" s="381">
        <v>85.156999999999996</v>
      </c>
      <c r="M82" s="381">
        <v>68.424000000000007</v>
      </c>
      <c r="N82" s="381">
        <v>141.13</v>
      </c>
      <c r="O82" s="381">
        <v>27.501000000000001</v>
      </c>
      <c r="P82" s="381">
        <v>-1.6479999999999999</v>
      </c>
      <c r="Q82" s="381">
        <v>58.433</v>
      </c>
      <c r="R82" s="1067">
        <v>83.558000000000007</v>
      </c>
      <c r="S82" s="1067">
        <v>58.73</v>
      </c>
      <c r="T82" s="1067">
        <v>-77.319000000000003</v>
      </c>
      <c r="U82" s="1067">
        <v>4.01</v>
      </c>
      <c r="V82" s="1067">
        <v>15.656000000000001</v>
      </c>
      <c r="W82" s="1067">
        <v>21.521999999999998</v>
      </c>
      <c r="X82" s="1067">
        <v>-93.855000000000004</v>
      </c>
      <c r="Y82" s="1067">
        <v>-4.7720000000000002</v>
      </c>
      <c r="Z82" s="1067">
        <v>-148.36500000000001</v>
      </c>
      <c r="AA82" s="1067">
        <v>18.550999999999998</v>
      </c>
      <c r="AB82" s="1067">
        <v>-38.436999999999998</v>
      </c>
      <c r="AC82" s="1067">
        <v>32.883000000000003</v>
      </c>
      <c r="AD82" s="1067">
        <v>45.183999999999997</v>
      </c>
      <c r="AE82" s="1067">
        <v>66.036000000000001</v>
      </c>
      <c r="AF82" s="1461">
        <v>100.298</v>
      </c>
      <c r="AG82" s="1461">
        <v>51.962000000000003</v>
      </c>
      <c r="AH82" s="1461">
        <v>33.345999999999997</v>
      </c>
      <c r="AI82" s="1461">
        <v>115.497</v>
      </c>
      <c r="AJ82" s="1461">
        <v>79.244</v>
      </c>
    </row>
    <row r="83" spans="1:37">
      <c r="A83" s="328" t="s">
        <v>866</v>
      </c>
      <c r="B83" s="381">
        <v>0</v>
      </c>
      <c r="C83" s="381">
        <v>0</v>
      </c>
      <c r="D83" s="381">
        <v>0</v>
      </c>
      <c r="E83" s="381">
        <v>0</v>
      </c>
      <c r="F83" s="381">
        <v>0</v>
      </c>
      <c r="G83" s="381">
        <v>0</v>
      </c>
      <c r="H83" s="381">
        <v>0</v>
      </c>
      <c r="I83" s="381">
        <v>0</v>
      </c>
      <c r="J83" s="381">
        <v>0</v>
      </c>
      <c r="K83" s="381">
        <v>0</v>
      </c>
      <c r="L83" s="381">
        <v>0</v>
      </c>
      <c r="M83" s="381">
        <v>0</v>
      </c>
      <c r="N83" s="381">
        <v>0</v>
      </c>
      <c r="O83" s="381">
        <v>0</v>
      </c>
      <c r="P83" s="381">
        <v>0</v>
      </c>
      <c r="Q83" s="381">
        <v>0</v>
      </c>
      <c r="R83" s="1067">
        <v>0</v>
      </c>
      <c r="S83" s="1067">
        <v>0</v>
      </c>
      <c r="T83" s="1067">
        <v>0</v>
      </c>
      <c r="U83" s="1067">
        <v>0</v>
      </c>
      <c r="V83" s="1067">
        <v>0</v>
      </c>
      <c r="W83" s="1067">
        <v>0</v>
      </c>
      <c r="X83" s="1067">
        <v>0</v>
      </c>
      <c r="Y83" s="1067">
        <v>0</v>
      </c>
      <c r="Z83" s="1067">
        <v>0</v>
      </c>
      <c r="AA83" s="1067">
        <v>0</v>
      </c>
      <c r="AB83" s="1067">
        <v>0</v>
      </c>
      <c r="AC83" s="1067">
        <v>0</v>
      </c>
      <c r="AD83" s="1067">
        <v>0</v>
      </c>
      <c r="AE83" s="1067">
        <v>0</v>
      </c>
      <c r="AF83" s="1461">
        <v>0</v>
      </c>
      <c r="AG83" s="1461">
        <v>0</v>
      </c>
      <c r="AH83" s="1461">
        <v>0</v>
      </c>
      <c r="AI83" s="1461">
        <v>0</v>
      </c>
      <c r="AJ83" s="1461">
        <v>0</v>
      </c>
    </row>
    <row r="84" spans="1:37">
      <c r="A84" s="328" t="s">
        <v>867</v>
      </c>
      <c r="B84" s="381">
        <v>0</v>
      </c>
      <c r="C84" s="381">
        <v>0</v>
      </c>
      <c r="D84" s="381">
        <v>0</v>
      </c>
      <c r="E84" s="381">
        <v>0</v>
      </c>
      <c r="F84" s="381">
        <v>0</v>
      </c>
      <c r="G84" s="381">
        <v>0</v>
      </c>
      <c r="H84" s="381">
        <v>0</v>
      </c>
      <c r="I84" s="381">
        <v>0</v>
      </c>
      <c r="J84" s="381">
        <v>0</v>
      </c>
      <c r="K84" s="381">
        <v>0</v>
      </c>
      <c r="L84" s="381">
        <v>0</v>
      </c>
      <c r="M84" s="381">
        <v>0</v>
      </c>
      <c r="N84" s="381">
        <v>0</v>
      </c>
      <c r="O84" s="381">
        <v>0</v>
      </c>
      <c r="P84" s="381">
        <v>0</v>
      </c>
      <c r="Q84" s="381">
        <v>0</v>
      </c>
      <c r="R84" s="1067">
        <v>0</v>
      </c>
      <c r="S84" s="1067">
        <v>0</v>
      </c>
      <c r="T84" s="1067">
        <v>0</v>
      </c>
      <c r="U84" s="1067">
        <v>0</v>
      </c>
      <c r="V84" s="1067">
        <v>0</v>
      </c>
      <c r="W84" s="1067">
        <v>0</v>
      </c>
      <c r="X84" s="1067">
        <v>0</v>
      </c>
      <c r="Y84" s="1067">
        <v>0</v>
      </c>
      <c r="Z84" s="1067">
        <v>0</v>
      </c>
      <c r="AA84" s="1067">
        <v>0</v>
      </c>
      <c r="AB84" s="1067">
        <v>0</v>
      </c>
      <c r="AC84" s="1067">
        <v>0</v>
      </c>
      <c r="AD84" s="1067">
        <v>0</v>
      </c>
      <c r="AE84" s="1067">
        <v>0</v>
      </c>
      <c r="AF84" s="1461">
        <v>0</v>
      </c>
      <c r="AG84" s="1461">
        <v>0</v>
      </c>
      <c r="AH84" s="1461">
        <v>0</v>
      </c>
      <c r="AI84" s="1461">
        <v>0</v>
      </c>
      <c r="AJ84" s="1461">
        <v>0</v>
      </c>
    </row>
    <row r="85" spans="1:37">
      <c r="A85" s="383" t="s">
        <v>868</v>
      </c>
      <c r="B85" s="381">
        <v>0</v>
      </c>
      <c r="C85" s="381">
        <v>0</v>
      </c>
      <c r="D85" s="381">
        <v>0</v>
      </c>
      <c r="E85" s="381">
        <v>0</v>
      </c>
      <c r="F85" s="381">
        <v>0</v>
      </c>
      <c r="G85" s="381">
        <v>0</v>
      </c>
      <c r="H85" s="381">
        <v>0</v>
      </c>
      <c r="I85" s="381">
        <v>0</v>
      </c>
      <c r="J85" s="381">
        <v>0</v>
      </c>
      <c r="K85" s="381">
        <v>0</v>
      </c>
      <c r="L85" s="381">
        <v>0</v>
      </c>
      <c r="M85" s="381">
        <v>0</v>
      </c>
      <c r="N85" s="381">
        <v>0</v>
      </c>
      <c r="O85" s="381">
        <v>0</v>
      </c>
      <c r="P85" s="381">
        <v>0</v>
      </c>
      <c r="Q85" s="381">
        <v>0</v>
      </c>
      <c r="R85" s="1067">
        <v>0</v>
      </c>
      <c r="S85" s="1067">
        <v>0</v>
      </c>
      <c r="T85" s="1067">
        <v>0</v>
      </c>
      <c r="U85" s="1067">
        <v>0</v>
      </c>
      <c r="V85" s="1067">
        <v>0</v>
      </c>
      <c r="W85" s="1067">
        <v>0</v>
      </c>
      <c r="X85" s="1067">
        <v>0</v>
      </c>
      <c r="Y85" s="1067">
        <v>0</v>
      </c>
      <c r="Z85" s="1067">
        <v>0</v>
      </c>
      <c r="AA85" s="1067">
        <v>0</v>
      </c>
      <c r="AB85" s="1067">
        <v>0</v>
      </c>
      <c r="AC85" s="1067">
        <v>0</v>
      </c>
      <c r="AD85" s="1067">
        <v>0</v>
      </c>
      <c r="AE85" s="1067">
        <v>0</v>
      </c>
      <c r="AF85" s="1461">
        <v>0</v>
      </c>
      <c r="AG85" s="1461">
        <v>0</v>
      </c>
      <c r="AH85" s="1461">
        <v>0</v>
      </c>
      <c r="AI85" s="1461">
        <v>0</v>
      </c>
      <c r="AJ85" s="1461">
        <v>0</v>
      </c>
    </row>
    <row r="86" spans="1:37">
      <c r="A86" s="384"/>
      <c r="B86" s="381"/>
      <c r="C86" s="381"/>
      <c r="D86" s="381"/>
      <c r="E86" s="381"/>
      <c r="F86" s="381"/>
      <c r="G86" s="381"/>
      <c r="H86" s="381"/>
      <c r="I86" s="381"/>
      <c r="J86" s="381"/>
      <c r="K86" s="381"/>
      <c r="L86" s="381"/>
      <c r="M86" s="381"/>
      <c r="N86" s="381"/>
      <c r="O86" s="381"/>
      <c r="P86" s="381"/>
      <c r="Q86" s="381"/>
      <c r="R86" s="1067"/>
      <c r="S86" s="1067"/>
      <c r="T86" s="1067"/>
      <c r="U86" s="1067">
        <v>0</v>
      </c>
      <c r="V86" s="1067"/>
      <c r="W86" s="1067"/>
      <c r="X86" s="1067"/>
      <c r="Y86" s="1067"/>
      <c r="Z86" s="1067"/>
      <c r="AA86" s="1067"/>
      <c r="AB86" s="1067"/>
      <c r="AC86" s="1067"/>
      <c r="AD86" s="1067"/>
      <c r="AE86" s="1067"/>
      <c r="AF86" s="1461"/>
      <c r="AG86" s="1461"/>
      <c r="AH86" s="1461"/>
      <c r="AI86" s="1461"/>
      <c r="AJ86" s="1461"/>
    </row>
    <row r="87" spans="1:37">
      <c r="A87" s="385" t="s">
        <v>839</v>
      </c>
      <c r="B87" s="381">
        <v>-14.807</v>
      </c>
      <c r="C87" s="381">
        <v>-2.2370000000000001</v>
      </c>
      <c r="D87" s="381">
        <v>-1.7869999999999999</v>
      </c>
      <c r="E87" s="381">
        <v>-0.73799999999999999</v>
      </c>
      <c r="F87" s="381">
        <v>-0.81799999999999995</v>
      </c>
      <c r="G87" s="381">
        <v>-0.126</v>
      </c>
      <c r="H87" s="381">
        <v>-4.048</v>
      </c>
      <c r="I87" s="381">
        <v>-0.42099999999999999</v>
      </c>
      <c r="J87" s="381">
        <v>0.64</v>
      </c>
      <c r="K87" s="381">
        <v>-0.33</v>
      </c>
      <c r="L87" s="381">
        <v>-0.27200000000000002</v>
      </c>
      <c r="M87" s="381">
        <v>0</v>
      </c>
      <c r="N87" s="381">
        <v>-1.4E-2</v>
      </c>
      <c r="O87" s="381">
        <v>0</v>
      </c>
      <c r="P87" s="381">
        <v>8.7999999999999995E-2</v>
      </c>
      <c r="Q87" s="381">
        <v>0.13200000000000001</v>
      </c>
      <c r="R87" s="1068">
        <v>5.665</v>
      </c>
      <c r="S87" s="1067">
        <v>0.108</v>
      </c>
      <c r="T87" s="1067">
        <v>0</v>
      </c>
      <c r="U87" s="1067">
        <v>0</v>
      </c>
      <c r="V87" s="1067">
        <v>0</v>
      </c>
      <c r="W87" s="1067">
        <v>0</v>
      </c>
      <c r="X87" s="1067">
        <v>0</v>
      </c>
      <c r="Y87" s="1067">
        <v>0</v>
      </c>
      <c r="Z87" s="1067">
        <v>0</v>
      </c>
      <c r="AA87" s="1067">
        <v>0</v>
      </c>
      <c r="AB87" s="1067">
        <v>0</v>
      </c>
      <c r="AC87" s="1067">
        <v>0</v>
      </c>
      <c r="AD87" s="1067">
        <v>0</v>
      </c>
      <c r="AE87" s="1067">
        <v>0</v>
      </c>
      <c r="AF87" s="1461">
        <v>0</v>
      </c>
      <c r="AG87" s="1461">
        <v>0</v>
      </c>
      <c r="AH87" s="1461">
        <v>0</v>
      </c>
      <c r="AI87" s="1461">
        <v>0</v>
      </c>
      <c r="AJ87" s="1461">
        <v>0</v>
      </c>
    </row>
    <row r="88" spans="1:37">
      <c r="A88" s="328" t="s">
        <v>840</v>
      </c>
      <c r="B88" s="381">
        <v>-14.807</v>
      </c>
      <c r="C88" s="381">
        <v>-2.2370000000000001</v>
      </c>
      <c r="D88" s="381">
        <v>-1.7869999999999999</v>
      </c>
      <c r="E88" s="381">
        <v>-0.73799999999999999</v>
      </c>
      <c r="F88" s="381">
        <v>-0.81799999999999995</v>
      </c>
      <c r="G88" s="381">
        <v>-0.126</v>
      </c>
      <c r="H88" s="381">
        <v>-4.048</v>
      </c>
      <c r="I88" s="381">
        <v>-0.42099999999999999</v>
      </c>
      <c r="J88" s="381">
        <v>0.64</v>
      </c>
      <c r="K88" s="381">
        <v>-0.33</v>
      </c>
      <c r="L88" s="381">
        <v>-0.26700000000000002</v>
      </c>
      <c r="M88" s="381">
        <v>0</v>
      </c>
      <c r="N88" s="381">
        <v>-1.4E-2</v>
      </c>
      <c r="O88" s="381">
        <v>0</v>
      </c>
      <c r="P88" s="381">
        <v>8.7999999999999995E-2</v>
      </c>
      <c r="Q88" s="381">
        <v>0.13200000000000001</v>
      </c>
      <c r="R88" s="1067">
        <v>5.665</v>
      </c>
      <c r="S88" s="1067">
        <v>0.108</v>
      </c>
      <c r="T88" s="1067">
        <v>0</v>
      </c>
      <c r="U88" s="1067">
        <v>0</v>
      </c>
      <c r="V88" s="1067">
        <v>0</v>
      </c>
      <c r="W88" s="1067">
        <v>0</v>
      </c>
      <c r="X88" s="1067">
        <v>0</v>
      </c>
      <c r="Y88" s="1067">
        <v>0</v>
      </c>
      <c r="Z88" s="1067">
        <v>0</v>
      </c>
      <c r="AA88" s="1067">
        <v>0</v>
      </c>
      <c r="AB88" s="1067">
        <v>0</v>
      </c>
      <c r="AC88" s="1067">
        <v>0</v>
      </c>
      <c r="AD88" s="1067">
        <v>0</v>
      </c>
      <c r="AE88" s="1067">
        <v>0</v>
      </c>
      <c r="AF88" s="1461">
        <v>0</v>
      </c>
      <c r="AG88" s="1461">
        <v>0</v>
      </c>
      <c r="AH88" s="1461">
        <v>0</v>
      </c>
      <c r="AI88" s="1461">
        <v>0</v>
      </c>
      <c r="AJ88" s="1461">
        <v>0</v>
      </c>
    </row>
    <row r="89" spans="1:37" hidden="1">
      <c r="A89" s="328"/>
      <c r="B89" s="374">
        <v>0</v>
      </c>
      <c r="C89" s="374">
        <v>0</v>
      </c>
      <c r="D89" s="374">
        <v>0</v>
      </c>
      <c r="E89" s="374">
        <v>0</v>
      </c>
      <c r="F89" s="374">
        <v>0</v>
      </c>
      <c r="G89" s="374">
        <v>0</v>
      </c>
      <c r="H89" s="374">
        <v>0</v>
      </c>
      <c r="I89" s="374">
        <v>0</v>
      </c>
      <c r="J89" s="374">
        <v>0</v>
      </c>
      <c r="K89" s="374">
        <v>0</v>
      </c>
      <c r="L89" s="374">
        <v>-5.0000000000000001E-3</v>
      </c>
      <c r="M89" s="374">
        <v>0</v>
      </c>
      <c r="N89" s="374">
        <v>0</v>
      </c>
      <c r="O89" s="374">
        <v>0</v>
      </c>
      <c r="P89" s="374">
        <v>0</v>
      </c>
      <c r="Q89" s="374">
        <v>0</v>
      </c>
      <c r="R89" s="1067">
        <v>0</v>
      </c>
      <c r="S89" s="1067">
        <v>0</v>
      </c>
      <c r="T89" s="1067">
        <v>0</v>
      </c>
      <c r="U89" s="1067">
        <v>0</v>
      </c>
      <c r="V89" s="1067">
        <v>8.9999999999999993E-3</v>
      </c>
      <c r="W89" s="1067">
        <v>0</v>
      </c>
      <c r="X89" s="1067">
        <v>0</v>
      </c>
      <c r="Y89" s="1067">
        <v>0</v>
      </c>
      <c r="Z89" s="1067">
        <v>0</v>
      </c>
      <c r="AA89" s="1067">
        <v>0</v>
      </c>
      <c r="AB89" s="1067">
        <v>0</v>
      </c>
      <c r="AC89" s="1067">
        <v>0</v>
      </c>
      <c r="AD89" s="1067">
        <v>0</v>
      </c>
      <c r="AE89" s="1067">
        <v>0</v>
      </c>
      <c r="AF89" s="1461">
        <v>0</v>
      </c>
      <c r="AG89" s="1461">
        <v>0</v>
      </c>
      <c r="AH89" s="1461">
        <v>0</v>
      </c>
      <c r="AI89" s="1461">
        <v>0</v>
      </c>
      <c r="AJ89" s="1461">
        <v>0</v>
      </c>
    </row>
    <row r="90" spans="1:37">
      <c r="A90" s="328" t="s">
        <v>841</v>
      </c>
      <c r="B90" s="381">
        <v>0</v>
      </c>
      <c r="C90" s="381">
        <v>0</v>
      </c>
      <c r="D90" s="381">
        <v>0</v>
      </c>
      <c r="E90" s="381">
        <v>0</v>
      </c>
      <c r="F90" s="381">
        <v>0</v>
      </c>
      <c r="G90" s="381">
        <v>0</v>
      </c>
      <c r="H90" s="381">
        <v>0</v>
      </c>
      <c r="I90" s="381">
        <v>0</v>
      </c>
      <c r="J90" s="381">
        <v>0</v>
      </c>
      <c r="K90" s="381">
        <v>0</v>
      </c>
      <c r="L90" s="381">
        <v>0</v>
      </c>
      <c r="M90" s="381">
        <v>0</v>
      </c>
      <c r="N90" s="381">
        <v>0</v>
      </c>
      <c r="O90" s="381">
        <v>0</v>
      </c>
      <c r="P90" s="381">
        <v>0</v>
      </c>
      <c r="Q90" s="381">
        <v>0</v>
      </c>
      <c r="R90" s="1067">
        <v>0</v>
      </c>
      <c r="S90" s="1067">
        <v>0</v>
      </c>
      <c r="T90" s="1067">
        <v>0</v>
      </c>
      <c r="U90" s="1067">
        <v>0</v>
      </c>
      <c r="V90" s="1067">
        <v>0</v>
      </c>
      <c r="W90" s="1067">
        <v>0</v>
      </c>
      <c r="X90" s="1067">
        <v>0</v>
      </c>
      <c r="Y90" s="1067">
        <v>0</v>
      </c>
      <c r="Z90" s="1067">
        <v>0</v>
      </c>
      <c r="AA90" s="1067">
        <v>0</v>
      </c>
      <c r="AB90" s="1067">
        <v>0</v>
      </c>
      <c r="AC90" s="1067">
        <v>0</v>
      </c>
      <c r="AD90" s="1067">
        <v>0</v>
      </c>
      <c r="AE90" s="1067">
        <v>0</v>
      </c>
      <c r="AF90" s="1461">
        <v>0</v>
      </c>
      <c r="AG90" s="1461">
        <v>0</v>
      </c>
      <c r="AH90" s="1461">
        <v>0</v>
      </c>
      <c r="AI90" s="1461">
        <v>0</v>
      </c>
      <c r="AJ90" s="1461">
        <v>0</v>
      </c>
    </row>
    <row r="91" spans="1:37">
      <c r="A91" s="328" t="s">
        <v>825</v>
      </c>
      <c r="B91" s="381">
        <v>0</v>
      </c>
      <c r="C91" s="381">
        <v>0</v>
      </c>
      <c r="D91" s="381">
        <v>0</v>
      </c>
      <c r="E91" s="381">
        <v>0</v>
      </c>
      <c r="F91" s="381">
        <v>0</v>
      </c>
      <c r="G91" s="381">
        <v>0</v>
      </c>
      <c r="H91" s="381">
        <v>0</v>
      </c>
      <c r="I91" s="381">
        <v>0</v>
      </c>
      <c r="J91" s="381">
        <v>0</v>
      </c>
      <c r="K91" s="381">
        <v>0</v>
      </c>
      <c r="L91" s="381">
        <v>-5.0000000000000001E-3</v>
      </c>
      <c r="M91" s="381">
        <v>0</v>
      </c>
      <c r="N91" s="381">
        <v>0</v>
      </c>
      <c r="O91" s="381">
        <v>0</v>
      </c>
      <c r="P91" s="381">
        <v>0</v>
      </c>
      <c r="Q91" s="381">
        <v>0</v>
      </c>
      <c r="R91" s="1067">
        <v>0</v>
      </c>
      <c r="S91" s="1067">
        <v>0</v>
      </c>
      <c r="T91" s="1067">
        <v>0</v>
      </c>
      <c r="U91" s="1067">
        <v>0</v>
      </c>
      <c r="V91" s="1067">
        <v>0</v>
      </c>
      <c r="W91" s="1067">
        <v>0</v>
      </c>
      <c r="X91" s="1067">
        <v>0</v>
      </c>
      <c r="Y91" s="1067">
        <v>0</v>
      </c>
      <c r="Z91" s="1067">
        <v>0</v>
      </c>
      <c r="AA91" s="1067">
        <v>0</v>
      </c>
      <c r="AB91" s="1067">
        <v>0</v>
      </c>
      <c r="AC91" s="1067">
        <v>0</v>
      </c>
      <c r="AD91" s="1067">
        <v>0</v>
      </c>
      <c r="AE91" s="1067">
        <v>0</v>
      </c>
      <c r="AF91" s="1461">
        <v>0</v>
      </c>
      <c r="AG91" s="1461">
        <v>0</v>
      </c>
      <c r="AH91" s="1461">
        <v>0</v>
      </c>
      <c r="AI91" s="1461">
        <v>0</v>
      </c>
      <c r="AJ91" s="1461">
        <v>0</v>
      </c>
    </row>
    <row r="92" spans="1:37">
      <c r="A92" s="328" t="s">
        <v>842</v>
      </c>
      <c r="B92" s="381">
        <v>0</v>
      </c>
      <c r="C92" s="381">
        <v>0</v>
      </c>
      <c r="D92" s="381">
        <v>0</v>
      </c>
      <c r="E92" s="381">
        <v>0</v>
      </c>
      <c r="F92" s="381">
        <v>0</v>
      </c>
      <c r="G92" s="381">
        <v>0</v>
      </c>
      <c r="H92" s="381">
        <v>0</v>
      </c>
      <c r="I92" s="381">
        <v>0</v>
      </c>
      <c r="J92" s="381">
        <v>0</v>
      </c>
      <c r="K92" s="381">
        <v>0</v>
      </c>
      <c r="L92" s="381">
        <v>0</v>
      </c>
      <c r="M92" s="381">
        <v>0</v>
      </c>
      <c r="N92" s="381">
        <v>0</v>
      </c>
      <c r="O92" s="381">
        <v>0</v>
      </c>
      <c r="P92" s="381">
        <v>0</v>
      </c>
      <c r="Q92" s="381">
        <v>0</v>
      </c>
      <c r="R92" s="1067">
        <v>0</v>
      </c>
      <c r="S92" s="1067">
        <v>0</v>
      </c>
      <c r="T92" s="1067">
        <v>0</v>
      </c>
      <c r="U92" s="1067">
        <v>0</v>
      </c>
      <c r="V92" s="1067">
        <v>0</v>
      </c>
      <c r="W92" s="1067">
        <v>0</v>
      </c>
      <c r="X92" s="1067">
        <v>0</v>
      </c>
      <c r="Y92" s="1067">
        <v>0</v>
      </c>
      <c r="Z92" s="1067">
        <v>0</v>
      </c>
      <c r="AA92" s="1067">
        <v>0</v>
      </c>
      <c r="AB92" s="1067">
        <v>0</v>
      </c>
      <c r="AC92" s="1067">
        <v>0</v>
      </c>
      <c r="AD92" s="1067">
        <v>0</v>
      </c>
      <c r="AE92" s="1067">
        <v>0</v>
      </c>
      <c r="AF92" s="1461">
        <v>0</v>
      </c>
      <c r="AG92" s="1461">
        <v>0</v>
      </c>
      <c r="AH92" s="1461">
        <v>0</v>
      </c>
      <c r="AI92" s="1461">
        <v>0</v>
      </c>
      <c r="AJ92" s="1461">
        <v>0</v>
      </c>
    </row>
    <row r="93" spans="1:37" s="375" customFormat="1">
      <c r="A93" s="385" t="s">
        <v>843</v>
      </c>
      <c r="B93" s="374">
        <v>0</v>
      </c>
      <c r="C93" s="374">
        <v>0</v>
      </c>
      <c r="D93" s="374">
        <v>0</v>
      </c>
      <c r="E93" s="374">
        <v>0</v>
      </c>
      <c r="F93" s="374">
        <v>0</v>
      </c>
      <c r="G93" s="374">
        <v>0</v>
      </c>
      <c r="H93" s="374">
        <v>0</v>
      </c>
      <c r="I93" s="374">
        <v>0</v>
      </c>
      <c r="J93" s="374">
        <v>0</v>
      </c>
      <c r="K93" s="374">
        <v>0</v>
      </c>
      <c r="L93" s="374">
        <v>0</v>
      </c>
      <c r="M93" s="374">
        <v>0</v>
      </c>
      <c r="N93" s="374">
        <v>0</v>
      </c>
      <c r="O93" s="374">
        <v>0</v>
      </c>
      <c r="P93" s="374">
        <v>0</v>
      </c>
      <c r="Q93" s="374">
        <v>0</v>
      </c>
      <c r="R93" s="1068">
        <v>0</v>
      </c>
      <c r="S93" s="1068">
        <v>0</v>
      </c>
      <c r="T93" s="1068">
        <v>0</v>
      </c>
      <c r="U93" s="1068">
        <v>0</v>
      </c>
      <c r="V93" s="1068">
        <v>0</v>
      </c>
      <c r="W93" s="1068">
        <v>0</v>
      </c>
      <c r="X93" s="1068">
        <v>0</v>
      </c>
      <c r="Y93" s="1068">
        <v>0</v>
      </c>
      <c r="Z93" s="1068">
        <v>0</v>
      </c>
      <c r="AA93" s="1068">
        <v>0</v>
      </c>
      <c r="AB93" s="1068">
        <v>0</v>
      </c>
      <c r="AC93" s="1068">
        <v>0</v>
      </c>
      <c r="AD93" s="1068">
        <v>0</v>
      </c>
      <c r="AE93" s="1068">
        <v>0</v>
      </c>
      <c r="AF93" s="1489">
        <v>0</v>
      </c>
      <c r="AG93" s="1489">
        <v>0</v>
      </c>
      <c r="AH93" s="1489">
        <v>0</v>
      </c>
      <c r="AI93" s="1489">
        <v>0</v>
      </c>
      <c r="AJ93" s="1489">
        <v>0</v>
      </c>
      <c r="AK93" s="368"/>
    </row>
    <row r="94" spans="1:37">
      <c r="A94" s="331"/>
      <c r="B94" s="381"/>
      <c r="C94" s="381"/>
      <c r="D94" s="381"/>
      <c r="E94" s="381"/>
      <c r="F94" s="381"/>
      <c r="G94" s="381"/>
      <c r="H94" s="381"/>
      <c r="I94" s="381"/>
      <c r="J94" s="381"/>
      <c r="K94" s="381"/>
      <c r="L94" s="381"/>
      <c r="M94" s="381"/>
      <c r="N94" s="381"/>
      <c r="O94" s="381"/>
      <c r="P94" s="381"/>
      <c r="Q94" s="381"/>
      <c r="R94" s="1067"/>
      <c r="S94" s="1067"/>
      <c r="T94" s="1067"/>
      <c r="U94" s="1067">
        <v>0</v>
      </c>
      <c r="V94" s="1067"/>
      <c r="W94" s="1067"/>
      <c r="X94" s="1067"/>
      <c r="Y94" s="1067"/>
      <c r="Z94" s="1067"/>
      <c r="AA94" s="1067"/>
      <c r="AB94" s="1067"/>
      <c r="AC94" s="1067"/>
      <c r="AD94" s="1067"/>
      <c r="AE94" s="1067"/>
      <c r="AF94" s="1461"/>
      <c r="AG94" s="1461"/>
      <c r="AH94" s="1461"/>
      <c r="AI94" s="1461"/>
      <c r="AJ94" s="1461"/>
    </row>
    <row r="95" spans="1:37">
      <c r="A95" s="385" t="s">
        <v>844</v>
      </c>
      <c r="B95" s="374">
        <v>-489.35</v>
      </c>
      <c r="C95" s="374">
        <v>-629.78499999999997</v>
      </c>
      <c r="D95" s="374">
        <v>-756.28800000000001</v>
      </c>
      <c r="E95" s="374">
        <v>-419.536</v>
      </c>
      <c r="F95" s="374">
        <v>-360.52600000000001</v>
      </c>
      <c r="G95" s="374">
        <v>-529.74099999999999</v>
      </c>
      <c r="H95" s="374">
        <v>-336.65199999999999</v>
      </c>
      <c r="I95" s="374">
        <v>-212.70699999999999</v>
      </c>
      <c r="J95" s="374">
        <v>-154.887</v>
      </c>
      <c r="K95" s="374">
        <v>-243.864</v>
      </c>
      <c r="L95" s="374">
        <v>-458.63600000000002</v>
      </c>
      <c r="M95" s="374">
        <v>-287.24099999999999</v>
      </c>
      <c r="N95" s="374">
        <v>-344.02800000000002</v>
      </c>
      <c r="O95" s="374">
        <v>-174.20500000000001</v>
      </c>
      <c r="P95" s="374">
        <v>-181.71199999999999</v>
      </c>
      <c r="Q95" s="374">
        <v>-38.307000000000002</v>
      </c>
      <c r="R95" s="1068">
        <v>-176.93</v>
      </c>
      <c r="S95" s="1068">
        <v>-135.98400000000001</v>
      </c>
      <c r="T95" s="1068">
        <v>-298.62400000000002</v>
      </c>
      <c r="U95" s="1068">
        <v>-316.774</v>
      </c>
      <c r="V95" s="1068">
        <v>-326.625</v>
      </c>
      <c r="W95" s="1068">
        <v>-258.02600000000001</v>
      </c>
      <c r="X95" s="1068">
        <v>-153.97999999999999</v>
      </c>
      <c r="Y95" s="1068">
        <v>-35.372</v>
      </c>
      <c r="Z95" s="1068">
        <v>-66.707999999999998</v>
      </c>
      <c r="AA95" s="1068">
        <v>-49.634</v>
      </c>
      <c r="AB95" s="1068">
        <v>-222.36500000000001</v>
      </c>
      <c r="AC95" s="1068">
        <v>-369.35700000000003</v>
      </c>
      <c r="AD95" s="1068">
        <v>-409.55700000000002</v>
      </c>
      <c r="AE95" s="1068">
        <v>-474.84399999999999</v>
      </c>
      <c r="AF95" s="1489">
        <v>-610.28599999999994</v>
      </c>
      <c r="AG95" s="1489">
        <v>-571.33100000000002</v>
      </c>
      <c r="AH95" s="1489">
        <v>-610.298</v>
      </c>
      <c r="AI95" s="1489">
        <v>-675.03899999999999</v>
      </c>
      <c r="AJ95" s="1489">
        <v>-684.36</v>
      </c>
    </row>
    <row r="96" spans="1:37">
      <c r="A96" s="328" t="s">
        <v>5</v>
      </c>
      <c r="B96" s="381">
        <v>-417.36900000000003</v>
      </c>
      <c r="C96" s="381">
        <v>-432.56900000000002</v>
      </c>
      <c r="D96" s="381">
        <v>-394.21300000000002</v>
      </c>
      <c r="E96" s="381">
        <v>-217.64699999999999</v>
      </c>
      <c r="F96" s="381">
        <v>-140.77099999999999</v>
      </c>
      <c r="G96" s="381">
        <v>-283.09500000000003</v>
      </c>
      <c r="H96" s="381">
        <v>-166.37</v>
      </c>
      <c r="I96" s="381">
        <v>-28.428999999999998</v>
      </c>
      <c r="J96" s="381">
        <v>-27.045000000000002</v>
      </c>
      <c r="K96" s="381">
        <v>-109.911</v>
      </c>
      <c r="L96" s="381">
        <v>-146.23099999999999</v>
      </c>
      <c r="M96" s="381">
        <v>-115.842</v>
      </c>
      <c r="N96" s="381">
        <v>-164.71899999999999</v>
      </c>
      <c r="O96" s="381">
        <v>-53.517000000000003</v>
      </c>
      <c r="P96" s="381">
        <v>-32.36</v>
      </c>
      <c r="Q96" s="381">
        <v>-18.712</v>
      </c>
      <c r="R96" s="1067">
        <v>-88.602000000000004</v>
      </c>
      <c r="S96" s="1067">
        <v>-84.573999999999998</v>
      </c>
      <c r="T96" s="1067">
        <v>-95.194999999999993</v>
      </c>
      <c r="U96" s="1067">
        <v>-140.59399999999999</v>
      </c>
      <c r="V96" s="1067">
        <v>-149.273</v>
      </c>
      <c r="W96" s="1067">
        <v>-110.902</v>
      </c>
      <c r="X96" s="1067">
        <v>-77.116</v>
      </c>
      <c r="Y96" s="1067">
        <v>-39.590000000000003</v>
      </c>
      <c r="Z96" s="1067">
        <v>-42.99</v>
      </c>
      <c r="AA96" s="1067">
        <v>-70.323999999999998</v>
      </c>
      <c r="AB96" s="1067">
        <v>-158.81299999999999</v>
      </c>
      <c r="AC96" s="1067">
        <v>-272.13499999999999</v>
      </c>
      <c r="AD96" s="1067">
        <v>-297.47399999999999</v>
      </c>
      <c r="AE96" s="1067">
        <v>-360.18799999999999</v>
      </c>
      <c r="AF96" s="1461">
        <v>-430.23399999999998</v>
      </c>
      <c r="AG96" s="1461">
        <v>-407.37599999999998</v>
      </c>
      <c r="AH96" s="1461">
        <v>-394.96</v>
      </c>
      <c r="AI96" s="1461">
        <v>-461.06700000000001</v>
      </c>
      <c r="AJ96" s="1461">
        <v>-491.39</v>
      </c>
    </row>
    <row r="97" spans="1:36">
      <c r="A97" s="328" t="s">
        <v>845</v>
      </c>
      <c r="B97" s="381">
        <v>-70.605999999999995</v>
      </c>
      <c r="C97" s="381">
        <v>-192.286</v>
      </c>
      <c r="D97" s="381">
        <v>-360.608</v>
      </c>
      <c r="E97" s="381">
        <v>-200.566</v>
      </c>
      <c r="F97" s="381">
        <v>-218.26499999999999</v>
      </c>
      <c r="G97" s="381">
        <v>-244.20599999999999</v>
      </c>
      <c r="H97" s="381">
        <v>-152.64400000000001</v>
      </c>
      <c r="I97" s="381">
        <v>-181.06700000000001</v>
      </c>
      <c r="J97" s="381">
        <v>-123.373</v>
      </c>
      <c r="K97" s="381">
        <v>-122.015</v>
      </c>
      <c r="L97" s="381">
        <v>-312.55</v>
      </c>
      <c r="M97" s="381">
        <v>-168.52799999999999</v>
      </c>
      <c r="N97" s="381">
        <v>-180.374</v>
      </c>
      <c r="O97" s="381">
        <v>-120.70699999999999</v>
      </c>
      <c r="P97" s="381">
        <v>-152.14500000000001</v>
      </c>
      <c r="Q97" s="381">
        <v>-19.414999999999999</v>
      </c>
      <c r="R97" s="1067">
        <v>-88.328000000000003</v>
      </c>
      <c r="S97" s="1067">
        <v>-51.411000000000001</v>
      </c>
      <c r="T97" s="1067">
        <v>-203.429</v>
      </c>
      <c r="U97" s="1067">
        <v>-176.18</v>
      </c>
      <c r="V97" s="1067">
        <v>-177.352</v>
      </c>
      <c r="W97" s="1067">
        <v>-147.124</v>
      </c>
      <c r="X97" s="1067">
        <v>-76.864000000000004</v>
      </c>
      <c r="Y97" s="1067">
        <v>4.218</v>
      </c>
      <c r="Z97" s="1067">
        <v>-23.718</v>
      </c>
      <c r="AA97" s="1067">
        <v>20.69</v>
      </c>
      <c r="AB97" s="1067">
        <v>-63.551000000000002</v>
      </c>
      <c r="AC97" s="1067">
        <v>-97.221999999999994</v>
      </c>
      <c r="AD97" s="1067">
        <v>-112.083</v>
      </c>
      <c r="AE97" s="1067">
        <v>-114.65600000000001</v>
      </c>
      <c r="AF97" s="1461">
        <v>-180.05199999999999</v>
      </c>
      <c r="AG97" s="1461">
        <v>-163.95500000000001</v>
      </c>
      <c r="AH97" s="1461">
        <v>-215.33699999999999</v>
      </c>
      <c r="AI97" s="1461">
        <v>-213.971</v>
      </c>
      <c r="AJ97" s="1461">
        <v>-192.971</v>
      </c>
    </row>
    <row r="98" spans="1:36">
      <c r="A98" s="328" t="s">
        <v>846</v>
      </c>
      <c r="B98" s="381">
        <v>-1.375</v>
      </c>
      <c r="C98" s="381">
        <v>-4.931</v>
      </c>
      <c r="D98" s="381">
        <v>-1.468</v>
      </c>
      <c r="E98" s="381">
        <v>-1.323</v>
      </c>
      <c r="F98" s="381">
        <v>-1.49</v>
      </c>
      <c r="G98" s="381">
        <v>-2.44</v>
      </c>
      <c r="H98" s="381">
        <v>-17.638000000000002</v>
      </c>
      <c r="I98" s="381">
        <v>-3.2109999999999999</v>
      </c>
      <c r="J98" s="381">
        <v>-4.4690000000000003</v>
      </c>
      <c r="K98" s="381">
        <v>-11.938000000000001</v>
      </c>
      <c r="L98" s="381">
        <v>0.14499999999999999</v>
      </c>
      <c r="M98" s="381">
        <v>-2.871</v>
      </c>
      <c r="N98" s="381">
        <v>1.0649999999999999</v>
      </c>
      <c r="O98" s="381">
        <v>1.9E-2</v>
      </c>
      <c r="P98" s="381">
        <v>2.7930000000000001</v>
      </c>
      <c r="Q98" s="381">
        <v>-0.17899999999999999</v>
      </c>
      <c r="R98" s="1067">
        <v>0</v>
      </c>
      <c r="S98" s="1067">
        <v>0</v>
      </c>
      <c r="T98" s="1067">
        <v>0</v>
      </c>
      <c r="U98" s="1067">
        <v>0</v>
      </c>
      <c r="V98" s="1067">
        <v>0</v>
      </c>
      <c r="W98" s="1067">
        <v>0</v>
      </c>
      <c r="X98" s="1067">
        <v>0</v>
      </c>
      <c r="Y98" s="1067">
        <v>0</v>
      </c>
      <c r="Z98" s="1067">
        <v>0</v>
      </c>
      <c r="AA98" s="1067">
        <v>0</v>
      </c>
      <c r="AB98" s="1067">
        <v>0</v>
      </c>
      <c r="AC98" s="1067">
        <v>0</v>
      </c>
      <c r="AD98" s="1067">
        <v>0</v>
      </c>
      <c r="AE98" s="1067">
        <v>0</v>
      </c>
      <c r="AF98" s="1461">
        <v>0</v>
      </c>
      <c r="AG98" s="1461">
        <v>0</v>
      </c>
      <c r="AH98" s="1461">
        <v>0</v>
      </c>
      <c r="AI98" s="1461">
        <v>0</v>
      </c>
      <c r="AJ98" s="1461">
        <v>0</v>
      </c>
    </row>
    <row r="99" spans="1:36">
      <c r="A99" s="328"/>
      <c r="B99" s="381"/>
      <c r="C99" s="381"/>
      <c r="D99" s="381"/>
      <c r="E99" s="381"/>
      <c r="F99" s="381"/>
      <c r="G99" s="381"/>
      <c r="H99" s="381"/>
      <c r="I99" s="381"/>
      <c r="J99" s="381"/>
      <c r="K99" s="381"/>
      <c r="L99" s="381"/>
      <c r="M99" s="381"/>
      <c r="N99" s="381"/>
      <c r="O99" s="381"/>
      <c r="P99" s="381"/>
      <c r="Q99" s="381"/>
      <c r="R99" s="1067"/>
      <c r="S99" s="1067"/>
      <c r="T99" s="1067"/>
      <c r="U99" s="1067">
        <v>0</v>
      </c>
      <c r="V99" s="1067"/>
      <c r="W99" s="1067"/>
      <c r="X99" s="1067"/>
      <c r="Y99" s="1067"/>
      <c r="Z99" s="1067"/>
      <c r="AA99" s="1067"/>
      <c r="AB99" s="1067"/>
      <c r="AC99" s="1067"/>
      <c r="AD99" s="1067"/>
      <c r="AE99" s="1067"/>
      <c r="AF99" s="1461"/>
      <c r="AG99" s="1461"/>
      <c r="AH99" s="1461"/>
      <c r="AI99" s="1461"/>
      <c r="AJ99" s="1461"/>
    </row>
    <row r="100" spans="1:36">
      <c r="A100" s="386" t="s">
        <v>831</v>
      </c>
      <c r="B100" s="374">
        <v>1335.934</v>
      </c>
      <c r="C100" s="374">
        <v>1911.087</v>
      </c>
      <c r="D100" s="374">
        <v>2299.6790000000001</v>
      </c>
      <c r="E100" s="374">
        <v>2132.6860000000001</v>
      </c>
      <c r="F100" s="374">
        <v>2318.0639999999999</v>
      </c>
      <c r="G100" s="374">
        <v>2200.3560000000002</v>
      </c>
      <c r="H100" s="374">
        <v>2319.2330000000002</v>
      </c>
      <c r="I100" s="374">
        <v>2699.933</v>
      </c>
      <c r="J100" s="374">
        <v>2300.1089999999999</v>
      </c>
      <c r="K100" s="374">
        <v>2226.1559999999999</v>
      </c>
      <c r="L100" s="374">
        <v>1950.0730000000001</v>
      </c>
      <c r="M100" s="374">
        <v>2237.6559999999999</v>
      </c>
      <c r="N100" s="374">
        <v>2164.8310000000001</v>
      </c>
      <c r="O100" s="374">
        <v>2288.0149999999999</v>
      </c>
      <c r="P100" s="374">
        <v>2235.04</v>
      </c>
      <c r="Q100" s="374">
        <v>1870.636</v>
      </c>
      <c r="R100" s="1068">
        <v>2358.931</v>
      </c>
      <c r="S100" s="1068">
        <v>2608.6709999999998</v>
      </c>
      <c r="T100" s="1068">
        <v>2436.1729999999998</v>
      </c>
      <c r="U100" s="1068">
        <v>3541.578</v>
      </c>
      <c r="V100" s="1068">
        <v>2797.9830000000002</v>
      </c>
      <c r="W100" s="1068">
        <v>2648.9830000000002</v>
      </c>
      <c r="X100" s="1068">
        <v>1886.4749999999999</v>
      </c>
      <c r="Y100" s="1068">
        <v>1152.528</v>
      </c>
      <c r="Z100" s="1068">
        <v>406.904</v>
      </c>
      <c r="AA100" s="1068">
        <v>460.49900000000002</v>
      </c>
      <c r="AB100" s="1068">
        <v>589.35199999999998</v>
      </c>
      <c r="AC100" s="1068">
        <v>507.19499999999999</v>
      </c>
      <c r="AD100" s="1068">
        <v>880.59699999999998</v>
      </c>
      <c r="AE100" s="1068">
        <v>950.41</v>
      </c>
      <c r="AF100" s="1489">
        <v>1369.9269999999999</v>
      </c>
      <c r="AG100" s="1489">
        <v>1601.365</v>
      </c>
      <c r="AH100" s="1489">
        <v>1989.7909999999999</v>
      </c>
      <c r="AI100" s="1489">
        <v>1879.202</v>
      </c>
      <c r="AJ100" s="1489">
        <v>1874.616</v>
      </c>
    </row>
    <row r="101" spans="1:36">
      <c r="A101" s="387" t="s">
        <v>832</v>
      </c>
      <c r="B101" s="374">
        <v>-21.501000000000001</v>
      </c>
      <c r="C101" s="374">
        <v>-210.41399999999999</v>
      </c>
      <c r="D101" s="374">
        <v>-882.90599999999995</v>
      </c>
      <c r="E101" s="374">
        <v>-443.38</v>
      </c>
      <c r="F101" s="374">
        <v>-564.47799999999995</v>
      </c>
      <c r="G101" s="374">
        <v>-426.00200000000001</v>
      </c>
      <c r="H101" s="374">
        <v>-340.755</v>
      </c>
      <c r="I101" s="374">
        <v>-951.74800000000005</v>
      </c>
      <c r="J101" s="374">
        <v>-752.65300000000002</v>
      </c>
      <c r="K101" s="374">
        <v>-772.54300000000001</v>
      </c>
      <c r="L101" s="374">
        <v>-487.58699999999999</v>
      </c>
      <c r="M101" s="374">
        <v>-664.90200000000004</v>
      </c>
      <c r="N101" s="374">
        <v>-623.09299999999996</v>
      </c>
      <c r="O101" s="374">
        <v>-692.46900000000005</v>
      </c>
      <c r="P101" s="374">
        <v>-563.80700000000002</v>
      </c>
      <c r="Q101" s="374">
        <v>-435.81700000000001</v>
      </c>
      <c r="R101" s="1068">
        <v>-738.50199999999995</v>
      </c>
      <c r="S101" s="1068">
        <v>-955.25599999999997</v>
      </c>
      <c r="T101" s="1068">
        <v>-969.255</v>
      </c>
      <c r="U101" s="1068">
        <v>-1489.4659999999999</v>
      </c>
      <c r="V101" s="1068">
        <v>-1130.3879999999999</v>
      </c>
      <c r="W101" s="1068">
        <v>-914.58900000000006</v>
      </c>
      <c r="X101" s="1068">
        <v>-462.46300000000002</v>
      </c>
      <c r="Y101" s="1068">
        <v>-103.01900000000001</v>
      </c>
      <c r="Z101" s="1068">
        <v>-71.879000000000005</v>
      </c>
      <c r="AA101" s="1068">
        <v>143.70599999999999</v>
      </c>
      <c r="AB101" s="1068">
        <v>17.004000000000001</v>
      </c>
      <c r="AC101" s="1068">
        <v>-50.561</v>
      </c>
      <c r="AD101" s="1068">
        <v>-255.07599999999999</v>
      </c>
      <c r="AE101" s="1068">
        <v>-203.35</v>
      </c>
      <c r="AF101" s="1489">
        <v>-426.10899999999998</v>
      </c>
      <c r="AG101" s="1489">
        <v>-377.03399999999999</v>
      </c>
      <c r="AH101" s="1489">
        <v>-544.29600000000005</v>
      </c>
      <c r="AI101" s="1489">
        <v>-506.83</v>
      </c>
      <c r="AJ101" s="1489">
        <v>-450.74900000000002</v>
      </c>
    </row>
    <row r="102" spans="1:36">
      <c r="A102" s="386" t="s">
        <v>847</v>
      </c>
      <c r="B102" s="374">
        <v>0</v>
      </c>
      <c r="C102" s="374">
        <v>0</v>
      </c>
      <c r="D102" s="374">
        <v>0</v>
      </c>
      <c r="E102" s="374">
        <v>0</v>
      </c>
      <c r="F102" s="374">
        <v>0</v>
      </c>
      <c r="G102" s="374">
        <v>0</v>
      </c>
      <c r="H102" s="374">
        <v>0</v>
      </c>
      <c r="I102" s="374">
        <v>0</v>
      </c>
      <c r="J102" s="374">
        <v>0</v>
      </c>
      <c r="K102" s="374">
        <v>0</v>
      </c>
      <c r="L102" s="374">
        <v>0</v>
      </c>
      <c r="M102" s="374">
        <v>0</v>
      </c>
      <c r="N102" s="374">
        <v>0</v>
      </c>
      <c r="O102" s="374">
        <v>0</v>
      </c>
      <c r="P102" s="374">
        <v>0</v>
      </c>
      <c r="Q102" s="374">
        <v>0</v>
      </c>
      <c r="R102" s="1068">
        <v>0</v>
      </c>
      <c r="S102" s="1068">
        <v>0</v>
      </c>
      <c r="T102" s="1068">
        <v>0</v>
      </c>
      <c r="U102" s="1068">
        <v>0</v>
      </c>
      <c r="V102" s="1068">
        <v>0</v>
      </c>
      <c r="W102" s="1068">
        <v>0</v>
      </c>
      <c r="X102" s="1068">
        <v>0</v>
      </c>
      <c r="Y102" s="1068">
        <v>0</v>
      </c>
      <c r="Z102" s="1068">
        <v>0</v>
      </c>
      <c r="AA102" s="1068">
        <v>0</v>
      </c>
      <c r="AB102" s="1068">
        <v>0</v>
      </c>
      <c r="AC102" s="1068">
        <v>0</v>
      </c>
      <c r="AD102" s="1068">
        <v>0</v>
      </c>
      <c r="AE102" s="1068">
        <v>0</v>
      </c>
      <c r="AF102" s="1489">
        <v>0</v>
      </c>
      <c r="AG102" s="1489">
        <v>0</v>
      </c>
      <c r="AH102" s="1489">
        <v>0</v>
      </c>
      <c r="AI102" s="1489">
        <v>0</v>
      </c>
      <c r="AJ102" s="1489">
        <v>0</v>
      </c>
    </row>
    <row r="103" spans="1:36">
      <c r="A103" s="386" t="s">
        <v>833</v>
      </c>
      <c r="B103" s="374">
        <v>-6.0590000000000002</v>
      </c>
      <c r="C103" s="374">
        <v>-2.8610000000000002</v>
      </c>
      <c r="D103" s="374">
        <v>13.874000000000001</v>
      </c>
      <c r="E103" s="374">
        <v>-4.024</v>
      </c>
      <c r="F103" s="374">
        <v>-5.2460000000000004</v>
      </c>
      <c r="G103" s="374">
        <v>-5.8639999999999999</v>
      </c>
      <c r="H103" s="374">
        <v>-8.1170000000000009</v>
      </c>
      <c r="I103" s="374">
        <v>-9.157</v>
      </c>
      <c r="J103" s="374">
        <v>-7.6390000000000002</v>
      </c>
      <c r="K103" s="374">
        <v>-7.5810000000000004</v>
      </c>
      <c r="L103" s="374">
        <v>-10.835000000000001</v>
      </c>
      <c r="M103" s="374">
        <v>-8.9079999999999995</v>
      </c>
      <c r="N103" s="374">
        <v>-14.502000000000001</v>
      </c>
      <c r="O103" s="374">
        <v>-11.624000000000001</v>
      </c>
      <c r="P103" s="374">
        <v>-15.353</v>
      </c>
      <c r="Q103" s="374">
        <v>-9.375</v>
      </c>
      <c r="R103" s="1068">
        <v>-14.215999999999999</v>
      </c>
      <c r="S103" s="1068">
        <v>-10.536</v>
      </c>
      <c r="T103" s="1068">
        <v>-12.205</v>
      </c>
      <c r="U103" s="1068">
        <v>-317.81599999999997</v>
      </c>
      <c r="V103" s="1068">
        <v>-88.191999999999993</v>
      </c>
      <c r="W103" s="1068">
        <v>-67.784000000000006</v>
      </c>
      <c r="X103" s="1068">
        <v>-189.946</v>
      </c>
      <c r="Y103" s="1068">
        <v>-73.677000000000007</v>
      </c>
      <c r="Z103" s="1068">
        <v>-66.616</v>
      </c>
      <c r="AA103" s="1068">
        <v>-56.994</v>
      </c>
      <c r="AB103" s="1068">
        <v>-57.173999999999999</v>
      </c>
      <c r="AC103" s="1068">
        <v>12.877000000000001</v>
      </c>
      <c r="AD103" s="1068">
        <v>-5.7530000000000001</v>
      </c>
      <c r="AE103" s="1068">
        <v>7.6909999999999998</v>
      </c>
      <c r="AF103" s="1489">
        <v>-24.844999999999999</v>
      </c>
      <c r="AG103" s="1489">
        <v>-49.067</v>
      </c>
      <c r="AH103" s="1489">
        <v>-36.978000000000002</v>
      </c>
      <c r="AI103" s="1489">
        <v>0.86099999999999999</v>
      </c>
      <c r="AJ103" s="1489">
        <v>-15.425000000000001</v>
      </c>
    </row>
    <row r="104" spans="1:36">
      <c r="A104" s="386"/>
      <c r="B104" s="381"/>
      <c r="C104" s="381"/>
      <c r="D104" s="381"/>
      <c r="E104" s="381"/>
      <c r="F104" s="381"/>
      <c r="G104" s="381"/>
      <c r="H104" s="381"/>
      <c r="I104" s="381"/>
      <c r="J104" s="381"/>
      <c r="K104" s="381"/>
      <c r="L104" s="381"/>
      <c r="M104" s="381"/>
      <c r="N104" s="381"/>
      <c r="O104" s="381"/>
      <c r="P104" s="381"/>
      <c r="Q104" s="381"/>
      <c r="R104" s="1067"/>
      <c r="S104" s="1067"/>
      <c r="T104" s="1067"/>
      <c r="U104" s="1067">
        <v>0</v>
      </c>
      <c r="V104" s="1067"/>
      <c r="W104" s="1067"/>
      <c r="X104" s="1067"/>
      <c r="Y104" s="1067"/>
      <c r="Z104" s="1067"/>
      <c r="AA104" s="1067"/>
      <c r="AB104" s="1067"/>
      <c r="AC104" s="1067"/>
      <c r="AD104" s="1067"/>
      <c r="AE104" s="1067"/>
      <c r="AF104" s="1461"/>
      <c r="AG104" s="1461"/>
      <c r="AH104" s="1461"/>
      <c r="AI104" s="1461"/>
      <c r="AJ104" s="1461"/>
    </row>
    <row r="105" spans="1:36" ht="13.5" thickBot="1">
      <c r="A105" s="388" t="s">
        <v>817</v>
      </c>
      <c r="B105" s="389">
        <v>1308.374</v>
      </c>
      <c r="C105" s="389">
        <v>1697.8130000000001</v>
      </c>
      <c r="D105" s="389">
        <v>1430.646</v>
      </c>
      <c r="E105" s="389">
        <v>1685.2819999999999</v>
      </c>
      <c r="F105" s="389">
        <v>1748.34</v>
      </c>
      <c r="G105" s="389">
        <v>1768.49</v>
      </c>
      <c r="H105" s="389">
        <v>1970.3610000000001</v>
      </c>
      <c r="I105" s="389">
        <v>1739.028</v>
      </c>
      <c r="J105" s="389">
        <v>1539.816</v>
      </c>
      <c r="K105" s="389">
        <v>1446.0319999999999</v>
      </c>
      <c r="L105" s="389">
        <v>1451.652</v>
      </c>
      <c r="M105" s="389">
        <v>1563.845</v>
      </c>
      <c r="N105" s="389">
        <v>1527.2360000000001</v>
      </c>
      <c r="O105" s="389">
        <v>1583.922</v>
      </c>
      <c r="P105" s="389">
        <v>1655.88</v>
      </c>
      <c r="Q105" s="389">
        <v>1425.444</v>
      </c>
      <c r="R105" s="1066">
        <v>1606.213</v>
      </c>
      <c r="S105" s="1066">
        <v>1642.8789999999999</v>
      </c>
      <c r="T105" s="1066">
        <v>1454.712</v>
      </c>
      <c r="U105" s="1066">
        <v>1734.296</v>
      </c>
      <c r="V105" s="1066">
        <v>1579.403</v>
      </c>
      <c r="W105" s="1066">
        <v>1666.6110000000001</v>
      </c>
      <c r="X105" s="1066">
        <v>1234.0650000000001</v>
      </c>
      <c r="Y105" s="1066">
        <v>975.83199999999999</v>
      </c>
      <c r="Z105" s="1066">
        <v>268.41000000000003</v>
      </c>
      <c r="AA105" s="1066">
        <v>547.21</v>
      </c>
      <c r="AB105" s="1066">
        <v>549.18200000000002</v>
      </c>
      <c r="AC105" s="1066">
        <v>469.512</v>
      </c>
      <c r="AD105" s="1066">
        <v>619.76800000000003</v>
      </c>
      <c r="AE105" s="1066">
        <v>754.75199999999995</v>
      </c>
      <c r="AF105" s="1491">
        <v>918.97299999999996</v>
      </c>
      <c r="AG105" s="1491">
        <v>1175.2650000000001</v>
      </c>
      <c r="AH105" s="1491">
        <v>1408.5170000000001</v>
      </c>
      <c r="AI105" s="1491">
        <v>1373.2339999999999</v>
      </c>
      <c r="AJ105" s="1491">
        <v>1408.442</v>
      </c>
    </row>
    <row r="108" spans="1:36">
      <c r="H108" s="1065"/>
      <c r="I108" s="1065"/>
      <c r="J108" s="1065"/>
      <c r="K108" s="1065"/>
      <c r="L108" s="1065"/>
      <c r="M108" s="1065"/>
      <c r="N108" s="1065"/>
      <c r="O108" s="1065"/>
      <c r="P108" s="1065"/>
      <c r="Q108" s="1065"/>
    </row>
    <row r="109" spans="1:36">
      <c r="H109" s="1065"/>
      <c r="I109" s="1065"/>
      <c r="J109" s="1065"/>
      <c r="K109" s="1065"/>
      <c r="L109" s="1065"/>
      <c r="M109" s="1065"/>
      <c r="N109" s="1065"/>
      <c r="O109" s="1065"/>
      <c r="P109" s="1065"/>
      <c r="Q109" s="1065"/>
    </row>
    <row r="110" spans="1:36">
      <c r="H110" s="1065"/>
      <c r="I110" s="1065"/>
      <c r="J110" s="1065"/>
      <c r="K110" s="1065"/>
      <c r="L110" s="1065"/>
      <c r="M110" s="1065"/>
      <c r="N110" s="1065"/>
      <c r="O110" s="1065"/>
      <c r="P110" s="1065"/>
      <c r="Q110" s="1065"/>
    </row>
    <row r="111" spans="1:36">
      <c r="H111" s="1065"/>
      <c r="I111" s="1065"/>
      <c r="J111" s="1065"/>
      <c r="K111" s="1065"/>
      <c r="L111" s="1065"/>
      <c r="M111" s="1065"/>
      <c r="N111" s="1065"/>
      <c r="O111" s="1065"/>
      <c r="P111" s="1065"/>
      <c r="Q111" s="1065"/>
    </row>
    <row r="112" spans="1:36">
      <c r="H112" s="1065"/>
      <c r="I112" s="1065"/>
      <c r="J112" s="1065"/>
      <c r="K112" s="1065"/>
      <c r="L112" s="1065"/>
      <c r="M112" s="1065"/>
      <c r="N112" s="1065"/>
      <c r="O112" s="1065"/>
      <c r="P112" s="1065"/>
      <c r="Q112" s="1065"/>
    </row>
    <row r="113" spans="8:17">
      <c r="H113" s="1065"/>
      <c r="I113" s="1065"/>
      <c r="J113" s="1065"/>
      <c r="K113" s="1065"/>
      <c r="L113" s="1065"/>
      <c r="M113" s="1065"/>
      <c r="N113" s="1065"/>
      <c r="O113" s="1065"/>
      <c r="P113" s="1065"/>
      <c r="Q113" s="1065"/>
    </row>
    <row r="114" spans="8:17">
      <c r="H114" s="1065"/>
      <c r="I114" s="1065"/>
      <c r="J114" s="1065"/>
      <c r="K114" s="1065"/>
      <c r="L114" s="1065"/>
      <c r="M114" s="1065"/>
      <c r="N114" s="1065"/>
      <c r="O114" s="1065"/>
      <c r="P114" s="1065"/>
      <c r="Q114" s="1065"/>
    </row>
    <row r="115" spans="8:17">
      <c r="H115" s="1065"/>
      <c r="I115" s="1065"/>
      <c r="J115" s="1065"/>
      <c r="K115" s="1065"/>
      <c r="L115" s="1065"/>
      <c r="M115" s="1065"/>
      <c r="N115" s="1065"/>
      <c r="O115" s="1065"/>
      <c r="P115" s="1065"/>
      <c r="Q115" s="1065"/>
    </row>
    <row r="116" spans="8:17">
      <c r="H116" s="1065"/>
      <c r="I116" s="1065"/>
      <c r="J116" s="1065"/>
      <c r="K116" s="1065"/>
      <c r="L116" s="1065"/>
      <c r="M116" s="1065"/>
      <c r="N116" s="1065"/>
      <c r="O116" s="1065"/>
      <c r="P116" s="1065"/>
      <c r="Q116" s="1065"/>
    </row>
    <row r="117" spans="8:17">
      <c r="H117" s="1065"/>
      <c r="I117" s="1065"/>
      <c r="J117" s="1065"/>
      <c r="K117" s="1065"/>
      <c r="L117" s="1065"/>
      <c r="M117" s="1065"/>
      <c r="N117" s="1065"/>
      <c r="O117" s="1065"/>
      <c r="P117" s="1065"/>
      <c r="Q117" s="1065"/>
    </row>
    <row r="118" spans="8:17">
      <c r="H118" s="1065"/>
      <c r="I118" s="1065"/>
      <c r="J118" s="1065"/>
      <c r="K118" s="1065"/>
      <c r="L118" s="1065"/>
      <c r="M118" s="1065"/>
      <c r="N118" s="1065"/>
      <c r="O118" s="1065"/>
      <c r="P118" s="1065"/>
      <c r="Q118" s="1065"/>
    </row>
    <row r="119" spans="8:17">
      <c r="H119" s="1065"/>
      <c r="I119" s="1065"/>
      <c r="J119" s="1065"/>
      <c r="K119" s="1065"/>
      <c r="L119" s="1065"/>
      <c r="M119" s="1065"/>
      <c r="N119" s="1065"/>
      <c r="O119" s="1065"/>
      <c r="P119" s="1065"/>
      <c r="Q119" s="1065"/>
    </row>
    <row r="120" spans="8:17">
      <c r="H120" s="1065"/>
      <c r="I120" s="1065"/>
      <c r="J120" s="1065"/>
      <c r="K120" s="1065"/>
      <c r="L120" s="1065"/>
      <c r="M120" s="1065"/>
      <c r="N120" s="1065"/>
      <c r="O120" s="1065"/>
      <c r="P120" s="1065"/>
      <c r="Q120" s="1065"/>
    </row>
    <row r="121" spans="8:17">
      <c r="H121" s="1065"/>
      <c r="I121" s="1065"/>
      <c r="J121" s="1065"/>
      <c r="K121" s="1065"/>
      <c r="L121" s="1065"/>
      <c r="M121" s="1065"/>
      <c r="N121" s="1065"/>
      <c r="O121" s="1065"/>
      <c r="P121" s="1065"/>
      <c r="Q121" s="1065"/>
    </row>
    <row r="122" spans="8:17">
      <c r="H122" s="1065"/>
      <c r="I122" s="1065"/>
      <c r="J122" s="1065"/>
      <c r="K122" s="1065"/>
      <c r="L122" s="1065"/>
      <c r="M122" s="1065"/>
      <c r="N122" s="1065"/>
      <c r="O122" s="1065"/>
      <c r="P122" s="1065"/>
      <c r="Q122" s="1065"/>
    </row>
    <row r="123" spans="8:17">
      <c r="H123" s="1065"/>
      <c r="I123" s="1065"/>
      <c r="J123" s="1065"/>
      <c r="K123" s="1065"/>
      <c r="L123" s="1065"/>
      <c r="M123" s="1065"/>
      <c r="N123" s="1065"/>
      <c r="O123" s="1065"/>
      <c r="P123" s="1065"/>
      <c r="Q123" s="1065"/>
    </row>
    <row r="124" spans="8:17">
      <c r="H124" s="1065"/>
      <c r="I124" s="1065"/>
      <c r="J124" s="1065"/>
      <c r="K124" s="1065"/>
      <c r="L124" s="1065"/>
      <c r="M124" s="1065"/>
      <c r="N124" s="1065"/>
      <c r="O124" s="1065"/>
      <c r="P124" s="1065"/>
      <c r="Q124" s="1065"/>
    </row>
    <row r="125" spans="8:17">
      <c r="H125" s="1065"/>
      <c r="I125" s="1065"/>
      <c r="J125" s="1065"/>
      <c r="K125" s="1065"/>
      <c r="L125" s="1065"/>
      <c r="M125" s="1065"/>
      <c r="N125" s="1065"/>
      <c r="O125" s="1065"/>
      <c r="P125" s="1065"/>
      <c r="Q125" s="1065"/>
    </row>
    <row r="126" spans="8:17">
      <c r="H126" s="1065"/>
      <c r="I126" s="1065"/>
      <c r="J126" s="1065"/>
      <c r="K126" s="1065"/>
      <c r="L126" s="1065"/>
      <c r="M126" s="1065"/>
      <c r="N126" s="1065"/>
      <c r="O126" s="1065"/>
      <c r="P126" s="1065"/>
      <c r="Q126" s="1065"/>
    </row>
    <row r="127" spans="8:17">
      <c r="H127" s="1065"/>
      <c r="I127" s="1065"/>
      <c r="J127" s="1065"/>
      <c r="K127" s="1065"/>
      <c r="L127" s="1065"/>
      <c r="M127" s="1065"/>
      <c r="N127" s="1065"/>
      <c r="O127" s="1065"/>
      <c r="P127" s="1065"/>
      <c r="Q127" s="1065"/>
    </row>
    <row r="128" spans="8:17">
      <c r="H128" s="1065"/>
      <c r="I128" s="1065"/>
      <c r="J128" s="1065"/>
      <c r="K128" s="1065"/>
      <c r="L128" s="1065"/>
      <c r="M128" s="1065"/>
      <c r="N128" s="1065"/>
      <c r="O128" s="1065"/>
      <c r="P128" s="1065"/>
      <c r="Q128" s="1065"/>
    </row>
    <row r="129" spans="8:17">
      <c r="H129" s="1065"/>
      <c r="I129" s="1065"/>
      <c r="J129" s="1065"/>
      <c r="K129" s="1065"/>
      <c r="L129" s="1065"/>
      <c r="M129" s="1065"/>
      <c r="N129" s="1065"/>
      <c r="O129" s="1065"/>
      <c r="P129" s="1065"/>
      <c r="Q129" s="1065"/>
    </row>
    <row r="130" spans="8:17">
      <c r="H130" s="1065"/>
      <c r="I130" s="1065"/>
      <c r="J130" s="1065"/>
      <c r="K130" s="1065"/>
      <c r="L130" s="1065"/>
      <c r="M130" s="1065"/>
      <c r="N130" s="1065"/>
      <c r="O130" s="1065"/>
      <c r="P130" s="1065"/>
      <c r="Q130" s="1065"/>
    </row>
    <row r="131" spans="8:17">
      <c r="H131" s="1065"/>
      <c r="I131" s="1065"/>
      <c r="J131" s="1065"/>
      <c r="K131" s="1065"/>
      <c r="L131" s="1065"/>
      <c r="M131" s="1065"/>
      <c r="N131" s="1065"/>
      <c r="O131" s="1065"/>
      <c r="P131" s="1065"/>
      <c r="Q131" s="1065"/>
    </row>
    <row r="132" spans="8:17">
      <c r="H132" s="1065"/>
      <c r="I132" s="1065"/>
      <c r="J132" s="1065"/>
      <c r="K132" s="1065"/>
      <c r="L132" s="1065"/>
      <c r="M132" s="1065"/>
      <c r="N132" s="1065"/>
      <c r="O132" s="1065"/>
      <c r="P132" s="1065"/>
      <c r="Q132" s="1065"/>
    </row>
    <row r="133" spans="8:17">
      <c r="H133" s="1065"/>
      <c r="I133" s="1065"/>
      <c r="J133" s="1065"/>
      <c r="K133" s="1065"/>
      <c r="L133" s="1065"/>
      <c r="M133" s="1065"/>
      <c r="N133" s="1065"/>
      <c r="O133" s="1065"/>
      <c r="P133" s="1065"/>
      <c r="Q133" s="1065"/>
    </row>
    <row r="134" spans="8:17">
      <c r="H134" s="1065"/>
      <c r="I134" s="1065"/>
      <c r="J134" s="1065"/>
      <c r="K134" s="1065"/>
      <c r="L134" s="1065"/>
      <c r="M134" s="1065"/>
      <c r="N134" s="1065"/>
      <c r="O134" s="1065"/>
      <c r="P134" s="1065"/>
      <c r="Q134" s="1065"/>
    </row>
    <row r="135" spans="8:17">
      <c r="H135" s="1065"/>
      <c r="I135" s="1065"/>
      <c r="J135" s="1065"/>
      <c r="K135" s="1065"/>
      <c r="L135" s="1065"/>
      <c r="M135" s="1065"/>
      <c r="N135" s="1065"/>
      <c r="O135" s="1065"/>
      <c r="P135" s="1065"/>
      <c r="Q135" s="1065"/>
    </row>
    <row r="136" spans="8:17">
      <c r="H136" s="1065"/>
      <c r="I136" s="1065"/>
      <c r="J136" s="1065"/>
      <c r="K136" s="1065"/>
      <c r="L136" s="1065"/>
      <c r="M136" s="1065"/>
      <c r="N136" s="1065"/>
      <c r="O136" s="1065"/>
      <c r="P136" s="1065"/>
      <c r="Q136" s="1065"/>
    </row>
    <row r="137" spans="8:17">
      <c r="H137" s="1065"/>
      <c r="I137" s="1065"/>
      <c r="J137" s="1065"/>
      <c r="K137" s="1065"/>
      <c r="L137" s="1065"/>
      <c r="M137" s="1065"/>
      <c r="N137" s="1065"/>
      <c r="O137" s="1065"/>
      <c r="P137" s="1065"/>
      <c r="Q137" s="1065"/>
    </row>
    <row r="138" spans="8:17">
      <c r="H138" s="1065"/>
      <c r="I138" s="1065"/>
      <c r="J138" s="1065"/>
      <c r="K138" s="1065"/>
      <c r="L138" s="1065"/>
      <c r="M138" s="1065"/>
      <c r="N138" s="1065"/>
      <c r="O138" s="1065"/>
      <c r="P138" s="1065"/>
      <c r="Q138" s="1065"/>
    </row>
    <row r="139" spans="8:17">
      <c r="H139" s="1065"/>
      <c r="I139" s="1065"/>
      <c r="J139" s="1065"/>
      <c r="K139" s="1065"/>
      <c r="L139" s="1065"/>
      <c r="M139" s="1065"/>
      <c r="N139" s="1065"/>
      <c r="O139" s="1065"/>
      <c r="P139" s="1065"/>
      <c r="Q139" s="1065"/>
    </row>
    <row r="140" spans="8:17">
      <c r="H140" s="1065"/>
      <c r="I140" s="1065"/>
      <c r="J140" s="1065"/>
      <c r="K140" s="1065"/>
      <c r="L140" s="1065"/>
      <c r="M140" s="1065"/>
      <c r="N140" s="1065"/>
      <c r="O140" s="1065"/>
      <c r="P140" s="1065"/>
      <c r="Q140" s="1065"/>
    </row>
    <row r="141" spans="8:17">
      <c r="H141" s="1065"/>
      <c r="I141" s="1065"/>
      <c r="J141" s="1065"/>
      <c r="K141" s="1065"/>
      <c r="L141" s="1065"/>
      <c r="M141" s="1065"/>
      <c r="N141" s="1065"/>
      <c r="O141" s="1065"/>
      <c r="P141" s="1065"/>
      <c r="Q141" s="1065"/>
    </row>
    <row r="142" spans="8:17">
      <c r="H142" s="1065"/>
      <c r="I142" s="1065"/>
      <c r="J142" s="1065"/>
      <c r="K142" s="1065"/>
      <c r="L142" s="1065"/>
      <c r="M142" s="1065"/>
      <c r="N142" s="1065"/>
      <c r="O142" s="1065"/>
      <c r="P142" s="1065"/>
      <c r="Q142" s="1065"/>
    </row>
    <row r="143" spans="8:17">
      <c r="H143" s="1065"/>
      <c r="I143" s="1065"/>
      <c r="J143" s="1065"/>
      <c r="K143" s="1065"/>
      <c r="L143" s="1065"/>
      <c r="M143" s="1065"/>
      <c r="N143" s="1065"/>
      <c r="O143" s="1065"/>
      <c r="P143" s="1065"/>
      <c r="Q143" s="1065"/>
    </row>
    <row r="144" spans="8:17">
      <c r="H144" s="1065"/>
      <c r="I144" s="1065"/>
      <c r="J144" s="1065"/>
      <c r="K144" s="1065"/>
      <c r="L144" s="1065"/>
      <c r="M144" s="1065"/>
      <c r="N144" s="1065"/>
      <c r="O144" s="1065"/>
      <c r="P144" s="1065"/>
      <c r="Q144" s="1065"/>
    </row>
    <row r="145" spans="8:17">
      <c r="H145" s="1065"/>
      <c r="I145" s="1065"/>
      <c r="J145" s="1065"/>
      <c r="K145" s="1065"/>
      <c r="L145" s="1065"/>
      <c r="M145" s="1065"/>
      <c r="N145" s="1065"/>
      <c r="O145" s="1065"/>
      <c r="P145" s="1065"/>
      <c r="Q145" s="1065"/>
    </row>
    <row r="146" spans="8:17">
      <c r="H146" s="1065"/>
      <c r="I146" s="1065"/>
      <c r="J146" s="1065"/>
      <c r="K146" s="1065"/>
      <c r="L146" s="1065"/>
      <c r="M146" s="1065"/>
      <c r="N146" s="1065"/>
      <c r="O146" s="1065"/>
      <c r="P146" s="1065"/>
      <c r="Q146" s="1065"/>
    </row>
    <row r="147" spans="8:17">
      <c r="H147" s="1065"/>
      <c r="I147" s="1065"/>
      <c r="J147" s="1065"/>
      <c r="K147" s="1065"/>
      <c r="L147" s="1065"/>
      <c r="M147" s="1065"/>
      <c r="N147" s="1065"/>
      <c r="O147" s="1065"/>
      <c r="P147" s="1065"/>
      <c r="Q147" s="1065"/>
    </row>
    <row r="148" spans="8:17">
      <c r="H148" s="1065"/>
      <c r="I148" s="1065"/>
      <c r="J148" s="1065"/>
      <c r="K148" s="1065"/>
      <c r="L148" s="1065"/>
      <c r="M148" s="1065"/>
      <c r="N148" s="1065"/>
      <c r="O148" s="1065"/>
      <c r="P148" s="1065"/>
      <c r="Q148" s="1065"/>
    </row>
    <row r="149" spans="8:17">
      <c r="H149" s="1065"/>
      <c r="I149" s="1065"/>
      <c r="J149" s="1065"/>
      <c r="K149" s="1065"/>
      <c r="L149" s="1065"/>
      <c r="M149" s="1065"/>
      <c r="N149" s="1065"/>
      <c r="O149" s="1065"/>
      <c r="P149" s="1065"/>
      <c r="Q149" s="1065"/>
    </row>
    <row r="150" spans="8:17">
      <c r="H150" s="1065"/>
      <c r="I150" s="1065"/>
      <c r="J150" s="1065"/>
      <c r="K150" s="1065"/>
      <c r="L150" s="1065"/>
      <c r="M150" s="1065"/>
      <c r="N150" s="1065"/>
      <c r="O150" s="1065"/>
      <c r="P150" s="1065"/>
      <c r="Q150" s="1065"/>
    </row>
    <row r="151" spans="8:17">
      <c r="H151" s="1065"/>
      <c r="I151" s="1065"/>
      <c r="J151" s="1065"/>
      <c r="K151" s="1065"/>
      <c r="L151" s="1065"/>
      <c r="M151" s="1065"/>
      <c r="N151" s="1065"/>
      <c r="O151" s="1065"/>
      <c r="P151" s="1065"/>
      <c r="Q151" s="1065"/>
    </row>
    <row r="152" spans="8:17">
      <c r="H152" s="1065"/>
      <c r="I152" s="1065"/>
      <c r="J152" s="1065"/>
      <c r="K152" s="1065"/>
      <c r="L152" s="1065"/>
      <c r="M152" s="1065"/>
      <c r="N152" s="1065"/>
      <c r="O152" s="1065"/>
      <c r="P152" s="1065"/>
      <c r="Q152" s="1065"/>
    </row>
    <row r="153" spans="8:17">
      <c r="H153" s="1065"/>
      <c r="I153" s="1065"/>
      <c r="J153" s="1065"/>
      <c r="K153" s="1065"/>
      <c r="L153" s="1065"/>
      <c r="M153" s="1065"/>
      <c r="N153" s="1065"/>
      <c r="O153" s="1065"/>
      <c r="P153" s="1065"/>
      <c r="Q153" s="1065"/>
    </row>
    <row r="154" spans="8:17">
      <c r="H154" s="1065"/>
      <c r="I154" s="1065"/>
      <c r="J154" s="1065"/>
      <c r="K154" s="1065"/>
      <c r="L154" s="1065"/>
      <c r="M154" s="1065"/>
      <c r="N154" s="1065"/>
      <c r="O154" s="1065"/>
      <c r="P154" s="1065"/>
      <c r="Q154" s="1065"/>
    </row>
    <row r="155" spans="8:17">
      <c r="H155" s="1065"/>
      <c r="I155" s="1065"/>
      <c r="J155" s="1065"/>
      <c r="K155" s="1065"/>
      <c r="L155" s="1065"/>
      <c r="M155" s="1065"/>
      <c r="N155" s="1065"/>
      <c r="O155" s="1065"/>
      <c r="P155" s="1065"/>
      <c r="Q155" s="1065"/>
    </row>
    <row r="156" spans="8:17">
      <c r="H156" s="1065"/>
      <c r="I156" s="1065"/>
      <c r="J156" s="1065"/>
      <c r="K156" s="1065"/>
      <c r="L156" s="1065"/>
      <c r="M156" s="1065"/>
      <c r="N156" s="1065"/>
      <c r="O156" s="1065"/>
      <c r="P156" s="1065"/>
      <c r="Q156" s="1065"/>
    </row>
    <row r="157" spans="8:17">
      <c r="H157" s="1065"/>
      <c r="I157" s="1065"/>
      <c r="J157" s="1065"/>
      <c r="K157" s="1065"/>
      <c r="L157" s="1065"/>
      <c r="M157" s="1065"/>
      <c r="N157" s="1065"/>
      <c r="O157" s="1065"/>
      <c r="P157" s="1065"/>
      <c r="Q157" s="1065"/>
    </row>
    <row r="158" spans="8:17">
      <c r="H158" s="1065"/>
      <c r="I158" s="1065"/>
      <c r="J158" s="1065"/>
      <c r="K158" s="1065"/>
      <c r="L158" s="1065"/>
      <c r="M158" s="1065"/>
      <c r="N158" s="1065"/>
      <c r="O158" s="1065"/>
      <c r="P158" s="1065"/>
      <c r="Q158" s="1065"/>
    </row>
    <row r="159" spans="8:17">
      <c r="H159" s="1065"/>
      <c r="I159" s="1065"/>
      <c r="J159" s="1065"/>
      <c r="K159" s="1065"/>
      <c r="L159" s="1065"/>
      <c r="M159" s="1065"/>
      <c r="N159" s="1065"/>
      <c r="O159" s="1065"/>
      <c r="P159" s="1065"/>
      <c r="Q159" s="1065"/>
    </row>
    <row r="160" spans="8:17">
      <c r="H160" s="1065"/>
      <c r="I160" s="1065"/>
      <c r="J160" s="1065"/>
      <c r="K160" s="1065"/>
      <c r="L160" s="1065"/>
      <c r="M160" s="1065"/>
      <c r="N160" s="1065"/>
      <c r="O160" s="1065"/>
      <c r="P160" s="1065"/>
      <c r="Q160" s="1065"/>
    </row>
    <row r="161" spans="8:17">
      <c r="H161" s="1065"/>
      <c r="I161" s="1065"/>
      <c r="J161" s="1065"/>
      <c r="K161" s="1065"/>
      <c r="L161" s="1065"/>
      <c r="M161" s="1065"/>
      <c r="N161" s="1065"/>
      <c r="O161" s="1065"/>
      <c r="P161" s="1065"/>
      <c r="Q161" s="1065"/>
    </row>
    <row r="162" spans="8:17">
      <c r="H162" s="1065"/>
      <c r="I162" s="1065"/>
      <c r="J162" s="1065"/>
      <c r="K162" s="1065"/>
      <c r="L162" s="1065"/>
      <c r="M162" s="1065"/>
      <c r="N162" s="1065"/>
      <c r="O162" s="1065"/>
      <c r="P162" s="1065"/>
      <c r="Q162" s="1065"/>
    </row>
    <row r="163" spans="8:17">
      <c r="H163" s="1065"/>
      <c r="I163" s="1065"/>
      <c r="J163" s="1065"/>
      <c r="K163" s="1065"/>
      <c r="L163" s="1065"/>
      <c r="M163" s="1065"/>
      <c r="N163" s="1065"/>
      <c r="O163" s="1065"/>
      <c r="P163" s="1065"/>
      <c r="Q163" s="1065"/>
    </row>
    <row r="164" spans="8:17">
      <c r="H164" s="1065"/>
      <c r="I164" s="1065"/>
      <c r="J164" s="1065"/>
      <c r="K164" s="1065"/>
      <c r="L164" s="1065"/>
      <c r="M164" s="1065"/>
      <c r="N164" s="1065"/>
      <c r="O164" s="1065"/>
      <c r="P164" s="1065"/>
      <c r="Q164" s="1065"/>
    </row>
    <row r="165" spans="8:17">
      <c r="H165" s="1065"/>
      <c r="I165" s="1065"/>
      <c r="J165" s="1065"/>
      <c r="K165" s="1065"/>
      <c r="L165" s="1065"/>
      <c r="M165" s="1065"/>
      <c r="N165" s="1065"/>
      <c r="O165" s="1065"/>
      <c r="P165" s="1065"/>
      <c r="Q165" s="1065"/>
    </row>
    <row r="166" spans="8:17">
      <c r="H166" s="1065"/>
      <c r="I166" s="1065"/>
      <c r="J166" s="1065"/>
      <c r="K166" s="1065"/>
      <c r="L166" s="1065"/>
      <c r="M166" s="1065"/>
      <c r="N166" s="1065"/>
      <c r="O166" s="1065"/>
      <c r="P166" s="1065"/>
      <c r="Q166" s="1065"/>
    </row>
    <row r="167" spans="8:17">
      <c r="H167" s="1065"/>
      <c r="I167" s="1065"/>
      <c r="J167" s="1065"/>
      <c r="K167" s="1065"/>
      <c r="L167" s="1065"/>
      <c r="M167" s="1065"/>
      <c r="N167" s="1065"/>
      <c r="O167" s="1065"/>
      <c r="P167" s="1065"/>
      <c r="Q167" s="1065"/>
    </row>
    <row r="168" spans="8:17">
      <c r="H168" s="1065"/>
      <c r="I168" s="1065"/>
      <c r="J168" s="1065"/>
      <c r="K168" s="1065"/>
      <c r="L168" s="1065"/>
      <c r="M168" s="1065"/>
      <c r="N168" s="1065"/>
      <c r="O168" s="1065"/>
      <c r="P168" s="1065"/>
      <c r="Q168" s="1065"/>
    </row>
    <row r="169" spans="8:17">
      <c r="H169" s="1065"/>
      <c r="I169" s="1065"/>
      <c r="J169" s="1065"/>
      <c r="K169" s="1065"/>
      <c r="L169" s="1065"/>
      <c r="M169" s="1065"/>
      <c r="N169" s="1065"/>
      <c r="O169" s="1065"/>
      <c r="P169" s="1065"/>
      <c r="Q169" s="1065"/>
    </row>
    <row r="170" spans="8:17">
      <c r="H170" s="1065"/>
      <c r="I170" s="1065"/>
      <c r="J170" s="1065"/>
      <c r="K170" s="1065"/>
      <c r="L170" s="1065"/>
      <c r="M170" s="1065"/>
      <c r="N170" s="1065"/>
      <c r="O170" s="1065"/>
      <c r="P170" s="1065"/>
      <c r="Q170" s="1065"/>
    </row>
    <row r="171" spans="8:17">
      <c r="H171" s="1065"/>
      <c r="I171" s="1065"/>
      <c r="J171" s="1065"/>
      <c r="K171" s="1065"/>
      <c r="L171" s="1065"/>
      <c r="M171" s="1065"/>
      <c r="N171" s="1065"/>
      <c r="O171" s="1065"/>
      <c r="P171" s="1065"/>
      <c r="Q171" s="1065"/>
    </row>
    <row r="172" spans="8:17">
      <c r="H172" s="1065"/>
      <c r="I172" s="1065"/>
      <c r="J172" s="1065"/>
      <c r="K172" s="1065"/>
      <c r="L172" s="1065"/>
      <c r="M172" s="1065"/>
      <c r="N172" s="1065"/>
      <c r="O172" s="1065"/>
      <c r="P172" s="1065"/>
      <c r="Q172" s="1065"/>
    </row>
    <row r="173" spans="8:17">
      <c r="H173" s="1065"/>
      <c r="I173" s="1065"/>
      <c r="J173" s="1065"/>
      <c r="K173" s="1065"/>
      <c r="L173" s="1065"/>
      <c r="M173" s="1065"/>
      <c r="N173" s="1065"/>
      <c r="O173" s="1065"/>
      <c r="P173" s="1065"/>
      <c r="Q173" s="1065"/>
    </row>
    <row r="174" spans="8:17">
      <c r="H174" s="1065"/>
      <c r="I174" s="1065"/>
      <c r="J174" s="1065"/>
      <c r="K174" s="1065"/>
      <c r="L174" s="1065"/>
      <c r="M174" s="1065"/>
      <c r="N174" s="1065"/>
      <c r="O174" s="1065"/>
      <c r="P174" s="1065"/>
      <c r="Q174" s="1065"/>
    </row>
    <row r="175" spans="8:17">
      <c r="H175" s="1065"/>
      <c r="I175" s="1065"/>
      <c r="J175" s="1065"/>
      <c r="K175" s="1065"/>
      <c r="L175" s="1065"/>
      <c r="M175" s="1065"/>
      <c r="N175" s="1065"/>
      <c r="O175" s="1065"/>
      <c r="P175" s="1065"/>
      <c r="Q175" s="1065"/>
    </row>
    <row r="176" spans="8:17">
      <c r="H176" s="1065"/>
      <c r="I176" s="1065"/>
      <c r="J176" s="1065"/>
      <c r="K176" s="1065"/>
      <c r="L176" s="1065"/>
      <c r="M176" s="1065"/>
      <c r="N176" s="1065"/>
      <c r="O176" s="1065"/>
      <c r="P176" s="1065"/>
      <c r="Q176" s="1065"/>
    </row>
    <row r="177" spans="8:17">
      <c r="H177" s="1065"/>
      <c r="I177" s="1065"/>
      <c r="J177" s="1065"/>
      <c r="K177" s="1065"/>
      <c r="L177" s="1065"/>
      <c r="M177" s="1065"/>
      <c r="N177" s="1065"/>
      <c r="O177" s="1065"/>
      <c r="P177" s="1065"/>
      <c r="Q177" s="1065"/>
    </row>
    <row r="178" spans="8:17">
      <c r="H178" s="1065"/>
      <c r="I178" s="1065"/>
      <c r="J178" s="1065"/>
      <c r="K178" s="1065"/>
      <c r="L178" s="1065"/>
      <c r="M178" s="1065"/>
      <c r="N178" s="1065"/>
      <c r="O178" s="1065"/>
      <c r="P178" s="1065"/>
      <c r="Q178" s="1065"/>
    </row>
    <row r="179" spans="8:17">
      <c r="H179" s="1065"/>
      <c r="I179" s="1065"/>
      <c r="J179" s="1065"/>
      <c r="K179" s="1065"/>
      <c r="L179" s="1065"/>
      <c r="M179" s="1065"/>
      <c r="N179" s="1065"/>
      <c r="O179" s="1065"/>
      <c r="P179" s="1065"/>
      <c r="Q179" s="1065"/>
    </row>
    <row r="180" spans="8:17">
      <c r="H180" s="1065"/>
      <c r="I180" s="1065"/>
      <c r="J180" s="1065"/>
      <c r="K180" s="1065"/>
      <c r="L180" s="1065"/>
      <c r="M180" s="1065"/>
      <c r="N180" s="1065"/>
      <c r="O180" s="1065"/>
      <c r="P180" s="1065"/>
      <c r="Q180" s="1065"/>
    </row>
    <row r="181" spans="8:17">
      <c r="H181" s="1065"/>
      <c r="I181" s="1065"/>
      <c r="J181" s="1065"/>
      <c r="K181" s="1065"/>
      <c r="L181" s="1065"/>
      <c r="M181" s="1065"/>
      <c r="N181" s="1065"/>
      <c r="O181" s="1065"/>
      <c r="P181" s="1065"/>
      <c r="Q181" s="1065"/>
    </row>
    <row r="182" spans="8:17">
      <c r="H182" s="1065"/>
      <c r="I182" s="1065"/>
      <c r="J182" s="1065"/>
      <c r="K182" s="1065"/>
      <c r="L182" s="1065"/>
      <c r="M182" s="1065"/>
      <c r="N182" s="1065"/>
      <c r="O182" s="1065"/>
      <c r="P182" s="1065"/>
      <c r="Q182" s="1065"/>
    </row>
    <row r="183" spans="8:17">
      <c r="H183" s="1065"/>
      <c r="I183" s="1065"/>
      <c r="J183" s="1065"/>
      <c r="K183" s="1065"/>
      <c r="L183" s="1065"/>
      <c r="M183" s="1065"/>
      <c r="N183" s="1065"/>
      <c r="O183" s="1065"/>
      <c r="P183" s="1065"/>
      <c r="Q183" s="1065"/>
    </row>
    <row r="184" spans="8:17">
      <c r="H184" s="1065"/>
      <c r="I184" s="1065"/>
      <c r="J184" s="1065"/>
      <c r="K184" s="1065"/>
      <c r="L184" s="1065"/>
      <c r="M184" s="1065"/>
      <c r="N184" s="1065"/>
      <c r="O184" s="1065"/>
      <c r="P184" s="1065"/>
      <c r="Q184" s="1065"/>
    </row>
    <row r="185" spans="8:17">
      <c r="H185" s="1065"/>
      <c r="I185" s="1065"/>
      <c r="J185" s="1065"/>
      <c r="K185" s="1065"/>
      <c r="L185" s="1065"/>
      <c r="M185" s="1065"/>
      <c r="N185" s="1065"/>
      <c r="O185" s="1065"/>
      <c r="P185" s="1065"/>
      <c r="Q185" s="1065"/>
    </row>
    <row r="186" spans="8:17">
      <c r="H186" s="1065"/>
      <c r="I186" s="1065"/>
      <c r="J186" s="1065"/>
      <c r="K186" s="1065"/>
      <c r="L186" s="1065"/>
      <c r="M186" s="1065"/>
      <c r="N186" s="1065"/>
      <c r="O186" s="1065"/>
      <c r="P186" s="1065"/>
      <c r="Q186" s="1065"/>
    </row>
    <row r="187" spans="8:17">
      <c r="H187" s="1065"/>
      <c r="I187" s="1065"/>
      <c r="J187" s="1065"/>
      <c r="K187" s="1065"/>
      <c r="L187" s="1065"/>
      <c r="M187" s="1065"/>
      <c r="N187" s="1065"/>
      <c r="O187" s="1065"/>
      <c r="P187" s="1065"/>
      <c r="Q187" s="1065"/>
    </row>
    <row r="188" spans="8:17">
      <c r="H188" s="1065"/>
      <c r="I188" s="1065"/>
      <c r="J188" s="1065"/>
      <c r="K188" s="1065"/>
      <c r="L188" s="1065"/>
      <c r="M188" s="1065"/>
      <c r="N188" s="1065"/>
      <c r="O188" s="1065"/>
      <c r="P188" s="1065"/>
      <c r="Q188" s="1065"/>
    </row>
    <row r="189" spans="8:17">
      <c r="H189" s="1065"/>
      <c r="I189" s="1065"/>
      <c r="J189" s="1065"/>
      <c r="K189" s="1065"/>
      <c r="L189" s="1065"/>
      <c r="M189" s="1065"/>
      <c r="N189" s="1065"/>
      <c r="O189" s="1065"/>
      <c r="P189" s="1065"/>
      <c r="Q189" s="1065"/>
    </row>
    <row r="190" spans="8:17">
      <c r="H190" s="1065"/>
      <c r="I190" s="1065"/>
      <c r="J190" s="1065"/>
      <c r="K190" s="1065"/>
      <c r="L190" s="1065"/>
      <c r="M190" s="1065"/>
      <c r="N190" s="1065"/>
      <c r="O190" s="1065"/>
      <c r="P190" s="1065"/>
      <c r="Q190" s="1065"/>
    </row>
    <row r="191" spans="8:17">
      <c r="H191" s="1065"/>
      <c r="I191" s="1065"/>
      <c r="J191" s="1065"/>
      <c r="K191" s="1065"/>
      <c r="L191" s="1065"/>
      <c r="M191" s="1065"/>
      <c r="N191" s="1065"/>
      <c r="O191" s="1065"/>
      <c r="P191" s="1065"/>
      <c r="Q191" s="1065"/>
    </row>
    <row r="192" spans="8:17">
      <c r="H192" s="1065"/>
      <c r="I192" s="1065"/>
      <c r="J192" s="1065"/>
      <c r="K192" s="1065"/>
      <c r="L192" s="1065"/>
      <c r="M192" s="1065"/>
      <c r="N192" s="1065"/>
      <c r="O192" s="1065"/>
      <c r="P192" s="1065"/>
      <c r="Q192" s="1065"/>
    </row>
    <row r="193" spans="8:17">
      <c r="H193" s="1065"/>
      <c r="I193" s="1065"/>
      <c r="J193" s="1065"/>
      <c r="K193" s="1065"/>
      <c r="L193" s="1065"/>
      <c r="M193" s="1065"/>
      <c r="N193" s="1065"/>
      <c r="O193" s="1065"/>
      <c r="P193" s="1065"/>
      <c r="Q193" s="1065"/>
    </row>
    <row r="194" spans="8:17">
      <c r="H194" s="1065"/>
      <c r="I194" s="1065"/>
      <c r="J194" s="1065"/>
      <c r="K194" s="1065"/>
      <c r="L194" s="1065"/>
      <c r="M194" s="1065"/>
      <c r="N194" s="1065"/>
      <c r="O194" s="1065"/>
      <c r="P194" s="1065"/>
      <c r="Q194" s="1065"/>
    </row>
    <row r="195" spans="8:17">
      <c r="H195" s="1065"/>
      <c r="I195" s="1065"/>
      <c r="J195" s="1065"/>
      <c r="K195" s="1065"/>
      <c r="L195" s="1065"/>
      <c r="M195" s="1065"/>
      <c r="N195" s="1065"/>
      <c r="O195" s="1065"/>
      <c r="P195" s="1065"/>
      <c r="Q195" s="1065"/>
    </row>
    <row r="196" spans="8:17">
      <c r="H196" s="1065"/>
      <c r="I196" s="1065"/>
      <c r="J196" s="1065"/>
      <c r="K196" s="1065"/>
      <c r="L196" s="1065"/>
      <c r="M196" s="1065"/>
      <c r="N196" s="1065"/>
      <c r="O196" s="1065"/>
      <c r="P196" s="1065"/>
      <c r="Q196" s="1065"/>
    </row>
    <row r="197" spans="8:17">
      <c r="H197" s="1065"/>
      <c r="I197" s="1065"/>
      <c r="J197" s="1065"/>
      <c r="K197" s="1065"/>
      <c r="L197" s="1065"/>
      <c r="M197" s="1065"/>
      <c r="N197" s="1065"/>
      <c r="O197" s="1065"/>
      <c r="P197" s="1065"/>
      <c r="Q197" s="1065"/>
    </row>
    <row r="198" spans="8:17">
      <c r="H198" s="1065"/>
      <c r="I198" s="1065"/>
      <c r="J198" s="1065"/>
      <c r="K198" s="1065"/>
      <c r="L198" s="1065"/>
      <c r="M198" s="1065"/>
      <c r="N198" s="1065"/>
      <c r="O198" s="1065"/>
      <c r="P198" s="1065"/>
      <c r="Q198" s="1065"/>
    </row>
    <row r="199" spans="8:17">
      <c r="H199" s="1065"/>
      <c r="I199" s="1065"/>
      <c r="J199" s="1065"/>
      <c r="K199" s="1065"/>
      <c r="L199" s="1065"/>
      <c r="M199" s="1065"/>
      <c r="N199" s="1065"/>
      <c r="O199" s="1065"/>
      <c r="P199" s="1065"/>
      <c r="Q199" s="1065"/>
    </row>
    <row r="200" spans="8:17">
      <c r="H200" s="1065"/>
      <c r="I200" s="1065"/>
      <c r="J200" s="1065"/>
      <c r="K200" s="1065"/>
      <c r="L200" s="1065"/>
      <c r="M200" s="1065"/>
      <c r="N200" s="1065"/>
      <c r="O200" s="1065"/>
      <c r="P200" s="1065"/>
      <c r="Q200" s="1065"/>
    </row>
    <row r="201" spans="8:17">
      <c r="H201" s="1065"/>
      <c r="I201" s="1065"/>
      <c r="J201" s="1065"/>
      <c r="K201" s="1065"/>
      <c r="L201" s="1065"/>
      <c r="M201" s="1065"/>
      <c r="N201" s="1065"/>
      <c r="O201" s="1065"/>
      <c r="P201" s="1065"/>
      <c r="Q201" s="1065"/>
    </row>
    <row r="202" spans="8:17">
      <c r="H202" s="1065"/>
      <c r="I202" s="1065"/>
      <c r="J202" s="1065"/>
      <c r="K202" s="1065"/>
      <c r="L202" s="1065"/>
      <c r="M202" s="1065"/>
      <c r="N202" s="1065"/>
      <c r="O202" s="1065"/>
      <c r="P202" s="1065"/>
      <c r="Q202" s="1065"/>
    </row>
    <row r="203" spans="8:17">
      <c r="H203" s="1065"/>
      <c r="I203" s="1065"/>
      <c r="J203" s="1065"/>
      <c r="K203" s="1065"/>
      <c r="L203" s="1065"/>
      <c r="M203" s="1065"/>
      <c r="N203" s="1065"/>
      <c r="O203" s="1065"/>
      <c r="P203" s="1065"/>
      <c r="Q203" s="1065"/>
    </row>
    <row r="204" spans="8:17">
      <c r="H204" s="1065"/>
      <c r="I204" s="1065"/>
      <c r="J204" s="1065"/>
      <c r="K204" s="1065"/>
      <c r="L204" s="1065"/>
      <c r="M204" s="1065"/>
      <c r="N204" s="1065"/>
      <c r="O204" s="1065"/>
      <c r="P204" s="1065"/>
      <c r="Q204" s="1065"/>
    </row>
    <row r="205" spans="8:17">
      <c r="H205" s="1065"/>
      <c r="I205" s="1065"/>
      <c r="J205" s="1065"/>
      <c r="K205" s="1065"/>
      <c r="L205" s="1065"/>
      <c r="M205" s="1065"/>
      <c r="N205" s="1065"/>
      <c r="O205" s="1065"/>
      <c r="P205" s="1065"/>
      <c r="Q205" s="1065"/>
    </row>
    <row r="206" spans="8:17">
      <c r="H206" s="1065"/>
      <c r="I206" s="1065"/>
      <c r="J206" s="1065"/>
      <c r="K206" s="1065"/>
      <c r="L206" s="1065"/>
      <c r="M206" s="1065"/>
      <c r="N206" s="1065"/>
      <c r="O206" s="1065"/>
      <c r="P206" s="1065"/>
      <c r="Q206" s="1065"/>
    </row>
    <row r="207" spans="8:17">
      <c r="H207" s="1065"/>
      <c r="I207" s="1065"/>
      <c r="J207" s="1065"/>
      <c r="K207" s="1065"/>
      <c r="L207" s="1065"/>
      <c r="M207" s="1065"/>
      <c r="N207" s="1065"/>
      <c r="O207" s="1065"/>
      <c r="P207" s="1065"/>
      <c r="Q207" s="1065"/>
    </row>
  </sheetData>
  <phoneticPr fontId="219" type="noConversion"/>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CF16-2CFE-4559-A7A1-7D5F55DD6DB6}">
  <sheetPr codeName="Planilha37">
    <tabColor rgb="FF939598"/>
  </sheetPr>
  <dimension ref="A1:DB51"/>
  <sheetViews>
    <sheetView showGridLines="0" zoomScale="112" zoomScaleNormal="112" workbookViewId="0">
      <pane xSplit="1" ySplit="3" topLeftCell="CZ4" activePane="bottomRight" state="frozen"/>
      <selection pane="topRight"/>
      <selection pane="bottomLeft"/>
      <selection pane="bottomRight"/>
    </sheetView>
  </sheetViews>
  <sheetFormatPr defaultColWidth="9.1796875" defaultRowHeight="13"/>
  <cols>
    <col min="1" max="1" width="50.81640625" style="430" customWidth="1"/>
    <col min="2" max="2" width="9.1796875" style="391"/>
    <col min="3" max="3" width="13.1796875" style="391" customWidth="1"/>
    <col min="4" max="4" width="9.7265625" style="391" bestFit="1" customWidth="1"/>
    <col min="5" max="5" width="9.1796875" style="391"/>
    <col min="6" max="6" width="13.1796875" style="391" customWidth="1"/>
    <col min="7" max="8" width="9.1796875" style="391"/>
    <col min="9" max="9" width="13.1796875" style="391" customWidth="1"/>
    <col min="10" max="62" width="9.1796875" style="391"/>
    <col min="63" max="63" width="9.81640625" style="391" customWidth="1"/>
    <col min="64" max="64" width="10.1796875" style="391" customWidth="1"/>
    <col min="65" max="16384" width="9.1796875" style="391"/>
  </cols>
  <sheetData>
    <row r="1" spans="1:106" ht="16.5" customHeight="1">
      <c r="A1" s="1079"/>
      <c r="B1" s="1079"/>
      <c r="C1" s="1079"/>
      <c r="D1" s="1079"/>
      <c r="E1" s="1079"/>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1079"/>
      <c r="AK1" s="1079"/>
      <c r="AL1" s="1079"/>
      <c r="AM1" s="1079"/>
      <c r="AN1" s="1079"/>
      <c r="AO1" s="1079"/>
      <c r="AP1" s="1079"/>
      <c r="AQ1" s="1079"/>
      <c r="AR1" s="1079"/>
      <c r="AS1" s="1079"/>
      <c r="AT1" s="1079"/>
      <c r="AU1" s="1079"/>
      <c r="AV1" s="1079"/>
      <c r="AW1" s="1079"/>
      <c r="AX1" s="1079"/>
      <c r="AY1" s="1079"/>
      <c r="AZ1" s="1079"/>
      <c r="BA1" s="1079"/>
      <c r="BB1" s="1079"/>
      <c r="BC1" s="1079"/>
      <c r="BD1" s="1079"/>
      <c r="BE1" s="1079"/>
      <c r="BF1" s="1079"/>
      <c r="BG1" s="1079"/>
      <c r="BH1" s="1079"/>
      <c r="BI1" s="1079"/>
      <c r="BJ1" s="1079"/>
      <c r="BK1" s="1079"/>
      <c r="BL1" s="1079"/>
      <c r="BM1" s="1079"/>
      <c r="BN1" s="1079"/>
      <c r="BO1" s="1079"/>
      <c r="BP1" s="1079"/>
      <c r="BQ1" s="1079"/>
      <c r="BR1" s="1079"/>
      <c r="BS1" s="1079"/>
      <c r="BT1" s="1079"/>
      <c r="BU1" s="1079"/>
      <c r="BV1" s="1079"/>
      <c r="BW1" s="1079"/>
      <c r="BX1" s="1079"/>
      <c r="BY1" s="1079"/>
      <c r="BZ1" s="1079"/>
      <c r="CA1" s="1079"/>
      <c r="CB1" s="1079"/>
      <c r="CC1" s="1079"/>
      <c r="CD1" s="1079"/>
      <c r="CE1" s="1079"/>
      <c r="CF1" s="1079"/>
      <c r="CG1" s="1079"/>
      <c r="CH1" s="1079"/>
      <c r="CI1" s="1079"/>
      <c r="CJ1" s="1079"/>
      <c r="CK1" s="1079"/>
      <c r="CL1" s="1079"/>
      <c r="CM1" s="1079"/>
      <c r="CN1" s="1079"/>
      <c r="CO1" s="1079"/>
      <c r="CP1" s="1079"/>
      <c r="CQ1" s="1079"/>
      <c r="CR1" s="1079"/>
      <c r="CS1" s="1079"/>
      <c r="CT1" s="1079"/>
      <c r="CU1" s="1079"/>
      <c r="CV1" s="1079"/>
      <c r="CW1" s="1079"/>
      <c r="CX1" s="1079"/>
      <c r="CY1" s="1079"/>
      <c r="CZ1" s="1079"/>
      <c r="DA1" s="1079"/>
      <c r="DB1" s="1079" t="s">
        <v>819</v>
      </c>
    </row>
    <row r="2" spans="1:106">
      <c r="A2" s="1545" t="s">
        <v>872</v>
      </c>
      <c r="B2" s="1101" t="s">
        <v>581</v>
      </c>
      <c r="C2" s="1381"/>
      <c r="D2" s="1100"/>
      <c r="E2" s="1101" t="s">
        <v>582</v>
      </c>
      <c r="F2" s="1381"/>
      <c r="G2" s="1100"/>
      <c r="H2" s="1101" t="s">
        <v>583</v>
      </c>
      <c r="I2" s="1381"/>
      <c r="J2" s="1100"/>
      <c r="K2" s="1101" t="s">
        <v>620</v>
      </c>
      <c r="L2" s="1381"/>
      <c r="M2" s="1100"/>
      <c r="N2" s="1101" t="s">
        <v>626</v>
      </c>
      <c r="O2" s="1381"/>
      <c r="P2" s="1100"/>
      <c r="Q2" s="1101" t="s">
        <v>627</v>
      </c>
      <c r="R2" s="1381"/>
      <c r="S2" s="1100"/>
      <c r="T2" s="1101" t="s">
        <v>628</v>
      </c>
      <c r="U2" s="1381"/>
      <c r="V2" s="1100"/>
      <c r="W2" s="1101" t="s">
        <v>666</v>
      </c>
      <c r="X2" s="1381"/>
      <c r="Y2" s="1100"/>
      <c r="Z2" s="1901" t="s">
        <v>721</v>
      </c>
      <c r="AA2" s="1902"/>
      <c r="AB2" s="1904"/>
      <c r="AC2" s="1901" t="s">
        <v>720</v>
      </c>
      <c r="AD2" s="1902"/>
      <c r="AE2" s="1904"/>
      <c r="AF2" s="1901" t="s">
        <v>719</v>
      </c>
      <c r="AG2" s="1902"/>
      <c r="AH2" s="1904"/>
      <c r="AI2" s="1901" t="s">
        <v>1092</v>
      </c>
      <c r="AJ2" s="1902"/>
      <c r="AK2" s="1902"/>
      <c r="AL2" s="1901" t="s">
        <v>1104</v>
      </c>
      <c r="AM2" s="1902"/>
      <c r="AN2" s="1902"/>
      <c r="AO2" s="1901" t="s">
        <v>1103</v>
      </c>
      <c r="AP2" s="1902"/>
      <c r="AQ2" s="1902"/>
      <c r="AR2" s="1901" t="s">
        <v>1102</v>
      </c>
      <c r="AS2" s="1902"/>
      <c r="AT2" s="1902"/>
      <c r="AU2" s="1901" t="s">
        <v>1195</v>
      </c>
      <c r="AV2" s="1902"/>
      <c r="AW2" s="1902"/>
      <c r="AX2" s="1901" t="s">
        <v>1223</v>
      </c>
      <c r="AY2" s="1902"/>
      <c r="AZ2" s="1902"/>
      <c r="BA2" s="1901" t="s">
        <v>1224</v>
      </c>
      <c r="BB2" s="1902"/>
      <c r="BC2" s="1902"/>
      <c r="BD2" s="1901" t="s">
        <v>1225</v>
      </c>
      <c r="BE2" s="1902"/>
      <c r="BF2" s="1902"/>
      <c r="BG2" s="1901" t="s">
        <v>1268</v>
      </c>
      <c r="BH2" s="1902"/>
      <c r="BI2" s="1902"/>
      <c r="BJ2" s="1901" t="s">
        <v>1275</v>
      </c>
      <c r="BK2" s="1902"/>
      <c r="BL2" s="1902"/>
      <c r="BM2" s="1901" t="s">
        <v>1274</v>
      </c>
      <c r="BN2" s="1902"/>
      <c r="BO2" s="1902"/>
      <c r="BP2" s="1901" t="s">
        <v>1273</v>
      </c>
      <c r="BQ2" s="1902"/>
      <c r="BR2" s="1902"/>
      <c r="BS2" s="1901" t="s">
        <v>1674</v>
      </c>
      <c r="BT2" s="1902"/>
      <c r="BU2" s="1902"/>
      <c r="BV2" s="1901" t="s">
        <v>1747</v>
      </c>
      <c r="BW2" s="1902"/>
      <c r="BX2" s="1902"/>
      <c r="BY2" s="1901" t="s">
        <v>1788</v>
      </c>
      <c r="BZ2" s="1902"/>
      <c r="CA2" s="1902"/>
      <c r="CB2" s="1901" t="s">
        <v>1809</v>
      </c>
      <c r="CC2" s="1902"/>
      <c r="CD2" s="1902"/>
      <c r="CE2" s="1901" t="s">
        <v>1821</v>
      </c>
      <c r="CF2" s="1902"/>
      <c r="CG2" s="1902"/>
      <c r="CH2" s="1901" t="s">
        <v>1838</v>
      </c>
      <c r="CI2" s="1902"/>
      <c r="CJ2" s="1902"/>
      <c r="CK2" s="1901" t="s">
        <v>1885</v>
      </c>
      <c r="CL2" s="1902"/>
      <c r="CM2" s="1902"/>
      <c r="CN2" s="1901" t="s">
        <v>1907</v>
      </c>
      <c r="CO2" s="1902"/>
      <c r="CP2" s="1902"/>
      <c r="CQ2" s="1901" t="s">
        <v>1949</v>
      </c>
      <c r="CR2" s="1902"/>
      <c r="CS2" s="1902"/>
      <c r="CT2" s="1901" t="s">
        <v>1978</v>
      </c>
      <c r="CU2" s="1902"/>
      <c r="CV2" s="1902"/>
      <c r="CW2" s="1901" t="s">
        <v>2000</v>
      </c>
      <c r="CX2" s="1902"/>
      <c r="CY2" s="1902"/>
      <c r="CZ2" s="1901" t="s">
        <v>2022</v>
      </c>
      <c r="DA2" s="1902"/>
      <c r="DB2" s="1902"/>
    </row>
    <row r="3" spans="1:106" ht="21">
      <c r="A3" s="1079"/>
      <c r="B3" s="1078" t="s">
        <v>873</v>
      </c>
      <c r="C3" s="1077" t="s">
        <v>874</v>
      </c>
      <c r="D3" s="1076" t="s">
        <v>875</v>
      </c>
      <c r="E3" s="1078" t="s">
        <v>873</v>
      </c>
      <c r="F3" s="1077" t="s">
        <v>874</v>
      </c>
      <c r="G3" s="1076" t="s">
        <v>875</v>
      </c>
      <c r="H3" s="1078" t="s">
        <v>873</v>
      </c>
      <c r="I3" s="1077" t="s">
        <v>874</v>
      </c>
      <c r="J3" s="1076" t="s">
        <v>875</v>
      </c>
      <c r="K3" s="1078" t="s">
        <v>873</v>
      </c>
      <c r="L3" s="1077" t="s">
        <v>874</v>
      </c>
      <c r="M3" s="1076" t="s">
        <v>875</v>
      </c>
      <c r="N3" s="1078" t="s">
        <v>873</v>
      </c>
      <c r="O3" s="1077" t="s">
        <v>874</v>
      </c>
      <c r="P3" s="1076" t="s">
        <v>875</v>
      </c>
      <c r="Q3" s="1078" t="s">
        <v>873</v>
      </c>
      <c r="R3" s="1077" t="s">
        <v>874</v>
      </c>
      <c r="S3" s="1076" t="s">
        <v>875</v>
      </c>
      <c r="T3" s="1078" t="s">
        <v>873</v>
      </c>
      <c r="U3" s="1077" t="s">
        <v>874</v>
      </c>
      <c r="V3" s="1076" t="s">
        <v>875</v>
      </c>
      <c r="W3" s="1078" t="s">
        <v>873</v>
      </c>
      <c r="X3" s="1077" t="s">
        <v>874</v>
      </c>
      <c r="Y3" s="1076" t="s">
        <v>875</v>
      </c>
      <c r="Z3" s="1078" t="s">
        <v>873</v>
      </c>
      <c r="AA3" s="1077" t="s">
        <v>874</v>
      </c>
      <c r="AB3" s="1076" t="s">
        <v>875</v>
      </c>
      <c r="AC3" s="1078" t="s">
        <v>873</v>
      </c>
      <c r="AD3" s="1077" t="s">
        <v>874</v>
      </c>
      <c r="AE3" s="1076" t="s">
        <v>875</v>
      </c>
      <c r="AF3" s="1078" t="s">
        <v>873</v>
      </c>
      <c r="AG3" s="1077" t="s">
        <v>874</v>
      </c>
      <c r="AH3" s="1076" t="s">
        <v>875</v>
      </c>
      <c r="AI3" s="1078" t="s">
        <v>873</v>
      </c>
      <c r="AJ3" s="1077" t="s">
        <v>874</v>
      </c>
      <c r="AK3" s="1076" t="s">
        <v>875</v>
      </c>
      <c r="AL3" s="1078" t="s">
        <v>873</v>
      </c>
      <c r="AM3" s="1077" t="s">
        <v>874</v>
      </c>
      <c r="AN3" s="1076" t="s">
        <v>875</v>
      </c>
      <c r="AO3" s="1078" t="s">
        <v>873</v>
      </c>
      <c r="AP3" s="1077" t="s">
        <v>874</v>
      </c>
      <c r="AQ3" s="1076" t="s">
        <v>875</v>
      </c>
      <c r="AR3" s="1078" t="s">
        <v>873</v>
      </c>
      <c r="AS3" s="1077" t="s">
        <v>874</v>
      </c>
      <c r="AT3" s="1076" t="s">
        <v>875</v>
      </c>
      <c r="AU3" s="1078" t="s">
        <v>873</v>
      </c>
      <c r="AV3" s="1077" t="s">
        <v>874</v>
      </c>
      <c r="AW3" s="1076" t="s">
        <v>875</v>
      </c>
      <c r="AX3" s="1078" t="s">
        <v>873</v>
      </c>
      <c r="AY3" s="1077" t="s">
        <v>874</v>
      </c>
      <c r="AZ3" s="1076" t="s">
        <v>875</v>
      </c>
      <c r="BA3" s="1078" t="s">
        <v>873</v>
      </c>
      <c r="BB3" s="1077" t="s">
        <v>874</v>
      </c>
      <c r="BC3" s="1076" t="s">
        <v>875</v>
      </c>
      <c r="BD3" s="1078" t="s">
        <v>873</v>
      </c>
      <c r="BE3" s="1077" t="s">
        <v>874</v>
      </c>
      <c r="BF3" s="1076" t="s">
        <v>875</v>
      </c>
      <c r="BG3" s="1078" t="s">
        <v>873</v>
      </c>
      <c r="BH3" s="1077" t="s">
        <v>874</v>
      </c>
      <c r="BI3" s="1076" t="s">
        <v>875</v>
      </c>
      <c r="BJ3" s="1078" t="s">
        <v>873</v>
      </c>
      <c r="BK3" s="1077" t="s">
        <v>874</v>
      </c>
      <c r="BL3" s="1076" t="s">
        <v>875</v>
      </c>
      <c r="BM3" s="1078" t="s">
        <v>873</v>
      </c>
      <c r="BN3" s="1077" t="s">
        <v>874</v>
      </c>
      <c r="BO3" s="1076" t="s">
        <v>875</v>
      </c>
      <c r="BP3" s="1078" t="s">
        <v>873</v>
      </c>
      <c r="BQ3" s="1077" t="s">
        <v>874</v>
      </c>
      <c r="BR3" s="1076" t="s">
        <v>875</v>
      </c>
      <c r="BS3" s="1078" t="s">
        <v>873</v>
      </c>
      <c r="BT3" s="1077" t="s">
        <v>874</v>
      </c>
      <c r="BU3" s="1076" t="s">
        <v>875</v>
      </c>
      <c r="BV3" s="1078" t="s">
        <v>873</v>
      </c>
      <c r="BW3" s="1077" t="s">
        <v>874</v>
      </c>
      <c r="BX3" s="1076" t="s">
        <v>875</v>
      </c>
      <c r="BY3" s="1078" t="s">
        <v>873</v>
      </c>
      <c r="BZ3" s="1077" t="s">
        <v>874</v>
      </c>
      <c r="CA3" s="1076" t="s">
        <v>875</v>
      </c>
      <c r="CB3" s="1078" t="s">
        <v>873</v>
      </c>
      <c r="CC3" s="1077" t="s">
        <v>874</v>
      </c>
      <c r="CD3" s="1076" t="s">
        <v>875</v>
      </c>
      <c r="CE3" s="1078" t="s">
        <v>873</v>
      </c>
      <c r="CF3" s="1077" t="s">
        <v>874</v>
      </c>
      <c r="CG3" s="1076" t="s">
        <v>875</v>
      </c>
      <c r="CH3" s="1078" t="s">
        <v>873</v>
      </c>
      <c r="CI3" s="1077" t="s">
        <v>874</v>
      </c>
      <c r="CJ3" s="1076" t="s">
        <v>875</v>
      </c>
      <c r="CK3" s="1078" t="s">
        <v>873</v>
      </c>
      <c r="CL3" s="1077" t="s">
        <v>874</v>
      </c>
      <c r="CM3" s="1076" t="s">
        <v>875</v>
      </c>
      <c r="CN3" s="1078" t="s">
        <v>873</v>
      </c>
      <c r="CO3" s="1077" t="s">
        <v>874</v>
      </c>
      <c r="CP3" s="1076" t="s">
        <v>875</v>
      </c>
      <c r="CQ3" s="1078" t="s">
        <v>873</v>
      </c>
      <c r="CR3" s="1077" t="s">
        <v>874</v>
      </c>
      <c r="CS3" s="1076" t="s">
        <v>875</v>
      </c>
      <c r="CT3" s="1078" t="s">
        <v>873</v>
      </c>
      <c r="CU3" s="1077" t="s">
        <v>874</v>
      </c>
      <c r="CV3" s="1076" t="s">
        <v>875</v>
      </c>
      <c r="CW3" s="1078" t="s">
        <v>873</v>
      </c>
      <c r="CX3" s="1077" t="s">
        <v>874</v>
      </c>
      <c r="CY3" s="1076" t="s">
        <v>875</v>
      </c>
      <c r="CZ3" s="1078" t="s">
        <v>873</v>
      </c>
      <c r="DA3" s="1077" t="s">
        <v>874</v>
      </c>
      <c r="DB3" s="1076" t="s">
        <v>875</v>
      </c>
    </row>
    <row r="4" spans="1:106" ht="16.5" customHeight="1">
      <c r="A4" s="401" t="s">
        <v>876</v>
      </c>
      <c r="B4" s="402">
        <v>574887.63600000006</v>
      </c>
      <c r="C4" s="403">
        <v>14181.74</v>
      </c>
      <c r="D4" s="404">
        <v>0.10199999999999999</v>
      </c>
      <c r="E4" s="402">
        <v>558417.98300000001</v>
      </c>
      <c r="F4" s="403">
        <v>14181.74</v>
      </c>
      <c r="G4" s="404">
        <v>0.104</v>
      </c>
      <c r="H4" s="402">
        <v>558351.60800000001</v>
      </c>
      <c r="I4" s="403">
        <v>14374.208000000001</v>
      </c>
      <c r="J4" s="404">
        <v>0.106</v>
      </c>
      <c r="K4" s="402">
        <v>552535.18599999999</v>
      </c>
      <c r="L4" s="403">
        <v>13485.644</v>
      </c>
      <c r="M4" s="404">
        <v>0.10299999999999999</v>
      </c>
      <c r="N4" s="402">
        <v>542106.96100000001</v>
      </c>
      <c r="O4" s="403">
        <v>13613.482</v>
      </c>
      <c r="P4" s="404">
        <v>0.104</v>
      </c>
      <c r="Q4" s="402">
        <v>526026.93799999997</v>
      </c>
      <c r="R4" s="403">
        <v>13168.313</v>
      </c>
      <c r="S4" s="405">
        <v>0.10299999999999999</v>
      </c>
      <c r="T4" s="402">
        <v>533682.348</v>
      </c>
      <c r="U4" s="403">
        <v>13454.022000000001</v>
      </c>
      <c r="V4" s="404">
        <v>0.104</v>
      </c>
      <c r="W4" s="402">
        <v>546440.43799999997</v>
      </c>
      <c r="X4" s="403">
        <v>13416.777</v>
      </c>
      <c r="Y4" s="404">
        <v>0.10299999999999999</v>
      </c>
      <c r="Z4" s="402">
        <v>572345.01199999999</v>
      </c>
      <c r="AA4" s="403">
        <v>14191.623</v>
      </c>
      <c r="AB4" s="404">
        <v>0.10299999999999999</v>
      </c>
      <c r="AC4" s="402">
        <v>581017.43099999998</v>
      </c>
      <c r="AD4" s="403">
        <v>14322.927</v>
      </c>
      <c r="AE4" s="404">
        <v>0.10100000000000001</v>
      </c>
      <c r="AF4" s="402">
        <v>573766.77399999998</v>
      </c>
      <c r="AG4" s="403">
        <v>14367.048000000001</v>
      </c>
      <c r="AH4" s="404">
        <v>0.10299999999999999</v>
      </c>
      <c r="AI4" s="1093">
        <v>581710.07499999995</v>
      </c>
      <c r="AJ4" s="1092">
        <v>14539.245000000001</v>
      </c>
      <c r="AK4" s="1091">
        <v>0.105</v>
      </c>
      <c r="AL4" s="1093">
        <v>602327.15500000003</v>
      </c>
      <c r="AM4" s="1092">
        <v>15322.331</v>
      </c>
      <c r="AN4" s="1091">
        <v>0.106</v>
      </c>
      <c r="AO4" s="1093">
        <v>624202.71200000006</v>
      </c>
      <c r="AP4" s="1092">
        <v>16081.356</v>
      </c>
      <c r="AQ4" s="1091">
        <v>0.106</v>
      </c>
      <c r="AR4" s="1093">
        <v>643658.79299999995</v>
      </c>
      <c r="AS4" s="1092">
        <v>16568.621999999999</v>
      </c>
      <c r="AT4" s="1091">
        <v>0.106</v>
      </c>
      <c r="AU4" s="1093">
        <v>669014.58700000006</v>
      </c>
      <c r="AV4" s="1092">
        <v>15769.565000000001</v>
      </c>
      <c r="AW4" s="1091">
        <v>9.8000000000000004E-2</v>
      </c>
      <c r="AX4" s="1090">
        <v>725109.82279082714</v>
      </c>
      <c r="AY4" s="1089">
        <v>15446.015842226187</v>
      </c>
      <c r="AZ4" s="1088">
        <v>8.791203396956937E-2</v>
      </c>
      <c r="BA4" s="1090">
        <v>744938.14999945892</v>
      </c>
      <c r="BB4" s="1089">
        <v>14770.814242009461</v>
      </c>
      <c r="BC4" s="1088">
        <v>8.0669130795087085E-2</v>
      </c>
      <c r="BD4" s="1090">
        <v>776490.16019870329</v>
      </c>
      <c r="BE4" s="1089">
        <v>15072.188852125288</v>
      </c>
      <c r="BF4" s="1088">
        <v>7.8905128332486418E-2</v>
      </c>
      <c r="BG4" s="1090">
        <v>810357.77785096562</v>
      </c>
      <c r="BH4" s="1089">
        <v>15099.869788704147</v>
      </c>
      <c r="BI4" s="1088">
        <v>7.7374024558762633E-2</v>
      </c>
      <c r="BJ4" s="1090">
        <v>814447.48579621932</v>
      </c>
      <c r="BK4" s="1089">
        <v>15682.666829759266</v>
      </c>
      <c r="BL4" s="1088">
        <v>7.9143749343285386E-2</v>
      </c>
      <c r="BM4" s="1090">
        <v>847858.50723162014</v>
      </c>
      <c r="BN4" s="1089">
        <v>16358.803206291883</v>
      </c>
      <c r="BO4" s="1088">
        <v>7.8413916488573099E-2</v>
      </c>
      <c r="BP4" s="1090">
        <v>921266.78431587107</v>
      </c>
      <c r="BQ4" s="1089">
        <v>18267.05563760033</v>
      </c>
      <c r="BR4" s="1088">
        <v>8.0668921921829506E-2</v>
      </c>
      <c r="BS4" s="1090">
        <v>930435.81056393217</v>
      </c>
      <c r="BT4" s="1089">
        <v>18314.252329440642</v>
      </c>
      <c r="BU4" s="1088">
        <v>8.1907268932713606E-2</v>
      </c>
      <c r="BV4" s="1090">
        <v>964823.7700789033</v>
      </c>
      <c r="BW4" s="1089">
        <v>19926.708546386606</v>
      </c>
      <c r="BX4" s="1088">
        <v>8.5125597849559753E-2</v>
      </c>
      <c r="BY4" s="1090">
        <v>992388.07377238758</v>
      </c>
      <c r="BZ4" s="1089">
        <v>20877.55876562887</v>
      </c>
      <c r="CA4" s="1088">
        <v>8.5794534579413329E-2</v>
      </c>
      <c r="CB4" s="1090">
        <v>1014007.5660747827</v>
      </c>
      <c r="CC4" s="1089">
        <v>21492.812774152262</v>
      </c>
      <c r="CD4" s="1088">
        <v>8.6466799786353965E-2</v>
      </c>
      <c r="CE4" s="1090">
        <v>1035356.6795898041</v>
      </c>
      <c r="CF4" s="1089">
        <v>21265.567052764018</v>
      </c>
      <c r="CG4" s="1088">
        <v>8.5616556126791421E-2</v>
      </c>
      <c r="CH4" s="1090">
        <v>1046140.3158363869</v>
      </c>
      <c r="CI4" s="1089">
        <v>22050.55325023417</v>
      </c>
      <c r="CJ4" s="1088">
        <v>8.6950281460205447E-2</v>
      </c>
      <c r="CK4" s="1090">
        <v>1048512.3527904093</v>
      </c>
      <c r="CL4" s="1089">
        <v>22561.035545014252</v>
      </c>
      <c r="CM4" s="1088">
        <v>8.7833213805573518E-2</v>
      </c>
      <c r="CN4" s="1478">
        <v>1061252.3785802601</v>
      </c>
      <c r="CO4" s="1479">
        <v>23197.901335138744</v>
      </c>
      <c r="CP4" s="1480">
        <v>8.928879801237577E-2</v>
      </c>
      <c r="CQ4" s="1478">
        <v>1066644.432954028</v>
      </c>
      <c r="CR4" s="1479">
        <v>22806.97440501508</v>
      </c>
      <c r="CS4" s="1480">
        <v>8.8257869974657455E-2</v>
      </c>
      <c r="CT4" s="1478">
        <v>1107580.6434508888</v>
      </c>
      <c r="CU4" s="1479">
        <v>23425.033344810661</v>
      </c>
      <c r="CV4" s="1480">
        <v>8.7258669695489122E-2</v>
      </c>
      <c r="CW4" s="1478">
        <v>1151413.8649611236</v>
      </c>
      <c r="CX4" s="1479">
        <v>24396.470571516897</v>
      </c>
      <c r="CY4" s="1480">
        <v>8.6434338562082713E-2</v>
      </c>
      <c r="CZ4" s="1478">
        <v>1204459.6685248865</v>
      </c>
      <c r="DA4" s="1479">
        <v>25235.884476703905</v>
      </c>
      <c r="DB4" s="1480">
        <v>8.5430736573904875E-2</v>
      </c>
    </row>
    <row r="5" spans="1:106" ht="16.5" customHeight="1">
      <c r="A5" s="401" t="s">
        <v>877</v>
      </c>
      <c r="B5" s="402">
        <v>72628.976999999999</v>
      </c>
      <c r="C5" s="403">
        <v>1925.11</v>
      </c>
      <c r="D5" s="404">
        <v>0.111</v>
      </c>
      <c r="E5" s="402">
        <v>83285.100999999995</v>
      </c>
      <c r="F5" s="403">
        <v>2128.3820000000001</v>
      </c>
      <c r="G5" s="404">
        <v>0.105</v>
      </c>
      <c r="H5" s="402">
        <v>86875.388999999996</v>
      </c>
      <c r="I5" s="403">
        <v>2487.4430000000002</v>
      </c>
      <c r="J5" s="404">
        <v>0.11899999999999999</v>
      </c>
      <c r="K5" s="402">
        <v>83420.755999999994</v>
      </c>
      <c r="L5" s="403">
        <v>2061.3290000000002</v>
      </c>
      <c r="M5" s="404">
        <v>0.104</v>
      </c>
      <c r="N5" s="402">
        <v>91016.604999999996</v>
      </c>
      <c r="O5" s="403">
        <v>2148.6509999999998</v>
      </c>
      <c r="P5" s="404">
        <v>9.8000000000000004E-2</v>
      </c>
      <c r="Q5" s="402">
        <v>98476.312000000005</v>
      </c>
      <c r="R5" s="403">
        <v>2242.0340000000001</v>
      </c>
      <c r="S5" s="405">
        <v>9.2999999999999999E-2</v>
      </c>
      <c r="T5" s="402">
        <v>106575.577</v>
      </c>
      <c r="U5" s="403">
        <v>2049.3710000000001</v>
      </c>
      <c r="V5" s="404">
        <v>7.8E-2</v>
      </c>
      <c r="W5" s="402">
        <v>100509.053</v>
      </c>
      <c r="X5" s="403">
        <v>1844.231</v>
      </c>
      <c r="Y5" s="404">
        <v>7.5999999999999998E-2</v>
      </c>
      <c r="Z5" s="402">
        <v>93534.108999999997</v>
      </c>
      <c r="AA5" s="403">
        <v>1761.704</v>
      </c>
      <c r="AB5" s="404">
        <v>7.6999999999999999E-2</v>
      </c>
      <c r="AC5" s="402">
        <v>95928.311000000002</v>
      </c>
      <c r="AD5" s="403">
        <v>1828.6020000000001</v>
      </c>
      <c r="AE5" s="404">
        <v>7.6999999999999999E-2</v>
      </c>
      <c r="AF5" s="402">
        <v>107755.277</v>
      </c>
      <c r="AG5" s="403">
        <v>1865.614</v>
      </c>
      <c r="AH5" s="404">
        <v>7.0000000000000007E-2</v>
      </c>
      <c r="AI5" s="1093">
        <v>104235.784</v>
      </c>
      <c r="AJ5" s="1092">
        <v>1885.2059999999999</v>
      </c>
      <c r="AK5" s="1091">
        <v>7.4999999999999997E-2</v>
      </c>
      <c r="AL5" s="1093">
        <v>96917.535999999993</v>
      </c>
      <c r="AM5" s="1092">
        <v>1556.518</v>
      </c>
      <c r="AN5" s="1091">
        <v>6.6000000000000003E-2</v>
      </c>
      <c r="AO5" s="1093">
        <v>96790.990999999995</v>
      </c>
      <c r="AP5" s="1092">
        <v>1539.588</v>
      </c>
      <c r="AQ5" s="1091">
        <v>6.4000000000000001E-2</v>
      </c>
      <c r="AR5" s="1093">
        <v>102261.86199999999</v>
      </c>
      <c r="AS5" s="1092">
        <v>1563.403</v>
      </c>
      <c r="AT5" s="1091">
        <v>6.2E-2</v>
      </c>
      <c r="AU5" s="1093">
        <v>96335.736999999994</v>
      </c>
      <c r="AV5" s="1092">
        <v>1275.29</v>
      </c>
      <c r="AW5" s="1091">
        <v>5.3999999999999999E-2</v>
      </c>
      <c r="AX5" s="1090">
        <v>84408.182778892253</v>
      </c>
      <c r="AY5" s="1089">
        <v>1022.1819147542246</v>
      </c>
      <c r="AZ5" s="1088">
        <v>4.907041149085356E-2</v>
      </c>
      <c r="BA5" s="1090">
        <v>98725.533369720506</v>
      </c>
      <c r="BB5" s="1089">
        <v>783.63463437010432</v>
      </c>
      <c r="BC5" s="1088">
        <v>3.1545817719352831E-2</v>
      </c>
      <c r="BD5" s="1090">
        <v>107368.70527514216</v>
      </c>
      <c r="BE5" s="1089">
        <v>947.52847298250072</v>
      </c>
      <c r="BF5" s="1088">
        <v>3.5134054676318582E-2</v>
      </c>
      <c r="BG5" s="1090">
        <v>113758.97553870577</v>
      </c>
      <c r="BH5" s="1089">
        <v>1073.065907190504</v>
      </c>
      <c r="BI5" s="1088">
        <v>3.8450015140084615E-2</v>
      </c>
      <c r="BJ5" s="1090">
        <v>112271.43084582618</v>
      </c>
      <c r="BK5" s="1089">
        <v>1118.901655281582</v>
      </c>
      <c r="BL5" s="1088">
        <v>4.0211373793642924E-2</v>
      </c>
      <c r="BM5" s="1090">
        <v>114585.66446055379</v>
      </c>
      <c r="BN5" s="1089">
        <v>1227.5485099813061</v>
      </c>
      <c r="BO5" s="1088">
        <v>4.2808684256691931E-2</v>
      </c>
      <c r="BP5" s="1090">
        <v>122453.38970372193</v>
      </c>
      <c r="BQ5" s="1089">
        <v>1638.923573260337</v>
      </c>
      <c r="BR5" s="1088">
        <v>5.3764089840367957E-2</v>
      </c>
      <c r="BS5" s="1090">
        <v>117319.4260604263</v>
      </c>
      <c r="BT5" s="1089">
        <v>1725.0773951788028</v>
      </c>
      <c r="BU5" s="1088">
        <v>6.0575434836852571E-2</v>
      </c>
      <c r="BV5" s="1090">
        <v>114839.89822313127</v>
      </c>
      <c r="BW5" s="1089">
        <v>2061.7327707474078</v>
      </c>
      <c r="BX5" s="1088">
        <v>7.3598691190667642E-2</v>
      </c>
      <c r="BY5" s="1090">
        <v>121380.0885589761</v>
      </c>
      <c r="BZ5" s="1089">
        <v>2507.8730375491837</v>
      </c>
      <c r="CA5" s="1088">
        <v>8.4196947458709204E-2</v>
      </c>
      <c r="CB5" s="1090">
        <v>124163.42820579378</v>
      </c>
      <c r="CC5" s="1089">
        <v>2734.5447908285141</v>
      </c>
      <c r="CD5" s="1088">
        <v>8.9991167625769863E-2</v>
      </c>
      <c r="CE5" s="1090">
        <v>122668.3159404886</v>
      </c>
      <c r="CF5" s="1089">
        <v>2782.1046367362105</v>
      </c>
      <c r="CG5" s="1088">
        <v>9.494940304586974E-2</v>
      </c>
      <c r="CH5" s="1090">
        <v>124215.28860823676</v>
      </c>
      <c r="CI5" s="1089">
        <v>2876.6960167089219</v>
      </c>
      <c r="CJ5" s="1088">
        <v>9.5933136125316176E-2</v>
      </c>
      <c r="CK5" s="1090">
        <v>126226.680935401</v>
      </c>
      <c r="CL5" s="1089">
        <v>2998.325474357639</v>
      </c>
      <c r="CM5" s="1088">
        <v>9.7392028252698992E-2</v>
      </c>
      <c r="CN5" s="1478">
        <v>132899.96912953624</v>
      </c>
      <c r="CO5" s="1479">
        <v>3095.5793795826771</v>
      </c>
      <c r="CP5" s="1480">
        <v>9.5414938545969941E-2</v>
      </c>
      <c r="CQ5" s="1478">
        <v>134196.24073685901</v>
      </c>
      <c r="CR5" s="1479">
        <v>3014.3437032692545</v>
      </c>
      <c r="CS5" s="1480">
        <v>9.2917265935231974E-2</v>
      </c>
      <c r="CT5" s="1478">
        <v>130870.04303888411</v>
      </c>
      <c r="CU5" s="1479">
        <v>2837.7918058766077</v>
      </c>
      <c r="CV5" s="1480">
        <v>8.9558767047992704E-2</v>
      </c>
      <c r="CW5" s="1478">
        <v>137400.47632695932</v>
      </c>
      <c r="CX5" s="1479">
        <v>3059.0291644029357</v>
      </c>
      <c r="CY5" s="1480">
        <v>9.1014386242334488E-2</v>
      </c>
      <c r="CZ5" s="1478">
        <v>153176.88160644332</v>
      </c>
      <c r="DA5" s="1479">
        <v>3248.5416172334153</v>
      </c>
      <c r="DB5" s="1480">
        <v>8.6517255065303056E-2</v>
      </c>
    </row>
    <row r="6" spans="1:106" s="412" customFormat="1" ht="16.5" customHeight="1">
      <c r="A6" s="407" t="s">
        <v>808</v>
      </c>
      <c r="B6" s="408">
        <v>647516.61300000001</v>
      </c>
      <c r="C6" s="409">
        <v>16037.798000000001</v>
      </c>
      <c r="D6" s="410">
        <v>0.10299999999999999</v>
      </c>
      <c r="E6" s="408">
        <v>641703.08400000003</v>
      </c>
      <c r="F6" s="409">
        <v>16310.121999999999</v>
      </c>
      <c r="G6" s="410">
        <v>0.105</v>
      </c>
      <c r="H6" s="408">
        <v>645226.99600000004</v>
      </c>
      <c r="I6" s="409">
        <v>16861.651000000002</v>
      </c>
      <c r="J6" s="410">
        <v>0.108</v>
      </c>
      <c r="K6" s="408">
        <v>635955.94200000004</v>
      </c>
      <c r="L6" s="409">
        <v>15546.973</v>
      </c>
      <c r="M6" s="410">
        <v>0.10299999999999999</v>
      </c>
      <c r="N6" s="408">
        <v>633123.56499999994</v>
      </c>
      <c r="O6" s="409">
        <v>15762.133</v>
      </c>
      <c r="P6" s="410">
        <v>0.10299999999999999</v>
      </c>
      <c r="Q6" s="408">
        <v>624503.25</v>
      </c>
      <c r="R6" s="409">
        <v>15410.347</v>
      </c>
      <c r="S6" s="411">
        <v>0.10100000000000001</v>
      </c>
      <c r="T6" s="408">
        <v>640257.924</v>
      </c>
      <c r="U6" s="409">
        <v>15503.393</v>
      </c>
      <c r="V6" s="410">
        <v>9.9000000000000005E-2</v>
      </c>
      <c r="W6" s="408">
        <v>646949.49100000004</v>
      </c>
      <c r="X6" s="409">
        <v>15261.007</v>
      </c>
      <c r="Y6" s="410">
        <v>9.9000000000000005E-2</v>
      </c>
      <c r="Z6" s="408">
        <v>665879.12100000004</v>
      </c>
      <c r="AA6" s="409">
        <v>15953.326999999999</v>
      </c>
      <c r="AB6" s="410">
        <v>9.9000000000000005E-2</v>
      </c>
      <c r="AC6" s="408">
        <v>676945.74100000004</v>
      </c>
      <c r="AD6" s="409">
        <v>16151.528</v>
      </c>
      <c r="AE6" s="410">
        <v>9.8000000000000004E-2</v>
      </c>
      <c r="AF6" s="408">
        <v>681522.05099999998</v>
      </c>
      <c r="AG6" s="409">
        <v>16232.662</v>
      </c>
      <c r="AH6" s="410">
        <v>9.8000000000000004E-2</v>
      </c>
      <c r="AI6" s="1099">
        <v>685945.85900000005</v>
      </c>
      <c r="AJ6" s="1098">
        <v>16424.451000000001</v>
      </c>
      <c r="AK6" s="1097">
        <v>0.1</v>
      </c>
      <c r="AL6" s="1099">
        <v>699244.69099999999</v>
      </c>
      <c r="AM6" s="1098">
        <v>16878.848999999998</v>
      </c>
      <c r="AN6" s="1097">
        <v>0.1</v>
      </c>
      <c r="AO6" s="1099">
        <v>720993.70299999998</v>
      </c>
      <c r="AP6" s="1098">
        <v>17620.944</v>
      </c>
      <c r="AQ6" s="1097">
        <v>0.1</v>
      </c>
      <c r="AR6" s="1099">
        <v>745920.65500000003</v>
      </c>
      <c r="AS6" s="1098">
        <v>18132.025000000001</v>
      </c>
      <c r="AT6" s="1097">
        <v>0.1</v>
      </c>
      <c r="AU6" s="1099">
        <v>765350.32400000002</v>
      </c>
      <c r="AV6" s="1098">
        <v>17044.855</v>
      </c>
      <c r="AW6" s="1097">
        <v>9.1999999999999998E-2</v>
      </c>
      <c r="AX6" s="1096">
        <v>809518.00556971936</v>
      </c>
      <c r="AY6" s="1095">
        <v>16468.197756980411</v>
      </c>
      <c r="AZ6" s="1094">
        <v>8.3795956461267584E-2</v>
      </c>
      <c r="BA6" s="1096">
        <v>843663.68336917949</v>
      </c>
      <c r="BB6" s="1095">
        <v>15554.448876379565</v>
      </c>
      <c r="BC6" s="1094">
        <v>7.4802288572387354E-2</v>
      </c>
      <c r="BD6" s="1096">
        <v>883858.86547384551</v>
      </c>
      <c r="BE6" s="1095">
        <v>16019.717325107787</v>
      </c>
      <c r="BF6" s="1094">
        <v>7.3490977294847548E-2</v>
      </c>
      <c r="BG6" s="1096">
        <v>924116.75338967144</v>
      </c>
      <c r="BH6" s="1095">
        <v>16172.935695894652</v>
      </c>
      <c r="BI6" s="1094">
        <v>7.2505025697149339E-2</v>
      </c>
      <c r="BJ6" s="1096">
        <v>926718.91664204549</v>
      </c>
      <c r="BK6" s="1095">
        <v>16801.568485040847</v>
      </c>
      <c r="BL6" s="1094">
        <v>7.4350822017765328E-2</v>
      </c>
      <c r="BM6" s="1096">
        <v>962444.17169217393</v>
      </c>
      <c r="BN6" s="1095">
        <v>17586.351716273188</v>
      </c>
      <c r="BO6" s="1094">
        <v>7.4112087935129134E-2</v>
      </c>
      <c r="BP6" s="1096">
        <v>1043720.174019593</v>
      </c>
      <c r="BQ6" s="1095">
        <v>19905.979210860667</v>
      </c>
      <c r="BR6" s="1094">
        <v>7.7477203277309226E-2</v>
      </c>
      <c r="BS6" s="1096">
        <v>1047755.2366243585</v>
      </c>
      <c r="BT6" s="1095">
        <v>20039.329724619445</v>
      </c>
      <c r="BU6" s="1094">
        <v>7.9497582184546278E-2</v>
      </c>
      <c r="BV6" s="1096">
        <v>1079663.6683020345</v>
      </c>
      <c r="BW6" s="1095">
        <v>21988.441317134013</v>
      </c>
      <c r="BX6" s="1094">
        <v>8.3893680287638883E-2</v>
      </c>
      <c r="BY6" s="1096">
        <v>1113768.1623313637</v>
      </c>
      <c r="BZ6" s="1095">
        <v>23385.431803178053</v>
      </c>
      <c r="CA6" s="1094">
        <v>8.5620313274611171E-2</v>
      </c>
      <c r="CB6" s="1096">
        <v>1138170.9942805765</v>
      </c>
      <c r="CC6" s="1095">
        <v>24227.357564980775</v>
      </c>
      <c r="CD6" s="1094">
        <v>8.6850721277347498E-2</v>
      </c>
      <c r="CE6" s="1096">
        <v>1158024.9955302929</v>
      </c>
      <c r="CF6" s="1095">
        <v>24047.671689500228</v>
      </c>
      <c r="CG6" s="1094">
        <v>8.6601405976527435E-2</v>
      </c>
      <c r="CH6" s="1096">
        <v>1170355.6044446237</v>
      </c>
      <c r="CI6" s="1095">
        <v>24927.249266943094</v>
      </c>
      <c r="CJ6" s="1094">
        <v>8.7900180191423427E-2</v>
      </c>
      <c r="CK6" s="1096">
        <v>1174739.0337258102</v>
      </c>
      <c r="CL6" s="1095">
        <v>25559.361019371892</v>
      </c>
      <c r="CM6" s="1094">
        <v>8.8856321906872537E-2</v>
      </c>
      <c r="CN6" s="1481">
        <v>1194152.3477097964</v>
      </c>
      <c r="CO6" s="1482">
        <v>26293.48071472142</v>
      </c>
      <c r="CP6" s="1483">
        <v>8.9968897215265242E-2</v>
      </c>
      <c r="CQ6" s="1481">
        <v>1200840.6736908869</v>
      </c>
      <c r="CR6" s="1482">
        <v>25821.318108284337</v>
      </c>
      <c r="CS6" s="1483">
        <v>8.8777581662434102E-2</v>
      </c>
      <c r="CT6" s="1481">
        <v>1238450.686489773</v>
      </c>
      <c r="CU6" s="1482">
        <v>26262.825150687269</v>
      </c>
      <c r="CV6" s="1483">
        <v>8.750149749655467E-2</v>
      </c>
      <c r="CW6" s="1481">
        <v>1288814.3412880828</v>
      </c>
      <c r="CX6" s="1482">
        <v>27455.499735919831</v>
      </c>
      <c r="CY6" s="1483">
        <v>8.6921702868799633E-2</v>
      </c>
      <c r="CZ6" s="1481">
        <v>1357636.5501313298</v>
      </c>
      <c r="DA6" s="1482">
        <v>28484.42609393732</v>
      </c>
      <c r="DB6" s="1483">
        <v>8.5553270005991555E-2</v>
      </c>
    </row>
    <row r="7" spans="1:106" ht="16.5" customHeight="1">
      <c r="A7" s="414" t="s">
        <v>839</v>
      </c>
      <c r="B7" s="408"/>
      <c r="C7" s="409">
        <v>-6334.9660000000003</v>
      </c>
      <c r="D7" s="410"/>
      <c r="E7" s="408"/>
      <c r="F7" s="409">
        <v>-5582.2809999999999</v>
      </c>
      <c r="G7" s="410"/>
      <c r="H7" s="408"/>
      <c r="I7" s="409">
        <v>-6352.17</v>
      </c>
      <c r="J7" s="410"/>
      <c r="K7" s="408"/>
      <c r="L7" s="409">
        <v>-5281.192</v>
      </c>
      <c r="M7" s="410"/>
      <c r="N7" s="408"/>
      <c r="O7" s="409">
        <v>-4474.0010000000002</v>
      </c>
      <c r="P7" s="410"/>
      <c r="Q7" s="408"/>
      <c r="R7" s="409">
        <v>-3989.6030000000001</v>
      </c>
      <c r="S7" s="411"/>
      <c r="T7" s="408"/>
      <c r="U7" s="409">
        <v>-4257.2610000000004</v>
      </c>
      <c r="V7" s="410"/>
      <c r="W7" s="408"/>
      <c r="X7" s="409">
        <v>-3787.5189999999998</v>
      </c>
      <c r="Y7" s="410"/>
      <c r="Z7" s="408"/>
      <c r="AA7" s="409">
        <v>-3600.7420000000002</v>
      </c>
      <c r="AB7" s="410"/>
      <c r="AC7" s="408"/>
      <c r="AD7" s="409">
        <v>-3262.66</v>
      </c>
      <c r="AE7" s="410"/>
      <c r="AF7" s="408"/>
      <c r="AG7" s="409">
        <v>-3415.3229999999999</v>
      </c>
      <c r="AH7" s="410"/>
      <c r="AI7" s="1099"/>
      <c r="AJ7" s="1098">
        <v>-3803.5830000000001</v>
      </c>
      <c r="AK7" s="1097"/>
      <c r="AL7" s="1099"/>
      <c r="AM7" s="1098">
        <v>-4044.44</v>
      </c>
      <c r="AN7" s="1097"/>
      <c r="AO7" s="1099"/>
      <c r="AP7" s="1098">
        <v>-4495.0839999999998</v>
      </c>
      <c r="AQ7" s="1097"/>
      <c r="AR7" s="1099"/>
      <c r="AS7" s="1098">
        <v>-5810.9359999999997</v>
      </c>
      <c r="AT7" s="1097"/>
      <c r="AU7" s="1099"/>
      <c r="AV7" s="1098">
        <v>-10086.742</v>
      </c>
      <c r="AW7" s="1097"/>
      <c r="AX7" s="1096"/>
      <c r="AY7" s="1095">
        <v>-7769.5184032099987</v>
      </c>
      <c r="AZ7" s="1094"/>
      <c r="BA7" s="1096"/>
      <c r="BB7" s="1095">
        <v>-6319.0502765320907</v>
      </c>
      <c r="BC7" s="1094"/>
      <c r="BD7" s="1096"/>
      <c r="BE7" s="1095">
        <v>-6033.3982932368917</v>
      </c>
      <c r="BF7" s="1094"/>
      <c r="BG7" s="1096"/>
      <c r="BH7" s="1095">
        <v>-4111.0132447845908</v>
      </c>
      <c r="BI7" s="1094"/>
      <c r="BJ7" s="1096"/>
      <c r="BK7" s="1095">
        <v>-4691.638797280677</v>
      </c>
      <c r="BL7" s="1094"/>
      <c r="BM7" s="1096"/>
      <c r="BN7" s="1095">
        <v>-5231.8202234906857</v>
      </c>
      <c r="BO7" s="1094"/>
      <c r="BP7" s="1096"/>
      <c r="BQ7" s="1095">
        <v>-6199.8223269103619</v>
      </c>
      <c r="BR7" s="1094"/>
      <c r="BS7" s="1096"/>
      <c r="BT7" s="1095">
        <v>-6967.6213490777918</v>
      </c>
      <c r="BU7" s="1094"/>
      <c r="BV7" s="1096"/>
      <c r="BW7" s="1095">
        <v>-7535.1058526593297</v>
      </c>
      <c r="BX7" s="1094"/>
      <c r="BY7" s="1096"/>
      <c r="BZ7" s="1095">
        <v>-7991.7355892394817</v>
      </c>
      <c r="CA7" s="1094"/>
      <c r="CB7" s="1096"/>
      <c r="CC7" s="1095">
        <v>-9804.9585574477878</v>
      </c>
      <c r="CD7" s="1094"/>
      <c r="CE7" s="1096"/>
      <c r="CF7" s="1095">
        <v>-9087.5902570452727</v>
      </c>
      <c r="CG7" s="1094"/>
      <c r="CH7" s="1096"/>
      <c r="CI7" s="1095">
        <v>-9441.1799393735255</v>
      </c>
      <c r="CJ7" s="1094"/>
      <c r="CK7" s="1096"/>
      <c r="CL7" s="1095">
        <v>-9263.0706391340354</v>
      </c>
      <c r="CM7" s="1094"/>
      <c r="CN7" s="1481"/>
      <c r="CO7" s="1482">
        <v>-9150.0356130387099</v>
      </c>
      <c r="CP7" s="1483"/>
      <c r="CQ7" s="1481"/>
      <c r="CR7" s="1482">
        <v>-8793.3428076633263</v>
      </c>
      <c r="CS7" s="1483"/>
      <c r="CT7" s="1481"/>
      <c r="CU7" s="1482">
        <v>-8811.502690144418</v>
      </c>
      <c r="CV7" s="1483"/>
      <c r="CW7" s="1481"/>
      <c r="CX7" s="1482">
        <v>-8245.1922786205032</v>
      </c>
      <c r="CY7" s="1483"/>
      <c r="CZ7" s="1481"/>
      <c r="DA7" s="1482">
        <v>-8643.2591024689737</v>
      </c>
      <c r="DB7" s="1483"/>
    </row>
    <row r="8" spans="1:106" ht="16.5" customHeight="1">
      <c r="A8" s="415" t="s">
        <v>879</v>
      </c>
      <c r="B8" s="402"/>
      <c r="C8" s="403">
        <v>-6337.2849999999999</v>
      </c>
      <c r="D8" s="404"/>
      <c r="E8" s="402"/>
      <c r="F8" s="403">
        <v>-6168.5919999999996</v>
      </c>
      <c r="G8" s="404"/>
      <c r="H8" s="402"/>
      <c r="I8" s="403">
        <v>-5822.7049999999999</v>
      </c>
      <c r="J8" s="404"/>
      <c r="K8" s="402"/>
      <c r="L8" s="403">
        <v>-5392.0379999999996</v>
      </c>
      <c r="M8" s="404"/>
      <c r="N8" s="402"/>
      <c r="O8" s="403">
        <v>-4948.2879999999996</v>
      </c>
      <c r="P8" s="404"/>
      <c r="Q8" s="402"/>
      <c r="R8" s="403">
        <v>-4281.5479999999998</v>
      </c>
      <c r="S8" s="405"/>
      <c r="T8" s="402"/>
      <c r="U8" s="403">
        <v>-4482.7560000000003</v>
      </c>
      <c r="V8" s="404"/>
      <c r="W8" s="402"/>
      <c r="X8" s="403">
        <v>-4110.9340000000002</v>
      </c>
      <c r="Y8" s="404"/>
      <c r="Z8" s="402"/>
      <c r="AA8" s="403">
        <v>-4271.402</v>
      </c>
      <c r="AB8" s="404"/>
      <c r="AC8" s="402"/>
      <c r="AD8" s="403">
        <v>-3904.3150000000001</v>
      </c>
      <c r="AE8" s="404"/>
      <c r="AF8" s="402"/>
      <c r="AG8" s="403">
        <v>-3795.8319999999999</v>
      </c>
      <c r="AH8" s="404"/>
      <c r="AI8" s="1093"/>
      <c r="AJ8" s="1092">
        <v>-4206.0469999999996</v>
      </c>
      <c r="AK8" s="1091"/>
      <c r="AL8" s="1093"/>
      <c r="AM8" s="1092">
        <v>-4407.0860000000002</v>
      </c>
      <c r="AN8" s="1091"/>
      <c r="AO8" s="1093"/>
      <c r="AP8" s="1092">
        <v>-4921.9750000000004</v>
      </c>
      <c r="AQ8" s="1091"/>
      <c r="AR8" s="1093"/>
      <c r="AS8" s="1092">
        <v>-6145.0129999999999</v>
      </c>
      <c r="AT8" s="1091"/>
      <c r="AU8" s="1093"/>
      <c r="AV8" s="1092">
        <v>-10397.909</v>
      </c>
      <c r="AW8" s="1091"/>
      <c r="AX8" s="1090"/>
      <c r="AY8" s="1089">
        <v>-7561.4889999999996</v>
      </c>
      <c r="AZ8" s="1088"/>
      <c r="BA8" s="1090"/>
      <c r="BB8" s="1089">
        <v>-6337.3549181820908</v>
      </c>
      <c r="BC8" s="1088"/>
      <c r="BD8" s="1090"/>
      <c r="BE8" s="1089">
        <v>-5641.3543760342645</v>
      </c>
      <c r="BF8" s="1088"/>
      <c r="BG8" s="1090"/>
      <c r="BH8" s="1089">
        <v>-4435.2128719748916</v>
      </c>
      <c r="BI8" s="1088"/>
      <c r="BJ8" s="1090"/>
      <c r="BK8" s="1089">
        <v>-4833.7431567406766</v>
      </c>
      <c r="BL8" s="1088"/>
      <c r="BM8" s="1090"/>
      <c r="BN8" s="1089">
        <v>-5525.9777327202719</v>
      </c>
      <c r="BO8" s="1088"/>
      <c r="BP8" s="1090"/>
      <c r="BQ8" s="1089">
        <v>-6827.4128234594464</v>
      </c>
      <c r="BR8" s="1088"/>
      <c r="BS8" s="1090"/>
      <c r="BT8" s="1089">
        <v>-6997.6006203817706</v>
      </c>
      <c r="BU8" s="1088"/>
      <c r="BV8" s="1090"/>
      <c r="BW8" s="1089">
        <v>-7814.3113986693297</v>
      </c>
      <c r="BX8" s="1088"/>
      <c r="BY8" s="1090"/>
      <c r="BZ8" s="1089">
        <v>-8275.426583429482</v>
      </c>
      <c r="CA8" s="1088"/>
      <c r="CB8" s="1090"/>
      <c r="CC8" s="1089">
        <v>-9906.6138622677845</v>
      </c>
      <c r="CD8" s="1088"/>
      <c r="CE8" s="1090"/>
      <c r="CF8" s="1089">
        <v>-9008.888129845107</v>
      </c>
      <c r="CG8" s="1088"/>
      <c r="CH8" s="1090"/>
      <c r="CI8" s="1089">
        <v>-9609.055194673525</v>
      </c>
      <c r="CJ8" s="1088"/>
      <c r="CK8" s="1090"/>
      <c r="CL8" s="1089">
        <v>-9211.7939409240353</v>
      </c>
      <c r="CM8" s="1088"/>
      <c r="CN8" s="1478"/>
      <c r="CO8" s="1479">
        <v>-9294.7114765987099</v>
      </c>
      <c r="CP8" s="1480"/>
      <c r="CQ8" s="1478"/>
      <c r="CR8" s="1479">
        <v>-9131.1957247533246</v>
      </c>
      <c r="CS8" s="1480"/>
      <c r="CT8" s="1478"/>
      <c r="CU8" s="1479">
        <v>-9293.7104914144184</v>
      </c>
      <c r="CV8" s="1480"/>
      <c r="CW8" s="1478"/>
      <c r="CX8" s="1479">
        <v>-8560.7578756186558</v>
      </c>
      <c r="CY8" s="1480"/>
      <c r="CZ8" s="1478"/>
      <c r="DA8" s="1479">
        <v>-9216.8805329989736</v>
      </c>
      <c r="DB8" s="1480"/>
    </row>
    <row r="9" spans="1:106" ht="16.5" customHeight="1">
      <c r="A9" s="415" t="s">
        <v>841</v>
      </c>
      <c r="B9" s="402"/>
      <c r="C9" s="403">
        <v>-539.47799999999995</v>
      </c>
      <c r="D9" s="404"/>
      <c r="E9" s="402"/>
      <c r="F9" s="403">
        <v>-87.983000000000004</v>
      </c>
      <c r="G9" s="404"/>
      <c r="H9" s="402"/>
      <c r="I9" s="403">
        <v>-1254.539</v>
      </c>
      <c r="J9" s="404"/>
      <c r="K9" s="402"/>
      <c r="L9" s="403">
        <v>-444.44</v>
      </c>
      <c r="M9" s="404"/>
      <c r="N9" s="402"/>
      <c r="O9" s="403">
        <v>-105.262</v>
      </c>
      <c r="P9" s="404"/>
      <c r="Q9" s="402"/>
      <c r="R9" s="403">
        <v>-261.98899999999998</v>
      </c>
      <c r="S9" s="405"/>
      <c r="T9" s="402"/>
      <c r="U9" s="403">
        <v>-282.49599999999998</v>
      </c>
      <c r="V9" s="404"/>
      <c r="W9" s="402"/>
      <c r="X9" s="403">
        <v>-187.214</v>
      </c>
      <c r="Y9" s="404"/>
      <c r="Z9" s="402"/>
      <c r="AA9" s="403">
        <v>-1.268</v>
      </c>
      <c r="AB9" s="404"/>
      <c r="AC9" s="402"/>
      <c r="AD9" s="403">
        <v>-88.602000000000004</v>
      </c>
      <c r="AE9" s="404"/>
      <c r="AF9" s="402"/>
      <c r="AG9" s="403">
        <v>-268.863</v>
      </c>
      <c r="AH9" s="404"/>
      <c r="AI9" s="1093"/>
      <c r="AJ9" s="1092">
        <v>-29.768000000000001</v>
      </c>
      <c r="AK9" s="1091"/>
      <c r="AL9" s="1093"/>
      <c r="AM9" s="1092">
        <v>-42.679000000000002</v>
      </c>
      <c r="AN9" s="1091"/>
      <c r="AO9" s="1093"/>
      <c r="AP9" s="1092">
        <v>-69.616</v>
      </c>
      <c r="AQ9" s="1091"/>
      <c r="AR9" s="1093"/>
      <c r="AS9" s="1092">
        <v>-230.24700000000001</v>
      </c>
      <c r="AT9" s="1091"/>
      <c r="AU9" s="1093"/>
      <c r="AV9" s="1092">
        <v>-88.608000000000004</v>
      </c>
      <c r="AW9" s="1091"/>
      <c r="AX9" s="1090"/>
      <c r="AY9" s="1089">
        <v>-196.07499999999999</v>
      </c>
      <c r="AZ9" s="1088"/>
      <c r="BA9" s="1090"/>
      <c r="BB9" s="1089">
        <v>-346.06426098000009</v>
      </c>
      <c r="BC9" s="1088"/>
      <c r="BD9" s="1090"/>
      <c r="BE9" s="1089">
        <v>-831.80663983000011</v>
      </c>
      <c r="BF9" s="1088"/>
      <c r="BG9" s="1090"/>
      <c r="BH9" s="1089">
        <v>47.825853729999984</v>
      </c>
      <c r="BI9" s="1088"/>
      <c r="BJ9" s="1090"/>
      <c r="BK9" s="1089">
        <v>-8.0468827900000051</v>
      </c>
      <c r="BL9" s="1088"/>
      <c r="BM9" s="1090"/>
      <c r="BN9" s="1089">
        <v>21.018356829999995</v>
      </c>
      <c r="BO9" s="1088"/>
      <c r="BP9" s="1090"/>
      <c r="BQ9" s="1089">
        <v>384.41734759999997</v>
      </c>
      <c r="BR9" s="1088"/>
      <c r="BS9" s="1090"/>
      <c r="BT9" s="1089">
        <v>-27.076952160000001</v>
      </c>
      <c r="BU9" s="1088"/>
      <c r="BV9" s="1090"/>
      <c r="BW9" s="1089">
        <v>202.04695397</v>
      </c>
      <c r="BX9" s="1088"/>
      <c r="BY9" s="1090"/>
      <c r="BZ9" s="1089">
        <v>157.95330532999995</v>
      </c>
      <c r="CA9" s="1088"/>
      <c r="CB9" s="1090"/>
      <c r="CC9" s="1089">
        <v>9.6820458099999804</v>
      </c>
      <c r="CD9" s="1088"/>
      <c r="CE9" s="1090"/>
      <c r="CF9" s="1089">
        <v>-28.513958829999993</v>
      </c>
      <c r="CG9" s="1088"/>
      <c r="CH9" s="1090"/>
      <c r="CI9" s="1089">
        <v>-5.3526984899999688</v>
      </c>
      <c r="CJ9" s="1088"/>
      <c r="CK9" s="1090"/>
      <c r="CL9" s="1089">
        <v>-99.609583270000002</v>
      </c>
      <c r="CM9" s="1088"/>
      <c r="CN9" s="1478"/>
      <c r="CO9" s="1479">
        <v>-361.15028076999999</v>
      </c>
      <c r="CP9" s="1480"/>
      <c r="CQ9" s="1478"/>
      <c r="CR9" s="1479">
        <v>-127.56448251</v>
      </c>
      <c r="CS9" s="1480"/>
      <c r="CT9" s="1478"/>
      <c r="CU9" s="1479">
        <v>-168.72220851999995</v>
      </c>
      <c r="CV9" s="1480"/>
      <c r="CW9" s="1478"/>
      <c r="CX9" s="1479">
        <v>-367.59122159000003</v>
      </c>
      <c r="CY9" s="1480"/>
      <c r="CZ9" s="1478"/>
      <c r="DA9" s="1479">
        <v>-345.11284434000004</v>
      </c>
      <c r="DB9" s="1480"/>
    </row>
    <row r="10" spans="1:106" ht="16.5" customHeight="1">
      <c r="A10" s="415" t="s">
        <v>825</v>
      </c>
      <c r="B10" s="402"/>
      <c r="C10" s="403">
        <v>-430.24200000000002</v>
      </c>
      <c r="D10" s="404"/>
      <c r="E10" s="402"/>
      <c r="F10" s="403">
        <v>-264.596</v>
      </c>
      <c r="G10" s="404"/>
      <c r="H10" s="402"/>
      <c r="I10" s="403">
        <v>-278.44200000000001</v>
      </c>
      <c r="J10" s="404"/>
      <c r="K10" s="402"/>
      <c r="L10" s="403">
        <v>-293.28800000000001</v>
      </c>
      <c r="M10" s="404"/>
      <c r="N10" s="402"/>
      <c r="O10" s="403">
        <v>-254.18100000000001</v>
      </c>
      <c r="P10" s="404"/>
      <c r="Q10" s="402"/>
      <c r="R10" s="403">
        <v>-222.749</v>
      </c>
      <c r="S10" s="405"/>
      <c r="T10" s="402"/>
      <c r="U10" s="403">
        <v>-336.23</v>
      </c>
      <c r="V10" s="404"/>
      <c r="W10" s="402"/>
      <c r="X10" s="403">
        <v>-284.33600000000001</v>
      </c>
      <c r="Y10" s="404"/>
      <c r="Z10" s="402"/>
      <c r="AA10" s="403">
        <v>-273.238</v>
      </c>
      <c r="AB10" s="404"/>
      <c r="AC10" s="402"/>
      <c r="AD10" s="403">
        <v>-284.733</v>
      </c>
      <c r="AE10" s="404"/>
      <c r="AF10" s="402"/>
      <c r="AG10" s="403">
        <v>-311.94400000000002</v>
      </c>
      <c r="AH10" s="404"/>
      <c r="AI10" s="1093"/>
      <c r="AJ10" s="1092">
        <v>-308.27699999999999</v>
      </c>
      <c r="AK10" s="1091"/>
      <c r="AL10" s="1093"/>
      <c r="AM10" s="1092">
        <v>-389.82600000000002</v>
      </c>
      <c r="AN10" s="1091"/>
      <c r="AO10" s="1093"/>
      <c r="AP10" s="1092">
        <v>-299.685</v>
      </c>
      <c r="AQ10" s="1091"/>
      <c r="AR10" s="1093"/>
      <c r="AS10" s="1092">
        <v>-379.11799999999999</v>
      </c>
      <c r="AT10" s="1091"/>
      <c r="AU10" s="1093"/>
      <c r="AV10" s="1092">
        <v>-266.05399999999997</v>
      </c>
      <c r="AW10" s="1091"/>
      <c r="AX10" s="1090"/>
      <c r="AY10" s="1089">
        <v>-750.25400000000002</v>
      </c>
      <c r="AZ10" s="1088"/>
      <c r="BA10" s="1090"/>
      <c r="BB10" s="1089">
        <v>-617.02319929999999</v>
      </c>
      <c r="BC10" s="1088"/>
      <c r="BD10" s="1090"/>
      <c r="BE10" s="1089">
        <v>-445.14031881000005</v>
      </c>
      <c r="BF10" s="1088"/>
      <c r="BG10" s="1090"/>
      <c r="BH10" s="1089">
        <v>-409.21311465999986</v>
      </c>
      <c r="BI10" s="1088"/>
      <c r="BJ10" s="1090"/>
      <c r="BK10" s="1089">
        <v>-582.55769267999972</v>
      </c>
      <c r="BL10" s="1088"/>
      <c r="BM10" s="1090"/>
      <c r="BN10" s="1089">
        <v>-583.38347539999995</v>
      </c>
      <c r="BO10" s="1088"/>
      <c r="BP10" s="1090"/>
      <c r="BQ10" s="1089">
        <v>-575.64700592999998</v>
      </c>
      <c r="BR10" s="1088"/>
      <c r="BS10" s="1090"/>
      <c r="BT10" s="1089">
        <v>-555.9003906100005</v>
      </c>
      <c r="BU10" s="1088"/>
      <c r="BV10" s="1090"/>
      <c r="BW10" s="1089">
        <v>-639.36710214000027</v>
      </c>
      <c r="BX10" s="1088"/>
      <c r="BY10" s="1090"/>
      <c r="BZ10" s="1089">
        <v>-866.63910945000021</v>
      </c>
      <c r="CA10" s="1088"/>
      <c r="CB10" s="1090"/>
      <c r="CC10" s="1089">
        <v>-772.1232305500007</v>
      </c>
      <c r="CD10" s="1088"/>
      <c r="CE10" s="1090"/>
      <c r="CF10" s="1089">
        <v>-867.5198230999996</v>
      </c>
      <c r="CG10" s="1088"/>
      <c r="CH10" s="1090"/>
      <c r="CI10" s="1089">
        <v>-819.79232198999966</v>
      </c>
      <c r="CJ10" s="1088"/>
      <c r="CK10" s="1090"/>
      <c r="CL10" s="1089">
        <v>-1034.6178601299998</v>
      </c>
      <c r="CM10" s="1088"/>
      <c r="CN10" s="1478"/>
      <c r="CO10" s="1479">
        <v>-731.43654943000058</v>
      </c>
      <c r="CP10" s="1480"/>
      <c r="CQ10" s="1478"/>
      <c r="CR10" s="1479">
        <v>-626.28317916000037</v>
      </c>
      <c r="CS10" s="1480"/>
      <c r="CT10" s="1478"/>
      <c r="CU10" s="1479">
        <v>-617.10263824999993</v>
      </c>
      <c r="CV10" s="1480"/>
      <c r="CW10" s="1478"/>
      <c r="CX10" s="1479">
        <v>-590.06236292000006</v>
      </c>
      <c r="CY10" s="1480"/>
      <c r="CZ10" s="1478"/>
      <c r="DA10" s="1479">
        <v>-615.22800458000017</v>
      </c>
      <c r="DB10" s="1480"/>
    </row>
    <row r="11" spans="1:106" ht="16.5" customHeight="1">
      <c r="A11" s="415" t="s">
        <v>826</v>
      </c>
      <c r="B11" s="402"/>
      <c r="C11" s="403">
        <v>972.03899999999999</v>
      </c>
      <c r="D11" s="404"/>
      <c r="E11" s="402"/>
      <c r="F11" s="403">
        <v>938.89</v>
      </c>
      <c r="G11" s="404"/>
      <c r="H11" s="402"/>
      <c r="I11" s="403">
        <v>1003.515</v>
      </c>
      <c r="J11" s="404"/>
      <c r="K11" s="402"/>
      <c r="L11" s="403">
        <v>848.57399999999996</v>
      </c>
      <c r="M11" s="404"/>
      <c r="N11" s="402"/>
      <c r="O11" s="403">
        <v>833.73</v>
      </c>
      <c r="P11" s="404"/>
      <c r="Q11" s="402"/>
      <c r="R11" s="403">
        <v>776.68399999999997</v>
      </c>
      <c r="S11" s="405"/>
      <c r="T11" s="402"/>
      <c r="U11" s="403">
        <v>844.221</v>
      </c>
      <c r="V11" s="404"/>
      <c r="W11" s="402"/>
      <c r="X11" s="403">
        <v>794.96500000000003</v>
      </c>
      <c r="Y11" s="404"/>
      <c r="Z11" s="402"/>
      <c r="AA11" s="403">
        <v>945.16600000000005</v>
      </c>
      <c r="AB11" s="404"/>
      <c r="AC11" s="402"/>
      <c r="AD11" s="403">
        <v>1014.99</v>
      </c>
      <c r="AE11" s="404"/>
      <c r="AF11" s="402"/>
      <c r="AG11" s="403">
        <v>961.31600000000003</v>
      </c>
      <c r="AH11" s="404"/>
      <c r="AI11" s="1093"/>
      <c r="AJ11" s="1092">
        <v>740.50900000000001</v>
      </c>
      <c r="AK11" s="1091"/>
      <c r="AL11" s="1093"/>
      <c r="AM11" s="1092">
        <v>795.15099999999995</v>
      </c>
      <c r="AN11" s="1091"/>
      <c r="AO11" s="1093"/>
      <c r="AP11" s="1092">
        <v>796.19200000000001</v>
      </c>
      <c r="AQ11" s="1091"/>
      <c r="AR11" s="1093"/>
      <c r="AS11" s="1092">
        <v>943.44100000000003</v>
      </c>
      <c r="AT11" s="1091"/>
      <c r="AU11" s="1093"/>
      <c r="AV11" s="1092">
        <v>665.83</v>
      </c>
      <c r="AW11" s="1091"/>
      <c r="AX11" s="1090"/>
      <c r="AY11" s="1089">
        <v>738.29899999999998</v>
      </c>
      <c r="AZ11" s="1088"/>
      <c r="BA11" s="1090"/>
      <c r="BB11" s="1089">
        <v>981.39210193000008</v>
      </c>
      <c r="BC11" s="1088"/>
      <c r="BD11" s="1090"/>
      <c r="BE11" s="1089">
        <v>884.90304143737319</v>
      </c>
      <c r="BF11" s="1088"/>
      <c r="BG11" s="1090"/>
      <c r="BH11" s="1089">
        <v>685.58688812030073</v>
      </c>
      <c r="BI11" s="1088"/>
      <c r="BJ11" s="1090"/>
      <c r="BK11" s="1089">
        <v>732.70893492999983</v>
      </c>
      <c r="BL11" s="1088"/>
      <c r="BM11" s="1090"/>
      <c r="BN11" s="1089">
        <v>856.52262779958642</v>
      </c>
      <c r="BO11" s="1088"/>
      <c r="BP11" s="1090"/>
      <c r="BQ11" s="1089">
        <v>818.82015487908484</v>
      </c>
      <c r="BR11" s="1088"/>
      <c r="BS11" s="1090"/>
      <c r="BT11" s="1089">
        <v>612.9566140739787</v>
      </c>
      <c r="BU11" s="1088"/>
      <c r="BV11" s="1090"/>
      <c r="BW11" s="1089">
        <v>716.5256941800003</v>
      </c>
      <c r="BX11" s="1088"/>
      <c r="BY11" s="1090"/>
      <c r="BZ11" s="1089">
        <v>992.3767983099998</v>
      </c>
      <c r="CA11" s="1088"/>
      <c r="CB11" s="1090"/>
      <c r="CC11" s="1089">
        <v>864.0964895599999</v>
      </c>
      <c r="CD11" s="1088"/>
      <c r="CE11" s="1090"/>
      <c r="CF11" s="1089">
        <v>817.33165472983478</v>
      </c>
      <c r="CG11" s="1088"/>
      <c r="CH11" s="1090"/>
      <c r="CI11" s="1089">
        <v>993.02027578000025</v>
      </c>
      <c r="CJ11" s="1088"/>
      <c r="CK11" s="1090"/>
      <c r="CL11" s="1089">
        <v>1082.9507451899997</v>
      </c>
      <c r="CM11" s="1088"/>
      <c r="CN11" s="1478"/>
      <c r="CO11" s="1479">
        <v>1237.26269376</v>
      </c>
      <c r="CP11" s="1480"/>
      <c r="CQ11" s="1478"/>
      <c r="CR11" s="1479">
        <v>1091.7005787599999</v>
      </c>
      <c r="CS11" s="1480"/>
      <c r="CT11" s="1478"/>
      <c r="CU11" s="1479">
        <v>1268.0326480400004</v>
      </c>
      <c r="CV11" s="1480"/>
      <c r="CW11" s="1478"/>
      <c r="CX11" s="1479">
        <v>1273.2191815081528</v>
      </c>
      <c r="CY11" s="1480"/>
      <c r="CZ11" s="1478"/>
      <c r="DA11" s="1479">
        <v>1533.9622794499996</v>
      </c>
      <c r="DB11" s="1480"/>
    </row>
    <row r="12" spans="1:106" ht="28" customHeight="1">
      <c r="A12" s="416" t="s">
        <v>880</v>
      </c>
      <c r="B12" s="417">
        <v>647516.61300000001</v>
      </c>
      <c r="C12" s="418">
        <v>9702.8320000000003</v>
      </c>
      <c r="D12" s="419">
        <v>6.0999999999999999E-2</v>
      </c>
      <c r="E12" s="417">
        <v>641703.08400000003</v>
      </c>
      <c r="F12" s="418">
        <v>10727.841</v>
      </c>
      <c r="G12" s="419">
        <v>6.8000000000000005E-2</v>
      </c>
      <c r="H12" s="417">
        <v>645226.99600000004</v>
      </c>
      <c r="I12" s="418">
        <v>10509.481</v>
      </c>
      <c r="J12" s="419">
        <v>6.6000000000000003E-2</v>
      </c>
      <c r="K12" s="417">
        <v>635955.94200000004</v>
      </c>
      <c r="L12" s="418">
        <v>10265.781000000001</v>
      </c>
      <c r="M12" s="419">
        <v>6.7000000000000004E-2</v>
      </c>
      <c r="N12" s="417">
        <v>633123.56499999994</v>
      </c>
      <c r="O12" s="418">
        <v>11288.132</v>
      </c>
      <c r="P12" s="419">
        <v>7.2999999999999995E-2</v>
      </c>
      <c r="Q12" s="417">
        <v>624503.25</v>
      </c>
      <c r="R12" s="418">
        <v>11420.744000000001</v>
      </c>
      <c r="S12" s="420">
        <v>7.3999999999999996E-2</v>
      </c>
      <c r="T12" s="417">
        <v>640257.924</v>
      </c>
      <c r="U12" s="418">
        <v>11246.130999999999</v>
      </c>
      <c r="V12" s="419">
        <v>7.0999999999999994E-2</v>
      </c>
      <c r="W12" s="417">
        <v>646949.49100000004</v>
      </c>
      <c r="X12" s="418">
        <v>11473.489</v>
      </c>
      <c r="Y12" s="419">
        <v>7.3999999999999996E-2</v>
      </c>
      <c r="Z12" s="417">
        <v>665879.12100000004</v>
      </c>
      <c r="AA12" s="418">
        <v>12352.584999999999</v>
      </c>
      <c r="AB12" s="419">
        <v>7.5999999999999998E-2</v>
      </c>
      <c r="AC12" s="417">
        <v>676945.74100000004</v>
      </c>
      <c r="AD12" s="418">
        <v>12888.868</v>
      </c>
      <c r="AE12" s="419">
        <v>7.6999999999999999E-2</v>
      </c>
      <c r="AF12" s="417">
        <v>681522.05099999998</v>
      </c>
      <c r="AG12" s="418">
        <v>12817.339</v>
      </c>
      <c r="AH12" s="419">
        <v>7.5999999999999998E-2</v>
      </c>
      <c r="AI12" s="1087">
        <v>685945.85900000005</v>
      </c>
      <c r="AJ12" s="1086">
        <v>12620.868</v>
      </c>
      <c r="AK12" s="1085">
        <v>7.5999999999999998E-2</v>
      </c>
      <c r="AL12" s="1087">
        <v>699244.69099999999</v>
      </c>
      <c r="AM12" s="1086">
        <v>12834.409</v>
      </c>
      <c r="AN12" s="1085">
        <v>7.4999999999999997E-2</v>
      </c>
      <c r="AO12" s="1087">
        <v>720993.70299999998</v>
      </c>
      <c r="AP12" s="1086">
        <v>13125.861000000001</v>
      </c>
      <c r="AQ12" s="1085">
        <v>7.3999999999999996E-2</v>
      </c>
      <c r="AR12" s="1087">
        <v>745920.65500000003</v>
      </c>
      <c r="AS12" s="1086">
        <v>12321.089</v>
      </c>
      <c r="AT12" s="1085">
        <v>6.7000000000000004E-2</v>
      </c>
      <c r="AU12" s="1087">
        <v>765350.32400000002</v>
      </c>
      <c r="AV12" s="1086">
        <v>6958.1130000000003</v>
      </c>
      <c r="AW12" s="1085">
        <v>3.6999999999999998E-2</v>
      </c>
      <c r="AX12" s="1084">
        <v>809518.00556971936</v>
      </c>
      <c r="AY12" s="1083">
        <v>8698.6793537704125</v>
      </c>
      <c r="AZ12" s="1082">
        <v>4.3423546476680785E-2</v>
      </c>
      <c r="BA12" s="1084">
        <v>843663.68336917949</v>
      </c>
      <c r="BB12" s="1083">
        <v>9235.3985998474745</v>
      </c>
      <c r="BC12" s="1082">
        <v>4.3763225219159541E-2</v>
      </c>
      <c r="BD12" s="1084">
        <v>883858.86547384551</v>
      </c>
      <c r="BE12" s="1083">
        <v>9986.3190318708948</v>
      </c>
      <c r="BF12" s="1082">
        <v>4.5200760872941004E-2</v>
      </c>
      <c r="BG12" s="1084">
        <v>924116.75338967144</v>
      </c>
      <c r="BH12" s="1083">
        <v>12061.922451110062</v>
      </c>
      <c r="BI12" s="1082">
        <v>5.3592477886451162E-2</v>
      </c>
      <c r="BJ12" s="1084">
        <v>926718.91664204549</v>
      </c>
      <c r="BK12" s="1083">
        <v>12109.92968776017</v>
      </c>
      <c r="BL12" s="1082">
        <v>5.3051376043467213E-2</v>
      </c>
      <c r="BM12" s="1084">
        <v>962444.17169217393</v>
      </c>
      <c r="BN12" s="1083">
        <v>12354.531492782502</v>
      </c>
      <c r="BO12" s="1082">
        <v>5.1509503197802564E-2</v>
      </c>
      <c r="BP12" s="1084">
        <v>1043720.174019593</v>
      </c>
      <c r="BQ12" s="1083">
        <v>13706.156883950305</v>
      </c>
      <c r="BR12" s="1082">
        <v>5.2725492428489451E-2</v>
      </c>
      <c r="BS12" s="1084">
        <v>1047755.2366243585</v>
      </c>
      <c r="BT12" s="1083">
        <v>13071.708375541653</v>
      </c>
      <c r="BU12" s="1082">
        <v>5.1166198744925451E-2</v>
      </c>
      <c r="BV12" s="1084">
        <v>1079663.6683020345</v>
      </c>
      <c r="BW12" s="1083">
        <v>14453.335464474683</v>
      </c>
      <c r="BX12" s="1082">
        <v>5.4382426911699255E-2</v>
      </c>
      <c r="BY12" s="1084">
        <v>1113768.1623313637</v>
      </c>
      <c r="BZ12" s="1083">
        <v>15393.696213938572</v>
      </c>
      <c r="CA12" s="1082">
        <v>5.5568187662751845E-2</v>
      </c>
      <c r="CB12" s="1084">
        <v>1138170.9942805765</v>
      </c>
      <c r="CC12" s="1083">
        <v>14422.399007532988</v>
      </c>
      <c r="CD12" s="1082">
        <v>5.0830643379965679E-2</v>
      </c>
      <c r="CE12" s="1084">
        <v>1158024.9955302929</v>
      </c>
      <c r="CF12" s="1083">
        <v>14960.081432454956</v>
      </c>
      <c r="CG12" s="1082">
        <v>5.3028985967170428E-2</v>
      </c>
      <c r="CH12" s="1084">
        <v>1170355.6044446237</v>
      </c>
      <c r="CI12" s="1083">
        <v>15486.069327569568</v>
      </c>
      <c r="CJ12" s="1082">
        <v>5.3736386634974043E-2</v>
      </c>
      <c r="CK12" s="1084">
        <v>1174739.0337258102</v>
      </c>
      <c r="CL12" s="1083">
        <v>16296.290380237857</v>
      </c>
      <c r="CM12" s="1082">
        <v>5.5778786967870086E-2</v>
      </c>
      <c r="CN12" s="1484">
        <v>1194152.3477097964</v>
      </c>
      <c r="CO12" s="1485">
        <v>17143.445101682708</v>
      </c>
      <c r="CP12" s="1486">
        <v>5.7779506020261273E-2</v>
      </c>
      <c r="CQ12" s="1484">
        <v>1200840.6736908869</v>
      </c>
      <c r="CR12" s="1485">
        <v>17027.975300621009</v>
      </c>
      <c r="CS12" s="1486">
        <v>5.769552959932267E-2</v>
      </c>
      <c r="CT12" s="1484">
        <v>1238450.686489773</v>
      </c>
      <c r="CU12" s="1485">
        <v>17451.322460542851</v>
      </c>
      <c r="CV12" s="1486">
        <v>5.7324120993513361E-2</v>
      </c>
      <c r="CW12" s="1484">
        <v>1288814.3412880828</v>
      </c>
      <c r="CX12" s="1485">
        <v>19210.307457299328</v>
      </c>
      <c r="CY12" s="1486">
        <v>6.0055003628406212E-2</v>
      </c>
      <c r="CZ12" s="1484">
        <v>1357636.5501313298</v>
      </c>
      <c r="DA12" s="1485">
        <v>19841.166991468344</v>
      </c>
      <c r="DB12" s="1486">
        <v>5.8849134954977345E-2</v>
      </c>
    </row>
    <row r="13" spans="1:106" ht="16.5" customHeight="1">
      <c r="A13" s="390"/>
    </row>
    <row r="14" spans="1:106" ht="16.5" customHeight="1">
      <c r="A14" s="390"/>
    </row>
    <row r="15" spans="1:106" ht="16.5" customHeight="1">
      <c r="A15" s="390"/>
      <c r="AE15" s="423"/>
      <c r="AF15" s="423"/>
      <c r="AG15" s="423"/>
      <c r="AH15" s="423"/>
      <c r="AI15" s="423"/>
      <c r="AJ15" s="423"/>
      <c r="AK15" s="423"/>
    </row>
    <row r="16" spans="1:106" ht="16.5" customHeight="1">
      <c r="A16" s="390"/>
      <c r="AE16" s="423"/>
      <c r="AF16" s="423"/>
      <c r="AG16" s="423"/>
      <c r="AH16" s="423"/>
      <c r="AI16" s="423"/>
      <c r="AJ16" s="423"/>
      <c r="AK16" s="423"/>
    </row>
    <row r="17" spans="1:94" ht="16.5" customHeight="1">
      <c r="A17" s="390"/>
      <c r="AE17" s="423"/>
      <c r="AF17" s="423"/>
      <c r="AG17" s="423"/>
      <c r="AH17" s="423"/>
      <c r="AI17" s="423"/>
      <c r="AJ17" s="423"/>
      <c r="AK17" s="423"/>
    </row>
    <row r="18" spans="1:94" ht="16.5" customHeight="1">
      <c r="A18" s="390"/>
      <c r="AE18" s="423"/>
      <c r="AF18" s="423"/>
      <c r="AG18" s="423"/>
      <c r="AH18" s="423"/>
      <c r="AI18" s="423"/>
      <c r="AJ18" s="423"/>
      <c r="AK18" s="423"/>
    </row>
    <row r="19" spans="1:94" ht="16.5" customHeight="1">
      <c r="A19" s="390"/>
      <c r="AE19" s="423"/>
      <c r="AF19" s="423"/>
      <c r="AG19" s="423"/>
      <c r="AH19" s="423"/>
      <c r="AI19" s="423"/>
      <c r="AJ19" s="423"/>
      <c r="AK19" s="423"/>
    </row>
    <row r="20" spans="1:94" ht="16.5" customHeight="1">
      <c r="A20" s="1075" t="s">
        <v>871</v>
      </c>
      <c r="B20" s="1903"/>
      <c r="C20" s="1903"/>
      <c r="D20" s="1903"/>
      <c r="E20" s="1903"/>
      <c r="F20" s="1903"/>
      <c r="G20" s="1903"/>
      <c r="H20" s="1903"/>
      <c r="I20" s="1903"/>
      <c r="J20" s="1903"/>
    </row>
    <row r="21" spans="1:94" ht="16.5" customHeight="1">
      <c r="A21" s="1079" t="s">
        <v>872</v>
      </c>
      <c r="B21" s="1081" t="s">
        <v>581</v>
      </c>
      <c r="C21" s="1382"/>
      <c r="D21" s="1080"/>
      <c r="E21" s="1081" t="s">
        <v>582</v>
      </c>
      <c r="F21" s="1382"/>
      <c r="G21" s="1080"/>
      <c r="H21" s="1081" t="s">
        <v>583</v>
      </c>
      <c r="I21" s="1382"/>
      <c r="J21" s="1080"/>
    </row>
    <row r="22" spans="1:94" ht="21">
      <c r="A22" s="1079"/>
      <c r="B22" s="1078" t="s">
        <v>873</v>
      </c>
      <c r="C22" s="1077" t="s">
        <v>874</v>
      </c>
      <c r="D22" s="1076" t="s">
        <v>875</v>
      </c>
      <c r="E22" s="1078" t="s">
        <v>873</v>
      </c>
      <c r="F22" s="1077" t="s">
        <v>874</v>
      </c>
      <c r="G22" s="1076" t="s">
        <v>875</v>
      </c>
      <c r="H22" s="1078" t="s">
        <v>873</v>
      </c>
      <c r="I22" s="1077" t="s">
        <v>874</v>
      </c>
      <c r="J22" s="1076" t="s">
        <v>875</v>
      </c>
    </row>
    <row r="23" spans="1:94" ht="16.5" customHeight="1">
      <c r="A23" s="401" t="s">
        <v>876</v>
      </c>
      <c r="B23" s="402">
        <v>574887.63600000006</v>
      </c>
      <c r="C23" s="403">
        <v>13572.870999999999</v>
      </c>
      <c r="D23" s="404">
        <v>9.8000000000000004E-2</v>
      </c>
      <c r="E23" s="402">
        <v>558417.98300000001</v>
      </c>
      <c r="F23" s="403">
        <v>14093.757</v>
      </c>
      <c r="G23" s="404">
        <v>0.104</v>
      </c>
      <c r="H23" s="402">
        <v>558351.60800000001</v>
      </c>
      <c r="I23" s="403">
        <v>13119.67</v>
      </c>
      <c r="J23" s="404">
        <v>9.6000000000000002E-2</v>
      </c>
    </row>
    <row r="24" spans="1:94" ht="16.5" customHeight="1">
      <c r="A24" s="401" t="s">
        <v>877</v>
      </c>
      <c r="B24" s="402">
        <v>72628.976999999999</v>
      </c>
      <c r="C24" s="403">
        <v>1494.9349999999999</v>
      </c>
      <c r="D24" s="404">
        <v>8.5000000000000006E-2</v>
      </c>
      <c r="E24" s="402">
        <v>83285.100999999995</v>
      </c>
      <c r="F24" s="403">
        <v>1863.7860000000001</v>
      </c>
      <c r="G24" s="404">
        <v>9.1999999999999998E-2</v>
      </c>
      <c r="H24" s="402">
        <v>86875.388999999996</v>
      </c>
      <c r="I24" s="403">
        <v>2209.0010000000002</v>
      </c>
      <c r="J24" s="404">
        <v>0.105</v>
      </c>
    </row>
    <row r="25" spans="1:94" ht="16.5" customHeight="1">
      <c r="A25" s="407" t="s">
        <v>808</v>
      </c>
      <c r="B25" s="408">
        <v>647516.61300000001</v>
      </c>
      <c r="C25" s="409">
        <v>15067.806</v>
      </c>
      <c r="D25" s="410">
        <v>9.6000000000000002E-2</v>
      </c>
      <c r="E25" s="408">
        <v>641703.08400000003</v>
      </c>
      <c r="F25" s="409">
        <v>15957.541999999999</v>
      </c>
      <c r="G25" s="410">
        <v>0.10199999999999999</v>
      </c>
      <c r="H25" s="408">
        <v>645226.99600000004</v>
      </c>
      <c r="I25" s="409">
        <v>15328.67</v>
      </c>
      <c r="J25" s="410">
        <v>9.7000000000000003E-2</v>
      </c>
    </row>
    <row r="26" spans="1:94" ht="16.5" customHeight="1">
      <c r="A26" s="421" t="s">
        <v>879</v>
      </c>
      <c r="B26" s="402"/>
      <c r="C26" s="403">
        <v>-6337.2849999999999</v>
      </c>
      <c r="D26" s="404"/>
      <c r="E26" s="402"/>
      <c r="F26" s="403">
        <v>-6168.5919999999996</v>
      </c>
      <c r="G26" s="404"/>
      <c r="H26" s="402"/>
      <c r="I26" s="403">
        <v>-5822.7049999999999</v>
      </c>
      <c r="J26" s="404"/>
    </row>
    <row r="27" spans="1:94" ht="16.5" customHeight="1">
      <c r="A27" s="421" t="s">
        <v>826</v>
      </c>
      <c r="B27" s="402"/>
      <c r="C27" s="403">
        <v>972.03899999999999</v>
      </c>
      <c r="D27" s="404"/>
      <c r="E27" s="402"/>
      <c r="F27" s="403">
        <v>938.89</v>
      </c>
      <c r="G27" s="404"/>
      <c r="H27" s="402"/>
      <c r="I27" s="403">
        <v>1003.515</v>
      </c>
      <c r="J27" s="404"/>
    </row>
    <row r="28" spans="1:94" ht="28" customHeight="1">
      <c r="A28" s="422" t="s">
        <v>881</v>
      </c>
      <c r="B28" s="417">
        <v>574887.63600000006</v>
      </c>
      <c r="C28" s="418">
        <v>8207.625</v>
      </c>
      <c r="D28" s="419">
        <v>5.8000000000000003E-2</v>
      </c>
      <c r="E28" s="417">
        <v>558417.98300000001</v>
      </c>
      <c r="F28" s="418">
        <v>8864.0550000000003</v>
      </c>
      <c r="G28" s="419">
        <v>6.4000000000000001E-2</v>
      </c>
      <c r="H28" s="417">
        <v>558351.60800000001</v>
      </c>
      <c r="I28" s="418">
        <v>8300.48</v>
      </c>
      <c r="J28" s="419">
        <v>0.06</v>
      </c>
    </row>
    <row r="29" spans="1:94" ht="28" customHeight="1">
      <c r="A29" s="422" t="s">
        <v>880</v>
      </c>
      <c r="B29" s="417">
        <v>647516.61300000001</v>
      </c>
      <c r="C29" s="418">
        <v>9702.56</v>
      </c>
      <c r="D29" s="419">
        <v>6.0999999999999999E-2</v>
      </c>
      <c r="E29" s="417">
        <v>641703.08400000003</v>
      </c>
      <c r="F29" s="418">
        <v>10727.841</v>
      </c>
      <c r="G29" s="419">
        <v>6.8000000000000005E-2</v>
      </c>
      <c r="H29" s="417">
        <v>645226.99600000004</v>
      </c>
      <c r="I29" s="418">
        <v>10509.481</v>
      </c>
      <c r="J29" s="419">
        <v>6.6000000000000003E-2</v>
      </c>
    </row>
    <row r="30" spans="1:94" s="423" customFormat="1" ht="28" customHeight="1">
      <c r="AE30" s="391"/>
      <c r="AF30" s="391"/>
      <c r="AG30" s="391"/>
      <c r="AH30" s="391"/>
      <c r="AI30" s="391"/>
      <c r="AJ30" s="391"/>
      <c r="AK30" s="391"/>
      <c r="CN30" s="1487"/>
      <c r="CO30" s="1487"/>
      <c r="CP30" s="1487"/>
    </row>
    <row r="31" spans="1:94" s="423" customFormat="1" ht="16.5" customHeight="1">
      <c r="AE31" s="391"/>
      <c r="AF31" s="391"/>
      <c r="AG31" s="391"/>
      <c r="AH31" s="391"/>
      <c r="AI31" s="391"/>
      <c r="AJ31" s="391"/>
      <c r="AK31" s="391"/>
      <c r="CN31" s="1487"/>
      <c r="CO31" s="1487"/>
      <c r="CP31" s="1487"/>
    </row>
    <row r="32" spans="1:94" s="423" customFormat="1" ht="16.5" customHeight="1">
      <c r="AE32" s="391"/>
      <c r="AF32" s="391"/>
      <c r="AG32" s="391"/>
      <c r="AH32" s="391"/>
      <c r="AI32" s="391"/>
      <c r="AJ32" s="391"/>
      <c r="AK32" s="391"/>
      <c r="CN32" s="1487"/>
      <c r="CO32" s="1487"/>
      <c r="CP32" s="1487"/>
    </row>
    <row r="33" spans="1:94" s="423" customFormat="1" ht="6" customHeight="1">
      <c r="AE33" s="391"/>
      <c r="AF33" s="391"/>
      <c r="AG33" s="391"/>
      <c r="AH33" s="391"/>
      <c r="AI33" s="391"/>
      <c r="AJ33" s="391"/>
      <c r="AK33" s="391"/>
      <c r="CN33" s="1487"/>
      <c r="CO33" s="1487"/>
      <c r="CP33" s="1487"/>
    </row>
    <row r="34" spans="1:94" s="423" customFormat="1" ht="14.5">
      <c r="CN34" s="1487"/>
      <c r="CO34" s="1487"/>
      <c r="CP34" s="1487"/>
    </row>
    <row r="35" spans="1:94" ht="14.5">
      <c r="AE35" s="423"/>
      <c r="AF35" s="423"/>
      <c r="AG35" s="423"/>
      <c r="AH35" s="423"/>
      <c r="AI35" s="423"/>
      <c r="AJ35" s="423"/>
      <c r="AK35" s="423"/>
    </row>
    <row r="36" spans="1:94" ht="14.5">
      <c r="AE36" s="423"/>
      <c r="AF36" s="423"/>
      <c r="AG36" s="423"/>
      <c r="AH36" s="423"/>
      <c r="AI36" s="423"/>
      <c r="AJ36" s="423"/>
      <c r="AK36" s="423"/>
    </row>
    <row r="37" spans="1:94" ht="16.5" customHeight="1">
      <c r="A37" s="1075" t="s">
        <v>882</v>
      </c>
    </row>
    <row r="38" spans="1:94" ht="16.5" customHeight="1">
      <c r="A38" s="1074" t="s">
        <v>872</v>
      </c>
    </row>
    <row r="39" spans="1:94">
      <c r="A39" s="1073"/>
    </row>
    <row r="40" spans="1:94" ht="16.5" customHeight="1">
      <c r="A40" s="425" t="s">
        <v>883</v>
      </c>
    </row>
    <row r="41" spans="1:94" ht="16.5" customHeight="1">
      <c r="A41" s="426" t="s">
        <v>884</v>
      </c>
    </row>
    <row r="42" spans="1:94" ht="16.5" customHeight="1">
      <c r="A42" s="426" t="s">
        <v>885</v>
      </c>
    </row>
    <row r="43" spans="1:94" ht="16.5" customHeight="1">
      <c r="A43" s="427" t="s">
        <v>886</v>
      </c>
    </row>
    <row r="44" spans="1:94" ht="16.5" customHeight="1">
      <c r="A44" s="428" t="s">
        <v>887</v>
      </c>
    </row>
    <row r="45" spans="1:94" ht="16.5" customHeight="1">
      <c r="A45" s="425" t="s">
        <v>888</v>
      </c>
    </row>
    <row r="46" spans="1:94" ht="16.5" customHeight="1">
      <c r="A46" s="425" t="s">
        <v>889</v>
      </c>
    </row>
    <row r="47" spans="1:94" ht="28" customHeight="1">
      <c r="A47" s="429" t="s">
        <v>890</v>
      </c>
    </row>
    <row r="48" spans="1:94" ht="28" customHeight="1">
      <c r="A48" s="429" t="s">
        <v>891</v>
      </c>
    </row>
    <row r="49" spans="31:94" s="423" customFormat="1" ht="16.5" customHeight="1">
      <c r="AE49" s="391"/>
      <c r="AF49" s="391"/>
      <c r="AG49" s="391"/>
      <c r="AH49" s="391"/>
      <c r="AI49" s="391"/>
      <c r="AJ49" s="391"/>
      <c r="AK49" s="391"/>
      <c r="CN49" s="1487"/>
      <c r="CO49" s="1487"/>
      <c r="CP49" s="1487"/>
    </row>
    <row r="50" spans="31:94" s="423" customFormat="1" ht="16.5" customHeight="1">
      <c r="AE50" s="391"/>
      <c r="AF50" s="391"/>
      <c r="AG50" s="391"/>
      <c r="AH50" s="391"/>
      <c r="AI50" s="391"/>
      <c r="AJ50" s="391"/>
      <c r="AK50" s="391"/>
      <c r="CN50" s="1487"/>
      <c r="CO50" s="1487"/>
      <c r="CP50" s="1487"/>
    </row>
    <row r="51" spans="31:94" s="423" customFormat="1" ht="16.5" customHeight="1">
      <c r="AE51" s="391"/>
      <c r="AF51" s="391"/>
      <c r="AG51" s="391"/>
      <c r="AH51" s="391"/>
      <c r="AI51" s="391"/>
      <c r="AJ51" s="391"/>
      <c r="AK51" s="391"/>
      <c r="CN51" s="1487"/>
      <c r="CO51" s="1487"/>
      <c r="CP51" s="1487"/>
    </row>
  </sheetData>
  <mergeCells count="28">
    <mergeCell ref="CZ2:DB2"/>
    <mergeCell ref="BG2:BI2"/>
    <mergeCell ref="CB2:CD2"/>
    <mergeCell ref="BD2:BF2"/>
    <mergeCell ref="B20:J20"/>
    <mergeCell ref="AR2:AT2"/>
    <mergeCell ref="AU2:AW2"/>
    <mergeCell ref="AX2:AZ2"/>
    <mergeCell ref="BA2:BC2"/>
    <mergeCell ref="Z2:AB2"/>
    <mergeCell ref="AC2:AE2"/>
    <mergeCell ref="AF2:AH2"/>
    <mergeCell ref="AI2:AK2"/>
    <mergeCell ref="AL2:AN2"/>
    <mergeCell ref="AO2:AQ2"/>
    <mergeCell ref="BJ2:BL2"/>
    <mergeCell ref="CW2:CY2"/>
    <mergeCell ref="BM2:BO2"/>
    <mergeCell ref="BY2:CA2"/>
    <mergeCell ref="BP2:BR2"/>
    <mergeCell ref="CQ2:CS2"/>
    <mergeCell ref="CN2:CP2"/>
    <mergeCell ref="CK2:CM2"/>
    <mergeCell ref="CH2:CJ2"/>
    <mergeCell ref="CE2:CG2"/>
    <mergeCell ref="BS2:BU2"/>
    <mergeCell ref="BV2:BX2"/>
    <mergeCell ref="CT2:CV2"/>
  </mergeCells>
  <pageMargins left="0.31496062992125984" right="0.31496062992125984" top="0.78740157480314965" bottom="0.59055118110236227" header="0.31496062992125984" footer="0.31496062992125984"/>
  <pageSetup paperSize="9" scale="75" orientation="landscape" verticalDpi="4"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3524D-EBD8-4428-8BFB-8327606CF315}">
  <sheetPr codeName="Planilha38">
    <tabColor rgb="FF939598"/>
    <pageSetUpPr fitToPage="1"/>
  </sheetPr>
  <dimension ref="A1:BV26"/>
  <sheetViews>
    <sheetView showGridLines="0" topLeftCell="A2" zoomScale="98" zoomScaleNormal="98" workbookViewId="0">
      <pane xSplit="16" topLeftCell="BM1" activePane="topRight" state="frozen"/>
      <selection pane="topRight" activeCell="A2" sqref="A2"/>
    </sheetView>
  </sheetViews>
  <sheetFormatPr defaultColWidth="9.1796875" defaultRowHeight="13" outlineLevelCol="1"/>
  <cols>
    <col min="1" max="1" width="56.54296875" style="370" bestFit="1" customWidth="1"/>
    <col min="2" max="10" width="12" style="370" hidden="1" customWidth="1" outlineLevel="1"/>
    <col min="11" max="11" width="9.1796875" style="370" hidden="1" customWidth="1" outlineLevel="1"/>
    <col min="12" max="15" width="12" style="370" hidden="1" customWidth="1" outlineLevel="1"/>
    <col min="16" max="16" width="9.1796875" style="370" hidden="1" customWidth="1" outlineLevel="1"/>
    <col min="17" max="17" width="12" style="370" customWidth="1" collapsed="1"/>
    <col min="18" max="20" width="12" style="370" customWidth="1"/>
    <col min="21" max="21" width="9.1796875" style="370" customWidth="1"/>
    <col min="22" max="22" width="12.26953125" style="370" bestFit="1" customWidth="1"/>
    <col min="23" max="25" width="12.81640625" style="370" customWidth="1"/>
    <col min="26" max="26" width="9.1796875" style="370" customWidth="1"/>
    <col min="27" max="30" width="12.81640625" style="370" customWidth="1"/>
    <col min="31" max="31" width="9.1796875" style="370" customWidth="1"/>
    <col min="32" max="33" width="12.81640625" style="370" customWidth="1"/>
    <col min="34" max="35" width="12.81640625" style="1102" customWidth="1"/>
    <col min="36" max="36" width="9.1796875" style="370" customWidth="1"/>
    <col min="37" max="40" width="12.81640625" style="1102" customWidth="1"/>
    <col min="41" max="41" width="9.1796875" style="370" customWidth="1"/>
    <col min="42" max="45" width="12.81640625" style="1102" customWidth="1"/>
    <col min="46" max="46" width="9.1796875" style="370"/>
    <col min="47" max="47" width="12.81640625" style="1102" customWidth="1"/>
    <col min="48" max="50" width="9.1796875" style="1102"/>
    <col min="51" max="51" width="7.54296875" style="1102" bestFit="1" customWidth="1"/>
    <col min="52" max="52" width="8.7265625" style="1102" bestFit="1" customWidth="1"/>
    <col min="53" max="55" width="8" style="1102" customWidth="1"/>
    <col min="56" max="56" width="7.54296875" style="1102" bestFit="1" customWidth="1"/>
    <col min="57" max="60" width="8" style="1102" customWidth="1"/>
    <col min="61" max="61" width="8.54296875" style="1102" bestFit="1" customWidth="1"/>
    <col min="62" max="66" width="8" style="1102" customWidth="1"/>
    <col min="67" max="67" width="9.453125" style="1102" customWidth="1"/>
    <col min="68" max="69" width="9.1796875" style="1102"/>
    <col min="70" max="71" width="8" style="1102" customWidth="1"/>
    <col min="72" max="16384" width="9.1796875" style="1102"/>
  </cols>
  <sheetData>
    <row r="1" spans="1:74" ht="19.5" hidden="1" customHeight="1">
      <c r="A1" s="1123" t="s">
        <v>1440</v>
      </c>
      <c r="B1" s="1126"/>
      <c r="C1" s="1126"/>
      <c r="D1" s="1909"/>
      <c r="E1" s="1909"/>
      <c r="F1" s="1909"/>
      <c r="G1" s="1909"/>
      <c r="H1" s="1909"/>
      <c r="I1" s="1909"/>
      <c r="J1" s="1909"/>
      <c r="K1" s="1909"/>
      <c r="L1" s="1909"/>
      <c r="M1" s="1909"/>
      <c r="N1" s="1909"/>
      <c r="O1" s="1909"/>
      <c r="P1" s="1909"/>
      <c r="Q1" s="1909"/>
      <c r="R1" s="1909"/>
      <c r="S1" s="1909"/>
      <c r="T1" s="1909"/>
      <c r="U1" s="1909"/>
      <c r="V1" s="1907"/>
      <c r="W1" s="1907"/>
      <c r="X1" s="1907"/>
      <c r="Y1" s="1907"/>
      <c r="Z1" s="1376"/>
      <c r="AA1" s="1907"/>
      <c r="AB1" s="1907"/>
      <c r="AC1" s="1907"/>
      <c r="AD1" s="1907"/>
      <c r="AE1" s="1376"/>
      <c r="AF1" s="1907"/>
      <c r="AG1" s="1907"/>
      <c r="AH1" s="1907"/>
      <c r="AI1" s="1907"/>
      <c r="AJ1" s="1376"/>
      <c r="AK1" s="1907"/>
      <c r="AL1" s="1907"/>
      <c r="AM1" s="1907"/>
      <c r="AN1" s="1907"/>
      <c r="AO1" s="1376"/>
      <c r="AP1" s="1907"/>
      <c r="AQ1" s="1907"/>
      <c r="AR1" s="1907"/>
      <c r="AS1" s="1907"/>
      <c r="AT1" s="1907"/>
      <c r="AU1" s="1124"/>
      <c r="AV1" s="1125"/>
      <c r="AW1" s="1125"/>
      <c r="AX1" s="1125"/>
      <c r="AZ1" s="1124"/>
      <c r="BA1" s="1124"/>
      <c r="BB1" s="1124"/>
      <c r="BC1" s="1124"/>
      <c r="BE1" s="1124"/>
      <c r="BF1" s="1124"/>
      <c r="BG1" s="1124"/>
      <c r="BH1" s="1124"/>
      <c r="BJ1" s="1124"/>
      <c r="BK1" s="1124"/>
      <c r="BL1" s="1124"/>
      <c r="BM1" s="1124"/>
      <c r="BN1" s="1124"/>
      <c r="BO1" s="1124"/>
      <c r="BR1" s="1124"/>
      <c r="BS1" s="1124"/>
    </row>
    <row r="2" spans="1:74" ht="36" customHeight="1">
      <c r="A2" s="1123" t="s">
        <v>1440</v>
      </c>
      <c r="B2" s="1122"/>
      <c r="C2" s="1122"/>
      <c r="D2" s="1910"/>
      <c r="E2" s="1910"/>
      <c r="F2" s="1910"/>
      <c r="G2" s="1910"/>
      <c r="H2" s="1910"/>
      <c r="I2" s="1910"/>
      <c r="J2" s="1910"/>
      <c r="K2" s="1910"/>
      <c r="L2" s="1910"/>
      <c r="M2" s="1910"/>
      <c r="N2" s="1910"/>
      <c r="O2" s="1910"/>
      <c r="P2" s="1910"/>
      <c r="Q2" s="1910"/>
      <c r="R2" s="1910"/>
      <c r="S2" s="1910"/>
      <c r="T2" s="1910"/>
      <c r="U2" s="1910"/>
      <c r="V2" s="1908"/>
      <c r="W2" s="1908"/>
      <c r="X2" s="1908"/>
      <c r="Y2" s="1908"/>
      <c r="Z2" s="1377"/>
      <c r="AA2" s="1908"/>
      <c r="AB2" s="1908"/>
      <c r="AC2" s="1908"/>
      <c r="AD2" s="1908"/>
      <c r="AE2" s="1377"/>
      <c r="AF2" s="1908"/>
      <c r="AG2" s="1908"/>
      <c r="AH2" s="1908"/>
      <c r="AI2" s="1908"/>
      <c r="AJ2" s="1377"/>
      <c r="AK2" s="1908"/>
      <c r="AL2" s="1908"/>
      <c r="AM2" s="1908"/>
      <c r="AN2" s="1908"/>
      <c r="AO2" s="1377"/>
      <c r="AP2" s="1908"/>
      <c r="AQ2" s="1908"/>
      <c r="AR2" s="1908"/>
      <c r="AS2" s="1908"/>
      <c r="AT2" s="1908"/>
      <c r="AU2" s="1121"/>
      <c r="AV2" s="1377"/>
      <c r="AW2" s="1377"/>
      <c r="AX2" s="1377"/>
      <c r="AY2" s="1377"/>
      <c r="AZ2" s="1377"/>
      <c r="BA2" s="1377"/>
      <c r="BB2" s="1377"/>
      <c r="BC2" s="1377"/>
      <c r="BD2" s="1377"/>
      <c r="BE2" s="1377"/>
      <c r="BF2" s="1377"/>
      <c r="BG2" s="1377"/>
      <c r="BH2" s="1377"/>
      <c r="BI2" s="1377"/>
      <c r="BJ2" s="1377"/>
      <c r="BK2" s="1377"/>
      <c r="BL2" s="1377"/>
      <c r="BM2" s="1377"/>
      <c r="BN2" s="1377"/>
      <c r="BO2" s="1377"/>
      <c r="BP2" s="1377"/>
      <c r="BQ2" s="1377"/>
      <c r="BR2" s="1377"/>
      <c r="BS2" s="1377" t="s">
        <v>819</v>
      </c>
    </row>
    <row r="3" spans="1:74" ht="12.75" customHeight="1">
      <c r="A3" s="1120"/>
      <c r="B3" s="1905"/>
      <c r="C3" s="1911"/>
      <c r="D3" s="1911"/>
      <c r="E3" s="1905"/>
      <c r="F3" s="1905"/>
      <c r="G3" s="1905"/>
      <c r="H3" s="1905"/>
      <c r="I3" s="1905"/>
      <c r="J3" s="1905"/>
      <c r="K3" s="1905"/>
      <c r="L3" s="1905"/>
      <c r="M3" s="1905"/>
      <c r="N3" s="1905"/>
      <c r="O3" s="1905"/>
      <c r="P3" s="1905"/>
      <c r="Q3" s="1905" t="s">
        <v>29</v>
      </c>
      <c r="R3" s="1905" t="s">
        <v>33</v>
      </c>
      <c r="S3" s="1905" t="s">
        <v>45</v>
      </c>
      <c r="T3" s="1905" t="s">
        <v>46</v>
      </c>
      <c r="U3" s="1905">
        <v>2014</v>
      </c>
      <c r="V3" s="1905" t="s">
        <v>498</v>
      </c>
      <c r="W3" s="1905" t="s">
        <v>522</v>
      </c>
      <c r="X3" s="1905" t="s">
        <v>534</v>
      </c>
      <c r="Y3" s="1905" t="s">
        <v>533</v>
      </c>
      <c r="Z3" s="1905" t="s">
        <v>820</v>
      </c>
      <c r="AA3" s="1905" t="s">
        <v>575</v>
      </c>
      <c r="AB3" s="1905" t="s">
        <v>581</v>
      </c>
      <c r="AC3" s="1905" t="s">
        <v>582</v>
      </c>
      <c r="AD3" s="1905" t="s">
        <v>583</v>
      </c>
      <c r="AE3" s="1905" t="s">
        <v>821</v>
      </c>
      <c r="AF3" s="1905" t="s">
        <v>620</v>
      </c>
      <c r="AG3" s="1905" t="s">
        <v>626</v>
      </c>
      <c r="AH3" s="1905" t="s">
        <v>627</v>
      </c>
      <c r="AI3" s="1905" t="s">
        <v>628</v>
      </c>
      <c r="AJ3" s="1905">
        <v>2017</v>
      </c>
      <c r="AK3" s="1905" t="s">
        <v>666</v>
      </c>
      <c r="AL3" s="1905" t="s">
        <v>721</v>
      </c>
      <c r="AM3" s="1905" t="s">
        <v>720</v>
      </c>
      <c r="AN3" s="1905" t="s">
        <v>719</v>
      </c>
      <c r="AO3" s="1905">
        <v>2018</v>
      </c>
      <c r="AP3" s="1905" t="s">
        <v>1092</v>
      </c>
      <c r="AQ3" s="1905" t="s">
        <v>1104</v>
      </c>
      <c r="AR3" s="1905" t="s">
        <v>1103</v>
      </c>
      <c r="AS3" s="1905" t="s">
        <v>1102</v>
      </c>
      <c r="AT3" s="1905">
        <v>2019</v>
      </c>
      <c r="AU3" s="1905" t="s">
        <v>1195</v>
      </c>
      <c r="AV3" s="1905" t="s">
        <v>1223</v>
      </c>
      <c r="AW3" s="1905" t="s">
        <v>1224</v>
      </c>
      <c r="AX3" s="1905" t="s">
        <v>1225</v>
      </c>
      <c r="AY3" s="1905">
        <v>2020</v>
      </c>
      <c r="AZ3" s="1905" t="s">
        <v>1268</v>
      </c>
      <c r="BA3" s="1905" t="s">
        <v>1275</v>
      </c>
      <c r="BB3" s="1905" t="s">
        <v>1274</v>
      </c>
      <c r="BC3" s="1905" t="s">
        <v>1273</v>
      </c>
      <c r="BD3" s="1905">
        <v>2021</v>
      </c>
      <c r="BE3" s="1905" t="s">
        <v>1674</v>
      </c>
      <c r="BF3" s="1905" t="s">
        <v>1747</v>
      </c>
      <c r="BG3" s="1905" t="s">
        <v>1788</v>
      </c>
      <c r="BH3" s="1905" t="s">
        <v>1809</v>
      </c>
      <c r="BI3" s="1905">
        <v>2022</v>
      </c>
      <c r="BJ3" s="1905" t="s">
        <v>1821</v>
      </c>
      <c r="BK3" s="1905" t="s">
        <v>1838</v>
      </c>
      <c r="BL3" s="1905" t="s">
        <v>1885</v>
      </c>
      <c r="BM3" s="1905" t="s">
        <v>1907</v>
      </c>
      <c r="BN3" s="1911">
        <v>2023</v>
      </c>
      <c r="BO3" s="1905" t="s">
        <v>1949</v>
      </c>
      <c r="BP3" s="1905" t="s">
        <v>1978</v>
      </c>
      <c r="BQ3" s="1905" t="s">
        <v>2000</v>
      </c>
      <c r="BR3" s="1905" t="s">
        <v>2022</v>
      </c>
      <c r="BS3" s="1911">
        <v>2024</v>
      </c>
    </row>
    <row r="4" spans="1:74" ht="13.5" customHeight="1">
      <c r="A4" s="1120"/>
      <c r="B4" s="1906"/>
      <c r="C4" s="1912"/>
      <c r="D4" s="1912"/>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c r="AR4" s="1906"/>
      <c r="AS4" s="1906"/>
      <c r="AT4" s="1906"/>
      <c r="AU4" s="1906"/>
      <c r="AV4" s="1906"/>
      <c r="AW4" s="1906"/>
      <c r="AX4" s="1906"/>
      <c r="AY4" s="1906"/>
      <c r="AZ4" s="1906"/>
      <c r="BA4" s="1906"/>
      <c r="BB4" s="1906"/>
      <c r="BC4" s="1906" t="s">
        <v>1273</v>
      </c>
      <c r="BD4" s="1906"/>
      <c r="BE4" s="1906"/>
      <c r="BF4" s="1906"/>
      <c r="BG4" s="1906"/>
      <c r="BH4" s="1906"/>
      <c r="BI4" s="1906"/>
      <c r="BJ4" s="1906"/>
      <c r="BK4" s="1906"/>
      <c r="BL4" s="1906"/>
      <c r="BM4" s="1906"/>
      <c r="BN4" s="1912"/>
      <c r="BO4" s="1906"/>
      <c r="BP4" s="1906"/>
      <c r="BQ4" s="1906"/>
      <c r="BR4" s="1906"/>
      <c r="BS4" s="1912"/>
    </row>
    <row r="5" spans="1:74" ht="3" hidden="1" customHeight="1">
      <c r="A5" s="432"/>
      <c r="B5" s="433"/>
      <c r="C5" s="433"/>
      <c r="D5" s="433"/>
      <c r="E5" s="433"/>
      <c r="F5" s="434"/>
      <c r="G5" s="433"/>
      <c r="H5" s="433" t="s">
        <v>848</v>
      </c>
      <c r="I5" s="433"/>
      <c r="J5" s="433"/>
      <c r="K5" s="434"/>
      <c r="L5" s="433"/>
      <c r="M5" s="433"/>
      <c r="N5" s="433"/>
      <c r="O5" s="433"/>
      <c r="P5" s="434"/>
      <c r="Q5" s="433"/>
      <c r="R5" s="433"/>
      <c r="S5" s="433"/>
      <c r="T5" s="433"/>
      <c r="U5" s="1104"/>
      <c r="V5" s="433"/>
      <c r="Z5" s="1104"/>
      <c r="AE5" s="1104"/>
      <c r="AF5" s="1102"/>
      <c r="AG5" s="1102"/>
      <c r="AJ5" s="1104"/>
      <c r="AO5" s="1104"/>
      <c r="AT5" s="1104"/>
      <c r="AY5" s="1119"/>
      <c r="BD5" s="1119"/>
      <c r="BI5" s="1119"/>
    </row>
    <row r="6" spans="1:74">
      <c r="A6" s="432" t="s">
        <v>892</v>
      </c>
      <c r="B6" s="435"/>
      <c r="C6" s="435"/>
      <c r="D6" s="435"/>
      <c r="E6" s="435"/>
      <c r="F6" s="436"/>
      <c r="G6" s="435"/>
      <c r="H6" s="435"/>
      <c r="I6" s="435"/>
      <c r="J6" s="435"/>
      <c r="K6" s="436"/>
      <c r="L6" s="435"/>
      <c r="M6" s="435"/>
      <c r="N6" s="435"/>
      <c r="O6" s="435"/>
      <c r="P6" s="436"/>
      <c r="Q6" s="435">
        <v>614.98900000000003</v>
      </c>
      <c r="R6" s="435">
        <v>617.798</v>
      </c>
      <c r="S6" s="435">
        <v>657.19600000000003</v>
      </c>
      <c r="T6" s="435">
        <v>615.66200000000003</v>
      </c>
      <c r="U6" s="1108">
        <v>2505.6469999999999</v>
      </c>
      <c r="V6" s="435">
        <v>619.45699999999999</v>
      </c>
      <c r="W6" s="435">
        <v>644.85400000000004</v>
      </c>
      <c r="X6" s="435">
        <v>707.34199999999998</v>
      </c>
      <c r="Y6" s="435">
        <v>695.49800000000005</v>
      </c>
      <c r="Z6" s="1108">
        <v>2667.1529999999998</v>
      </c>
      <c r="AA6" s="435">
        <v>683.63599342999987</v>
      </c>
      <c r="AB6" s="435">
        <v>741.07855979999988</v>
      </c>
      <c r="AC6" s="435">
        <v>775.56625118999989</v>
      </c>
      <c r="AD6" s="435">
        <v>806.9744482000001</v>
      </c>
      <c r="AE6" s="1108">
        <v>3007.2552526199997</v>
      </c>
      <c r="AF6" s="435">
        <v>853.06700000000001</v>
      </c>
      <c r="AG6" s="435">
        <v>823.82100000000003</v>
      </c>
      <c r="AH6" s="435">
        <v>940.49</v>
      </c>
      <c r="AI6" s="435">
        <v>952.17399999999998</v>
      </c>
      <c r="AJ6" s="1108">
        <v>3569.5519999999997</v>
      </c>
      <c r="AK6" s="435">
        <v>1013.677</v>
      </c>
      <c r="AL6" s="435">
        <v>1105.5719999999999</v>
      </c>
      <c r="AM6" s="435">
        <v>1068.376</v>
      </c>
      <c r="AN6" s="435">
        <v>1191.973</v>
      </c>
      <c r="AO6" s="1108">
        <v>4379.6000000000004</v>
      </c>
      <c r="AP6" s="435">
        <v>1066.6569999999999</v>
      </c>
      <c r="AQ6" s="435">
        <v>1270.4860000000001</v>
      </c>
      <c r="AR6" s="435">
        <v>1375.48</v>
      </c>
      <c r="AS6" s="435">
        <v>1758.626</v>
      </c>
      <c r="AT6" s="1108">
        <v>5471.2489999999998</v>
      </c>
      <c r="AU6" s="435">
        <v>1495.0889999999999</v>
      </c>
      <c r="AV6" s="1107">
        <v>1297.9749999999999</v>
      </c>
      <c r="AW6" s="1107">
        <v>1321.577</v>
      </c>
      <c r="AX6" s="1107">
        <v>1440.1790000000001</v>
      </c>
      <c r="AY6" s="1108">
        <v>5554.82</v>
      </c>
      <c r="AZ6" s="435">
        <v>1336.623205695</v>
      </c>
      <c r="BA6" s="435">
        <v>1415.6110000000001</v>
      </c>
      <c r="BB6" s="435">
        <v>1530.596</v>
      </c>
      <c r="BC6" s="435">
        <v>1385.597</v>
      </c>
      <c r="BD6" s="1108">
        <v>5668.4269999999997</v>
      </c>
      <c r="BE6" s="435">
        <v>1344.4110000000001</v>
      </c>
      <c r="BF6" s="435">
        <v>1597.9069999999999</v>
      </c>
      <c r="BG6" s="435">
        <v>1409.345</v>
      </c>
      <c r="BH6" s="435">
        <v>1489.7909999999999</v>
      </c>
      <c r="BI6" s="1108">
        <v>5841.4540000000006</v>
      </c>
      <c r="BJ6" s="435">
        <v>1500.9079999999999</v>
      </c>
      <c r="BK6" s="435">
        <v>1441.846</v>
      </c>
      <c r="BL6" s="435">
        <v>1462.556</v>
      </c>
      <c r="BM6" s="1474">
        <v>1546.894</v>
      </c>
      <c r="BN6" s="1571">
        <v>5952.2039999999997</v>
      </c>
      <c r="BO6" s="1474">
        <v>1505.3679999999999</v>
      </c>
      <c r="BP6" s="1474">
        <v>1625.3420000000001</v>
      </c>
      <c r="BQ6" s="1474">
        <v>1709.519</v>
      </c>
      <c r="BR6" s="1474">
        <v>1825.7909999999999</v>
      </c>
      <c r="BS6" s="1571">
        <v>6666.02</v>
      </c>
      <c r="BT6" s="437"/>
      <c r="BU6" s="437"/>
      <c r="BV6" s="437"/>
    </row>
    <row r="7" spans="1:74">
      <c r="A7" s="432" t="s">
        <v>893</v>
      </c>
      <c r="B7" s="435"/>
      <c r="C7" s="435"/>
      <c r="D7" s="435"/>
      <c r="E7" s="435"/>
      <c r="F7" s="436"/>
      <c r="G7" s="435"/>
      <c r="H7" s="435"/>
      <c r="I7" s="435"/>
      <c r="J7" s="435"/>
      <c r="K7" s="436"/>
      <c r="L7" s="435"/>
      <c r="M7" s="435"/>
      <c r="N7" s="435"/>
      <c r="O7" s="435"/>
      <c r="P7" s="436"/>
      <c r="Q7" s="435">
        <v>1093.8330000000001</v>
      </c>
      <c r="R7" s="435">
        <v>1187.855</v>
      </c>
      <c r="S7" s="435">
        <v>1174.4380000000001</v>
      </c>
      <c r="T7" s="435">
        <v>1245.3209999999999</v>
      </c>
      <c r="U7" s="1108">
        <v>4701.4489999999996</v>
      </c>
      <c r="V7" s="435">
        <v>1351.33</v>
      </c>
      <c r="W7" s="435">
        <v>1310.8969999999999</v>
      </c>
      <c r="X7" s="435">
        <v>1396.184</v>
      </c>
      <c r="Y7" s="435">
        <v>1553.4780000000001</v>
      </c>
      <c r="Z7" s="1108">
        <v>5611.89</v>
      </c>
      <c r="AA7" s="435">
        <v>1544.9975871600004</v>
      </c>
      <c r="AB7" s="435">
        <v>1595.5852787799995</v>
      </c>
      <c r="AC7" s="435">
        <v>1589.1756691799999</v>
      </c>
      <c r="AD7" s="435">
        <v>1665.2783538699996</v>
      </c>
      <c r="AE7" s="1108">
        <v>6395.0368889899992</v>
      </c>
      <c r="AF7" s="435">
        <v>1650.5909999999999</v>
      </c>
      <c r="AG7" s="435">
        <v>1678.915</v>
      </c>
      <c r="AH7" s="435">
        <v>1698.7049999999999</v>
      </c>
      <c r="AI7" s="435">
        <v>1763.079</v>
      </c>
      <c r="AJ7" s="1108">
        <v>6791.2899999999991</v>
      </c>
      <c r="AK7" s="435">
        <v>1818.1</v>
      </c>
      <c r="AL7" s="435">
        <v>1819.3610000000001</v>
      </c>
      <c r="AM7" s="435">
        <v>1828.54</v>
      </c>
      <c r="AN7" s="435">
        <v>1854.1990000000001</v>
      </c>
      <c r="AO7" s="1108">
        <v>7320.201</v>
      </c>
      <c r="AP7" s="435">
        <v>1845.9549999999999</v>
      </c>
      <c r="AQ7" s="435">
        <v>1826.7470000000001</v>
      </c>
      <c r="AR7" s="435">
        <v>1885.0920000000001</v>
      </c>
      <c r="AS7" s="435">
        <v>1979.297</v>
      </c>
      <c r="AT7" s="1108">
        <v>7537.0910000000003</v>
      </c>
      <c r="AU7" s="435">
        <v>1959.729</v>
      </c>
      <c r="AV7" s="1107">
        <v>1836.16</v>
      </c>
      <c r="AW7" s="1107">
        <v>1918.6590000000001</v>
      </c>
      <c r="AX7" s="1107">
        <v>1877.028</v>
      </c>
      <c r="AY7" s="1108">
        <v>7591.5760000000009</v>
      </c>
      <c r="AZ7" s="435">
        <v>1811.6958807999999</v>
      </c>
      <c r="BA7" s="435">
        <v>1796.6220000000001</v>
      </c>
      <c r="BB7" s="435">
        <v>1876.838</v>
      </c>
      <c r="BC7" s="435">
        <v>1969.61</v>
      </c>
      <c r="BD7" s="1108">
        <v>7454.7649999999994</v>
      </c>
      <c r="BE7" s="435">
        <v>1901.4760000000001</v>
      </c>
      <c r="BF7" s="435">
        <v>1861.806</v>
      </c>
      <c r="BG7" s="435">
        <v>1793.171</v>
      </c>
      <c r="BH7" s="435">
        <v>1729.144</v>
      </c>
      <c r="BI7" s="1108">
        <v>7285.5970000000007</v>
      </c>
      <c r="BJ7" s="435">
        <v>1726.2619999999999</v>
      </c>
      <c r="BK7" s="435">
        <v>1673.1679999999999</v>
      </c>
      <c r="BL7" s="435">
        <v>1634.2919999999999</v>
      </c>
      <c r="BM7" s="1474">
        <v>1619.5740000000001</v>
      </c>
      <c r="BN7" s="1571">
        <v>6653.2960000000003</v>
      </c>
      <c r="BO7" s="1474">
        <v>1626.194</v>
      </c>
      <c r="BP7" s="1474">
        <v>1559.471</v>
      </c>
      <c r="BQ7" s="1474">
        <v>1563.944</v>
      </c>
      <c r="BR7" s="1474">
        <v>1546.463</v>
      </c>
      <c r="BS7" s="1571">
        <v>6296.0720000000001</v>
      </c>
      <c r="BT7" s="437"/>
      <c r="BU7" s="437"/>
      <c r="BV7" s="437"/>
    </row>
    <row r="8" spans="1:74" s="1110" customFormat="1">
      <c r="A8" s="1114" t="s">
        <v>894</v>
      </c>
      <c r="B8" s="1118"/>
      <c r="C8" s="1118"/>
      <c r="D8" s="1118"/>
      <c r="E8" s="1118"/>
      <c r="F8" s="1118"/>
      <c r="G8" s="1118"/>
      <c r="H8" s="1118"/>
      <c r="I8" s="1118"/>
      <c r="J8" s="1118"/>
      <c r="K8" s="1118"/>
      <c r="L8" s="1118"/>
      <c r="M8" s="1118"/>
      <c r="N8" s="1118"/>
      <c r="O8" s="1118"/>
      <c r="P8" s="1118"/>
      <c r="Q8" s="1114">
        <v>685.75800000000004</v>
      </c>
      <c r="R8" s="1114">
        <v>725.59</v>
      </c>
      <c r="S8" s="1114">
        <v>771.62699999999995</v>
      </c>
      <c r="T8" s="1114">
        <v>796.6</v>
      </c>
      <c r="U8" s="1108">
        <v>2979.5770000000002</v>
      </c>
      <c r="V8" s="1114">
        <v>786.39499999999998</v>
      </c>
      <c r="W8" s="1114">
        <v>788.98599999999999</v>
      </c>
      <c r="X8" s="1114">
        <v>809.67600000000004</v>
      </c>
      <c r="Y8" s="1114">
        <v>830.22699999999998</v>
      </c>
      <c r="Z8" s="1108">
        <v>3215.2849999999999</v>
      </c>
      <c r="AA8" s="1114">
        <v>600.08103220999999</v>
      </c>
      <c r="AB8" s="1114">
        <v>636.50957682000001</v>
      </c>
      <c r="AC8" s="1114">
        <v>656.52030799999989</v>
      </c>
      <c r="AD8" s="1114">
        <v>672.96908853000002</v>
      </c>
      <c r="AE8" s="1108">
        <v>2566.0800055599998</v>
      </c>
      <c r="AF8" s="1114">
        <v>662.23699999999997</v>
      </c>
      <c r="AG8" s="1114">
        <v>646.67600000000004</v>
      </c>
      <c r="AH8" s="1114">
        <v>638.65899999999999</v>
      </c>
      <c r="AI8" s="1114">
        <v>661.72900000000004</v>
      </c>
      <c r="AJ8" s="1108">
        <v>2609.3010000000004</v>
      </c>
      <c r="AK8" s="1114">
        <v>648.07000000000005</v>
      </c>
      <c r="AL8" s="1114">
        <v>648.49800000000005</v>
      </c>
      <c r="AM8" s="1114">
        <v>606.23699999999997</v>
      </c>
      <c r="AN8" s="1114">
        <v>615.40800000000002</v>
      </c>
      <c r="AO8" s="1108">
        <v>2518.2150000000001</v>
      </c>
      <c r="AP8" s="1114">
        <v>598.79100000000005</v>
      </c>
      <c r="AQ8" s="1114">
        <v>661.15700000000004</v>
      </c>
      <c r="AR8" s="1114">
        <v>606.57399999999996</v>
      </c>
      <c r="AS8" s="1114">
        <v>614.96400000000006</v>
      </c>
      <c r="AT8" s="1108">
        <v>2481.4859999999999</v>
      </c>
      <c r="AU8" s="1114">
        <v>622.58100000000002</v>
      </c>
      <c r="AV8" s="1107">
        <v>502.82499999999999</v>
      </c>
      <c r="AW8" s="1107">
        <v>574.60299999999995</v>
      </c>
      <c r="AX8" s="1107">
        <v>612.02700000000004</v>
      </c>
      <c r="AY8" s="1108">
        <v>2312.0360000000001</v>
      </c>
      <c r="AZ8" s="1113">
        <v>613.58685767999998</v>
      </c>
      <c r="BA8" s="1113">
        <v>664.952</v>
      </c>
      <c r="BB8" s="1113">
        <v>694.85500000000002</v>
      </c>
      <c r="BC8" s="1113">
        <v>702.68899999999996</v>
      </c>
      <c r="BD8" s="1108">
        <v>2676.0819999999999</v>
      </c>
      <c r="BE8" s="1113">
        <v>676.83500000000004</v>
      </c>
      <c r="BF8" s="1113">
        <v>696.8</v>
      </c>
      <c r="BG8" s="1113">
        <v>664.18299999999999</v>
      </c>
      <c r="BH8" s="1113">
        <v>644.09</v>
      </c>
      <c r="BI8" s="1108">
        <v>2681.9079999999999</v>
      </c>
      <c r="BJ8" s="1113">
        <v>650.15800000000002</v>
      </c>
      <c r="BK8" s="1113">
        <v>653.70399999999995</v>
      </c>
      <c r="BL8" s="1113">
        <v>654.73</v>
      </c>
      <c r="BM8" s="1475">
        <v>663.274</v>
      </c>
      <c r="BN8" s="1571">
        <v>2621.866</v>
      </c>
      <c r="BO8" s="1475">
        <v>677.01400000000001</v>
      </c>
      <c r="BP8" s="1475">
        <v>682.51800000000003</v>
      </c>
      <c r="BQ8" s="1475">
        <v>706.78499999999997</v>
      </c>
      <c r="BR8" s="1475">
        <v>757.16</v>
      </c>
      <c r="BS8" s="1571">
        <v>2823.4769999999999</v>
      </c>
    </row>
    <row r="9" spans="1:74" s="1110" customFormat="1">
      <c r="A9" s="1117" t="s">
        <v>1439</v>
      </c>
      <c r="B9" s="370"/>
      <c r="C9" s="370"/>
      <c r="D9" s="370"/>
      <c r="E9" s="370"/>
      <c r="F9" s="370"/>
      <c r="G9" s="370"/>
      <c r="H9" s="370"/>
      <c r="I9" s="370"/>
      <c r="J9" s="370"/>
      <c r="K9" s="370"/>
      <c r="L9" s="370"/>
      <c r="M9" s="370"/>
      <c r="N9" s="370"/>
      <c r="O9" s="370"/>
      <c r="P9" s="370"/>
      <c r="Q9" s="370"/>
      <c r="R9" s="370"/>
      <c r="S9" s="370"/>
      <c r="T9" s="370"/>
      <c r="U9" s="1108"/>
      <c r="V9" s="370"/>
      <c r="W9" s="370"/>
      <c r="X9" s="370"/>
      <c r="Y9" s="370"/>
      <c r="Z9" s="1108"/>
      <c r="AA9" s="370"/>
      <c r="AB9" s="370"/>
      <c r="AC9" s="370"/>
      <c r="AD9" s="370"/>
      <c r="AE9" s="1108"/>
      <c r="AF9" s="1110">
        <v>299.68</v>
      </c>
      <c r="AG9" s="1110">
        <v>275.363</v>
      </c>
      <c r="AH9" s="1110">
        <v>267.214</v>
      </c>
      <c r="AI9" s="1110">
        <v>287.69</v>
      </c>
      <c r="AJ9" s="1108">
        <v>1129.9470000000001</v>
      </c>
      <c r="AK9" s="1110">
        <v>284.07780000000002</v>
      </c>
      <c r="AL9" s="1110">
        <v>276.2405</v>
      </c>
      <c r="AM9" s="1110">
        <v>256.791</v>
      </c>
      <c r="AN9" s="1110">
        <v>286.82990000000001</v>
      </c>
      <c r="AO9" s="1108">
        <v>1103.9390000000001</v>
      </c>
      <c r="AP9" s="1110">
        <v>284.92099999999999</v>
      </c>
      <c r="AQ9" s="1110">
        <v>326.495</v>
      </c>
      <c r="AR9" s="1110">
        <v>312.58100000000002</v>
      </c>
      <c r="AS9" s="1110">
        <v>317.233</v>
      </c>
      <c r="AT9" s="1108">
        <v>1241.2280000000001</v>
      </c>
      <c r="AU9" s="1110">
        <v>316.262</v>
      </c>
      <c r="AV9" s="1107">
        <v>211.59700000000001</v>
      </c>
      <c r="AW9" s="1107">
        <v>281.85899999999998</v>
      </c>
      <c r="AX9" s="1107">
        <v>332.83499999999998</v>
      </c>
      <c r="AY9" s="1108">
        <v>1142.5530000000001</v>
      </c>
      <c r="AZ9" s="1109">
        <v>340.96907252</v>
      </c>
      <c r="BA9" s="1109">
        <v>397.56200000000001</v>
      </c>
      <c r="BB9" s="1109">
        <v>416.15100000000001</v>
      </c>
      <c r="BC9" s="1109">
        <v>401.48599999999999</v>
      </c>
      <c r="BD9" s="1108">
        <v>1556.1680000000001</v>
      </c>
      <c r="BE9" s="1109">
        <v>389.11500000000001</v>
      </c>
      <c r="BF9" s="1109">
        <v>384.34699999999998</v>
      </c>
      <c r="BG9" s="1109">
        <v>333.702</v>
      </c>
      <c r="BH9" s="1109">
        <v>310.93299999999999</v>
      </c>
      <c r="BI9" s="1108">
        <v>1418.097</v>
      </c>
      <c r="BJ9" s="1109">
        <v>318.96600000000001</v>
      </c>
      <c r="BK9" s="1109">
        <v>321.24900000000002</v>
      </c>
      <c r="BL9" s="1109">
        <v>317.41800000000001</v>
      </c>
      <c r="BM9" s="1476">
        <v>307.113</v>
      </c>
      <c r="BN9" s="1571">
        <v>1264.7460000000001</v>
      </c>
      <c r="BO9" s="1476">
        <v>303.16699999999997</v>
      </c>
      <c r="BP9" s="1476">
        <v>327.01299999999998</v>
      </c>
      <c r="BQ9" s="1476">
        <v>338.70400000000001</v>
      </c>
      <c r="BR9" s="1476">
        <v>354.71800000000002</v>
      </c>
      <c r="BS9" s="1571">
        <v>1323.6020000000001</v>
      </c>
    </row>
    <row r="10" spans="1:74" s="1110" customFormat="1">
      <c r="A10" s="1112" t="s">
        <v>1438</v>
      </c>
      <c r="B10" s="443"/>
      <c r="C10" s="443"/>
      <c r="D10" s="443"/>
      <c r="E10" s="443"/>
      <c r="F10" s="443"/>
      <c r="G10" s="443"/>
      <c r="H10" s="443"/>
      <c r="I10" s="443"/>
      <c r="J10" s="443"/>
      <c r="K10" s="443"/>
      <c r="L10" s="443"/>
      <c r="M10" s="443"/>
      <c r="N10" s="443"/>
      <c r="O10" s="443"/>
      <c r="P10" s="443"/>
      <c r="Q10" s="1116"/>
      <c r="R10" s="1116"/>
      <c r="S10" s="1116"/>
      <c r="T10" s="1116"/>
      <c r="U10" s="1108"/>
      <c r="V10" s="1116"/>
      <c r="W10" s="1116"/>
      <c r="X10" s="1116"/>
      <c r="Y10" s="1116"/>
      <c r="Z10" s="1108"/>
      <c r="AA10" s="1116"/>
      <c r="AB10" s="1116"/>
      <c r="AC10" s="1116"/>
      <c r="AD10" s="1116"/>
      <c r="AE10" s="1108"/>
      <c r="AF10" s="1110">
        <v>362.55599999999998</v>
      </c>
      <c r="AG10" s="1110">
        <v>371.31200000000001</v>
      </c>
      <c r="AH10" s="1110">
        <v>371.44499999999999</v>
      </c>
      <c r="AI10" s="1110">
        <v>374.03800000000001</v>
      </c>
      <c r="AJ10" s="1108">
        <v>1479.3509999999999</v>
      </c>
      <c r="AK10" s="1110">
        <v>363.99299999999999</v>
      </c>
      <c r="AL10" s="1110">
        <v>372.25799999999998</v>
      </c>
      <c r="AM10" s="1110">
        <v>349.447</v>
      </c>
      <c r="AN10" s="1110">
        <v>328.57799999999997</v>
      </c>
      <c r="AO10" s="1108">
        <v>1414.2759000000001</v>
      </c>
      <c r="AP10" s="1110">
        <v>313.87099999999998</v>
      </c>
      <c r="AQ10" s="1110">
        <v>334.66300000000001</v>
      </c>
      <c r="AR10" s="1110">
        <v>293.99200000000002</v>
      </c>
      <c r="AS10" s="1110">
        <v>297.73099999999999</v>
      </c>
      <c r="AT10" s="1108">
        <v>1240.2570000000001</v>
      </c>
      <c r="AU10" s="1110">
        <v>306.31799999999998</v>
      </c>
      <c r="AV10" s="1107">
        <v>291.22800000000001</v>
      </c>
      <c r="AW10" s="1107">
        <v>292.74299999999999</v>
      </c>
      <c r="AX10" s="1107">
        <v>279.19200000000001</v>
      </c>
      <c r="AY10" s="1108">
        <v>1169.481</v>
      </c>
      <c r="AZ10" s="1109">
        <v>272.61778515999998</v>
      </c>
      <c r="BA10" s="1109">
        <v>267.39</v>
      </c>
      <c r="BB10" s="1109">
        <v>278.70299999999997</v>
      </c>
      <c r="BC10" s="1109">
        <v>301.20299999999997</v>
      </c>
      <c r="BD10" s="1108">
        <v>1119.913</v>
      </c>
      <c r="BE10" s="1109">
        <v>287.71899999999999</v>
      </c>
      <c r="BF10" s="1109">
        <v>312.45299999999997</v>
      </c>
      <c r="BG10" s="1109">
        <v>330.48</v>
      </c>
      <c r="BH10" s="1109">
        <v>333.15600000000001</v>
      </c>
      <c r="BI10" s="1108">
        <v>1263.808</v>
      </c>
      <c r="BJ10" s="1109">
        <v>331.19200000000001</v>
      </c>
      <c r="BK10" s="1109">
        <v>332.45400000000001</v>
      </c>
      <c r="BL10" s="1109">
        <v>337.31200000000001</v>
      </c>
      <c r="BM10" s="1476">
        <v>356.161</v>
      </c>
      <c r="BN10" s="1571">
        <v>1357.1189999999999</v>
      </c>
      <c r="BO10" s="1476">
        <v>373.84699999999998</v>
      </c>
      <c r="BP10" s="1476">
        <v>355.505</v>
      </c>
      <c r="BQ10" s="1476">
        <v>368.08100000000002</v>
      </c>
      <c r="BR10" s="1476">
        <v>402.44099999999997</v>
      </c>
      <c r="BS10" s="1571">
        <v>1499.874</v>
      </c>
    </row>
    <row r="11" spans="1:74">
      <c r="A11" s="432" t="s">
        <v>895</v>
      </c>
      <c r="B11" s="435"/>
      <c r="C11" s="435"/>
      <c r="D11" s="435"/>
      <c r="E11" s="435"/>
      <c r="F11" s="436"/>
      <c r="G11" s="435"/>
      <c r="H11" s="435"/>
      <c r="I11" s="435"/>
      <c r="J11" s="435"/>
      <c r="K11" s="436"/>
      <c r="L11" s="435"/>
      <c r="M11" s="435"/>
      <c r="N11" s="435"/>
      <c r="O11" s="435"/>
      <c r="P11" s="436"/>
      <c r="Q11" s="435">
        <v>357.72899999999998</v>
      </c>
      <c r="R11" s="435">
        <v>404.99099999999999</v>
      </c>
      <c r="S11" s="435">
        <v>380.89800000000002</v>
      </c>
      <c r="T11" s="435">
        <v>361.45499999999998</v>
      </c>
      <c r="U11" s="1108">
        <v>1505.0740000000001</v>
      </c>
      <c r="V11" s="435">
        <v>358.98500000000001</v>
      </c>
      <c r="W11" s="435">
        <v>378.67500000000001</v>
      </c>
      <c r="X11" s="435">
        <v>375.19</v>
      </c>
      <c r="Y11" s="435">
        <v>373.92899999999997</v>
      </c>
      <c r="Z11" s="1108">
        <v>1486.78</v>
      </c>
      <c r="AA11" s="435">
        <v>364.33543261</v>
      </c>
      <c r="AB11" s="435">
        <v>404.45283558</v>
      </c>
      <c r="AC11" s="435">
        <v>414.00058694000006</v>
      </c>
      <c r="AD11" s="435">
        <v>420.61537554000006</v>
      </c>
      <c r="AE11" s="1108">
        <v>1603.4042306700003</v>
      </c>
      <c r="AF11" s="435">
        <v>417.57100000000003</v>
      </c>
      <c r="AG11" s="435">
        <v>418.58800000000002</v>
      </c>
      <c r="AH11" s="435">
        <v>432.34699999999998</v>
      </c>
      <c r="AI11" s="435">
        <v>459.35700000000003</v>
      </c>
      <c r="AJ11" s="1108">
        <v>1727.8630000000001</v>
      </c>
      <c r="AK11" s="435">
        <v>457.20699999999999</v>
      </c>
      <c r="AL11" s="435">
        <v>483.23399999999998</v>
      </c>
      <c r="AM11" s="435">
        <v>472.267</v>
      </c>
      <c r="AN11" s="435">
        <v>480.375</v>
      </c>
      <c r="AO11" s="1108">
        <v>1893.0840000000001</v>
      </c>
      <c r="AP11" s="435">
        <v>466.97699999999998</v>
      </c>
      <c r="AQ11" s="435">
        <v>488.637</v>
      </c>
      <c r="AR11" s="435">
        <v>498.48399999999998</v>
      </c>
      <c r="AS11" s="435">
        <v>488.45800000000003</v>
      </c>
      <c r="AT11" s="1108">
        <v>1942.556</v>
      </c>
      <c r="AU11" s="435">
        <v>462.17200000000003</v>
      </c>
      <c r="AV11" s="1107">
        <v>427.95</v>
      </c>
      <c r="AW11" s="1107">
        <v>479.99</v>
      </c>
      <c r="AX11" s="1107">
        <v>498.81400000000002</v>
      </c>
      <c r="AY11" s="1108">
        <v>1868.9260000000002</v>
      </c>
      <c r="AZ11" s="435">
        <v>481.29251562999997</v>
      </c>
      <c r="BA11" s="435">
        <v>496.17899999999997</v>
      </c>
      <c r="BB11" s="435">
        <v>510.26299999999998</v>
      </c>
      <c r="BC11" s="435">
        <v>509.74200000000002</v>
      </c>
      <c r="BD11" s="1108">
        <v>1997.4759999999999</v>
      </c>
      <c r="BE11" s="435">
        <v>485.79500000000002</v>
      </c>
      <c r="BF11" s="435">
        <v>486.63499999999999</v>
      </c>
      <c r="BG11" s="435">
        <v>484.54899999999998</v>
      </c>
      <c r="BH11" s="435">
        <v>492.03800000000001</v>
      </c>
      <c r="BI11" s="1108">
        <v>1949.0170000000001</v>
      </c>
      <c r="BJ11" s="435">
        <v>500.25700000000001</v>
      </c>
      <c r="BK11" s="435">
        <v>506.53399999999999</v>
      </c>
      <c r="BL11" s="435">
        <v>501.76499999999999</v>
      </c>
      <c r="BM11" s="1474">
        <v>509.649</v>
      </c>
      <c r="BN11" s="1571">
        <v>2018.2049999999999</v>
      </c>
      <c r="BO11" s="1474">
        <v>507.90100000000001</v>
      </c>
      <c r="BP11" s="1474">
        <v>527.50199999999995</v>
      </c>
      <c r="BQ11" s="1474">
        <v>534.39499999999998</v>
      </c>
      <c r="BR11" s="1474">
        <v>545.16300000000001</v>
      </c>
      <c r="BS11" s="1571">
        <v>2114.9610000000002</v>
      </c>
      <c r="BT11" s="437"/>
      <c r="BU11" s="437"/>
      <c r="BV11" s="437"/>
    </row>
    <row r="12" spans="1:74">
      <c r="A12" s="1114" t="s">
        <v>1437</v>
      </c>
      <c r="B12" s="1115"/>
      <c r="C12" s="1115"/>
      <c r="D12" s="1115"/>
      <c r="E12" s="1115"/>
      <c r="F12" s="1115"/>
      <c r="G12" s="1115"/>
      <c r="H12" s="1115"/>
      <c r="I12" s="1115"/>
      <c r="J12" s="1115"/>
      <c r="K12" s="1115"/>
      <c r="L12" s="1115"/>
      <c r="M12" s="1115"/>
      <c r="N12" s="1115"/>
      <c r="O12" s="1115"/>
      <c r="P12" s="1115"/>
      <c r="Q12" s="1114">
        <v>2535.4</v>
      </c>
      <c r="R12" s="1114">
        <v>2617.6869999999999</v>
      </c>
      <c r="S12" s="1114">
        <v>2701.7849999999999</v>
      </c>
      <c r="T12" s="1114">
        <v>2919.098</v>
      </c>
      <c r="U12" s="1108">
        <v>10773.971</v>
      </c>
      <c r="V12" s="1114">
        <v>2803.3380000000002</v>
      </c>
      <c r="W12" s="1114">
        <v>2839.5169999999998</v>
      </c>
      <c r="X12" s="1114">
        <v>2831.0549999999998</v>
      </c>
      <c r="Y12" s="1114">
        <v>3105.6790000000001</v>
      </c>
      <c r="Z12" s="1108">
        <v>11579.591</v>
      </c>
      <c r="AA12" s="1114">
        <v>3065.05029302</v>
      </c>
      <c r="AB12" s="1114">
        <v>3172.36231198</v>
      </c>
      <c r="AC12" s="1114">
        <v>3263.1361427400002</v>
      </c>
      <c r="AD12" s="1114">
        <v>3320.9903390900004</v>
      </c>
      <c r="AE12" s="1108">
        <v>12821.53908683</v>
      </c>
      <c r="AF12" s="1114">
        <v>3123.5790000000002</v>
      </c>
      <c r="AG12" s="1114">
        <v>3196.5729999999999</v>
      </c>
      <c r="AH12" s="1114">
        <v>3293.2370000000001</v>
      </c>
      <c r="AI12" s="1114">
        <v>3567.0990000000002</v>
      </c>
      <c r="AJ12" s="1108">
        <v>13180.487999999999</v>
      </c>
      <c r="AK12" s="1114">
        <v>3335.857</v>
      </c>
      <c r="AL12" s="1114">
        <v>3247.9409999999998</v>
      </c>
      <c r="AM12" s="1114">
        <v>3379.43</v>
      </c>
      <c r="AN12" s="1114">
        <v>3486.6790000000001</v>
      </c>
      <c r="AO12" s="1108">
        <v>13449.907999999999</v>
      </c>
      <c r="AP12" s="1114">
        <v>3280.279</v>
      </c>
      <c r="AQ12" s="1114">
        <v>3191.9070000000002</v>
      </c>
      <c r="AR12" s="1114">
        <v>3193.732</v>
      </c>
      <c r="AS12" s="1114">
        <v>3368.2570000000001</v>
      </c>
      <c r="AT12" s="1108">
        <v>13034.174999999999</v>
      </c>
      <c r="AU12" s="1114">
        <v>3023.4389999999999</v>
      </c>
      <c r="AV12" s="1107">
        <v>2511.4549999999999</v>
      </c>
      <c r="AW12" s="1107">
        <v>2835.6759999999999</v>
      </c>
      <c r="AX12" s="1107">
        <v>3108.9589999999998</v>
      </c>
      <c r="AY12" s="1108">
        <v>11479.528999999999</v>
      </c>
      <c r="AZ12" s="1113">
        <v>2887.2875069899997</v>
      </c>
      <c r="BA12" s="1113">
        <v>3061.6489999999999</v>
      </c>
      <c r="BB12" s="1113">
        <v>3256.8249999999998</v>
      </c>
      <c r="BC12" s="1113">
        <v>3624.3670000000002</v>
      </c>
      <c r="BD12" s="1108">
        <v>12830.127999999999</v>
      </c>
      <c r="BE12" s="1113">
        <v>3423.462</v>
      </c>
      <c r="BF12" s="1113">
        <v>3649.1680000000001</v>
      </c>
      <c r="BG12" s="1113">
        <v>3936.931</v>
      </c>
      <c r="BH12" s="1113">
        <v>4101.7129999999997</v>
      </c>
      <c r="BI12" s="1108">
        <v>15111.273999999999</v>
      </c>
      <c r="BJ12" s="1113">
        <v>4001.1019999999999</v>
      </c>
      <c r="BK12" s="1113">
        <v>4047.9250000000002</v>
      </c>
      <c r="BL12" s="1113">
        <v>4210.616</v>
      </c>
      <c r="BM12" s="1475">
        <v>4604.9009999999998</v>
      </c>
      <c r="BN12" s="1571">
        <v>16864.544000000002</v>
      </c>
      <c r="BO12" s="1475">
        <v>4186.098</v>
      </c>
      <c r="BP12" s="1475">
        <v>4218.5439999999999</v>
      </c>
      <c r="BQ12" s="1475">
        <v>4261.0159999999996</v>
      </c>
      <c r="BR12" s="1475">
        <v>4527.0519999999997</v>
      </c>
      <c r="BS12" s="1571">
        <v>17192.71</v>
      </c>
      <c r="BT12" s="437"/>
      <c r="BU12" s="437"/>
      <c r="BV12" s="437"/>
    </row>
    <row r="13" spans="1:74">
      <c r="A13" s="1112" t="s">
        <v>1436</v>
      </c>
      <c r="B13" s="443"/>
      <c r="C13" s="443"/>
      <c r="D13" s="443"/>
      <c r="E13" s="443"/>
      <c r="F13" s="443"/>
      <c r="G13" s="443"/>
      <c r="H13" s="443"/>
      <c r="I13" s="443"/>
      <c r="J13" s="443"/>
      <c r="K13" s="443"/>
      <c r="L13" s="443"/>
      <c r="M13" s="443"/>
      <c r="N13" s="443"/>
      <c r="O13" s="443"/>
      <c r="P13" s="443"/>
      <c r="Q13" s="442"/>
      <c r="R13" s="442"/>
      <c r="S13" s="442"/>
      <c r="T13" s="442"/>
      <c r="U13" s="1108"/>
      <c r="V13" s="442"/>
      <c r="W13" s="442"/>
      <c r="X13" s="442"/>
      <c r="Y13" s="442"/>
      <c r="Z13" s="1108"/>
      <c r="AA13" s="442"/>
      <c r="AB13" s="442"/>
      <c r="AC13" s="442"/>
      <c r="AD13" s="442"/>
      <c r="AE13" s="1108"/>
      <c r="AF13" s="1111">
        <v>1690.7439999999999</v>
      </c>
      <c r="AG13" s="1110">
        <v>1805.7850000000001</v>
      </c>
      <c r="AH13" s="1110">
        <v>1894.538</v>
      </c>
      <c r="AI13" s="435">
        <v>2134.0700000000002</v>
      </c>
      <c r="AJ13" s="1108">
        <v>7525.1370000000006</v>
      </c>
      <c r="AK13" s="1111">
        <v>2055.2060000000001</v>
      </c>
      <c r="AL13" s="1110">
        <v>2022.252</v>
      </c>
      <c r="AM13" s="1110">
        <v>2202.377</v>
      </c>
      <c r="AN13" s="435">
        <v>2234.4389999999999</v>
      </c>
      <c r="AO13" s="1108">
        <v>8514.2739999999994</v>
      </c>
      <c r="AP13" s="1110">
        <v>2174.58191872303</v>
      </c>
      <c r="AQ13" s="1110">
        <v>2228.2020446699999</v>
      </c>
      <c r="AR13" s="1110">
        <v>2261.85677661</v>
      </c>
      <c r="AS13" s="1110">
        <v>2460.2226847199995</v>
      </c>
      <c r="AT13" s="1108">
        <v>9124.8634247230293</v>
      </c>
      <c r="AU13" s="1110">
        <v>2286.7629999999999</v>
      </c>
      <c r="AV13" s="1107">
        <v>1983.133</v>
      </c>
      <c r="AW13" s="1107">
        <v>2193.6489999999999</v>
      </c>
      <c r="AX13" s="1107">
        <v>2380.7640000000001</v>
      </c>
      <c r="AY13" s="1108">
        <v>8844.3090000000011</v>
      </c>
      <c r="AZ13" s="1109">
        <v>2265.99268669</v>
      </c>
      <c r="BA13" s="1109">
        <v>2429.0300000000002</v>
      </c>
      <c r="BB13" s="1109">
        <v>2569.895</v>
      </c>
      <c r="BC13" s="1109">
        <v>2820.1190000000001</v>
      </c>
      <c r="BD13" s="1108">
        <v>10085.036000000002</v>
      </c>
      <c r="BE13" s="1109">
        <v>2644.163</v>
      </c>
      <c r="BF13" s="1109">
        <v>2700.9050000000002</v>
      </c>
      <c r="BG13" s="1109">
        <v>2936.567</v>
      </c>
      <c r="BH13" s="1109">
        <v>3022.835</v>
      </c>
      <c r="BI13" s="1108">
        <v>11304.470000000001</v>
      </c>
      <c r="BJ13" s="1109">
        <v>2982.8330000000001</v>
      </c>
      <c r="BK13" s="1109">
        <v>2891.3919999999998</v>
      </c>
      <c r="BL13" s="1109">
        <v>3021.1469999999999</v>
      </c>
      <c r="BM13" s="1476">
        <v>3384.1129999999998</v>
      </c>
      <c r="BN13" s="1571">
        <v>12279.484999999999</v>
      </c>
      <c r="BO13" s="1476">
        <v>3113.1979999999999</v>
      </c>
      <c r="BP13" s="1476">
        <v>3134.8820000000001</v>
      </c>
      <c r="BQ13" s="1476">
        <v>3151.4119999999998</v>
      </c>
      <c r="BR13" s="1476">
        <v>3331.9830000000002</v>
      </c>
      <c r="BS13" s="1571">
        <v>12731.475</v>
      </c>
      <c r="BT13" s="437"/>
      <c r="BU13" s="437"/>
      <c r="BV13" s="437"/>
    </row>
    <row r="14" spans="1:74">
      <c r="A14" s="1112" t="s">
        <v>1435</v>
      </c>
      <c r="B14" s="443"/>
      <c r="C14" s="443"/>
      <c r="D14" s="443"/>
      <c r="E14" s="443"/>
      <c r="F14" s="443"/>
      <c r="G14" s="443"/>
      <c r="H14" s="443"/>
      <c r="I14" s="443"/>
      <c r="J14" s="443"/>
      <c r="K14" s="443"/>
      <c r="L14" s="443"/>
      <c r="M14" s="443"/>
      <c r="N14" s="443"/>
      <c r="O14" s="443"/>
      <c r="P14" s="443"/>
      <c r="Q14" s="442"/>
      <c r="R14" s="442"/>
      <c r="S14" s="442"/>
      <c r="T14" s="442"/>
      <c r="U14" s="1108"/>
      <c r="V14" s="442"/>
      <c r="W14" s="442"/>
      <c r="X14" s="442"/>
      <c r="Y14" s="442"/>
      <c r="Z14" s="1108"/>
      <c r="AA14" s="442"/>
      <c r="AB14" s="442"/>
      <c r="AC14" s="442"/>
      <c r="AD14" s="442"/>
      <c r="AE14" s="1108"/>
      <c r="AF14" s="1111">
        <v>1432.8340000000001</v>
      </c>
      <c r="AG14" s="1110">
        <v>1390.787</v>
      </c>
      <c r="AH14" s="1110">
        <v>1398.6980000000001</v>
      </c>
      <c r="AI14" s="435">
        <v>1433.028</v>
      </c>
      <c r="AJ14" s="1108">
        <v>5655.3470000000007</v>
      </c>
      <c r="AK14" s="1111">
        <v>1280.6510000000001</v>
      </c>
      <c r="AL14" s="1110">
        <v>1225.6890000000001</v>
      </c>
      <c r="AM14" s="1110">
        <v>1177.0519999999999</v>
      </c>
      <c r="AN14" s="435">
        <v>1252.239</v>
      </c>
      <c r="AO14" s="1108">
        <v>4935.6309999999994</v>
      </c>
      <c r="AP14" s="1110">
        <v>1105.6979234600001</v>
      </c>
      <c r="AQ14" s="1110">
        <v>963.70547743999998</v>
      </c>
      <c r="AR14" s="1110">
        <v>931.87577655999996</v>
      </c>
      <c r="AS14" s="1110">
        <v>908.03518729999996</v>
      </c>
      <c r="AT14" s="1108">
        <v>3909.31436476</v>
      </c>
      <c r="AU14" s="1110">
        <v>736.67600000000004</v>
      </c>
      <c r="AV14" s="1107">
        <v>528.322</v>
      </c>
      <c r="AW14" s="1107">
        <v>642.02599999999995</v>
      </c>
      <c r="AX14" s="1107">
        <v>728.19399999999996</v>
      </c>
      <c r="AY14" s="1108">
        <v>2635.2179999999998</v>
      </c>
      <c r="AZ14" s="1109">
        <v>621.29482029999997</v>
      </c>
      <c r="BA14" s="1109">
        <v>632.61900000000003</v>
      </c>
      <c r="BB14" s="1109">
        <v>686.93</v>
      </c>
      <c r="BC14" s="1109">
        <v>804.24800000000005</v>
      </c>
      <c r="BD14" s="1108">
        <v>2745.0909999999999</v>
      </c>
      <c r="BE14" s="1109">
        <v>779.298</v>
      </c>
      <c r="BF14" s="1109">
        <v>948.26199999999994</v>
      </c>
      <c r="BG14" s="1109">
        <v>1000.3630000000001</v>
      </c>
      <c r="BH14" s="1109">
        <v>1078.8779999999999</v>
      </c>
      <c r="BI14" s="1108">
        <v>3806.8009999999995</v>
      </c>
      <c r="BJ14" s="1109">
        <v>1018.269</v>
      </c>
      <c r="BK14" s="1109">
        <v>1156.5329999999999</v>
      </c>
      <c r="BL14" s="1109">
        <v>1189.4680000000001</v>
      </c>
      <c r="BM14" s="1476">
        <v>1220.787</v>
      </c>
      <c r="BN14" s="1571">
        <v>4585.0569999999998</v>
      </c>
      <c r="BO14" s="1476">
        <v>1072.9000000000001</v>
      </c>
      <c r="BP14" s="1476">
        <v>1083.6610000000001</v>
      </c>
      <c r="BQ14" s="1476">
        <v>1109.604</v>
      </c>
      <c r="BR14" s="1476">
        <v>1195.068</v>
      </c>
      <c r="BS14" s="1571">
        <v>4461.2330000000002</v>
      </c>
      <c r="BT14" s="437"/>
      <c r="BU14" s="437"/>
      <c r="BV14" s="437"/>
    </row>
    <row r="15" spans="1:74">
      <c r="A15" s="438" t="s">
        <v>11</v>
      </c>
      <c r="B15" s="435"/>
      <c r="C15" s="435"/>
      <c r="D15" s="435"/>
      <c r="E15" s="435"/>
      <c r="F15" s="436"/>
      <c r="G15" s="435"/>
      <c r="H15" s="435"/>
      <c r="I15" s="435"/>
      <c r="J15" s="435"/>
      <c r="K15" s="436"/>
      <c r="L15" s="435"/>
      <c r="M15" s="435"/>
      <c r="N15" s="435"/>
      <c r="O15" s="435"/>
      <c r="P15" s="436"/>
      <c r="Q15" s="435">
        <v>398.03399999999999</v>
      </c>
      <c r="R15" s="435">
        <v>483.14600000000002</v>
      </c>
      <c r="S15" s="435">
        <v>547.52700000000004</v>
      </c>
      <c r="T15" s="435">
        <v>507.29300000000001</v>
      </c>
      <c r="U15" s="1108">
        <v>1936.001</v>
      </c>
      <c r="V15" s="435">
        <v>510.48599999999999</v>
      </c>
      <c r="W15" s="435">
        <v>517.59500000000003</v>
      </c>
      <c r="X15" s="435">
        <v>456.19099999999997</v>
      </c>
      <c r="Y15" s="435">
        <v>585.29499999999996</v>
      </c>
      <c r="Z15" s="1108">
        <v>2069.569</v>
      </c>
      <c r="AA15" s="435">
        <v>483.91565961000003</v>
      </c>
      <c r="AB15" s="435">
        <v>544.2740426700002</v>
      </c>
      <c r="AC15" s="435">
        <v>523.08964641</v>
      </c>
      <c r="AD15" s="435">
        <v>563.87382140999989</v>
      </c>
      <c r="AE15" s="1108">
        <v>2115.1531701000004</v>
      </c>
      <c r="AF15" s="435">
        <v>525.947</v>
      </c>
      <c r="AG15" s="435">
        <v>641.20899999999995</v>
      </c>
      <c r="AH15" s="435">
        <v>716.73900000000003</v>
      </c>
      <c r="AI15" s="435">
        <v>689.31399999999996</v>
      </c>
      <c r="AJ15" s="1108">
        <v>2573.2089999999998</v>
      </c>
      <c r="AK15" s="435">
        <v>585.25400000000002</v>
      </c>
      <c r="AL15" s="435">
        <v>702.07600000000002</v>
      </c>
      <c r="AM15" s="435">
        <v>527.45500000000004</v>
      </c>
      <c r="AN15" s="435">
        <v>795.80799999999999</v>
      </c>
      <c r="AO15" s="1108">
        <v>2610.5949999999998</v>
      </c>
      <c r="AP15" s="435">
        <v>631.22900000000004</v>
      </c>
      <c r="AQ15" s="435">
        <v>888.57</v>
      </c>
      <c r="AR15" s="435">
        <v>991.92200000000003</v>
      </c>
      <c r="AS15" s="435">
        <v>1412.0239999999999</v>
      </c>
      <c r="AT15" s="1108">
        <v>3923.7449999999999</v>
      </c>
      <c r="AU15" s="435">
        <v>1234.252</v>
      </c>
      <c r="AV15" s="1107">
        <v>1098.384</v>
      </c>
      <c r="AW15" s="1107">
        <v>1604.29</v>
      </c>
      <c r="AX15" s="1107">
        <v>1533.95</v>
      </c>
      <c r="AY15" s="1108">
        <v>5470.8760000000002</v>
      </c>
      <c r="AZ15" s="435">
        <v>1616.0487828799996</v>
      </c>
      <c r="BA15" s="435">
        <v>1764.55</v>
      </c>
      <c r="BB15" s="435">
        <v>1358.1289999999999</v>
      </c>
      <c r="BC15" s="435">
        <v>1178.0039999999999</v>
      </c>
      <c r="BD15" s="1108">
        <v>5916.7309999999998</v>
      </c>
      <c r="BE15" s="435">
        <v>1123.915</v>
      </c>
      <c r="BF15" s="435">
        <v>1387.6030000000001</v>
      </c>
      <c r="BG15" s="435">
        <v>1275.4829999999999</v>
      </c>
      <c r="BH15" s="435">
        <v>1113.0050000000001</v>
      </c>
      <c r="BI15" s="1108">
        <v>4900.0060000000003</v>
      </c>
      <c r="BJ15" s="435">
        <v>1063.4380000000001</v>
      </c>
      <c r="BK15" s="435">
        <v>1199.894</v>
      </c>
      <c r="BL15" s="435">
        <v>1421.2760000000001</v>
      </c>
      <c r="BM15" s="1474">
        <v>1503.645</v>
      </c>
      <c r="BN15" s="1571">
        <v>5188.2530000000006</v>
      </c>
      <c r="BO15" s="1474">
        <v>1524.3979999999999</v>
      </c>
      <c r="BP15" s="1474">
        <v>1836.923</v>
      </c>
      <c r="BQ15" s="1474">
        <v>1490.4970000000001</v>
      </c>
      <c r="BR15" s="1474">
        <v>1524.0519999999999</v>
      </c>
      <c r="BS15" s="1571">
        <v>6375.87</v>
      </c>
      <c r="BT15" s="437"/>
      <c r="BU15" s="437"/>
      <c r="BV15" s="437"/>
    </row>
    <row r="16" spans="1:74">
      <c r="A16" s="438" t="s">
        <v>897</v>
      </c>
      <c r="B16" s="435"/>
      <c r="C16" s="435"/>
      <c r="D16" s="435"/>
      <c r="E16" s="435"/>
      <c r="F16" s="436"/>
      <c r="G16" s="435"/>
      <c r="H16" s="435"/>
      <c r="I16" s="435"/>
      <c r="J16" s="435"/>
      <c r="K16" s="436"/>
      <c r="L16" s="435"/>
      <c r="M16" s="435"/>
      <c r="N16" s="435"/>
      <c r="O16" s="435"/>
      <c r="P16" s="436"/>
      <c r="Q16" s="435">
        <v>508.91199999999998</v>
      </c>
      <c r="R16" s="435">
        <v>481.85500000000002</v>
      </c>
      <c r="S16" s="435">
        <v>492.30500000000001</v>
      </c>
      <c r="T16" s="435">
        <v>556.69399999999996</v>
      </c>
      <c r="U16" s="1108">
        <v>2039.7670000000001</v>
      </c>
      <c r="V16" s="435">
        <v>605.42399999999998</v>
      </c>
      <c r="W16" s="435">
        <v>624.64800000000002</v>
      </c>
      <c r="X16" s="435">
        <v>688.35</v>
      </c>
      <c r="Y16" s="435">
        <v>729.34199999999998</v>
      </c>
      <c r="Z16" s="1108">
        <v>2647.7660000000001</v>
      </c>
      <c r="AA16" s="435">
        <v>588.53770066150082</v>
      </c>
      <c r="AB16" s="435">
        <v>721.79951086999972</v>
      </c>
      <c r="AC16" s="435">
        <v>603.34958624000046</v>
      </c>
      <c r="AD16" s="435">
        <v>529.81258725999942</v>
      </c>
      <c r="AE16" s="1108">
        <v>2443.4993850315004</v>
      </c>
      <c r="AF16" s="435">
        <v>611.20000000000005</v>
      </c>
      <c r="AG16" s="435">
        <v>631.46400000000006</v>
      </c>
      <c r="AH16" s="435">
        <v>638.16300000000001</v>
      </c>
      <c r="AI16" s="435">
        <v>681.80100000000004</v>
      </c>
      <c r="AJ16" s="1108">
        <v>2562.6280000000002</v>
      </c>
      <c r="AK16" s="435">
        <v>670.30700000000002</v>
      </c>
      <c r="AL16" s="435">
        <v>719.39700000000005</v>
      </c>
      <c r="AM16" s="435">
        <v>749.93299999999999</v>
      </c>
      <c r="AN16" s="435">
        <v>767.72900000000004</v>
      </c>
      <c r="AO16" s="1108">
        <v>2907.3679999999999</v>
      </c>
      <c r="AP16" s="435">
        <v>731.71699999999998</v>
      </c>
      <c r="AQ16" s="435">
        <v>735.67200000000003</v>
      </c>
      <c r="AR16" s="435">
        <v>715.30799999999999</v>
      </c>
      <c r="AS16" s="435">
        <v>734.01400000000001</v>
      </c>
      <c r="AT16" s="1108">
        <v>2916.7110000000002</v>
      </c>
      <c r="AU16" s="435">
        <v>717.09500000000003</v>
      </c>
      <c r="AV16" s="1107">
        <v>721.21500000000003</v>
      </c>
      <c r="AW16" s="1107">
        <v>729.85400000000004</v>
      </c>
      <c r="AX16" s="1107">
        <v>784.23500000000001</v>
      </c>
      <c r="AY16" s="1108">
        <v>2952.3989999999999</v>
      </c>
      <c r="AZ16" s="435">
        <v>819.39381530000003</v>
      </c>
      <c r="BA16" s="435">
        <v>786.30799999999999</v>
      </c>
      <c r="BB16" s="435">
        <v>842.476</v>
      </c>
      <c r="BC16" s="435">
        <v>878.02300000000002</v>
      </c>
      <c r="BD16" s="1108">
        <v>3326.2000000000003</v>
      </c>
      <c r="BE16" s="435">
        <v>815.88099999999997</v>
      </c>
      <c r="BF16" s="435">
        <v>818.78</v>
      </c>
      <c r="BG16" s="435">
        <v>845.92700000000002</v>
      </c>
      <c r="BH16" s="435">
        <v>857.01300000000003</v>
      </c>
      <c r="BI16" s="1108">
        <v>3337.6010000000001</v>
      </c>
      <c r="BJ16" s="435">
        <v>904.40800000000002</v>
      </c>
      <c r="BK16" s="435">
        <v>839.63300000000004</v>
      </c>
      <c r="BL16" s="435">
        <v>808.32899999999995</v>
      </c>
      <c r="BM16" s="1474">
        <v>748.654</v>
      </c>
      <c r="BN16" s="1571">
        <v>3301.0239999999999</v>
      </c>
      <c r="BO16" s="1474">
        <v>825.48900000000003</v>
      </c>
      <c r="BP16" s="1474">
        <v>882.37400000000002</v>
      </c>
      <c r="BQ16" s="1474">
        <v>962.33100000000002</v>
      </c>
      <c r="BR16" s="1474">
        <v>971.11</v>
      </c>
      <c r="BS16" s="1571">
        <v>3641.3040000000001</v>
      </c>
      <c r="BT16" s="437"/>
      <c r="BU16" s="437"/>
      <c r="BV16" s="437"/>
    </row>
    <row r="17" spans="1:74" ht="3" customHeight="1">
      <c r="A17" s="438"/>
      <c r="B17" s="435"/>
      <c r="C17" s="435"/>
      <c r="D17" s="435"/>
      <c r="E17" s="435"/>
      <c r="F17" s="434"/>
      <c r="G17" s="435"/>
      <c r="H17" s="435"/>
      <c r="I17" s="435"/>
      <c r="J17" s="435"/>
      <c r="K17" s="434"/>
      <c r="L17" s="435"/>
      <c r="M17" s="435"/>
      <c r="N17" s="435"/>
      <c r="O17" s="435"/>
      <c r="P17" s="434"/>
      <c r="Q17" s="435"/>
      <c r="R17" s="435"/>
      <c r="S17" s="435"/>
      <c r="T17" s="435"/>
      <c r="U17" s="1104"/>
      <c r="V17" s="435"/>
      <c r="W17" s="435"/>
      <c r="X17" s="435"/>
      <c r="Y17" s="435"/>
      <c r="Z17" s="1104"/>
      <c r="AA17" s="435"/>
      <c r="AB17" s="435"/>
      <c r="AC17" s="435"/>
      <c r="AD17" s="435"/>
      <c r="AE17" s="1104"/>
      <c r="AF17" s="435"/>
      <c r="AG17" s="435"/>
      <c r="AH17" s="435"/>
      <c r="AI17" s="435"/>
      <c r="AJ17" s="1104"/>
      <c r="AK17" s="435"/>
      <c r="AL17" s="435"/>
      <c r="AM17" s="435"/>
      <c r="AN17" s="435"/>
      <c r="AO17" s="1104"/>
      <c r="AP17" s="435"/>
      <c r="AQ17" s="435"/>
      <c r="AR17" s="435"/>
      <c r="AS17" s="435"/>
      <c r="AT17" s="1104"/>
      <c r="AU17" s="435"/>
      <c r="AV17" s="1107"/>
      <c r="AW17" s="1107"/>
      <c r="AX17" s="1107"/>
      <c r="AY17" s="1106"/>
      <c r="AZ17" s="435"/>
      <c r="BA17" s="435"/>
      <c r="BB17" s="435"/>
      <c r="BC17" s="435"/>
      <c r="BD17" s="1106"/>
      <c r="BE17" s="435"/>
      <c r="BF17" s="435"/>
      <c r="BG17" s="435"/>
      <c r="BH17" s="435"/>
      <c r="BI17" s="1106">
        <v>0</v>
      </c>
      <c r="BJ17" s="435"/>
      <c r="BK17" s="435"/>
      <c r="BL17" s="435"/>
      <c r="BM17" s="1474"/>
      <c r="BN17" s="1572">
        <v>0</v>
      </c>
      <c r="BO17" s="1474"/>
      <c r="BP17" s="1474"/>
      <c r="BQ17" s="1474"/>
      <c r="BR17" s="1474"/>
      <c r="BS17" s="1572"/>
      <c r="BT17" s="437"/>
      <c r="BU17" s="437"/>
      <c r="BV17" s="437"/>
    </row>
    <row r="18" spans="1:74">
      <c r="A18" s="1105" t="s">
        <v>20</v>
      </c>
      <c r="B18" s="1104">
        <f t="shared" ref="B18:P18" si="0">SUM(B6:B16)</f>
        <v>0</v>
      </c>
      <c r="C18" s="1104">
        <f t="shared" si="0"/>
        <v>0</v>
      </c>
      <c r="D18" s="1104">
        <f t="shared" si="0"/>
        <v>0</v>
      </c>
      <c r="E18" s="1104">
        <f t="shared" si="0"/>
        <v>0</v>
      </c>
      <c r="F18" s="1104">
        <f t="shared" si="0"/>
        <v>0</v>
      </c>
      <c r="G18" s="1104">
        <f t="shared" si="0"/>
        <v>0</v>
      </c>
      <c r="H18" s="1104">
        <f t="shared" si="0"/>
        <v>0</v>
      </c>
      <c r="I18" s="1104">
        <f t="shared" si="0"/>
        <v>0</v>
      </c>
      <c r="J18" s="1104">
        <f t="shared" si="0"/>
        <v>0</v>
      </c>
      <c r="K18" s="1104">
        <f t="shared" si="0"/>
        <v>0</v>
      </c>
      <c r="L18" s="1104">
        <f t="shared" si="0"/>
        <v>0</v>
      </c>
      <c r="M18" s="1104">
        <f t="shared" si="0"/>
        <v>0</v>
      </c>
      <c r="N18" s="1104">
        <f t="shared" si="0"/>
        <v>0</v>
      </c>
      <c r="O18" s="1104">
        <f t="shared" si="0"/>
        <v>0</v>
      </c>
      <c r="P18" s="1104">
        <f t="shared" si="0"/>
        <v>0</v>
      </c>
      <c r="Q18" s="1104">
        <v>6194.6580000000004</v>
      </c>
      <c r="R18" s="1104">
        <v>6518.924</v>
      </c>
      <c r="S18" s="1104">
        <v>6725.7780000000002</v>
      </c>
      <c r="T18" s="1104">
        <v>7002.1270000000004</v>
      </c>
      <c r="U18" s="1104">
        <v>26441.489000000001</v>
      </c>
      <c r="V18" s="1104">
        <v>7035.4170000000004</v>
      </c>
      <c r="W18" s="1104">
        <v>7105.1750000000002</v>
      </c>
      <c r="X18" s="1104">
        <v>7263.991</v>
      </c>
      <c r="Y18" s="1104">
        <v>7873.4520000000002</v>
      </c>
      <c r="Z18" s="1104">
        <v>29278.037</v>
      </c>
      <c r="AA18" s="1104">
        <v>7330.5529999999999</v>
      </c>
      <c r="AB18" s="1104">
        <v>7816.0619999999999</v>
      </c>
      <c r="AC18" s="1104">
        <v>7824.8379999999997</v>
      </c>
      <c r="AD18" s="1104">
        <v>7980.2139999999999</v>
      </c>
      <c r="AE18" s="1104">
        <v>30951.968000000001</v>
      </c>
      <c r="AF18" s="1104">
        <v>7844.1949999999997</v>
      </c>
      <c r="AG18" s="1104">
        <v>8037.2489999999998</v>
      </c>
      <c r="AH18" s="1104">
        <v>8358.3420000000006</v>
      </c>
      <c r="AI18" s="1104">
        <v>8774.5560000000005</v>
      </c>
      <c r="AJ18" s="1104">
        <v>33014.342000000004</v>
      </c>
      <c r="AK18" s="1104">
        <v>8528.4760000000006</v>
      </c>
      <c r="AL18" s="1104">
        <v>8726.0810000000001</v>
      </c>
      <c r="AM18" s="1104">
        <v>8632.241</v>
      </c>
      <c r="AN18" s="1104">
        <v>9192.1740000000009</v>
      </c>
      <c r="AO18" s="1104">
        <v>35078.974000000002</v>
      </c>
      <c r="AP18" s="1104">
        <v>8621.6080000000002</v>
      </c>
      <c r="AQ18" s="1104">
        <v>9063.1790000000001</v>
      </c>
      <c r="AR18" s="1104">
        <v>9266.5820000000003</v>
      </c>
      <c r="AS18" s="1104">
        <v>10355.643</v>
      </c>
      <c r="AT18" s="1104">
        <v>37307.012000000002</v>
      </c>
      <c r="AU18" s="1104">
        <v>9514.3610000000008</v>
      </c>
      <c r="AV18" s="1103">
        <v>8395.9680000000008</v>
      </c>
      <c r="AW18" s="1103">
        <v>9464.6509999999998</v>
      </c>
      <c r="AX18" s="1103">
        <v>9855.1939999999995</v>
      </c>
      <c r="AY18" s="1103">
        <v>37230.173999999999</v>
      </c>
      <c r="AZ18" s="1104">
        <v>9565.928564975</v>
      </c>
      <c r="BA18" s="1104">
        <v>9985.8709999999992</v>
      </c>
      <c r="BB18" s="1104">
        <v>10069.986000000001</v>
      </c>
      <c r="BC18" s="1104">
        <v>10248.034</v>
      </c>
      <c r="BD18" s="1103">
        <v>39869.819000000003</v>
      </c>
      <c r="BE18" s="1104">
        <v>9771.7780000000002</v>
      </c>
      <c r="BF18" s="1104">
        <v>10498.703</v>
      </c>
      <c r="BG18" s="1104">
        <v>10409.591</v>
      </c>
      <c r="BH18" s="1104">
        <v>10426.796</v>
      </c>
      <c r="BI18" s="1103">
        <v>41106.868000000002</v>
      </c>
      <c r="BJ18" s="1104">
        <v>10346.536442614999</v>
      </c>
      <c r="BK18" s="1104">
        <v>10362.707856165001</v>
      </c>
      <c r="BL18" s="1104">
        <v>10693.567389034999</v>
      </c>
      <c r="BM18" s="1477">
        <v>11196.595844405005</v>
      </c>
      <c r="BN18" s="1573">
        <v>42599.407532220008</v>
      </c>
      <c r="BO18" s="1477">
        <v>10852.464740249197</v>
      </c>
      <c r="BP18" s="1477">
        <v>11332.678013554698</v>
      </c>
      <c r="BQ18" s="1477">
        <v>11228.490355531365</v>
      </c>
      <c r="BR18" s="1477">
        <v>11696.793427232124</v>
      </c>
      <c r="BS18" s="1573">
        <v>45110.426536567385</v>
      </c>
      <c r="BT18" s="437"/>
      <c r="BU18" s="437"/>
      <c r="BV18" s="437"/>
    </row>
    <row r="19" spans="1:74">
      <c r="A19" s="119" t="s">
        <v>1148</v>
      </c>
      <c r="B19" s="443"/>
      <c r="C19" s="443"/>
      <c r="D19" s="443"/>
      <c r="E19" s="443"/>
      <c r="F19" s="443"/>
      <c r="G19" s="443"/>
      <c r="H19" s="443"/>
      <c r="I19" s="443"/>
      <c r="J19" s="443"/>
      <c r="K19" s="443"/>
      <c r="L19" s="443"/>
      <c r="M19" s="443"/>
      <c r="N19" s="443"/>
      <c r="O19" s="443"/>
      <c r="P19" s="443"/>
      <c r="Q19" s="443"/>
      <c r="R19" s="443"/>
      <c r="S19" s="443"/>
      <c r="T19" s="443"/>
      <c r="U19" s="443"/>
      <c r="Z19" s="443"/>
      <c r="AE19" s="443"/>
      <c r="AO19" s="443"/>
      <c r="AT19" s="443"/>
    </row>
    <row r="20" spans="1:74">
      <c r="B20" s="443"/>
      <c r="C20" s="443"/>
      <c r="D20" s="443"/>
      <c r="E20" s="443"/>
      <c r="F20" s="443"/>
      <c r="G20" s="443"/>
      <c r="H20" s="443"/>
      <c r="I20" s="443"/>
      <c r="J20" s="443"/>
      <c r="K20" s="443"/>
      <c r="L20" s="443"/>
      <c r="M20" s="443"/>
      <c r="N20" s="443"/>
      <c r="O20" s="443"/>
      <c r="P20" s="443"/>
      <c r="Q20" s="443"/>
      <c r="R20" s="443"/>
      <c r="S20" s="443"/>
      <c r="T20" s="443"/>
      <c r="U20" s="443"/>
      <c r="Z20" s="443"/>
      <c r="AE20" s="443"/>
      <c r="AO20" s="443"/>
      <c r="AT20" s="443"/>
    </row>
    <row r="21" spans="1:74">
      <c r="B21" s="443"/>
      <c r="C21" s="443"/>
      <c r="D21" s="443"/>
      <c r="E21" s="443"/>
      <c r="F21" s="443"/>
      <c r="G21" s="443"/>
      <c r="H21" s="443"/>
      <c r="I21" s="443"/>
      <c r="J21" s="443"/>
      <c r="K21" s="443"/>
      <c r="L21" s="443"/>
      <c r="M21" s="443"/>
      <c r="N21" s="443"/>
      <c r="O21" s="443"/>
      <c r="P21" s="443"/>
      <c r="Q21" s="443"/>
      <c r="R21" s="443"/>
      <c r="S21" s="443"/>
      <c r="T21" s="443"/>
      <c r="U21" s="443"/>
      <c r="Z21" s="443"/>
      <c r="AE21" s="443"/>
      <c r="AO21" s="443"/>
      <c r="AT21" s="443"/>
    </row>
    <row r="22" spans="1:74">
      <c r="B22" s="443"/>
      <c r="C22" s="443"/>
      <c r="D22" s="443"/>
      <c r="E22" s="443"/>
      <c r="F22" s="443"/>
      <c r="G22" s="443"/>
      <c r="H22" s="443"/>
      <c r="I22" s="443"/>
      <c r="J22" s="443"/>
      <c r="K22" s="443"/>
      <c r="L22" s="443"/>
      <c r="M22" s="443"/>
      <c r="N22" s="443"/>
      <c r="O22" s="443"/>
      <c r="P22" s="443"/>
      <c r="Q22" s="443"/>
      <c r="R22" s="443"/>
      <c r="S22" s="443"/>
      <c r="T22" s="443"/>
      <c r="U22" s="443"/>
      <c r="Z22" s="443"/>
      <c r="AE22" s="443"/>
      <c r="AO22" s="443"/>
      <c r="AT22" s="443"/>
    </row>
    <row r="23" spans="1:74">
      <c r="B23" s="443"/>
      <c r="C23" s="443"/>
      <c r="D23" s="443"/>
      <c r="E23" s="443"/>
      <c r="F23" s="443"/>
      <c r="G23" s="443"/>
      <c r="H23" s="443"/>
      <c r="I23" s="443"/>
      <c r="J23" s="443"/>
      <c r="K23" s="443"/>
      <c r="L23" s="443"/>
      <c r="M23" s="443"/>
      <c r="N23" s="443"/>
      <c r="O23" s="443"/>
      <c r="P23" s="443"/>
      <c r="Q23" s="443"/>
      <c r="R23" s="443"/>
      <c r="S23" s="443"/>
      <c r="T23" s="443"/>
      <c r="U23" s="443"/>
      <c r="Z23" s="443"/>
      <c r="AE23" s="443"/>
      <c r="AO23" s="443"/>
      <c r="AT23" s="443"/>
    </row>
    <row r="24" spans="1:74">
      <c r="B24" s="443"/>
      <c r="C24" s="443"/>
      <c r="D24" s="443"/>
      <c r="E24" s="443"/>
      <c r="F24" s="443"/>
      <c r="G24" s="443"/>
      <c r="H24" s="443"/>
      <c r="I24" s="443"/>
      <c r="J24" s="443"/>
      <c r="K24" s="443"/>
      <c r="L24" s="443"/>
      <c r="M24" s="443"/>
      <c r="N24" s="443"/>
      <c r="O24" s="443"/>
      <c r="P24" s="443"/>
      <c r="Q24" s="443"/>
      <c r="R24" s="443"/>
      <c r="S24" s="443"/>
      <c r="T24" s="443"/>
      <c r="U24" s="443"/>
      <c r="Z24" s="443"/>
      <c r="AE24" s="443"/>
      <c r="AO24" s="443"/>
      <c r="AT24" s="443"/>
    </row>
    <row r="25" spans="1:74">
      <c r="B25" s="443"/>
    </row>
    <row r="26" spans="1:74">
      <c r="B26" s="443"/>
    </row>
  </sheetData>
  <mergeCells count="92">
    <mergeCell ref="BR3:BR4"/>
    <mergeCell ref="BS3:BS4"/>
    <mergeCell ref="BP3:BP4"/>
    <mergeCell ref="BO3:BO4"/>
    <mergeCell ref="BL3:BL4"/>
    <mergeCell ref="BQ3:BQ4"/>
    <mergeCell ref="BK3:BK4"/>
    <mergeCell ref="BF3:BF4"/>
    <mergeCell ref="BE3:BE4"/>
    <mergeCell ref="BM3:BM4"/>
    <mergeCell ref="BN3:BN4"/>
    <mergeCell ref="AX3:AX4"/>
    <mergeCell ref="AY3:AY4"/>
    <mergeCell ref="AZ3:AZ4"/>
    <mergeCell ref="BA3:BA4"/>
    <mergeCell ref="BB3:BB4"/>
    <mergeCell ref="BC3:BC4"/>
    <mergeCell ref="BJ3:BJ4"/>
    <mergeCell ref="BH3:BH4"/>
    <mergeCell ref="BI3:BI4"/>
    <mergeCell ref="BG3:BG4"/>
    <mergeCell ref="BD3:BD4"/>
    <mergeCell ref="AA1:AA2"/>
    <mergeCell ref="Y3:Y4"/>
    <mergeCell ref="N3:N4"/>
    <mergeCell ref="O3:O4"/>
    <mergeCell ref="P3:P4"/>
    <mergeCell ref="Q3:Q4"/>
    <mergeCell ref="R3:R4"/>
    <mergeCell ref="S3:S4"/>
    <mergeCell ref="T3:T4"/>
    <mergeCell ref="U3:U4"/>
    <mergeCell ref="V3:V4"/>
    <mergeCell ref="W3:W4"/>
    <mergeCell ref="X3:X4"/>
    <mergeCell ref="Y1:Y2"/>
    <mergeCell ref="W1:W2"/>
    <mergeCell ref="X1:X2"/>
    <mergeCell ref="AQ1:AQ2"/>
    <mergeCell ref="AR1:AR2"/>
    <mergeCell ref="AS1:AS2"/>
    <mergeCell ref="AT1:AT2"/>
    <mergeCell ref="AN1:AN2"/>
    <mergeCell ref="AP1:AP2"/>
    <mergeCell ref="B3:B4"/>
    <mergeCell ref="C3:C4"/>
    <mergeCell ref="D3:D4"/>
    <mergeCell ref="E3:E4"/>
    <mergeCell ref="F3:F4"/>
    <mergeCell ref="D1:U2"/>
    <mergeCell ref="V1:V2"/>
    <mergeCell ref="M3:M4"/>
    <mergeCell ref="H3:H4"/>
    <mergeCell ref="I3:I4"/>
    <mergeCell ref="J3:J4"/>
    <mergeCell ref="K3:K4"/>
    <mergeCell ref="L3:L4"/>
    <mergeCell ref="G3:G4"/>
    <mergeCell ref="AI1:AI2"/>
    <mergeCell ref="AK1:AK2"/>
    <mergeCell ref="AL1:AL2"/>
    <mergeCell ref="AM1:AM2"/>
    <mergeCell ref="AB1:AB2"/>
    <mergeCell ref="AC1:AC2"/>
    <mergeCell ref="AD1:AD2"/>
    <mergeCell ref="AF1:AF2"/>
    <mergeCell ref="AG1:AG2"/>
    <mergeCell ref="AH1:AH2"/>
    <mergeCell ref="Z3:Z4"/>
    <mergeCell ref="AA3:AA4"/>
    <mergeCell ref="AB3:AB4"/>
    <mergeCell ref="AC3:AC4"/>
    <mergeCell ref="AD3:AD4"/>
    <mergeCell ref="AE3:AE4"/>
    <mergeCell ref="AF3:AF4"/>
    <mergeCell ref="AG3:AG4"/>
    <mergeCell ref="AH3:AH4"/>
    <mergeCell ref="AI3:AI4"/>
    <mergeCell ref="AJ3:AJ4"/>
    <mergeCell ref="AW3:AW4"/>
    <mergeCell ref="AL3:AL4"/>
    <mergeCell ref="AM3:AM4"/>
    <mergeCell ref="AN3:AN4"/>
    <mergeCell ref="AO3:AO4"/>
    <mergeCell ref="AP3:AP4"/>
    <mergeCell ref="AQ3:AQ4"/>
    <mergeCell ref="AR3:AR4"/>
    <mergeCell ref="AS3:AS4"/>
    <mergeCell ref="AT3:AT4"/>
    <mergeCell ref="AU3:AU4"/>
    <mergeCell ref="AV3:AV4"/>
    <mergeCell ref="AK3:AK4"/>
  </mergeCells>
  <phoneticPr fontId="219" type="noConversion"/>
  <printOptions horizontalCentered="1" verticalCentered="1"/>
  <pageMargins left="0" right="0" top="0" bottom="0" header="0" footer="0"/>
  <pageSetup paperSize="12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213E3-F11A-401F-B103-53753530D588}">
  <sheetPr codeName="Planilha39">
    <tabColor rgb="FF939598"/>
  </sheetPr>
  <dimension ref="A1:Y65"/>
  <sheetViews>
    <sheetView showGridLines="0" zoomScaleNormal="100" workbookViewId="0">
      <pane xSplit="1" ySplit="4" topLeftCell="U5" activePane="bottomRight" state="frozen"/>
      <selection pane="topRight"/>
      <selection pane="bottomLeft"/>
      <selection pane="bottomRight" sqref="A1:A2"/>
    </sheetView>
  </sheetViews>
  <sheetFormatPr defaultRowHeight="14.5"/>
  <cols>
    <col min="1" max="1" width="45.26953125" customWidth="1"/>
    <col min="2" max="5" width="9.7265625" bestFit="1" customWidth="1"/>
  </cols>
  <sheetData>
    <row r="1" spans="1:25">
      <c r="A1" s="1913" t="s">
        <v>1455</v>
      </c>
      <c r="B1" s="1915"/>
      <c r="C1" s="1907"/>
      <c r="D1" s="1907"/>
      <c r="E1" s="1907"/>
      <c r="F1" s="1907"/>
      <c r="G1" s="1907"/>
      <c r="H1" s="1907"/>
      <c r="I1" s="1907"/>
      <c r="J1" s="1907"/>
      <c r="K1" s="1907"/>
      <c r="L1" s="1907"/>
      <c r="M1" s="1907"/>
      <c r="N1" s="1907"/>
      <c r="O1" s="1907"/>
      <c r="P1" s="1907"/>
      <c r="Q1" s="1907"/>
      <c r="R1" s="1907"/>
      <c r="S1" s="1907"/>
      <c r="T1" s="1907"/>
      <c r="U1" s="1907"/>
      <c r="V1" s="1907"/>
      <c r="W1" s="1907"/>
      <c r="X1" s="1907"/>
      <c r="Y1" s="1907" t="s">
        <v>819</v>
      </c>
    </row>
    <row r="2" spans="1:25">
      <c r="A2" s="1914"/>
      <c r="B2" s="1916"/>
      <c r="C2" s="1908"/>
      <c r="D2" s="1908"/>
      <c r="E2" s="1908"/>
      <c r="F2" s="1908"/>
      <c r="G2" s="1908"/>
      <c r="H2" s="1908"/>
      <c r="I2" s="1908"/>
      <c r="J2" s="1908"/>
      <c r="K2" s="1908"/>
      <c r="L2" s="1908"/>
      <c r="M2" s="1908"/>
      <c r="N2" s="1908"/>
      <c r="O2" s="1908"/>
      <c r="P2" s="1908"/>
      <c r="Q2" s="1908"/>
      <c r="R2" s="1908"/>
      <c r="S2" s="1908"/>
      <c r="T2" s="1908"/>
      <c r="U2" s="1908"/>
      <c r="V2" s="1908"/>
      <c r="W2" s="1908"/>
      <c r="X2" s="1908"/>
      <c r="Y2" s="1908"/>
    </row>
    <row r="3" spans="1:25">
      <c r="A3" s="1906"/>
      <c r="B3" s="1906" t="s">
        <v>1092</v>
      </c>
      <c r="C3" s="1906" t="s">
        <v>1104</v>
      </c>
      <c r="D3" s="1906" t="s">
        <v>1103</v>
      </c>
      <c r="E3" s="1906" t="s">
        <v>1102</v>
      </c>
      <c r="F3" s="1906" t="s">
        <v>1195</v>
      </c>
      <c r="G3" s="1906" t="s">
        <v>1223</v>
      </c>
      <c r="H3" s="1906" t="s">
        <v>1224</v>
      </c>
      <c r="I3" s="1906" t="s">
        <v>1225</v>
      </c>
      <c r="J3" s="1906" t="s">
        <v>1268</v>
      </c>
      <c r="K3" s="1906" t="s">
        <v>1275</v>
      </c>
      <c r="L3" s="1906" t="s">
        <v>1274</v>
      </c>
      <c r="M3" s="1906" t="s">
        <v>1273</v>
      </c>
      <c r="N3" s="1906" t="s">
        <v>1674</v>
      </c>
      <c r="O3" s="1906" t="s">
        <v>1747</v>
      </c>
      <c r="P3" s="1906" t="s">
        <v>1788</v>
      </c>
      <c r="Q3" s="1906" t="s">
        <v>1809</v>
      </c>
      <c r="R3" s="1906" t="s">
        <v>1821</v>
      </c>
      <c r="S3" s="1906" t="s">
        <v>1838</v>
      </c>
      <c r="T3" s="1906" t="s">
        <v>1885</v>
      </c>
      <c r="U3" s="1906" t="s">
        <v>1907</v>
      </c>
      <c r="V3" s="1906" t="s">
        <v>1949</v>
      </c>
      <c r="W3" s="1906" t="s">
        <v>1978</v>
      </c>
      <c r="X3" s="1906" t="s">
        <v>2000</v>
      </c>
      <c r="Y3" s="1906" t="s">
        <v>2022</v>
      </c>
    </row>
    <row r="4" spans="1:25">
      <c r="A4" s="1906"/>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row>
    <row r="5" spans="1:25">
      <c r="A5" s="1132" t="s">
        <v>1452</v>
      </c>
      <c r="B5" s="441">
        <v>1121.884</v>
      </c>
      <c r="C5" s="441">
        <v>1142.7180000000001</v>
      </c>
      <c r="D5" s="441">
        <v>1177.0239999999999</v>
      </c>
      <c r="E5" s="441">
        <v>1194.5809999999999</v>
      </c>
      <c r="F5" s="441">
        <v>1151.059</v>
      </c>
      <c r="G5" s="1129">
        <v>1112.9870000000001</v>
      </c>
      <c r="H5" s="1129">
        <v>1095.03</v>
      </c>
      <c r="I5" s="1129">
        <v>1123.249</v>
      </c>
      <c r="J5" s="1129">
        <v>1130.951</v>
      </c>
      <c r="K5" s="1129">
        <v>1167.098</v>
      </c>
      <c r="L5" s="1129">
        <v>1234.6759999999999</v>
      </c>
      <c r="M5" s="1129">
        <v>1346.9380000000001</v>
      </c>
      <c r="N5" s="1129">
        <v>1328.894</v>
      </c>
      <c r="O5" s="1129">
        <v>1420.924</v>
      </c>
      <c r="P5" s="1129">
        <v>1486.1189999999999</v>
      </c>
      <c r="Q5" s="1129">
        <v>1528.5840000000001</v>
      </c>
      <c r="R5" s="1129">
        <v>1543.309</v>
      </c>
      <c r="S5" s="1129">
        <v>1582.2529999999999</v>
      </c>
      <c r="T5" s="1129">
        <v>1619.5340000000001</v>
      </c>
      <c r="U5" s="1471">
        <v>1659.2180000000001</v>
      </c>
      <c r="V5" s="1471">
        <v>1674.097</v>
      </c>
      <c r="W5" s="1471">
        <v>1704.8710000000001</v>
      </c>
      <c r="X5" s="1471">
        <v>1756.2080000000001</v>
      </c>
      <c r="Y5" s="1471">
        <v>1827.394</v>
      </c>
    </row>
    <row r="6" spans="1:25">
      <c r="A6" s="1" t="s">
        <v>1454</v>
      </c>
      <c r="B6" s="441">
        <v>89.566999999999993</v>
      </c>
      <c r="C6" s="441">
        <v>156.44200000000001</v>
      </c>
      <c r="D6" s="441">
        <v>98.385999999999996</v>
      </c>
      <c r="E6" s="441">
        <v>68.733999999999995</v>
      </c>
      <c r="F6" s="441">
        <v>102.562</v>
      </c>
      <c r="G6" s="1129">
        <v>44.247999999999998</v>
      </c>
      <c r="H6" s="1129">
        <v>83.813000000000002</v>
      </c>
      <c r="I6" s="1129">
        <v>89.341999999999999</v>
      </c>
      <c r="J6" s="1129">
        <v>72.326999999999998</v>
      </c>
      <c r="K6" s="1129">
        <v>16.344999999999999</v>
      </c>
      <c r="L6" s="1129">
        <v>111.426</v>
      </c>
      <c r="M6" s="1129">
        <v>-41.598999999999997</v>
      </c>
      <c r="N6" s="1129">
        <v>111.85</v>
      </c>
      <c r="O6" s="1129">
        <v>61.38</v>
      </c>
      <c r="P6" s="1129">
        <v>153.36799999999999</v>
      </c>
      <c r="Q6" s="1129">
        <v>95.522000000000006</v>
      </c>
      <c r="R6" s="1129">
        <v>123.97499999999999</v>
      </c>
      <c r="S6" s="1129">
        <v>111.3</v>
      </c>
      <c r="T6" s="1129">
        <v>126.327</v>
      </c>
      <c r="U6" s="1471">
        <v>155.333</v>
      </c>
      <c r="V6" s="1471">
        <v>140.66200000000001</v>
      </c>
      <c r="W6" s="1471">
        <v>170.93899999999999</v>
      </c>
      <c r="X6" s="1471">
        <v>149.179</v>
      </c>
      <c r="Y6" s="1471">
        <v>194.922</v>
      </c>
    </row>
    <row r="7" spans="1:25">
      <c r="A7" s="1" t="s">
        <v>843</v>
      </c>
      <c r="B7" s="441">
        <v>-299.29300000000001</v>
      </c>
      <c r="C7" s="441">
        <v>-297.02800000000002</v>
      </c>
      <c r="D7" s="441">
        <v>-338.44</v>
      </c>
      <c r="E7" s="441">
        <v>-330.13900000000001</v>
      </c>
      <c r="F7" s="441">
        <v>-329.41500000000002</v>
      </c>
      <c r="G7" s="1129">
        <v>-321.09100000000001</v>
      </c>
      <c r="H7" s="1129">
        <v>-362.99299999999999</v>
      </c>
      <c r="I7" s="1129">
        <v>-340.18</v>
      </c>
      <c r="J7" s="1129">
        <v>-356.20800000000003</v>
      </c>
      <c r="K7" s="1129">
        <v>-497.24200000000002</v>
      </c>
      <c r="L7" s="1129">
        <v>-417.221</v>
      </c>
      <c r="M7" s="1129">
        <v>-329.34899999999999</v>
      </c>
      <c r="N7" s="1129">
        <v>-388.93700000000001</v>
      </c>
      <c r="O7" s="1129">
        <v>-336.96199999999999</v>
      </c>
      <c r="P7" s="1129">
        <v>-411.99299999999999</v>
      </c>
      <c r="Q7" s="1129">
        <v>-411.66199999999998</v>
      </c>
      <c r="R7" s="1129">
        <v>-385.12599999999998</v>
      </c>
      <c r="S7" s="1129">
        <v>-382.84300000000002</v>
      </c>
      <c r="T7" s="1129">
        <v>-371.69400000000002</v>
      </c>
      <c r="U7" s="1471">
        <v>-369.71199999999999</v>
      </c>
      <c r="V7" s="1471">
        <v>-383.59899999999999</v>
      </c>
      <c r="W7" s="1471">
        <v>-408.31799999999998</v>
      </c>
      <c r="X7" s="1471">
        <v>-422.72199999999998</v>
      </c>
      <c r="Y7" s="1471">
        <v>-400.33100000000002</v>
      </c>
    </row>
    <row r="8" spans="1:25">
      <c r="A8" s="1" t="s">
        <v>1447</v>
      </c>
      <c r="B8" s="441">
        <v>-11.597</v>
      </c>
      <c r="C8" s="441">
        <v>-5.577</v>
      </c>
      <c r="D8" s="441">
        <v>-5.9509999999999996</v>
      </c>
      <c r="E8" s="441">
        <v>-2.2360000000000002</v>
      </c>
      <c r="F8" s="441">
        <v>-4.742</v>
      </c>
      <c r="G8" s="1129">
        <v>-9.5860000000000003</v>
      </c>
      <c r="H8" s="1129">
        <v>-4.2450000000000001</v>
      </c>
      <c r="I8" s="1129">
        <v>-6.1639999999999997</v>
      </c>
      <c r="J8" s="1129">
        <v>-4.3529999999999998</v>
      </c>
      <c r="K8" s="1129">
        <v>-4.2610000000000001</v>
      </c>
      <c r="L8" s="1129">
        <v>-7.1879999999999997</v>
      </c>
      <c r="M8" s="1129">
        <v>-5.5960000000000001</v>
      </c>
      <c r="N8" s="1129">
        <v>-4.8339999999999996</v>
      </c>
      <c r="O8" s="1129">
        <v>-5.258</v>
      </c>
      <c r="P8" s="1129">
        <v>-3.3490000000000002</v>
      </c>
      <c r="Q8" s="1129">
        <v>-5.0789999999999997</v>
      </c>
      <c r="R8" s="1129">
        <v>-5.0490000000000004</v>
      </c>
      <c r="S8" s="1129">
        <v>-5.1849999999999996</v>
      </c>
      <c r="T8" s="1129">
        <v>-6.1269999999999998</v>
      </c>
      <c r="U8" s="1471">
        <v>-3.6429999999999998</v>
      </c>
      <c r="V8" s="1471">
        <v>-6.7779999999999996</v>
      </c>
      <c r="W8" s="1471">
        <v>-4.907</v>
      </c>
      <c r="X8" s="1471">
        <v>-4.7869999999999999</v>
      </c>
      <c r="Y8" s="1471">
        <v>-13.846</v>
      </c>
    </row>
    <row r="9" spans="1:25">
      <c r="A9" s="1132" t="s">
        <v>1451</v>
      </c>
      <c r="B9" s="441">
        <v>810.99300000000005</v>
      </c>
      <c r="C9" s="441">
        <v>840.11199999999997</v>
      </c>
      <c r="D9" s="441">
        <v>832.63199999999995</v>
      </c>
      <c r="E9" s="441">
        <v>862.20500000000004</v>
      </c>
      <c r="F9" s="441">
        <v>816.90099999999995</v>
      </c>
      <c r="G9" s="1129">
        <v>782.31</v>
      </c>
      <c r="H9" s="1129">
        <v>727.79100000000005</v>
      </c>
      <c r="I9" s="1129">
        <v>776.904</v>
      </c>
      <c r="J9" s="1129">
        <v>770.38900000000001</v>
      </c>
      <c r="K9" s="1129">
        <v>665.59400000000005</v>
      </c>
      <c r="L9" s="1129">
        <v>810.26599999999996</v>
      </c>
      <c r="M9" s="1129">
        <v>1011.991</v>
      </c>
      <c r="N9" s="1129">
        <v>935.12300000000005</v>
      </c>
      <c r="O9" s="1129">
        <v>1078.703</v>
      </c>
      <c r="P9" s="1129">
        <v>1070.7760000000001</v>
      </c>
      <c r="Q9" s="1129">
        <v>1111.8430000000001</v>
      </c>
      <c r="R9" s="1129">
        <v>1153.133</v>
      </c>
      <c r="S9" s="1129">
        <v>1194.2239999999999</v>
      </c>
      <c r="T9" s="1129">
        <v>1241.712</v>
      </c>
      <c r="U9" s="1471">
        <v>1285.8610000000001</v>
      </c>
      <c r="V9" s="1471">
        <v>1283.7190000000001</v>
      </c>
      <c r="W9" s="1471">
        <v>1291.645</v>
      </c>
      <c r="X9" s="1471">
        <v>1328.6990000000001</v>
      </c>
      <c r="Y9" s="1471">
        <v>1413.2159999999999</v>
      </c>
    </row>
    <row r="10" spans="1:25">
      <c r="A10" s="1132" t="s">
        <v>1446</v>
      </c>
      <c r="B10" s="441">
        <v>900.56100000000004</v>
      </c>
      <c r="C10" s="441">
        <v>996.55499999999995</v>
      </c>
      <c r="D10" s="441">
        <v>931.01800000000003</v>
      </c>
      <c r="E10" s="441">
        <v>930.93899999999996</v>
      </c>
      <c r="F10" s="441">
        <v>919.46400000000006</v>
      </c>
      <c r="G10" s="1129">
        <v>826.55799999999999</v>
      </c>
      <c r="H10" s="1129">
        <v>811.60500000000002</v>
      </c>
      <c r="I10" s="1129">
        <v>866.24599999999998</v>
      </c>
      <c r="J10" s="1129">
        <v>842.71699999999998</v>
      </c>
      <c r="K10" s="1129">
        <v>681.93899999999996</v>
      </c>
      <c r="L10" s="1129">
        <v>921.69299999999998</v>
      </c>
      <c r="M10" s="1129">
        <v>970.39200000000005</v>
      </c>
      <c r="N10" s="1129">
        <v>1046.973</v>
      </c>
      <c r="O10" s="1129">
        <v>1140.0830000000001</v>
      </c>
      <c r="P10" s="1129">
        <v>1224.144</v>
      </c>
      <c r="Q10" s="1129">
        <v>1207.365</v>
      </c>
      <c r="R10" s="1129">
        <v>1277.1079999999999</v>
      </c>
      <c r="S10" s="1129">
        <v>1305.5250000000001</v>
      </c>
      <c r="T10" s="1129">
        <v>1368.039</v>
      </c>
      <c r="U10" s="1471">
        <v>1441.194</v>
      </c>
      <c r="V10" s="1471">
        <v>1424.3820000000001</v>
      </c>
      <c r="W10" s="1471">
        <v>1462.5840000000001</v>
      </c>
      <c r="X10" s="1471">
        <v>1477.8779999999999</v>
      </c>
      <c r="Y10" s="1471">
        <v>1608.1379999999999</v>
      </c>
    </row>
    <row r="11" spans="1:25">
      <c r="A11" s="1131" t="s">
        <v>822</v>
      </c>
      <c r="B11" s="441">
        <v>120.126</v>
      </c>
      <c r="C11" s="441">
        <v>30.579000000000001</v>
      </c>
      <c r="D11" s="441">
        <v>-7.4480000000000004</v>
      </c>
      <c r="E11" s="441">
        <v>119.98399999999999</v>
      </c>
      <c r="F11" s="441">
        <v>-3.4119999999999999</v>
      </c>
      <c r="G11" s="1129">
        <v>48.137</v>
      </c>
      <c r="H11" s="1129">
        <v>165.405</v>
      </c>
      <c r="I11" s="1129">
        <v>-81.108999999999995</v>
      </c>
      <c r="J11" s="1129">
        <v>31.873000000000001</v>
      </c>
      <c r="K11" s="1129">
        <v>46.292999999999999</v>
      </c>
      <c r="L11" s="1129">
        <v>-41.066000000000003</v>
      </c>
      <c r="M11" s="1129">
        <v>154.25899999999999</v>
      </c>
      <c r="N11" s="1129">
        <v>231.821</v>
      </c>
      <c r="O11" s="1129">
        <v>59.887999999999998</v>
      </c>
      <c r="P11" s="1129">
        <v>72.576999999999998</v>
      </c>
      <c r="Q11" s="1129">
        <v>163.06800000000001</v>
      </c>
      <c r="R11" s="1129">
        <v>162.91999999999999</v>
      </c>
      <c r="S11" s="1129">
        <v>136.49700000000001</v>
      </c>
      <c r="T11" s="1129">
        <v>82.58</v>
      </c>
      <c r="U11" s="1471">
        <v>99.63</v>
      </c>
      <c r="V11" s="1471">
        <v>62.51</v>
      </c>
      <c r="W11" s="1471">
        <v>110.47499999999999</v>
      </c>
      <c r="X11" s="1471">
        <v>168.77600000000001</v>
      </c>
      <c r="Y11" s="1471">
        <v>118.76900000000001</v>
      </c>
    </row>
    <row r="12" spans="1:25">
      <c r="A12" s="1131" t="s">
        <v>809</v>
      </c>
      <c r="B12" s="441">
        <v>532.51099999999997</v>
      </c>
      <c r="C12" s="441">
        <v>547.58100000000002</v>
      </c>
      <c r="D12" s="441">
        <v>590.63099999999997</v>
      </c>
      <c r="E12" s="441">
        <v>590.846</v>
      </c>
      <c r="F12" s="441">
        <v>586.755</v>
      </c>
      <c r="G12" s="1129">
        <v>533.64099999999996</v>
      </c>
      <c r="H12" s="1129">
        <v>573.59100000000001</v>
      </c>
      <c r="I12" s="1129">
        <v>571.11800000000005</v>
      </c>
      <c r="J12" s="1129">
        <v>543.51499999999999</v>
      </c>
      <c r="K12" s="1129">
        <v>556.61599999999999</v>
      </c>
      <c r="L12" s="1129">
        <v>583.63599999999997</v>
      </c>
      <c r="M12" s="1129">
        <v>558.41200000000003</v>
      </c>
      <c r="N12" s="1129">
        <v>554.93799999999999</v>
      </c>
      <c r="O12" s="1129">
        <v>667.82</v>
      </c>
      <c r="P12" s="1129">
        <v>582.83699999999999</v>
      </c>
      <c r="Q12" s="1129">
        <v>672.66600000000005</v>
      </c>
      <c r="R12" s="1129">
        <v>606.86</v>
      </c>
      <c r="S12" s="1129">
        <v>616.20500000000004</v>
      </c>
      <c r="T12" s="1129">
        <v>644.78099999999995</v>
      </c>
      <c r="U12" s="1471">
        <v>638.12599999999998</v>
      </c>
      <c r="V12" s="1471">
        <v>671.51900000000001</v>
      </c>
      <c r="W12" s="1471">
        <v>744.26800000000003</v>
      </c>
      <c r="X12" s="1471">
        <v>734.66499999999996</v>
      </c>
      <c r="Y12" s="1471">
        <v>752.39200000000005</v>
      </c>
    </row>
    <row r="13" spans="1:25">
      <c r="A13" s="1131" t="s">
        <v>1450</v>
      </c>
      <c r="B13" s="441">
        <v>123.23</v>
      </c>
      <c r="C13" s="441">
        <v>163.95</v>
      </c>
      <c r="D13" s="441">
        <v>129.44</v>
      </c>
      <c r="E13" s="441">
        <v>132.21799999999999</v>
      </c>
      <c r="F13" s="441">
        <v>117.47</v>
      </c>
      <c r="G13" s="1129">
        <v>161.35300000000001</v>
      </c>
      <c r="H13" s="1129">
        <v>132.81800000000001</v>
      </c>
      <c r="I13" s="1129">
        <v>84.804000000000002</v>
      </c>
      <c r="J13" s="1129">
        <v>97.864000000000004</v>
      </c>
      <c r="K13" s="1129">
        <v>119.667</v>
      </c>
      <c r="L13" s="1129">
        <v>114.65300000000001</v>
      </c>
      <c r="M13" s="1129">
        <v>69.52</v>
      </c>
      <c r="N13" s="1129">
        <v>116.626</v>
      </c>
      <c r="O13" s="1129">
        <v>43.56</v>
      </c>
      <c r="P13" s="1129">
        <v>111.23699999999999</v>
      </c>
      <c r="Q13" s="1129">
        <v>102.389</v>
      </c>
      <c r="R13" s="1129">
        <v>131.32499999999999</v>
      </c>
      <c r="S13" s="1129">
        <v>175.566</v>
      </c>
      <c r="T13" s="1129">
        <v>189.84299999999999</v>
      </c>
      <c r="U13" s="1471">
        <v>192.58500000000001</v>
      </c>
      <c r="V13" s="1471">
        <v>165.47399999999999</v>
      </c>
      <c r="W13" s="1471">
        <v>166.45</v>
      </c>
      <c r="X13" s="1471">
        <v>230.59399999999999</v>
      </c>
      <c r="Y13" s="1471">
        <v>213.89699999999999</v>
      </c>
    </row>
    <row r="14" spans="1:25">
      <c r="A14" s="1131" t="s">
        <v>5</v>
      </c>
      <c r="B14" s="441">
        <v>-596.09799999999996</v>
      </c>
      <c r="C14" s="441">
        <v>-593.68200000000002</v>
      </c>
      <c r="D14" s="441">
        <v>-613.28</v>
      </c>
      <c r="E14" s="441">
        <v>-644.09900000000005</v>
      </c>
      <c r="F14" s="441">
        <v>-596.79300000000001</v>
      </c>
      <c r="G14" s="1129">
        <v>-483.96899999999999</v>
      </c>
      <c r="H14" s="1129">
        <v>-554.63300000000004</v>
      </c>
      <c r="I14" s="1129">
        <v>-614.524</v>
      </c>
      <c r="J14" s="1129">
        <v>-566.50699999999995</v>
      </c>
      <c r="K14" s="1129">
        <v>-603.86699999999996</v>
      </c>
      <c r="L14" s="1129">
        <v>-641.55700000000002</v>
      </c>
      <c r="M14" s="1129">
        <v>-681.85</v>
      </c>
      <c r="N14" s="1129">
        <v>-695.65499999999997</v>
      </c>
      <c r="O14" s="1129">
        <v>-750.29300000000001</v>
      </c>
      <c r="P14" s="1129">
        <v>-735.84100000000001</v>
      </c>
      <c r="Q14" s="1129">
        <v>-769.25199999999995</v>
      </c>
      <c r="R14" s="1129">
        <v>-738.76499999999999</v>
      </c>
      <c r="S14" s="1129">
        <v>-748.822</v>
      </c>
      <c r="T14" s="1129">
        <v>-750.12400000000002</v>
      </c>
      <c r="U14" s="1471">
        <v>-728.48299999999995</v>
      </c>
      <c r="V14" s="1471">
        <v>-748.92399999999998</v>
      </c>
      <c r="W14" s="1471">
        <v>-827.91099999999994</v>
      </c>
      <c r="X14" s="1471">
        <v>-862.82</v>
      </c>
      <c r="Y14" s="1471">
        <v>-870.06399999999996</v>
      </c>
    </row>
    <row r="15" spans="1:25">
      <c r="A15" s="1133" t="s">
        <v>1442</v>
      </c>
      <c r="B15" s="441">
        <v>-84.191999999999993</v>
      </c>
      <c r="C15" s="441">
        <v>-86.198999999999998</v>
      </c>
      <c r="D15" s="441">
        <v>-88.323999999999998</v>
      </c>
      <c r="E15" s="441">
        <v>-84.647999999999996</v>
      </c>
      <c r="F15" s="441">
        <v>-92.227999999999994</v>
      </c>
      <c r="G15" s="1129">
        <v>-88.045000000000002</v>
      </c>
      <c r="H15" s="1129">
        <v>-86.039000000000001</v>
      </c>
      <c r="I15" s="1129">
        <v>-87.873000000000005</v>
      </c>
      <c r="J15" s="1129">
        <v>-82.626000000000005</v>
      </c>
      <c r="K15" s="1129">
        <v>-75.03</v>
      </c>
      <c r="L15" s="1129">
        <v>-85.48</v>
      </c>
      <c r="M15" s="1129">
        <v>-105.86199999999999</v>
      </c>
      <c r="N15" s="1129">
        <v>-113.979</v>
      </c>
      <c r="O15" s="1129">
        <v>-123.202</v>
      </c>
      <c r="P15" s="1129">
        <v>-134.42699999999999</v>
      </c>
      <c r="Q15" s="1129">
        <v>-106.976</v>
      </c>
      <c r="R15" s="1129">
        <v>-117.414</v>
      </c>
      <c r="S15" s="1129">
        <v>-115.303</v>
      </c>
      <c r="T15" s="1129">
        <v>-121.10599999999999</v>
      </c>
      <c r="U15" s="1471">
        <v>-129.02099999999999</v>
      </c>
      <c r="V15" s="1471">
        <v>-125.542</v>
      </c>
      <c r="W15" s="1471">
        <v>-137.09899999999999</v>
      </c>
      <c r="X15" s="1471">
        <v>-135.42099999999999</v>
      </c>
      <c r="Y15" s="1471">
        <v>-144.744</v>
      </c>
    </row>
    <row r="16" spans="1:25">
      <c r="A16" s="1132" t="s">
        <v>831</v>
      </c>
      <c r="B16" s="441">
        <v>996.41399999999999</v>
      </c>
      <c r="C16" s="441">
        <v>1058.7829999999999</v>
      </c>
      <c r="D16" s="441">
        <v>942.03599999999994</v>
      </c>
      <c r="E16" s="441">
        <v>1045.242</v>
      </c>
      <c r="F16" s="441">
        <v>931.255</v>
      </c>
      <c r="G16" s="1129">
        <v>997.67600000000004</v>
      </c>
      <c r="H16" s="1129">
        <v>1042.748</v>
      </c>
      <c r="I16" s="1129">
        <v>738.66200000000003</v>
      </c>
      <c r="J16" s="1129">
        <v>866.83699999999999</v>
      </c>
      <c r="K16" s="1129">
        <v>725.61900000000003</v>
      </c>
      <c r="L16" s="1129">
        <v>851.87800000000004</v>
      </c>
      <c r="M16" s="1129">
        <v>964.87300000000005</v>
      </c>
      <c r="N16" s="1129">
        <v>1140.7239999999999</v>
      </c>
      <c r="O16" s="1129">
        <v>1037.857</v>
      </c>
      <c r="P16" s="1129">
        <v>1120.527</v>
      </c>
      <c r="Q16" s="1129">
        <v>1269.261</v>
      </c>
      <c r="R16" s="1129">
        <v>1322.0350000000001</v>
      </c>
      <c r="S16" s="1129">
        <v>1369.6690000000001</v>
      </c>
      <c r="T16" s="1129">
        <v>1414.0129999999999</v>
      </c>
      <c r="U16" s="1471">
        <v>1514.0319999999999</v>
      </c>
      <c r="V16" s="1471">
        <v>1449.42</v>
      </c>
      <c r="W16" s="1471">
        <v>1518.768</v>
      </c>
      <c r="X16" s="1471">
        <v>1613.673</v>
      </c>
      <c r="Y16" s="1471">
        <v>1678.39</v>
      </c>
    </row>
    <row r="17" spans="1:25" ht="26">
      <c r="A17" s="1131" t="s">
        <v>1441</v>
      </c>
      <c r="B17" s="441">
        <v>-335.68900000000002</v>
      </c>
      <c r="C17" s="441">
        <v>-378.90600000000001</v>
      </c>
      <c r="D17" s="441">
        <v>-314.94299999999998</v>
      </c>
      <c r="E17" s="441">
        <v>-388.74400000000003</v>
      </c>
      <c r="F17" s="441">
        <v>-319.67399999999998</v>
      </c>
      <c r="G17" s="1129">
        <v>-345.35</v>
      </c>
      <c r="H17" s="1129">
        <v>-355.32</v>
      </c>
      <c r="I17" s="1129">
        <v>-264.62900000000002</v>
      </c>
      <c r="J17" s="1129">
        <v>-291.25200000000001</v>
      </c>
      <c r="K17" s="1129">
        <v>-219.22900000000001</v>
      </c>
      <c r="L17" s="1129">
        <v>-305.17200000000003</v>
      </c>
      <c r="M17" s="1129">
        <v>-335.86799999999999</v>
      </c>
      <c r="N17" s="1129">
        <v>-364.75799999999998</v>
      </c>
      <c r="O17" s="1129">
        <v>-324.84899999999999</v>
      </c>
      <c r="P17" s="1129">
        <v>-396.17599999999999</v>
      </c>
      <c r="Q17" s="1129">
        <v>-427.685</v>
      </c>
      <c r="R17" s="1129">
        <v>-404.57600000000002</v>
      </c>
      <c r="S17" s="1129">
        <v>-445.40600000000001</v>
      </c>
      <c r="T17" s="1129">
        <v>-485.80099999999999</v>
      </c>
      <c r="U17" s="1471">
        <v>-529.42700000000002</v>
      </c>
      <c r="V17" s="1471">
        <v>-498.84800000000001</v>
      </c>
      <c r="W17" s="1471">
        <v>-518.697</v>
      </c>
      <c r="X17" s="1471">
        <v>-529.803</v>
      </c>
      <c r="Y17" s="1471">
        <v>-557.87699999999995</v>
      </c>
    </row>
    <row r="18" spans="1:25">
      <c r="A18" s="1104" t="s">
        <v>817</v>
      </c>
      <c r="B18" s="1104">
        <v>660.72500000000002</v>
      </c>
      <c r="C18" s="1104">
        <v>679.87599999999998</v>
      </c>
      <c r="D18" s="1104">
        <v>627.09299999999996</v>
      </c>
      <c r="E18" s="1104">
        <v>656.49800000000005</v>
      </c>
      <c r="F18" s="1104">
        <v>611.58100000000002</v>
      </c>
      <c r="G18" s="1127">
        <v>652.32600000000002</v>
      </c>
      <c r="H18" s="1127">
        <v>687.428</v>
      </c>
      <c r="I18" s="1127">
        <v>474.03300000000002</v>
      </c>
      <c r="J18" s="1127">
        <v>575.58399999999995</v>
      </c>
      <c r="K18" s="1127">
        <v>506.39</v>
      </c>
      <c r="L18" s="1127">
        <v>546.70600000000002</v>
      </c>
      <c r="M18" s="1127">
        <v>629.005</v>
      </c>
      <c r="N18" s="1127">
        <v>775.96600000000001</v>
      </c>
      <c r="O18" s="1127">
        <v>713.00800000000004</v>
      </c>
      <c r="P18" s="1127">
        <v>724.351</v>
      </c>
      <c r="Q18" s="1127">
        <v>841.57500000000005</v>
      </c>
      <c r="R18" s="1127">
        <v>917.45899999999995</v>
      </c>
      <c r="S18" s="1127">
        <v>924.26300000000003</v>
      </c>
      <c r="T18" s="1127">
        <v>928.21199999999999</v>
      </c>
      <c r="U18" s="1472">
        <v>984.60400000000004</v>
      </c>
      <c r="V18" s="1472">
        <v>950.57100000000003</v>
      </c>
      <c r="W18" s="1472">
        <v>1000.071</v>
      </c>
      <c r="X18" s="1472">
        <v>1083.8699999999999</v>
      </c>
      <c r="Y18" s="1472">
        <v>1120.5119999999999</v>
      </c>
    </row>
    <row r="19" spans="1:25">
      <c r="G19" s="1138"/>
      <c r="H19" s="1138"/>
      <c r="I19" s="1138"/>
      <c r="J19" s="1138"/>
      <c r="K19" s="1138"/>
      <c r="L19" s="1138"/>
      <c r="M19" s="1138"/>
      <c r="N19" s="1138"/>
      <c r="O19" s="1138"/>
      <c r="P19" s="1138"/>
      <c r="Q19" s="1138"/>
      <c r="R19" s="1138"/>
      <c r="S19" s="1138"/>
      <c r="T19" s="1138"/>
      <c r="U19" s="1473"/>
      <c r="V19" s="1473"/>
      <c r="W19" s="1473"/>
      <c r="X19" s="1473"/>
      <c r="Y19" s="1473"/>
    </row>
    <row r="20" spans="1:25">
      <c r="A20" s="1913" t="s">
        <v>1453</v>
      </c>
      <c r="B20" s="1137"/>
      <c r="C20" s="1137"/>
      <c r="D20" s="1137"/>
      <c r="E20" s="1137"/>
      <c r="F20" s="1137"/>
      <c r="G20" s="1136"/>
      <c r="H20" s="1136"/>
      <c r="I20" s="1907"/>
      <c r="J20" s="1907"/>
      <c r="K20" s="1907"/>
      <c r="L20" s="1907"/>
      <c r="M20" s="1907"/>
      <c r="N20" s="1124"/>
      <c r="O20" s="1907"/>
      <c r="P20" s="1907"/>
      <c r="Q20" s="1907"/>
      <c r="R20" s="1907"/>
      <c r="S20" s="1907"/>
      <c r="T20" s="1907"/>
      <c r="U20" s="1907"/>
      <c r="V20" s="1907"/>
      <c r="W20" s="1907"/>
      <c r="X20" s="1907"/>
      <c r="Y20" s="1907" t="s">
        <v>819</v>
      </c>
    </row>
    <row r="21" spans="1:25">
      <c r="A21" s="1914"/>
      <c r="B21" s="1135"/>
      <c r="C21" s="1135"/>
      <c r="D21" s="1135"/>
      <c r="E21" s="1135"/>
      <c r="F21" s="1135"/>
      <c r="G21" s="1134"/>
      <c r="H21" s="1134"/>
      <c r="I21" s="1908"/>
      <c r="J21" s="1908"/>
      <c r="K21" s="1908"/>
      <c r="L21" s="1908"/>
      <c r="M21" s="1908"/>
      <c r="N21" s="1121"/>
      <c r="O21" s="1908"/>
      <c r="P21" s="1908"/>
      <c r="Q21" s="1908"/>
      <c r="R21" s="1908"/>
      <c r="S21" s="1908"/>
      <c r="T21" s="1908"/>
      <c r="U21" s="1908"/>
      <c r="V21" s="1908"/>
      <c r="W21" s="1908"/>
      <c r="X21" s="1908"/>
      <c r="Y21" s="1908"/>
    </row>
    <row r="22" spans="1:25">
      <c r="A22" s="1906"/>
      <c r="B22" s="1906" t="s">
        <v>1092</v>
      </c>
      <c r="C22" s="1906" t="s">
        <v>1104</v>
      </c>
      <c r="D22" s="1906" t="s">
        <v>1103</v>
      </c>
      <c r="E22" s="1906" t="s">
        <v>1102</v>
      </c>
      <c r="F22" s="1906" t="s">
        <v>1195</v>
      </c>
      <c r="G22" s="1906" t="s">
        <v>1223</v>
      </c>
      <c r="H22" s="1906" t="s">
        <v>1224</v>
      </c>
      <c r="I22" s="1906" t="s">
        <v>1225</v>
      </c>
      <c r="J22" s="1906" t="s">
        <v>1268</v>
      </c>
      <c r="K22" s="1906" t="s">
        <v>1275</v>
      </c>
      <c r="L22" s="1906" t="s">
        <v>1274</v>
      </c>
      <c r="M22" s="1906" t="str">
        <f>M3</f>
        <v>4Q21</v>
      </c>
      <c r="N22" s="1906" t="s">
        <v>1674</v>
      </c>
      <c r="O22" s="1906" t="s">
        <v>1747</v>
      </c>
      <c r="P22" s="1906" t="s">
        <v>1788</v>
      </c>
      <c r="Q22" s="1906" t="s">
        <v>1809</v>
      </c>
      <c r="R22" s="1906" t="s">
        <v>1821</v>
      </c>
      <c r="S22" s="1906" t="s">
        <v>1838</v>
      </c>
      <c r="T22" s="1906" t="s">
        <v>1885</v>
      </c>
      <c r="U22" s="1906" t="s">
        <v>1907</v>
      </c>
      <c r="V22" s="1906" t="s">
        <v>1949</v>
      </c>
      <c r="W22" s="1906" t="s">
        <v>1978</v>
      </c>
      <c r="X22" s="1906" t="s">
        <v>2000</v>
      </c>
      <c r="Y22" s="1906" t="s">
        <v>2022</v>
      </c>
    </row>
    <row r="23" spans="1:25">
      <c r="A23" s="1906"/>
      <c r="B23" s="1906"/>
      <c r="C23" s="1906"/>
      <c r="D23" s="1906"/>
      <c r="E23" s="1906"/>
      <c r="F23" s="1906"/>
      <c r="G23" s="1906"/>
      <c r="H23" s="1906"/>
      <c r="I23" s="1906"/>
      <c r="J23" s="1906"/>
      <c r="K23" s="1906"/>
      <c r="L23" s="1906"/>
      <c r="M23" s="1906"/>
      <c r="N23" s="1906"/>
      <c r="O23" s="1906"/>
      <c r="P23" s="1906"/>
      <c r="Q23" s="1906"/>
      <c r="R23" s="1906"/>
      <c r="S23" s="1906"/>
      <c r="T23" s="1906"/>
      <c r="U23" s="1912"/>
      <c r="V23" s="1906"/>
      <c r="W23" s="1906"/>
      <c r="X23" s="1906"/>
      <c r="Y23" s="1906"/>
    </row>
    <row r="24" spans="1:25">
      <c r="A24" s="1132" t="s">
        <v>1452</v>
      </c>
      <c r="B24" s="441">
        <v>1049.644</v>
      </c>
      <c r="C24" s="441">
        <v>1074.088</v>
      </c>
      <c r="D24" s="441">
        <v>1110.0260000000001</v>
      </c>
      <c r="E24" s="441">
        <v>1127.231</v>
      </c>
      <c r="F24" s="441">
        <v>1085.2829999999999</v>
      </c>
      <c r="G24" s="1129">
        <v>1049.7149999999999</v>
      </c>
      <c r="H24" s="1129">
        <v>1031.288</v>
      </c>
      <c r="I24" s="1129">
        <v>1059.951</v>
      </c>
      <c r="J24" s="1129">
        <v>1068.4639999999999</v>
      </c>
      <c r="K24" s="1129">
        <v>1104.3900000000001</v>
      </c>
      <c r="L24" s="1129">
        <v>1172.3109999999999</v>
      </c>
      <c r="M24" s="1129">
        <v>1277.6420000000001</v>
      </c>
      <c r="N24" s="1129">
        <v>1271.008</v>
      </c>
      <c r="O24" s="1129">
        <v>1364.5409999999999</v>
      </c>
      <c r="P24" s="1129">
        <v>1429.251</v>
      </c>
      <c r="Q24" s="1129">
        <v>1478.5170000000001</v>
      </c>
      <c r="R24" s="1129">
        <v>1485.287</v>
      </c>
      <c r="S24" s="1129">
        <v>1522.71</v>
      </c>
      <c r="T24" s="1129">
        <v>1560.444</v>
      </c>
      <c r="U24" s="1471">
        <v>1595.5730000000001</v>
      </c>
      <c r="V24" s="1471">
        <v>1612.4059999999999</v>
      </c>
      <c r="W24" s="1471">
        <v>1642.778</v>
      </c>
      <c r="X24" s="1471">
        <v>1695.16</v>
      </c>
      <c r="Y24" s="1471">
        <v>1765.6020000000001</v>
      </c>
    </row>
    <row r="25" spans="1:25">
      <c r="A25" s="1" t="s">
        <v>843</v>
      </c>
      <c r="B25" s="441">
        <v>-233.38</v>
      </c>
      <c r="C25" s="441">
        <v>-244.88200000000001</v>
      </c>
      <c r="D25" s="441">
        <v>-286.83499999999998</v>
      </c>
      <c r="E25" s="441">
        <v>-268.37599999999998</v>
      </c>
      <c r="F25" s="441">
        <v>-278.20400000000001</v>
      </c>
      <c r="G25" s="1129">
        <v>-276.19200000000001</v>
      </c>
      <c r="H25" s="1129">
        <v>-316.08499999999998</v>
      </c>
      <c r="I25" s="1129">
        <v>-297.298</v>
      </c>
      <c r="J25" s="1129">
        <v>-309.93400000000003</v>
      </c>
      <c r="K25" s="1129">
        <v>-446.69400000000002</v>
      </c>
      <c r="L25" s="1129">
        <v>-369.69900000000001</v>
      </c>
      <c r="M25" s="1129">
        <v>-269.47500000000002</v>
      </c>
      <c r="N25" s="1129">
        <v>-318.21899999999999</v>
      </c>
      <c r="O25" s="1129">
        <v>-281.42700000000002</v>
      </c>
      <c r="P25" s="1129">
        <v>-333.38099999999997</v>
      </c>
      <c r="Q25" s="1129">
        <v>-314.49700000000001</v>
      </c>
      <c r="R25" s="1129">
        <v>-320.005</v>
      </c>
      <c r="S25" s="1129">
        <v>-318.28500000000003</v>
      </c>
      <c r="T25" s="1129">
        <v>-310.541</v>
      </c>
      <c r="U25" s="1471">
        <v>-303.08499999999998</v>
      </c>
      <c r="V25" s="1471">
        <v>-314.83</v>
      </c>
      <c r="W25" s="1471">
        <v>-349.44600000000003</v>
      </c>
      <c r="X25" s="1471">
        <v>-356.15600000000001</v>
      </c>
      <c r="Y25" s="1471">
        <v>-330.14800000000002</v>
      </c>
    </row>
    <row r="26" spans="1:25">
      <c r="A26" s="1" t="s">
        <v>1447</v>
      </c>
      <c r="B26" s="441">
        <v>-4.9850000000000003</v>
      </c>
      <c r="C26" s="441">
        <v>-4.16</v>
      </c>
      <c r="D26" s="441">
        <v>-4.1829999999999998</v>
      </c>
      <c r="E26" s="441">
        <v>-2.9209999999999998</v>
      </c>
      <c r="F26" s="441">
        <v>-3.2930000000000001</v>
      </c>
      <c r="G26" s="1129">
        <v>-3.2389999999999999</v>
      </c>
      <c r="H26" s="1129">
        <v>-3.23</v>
      </c>
      <c r="I26" s="1129">
        <v>-4.9770000000000003</v>
      </c>
      <c r="J26" s="1129">
        <v>-3.9460000000000002</v>
      </c>
      <c r="K26" s="1129">
        <v>-1.7290000000000001</v>
      </c>
      <c r="L26" s="1129">
        <v>-5.7510000000000003</v>
      </c>
      <c r="M26" s="1129">
        <v>-3.931</v>
      </c>
      <c r="N26" s="1129">
        <v>-4.569</v>
      </c>
      <c r="O26" s="1129">
        <v>-8.7590000000000003</v>
      </c>
      <c r="P26" s="1129">
        <v>-6.3209999999999997</v>
      </c>
      <c r="Q26" s="1129">
        <v>-5.3</v>
      </c>
      <c r="R26" s="1129">
        <v>-4.601</v>
      </c>
      <c r="S26" s="1129">
        <v>-4.6509999999999998</v>
      </c>
      <c r="T26" s="1129">
        <v>-5.3339999999999996</v>
      </c>
      <c r="U26" s="1471">
        <v>-4.9939999999999998</v>
      </c>
      <c r="V26" s="1471">
        <v>-3.9529999999999998</v>
      </c>
      <c r="W26" s="1471">
        <v>-3.4660000000000002</v>
      </c>
      <c r="X26" s="1471">
        <v>-3.081</v>
      </c>
      <c r="Y26" s="1471">
        <v>-3.5640000000000001</v>
      </c>
    </row>
    <row r="27" spans="1:25">
      <c r="A27" s="1132" t="s">
        <v>1451</v>
      </c>
      <c r="B27" s="441">
        <v>811.27700000000004</v>
      </c>
      <c r="C27" s="441">
        <v>825.04399999999998</v>
      </c>
      <c r="D27" s="441">
        <v>819.00699999999995</v>
      </c>
      <c r="E27" s="441">
        <v>855.93299999999999</v>
      </c>
      <c r="F27" s="441">
        <v>803.78499999999997</v>
      </c>
      <c r="G27" s="1129">
        <v>770.28399999999999</v>
      </c>
      <c r="H27" s="1129">
        <v>711.97199999999998</v>
      </c>
      <c r="I27" s="1129">
        <v>757.67499999999995</v>
      </c>
      <c r="J27" s="1129">
        <v>754.58299999999997</v>
      </c>
      <c r="K27" s="1129">
        <v>655.96600000000001</v>
      </c>
      <c r="L27" s="1129">
        <v>796.86</v>
      </c>
      <c r="M27" s="1129">
        <v>1004.235</v>
      </c>
      <c r="N27" s="1129">
        <v>948.21900000000005</v>
      </c>
      <c r="O27" s="1129">
        <v>1074.354</v>
      </c>
      <c r="P27" s="1129">
        <v>1089.548</v>
      </c>
      <c r="Q27" s="1129">
        <v>1158.72</v>
      </c>
      <c r="R27" s="1129">
        <v>1160.68</v>
      </c>
      <c r="S27" s="1129">
        <v>1199.7729999999999</v>
      </c>
      <c r="T27" s="1129">
        <v>1244.568</v>
      </c>
      <c r="U27" s="1471">
        <v>1287.4929999999999</v>
      </c>
      <c r="V27" s="1471">
        <v>1293.623</v>
      </c>
      <c r="W27" s="1471">
        <v>1289.866</v>
      </c>
      <c r="X27" s="1471">
        <v>1335.922</v>
      </c>
      <c r="Y27" s="1471">
        <v>1431.8889999999999</v>
      </c>
    </row>
    <row r="28" spans="1:25">
      <c r="A28" s="1132" t="s">
        <v>1446</v>
      </c>
      <c r="B28" s="441">
        <v>811.27700000000004</v>
      </c>
      <c r="C28" s="441">
        <v>825.04399999999998</v>
      </c>
      <c r="D28" s="441">
        <v>819.00699999999995</v>
      </c>
      <c r="E28" s="441">
        <v>855.93299999999999</v>
      </c>
      <c r="F28" s="441">
        <v>803.78499999999997</v>
      </c>
      <c r="G28" s="1129">
        <v>770.28399999999999</v>
      </c>
      <c r="H28" s="1129">
        <v>711.97199999999998</v>
      </c>
      <c r="I28" s="1129">
        <v>757.67499999999995</v>
      </c>
      <c r="J28" s="1129">
        <v>754.58299999999997</v>
      </c>
      <c r="K28" s="1129">
        <v>655.96600000000001</v>
      </c>
      <c r="L28" s="1129">
        <v>796.86</v>
      </c>
      <c r="M28" s="1129">
        <v>1004.235</v>
      </c>
      <c r="N28" s="1129">
        <v>948.21900000000005</v>
      </c>
      <c r="O28" s="1129">
        <v>1074.354</v>
      </c>
      <c r="P28" s="1129">
        <v>1089.548</v>
      </c>
      <c r="Q28" s="1129">
        <v>1158.72</v>
      </c>
      <c r="R28" s="1129">
        <v>1160.68</v>
      </c>
      <c r="S28" s="1129">
        <v>1199.7729999999999</v>
      </c>
      <c r="T28" s="1129">
        <v>1244.568</v>
      </c>
      <c r="U28" s="1471">
        <v>1287.4929999999999</v>
      </c>
      <c r="V28" s="1471">
        <v>1293.623</v>
      </c>
      <c r="W28" s="1471">
        <v>1289.866</v>
      </c>
      <c r="X28" s="1471">
        <v>1335.922</v>
      </c>
      <c r="Y28" s="1471">
        <v>1431.8889999999999</v>
      </c>
    </row>
    <row r="29" spans="1:25">
      <c r="A29" s="1131" t="s">
        <v>822</v>
      </c>
      <c r="B29" s="441">
        <v>24.123999999999999</v>
      </c>
      <c r="C29" s="441">
        <v>8.4359999999999999</v>
      </c>
      <c r="D29" s="441">
        <v>25.641999999999999</v>
      </c>
      <c r="E29" s="441">
        <v>24.042000000000002</v>
      </c>
      <c r="F29" s="441">
        <v>15.122</v>
      </c>
      <c r="G29" s="1129">
        <v>15.236000000000001</v>
      </c>
      <c r="H29" s="1129">
        <v>7.077</v>
      </c>
      <c r="I29" s="1129">
        <v>-15.234999999999999</v>
      </c>
      <c r="J29" s="1129">
        <v>-15.217000000000001</v>
      </c>
      <c r="K29" s="1129">
        <v>-4.9009999999999998</v>
      </c>
      <c r="L29" s="1129">
        <v>14.692</v>
      </c>
      <c r="M29" s="1129">
        <v>46.098999999999997</v>
      </c>
      <c r="N29" s="1129">
        <v>68.671000000000006</v>
      </c>
      <c r="O29" s="1129">
        <v>63.756</v>
      </c>
      <c r="P29" s="1129">
        <v>95.866</v>
      </c>
      <c r="Q29" s="1129">
        <v>112.581</v>
      </c>
      <c r="R29" s="1129">
        <v>92.253</v>
      </c>
      <c r="S29" s="1129">
        <v>105.71599999999999</v>
      </c>
      <c r="T29" s="1129">
        <v>115.941</v>
      </c>
      <c r="U29" s="1471">
        <v>90.337000000000003</v>
      </c>
      <c r="V29" s="1471">
        <v>79.055999999999997</v>
      </c>
      <c r="W29" s="1471">
        <v>87.629000000000005</v>
      </c>
      <c r="X29" s="1471">
        <v>86.073999999999998</v>
      </c>
      <c r="Y29" s="1471">
        <v>85.876000000000005</v>
      </c>
    </row>
    <row r="30" spans="1:25">
      <c r="A30" s="1131" t="s">
        <v>809</v>
      </c>
      <c r="B30" s="441">
        <v>101.227</v>
      </c>
      <c r="C30" s="441">
        <v>107.73699999999999</v>
      </c>
      <c r="D30" s="441">
        <v>113.797</v>
      </c>
      <c r="E30" s="441">
        <v>116.663</v>
      </c>
      <c r="F30" s="441">
        <v>131.041</v>
      </c>
      <c r="G30" s="1129">
        <v>103.777</v>
      </c>
      <c r="H30" s="1129">
        <v>123.44799999999999</v>
      </c>
      <c r="I30" s="1129">
        <v>123.173</v>
      </c>
      <c r="J30" s="1129">
        <v>124.65</v>
      </c>
      <c r="K30" s="1129">
        <v>127.982</v>
      </c>
      <c r="L30" s="1129">
        <v>139.083</v>
      </c>
      <c r="M30" s="1129">
        <v>140.84800000000001</v>
      </c>
      <c r="N30" s="1129">
        <v>150.411</v>
      </c>
      <c r="O30" s="1129">
        <v>162.23699999999999</v>
      </c>
      <c r="P30" s="1129">
        <v>161.386</v>
      </c>
      <c r="Q30" s="1129">
        <v>222.01599999999999</v>
      </c>
      <c r="R30" s="1129">
        <v>193.535</v>
      </c>
      <c r="S30" s="1129">
        <v>213.35499999999999</v>
      </c>
      <c r="T30" s="1129">
        <v>215.74799999999999</v>
      </c>
      <c r="U30" s="1471">
        <v>226.333</v>
      </c>
      <c r="V30" s="1471">
        <v>261.02499999999998</v>
      </c>
      <c r="W30" s="1471">
        <v>275.00900000000001</v>
      </c>
      <c r="X30" s="1471">
        <v>268.34699999999998</v>
      </c>
      <c r="Y30" s="1471">
        <v>294.63400000000001</v>
      </c>
    </row>
    <row r="31" spans="1:25">
      <c r="A31" s="1131" t="s">
        <v>1450</v>
      </c>
      <c r="B31" s="441">
        <v>0</v>
      </c>
      <c r="C31" s="441">
        <v>0</v>
      </c>
      <c r="D31" s="441">
        <v>0</v>
      </c>
      <c r="E31" s="441">
        <v>14.339</v>
      </c>
      <c r="F31" s="441">
        <v>15.589</v>
      </c>
      <c r="G31" s="1129">
        <v>22.846</v>
      </c>
      <c r="H31" s="1129">
        <v>17.617000000000001</v>
      </c>
      <c r="I31" s="1129">
        <v>17.934000000000001</v>
      </c>
      <c r="J31" s="1129">
        <v>15.554</v>
      </c>
      <c r="K31" s="1129">
        <v>20.283000000000001</v>
      </c>
      <c r="L31" s="1129">
        <v>19.559000000000001</v>
      </c>
      <c r="M31" s="1129">
        <v>16.587</v>
      </c>
      <c r="N31" s="1129">
        <v>14.146000000000001</v>
      </c>
      <c r="O31" s="1129">
        <v>18.823</v>
      </c>
      <c r="P31" s="1129">
        <v>18.802</v>
      </c>
      <c r="Q31" s="1129">
        <v>18.065999999999999</v>
      </c>
      <c r="R31" s="1129">
        <v>19.015000000000001</v>
      </c>
      <c r="S31" s="1129">
        <v>24.32</v>
      </c>
      <c r="T31" s="1129">
        <v>21.696000000000002</v>
      </c>
      <c r="U31" s="1471">
        <v>17.225000000000001</v>
      </c>
      <c r="V31" s="1471">
        <v>23.506</v>
      </c>
      <c r="W31" s="1471">
        <v>25.693000000000001</v>
      </c>
      <c r="X31" s="1471">
        <v>23.082000000000001</v>
      </c>
      <c r="Y31" s="1471">
        <v>19.824999999999999</v>
      </c>
    </row>
    <row r="32" spans="1:25">
      <c r="A32" s="1131" t="s">
        <v>5</v>
      </c>
      <c r="B32" s="441">
        <v>-307.92899999999997</v>
      </c>
      <c r="C32" s="441">
        <v>-312.07499999999999</v>
      </c>
      <c r="D32" s="441">
        <v>-329.94900000000001</v>
      </c>
      <c r="E32" s="441">
        <v>-337.88900000000001</v>
      </c>
      <c r="F32" s="441">
        <v>-303.80700000000002</v>
      </c>
      <c r="G32" s="1129">
        <v>-253.02500000000001</v>
      </c>
      <c r="H32" s="1129">
        <v>-286.83</v>
      </c>
      <c r="I32" s="1129">
        <v>-323.834</v>
      </c>
      <c r="J32" s="1129">
        <v>-279.94400000000002</v>
      </c>
      <c r="K32" s="1129">
        <v>-292.048</v>
      </c>
      <c r="L32" s="1129">
        <v>-306.495</v>
      </c>
      <c r="M32" s="1129">
        <v>-307.233</v>
      </c>
      <c r="N32" s="1129">
        <v>-323.767</v>
      </c>
      <c r="O32" s="1129">
        <v>-346.14600000000002</v>
      </c>
      <c r="P32" s="1129">
        <v>-344.55599999999998</v>
      </c>
      <c r="Q32" s="1129">
        <v>-378.40800000000002</v>
      </c>
      <c r="R32" s="1129">
        <v>-353.87700000000001</v>
      </c>
      <c r="S32" s="1129">
        <v>-367.84300000000002</v>
      </c>
      <c r="T32" s="1129">
        <v>-398.447</v>
      </c>
      <c r="U32" s="1471">
        <v>-387.76100000000002</v>
      </c>
      <c r="V32" s="1471">
        <v>-372.03199999999998</v>
      </c>
      <c r="W32" s="1471">
        <v>-462.36399999999998</v>
      </c>
      <c r="X32" s="1471">
        <v>-478.70600000000002</v>
      </c>
      <c r="Y32" s="1471">
        <v>-486.25900000000001</v>
      </c>
    </row>
    <row r="33" spans="1:25">
      <c r="A33" s="1133" t="s">
        <v>1442</v>
      </c>
      <c r="B33" s="441">
        <v>-48.116</v>
      </c>
      <c r="C33" s="441">
        <v>-47.503</v>
      </c>
      <c r="D33" s="441">
        <v>-51.478000000000002</v>
      </c>
      <c r="E33" s="441">
        <v>-44.255000000000003</v>
      </c>
      <c r="F33" s="441">
        <v>-52.140999999999998</v>
      </c>
      <c r="G33" s="1129">
        <v>-47.7</v>
      </c>
      <c r="H33" s="1129">
        <v>-46.917000000000002</v>
      </c>
      <c r="I33" s="1129">
        <v>-46.936999999999998</v>
      </c>
      <c r="J33" s="1129">
        <v>-45.255000000000003</v>
      </c>
      <c r="K33" s="1129">
        <v>-40.643000000000001</v>
      </c>
      <c r="L33" s="1129">
        <v>-43.789000000000001</v>
      </c>
      <c r="M33" s="1129">
        <v>-59.817</v>
      </c>
      <c r="N33" s="1129">
        <v>-65.569999999999993</v>
      </c>
      <c r="O33" s="1129">
        <v>-68.766999999999996</v>
      </c>
      <c r="P33" s="1129">
        <v>-73.471999999999994</v>
      </c>
      <c r="Q33" s="1129">
        <v>-80.141999999999996</v>
      </c>
      <c r="R33" s="1129">
        <v>-77.162999999999997</v>
      </c>
      <c r="S33" s="1129">
        <v>-78.259</v>
      </c>
      <c r="T33" s="1129">
        <v>-80.424999999999997</v>
      </c>
      <c r="U33" s="1471">
        <v>-82.915000000000006</v>
      </c>
      <c r="V33" s="1471">
        <v>-85.64</v>
      </c>
      <c r="W33" s="1471">
        <v>-88.01</v>
      </c>
      <c r="X33" s="1471">
        <v>-86.984999999999999</v>
      </c>
      <c r="Y33" s="1471">
        <v>-92.918000000000006</v>
      </c>
    </row>
    <row r="34" spans="1:25">
      <c r="A34" s="1132" t="s">
        <v>831</v>
      </c>
      <c r="B34" s="441">
        <v>580.85900000000004</v>
      </c>
      <c r="C34" s="441">
        <v>581.63900000000001</v>
      </c>
      <c r="D34" s="441">
        <v>577.01900000000001</v>
      </c>
      <c r="E34" s="441">
        <v>628.83299999999997</v>
      </c>
      <c r="F34" s="441">
        <v>609.58900000000006</v>
      </c>
      <c r="G34" s="1129">
        <v>611.41899999999998</v>
      </c>
      <c r="H34" s="1129">
        <v>526.36699999999996</v>
      </c>
      <c r="I34" s="1129">
        <v>512.77599999999995</v>
      </c>
      <c r="J34" s="1129">
        <v>554.37099999999998</v>
      </c>
      <c r="K34" s="1129">
        <v>466.63900000000001</v>
      </c>
      <c r="L34" s="1129">
        <v>619.91099999999994</v>
      </c>
      <c r="M34" s="1129">
        <v>840.721</v>
      </c>
      <c r="N34" s="1129">
        <v>792.11099999999999</v>
      </c>
      <c r="O34" s="1129">
        <v>904.25699999999995</v>
      </c>
      <c r="P34" s="1129">
        <v>947.57399999999996</v>
      </c>
      <c r="Q34" s="1129">
        <v>1052.8330000000001</v>
      </c>
      <c r="R34" s="1129">
        <v>1034.443</v>
      </c>
      <c r="S34" s="1129">
        <v>1097.0609999999999</v>
      </c>
      <c r="T34" s="1129">
        <v>1119.0809999999999</v>
      </c>
      <c r="U34" s="1471">
        <v>1150.711</v>
      </c>
      <c r="V34" s="1471">
        <v>1199.538</v>
      </c>
      <c r="W34" s="1471">
        <v>1127.825</v>
      </c>
      <c r="X34" s="1471">
        <v>1147.7349999999999</v>
      </c>
      <c r="Y34" s="1471">
        <v>1253.048</v>
      </c>
    </row>
    <row r="35" spans="1:25" ht="26">
      <c r="A35" s="1131" t="s">
        <v>1441</v>
      </c>
      <c r="B35" s="441">
        <v>-229.54400000000001</v>
      </c>
      <c r="C35" s="441">
        <v>-229.94</v>
      </c>
      <c r="D35" s="441">
        <v>-225.31399999999999</v>
      </c>
      <c r="E35" s="441">
        <v>-240.15199999999999</v>
      </c>
      <c r="F35" s="441">
        <v>-232.33600000000001</v>
      </c>
      <c r="G35" s="1129">
        <v>-228.19200000000001</v>
      </c>
      <c r="H35" s="1129">
        <v>-195.07</v>
      </c>
      <c r="I35" s="1129">
        <v>-187.21299999999999</v>
      </c>
      <c r="J35" s="1129">
        <v>-206.214</v>
      </c>
      <c r="K35" s="1129">
        <v>-168.898</v>
      </c>
      <c r="L35" s="1129">
        <v>-235.90700000000001</v>
      </c>
      <c r="M35" s="1129">
        <v>-322.798</v>
      </c>
      <c r="N35" s="1129">
        <v>-300.82299999999998</v>
      </c>
      <c r="O35" s="1129">
        <v>-342.37900000000002</v>
      </c>
      <c r="P35" s="1129">
        <v>-358.70600000000002</v>
      </c>
      <c r="Q35" s="1129">
        <v>-400.09800000000001</v>
      </c>
      <c r="R35" s="1129">
        <v>-391.512</v>
      </c>
      <c r="S35" s="1129">
        <v>-399.25599999999997</v>
      </c>
      <c r="T35" s="1129">
        <v>-425.62900000000002</v>
      </c>
      <c r="U35" s="1471">
        <v>-440.12700000000001</v>
      </c>
      <c r="V35" s="1471">
        <v>-456.93700000000001</v>
      </c>
      <c r="W35" s="1471">
        <v>-422.74</v>
      </c>
      <c r="X35" s="1471">
        <v>-428.99900000000002</v>
      </c>
      <c r="Y35" s="1471">
        <v>-465.74400000000003</v>
      </c>
    </row>
    <row r="36" spans="1:25">
      <c r="A36" s="1104" t="s">
        <v>817</v>
      </c>
      <c r="B36" s="1104">
        <v>351.31400000000002</v>
      </c>
      <c r="C36" s="1104">
        <v>351.69799999999998</v>
      </c>
      <c r="D36" s="1104">
        <v>351.70499999999998</v>
      </c>
      <c r="E36" s="1104">
        <v>388.68099999999998</v>
      </c>
      <c r="F36" s="1104">
        <v>377.25200000000001</v>
      </c>
      <c r="G36" s="1127">
        <v>383.226</v>
      </c>
      <c r="H36" s="1127">
        <v>331.29700000000003</v>
      </c>
      <c r="I36" s="1127">
        <v>325.56299999999999</v>
      </c>
      <c r="J36" s="1127">
        <v>348.15600000000001</v>
      </c>
      <c r="K36" s="1127">
        <v>297.74099999999999</v>
      </c>
      <c r="L36" s="1127">
        <v>384.00299999999999</v>
      </c>
      <c r="M36" s="1127">
        <v>517.92200000000003</v>
      </c>
      <c r="N36" s="1127">
        <v>491.28699999999998</v>
      </c>
      <c r="O36" s="1127">
        <v>561.87699999999995</v>
      </c>
      <c r="P36" s="1127">
        <v>588.86699999999996</v>
      </c>
      <c r="Q36" s="1127">
        <v>652.73400000000004</v>
      </c>
      <c r="R36" s="1127">
        <v>642.92999999999995</v>
      </c>
      <c r="S36" s="1127">
        <v>697.80499999999995</v>
      </c>
      <c r="T36" s="1127">
        <v>693.45100000000002</v>
      </c>
      <c r="U36" s="1472">
        <v>710.58399999999995</v>
      </c>
      <c r="V36" s="1472">
        <v>742.601</v>
      </c>
      <c r="W36" s="1472">
        <v>705.08500000000004</v>
      </c>
      <c r="X36" s="1472">
        <v>718.73599999999999</v>
      </c>
      <c r="Y36" s="1472">
        <v>787.303</v>
      </c>
    </row>
    <row r="37" spans="1:25">
      <c r="A37" s="1132"/>
      <c r="G37" s="1138"/>
      <c r="H37" s="1138"/>
      <c r="I37" s="1138"/>
      <c r="J37" s="1138"/>
      <c r="K37" s="1138"/>
      <c r="L37" s="1138"/>
      <c r="M37" s="1138"/>
      <c r="N37" s="1138"/>
      <c r="O37" s="1138"/>
      <c r="P37" s="1138"/>
      <c r="Q37" s="1138"/>
      <c r="R37" s="1138"/>
      <c r="S37" s="1138"/>
      <c r="T37" s="1138"/>
      <c r="U37" s="1473"/>
      <c r="V37" s="1473"/>
      <c r="W37" s="1473"/>
      <c r="X37" s="1473"/>
      <c r="Y37" s="1473"/>
    </row>
    <row r="38" spans="1:25">
      <c r="A38" s="1913" t="s">
        <v>1449</v>
      </c>
      <c r="B38" s="1137"/>
      <c r="C38" s="1137"/>
      <c r="D38" s="1137"/>
      <c r="E38" s="1137"/>
      <c r="F38" s="1137"/>
      <c r="G38" s="1136"/>
      <c r="H38" s="1136"/>
      <c r="I38" s="1907"/>
      <c r="J38" s="1907"/>
      <c r="K38" s="1907"/>
      <c r="L38" s="1907"/>
      <c r="M38" s="1907"/>
      <c r="N38" s="1907"/>
      <c r="O38" s="1907"/>
      <c r="P38" s="1907"/>
      <c r="Q38" s="1907"/>
      <c r="R38" s="1907"/>
      <c r="S38" s="1907"/>
      <c r="T38" s="1907"/>
      <c r="U38" s="1907"/>
      <c r="V38" s="1907"/>
      <c r="W38" s="1907"/>
      <c r="X38" s="1907"/>
      <c r="Y38" s="1907" t="s">
        <v>819</v>
      </c>
    </row>
    <row r="39" spans="1:25">
      <c r="A39" s="1914"/>
      <c r="B39" s="1135"/>
      <c r="C39" s="1135"/>
      <c r="D39" s="1135"/>
      <c r="E39" s="1135"/>
      <c r="F39" s="1135"/>
      <c r="G39" s="1134"/>
      <c r="H39" s="1134"/>
      <c r="I39" s="1908"/>
      <c r="J39" s="1908"/>
      <c r="K39" s="1908"/>
      <c r="L39" s="1908"/>
      <c r="M39" s="1908"/>
      <c r="N39" s="1908"/>
      <c r="O39" s="1908"/>
      <c r="P39" s="1908"/>
      <c r="Q39" s="1908"/>
      <c r="R39" s="1908"/>
      <c r="S39" s="1908"/>
      <c r="T39" s="1908"/>
      <c r="U39" s="1908"/>
      <c r="V39" s="1908"/>
      <c r="W39" s="1908"/>
      <c r="X39" s="1908"/>
      <c r="Y39" s="1908"/>
    </row>
    <row r="40" spans="1:25">
      <c r="A40" s="1906"/>
      <c r="B40" s="1906" t="s">
        <v>1092</v>
      </c>
      <c r="C40" s="1906" t="s">
        <v>1104</v>
      </c>
      <c r="D40" s="1906" t="s">
        <v>1103</v>
      </c>
      <c r="E40" s="1906" t="s">
        <v>1102</v>
      </c>
      <c r="F40" s="1906" t="s">
        <v>1195</v>
      </c>
      <c r="G40" s="1906" t="s">
        <v>1223</v>
      </c>
      <c r="H40" s="1906" t="s">
        <v>1224</v>
      </c>
      <c r="I40" s="1906" t="s">
        <v>1225</v>
      </c>
      <c r="J40" s="1906" t="s">
        <v>1268</v>
      </c>
      <c r="K40" s="1906" t="s">
        <v>1275</v>
      </c>
      <c r="L40" s="1906" t="s">
        <v>1274</v>
      </c>
      <c r="M40" s="1906" t="str">
        <f>M3</f>
        <v>4Q21</v>
      </c>
      <c r="N40" s="1906" t="s">
        <v>1674</v>
      </c>
      <c r="O40" s="1906" t="s">
        <v>1747</v>
      </c>
      <c r="P40" s="1906" t="s">
        <v>1788</v>
      </c>
      <c r="Q40" s="1906" t="s">
        <v>1809</v>
      </c>
      <c r="R40" s="1906" t="s">
        <v>1821</v>
      </c>
      <c r="S40" s="1906" t="s">
        <v>1838</v>
      </c>
      <c r="T40" s="1906" t="s">
        <v>1885</v>
      </c>
      <c r="U40" s="1906" t="s">
        <v>1907</v>
      </c>
      <c r="V40" s="1906" t="s">
        <v>1949</v>
      </c>
      <c r="W40" s="1906" t="s">
        <v>1978</v>
      </c>
      <c r="X40" s="1906" t="s">
        <v>2000</v>
      </c>
      <c r="Y40" s="1906" t="s">
        <v>2022</v>
      </c>
    </row>
    <row r="41" spans="1:25">
      <c r="A41" s="1906"/>
      <c r="B41" s="1906"/>
      <c r="C41" s="1906"/>
      <c r="D41" s="1906"/>
      <c r="E41" s="1906"/>
      <c r="F41" s="1906"/>
      <c r="G41" s="1906"/>
      <c r="H41" s="1906"/>
      <c r="I41" s="1906"/>
      <c r="J41" s="1906"/>
      <c r="K41" s="1906"/>
      <c r="L41" s="1906"/>
      <c r="M41" s="1906"/>
      <c r="N41" s="1906"/>
      <c r="O41" s="1906"/>
      <c r="P41" s="1906"/>
      <c r="Q41" s="1906"/>
      <c r="R41" s="1906"/>
      <c r="S41" s="1906"/>
      <c r="T41" s="1906"/>
      <c r="U41" s="1912"/>
      <c r="V41" s="1906"/>
      <c r="W41" s="1906"/>
      <c r="X41" s="1906"/>
      <c r="Y41" s="1906"/>
    </row>
    <row r="42" spans="1:25">
      <c r="A42" s="1" t="s">
        <v>1448</v>
      </c>
      <c r="B42" s="441">
        <v>-12.747999999999999</v>
      </c>
      <c r="C42" s="441">
        <v>49.408000000000001</v>
      </c>
      <c r="D42" s="441">
        <v>-14.702999999999999</v>
      </c>
      <c r="E42" s="441">
        <v>-34.847999999999999</v>
      </c>
      <c r="F42" s="441">
        <v>-4.7460000000000004</v>
      </c>
      <c r="G42" s="1129">
        <v>-17.093</v>
      </c>
      <c r="H42" s="1129">
        <v>-8.0909999999999993</v>
      </c>
      <c r="I42" s="1129">
        <v>-0.38700000000000001</v>
      </c>
      <c r="J42" s="1129">
        <v>-13.772</v>
      </c>
      <c r="K42" s="1129">
        <v>-83.195999999999998</v>
      </c>
      <c r="L42" s="1129">
        <v>-13.28</v>
      </c>
      <c r="M42" s="1129">
        <v>-160.38200000000001</v>
      </c>
      <c r="N42" s="1129">
        <v>-14.855</v>
      </c>
      <c r="O42" s="1129">
        <v>-81.965000000000003</v>
      </c>
      <c r="P42" s="1129">
        <v>7.7409999999999997</v>
      </c>
      <c r="Q42" s="1129">
        <v>-52.287999999999997</v>
      </c>
      <c r="R42" s="1129">
        <v>-25.803000000000001</v>
      </c>
      <c r="S42" s="1129">
        <v>-52.097000000000001</v>
      </c>
      <c r="T42" s="1129">
        <v>-36.905000000000001</v>
      </c>
      <c r="U42" s="1471">
        <v>-32.979999999999997</v>
      </c>
      <c r="V42" s="1471">
        <v>-41.62</v>
      </c>
      <c r="W42" s="1471">
        <v>-25.344999999999999</v>
      </c>
      <c r="X42" s="1471">
        <v>-50.75</v>
      </c>
      <c r="Y42" s="1471">
        <v>-19.945</v>
      </c>
    </row>
    <row r="43" spans="1:25">
      <c r="A43" s="1" t="s">
        <v>843</v>
      </c>
      <c r="B43" s="441">
        <v>0</v>
      </c>
      <c r="C43" s="441">
        <v>-0.60199999999999998</v>
      </c>
      <c r="D43" s="441">
        <v>-0.64100000000000001</v>
      </c>
      <c r="E43" s="441">
        <v>-0.59</v>
      </c>
      <c r="F43" s="441">
        <v>0</v>
      </c>
      <c r="G43" s="1129">
        <v>0</v>
      </c>
      <c r="H43" s="1129">
        <v>0</v>
      </c>
      <c r="I43" s="1129">
        <v>0</v>
      </c>
      <c r="J43" s="1129">
        <v>0</v>
      </c>
      <c r="K43" s="1129">
        <v>0</v>
      </c>
      <c r="L43" s="1129">
        <v>0</v>
      </c>
      <c r="M43" s="1129">
        <v>0</v>
      </c>
      <c r="N43" s="1129">
        <v>0</v>
      </c>
      <c r="O43" s="1129">
        <v>0</v>
      </c>
      <c r="P43" s="1129">
        <v>0</v>
      </c>
      <c r="Q43" s="1129">
        <v>0</v>
      </c>
      <c r="R43" s="1129">
        <v>0</v>
      </c>
      <c r="S43" s="1129">
        <v>0</v>
      </c>
      <c r="T43" s="1129">
        <v>0</v>
      </c>
      <c r="U43" s="1471">
        <v>0</v>
      </c>
      <c r="V43" s="1471">
        <v>0</v>
      </c>
      <c r="W43" s="1471">
        <v>0</v>
      </c>
      <c r="X43" s="1471">
        <v>0</v>
      </c>
      <c r="Y43" s="1471">
        <v>0</v>
      </c>
    </row>
    <row r="44" spans="1:25">
      <c r="A44" s="1" t="s">
        <v>1447</v>
      </c>
      <c r="B44" s="441">
        <v>-0.45600000000000002</v>
      </c>
      <c r="C44" s="441">
        <v>-0.50700000000000001</v>
      </c>
      <c r="D44" s="441">
        <v>-0.68300000000000005</v>
      </c>
      <c r="E44" s="441">
        <v>-0.55100000000000005</v>
      </c>
      <c r="F44" s="441">
        <v>-0.47</v>
      </c>
      <c r="G44" s="1129">
        <v>-0.40799999999999997</v>
      </c>
      <c r="H44" s="1129">
        <v>-0.44</v>
      </c>
      <c r="I44" s="1129">
        <v>-0.63100000000000001</v>
      </c>
      <c r="J44" s="1129">
        <v>-3.5999999999999997E-2</v>
      </c>
      <c r="K44" s="1129">
        <v>-2.4E-2</v>
      </c>
      <c r="L44" s="1129">
        <v>-2.9000000000000001E-2</v>
      </c>
      <c r="M44" s="1129">
        <v>-2.8000000000000001E-2</v>
      </c>
      <c r="N44" s="1129">
        <v>-3.5000000000000003E-2</v>
      </c>
      <c r="O44" s="1129">
        <v>-3.6999999999999998E-2</v>
      </c>
      <c r="P44" s="1129">
        <v>-3.3000000000000002E-2</v>
      </c>
      <c r="Q44" s="1129">
        <v>-3.1E-2</v>
      </c>
      <c r="R44" s="1129">
        <v>-2.1000000000000001E-2</v>
      </c>
      <c r="S44" s="1129">
        <v>-1.7000000000000001E-2</v>
      </c>
      <c r="T44" s="1129">
        <v>-6.0000000000000001E-3</v>
      </c>
      <c r="U44" s="1471">
        <v>-6.0000000000000001E-3</v>
      </c>
      <c r="V44" s="1471">
        <v>-6.0000000000000001E-3</v>
      </c>
      <c r="W44" s="1471">
        <v>-5.0000000000000001E-3</v>
      </c>
      <c r="X44" s="1471">
        <v>-7.0000000000000001E-3</v>
      </c>
      <c r="Y44" s="1471">
        <v>-6.0000000000000001E-3</v>
      </c>
    </row>
    <row r="45" spans="1:25">
      <c r="A45" s="1132" t="s">
        <v>1446</v>
      </c>
      <c r="B45" s="441">
        <v>-13.205</v>
      </c>
      <c r="C45" s="441">
        <v>48.296999999999997</v>
      </c>
      <c r="D45" s="441">
        <v>-16.029</v>
      </c>
      <c r="E45" s="441">
        <v>-35.99</v>
      </c>
      <c r="F45" s="441">
        <v>-5.2160000000000002</v>
      </c>
      <c r="G45" s="1129">
        <v>-17.501999999999999</v>
      </c>
      <c r="H45" s="1129">
        <v>-8.5310000000000006</v>
      </c>
      <c r="I45" s="1129">
        <v>-1.0189999999999999</v>
      </c>
      <c r="J45" s="1129">
        <v>-13.052</v>
      </c>
      <c r="K45" s="1129">
        <v>-83.22</v>
      </c>
      <c r="L45" s="1129">
        <v>-13.31</v>
      </c>
      <c r="M45" s="1129">
        <v>-160.41</v>
      </c>
      <c r="N45" s="1129">
        <v>-14.891</v>
      </c>
      <c r="O45" s="1129">
        <v>-82.001999999999995</v>
      </c>
      <c r="P45" s="1129">
        <v>7.7080000000000002</v>
      </c>
      <c r="Q45" s="1129">
        <v>-52.32</v>
      </c>
      <c r="R45" s="1129">
        <v>-25.824999999999999</v>
      </c>
      <c r="S45" s="1129">
        <v>-52.115000000000002</v>
      </c>
      <c r="T45" s="1129">
        <v>-36.911999999999999</v>
      </c>
      <c r="U45" s="1471">
        <v>-32.985999999999997</v>
      </c>
      <c r="V45" s="1471">
        <v>-41.625999999999998</v>
      </c>
      <c r="W45" s="1471">
        <v>-25.35</v>
      </c>
      <c r="X45" s="1471">
        <v>-50.758000000000003</v>
      </c>
      <c r="Y45" s="1471">
        <v>-19.952000000000002</v>
      </c>
    </row>
    <row r="46" spans="1:25">
      <c r="A46" s="1131" t="s">
        <v>822</v>
      </c>
      <c r="B46" s="441">
        <v>63.982999999999997</v>
      </c>
      <c r="C46" s="441">
        <v>2.0459999999999998</v>
      </c>
      <c r="D46" s="441">
        <v>-5.7489999999999997</v>
      </c>
      <c r="E46" s="441">
        <v>81.650000000000006</v>
      </c>
      <c r="F46" s="441">
        <v>-61.585999999999999</v>
      </c>
      <c r="G46" s="1129">
        <v>31.297000000000001</v>
      </c>
      <c r="H46" s="1129">
        <v>109.375</v>
      </c>
      <c r="I46" s="1129">
        <v>-59.603000000000002</v>
      </c>
      <c r="J46" s="1129">
        <v>20.303000000000001</v>
      </c>
      <c r="K46" s="1129">
        <v>-42.83</v>
      </c>
      <c r="L46" s="1129">
        <v>-60.125</v>
      </c>
      <c r="M46" s="1129">
        <v>43.415999999999997</v>
      </c>
      <c r="N46" s="1129">
        <v>82.424999999999997</v>
      </c>
      <c r="O46" s="1129">
        <v>-77.046999999999997</v>
      </c>
      <c r="P46" s="1129">
        <v>-90.564999999999998</v>
      </c>
      <c r="Q46" s="1129">
        <v>51.701999999999998</v>
      </c>
      <c r="R46" s="1129">
        <v>-15.439</v>
      </c>
      <c r="S46" s="1129">
        <v>13.29</v>
      </c>
      <c r="T46" s="1129">
        <v>0.96399999999999997</v>
      </c>
      <c r="U46" s="1471">
        <v>8.7129999999999992</v>
      </c>
      <c r="V46" s="1471">
        <v>-0.77400000000000002</v>
      </c>
      <c r="W46" s="1471">
        <v>5.5720000000000001</v>
      </c>
      <c r="X46" s="1471">
        <v>63.646999999999998</v>
      </c>
      <c r="Y46" s="1471">
        <v>1.175</v>
      </c>
    </row>
    <row r="47" spans="1:25">
      <c r="A47" s="1131" t="s">
        <v>809</v>
      </c>
      <c r="B47" s="441">
        <v>431.911</v>
      </c>
      <c r="C47" s="441">
        <v>440.24</v>
      </c>
      <c r="D47" s="441">
        <v>476.59399999999999</v>
      </c>
      <c r="E47" s="441">
        <v>474.60899999999998</v>
      </c>
      <c r="F47" s="441">
        <v>463.54</v>
      </c>
      <c r="G47" s="1129">
        <v>437.29300000000001</v>
      </c>
      <c r="H47" s="1129">
        <v>459.63600000000002</v>
      </c>
      <c r="I47" s="1129">
        <v>456.71100000000001</v>
      </c>
      <c r="J47" s="1129">
        <v>430.33</v>
      </c>
      <c r="K47" s="1129">
        <v>438.92500000000001</v>
      </c>
      <c r="L47" s="1129">
        <v>458.80500000000001</v>
      </c>
      <c r="M47" s="1129">
        <v>424.68799999999999</v>
      </c>
      <c r="N47" s="1129">
        <v>413.774</v>
      </c>
      <c r="O47" s="1129">
        <v>514.649</v>
      </c>
      <c r="P47" s="1129">
        <v>430.45299999999997</v>
      </c>
      <c r="Q47" s="1129">
        <v>457.50599999999997</v>
      </c>
      <c r="R47" s="1129">
        <v>419.67500000000001</v>
      </c>
      <c r="S47" s="1129">
        <v>409.29899999999998</v>
      </c>
      <c r="T47" s="1129">
        <v>433.86500000000001</v>
      </c>
      <c r="U47" s="1471">
        <v>416.17500000000001</v>
      </c>
      <c r="V47" s="1471">
        <v>413.68200000000002</v>
      </c>
      <c r="W47" s="1471">
        <v>472.87799999999999</v>
      </c>
      <c r="X47" s="1471">
        <v>468.76600000000002</v>
      </c>
      <c r="Y47" s="1471">
        <v>462.87200000000001</v>
      </c>
    </row>
    <row r="48" spans="1:25">
      <c r="A48" s="1131" t="s">
        <v>5</v>
      </c>
      <c r="B48" s="441">
        <v>-186.751</v>
      </c>
      <c r="C48" s="441">
        <v>-194.20400000000001</v>
      </c>
      <c r="D48" s="441">
        <v>-197.34299999999999</v>
      </c>
      <c r="E48" s="441">
        <v>-225.14</v>
      </c>
      <c r="F48" s="441">
        <v>-218.869</v>
      </c>
      <c r="G48" s="1129">
        <v>-185.00299999999999</v>
      </c>
      <c r="H48" s="1129">
        <v>-204.62799999999999</v>
      </c>
      <c r="I48" s="1129">
        <v>-218.268</v>
      </c>
      <c r="J48" s="1129">
        <v>-217.71799999999999</v>
      </c>
      <c r="K48" s="1129">
        <v>-230.09200000000001</v>
      </c>
      <c r="L48" s="1129">
        <v>-251.327</v>
      </c>
      <c r="M48" s="1129">
        <v>-292.31599999999997</v>
      </c>
      <c r="N48" s="1129">
        <v>-278.52100000000002</v>
      </c>
      <c r="O48" s="1129">
        <v>-308.55099999999999</v>
      </c>
      <c r="P48" s="1129">
        <v>-281.50299999999999</v>
      </c>
      <c r="Q48" s="1129">
        <v>-291.25099999999998</v>
      </c>
      <c r="R48" s="1129">
        <v>-273.65600000000001</v>
      </c>
      <c r="S48" s="1129">
        <v>-243.25200000000001</v>
      </c>
      <c r="T48" s="1129">
        <v>-236.07400000000001</v>
      </c>
      <c r="U48" s="1471">
        <v>-208.53700000000001</v>
      </c>
      <c r="V48" s="1471">
        <v>-259.35700000000003</v>
      </c>
      <c r="W48" s="1471">
        <v>-252.589</v>
      </c>
      <c r="X48" s="1471">
        <v>-269.62900000000002</v>
      </c>
      <c r="Y48" s="1471">
        <v>-269.14400000000001</v>
      </c>
    </row>
    <row r="49" spans="1:25">
      <c r="A49" s="1133" t="s">
        <v>1442</v>
      </c>
      <c r="B49" s="441">
        <v>-30.119</v>
      </c>
      <c r="C49" s="441">
        <v>-32.777000000000001</v>
      </c>
      <c r="D49" s="441">
        <v>-32.753999999999998</v>
      </c>
      <c r="E49" s="441">
        <v>-30.844999999999999</v>
      </c>
      <c r="F49" s="441">
        <v>-32.841000000000001</v>
      </c>
      <c r="G49" s="1129">
        <v>-30.097999999999999</v>
      </c>
      <c r="H49" s="1129">
        <v>-31.402999999999999</v>
      </c>
      <c r="I49" s="1129">
        <v>-31.783999999999999</v>
      </c>
      <c r="J49" s="1129">
        <v>-29.917999999999999</v>
      </c>
      <c r="K49" s="1129">
        <v>-27.207999999999998</v>
      </c>
      <c r="L49" s="1129">
        <v>-30.690999999999999</v>
      </c>
      <c r="M49" s="1129">
        <v>-33.104999999999997</v>
      </c>
      <c r="N49" s="1129">
        <v>-39.994999999999997</v>
      </c>
      <c r="O49" s="1129">
        <v>-47.008000000000003</v>
      </c>
      <c r="P49" s="1129">
        <v>-45.938000000000002</v>
      </c>
      <c r="Q49" s="1129">
        <v>-21.023</v>
      </c>
      <c r="R49" s="1129">
        <v>-30.539000000000001</v>
      </c>
      <c r="S49" s="1129">
        <v>-29.292000000000002</v>
      </c>
      <c r="T49" s="1129">
        <v>-30.768999999999998</v>
      </c>
      <c r="U49" s="1471">
        <v>-29.913</v>
      </c>
      <c r="V49" s="1471">
        <v>-28.763000000000002</v>
      </c>
      <c r="W49" s="1471">
        <v>-35.335999999999999</v>
      </c>
      <c r="X49" s="1471">
        <v>-33.706000000000003</v>
      </c>
      <c r="Y49" s="1471">
        <v>-35.752000000000002</v>
      </c>
    </row>
    <row r="50" spans="1:25">
      <c r="A50" s="1132" t="s">
        <v>831</v>
      </c>
      <c r="B50" s="441">
        <v>265.81799999999998</v>
      </c>
      <c r="C50" s="441">
        <v>263.60199999999998</v>
      </c>
      <c r="D50" s="441">
        <v>224.71799999999999</v>
      </c>
      <c r="E50" s="441">
        <v>264.28300000000002</v>
      </c>
      <c r="F50" s="441">
        <v>145.02600000000001</v>
      </c>
      <c r="G50" s="1129">
        <v>235.98599999999999</v>
      </c>
      <c r="H50" s="1129">
        <v>324.44900000000001</v>
      </c>
      <c r="I50" s="1129">
        <v>146.036</v>
      </c>
      <c r="J50" s="1129">
        <v>189.94399999999999</v>
      </c>
      <c r="K50" s="1129">
        <v>55.570999999999998</v>
      </c>
      <c r="L50" s="1129">
        <v>103.349</v>
      </c>
      <c r="M50" s="1129">
        <v>-17.727</v>
      </c>
      <c r="N50" s="1129">
        <v>162.791</v>
      </c>
      <c r="O50" s="1129">
        <v>0.04</v>
      </c>
      <c r="P50" s="1129">
        <v>20.152999999999999</v>
      </c>
      <c r="Q50" s="1129">
        <v>144.613</v>
      </c>
      <c r="R50" s="1129">
        <v>74.215000000000003</v>
      </c>
      <c r="S50" s="1129">
        <v>97.929000000000002</v>
      </c>
      <c r="T50" s="1129">
        <v>131.07300000000001</v>
      </c>
      <c r="U50" s="1471">
        <v>153.45099999999999</v>
      </c>
      <c r="V50" s="1471">
        <v>83.16</v>
      </c>
      <c r="W50" s="1471">
        <v>165.173</v>
      </c>
      <c r="X50" s="1471">
        <v>178.32</v>
      </c>
      <c r="Y50" s="1471">
        <v>139.19800000000001</v>
      </c>
    </row>
    <row r="51" spans="1:25" ht="26">
      <c r="A51" s="1131" t="s">
        <v>1441</v>
      </c>
      <c r="B51" s="441">
        <v>-103.417</v>
      </c>
      <c r="C51" s="441">
        <v>-102.875</v>
      </c>
      <c r="D51" s="441">
        <v>-87.39</v>
      </c>
      <c r="E51" s="441">
        <v>-103.22</v>
      </c>
      <c r="F51" s="441">
        <v>-60.433</v>
      </c>
      <c r="G51" s="1129">
        <v>-104.023</v>
      </c>
      <c r="H51" s="1129">
        <v>-144.54</v>
      </c>
      <c r="I51" s="1129">
        <v>-63.823999999999998</v>
      </c>
      <c r="J51" s="1129">
        <v>-83.631</v>
      </c>
      <c r="K51" s="1129">
        <v>-22.937000000000001</v>
      </c>
      <c r="L51" s="1129">
        <v>-44.277000000000001</v>
      </c>
      <c r="M51" s="1129">
        <v>29.48</v>
      </c>
      <c r="N51" s="1129">
        <v>-49.642000000000003</v>
      </c>
      <c r="O51" s="1129">
        <v>41.64</v>
      </c>
      <c r="P51" s="1129">
        <v>15.099</v>
      </c>
      <c r="Q51" s="1129">
        <v>-39.482999999999997</v>
      </c>
      <c r="R51" s="1129">
        <v>-8.1340000000000003</v>
      </c>
      <c r="S51" s="1129">
        <v>-14.840999999999999</v>
      </c>
      <c r="T51" s="1129">
        <v>-28.385999999999999</v>
      </c>
      <c r="U51" s="1471">
        <v>-32.000999999999998</v>
      </c>
      <c r="V51" s="1471">
        <v>-11.409000000000001</v>
      </c>
      <c r="W51" s="1471">
        <v>-43.369</v>
      </c>
      <c r="X51" s="1471">
        <v>-44.576999999999998</v>
      </c>
      <c r="Y51" s="1471">
        <v>-27.388000000000002</v>
      </c>
    </row>
    <row r="52" spans="1:25">
      <c r="A52" s="1104" t="s">
        <v>817</v>
      </c>
      <c r="B52" s="1104">
        <v>162.4</v>
      </c>
      <c r="C52" s="1104">
        <v>160.727</v>
      </c>
      <c r="D52" s="1104">
        <v>137.327</v>
      </c>
      <c r="E52" s="1104">
        <v>161.06299999999999</v>
      </c>
      <c r="F52" s="1104">
        <v>84.593000000000004</v>
      </c>
      <c r="G52" s="1127">
        <v>131.96199999999999</v>
      </c>
      <c r="H52" s="1127">
        <v>179.90899999999999</v>
      </c>
      <c r="I52" s="1127">
        <v>82.212000000000003</v>
      </c>
      <c r="J52" s="1127">
        <v>106.312</v>
      </c>
      <c r="K52" s="1127">
        <v>32.634</v>
      </c>
      <c r="L52" s="1127">
        <v>59.072000000000003</v>
      </c>
      <c r="M52" s="1127">
        <v>11.752000000000001</v>
      </c>
      <c r="N52" s="1127">
        <v>113.149</v>
      </c>
      <c r="O52" s="1127">
        <v>41.68</v>
      </c>
      <c r="P52" s="1127">
        <v>35.253</v>
      </c>
      <c r="Q52" s="1127">
        <v>105.13</v>
      </c>
      <c r="R52" s="1127">
        <v>66.081000000000003</v>
      </c>
      <c r="S52" s="1127">
        <v>83.087999999999994</v>
      </c>
      <c r="T52" s="1127">
        <v>102.68600000000001</v>
      </c>
      <c r="U52" s="1472">
        <v>121.45</v>
      </c>
      <c r="V52" s="1472">
        <v>71.751000000000005</v>
      </c>
      <c r="W52" s="1472">
        <v>121.804</v>
      </c>
      <c r="X52" s="1472">
        <v>133.74199999999999</v>
      </c>
      <c r="Y52" s="1472">
        <v>111.81</v>
      </c>
    </row>
    <row r="53" spans="1:25">
      <c r="G53" s="1138"/>
      <c r="H53" s="1138"/>
      <c r="I53" s="1138"/>
      <c r="J53" s="1138"/>
      <c r="K53" s="1138"/>
      <c r="L53" s="1138"/>
      <c r="M53" s="1138"/>
      <c r="N53" s="1138"/>
      <c r="O53" s="1138"/>
      <c r="P53" s="1138"/>
      <c r="Q53" s="1138"/>
      <c r="R53" s="1138"/>
      <c r="S53" s="1138"/>
      <c r="T53" s="1138"/>
      <c r="U53" s="1473"/>
      <c r="V53" s="1473"/>
      <c r="W53" s="1473"/>
      <c r="X53" s="1473"/>
      <c r="Y53" s="1473"/>
    </row>
    <row r="54" spans="1:25">
      <c r="A54" s="1913" t="s">
        <v>1445</v>
      </c>
      <c r="B54" s="1137"/>
      <c r="C54" s="1137"/>
      <c r="D54" s="1137"/>
      <c r="E54" s="1137"/>
      <c r="F54" s="1137"/>
      <c r="G54" s="1136"/>
      <c r="H54" s="1136"/>
      <c r="I54" s="1907"/>
      <c r="J54" s="1907"/>
      <c r="K54" s="1907"/>
      <c r="L54" s="1907"/>
      <c r="M54" s="1907"/>
      <c r="N54" s="1907"/>
      <c r="O54" s="1907"/>
      <c r="P54" s="1907"/>
      <c r="Q54" s="1907"/>
      <c r="R54" s="1907"/>
      <c r="S54" s="1907"/>
      <c r="T54" s="1907"/>
      <c r="U54" s="1907"/>
      <c r="V54" s="1907"/>
      <c r="W54" s="1907"/>
      <c r="X54" s="1907"/>
      <c r="Y54" s="1907" t="s">
        <v>819</v>
      </c>
    </row>
    <row r="55" spans="1:25">
      <c r="A55" s="1914"/>
      <c r="B55" s="1135"/>
      <c r="C55" s="1135"/>
      <c r="D55" s="1135"/>
      <c r="E55" s="1135"/>
      <c r="F55" s="1135"/>
      <c r="G55" s="1134"/>
      <c r="H55" s="1134"/>
      <c r="I55" s="1908"/>
      <c r="J55" s="1908"/>
      <c r="K55" s="1908"/>
      <c r="L55" s="1908"/>
      <c r="M55" s="1908"/>
      <c r="N55" s="1908"/>
      <c r="O55" s="1908"/>
      <c r="P55" s="1908"/>
      <c r="Q55" s="1908"/>
      <c r="R55" s="1908"/>
      <c r="S55" s="1908"/>
      <c r="T55" s="1908"/>
      <c r="U55" s="1908"/>
      <c r="V55" s="1908"/>
      <c r="W55" s="1908"/>
      <c r="X55" s="1908"/>
      <c r="Y55" s="1908"/>
    </row>
    <row r="56" spans="1:25">
      <c r="A56" s="1906"/>
      <c r="B56" s="1906" t="s">
        <v>1092</v>
      </c>
      <c r="C56" s="1906" t="s">
        <v>1104</v>
      </c>
      <c r="D56" s="1906" t="s">
        <v>1103</v>
      </c>
      <c r="E56" s="1906" t="s">
        <v>1102</v>
      </c>
      <c r="F56" s="1906" t="s">
        <v>1195</v>
      </c>
      <c r="G56" s="1906" t="s">
        <v>1223</v>
      </c>
      <c r="H56" s="1906" t="s">
        <v>1224</v>
      </c>
      <c r="I56" s="1906" t="s">
        <v>1225</v>
      </c>
      <c r="J56" s="1906" t="s">
        <v>1268</v>
      </c>
      <c r="K56" s="1906" t="s">
        <v>1275</v>
      </c>
      <c r="L56" s="1906" t="s">
        <v>1274</v>
      </c>
      <c r="M56" s="1906" t="str">
        <f>M40</f>
        <v>4Q21</v>
      </c>
      <c r="N56" s="1906" t="s">
        <v>1674</v>
      </c>
      <c r="O56" s="1906" t="s">
        <v>1747</v>
      </c>
      <c r="P56" s="1906" t="s">
        <v>1788</v>
      </c>
      <c r="Q56" s="1906" t="s">
        <v>1809</v>
      </c>
      <c r="R56" s="1906" t="s">
        <v>1821</v>
      </c>
      <c r="S56" s="1906" t="s">
        <v>1838</v>
      </c>
      <c r="T56" s="1906" t="s">
        <v>1885</v>
      </c>
      <c r="U56" s="1906" t="s">
        <v>1907</v>
      </c>
      <c r="V56" s="1906" t="s">
        <v>1949</v>
      </c>
      <c r="W56" s="1906" t="s">
        <v>1978</v>
      </c>
      <c r="X56" s="1906" t="s">
        <v>2000</v>
      </c>
      <c r="Y56" s="1906" t="s">
        <v>2022</v>
      </c>
    </row>
    <row r="57" spans="1:25">
      <c r="A57" s="1906"/>
      <c r="B57" s="1906"/>
      <c r="C57" s="1906"/>
      <c r="D57" s="1906"/>
      <c r="E57" s="1906"/>
      <c r="F57" s="1906"/>
      <c r="G57" s="1906"/>
      <c r="H57" s="1906"/>
      <c r="I57" s="1906"/>
      <c r="J57" s="1906"/>
      <c r="K57" s="1906"/>
      <c r="L57" s="1906"/>
      <c r="M57" s="1906"/>
      <c r="N57" s="1906"/>
      <c r="O57" s="1906"/>
      <c r="P57" s="1906"/>
      <c r="Q57" s="1906"/>
      <c r="R57" s="1906"/>
      <c r="S57" s="1906"/>
      <c r="T57" s="1906"/>
      <c r="U57" s="1912"/>
      <c r="V57" s="1906"/>
      <c r="W57" s="1906"/>
      <c r="X57" s="1906"/>
      <c r="Y57" s="1906"/>
    </row>
    <row r="58" spans="1:25">
      <c r="A58" s="1" t="s">
        <v>1444</v>
      </c>
      <c r="B58" s="441">
        <v>102</v>
      </c>
      <c r="C58" s="441">
        <v>107</v>
      </c>
      <c r="D58" s="441">
        <v>113.089</v>
      </c>
      <c r="E58" s="441">
        <v>103.58199999999999</v>
      </c>
      <c r="F58" s="1130">
        <v>107.30800000000001</v>
      </c>
      <c r="G58" s="1129">
        <v>61.341999999999999</v>
      </c>
      <c r="H58" s="1129">
        <v>91.903999999999996</v>
      </c>
      <c r="I58" s="1129">
        <v>89.73</v>
      </c>
      <c r="J58" s="1129">
        <v>86.1</v>
      </c>
      <c r="K58" s="1129">
        <v>99.540999999999997</v>
      </c>
      <c r="L58" s="1129">
        <v>124.70699999999999</v>
      </c>
      <c r="M58" s="1129">
        <v>118.783</v>
      </c>
      <c r="N58" s="1129">
        <v>126.706</v>
      </c>
      <c r="O58" s="1129">
        <v>143.345</v>
      </c>
      <c r="P58" s="1129">
        <v>145.626</v>
      </c>
      <c r="Q58" s="1129">
        <v>147.81</v>
      </c>
      <c r="R58" s="1129">
        <v>149.779</v>
      </c>
      <c r="S58" s="1129">
        <v>163.398</v>
      </c>
      <c r="T58" s="1129">
        <v>163.232</v>
      </c>
      <c r="U58" s="1471">
        <v>188.31299999999999</v>
      </c>
      <c r="V58" s="1471">
        <v>182.28200000000001</v>
      </c>
      <c r="W58" s="1471">
        <v>196.28399999999999</v>
      </c>
      <c r="X58" s="1471">
        <v>199.93</v>
      </c>
      <c r="Y58" s="1471">
        <v>214.86799999999999</v>
      </c>
    </row>
    <row r="59" spans="1:25">
      <c r="A59" s="1131" t="s">
        <v>822</v>
      </c>
      <c r="B59" s="441">
        <v>23</v>
      </c>
      <c r="C59" s="441">
        <v>23</v>
      </c>
      <c r="D59" s="441">
        <v>17.562999999999999</v>
      </c>
      <c r="E59" s="441">
        <v>15.657999999999999</v>
      </c>
      <c r="F59" s="1130">
        <v>5.6959999999999997</v>
      </c>
      <c r="G59" s="1129">
        <v>-5.5650000000000004</v>
      </c>
      <c r="H59" s="1129">
        <v>-18.056000000000001</v>
      </c>
      <c r="I59" s="1129">
        <v>-22.07</v>
      </c>
      <c r="J59" s="1129">
        <v>-21.23</v>
      </c>
      <c r="K59" s="1129">
        <v>-8.0670000000000002</v>
      </c>
      <c r="L59" s="1129">
        <v>14.89</v>
      </c>
      <c r="M59" s="1129">
        <v>31.933</v>
      </c>
      <c r="N59" s="1129">
        <v>48.776000000000003</v>
      </c>
      <c r="O59" s="1129">
        <v>62.564999999999998</v>
      </c>
      <c r="P59" s="1129">
        <v>75.037999999999997</v>
      </c>
      <c r="Q59" s="1129">
        <v>79.846999999999994</v>
      </c>
      <c r="R59" s="1129">
        <v>81.106999999999999</v>
      </c>
      <c r="S59" s="1129">
        <v>83.12</v>
      </c>
      <c r="T59" s="1129">
        <v>85.042000000000002</v>
      </c>
      <c r="U59" s="1471">
        <v>84.71</v>
      </c>
      <c r="V59" s="1471">
        <v>78.853999999999999</v>
      </c>
      <c r="W59" s="1471">
        <v>70.375</v>
      </c>
      <c r="X59" s="1471">
        <v>79.626000000000005</v>
      </c>
      <c r="Y59" s="1471">
        <v>87.454999999999998</v>
      </c>
    </row>
    <row r="60" spans="1:25">
      <c r="A60" s="1131" t="s">
        <v>5</v>
      </c>
      <c r="B60" s="441">
        <v>-66</v>
      </c>
      <c r="C60" s="441">
        <v>-65</v>
      </c>
      <c r="D60" s="441">
        <v>-63.735999999999997</v>
      </c>
      <c r="E60" s="441">
        <v>-66.888999999999996</v>
      </c>
      <c r="F60" s="1130">
        <v>-55.12</v>
      </c>
      <c r="G60" s="1129">
        <v>-33.311999999999998</v>
      </c>
      <c r="H60" s="1129">
        <v>-46.923000000000002</v>
      </c>
      <c r="I60" s="1129">
        <v>-57.262999999999998</v>
      </c>
      <c r="J60" s="1129">
        <v>-52.646000000000001</v>
      </c>
      <c r="K60" s="1129">
        <v>-66.072000000000003</v>
      </c>
      <c r="L60" s="1129">
        <v>-71.885000000000005</v>
      </c>
      <c r="M60" s="1129">
        <v>-70.683000000000007</v>
      </c>
      <c r="N60" s="1129">
        <v>-83.971999999999994</v>
      </c>
      <c r="O60" s="1129">
        <v>-86.433999999999997</v>
      </c>
      <c r="P60" s="1129">
        <v>-101.14100000000001</v>
      </c>
      <c r="Q60" s="1129">
        <v>-92.539000000000001</v>
      </c>
      <c r="R60" s="1129">
        <v>-101.62</v>
      </c>
      <c r="S60" s="1129">
        <v>-128.01400000000001</v>
      </c>
      <c r="T60" s="1129">
        <v>-106.85</v>
      </c>
      <c r="U60" s="1471">
        <v>-126.699</v>
      </c>
      <c r="V60" s="1471">
        <v>-110.295</v>
      </c>
      <c r="W60" s="1471">
        <v>-105.08499999999999</v>
      </c>
      <c r="X60" s="1471">
        <v>-106.33499999999999</v>
      </c>
      <c r="Y60" s="1471">
        <v>-115.893</v>
      </c>
    </row>
    <row r="61" spans="1:25" ht="15" customHeight="1">
      <c r="A61" s="1133" t="s">
        <v>1443</v>
      </c>
      <c r="B61" s="441"/>
      <c r="C61" s="441"/>
      <c r="D61" s="441"/>
      <c r="E61" s="441"/>
      <c r="F61" s="1130"/>
      <c r="G61" s="1129"/>
      <c r="H61" s="1129">
        <v>-1.3293710299999999</v>
      </c>
      <c r="I61" s="1129">
        <v>-0.24557771</v>
      </c>
      <c r="J61" s="1129">
        <v>-0.19856443000000001</v>
      </c>
      <c r="K61" s="1129">
        <v>-0.23599999999999999</v>
      </c>
      <c r="L61" s="1129">
        <v>-0.309</v>
      </c>
      <c r="M61" s="1129">
        <v>-0.58599999999999997</v>
      </c>
      <c r="N61" s="1129">
        <v>-0.156</v>
      </c>
      <c r="O61" s="1129">
        <v>2E-3</v>
      </c>
      <c r="P61" s="1129">
        <v>0</v>
      </c>
      <c r="Q61" s="1129">
        <v>0</v>
      </c>
      <c r="R61" s="1129">
        <v>0</v>
      </c>
      <c r="S61" s="1129">
        <v>0</v>
      </c>
      <c r="T61" s="1129">
        <v>0</v>
      </c>
      <c r="U61" s="1471">
        <v>0</v>
      </c>
      <c r="V61" s="1471">
        <v>0</v>
      </c>
      <c r="W61" s="1471">
        <v>0</v>
      </c>
      <c r="X61" s="1471">
        <v>0</v>
      </c>
      <c r="Y61" s="1471">
        <v>0</v>
      </c>
    </row>
    <row r="62" spans="1:25">
      <c r="A62" s="1133" t="s">
        <v>1442</v>
      </c>
      <c r="B62" s="441">
        <v>-5</v>
      </c>
      <c r="C62" s="441">
        <v>-6</v>
      </c>
      <c r="D62" s="441">
        <v>-5.9359999999999999</v>
      </c>
      <c r="E62" s="441">
        <v>-5.6449999999999996</v>
      </c>
      <c r="F62" s="1130">
        <v>-5.6769999999999996</v>
      </c>
      <c r="G62" s="1129">
        <v>-3.4009999999999998</v>
      </c>
      <c r="H62" s="1129">
        <v>-4.7119999999999997</v>
      </c>
      <c r="I62" s="1129">
        <v>-4.548</v>
      </c>
      <c r="J62" s="1129">
        <v>-4.3710000000000004</v>
      </c>
      <c r="K62" s="1129">
        <v>-5.0549999999999997</v>
      </c>
      <c r="L62" s="1129">
        <v>-6.3630000000000004</v>
      </c>
      <c r="M62" s="1129">
        <v>-6.1420000000000003</v>
      </c>
      <c r="N62" s="1129">
        <v>-6.5890000000000004</v>
      </c>
      <c r="O62" s="1129">
        <v>-7.4790000000000001</v>
      </c>
      <c r="P62" s="1129">
        <v>-7.8120000000000003</v>
      </c>
      <c r="Q62" s="1129">
        <v>-8.0389999999999997</v>
      </c>
      <c r="R62" s="1129">
        <v>-8.2460000000000004</v>
      </c>
      <c r="S62" s="1129">
        <v>-8.952</v>
      </c>
      <c r="T62" s="1129">
        <v>-8.92</v>
      </c>
      <c r="U62" s="1471">
        <v>-10.334</v>
      </c>
      <c r="V62" s="1471">
        <v>-9.9469999999999992</v>
      </c>
      <c r="W62" s="1471">
        <v>-10.452999999999999</v>
      </c>
      <c r="X62" s="1471">
        <v>-10.791</v>
      </c>
      <c r="Y62" s="1471">
        <v>-11.646000000000001</v>
      </c>
    </row>
    <row r="63" spans="1:25">
      <c r="A63" s="1132" t="s">
        <v>831</v>
      </c>
      <c r="B63" s="441">
        <v>54</v>
      </c>
      <c r="C63" s="441">
        <v>58</v>
      </c>
      <c r="D63" s="441">
        <v>60.295000000000002</v>
      </c>
      <c r="E63" s="441">
        <v>46.237000000000002</v>
      </c>
      <c r="F63" s="1130">
        <v>51.814999999999998</v>
      </c>
      <c r="G63" s="1129">
        <v>18.73</v>
      </c>
      <c r="H63" s="1129">
        <v>20.850999999999999</v>
      </c>
      <c r="I63" s="1129">
        <v>5.56</v>
      </c>
      <c r="J63" s="1129">
        <v>7.6150000000000002</v>
      </c>
      <c r="K63" s="1129">
        <v>20.077000000000002</v>
      </c>
      <c r="L63" s="1129">
        <v>61.713999999999999</v>
      </c>
      <c r="M63" s="1129">
        <v>73.28</v>
      </c>
      <c r="N63" s="1129">
        <v>84.739000000000004</v>
      </c>
      <c r="O63" s="1129">
        <v>111.97799999999999</v>
      </c>
      <c r="P63" s="1129">
        <v>111.691</v>
      </c>
      <c r="Q63" s="1129">
        <v>127.066</v>
      </c>
      <c r="R63" s="1129">
        <v>121.002</v>
      </c>
      <c r="S63" s="1129">
        <v>109.544</v>
      </c>
      <c r="T63" s="1129">
        <v>132.50399999999999</v>
      </c>
      <c r="U63" s="1471">
        <v>135.989</v>
      </c>
      <c r="V63" s="1471">
        <v>140.89400000000001</v>
      </c>
      <c r="W63" s="1471">
        <v>151.12100000000001</v>
      </c>
      <c r="X63" s="1471">
        <v>162.429</v>
      </c>
      <c r="Y63" s="1471">
        <v>174.78299999999999</v>
      </c>
    </row>
    <row r="64" spans="1:25" ht="26">
      <c r="A64" s="1131" t="s">
        <v>1441</v>
      </c>
      <c r="B64" s="441">
        <v>-22</v>
      </c>
      <c r="C64" s="441">
        <v>-23</v>
      </c>
      <c r="D64" s="441">
        <v>-24.071000000000002</v>
      </c>
      <c r="E64" s="441">
        <v>-18.452000000000002</v>
      </c>
      <c r="F64" s="1130">
        <v>-20.687999999999999</v>
      </c>
      <c r="G64" s="1129">
        <v>-7.4580000000000002</v>
      </c>
      <c r="H64" s="1129">
        <v>-8.3000000000000007</v>
      </c>
      <c r="I64" s="1129">
        <v>-2.19</v>
      </c>
      <c r="J64" s="1129">
        <v>-3.2290000000000001</v>
      </c>
      <c r="K64" s="1129">
        <v>-7.9939999999999998</v>
      </c>
      <c r="L64" s="1129">
        <v>-24.649000000000001</v>
      </c>
      <c r="M64" s="1129">
        <v>-29.271999999999998</v>
      </c>
      <c r="N64" s="1129">
        <v>-33.847999999999999</v>
      </c>
      <c r="O64" s="1129">
        <v>-44.722000000000001</v>
      </c>
      <c r="P64" s="1129">
        <v>-44.619</v>
      </c>
      <c r="Q64" s="1129">
        <v>-50.765000000000001</v>
      </c>
      <c r="R64" s="1129">
        <v>-48.329000000000001</v>
      </c>
      <c r="S64" s="1129">
        <v>-43.746000000000002</v>
      </c>
      <c r="T64" s="1129">
        <v>-52.929000000000002</v>
      </c>
      <c r="U64" s="1471">
        <v>-54.329000000000001</v>
      </c>
      <c r="V64" s="1471">
        <v>-56.292999999999999</v>
      </c>
      <c r="W64" s="1471">
        <v>-60.375999999999998</v>
      </c>
      <c r="X64" s="1471">
        <v>-64.897000000000006</v>
      </c>
      <c r="Y64" s="1471">
        <v>-69.838999999999999</v>
      </c>
    </row>
    <row r="65" spans="1:25">
      <c r="A65" s="1104" t="s">
        <v>817</v>
      </c>
      <c r="B65" s="1104">
        <v>32</v>
      </c>
      <c r="C65" s="1104">
        <v>35</v>
      </c>
      <c r="D65" s="1104">
        <v>36.222999999999999</v>
      </c>
      <c r="E65" s="1104">
        <v>27.785</v>
      </c>
      <c r="F65" s="1128">
        <v>31.126000000000001</v>
      </c>
      <c r="G65" s="1127">
        <v>11.272</v>
      </c>
      <c r="H65" s="1127">
        <v>12.551</v>
      </c>
      <c r="I65" s="1127">
        <v>3.37</v>
      </c>
      <c r="J65" s="1127">
        <v>4.3849999999999998</v>
      </c>
      <c r="K65" s="1127">
        <v>12.083</v>
      </c>
      <c r="L65" s="1127">
        <v>37.064</v>
      </c>
      <c r="M65" s="1127">
        <v>44.008000000000003</v>
      </c>
      <c r="N65" s="1127">
        <v>50.890999999999998</v>
      </c>
      <c r="O65" s="1127">
        <v>67.254999999999995</v>
      </c>
      <c r="P65" s="1127">
        <v>67.072000000000003</v>
      </c>
      <c r="Q65" s="1127">
        <v>76.3</v>
      </c>
      <c r="R65" s="1127">
        <v>72.673000000000002</v>
      </c>
      <c r="S65" s="1127">
        <v>65.798000000000002</v>
      </c>
      <c r="T65" s="1127">
        <v>79.573999999999998</v>
      </c>
      <c r="U65" s="1472">
        <v>81.659000000000006</v>
      </c>
      <c r="V65" s="1472">
        <v>84.6</v>
      </c>
      <c r="W65" s="1472">
        <v>90.744</v>
      </c>
      <c r="X65" s="1472">
        <v>97.531999999999996</v>
      </c>
      <c r="Y65" s="1472">
        <v>104.944</v>
      </c>
    </row>
  </sheetData>
  <mergeCells count="178">
    <mergeCell ref="Y3:Y4"/>
    <mergeCell ref="Y22:Y23"/>
    <mergeCell ref="Y40:Y41"/>
    <mergeCell ref="Y56:Y57"/>
    <mergeCell ref="X1:X2"/>
    <mergeCell ref="X20:X21"/>
    <mergeCell ref="X38:X39"/>
    <mergeCell ref="X54:X55"/>
    <mergeCell ref="P20:P21"/>
    <mergeCell ref="Q20:Q21"/>
    <mergeCell ref="V22:V23"/>
    <mergeCell ref="V38:V39"/>
    <mergeCell ref="V40:V41"/>
    <mergeCell ref="V54:V55"/>
    <mergeCell ref="V56:V57"/>
    <mergeCell ref="Q22:Q23"/>
    <mergeCell ref="Q38:Q39"/>
    <mergeCell ref="Q40:Q41"/>
    <mergeCell ref="Q54:Q55"/>
    <mergeCell ref="Q56:Q57"/>
    <mergeCell ref="P22:P23"/>
    <mergeCell ref="P38:P39"/>
    <mergeCell ref="P40:P41"/>
    <mergeCell ref="P54:P55"/>
    <mergeCell ref="R54:R55"/>
    <mergeCell ref="R56:R57"/>
    <mergeCell ref="O56:O57"/>
    <mergeCell ref="O54:O55"/>
    <mergeCell ref="N56:N57"/>
    <mergeCell ref="L22:L23"/>
    <mergeCell ref="R20:R21"/>
    <mergeCell ref="T22:T23"/>
    <mergeCell ref="M22:M23"/>
    <mergeCell ref="M40:M41"/>
    <mergeCell ref="N40:N41"/>
    <mergeCell ref="M38:M39"/>
    <mergeCell ref="N38:N39"/>
    <mergeCell ref="M20:M21"/>
    <mergeCell ref="O20:O21"/>
    <mergeCell ref="T20:T21"/>
    <mergeCell ref="S20:S21"/>
    <mergeCell ref="O22:O23"/>
    <mergeCell ref="O38:O39"/>
    <mergeCell ref="O40:O41"/>
    <mergeCell ref="N22:N23"/>
    <mergeCell ref="A56:A57"/>
    <mergeCell ref="B56:B57"/>
    <mergeCell ref="C56:C57"/>
    <mergeCell ref="D56:D57"/>
    <mergeCell ref="E56:E57"/>
    <mergeCell ref="F56:F57"/>
    <mergeCell ref="A54:A55"/>
    <mergeCell ref="I54:I55"/>
    <mergeCell ref="J54:J55"/>
    <mergeCell ref="G56:G57"/>
    <mergeCell ref="H56:H57"/>
    <mergeCell ref="I56:I57"/>
    <mergeCell ref="J56:J57"/>
    <mergeCell ref="D40:D41"/>
    <mergeCell ref="E40:E41"/>
    <mergeCell ref="F40:F41"/>
    <mergeCell ref="A38:A39"/>
    <mergeCell ref="I38:I39"/>
    <mergeCell ref="J38:J39"/>
    <mergeCell ref="K38:K39"/>
    <mergeCell ref="L38:L39"/>
    <mergeCell ref="G40:G41"/>
    <mergeCell ref="H40:H41"/>
    <mergeCell ref="L40:L41"/>
    <mergeCell ref="G1:G2"/>
    <mergeCell ref="H1:H2"/>
    <mergeCell ref="I1:I2"/>
    <mergeCell ref="J1:J2"/>
    <mergeCell ref="K1:K2"/>
    <mergeCell ref="I3:I4"/>
    <mergeCell ref="J3:J4"/>
    <mergeCell ref="K3:K4"/>
    <mergeCell ref="L3:L4"/>
    <mergeCell ref="L1:L2"/>
    <mergeCell ref="G3:G4"/>
    <mergeCell ref="H3:H4"/>
    <mergeCell ref="A1:A2"/>
    <mergeCell ref="B1:B2"/>
    <mergeCell ref="C1:C2"/>
    <mergeCell ref="D1:D2"/>
    <mergeCell ref="E1:E2"/>
    <mergeCell ref="F1:F2"/>
    <mergeCell ref="D3:D4"/>
    <mergeCell ref="E3:E4"/>
    <mergeCell ref="F3:F4"/>
    <mergeCell ref="A3:A4"/>
    <mergeCell ref="B3:B4"/>
    <mergeCell ref="C3:C4"/>
    <mergeCell ref="O1:O2"/>
    <mergeCell ref="M1:M2"/>
    <mergeCell ref="N1:N2"/>
    <mergeCell ref="P1:P2"/>
    <mergeCell ref="Q1:Q2"/>
    <mergeCell ref="R1:R2"/>
    <mergeCell ref="S1:S2"/>
    <mergeCell ref="T1:T2"/>
    <mergeCell ref="O3:O4"/>
    <mergeCell ref="M3:M4"/>
    <mergeCell ref="N3:N4"/>
    <mergeCell ref="P3:P4"/>
    <mergeCell ref="Q3:Q4"/>
    <mergeCell ref="W3:W4"/>
    <mergeCell ref="R3:R4"/>
    <mergeCell ref="S3:S4"/>
    <mergeCell ref="T3:T4"/>
    <mergeCell ref="U3:U4"/>
    <mergeCell ref="V3:V4"/>
    <mergeCell ref="N54:N55"/>
    <mergeCell ref="A22:A23"/>
    <mergeCell ref="B22:B23"/>
    <mergeCell ref="C22:C23"/>
    <mergeCell ref="D22:D23"/>
    <mergeCell ref="E22:E23"/>
    <mergeCell ref="F22:F23"/>
    <mergeCell ref="A20:A21"/>
    <mergeCell ref="G22:G23"/>
    <mergeCell ref="A40:A41"/>
    <mergeCell ref="B40:B41"/>
    <mergeCell ref="C40:C41"/>
    <mergeCell ref="J20:J21"/>
    <mergeCell ref="K20:K21"/>
    <mergeCell ref="L20:L21"/>
    <mergeCell ref="I40:I41"/>
    <mergeCell ref="J40:J41"/>
    <mergeCell ref="K40:K41"/>
    <mergeCell ref="I20:I21"/>
    <mergeCell ref="H22:H23"/>
    <mergeCell ref="I22:I23"/>
    <mergeCell ref="J22:J23"/>
    <mergeCell ref="K22:K23"/>
    <mergeCell ref="T38:T39"/>
    <mergeCell ref="T40:T41"/>
    <mergeCell ref="T54:T55"/>
    <mergeCell ref="T56:T57"/>
    <mergeCell ref="S22:S23"/>
    <mergeCell ref="S38:S39"/>
    <mergeCell ref="S40:S41"/>
    <mergeCell ref="S54:S55"/>
    <mergeCell ref="S56:S57"/>
    <mergeCell ref="K56:K57"/>
    <mergeCell ref="L56:L57"/>
    <mergeCell ref="K54:K55"/>
    <mergeCell ref="L54:L55"/>
    <mergeCell ref="M54:M55"/>
    <mergeCell ref="M56:M57"/>
    <mergeCell ref="P56:P57"/>
    <mergeCell ref="R22:R23"/>
    <mergeCell ref="R38:R39"/>
    <mergeCell ref="R40:R41"/>
    <mergeCell ref="Y1:Y2"/>
    <mergeCell ref="X3:X4"/>
    <mergeCell ref="Y20:Y21"/>
    <mergeCell ref="X22:X23"/>
    <mergeCell ref="Y38:Y39"/>
    <mergeCell ref="X40:X41"/>
    <mergeCell ref="Y54:Y55"/>
    <mergeCell ref="X56:X57"/>
    <mergeCell ref="U22:U23"/>
    <mergeCell ref="U20:U21"/>
    <mergeCell ref="U1:U2"/>
    <mergeCell ref="U38:U39"/>
    <mergeCell ref="U40:U41"/>
    <mergeCell ref="U54:U55"/>
    <mergeCell ref="U56:U57"/>
    <mergeCell ref="W1:W2"/>
    <mergeCell ref="W20:W21"/>
    <mergeCell ref="W22:W23"/>
    <mergeCell ref="W38:W39"/>
    <mergeCell ref="W40:W41"/>
    <mergeCell ref="W54:W55"/>
    <mergeCell ref="W56:W57"/>
    <mergeCell ref="V1:V2"/>
    <mergeCell ref="V20:V21"/>
  </mergeCells>
  <phoneticPr fontId="219" type="noConversion"/>
  <pageMargins left="0.511811024" right="0.511811024" top="0.78740157499999996" bottom="0.78740157499999996" header="0.31496062000000002" footer="0.31496062000000002"/>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FBBB-824F-4356-8DA4-CCD7244A3110}">
  <sheetPr codeName="Planilha40">
    <tabColor rgb="FF939598"/>
  </sheetPr>
  <dimension ref="A1:AK52"/>
  <sheetViews>
    <sheetView showGridLines="0" workbookViewId="0">
      <pane xSplit="1" ySplit="4" topLeftCell="AG5" activePane="bottomRight" state="frozen"/>
      <selection pane="topRight"/>
      <selection pane="bottomLeft"/>
      <selection pane="bottomRight" sqref="A1:A2"/>
    </sheetView>
  </sheetViews>
  <sheetFormatPr defaultColWidth="8.7265625" defaultRowHeight="13"/>
  <cols>
    <col min="1" max="1" width="62" style="3" customWidth="1"/>
    <col min="2" max="29" width="8.7265625" style="3"/>
    <col min="30" max="30" width="9.1796875" style="3" bestFit="1" customWidth="1"/>
    <col min="31" max="37" width="9.26953125" style="3" bestFit="1" customWidth="1"/>
    <col min="38" max="16384" width="8.7265625" style="3"/>
  </cols>
  <sheetData>
    <row r="1" spans="1:37">
      <c r="A1" s="1919" t="s">
        <v>1457</v>
      </c>
      <c r="B1" s="1438"/>
      <c r="C1" s="1438"/>
      <c r="D1" s="1438"/>
      <c r="E1" s="1438"/>
      <c r="F1" s="1438"/>
      <c r="G1" s="1438"/>
      <c r="H1" s="1438"/>
      <c r="I1" s="1438"/>
      <c r="J1" s="1438"/>
      <c r="K1" s="1438"/>
      <c r="L1" s="1438"/>
      <c r="M1" s="1438"/>
      <c r="N1" s="1438"/>
      <c r="O1" s="1438"/>
      <c r="P1" s="1438"/>
      <c r="Q1" s="1438"/>
      <c r="R1" s="1918"/>
      <c r="S1" s="1918"/>
      <c r="T1" s="1918"/>
      <c r="U1" s="1918"/>
      <c r="V1" s="1918"/>
      <c r="W1" s="1918"/>
      <c r="X1" s="1918"/>
      <c r="Y1" s="1918"/>
      <c r="Z1" s="1918"/>
      <c r="AA1" s="1918"/>
      <c r="AB1" s="1918"/>
      <c r="AC1" s="1918"/>
      <c r="AD1" s="1918"/>
      <c r="AE1" s="1918"/>
      <c r="AF1" s="1918"/>
      <c r="AG1" s="1918"/>
      <c r="AH1" s="1918"/>
      <c r="AI1" s="1918"/>
      <c r="AJ1" s="1918"/>
      <c r="AK1" s="1918" t="s">
        <v>819</v>
      </c>
    </row>
    <row r="2" spans="1:37" ht="18" customHeight="1">
      <c r="A2" s="1919"/>
      <c r="B2" s="1438"/>
      <c r="C2" s="1438"/>
      <c r="D2" s="1438"/>
      <c r="E2" s="1438"/>
      <c r="F2" s="1438"/>
      <c r="G2" s="1438"/>
      <c r="H2" s="1438"/>
      <c r="I2" s="1438"/>
      <c r="J2" s="1438"/>
      <c r="K2" s="1438"/>
      <c r="L2" s="1438"/>
      <c r="M2" s="1438"/>
      <c r="N2" s="1438"/>
      <c r="O2" s="1438"/>
      <c r="P2" s="1438"/>
      <c r="Q2" s="1438"/>
      <c r="R2" s="1918"/>
      <c r="S2" s="1918"/>
      <c r="T2" s="1918"/>
      <c r="U2" s="1918"/>
      <c r="V2" s="1918"/>
      <c r="W2" s="1918"/>
      <c r="X2" s="1918"/>
      <c r="Y2" s="1918"/>
      <c r="Z2" s="1918"/>
      <c r="AA2" s="1918"/>
      <c r="AB2" s="1918"/>
      <c r="AC2" s="1918"/>
      <c r="AD2" s="1918"/>
      <c r="AE2" s="1918"/>
      <c r="AF2" s="1918"/>
      <c r="AG2" s="1918"/>
      <c r="AH2" s="1918"/>
      <c r="AI2" s="1918"/>
      <c r="AJ2" s="1918"/>
      <c r="AK2" s="1918"/>
    </row>
    <row r="3" spans="1:37">
      <c r="A3" s="1917"/>
      <c r="B3" s="1917" t="s">
        <v>575</v>
      </c>
      <c r="C3" s="1917" t="s">
        <v>581</v>
      </c>
      <c r="D3" s="1917" t="s">
        <v>582</v>
      </c>
      <c r="E3" s="1917" t="s">
        <v>583</v>
      </c>
      <c r="F3" s="1917" t="s">
        <v>620</v>
      </c>
      <c r="G3" s="1917" t="s">
        <v>626</v>
      </c>
      <c r="H3" s="1917" t="s">
        <v>627</v>
      </c>
      <c r="I3" s="1917" t="s">
        <v>628</v>
      </c>
      <c r="J3" s="1917" t="s">
        <v>666</v>
      </c>
      <c r="K3" s="1917" t="s">
        <v>721</v>
      </c>
      <c r="L3" s="1917" t="s">
        <v>720</v>
      </c>
      <c r="M3" s="1917" t="s">
        <v>719</v>
      </c>
      <c r="N3" s="1917" t="s">
        <v>1092</v>
      </c>
      <c r="O3" s="1917" t="s">
        <v>1104</v>
      </c>
      <c r="P3" s="1917" t="s">
        <v>1103</v>
      </c>
      <c r="Q3" s="1917" t="s">
        <v>1102</v>
      </c>
      <c r="R3" s="1917" t="s">
        <v>1195</v>
      </c>
      <c r="S3" s="1917" t="s">
        <v>1223</v>
      </c>
      <c r="T3" s="1917" t="s">
        <v>1224</v>
      </c>
      <c r="U3" s="1917" t="s">
        <v>1225</v>
      </c>
      <c r="V3" s="1917" t="s">
        <v>1268</v>
      </c>
      <c r="W3" s="1917" t="s">
        <v>1275</v>
      </c>
      <c r="X3" s="1917" t="s">
        <v>1274</v>
      </c>
      <c r="Y3" s="1917" t="s">
        <v>1273</v>
      </c>
      <c r="Z3" s="1917" t="s">
        <v>1674</v>
      </c>
      <c r="AA3" s="1917" t="s">
        <v>1747</v>
      </c>
      <c r="AB3" s="1917" t="s">
        <v>1788</v>
      </c>
      <c r="AC3" s="1917" t="s">
        <v>1809</v>
      </c>
      <c r="AD3" s="1917" t="s">
        <v>1821</v>
      </c>
      <c r="AE3" s="1917" t="s">
        <v>1838</v>
      </c>
      <c r="AF3" s="1917" t="s">
        <v>1885</v>
      </c>
      <c r="AG3" s="1917" t="s">
        <v>1907</v>
      </c>
      <c r="AH3" s="1917" t="s">
        <v>1949</v>
      </c>
      <c r="AI3" s="1917" t="s">
        <v>1978</v>
      </c>
      <c r="AJ3" s="1917" t="s">
        <v>2000</v>
      </c>
      <c r="AK3" s="1917" t="s">
        <v>2022</v>
      </c>
    </row>
    <row r="4" spans="1:37">
      <c r="A4" s="1917"/>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20"/>
      <c r="AH4" s="1920"/>
      <c r="AI4" s="1917"/>
      <c r="AJ4" s="1917"/>
      <c r="AK4" s="1917"/>
    </row>
    <row r="5" spans="1:37">
      <c r="A5" s="1417" t="s">
        <v>898</v>
      </c>
      <c r="B5" s="1418">
        <v>-3811.6172506899998</v>
      </c>
      <c r="C5" s="1418">
        <v>-4052.6270551299995</v>
      </c>
      <c r="D5" s="1418">
        <v>-4527.4521895099988</v>
      </c>
      <c r="E5" s="1418">
        <v>-4383.5075213999999</v>
      </c>
      <c r="F5" s="1418">
        <v>-4311.7237110300002</v>
      </c>
      <c r="G5" s="1418">
        <v>-4382.2197353800002</v>
      </c>
      <c r="H5" s="1418">
        <v>-4356.1011856200003</v>
      </c>
      <c r="I5" s="1418">
        <v>-4896.6056115299998</v>
      </c>
      <c r="J5" s="1418">
        <v>-4648.2908587100001</v>
      </c>
      <c r="K5" s="1418">
        <v>-4799.0933313000005</v>
      </c>
      <c r="L5" s="1418">
        <v>-4986.5695686199997</v>
      </c>
      <c r="M5" s="1418">
        <v>-5144.4044673399994</v>
      </c>
      <c r="N5" s="1418">
        <v>-4985.7096226399999</v>
      </c>
      <c r="O5" s="1418">
        <v>-4932.7007670400008</v>
      </c>
      <c r="P5" s="1418">
        <v>-5099.05138489</v>
      </c>
      <c r="Q5" s="1418">
        <v>-4966.5154369399988</v>
      </c>
      <c r="R5" s="1418">
        <v>-4648.5408384899993</v>
      </c>
      <c r="S5" s="1418">
        <v>-4589.5922772200011</v>
      </c>
      <c r="T5" s="1418">
        <v>-4796.2677534799996</v>
      </c>
      <c r="U5" s="1418">
        <v>-5227.9197799825906</v>
      </c>
      <c r="V5" s="1418">
        <v>-4919.086923821993</v>
      </c>
      <c r="W5" s="1418">
        <v>-4999.9655074161001</v>
      </c>
      <c r="X5" s="1418">
        <v>-5283.7605547378171</v>
      </c>
      <c r="Y5" s="1418">
        <v>-5395.9646594888309</v>
      </c>
      <c r="Z5" s="1418">
        <v>-5318.0097566800005</v>
      </c>
      <c r="AA5" s="1418">
        <v>-5304.601300289999</v>
      </c>
      <c r="AB5" s="1418">
        <v>-5809.2507865390007</v>
      </c>
      <c r="AC5" s="1418">
        <v>-6103.9675880652758</v>
      </c>
      <c r="AD5" s="1418">
        <v>-5853.7667590009978</v>
      </c>
      <c r="AE5" s="1418">
        <v>-6204.1843804271648</v>
      </c>
      <c r="AF5" s="1418">
        <v>-6648.1779762927117</v>
      </c>
      <c r="AG5" s="1466">
        <v>-6551.2359783428792</v>
      </c>
      <c r="AH5" s="1466">
        <v>-6455.3976253536503</v>
      </c>
      <c r="AI5" s="1466">
        <v>-6613.6830936384313</v>
      </c>
      <c r="AJ5" s="1466">
        <v>-7032.9090195242588</v>
      </c>
      <c r="AK5" s="1466">
        <v>-7109.6754327284007</v>
      </c>
    </row>
    <row r="6" spans="1:37">
      <c r="A6" s="1419" t="s">
        <v>1840</v>
      </c>
      <c r="B6" s="1420">
        <v>-2971.29707822</v>
      </c>
      <c r="C6" s="1420">
        <v>-3186.3239612999996</v>
      </c>
      <c r="D6" s="1420">
        <v>-3553.762026599999</v>
      </c>
      <c r="E6" s="1420">
        <v>-3334.15064059</v>
      </c>
      <c r="F6" s="1420">
        <v>-3363.4170724099995</v>
      </c>
      <c r="G6" s="1420">
        <v>-3436.4286524899999</v>
      </c>
      <c r="H6" s="1420">
        <v>-3379.9519327100002</v>
      </c>
      <c r="I6" s="1420">
        <v>-3660.3615436800001</v>
      </c>
      <c r="J6" s="1420">
        <v>-3534.1883229799996</v>
      </c>
      <c r="K6" s="1420">
        <v>-3696.3750953200006</v>
      </c>
      <c r="L6" s="1420">
        <v>-3772.61783745</v>
      </c>
      <c r="M6" s="1420">
        <v>-3917.9851441999999</v>
      </c>
      <c r="N6" s="1420">
        <v>-3721.3831419699995</v>
      </c>
      <c r="O6" s="1420">
        <v>-3672.7369478199998</v>
      </c>
      <c r="P6" s="1420">
        <v>-3703.9661217400007</v>
      </c>
      <c r="Q6" s="1420">
        <v>-3540.0477582799995</v>
      </c>
      <c r="R6" s="1420">
        <v>-3569.4483447100001</v>
      </c>
      <c r="S6" s="1420">
        <v>-3568.80472048</v>
      </c>
      <c r="T6" s="1420">
        <v>-3781.1853810299999</v>
      </c>
      <c r="U6" s="1420">
        <v>-3872.815611523924</v>
      </c>
      <c r="V6" s="1420">
        <v>-3667.2727411297828</v>
      </c>
      <c r="W6" s="1420">
        <v>-3684.6669488161006</v>
      </c>
      <c r="X6" s="1420">
        <v>-3814.1789528178165</v>
      </c>
      <c r="Y6" s="1420">
        <v>-3805.477483768831</v>
      </c>
      <c r="Z6" s="1420">
        <v>-4042.6757638000004</v>
      </c>
      <c r="AA6" s="1420">
        <v>-3795.8187330799992</v>
      </c>
      <c r="AB6" s="1420">
        <v>-4163.3874200580012</v>
      </c>
      <c r="AC6" s="1420">
        <v>-4390.1083404152751</v>
      </c>
      <c r="AD6" s="1420">
        <v>-4444.3250381219987</v>
      </c>
      <c r="AE6" s="1420">
        <v>-4562.5792319881648</v>
      </c>
      <c r="AF6" s="1420">
        <v>-4745.5182297556967</v>
      </c>
      <c r="AG6" s="1467">
        <v>-4737.7857227449294</v>
      </c>
      <c r="AH6" s="1467">
        <v>-4639.6362127597049</v>
      </c>
      <c r="AI6" s="1467">
        <v>-4664.5722727712837</v>
      </c>
      <c r="AJ6" s="1467">
        <v>-4963.0755309283149</v>
      </c>
      <c r="AK6" s="1467">
        <v>-4912.3287867523641</v>
      </c>
    </row>
    <row r="7" spans="1:37" ht="14.5">
      <c r="A7" s="1419" t="s">
        <v>1851</v>
      </c>
      <c r="B7" s="1420">
        <v>-840.32017246999999</v>
      </c>
      <c r="C7" s="1420">
        <v>-866.30309383000008</v>
      </c>
      <c r="D7" s="1420">
        <v>-973.69016290999991</v>
      </c>
      <c r="E7" s="1420">
        <v>-1049.3568808099999</v>
      </c>
      <c r="F7" s="1420">
        <v>-948.30663862000006</v>
      </c>
      <c r="G7" s="1420">
        <v>-945.79108288999987</v>
      </c>
      <c r="H7" s="1420">
        <v>-976.14925290999986</v>
      </c>
      <c r="I7" s="1420">
        <v>-1236.2440678500002</v>
      </c>
      <c r="J7" s="1420">
        <v>-1114.10253573</v>
      </c>
      <c r="K7" s="1420">
        <v>-1102.7182359799999</v>
      </c>
      <c r="L7" s="1420">
        <v>-1213.9517311700001</v>
      </c>
      <c r="M7" s="1420">
        <v>-1226.41932314</v>
      </c>
      <c r="N7" s="1420">
        <v>-1264.3264806700001</v>
      </c>
      <c r="O7" s="1420">
        <v>-1259.9638192200002</v>
      </c>
      <c r="P7" s="1420">
        <v>-1395.0852631500002</v>
      </c>
      <c r="Q7" s="1420">
        <v>-1426.46767866</v>
      </c>
      <c r="R7" s="1420">
        <v>-1079.0924937799998</v>
      </c>
      <c r="S7" s="1420">
        <v>-1020.78755674</v>
      </c>
      <c r="T7" s="1420">
        <v>-1015.0823724500001</v>
      </c>
      <c r="U7" s="1420">
        <v>-1355.1041684586664</v>
      </c>
      <c r="V7" s="1420">
        <v>-1251.8141826922104</v>
      </c>
      <c r="W7" s="1420">
        <v>-1315.2985585999998</v>
      </c>
      <c r="X7" s="1420">
        <v>-1469.5816019199999</v>
      </c>
      <c r="Y7" s="1420">
        <v>-1590.4871757200001</v>
      </c>
      <c r="Z7" s="1420">
        <v>-1275.3339928799999</v>
      </c>
      <c r="AA7" s="1420">
        <v>-1508.7825672099998</v>
      </c>
      <c r="AB7" s="1420">
        <v>-1645.8633664809995</v>
      </c>
      <c r="AC7" s="1420">
        <v>-1713.8592476500007</v>
      </c>
      <c r="AD7" s="1420">
        <v>-1409.4417208789998</v>
      </c>
      <c r="AE7" s="1420">
        <v>-1641.605148439</v>
      </c>
      <c r="AF7" s="1420">
        <v>-1902.6597465370153</v>
      </c>
      <c r="AG7" s="1467">
        <v>-1813.4502555979502</v>
      </c>
      <c r="AH7" s="1467">
        <v>-1815.7614125939454</v>
      </c>
      <c r="AI7" s="1467">
        <v>-1949.1108208671476</v>
      </c>
      <c r="AJ7" s="1467">
        <v>-2069.8334885959434</v>
      </c>
      <c r="AK7" s="1467">
        <v>-2197.3466459760375</v>
      </c>
    </row>
    <row r="8" spans="1:37">
      <c r="A8" s="1417" t="s">
        <v>899</v>
      </c>
      <c r="B8" s="1421">
        <v>-3693.9632877299996</v>
      </c>
      <c r="C8" s="1421">
        <v>-3993.0719539800002</v>
      </c>
      <c r="D8" s="1421">
        <v>-3867.2620087499999</v>
      </c>
      <c r="E8" s="1421">
        <v>-4286.5527131300005</v>
      </c>
      <c r="F8" s="1421">
        <v>-3787.1769978299999</v>
      </c>
      <c r="G8" s="1421">
        <v>-3968.5522278800004</v>
      </c>
      <c r="H8" s="1421">
        <v>-3960.6184409900002</v>
      </c>
      <c r="I8" s="1421">
        <v>-4261.7255890599999</v>
      </c>
      <c r="J8" s="1421">
        <v>-3879.3113659399996</v>
      </c>
      <c r="K8" s="1421">
        <v>-4153.2048897900004</v>
      </c>
      <c r="L8" s="1421">
        <v>-4173.2022306200006</v>
      </c>
      <c r="M8" s="1421">
        <v>-4453.7616623500007</v>
      </c>
      <c r="N8" s="1421">
        <v>-4113.0559028999996</v>
      </c>
      <c r="O8" s="1421">
        <v>-4234.0021132000002</v>
      </c>
      <c r="P8" s="1421">
        <v>-4168.5396408699999</v>
      </c>
      <c r="Q8" s="1421">
        <v>-4261.6711203799996</v>
      </c>
      <c r="R8" s="1421">
        <v>-4027.7479804931572</v>
      </c>
      <c r="S8" s="1421">
        <v>-4014.5992244477688</v>
      </c>
      <c r="T8" s="1421">
        <v>-4083.1845072158285</v>
      </c>
      <c r="U8" s="1421">
        <v>-4373.3335027370076</v>
      </c>
      <c r="V8" s="1421">
        <v>-3991.1347098882584</v>
      </c>
      <c r="W8" s="1421">
        <v>-3883.1541340092344</v>
      </c>
      <c r="X8" s="1421">
        <v>-4176.7637958652649</v>
      </c>
      <c r="Y8" s="1421">
        <v>-4410.7845363484921</v>
      </c>
      <c r="Z8" s="1421">
        <v>-4075.7754902700003</v>
      </c>
      <c r="AA8" s="1421">
        <v>-4474.5135412299987</v>
      </c>
      <c r="AB8" s="1421">
        <v>-4506.6925255067408</v>
      </c>
      <c r="AC8" s="1421">
        <v>-4728.0541064166773</v>
      </c>
      <c r="AD8" s="1421">
        <v>-4638.4920594289988</v>
      </c>
      <c r="AE8" s="1421">
        <v>-4776.1229522190006</v>
      </c>
      <c r="AF8" s="1421">
        <v>-4836.5186100411102</v>
      </c>
      <c r="AG8" s="1468">
        <v>-5313.4105969050852</v>
      </c>
      <c r="AH8" s="1468">
        <v>-4885.9056549863162</v>
      </c>
      <c r="AI8" s="1468">
        <v>-5122.6824035299333</v>
      </c>
      <c r="AJ8" s="1468">
        <v>-5402.9004735414528</v>
      </c>
      <c r="AK8" s="1468">
        <v>-5547.2551882262314</v>
      </c>
    </row>
    <row r="9" spans="1:37">
      <c r="A9" s="1419" t="s">
        <v>1841</v>
      </c>
      <c r="B9" s="1422">
        <v>-1319.5007893799998</v>
      </c>
      <c r="C9" s="1422">
        <v>-1493.4286161</v>
      </c>
      <c r="D9" s="1422">
        <v>-1415.0089434000001</v>
      </c>
      <c r="E9" s="1422">
        <v>-1529.7178206700003</v>
      </c>
      <c r="F9" s="1422">
        <v>-1359.1171676500001</v>
      </c>
      <c r="G9" s="1422">
        <v>-1430.7442081299998</v>
      </c>
      <c r="H9" s="1422">
        <v>-1405.0354340299998</v>
      </c>
      <c r="I9" s="1422">
        <v>-1532.6308983999998</v>
      </c>
      <c r="J9" s="1422">
        <v>-1368.4200765499997</v>
      </c>
      <c r="K9" s="1422">
        <v>-1446.4932833199998</v>
      </c>
      <c r="L9" s="1422">
        <v>-1456.3618496200002</v>
      </c>
      <c r="M9" s="1422">
        <v>-1697.89456253</v>
      </c>
      <c r="N9" s="1422">
        <v>-1458.2757067399998</v>
      </c>
      <c r="O9" s="1422">
        <v>-1521.4136540799998</v>
      </c>
      <c r="P9" s="1422">
        <v>-1513.2702935</v>
      </c>
      <c r="Q9" s="1422">
        <v>-1672.3112678999998</v>
      </c>
      <c r="R9" s="1422">
        <v>-1559.78055131</v>
      </c>
      <c r="S9" s="1422">
        <v>-1539.5616857524392</v>
      </c>
      <c r="T9" s="1422">
        <v>-1583.5820080145436</v>
      </c>
      <c r="U9" s="1422">
        <v>-1765.2864415971328</v>
      </c>
      <c r="V9" s="1422">
        <v>-1543.2175515322879</v>
      </c>
      <c r="W9" s="1422">
        <v>-1500.9106611069658</v>
      </c>
      <c r="X9" s="1422">
        <v>-1594.8427749558664</v>
      </c>
      <c r="Y9" s="1422">
        <v>-1689.9361260283979</v>
      </c>
      <c r="Z9" s="1422">
        <v>-1504.5816103600005</v>
      </c>
      <c r="AA9" s="1422">
        <v>-1670.6056447199996</v>
      </c>
      <c r="AB9" s="1422">
        <v>-1656.9326119400002</v>
      </c>
      <c r="AC9" s="1422">
        <v>-1666.2397185836121</v>
      </c>
      <c r="AD9" s="1422">
        <v>-1622.5399881699996</v>
      </c>
      <c r="AE9" s="1422">
        <v>-1624.08747182</v>
      </c>
      <c r="AF9" s="1422">
        <v>-1627.6191382985426</v>
      </c>
      <c r="AG9" s="1469">
        <v>-1735.8626695203682</v>
      </c>
      <c r="AH9" s="1469">
        <v>-1565.3192923185866</v>
      </c>
      <c r="AI9" s="1469">
        <v>-1709.8182044531586</v>
      </c>
      <c r="AJ9" s="1469">
        <v>-1757.632049900941</v>
      </c>
      <c r="AK9" s="1469">
        <v>-1884.5781870380579</v>
      </c>
    </row>
    <row r="10" spans="1:37">
      <c r="A10" s="1419" t="s">
        <v>908</v>
      </c>
      <c r="B10" s="1420">
        <v>-858.72490805999996</v>
      </c>
      <c r="C10" s="1420">
        <v>-911.85885878000011</v>
      </c>
      <c r="D10" s="1420">
        <v>-903.68324341999994</v>
      </c>
      <c r="E10" s="1420">
        <v>-967.93865012000015</v>
      </c>
      <c r="F10" s="1420">
        <v>-907.41179882000006</v>
      </c>
      <c r="G10" s="1420">
        <v>-944.85792777999995</v>
      </c>
      <c r="H10" s="1420">
        <v>-922.72276101</v>
      </c>
      <c r="I10" s="1420">
        <v>-999.88145184999985</v>
      </c>
      <c r="J10" s="1420">
        <v>-901.53614045000006</v>
      </c>
      <c r="K10" s="1420">
        <v>-851.93526124000005</v>
      </c>
      <c r="L10" s="1420">
        <v>-916.41288167999994</v>
      </c>
      <c r="M10" s="1420">
        <v>-1028.8603661</v>
      </c>
      <c r="N10" s="1420">
        <v>-957.53308151999988</v>
      </c>
      <c r="O10" s="1420">
        <v>-970.51747252999996</v>
      </c>
      <c r="P10" s="1420">
        <v>-952.35780350000005</v>
      </c>
      <c r="Q10" s="1420">
        <v>-919.33908692000011</v>
      </c>
      <c r="R10" s="1420">
        <v>-807.31734612999992</v>
      </c>
      <c r="S10" s="1420">
        <v>-832.02317205334532</v>
      </c>
      <c r="T10" s="1420">
        <v>-871.10825069432155</v>
      </c>
      <c r="U10" s="1420">
        <v>-958.25899116158337</v>
      </c>
      <c r="V10" s="1420">
        <v>-828.05773790093963</v>
      </c>
      <c r="W10" s="1420">
        <v>-807.91538901697254</v>
      </c>
      <c r="X10" s="1420">
        <v>-813.10365156934733</v>
      </c>
      <c r="Y10" s="1420">
        <v>-854.39163185894608</v>
      </c>
      <c r="Z10" s="1420">
        <v>-696.61316009999996</v>
      </c>
      <c r="AA10" s="1420">
        <v>-735.72640590999993</v>
      </c>
      <c r="AB10" s="1420">
        <v>-783.66814585100019</v>
      </c>
      <c r="AC10" s="1420">
        <v>-998.42439768045836</v>
      </c>
      <c r="AD10" s="1420">
        <v>-980.37329383899987</v>
      </c>
      <c r="AE10" s="1420">
        <v>-1049.7409013890001</v>
      </c>
      <c r="AF10" s="1420">
        <v>-1078.4987987788438</v>
      </c>
      <c r="AG10" s="1467">
        <v>-1188.1102931769219</v>
      </c>
      <c r="AH10" s="1467">
        <v>-1039.9343604539131</v>
      </c>
      <c r="AI10" s="1467">
        <v>-1109.7981529744984</v>
      </c>
      <c r="AJ10" s="1467">
        <v>-1115.7569420352197</v>
      </c>
      <c r="AK10" s="1467">
        <v>-1143.8899734952799</v>
      </c>
    </row>
    <row r="11" spans="1:37">
      <c r="A11" s="1419" t="s">
        <v>1842</v>
      </c>
      <c r="B11" s="1422">
        <v>-717.85178759000007</v>
      </c>
      <c r="C11" s="1422">
        <v>-724.97332803000006</v>
      </c>
      <c r="D11" s="1422">
        <v>-703.549487</v>
      </c>
      <c r="E11" s="1422">
        <v>-831.01084771000001</v>
      </c>
      <c r="F11" s="1422">
        <v>-685.39019768999992</v>
      </c>
      <c r="G11" s="1422">
        <v>-705.68107629000008</v>
      </c>
      <c r="H11" s="1422">
        <v>-736.82008119000011</v>
      </c>
      <c r="I11" s="1422">
        <v>-773.15911368000002</v>
      </c>
      <c r="J11" s="1422">
        <v>-718.75377280999999</v>
      </c>
      <c r="K11" s="1422">
        <v>-749.10290841999995</v>
      </c>
      <c r="L11" s="1422">
        <v>-747.81257258999995</v>
      </c>
      <c r="M11" s="1422">
        <v>-782.55905308000013</v>
      </c>
      <c r="N11" s="1422">
        <v>-738.05479018000005</v>
      </c>
      <c r="O11" s="1422">
        <v>-759.52435020999997</v>
      </c>
      <c r="P11" s="1422">
        <v>-726.18136534000007</v>
      </c>
      <c r="Q11" s="1422">
        <v>-740.87601436</v>
      </c>
      <c r="R11" s="1422">
        <v>-680.82034040999986</v>
      </c>
      <c r="S11" s="1422">
        <v>-711.94658751895884</v>
      </c>
      <c r="T11" s="1422">
        <v>-692.409241647371</v>
      </c>
      <c r="U11" s="1422">
        <v>-639.82380356622605</v>
      </c>
      <c r="V11" s="1422">
        <v>-641.90033012640913</v>
      </c>
      <c r="W11" s="1422">
        <v>-654.68342573353004</v>
      </c>
      <c r="X11" s="1422">
        <v>-701.14977167005225</v>
      </c>
      <c r="Y11" s="1422">
        <v>-756.31797718114694</v>
      </c>
      <c r="Z11" s="1422">
        <v>-733.90546427999993</v>
      </c>
      <c r="AA11" s="1422">
        <v>-740.55714881999995</v>
      </c>
      <c r="AB11" s="1422">
        <v>-652.18335594000018</v>
      </c>
      <c r="AC11" s="1422">
        <v>-663.40491452333367</v>
      </c>
      <c r="AD11" s="1422">
        <v>-705.57385149125002</v>
      </c>
      <c r="AE11" s="1422">
        <v>-689.45580907999988</v>
      </c>
      <c r="AF11" s="1422">
        <v>-686.15555898252865</v>
      </c>
      <c r="AG11" s="1469">
        <v>-742.35472714430421</v>
      </c>
      <c r="AH11" s="1469">
        <v>-657.17802728438483</v>
      </c>
      <c r="AI11" s="1469">
        <v>-673.21004343534651</v>
      </c>
      <c r="AJ11" s="1469">
        <v>-677.70816626804719</v>
      </c>
      <c r="AK11" s="1469">
        <v>-750.48579691005602</v>
      </c>
    </row>
    <row r="12" spans="1:37">
      <c r="A12" s="1419" t="s">
        <v>909</v>
      </c>
      <c r="B12" s="1420">
        <v>-485.03756379999999</v>
      </c>
      <c r="C12" s="1420">
        <v>-503.78502313000001</v>
      </c>
      <c r="D12" s="1420">
        <v>-497.03664900999996</v>
      </c>
      <c r="E12" s="1420">
        <v>-485.21776579000004</v>
      </c>
      <c r="F12" s="1420">
        <v>-488.3284913</v>
      </c>
      <c r="G12" s="1420">
        <v>-480.22025859000001</v>
      </c>
      <c r="H12" s="1420">
        <v>-489.45122386000003</v>
      </c>
      <c r="I12" s="1420">
        <v>-527.86314805000006</v>
      </c>
      <c r="J12" s="1420">
        <v>-537.43941485000005</v>
      </c>
      <c r="K12" s="1420">
        <v>-536.30198555000004</v>
      </c>
      <c r="L12" s="1420">
        <v>-502.05063096999999</v>
      </c>
      <c r="M12" s="1420">
        <v>-557.61522350999996</v>
      </c>
      <c r="N12" s="1420">
        <v>-533.46006733000002</v>
      </c>
      <c r="O12" s="1420">
        <v>-544.34974532000001</v>
      </c>
      <c r="P12" s="1420">
        <v>-556.01789706</v>
      </c>
      <c r="Q12" s="1420">
        <v>-587.47323343999994</v>
      </c>
      <c r="R12" s="1420">
        <v>-618.61561099315747</v>
      </c>
      <c r="S12" s="1420">
        <v>-643.62481532302604</v>
      </c>
      <c r="T12" s="1420">
        <v>-642.99453309310024</v>
      </c>
      <c r="U12" s="1420">
        <v>-629.07833291999987</v>
      </c>
      <c r="V12" s="1420">
        <v>-676.8354939100002</v>
      </c>
      <c r="W12" s="1420">
        <v>-674.71762096176667</v>
      </c>
      <c r="X12" s="1420">
        <v>-586.72480616999974</v>
      </c>
      <c r="Y12" s="1420">
        <v>-577.26420041000029</v>
      </c>
      <c r="Z12" s="1420">
        <v>-742.15802503999998</v>
      </c>
      <c r="AA12" s="1420">
        <v>-760.46360807000008</v>
      </c>
      <c r="AB12" s="1420">
        <v>-753.51829970573999</v>
      </c>
      <c r="AC12" s="1420">
        <v>-656.29620326941699</v>
      </c>
      <c r="AD12" s="1420">
        <v>-938.18802300875006</v>
      </c>
      <c r="AE12" s="1420">
        <v>-930.85125420999975</v>
      </c>
      <c r="AF12" s="1420">
        <v>-902.55052057799912</v>
      </c>
      <c r="AG12" s="1467">
        <v>-937.85512111200092</v>
      </c>
      <c r="AH12" s="1467">
        <v>-1083.7517807899999</v>
      </c>
      <c r="AI12" s="1467">
        <v>-1089.61940327</v>
      </c>
      <c r="AJ12" s="1467">
        <v>-1189.0696060799999</v>
      </c>
      <c r="AK12" s="1467">
        <v>-1209.4936976400004</v>
      </c>
    </row>
    <row r="13" spans="1:37">
      <c r="A13" s="1419" t="s">
        <v>913</v>
      </c>
      <c r="B13" s="1420">
        <v>-188.62644703999999</v>
      </c>
      <c r="C13" s="1420">
        <v>-212.42832765999998</v>
      </c>
      <c r="D13" s="1420">
        <v>-218.75301525999998</v>
      </c>
      <c r="E13" s="1420">
        <v>-276.80350973000003</v>
      </c>
      <c r="F13" s="1420">
        <v>-199.72363853999997</v>
      </c>
      <c r="G13" s="1420">
        <v>-266.60168357999999</v>
      </c>
      <c r="H13" s="1420">
        <v>-244.33908474</v>
      </c>
      <c r="I13" s="1420">
        <v>-288.47874254000004</v>
      </c>
      <c r="J13" s="1420">
        <v>-223.65012881999999</v>
      </c>
      <c r="K13" s="1420">
        <v>-380.80048452000005</v>
      </c>
      <c r="L13" s="1420">
        <v>-376.33558003000002</v>
      </c>
      <c r="M13" s="1420">
        <v>-233.66776009</v>
      </c>
      <c r="N13" s="1420">
        <v>-260.41509557000001</v>
      </c>
      <c r="O13" s="1420">
        <v>-312.38804089999996</v>
      </c>
      <c r="P13" s="1420">
        <v>-273.55129689999995</v>
      </c>
      <c r="Q13" s="1420">
        <v>-222.15411916999997</v>
      </c>
      <c r="R13" s="1420">
        <v>-236.17044537000007</v>
      </c>
      <c r="S13" s="1420">
        <v>-200.22998054000004</v>
      </c>
      <c r="T13" s="1420">
        <v>-213.89585936000009</v>
      </c>
      <c r="U13" s="1420">
        <v>-296.08482492206576</v>
      </c>
      <c r="V13" s="1420">
        <v>-220.05009949862207</v>
      </c>
      <c r="W13" s="1420">
        <v>-145.57387949</v>
      </c>
      <c r="X13" s="1420">
        <v>-397.68962783000001</v>
      </c>
      <c r="Y13" s="1420">
        <v>-412.64189023</v>
      </c>
      <c r="Z13" s="1420">
        <v>-308.08104902000008</v>
      </c>
      <c r="AA13" s="1420">
        <v>-388.38405624000006</v>
      </c>
      <c r="AB13" s="1420">
        <v>-497.51911427999983</v>
      </c>
      <c r="AC13" s="1420">
        <v>-545.65979840368846</v>
      </c>
      <c r="AD13" s="1420">
        <v>-255.63291521999992</v>
      </c>
      <c r="AE13" s="1420">
        <v>-340.04343291000004</v>
      </c>
      <c r="AF13" s="1420">
        <v>-374.78273180319565</v>
      </c>
      <c r="AG13" s="1467">
        <v>-499.34073618148898</v>
      </c>
      <c r="AH13" s="1467">
        <v>-390.88683948943219</v>
      </c>
      <c r="AI13" s="1467">
        <v>-352.71546939692888</v>
      </c>
      <c r="AJ13" s="1467">
        <v>-450.19139241049453</v>
      </c>
      <c r="AK13" s="1467">
        <v>-243.55118757525975</v>
      </c>
    </row>
    <row r="14" spans="1:37">
      <c r="A14" s="1423" t="s">
        <v>11</v>
      </c>
      <c r="B14" s="1420">
        <v>-124.22179186000001</v>
      </c>
      <c r="C14" s="1420">
        <v>-146.59780028</v>
      </c>
      <c r="D14" s="1420">
        <v>-129.23067065999999</v>
      </c>
      <c r="E14" s="1420">
        <v>-195.86411911000002</v>
      </c>
      <c r="F14" s="1420">
        <v>-147.20570383</v>
      </c>
      <c r="G14" s="1420">
        <v>-140.44707351</v>
      </c>
      <c r="H14" s="1420">
        <v>-162.24985616000001</v>
      </c>
      <c r="I14" s="1420">
        <v>-139.71223453999971</v>
      </c>
      <c r="J14" s="1420">
        <v>-129.51183245999999</v>
      </c>
      <c r="K14" s="1420">
        <v>-188.57096674000002</v>
      </c>
      <c r="L14" s="1420">
        <v>-174.22871573</v>
      </c>
      <c r="M14" s="1420">
        <v>-153.16469704000002</v>
      </c>
      <c r="N14" s="1420">
        <v>-165.31716155999996</v>
      </c>
      <c r="O14" s="1420">
        <v>-125.80885015999999</v>
      </c>
      <c r="P14" s="1420">
        <v>-147.16098457000001</v>
      </c>
      <c r="Q14" s="1420">
        <v>-119.51739858999997</v>
      </c>
      <c r="R14" s="1420">
        <v>-125.04368628</v>
      </c>
      <c r="S14" s="1420">
        <v>-87.212983260000016</v>
      </c>
      <c r="T14" s="1420">
        <v>-79.194614406491922</v>
      </c>
      <c r="U14" s="1420">
        <v>-84.801108570000011</v>
      </c>
      <c r="V14" s="1420">
        <v>-81.073496919999982</v>
      </c>
      <c r="W14" s="1420">
        <v>-99.353157699999969</v>
      </c>
      <c r="X14" s="1420">
        <v>-83.253163670000021</v>
      </c>
      <c r="Y14" s="1420">
        <v>-120.23271064000002</v>
      </c>
      <c r="Z14" s="1420">
        <v>-90.436181470000008</v>
      </c>
      <c r="AA14" s="1420">
        <v>-178.77667746999961</v>
      </c>
      <c r="AB14" s="1420">
        <v>-162.87099778999999</v>
      </c>
      <c r="AC14" s="1420">
        <v>-198.02907395616694</v>
      </c>
      <c r="AD14" s="1420">
        <v>-136.1839876999999</v>
      </c>
      <c r="AE14" s="1420">
        <v>-141.94408281</v>
      </c>
      <c r="AF14" s="1420">
        <v>-166.91186160000015</v>
      </c>
      <c r="AG14" s="1467">
        <v>-209.88704977000003</v>
      </c>
      <c r="AH14" s="1467">
        <v>-148.83535465000006</v>
      </c>
      <c r="AI14" s="1467">
        <v>-187.52113000000003</v>
      </c>
      <c r="AJ14" s="1467">
        <v>-212.54231684675011</v>
      </c>
      <c r="AK14" s="1467">
        <v>-315.25634556757689</v>
      </c>
    </row>
    <row r="15" spans="1:37">
      <c r="A15" s="1417" t="s">
        <v>1843</v>
      </c>
      <c r="B15" s="1418">
        <v>-882.62573463000001</v>
      </c>
      <c r="C15" s="1418">
        <v>-890.17806744999996</v>
      </c>
      <c r="D15" s="1418">
        <v>-1718.9935378300004</v>
      </c>
      <c r="E15" s="1418">
        <v>-633.56451938999976</v>
      </c>
      <c r="F15" s="1418">
        <v>-743.01544484999988</v>
      </c>
      <c r="G15" s="1418">
        <v>-945.46768477000012</v>
      </c>
      <c r="H15" s="1418">
        <v>-1133.1812258499997</v>
      </c>
      <c r="I15" s="1418">
        <v>-904.54897793000043</v>
      </c>
      <c r="J15" s="1418">
        <v>-600.87276115000009</v>
      </c>
      <c r="K15" s="1418">
        <v>-549.79102124999997</v>
      </c>
      <c r="L15" s="1418">
        <v>-519.91010238999991</v>
      </c>
      <c r="M15" s="1418">
        <v>-435.6985842900001</v>
      </c>
      <c r="N15" s="1418">
        <v>-288.02438795000052</v>
      </c>
      <c r="O15" s="1418">
        <v>-753.03552926000009</v>
      </c>
      <c r="P15" s="1418">
        <v>-820.7409243699999</v>
      </c>
      <c r="Q15" s="1418">
        <v>-919.32512447000022</v>
      </c>
      <c r="R15" s="1418">
        <v>-738.85459394000009</v>
      </c>
      <c r="S15" s="1418">
        <v>-766.99367741000003</v>
      </c>
      <c r="T15" s="1418">
        <v>-768.55291728999975</v>
      </c>
      <c r="U15" s="1418">
        <v>-710.08293483953491</v>
      </c>
      <c r="V15" s="1418">
        <v>-515.47240758000009</v>
      </c>
      <c r="W15" s="1418">
        <v>-581.86000845830267</v>
      </c>
      <c r="X15" s="1418">
        <v>-370.53097065999987</v>
      </c>
      <c r="Y15" s="1418">
        <v>-306.9502523600039</v>
      </c>
      <c r="Z15" s="1418">
        <v>-410.62755321000003</v>
      </c>
      <c r="AA15" s="1418">
        <v>-667.37189096999975</v>
      </c>
      <c r="AB15" s="1418">
        <v>-744.13754475999986</v>
      </c>
      <c r="AC15" s="1418">
        <v>-554.22117370999979</v>
      </c>
      <c r="AD15" s="1418">
        <v>-521.83728625999993</v>
      </c>
      <c r="AE15" s="1418">
        <v>-540.24907941798335</v>
      </c>
      <c r="AF15" s="1418">
        <v>-662.39908009534702</v>
      </c>
      <c r="AG15" s="1466">
        <v>-638.48079196565777</v>
      </c>
      <c r="AH15" s="1466">
        <v>-704.91472441372571</v>
      </c>
      <c r="AI15" s="1466">
        <v>-785.50517347431366</v>
      </c>
      <c r="AJ15" s="1466">
        <v>-925.49099051254655</v>
      </c>
      <c r="AK15" s="1466">
        <v>-893.42010679263296</v>
      </c>
    </row>
    <row r="16" spans="1:37">
      <c r="A16" s="1419" t="s">
        <v>1844</v>
      </c>
      <c r="B16" s="1420">
        <v>-335.64647189999999</v>
      </c>
      <c r="C16" s="1420">
        <v>-334.15053609999995</v>
      </c>
      <c r="D16" s="1420">
        <v>-379.51849140000007</v>
      </c>
      <c r="E16" s="1420">
        <v>-130.66955224999995</v>
      </c>
      <c r="F16" s="1420">
        <v>-274.20992147999993</v>
      </c>
      <c r="G16" s="1420">
        <v>-338.74475457000011</v>
      </c>
      <c r="H16" s="1420">
        <v>-468.78633976999998</v>
      </c>
      <c r="I16" s="1420">
        <v>-289.13319811000025</v>
      </c>
      <c r="J16" s="1420">
        <v>-165.88891722000002</v>
      </c>
      <c r="K16" s="1420">
        <v>-155.58022742</v>
      </c>
      <c r="L16" s="1420">
        <v>-101.16685803999998</v>
      </c>
      <c r="M16" s="1420">
        <v>38.377636490000015</v>
      </c>
      <c r="N16" s="1420">
        <v>26.713740059999491</v>
      </c>
      <c r="O16" s="1420">
        <v>-140.46220594999997</v>
      </c>
      <c r="P16" s="1420">
        <v>-285.54938964999997</v>
      </c>
      <c r="Q16" s="1420">
        <v>-222.18414960999982</v>
      </c>
      <c r="R16" s="1420">
        <v>-206.38277131999999</v>
      </c>
      <c r="S16" s="1420">
        <v>-221.72056975000001</v>
      </c>
      <c r="T16" s="1420">
        <v>-231.56825936999991</v>
      </c>
      <c r="U16" s="1420">
        <v>-217.78260821953455</v>
      </c>
      <c r="V16" s="1420">
        <v>-197.06098419</v>
      </c>
      <c r="W16" s="1420">
        <v>-208.14728344999997</v>
      </c>
      <c r="X16" s="1420">
        <v>-222.98630129000003</v>
      </c>
      <c r="Y16" s="1420">
        <v>-91.861380580000102</v>
      </c>
      <c r="Z16" s="1420">
        <v>-183.32099557999999</v>
      </c>
      <c r="AA16" s="1420">
        <v>-238.82372018999999</v>
      </c>
      <c r="AB16" s="1420">
        <v>-255.65739728000005</v>
      </c>
      <c r="AC16" s="1420">
        <v>-197.97740962999978</v>
      </c>
      <c r="AD16" s="1420">
        <v>-145.07230039999999</v>
      </c>
      <c r="AE16" s="1420">
        <v>-201.41092485798325</v>
      </c>
      <c r="AF16" s="1420">
        <v>-307.39383950999962</v>
      </c>
      <c r="AG16" s="1467">
        <v>-291.13317115000012</v>
      </c>
      <c r="AH16" s="1467">
        <v>-205.77397863999994</v>
      </c>
      <c r="AI16" s="1467">
        <v>-150.16515616999999</v>
      </c>
      <c r="AJ16" s="1467">
        <v>-255.35446922999969</v>
      </c>
      <c r="AK16" s="1467">
        <v>-253.11111441293164</v>
      </c>
    </row>
    <row r="17" spans="1:37">
      <c r="A17" s="1419" t="s">
        <v>1845</v>
      </c>
      <c r="B17" s="1420">
        <v>-546.97926273000007</v>
      </c>
      <c r="C17" s="1420">
        <v>-556.02753134999989</v>
      </c>
      <c r="D17" s="1420">
        <v>-1339.4750464300002</v>
      </c>
      <c r="E17" s="1420">
        <v>-502.89496713999984</v>
      </c>
      <c r="F17" s="1420">
        <v>-468.80552337</v>
      </c>
      <c r="G17" s="1420">
        <v>-606.72293020000006</v>
      </c>
      <c r="H17" s="1420">
        <v>-664.39488607999976</v>
      </c>
      <c r="I17" s="1420">
        <v>-615.41577982000013</v>
      </c>
      <c r="J17" s="1420">
        <v>-434.98384393000003</v>
      </c>
      <c r="K17" s="1420">
        <v>-394.21079383</v>
      </c>
      <c r="L17" s="1420">
        <v>-418.74324434999988</v>
      </c>
      <c r="M17" s="1420">
        <v>-474.07622078000014</v>
      </c>
      <c r="N17" s="1420">
        <v>-314.73812801000003</v>
      </c>
      <c r="O17" s="1420">
        <v>-612.57332331000009</v>
      </c>
      <c r="P17" s="1420">
        <v>-535.19153471999994</v>
      </c>
      <c r="Q17" s="1420">
        <v>-697.14097486000037</v>
      </c>
      <c r="R17" s="1420">
        <v>-532.47182262000001</v>
      </c>
      <c r="S17" s="1420">
        <v>-545.27310765999994</v>
      </c>
      <c r="T17" s="1420">
        <v>-536.98465791999979</v>
      </c>
      <c r="U17" s="1420">
        <v>-492.30032662000031</v>
      </c>
      <c r="V17" s="1420">
        <v>-318.4114233900001</v>
      </c>
      <c r="W17" s="1420">
        <v>-373.71272500830264</v>
      </c>
      <c r="X17" s="1420">
        <v>-147.54466936999981</v>
      </c>
      <c r="Y17" s="1420">
        <v>-215.08887178000387</v>
      </c>
      <c r="Z17" s="1420">
        <v>-227.30655763000007</v>
      </c>
      <c r="AA17" s="1420">
        <v>-428.54817077999979</v>
      </c>
      <c r="AB17" s="1420">
        <v>-488.48014747999991</v>
      </c>
      <c r="AC17" s="1420">
        <v>-356.24376407999995</v>
      </c>
      <c r="AD17" s="1420">
        <v>-376.76498586000002</v>
      </c>
      <c r="AE17" s="1420">
        <v>-338.83815456000002</v>
      </c>
      <c r="AF17" s="1420">
        <v>-355.00524058534734</v>
      </c>
      <c r="AG17" s="1467">
        <v>-347.34762081565765</v>
      </c>
      <c r="AH17" s="1467">
        <v>-499.14074577372577</v>
      </c>
      <c r="AI17" s="1467">
        <v>-635.34001730431362</v>
      </c>
      <c r="AJ17" s="1467">
        <v>-670.13652128254671</v>
      </c>
      <c r="AK17" s="1467">
        <v>-640.30899237970129</v>
      </c>
    </row>
    <row r="18" spans="1:37">
      <c r="A18" s="1417" t="s">
        <v>900</v>
      </c>
      <c r="B18" s="1418">
        <v>-903.17831091999994</v>
      </c>
      <c r="C18" s="1418">
        <v>-1003.5987442100001</v>
      </c>
      <c r="D18" s="1418">
        <v>-881.26942493000149</v>
      </c>
      <c r="E18" s="1418">
        <v>-1026.4028901300001</v>
      </c>
      <c r="F18" s="1418">
        <v>-790.97106749</v>
      </c>
      <c r="G18" s="1418">
        <v>-917.80981580000014</v>
      </c>
      <c r="H18" s="1418">
        <v>-912.72063660999993</v>
      </c>
      <c r="I18" s="1418">
        <v>-989.0853137709089</v>
      </c>
      <c r="J18" s="1418">
        <v>-1001.2463167999972</v>
      </c>
      <c r="K18" s="1418">
        <v>-1074.5844843999973</v>
      </c>
      <c r="L18" s="1418">
        <v>-1163.13009031</v>
      </c>
      <c r="M18" s="1418">
        <v>-986.04914231000032</v>
      </c>
      <c r="N18" s="1418">
        <v>-1108.3743418500001</v>
      </c>
      <c r="O18" s="1418">
        <v>-1038.0705797900002</v>
      </c>
      <c r="P18" s="1418">
        <v>-1014.4660256300011</v>
      </c>
      <c r="Q18" s="1418">
        <v>-1061.6108472199999</v>
      </c>
      <c r="R18" s="1418">
        <v>-988.59361650684195</v>
      </c>
      <c r="S18" s="1418">
        <v>-815.45039103222996</v>
      </c>
      <c r="T18" s="1418">
        <v>-968.01926248742836</v>
      </c>
      <c r="U18" s="1418">
        <v>-913.72164197156519</v>
      </c>
      <c r="V18" s="1418">
        <v>-904.72839630195108</v>
      </c>
      <c r="W18" s="1418">
        <v>-985.57873608558566</v>
      </c>
      <c r="X18" s="1418">
        <v>-982.5236210404272</v>
      </c>
      <c r="Y18" s="1418">
        <v>-887.49536221129244</v>
      </c>
      <c r="Z18" s="1418">
        <v>-917.20416113009674</v>
      </c>
      <c r="AA18" s="1418">
        <v>-855.72080695454588</v>
      </c>
      <c r="AB18" s="1418">
        <v>-707.73926606192049</v>
      </c>
      <c r="AC18" s="1418">
        <v>-741.77515826073954</v>
      </c>
      <c r="AD18" s="1418">
        <v>-699.89825048272735</v>
      </c>
      <c r="AE18" s="1418">
        <v>-657.19558174747078</v>
      </c>
      <c r="AF18" s="1418">
        <v>-565.91005013355345</v>
      </c>
      <c r="AG18" s="1466">
        <v>-685.68199450606949</v>
      </c>
      <c r="AH18" s="1466">
        <v>-425.24614507903379</v>
      </c>
      <c r="AI18" s="1466">
        <v>-560.69505079096086</v>
      </c>
      <c r="AJ18" s="1466">
        <v>-520.40124321992641</v>
      </c>
      <c r="AK18" s="1466">
        <v>-679.8828967716131</v>
      </c>
    </row>
    <row r="19" spans="1:37">
      <c r="A19" s="1419" t="s">
        <v>917</v>
      </c>
      <c r="B19" s="1420">
        <v>-425.43618384999996</v>
      </c>
      <c r="C19" s="1420">
        <v>-492.63549398000004</v>
      </c>
      <c r="D19" s="1420">
        <v>-361.24766437</v>
      </c>
      <c r="E19" s="1420">
        <v>-520.68260002</v>
      </c>
      <c r="F19" s="1420">
        <v>-415.91609603999996</v>
      </c>
      <c r="G19" s="1420">
        <v>-440.90502814000001</v>
      </c>
      <c r="H19" s="1420">
        <v>-480.37134015999999</v>
      </c>
      <c r="I19" s="1420">
        <v>-560.66522916999998</v>
      </c>
      <c r="J19" s="1420">
        <v>-555.14016045000005</v>
      </c>
      <c r="K19" s="1420">
        <v>-544.80993830000011</v>
      </c>
      <c r="L19" s="1420">
        <v>-568.28311942999983</v>
      </c>
      <c r="M19" s="1420">
        <v>-679.33195706000015</v>
      </c>
      <c r="N19" s="1420">
        <v>-615.08444713999984</v>
      </c>
      <c r="O19" s="1420">
        <v>-643.69086789000005</v>
      </c>
      <c r="P19" s="1420">
        <v>-627.45527714000002</v>
      </c>
      <c r="Q19" s="1420">
        <v>-758.82037623999997</v>
      </c>
      <c r="R19" s="1420">
        <v>-719.95542778000004</v>
      </c>
      <c r="S19" s="1420">
        <v>-535.71893424999962</v>
      </c>
      <c r="T19" s="1420">
        <v>-515.87629650000042</v>
      </c>
      <c r="U19" s="1420">
        <v>-673.53179734999947</v>
      </c>
      <c r="V19" s="1420">
        <v>-658.56279538999979</v>
      </c>
      <c r="W19" s="1420">
        <v>-699.48022436000019</v>
      </c>
      <c r="X19" s="1420">
        <v>-649.03995605999921</v>
      </c>
      <c r="Y19" s="1420">
        <v>-684.74510294000015</v>
      </c>
      <c r="Z19" s="1420">
        <v>-569.40778804999991</v>
      </c>
      <c r="AA19" s="1420">
        <v>-597.64922885999999</v>
      </c>
      <c r="AB19" s="1420">
        <v>-484.45488421999983</v>
      </c>
      <c r="AC19" s="1420">
        <v>-477.61647443000084</v>
      </c>
      <c r="AD19" s="1420">
        <v>-431.48371924000014</v>
      </c>
      <c r="AE19" s="1420">
        <v>-412.37135603000002</v>
      </c>
      <c r="AF19" s="1420">
        <v>-392.23140440675877</v>
      </c>
      <c r="AG19" s="1467">
        <v>-474.18080839000015</v>
      </c>
      <c r="AH19" s="1467">
        <v>-328.1159301822222</v>
      </c>
      <c r="AI19" s="1467">
        <v>-365.04927142222203</v>
      </c>
      <c r="AJ19" s="1467">
        <v>-412.01399229498816</v>
      </c>
      <c r="AK19" s="1467">
        <v>-467.96158368253907</v>
      </c>
    </row>
    <row r="20" spans="1:37">
      <c r="A20" s="1419" t="s">
        <v>1846</v>
      </c>
      <c r="B20" s="1420">
        <v>-477.74212706999998</v>
      </c>
      <c r="C20" s="1420">
        <v>-510.96325023000003</v>
      </c>
      <c r="D20" s="1420">
        <v>-520.02176056000144</v>
      </c>
      <c r="E20" s="1420">
        <v>-505.72029011000006</v>
      </c>
      <c r="F20" s="1420">
        <v>-375.05497145000004</v>
      </c>
      <c r="G20" s="1420">
        <v>-476.90478766000012</v>
      </c>
      <c r="H20" s="1420">
        <v>-432.34929644999994</v>
      </c>
      <c r="I20" s="1420">
        <v>-428.42008460090892</v>
      </c>
      <c r="J20" s="1420">
        <v>-446.10615634999715</v>
      </c>
      <c r="K20" s="1420">
        <v>-529.77454609999722</v>
      </c>
      <c r="L20" s="1420">
        <v>-594.84697088000019</v>
      </c>
      <c r="M20" s="1420">
        <v>-306.71718525000017</v>
      </c>
      <c r="N20" s="1420">
        <v>-493.28989471000023</v>
      </c>
      <c r="O20" s="1420">
        <v>-394.37971190000019</v>
      </c>
      <c r="P20" s="1420">
        <v>-387.01074849000111</v>
      </c>
      <c r="Q20" s="1420">
        <v>-302.7904709799999</v>
      </c>
      <c r="R20" s="1420">
        <v>-268.63818872684192</v>
      </c>
      <c r="S20" s="1420">
        <v>-279.73145678223034</v>
      </c>
      <c r="T20" s="1420">
        <v>-452.14296598742794</v>
      </c>
      <c r="U20" s="1420">
        <v>-240.18984462156573</v>
      </c>
      <c r="V20" s="1420">
        <v>-246.16560091195129</v>
      </c>
      <c r="W20" s="1420">
        <v>-286.09851172558547</v>
      </c>
      <c r="X20" s="1420">
        <v>-333.48366498042799</v>
      </c>
      <c r="Y20" s="1420">
        <v>-202.75025927129229</v>
      </c>
      <c r="Z20" s="1420">
        <v>-347.79637308009683</v>
      </c>
      <c r="AA20" s="1420">
        <v>-258.07157809454588</v>
      </c>
      <c r="AB20" s="1420">
        <v>-223.28438184192066</v>
      </c>
      <c r="AC20" s="1420">
        <v>-264.15868383073871</v>
      </c>
      <c r="AD20" s="1420">
        <v>-268.41453124272721</v>
      </c>
      <c r="AE20" s="1420">
        <v>-244.82422571747077</v>
      </c>
      <c r="AF20" s="1420">
        <v>-173.67864572679468</v>
      </c>
      <c r="AG20" s="1467">
        <v>-211.50118611606933</v>
      </c>
      <c r="AH20" s="1467">
        <v>-97.130214896811594</v>
      </c>
      <c r="AI20" s="1467">
        <v>-195.64577936873883</v>
      </c>
      <c r="AJ20" s="1467">
        <v>-108.38725092493826</v>
      </c>
      <c r="AK20" s="1467">
        <v>-211.92131308907403</v>
      </c>
    </row>
    <row r="21" spans="1:37" ht="14.5">
      <c r="A21" s="1417" t="s">
        <v>1847</v>
      </c>
      <c r="B21" s="1418">
        <v>-87.28191941</v>
      </c>
      <c r="C21" s="1418">
        <v>-102.88567773</v>
      </c>
      <c r="D21" s="1418">
        <v>-93.914337819999986</v>
      </c>
      <c r="E21" s="1418">
        <v>-88.624306719999993</v>
      </c>
      <c r="F21" s="1418">
        <v>-76.996812900000009</v>
      </c>
      <c r="G21" s="1418">
        <v>-87.540417550000001</v>
      </c>
      <c r="H21" s="1418">
        <v>-94.171357510000007</v>
      </c>
      <c r="I21" s="1418">
        <v>-86.434348379999989</v>
      </c>
      <c r="J21" s="1418">
        <v>-77.186855379999997</v>
      </c>
      <c r="K21" s="1418">
        <v>-79.815021489999836</v>
      </c>
      <c r="L21" s="1418">
        <v>-82.243159849999998</v>
      </c>
      <c r="M21" s="1418">
        <v>-89.464588200000009</v>
      </c>
      <c r="N21" s="1418">
        <v>-84.389998219999995</v>
      </c>
      <c r="O21" s="1418">
        <v>-94.946907109999998</v>
      </c>
      <c r="P21" s="1418">
        <v>-83.811367919999981</v>
      </c>
      <c r="Q21" s="1418">
        <v>-98.148983630000004</v>
      </c>
      <c r="R21" s="1418">
        <v>-97.837498680000081</v>
      </c>
      <c r="S21" s="1418">
        <v>-110.73334706999995</v>
      </c>
      <c r="T21" s="1418">
        <v>-95.265481110000053</v>
      </c>
      <c r="U21" s="1418">
        <v>-48.079130896814846</v>
      </c>
      <c r="V21" s="1418">
        <v>-91.336391830000011</v>
      </c>
      <c r="W21" s="1418">
        <v>-99.246294310000081</v>
      </c>
      <c r="X21" s="1418">
        <v>-86.757442739999817</v>
      </c>
      <c r="Y21" s="1418">
        <v>-109.78388709000009</v>
      </c>
      <c r="Z21" s="1418">
        <v>-91.686921229999982</v>
      </c>
      <c r="AA21" s="1418">
        <v>-116.68929628000004</v>
      </c>
      <c r="AB21" s="1418">
        <v>-82.775893469999957</v>
      </c>
      <c r="AC21" s="1418">
        <v>-69.796447439999994</v>
      </c>
      <c r="AD21" s="1418">
        <v>-71.595950669999979</v>
      </c>
      <c r="AE21" s="1418">
        <v>-81.597269129999972</v>
      </c>
      <c r="AF21" s="1418">
        <v>-55.78098706000015</v>
      </c>
      <c r="AG21" s="1466">
        <v>-74.207642419999985</v>
      </c>
      <c r="AH21" s="1466">
        <v>-90.515512780000051</v>
      </c>
      <c r="AI21" s="1466">
        <v>-77.059016249999956</v>
      </c>
      <c r="AJ21" s="1466">
        <v>-28.479897880000024</v>
      </c>
      <c r="AK21" s="1466">
        <v>-89.212159467068062</v>
      </c>
    </row>
    <row r="22" spans="1:37">
      <c r="A22" s="1424" t="s">
        <v>1848</v>
      </c>
      <c r="B22" s="1424">
        <v>-9378.6665033799982</v>
      </c>
      <c r="C22" s="1424">
        <v>-10042.3614985</v>
      </c>
      <c r="D22" s="1424">
        <v>-11088.891498840001</v>
      </c>
      <c r="E22" s="1424">
        <v>-10418.65195077</v>
      </c>
      <c r="F22" s="1424">
        <v>-9709.8840340999996</v>
      </c>
      <c r="G22" s="1424">
        <v>-10301.589881380001</v>
      </c>
      <c r="H22" s="1424">
        <v>-10456.79284658</v>
      </c>
      <c r="I22" s="1424">
        <v>-11138.399840670911</v>
      </c>
      <c r="J22" s="1424">
        <v>-10206.908157979995</v>
      </c>
      <c r="K22" s="1424">
        <v>-10656.488748229998</v>
      </c>
      <c r="L22" s="1424">
        <v>-10925.055151790002</v>
      </c>
      <c r="M22" s="1424">
        <v>-11109.378444490001</v>
      </c>
      <c r="N22" s="1424">
        <v>-10579.55425356</v>
      </c>
      <c r="O22" s="1424">
        <v>-11052.7558964</v>
      </c>
      <c r="P22" s="1424">
        <v>-11186.60934368</v>
      </c>
      <c r="Q22" s="1424">
        <v>-11307.271512639998</v>
      </c>
      <c r="R22" s="1424">
        <v>-10501.574528109999</v>
      </c>
      <c r="S22" s="1424">
        <v>-10297.36891718</v>
      </c>
      <c r="T22" s="1424">
        <v>-10711.289921583255</v>
      </c>
      <c r="U22" s="1424">
        <v>-11273.136990427513</v>
      </c>
      <c r="V22" s="1424">
        <v>-10421.758829422202</v>
      </c>
      <c r="W22" s="1424">
        <v>-10549.804680279223</v>
      </c>
      <c r="X22" s="1424">
        <v>-10900.336385043509</v>
      </c>
      <c r="Y22" s="1424">
        <v>-11110.978697498618</v>
      </c>
      <c r="Z22" s="1424">
        <v>-10813.303882520098</v>
      </c>
      <c r="AA22" s="1424">
        <v>-11418.896835724543</v>
      </c>
      <c r="AB22" s="1424">
        <v>-11850.596016337662</v>
      </c>
      <c r="AC22" s="1424">
        <v>-12197.814473892693</v>
      </c>
      <c r="AD22" s="1424">
        <v>-11785.590305842723</v>
      </c>
      <c r="AE22" s="1424">
        <v>-12259.34926294162</v>
      </c>
      <c r="AF22" s="1424">
        <v>-12768.786703622722</v>
      </c>
      <c r="AG22" s="1470">
        <v>-13263.017004139692</v>
      </c>
      <c r="AH22" s="1470">
        <v>-12561.979662612726</v>
      </c>
      <c r="AI22" s="1470">
        <v>-13159.624737683638</v>
      </c>
      <c r="AJ22" s="1470">
        <v>-13910.181624678185</v>
      </c>
      <c r="AK22" s="1470">
        <v>-14319.445783985946</v>
      </c>
    </row>
    <row r="23" spans="1:37" ht="14.5">
      <c r="A23" s="1417" t="s">
        <v>1849</v>
      </c>
      <c r="B23" s="1418">
        <v>-1530.564496620002</v>
      </c>
      <c r="C23" s="1418">
        <v>-1372.1748415599998</v>
      </c>
      <c r="D23" s="1418">
        <v>-1285.3175011599999</v>
      </c>
      <c r="E23" s="1418">
        <v>-1507.9469694999998</v>
      </c>
      <c r="F23" s="1418">
        <v>-1290.9542351600001</v>
      </c>
      <c r="G23" s="1418">
        <v>-1249.41984953</v>
      </c>
      <c r="H23" s="1418">
        <v>-1361.4935796499999</v>
      </c>
      <c r="I23" s="1418">
        <v>-1536.67995303</v>
      </c>
      <c r="J23" s="1418">
        <v>-1469.4456409099998</v>
      </c>
      <c r="K23" s="1418">
        <v>-1604.7843234299999</v>
      </c>
      <c r="L23" s="1418">
        <v>-1720.5501348500002</v>
      </c>
      <c r="M23" s="1418">
        <v>-1683.21607769</v>
      </c>
      <c r="N23" s="1418">
        <v>-1570.06467879</v>
      </c>
      <c r="O23" s="1418">
        <v>-1616.2654918200001</v>
      </c>
      <c r="P23" s="1418">
        <v>-1609.8826612599998</v>
      </c>
      <c r="Q23" s="1418">
        <v>-1703.6394415899999</v>
      </c>
      <c r="R23" s="1418">
        <v>-1554.3974036500001</v>
      </c>
      <c r="S23" s="1418">
        <v>-1811.6477938165158</v>
      </c>
      <c r="T23" s="1418">
        <v>-1966.6346968900004</v>
      </c>
      <c r="U23" s="1418">
        <v>-2048.4213466778538</v>
      </c>
      <c r="V23" s="1418">
        <v>-2023.9738794300001</v>
      </c>
      <c r="W23" s="1418">
        <v>-2010.5605153500003</v>
      </c>
      <c r="X23" s="1418">
        <v>-1918.9460203299998</v>
      </c>
      <c r="Y23" s="1418">
        <v>-2250.0961697099997</v>
      </c>
      <c r="Z23" s="1418">
        <v>-1989.64759632</v>
      </c>
      <c r="AA23" s="1418">
        <v>-1891.1034414400001</v>
      </c>
      <c r="AB23" s="1418">
        <v>-2088.1991653700002</v>
      </c>
      <c r="AC23" s="1418">
        <v>-2364.9085067599995</v>
      </c>
      <c r="AD23" s="1418">
        <v>-2003.1467148000002</v>
      </c>
      <c r="AE23" s="1418">
        <v>-2013.06158112</v>
      </c>
      <c r="AF23" s="1418">
        <v>-1972.8955107100001</v>
      </c>
      <c r="AG23" s="1466">
        <v>-2080.7603876399999</v>
      </c>
      <c r="AH23" s="1466">
        <v>-1824.3734636199999</v>
      </c>
      <c r="AI23" s="1466">
        <v>-1909.7204774200002</v>
      </c>
      <c r="AJ23" s="1466">
        <v>-2034.9425866637757</v>
      </c>
      <c r="AK23" s="1466">
        <v>-2387.2711982900005</v>
      </c>
    </row>
    <row r="24" spans="1:37">
      <c r="A24" s="1424" t="s">
        <v>20</v>
      </c>
      <c r="B24" s="1424">
        <v>-10215.241941369999</v>
      </c>
      <c r="C24" s="1424">
        <v>-11414.53634006</v>
      </c>
      <c r="D24" s="1424">
        <v>-12374.20999485</v>
      </c>
      <c r="E24" s="1424">
        <v>-11926.59892027</v>
      </c>
      <c r="F24" s="1424">
        <v>-11000.838269259999</v>
      </c>
      <c r="G24" s="1424">
        <v>-11551.009730910002</v>
      </c>
      <c r="H24" s="1424">
        <v>-11818.286426229999</v>
      </c>
      <c r="I24" s="1424">
        <v>-12675.079793700908</v>
      </c>
      <c r="J24" s="1424">
        <v>-11676.353798889997</v>
      </c>
      <c r="K24" s="1424">
        <v>-12261.273071659996</v>
      </c>
      <c r="L24" s="1424">
        <v>-12645.60528664</v>
      </c>
      <c r="M24" s="1424">
        <v>-12792.594523180001</v>
      </c>
      <c r="N24" s="1424">
        <v>-12149.618931860001</v>
      </c>
      <c r="O24" s="1424">
        <v>-12669.021388220001</v>
      </c>
      <c r="P24" s="1424">
        <v>-12796.492004940001</v>
      </c>
      <c r="Q24" s="1424">
        <v>-13010.910954230001</v>
      </c>
      <c r="R24" s="1424">
        <v>-12055.971931759999</v>
      </c>
      <c r="S24" s="1424">
        <v>-12109.016710996517</v>
      </c>
      <c r="T24" s="1424">
        <v>-12677.924618473256</v>
      </c>
      <c r="U24" s="1424">
        <v>-13321.558337105365</v>
      </c>
      <c r="V24" s="1424">
        <v>-12445.732708852203</v>
      </c>
      <c r="W24" s="1424">
        <v>-12560.365195629223</v>
      </c>
      <c r="X24" s="1424">
        <v>-12819.282405373509</v>
      </c>
      <c r="Y24" s="1424">
        <v>-13361.074867208619</v>
      </c>
      <c r="Z24" s="1424">
        <v>-12802.951478840099</v>
      </c>
      <c r="AA24" s="1424">
        <v>-13310.000277164543</v>
      </c>
      <c r="AB24" s="1424">
        <v>-13938.795181707663</v>
      </c>
      <c r="AC24" s="1424">
        <v>-14562.722980652692</v>
      </c>
      <c r="AD24" s="1424">
        <v>-13788.737020642726</v>
      </c>
      <c r="AE24" s="1424">
        <v>-14272.41084406162</v>
      </c>
      <c r="AF24" s="1424">
        <v>-14741.682214332723</v>
      </c>
      <c r="AG24" s="1470">
        <v>-15343.777391779691</v>
      </c>
      <c r="AH24" s="1470">
        <v>-14386.353126232727</v>
      </c>
      <c r="AI24" s="1470">
        <v>-15069.34521510364</v>
      </c>
      <c r="AJ24" s="1470">
        <v>-15945.124211341959</v>
      </c>
      <c r="AK24" s="1470">
        <v>-16706.716982275946</v>
      </c>
    </row>
    <row r="25" spans="1:37" ht="31.5">
      <c r="A25" s="1425" t="s">
        <v>1850</v>
      </c>
    </row>
    <row r="26" spans="1:37">
      <c r="B26" s="1439"/>
    </row>
    <row r="27" spans="1:37">
      <c r="B27" s="1439"/>
    </row>
    <row r="28" spans="1:37">
      <c r="B28" s="1439"/>
    </row>
    <row r="29" spans="1:37">
      <c r="B29" s="1439"/>
    </row>
    <row r="30" spans="1:37">
      <c r="B30" s="1439"/>
    </row>
    <row r="31" spans="1:37">
      <c r="B31" s="1439"/>
    </row>
    <row r="32" spans="1:37">
      <c r="B32" s="1439"/>
    </row>
    <row r="33" spans="2:3">
      <c r="B33" s="1439"/>
    </row>
    <row r="34" spans="2:3">
      <c r="B34" s="1439"/>
    </row>
    <row r="35" spans="2:3">
      <c r="B35" s="1439"/>
    </row>
    <row r="36" spans="2:3">
      <c r="B36" s="1439"/>
    </row>
    <row r="37" spans="2:3">
      <c r="B37" s="1439"/>
    </row>
    <row r="38" spans="2:3">
      <c r="B38" s="1439"/>
    </row>
    <row r="39" spans="2:3">
      <c r="B39" s="1439"/>
    </row>
    <row r="40" spans="2:3">
      <c r="B40" s="1439"/>
    </row>
    <row r="41" spans="2:3">
      <c r="B41" s="1439"/>
    </row>
    <row r="42" spans="2:3">
      <c r="B42" s="1439"/>
    </row>
    <row r="43" spans="2:3">
      <c r="B43" s="1439"/>
    </row>
    <row r="44" spans="2:3">
      <c r="B44" s="1439"/>
    </row>
    <row r="45" spans="2:3">
      <c r="B45" s="1439"/>
    </row>
    <row r="46" spans="2:3">
      <c r="B46" s="1439"/>
      <c r="C46" s="1439"/>
    </row>
    <row r="47" spans="2:3">
      <c r="B47" s="1439"/>
      <c r="C47" s="1439"/>
    </row>
    <row r="48" spans="2:3">
      <c r="B48" s="1439"/>
      <c r="C48" s="1439"/>
    </row>
    <row r="49" spans="2:3">
      <c r="B49" s="1439"/>
      <c r="C49" s="1439"/>
    </row>
    <row r="50" spans="2:3">
      <c r="B50" s="1439"/>
      <c r="C50" s="1439"/>
    </row>
    <row r="51" spans="2:3">
      <c r="B51" s="1439"/>
      <c r="C51" s="1439"/>
    </row>
    <row r="52" spans="2:3">
      <c r="B52" s="1439"/>
      <c r="C52" s="1439"/>
    </row>
  </sheetData>
  <mergeCells count="58">
    <mergeCell ref="AK3:AK4"/>
    <mergeCell ref="AJ1:AJ2"/>
    <mergeCell ref="AI1:AI2"/>
    <mergeCell ref="AI3:AI4"/>
    <mergeCell ref="AH3:AH4"/>
    <mergeCell ref="AH1:AH2"/>
    <mergeCell ref="AK1:AK2"/>
    <mergeCell ref="AJ3:AJ4"/>
    <mergeCell ref="AG1:AG2"/>
    <mergeCell ref="AG3:AG4"/>
    <mergeCell ref="C3:C4"/>
    <mergeCell ref="D3:D4"/>
    <mergeCell ref="E3:E4"/>
    <mergeCell ref="N3:N4"/>
    <mergeCell ref="O3:O4"/>
    <mergeCell ref="P3:P4"/>
    <mergeCell ref="Q3:Q4"/>
    <mergeCell ref="J3:J4"/>
    <mergeCell ref="M3:M4"/>
    <mergeCell ref="I3:I4"/>
    <mergeCell ref="K3:K4"/>
    <mergeCell ref="L3:L4"/>
    <mergeCell ref="R3:R4"/>
    <mergeCell ref="R1:R2"/>
    <mergeCell ref="A1:A2"/>
    <mergeCell ref="AC3:AC4"/>
    <mergeCell ref="AD3:AD4"/>
    <mergeCell ref="T3:T4"/>
    <mergeCell ref="F3:F4"/>
    <mergeCell ref="G3:G4"/>
    <mergeCell ref="X1:X2"/>
    <mergeCell ref="Y1:Y2"/>
    <mergeCell ref="A3:A4"/>
    <mergeCell ref="W3:W4"/>
    <mergeCell ref="X3:X4"/>
    <mergeCell ref="Y3:Y4"/>
    <mergeCell ref="Z3:Z4"/>
    <mergeCell ref="AA3:AA4"/>
    <mergeCell ref="H3:H4"/>
    <mergeCell ref="B3:B4"/>
    <mergeCell ref="S1:S2"/>
    <mergeCell ref="T1:T2"/>
    <mergeCell ref="U1:U2"/>
    <mergeCell ref="V1:V2"/>
    <mergeCell ref="S3:S4"/>
    <mergeCell ref="U3:U4"/>
    <mergeCell ref="AF3:AF4"/>
    <mergeCell ref="AF1:AF2"/>
    <mergeCell ref="AC1:AC2"/>
    <mergeCell ref="AD1:AD2"/>
    <mergeCell ref="V3:V4"/>
    <mergeCell ref="W1:W2"/>
    <mergeCell ref="AB3:AB4"/>
    <mergeCell ref="AB1:AB2"/>
    <mergeCell ref="AE3:AE4"/>
    <mergeCell ref="AE1:AE2"/>
    <mergeCell ref="Z1:Z2"/>
    <mergeCell ref="AA1:AA2"/>
  </mergeCells>
  <phoneticPr fontId="219" type="noConversion"/>
  <pageMargins left="0.511811024" right="0.511811024" top="0.78740157499999996" bottom="0.78740157499999996" header="0.31496062000000002" footer="0.31496062000000002"/>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29AD-A7FA-4219-914A-616B3F9F0916}">
  <sheetPr codeName="Planilha41">
    <tabColor rgb="FF939598"/>
    <pageSetUpPr fitToPage="1"/>
  </sheetPr>
  <dimension ref="A1:BS48"/>
  <sheetViews>
    <sheetView showGridLines="0" zoomScale="91" zoomScaleNormal="91" workbookViewId="0">
      <pane xSplit="21" topLeftCell="BM1" activePane="topRight" state="frozen"/>
      <selection pane="topRight"/>
    </sheetView>
  </sheetViews>
  <sheetFormatPr defaultColWidth="9.1796875" defaultRowHeight="16.5" customHeight="1" outlineLevelCol="1"/>
  <cols>
    <col min="1" max="1" width="62.26953125" style="1152" customWidth="1"/>
    <col min="2" max="10" width="11.54296875" style="1152" hidden="1" customWidth="1" outlineLevel="1"/>
    <col min="11" max="11" width="11.54296875" style="1151" hidden="1" customWidth="1" outlineLevel="1"/>
    <col min="12" max="15" width="11.54296875" style="1152" hidden="1" customWidth="1" outlineLevel="1"/>
    <col min="16" max="16" width="11.54296875" style="1151" hidden="1" customWidth="1" outlineLevel="1"/>
    <col min="17" max="17" width="11.54296875" style="1152" hidden="1" customWidth="1" outlineLevel="1"/>
    <col min="18" max="21" width="9.1796875" style="1151" hidden="1" customWidth="1" outlineLevel="1"/>
    <col min="22" max="22" width="9.1796875" style="1151" collapsed="1"/>
    <col min="23" max="33" width="9.1796875" style="1151"/>
    <col min="34" max="35" width="9.1796875" style="4"/>
    <col min="36" max="36" width="9.1796875" style="1151"/>
    <col min="37" max="40" width="9.1796875" style="4"/>
    <col min="41" max="44" width="9.1796875" style="1151"/>
    <col min="45" max="45" width="9.1796875" style="4"/>
    <col min="46" max="16384" width="9.1796875" style="1151"/>
  </cols>
  <sheetData>
    <row r="1" spans="1:71" ht="34.5" customHeight="1">
      <c r="A1" s="1073" t="s">
        <v>1937</v>
      </c>
      <c r="B1" s="1185"/>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c r="AA1" s="1185"/>
      <c r="AB1" s="1185"/>
      <c r="AC1" s="1185"/>
      <c r="AD1" s="1185"/>
      <c r="AE1" s="1185"/>
      <c r="AF1" s="1185"/>
      <c r="AG1" s="1185"/>
      <c r="AH1" s="1184"/>
      <c r="AI1" s="1184"/>
      <c r="AJ1" s="1184"/>
      <c r="AK1" s="1184"/>
      <c r="AL1" s="1184"/>
      <c r="AM1" s="1184"/>
      <c r="AN1" s="1184"/>
      <c r="AO1" s="1184"/>
      <c r="AP1" s="1184"/>
      <c r="AQ1" s="1184"/>
      <c r="AR1" s="1184"/>
      <c r="AS1" s="1184"/>
      <c r="AT1" s="1184"/>
      <c r="AU1" s="1184"/>
      <c r="AV1" s="1184"/>
      <c r="AW1" s="1184"/>
      <c r="AX1" s="1184"/>
      <c r="AY1" s="1184"/>
      <c r="AZ1" s="1184"/>
      <c r="BA1" s="1184"/>
      <c r="BB1" s="1184"/>
      <c r="BC1" s="1184"/>
      <c r="BD1" s="1184"/>
      <c r="BE1" s="1184"/>
      <c r="BF1" s="1184"/>
      <c r="BG1" s="1184"/>
      <c r="BH1" s="1184"/>
      <c r="BI1" s="1184"/>
      <c r="BJ1" s="1184"/>
      <c r="BK1" s="1184"/>
      <c r="BL1" s="1184"/>
      <c r="BM1" s="1184"/>
      <c r="BN1" s="1184"/>
      <c r="BO1" s="1184"/>
      <c r="BP1" s="1184"/>
      <c r="BQ1" s="1184"/>
      <c r="BR1" s="1184"/>
      <c r="BS1" s="1184" t="s">
        <v>819</v>
      </c>
    </row>
    <row r="2" spans="1:71" ht="16.5" customHeight="1">
      <c r="A2" s="1183" t="s">
        <v>872</v>
      </c>
      <c r="B2" s="1181"/>
      <c r="C2" s="1181"/>
      <c r="D2" s="1181"/>
      <c r="E2" s="1181"/>
      <c r="F2" s="1182"/>
      <c r="G2" s="1181"/>
      <c r="H2" s="1181"/>
      <c r="I2" s="1181"/>
      <c r="J2" s="1181"/>
      <c r="K2" s="1182"/>
      <c r="L2" s="1181"/>
      <c r="M2" s="1181"/>
      <c r="N2" s="1181"/>
      <c r="O2" s="1181"/>
      <c r="P2" s="1182"/>
      <c r="Q2" s="1181"/>
      <c r="R2" s="1181"/>
      <c r="S2" s="1181"/>
      <c r="T2" s="1181"/>
      <c r="U2" s="1182"/>
      <c r="V2" s="1181" t="s">
        <v>498</v>
      </c>
      <c r="W2" s="1181" t="s">
        <v>522</v>
      </c>
      <c r="X2" s="1181" t="s">
        <v>534</v>
      </c>
      <c r="Y2" s="1181" t="s">
        <v>533</v>
      </c>
      <c r="Z2" s="1182">
        <v>2015</v>
      </c>
      <c r="AA2" s="1181" t="s">
        <v>575</v>
      </c>
      <c r="AB2" s="1181" t="s">
        <v>581</v>
      </c>
      <c r="AC2" s="1181" t="s">
        <v>582</v>
      </c>
      <c r="AD2" s="1181" t="s">
        <v>583</v>
      </c>
      <c r="AE2" s="1182">
        <v>2016</v>
      </c>
      <c r="AF2" s="1181" t="s">
        <v>620</v>
      </c>
      <c r="AG2" s="1181" t="s">
        <v>626</v>
      </c>
      <c r="AH2" s="1181" t="s">
        <v>627</v>
      </c>
      <c r="AI2" s="1181" t="s">
        <v>628</v>
      </c>
      <c r="AJ2" s="1182">
        <v>2017</v>
      </c>
      <c r="AK2" s="1181" t="s">
        <v>666</v>
      </c>
      <c r="AL2" s="1181" t="s">
        <v>721</v>
      </c>
      <c r="AM2" s="1181" t="s">
        <v>720</v>
      </c>
      <c r="AN2" s="1181" t="s">
        <v>719</v>
      </c>
      <c r="AO2" s="1182">
        <v>2018</v>
      </c>
      <c r="AP2" s="1181" t="s">
        <v>1092</v>
      </c>
      <c r="AQ2" s="1181" t="s">
        <v>1104</v>
      </c>
      <c r="AR2" s="1181" t="s">
        <v>1103</v>
      </c>
      <c r="AS2" s="1181" t="s">
        <v>1102</v>
      </c>
      <c r="AT2" s="1182">
        <v>2019</v>
      </c>
      <c r="AU2" s="1181" t="s">
        <v>1195</v>
      </c>
      <c r="AV2" s="1181" t="s">
        <v>1223</v>
      </c>
      <c r="AW2" s="1181" t="s">
        <v>1224</v>
      </c>
      <c r="AX2" s="1181" t="s">
        <v>1225</v>
      </c>
      <c r="AY2" s="1181">
        <v>2020</v>
      </c>
      <c r="AZ2" s="1181" t="s">
        <v>1268</v>
      </c>
      <c r="BA2" s="1181" t="s">
        <v>1275</v>
      </c>
      <c r="BB2" s="1181" t="s">
        <v>1274</v>
      </c>
      <c r="BC2" s="1181" t="s">
        <v>1273</v>
      </c>
      <c r="BD2" s="1181">
        <v>2021</v>
      </c>
      <c r="BE2" s="1181" t="s">
        <v>1674</v>
      </c>
      <c r="BF2" s="1181" t="s">
        <v>1747</v>
      </c>
      <c r="BG2" s="1181" t="s">
        <v>1788</v>
      </c>
      <c r="BH2" s="1181" t="s">
        <v>1809</v>
      </c>
      <c r="BI2" s="1181">
        <v>2022</v>
      </c>
      <c r="BJ2" s="1181" t="s">
        <v>1821</v>
      </c>
      <c r="BK2" s="1181" t="s">
        <v>1838</v>
      </c>
      <c r="BL2" s="1181" t="s">
        <v>1885</v>
      </c>
      <c r="BM2" s="1181" t="s">
        <v>1907</v>
      </c>
      <c r="BN2" s="1181">
        <v>2023</v>
      </c>
      <c r="BO2" s="1181" t="s">
        <v>1949</v>
      </c>
      <c r="BP2" s="1181" t="s">
        <v>1978</v>
      </c>
      <c r="BQ2" s="1181" t="s">
        <v>2000</v>
      </c>
      <c r="BR2" s="1181" t="s">
        <v>2022</v>
      </c>
      <c r="BS2" s="1181">
        <v>2024</v>
      </c>
    </row>
    <row r="3" spans="1:71" ht="6" customHeight="1">
      <c r="A3" s="447"/>
      <c r="B3" s="448"/>
      <c r="C3" s="448"/>
      <c r="D3" s="448"/>
      <c r="E3" s="448"/>
      <c r="F3" s="449"/>
      <c r="G3" s="448"/>
      <c r="H3" s="448"/>
      <c r="I3" s="448"/>
      <c r="J3" s="448"/>
      <c r="K3" s="449"/>
      <c r="L3" s="448"/>
      <c r="M3" s="448"/>
      <c r="N3" s="448"/>
      <c r="O3" s="448"/>
      <c r="P3" s="449"/>
      <c r="Q3" s="448"/>
      <c r="R3" s="448"/>
      <c r="S3" s="448"/>
      <c r="T3" s="448"/>
      <c r="U3" s="449"/>
      <c r="V3" s="448"/>
      <c r="W3" s="448"/>
      <c r="X3" s="448"/>
      <c r="Y3" s="448"/>
      <c r="Z3" s="1170"/>
      <c r="AE3" s="1170"/>
      <c r="AF3" s="4"/>
      <c r="AG3" s="4"/>
      <c r="AJ3" s="1170"/>
      <c r="AO3" s="1170"/>
      <c r="AP3" s="4"/>
      <c r="AQ3" s="4"/>
      <c r="AR3" s="4"/>
      <c r="AT3" s="1170"/>
      <c r="AU3" s="4"/>
      <c r="AY3" s="1180"/>
      <c r="AZ3" s="4"/>
      <c r="BA3" s="4"/>
      <c r="BB3" s="4"/>
      <c r="BC3" s="1179"/>
      <c r="BD3" s="1172"/>
      <c r="BE3" s="4"/>
      <c r="BF3" s="4"/>
      <c r="BG3" s="4"/>
      <c r="BH3" s="1179"/>
      <c r="BI3" s="1172"/>
      <c r="BJ3" s="1179"/>
      <c r="BK3" s="1179"/>
      <c r="BL3" s="1179"/>
      <c r="BM3" s="1464"/>
      <c r="BN3" s="1172"/>
      <c r="BO3" s="1464"/>
      <c r="BP3" s="1464"/>
      <c r="BQ3" s="1464"/>
      <c r="BR3" s="1464"/>
      <c r="BS3" s="1172"/>
    </row>
    <row r="4" spans="1:71" ht="16.5" customHeight="1">
      <c r="A4" s="450" t="s">
        <v>919</v>
      </c>
      <c r="B4" s="451"/>
      <c r="C4" s="451"/>
      <c r="D4" s="451"/>
      <c r="E4" s="451"/>
      <c r="F4" s="452"/>
      <c r="G4" s="451"/>
      <c r="H4" s="451"/>
      <c r="I4" s="451"/>
      <c r="J4" s="451"/>
      <c r="K4" s="452"/>
      <c r="L4" s="451"/>
      <c r="M4" s="451"/>
      <c r="N4" s="451"/>
      <c r="O4" s="451"/>
      <c r="P4" s="452"/>
      <c r="Q4" s="451"/>
      <c r="R4" s="451"/>
      <c r="S4" s="451"/>
      <c r="T4" s="451"/>
      <c r="U4" s="452"/>
      <c r="V4" s="451">
        <v>-10430.373</v>
      </c>
      <c r="W4" s="451">
        <v>-10566.257</v>
      </c>
      <c r="X4" s="451">
        <v>-11524.53</v>
      </c>
      <c r="Y4" s="451">
        <v>-11904.386</v>
      </c>
      <c r="Z4" s="1172">
        <v>-44425.548000000003</v>
      </c>
      <c r="AA4" s="451">
        <v>-10909.23</v>
      </c>
      <c r="AB4" s="451">
        <v>-11414.536</v>
      </c>
      <c r="AC4" s="451">
        <v>-12374.21</v>
      </c>
      <c r="AD4" s="451">
        <v>-11926.599</v>
      </c>
      <c r="AE4" s="1172">
        <v>-46624.576000000001</v>
      </c>
      <c r="AF4" s="451">
        <v>-11000.838685699999</v>
      </c>
      <c r="AG4" s="451">
        <v>-11551.010216869998</v>
      </c>
      <c r="AH4" s="451">
        <v>-11817.959083500004</v>
      </c>
      <c r="AI4" s="451">
        <v>-12675.079599500908</v>
      </c>
      <c r="AJ4" s="1172">
        <v>-47044.887585570912</v>
      </c>
      <c r="AK4" s="451">
        <v>-11676.352999999999</v>
      </c>
      <c r="AL4" s="451">
        <v>-12261.326999999999</v>
      </c>
      <c r="AM4" s="451">
        <v>-12645.605</v>
      </c>
      <c r="AN4" s="451">
        <v>-12792.593999999999</v>
      </c>
      <c r="AO4" s="1172">
        <v>-49375.88</v>
      </c>
      <c r="AP4" s="1175">
        <v>-12149.618</v>
      </c>
      <c r="AQ4" s="1175">
        <v>-12669.004999999999</v>
      </c>
      <c r="AR4" s="1175">
        <v>-12796.492</v>
      </c>
      <c r="AS4" s="451">
        <v>-13010.91</v>
      </c>
      <c r="AT4" s="1172">
        <v>-50626.024999999994</v>
      </c>
      <c r="AU4" s="1174">
        <v>-12055.733</v>
      </c>
      <c r="AV4" s="1174">
        <v>-12109.016</v>
      </c>
      <c r="AW4" s="1174">
        <v>-12677.931</v>
      </c>
      <c r="AX4" s="1174">
        <v>-13321.558000000001</v>
      </c>
      <c r="AY4" s="1172">
        <v>-50164.237999999998</v>
      </c>
      <c r="AZ4" s="1174">
        <v>-12445.732</v>
      </c>
      <c r="BA4" s="1174">
        <v>-12560.365</v>
      </c>
      <c r="BB4" s="1174">
        <v>-12819.281999999999</v>
      </c>
      <c r="BC4" s="1173">
        <v>-13361.074000000001</v>
      </c>
      <c r="BD4" s="1178">
        <v>-51186.453000000001</v>
      </c>
      <c r="BE4" s="1174">
        <v>-12802.905000000001</v>
      </c>
      <c r="BF4" s="1174">
        <v>-13310</v>
      </c>
      <c r="BG4" s="1174">
        <v>-13938.795</v>
      </c>
      <c r="BH4" s="1173">
        <v>-14562.722</v>
      </c>
      <c r="BI4" s="1178">
        <v>-54614.421999999999</v>
      </c>
      <c r="BJ4" s="1173">
        <v>-13788.736999999999</v>
      </c>
      <c r="BK4" s="1173">
        <v>-14272.41</v>
      </c>
      <c r="BL4" s="1173">
        <v>-14741.682000000001</v>
      </c>
      <c r="BM4" s="1175">
        <v>-15343.777</v>
      </c>
      <c r="BN4" s="1178">
        <v>-58146.606</v>
      </c>
      <c r="BO4" s="1175">
        <v>-14386.352999999999</v>
      </c>
      <c r="BP4" s="1175">
        <v>-15069.344999999999</v>
      </c>
      <c r="BQ4" s="1175">
        <v>-15945.135</v>
      </c>
      <c r="BR4" s="1175">
        <v>-16706.716</v>
      </c>
      <c r="BS4" s="1178">
        <v>-62107.548999999999</v>
      </c>
    </row>
    <row r="5" spans="1:71" ht="16.5" customHeight="1">
      <c r="A5" s="453" t="s">
        <v>5</v>
      </c>
      <c r="B5" s="448"/>
      <c r="C5" s="448"/>
      <c r="D5" s="448"/>
      <c r="E5" s="448"/>
      <c r="F5" s="454"/>
      <c r="G5" s="448"/>
      <c r="H5" s="448"/>
      <c r="I5" s="448"/>
      <c r="J5" s="448"/>
      <c r="K5" s="454"/>
      <c r="L5" s="448"/>
      <c r="M5" s="448"/>
      <c r="N5" s="448"/>
      <c r="O5" s="448"/>
      <c r="P5" s="454"/>
      <c r="Q5" s="448"/>
      <c r="R5" s="448"/>
      <c r="S5" s="448"/>
      <c r="T5" s="448"/>
      <c r="U5" s="454"/>
      <c r="V5" s="448">
        <v>-10430.373</v>
      </c>
      <c r="W5" s="448">
        <v>-10566.257</v>
      </c>
      <c r="X5" s="448">
        <v>-11524.53</v>
      </c>
      <c r="Y5" s="448">
        <v>-11904.386</v>
      </c>
      <c r="Z5" s="1178">
        <v>-44425.548000000003</v>
      </c>
      <c r="AA5" s="448">
        <v>-10909.23</v>
      </c>
      <c r="AB5" s="448">
        <v>-11414.536</v>
      </c>
      <c r="AC5" s="448">
        <v>-12374.21</v>
      </c>
      <c r="AD5" s="448">
        <v>-11926.599</v>
      </c>
      <c r="AE5" s="1178">
        <v>-46624.576000000001</v>
      </c>
      <c r="AF5" s="448">
        <v>-11000.838685699999</v>
      </c>
      <c r="AG5" s="448">
        <v>-11551.010216869998</v>
      </c>
      <c r="AH5" s="448">
        <v>-11817.959083500004</v>
      </c>
      <c r="AI5" s="448">
        <v>-12675.079599500908</v>
      </c>
      <c r="AJ5" s="1178">
        <v>-47044.887585570912</v>
      </c>
      <c r="AK5" s="448">
        <v>-11676.352999999999</v>
      </c>
      <c r="AL5" s="448">
        <v>-12261.326999999999</v>
      </c>
      <c r="AM5" s="448">
        <v>-12645.605</v>
      </c>
      <c r="AN5" s="448">
        <v>-12792.593999999999</v>
      </c>
      <c r="AO5" s="1178">
        <v>-49375.88</v>
      </c>
      <c r="AP5" s="1168">
        <v>-12149.618</v>
      </c>
      <c r="AQ5" s="1168">
        <v>-12669.004999999999</v>
      </c>
      <c r="AR5" s="1168">
        <v>-12796.492</v>
      </c>
      <c r="AS5" s="448">
        <v>-13010.91</v>
      </c>
      <c r="AT5" s="1178">
        <v>-50626.024999999994</v>
      </c>
      <c r="AU5" s="1176">
        <v>-12055.733</v>
      </c>
      <c r="AV5" s="1176">
        <v>-12109.016</v>
      </c>
      <c r="AW5" s="1176">
        <v>-12677.931</v>
      </c>
      <c r="AX5" s="1176">
        <v>-13321.558000000001</v>
      </c>
      <c r="AY5" s="1178">
        <v>-50164.237999999998</v>
      </c>
      <c r="AZ5" s="1176">
        <v>-12445.732</v>
      </c>
      <c r="BA5" s="1176">
        <v>-12560.365</v>
      </c>
      <c r="BB5" s="1176">
        <v>-12819.281999999999</v>
      </c>
      <c r="BC5" s="1167">
        <v>-13361.074000000001</v>
      </c>
      <c r="BD5" s="1178">
        <v>-51186.453000000001</v>
      </c>
      <c r="BE5" s="1176">
        <v>-12802.905000000001</v>
      </c>
      <c r="BF5" s="1176">
        <v>-13310</v>
      </c>
      <c r="BG5" s="1176">
        <v>-13938.795</v>
      </c>
      <c r="BH5" s="1167">
        <v>-14562.722</v>
      </c>
      <c r="BI5" s="1178">
        <v>-54614.421999999999</v>
      </c>
      <c r="BJ5" s="1167">
        <v>-13788.736999999999</v>
      </c>
      <c r="BK5" s="1167">
        <v>-14272.41</v>
      </c>
      <c r="BL5" s="1167">
        <v>-14741.682000000001</v>
      </c>
      <c r="BM5" s="1168">
        <v>-15343.777</v>
      </c>
      <c r="BN5" s="1178">
        <v>-58146.606</v>
      </c>
      <c r="BO5" s="1168">
        <v>-14386.352999999999</v>
      </c>
      <c r="BP5" s="1168">
        <v>-15069.344999999999</v>
      </c>
      <c r="BQ5" s="1168">
        <v>-15945.135</v>
      </c>
      <c r="BR5" s="1168">
        <v>-16706.716</v>
      </c>
      <c r="BS5" s="1178">
        <v>-62107.548999999999</v>
      </c>
    </row>
    <row r="6" spans="1:71" ht="16.5" customHeight="1">
      <c r="A6" s="453"/>
      <c r="B6" s="448"/>
      <c r="C6" s="448"/>
      <c r="D6" s="448"/>
      <c r="E6" s="448"/>
      <c r="F6" s="454"/>
      <c r="G6" s="448"/>
      <c r="H6" s="448"/>
      <c r="I6" s="448"/>
      <c r="J6" s="448"/>
      <c r="K6" s="454"/>
      <c r="L6" s="448"/>
      <c r="M6" s="448"/>
      <c r="N6" s="448"/>
      <c r="O6" s="448"/>
      <c r="P6" s="454"/>
      <c r="Q6" s="448"/>
      <c r="R6" s="448"/>
      <c r="S6" s="448"/>
      <c r="T6" s="448"/>
      <c r="U6" s="454"/>
      <c r="V6" s="448"/>
      <c r="W6" s="448"/>
      <c r="X6" s="448"/>
      <c r="Y6" s="448"/>
      <c r="Z6" s="1178"/>
      <c r="AA6" s="448"/>
      <c r="AB6" s="448"/>
      <c r="AC6" s="448"/>
      <c r="AD6" s="448"/>
      <c r="AE6" s="1178"/>
      <c r="AF6" s="448"/>
      <c r="AG6" s="448"/>
      <c r="AH6" s="448"/>
      <c r="AI6" s="448"/>
      <c r="AJ6" s="1178"/>
      <c r="AK6" s="448"/>
      <c r="AL6" s="448"/>
      <c r="AM6" s="448"/>
      <c r="AN6" s="448"/>
      <c r="AO6" s="1178"/>
      <c r="AP6" s="1168"/>
      <c r="AQ6" s="1168"/>
      <c r="AR6" s="1168"/>
      <c r="AS6" s="448"/>
      <c r="AT6" s="1178"/>
      <c r="AU6" s="1176"/>
      <c r="AV6" s="1176"/>
      <c r="AW6" s="1176"/>
      <c r="AX6" s="1176"/>
      <c r="AY6" s="1178"/>
      <c r="AZ6" s="1176"/>
      <c r="BA6" s="1176"/>
      <c r="BB6" s="1176"/>
      <c r="BC6" s="1167"/>
      <c r="BD6" s="1177"/>
      <c r="BE6" s="1176"/>
      <c r="BF6" s="1176"/>
      <c r="BG6" s="1176"/>
      <c r="BH6" s="1167"/>
      <c r="BI6" s="1177"/>
      <c r="BJ6" s="1167"/>
      <c r="BK6" s="1167"/>
      <c r="BL6" s="1167"/>
      <c r="BM6" s="1168">
        <v>0</v>
      </c>
      <c r="BN6" s="1177"/>
      <c r="BO6" s="1168"/>
      <c r="BP6" s="1168"/>
      <c r="BQ6" s="1168"/>
      <c r="BR6" s="1168"/>
      <c r="BS6" s="1177"/>
    </row>
    <row r="7" spans="1:71" ht="6" customHeight="1">
      <c r="A7" s="447"/>
      <c r="B7" s="448"/>
      <c r="C7" s="448"/>
      <c r="D7" s="448"/>
      <c r="E7" s="448"/>
      <c r="F7" s="449"/>
      <c r="G7" s="448"/>
      <c r="H7" s="448"/>
      <c r="I7" s="448"/>
      <c r="J7" s="448"/>
      <c r="K7" s="449"/>
      <c r="L7" s="448"/>
      <c r="M7" s="448"/>
      <c r="N7" s="448"/>
      <c r="O7" s="448"/>
      <c r="P7" s="449"/>
      <c r="Q7" s="448"/>
      <c r="R7" s="448"/>
      <c r="S7" s="448"/>
      <c r="T7" s="448"/>
      <c r="U7" s="449"/>
      <c r="V7" s="448"/>
      <c r="W7" s="448"/>
      <c r="X7" s="448"/>
      <c r="Y7" s="448"/>
      <c r="Z7" s="1170"/>
      <c r="AA7" s="448"/>
      <c r="AB7" s="448"/>
      <c r="AC7" s="448"/>
      <c r="AD7" s="448"/>
      <c r="AE7" s="1170"/>
      <c r="AF7" s="448"/>
      <c r="AG7" s="448"/>
      <c r="AH7" s="448"/>
      <c r="AI7" s="448"/>
      <c r="AJ7" s="1170"/>
      <c r="AK7" s="448"/>
      <c r="AL7" s="448"/>
      <c r="AM7" s="448"/>
      <c r="AN7" s="448"/>
      <c r="AO7" s="1170"/>
      <c r="AP7" s="1168"/>
      <c r="AQ7" s="1168"/>
      <c r="AR7" s="1168"/>
      <c r="AS7" s="448"/>
      <c r="AT7" s="1170"/>
      <c r="AU7" s="1176"/>
      <c r="AV7" s="1176"/>
      <c r="AW7" s="1176"/>
      <c r="AX7" s="1176"/>
      <c r="AY7" s="1170"/>
      <c r="AZ7" s="1176"/>
      <c r="BA7" s="1176"/>
      <c r="BB7" s="1176"/>
      <c r="BC7" s="1167"/>
      <c r="BD7" s="1172"/>
      <c r="BE7" s="1176"/>
      <c r="BF7" s="1176"/>
      <c r="BG7" s="1176"/>
      <c r="BH7" s="1167"/>
      <c r="BI7" s="1172"/>
      <c r="BJ7" s="1167"/>
      <c r="BK7" s="1167"/>
      <c r="BL7" s="1167"/>
      <c r="BM7" s="1168">
        <v>0</v>
      </c>
      <c r="BN7" s="1172"/>
      <c r="BO7" s="1168"/>
      <c r="BP7" s="1168"/>
      <c r="BQ7" s="1168"/>
      <c r="BR7" s="1168"/>
      <c r="BS7" s="1172"/>
    </row>
    <row r="8" spans="1:71" ht="16.5" customHeight="1">
      <c r="A8" s="450" t="s">
        <v>920</v>
      </c>
      <c r="B8" s="451"/>
      <c r="C8" s="451"/>
      <c r="D8" s="451"/>
      <c r="E8" s="451"/>
      <c r="F8" s="452"/>
      <c r="G8" s="451"/>
      <c r="H8" s="451"/>
      <c r="I8" s="451"/>
      <c r="J8" s="451"/>
      <c r="K8" s="452"/>
      <c r="L8" s="451"/>
      <c r="M8" s="451"/>
      <c r="N8" s="451"/>
      <c r="O8" s="451"/>
      <c r="P8" s="452"/>
      <c r="Q8" s="451"/>
      <c r="R8" s="451"/>
      <c r="S8" s="451"/>
      <c r="T8" s="451"/>
      <c r="U8" s="452"/>
      <c r="V8" s="451">
        <v>25492.746999999999</v>
      </c>
      <c r="W8" s="451">
        <v>26067.996999999999</v>
      </c>
      <c r="X8" s="451">
        <v>27760.128000000001</v>
      </c>
      <c r="Y8" s="451">
        <v>27595.434000000001</v>
      </c>
      <c r="Z8" s="1172">
        <v>106916.307</v>
      </c>
      <c r="AA8" s="451">
        <v>26531.190999999999</v>
      </c>
      <c r="AB8" s="451">
        <v>26934.058000000001</v>
      </c>
      <c r="AC8" s="451">
        <v>27438.959999999999</v>
      </c>
      <c r="AD8" s="451">
        <v>28430.87</v>
      </c>
      <c r="AE8" s="1172">
        <v>109335.08100000001</v>
      </c>
      <c r="AF8" s="451">
        <v>26856.268844362679</v>
      </c>
      <c r="AG8" s="451">
        <v>26883.191354644885</v>
      </c>
      <c r="AH8" s="451">
        <v>26614.716466628761</v>
      </c>
      <c r="AI8" s="451">
        <v>27426.369432032217</v>
      </c>
      <c r="AJ8" s="1172">
        <v>107780.54609766856</v>
      </c>
      <c r="AK8" s="451">
        <v>27129.427</v>
      </c>
      <c r="AL8" s="451">
        <v>27666.300999999999</v>
      </c>
      <c r="AM8" s="451">
        <v>27561.01</v>
      </c>
      <c r="AN8" s="451">
        <v>28163.973000000002</v>
      </c>
      <c r="AO8" s="1172">
        <v>110520.71100000001</v>
      </c>
      <c r="AP8" s="1162">
        <v>27896.595000000001</v>
      </c>
      <c r="AQ8" s="1162">
        <v>29189.593000000001</v>
      </c>
      <c r="AR8" s="1162">
        <v>29912.92</v>
      </c>
      <c r="AS8" s="451">
        <v>31500.522000000001</v>
      </c>
      <c r="AT8" s="1172">
        <v>118499.62800000001</v>
      </c>
      <c r="AU8" s="1174">
        <v>28871.982</v>
      </c>
      <c r="AV8" s="1174">
        <v>27679.614000000001</v>
      </c>
      <c r="AW8" s="1174">
        <v>28021.48</v>
      </c>
      <c r="AX8" s="1174">
        <v>28833.921999999999</v>
      </c>
      <c r="AY8" s="1172">
        <v>113406.99600000001</v>
      </c>
      <c r="AZ8" s="1174">
        <v>29668.78</v>
      </c>
      <c r="BA8" s="1174">
        <v>30122.594000000001</v>
      </c>
      <c r="BB8" s="1174">
        <v>31083.672999999999</v>
      </c>
      <c r="BC8" s="1173">
        <v>33104.567000000003</v>
      </c>
      <c r="BD8" s="1178">
        <v>123979.614</v>
      </c>
      <c r="BE8" s="1174">
        <v>32641.108</v>
      </c>
      <c r="BF8" s="1174">
        <v>34907.216</v>
      </c>
      <c r="BG8" s="1174">
        <v>36151.847000000002</v>
      </c>
      <c r="BH8" s="1173">
        <v>37452.447999999997</v>
      </c>
      <c r="BI8" s="1178">
        <v>141152.61900000001</v>
      </c>
      <c r="BJ8" s="1173">
        <v>37059.574000000001</v>
      </c>
      <c r="BK8" s="1173">
        <v>38439.040999999997</v>
      </c>
      <c r="BL8" s="1173">
        <v>39159.072</v>
      </c>
      <c r="BM8" s="1175">
        <v>40611.317999999999</v>
      </c>
      <c r="BN8" s="1178">
        <v>155269.005</v>
      </c>
      <c r="BO8" s="1175">
        <v>39962.595999999998</v>
      </c>
      <c r="BP8" s="1175">
        <v>41397.714</v>
      </c>
      <c r="BQ8" s="1175">
        <v>42266.512999999999</v>
      </c>
      <c r="BR8" s="1175">
        <v>43683.936000000002</v>
      </c>
      <c r="BS8" s="1178">
        <v>167310.75900000002</v>
      </c>
    </row>
    <row r="9" spans="1:71" ht="16.5" customHeight="1">
      <c r="A9" s="453" t="s">
        <v>808</v>
      </c>
      <c r="B9" s="448"/>
      <c r="C9" s="448"/>
      <c r="D9" s="448"/>
      <c r="E9" s="448"/>
      <c r="F9" s="454"/>
      <c r="G9" s="448"/>
      <c r="H9" s="448"/>
      <c r="I9" s="448"/>
      <c r="J9" s="448"/>
      <c r="K9" s="454"/>
      <c r="L9" s="448"/>
      <c r="M9" s="448"/>
      <c r="N9" s="448"/>
      <c r="O9" s="448"/>
      <c r="P9" s="454"/>
      <c r="Q9" s="448"/>
      <c r="R9" s="448"/>
      <c r="S9" s="448"/>
      <c r="T9" s="448"/>
      <c r="U9" s="454"/>
      <c r="V9" s="448">
        <v>15104.474</v>
      </c>
      <c r="W9" s="448">
        <v>15856.89</v>
      </c>
      <c r="X9" s="448">
        <v>16657.172999999999</v>
      </c>
      <c r="Y9" s="448">
        <v>16846.339</v>
      </c>
      <c r="Z9" s="1178">
        <v>64464.877</v>
      </c>
      <c r="AA9" s="448">
        <v>15912.316000000001</v>
      </c>
      <c r="AB9" s="448">
        <v>16037.526</v>
      </c>
      <c r="AC9" s="448">
        <v>16310.120999999999</v>
      </c>
      <c r="AD9" s="448">
        <v>16861.650000000001</v>
      </c>
      <c r="AE9" s="1178">
        <v>65121.614999999998</v>
      </c>
      <c r="AF9" s="448">
        <v>15546.810108123365</v>
      </c>
      <c r="AG9" s="448">
        <v>15762.133322993481</v>
      </c>
      <c r="AH9" s="448">
        <v>15410.346848143319</v>
      </c>
      <c r="AI9" s="448">
        <v>15503.392750015231</v>
      </c>
      <c r="AJ9" s="1178">
        <v>62222.683029275402</v>
      </c>
      <c r="AK9" s="448">
        <v>15261.007</v>
      </c>
      <c r="AL9" s="448">
        <v>15953.325999999999</v>
      </c>
      <c r="AM9" s="448">
        <v>16151.528</v>
      </c>
      <c r="AN9" s="448">
        <v>16232.661</v>
      </c>
      <c r="AO9" s="1178">
        <v>63598.523999999998</v>
      </c>
      <c r="AP9" s="1168">
        <v>16424.451000000001</v>
      </c>
      <c r="AQ9" s="1168">
        <v>16878.848000000002</v>
      </c>
      <c r="AR9" s="1168">
        <v>17620.944</v>
      </c>
      <c r="AS9" s="448">
        <v>18132.025000000001</v>
      </c>
      <c r="AT9" s="1178">
        <v>69056.268000000011</v>
      </c>
      <c r="AU9" s="1176">
        <v>17044.855</v>
      </c>
      <c r="AV9" s="1176">
        <v>16468.192999999999</v>
      </c>
      <c r="AW9" s="1176">
        <v>15554.448</v>
      </c>
      <c r="AX9" s="1176">
        <v>16019.717000000001</v>
      </c>
      <c r="AY9" s="1178">
        <v>65087.213000000003</v>
      </c>
      <c r="AZ9" s="1176">
        <v>16172.934999999999</v>
      </c>
      <c r="BA9" s="1176">
        <v>16801.567999999999</v>
      </c>
      <c r="BB9" s="1176">
        <v>17586.512999999999</v>
      </c>
      <c r="BC9" s="1167">
        <v>19905.978999999999</v>
      </c>
      <c r="BD9" s="1178">
        <v>70466.994999999995</v>
      </c>
      <c r="BE9" s="1176">
        <v>20039.329000000002</v>
      </c>
      <c r="BF9" s="1176">
        <v>21988.440999999999</v>
      </c>
      <c r="BG9" s="1176">
        <v>23385.431</v>
      </c>
      <c r="BH9" s="1167">
        <v>24227.357</v>
      </c>
      <c r="BI9" s="1178">
        <v>89640.558000000005</v>
      </c>
      <c r="BJ9" s="1167">
        <v>24047.670999999998</v>
      </c>
      <c r="BK9" s="1167">
        <v>24927.249</v>
      </c>
      <c r="BL9" s="1167">
        <v>25559.361000000001</v>
      </c>
      <c r="BM9" s="1168">
        <v>26293.484</v>
      </c>
      <c r="BN9" s="1178">
        <v>100827.765</v>
      </c>
      <c r="BO9" s="1168">
        <v>25821.317999999999</v>
      </c>
      <c r="BP9" s="1168">
        <v>26262.825000000001</v>
      </c>
      <c r="BQ9" s="1168">
        <v>27455.471000000001</v>
      </c>
      <c r="BR9" s="1168">
        <v>28484.425999999999</v>
      </c>
      <c r="BS9" s="1178">
        <v>108024.068</v>
      </c>
    </row>
    <row r="10" spans="1:71" ht="16.5" customHeight="1">
      <c r="A10" s="453" t="s">
        <v>921</v>
      </c>
      <c r="B10" s="448"/>
      <c r="C10" s="448"/>
      <c r="D10" s="448"/>
      <c r="E10" s="448"/>
      <c r="F10" s="454"/>
      <c r="G10" s="448"/>
      <c r="H10" s="448"/>
      <c r="I10" s="448"/>
      <c r="J10" s="448"/>
      <c r="K10" s="454"/>
      <c r="L10" s="448"/>
      <c r="M10" s="448"/>
      <c r="N10" s="448"/>
      <c r="O10" s="448"/>
      <c r="P10" s="454"/>
      <c r="Q10" s="448"/>
      <c r="R10" s="448"/>
      <c r="S10" s="448"/>
      <c r="T10" s="448"/>
      <c r="U10" s="454"/>
      <c r="V10" s="448">
        <v>1870.826</v>
      </c>
      <c r="W10" s="448">
        <v>1561.499</v>
      </c>
      <c r="X10" s="448">
        <v>2275.7539999999999</v>
      </c>
      <c r="Y10" s="448">
        <v>1268.9870000000001</v>
      </c>
      <c r="Z10" s="1178">
        <v>6977.067</v>
      </c>
      <c r="AA10" s="448">
        <v>1737.154</v>
      </c>
      <c r="AB10" s="448">
        <v>1520.356</v>
      </c>
      <c r="AC10" s="448">
        <v>1748.5229999999999</v>
      </c>
      <c r="AD10" s="448">
        <v>1992.922</v>
      </c>
      <c r="AE10" s="1178">
        <v>6998.9570000000003</v>
      </c>
      <c r="AF10" s="448">
        <v>1868.0882694099998</v>
      </c>
      <c r="AG10" s="448">
        <v>1622.6429823599401</v>
      </c>
      <c r="AH10" s="448">
        <v>1359.1093867100597</v>
      </c>
      <c r="AI10" s="448">
        <v>1437.4586352722099</v>
      </c>
      <c r="AJ10" s="1178">
        <v>6287.29927375221</v>
      </c>
      <c r="AK10" s="448">
        <v>1738.09</v>
      </c>
      <c r="AL10" s="448">
        <v>1341.8610000000001</v>
      </c>
      <c r="AM10" s="448">
        <v>1256.6310000000001</v>
      </c>
      <c r="AN10" s="448">
        <v>1149.1969999999999</v>
      </c>
      <c r="AO10" s="1178">
        <v>5485.78</v>
      </c>
      <c r="AP10" s="1168">
        <v>1243.74</v>
      </c>
      <c r="AQ10" s="1168">
        <v>1572.38</v>
      </c>
      <c r="AR10" s="1168">
        <v>1450.296</v>
      </c>
      <c r="AS10" s="448">
        <v>1306.951</v>
      </c>
      <c r="AT10" s="1178">
        <v>5573.3670000000002</v>
      </c>
      <c r="AU10" s="1176">
        <v>760.24</v>
      </c>
      <c r="AV10" s="1176">
        <v>1307.3320000000001</v>
      </c>
      <c r="AW10" s="1176">
        <v>1373.4870000000001</v>
      </c>
      <c r="AX10" s="1176">
        <v>1567.09</v>
      </c>
      <c r="AY10" s="1178">
        <v>5008.1490000000003</v>
      </c>
      <c r="AZ10" s="1176">
        <v>2461.357</v>
      </c>
      <c r="BA10" s="1176">
        <v>1990.7529999999999</v>
      </c>
      <c r="BB10" s="1176">
        <v>1928.038</v>
      </c>
      <c r="BC10" s="1167">
        <v>1299.3109999999999</v>
      </c>
      <c r="BD10" s="1178">
        <v>7679.4589999999989</v>
      </c>
      <c r="BE10" s="1176">
        <v>1007.213</v>
      </c>
      <c r="BF10" s="1176">
        <v>649.91700000000003</v>
      </c>
      <c r="BG10" s="1176">
        <v>515.99</v>
      </c>
      <c r="BH10" s="1167">
        <v>747.63900000000001</v>
      </c>
      <c r="BI10" s="1178">
        <v>2920.759</v>
      </c>
      <c r="BJ10" s="1167">
        <v>644.72900000000004</v>
      </c>
      <c r="BK10" s="1167">
        <v>1069.816</v>
      </c>
      <c r="BL10" s="1167">
        <v>715.26199999999994</v>
      </c>
      <c r="BM10" s="1168">
        <v>840.10699999999997</v>
      </c>
      <c r="BN10" s="1178">
        <v>3269.9139999999998</v>
      </c>
      <c r="BO10" s="1168">
        <v>1059.0709999999999</v>
      </c>
      <c r="BP10" s="1168">
        <v>1401.9860000000001</v>
      </c>
      <c r="BQ10" s="1168">
        <v>1056.287</v>
      </c>
      <c r="BR10" s="1168">
        <v>903.58600000000001</v>
      </c>
      <c r="BS10" s="1178">
        <v>4420.902</v>
      </c>
    </row>
    <row r="11" spans="1:71" ht="16.5" customHeight="1">
      <c r="A11" s="453" t="s">
        <v>809</v>
      </c>
      <c r="B11" s="448"/>
      <c r="C11" s="448"/>
      <c r="D11" s="448"/>
      <c r="E11" s="448"/>
      <c r="F11" s="454"/>
      <c r="G11" s="448"/>
      <c r="H11" s="448"/>
      <c r="I11" s="448"/>
      <c r="J11" s="448"/>
      <c r="K11" s="454"/>
      <c r="L11" s="448"/>
      <c r="M11" s="448"/>
      <c r="N11" s="448"/>
      <c r="O11" s="448"/>
      <c r="P11" s="454"/>
      <c r="Q11" s="448"/>
      <c r="R11" s="448"/>
      <c r="S11" s="448"/>
      <c r="T11" s="448"/>
      <c r="U11" s="454"/>
      <c r="V11" s="448">
        <v>7035.4170000000004</v>
      </c>
      <c r="W11" s="448">
        <v>7105.1750000000002</v>
      </c>
      <c r="X11" s="448">
        <v>7263.991</v>
      </c>
      <c r="Y11" s="448">
        <v>7873.4520000000002</v>
      </c>
      <c r="Z11" s="1178">
        <v>29278.037</v>
      </c>
      <c r="AA11" s="448">
        <v>7330.5529999999999</v>
      </c>
      <c r="AB11" s="448">
        <v>7816.0619999999999</v>
      </c>
      <c r="AC11" s="448">
        <v>7824.8379999999997</v>
      </c>
      <c r="AD11" s="448">
        <v>7980.2139999999999</v>
      </c>
      <c r="AE11" s="1178">
        <v>30951.668000000001</v>
      </c>
      <c r="AF11" s="448">
        <v>7844.1952454800003</v>
      </c>
      <c r="AG11" s="448">
        <v>8037.2491051299994</v>
      </c>
      <c r="AH11" s="448">
        <v>8358.3424308499998</v>
      </c>
      <c r="AI11" s="448">
        <v>8774.55649576</v>
      </c>
      <c r="AJ11" s="1178">
        <v>33014.343277220003</v>
      </c>
      <c r="AK11" s="448">
        <v>8528.4760000000006</v>
      </c>
      <c r="AL11" s="448">
        <v>8726.0810000000001</v>
      </c>
      <c r="AM11" s="448">
        <v>8632.241</v>
      </c>
      <c r="AN11" s="448">
        <v>9192.1740000000009</v>
      </c>
      <c r="AO11" s="1178">
        <v>35078.974000000002</v>
      </c>
      <c r="AP11" s="1168">
        <v>8621.6080000000002</v>
      </c>
      <c r="AQ11" s="1168">
        <v>9063.1790000000001</v>
      </c>
      <c r="AR11" s="1168">
        <v>9266.5820000000003</v>
      </c>
      <c r="AS11" s="448">
        <v>10355.643</v>
      </c>
      <c r="AT11" s="1178">
        <v>37307.012000000002</v>
      </c>
      <c r="AU11" s="1176">
        <v>9514.3610000000008</v>
      </c>
      <c r="AV11" s="1176">
        <v>8395.9680000000008</v>
      </c>
      <c r="AW11" s="1176">
        <v>9464.6509999999998</v>
      </c>
      <c r="AX11" s="1176">
        <v>9855.1939999999995</v>
      </c>
      <c r="AY11" s="1178">
        <v>37230.173999999999</v>
      </c>
      <c r="AZ11" s="1176">
        <v>9565.9279999999999</v>
      </c>
      <c r="BA11" s="1176">
        <v>9985.8739999999998</v>
      </c>
      <c r="BB11" s="1176">
        <v>10069.986000000001</v>
      </c>
      <c r="BC11" s="1167">
        <v>10248.034</v>
      </c>
      <c r="BD11" s="1178">
        <v>39869.822</v>
      </c>
      <c r="BE11" s="1176">
        <v>9771.7780000000002</v>
      </c>
      <c r="BF11" s="1176">
        <v>10498.703</v>
      </c>
      <c r="BG11" s="1176">
        <v>10409.591</v>
      </c>
      <c r="BH11" s="1167">
        <v>10426.796</v>
      </c>
      <c r="BI11" s="1178">
        <v>41106.868000000002</v>
      </c>
      <c r="BJ11" s="1167">
        <v>10346.536</v>
      </c>
      <c r="BK11" s="1167">
        <v>10362.707</v>
      </c>
      <c r="BL11" s="1167">
        <v>10693.566999999999</v>
      </c>
      <c r="BM11" s="1168">
        <v>11196.594999999999</v>
      </c>
      <c r="BN11" s="1178">
        <v>42599.404999999999</v>
      </c>
      <c r="BO11" s="1168">
        <v>10852.464</v>
      </c>
      <c r="BP11" s="1168">
        <v>11332.678</v>
      </c>
      <c r="BQ11" s="1168">
        <v>11228.49</v>
      </c>
      <c r="BR11" s="1168">
        <v>11696.793</v>
      </c>
      <c r="BS11" s="1178">
        <v>45110.424999999996</v>
      </c>
    </row>
    <row r="12" spans="1:71" ht="16.5" customHeight="1">
      <c r="A12" s="455" t="s">
        <v>922</v>
      </c>
      <c r="B12" s="448"/>
      <c r="C12" s="448"/>
      <c r="D12" s="448"/>
      <c r="E12" s="448"/>
      <c r="F12" s="454"/>
      <c r="G12" s="448"/>
      <c r="H12" s="448"/>
      <c r="I12" s="448"/>
      <c r="J12" s="448"/>
      <c r="K12" s="454"/>
      <c r="L12" s="448"/>
      <c r="M12" s="448"/>
      <c r="N12" s="448"/>
      <c r="O12" s="448"/>
      <c r="P12" s="454"/>
      <c r="Q12" s="448"/>
      <c r="R12" s="448"/>
      <c r="S12" s="448"/>
      <c r="T12" s="448"/>
      <c r="U12" s="454"/>
      <c r="V12" s="448">
        <v>1482.0530000000001</v>
      </c>
      <c r="W12" s="448">
        <v>1544.43</v>
      </c>
      <c r="X12" s="448">
        <v>1563.2080000000001</v>
      </c>
      <c r="Y12" s="448">
        <v>1606.655</v>
      </c>
      <c r="Z12" s="1178">
        <v>6196.348</v>
      </c>
      <c r="AA12" s="448">
        <v>1551.1659999999999</v>
      </c>
      <c r="AB12" s="448">
        <v>1560.114</v>
      </c>
      <c r="AC12" s="448">
        <v>1555.4770000000001</v>
      </c>
      <c r="AD12" s="448">
        <v>1596.0830000000001</v>
      </c>
      <c r="AE12" s="1178">
        <v>6262.8410000000003</v>
      </c>
      <c r="AF12" s="448">
        <v>1597.1752191193123</v>
      </c>
      <c r="AG12" s="448">
        <v>1461.1662866414674</v>
      </c>
      <c r="AH12" s="448">
        <v>1486.9178009153791</v>
      </c>
      <c r="AI12" s="448">
        <v>1710.9615520847722</v>
      </c>
      <c r="AJ12" s="1178">
        <v>6256.2208587609321</v>
      </c>
      <c r="AK12" s="448">
        <v>1601.8530000000001</v>
      </c>
      <c r="AL12" s="448">
        <v>1645.0309999999999</v>
      </c>
      <c r="AM12" s="448">
        <v>1520.6079999999999</v>
      </c>
      <c r="AN12" s="448">
        <v>1589.94</v>
      </c>
      <c r="AO12" s="1178">
        <v>6357.4330000000009</v>
      </c>
      <c r="AP12" s="1159">
        <v>1606.7950000000001</v>
      </c>
      <c r="AQ12" s="1159">
        <v>1675.184</v>
      </c>
      <c r="AR12" s="1159">
        <v>1575.097</v>
      </c>
      <c r="AS12" s="448">
        <v>1705.902</v>
      </c>
      <c r="AT12" s="1178">
        <v>6562.9810000000007</v>
      </c>
      <c r="AU12" s="1176">
        <v>1552.5250000000001</v>
      </c>
      <c r="AV12" s="1176">
        <v>1508.12</v>
      </c>
      <c r="AW12" s="1176">
        <v>1628.8920000000001</v>
      </c>
      <c r="AX12" s="1176">
        <v>1391.92</v>
      </c>
      <c r="AY12" s="1178">
        <v>6081.46</v>
      </c>
      <c r="AZ12" s="1176">
        <v>1468.559</v>
      </c>
      <c r="BA12" s="1176">
        <v>1344.3979999999999</v>
      </c>
      <c r="BB12" s="1176">
        <v>1499.134</v>
      </c>
      <c r="BC12" s="1167">
        <v>1651.241</v>
      </c>
      <c r="BD12" s="1178">
        <v>5963.3320000000003</v>
      </c>
      <c r="BE12" s="1176">
        <v>1822.787</v>
      </c>
      <c r="BF12" s="1176">
        <v>1770.154</v>
      </c>
      <c r="BG12" s="1176">
        <v>1840.8330000000001</v>
      </c>
      <c r="BH12" s="1167">
        <v>2050.654</v>
      </c>
      <c r="BI12" s="1178">
        <v>7484.4279999999999</v>
      </c>
      <c r="BJ12" s="1167">
        <v>2020.636</v>
      </c>
      <c r="BK12" s="1167">
        <v>2079.2669999999998</v>
      </c>
      <c r="BL12" s="1167">
        <v>2190.8820000000001</v>
      </c>
      <c r="BM12" s="1168">
        <v>2281.13</v>
      </c>
      <c r="BN12" s="1178">
        <v>8571.9150000000009</v>
      </c>
      <c r="BO12" s="1168">
        <v>2229.7420000000002</v>
      </c>
      <c r="BP12" s="1168">
        <v>2400.2249999999999</v>
      </c>
      <c r="BQ12" s="1168">
        <v>2526.2640000000001</v>
      </c>
      <c r="BR12" s="1168">
        <v>2599.13</v>
      </c>
      <c r="BS12" s="1178">
        <v>9755.3610000000008</v>
      </c>
    </row>
    <row r="13" spans="1:71" ht="16.5" hidden="1" customHeight="1">
      <c r="A13" s="456" t="s">
        <v>923</v>
      </c>
      <c r="B13" s="448"/>
      <c r="C13" s="448"/>
      <c r="D13" s="448"/>
      <c r="E13" s="448"/>
      <c r="F13" s="454"/>
      <c r="G13" s="448"/>
      <c r="H13" s="448"/>
      <c r="I13" s="448"/>
      <c r="J13" s="448"/>
      <c r="K13" s="454"/>
      <c r="L13" s="448"/>
      <c r="M13" s="448"/>
      <c r="N13" s="448"/>
      <c r="O13" s="448"/>
      <c r="P13" s="454"/>
      <c r="Q13" s="448"/>
      <c r="R13" s="448"/>
      <c r="S13" s="448"/>
      <c r="T13" s="448"/>
      <c r="U13" s="454"/>
      <c r="V13" s="448">
        <v>0</v>
      </c>
      <c r="W13" s="448">
        <v>0</v>
      </c>
      <c r="X13" s="448">
        <v>0</v>
      </c>
      <c r="Y13" s="448">
        <v>0</v>
      </c>
      <c r="Z13" s="1178">
        <v>0</v>
      </c>
      <c r="AA13" s="448">
        <v>0</v>
      </c>
      <c r="AB13" s="448">
        <v>0</v>
      </c>
      <c r="AC13" s="448">
        <v>0</v>
      </c>
      <c r="AD13" s="448">
        <v>0</v>
      </c>
      <c r="AE13" s="1178">
        <v>0</v>
      </c>
      <c r="AF13" s="448">
        <v>2.2300000637187622E-6</v>
      </c>
      <c r="AG13" s="448">
        <v>-3.4248000002889967E-4</v>
      </c>
      <c r="AH13" s="448">
        <v>1.0000064776249928E-8</v>
      </c>
      <c r="AI13" s="448">
        <v>5.9999990753567545E-7</v>
      </c>
      <c r="AJ13" s="1178">
        <v>-3.3963999999286898E-4</v>
      </c>
      <c r="AK13" s="448">
        <v>0</v>
      </c>
      <c r="AL13" s="448">
        <v>0</v>
      </c>
      <c r="AM13" s="448">
        <v>0</v>
      </c>
      <c r="AN13" s="448">
        <v>0</v>
      </c>
      <c r="AO13" s="1178">
        <v>0</v>
      </c>
      <c r="AP13" s="1168">
        <v>0</v>
      </c>
      <c r="AQ13" s="1168">
        <v>0</v>
      </c>
      <c r="AR13" s="1168">
        <v>0</v>
      </c>
      <c r="AS13" s="448">
        <v>0</v>
      </c>
      <c r="AT13" s="1178">
        <v>0</v>
      </c>
      <c r="AU13" s="1176">
        <v>0</v>
      </c>
      <c r="AV13" s="1176">
        <v>0</v>
      </c>
      <c r="AW13" s="1176">
        <v>0</v>
      </c>
      <c r="AX13" s="1176">
        <v>0</v>
      </c>
      <c r="AY13" s="1178">
        <v>0</v>
      </c>
      <c r="AZ13" s="1176">
        <v>0</v>
      </c>
      <c r="BA13" s="1176">
        <v>0</v>
      </c>
      <c r="BB13" s="1176">
        <v>0</v>
      </c>
      <c r="BC13" s="1167">
        <v>0</v>
      </c>
      <c r="BD13" s="1178">
        <v>0</v>
      </c>
      <c r="BE13" s="1176">
        <v>0</v>
      </c>
      <c r="BF13" s="1176">
        <v>0</v>
      </c>
      <c r="BG13" s="1176">
        <v>0</v>
      </c>
      <c r="BH13" s="1167">
        <v>0</v>
      </c>
      <c r="BI13" s="1178">
        <v>0</v>
      </c>
      <c r="BJ13" s="1167">
        <v>0</v>
      </c>
      <c r="BK13" s="1167">
        <v>0</v>
      </c>
      <c r="BL13" s="1167">
        <v>0</v>
      </c>
      <c r="BM13" s="1168">
        <v>0</v>
      </c>
      <c r="BN13" s="1178">
        <v>0</v>
      </c>
      <c r="BO13" s="1168">
        <v>0</v>
      </c>
      <c r="BP13" s="1168">
        <v>0</v>
      </c>
      <c r="BQ13" s="1168">
        <v>0</v>
      </c>
      <c r="BR13" s="1168">
        <v>0</v>
      </c>
      <c r="BS13" s="1178">
        <v>0</v>
      </c>
    </row>
    <row r="14" spans="1:71" ht="16.5" hidden="1" customHeight="1">
      <c r="A14" s="457" t="s">
        <v>837</v>
      </c>
      <c r="B14" s="448"/>
      <c r="C14" s="448"/>
      <c r="D14" s="448"/>
      <c r="E14" s="448"/>
      <c r="F14" s="454"/>
      <c r="G14" s="448"/>
      <c r="H14" s="448"/>
      <c r="I14" s="448"/>
      <c r="J14" s="448"/>
      <c r="K14" s="454"/>
      <c r="L14" s="448"/>
      <c r="M14" s="448"/>
      <c r="N14" s="448"/>
      <c r="O14" s="448"/>
      <c r="P14" s="454"/>
      <c r="Q14" s="448"/>
      <c r="R14" s="448"/>
      <c r="S14" s="448"/>
      <c r="T14" s="448"/>
      <c r="U14" s="454"/>
      <c r="V14" s="448">
        <v>0</v>
      </c>
      <c r="W14" s="448">
        <v>0</v>
      </c>
      <c r="X14" s="448">
        <v>0</v>
      </c>
      <c r="Y14" s="448">
        <v>0</v>
      </c>
      <c r="Z14" s="1178">
        <v>0</v>
      </c>
      <c r="AA14" s="448">
        <v>0</v>
      </c>
      <c r="AB14" s="448">
        <v>0</v>
      </c>
      <c r="AC14" s="448">
        <v>0</v>
      </c>
      <c r="AD14" s="448">
        <v>0</v>
      </c>
      <c r="AE14" s="1178">
        <v>0</v>
      </c>
      <c r="AF14" s="448">
        <v>0</v>
      </c>
      <c r="AG14" s="448">
        <v>2.8421709430404007E-14</v>
      </c>
      <c r="AH14" s="448">
        <v>2.8421709430404007E-14</v>
      </c>
      <c r="AI14" s="448">
        <v>-9.8999996112070221E-7</v>
      </c>
      <c r="AJ14" s="1178">
        <v>-9.8999990427728335E-7</v>
      </c>
      <c r="AK14" s="448">
        <v>0</v>
      </c>
      <c r="AL14" s="448">
        <v>0</v>
      </c>
      <c r="AM14" s="448">
        <v>0</v>
      </c>
      <c r="AN14" s="448">
        <v>0</v>
      </c>
      <c r="AO14" s="1178">
        <v>0</v>
      </c>
      <c r="AP14" s="1168">
        <v>0</v>
      </c>
      <c r="AQ14" s="1168">
        <v>0</v>
      </c>
      <c r="AR14" s="1168">
        <v>0</v>
      </c>
      <c r="AS14" s="448">
        <v>0</v>
      </c>
      <c r="AT14" s="1178">
        <v>0</v>
      </c>
      <c r="AU14" s="1176">
        <v>0</v>
      </c>
      <c r="AV14" s="1176">
        <v>0</v>
      </c>
      <c r="AW14" s="1176">
        <v>0</v>
      </c>
      <c r="AX14" s="1176">
        <v>0</v>
      </c>
      <c r="AY14" s="1178">
        <v>0</v>
      </c>
      <c r="AZ14" s="1176">
        <v>0</v>
      </c>
      <c r="BA14" s="1176">
        <v>0</v>
      </c>
      <c r="BB14" s="1176">
        <v>0</v>
      </c>
      <c r="BC14" s="1167">
        <v>0</v>
      </c>
      <c r="BD14" s="1178">
        <v>0</v>
      </c>
      <c r="BE14" s="1176">
        <v>0</v>
      </c>
      <c r="BF14" s="1176">
        <v>0</v>
      </c>
      <c r="BG14" s="1176">
        <v>0</v>
      </c>
      <c r="BH14" s="1167">
        <v>0</v>
      </c>
      <c r="BI14" s="1178">
        <v>0</v>
      </c>
      <c r="BJ14" s="1167">
        <v>0</v>
      </c>
      <c r="BK14" s="1167">
        <v>0</v>
      </c>
      <c r="BL14" s="1167">
        <v>0</v>
      </c>
      <c r="BM14" s="1168">
        <v>0</v>
      </c>
      <c r="BN14" s="1178">
        <v>0</v>
      </c>
      <c r="BO14" s="1168">
        <v>0</v>
      </c>
      <c r="BP14" s="1168">
        <v>0</v>
      </c>
      <c r="BQ14" s="1168">
        <v>0</v>
      </c>
      <c r="BR14" s="1168">
        <v>0</v>
      </c>
      <c r="BS14" s="1178">
        <v>0</v>
      </c>
    </row>
    <row r="15" spans="1:71" ht="16.5" hidden="1" customHeight="1">
      <c r="A15" s="457" t="s">
        <v>838</v>
      </c>
      <c r="B15" s="448"/>
      <c r="C15" s="448"/>
      <c r="D15" s="448"/>
      <c r="E15" s="448"/>
      <c r="F15" s="454"/>
      <c r="G15" s="448"/>
      <c r="H15" s="448"/>
      <c r="I15" s="448"/>
      <c r="J15" s="448"/>
      <c r="K15" s="454"/>
      <c r="L15" s="448"/>
      <c r="M15" s="448"/>
      <c r="N15" s="448"/>
      <c r="O15" s="448"/>
      <c r="P15" s="454"/>
      <c r="Q15" s="448"/>
      <c r="R15" s="448"/>
      <c r="S15" s="448"/>
      <c r="T15" s="448"/>
      <c r="U15" s="454"/>
      <c r="V15" s="448">
        <v>0</v>
      </c>
      <c r="W15" s="448">
        <v>0</v>
      </c>
      <c r="X15" s="448">
        <v>0</v>
      </c>
      <c r="Y15" s="448">
        <v>0</v>
      </c>
      <c r="Z15" s="1178">
        <v>0</v>
      </c>
      <c r="AA15" s="448">
        <v>0</v>
      </c>
      <c r="AB15" s="448">
        <v>0</v>
      </c>
      <c r="AC15" s="448">
        <v>0</v>
      </c>
      <c r="AD15" s="448">
        <v>0</v>
      </c>
      <c r="AE15" s="1178">
        <v>0</v>
      </c>
      <c r="AF15" s="448">
        <v>-7.1054273576010019E-15</v>
      </c>
      <c r="AG15" s="448">
        <v>0</v>
      </c>
      <c r="AH15" s="448">
        <v>-1.4210854715202004E-14</v>
      </c>
      <c r="AI15" s="448">
        <v>-7.0999999479681719E-7</v>
      </c>
      <c r="AJ15" s="1178">
        <v>-7.1000001611309926E-7</v>
      </c>
      <c r="AK15" s="448">
        <v>0</v>
      </c>
      <c r="AL15" s="448">
        <v>0</v>
      </c>
      <c r="AM15" s="448">
        <v>0</v>
      </c>
      <c r="AN15" s="448">
        <v>0</v>
      </c>
      <c r="AO15" s="1178">
        <v>0</v>
      </c>
      <c r="AP15" s="1168">
        <v>0</v>
      </c>
      <c r="AQ15" s="1168">
        <v>0</v>
      </c>
      <c r="AR15" s="1168">
        <v>0</v>
      </c>
      <c r="AS15" s="448">
        <v>0</v>
      </c>
      <c r="AT15" s="1178">
        <v>0</v>
      </c>
      <c r="AU15" s="1176">
        <v>0</v>
      </c>
      <c r="AV15" s="1176">
        <v>0</v>
      </c>
      <c r="AW15" s="1176">
        <v>0</v>
      </c>
      <c r="AX15" s="1176">
        <v>0</v>
      </c>
      <c r="AY15" s="1178">
        <v>0</v>
      </c>
      <c r="AZ15" s="1176">
        <v>0</v>
      </c>
      <c r="BA15" s="1176">
        <v>0</v>
      </c>
      <c r="BB15" s="1176">
        <v>0</v>
      </c>
      <c r="BC15" s="1167">
        <v>0</v>
      </c>
      <c r="BD15" s="1177">
        <v>0</v>
      </c>
      <c r="BE15" s="1176">
        <v>0</v>
      </c>
      <c r="BF15" s="1176">
        <v>0</v>
      </c>
      <c r="BG15" s="1176">
        <v>0</v>
      </c>
      <c r="BH15" s="1167">
        <v>0</v>
      </c>
      <c r="BI15" s="1177">
        <v>0</v>
      </c>
      <c r="BJ15" s="1167">
        <v>0</v>
      </c>
      <c r="BK15" s="1167">
        <v>0</v>
      </c>
      <c r="BL15" s="1167">
        <v>0</v>
      </c>
      <c r="BM15" s="1168">
        <v>0</v>
      </c>
      <c r="BN15" s="1177">
        <v>0</v>
      </c>
      <c r="BO15" s="1168">
        <v>0</v>
      </c>
      <c r="BP15" s="1168">
        <v>0</v>
      </c>
      <c r="BQ15" s="1168">
        <v>0</v>
      </c>
      <c r="BR15" s="1168">
        <v>0</v>
      </c>
      <c r="BS15" s="1177">
        <v>0</v>
      </c>
    </row>
    <row r="16" spans="1:71" ht="6" customHeight="1">
      <c r="A16" s="447"/>
      <c r="B16" s="448"/>
      <c r="C16" s="448"/>
      <c r="D16" s="448"/>
      <c r="E16" s="448"/>
      <c r="F16" s="449"/>
      <c r="G16" s="448"/>
      <c r="H16" s="448"/>
      <c r="I16" s="448"/>
      <c r="J16" s="448"/>
      <c r="K16" s="449"/>
      <c r="L16" s="448"/>
      <c r="M16" s="448"/>
      <c r="N16" s="448"/>
      <c r="O16" s="448"/>
      <c r="P16" s="449"/>
      <c r="Q16" s="448"/>
      <c r="R16" s="448"/>
      <c r="S16" s="448"/>
      <c r="T16" s="448"/>
      <c r="U16" s="449"/>
      <c r="V16" s="448"/>
      <c r="W16" s="448"/>
      <c r="X16" s="448"/>
      <c r="Y16" s="448"/>
      <c r="Z16" s="1170"/>
      <c r="AA16" s="448"/>
      <c r="AB16" s="448"/>
      <c r="AC16" s="448"/>
      <c r="AD16" s="448"/>
      <c r="AE16" s="1170"/>
      <c r="AF16" s="448"/>
      <c r="AG16" s="448"/>
      <c r="AH16" s="448"/>
      <c r="AI16" s="448"/>
      <c r="AJ16" s="1170"/>
      <c r="AK16" s="448"/>
      <c r="AL16" s="448"/>
      <c r="AM16" s="448"/>
      <c r="AN16" s="448"/>
      <c r="AO16" s="1170"/>
      <c r="AP16" s="1168"/>
      <c r="AQ16" s="1168"/>
      <c r="AR16" s="1168"/>
      <c r="AS16" s="448"/>
      <c r="AT16" s="1170"/>
      <c r="AU16" s="1176"/>
      <c r="AV16" s="1176"/>
      <c r="AW16" s="1176"/>
      <c r="AX16" s="1176"/>
      <c r="AY16" s="1170"/>
      <c r="AZ16" s="1176"/>
      <c r="BA16" s="1176"/>
      <c r="BB16" s="1176"/>
      <c r="BC16" s="1167"/>
      <c r="BD16" s="1172">
        <v>0</v>
      </c>
      <c r="BE16" s="1176"/>
      <c r="BF16" s="1176"/>
      <c r="BG16" s="1176"/>
      <c r="BH16" s="1167"/>
      <c r="BI16" s="1172">
        <v>0</v>
      </c>
      <c r="BJ16" s="1167"/>
      <c r="BK16" s="1167"/>
      <c r="BL16" s="1167"/>
      <c r="BM16" s="1168">
        <v>0</v>
      </c>
      <c r="BN16" s="1172">
        <v>0</v>
      </c>
      <c r="BO16" s="1168"/>
      <c r="BP16" s="1168"/>
      <c r="BQ16" s="1168"/>
      <c r="BR16" s="1168"/>
      <c r="BS16" s="1172"/>
    </row>
    <row r="17" spans="1:71" s="1171" customFormat="1" ht="16.5" customHeight="1">
      <c r="A17" s="450" t="s">
        <v>924</v>
      </c>
      <c r="B17" s="451"/>
      <c r="C17" s="451"/>
      <c r="D17" s="451"/>
      <c r="E17" s="451"/>
      <c r="F17" s="452"/>
      <c r="G17" s="451"/>
      <c r="H17" s="451"/>
      <c r="I17" s="451"/>
      <c r="J17" s="451"/>
      <c r="K17" s="452"/>
      <c r="L17" s="451"/>
      <c r="M17" s="451"/>
      <c r="N17" s="451"/>
      <c r="O17" s="451"/>
      <c r="P17" s="452"/>
      <c r="Q17" s="451"/>
      <c r="R17" s="451"/>
      <c r="S17" s="451"/>
      <c r="T17" s="451"/>
      <c r="U17" s="452"/>
      <c r="V17" s="451">
        <v>-1455.373</v>
      </c>
      <c r="W17" s="451">
        <v>-1444.925</v>
      </c>
      <c r="X17" s="451">
        <v>-1573.5519999999999</v>
      </c>
      <c r="Y17" s="451">
        <v>-1582.277</v>
      </c>
      <c r="Z17" s="1172">
        <v>-6056.1279999999997</v>
      </c>
      <c r="AA17" s="451">
        <v>-1515.4290000000001</v>
      </c>
      <c r="AB17" s="451">
        <v>-1516.0530000000001</v>
      </c>
      <c r="AC17" s="451">
        <v>-1648.3030000000001</v>
      </c>
      <c r="AD17" s="451">
        <v>-1785.912</v>
      </c>
      <c r="AE17" s="1172">
        <v>-6465.6989999999996</v>
      </c>
      <c r="AF17" s="451">
        <v>-1604.316640656735</v>
      </c>
      <c r="AG17" s="451">
        <v>-1605.6274043203912</v>
      </c>
      <c r="AH17" s="451">
        <v>-1640.207914864058</v>
      </c>
      <c r="AI17" s="451">
        <v>-1638.9409900902758</v>
      </c>
      <c r="AJ17" s="1172">
        <v>-6489.0929499314598</v>
      </c>
      <c r="AK17" s="451">
        <v>-1688.6010000000001</v>
      </c>
      <c r="AL17" s="451">
        <v>-1653.7070000000001</v>
      </c>
      <c r="AM17" s="451">
        <v>-1622.0350000000001</v>
      </c>
      <c r="AN17" s="451">
        <v>-1880.579</v>
      </c>
      <c r="AO17" s="1172">
        <v>-6844.9229999999998</v>
      </c>
      <c r="AP17" s="1175">
        <v>-1680.375</v>
      </c>
      <c r="AQ17" s="1175">
        <v>-1757.6610000000001</v>
      </c>
      <c r="AR17" s="1175">
        <v>-1770.722</v>
      </c>
      <c r="AS17" s="451">
        <v>-1959.2470000000001</v>
      </c>
      <c r="AT17" s="1172">
        <v>-7168.0050000000001</v>
      </c>
      <c r="AU17" s="1174">
        <v>-1691.271</v>
      </c>
      <c r="AV17" s="1174">
        <v>-1632.664</v>
      </c>
      <c r="AW17" s="1174">
        <v>-1615.4780000000001</v>
      </c>
      <c r="AX17" s="1174">
        <v>-1875.443</v>
      </c>
      <c r="AY17" s="1172">
        <v>-6814.8560000000007</v>
      </c>
      <c r="AZ17" s="1174">
        <v>-1778.9010000000001</v>
      </c>
      <c r="BA17" s="1174">
        <v>-1880.6469999999999</v>
      </c>
      <c r="BB17" s="1174">
        <v>-1980.7249999999999</v>
      </c>
      <c r="BC17" s="1173">
        <v>-2065.2649999999999</v>
      </c>
      <c r="BD17" s="1172">
        <v>-7705.5379999999986</v>
      </c>
      <c r="BE17" s="1174">
        <v>-1981.366</v>
      </c>
      <c r="BF17" s="1174">
        <v>-2250.527</v>
      </c>
      <c r="BG17" s="1174">
        <v>-2196.654</v>
      </c>
      <c r="BH17" s="1173">
        <v>-2306.4830000000002</v>
      </c>
      <c r="BI17" s="1172">
        <v>-8735.0300000000007</v>
      </c>
      <c r="BJ17" s="1173">
        <v>-2371.623</v>
      </c>
      <c r="BK17" s="1173">
        <v>-2421.2240000000002</v>
      </c>
      <c r="BL17" s="1173">
        <v>-2290.9140000000002</v>
      </c>
      <c r="BM17" s="1175">
        <v>-2546.5239999999999</v>
      </c>
      <c r="BN17" s="1172">
        <v>-9630.2849999999999</v>
      </c>
      <c r="BO17" s="1175">
        <v>-2398.2829999999999</v>
      </c>
      <c r="BP17" s="1175">
        <v>-2552.5520000000001</v>
      </c>
      <c r="BQ17" s="1175">
        <v>-2604.4650000000001</v>
      </c>
      <c r="BR17" s="1175">
        <v>-2647.3009999999999</v>
      </c>
      <c r="BS17" s="1172">
        <v>-10202.601000000001</v>
      </c>
    </row>
    <row r="18" spans="1:71" ht="6" customHeight="1">
      <c r="A18" s="430"/>
      <c r="B18" s="448"/>
      <c r="C18" s="448"/>
      <c r="D18" s="448"/>
      <c r="E18" s="448"/>
      <c r="F18" s="449"/>
      <c r="G18" s="448"/>
      <c r="H18" s="448"/>
      <c r="I18" s="448"/>
      <c r="J18" s="448"/>
      <c r="K18" s="449"/>
      <c r="L18" s="448"/>
      <c r="M18" s="448"/>
      <c r="N18" s="448"/>
      <c r="O18" s="448"/>
      <c r="P18" s="449"/>
      <c r="Q18" s="448"/>
      <c r="R18" s="448"/>
      <c r="S18" s="448"/>
      <c r="T18" s="448"/>
      <c r="U18" s="449"/>
      <c r="V18" s="448"/>
      <c r="W18" s="448"/>
      <c r="X18" s="448"/>
      <c r="Y18" s="448"/>
      <c r="Z18" s="1170"/>
      <c r="AA18" s="448"/>
      <c r="AB18" s="448"/>
      <c r="AC18" s="448"/>
      <c r="AD18" s="448"/>
      <c r="AE18" s="1170"/>
      <c r="AF18" s="448"/>
      <c r="AG18" s="448"/>
      <c r="AH18" s="448"/>
      <c r="AI18" s="448"/>
      <c r="AJ18" s="1170"/>
      <c r="AK18" s="448"/>
      <c r="AL18" s="448"/>
      <c r="AM18" s="448"/>
      <c r="AN18" s="448"/>
      <c r="AO18" s="1170"/>
      <c r="AP18" s="1168"/>
      <c r="AQ18" s="1168"/>
      <c r="AR18" s="1168"/>
      <c r="AS18" s="448"/>
      <c r="AT18" s="1170"/>
      <c r="AU18" s="1168"/>
      <c r="AV18" s="1167"/>
      <c r="AW18" s="1167"/>
      <c r="AX18" s="1167"/>
      <c r="AY18" s="1169"/>
      <c r="AZ18" s="1168"/>
      <c r="BA18" s="1168"/>
      <c r="BB18" s="1168"/>
      <c r="BC18" s="1167"/>
      <c r="BD18" s="1164"/>
      <c r="BE18" s="1168"/>
      <c r="BF18" s="1168"/>
      <c r="BG18" s="1168"/>
      <c r="BH18" s="1167"/>
      <c r="BI18" s="1164"/>
      <c r="BJ18" s="1167"/>
      <c r="BK18" s="1167"/>
      <c r="BL18" s="1167"/>
      <c r="BM18" s="1168">
        <v>0</v>
      </c>
      <c r="BN18" s="1164"/>
      <c r="BO18" s="1168"/>
      <c r="BP18" s="1168"/>
      <c r="BQ18" s="1168"/>
      <c r="BR18" s="1168"/>
      <c r="BS18" s="1164"/>
    </row>
    <row r="19" spans="1:71" ht="16.5" customHeight="1">
      <c r="A19" s="1166" t="s">
        <v>925</v>
      </c>
      <c r="B19" s="1164"/>
      <c r="C19" s="1164"/>
      <c r="D19" s="1164"/>
      <c r="E19" s="1164"/>
      <c r="F19" s="1164"/>
      <c r="G19" s="1164"/>
      <c r="H19" s="1164"/>
      <c r="I19" s="1164"/>
      <c r="J19" s="1164"/>
      <c r="K19" s="1164"/>
      <c r="L19" s="1164"/>
      <c r="M19" s="1164"/>
      <c r="N19" s="1164"/>
      <c r="O19" s="1164"/>
      <c r="P19" s="1164"/>
      <c r="Q19" s="1164"/>
      <c r="R19" s="1164"/>
      <c r="S19" s="1164"/>
      <c r="T19" s="1164"/>
      <c r="U19" s="1164"/>
      <c r="V19" s="1164">
        <v>0.43391999999999997</v>
      </c>
      <c r="W19" s="1164">
        <v>0.42912</v>
      </c>
      <c r="X19" s="1164">
        <v>0.44008999999999998</v>
      </c>
      <c r="Y19" s="1164">
        <v>0.45762000000000003</v>
      </c>
      <c r="Z19" s="1164">
        <v>0.44046000000000002</v>
      </c>
      <c r="AA19" s="1164">
        <v>0.43608999999999998</v>
      </c>
      <c r="AB19" s="1164">
        <v>0.44907000000000002</v>
      </c>
      <c r="AC19" s="1164">
        <v>0.47978999999999999</v>
      </c>
      <c r="AD19" s="1164">
        <v>0.44761000000000001</v>
      </c>
      <c r="AE19" s="1164">
        <v>0.45323999999999998</v>
      </c>
      <c r="AF19" s="1164">
        <v>0.43564309788633016</v>
      </c>
      <c r="AG19" s="1164">
        <v>0.456966907078944</v>
      </c>
      <c r="AH19" s="1164">
        <v>0.47320086635558423</v>
      </c>
      <c r="AI19" s="1164">
        <v>0.49152165862671038</v>
      </c>
      <c r="AJ19" s="1164">
        <v>0.46445071250932018</v>
      </c>
      <c r="AK19" s="1164">
        <v>0.45895999999999998</v>
      </c>
      <c r="AL19" s="1164">
        <v>0.47136</v>
      </c>
      <c r="AM19" s="1164">
        <v>0.48751</v>
      </c>
      <c r="AN19" s="1164">
        <v>0.48670999999999998</v>
      </c>
      <c r="AO19" s="1164">
        <v>0.47625275826213148</v>
      </c>
      <c r="AP19" s="1164">
        <v>0.46343000000000001</v>
      </c>
      <c r="AQ19" s="1164">
        <v>0.46183000000000002</v>
      </c>
      <c r="AR19" s="1164">
        <v>0.45469999999999999</v>
      </c>
      <c r="AS19" s="1164">
        <v>0.44042999999999999</v>
      </c>
      <c r="AT19" s="1164">
        <v>0.45473176116367214</v>
      </c>
      <c r="AU19" s="1164">
        <v>0.44353999999999999</v>
      </c>
      <c r="AV19" s="1165">
        <v>0.46489000000000003</v>
      </c>
      <c r="AW19" s="1165">
        <v>0.48010999999999998</v>
      </c>
      <c r="AX19" s="1165">
        <v>0.49414999999999998</v>
      </c>
      <c r="AY19" s="1165">
        <v>0.47061854654573959</v>
      </c>
      <c r="AZ19" s="1164">
        <v>0.44624546416999517</v>
      </c>
      <c r="BA19" s="1164">
        <v>0.44474146913454654</v>
      </c>
      <c r="BB19" s="1164">
        <v>0.44048053138809162</v>
      </c>
      <c r="BC19" s="1165">
        <v>0.43045665137701872</v>
      </c>
      <c r="BD19" s="1164">
        <v>0.44022240176735528</v>
      </c>
      <c r="BE19" s="1164">
        <v>0.41758032406143542</v>
      </c>
      <c r="BF19" s="1164">
        <v>0.40757346833293479</v>
      </c>
      <c r="BG19" s="1164">
        <v>0.41050554476306467</v>
      </c>
      <c r="BH19" s="1165">
        <v>0.41434975537021107</v>
      </c>
      <c r="BI19" s="1164">
        <v>0.41244084273426845</v>
      </c>
      <c r="BJ19" s="1165">
        <v>0.39750797041889269</v>
      </c>
      <c r="BK19" s="1165">
        <v>0.39625971779466818</v>
      </c>
      <c r="BL19" s="1165">
        <v>0.39984861733531679</v>
      </c>
      <c r="BM19" s="1465">
        <v>0.40309628366831562</v>
      </c>
      <c r="BN19" s="1164">
        <v>0.39900000000000002</v>
      </c>
      <c r="BO19" s="1465">
        <v>0.38297926545335731</v>
      </c>
      <c r="BP19" s="1465">
        <v>0.38793363765608702</v>
      </c>
      <c r="BQ19" s="1465">
        <v>0.40202500385254947</v>
      </c>
      <c r="BR19" s="1465">
        <v>0.40711710402180878</v>
      </c>
      <c r="BS19" s="1164">
        <v>0.39531714833038772</v>
      </c>
    </row>
    <row r="20" spans="1:71" ht="20.5" customHeight="1">
      <c r="A20" s="119" t="s">
        <v>1148</v>
      </c>
      <c r="B20" s="1161"/>
      <c r="C20" s="1161"/>
      <c r="D20" s="1161"/>
      <c r="E20" s="1161"/>
      <c r="F20" s="1163"/>
      <c r="G20" s="1161"/>
      <c r="H20" s="1161"/>
      <c r="I20" s="1161"/>
      <c r="J20" s="1161"/>
      <c r="K20" s="1163"/>
      <c r="L20" s="1161"/>
      <c r="M20" s="1161"/>
      <c r="N20" s="1161"/>
      <c r="O20" s="1161"/>
      <c r="P20" s="1163"/>
      <c r="Q20" s="1161"/>
      <c r="R20" s="1161"/>
      <c r="S20" s="1161"/>
      <c r="T20" s="1161"/>
      <c r="U20" s="1163"/>
      <c r="V20" s="1161"/>
      <c r="W20" s="1161"/>
      <c r="X20" s="1161"/>
      <c r="Y20" s="1161"/>
      <c r="Z20" s="1163"/>
      <c r="AA20" s="1161"/>
      <c r="AB20" s="1161"/>
      <c r="AC20" s="1161"/>
      <c r="AD20" s="1161"/>
      <c r="AE20" s="1163"/>
      <c r="AF20" s="1067"/>
      <c r="AG20" s="1067"/>
      <c r="AH20" s="1067"/>
      <c r="AI20" s="1067"/>
      <c r="AJ20" s="1067"/>
      <c r="AK20" s="1161"/>
      <c r="AL20" s="1161"/>
      <c r="AM20" s="1161"/>
      <c r="AN20" s="1161"/>
      <c r="AO20" s="1163"/>
      <c r="AP20" s="1159"/>
      <c r="AQ20" s="1159"/>
      <c r="AR20" s="1159"/>
      <c r="AS20" s="1161"/>
      <c r="AT20" s="1163"/>
      <c r="AU20" s="1159"/>
      <c r="AZ20" s="1159"/>
      <c r="BA20" s="1159"/>
      <c r="BB20" s="1159"/>
      <c r="BC20" s="1159"/>
      <c r="BD20" s="1159"/>
      <c r="BE20" s="1159"/>
      <c r="BF20" s="1159"/>
      <c r="BG20" s="1159"/>
      <c r="BH20" s="1159"/>
      <c r="BI20" s="1159"/>
      <c r="BJ20" s="1159"/>
      <c r="BK20" s="1159"/>
      <c r="BL20" s="1159"/>
      <c r="BM20" s="1168"/>
      <c r="BN20" s="1168"/>
      <c r="BO20" s="1168"/>
      <c r="BP20" s="1168"/>
      <c r="BR20" s="1168"/>
      <c r="BS20" s="1168"/>
    </row>
    <row r="21" spans="1:71" ht="6" customHeight="1">
      <c r="A21" s="412"/>
      <c r="B21" s="460"/>
      <c r="C21" s="460"/>
      <c r="D21" s="460"/>
      <c r="E21" s="460"/>
      <c r="F21" s="1160"/>
      <c r="G21" s="460"/>
      <c r="H21" s="460"/>
      <c r="I21" s="460"/>
      <c r="J21" s="460"/>
      <c r="K21" s="1160"/>
      <c r="L21" s="460"/>
      <c r="M21" s="460"/>
      <c r="N21" s="460"/>
      <c r="O21" s="460"/>
      <c r="P21" s="1160"/>
      <c r="Q21" s="460"/>
      <c r="R21" s="460"/>
      <c r="S21" s="460"/>
      <c r="T21" s="460"/>
      <c r="U21" s="1160"/>
      <c r="V21" s="460"/>
      <c r="W21" s="460"/>
      <c r="X21" s="460"/>
      <c r="Y21" s="460"/>
      <c r="Z21" s="1160"/>
      <c r="AA21" s="460"/>
      <c r="AB21" s="460"/>
      <c r="AC21" s="460"/>
      <c r="AD21" s="460"/>
      <c r="AE21" s="1160"/>
      <c r="AF21" s="1067"/>
      <c r="AG21" s="1067"/>
      <c r="AH21" s="1067"/>
      <c r="AI21" s="1067"/>
      <c r="AJ21" s="1067"/>
      <c r="AK21" s="460"/>
      <c r="AL21" s="460"/>
      <c r="AM21" s="460"/>
      <c r="AN21" s="460"/>
      <c r="AO21" s="1160"/>
      <c r="AP21" s="1162"/>
      <c r="AQ21" s="1162"/>
      <c r="AR21" s="1162"/>
      <c r="AS21" s="460"/>
      <c r="AT21" s="1160"/>
      <c r="AU21" s="1162"/>
      <c r="AZ21" s="1162"/>
      <c r="BA21" s="1162"/>
      <c r="BB21" s="1162"/>
      <c r="BC21" s="1162"/>
      <c r="BD21" s="1162"/>
      <c r="BE21" s="1162"/>
      <c r="BF21" s="1162"/>
      <c r="BG21" s="1162"/>
      <c r="BH21" s="1162"/>
      <c r="BI21" s="1162"/>
      <c r="BJ21" s="1162"/>
      <c r="BK21" s="1162"/>
      <c r="BL21" s="1162"/>
      <c r="BM21" s="1175"/>
      <c r="BN21" s="1175"/>
      <c r="BO21" s="1175"/>
      <c r="BP21" s="1175"/>
      <c r="BR21" s="1175"/>
      <c r="BS21" s="1175"/>
    </row>
    <row r="22" spans="1:71" ht="6" customHeight="1">
      <c r="A22" s="430"/>
      <c r="B22" s="1161"/>
      <c r="C22" s="1161"/>
      <c r="D22" s="1161"/>
      <c r="E22" s="1161"/>
      <c r="F22" s="1160"/>
      <c r="G22" s="1161"/>
      <c r="H22" s="1161"/>
      <c r="I22" s="1161"/>
      <c r="J22" s="1161"/>
      <c r="K22" s="1160"/>
      <c r="L22" s="1161"/>
      <c r="M22" s="1161"/>
      <c r="N22" s="1161"/>
      <c r="O22" s="1161"/>
      <c r="P22" s="1160"/>
      <c r="Q22" s="1161"/>
      <c r="R22" s="1161"/>
      <c r="S22" s="1161"/>
      <c r="T22" s="1161"/>
      <c r="U22" s="1160"/>
      <c r="V22" s="1161"/>
      <c r="W22" s="1161"/>
      <c r="X22" s="1161"/>
      <c r="Y22" s="1161"/>
      <c r="Z22" s="1160"/>
      <c r="AA22" s="1161"/>
      <c r="AB22" s="1161"/>
      <c r="AC22" s="1161"/>
      <c r="AD22" s="1161"/>
      <c r="AE22" s="1160"/>
      <c r="AF22" s="1067"/>
      <c r="AG22" s="1067"/>
      <c r="AH22" s="1067"/>
      <c r="AI22" s="1067"/>
      <c r="AJ22" s="1067"/>
      <c r="AK22" s="1161"/>
      <c r="AL22" s="1161"/>
      <c r="AM22" s="1161"/>
      <c r="AN22" s="1161"/>
      <c r="AO22" s="1160"/>
      <c r="AP22" s="1159"/>
      <c r="AQ22" s="1159"/>
      <c r="AR22" s="1159"/>
      <c r="AS22" s="1161"/>
      <c r="AT22" s="1160"/>
      <c r="AU22" s="1159"/>
      <c r="AZ22" s="1159"/>
      <c r="BA22" s="1159"/>
      <c r="BB22" s="1159"/>
      <c r="BC22" s="1159"/>
      <c r="BD22" s="1159"/>
      <c r="BE22" s="1159"/>
      <c r="BF22" s="1159"/>
      <c r="BG22" s="1159"/>
      <c r="BH22" s="1159"/>
      <c r="BI22" s="1159"/>
      <c r="BJ22" s="1159"/>
      <c r="BK22" s="1159"/>
      <c r="BL22" s="1159"/>
      <c r="BM22" s="1168"/>
      <c r="BN22" s="1168"/>
      <c r="BO22" s="1168"/>
      <c r="BP22" s="1168"/>
      <c r="BR22" s="1168"/>
      <c r="BS22" s="1168"/>
    </row>
    <row r="23" spans="1:71" ht="16.5" customHeight="1">
      <c r="R23" s="1152"/>
      <c r="S23" s="1152"/>
      <c r="T23" s="1152"/>
      <c r="V23" s="1152"/>
      <c r="W23" s="1152"/>
      <c r="X23" s="1152"/>
      <c r="Y23" s="1152"/>
      <c r="AA23" s="1152"/>
      <c r="AB23" s="1152"/>
      <c r="AC23" s="1152"/>
      <c r="AD23" s="1152"/>
      <c r="AF23" s="1067"/>
      <c r="AG23" s="1067"/>
      <c r="AH23" s="1067"/>
      <c r="AI23" s="1067"/>
      <c r="AJ23" s="1067"/>
      <c r="AK23" s="1156"/>
      <c r="AL23" s="1156"/>
      <c r="AM23" s="1156"/>
      <c r="AN23" s="1156"/>
      <c r="AS23" s="1156"/>
    </row>
    <row r="24" spans="1:71" ht="16.5" customHeight="1">
      <c r="R24" s="1152"/>
      <c r="S24" s="1152"/>
      <c r="T24" s="1152"/>
      <c r="V24" s="1152"/>
      <c r="W24" s="1152"/>
      <c r="X24" s="1152"/>
      <c r="Y24" s="1152"/>
      <c r="AA24" s="1152"/>
      <c r="AB24" s="1152"/>
      <c r="AC24" s="1152"/>
      <c r="AD24" s="1152"/>
      <c r="AF24" s="1067"/>
      <c r="AG24" s="1067"/>
      <c r="AH24" s="1067"/>
      <c r="AI24" s="1067"/>
      <c r="AJ24" s="1067"/>
      <c r="AK24" s="1156"/>
      <c r="AL24" s="1156"/>
      <c r="AM24" s="1156"/>
      <c r="AN24" s="1156"/>
      <c r="AS24" s="1156"/>
    </row>
    <row r="25" spans="1:71" ht="16.5" customHeight="1">
      <c r="B25" s="1157"/>
      <c r="C25" s="1157"/>
      <c r="D25" s="1157"/>
      <c r="E25" s="1157"/>
      <c r="F25" s="1157"/>
      <c r="G25" s="1157"/>
      <c r="H25" s="1157"/>
      <c r="I25" s="1157"/>
      <c r="J25" s="1157"/>
      <c r="K25" s="1157"/>
      <c r="L25" s="1157"/>
      <c r="M25" s="1157"/>
      <c r="N25" s="1157"/>
      <c r="O25" s="1157"/>
      <c r="P25" s="1158"/>
      <c r="Q25" s="1157"/>
      <c r="R25" s="1157"/>
      <c r="S25" s="1157"/>
      <c r="T25" s="1157"/>
      <c r="V25" s="1157"/>
      <c r="W25" s="1157"/>
      <c r="X25" s="1157"/>
      <c r="Y25" s="1157"/>
      <c r="AA25" s="1157"/>
      <c r="AB25" s="1157"/>
      <c r="AC25" s="1157"/>
      <c r="AD25" s="1157"/>
      <c r="AF25" s="1189"/>
      <c r="AG25" s="1189"/>
      <c r="AH25" s="1189"/>
      <c r="AI25" s="1189"/>
      <c r="AJ25" s="1189"/>
      <c r="AK25" s="1157"/>
      <c r="AL25" s="1157"/>
      <c r="AM25" s="1157"/>
      <c r="AN25" s="1157"/>
      <c r="AS25" s="1157"/>
    </row>
    <row r="26" spans="1:71" ht="16.5" customHeight="1">
      <c r="B26" s="1157"/>
      <c r="C26" s="1157"/>
      <c r="D26" s="1157"/>
      <c r="E26" s="1157"/>
      <c r="F26" s="1157"/>
      <c r="G26" s="1157"/>
      <c r="H26" s="1157"/>
      <c r="I26" s="1157"/>
      <c r="J26" s="1157"/>
      <c r="K26" s="1157"/>
      <c r="L26" s="1157"/>
      <c r="M26" s="1157"/>
      <c r="N26" s="1157"/>
      <c r="O26" s="1157"/>
      <c r="P26" s="1158"/>
      <c r="Q26" s="1157"/>
      <c r="R26" s="1157"/>
      <c r="S26" s="1157"/>
      <c r="T26" s="1157"/>
      <c r="V26" s="1157"/>
      <c r="W26" s="1157"/>
      <c r="X26" s="1157"/>
      <c r="Y26" s="1157"/>
      <c r="AA26" s="1157"/>
      <c r="AB26" s="1157"/>
      <c r="AC26" s="1157"/>
      <c r="AD26" s="1157"/>
      <c r="AF26" s="1189"/>
      <c r="AG26" s="1189"/>
      <c r="AH26" s="1189"/>
      <c r="AI26" s="1189"/>
      <c r="AJ26" s="1189"/>
      <c r="AK26" s="1157"/>
      <c r="AL26" s="1157"/>
      <c r="AM26" s="1157"/>
      <c r="AN26" s="1157"/>
      <c r="AS26" s="1157"/>
    </row>
    <row r="27" spans="1:71" ht="16.5" customHeight="1">
      <c r="R27" s="1152"/>
      <c r="S27" s="1152"/>
      <c r="T27" s="1152"/>
      <c r="V27" s="1152"/>
      <c r="W27" s="1152"/>
      <c r="X27" s="1152"/>
      <c r="Y27" s="1152"/>
      <c r="AA27" s="1152"/>
      <c r="AB27" s="1152"/>
      <c r="AC27" s="1152"/>
      <c r="AD27" s="1152"/>
      <c r="AF27" s="1189"/>
      <c r="AG27" s="1189"/>
      <c r="AH27" s="1189"/>
      <c r="AI27" s="1189"/>
      <c r="AJ27" s="1189"/>
      <c r="AK27" s="1156"/>
      <c r="AL27" s="1156"/>
      <c r="AM27" s="1156"/>
      <c r="AN27" s="1156"/>
      <c r="AS27" s="1156"/>
    </row>
    <row r="28" spans="1:71" ht="16.5" customHeight="1">
      <c r="B28" s="1155"/>
      <c r="C28" s="1155"/>
      <c r="D28" s="1155"/>
      <c r="E28" s="1155"/>
      <c r="F28" s="1155"/>
      <c r="G28" s="1155"/>
      <c r="H28" s="1155"/>
      <c r="I28" s="1155"/>
      <c r="J28" s="1155"/>
      <c r="K28" s="1155"/>
      <c r="L28" s="1155"/>
      <c r="M28" s="1155"/>
      <c r="N28" s="1155"/>
      <c r="O28" s="1155"/>
      <c r="P28" s="1155"/>
      <c r="Q28" s="1155"/>
      <c r="R28" s="1155"/>
      <c r="S28" s="1155"/>
      <c r="T28" s="1155"/>
      <c r="V28" s="1155"/>
      <c r="W28" s="1155"/>
      <c r="X28" s="1155"/>
      <c r="Y28" s="1155"/>
      <c r="AA28" s="1155"/>
      <c r="AB28" s="1155"/>
      <c r="AC28" s="1155"/>
      <c r="AD28" s="1155"/>
      <c r="AF28" s="1189"/>
      <c r="AG28" s="1189"/>
      <c r="AH28" s="1189"/>
      <c r="AI28" s="1189"/>
      <c r="AJ28" s="1189"/>
      <c r="AK28" s="1154"/>
      <c r="AL28" s="1154"/>
      <c r="AM28" s="1154"/>
      <c r="AN28" s="1154"/>
      <c r="AS28" s="1154"/>
    </row>
    <row r="29" spans="1:71" ht="16.5" customHeight="1">
      <c r="A29" s="1151"/>
      <c r="K29" s="1152"/>
      <c r="P29" s="1152"/>
      <c r="R29" s="1152"/>
      <c r="S29" s="1152"/>
      <c r="T29" s="1152"/>
      <c r="V29" s="1152"/>
      <c r="W29" s="1152"/>
      <c r="X29" s="1152"/>
      <c r="Y29" s="1152"/>
      <c r="AA29" s="1152"/>
      <c r="AB29" s="1152"/>
      <c r="AC29" s="1152"/>
      <c r="AD29" s="1152"/>
      <c r="AK29" s="1156"/>
      <c r="AL29" s="1156"/>
      <c r="AM29" s="1156"/>
      <c r="AN29" s="1156"/>
      <c r="AS29" s="1156"/>
    </row>
    <row r="30" spans="1:71" ht="16.5" customHeight="1">
      <c r="A30" s="1151"/>
      <c r="B30" s="1155"/>
      <c r="C30" s="1155"/>
      <c r="D30" s="1155"/>
      <c r="E30" s="1155"/>
      <c r="F30" s="1155"/>
      <c r="G30" s="1155"/>
      <c r="H30" s="1155"/>
      <c r="I30" s="1155"/>
      <c r="J30" s="1155"/>
      <c r="K30" s="1155"/>
      <c r="L30" s="1155"/>
      <c r="M30" s="1155"/>
      <c r="N30" s="1155"/>
      <c r="O30" s="1155"/>
      <c r="P30" s="1155"/>
      <c r="Q30" s="1155"/>
      <c r="R30" s="1155"/>
      <c r="S30" s="1155"/>
      <c r="T30" s="1155"/>
      <c r="V30" s="1155"/>
      <c r="W30" s="1155"/>
      <c r="X30" s="1155"/>
      <c r="Y30" s="1155"/>
      <c r="AA30" s="1155"/>
      <c r="AB30" s="1155"/>
      <c r="AC30" s="1155"/>
      <c r="AD30" s="1155"/>
      <c r="AK30" s="1154"/>
      <c r="AL30" s="1154"/>
      <c r="AM30" s="1154"/>
      <c r="AN30" s="1154"/>
      <c r="AS30" s="1154"/>
    </row>
    <row r="32" spans="1:71" ht="16.5" customHeight="1">
      <c r="B32" s="1153"/>
      <c r="C32" s="1153"/>
      <c r="D32" s="1153"/>
      <c r="E32" s="1153"/>
      <c r="F32" s="1153"/>
      <c r="G32" s="1153"/>
      <c r="H32" s="1153"/>
      <c r="I32" s="1153"/>
      <c r="J32" s="1153"/>
      <c r="K32" s="1153"/>
      <c r="L32" s="1153"/>
      <c r="M32" s="1153"/>
      <c r="N32" s="1153"/>
      <c r="O32" s="1153"/>
      <c r="P32" s="1153"/>
      <c r="Q32" s="1153"/>
      <c r="R32" s="1153"/>
    </row>
    <row r="33" spans="2:18" ht="16.5" customHeight="1">
      <c r="B33" s="1153"/>
      <c r="C33" s="1153"/>
      <c r="D33" s="1153"/>
      <c r="E33" s="1153"/>
      <c r="F33" s="1153"/>
      <c r="G33" s="1153"/>
      <c r="H33" s="1153"/>
      <c r="I33" s="1153"/>
      <c r="J33" s="1153"/>
      <c r="K33" s="1153"/>
      <c r="L33" s="1153"/>
      <c r="M33" s="1153"/>
      <c r="N33" s="1153"/>
      <c r="O33" s="1153"/>
      <c r="P33" s="1153"/>
      <c r="Q33" s="1153"/>
      <c r="R33" s="1153"/>
    </row>
    <row r="34" spans="2:18" ht="16.5" customHeight="1">
      <c r="B34" s="1153"/>
      <c r="C34" s="1153"/>
      <c r="D34" s="1153"/>
      <c r="E34" s="1153"/>
      <c r="F34" s="1153"/>
      <c r="G34" s="1153"/>
      <c r="H34" s="1153"/>
      <c r="I34" s="1153"/>
      <c r="J34" s="1153"/>
      <c r="K34" s="1153"/>
      <c r="L34" s="1153"/>
      <c r="M34" s="1153"/>
      <c r="N34" s="1153"/>
      <c r="O34" s="1153"/>
      <c r="P34" s="1153"/>
      <c r="Q34" s="1153"/>
      <c r="R34" s="1153"/>
    </row>
    <row r="35" spans="2:18" ht="16.5" customHeight="1">
      <c r="B35" s="1153"/>
      <c r="C35" s="1153"/>
      <c r="D35" s="1153"/>
      <c r="E35" s="1153"/>
      <c r="F35" s="1153"/>
      <c r="G35" s="1153"/>
      <c r="H35" s="1153"/>
      <c r="I35" s="1153"/>
      <c r="J35" s="1153"/>
      <c r="K35" s="1153"/>
      <c r="L35" s="1153"/>
      <c r="M35" s="1153"/>
      <c r="N35" s="1153"/>
      <c r="O35" s="1153"/>
      <c r="P35" s="1153"/>
      <c r="Q35" s="1153"/>
      <c r="R35" s="1153"/>
    </row>
    <row r="36" spans="2:18" ht="16.5" customHeight="1">
      <c r="B36" s="1153"/>
      <c r="C36" s="1153"/>
      <c r="D36" s="1153"/>
      <c r="E36" s="1153"/>
      <c r="F36" s="1153"/>
      <c r="G36" s="1153"/>
      <c r="H36" s="1153"/>
      <c r="I36" s="1153"/>
      <c r="J36" s="1153"/>
      <c r="K36" s="1153"/>
      <c r="L36" s="1153"/>
      <c r="M36" s="1153"/>
      <c r="N36" s="1153"/>
      <c r="O36" s="1153"/>
      <c r="P36" s="1153"/>
      <c r="Q36" s="1153"/>
      <c r="R36" s="1153"/>
    </row>
    <row r="37" spans="2:18" ht="16.5" customHeight="1">
      <c r="B37" s="1153"/>
      <c r="C37" s="1153"/>
      <c r="D37" s="1153"/>
      <c r="E37" s="1153"/>
      <c r="F37" s="1153"/>
      <c r="G37" s="1153"/>
      <c r="H37" s="1153"/>
      <c r="I37" s="1153"/>
      <c r="J37" s="1153"/>
      <c r="K37" s="1153"/>
      <c r="L37" s="1153"/>
      <c r="M37" s="1153"/>
      <c r="N37" s="1153"/>
      <c r="O37" s="1153"/>
      <c r="P37" s="1153"/>
      <c r="Q37" s="1153"/>
      <c r="R37" s="1153"/>
    </row>
    <row r="38" spans="2:18" ht="16.5" customHeight="1">
      <c r="B38" s="1153"/>
      <c r="C38" s="1153"/>
      <c r="D38" s="1153"/>
      <c r="E38" s="1153"/>
      <c r="F38" s="1153"/>
      <c r="G38" s="1153"/>
      <c r="H38" s="1153"/>
      <c r="I38" s="1153"/>
      <c r="J38" s="1153"/>
      <c r="K38" s="1153"/>
      <c r="L38" s="1153"/>
      <c r="M38" s="1153"/>
      <c r="N38" s="1153"/>
      <c r="O38" s="1153"/>
      <c r="P38" s="1153"/>
      <c r="Q38" s="1153"/>
      <c r="R38" s="1153"/>
    </row>
    <row r="39" spans="2:18" ht="16.5" customHeight="1">
      <c r="B39" s="1153"/>
      <c r="C39" s="1153"/>
      <c r="D39" s="1153"/>
      <c r="E39" s="1153"/>
      <c r="F39" s="1153"/>
      <c r="G39" s="1153"/>
      <c r="H39" s="1153"/>
      <c r="I39" s="1153"/>
      <c r="J39" s="1153"/>
      <c r="K39" s="1153"/>
      <c r="L39" s="1153"/>
      <c r="M39" s="1153"/>
      <c r="N39" s="1153"/>
      <c r="O39" s="1153"/>
      <c r="P39" s="1153"/>
      <c r="Q39" s="1153"/>
      <c r="R39" s="1153"/>
    </row>
    <row r="40" spans="2:18" ht="16.5" customHeight="1">
      <c r="B40" s="1153"/>
      <c r="C40" s="1153"/>
      <c r="D40" s="1153"/>
      <c r="E40" s="1153"/>
      <c r="F40" s="1153"/>
      <c r="G40" s="1153"/>
      <c r="H40" s="1153"/>
      <c r="I40" s="1153"/>
      <c r="J40" s="1153"/>
      <c r="K40" s="1153"/>
      <c r="L40" s="1153"/>
      <c r="M40" s="1153"/>
      <c r="N40" s="1153"/>
      <c r="O40" s="1153"/>
      <c r="P40" s="1153"/>
      <c r="Q40" s="1153"/>
      <c r="R40" s="1153"/>
    </row>
    <row r="41" spans="2:18" ht="16.5" customHeight="1">
      <c r="B41" s="1153"/>
      <c r="C41" s="1153"/>
      <c r="D41" s="1153"/>
      <c r="E41" s="1153"/>
      <c r="F41" s="1153"/>
      <c r="G41" s="1153"/>
      <c r="H41" s="1153"/>
      <c r="I41" s="1153"/>
      <c r="J41" s="1153"/>
      <c r="K41" s="1153"/>
      <c r="L41" s="1153"/>
      <c r="M41" s="1153"/>
      <c r="N41" s="1153"/>
      <c r="O41" s="1153"/>
      <c r="P41" s="1153"/>
      <c r="Q41" s="1153"/>
      <c r="R41" s="1153"/>
    </row>
    <row r="42" spans="2:18" ht="16.5" customHeight="1">
      <c r="B42" s="1153"/>
      <c r="C42" s="1153"/>
      <c r="D42" s="1153"/>
      <c r="E42" s="1153"/>
      <c r="F42" s="1153"/>
      <c r="G42" s="1153"/>
      <c r="H42" s="1153"/>
      <c r="I42" s="1153"/>
      <c r="J42" s="1153"/>
      <c r="K42" s="1153"/>
      <c r="L42" s="1153"/>
      <c r="M42" s="1153"/>
      <c r="N42" s="1153"/>
      <c r="O42" s="1153"/>
      <c r="P42" s="1153"/>
      <c r="Q42" s="1153"/>
      <c r="R42" s="1153"/>
    </row>
    <row r="43" spans="2:18" ht="16.5" customHeight="1">
      <c r="B43" s="1153"/>
      <c r="C43" s="1153"/>
      <c r="D43" s="1153"/>
      <c r="E43" s="1153"/>
      <c r="F43" s="1153"/>
      <c r="G43" s="1153"/>
      <c r="H43" s="1153"/>
      <c r="I43" s="1153"/>
      <c r="J43" s="1153"/>
      <c r="K43" s="1153"/>
      <c r="L43" s="1153"/>
      <c r="M43" s="1153"/>
      <c r="N43" s="1153"/>
      <c r="O43" s="1153"/>
      <c r="P43" s="1153"/>
      <c r="Q43" s="1153"/>
      <c r="R43" s="1153"/>
    </row>
    <row r="44" spans="2:18" ht="16.5" customHeight="1">
      <c r="B44" s="1153"/>
      <c r="C44" s="1153"/>
      <c r="D44" s="1153"/>
      <c r="E44" s="1153"/>
      <c r="F44" s="1153"/>
      <c r="G44" s="1153"/>
      <c r="H44" s="1153"/>
      <c r="I44" s="1153"/>
      <c r="J44" s="1153"/>
      <c r="K44" s="1153"/>
      <c r="L44" s="1153"/>
      <c r="M44" s="1153"/>
      <c r="N44" s="1153"/>
      <c r="O44" s="1153"/>
      <c r="P44" s="1153"/>
      <c r="Q44" s="1153"/>
      <c r="R44" s="1153"/>
    </row>
    <row r="45" spans="2:18" ht="16.5" customHeight="1">
      <c r="B45" s="1153"/>
      <c r="C45" s="1153"/>
      <c r="D45" s="1153"/>
      <c r="E45" s="1153"/>
      <c r="F45" s="1153"/>
      <c r="G45" s="1153"/>
      <c r="H45" s="1153"/>
      <c r="I45" s="1153"/>
      <c r="J45" s="1153"/>
      <c r="K45" s="1153"/>
      <c r="L45" s="1153"/>
      <c r="M45" s="1153"/>
      <c r="N45" s="1153"/>
      <c r="O45" s="1153"/>
      <c r="P45" s="1153"/>
      <c r="Q45" s="1153"/>
      <c r="R45" s="1153"/>
    </row>
    <row r="46" spans="2:18" ht="16.5" customHeight="1">
      <c r="B46" s="1153"/>
      <c r="C46" s="1153"/>
      <c r="D46" s="1153"/>
      <c r="E46" s="1153"/>
      <c r="F46" s="1153"/>
      <c r="G46" s="1153"/>
      <c r="H46" s="1153"/>
      <c r="I46" s="1153"/>
      <c r="J46" s="1153"/>
      <c r="K46" s="1153"/>
      <c r="L46" s="1153"/>
      <c r="M46" s="1153"/>
      <c r="N46" s="1153"/>
      <c r="O46" s="1153"/>
      <c r="P46" s="1153"/>
      <c r="Q46" s="1153"/>
      <c r="R46" s="1153"/>
    </row>
    <row r="47" spans="2:18" ht="16.5" customHeight="1">
      <c r="B47" s="1153"/>
      <c r="C47" s="1153"/>
      <c r="D47" s="1153"/>
      <c r="E47" s="1153"/>
      <c r="F47" s="1153"/>
      <c r="G47" s="1153"/>
      <c r="H47" s="1153"/>
      <c r="I47" s="1153"/>
      <c r="J47" s="1153"/>
      <c r="K47" s="1153"/>
      <c r="L47" s="1153"/>
      <c r="M47" s="1153"/>
      <c r="N47" s="1153"/>
      <c r="O47" s="1153"/>
      <c r="P47" s="1153"/>
      <c r="Q47" s="1153"/>
      <c r="R47" s="1153"/>
    </row>
    <row r="48" spans="2:18" ht="16.5" customHeight="1">
      <c r="B48" s="1153"/>
      <c r="C48" s="1153"/>
      <c r="D48" s="1153"/>
      <c r="E48" s="1153"/>
      <c r="F48" s="1153"/>
      <c r="G48" s="1153"/>
      <c r="H48" s="1153"/>
      <c r="I48" s="1153"/>
      <c r="J48" s="1153"/>
      <c r="K48" s="1153"/>
      <c r="L48" s="1153"/>
      <c r="M48" s="1153"/>
      <c r="N48" s="1153"/>
      <c r="O48" s="1153"/>
      <c r="P48" s="1153"/>
      <c r="Q48" s="1153"/>
      <c r="R48" s="1153"/>
    </row>
  </sheetData>
  <phoneticPr fontId="219" type="noConversion"/>
  <printOptions horizontalCentered="1" verticalCentered="1"/>
  <pageMargins left="0" right="0" top="0" bottom="0" header="0" footer="0"/>
  <pageSetup paperSize="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FF6600"/>
    <pageSetUpPr fitToPage="1"/>
  </sheetPr>
  <dimension ref="A1:CD98"/>
  <sheetViews>
    <sheetView showGridLines="0" zoomScale="95" zoomScaleNormal="95" workbookViewId="0">
      <pane xSplit="3" ySplit="1" topLeftCell="BQ2" activePane="bottomRight" state="frozen"/>
      <selection activeCell="AB2" sqref="AB2"/>
      <selection pane="topRight" activeCell="AB2" sqref="AB2"/>
      <selection pane="bottomLeft" activeCell="AB2" sqref="AB2"/>
      <selection pane="bottomRight"/>
    </sheetView>
  </sheetViews>
  <sheetFormatPr defaultColWidth="9.1796875" defaultRowHeight="13"/>
  <cols>
    <col min="1" max="1" width="2.26953125" style="1" customWidth="1"/>
    <col min="2" max="2" width="2.81640625" style="1" customWidth="1"/>
    <col min="3" max="3" width="70.7265625" style="1" customWidth="1"/>
    <col min="4" max="4" width="12.1796875" style="1" customWidth="1"/>
    <col min="5" max="5" width="11.7265625" style="1" customWidth="1"/>
    <col min="6" max="6" width="14.26953125" style="1" customWidth="1"/>
    <col min="7" max="22" width="14" style="1" customWidth="1"/>
    <col min="23" max="23" width="13.1796875" style="1" customWidth="1"/>
    <col min="24" max="25" width="13" style="1" customWidth="1"/>
    <col min="26" max="26" width="12.54296875" style="1" customWidth="1"/>
    <col min="27" max="31" width="10.81640625" style="1" customWidth="1"/>
    <col min="32" max="33" width="11.26953125" style="1" customWidth="1"/>
    <col min="34" max="38" width="10.81640625" style="1" customWidth="1"/>
    <col min="39" max="39" width="11" style="1" customWidth="1"/>
    <col min="40" max="40" width="11.26953125" style="1" customWidth="1"/>
    <col min="41" max="41" width="10.7265625" style="1" customWidth="1"/>
    <col min="42" max="42" width="11.453125" style="1" customWidth="1"/>
    <col min="43" max="43" width="11.1796875" style="1" customWidth="1"/>
    <col min="44" max="44" width="11" style="1" customWidth="1"/>
    <col min="45" max="45" width="11.7265625" style="1" customWidth="1"/>
    <col min="46" max="48" width="12.81640625" style="1" bestFit="1" customWidth="1"/>
    <col min="49" max="49" width="14.26953125" style="1" bestFit="1" customWidth="1"/>
    <col min="50" max="50" width="12.7265625" style="1" bestFit="1" customWidth="1"/>
    <col min="51" max="54" width="12.81640625" style="1" bestFit="1" customWidth="1"/>
    <col min="55" max="55" width="12.7265625" style="1" bestFit="1" customWidth="1"/>
    <col min="56" max="59" width="12.81640625" style="1" bestFit="1" customWidth="1"/>
    <col min="60" max="60" width="12.7265625" style="1" bestFit="1" customWidth="1"/>
    <col min="61" max="64" width="12.81640625" style="1" bestFit="1" customWidth="1"/>
    <col min="65" max="65" width="12.7265625" style="1" bestFit="1" customWidth="1"/>
    <col min="66" max="69" width="12.81640625" style="1" bestFit="1" customWidth="1"/>
    <col min="70" max="70" width="12.7265625" style="1" bestFit="1" customWidth="1"/>
    <col min="71" max="74" width="12.81640625" style="1" bestFit="1" customWidth="1"/>
    <col min="75" max="75" width="12.7265625" style="1" bestFit="1" customWidth="1"/>
    <col min="76" max="16384" width="9.1796875" style="1"/>
  </cols>
  <sheetData>
    <row r="1" spans="1:82" s="4" customFormat="1" ht="33.75" customHeight="1">
      <c r="A1" s="1512" t="s">
        <v>1202</v>
      </c>
      <c r="B1" s="1512"/>
      <c r="C1" s="1513"/>
      <c r="D1" s="1511" t="s">
        <v>344</v>
      </c>
      <c r="E1" s="1511" t="s">
        <v>343</v>
      </c>
      <c r="F1" s="1511" t="s">
        <v>342</v>
      </c>
      <c r="G1" s="1511" t="s">
        <v>341</v>
      </c>
      <c r="H1" s="1511" t="s">
        <v>340</v>
      </c>
      <c r="I1" s="1511" t="s">
        <v>111</v>
      </c>
      <c r="J1" s="1511" t="s">
        <v>110</v>
      </c>
      <c r="K1" s="1511" t="s">
        <v>109</v>
      </c>
      <c r="L1" s="1511" t="s">
        <v>108</v>
      </c>
      <c r="M1" s="1511" t="s">
        <v>19</v>
      </c>
      <c r="N1" s="1511" t="s">
        <v>18</v>
      </c>
      <c r="O1" s="1511" t="s">
        <v>17</v>
      </c>
      <c r="P1" s="1511" t="s">
        <v>16</v>
      </c>
      <c r="Q1" s="1511" t="s">
        <v>15</v>
      </c>
      <c r="R1" s="1511" t="s">
        <v>14</v>
      </c>
      <c r="S1" s="1511" t="s">
        <v>13</v>
      </c>
      <c r="T1" s="1511" t="s">
        <v>24</v>
      </c>
      <c r="U1" s="1511" t="s">
        <v>25</v>
      </c>
      <c r="V1" s="1511" t="s">
        <v>26</v>
      </c>
      <c r="W1" s="1511" t="s">
        <v>27</v>
      </c>
      <c r="X1" s="1511" t="s">
        <v>28</v>
      </c>
      <c r="Y1" s="1511" t="s">
        <v>29</v>
      </c>
      <c r="Z1" s="1511" t="s">
        <v>33</v>
      </c>
      <c r="AA1" s="1511" t="s">
        <v>45</v>
      </c>
      <c r="AB1" s="1511" t="s">
        <v>46</v>
      </c>
      <c r="AC1" s="1511" t="s">
        <v>498</v>
      </c>
      <c r="AD1" s="1511" t="s">
        <v>522</v>
      </c>
      <c r="AE1" s="1511" t="s">
        <v>534</v>
      </c>
      <c r="AF1" s="1511" t="s">
        <v>533</v>
      </c>
      <c r="AG1" s="1511" t="s">
        <v>575</v>
      </c>
      <c r="AH1" s="1511" t="s">
        <v>581</v>
      </c>
      <c r="AI1" s="1511" t="s">
        <v>582</v>
      </c>
      <c r="AJ1" s="1511" t="s">
        <v>583</v>
      </c>
      <c r="AK1" s="1511" t="s">
        <v>620</v>
      </c>
      <c r="AL1" s="1511" t="s">
        <v>626</v>
      </c>
      <c r="AM1" s="1511" t="s">
        <v>627</v>
      </c>
      <c r="AN1" s="1511" t="s">
        <v>628</v>
      </c>
      <c r="AO1" s="1514"/>
      <c r="AP1" s="1511" t="s">
        <v>666</v>
      </c>
      <c r="AQ1" s="1511" t="s">
        <v>721</v>
      </c>
      <c r="AR1" s="1511" t="s">
        <v>720</v>
      </c>
      <c r="AS1" s="1511" t="s">
        <v>719</v>
      </c>
      <c r="AT1" s="1511" t="s">
        <v>1092</v>
      </c>
      <c r="AU1" s="1511" t="s">
        <v>1104</v>
      </c>
      <c r="AV1" s="1511" t="s">
        <v>1103</v>
      </c>
      <c r="AW1" s="1511" t="s">
        <v>1102</v>
      </c>
      <c r="AX1" s="1707">
        <v>2019</v>
      </c>
      <c r="AY1" s="1511" t="s">
        <v>1195</v>
      </c>
      <c r="AZ1" s="1516" t="s">
        <v>1223</v>
      </c>
      <c r="BA1" s="1511" t="s">
        <v>1224</v>
      </c>
      <c r="BB1" s="1511" t="s">
        <v>1225</v>
      </c>
      <c r="BC1" s="1707">
        <v>2020</v>
      </c>
      <c r="BD1" s="1511" t="s">
        <v>1268</v>
      </c>
      <c r="BE1" s="1511" t="s">
        <v>1275</v>
      </c>
      <c r="BF1" s="1511" t="s">
        <v>1274</v>
      </c>
      <c r="BG1" s="1511" t="s">
        <v>1273</v>
      </c>
      <c r="BH1" s="1707">
        <v>2021</v>
      </c>
      <c r="BI1" s="1511" t="s">
        <v>1674</v>
      </c>
      <c r="BJ1" s="1511" t="s">
        <v>1747</v>
      </c>
      <c r="BK1" s="1511" t="s">
        <v>1788</v>
      </c>
      <c r="BL1" s="1511" t="s">
        <v>1809</v>
      </c>
      <c r="BM1" s="1707">
        <v>2022</v>
      </c>
      <c r="BN1" s="1511" t="s">
        <v>1821</v>
      </c>
      <c r="BO1" s="1511" t="s">
        <v>1838</v>
      </c>
      <c r="BP1" s="1511" t="s">
        <v>1885</v>
      </c>
      <c r="BQ1" s="1511" t="s">
        <v>1907</v>
      </c>
      <c r="BR1" s="1707">
        <v>2023</v>
      </c>
      <c r="BS1" s="1515" t="s">
        <v>1949</v>
      </c>
      <c r="BT1" s="1515" t="s">
        <v>1978</v>
      </c>
      <c r="BU1" s="1515" t="s">
        <v>2000</v>
      </c>
      <c r="BV1" s="1515" t="s">
        <v>2022</v>
      </c>
      <c r="BW1" s="1707">
        <v>2024</v>
      </c>
    </row>
    <row r="2" spans="1:82" s="6" customFormat="1">
      <c r="A2" s="63" t="s">
        <v>566</v>
      </c>
      <c r="B2" s="63"/>
      <c r="C2" s="63"/>
      <c r="D2" s="711">
        <v>22776.214</v>
      </c>
      <c r="E2" s="711">
        <v>20926.754000000001</v>
      </c>
      <c r="F2" s="711">
        <v>18461.062000000002</v>
      </c>
      <c r="G2" s="711">
        <v>18928.674999999999</v>
      </c>
      <c r="H2" s="711">
        <v>18365.271000000001</v>
      </c>
      <c r="I2" s="711">
        <v>18190.098000000002</v>
      </c>
      <c r="J2" s="711">
        <v>18737.067999999999</v>
      </c>
      <c r="K2" s="711">
        <v>20948.597000000002</v>
      </c>
      <c r="L2" s="711">
        <v>21751.159</v>
      </c>
      <c r="M2" s="711">
        <v>22361.06</v>
      </c>
      <c r="N2" s="711">
        <v>23448.881000000001</v>
      </c>
      <c r="O2" s="711">
        <v>29343.848000000002</v>
      </c>
      <c r="P2" s="711">
        <v>26212.653999999999</v>
      </c>
      <c r="Q2" s="711">
        <v>26035.513999999999</v>
      </c>
      <c r="R2" s="711">
        <v>26084.623</v>
      </c>
      <c r="S2" s="711">
        <v>24214.039000000001</v>
      </c>
      <c r="T2" s="711">
        <v>23544.222000000002</v>
      </c>
      <c r="U2" s="711">
        <v>20329.861000000001</v>
      </c>
      <c r="V2" s="711">
        <v>22558.931</v>
      </c>
      <c r="W2" s="711">
        <v>24740.498</v>
      </c>
      <c r="X2" s="711">
        <v>26192.097000000002</v>
      </c>
      <c r="Y2" s="711">
        <v>26169.09</v>
      </c>
      <c r="Z2" s="711">
        <v>28910.518</v>
      </c>
      <c r="AA2" s="711">
        <v>34452.345000000001</v>
      </c>
      <c r="AB2" s="711">
        <v>35491.862999999998</v>
      </c>
      <c r="AC2" s="711">
        <v>42453.675999999999</v>
      </c>
      <c r="AD2" s="711">
        <v>34413.370000000003</v>
      </c>
      <c r="AE2" s="711">
        <v>49026.951000000001</v>
      </c>
      <c r="AF2" s="711">
        <v>37700.129000000001</v>
      </c>
      <c r="AG2" s="711">
        <v>37870.959999999999</v>
      </c>
      <c r="AH2" s="711">
        <v>36493.099000000002</v>
      </c>
      <c r="AI2" s="711">
        <v>43895.493999999999</v>
      </c>
      <c r="AJ2" s="711">
        <v>41953.078000000001</v>
      </c>
      <c r="AK2" s="711">
        <v>40416.932000000001</v>
      </c>
      <c r="AL2" s="711">
        <v>38612.106</v>
      </c>
      <c r="AM2" s="711">
        <v>35505.055</v>
      </c>
      <c r="AN2" s="711">
        <v>32960.894999999997</v>
      </c>
      <c r="AO2" s="824"/>
      <c r="AP2" s="1591">
        <v>33205.553</v>
      </c>
      <c r="AQ2" s="1591">
        <v>36859.690999999999</v>
      </c>
      <c r="AR2" s="1591">
        <v>36772.271000000001</v>
      </c>
      <c r="AS2" s="1591">
        <v>34744.589999999997</v>
      </c>
      <c r="AT2" s="1593">
        <v>36148.069000000003</v>
      </c>
      <c r="AU2" s="1593">
        <v>37699.779000000002</v>
      </c>
      <c r="AV2" s="1591">
        <v>42354</v>
      </c>
      <c r="AW2" s="1591">
        <v>31251.25</v>
      </c>
      <c r="AX2" s="1708">
        <v>147454</v>
      </c>
      <c r="AY2" s="1594">
        <v>45011</v>
      </c>
      <c r="AZ2" s="1594">
        <v>39121</v>
      </c>
      <c r="BA2" s="1594">
        <v>27679</v>
      </c>
      <c r="BB2" s="1594">
        <v>25353</v>
      </c>
      <c r="BC2" s="1708">
        <v>137164</v>
      </c>
      <c r="BD2" s="1594">
        <v>38465</v>
      </c>
      <c r="BE2" s="1594">
        <v>20415</v>
      </c>
      <c r="BF2" s="1594">
        <v>45464</v>
      </c>
      <c r="BG2" s="1594">
        <v>47895</v>
      </c>
      <c r="BH2" s="1708">
        <v>152239</v>
      </c>
      <c r="BI2" s="1594">
        <v>28826</v>
      </c>
      <c r="BJ2" s="1594">
        <v>62616</v>
      </c>
      <c r="BK2" s="1594">
        <v>67016</v>
      </c>
      <c r="BL2" s="1594">
        <v>62053</v>
      </c>
      <c r="BM2" s="1708">
        <v>220511</v>
      </c>
      <c r="BN2" s="1594">
        <v>65359</v>
      </c>
      <c r="BO2" s="1594">
        <v>68972</v>
      </c>
      <c r="BP2" s="1594">
        <v>77453</v>
      </c>
      <c r="BQ2" s="1594">
        <v>67783</v>
      </c>
      <c r="BR2" s="1708">
        <v>279567</v>
      </c>
      <c r="BS2" s="1594">
        <v>71848</v>
      </c>
      <c r="BT2" s="1594">
        <v>81958</v>
      </c>
      <c r="BU2" s="1594">
        <v>68026</v>
      </c>
      <c r="BV2" s="1594">
        <v>90638</v>
      </c>
      <c r="BW2" s="1708">
        <v>312470</v>
      </c>
    </row>
    <row r="3" spans="1:82">
      <c r="A3" s="105"/>
      <c r="B3" s="1851" t="s">
        <v>339</v>
      </c>
      <c r="C3" s="1851"/>
      <c r="D3" s="713">
        <v>15388.182000000001</v>
      </c>
      <c r="E3" s="713">
        <v>12349.753000000001</v>
      </c>
      <c r="F3" s="713">
        <v>11348.712</v>
      </c>
      <c r="G3" s="713">
        <v>11736.263000000001</v>
      </c>
      <c r="H3" s="713">
        <v>12042.091</v>
      </c>
      <c r="I3" s="713">
        <v>12031.769</v>
      </c>
      <c r="J3" s="713">
        <v>12655.204</v>
      </c>
      <c r="K3" s="713">
        <v>12889.203</v>
      </c>
      <c r="L3" s="713">
        <v>13738.446</v>
      </c>
      <c r="M3" s="713">
        <v>13680.164000000001</v>
      </c>
      <c r="N3" s="713">
        <v>14275.55</v>
      </c>
      <c r="O3" s="713">
        <v>15863.09</v>
      </c>
      <c r="P3" s="713">
        <v>15284.02</v>
      </c>
      <c r="Q3" s="713">
        <v>15199.263999999999</v>
      </c>
      <c r="R3" s="713">
        <v>15955.191000000001</v>
      </c>
      <c r="S3" s="713">
        <v>14745.906999999999</v>
      </c>
      <c r="T3" s="713">
        <v>14263.956</v>
      </c>
      <c r="U3" s="713">
        <v>13534.87</v>
      </c>
      <c r="V3" s="713">
        <v>15147.456</v>
      </c>
      <c r="W3" s="713">
        <v>14631.044</v>
      </c>
      <c r="X3" s="713">
        <v>15525.23</v>
      </c>
      <c r="Y3" s="713">
        <v>15367.612999999999</v>
      </c>
      <c r="Z3" s="713">
        <v>16074.405000000001</v>
      </c>
      <c r="AA3" s="713">
        <v>17560.863000000001</v>
      </c>
      <c r="AB3" s="713">
        <v>18436.344000000001</v>
      </c>
      <c r="AC3" s="713">
        <v>19910.906999999999</v>
      </c>
      <c r="AD3" s="713">
        <v>18732.223000000002</v>
      </c>
      <c r="AE3" s="713">
        <v>20531.795999999998</v>
      </c>
      <c r="AF3" s="713">
        <v>19144.012999999999</v>
      </c>
      <c r="AG3" s="713">
        <v>18294.009999999998</v>
      </c>
      <c r="AH3" s="713">
        <v>19606.933000000001</v>
      </c>
      <c r="AI3" s="713">
        <v>20211.826000000001</v>
      </c>
      <c r="AJ3" s="713">
        <v>20343.725999999999</v>
      </c>
      <c r="AK3" s="713">
        <v>18636.632000000001</v>
      </c>
      <c r="AL3" s="713">
        <v>19410.789000000001</v>
      </c>
      <c r="AM3" s="713">
        <v>17517.488000000001</v>
      </c>
      <c r="AN3" s="713">
        <v>19156.240000000002</v>
      </c>
      <c r="AO3" s="106"/>
      <c r="AP3" s="1592">
        <v>17520.661</v>
      </c>
      <c r="AQ3" s="1592">
        <v>19851.805</v>
      </c>
      <c r="AR3" s="1592">
        <v>19723.835999999999</v>
      </c>
      <c r="AS3" s="1592">
        <v>17567.451000000001</v>
      </c>
      <c r="AT3" s="1595">
        <v>18994.043000000001</v>
      </c>
      <c r="AU3" s="1595">
        <v>20313.251</v>
      </c>
      <c r="AV3" s="1592">
        <v>22340</v>
      </c>
      <c r="AW3" s="1592">
        <v>20347.337</v>
      </c>
      <c r="AX3" s="1709">
        <v>81994</v>
      </c>
      <c r="AY3" s="1596">
        <v>24339</v>
      </c>
      <c r="AZ3" s="1596">
        <v>19141</v>
      </c>
      <c r="BA3" s="1596">
        <v>18787</v>
      </c>
      <c r="BB3" s="1596">
        <v>17434</v>
      </c>
      <c r="BC3" s="1709">
        <v>79701</v>
      </c>
      <c r="BD3" s="1596">
        <v>20963</v>
      </c>
      <c r="BE3" s="1596">
        <v>18535</v>
      </c>
      <c r="BF3" s="1596">
        <v>27282</v>
      </c>
      <c r="BG3" s="1596">
        <v>26959</v>
      </c>
      <c r="BH3" s="1709">
        <v>93739</v>
      </c>
      <c r="BI3" s="1596">
        <v>22139</v>
      </c>
      <c r="BJ3" s="1596">
        <v>30803</v>
      </c>
      <c r="BK3" s="1596">
        <v>31741</v>
      </c>
      <c r="BL3" s="1596">
        <v>32565</v>
      </c>
      <c r="BM3" s="1709">
        <v>117248</v>
      </c>
      <c r="BN3" s="1596">
        <v>32630</v>
      </c>
      <c r="BO3" s="1596">
        <v>31673</v>
      </c>
      <c r="BP3" s="1596">
        <v>34414</v>
      </c>
      <c r="BQ3" s="1596">
        <v>32855</v>
      </c>
      <c r="BR3" s="1709">
        <v>131572</v>
      </c>
      <c r="BS3" s="1596">
        <v>33519</v>
      </c>
      <c r="BT3" s="1596">
        <v>35661</v>
      </c>
      <c r="BU3" s="1596">
        <v>32790</v>
      </c>
      <c r="BV3" s="1596">
        <v>37550</v>
      </c>
      <c r="BW3" s="1709">
        <v>139520</v>
      </c>
      <c r="BX3" s="6"/>
      <c r="BY3" s="6"/>
      <c r="BZ3" s="6"/>
      <c r="CA3" s="6"/>
      <c r="CB3" s="6"/>
      <c r="CC3" s="6"/>
      <c r="CD3" s="6"/>
    </row>
    <row r="4" spans="1:82">
      <c r="A4" s="30"/>
      <c r="B4" s="1854" t="s">
        <v>1878</v>
      </c>
      <c r="C4" s="1854"/>
      <c r="D4" s="713">
        <v>5579.8779999999997</v>
      </c>
      <c r="E4" s="713">
        <v>7075.9009999999998</v>
      </c>
      <c r="F4" s="713">
        <v>5959.8789999999999</v>
      </c>
      <c r="G4" s="713">
        <v>5878.9309999999996</v>
      </c>
      <c r="H4" s="713">
        <v>5064.1949999999997</v>
      </c>
      <c r="I4" s="713">
        <v>4574.5910000000003</v>
      </c>
      <c r="J4" s="713">
        <v>3765.0709999999999</v>
      </c>
      <c r="K4" s="713">
        <v>5314.1319999999996</v>
      </c>
      <c r="L4" s="713">
        <v>5060.2259999999997</v>
      </c>
      <c r="M4" s="713">
        <v>5207.7250000000004</v>
      </c>
      <c r="N4" s="713">
        <v>5486.9709999999995</v>
      </c>
      <c r="O4" s="713">
        <v>9139.3909999999996</v>
      </c>
      <c r="P4" s="713">
        <v>6226.5060000000003</v>
      </c>
      <c r="Q4" s="713">
        <v>6948.5940000000001</v>
      </c>
      <c r="R4" s="713">
        <v>6306.6840000000002</v>
      </c>
      <c r="S4" s="713">
        <v>6301.8850000000002</v>
      </c>
      <c r="T4" s="713">
        <v>6245.6580000000004</v>
      </c>
      <c r="U4" s="713">
        <v>5070.3549999999996</v>
      </c>
      <c r="V4" s="713">
        <v>5892.7579999999998</v>
      </c>
      <c r="W4" s="713">
        <v>7045.9390000000003</v>
      </c>
      <c r="X4" s="713">
        <v>7328.2849999999999</v>
      </c>
      <c r="Y4" s="713">
        <v>6622.4309999999996</v>
      </c>
      <c r="Z4" s="713">
        <v>8627.2610000000004</v>
      </c>
      <c r="AA4" s="713">
        <v>11503.319</v>
      </c>
      <c r="AB4" s="713">
        <v>12384.226000000001</v>
      </c>
      <c r="AC4" s="713">
        <v>20573.600999999999</v>
      </c>
      <c r="AD4" s="713">
        <v>9180.4079999999994</v>
      </c>
      <c r="AE4" s="713">
        <v>23212.095000000001</v>
      </c>
      <c r="AF4" s="713">
        <v>11853.915000000001</v>
      </c>
      <c r="AG4" s="713">
        <v>12642.397000000001</v>
      </c>
      <c r="AH4" s="713">
        <v>10548.871999999999</v>
      </c>
      <c r="AI4" s="713">
        <v>15747.912</v>
      </c>
      <c r="AJ4" s="713">
        <v>14548.206</v>
      </c>
      <c r="AK4" s="713">
        <v>14577.085999999999</v>
      </c>
      <c r="AL4" s="713">
        <v>13863.752</v>
      </c>
      <c r="AM4" s="713">
        <v>10797.079</v>
      </c>
      <c r="AN4" s="713">
        <v>10462.700000000001</v>
      </c>
      <c r="AO4" s="825"/>
      <c r="AP4" s="1592">
        <v>10602.647000000001</v>
      </c>
      <c r="AQ4" s="1592">
        <v>13490.348</v>
      </c>
      <c r="AR4" s="1592">
        <v>11928.645</v>
      </c>
      <c r="AS4" s="1592">
        <v>9923.4470000000001</v>
      </c>
      <c r="AT4" s="1595">
        <v>10914.472</v>
      </c>
      <c r="AU4" s="1595">
        <v>10124.325999999999</v>
      </c>
      <c r="AV4" s="1592">
        <v>13789.366</v>
      </c>
      <c r="AW4" s="1592">
        <v>6890.4989999999998</v>
      </c>
      <c r="AX4" s="1709">
        <v>41719</v>
      </c>
      <c r="AY4" s="1596">
        <v>21139</v>
      </c>
      <c r="AZ4" s="1596">
        <v>14605</v>
      </c>
      <c r="BA4" s="1596">
        <v>7449</v>
      </c>
      <c r="BB4" s="1596">
        <v>2827</v>
      </c>
      <c r="BC4" s="1709">
        <v>46020</v>
      </c>
      <c r="BD4" s="1596">
        <v>17518</v>
      </c>
      <c r="BE4" s="1596">
        <v>-4004</v>
      </c>
      <c r="BF4" s="1596">
        <v>17775</v>
      </c>
      <c r="BG4" s="1596">
        <v>15661</v>
      </c>
      <c r="BH4" s="1709">
        <v>46950</v>
      </c>
      <c r="BI4" s="1596">
        <v>-1349</v>
      </c>
      <c r="BJ4" s="1596">
        <v>26613</v>
      </c>
      <c r="BK4" s="1596">
        <v>25583</v>
      </c>
      <c r="BL4" s="1596">
        <v>17973</v>
      </c>
      <c r="BM4" s="1709">
        <v>68820</v>
      </c>
      <c r="BN4" s="1596">
        <v>24372</v>
      </c>
      <c r="BO4" s="1596">
        <v>25348</v>
      </c>
      <c r="BP4" s="1596">
        <v>33201</v>
      </c>
      <c r="BQ4" s="1596">
        <v>22060</v>
      </c>
      <c r="BR4" s="1709">
        <v>104981</v>
      </c>
      <c r="BS4" s="1596">
        <v>28912</v>
      </c>
      <c r="BT4" s="1596">
        <v>36789</v>
      </c>
      <c r="BU4" s="1596">
        <v>21863</v>
      </c>
      <c r="BV4" s="1596">
        <v>41247</v>
      </c>
      <c r="BW4" s="1709">
        <v>128811</v>
      </c>
      <c r="BX4" s="6"/>
      <c r="BY4" s="6"/>
      <c r="BZ4" s="6"/>
      <c r="CA4" s="6"/>
      <c r="CB4" s="6"/>
      <c r="CC4" s="6"/>
      <c r="CD4" s="6"/>
    </row>
    <row r="5" spans="1:82" ht="12.75" customHeight="1">
      <c r="A5" s="30"/>
      <c r="B5" s="1855" t="s">
        <v>1325</v>
      </c>
      <c r="C5" s="1855"/>
      <c r="D5" s="713">
        <v>734.69399999999996</v>
      </c>
      <c r="E5" s="713">
        <v>1172.5889999999999</v>
      </c>
      <c r="F5" s="713">
        <v>1161.2470000000001</v>
      </c>
      <c r="G5" s="713">
        <v>1215.451</v>
      </c>
      <c r="H5" s="713">
        <v>1026.4960000000001</v>
      </c>
      <c r="I5" s="713">
        <v>972.71900000000005</v>
      </c>
      <c r="J5" s="713">
        <v>705.44899999999996</v>
      </c>
      <c r="K5" s="713">
        <v>1516.518</v>
      </c>
      <c r="L5" s="713">
        <v>1317.9860000000001</v>
      </c>
      <c r="M5" s="713">
        <v>1329.028</v>
      </c>
      <c r="N5" s="713">
        <v>1266.4190000000001</v>
      </c>
      <c r="O5" s="713">
        <v>1544.0740000000001</v>
      </c>
      <c r="P5" s="713">
        <v>1790.104</v>
      </c>
      <c r="Q5" s="713">
        <v>1972.1089999999999</v>
      </c>
      <c r="R5" s="713">
        <v>1361.348</v>
      </c>
      <c r="S5" s="713">
        <v>1980.623</v>
      </c>
      <c r="T5" s="713">
        <v>1830.242</v>
      </c>
      <c r="U5" s="713">
        <v>596.00800000000004</v>
      </c>
      <c r="V5" s="713">
        <v>169.22300000000001</v>
      </c>
      <c r="W5" s="713">
        <v>1476.192</v>
      </c>
      <c r="X5" s="713">
        <v>1651.731</v>
      </c>
      <c r="Y5" s="713">
        <v>2025.684</v>
      </c>
      <c r="Z5" s="713">
        <v>2682.2579999999998</v>
      </c>
      <c r="AA5" s="713">
        <v>2613.2640000000001</v>
      </c>
      <c r="AB5" s="713">
        <v>2562.1320000000001</v>
      </c>
      <c r="AC5" s="713">
        <v>3004.9560000000001</v>
      </c>
      <c r="AD5" s="713">
        <v>3429.4949999999999</v>
      </c>
      <c r="AE5" s="713">
        <v>2866.076</v>
      </c>
      <c r="AF5" s="713">
        <v>4131.8869999999997</v>
      </c>
      <c r="AG5" s="713">
        <v>4896.8310000000001</v>
      </c>
      <c r="AH5" s="713">
        <v>4571.3609999999999</v>
      </c>
      <c r="AI5" s="713">
        <v>4838.3649999999998</v>
      </c>
      <c r="AJ5" s="713">
        <v>4349.7240000000002</v>
      </c>
      <c r="AK5" s="713">
        <v>5147.9219999999996</v>
      </c>
      <c r="AL5" s="713">
        <v>3034.04</v>
      </c>
      <c r="AM5" s="713">
        <v>4860.5439999999999</v>
      </c>
      <c r="AN5" s="713">
        <v>2235.203</v>
      </c>
      <c r="AO5" s="142"/>
      <c r="AP5" s="1592">
        <v>3745.509</v>
      </c>
      <c r="AQ5" s="1592">
        <v>612.27</v>
      </c>
      <c r="AR5" s="1592">
        <v>3141.5540000000001</v>
      </c>
      <c r="AS5" s="1592">
        <v>4846.2430000000004</v>
      </c>
      <c r="AT5" s="1595">
        <v>4094.0949999999998</v>
      </c>
      <c r="AU5" s="1595">
        <v>5360.1559999999999</v>
      </c>
      <c r="AV5" s="1592">
        <v>3945.1030000000001</v>
      </c>
      <c r="AW5" s="1592">
        <v>3927.1149999999998</v>
      </c>
      <c r="AX5" s="1709">
        <v>17326</v>
      </c>
      <c r="AY5" s="1596">
        <v>-4777</v>
      </c>
      <c r="AZ5" s="1596">
        <v>5229</v>
      </c>
      <c r="BA5" s="1596">
        <v>1391</v>
      </c>
      <c r="BB5" s="1596">
        <v>6692</v>
      </c>
      <c r="BC5" s="1709">
        <v>8535</v>
      </c>
      <c r="BD5" s="1596">
        <v>-333</v>
      </c>
      <c r="BE5" s="1596">
        <v>3717</v>
      </c>
      <c r="BF5" s="1596">
        <v>-448</v>
      </c>
      <c r="BG5" s="1596">
        <v>2463</v>
      </c>
      <c r="BH5" s="1709">
        <v>5399</v>
      </c>
      <c r="BI5" s="1596">
        <v>5998</v>
      </c>
      <c r="BJ5" s="1596">
        <v>3736</v>
      </c>
      <c r="BK5" s="1596">
        <v>7373</v>
      </c>
      <c r="BL5" s="1596">
        <v>5412</v>
      </c>
      <c r="BM5" s="1709">
        <v>22519</v>
      </c>
      <c r="BN5" s="1596">
        <v>5976</v>
      </c>
      <c r="BO5" s="1596">
        <v>8464</v>
      </c>
      <c r="BP5" s="1596">
        <v>6150</v>
      </c>
      <c r="BQ5" s="1596">
        <v>8918</v>
      </c>
      <c r="BR5" s="1709">
        <v>29508</v>
      </c>
      <c r="BS5" s="1596">
        <v>5742</v>
      </c>
      <c r="BT5" s="1596">
        <v>4769</v>
      </c>
      <c r="BU5" s="1596">
        <v>8284</v>
      </c>
      <c r="BV5" s="1596">
        <v>5745</v>
      </c>
      <c r="BW5" s="1709">
        <v>24540</v>
      </c>
      <c r="BX5" s="6"/>
      <c r="BY5" s="6"/>
      <c r="BZ5" s="6"/>
      <c r="CA5" s="6"/>
      <c r="CB5" s="6"/>
      <c r="CC5" s="6"/>
      <c r="CD5" s="6"/>
    </row>
    <row r="6" spans="1:82">
      <c r="A6" s="30"/>
      <c r="B6" s="1851" t="s">
        <v>338</v>
      </c>
      <c r="C6" s="1851"/>
      <c r="D6" s="713">
        <v>727.10699999999997</v>
      </c>
      <c r="E6" s="713">
        <v>121.199</v>
      </c>
      <c r="F6" s="713">
        <v>-141.489</v>
      </c>
      <c r="G6" s="713">
        <v>-74.043999999999997</v>
      </c>
      <c r="H6" s="713">
        <v>103.81699999999999</v>
      </c>
      <c r="I6" s="713">
        <v>404.13799999999998</v>
      </c>
      <c r="J6" s="713">
        <v>550.976</v>
      </c>
      <c r="K6" s="713">
        <v>-121.283</v>
      </c>
      <c r="L6" s="713">
        <v>146.08099999999999</v>
      </c>
      <c r="M6" s="713">
        <v>8.4640000000000004</v>
      </c>
      <c r="N6" s="713">
        <v>109.313</v>
      </c>
      <c r="O6" s="713">
        <v>266.48899999999998</v>
      </c>
      <c r="P6" s="713">
        <v>529.78099999999995</v>
      </c>
      <c r="Q6" s="713">
        <v>-45.847000000000001</v>
      </c>
      <c r="R6" s="713">
        <v>1055.5319999999999</v>
      </c>
      <c r="S6" s="713">
        <v>-7.8410000000000002</v>
      </c>
      <c r="T6" s="713">
        <v>280.666</v>
      </c>
      <c r="U6" s="713">
        <v>257.10899999999998</v>
      </c>
      <c r="V6" s="713">
        <v>373.70800000000003</v>
      </c>
      <c r="W6" s="713">
        <v>360.85300000000001</v>
      </c>
      <c r="X6" s="713">
        <v>333.04399999999998</v>
      </c>
      <c r="Y6" s="713">
        <v>598.44299999999998</v>
      </c>
      <c r="Z6" s="713">
        <v>-109.04300000000001</v>
      </c>
      <c r="AA6" s="713">
        <v>1169.375</v>
      </c>
      <c r="AB6" s="713">
        <v>1012.47</v>
      </c>
      <c r="AC6" s="713">
        <v>-2339.1689999999999</v>
      </c>
      <c r="AD6" s="713">
        <v>1707.652</v>
      </c>
      <c r="AE6" s="713">
        <v>919.18100000000004</v>
      </c>
      <c r="AF6" s="713">
        <v>994.42100000000005</v>
      </c>
      <c r="AG6" s="713">
        <v>455.92599999999999</v>
      </c>
      <c r="AH6" s="713">
        <v>132.07300000000001</v>
      </c>
      <c r="AI6" s="713">
        <v>1154.7059999999999</v>
      </c>
      <c r="AJ6" s="713">
        <v>953.25800000000004</v>
      </c>
      <c r="AK6" s="713">
        <v>178.44499999999999</v>
      </c>
      <c r="AL6" s="713">
        <v>351.44400000000002</v>
      </c>
      <c r="AM6" s="713">
        <v>519.24400000000003</v>
      </c>
      <c r="AN6" s="713">
        <v>-404.45100000000002</v>
      </c>
      <c r="AO6" s="106"/>
      <c r="AP6" s="1592">
        <v>-18.338000000000001</v>
      </c>
      <c r="AQ6" s="1592">
        <v>1729.6220000000001</v>
      </c>
      <c r="AR6" s="1592">
        <v>772.61900000000003</v>
      </c>
      <c r="AS6" s="1592">
        <v>1201.0930000000001</v>
      </c>
      <c r="AT6" s="1595">
        <v>910.31399999999996</v>
      </c>
      <c r="AU6" s="1595">
        <v>665.53300000000002</v>
      </c>
      <c r="AV6" s="1592">
        <v>1096.433</v>
      </c>
      <c r="AW6" s="1592">
        <v>-886.06700000000001</v>
      </c>
      <c r="AX6" s="1709">
        <v>1786</v>
      </c>
      <c r="AY6" s="1596">
        <v>3487</v>
      </c>
      <c r="AZ6" s="1596">
        <v>-431</v>
      </c>
      <c r="BA6" s="1596">
        <v>-390</v>
      </c>
      <c r="BB6" s="1596">
        <v>-2000</v>
      </c>
      <c r="BC6" s="1709">
        <v>666</v>
      </c>
      <c r="BD6" s="1596">
        <v>-104</v>
      </c>
      <c r="BE6" s="1596">
        <v>1522</v>
      </c>
      <c r="BF6" s="1596">
        <v>-165</v>
      </c>
      <c r="BG6" s="1596">
        <v>1285</v>
      </c>
      <c r="BH6" s="1709">
        <v>2538</v>
      </c>
      <c r="BI6" s="1596">
        <v>12</v>
      </c>
      <c r="BJ6" s="1596">
        <v>-909</v>
      </c>
      <c r="BK6" s="1596">
        <v>-583</v>
      </c>
      <c r="BL6" s="1596">
        <v>3176</v>
      </c>
      <c r="BM6" s="1709">
        <v>1696</v>
      </c>
      <c r="BN6" s="1596">
        <v>-597</v>
      </c>
      <c r="BO6" s="1596">
        <v>352</v>
      </c>
      <c r="BP6" s="1596">
        <v>332</v>
      </c>
      <c r="BQ6" s="1596">
        <v>850</v>
      </c>
      <c r="BR6" s="1709">
        <v>937</v>
      </c>
      <c r="BS6" s="1596">
        <v>731</v>
      </c>
      <c r="BT6" s="1596">
        <v>1416</v>
      </c>
      <c r="BU6" s="1596">
        <v>2076</v>
      </c>
      <c r="BV6" s="1596">
        <v>2871</v>
      </c>
      <c r="BW6" s="1709">
        <v>7094</v>
      </c>
      <c r="BX6" s="6"/>
      <c r="BY6" s="6"/>
      <c r="BZ6" s="6"/>
      <c r="CA6" s="6"/>
      <c r="CB6" s="6"/>
      <c r="CC6" s="6"/>
      <c r="CD6" s="6"/>
    </row>
    <row r="7" spans="1:82">
      <c r="A7" s="30"/>
      <c r="B7" s="1851" t="s">
        <v>337</v>
      </c>
      <c r="C7" s="1851"/>
      <c r="D7" s="713">
        <v>346.35300000000001</v>
      </c>
      <c r="E7" s="713">
        <v>207.31200000000001</v>
      </c>
      <c r="F7" s="713">
        <v>132.71299999999999</v>
      </c>
      <c r="G7" s="713">
        <v>172.07400000000001</v>
      </c>
      <c r="H7" s="713">
        <v>128.672</v>
      </c>
      <c r="I7" s="713">
        <v>206.881</v>
      </c>
      <c r="J7" s="713">
        <v>1060.3679999999999</v>
      </c>
      <c r="K7" s="713">
        <v>1350.027</v>
      </c>
      <c r="L7" s="713">
        <v>1488.42</v>
      </c>
      <c r="M7" s="713">
        <v>2135.6790000000001</v>
      </c>
      <c r="N7" s="713">
        <v>2310.6280000000002</v>
      </c>
      <c r="O7" s="713">
        <v>2530.8040000000001</v>
      </c>
      <c r="P7" s="713">
        <v>2382.2429999999999</v>
      </c>
      <c r="Q7" s="713">
        <v>1961.394</v>
      </c>
      <c r="R7" s="713">
        <v>1405.8679999999999</v>
      </c>
      <c r="S7" s="713">
        <v>1193.4649999999999</v>
      </c>
      <c r="T7" s="713">
        <v>923.7</v>
      </c>
      <c r="U7" s="713">
        <v>871.51900000000001</v>
      </c>
      <c r="V7" s="713">
        <v>975.78599999999994</v>
      </c>
      <c r="W7" s="713">
        <v>1226.47</v>
      </c>
      <c r="X7" s="713">
        <v>1353.807</v>
      </c>
      <c r="Y7" s="713">
        <v>1554.9190000000001</v>
      </c>
      <c r="Z7" s="713">
        <v>1635.6369999999999</v>
      </c>
      <c r="AA7" s="713">
        <v>1605.5239999999999</v>
      </c>
      <c r="AB7" s="713">
        <v>1096.691</v>
      </c>
      <c r="AC7" s="713">
        <v>1303.3810000000001</v>
      </c>
      <c r="AD7" s="713">
        <v>1363.5920000000001</v>
      </c>
      <c r="AE7" s="713">
        <v>1497.8030000000001</v>
      </c>
      <c r="AF7" s="713">
        <v>1575.893</v>
      </c>
      <c r="AG7" s="713">
        <v>1581.796</v>
      </c>
      <c r="AH7" s="713">
        <v>1633.86</v>
      </c>
      <c r="AI7" s="713">
        <v>1942.6849999999999</v>
      </c>
      <c r="AJ7" s="713">
        <v>1758.164</v>
      </c>
      <c r="AK7" s="713">
        <v>1876.847</v>
      </c>
      <c r="AL7" s="713">
        <v>1952.0809999999999</v>
      </c>
      <c r="AM7" s="713">
        <v>1810.7</v>
      </c>
      <c r="AN7" s="713">
        <v>1511.203</v>
      </c>
      <c r="AO7" s="106"/>
      <c r="AP7" s="1592">
        <v>1355.0740000000001</v>
      </c>
      <c r="AQ7" s="1592">
        <v>1175.646</v>
      </c>
      <c r="AR7" s="1592">
        <v>1205.617</v>
      </c>
      <c r="AS7" s="1592">
        <v>1206.356</v>
      </c>
      <c r="AT7" s="1595">
        <v>1235.145</v>
      </c>
      <c r="AU7" s="1595">
        <v>1236.5129999999999</v>
      </c>
      <c r="AV7" s="1592">
        <v>1184</v>
      </c>
      <c r="AW7" s="1592">
        <v>972.36599999999999</v>
      </c>
      <c r="AX7" s="1709">
        <v>4629</v>
      </c>
      <c r="AY7" s="1596">
        <v>823</v>
      </c>
      <c r="AZ7" s="1596">
        <v>577</v>
      </c>
      <c r="BA7" s="1596">
        <v>442</v>
      </c>
      <c r="BB7" s="1596">
        <v>400</v>
      </c>
      <c r="BC7" s="1709">
        <v>2242</v>
      </c>
      <c r="BD7" s="1596">
        <v>421</v>
      </c>
      <c r="BE7" s="1596">
        <v>645</v>
      </c>
      <c r="BF7" s="1596">
        <v>1020</v>
      </c>
      <c r="BG7" s="1596">
        <v>1527</v>
      </c>
      <c r="BH7" s="1709">
        <v>3613</v>
      </c>
      <c r="BI7" s="1596">
        <v>2026</v>
      </c>
      <c r="BJ7" s="1596">
        <v>2373</v>
      </c>
      <c r="BK7" s="1596">
        <v>2902</v>
      </c>
      <c r="BL7" s="1596">
        <v>2927</v>
      </c>
      <c r="BM7" s="1709">
        <v>10228</v>
      </c>
      <c r="BN7" s="1596">
        <v>2978</v>
      </c>
      <c r="BO7" s="1596">
        <v>3135</v>
      </c>
      <c r="BP7" s="1596">
        <v>3356</v>
      </c>
      <c r="BQ7" s="1596">
        <v>3100</v>
      </c>
      <c r="BR7" s="1709">
        <v>12569</v>
      </c>
      <c r="BS7" s="1596">
        <v>2944</v>
      </c>
      <c r="BT7" s="1596">
        <v>3323</v>
      </c>
      <c r="BU7" s="1596">
        <v>3013</v>
      </c>
      <c r="BV7" s="1596">
        <v>3225</v>
      </c>
      <c r="BW7" s="1709">
        <v>12505</v>
      </c>
      <c r="BX7" s="6"/>
      <c r="BY7" s="6"/>
      <c r="BZ7" s="6"/>
      <c r="CA7" s="6"/>
      <c r="CB7" s="6"/>
      <c r="CC7" s="6"/>
      <c r="CD7" s="6"/>
    </row>
    <row r="8" spans="1:82">
      <c r="A8" s="1852" t="s">
        <v>567</v>
      </c>
      <c r="B8" s="1852"/>
      <c r="C8" s="1852"/>
      <c r="D8" s="711">
        <v>-16156.762000000001</v>
      </c>
      <c r="E8" s="711">
        <v>-10378.629000000001</v>
      </c>
      <c r="F8" s="711">
        <v>-5715.9470000000001</v>
      </c>
      <c r="G8" s="711">
        <v>-7082.3379999999997</v>
      </c>
      <c r="H8" s="711">
        <v>-7404.107</v>
      </c>
      <c r="I8" s="711">
        <v>-8251.5470000000005</v>
      </c>
      <c r="J8" s="711">
        <v>-8006.8729999999996</v>
      </c>
      <c r="K8" s="711">
        <v>-9131.5169999999998</v>
      </c>
      <c r="L8" s="711">
        <v>-9589.3870000000006</v>
      </c>
      <c r="M8" s="711">
        <v>-10491.194</v>
      </c>
      <c r="N8" s="711">
        <v>-11030.668</v>
      </c>
      <c r="O8" s="711">
        <v>-19174.393</v>
      </c>
      <c r="P8" s="711">
        <v>-13446.522999999999</v>
      </c>
      <c r="Q8" s="711">
        <v>-12234.272000000001</v>
      </c>
      <c r="R8" s="711">
        <v>-14201.611000000001</v>
      </c>
      <c r="S8" s="711">
        <v>-11553.64</v>
      </c>
      <c r="T8" s="711">
        <v>-11392.78</v>
      </c>
      <c r="U8" s="711">
        <v>-8607.4660000000003</v>
      </c>
      <c r="V8" s="711">
        <v>-12603.821</v>
      </c>
      <c r="W8" s="711">
        <v>-13030.883</v>
      </c>
      <c r="X8" s="711">
        <v>-14459.85</v>
      </c>
      <c r="Y8" s="711">
        <v>-12966.578</v>
      </c>
      <c r="Z8" s="711">
        <v>-14853.964</v>
      </c>
      <c r="AA8" s="711">
        <v>-22408.192999999999</v>
      </c>
      <c r="AB8" s="711">
        <v>-22908.432000000001</v>
      </c>
      <c r="AC8" s="711">
        <v>-32310.727999999999</v>
      </c>
      <c r="AD8" s="711">
        <v>-17410.988000000001</v>
      </c>
      <c r="AE8" s="711">
        <v>-43482.315999999999</v>
      </c>
      <c r="AF8" s="711">
        <v>-20649.134999999998</v>
      </c>
      <c r="AG8" s="711">
        <v>-18298.358</v>
      </c>
      <c r="AH8" s="711">
        <v>-15718.918</v>
      </c>
      <c r="AI8" s="711">
        <v>-26867.831999999999</v>
      </c>
      <c r="AJ8" s="711">
        <v>-24993.669000000002</v>
      </c>
      <c r="AK8" s="711">
        <v>-22553.975999999999</v>
      </c>
      <c r="AL8" s="711">
        <v>-23386.952000000001</v>
      </c>
      <c r="AM8" s="711">
        <v>-17418.348000000002</v>
      </c>
      <c r="AN8" s="711">
        <v>-19211.404999999999</v>
      </c>
      <c r="AO8" s="824"/>
      <c r="AP8" s="1591">
        <v>-17307.772000000001</v>
      </c>
      <c r="AQ8" s="1591">
        <v>-26748.153999999999</v>
      </c>
      <c r="AR8" s="1591">
        <v>-20827.774000000001</v>
      </c>
      <c r="AS8" s="1591">
        <v>-18615.148000000001</v>
      </c>
      <c r="AT8" s="1597">
        <v>-19306.848999999998</v>
      </c>
      <c r="AU8" s="1597">
        <v>-19760.187000000002</v>
      </c>
      <c r="AV8" s="1591">
        <v>-27504.314999999999</v>
      </c>
      <c r="AW8" s="1591">
        <v>-13493.454</v>
      </c>
      <c r="AX8" s="1710">
        <v>-80065</v>
      </c>
      <c r="AY8" s="1598">
        <v>-42888</v>
      </c>
      <c r="AZ8" s="1598">
        <v>-25136</v>
      </c>
      <c r="BA8" s="1598">
        <v>-14604</v>
      </c>
      <c r="BB8" s="1598">
        <v>-7382</v>
      </c>
      <c r="BC8" s="1710">
        <v>-90010</v>
      </c>
      <c r="BD8" s="1598">
        <v>-22375</v>
      </c>
      <c r="BE8" s="1598">
        <v>-1751</v>
      </c>
      <c r="BF8" s="1598">
        <v>-28896</v>
      </c>
      <c r="BG8" s="1598">
        <v>-28162</v>
      </c>
      <c r="BH8" s="1710">
        <v>-81184</v>
      </c>
      <c r="BI8" s="1598">
        <v>-8663</v>
      </c>
      <c r="BJ8" s="1598">
        <v>-42094</v>
      </c>
      <c r="BK8" s="1598">
        <v>-46437</v>
      </c>
      <c r="BL8" s="1598">
        <v>-40633</v>
      </c>
      <c r="BM8" s="1710">
        <v>-137827</v>
      </c>
      <c r="BN8" s="1598">
        <v>-43469</v>
      </c>
      <c r="BO8" s="1598">
        <v>-44340</v>
      </c>
      <c r="BP8" s="1598">
        <v>-53328</v>
      </c>
      <c r="BQ8" s="1598">
        <v>-42418</v>
      </c>
      <c r="BR8" s="1710">
        <v>-183555</v>
      </c>
      <c r="BS8" s="1598">
        <v>-46435</v>
      </c>
      <c r="BT8" s="1598">
        <v>-56706</v>
      </c>
      <c r="BU8" s="1598">
        <v>-45646</v>
      </c>
      <c r="BV8" s="1598">
        <v>-64903</v>
      </c>
      <c r="BW8" s="1710">
        <v>-213690</v>
      </c>
      <c r="BX8" s="6"/>
      <c r="BY8" s="6"/>
      <c r="BZ8" s="6"/>
      <c r="CA8" s="6"/>
      <c r="CB8" s="6"/>
      <c r="CC8" s="6"/>
      <c r="CD8" s="6"/>
    </row>
    <row r="9" spans="1:82">
      <c r="A9" s="30"/>
      <c r="B9" s="1851" t="s">
        <v>299</v>
      </c>
      <c r="C9" s="1851"/>
      <c r="D9" s="713">
        <v>-12721.431</v>
      </c>
      <c r="E9" s="713">
        <v>-8956.759</v>
      </c>
      <c r="F9" s="713">
        <v>-5227.71</v>
      </c>
      <c r="G9" s="713">
        <v>-5992.1710000000003</v>
      </c>
      <c r="H9" s="713">
        <v>-6120.2280000000001</v>
      </c>
      <c r="I9" s="713">
        <v>-6681.7820000000002</v>
      </c>
      <c r="J9" s="713">
        <v>-7157.7089999999998</v>
      </c>
      <c r="K9" s="713">
        <v>-8077.3620000000001</v>
      </c>
      <c r="L9" s="713">
        <v>-8165.5339999999997</v>
      </c>
      <c r="M9" s="713">
        <v>-8853.402</v>
      </c>
      <c r="N9" s="713">
        <v>-9797.4920000000002</v>
      </c>
      <c r="O9" s="713">
        <v>-16552.097000000002</v>
      </c>
      <c r="P9" s="713">
        <v>-11082.21</v>
      </c>
      <c r="Q9" s="713">
        <v>-10121.353999999999</v>
      </c>
      <c r="R9" s="713">
        <v>-12413.257</v>
      </c>
      <c r="S9" s="713">
        <v>-8981.3760000000002</v>
      </c>
      <c r="T9" s="713">
        <v>-8910.1229999999996</v>
      </c>
      <c r="U9" s="713">
        <v>-7641.4790000000003</v>
      </c>
      <c r="V9" s="713">
        <v>-11298.459000000001</v>
      </c>
      <c r="W9" s="713">
        <v>-10889.315000000001</v>
      </c>
      <c r="X9" s="713">
        <v>-11770.177</v>
      </c>
      <c r="Y9" s="713">
        <v>-11217.669</v>
      </c>
      <c r="Z9" s="713">
        <v>-12378.027</v>
      </c>
      <c r="AA9" s="713">
        <v>-14850.021000000001</v>
      </c>
      <c r="AB9" s="713">
        <v>-15678.798000000001</v>
      </c>
      <c r="AC9" s="713">
        <v>-17219.25</v>
      </c>
      <c r="AD9" s="713">
        <v>-15475.539000000001</v>
      </c>
      <c r="AE9" s="713">
        <v>-21122.690999999999</v>
      </c>
      <c r="AF9" s="713">
        <v>-17024.096000000001</v>
      </c>
      <c r="AG9" s="713">
        <v>-16684.46</v>
      </c>
      <c r="AH9" s="713">
        <v>-15826.938</v>
      </c>
      <c r="AI9" s="713">
        <v>-20480.621999999999</v>
      </c>
      <c r="AJ9" s="713">
        <v>-19167.858</v>
      </c>
      <c r="AK9" s="713">
        <v>-17741.874</v>
      </c>
      <c r="AL9" s="713">
        <v>-17415.738000000001</v>
      </c>
      <c r="AM9" s="713">
        <v>-13697.502</v>
      </c>
      <c r="AN9" s="713">
        <v>-13485.371999999999</v>
      </c>
      <c r="AO9" s="106"/>
      <c r="AP9" s="1592">
        <v>-12579.011</v>
      </c>
      <c r="AQ9" s="1592">
        <v>-20371.958999999999</v>
      </c>
      <c r="AR9" s="1592">
        <v>-16068.683999999999</v>
      </c>
      <c r="AS9" s="1592">
        <v>-12217.763000000001</v>
      </c>
      <c r="AT9" s="1595">
        <v>-13321.807000000001</v>
      </c>
      <c r="AU9" s="1595">
        <v>-13545.214</v>
      </c>
      <c r="AV9" s="1592">
        <v>-16548.29</v>
      </c>
      <c r="AW9" s="1592">
        <v>-10444.007</v>
      </c>
      <c r="AX9" s="1709">
        <v>-53859</v>
      </c>
      <c r="AY9" s="1596">
        <v>-24359</v>
      </c>
      <c r="AZ9" s="1596">
        <v>-14945</v>
      </c>
      <c r="BA9" s="1596">
        <v>-10142</v>
      </c>
      <c r="BB9" s="1596">
        <v>-5436</v>
      </c>
      <c r="BC9" s="1709">
        <v>-54882</v>
      </c>
      <c r="BD9" s="1596">
        <v>-12739</v>
      </c>
      <c r="BE9" s="1596">
        <v>-3038</v>
      </c>
      <c r="BF9" s="1596">
        <v>-15286</v>
      </c>
      <c r="BG9" s="1596">
        <v>-20182</v>
      </c>
      <c r="BH9" s="1709">
        <v>-51245</v>
      </c>
      <c r="BI9" s="1596">
        <v>-11822</v>
      </c>
      <c r="BJ9" s="1596">
        <v>-31234</v>
      </c>
      <c r="BK9" s="1596">
        <v>-34759</v>
      </c>
      <c r="BL9" s="1596">
        <v>-34255</v>
      </c>
      <c r="BM9" s="1709">
        <v>-112070</v>
      </c>
      <c r="BN9" s="1596">
        <v>-37186</v>
      </c>
      <c r="BO9" s="1596">
        <v>-37778</v>
      </c>
      <c r="BP9" s="1596">
        <v>-42283</v>
      </c>
      <c r="BQ9" s="1596">
        <v>-33705</v>
      </c>
      <c r="BR9" s="1709">
        <v>-150952</v>
      </c>
      <c r="BS9" s="1596">
        <v>-36609</v>
      </c>
      <c r="BT9" s="1596">
        <v>-42163</v>
      </c>
      <c r="BU9" s="1596">
        <v>-37243</v>
      </c>
      <c r="BV9" s="1596">
        <v>-46114</v>
      </c>
      <c r="BW9" s="1709">
        <v>-162129</v>
      </c>
      <c r="BX9" s="6"/>
      <c r="BY9" s="6"/>
      <c r="BZ9" s="6"/>
      <c r="CA9" s="6"/>
      <c r="CB9" s="6"/>
      <c r="CC9" s="6"/>
      <c r="CD9" s="6"/>
    </row>
    <row r="10" spans="1:82">
      <c r="A10" s="30"/>
      <c r="B10" s="1853" t="s">
        <v>1326</v>
      </c>
      <c r="C10" s="1853"/>
      <c r="D10" s="713">
        <v>-556.49699999999996</v>
      </c>
      <c r="E10" s="713">
        <v>-1026.7149999999999</v>
      </c>
      <c r="F10" s="713">
        <v>-1046.9749999999999</v>
      </c>
      <c r="G10" s="713">
        <v>-1015.7430000000001</v>
      </c>
      <c r="H10" s="713">
        <v>-903.11099999999999</v>
      </c>
      <c r="I10" s="713">
        <v>-877.84</v>
      </c>
      <c r="J10" s="713">
        <v>-613.01099999999997</v>
      </c>
      <c r="K10" s="713">
        <v>-1349.799</v>
      </c>
      <c r="L10" s="713">
        <v>-1087.4970000000001</v>
      </c>
      <c r="M10" s="713">
        <v>-1189.683</v>
      </c>
      <c r="N10" s="713">
        <v>-1125.1510000000001</v>
      </c>
      <c r="O10" s="713">
        <v>-1325.5909999999999</v>
      </c>
      <c r="P10" s="713">
        <v>-1599.0340000000001</v>
      </c>
      <c r="Q10" s="713">
        <v>-1774.0429999999999</v>
      </c>
      <c r="R10" s="713">
        <v>-1198.4000000000001</v>
      </c>
      <c r="S10" s="713">
        <v>-1830.894</v>
      </c>
      <c r="T10" s="713">
        <v>-1710.0239999999999</v>
      </c>
      <c r="U10" s="713">
        <v>-493.209</v>
      </c>
      <c r="V10" s="713">
        <v>-47.162999999999997</v>
      </c>
      <c r="W10" s="713">
        <v>-1360.65</v>
      </c>
      <c r="X10" s="713">
        <v>-1535.385</v>
      </c>
      <c r="Y10" s="713">
        <v>-1849.9079999999999</v>
      </c>
      <c r="Z10" s="713">
        <v>-2452.5030000000002</v>
      </c>
      <c r="AA10" s="713">
        <v>-2360.1129999999998</v>
      </c>
      <c r="AB10" s="713">
        <v>-2324.616</v>
      </c>
      <c r="AC10" s="713">
        <v>-2793.431</v>
      </c>
      <c r="AD10" s="713">
        <v>-3175.3049999999998</v>
      </c>
      <c r="AE10" s="713">
        <v>-2679.837</v>
      </c>
      <c r="AF10" s="713">
        <v>-3907.9490000000001</v>
      </c>
      <c r="AG10" s="713">
        <v>-4653.1670000000004</v>
      </c>
      <c r="AH10" s="713">
        <v>-4345.2870000000003</v>
      </c>
      <c r="AI10" s="713">
        <v>-4632.3649999999998</v>
      </c>
      <c r="AJ10" s="713">
        <v>-4159.1350000000002</v>
      </c>
      <c r="AK10" s="713">
        <v>-4935.3180000000002</v>
      </c>
      <c r="AL10" s="713">
        <v>-2909.7420000000002</v>
      </c>
      <c r="AM10" s="713">
        <v>-4693.5349999999999</v>
      </c>
      <c r="AN10" s="713">
        <v>-2379.5169999999998</v>
      </c>
      <c r="AO10" s="106"/>
      <c r="AP10" s="1592">
        <v>-3613.154</v>
      </c>
      <c r="AQ10" s="1592">
        <v>-460.904</v>
      </c>
      <c r="AR10" s="1592">
        <v>-3028.92</v>
      </c>
      <c r="AS10" s="1592">
        <v>-4712.268</v>
      </c>
      <c r="AT10" s="1595">
        <v>-3911.998</v>
      </c>
      <c r="AU10" s="1595">
        <v>-5196.9889999999996</v>
      </c>
      <c r="AV10" s="1592">
        <v>-3824.2950000000001</v>
      </c>
      <c r="AW10" s="1592">
        <v>-3786.3319999999999</v>
      </c>
      <c r="AX10" s="1709">
        <v>-16720</v>
      </c>
      <c r="AY10" s="1596">
        <v>4807</v>
      </c>
      <c r="AZ10" s="1596">
        <v>-5244</v>
      </c>
      <c r="BA10" s="1596">
        <v>-1318</v>
      </c>
      <c r="BB10" s="1596">
        <v>-6366</v>
      </c>
      <c r="BC10" s="1709">
        <v>-8121</v>
      </c>
      <c r="BD10" s="1596">
        <v>333</v>
      </c>
      <c r="BE10" s="1596">
        <v>-3867</v>
      </c>
      <c r="BF10" s="1596">
        <v>438</v>
      </c>
      <c r="BG10" s="1596">
        <v>-2248</v>
      </c>
      <c r="BH10" s="1709">
        <v>-5344</v>
      </c>
      <c r="BI10" s="1596">
        <v>-5936</v>
      </c>
      <c r="BJ10" s="1596">
        <v>-3673</v>
      </c>
      <c r="BK10" s="1596">
        <v>-7214</v>
      </c>
      <c r="BL10" s="1596">
        <v>-5154</v>
      </c>
      <c r="BM10" s="1709">
        <v>-21977</v>
      </c>
      <c r="BN10" s="1596">
        <v>-5763</v>
      </c>
      <c r="BO10" s="1596">
        <v>-8240</v>
      </c>
      <c r="BP10" s="1596">
        <v>-5900</v>
      </c>
      <c r="BQ10" s="1596">
        <v>-8714</v>
      </c>
      <c r="BR10" s="1709">
        <v>-28617</v>
      </c>
      <c r="BS10" s="1596">
        <v>-5552</v>
      </c>
      <c r="BT10" s="1596">
        <v>-4582</v>
      </c>
      <c r="BU10" s="1596">
        <v>-8064</v>
      </c>
      <c r="BV10" s="1596">
        <v>-5514</v>
      </c>
      <c r="BW10" s="1709">
        <v>-23712</v>
      </c>
      <c r="BX10" s="6"/>
      <c r="BY10" s="6"/>
      <c r="BZ10" s="6"/>
      <c r="CA10" s="6"/>
      <c r="CB10" s="6"/>
      <c r="CC10" s="6"/>
      <c r="CD10" s="6"/>
    </row>
    <row r="11" spans="1:82">
      <c r="A11" s="30"/>
      <c r="B11" s="1851" t="s">
        <v>1143</v>
      </c>
      <c r="C11" s="1851"/>
      <c r="D11" s="713">
        <v>-2878.8339999999998</v>
      </c>
      <c r="E11" s="713">
        <v>-395.15499999999997</v>
      </c>
      <c r="F11" s="713">
        <v>558.73800000000006</v>
      </c>
      <c r="G11" s="713">
        <v>-74.424000000000007</v>
      </c>
      <c r="H11" s="713">
        <v>-380.76799999999997</v>
      </c>
      <c r="I11" s="713">
        <v>-691.92499999999995</v>
      </c>
      <c r="J11" s="713">
        <v>-236.15299999999999</v>
      </c>
      <c r="K11" s="713">
        <v>295.64400000000001</v>
      </c>
      <c r="L11" s="713">
        <v>-336.35599999999999</v>
      </c>
      <c r="M11" s="713">
        <v>-448.10899999999998</v>
      </c>
      <c r="N11" s="713">
        <v>-108.02500000000001</v>
      </c>
      <c r="O11" s="713">
        <v>-1296.7049999999999</v>
      </c>
      <c r="P11" s="713">
        <v>-765.279</v>
      </c>
      <c r="Q11" s="713">
        <v>-338.875</v>
      </c>
      <c r="R11" s="713">
        <v>-589.95399999999995</v>
      </c>
      <c r="S11" s="713">
        <v>-741.37</v>
      </c>
      <c r="T11" s="713">
        <v>-772.63300000000004</v>
      </c>
      <c r="U11" s="713">
        <v>-472.77800000000002</v>
      </c>
      <c r="V11" s="713">
        <v>-1258.1990000000001</v>
      </c>
      <c r="W11" s="713">
        <v>-780.91800000000001</v>
      </c>
      <c r="X11" s="713">
        <v>-1154.288</v>
      </c>
      <c r="Y11" s="713">
        <v>100.999</v>
      </c>
      <c r="Z11" s="713">
        <v>-23.434000000000001</v>
      </c>
      <c r="AA11" s="713">
        <v>-5198.0590000000002</v>
      </c>
      <c r="AB11" s="713">
        <v>-4905.018</v>
      </c>
      <c r="AC11" s="713">
        <v>-12298.047</v>
      </c>
      <c r="AD11" s="713">
        <v>1239.856</v>
      </c>
      <c r="AE11" s="713">
        <v>-19679.788</v>
      </c>
      <c r="AF11" s="713">
        <v>282.91000000000003</v>
      </c>
      <c r="AG11" s="713">
        <v>3039.2689999999998</v>
      </c>
      <c r="AH11" s="713">
        <v>4453.3069999999998</v>
      </c>
      <c r="AI11" s="713">
        <v>-1754.845</v>
      </c>
      <c r="AJ11" s="713">
        <v>-1666.6759999999999</v>
      </c>
      <c r="AK11" s="713">
        <v>123.21599999999999</v>
      </c>
      <c r="AL11" s="713">
        <v>-3061.4720000000002</v>
      </c>
      <c r="AM11" s="713">
        <v>972.68899999999996</v>
      </c>
      <c r="AN11" s="713">
        <v>-3346.5160000000001</v>
      </c>
      <c r="AO11" s="106"/>
      <c r="AP11" s="1592">
        <v>-1115.607</v>
      </c>
      <c r="AQ11" s="1592">
        <v>-5915.2910000000002</v>
      </c>
      <c r="AR11" s="1592">
        <v>-1730.17</v>
      </c>
      <c r="AS11" s="1592">
        <v>-1685.117</v>
      </c>
      <c r="AT11" s="1595">
        <v>-2073.0439999999999</v>
      </c>
      <c r="AU11" s="1595">
        <v>-1017.984</v>
      </c>
      <c r="AV11" s="1592">
        <v>-7131.73</v>
      </c>
      <c r="AW11" s="1592">
        <v>736.88499999999999</v>
      </c>
      <c r="AX11" s="1709">
        <v>-9486</v>
      </c>
      <c r="AY11" s="1596">
        <v>-23336</v>
      </c>
      <c r="AZ11" s="1596">
        <v>-4947</v>
      </c>
      <c r="BA11" s="1596">
        <v>-3144</v>
      </c>
      <c r="BB11" s="1596">
        <v>4420</v>
      </c>
      <c r="BC11" s="1709">
        <v>-27007</v>
      </c>
      <c r="BD11" s="1596">
        <v>-9969</v>
      </c>
      <c r="BE11" s="1596">
        <v>5154</v>
      </c>
      <c r="BF11" s="1596">
        <v>-14048</v>
      </c>
      <c r="BG11" s="1596">
        <v>-5732</v>
      </c>
      <c r="BH11" s="1709">
        <v>-24595</v>
      </c>
      <c r="BI11" s="1596">
        <v>9095</v>
      </c>
      <c r="BJ11" s="1596">
        <v>-7187</v>
      </c>
      <c r="BK11" s="1596">
        <v>-4464</v>
      </c>
      <c r="BL11" s="1596">
        <v>-1224</v>
      </c>
      <c r="BM11" s="1709">
        <v>-3780</v>
      </c>
      <c r="BN11" s="1596">
        <v>-520</v>
      </c>
      <c r="BO11" s="1596">
        <v>1678</v>
      </c>
      <c r="BP11" s="1596">
        <v>-5145</v>
      </c>
      <c r="BQ11" s="1596">
        <v>1</v>
      </c>
      <c r="BR11" s="1709">
        <v>-3986</v>
      </c>
      <c r="BS11" s="1596">
        <v>-4274</v>
      </c>
      <c r="BT11" s="1596">
        <v>-9961</v>
      </c>
      <c r="BU11" s="1596">
        <v>-339</v>
      </c>
      <c r="BV11" s="1596">
        <v>-13275</v>
      </c>
      <c r="BW11" s="1709">
        <v>-27849</v>
      </c>
      <c r="BX11" s="6"/>
      <c r="BY11" s="6"/>
      <c r="BZ11" s="6"/>
      <c r="CA11" s="6"/>
      <c r="CB11" s="6"/>
      <c r="CC11" s="6"/>
      <c r="CD11" s="6"/>
    </row>
    <row r="12" spans="1:82">
      <c r="A12" s="1852" t="s">
        <v>568</v>
      </c>
      <c r="B12" s="1852"/>
      <c r="C12" s="1852"/>
      <c r="D12" s="711">
        <v>6619.4520000000002</v>
      </c>
      <c r="E12" s="711">
        <v>10548.125</v>
      </c>
      <c r="F12" s="711">
        <v>12745.115</v>
      </c>
      <c r="G12" s="711">
        <v>11846.337</v>
      </c>
      <c r="H12" s="711">
        <v>10961.164000000001</v>
      </c>
      <c r="I12" s="711">
        <v>9938.5509999999995</v>
      </c>
      <c r="J12" s="711">
        <v>10730.195</v>
      </c>
      <c r="K12" s="711">
        <v>11817.08</v>
      </c>
      <c r="L12" s="711">
        <v>12161.772000000001</v>
      </c>
      <c r="M12" s="711">
        <v>11869.866</v>
      </c>
      <c r="N12" s="711">
        <v>12418.213</v>
      </c>
      <c r="O12" s="711">
        <v>10169.455</v>
      </c>
      <c r="P12" s="711">
        <v>12766.130999999999</v>
      </c>
      <c r="Q12" s="711">
        <v>13801.242</v>
      </c>
      <c r="R12" s="711">
        <v>11883.012000000001</v>
      </c>
      <c r="S12" s="711">
        <v>12660.398999999999</v>
      </c>
      <c r="T12" s="711">
        <v>12151.441999999999</v>
      </c>
      <c r="U12" s="711">
        <v>11722.395</v>
      </c>
      <c r="V12" s="711">
        <v>9955.11</v>
      </c>
      <c r="W12" s="711">
        <v>11709.615</v>
      </c>
      <c r="X12" s="711">
        <v>11732.246999999999</v>
      </c>
      <c r="Y12" s="711">
        <v>13202.512000000001</v>
      </c>
      <c r="Z12" s="711">
        <v>14056.554</v>
      </c>
      <c r="AA12" s="711">
        <v>12044.152</v>
      </c>
      <c r="AB12" s="711">
        <v>12583.431</v>
      </c>
      <c r="AC12" s="711">
        <v>10142.948</v>
      </c>
      <c r="AD12" s="711">
        <v>17002.382000000001</v>
      </c>
      <c r="AE12" s="711">
        <v>5544.6350000000002</v>
      </c>
      <c r="AF12" s="711">
        <v>17050.993999999999</v>
      </c>
      <c r="AG12" s="711">
        <v>19572.601999999999</v>
      </c>
      <c r="AH12" s="711">
        <v>20774.181</v>
      </c>
      <c r="AI12" s="711">
        <v>17027.662</v>
      </c>
      <c r="AJ12" s="711">
        <v>16959.409</v>
      </c>
      <c r="AK12" s="711">
        <v>17862.955999999998</v>
      </c>
      <c r="AL12" s="711">
        <v>15225.154</v>
      </c>
      <c r="AM12" s="711">
        <v>18086.706999999999</v>
      </c>
      <c r="AN12" s="711">
        <v>13749.49</v>
      </c>
      <c r="AO12" s="824"/>
      <c r="AP12" s="1591">
        <v>15897.781000000001</v>
      </c>
      <c r="AQ12" s="1591">
        <v>10111.537</v>
      </c>
      <c r="AR12" s="1591">
        <v>15944.496999999999</v>
      </c>
      <c r="AS12" s="1591">
        <v>16129.441999999999</v>
      </c>
      <c r="AT12" s="1597">
        <v>16841.22</v>
      </c>
      <c r="AU12" s="1597">
        <v>17939.592000000001</v>
      </c>
      <c r="AV12" s="1591">
        <v>14850</v>
      </c>
      <c r="AW12" s="1591">
        <v>17757.795999999998</v>
      </c>
      <c r="AX12" s="1711">
        <v>67389</v>
      </c>
      <c r="AY12" s="1597">
        <v>2123</v>
      </c>
      <c r="AZ12" s="1597">
        <v>13985</v>
      </c>
      <c r="BA12" s="1597">
        <v>13075</v>
      </c>
      <c r="BB12" s="1597">
        <v>17971</v>
      </c>
      <c r="BC12" s="1711">
        <v>47154</v>
      </c>
      <c r="BD12" s="1597">
        <v>16090</v>
      </c>
      <c r="BE12" s="1597">
        <v>18664</v>
      </c>
      <c r="BF12" s="1597">
        <v>16568</v>
      </c>
      <c r="BG12" s="1597">
        <v>19733</v>
      </c>
      <c r="BH12" s="1711">
        <v>71055</v>
      </c>
      <c r="BI12" s="1597">
        <v>20163</v>
      </c>
      <c r="BJ12" s="1597">
        <v>20522</v>
      </c>
      <c r="BK12" s="1597">
        <v>20579</v>
      </c>
      <c r="BL12" s="1597">
        <v>21420</v>
      </c>
      <c r="BM12" s="1711">
        <v>82684</v>
      </c>
      <c r="BN12" s="1597">
        <v>21890</v>
      </c>
      <c r="BO12" s="1597">
        <v>24632</v>
      </c>
      <c r="BP12" s="1597">
        <v>24125</v>
      </c>
      <c r="BQ12" s="1597">
        <v>25365</v>
      </c>
      <c r="BR12" s="1711">
        <v>96012</v>
      </c>
      <c r="BS12" s="1597">
        <v>25413</v>
      </c>
      <c r="BT12" s="1597">
        <v>25252</v>
      </c>
      <c r="BU12" s="1597">
        <v>22380</v>
      </c>
      <c r="BV12" s="1597">
        <v>25735</v>
      </c>
      <c r="BW12" s="1711">
        <v>98780</v>
      </c>
      <c r="BX12" s="6"/>
      <c r="BY12" s="6"/>
      <c r="BZ12" s="6"/>
      <c r="CA12" s="6"/>
      <c r="CB12" s="6"/>
      <c r="CC12" s="6"/>
      <c r="CD12" s="6"/>
    </row>
    <row r="13" spans="1:82" ht="12.75" customHeight="1">
      <c r="A13" s="1842" t="s">
        <v>1168</v>
      </c>
      <c r="B13" s="1842"/>
      <c r="C13" s="1842"/>
      <c r="D13" s="711">
        <v>-7881.308</v>
      </c>
      <c r="E13" s="711">
        <v>-3436.7809999999999</v>
      </c>
      <c r="F13" s="711">
        <v>-3778.4259999999999</v>
      </c>
      <c r="G13" s="711">
        <v>-3727.1289999999999</v>
      </c>
      <c r="H13" s="711">
        <v>-3222.971</v>
      </c>
      <c r="I13" s="711">
        <v>-2976.203</v>
      </c>
      <c r="J13" s="711">
        <v>-3003.7</v>
      </c>
      <c r="K13" s="711">
        <v>-2895.9769999999999</v>
      </c>
      <c r="L13" s="711">
        <v>-1035.4749999999999</v>
      </c>
      <c r="M13" s="711">
        <v>-3172.915</v>
      </c>
      <c r="N13" s="711">
        <v>-3714.65</v>
      </c>
      <c r="O13" s="711">
        <v>-3656.5659999999998</v>
      </c>
      <c r="P13" s="711">
        <v>-3879.623</v>
      </c>
      <c r="Q13" s="711">
        <v>-4839.0389999999998</v>
      </c>
      <c r="R13" s="711">
        <v>-4862.43</v>
      </c>
      <c r="S13" s="711">
        <v>-4780.5630000000001</v>
      </c>
      <c r="T13" s="711">
        <v>-4879.8919999999998</v>
      </c>
      <c r="U13" s="711">
        <v>-3859.3330000000001</v>
      </c>
      <c r="V13" s="711">
        <v>-3644.7620000000002</v>
      </c>
      <c r="W13" s="711">
        <v>-3235.6570000000002</v>
      </c>
      <c r="X13" s="711">
        <v>-2855</v>
      </c>
      <c r="Y13" s="711">
        <v>-3147.9949999999999</v>
      </c>
      <c r="Z13" s="711">
        <v>-3227.0410000000002</v>
      </c>
      <c r="AA13" s="711">
        <v>-3407.3229999999999</v>
      </c>
      <c r="AB13" s="711">
        <v>-4420.6469999999999</v>
      </c>
      <c r="AC13" s="711">
        <v>-4419.393</v>
      </c>
      <c r="AD13" s="711">
        <v>-4361.2430000000004</v>
      </c>
      <c r="AE13" s="711">
        <v>-9262.3430000000008</v>
      </c>
      <c r="AF13" s="711">
        <v>-4384.04</v>
      </c>
      <c r="AG13" s="711">
        <v>-6364.2139999999999</v>
      </c>
      <c r="AH13" s="711">
        <v>-5151.1019999999999</v>
      </c>
      <c r="AI13" s="711">
        <v>-5181.7830000000004</v>
      </c>
      <c r="AJ13" s="711">
        <v>-4885.3379999999997</v>
      </c>
      <c r="AK13" s="711">
        <v>-4515.482</v>
      </c>
      <c r="AL13" s="711">
        <v>-4066.174</v>
      </c>
      <c r="AM13" s="711">
        <v>-3216.49</v>
      </c>
      <c r="AN13" s="711">
        <v>-3250.1060000000002</v>
      </c>
      <c r="AO13" s="116"/>
      <c r="AP13" s="1591">
        <v>-3135.134</v>
      </c>
      <c r="AQ13" s="1591">
        <v>-2707.6959999999999</v>
      </c>
      <c r="AR13" s="1591">
        <v>-2283.5630000000001</v>
      </c>
      <c r="AS13" s="1591">
        <v>-2241.3780000000002</v>
      </c>
      <c r="AT13" s="1597">
        <v>-3372.0749999999998</v>
      </c>
      <c r="AU13" s="1597">
        <v>-3507.5549999999998</v>
      </c>
      <c r="AV13" s="1591">
        <v>-3928</v>
      </c>
      <c r="AW13" s="1591">
        <v>-9017.0300000000007</v>
      </c>
      <c r="AX13" s="1711">
        <v>-19826</v>
      </c>
      <c r="AY13" s="1597">
        <v>-10189</v>
      </c>
      <c r="AZ13" s="1597">
        <v>-6179</v>
      </c>
      <c r="BA13" s="1597">
        <v>-5449</v>
      </c>
      <c r="BB13" s="1597">
        <v>-4943</v>
      </c>
      <c r="BC13" s="1711">
        <v>-26760</v>
      </c>
      <c r="BD13" s="1597">
        <v>-2396</v>
      </c>
      <c r="BE13" s="1597">
        <v>-2430</v>
      </c>
      <c r="BF13" s="1597">
        <v>-4718</v>
      </c>
      <c r="BG13" s="1597">
        <v>-5740</v>
      </c>
      <c r="BH13" s="1711">
        <v>-15284</v>
      </c>
      <c r="BI13" s="1597">
        <v>-6353</v>
      </c>
      <c r="BJ13" s="1597">
        <v>-7094</v>
      </c>
      <c r="BK13" s="1597">
        <v>-6779</v>
      </c>
      <c r="BL13" s="1597">
        <v>-8302</v>
      </c>
      <c r="BM13" s="1711">
        <v>-28528</v>
      </c>
      <c r="BN13" s="1597">
        <v>-7897</v>
      </c>
      <c r="BO13" s="1597">
        <v>-8368</v>
      </c>
      <c r="BP13" s="1597">
        <v>-8016</v>
      </c>
      <c r="BQ13" s="1597">
        <v>-7542</v>
      </c>
      <c r="BR13" s="1711">
        <v>-31823</v>
      </c>
      <c r="BS13" s="1597">
        <v>-7990</v>
      </c>
      <c r="BT13" s="1597">
        <v>-7648</v>
      </c>
      <c r="BU13" s="1597">
        <v>-4856</v>
      </c>
      <c r="BV13" s="1597">
        <v>-7690</v>
      </c>
      <c r="BW13" s="1711">
        <v>-28184</v>
      </c>
      <c r="BX13" s="6"/>
      <c r="BY13" s="6"/>
      <c r="BZ13" s="6"/>
      <c r="CA13" s="6"/>
      <c r="CB13" s="6"/>
      <c r="CC13" s="6"/>
      <c r="CD13" s="6"/>
    </row>
    <row r="14" spans="1:82">
      <c r="A14" s="106"/>
      <c r="B14" s="1851" t="s">
        <v>98</v>
      </c>
      <c r="C14" s="1851"/>
      <c r="D14" s="713">
        <v>-8340.6939999999995</v>
      </c>
      <c r="E14" s="713">
        <v>-3834.3989999999999</v>
      </c>
      <c r="F14" s="713">
        <v>-4251.6809999999996</v>
      </c>
      <c r="G14" s="713">
        <v>-4296.4610000000002</v>
      </c>
      <c r="H14" s="713">
        <v>-4016.4140000000002</v>
      </c>
      <c r="I14" s="713">
        <v>-3809.0309999999999</v>
      </c>
      <c r="J14" s="713">
        <v>-3955.4969999999998</v>
      </c>
      <c r="K14" s="713">
        <v>-4010.4090000000001</v>
      </c>
      <c r="L14" s="713">
        <v>-2345.623</v>
      </c>
      <c r="M14" s="713">
        <v>-4380.0020000000004</v>
      </c>
      <c r="N14" s="713">
        <v>-5107.1679999999997</v>
      </c>
      <c r="O14" s="713">
        <v>-4971.5469999999996</v>
      </c>
      <c r="P14" s="713">
        <v>-5453.2309999999998</v>
      </c>
      <c r="Q14" s="713">
        <v>-6031.366</v>
      </c>
      <c r="R14" s="713">
        <v>-5988.4549999999999</v>
      </c>
      <c r="S14" s="713">
        <v>-5939.3190000000004</v>
      </c>
      <c r="T14" s="713">
        <v>-6066.0060000000003</v>
      </c>
      <c r="U14" s="713">
        <v>-4945.1940000000004</v>
      </c>
      <c r="V14" s="713">
        <v>-4906.8789999999999</v>
      </c>
      <c r="W14" s="713">
        <v>-4532.9170000000004</v>
      </c>
      <c r="X14" s="713">
        <v>-4270.0439999999999</v>
      </c>
      <c r="Y14" s="713">
        <v>-4235.6549999999997</v>
      </c>
      <c r="Z14" s="713">
        <v>-4460.7160000000003</v>
      </c>
      <c r="AA14" s="713">
        <v>-4804.8190000000004</v>
      </c>
      <c r="AB14" s="713">
        <v>-5750.4290000000001</v>
      </c>
      <c r="AC14" s="713">
        <v>-5479.68</v>
      </c>
      <c r="AD14" s="713">
        <v>-5494.2950000000001</v>
      </c>
      <c r="AE14" s="713">
        <v>-10356.576999999999</v>
      </c>
      <c r="AF14" s="713">
        <v>-5865.5889999999999</v>
      </c>
      <c r="AG14" s="713">
        <v>-7193.4520000000002</v>
      </c>
      <c r="AH14" s="713">
        <v>-6123.0039999999999</v>
      </c>
      <c r="AI14" s="713">
        <v>-6120.5950000000003</v>
      </c>
      <c r="AJ14" s="713">
        <v>-5888.0680000000002</v>
      </c>
      <c r="AK14" s="713">
        <v>-5366.143</v>
      </c>
      <c r="AL14" s="713">
        <v>-5119.5039999999999</v>
      </c>
      <c r="AM14" s="713">
        <v>-4058.66</v>
      </c>
      <c r="AN14" s="713">
        <v>-4205.2489999999998</v>
      </c>
      <c r="AO14" s="106"/>
      <c r="AP14" s="1592">
        <v>-3910.8310000000001</v>
      </c>
      <c r="AQ14" s="1592">
        <v>-3634.7440000000001</v>
      </c>
      <c r="AR14" s="1592">
        <v>-3704.335</v>
      </c>
      <c r="AS14" s="1592">
        <v>-3251.335</v>
      </c>
      <c r="AT14" s="1595">
        <v>-4157.5029999999997</v>
      </c>
      <c r="AU14" s="1595">
        <v>-4258.223</v>
      </c>
      <c r="AV14" s="1592">
        <v>-5534</v>
      </c>
      <c r="AW14" s="1592">
        <v>-9945.2129999999997</v>
      </c>
      <c r="AX14" s="1712">
        <v>-23896</v>
      </c>
      <c r="AY14" s="1595">
        <v>-10872</v>
      </c>
      <c r="AZ14" s="1595">
        <v>-6899</v>
      </c>
      <c r="BA14" s="1595">
        <v>-6608</v>
      </c>
      <c r="BB14" s="1595">
        <v>-5761</v>
      </c>
      <c r="BC14" s="1712">
        <v>-30140</v>
      </c>
      <c r="BD14" s="1595">
        <v>-3144</v>
      </c>
      <c r="BE14" s="1595">
        <v>-3170</v>
      </c>
      <c r="BF14" s="1595">
        <v>-5561</v>
      </c>
      <c r="BG14" s="1595">
        <v>-6609</v>
      </c>
      <c r="BH14" s="1712">
        <v>-18484</v>
      </c>
      <c r="BI14" s="1595">
        <v>-6923</v>
      </c>
      <c r="BJ14" s="1595">
        <v>-7719</v>
      </c>
      <c r="BK14" s="1595">
        <v>-7449</v>
      </c>
      <c r="BL14" s="1595">
        <v>-9142</v>
      </c>
      <c r="BM14" s="1712">
        <v>-31233</v>
      </c>
      <c r="BN14" s="1595">
        <v>-8801</v>
      </c>
      <c r="BO14" s="1595">
        <v>-9703</v>
      </c>
      <c r="BP14" s="1595">
        <v>-9015</v>
      </c>
      <c r="BQ14" s="1595">
        <v>-8636</v>
      </c>
      <c r="BR14" s="1712">
        <v>-36155</v>
      </c>
      <c r="BS14" s="1595">
        <v>-9067</v>
      </c>
      <c r="BT14" s="1595">
        <v>-8857</v>
      </c>
      <c r="BU14" s="1595">
        <v>-6005</v>
      </c>
      <c r="BV14" s="1595">
        <v>-9157</v>
      </c>
      <c r="BW14" s="1712">
        <v>-33086</v>
      </c>
      <c r="BX14" s="6"/>
      <c r="BY14" s="6"/>
      <c r="BZ14" s="6"/>
      <c r="CA14" s="6"/>
      <c r="CB14" s="6"/>
      <c r="CC14" s="6"/>
      <c r="CD14" s="6"/>
    </row>
    <row r="15" spans="1:82">
      <c r="A15" s="142"/>
      <c r="B15" s="1855" t="s">
        <v>569</v>
      </c>
      <c r="C15" s="1855"/>
      <c r="D15" s="713">
        <v>459.38600000000002</v>
      </c>
      <c r="E15" s="713">
        <v>397.61799999999999</v>
      </c>
      <c r="F15" s="713">
        <v>473.255</v>
      </c>
      <c r="G15" s="713">
        <v>569.33199999999999</v>
      </c>
      <c r="H15" s="713">
        <v>793.44299999999998</v>
      </c>
      <c r="I15" s="713">
        <v>832.82799999999997</v>
      </c>
      <c r="J15" s="713">
        <v>951.79700000000003</v>
      </c>
      <c r="K15" s="713">
        <v>1114.432</v>
      </c>
      <c r="L15" s="713">
        <v>1310.1479999999999</v>
      </c>
      <c r="M15" s="713">
        <v>1207.087</v>
      </c>
      <c r="N15" s="713">
        <v>1392.518</v>
      </c>
      <c r="O15" s="713">
        <v>1314.981</v>
      </c>
      <c r="P15" s="713">
        <v>1573.6079999999999</v>
      </c>
      <c r="Q15" s="713">
        <v>1192.327</v>
      </c>
      <c r="R15" s="713">
        <v>1126.0250000000001</v>
      </c>
      <c r="S15" s="713">
        <v>1158.7560000000001</v>
      </c>
      <c r="T15" s="713">
        <v>1186.114</v>
      </c>
      <c r="U15" s="713">
        <v>1085.8610000000001</v>
      </c>
      <c r="V15" s="713">
        <v>1262.117</v>
      </c>
      <c r="W15" s="713">
        <v>1297.26</v>
      </c>
      <c r="X15" s="713">
        <v>1415.0436000000002</v>
      </c>
      <c r="Y15" s="713">
        <v>1087.6600000000001</v>
      </c>
      <c r="Z15" s="713">
        <v>1233.675</v>
      </c>
      <c r="AA15" s="713">
        <v>1397.4960000000001</v>
      </c>
      <c r="AB15" s="713">
        <v>1329.7819999999999</v>
      </c>
      <c r="AC15" s="713">
        <v>1060.287</v>
      </c>
      <c r="AD15" s="713">
        <v>1133.0519999999999</v>
      </c>
      <c r="AE15" s="713">
        <v>1094.2339999999999</v>
      </c>
      <c r="AF15" s="713">
        <v>1481.549</v>
      </c>
      <c r="AG15" s="713">
        <v>829.23800000000006</v>
      </c>
      <c r="AH15" s="713">
        <v>971.90200000000004</v>
      </c>
      <c r="AI15" s="713">
        <v>938.81200000000001</v>
      </c>
      <c r="AJ15" s="713">
        <v>1002.73</v>
      </c>
      <c r="AK15" s="713">
        <v>850.66099999999994</v>
      </c>
      <c r="AL15" s="713">
        <v>1053.33</v>
      </c>
      <c r="AM15" s="713">
        <v>842.17</v>
      </c>
      <c r="AN15" s="713">
        <v>955.14300000000003</v>
      </c>
      <c r="AO15" s="142"/>
      <c r="AP15" s="1592">
        <v>775.697</v>
      </c>
      <c r="AQ15" s="1592">
        <v>927.048</v>
      </c>
      <c r="AR15" s="1592">
        <v>1420.7719999999999</v>
      </c>
      <c r="AS15" s="1592">
        <v>1009.957</v>
      </c>
      <c r="AT15" s="1595">
        <v>785.428</v>
      </c>
      <c r="AU15" s="1595">
        <v>750.66800000000001</v>
      </c>
      <c r="AV15" s="1592">
        <v>1606</v>
      </c>
      <c r="AW15" s="1592">
        <v>928.18299999999999</v>
      </c>
      <c r="AX15" s="1712">
        <v>4070</v>
      </c>
      <c r="AY15" s="1595">
        <v>683</v>
      </c>
      <c r="AZ15" s="1595">
        <v>720</v>
      </c>
      <c r="BA15" s="1595">
        <v>1159</v>
      </c>
      <c r="BB15" s="1595">
        <v>818</v>
      </c>
      <c r="BC15" s="1712">
        <v>3380</v>
      </c>
      <c r="BD15" s="1595">
        <v>748</v>
      </c>
      <c r="BE15" s="1595">
        <v>740</v>
      </c>
      <c r="BF15" s="1595">
        <v>843</v>
      </c>
      <c r="BG15" s="1595">
        <v>869</v>
      </c>
      <c r="BH15" s="1712">
        <v>3200</v>
      </c>
      <c r="BI15" s="1595">
        <v>570</v>
      </c>
      <c r="BJ15" s="1595">
        <v>625</v>
      </c>
      <c r="BK15" s="1595">
        <v>670</v>
      </c>
      <c r="BL15" s="1595">
        <v>840</v>
      </c>
      <c r="BM15" s="1712">
        <v>2705</v>
      </c>
      <c r="BN15" s="1595">
        <v>904</v>
      </c>
      <c r="BO15" s="1595">
        <v>1335</v>
      </c>
      <c r="BP15" s="1595">
        <v>999</v>
      </c>
      <c r="BQ15" s="1595">
        <v>1094</v>
      </c>
      <c r="BR15" s="1712">
        <v>4332</v>
      </c>
      <c r="BS15" s="1595">
        <v>1077</v>
      </c>
      <c r="BT15" s="1595">
        <v>1209</v>
      </c>
      <c r="BU15" s="1595">
        <v>1149</v>
      </c>
      <c r="BV15" s="1595">
        <v>1467</v>
      </c>
      <c r="BW15" s="1712">
        <v>4902</v>
      </c>
      <c r="BX15" s="6"/>
      <c r="BY15" s="6"/>
      <c r="BZ15" s="6"/>
      <c r="CA15" s="6"/>
      <c r="CB15" s="6"/>
      <c r="CC15" s="6"/>
      <c r="CD15" s="6"/>
    </row>
    <row r="16" spans="1:82">
      <c r="A16" s="1852" t="s">
        <v>570</v>
      </c>
      <c r="B16" s="1852"/>
      <c r="C16" s="1852"/>
      <c r="D16" s="711">
        <v>-1261.856</v>
      </c>
      <c r="E16" s="711">
        <v>7111.3440000000001</v>
      </c>
      <c r="F16" s="711">
        <v>8966.6890000000003</v>
      </c>
      <c r="G16" s="711">
        <v>8119.2079999999996</v>
      </c>
      <c r="H16" s="711">
        <v>7738.1930000000002</v>
      </c>
      <c r="I16" s="711">
        <v>6962.348</v>
      </c>
      <c r="J16" s="711">
        <v>7726.4949999999999</v>
      </c>
      <c r="K16" s="711">
        <v>8921.1029999999992</v>
      </c>
      <c r="L16" s="711">
        <v>11126.297</v>
      </c>
      <c r="M16" s="711">
        <v>8696.9509999999991</v>
      </c>
      <c r="N16" s="711">
        <v>8703.5630000000001</v>
      </c>
      <c r="O16" s="711">
        <v>6512.8890000000001</v>
      </c>
      <c r="P16" s="711">
        <v>8886.5079999999998</v>
      </c>
      <c r="Q16" s="711">
        <v>8962.2029999999995</v>
      </c>
      <c r="R16" s="711">
        <v>7020.5820000000003</v>
      </c>
      <c r="S16" s="711">
        <v>7879.8360000000002</v>
      </c>
      <c r="T16" s="711">
        <v>7271.55</v>
      </c>
      <c r="U16" s="711">
        <v>7863.0619999999999</v>
      </c>
      <c r="V16" s="711">
        <v>6310.348</v>
      </c>
      <c r="W16" s="711">
        <v>8473.9580000000005</v>
      </c>
      <c r="X16" s="711">
        <v>8877.2466000000004</v>
      </c>
      <c r="Y16" s="711">
        <v>10054.517</v>
      </c>
      <c r="Z16" s="711">
        <v>10829.513000000001</v>
      </c>
      <c r="AA16" s="711">
        <v>8636.8289999999997</v>
      </c>
      <c r="AB16" s="711">
        <v>8162.7839999999997</v>
      </c>
      <c r="AC16" s="711">
        <v>5723.5550000000003</v>
      </c>
      <c r="AD16" s="711">
        <v>12641.138999999999</v>
      </c>
      <c r="AE16" s="711">
        <v>-3717.7080000000001</v>
      </c>
      <c r="AF16" s="711">
        <v>12666.954</v>
      </c>
      <c r="AG16" s="711">
        <v>13208.388000000001</v>
      </c>
      <c r="AH16" s="711">
        <v>15623.079</v>
      </c>
      <c r="AI16" s="711">
        <v>11845.879000000001</v>
      </c>
      <c r="AJ16" s="711">
        <v>12074.071</v>
      </c>
      <c r="AK16" s="711">
        <v>13347.474</v>
      </c>
      <c r="AL16" s="711">
        <v>11158.98</v>
      </c>
      <c r="AM16" s="711">
        <v>14870.217000000001</v>
      </c>
      <c r="AN16" s="711">
        <v>10499.384</v>
      </c>
      <c r="AO16" s="824"/>
      <c r="AP16" s="1591">
        <v>12762.647000000001</v>
      </c>
      <c r="AQ16" s="1591">
        <v>7403.8410000000003</v>
      </c>
      <c r="AR16" s="1591">
        <v>13660.933999999999</v>
      </c>
      <c r="AS16" s="1591">
        <v>13888.064</v>
      </c>
      <c r="AT16" s="1600">
        <v>13469.145</v>
      </c>
      <c r="AU16" s="1600">
        <v>14432.037</v>
      </c>
      <c r="AV16" s="1591">
        <v>10922</v>
      </c>
      <c r="AW16" s="1591">
        <v>8740.7659999999996</v>
      </c>
      <c r="AX16" s="1713">
        <v>47563</v>
      </c>
      <c r="AY16" s="1600">
        <v>-8066</v>
      </c>
      <c r="AZ16" s="1600">
        <v>7806</v>
      </c>
      <c r="BA16" s="1600">
        <v>7626</v>
      </c>
      <c r="BB16" s="1600">
        <v>13028</v>
      </c>
      <c r="BC16" s="1713">
        <v>20394</v>
      </c>
      <c r="BD16" s="1600">
        <v>13694</v>
      </c>
      <c r="BE16" s="1600">
        <v>16234</v>
      </c>
      <c r="BF16" s="1600">
        <v>11850</v>
      </c>
      <c r="BG16" s="1600">
        <v>13993</v>
      </c>
      <c r="BH16" s="1713">
        <v>55771</v>
      </c>
      <c r="BI16" s="1600">
        <v>13810</v>
      </c>
      <c r="BJ16" s="1600">
        <v>13428</v>
      </c>
      <c r="BK16" s="1600">
        <v>13800</v>
      </c>
      <c r="BL16" s="1600">
        <v>13118</v>
      </c>
      <c r="BM16" s="1713">
        <v>54156</v>
      </c>
      <c r="BN16" s="1600">
        <v>13993</v>
      </c>
      <c r="BO16" s="1600">
        <v>16264</v>
      </c>
      <c r="BP16" s="1600">
        <v>16109</v>
      </c>
      <c r="BQ16" s="1600">
        <v>17823</v>
      </c>
      <c r="BR16" s="1713">
        <v>64189</v>
      </c>
      <c r="BS16" s="1600">
        <v>17423</v>
      </c>
      <c r="BT16" s="1600">
        <v>17604</v>
      </c>
      <c r="BU16" s="1600">
        <v>17524</v>
      </c>
      <c r="BV16" s="1600">
        <v>18045</v>
      </c>
      <c r="BW16" s="1713">
        <v>70596</v>
      </c>
      <c r="BX16" s="6"/>
      <c r="BY16" s="6"/>
      <c r="BZ16" s="6"/>
      <c r="CA16" s="6"/>
      <c r="CB16" s="6"/>
      <c r="CC16" s="6"/>
      <c r="CD16" s="6"/>
    </row>
    <row r="17" spans="1:82">
      <c r="A17" s="1842" t="s">
        <v>336</v>
      </c>
      <c r="B17" s="1842"/>
      <c r="C17" s="1842"/>
      <c r="D17" s="711">
        <v>-7252.5619999999999</v>
      </c>
      <c r="E17" s="711">
        <v>-3982.0369999999998</v>
      </c>
      <c r="F17" s="711">
        <v>-3474.6320000000001</v>
      </c>
      <c r="G17" s="711">
        <v>-3867.6550000000002</v>
      </c>
      <c r="H17" s="711">
        <v>-3254.424</v>
      </c>
      <c r="I17" s="711">
        <v>-2440.9430000000002</v>
      </c>
      <c r="J17" s="711">
        <v>-3282.18</v>
      </c>
      <c r="K17" s="711">
        <v>-3804.9369999999999</v>
      </c>
      <c r="L17" s="711">
        <v>-4952.9080000000004</v>
      </c>
      <c r="M17" s="711">
        <v>-3537.8710000000001</v>
      </c>
      <c r="N17" s="711">
        <v>-3848.6</v>
      </c>
      <c r="O17" s="711">
        <v>-3655.2660000000001</v>
      </c>
      <c r="P17" s="711">
        <v>-3503.5185999999999</v>
      </c>
      <c r="Q17" s="711">
        <v>-3536.4250000000002</v>
      </c>
      <c r="R17" s="711">
        <v>-3382.1610000000001</v>
      </c>
      <c r="S17" s="711">
        <v>-3359.482</v>
      </c>
      <c r="T17" s="711">
        <v>-4566.6869999999999</v>
      </c>
      <c r="U17" s="711">
        <v>-2938.8910000000001</v>
      </c>
      <c r="V17" s="711">
        <v>-2776.569</v>
      </c>
      <c r="W17" s="711">
        <v>-2786.3429999999998</v>
      </c>
      <c r="X17" s="711">
        <v>-3266.878088895</v>
      </c>
      <c r="Y17" s="711">
        <v>-2985.72</v>
      </c>
      <c r="Z17" s="711">
        <v>-3036.8470000000002</v>
      </c>
      <c r="AA17" s="711">
        <v>-2582.4949999999999</v>
      </c>
      <c r="AB17" s="711">
        <v>-2950.2510000000002</v>
      </c>
      <c r="AC17" s="711">
        <v>-2576.9079999999999</v>
      </c>
      <c r="AD17" s="711">
        <v>-3197.9470000000001</v>
      </c>
      <c r="AE17" s="711">
        <v>-3217.2109999999998</v>
      </c>
      <c r="AF17" s="711">
        <v>-3583.299</v>
      </c>
      <c r="AG17" s="711">
        <v>-3408.556</v>
      </c>
      <c r="AH17" s="711">
        <v>-4074.5340000000001</v>
      </c>
      <c r="AI17" s="711">
        <v>-4910.7969999999996</v>
      </c>
      <c r="AJ17" s="711">
        <v>-4520.4560000000001</v>
      </c>
      <c r="AK17" s="711">
        <v>-3594.0320000000002</v>
      </c>
      <c r="AL17" s="711">
        <v>-3880.1979999999999</v>
      </c>
      <c r="AM17" s="711">
        <v>-4637.1559999999999</v>
      </c>
      <c r="AN17" s="711">
        <v>-4858.6949999999997</v>
      </c>
      <c r="AO17" s="116"/>
      <c r="AP17" s="1591">
        <v>-3426.0949999999998</v>
      </c>
      <c r="AQ17" s="1591">
        <v>-3809.6889999999999</v>
      </c>
      <c r="AR17" s="1591">
        <v>-5222.2309999999998</v>
      </c>
      <c r="AS17" s="1591">
        <v>-3713.1239999999998</v>
      </c>
      <c r="AT17" s="1597">
        <v>-3597.3679999999999</v>
      </c>
      <c r="AU17" s="1597">
        <v>-3978.6669999999999</v>
      </c>
      <c r="AV17" s="1591">
        <v>-5770</v>
      </c>
      <c r="AW17" s="1591">
        <v>-4846.3689999999997</v>
      </c>
      <c r="AX17" s="1711">
        <v>-18192</v>
      </c>
      <c r="AY17" s="1597">
        <v>-1453</v>
      </c>
      <c r="AZ17" s="1597">
        <v>-7384</v>
      </c>
      <c r="BA17" s="1597">
        <v>-3513</v>
      </c>
      <c r="BB17" s="1597">
        <v>-6060</v>
      </c>
      <c r="BC17" s="1711">
        <v>-18410</v>
      </c>
      <c r="BD17" s="1597">
        <v>-5778</v>
      </c>
      <c r="BE17" s="1597">
        <v>-4070</v>
      </c>
      <c r="BF17" s="1597">
        <v>-3061</v>
      </c>
      <c r="BG17" s="1597">
        <v>-4129</v>
      </c>
      <c r="BH17" s="1711">
        <v>-17038</v>
      </c>
      <c r="BI17" s="1597">
        <v>-5199</v>
      </c>
      <c r="BJ17" s="1597">
        <v>-3338</v>
      </c>
      <c r="BK17" s="1597">
        <v>-4190</v>
      </c>
      <c r="BL17" s="1597">
        <v>-5210</v>
      </c>
      <c r="BM17" s="1711">
        <v>-17937</v>
      </c>
      <c r="BN17" s="1597">
        <v>-4320</v>
      </c>
      <c r="BO17" s="1597">
        <v>-5577</v>
      </c>
      <c r="BP17" s="1597">
        <v>-5374</v>
      </c>
      <c r="BQ17" s="1597">
        <v>-6489</v>
      </c>
      <c r="BR17" s="1711">
        <v>-21760</v>
      </c>
      <c r="BS17" s="1597">
        <v>-5090</v>
      </c>
      <c r="BT17" s="1597">
        <v>-5095</v>
      </c>
      <c r="BU17" s="1597">
        <v>-6575</v>
      </c>
      <c r="BV17" s="1597">
        <v>-5055</v>
      </c>
      <c r="BW17" s="1711">
        <v>-21815</v>
      </c>
      <c r="BX17" s="6"/>
      <c r="BY17" s="6"/>
      <c r="BZ17" s="6"/>
      <c r="CA17" s="6"/>
      <c r="CB17" s="6"/>
      <c r="CC17" s="6"/>
      <c r="CD17" s="6"/>
    </row>
    <row r="18" spans="1:82" s="7" customFormat="1">
      <c r="A18" s="142"/>
      <c r="B18" s="1855" t="s">
        <v>1210</v>
      </c>
      <c r="C18" s="1855"/>
      <c r="D18" s="713">
        <v>3733.2890000000002</v>
      </c>
      <c r="E18" s="713">
        <v>3525.6060000000002</v>
      </c>
      <c r="F18" s="713">
        <v>3617.1959999999999</v>
      </c>
      <c r="G18" s="713">
        <v>3853.1849999999999</v>
      </c>
      <c r="H18" s="713">
        <v>4205.4139999999998</v>
      </c>
      <c r="I18" s="713">
        <v>4023.6179999999999</v>
      </c>
      <c r="J18" s="713">
        <v>4204.3879999999999</v>
      </c>
      <c r="K18" s="713">
        <v>4379.0519999999997</v>
      </c>
      <c r="L18" s="713">
        <v>4493.3760000000002</v>
      </c>
      <c r="M18" s="713">
        <v>4467.4610000000002</v>
      </c>
      <c r="N18" s="713">
        <v>4672.2349999999997</v>
      </c>
      <c r="O18" s="713">
        <v>4820.41</v>
      </c>
      <c r="P18" s="713">
        <v>5087.5929999999998</v>
      </c>
      <c r="Q18" s="713">
        <v>5003.384</v>
      </c>
      <c r="R18" s="713">
        <v>5078.348</v>
      </c>
      <c r="S18" s="713">
        <v>5033.7449999999999</v>
      </c>
      <c r="T18" s="713">
        <v>5197.8590000000004</v>
      </c>
      <c r="U18" s="713">
        <v>5580.4709999999995</v>
      </c>
      <c r="V18" s="713">
        <v>5865.3230000000003</v>
      </c>
      <c r="W18" s="713">
        <v>6058.8069999999998</v>
      </c>
      <c r="X18" s="713">
        <v>6561.4129999999996</v>
      </c>
      <c r="Y18" s="713">
        <v>6489.8140000000003</v>
      </c>
      <c r="Z18" s="713">
        <v>6819.826</v>
      </c>
      <c r="AA18" s="713">
        <v>7068.701</v>
      </c>
      <c r="AB18" s="713">
        <v>7361.8909999999996</v>
      </c>
      <c r="AC18" s="713">
        <v>7421.6120000000001</v>
      </c>
      <c r="AD18" s="713">
        <v>7510.7650000000003</v>
      </c>
      <c r="AE18" s="713">
        <v>7681.0370000000003</v>
      </c>
      <c r="AF18" s="713">
        <v>8201.1839999999993</v>
      </c>
      <c r="AG18" s="713">
        <v>7728.9449999999997</v>
      </c>
      <c r="AH18" s="713">
        <v>8397.4500000000007</v>
      </c>
      <c r="AI18" s="713">
        <v>8478.0869999999995</v>
      </c>
      <c r="AJ18" s="713">
        <v>8623.7170000000006</v>
      </c>
      <c r="AK18" s="713">
        <v>8601.0930000000008</v>
      </c>
      <c r="AL18" s="713">
        <v>8695.44</v>
      </c>
      <c r="AM18" s="713">
        <v>9042.6620000000003</v>
      </c>
      <c r="AN18" s="713">
        <v>9462.9979999999996</v>
      </c>
      <c r="AO18" s="142"/>
      <c r="AP18" s="1592">
        <v>9304.9760000000006</v>
      </c>
      <c r="AQ18" s="1592">
        <v>9535.4490000000005</v>
      </c>
      <c r="AR18" s="1592">
        <v>9519.7039999999997</v>
      </c>
      <c r="AS18" s="1592">
        <v>10040.339</v>
      </c>
      <c r="AT18" s="1595">
        <v>9444.9580000000005</v>
      </c>
      <c r="AU18" s="1595">
        <v>9856.0499999999993</v>
      </c>
      <c r="AV18" s="1592">
        <v>10136</v>
      </c>
      <c r="AW18" s="1592">
        <v>11130.931</v>
      </c>
      <c r="AX18" s="1712">
        <v>40568</v>
      </c>
      <c r="AY18" s="1595">
        <v>10373</v>
      </c>
      <c r="AZ18" s="1595">
        <v>8825</v>
      </c>
      <c r="BA18" s="1595">
        <v>9907</v>
      </c>
      <c r="BB18" s="1595">
        <v>10469</v>
      </c>
      <c r="BC18" s="1712">
        <v>39574</v>
      </c>
      <c r="BD18" s="1595">
        <v>9959</v>
      </c>
      <c r="BE18" s="1595">
        <v>10619</v>
      </c>
      <c r="BF18" s="1595">
        <v>11105</v>
      </c>
      <c r="BG18" s="1595">
        <v>11590</v>
      </c>
      <c r="BH18" s="1712">
        <v>43273</v>
      </c>
      <c r="BI18" s="1595">
        <v>11132</v>
      </c>
      <c r="BJ18" s="1595">
        <v>11880</v>
      </c>
      <c r="BK18" s="1595">
        <v>11795</v>
      </c>
      <c r="BL18" s="1595">
        <v>11824</v>
      </c>
      <c r="BM18" s="1712">
        <v>46631</v>
      </c>
      <c r="BN18" s="1595">
        <v>11681</v>
      </c>
      <c r="BO18" s="1595">
        <v>11765</v>
      </c>
      <c r="BP18" s="1595">
        <v>12089</v>
      </c>
      <c r="BQ18" s="1595">
        <v>12600</v>
      </c>
      <c r="BR18" s="1712">
        <v>48135</v>
      </c>
      <c r="BS18" s="1595">
        <v>11919</v>
      </c>
      <c r="BT18" s="1595">
        <v>12486</v>
      </c>
      <c r="BU18" s="1595">
        <v>12292</v>
      </c>
      <c r="BV18" s="1595">
        <v>12483</v>
      </c>
      <c r="BW18" s="1712">
        <v>49180</v>
      </c>
      <c r="BX18" s="6"/>
      <c r="BY18" s="6"/>
      <c r="BZ18" s="6"/>
      <c r="CA18" s="6"/>
      <c r="CB18" s="6"/>
      <c r="CC18" s="6"/>
      <c r="CD18" s="6"/>
    </row>
    <row r="19" spans="1:82">
      <c r="A19" s="30"/>
      <c r="B19" s="1851" t="s">
        <v>1327</v>
      </c>
      <c r="C19" s="1851"/>
      <c r="D19" s="713">
        <v>296.32900000000001</v>
      </c>
      <c r="E19" s="713">
        <v>501.58699999999999</v>
      </c>
      <c r="F19" s="713">
        <v>620.16899999999998</v>
      </c>
      <c r="G19" s="713">
        <v>599.65499999999997</v>
      </c>
      <c r="H19" s="713">
        <v>710.28499999999997</v>
      </c>
      <c r="I19" s="713">
        <v>531.86199999999997</v>
      </c>
      <c r="J19" s="713">
        <v>580.08199999999999</v>
      </c>
      <c r="K19" s="713">
        <v>531.55200000000002</v>
      </c>
      <c r="L19" s="713">
        <v>456.38799999999998</v>
      </c>
      <c r="M19" s="713">
        <v>577.23699999999997</v>
      </c>
      <c r="N19" s="713">
        <v>637.101</v>
      </c>
      <c r="O19" s="713">
        <v>681.226</v>
      </c>
      <c r="P19" s="713">
        <v>818.84500000000003</v>
      </c>
      <c r="Q19" s="713">
        <v>750.173</v>
      </c>
      <c r="R19" s="713">
        <v>709.85199999999998</v>
      </c>
      <c r="S19" s="713">
        <v>661.49699999999996</v>
      </c>
      <c r="T19" s="713">
        <v>868.49300000000005</v>
      </c>
      <c r="U19" s="713">
        <v>866.36300000000006</v>
      </c>
      <c r="V19" s="713">
        <v>894.32500000000005</v>
      </c>
      <c r="W19" s="713">
        <v>889.13699999999994</v>
      </c>
      <c r="X19" s="713">
        <v>877.85599999999999</v>
      </c>
      <c r="Y19" s="713">
        <v>931.51</v>
      </c>
      <c r="Z19" s="713">
        <v>948.59299999999996</v>
      </c>
      <c r="AA19" s="713">
        <v>963.50199999999995</v>
      </c>
      <c r="AB19" s="713">
        <v>990.17100000000005</v>
      </c>
      <c r="AC19" s="713">
        <v>992.42399999999998</v>
      </c>
      <c r="AD19" s="713">
        <v>995.29300000000001</v>
      </c>
      <c r="AE19" s="713">
        <v>994.87199999999996</v>
      </c>
      <c r="AF19" s="713">
        <v>1184.915</v>
      </c>
      <c r="AG19" s="713">
        <v>993.87699999999995</v>
      </c>
      <c r="AH19" s="713">
        <v>1204.2560000000001</v>
      </c>
      <c r="AI19" s="713">
        <v>937.58500000000004</v>
      </c>
      <c r="AJ19" s="713">
        <v>895.96400000000006</v>
      </c>
      <c r="AK19" s="713">
        <v>988.04</v>
      </c>
      <c r="AL19" s="713">
        <v>727.75900000000001</v>
      </c>
      <c r="AM19" s="713">
        <v>864.01900000000001</v>
      </c>
      <c r="AN19" s="713">
        <v>1438.2139999999999</v>
      </c>
      <c r="AO19" s="106"/>
      <c r="AP19" s="1592">
        <v>881.55100000000004</v>
      </c>
      <c r="AQ19" s="1592">
        <v>990.58600000000001</v>
      </c>
      <c r="AR19" s="1592">
        <v>833.50199999999995</v>
      </c>
      <c r="AS19" s="1592">
        <v>769.529</v>
      </c>
      <c r="AT19" s="1595">
        <v>890.36699999999996</v>
      </c>
      <c r="AU19" s="1595">
        <v>850.096</v>
      </c>
      <c r="AV19" s="1592">
        <v>906</v>
      </c>
      <c r="AW19" s="1592">
        <v>933.37400000000002</v>
      </c>
      <c r="AX19" s="1712">
        <v>3579</v>
      </c>
      <c r="AY19" s="1595">
        <v>921</v>
      </c>
      <c r="AZ19" s="1595">
        <v>812</v>
      </c>
      <c r="BA19" s="1595">
        <v>806</v>
      </c>
      <c r="BB19" s="1595">
        <v>795</v>
      </c>
      <c r="BC19" s="1712">
        <v>3334</v>
      </c>
      <c r="BD19" s="1595">
        <v>825</v>
      </c>
      <c r="BE19" s="1595">
        <v>649</v>
      </c>
      <c r="BF19" s="1595">
        <v>891</v>
      </c>
      <c r="BG19" s="1595">
        <v>1478</v>
      </c>
      <c r="BH19" s="1712">
        <v>3843</v>
      </c>
      <c r="BI19" s="1595">
        <v>1037</v>
      </c>
      <c r="BJ19" s="1595">
        <v>1188</v>
      </c>
      <c r="BK19" s="1595">
        <v>1215</v>
      </c>
      <c r="BL19" s="1595">
        <v>1264</v>
      </c>
      <c r="BM19" s="1712">
        <v>4704</v>
      </c>
      <c r="BN19" s="1595">
        <v>1270</v>
      </c>
      <c r="BO19" s="1595">
        <v>1327</v>
      </c>
      <c r="BP19" s="1595">
        <v>1379</v>
      </c>
      <c r="BQ19" s="1595">
        <v>1427</v>
      </c>
      <c r="BR19" s="1712">
        <v>5403</v>
      </c>
      <c r="BS19" s="1595">
        <v>1416</v>
      </c>
      <c r="BT19" s="1595">
        <v>1464</v>
      </c>
      <c r="BU19" s="1595">
        <v>1531</v>
      </c>
      <c r="BV19" s="1595">
        <v>1595</v>
      </c>
      <c r="BW19" s="1712">
        <v>6006</v>
      </c>
      <c r="BX19" s="6"/>
      <c r="BY19" s="6"/>
      <c r="BZ19" s="6"/>
      <c r="CA19" s="6"/>
      <c r="CB19" s="6"/>
      <c r="CC19" s="6"/>
      <c r="CD19" s="6"/>
    </row>
    <row r="20" spans="1:82">
      <c r="A20" s="30"/>
      <c r="B20" s="1851" t="s">
        <v>334</v>
      </c>
      <c r="C20" s="1851"/>
      <c r="D20" s="713">
        <v>-3019.4589999999998</v>
      </c>
      <c r="E20" s="713">
        <v>-2982.172</v>
      </c>
      <c r="F20" s="713">
        <v>-2903.3670000000002</v>
      </c>
      <c r="G20" s="713">
        <v>-2962.9749999999999</v>
      </c>
      <c r="H20" s="713">
        <v>-3243.8009999999999</v>
      </c>
      <c r="I20" s="713">
        <v>-2795.1849999999999</v>
      </c>
      <c r="J20" s="713">
        <v>-3101.1149999999998</v>
      </c>
      <c r="K20" s="713">
        <v>-3239.587</v>
      </c>
      <c r="L20" s="713">
        <v>-3315.6840000000002</v>
      </c>
      <c r="M20" s="713">
        <v>-3242.6370000000002</v>
      </c>
      <c r="N20" s="713">
        <v>-3335.424</v>
      </c>
      <c r="O20" s="713">
        <v>-3470.3040000000001</v>
      </c>
      <c r="P20" s="713">
        <v>-3307.672</v>
      </c>
      <c r="Q20" s="713">
        <v>-3391.8820000000001</v>
      </c>
      <c r="R20" s="713">
        <v>-3438.2559999999999</v>
      </c>
      <c r="S20" s="713">
        <v>-3456.453</v>
      </c>
      <c r="T20" s="713">
        <v>-3739.933</v>
      </c>
      <c r="U20" s="713">
        <v>-3649.6990000000001</v>
      </c>
      <c r="V20" s="713">
        <v>-3741.645</v>
      </c>
      <c r="W20" s="713">
        <v>-3845.3290000000002</v>
      </c>
      <c r="X20" s="713">
        <v>-4092.7360888950002</v>
      </c>
      <c r="Y20" s="713">
        <v>-3787.5880000000002</v>
      </c>
      <c r="Z20" s="713">
        <v>-4161.3850000000002</v>
      </c>
      <c r="AA20" s="713">
        <v>-4291.6959999999999</v>
      </c>
      <c r="AB20" s="713">
        <v>-4202.6480000000001</v>
      </c>
      <c r="AC20" s="713">
        <v>-4435.9629999999997</v>
      </c>
      <c r="AD20" s="713">
        <v>-4266.1940000000004</v>
      </c>
      <c r="AE20" s="713">
        <v>-5175.2460000000001</v>
      </c>
      <c r="AF20" s="713">
        <v>-4835.1660000000002</v>
      </c>
      <c r="AG20" s="713">
        <v>-4698.4309999999996</v>
      </c>
      <c r="AH20" s="713">
        <v>-5176.4210000000003</v>
      </c>
      <c r="AI20" s="713">
        <v>-6396.9870000000001</v>
      </c>
      <c r="AJ20" s="713">
        <v>-5148.63</v>
      </c>
      <c r="AK20" s="713">
        <v>-5281.7439999999997</v>
      </c>
      <c r="AL20" s="713">
        <v>-5499.95</v>
      </c>
      <c r="AM20" s="713">
        <v>-5520.2529999999997</v>
      </c>
      <c r="AN20" s="713">
        <v>-6048.9759999999997</v>
      </c>
      <c r="AO20" s="106"/>
      <c r="AP20" s="1592">
        <v>-5197.433</v>
      </c>
      <c r="AQ20" s="1592">
        <v>-5391.8190000000004</v>
      </c>
      <c r="AR20" s="1592">
        <v>-5617.9920000000002</v>
      </c>
      <c r="AS20" s="1592">
        <v>-5749.6559999999999</v>
      </c>
      <c r="AT20" s="1595">
        <v>-5533.1989999999996</v>
      </c>
      <c r="AU20" s="1595">
        <v>-5528.8630000000003</v>
      </c>
      <c r="AV20" s="1592">
        <v>-7166</v>
      </c>
      <c r="AW20" s="1592">
        <v>-5571.1289999999999</v>
      </c>
      <c r="AX20" s="1712">
        <v>-23799</v>
      </c>
      <c r="AY20" s="1599">
        <v>-5261</v>
      </c>
      <c r="AZ20" s="1599">
        <v>-5360</v>
      </c>
      <c r="BA20" s="1595">
        <v>-5626</v>
      </c>
      <c r="BB20" s="1595">
        <v>-6171</v>
      </c>
      <c r="BC20" s="1712">
        <v>-22415</v>
      </c>
      <c r="BD20" s="1595">
        <v>-6232</v>
      </c>
      <c r="BE20" s="1595">
        <v>-5805</v>
      </c>
      <c r="BF20" s="1595">
        <v>-6131</v>
      </c>
      <c r="BG20" s="1595">
        <v>-6668</v>
      </c>
      <c r="BH20" s="1712">
        <v>-24836</v>
      </c>
      <c r="BI20" s="1595">
        <v>-6986</v>
      </c>
      <c r="BJ20" s="1595">
        <v>-6516</v>
      </c>
      <c r="BK20" s="1595">
        <v>-7074</v>
      </c>
      <c r="BL20" s="1595">
        <v>-7455</v>
      </c>
      <c r="BM20" s="1712">
        <v>-28031</v>
      </c>
      <c r="BN20" s="1595">
        <v>-7044</v>
      </c>
      <c r="BO20" s="1595">
        <v>-6909</v>
      </c>
      <c r="BP20" s="1595">
        <v>-7658</v>
      </c>
      <c r="BQ20" s="1595">
        <v>-7514</v>
      </c>
      <c r="BR20" s="1712">
        <v>-29125</v>
      </c>
      <c r="BS20" s="1595">
        <v>-7361</v>
      </c>
      <c r="BT20" s="1595">
        <v>-7576</v>
      </c>
      <c r="BU20" s="1595">
        <v>-8059</v>
      </c>
      <c r="BV20" s="1595">
        <v>-8304</v>
      </c>
      <c r="BW20" s="1712">
        <v>-31300</v>
      </c>
      <c r="BX20" s="6"/>
      <c r="BY20" s="6"/>
      <c r="BZ20" s="6"/>
      <c r="CA20" s="6"/>
      <c r="CB20" s="6"/>
      <c r="CC20" s="6"/>
      <c r="CD20" s="6"/>
    </row>
    <row r="21" spans="1:82">
      <c r="A21" s="105"/>
      <c r="B21" s="1851" t="s">
        <v>333</v>
      </c>
      <c r="C21" s="1851"/>
      <c r="D21" s="713">
        <v>-3098.2809999999999</v>
      </c>
      <c r="E21" s="713">
        <v>-2771.7080000000001</v>
      </c>
      <c r="F21" s="713">
        <v>-2884.6379999999999</v>
      </c>
      <c r="G21" s="713">
        <v>-2774.471</v>
      </c>
      <c r="H21" s="713">
        <v>-3161.8850000000002</v>
      </c>
      <c r="I21" s="713">
        <v>-2881.797</v>
      </c>
      <c r="J21" s="713">
        <v>-3238.1190000000001</v>
      </c>
      <c r="K21" s="713">
        <v>-3625.66</v>
      </c>
      <c r="L21" s="713">
        <v>-3852.3180000000002</v>
      </c>
      <c r="M21" s="713">
        <v>-3260.3</v>
      </c>
      <c r="N21" s="713">
        <v>-3422.0729999999999</v>
      </c>
      <c r="O21" s="713">
        <v>-3583.9560000000001</v>
      </c>
      <c r="P21" s="713">
        <v>-3833.4180000000001</v>
      </c>
      <c r="Q21" s="713">
        <v>-3428.0340000000001</v>
      </c>
      <c r="R21" s="713">
        <v>-3659.337</v>
      </c>
      <c r="S21" s="713">
        <v>-3462.5219999999999</v>
      </c>
      <c r="T21" s="713">
        <v>-3642.3490000000002</v>
      </c>
      <c r="U21" s="713">
        <v>-3429.4879999999998</v>
      </c>
      <c r="V21" s="713">
        <v>-3666.9690000000001</v>
      </c>
      <c r="W21" s="713">
        <v>-3652.877</v>
      </c>
      <c r="X21" s="713">
        <v>-4337.2870000000003</v>
      </c>
      <c r="Y21" s="713">
        <v>-3725.8809999999999</v>
      </c>
      <c r="Z21" s="713">
        <v>-4105.2759999999998</v>
      </c>
      <c r="AA21" s="713">
        <v>-4126.5060000000003</v>
      </c>
      <c r="AB21" s="713">
        <v>-4252.9269999999997</v>
      </c>
      <c r="AC21" s="713">
        <v>-3927.2550000000001</v>
      </c>
      <c r="AD21" s="713">
        <v>-4265.4790000000003</v>
      </c>
      <c r="AE21" s="713">
        <v>-4205.1540000000005</v>
      </c>
      <c r="AF21" s="713">
        <v>-4570.6710000000003</v>
      </c>
      <c r="AG21" s="713">
        <v>-4051.1770000000001</v>
      </c>
      <c r="AH21" s="713">
        <v>-4613.1940000000004</v>
      </c>
      <c r="AI21" s="713">
        <v>-4424.42</v>
      </c>
      <c r="AJ21" s="713">
        <v>-4984.9040000000005</v>
      </c>
      <c r="AK21" s="713">
        <v>-4362.7309999999998</v>
      </c>
      <c r="AL21" s="713">
        <v>-4565.8739999999998</v>
      </c>
      <c r="AM21" s="713">
        <v>-4603.4560000000001</v>
      </c>
      <c r="AN21" s="713">
        <v>-4947.6670000000004</v>
      </c>
      <c r="AO21" s="106"/>
      <c r="AP21" s="1592">
        <v>-4730.6220000000003</v>
      </c>
      <c r="AQ21" s="1592">
        <v>-5175.8530000000001</v>
      </c>
      <c r="AR21" s="1592">
        <v>-5207.201</v>
      </c>
      <c r="AS21" s="1592">
        <v>-5438.7120000000004</v>
      </c>
      <c r="AT21" s="1595">
        <v>-5035.6400000000003</v>
      </c>
      <c r="AU21" s="1595">
        <v>-5156.3860000000004</v>
      </c>
      <c r="AV21" s="1592">
        <v>-5119</v>
      </c>
      <c r="AW21" s="1592">
        <v>-5268.817</v>
      </c>
      <c r="AX21" s="1712">
        <v>-20580</v>
      </c>
      <c r="AY21" s="1599">
        <v>-4954</v>
      </c>
      <c r="AZ21" s="1599">
        <v>-6094</v>
      </c>
      <c r="BA21" s="1595">
        <v>-5202</v>
      </c>
      <c r="BB21" s="1595">
        <v>-5912</v>
      </c>
      <c r="BC21" s="1712">
        <v>-22162</v>
      </c>
      <c r="BD21" s="1595">
        <v>-5156</v>
      </c>
      <c r="BE21" s="1595">
        <v>-4989</v>
      </c>
      <c r="BF21" s="1595">
        <v>-5340</v>
      </c>
      <c r="BG21" s="1595">
        <v>-6172</v>
      </c>
      <c r="BH21" s="1712">
        <v>-21657</v>
      </c>
      <c r="BI21" s="1595">
        <v>-5223</v>
      </c>
      <c r="BJ21" s="1595">
        <v>-5713</v>
      </c>
      <c r="BK21" s="1595">
        <v>-5966</v>
      </c>
      <c r="BL21" s="1595">
        <v>-6475</v>
      </c>
      <c r="BM21" s="1712">
        <v>-23377</v>
      </c>
      <c r="BN21" s="1595">
        <v>-6073</v>
      </c>
      <c r="BO21" s="1595">
        <v>-6166</v>
      </c>
      <c r="BP21" s="1595">
        <v>-5986</v>
      </c>
      <c r="BQ21" s="1595">
        <v>-6647</v>
      </c>
      <c r="BR21" s="1712">
        <v>-24872</v>
      </c>
      <c r="BS21" s="1595">
        <v>-6102</v>
      </c>
      <c r="BT21" s="1595">
        <v>-6330</v>
      </c>
      <c r="BU21" s="1595">
        <v>-6676</v>
      </c>
      <c r="BV21" s="1595">
        <v>-7009</v>
      </c>
      <c r="BW21" s="1712">
        <v>-26117</v>
      </c>
      <c r="BX21" s="6"/>
      <c r="BY21" s="6"/>
      <c r="BZ21" s="6"/>
      <c r="CA21" s="6"/>
      <c r="CB21" s="6"/>
      <c r="CC21" s="6"/>
      <c r="CD21" s="6"/>
    </row>
    <row r="22" spans="1:82">
      <c r="A22" s="105"/>
      <c r="B22" s="106" t="s">
        <v>1264</v>
      </c>
      <c r="C22" s="106"/>
      <c r="AO22" s="106"/>
      <c r="AP22" s="1599">
        <v>-322.90599999999995</v>
      </c>
      <c r="AQ22" s="1599">
        <v>-825.48</v>
      </c>
      <c r="AR22" s="1599">
        <v>-684.60200000000009</v>
      </c>
      <c r="AS22" s="1599">
        <v>-626.00199999999995</v>
      </c>
      <c r="AT22" s="1599">
        <v>-212.22799999999995</v>
      </c>
      <c r="AU22" s="1599">
        <v>-737.28699999999992</v>
      </c>
      <c r="AV22" s="1599">
        <v>-1717.0779999999997</v>
      </c>
      <c r="AW22" s="1599">
        <v>-2452.89</v>
      </c>
      <c r="AX22" s="1712">
        <v>-5119</v>
      </c>
      <c r="AY22" s="1601">
        <v>-714</v>
      </c>
      <c r="AZ22" s="1601">
        <v>-766</v>
      </c>
      <c r="BA22" s="1595">
        <v>-874</v>
      </c>
      <c r="BB22" s="1595">
        <v>-1221</v>
      </c>
      <c r="BC22" s="1712">
        <v>-3575</v>
      </c>
      <c r="BD22" s="1602">
        <v>-1371</v>
      </c>
      <c r="BE22" s="1602">
        <v>-923</v>
      </c>
      <c r="BF22" s="1595">
        <v>-703</v>
      </c>
      <c r="BG22" s="1595">
        <v>-495</v>
      </c>
      <c r="BH22" s="1712">
        <v>-3492</v>
      </c>
      <c r="BI22" s="1595">
        <v>-1150</v>
      </c>
      <c r="BJ22" s="1595">
        <v>-694</v>
      </c>
      <c r="BK22" s="1595">
        <v>-745</v>
      </c>
      <c r="BL22" s="1595">
        <v>-639</v>
      </c>
      <c r="BM22" s="1712">
        <v>-3228</v>
      </c>
      <c r="BN22" s="1595">
        <v>-586</v>
      </c>
      <c r="BO22" s="1595">
        <v>-1758</v>
      </c>
      <c r="BP22" s="1595">
        <v>-1422</v>
      </c>
      <c r="BQ22" s="1595">
        <v>-1042</v>
      </c>
      <c r="BR22" s="1712">
        <v>-4808</v>
      </c>
      <c r="BS22" s="1595">
        <v>-924</v>
      </c>
      <c r="BT22" s="1595">
        <v>-1477</v>
      </c>
      <c r="BU22" s="1595">
        <v>-1994</v>
      </c>
      <c r="BV22" s="1595">
        <v>-1120</v>
      </c>
      <c r="BW22" s="1712">
        <v>-5515</v>
      </c>
      <c r="BX22" s="6"/>
      <c r="BY22" s="6"/>
      <c r="BZ22" s="6"/>
      <c r="CA22" s="6"/>
      <c r="CB22" s="6"/>
      <c r="CC22" s="6"/>
      <c r="CD22" s="6"/>
    </row>
    <row r="23" spans="1:82">
      <c r="A23" s="105"/>
      <c r="B23" s="106"/>
      <c r="C23" s="106" t="s">
        <v>1265</v>
      </c>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c r="AC23" s="713"/>
      <c r="AD23" s="713"/>
      <c r="AE23" s="713"/>
      <c r="AF23" s="713"/>
      <c r="AG23" s="713"/>
      <c r="AH23" s="713"/>
      <c r="AI23" s="713"/>
      <c r="AJ23" s="713"/>
      <c r="AK23" s="713"/>
      <c r="AL23" s="713"/>
      <c r="AM23" s="713"/>
      <c r="AN23" s="713"/>
      <c r="AO23" s="106"/>
      <c r="AP23" s="1599">
        <v>9.0120000000000005</v>
      </c>
      <c r="AQ23" s="1599">
        <v>-146.196</v>
      </c>
      <c r="AR23" s="1599">
        <v>-90.84</v>
      </c>
      <c r="AS23" s="1599">
        <v>-90.971999999999994</v>
      </c>
      <c r="AT23" s="1599">
        <v>31.172999999999998</v>
      </c>
      <c r="AU23" s="1599">
        <v>-106.572</v>
      </c>
      <c r="AV23" s="1599">
        <v>-265.71499999999997</v>
      </c>
      <c r="AW23" s="1599">
        <v>-385.35500000000002</v>
      </c>
      <c r="AX23" s="1712">
        <v>-727</v>
      </c>
      <c r="AY23" s="1601">
        <v>-184</v>
      </c>
      <c r="AZ23" s="1601">
        <v>-201</v>
      </c>
      <c r="BA23" s="1595">
        <v>-235</v>
      </c>
      <c r="BB23" s="1595">
        <v>-269</v>
      </c>
      <c r="BC23" s="1712">
        <v>-889</v>
      </c>
      <c r="BD23" s="1602">
        <v>-183</v>
      </c>
      <c r="BE23" s="1602">
        <v>-205</v>
      </c>
      <c r="BF23" s="1595">
        <v>-231</v>
      </c>
      <c r="BG23" s="1595">
        <v>-201</v>
      </c>
      <c r="BH23" s="1712">
        <v>-820</v>
      </c>
      <c r="BI23" s="1595">
        <v>-170</v>
      </c>
      <c r="BJ23" s="1595">
        <v>-227</v>
      </c>
      <c r="BK23" s="1595">
        <v>-247</v>
      </c>
      <c r="BL23" s="1595">
        <v>-259</v>
      </c>
      <c r="BM23" s="1712">
        <v>-903</v>
      </c>
      <c r="BN23" s="1595">
        <v>-206</v>
      </c>
      <c r="BO23" s="1595">
        <v>-613</v>
      </c>
      <c r="BP23" s="1595">
        <v>-292</v>
      </c>
      <c r="BQ23" s="1595">
        <v>-439</v>
      </c>
      <c r="BR23" s="1712">
        <v>-1550</v>
      </c>
      <c r="BS23" s="1595">
        <v>-274</v>
      </c>
      <c r="BT23" s="1595">
        <v>-517</v>
      </c>
      <c r="BU23" s="1595">
        <v>-379</v>
      </c>
      <c r="BV23" s="1595">
        <v>-317</v>
      </c>
      <c r="BW23" s="1712">
        <v>-1487</v>
      </c>
      <c r="BX23" s="6"/>
      <c r="BY23" s="6"/>
      <c r="BZ23" s="6"/>
      <c r="CA23" s="6"/>
      <c r="CB23" s="6"/>
      <c r="CC23" s="6"/>
      <c r="CD23" s="6"/>
    </row>
    <row r="24" spans="1:82">
      <c r="A24" s="105"/>
      <c r="B24" s="106"/>
      <c r="C24" s="106" t="s">
        <v>1266</v>
      </c>
      <c r="D24" s="713"/>
      <c r="E24" s="713"/>
      <c r="F24" s="713"/>
      <c r="G24" s="713"/>
      <c r="H24" s="713"/>
      <c r="I24" s="713"/>
      <c r="J24" s="713"/>
      <c r="K24" s="713"/>
      <c r="L24" s="713"/>
      <c r="M24" s="713"/>
      <c r="N24" s="713"/>
      <c r="O24" s="713"/>
      <c r="P24" s="713"/>
      <c r="Q24" s="713"/>
      <c r="R24" s="713"/>
      <c r="S24" s="713"/>
      <c r="T24" s="713"/>
      <c r="U24" s="713"/>
      <c r="V24" s="713"/>
      <c r="W24" s="713"/>
      <c r="X24" s="713"/>
      <c r="Y24" s="713"/>
      <c r="Z24" s="713"/>
      <c r="AA24" s="713"/>
      <c r="AB24" s="713"/>
      <c r="AC24" s="713"/>
      <c r="AD24" s="713"/>
      <c r="AE24" s="713"/>
      <c r="AF24" s="713"/>
      <c r="AG24" s="713"/>
      <c r="AH24" s="713"/>
      <c r="AI24" s="713"/>
      <c r="AJ24" s="713"/>
      <c r="AK24" s="713"/>
      <c r="AL24" s="713"/>
      <c r="AM24" s="713"/>
      <c r="AN24" s="713"/>
      <c r="AO24" s="106"/>
      <c r="AP24" s="1599">
        <v>-346</v>
      </c>
      <c r="AQ24" s="1599">
        <v>-396</v>
      </c>
      <c r="AR24" s="1599">
        <v>-603</v>
      </c>
      <c r="AS24" s="1599">
        <v>-637</v>
      </c>
      <c r="AT24" s="1599">
        <v>-317</v>
      </c>
      <c r="AU24" s="1599">
        <v>-614</v>
      </c>
      <c r="AV24" s="1599">
        <v>-1424</v>
      </c>
      <c r="AW24" s="1599">
        <v>-805</v>
      </c>
      <c r="AX24" s="1712">
        <v>-3160</v>
      </c>
      <c r="AY24" s="1601">
        <v>-534</v>
      </c>
      <c r="AZ24" s="1601">
        <v>-545</v>
      </c>
      <c r="BA24" s="1595">
        <v>-535</v>
      </c>
      <c r="BB24" s="1595">
        <v>-496</v>
      </c>
      <c r="BC24" s="1712">
        <v>-2110</v>
      </c>
      <c r="BD24" s="1602">
        <v>-1142</v>
      </c>
      <c r="BE24" s="1602">
        <v>-698</v>
      </c>
      <c r="BF24" s="1595">
        <v>-434</v>
      </c>
      <c r="BG24" s="1595">
        <v>-378</v>
      </c>
      <c r="BH24" s="1712">
        <v>-2652</v>
      </c>
      <c r="BI24" s="1595">
        <v>-752</v>
      </c>
      <c r="BJ24" s="1595">
        <v>-431</v>
      </c>
      <c r="BK24" s="1595">
        <v>-628</v>
      </c>
      <c r="BL24" s="1595">
        <v>-528</v>
      </c>
      <c r="BM24" s="1712">
        <v>-2339</v>
      </c>
      <c r="BN24" s="1595">
        <v>-377</v>
      </c>
      <c r="BO24" s="1595">
        <v>-940</v>
      </c>
      <c r="BP24" s="1595">
        <v>-483</v>
      </c>
      <c r="BQ24" s="1595">
        <v>-573</v>
      </c>
      <c r="BR24" s="1712">
        <v>-2373</v>
      </c>
      <c r="BS24" s="1595">
        <v>-647</v>
      </c>
      <c r="BT24" s="1595">
        <v>-645</v>
      </c>
      <c r="BU24" s="1595">
        <v>-1604</v>
      </c>
      <c r="BV24" s="1595">
        <v>-643</v>
      </c>
      <c r="BW24" s="1712">
        <v>-3539</v>
      </c>
      <c r="BX24" s="6"/>
      <c r="BY24" s="6"/>
      <c r="BZ24" s="6"/>
      <c r="CA24" s="6"/>
      <c r="CB24" s="6"/>
      <c r="CC24" s="6"/>
      <c r="CD24" s="6"/>
    </row>
    <row r="25" spans="1:82">
      <c r="A25" s="105"/>
      <c r="B25" s="106"/>
      <c r="C25" s="106" t="s">
        <v>1812</v>
      </c>
      <c r="D25" s="713"/>
      <c r="E25" s="713"/>
      <c r="F25" s="713"/>
      <c r="G25" s="713"/>
      <c r="H25" s="713"/>
      <c r="I25" s="713"/>
      <c r="J25" s="713"/>
      <c r="K25" s="713"/>
      <c r="L25" s="713"/>
      <c r="M25" s="713"/>
      <c r="N25" s="713"/>
      <c r="O25" s="713"/>
      <c r="P25" s="713"/>
      <c r="Q25" s="713"/>
      <c r="R25" s="713"/>
      <c r="S25" s="713"/>
      <c r="T25" s="713"/>
      <c r="U25" s="713"/>
      <c r="V25" s="713"/>
      <c r="W25" s="713"/>
      <c r="X25" s="713"/>
      <c r="Y25" s="713"/>
      <c r="Z25" s="713"/>
      <c r="AA25" s="713"/>
      <c r="AB25" s="713"/>
      <c r="AC25" s="713"/>
      <c r="AD25" s="713"/>
      <c r="AE25" s="713"/>
      <c r="AF25" s="713"/>
      <c r="AG25" s="713"/>
      <c r="AH25" s="713"/>
      <c r="AI25" s="713"/>
      <c r="AJ25" s="713"/>
      <c r="AK25" s="713"/>
      <c r="AL25" s="713"/>
      <c r="AM25" s="713"/>
      <c r="AN25" s="713"/>
      <c r="AO25" s="106"/>
      <c r="AP25" s="1599">
        <v>14</v>
      </c>
      <c r="AQ25" s="1599">
        <v>-283</v>
      </c>
      <c r="AR25" s="1599">
        <v>9</v>
      </c>
      <c r="AS25" s="1599">
        <v>102</v>
      </c>
      <c r="AT25" s="1599">
        <v>74</v>
      </c>
      <c r="AU25" s="1599">
        <v>17</v>
      </c>
      <c r="AV25" s="1599">
        <v>-27</v>
      </c>
      <c r="AW25" s="1599">
        <v>-1263</v>
      </c>
      <c r="AX25" s="1712">
        <v>-1232</v>
      </c>
      <c r="AY25" s="1601">
        <v>-32</v>
      </c>
      <c r="AZ25" s="1601">
        <v>16</v>
      </c>
      <c r="BA25" s="1595">
        <v>104</v>
      </c>
      <c r="BB25" s="1595">
        <v>-456</v>
      </c>
      <c r="BC25" s="1712">
        <v>-576</v>
      </c>
      <c r="BD25" s="1602">
        <v>-46</v>
      </c>
      <c r="BE25" s="1602">
        <v>-20</v>
      </c>
      <c r="BF25" s="1595">
        <v>-38</v>
      </c>
      <c r="BG25" s="1595">
        <v>84</v>
      </c>
      <c r="BH25" s="1712">
        <v>-20</v>
      </c>
      <c r="BI25" s="1595">
        <v>-228</v>
      </c>
      <c r="BJ25" s="1595">
        <v>-36</v>
      </c>
      <c r="BK25" s="1595">
        <v>130</v>
      </c>
      <c r="BL25" s="1595">
        <v>148</v>
      </c>
      <c r="BM25" s="1712">
        <v>14</v>
      </c>
      <c r="BN25" s="1595">
        <v>-3</v>
      </c>
      <c r="BO25" s="1595">
        <v>-205</v>
      </c>
      <c r="BP25" s="1595">
        <v>-647</v>
      </c>
      <c r="BQ25" s="1595">
        <v>-30</v>
      </c>
      <c r="BR25" s="1712">
        <v>-885</v>
      </c>
      <c r="BS25" s="1595">
        <v>-3</v>
      </c>
      <c r="BT25" s="1595">
        <v>-315</v>
      </c>
      <c r="BU25" s="1595">
        <v>-11</v>
      </c>
      <c r="BV25" s="1595">
        <v>-160</v>
      </c>
      <c r="BW25" s="1712">
        <v>-489</v>
      </c>
      <c r="BX25" s="6"/>
      <c r="BY25" s="6"/>
      <c r="BZ25" s="6"/>
      <c r="CA25" s="6"/>
      <c r="CB25" s="6"/>
      <c r="CC25" s="6"/>
      <c r="CD25" s="6"/>
    </row>
    <row r="26" spans="1:82">
      <c r="A26" s="105"/>
      <c r="B26" s="1851" t="s">
        <v>332</v>
      </c>
      <c r="C26" s="1851"/>
      <c r="D26" s="713">
        <v>-703.64400000000001</v>
      </c>
      <c r="E26" s="713">
        <v>-899.31399999999996</v>
      </c>
      <c r="F26" s="713">
        <v>-1119.152</v>
      </c>
      <c r="G26" s="713">
        <v>-1018.451</v>
      </c>
      <c r="H26" s="713">
        <v>-1200.846</v>
      </c>
      <c r="I26" s="713">
        <v>-881.33399999999995</v>
      </c>
      <c r="J26" s="713">
        <v>-1035.5730000000001</v>
      </c>
      <c r="K26" s="713">
        <v>-1060.037</v>
      </c>
      <c r="L26" s="713">
        <v>-1191.4780000000001</v>
      </c>
      <c r="M26" s="713">
        <v>-1035.607</v>
      </c>
      <c r="N26" s="713">
        <v>-1124.019</v>
      </c>
      <c r="O26" s="713">
        <v>-845.72500000000002</v>
      </c>
      <c r="P26" s="713">
        <v>-1086.627</v>
      </c>
      <c r="Q26" s="713">
        <v>-1196.4190000000001</v>
      </c>
      <c r="R26" s="713">
        <v>-1012.112</v>
      </c>
      <c r="S26" s="713">
        <v>-1108.6859999999999</v>
      </c>
      <c r="T26" s="713">
        <v>-1168.174</v>
      </c>
      <c r="U26" s="713">
        <v>-1174.8389999999999</v>
      </c>
      <c r="V26" s="713">
        <v>-1005.699</v>
      </c>
      <c r="W26" s="713">
        <v>-1115.0509999999999</v>
      </c>
      <c r="X26" s="713">
        <v>-1032.4449999999999</v>
      </c>
      <c r="Y26" s="713">
        <v>-1368.654</v>
      </c>
      <c r="Z26" s="713">
        <v>-1356.798</v>
      </c>
      <c r="AA26" s="713">
        <v>-1172.877</v>
      </c>
      <c r="AB26" s="713">
        <v>-1189.049</v>
      </c>
      <c r="AC26" s="713">
        <v>-1243.845</v>
      </c>
      <c r="AD26" s="713">
        <v>-1692.8979999999999</v>
      </c>
      <c r="AE26" s="713">
        <v>-633.39700000000005</v>
      </c>
      <c r="AF26" s="713">
        <v>-1803.4580000000001</v>
      </c>
      <c r="AG26" s="713">
        <v>-2015.14</v>
      </c>
      <c r="AH26" s="713">
        <v>-2267.3409999999999</v>
      </c>
      <c r="AI26" s="713">
        <v>-1769.404</v>
      </c>
      <c r="AJ26" s="713">
        <v>-1925.9870000000001</v>
      </c>
      <c r="AK26" s="713">
        <v>-1890.134</v>
      </c>
      <c r="AL26" s="713">
        <v>-1542.194</v>
      </c>
      <c r="AM26" s="713">
        <v>-2017.1690000000001</v>
      </c>
      <c r="AN26" s="713">
        <v>-1586.421</v>
      </c>
      <c r="AO26" s="106"/>
      <c r="AP26" s="1592">
        <v>-1807.9839999999999</v>
      </c>
      <c r="AQ26" s="1592">
        <v>-1168.0429999999999</v>
      </c>
      <c r="AR26" s="1592">
        <v>-1663.152</v>
      </c>
      <c r="AS26" s="1592">
        <v>-2068.886</v>
      </c>
      <c r="AT26" s="1595">
        <v>-1821.5440000000001</v>
      </c>
      <c r="AU26" s="1595">
        <v>-1961.499</v>
      </c>
      <c r="AV26" s="1592">
        <v>-1558</v>
      </c>
      <c r="AW26" s="1592">
        <v>-2161.299</v>
      </c>
      <c r="AX26" s="1712">
        <v>-7502</v>
      </c>
      <c r="AY26" s="1595">
        <v>-549</v>
      </c>
      <c r="AZ26" s="1595">
        <v>-1768</v>
      </c>
      <c r="BA26" s="1595">
        <v>-1614</v>
      </c>
      <c r="BB26" s="1595">
        <v>-2259</v>
      </c>
      <c r="BC26" s="1712">
        <v>-6190</v>
      </c>
      <c r="BD26" s="1595">
        <v>-1674</v>
      </c>
      <c r="BE26" s="1595">
        <v>-2412</v>
      </c>
      <c r="BF26" s="1595">
        <v>-1920</v>
      </c>
      <c r="BG26" s="1595">
        <v>-2232</v>
      </c>
      <c r="BH26" s="1712">
        <v>-8238</v>
      </c>
      <c r="BI26" s="1595">
        <v>-2450</v>
      </c>
      <c r="BJ26" s="1595">
        <v>-2237</v>
      </c>
      <c r="BK26" s="1595">
        <v>-2314</v>
      </c>
      <c r="BL26" s="1595">
        <v>-2449</v>
      </c>
      <c r="BM26" s="1712">
        <v>-9450</v>
      </c>
      <c r="BN26" s="1595">
        <v>-2444</v>
      </c>
      <c r="BO26" s="1595">
        <v>-2612</v>
      </c>
      <c r="BP26" s="1595">
        <v>-2254</v>
      </c>
      <c r="BQ26" s="1595">
        <v>-2638</v>
      </c>
      <c r="BR26" s="1712">
        <v>-9948</v>
      </c>
      <c r="BS26" s="1595">
        <v>-2418</v>
      </c>
      <c r="BT26" s="1595">
        <v>-2362</v>
      </c>
      <c r="BU26" s="1595">
        <v>-2611</v>
      </c>
      <c r="BV26" s="1595">
        <v>-2431</v>
      </c>
      <c r="BW26" s="1712">
        <v>-9822</v>
      </c>
      <c r="BX26" s="6"/>
      <c r="BY26" s="6"/>
      <c r="BZ26" s="6"/>
      <c r="CA26" s="6"/>
      <c r="CB26" s="6"/>
      <c r="CC26" s="6"/>
      <c r="CD26" s="6"/>
    </row>
    <row r="27" spans="1:82">
      <c r="A27" s="105"/>
      <c r="B27" s="1851" t="s">
        <v>1154</v>
      </c>
      <c r="C27" s="1851"/>
      <c r="D27" s="713">
        <v>92.843000000000004</v>
      </c>
      <c r="E27" s="713">
        <v>87.126999999999995</v>
      </c>
      <c r="F27" s="713">
        <v>43.856999999999999</v>
      </c>
      <c r="G27" s="713">
        <v>64.228999999999999</v>
      </c>
      <c r="H27" s="713">
        <v>28.72</v>
      </c>
      <c r="I27" s="713">
        <v>110.64</v>
      </c>
      <c r="J27" s="713">
        <v>85.807000000000002</v>
      </c>
      <c r="K27" s="713">
        <v>124.56</v>
      </c>
      <c r="L27" s="713">
        <v>102.086</v>
      </c>
      <c r="M27" s="713">
        <v>97.498999999999995</v>
      </c>
      <c r="N27" s="713">
        <v>-140.56800000000001</v>
      </c>
      <c r="O27" s="713">
        <v>6.4029999999999996</v>
      </c>
      <c r="P27" s="713">
        <v>76.162999999999997</v>
      </c>
      <c r="Q27" s="713">
        <v>-2.0419999999999998</v>
      </c>
      <c r="R27" s="713">
        <v>82.394999999999996</v>
      </c>
      <c r="S27" s="713">
        <v>109.52500000000001</v>
      </c>
      <c r="T27" s="713">
        <v>145.49700000000001</v>
      </c>
      <c r="U27" s="713">
        <v>67.626999999999995</v>
      </c>
      <c r="V27" s="713">
        <v>91.504999999999995</v>
      </c>
      <c r="W27" s="713">
        <v>105.562</v>
      </c>
      <c r="X27" s="713">
        <v>569.58699999999999</v>
      </c>
      <c r="Y27" s="713">
        <v>89.622</v>
      </c>
      <c r="Z27" s="713">
        <v>161.50800000000001</v>
      </c>
      <c r="AA27" s="713">
        <v>142.126</v>
      </c>
      <c r="AB27" s="713">
        <v>216.554</v>
      </c>
      <c r="AC27" s="713">
        <v>133.666</v>
      </c>
      <c r="AD27" s="713">
        <v>165.00200000000001</v>
      </c>
      <c r="AE27" s="713">
        <v>153.38800000000001</v>
      </c>
      <c r="AF27" s="713">
        <v>194.33500000000001</v>
      </c>
      <c r="AG27" s="713">
        <v>132.364</v>
      </c>
      <c r="AH27" s="713">
        <v>137.86199999999999</v>
      </c>
      <c r="AI27" s="713">
        <v>112.07299999999999</v>
      </c>
      <c r="AJ27" s="713">
        <v>184.762</v>
      </c>
      <c r="AK27" s="713">
        <v>155.47499999999999</v>
      </c>
      <c r="AL27" s="713">
        <v>132.971</v>
      </c>
      <c r="AM27" s="713">
        <v>140.42099999999999</v>
      </c>
      <c r="AN27" s="713">
        <v>198.126</v>
      </c>
      <c r="AO27" s="106"/>
      <c r="AP27" s="1592">
        <v>135.584</v>
      </c>
      <c r="AQ27" s="1592">
        <v>144.22800000000001</v>
      </c>
      <c r="AR27" s="1592">
        <v>183.64599999999999</v>
      </c>
      <c r="AS27" s="1592">
        <v>345.233</v>
      </c>
      <c r="AT27" s="1595">
        <v>240.923</v>
      </c>
      <c r="AU27" s="1595">
        <v>368.03699999999998</v>
      </c>
      <c r="AV27" s="1592">
        <v>332.005</v>
      </c>
      <c r="AW27" s="1592">
        <v>467.01400000000001</v>
      </c>
      <c r="AX27" s="1712">
        <v>1408</v>
      </c>
      <c r="AY27" s="1595">
        <v>303</v>
      </c>
      <c r="AZ27" s="1595">
        <v>365</v>
      </c>
      <c r="BA27" s="1595">
        <v>414</v>
      </c>
      <c r="BB27" s="1595">
        <v>448</v>
      </c>
      <c r="BC27" s="1712">
        <v>1530</v>
      </c>
      <c r="BD27" s="1595">
        <v>498</v>
      </c>
      <c r="BE27" s="1595">
        <v>508</v>
      </c>
      <c r="BF27" s="1595">
        <v>188</v>
      </c>
      <c r="BG27" s="1595">
        <v>151</v>
      </c>
      <c r="BH27" s="1712">
        <v>1345</v>
      </c>
      <c r="BI27" s="1595">
        <v>153</v>
      </c>
      <c r="BJ27" s="1595">
        <v>77</v>
      </c>
      <c r="BK27" s="1595">
        <v>151</v>
      </c>
      <c r="BL27" s="1595">
        <v>216</v>
      </c>
      <c r="BM27" s="1712">
        <v>597</v>
      </c>
      <c r="BN27" s="1595">
        <v>184</v>
      </c>
      <c r="BO27" s="1595">
        <v>223</v>
      </c>
      <c r="BP27" s="1595">
        <v>224</v>
      </c>
      <c r="BQ27" s="1595">
        <v>242</v>
      </c>
      <c r="BR27" s="1712">
        <v>873</v>
      </c>
      <c r="BS27" s="1595">
        <v>277</v>
      </c>
      <c r="BT27" s="1595">
        <v>235</v>
      </c>
      <c r="BU27" s="1595">
        <v>339</v>
      </c>
      <c r="BV27" s="1595">
        <v>219</v>
      </c>
      <c r="BW27" s="1712">
        <v>1070</v>
      </c>
      <c r="BX27" s="6"/>
      <c r="BY27" s="6"/>
      <c r="BZ27" s="6"/>
      <c r="CA27" s="6"/>
      <c r="CB27" s="6"/>
      <c r="CC27" s="6"/>
      <c r="CD27" s="6"/>
    </row>
    <row r="28" spans="1:82">
      <c r="A28" s="105"/>
      <c r="B28" s="1851" t="s">
        <v>331</v>
      </c>
      <c r="C28" s="1851"/>
      <c r="D28" s="713">
        <v>987.66</v>
      </c>
      <c r="E28" s="713">
        <v>298.459</v>
      </c>
      <c r="F28" s="713">
        <v>225.16200000000001</v>
      </c>
      <c r="G28" s="713">
        <v>56.793999999999997</v>
      </c>
      <c r="H28" s="713">
        <v>399.74400000000003</v>
      </c>
      <c r="I28" s="713">
        <v>285.05099999999999</v>
      </c>
      <c r="J28" s="713">
        <v>322.94099999999997</v>
      </c>
      <c r="K28" s="713">
        <v>65.552999999999997</v>
      </c>
      <c r="L28" s="713">
        <v>-190.45400000000001</v>
      </c>
      <c r="M28" s="713">
        <v>128.03399999999999</v>
      </c>
      <c r="N28" s="713">
        <v>94.742999999999995</v>
      </c>
      <c r="O28" s="713">
        <v>80.909000000000006</v>
      </c>
      <c r="P28" s="713">
        <v>88.987399999999994</v>
      </c>
      <c r="Q28" s="713">
        <v>57.417000000000002</v>
      </c>
      <c r="R28" s="713">
        <v>83.966999999999999</v>
      </c>
      <c r="S28" s="713">
        <v>52.249000000000002</v>
      </c>
      <c r="T28" s="713">
        <v>84.686000000000007</v>
      </c>
      <c r="U28" s="713">
        <v>55.444000000000003</v>
      </c>
      <c r="V28" s="713">
        <v>95.614999999999995</v>
      </c>
      <c r="W28" s="713">
        <v>89.93</v>
      </c>
      <c r="X28" s="713">
        <v>715.67100000000005</v>
      </c>
      <c r="Y28" s="713">
        <v>49.841000000000001</v>
      </c>
      <c r="Z28" s="713">
        <v>40.909999999999997</v>
      </c>
      <c r="AA28" s="713">
        <v>343.84300000000002</v>
      </c>
      <c r="AB28" s="713">
        <v>144.834</v>
      </c>
      <c r="AC28" s="713">
        <v>325.64</v>
      </c>
      <c r="AD28" s="713">
        <v>154.749</v>
      </c>
      <c r="AE28" s="713">
        <v>176.81100000000001</v>
      </c>
      <c r="AF28" s="713">
        <v>273.08699999999999</v>
      </c>
      <c r="AG28" s="713">
        <v>200.376</v>
      </c>
      <c r="AH28" s="713">
        <v>183.428</v>
      </c>
      <c r="AI28" s="713">
        <v>197.047</v>
      </c>
      <c r="AJ28" s="713">
        <v>223.887</v>
      </c>
      <c r="AK28" s="713">
        <v>327.37099999999998</v>
      </c>
      <c r="AL28" s="713">
        <v>219.21700000000001</v>
      </c>
      <c r="AM28" s="713">
        <v>250.61199999999999</v>
      </c>
      <c r="AN28" s="713">
        <v>380.05599999999998</v>
      </c>
      <c r="AO28" s="106"/>
      <c r="AP28" s="1592">
        <v>243.67599999999999</v>
      </c>
      <c r="AQ28" s="1592">
        <v>210.072</v>
      </c>
      <c r="AR28" s="1592">
        <v>459.11399999999998</v>
      </c>
      <c r="AS28" s="1592">
        <v>931.66499999999996</v>
      </c>
      <c r="AT28" s="1595">
        <v>402.87799999999999</v>
      </c>
      <c r="AU28" s="1595">
        <v>303.23700000000002</v>
      </c>
      <c r="AV28" s="1592">
        <v>385.37</v>
      </c>
      <c r="AW28" s="1592">
        <v>408.42099999999999</v>
      </c>
      <c r="AX28" s="1712">
        <v>1500</v>
      </c>
      <c r="AY28" s="1595">
        <v>454</v>
      </c>
      <c r="AZ28" s="1595">
        <v>456</v>
      </c>
      <c r="BA28" s="1595">
        <v>417</v>
      </c>
      <c r="BB28" s="1595">
        <v>755</v>
      </c>
      <c r="BC28" s="1712">
        <v>2082</v>
      </c>
      <c r="BD28" s="1595">
        <v>563</v>
      </c>
      <c r="BE28" s="1595">
        <v>770</v>
      </c>
      <c r="BF28" s="1595">
        <v>649</v>
      </c>
      <c r="BG28" s="1595">
        <v>1430</v>
      </c>
      <c r="BH28" s="1712">
        <v>3412</v>
      </c>
      <c r="BI28" s="1595">
        <v>1428</v>
      </c>
      <c r="BJ28" s="1595">
        <v>1007</v>
      </c>
      <c r="BK28" s="1595">
        <v>1385</v>
      </c>
      <c r="BL28" s="1595">
        <v>1183</v>
      </c>
      <c r="BM28" s="1712">
        <v>5003</v>
      </c>
      <c r="BN28" s="1595">
        <v>1336</v>
      </c>
      <c r="BO28" s="1595">
        <v>1484</v>
      </c>
      <c r="BP28" s="1595">
        <v>918</v>
      </c>
      <c r="BQ28" s="1595">
        <v>2665</v>
      </c>
      <c r="BR28" s="1712">
        <v>6403</v>
      </c>
      <c r="BS28" s="1595">
        <v>2538</v>
      </c>
      <c r="BT28" s="1595">
        <v>1665</v>
      </c>
      <c r="BU28" s="1595">
        <v>3019</v>
      </c>
      <c r="BV28" s="1595">
        <v>1928</v>
      </c>
      <c r="BW28" s="1712">
        <v>9150</v>
      </c>
      <c r="BX28" s="6"/>
      <c r="BY28" s="6"/>
      <c r="BZ28" s="6"/>
      <c r="CA28" s="6"/>
      <c r="CB28" s="6"/>
      <c r="CC28" s="6"/>
      <c r="CD28" s="6"/>
    </row>
    <row r="29" spans="1:82">
      <c r="A29" s="105"/>
      <c r="B29" s="1851" t="s">
        <v>330</v>
      </c>
      <c r="C29" s="1851"/>
      <c r="D29" s="713">
        <v>-5541.299</v>
      </c>
      <c r="E29" s="713">
        <v>-1741.6220000000001</v>
      </c>
      <c r="F29" s="713">
        <v>-1073.8589999999999</v>
      </c>
      <c r="G29" s="713">
        <v>-1685.6210000000001</v>
      </c>
      <c r="H29" s="713">
        <v>-992.05499999999995</v>
      </c>
      <c r="I29" s="713">
        <v>-833.798</v>
      </c>
      <c r="J29" s="713">
        <v>-1100.5909999999999</v>
      </c>
      <c r="K29" s="713">
        <v>-980.37</v>
      </c>
      <c r="L29" s="713">
        <v>-1454.8240000000001</v>
      </c>
      <c r="M29" s="713">
        <v>-1269.558</v>
      </c>
      <c r="N29" s="713">
        <v>-1230.595</v>
      </c>
      <c r="O29" s="713">
        <v>-1344.229</v>
      </c>
      <c r="P29" s="713">
        <v>-1347.39</v>
      </c>
      <c r="Q29" s="713">
        <v>-1329.0219999999999</v>
      </c>
      <c r="R29" s="713">
        <v>-1227.018</v>
      </c>
      <c r="S29" s="713">
        <v>-1188.837</v>
      </c>
      <c r="T29" s="713">
        <v>-2312.7660000000001</v>
      </c>
      <c r="U29" s="713">
        <v>-1254.77</v>
      </c>
      <c r="V29" s="713">
        <v>-1309.0239999999999</v>
      </c>
      <c r="W29" s="713">
        <v>-1316.5219999999999</v>
      </c>
      <c r="X29" s="713">
        <v>-2528.9369999999999</v>
      </c>
      <c r="Y29" s="713">
        <v>-1664.384</v>
      </c>
      <c r="Z29" s="713">
        <v>-1384.2249999999999</v>
      </c>
      <c r="AA29" s="713">
        <v>-1509.588</v>
      </c>
      <c r="AB29" s="713">
        <v>-2019.077</v>
      </c>
      <c r="AC29" s="713">
        <v>-1843.1869999999999</v>
      </c>
      <c r="AD29" s="713">
        <v>-1799.1849999999999</v>
      </c>
      <c r="AE29" s="713">
        <v>-2209.5219999999999</v>
      </c>
      <c r="AF29" s="713">
        <v>-2227.5250000000001</v>
      </c>
      <c r="AG29" s="713">
        <v>-1699.37</v>
      </c>
      <c r="AH29" s="713">
        <v>-1940.5740000000001</v>
      </c>
      <c r="AI29" s="713">
        <v>-2044.778</v>
      </c>
      <c r="AJ29" s="713">
        <v>-2389.2649999999999</v>
      </c>
      <c r="AK29" s="713">
        <v>-2131.402</v>
      </c>
      <c r="AL29" s="713">
        <v>-2047.567</v>
      </c>
      <c r="AM29" s="713">
        <v>-2793.9920000000002</v>
      </c>
      <c r="AN29" s="713">
        <v>-3755.0250000000001</v>
      </c>
      <c r="AO29" s="106"/>
      <c r="AP29" s="1592">
        <v>-1932.9369999999999</v>
      </c>
      <c r="AQ29" s="1592">
        <v>-2128.8290000000002</v>
      </c>
      <c r="AR29" s="1592">
        <v>-3045.25</v>
      </c>
      <c r="AS29" s="1592">
        <v>-1916.634</v>
      </c>
      <c r="AT29" s="1603">
        <v>-1973.8830000000003</v>
      </c>
      <c r="AU29" s="1603">
        <v>-1972.0520000000001</v>
      </c>
      <c r="AV29" s="1592">
        <v>-1968.922</v>
      </c>
      <c r="AW29" s="1592">
        <v>-2331.9739999999993</v>
      </c>
      <c r="AX29" s="1712">
        <v>-8247</v>
      </c>
      <c r="AY29" s="1595">
        <v>-2026</v>
      </c>
      <c r="AZ29" s="1595">
        <v>-3854</v>
      </c>
      <c r="BA29" s="1595">
        <v>-1741</v>
      </c>
      <c r="BB29" s="1595">
        <v>-2964</v>
      </c>
      <c r="BC29" s="1712">
        <v>-10588</v>
      </c>
      <c r="BD29" s="1595">
        <v>-3190</v>
      </c>
      <c r="BE29" s="1595">
        <v>-2487</v>
      </c>
      <c r="BF29" s="1595">
        <v>-1800</v>
      </c>
      <c r="BG29" s="1595">
        <v>-3211</v>
      </c>
      <c r="BH29" s="1712">
        <v>-10688</v>
      </c>
      <c r="BI29" s="1595">
        <v>-3140</v>
      </c>
      <c r="BJ29" s="1595">
        <v>-2330</v>
      </c>
      <c r="BK29" s="1595">
        <v>-2637</v>
      </c>
      <c r="BL29" s="1595">
        <v>-2679</v>
      </c>
      <c r="BM29" s="1712">
        <v>-10786</v>
      </c>
      <c r="BN29" s="1595">
        <v>-2644</v>
      </c>
      <c r="BO29" s="1595">
        <v>-2931</v>
      </c>
      <c r="BP29" s="1595">
        <v>-2664</v>
      </c>
      <c r="BQ29" s="1595">
        <v>-5582</v>
      </c>
      <c r="BR29" s="1712">
        <v>-13821</v>
      </c>
      <c r="BS29" s="1595">
        <v>-4435</v>
      </c>
      <c r="BT29" s="1595">
        <v>-3200</v>
      </c>
      <c r="BU29" s="1595">
        <v>-4416</v>
      </c>
      <c r="BV29" s="1595">
        <v>-2416</v>
      </c>
      <c r="BW29" s="1712">
        <v>-14467</v>
      </c>
      <c r="BX29" s="6"/>
      <c r="BY29" s="6"/>
      <c r="BZ29" s="6"/>
      <c r="CA29" s="6"/>
      <c r="CB29" s="6"/>
      <c r="CC29" s="6"/>
      <c r="CD29" s="6"/>
    </row>
    <row r="30" spans="1:82">
      <c r="A30" s="1842" t="s">
        <v>329</v>
      </c>
      <c r="B30" s="1842"/>
      <c r="C30" s="1842"/>
      <c r="D30" s="711">
        <v>-8514.4179999999997</v>
      </c>
      <c r="E30" s="711">
        <v>3129.3069999999998</v>
      </c>
      <c r="F30" s="711">
        <v>5492.0569999999998</v>
      </c>
      <c r="G30" s="711">
        <v>4251.5529999999999</v>
      </c>
      <c r="H30" s="711">
        <v>4483.7690000000002</v>
      </c>
      <c r="I30" s="711">
        <v>4521.4049999999997</v>
      </c>
      <c r="J30" s="711">
        <v>4444.3149999999996</v>
      </c>
      <c r="K30" s="711">
        <v>5116.1660000000002</v>
      </c>
      <c r="L30" s="711">
        <v>6173.3890000000001</v>
      </c>
      <c r="M30" s="711">
        <v>5159.08</v>
      </c>
      <c r="N30" s="711">
        <v>4854.9629999999997</v>
      </c>
      <c r="O30" s="711">
        <v>2857.623</v>
      </c>
      <c r="P30" s="711">
        <v>5382.9894000000004</v>
      </c>
      <c r="Q30" s="711">
        <v>5425.7780000000002</v>
      </c>
      <c r="R30" s="711">
        <v>3638.4209999999998</v>
      </c>
      <c r="S30" s="711">
        <v>4520.3540000000003</v>
      </c>
      <c r="T30" s="711">
        <v>2704.8629999999998</v>
      </c>
      <c r="U30" s="711">
        <v>4924.1710000000003</v>
      </c>
      <c r="V30" s="711">
        <v>3533.779</v>
      </c>
      <c r="W30" s="711">
        <v>5687.6149999999998</v>
      </c>
      <c r="X30" s="711">
        <v>5610.368511104999</v>
      </c>
      <c r="Y30" s="711">
        <v>7068.7969999999996</v>
      </c>
      <c r="Z30" s="711">
        <v>7792.6660000000002</v>
      </c>
      <c r="AA30" s="711">
        <v>6054.3339999999998</v>
      </c>
      <c r="AB30" s="711">
        <v>5212.5330000000004</v>
      </c>
      <c r="AC30" s="711">
        <v>3146.6469999999999</v>
      </c>
      <c r="AD30" s="711">
        <v>9443.1919999999991</v>
      </c>
      <c r="AE30" s="711">
        <v>-6934.9189999999999</v>
      </c>
      <c r="AF30" s="711">
        <v>9083.6550000000007</v>
      </c>
      <c r="AG30" s="711">
        <v>9799.8320000000003</v>
      </c>
      <c r="AH30" s="711">
        <v>11548.545</v>
      </c>
      <c r="AI30" s="711">
        <v>6935.0820000000003</v>
      </c>
      <c r="AJ30" s="711">
        <v>7553.6149999999998</v>
      </c>
      <c r="AK30" s="711">
        <v>9753.4419999999991</v>
      </c>
      <c r="AL30" s="711">
        <v>7278.7820000000002</v>
      </c>
      <c r="AM30" s="711">
        <v>10233.061</v>
      </c>
      <c r="AN30" s="711">
        <v>5640.6890000000003</v>
      </c>
      <c r="AO30" s="116"/>
      <c r="AP30" s="1591">
        <v>9336.5519999999997</v>
      </c>
      <c r="AQ30" s="1591">
        <v>3594.152</v>
      </c>
      <c r="AR30" s="1591">
        <v>8438.7029999999995</v>
      </c>
      <c r="AS30" s="1591">
        <v>10174.94</v>
      </c>
      <c r="AT30" s="1597">
        <v>9871.777</v>
      </c>
      <c r="AU30" s="1597">
        <v>10453.370000000001</v>
      </c>
      <c r="AV30" s="1591">
        <v>5152</v>
      </c>
      <c r="AW30" s="1591">
        <v>3894.3969999999999</v>
      </c>
      <c r="AX30" s="1713">
        <v>29371</v>
      </c>
      <c r="AY30" s="1600">
        <v>-9519</v>
      </c>
      <c r="AZ30" s="1600">
        <v>422</v>
      </c>
      <c r="BA30" s="1600">
        <v>4113</v>
      </c>
      <c r="BB30" s="1600">
        <v>6968</v>
      </c>
      <c r="BC30" s="1713">
        <v>1984</v>
      </c>
      <c r="BD30" s="1600">
        <v>7916</v>
      </c>
      <c r="BE30" s="1600">
        <v>12164</v>
      </c>
      <c r="BF30" s="1600">
        <v>8789</v>
      </c>
      <c r="BG30" s="1600">
        <v>9864</v>
      </c>
      <c r="BH30" s="1713">
        <v>38733</v>
      </c>
      <c r="BI30" s="1600">
        <v>8611</v>
      </c>
      <c r="BJ30" s="1600">
        <v>10090</v>
      </c>
      <c r="BK30" s="1600">
        <v>9610</v>
      </c>
      <c r="BL30" s="1600">
        <v>7908</v>
      </c>
      <c r="BM30" s="1713">
        <v>36219</v>
      </c>
      <c r="BN30" s="1600">
        <v>9673</v>
      </c>
      <c r="BO30" s="1600">
        <v>10687</v>
      </c>
      <c r="BP30" s="1600">
        <v>10735</v>
      </c>
      <c r="BQ30" s="1600">
        <v>11334</v>
      </c>
      <c r="BR30" s="1713">
        <v>42429</v>
      </c>
      <c r="BS30" s="1600">
        <v>12333</v>
      </c>
      <c r="BT30" s="1600">
        <v>12509</v>
      </c>
      <c r="BU30" s="1600">
        <v>10949</v>
      </c>
      <c r="BV30" s="1600">
        <v>12990</v>
      </c>
      <c r="BW30" s="1713">
        <v>48781</v>
      </c>
      <c r="BX30" s="6"/>
      <c r="BY30" s="6"/>
      <c r="BZ30" s="6"/>
      <c r="CA30" s="6"/>
      <c r="CB30" s="6"/>
      <c r="CC30" s="6"/>
      <c r="CD30" s="6"/>
    </row>
    <row r="31" spans="1:82">
      <c r="A31" s="1858" t="s">
        <v>328</v>
      </c>
      <c r="B31" s="1858"/>
      <c r="C31" s="1858"/>
      <c r="D31" s="711">
        <v>-113.754</v>
      </c>
      <c r="E31" s="711">
        <v>-11.073</v>
      </c>
      <c r="F31" s="711">
        <v>364.48899999999998</v>
      </c>
      <c r="G31" s="711">
        <v>36.255000000000003</v>
      </c>
      <c r="H31" s="711">
        <v>40.765000000000001</v>
      </c>
      <c r="I31" s="711">
        <v>19.727</v>
      </c>
      <c r="J31" s="711">
        <v>-0.186</v>
      </c>
      <c r="K31" s="711">
        <v>2.38</v>
      </c>
      <c r="L31" s="711">
        <v>58.673000000000002</v>
      </c>
      <c r="M31" s="711">
        <v>43.091000000000001</v>
      </c>
      <c r="N31" s="711">
        <v>84.400999999999996</v>
      </c>
      <c r="O31" s="711">
        <v>61.642000000000003</v>
      </c>
      <c r="P31" s="711">
        <v>1.66</v>
      </c>
      <c r="Q31" s="711">
        <v>4.2089999999999996</v>
      </c>
      <c r="R31" s="711">
        <v>-290.97899999999998</v>
      </c>
      <c r="S31" s="711">
        <v>0.81899999999999995</v>
      </c>
      <c r="T31" s="711">
        <v>1527.4570000000001</v>
      </c>
      <c r="U31" s="711">
        <v>11.42</v>
      </c>
      <c r="V31" s="711">
        <v>-6.2160000000000002</v>
      </c>
      <c r="W31" s="711">
        <v>18.623999999999999</v>
      </c>
      <c r="X31" s="711">
        <v>13.121</v>
      </c>
      <c r="Y31" s="711">
        <v>24.597000000000001</v>
      </c>
      <c r="Z31" s="711">
        <v>-49.93</v>
      </c>
      <c r="AA31" s="711">
        <v>3.0019999999999998</v>
      </c>
      <c r="AB31" s="711">
        <v>1138.751</v>
      </c>
      <c r="AC31" s="711">
        <v>9.1720000000000006</v>
      </c>
      <c r="AD31" s="711">
        <v>12.707000000000001</v>
      </c>
      <c r="AE31" s="711">
        <v>9.2569999999999997</v>
      </c>
      <c r="AF31" s="711">
        <v>-29.850999999999999</v>
      </c>
      <c r="AG31" s="711">
        <v>15.784000000000001</v>
      </c>
      <c r="AH31" s="711">
        <v>-4.9779999999999998</v>
      </c>
      <c r="AI31" s="711">
        <v>45.832000000000001</v>
      </c>
      <c r="AJ31" s="711">
        <v>64.760000000000005</v>
      </c>
      <c r="AK31" s="711">
        <v>-32.094999999999999</v>
      </c>
      <c r="AL31" s="711">
        <v>-146.40299999999999</v>
      </c>
      <c r="AM31" s="711">
        <v>125.226</v>
      </c>
      <c r="AN31" s="711">
        <v>38.281999999999996</v>
      </c>
      <c r="AO31" s="828"/>
      <c r="AP31" s="1591">
        <v>62.502000000000002</v>
      </c>
      <c r="AQ31" s="1591">
        <v>-42.622999999999998</v>
      </c>
      <c r="AR31" s="1591">
        <v>-12.398999999999999</v>
      </c>
      <c r="AS31" s="1591">
        <v>239.50800000000001</v>
      </c>
      <c r="AT31" s="1597">
        <v>-10.997</v>
      </c>
      <c r="AU31" s="1597">
        <v>10.478999999999999</v>
      </c>
      <c r="AV31" s="1591">
        <v>64</v>
      </c>
      <c r="AW31" s="1591">
        <v>2033.1569999999999</v>
      </c>
      <c r="AX31" s="1711">
        <v>2096</v>
      </c>
      <c r="AY31" s="1597">
        <v>328</v>
      </c>
      <c r="AZ31" s="1597">
        <v>11</v>
      </c>
      <c r="BA31" s="1597">
        <v>91</v>
      </c>
      <c r="BB31" s="1597">
        <v>4569</v>
      </c>
      <c r="BC31" s="1711">
        <v>4999</v>
      </c>
      <c r="BD31" s="1597">
        <v>153</v>
      </c>
      <c r="BE31" s="1597">
        <v>557</v>
      </c>
      <c r="BF31" s="1597">
        <v>126</v>
      </c>
      <c r="BG31" s="1597">
        <v>254</v>
      </c>
      <c r="BH31" s="1711">
        <v>1090</v>
      </c>
      <c r="BI31" s="1597">
        <v>565</v>
      </c>
      <c r="BJ31" s="1597">
        <v>75</v>
      </c>
      <c r="BK31" s="1597">
        <v>32</v>
      </c>
      <c r="BL31" s="1597">
        <v>272</v>
      </c>
      <c r="BM31" s="1711">
        <v>944</v>
      </c>
      <c r="BN31" s="1597">
        <v>126</v>
      </c>
      <c r="BO31" s="1597">
        <v>-87</v>
      </c>
      <c r="BP31" s="1597">
        <v>-1323</v>
      </c>
      <c r="BQ31" s="1597">
        <v>179</v>
      </c>
      <c r="BR31" s="1711">
        <v>-1105</v>
      </c>
      <c r="BS31" s="1597">
        <v>104</v>
      </c>
      <c r="BT31" s="1597">
        <v>167</v>
      </c>
      <c r="BU31" s="1597">
        <v>105</v>
      </c>
      <c r="BV31" s="1597">
        <v>256</v>
      </c>
      <c r="BW31" s="1711">
        <v>632</v>
      </c>
      <c r="BX31" s="6"/>
      <c r="BY31" s="6"/>
      <c r="BZ31" s="6"/>
      <c r="CA31" s="6"/>
      <c r="CB31" s="6"/>
      <c r="CC31" s="6"/>
      <c r="CD31" s="6"/>
    </row>
    <row r="32" spans="1:82">
      <c r="A32" s="1842" t="s">
        <v>327</v>
      </c>
      <c r="B32" s="1842"/>
      <c r="C32" s="1842"/>
      <c r="D32" s="711">
        <v>-8628.1720000000005</v>
      </c>
      <c r="E32" s="711">
        <v>3118.2339999999999</v>
      </c>
      <c r="F32" s="711">
        <v>5856.5460000000003</v>
      </c>
      <c r="G32" s="711">
        <v>4287.808</v>
      </c>
      <c r="H32" s="711">
        <v>4524.5339999999997</v>
      </c>
      <c r="I32" s="711">
        <v>4541.1319999999996</v>
      </c>
      <c r="J32" s="711">
        <v>4444.1289999999999</v>
      </c>
      <c r="K32" s="711">
        <v>5118.5460000000003</v>
      </c>
      <c r="L32" s="711">
        <v>6232.0619999999999</v>
      </c>
      <c r="M32" s="711">
        <v>5202.1710000000003</v>
      </c>
      <c r="N32" s="711">
        <v>4939.3639999999996</v>
      </c>
      <c r="O32" s="711">
        <v>2919.2649999999999</v>
      </c>
      <c r="P32" s="711">
        <v>5384.6494000000002</v>
      </c>
      <c r="Q32" s="711">
        <v>5429.9870000000001</v>
      </c>
      <c r="R32" s="711">
        <v>3347.442</v>
      </c>
      <c r="S32" s="711">
        <v>4521.1729999999998</v>
      </c>
      <c r="T32" s="711">
        <v>4232.32</v>
      </c>
      <c r="U32" s="711">
        <v>4935.5910000000003</v>
      </c>
      <c r="V32" s="711">
        <v>3527.5630000000001</v>
      </c>
      <c r="W32" s="711">
        <v>5706.2389999999996</v>
      </c>
      <c r="X32" s="711">
        <v>5623.4895111049991</v>
      </c>
      <c r="Y32" s="711">
        <v>7093.3940000000002</v>
      </c>
      <c r="Z32" s="711">
        <v>7742.7359999999999</v>
      </c>
      <c r="AA32" s="711">
        <v>6057.3360000000002</v>
      </c>
      <c r="AB32" s="711">
        <v>6351.2839999999997</v>
      </c>
      <c r="AC32" s="711">
        <v>3155.819</v>
      </c>
      <c r="AD32" s="711">
        <v>9455.8989999999994</v>
      </c>
      <c r="AE32" s="711">
        <v>-6925.6620000000003</v>
      </c>
      <c r="AF32" s="711">
        <v>9053.8040000000001</v>
      </c>
      <c r="AG32" s="711">
        <v>9815.616</v>
      </c>
      <c r="AH32" s="711">
        <v>11543.566999999999</v>
      </c>
      <c r="AI32" s="711">
        <v>6980.9139999999998</v>
      </c>
      <c r="AJ32" s="711">
        <v>7618.375</v>
      </c>
      <c r="AK32" s="711">
        <v>9721.3469999999998</v>
      </c>
      <c r="AL32" s="711">
        <v>7132.3789999999999</v>
      </c>
      <c r="AM32" s="711">
        <v>10358.287</v>
      </c>
      <c r="AN32" s="711">
        <v>5678.9709999999995</v>
      </c>
      <c r="AO32" s="116"/>
      <c r="AP32" s="1591">
        <v>9399.0540000000001</v>
      </c>
      <c r="AQ32" s="1591">
        <v>3551.529</v>
      </c>
      <c r="AR32" s="1591">
        <v>8426.3040000000001</v>
      </c>
      <c r="AS32" s="1591">
        <v>10414.448</v>
      </c>
      <c r="AT32" s="1597">
        <v>9860.7800000000007</v>
      </c>
      <c r="AU32" s="1597">
        <v>10463.849</v>
      </c>
      <c r="AV32" s="1591">
        <v>5216</v>
      </c>
      <c r="AW32" s="1591">
        <v>5927.5540000000001</v>
      </c>
      <c r="AX32" s="1711">
        <v>31467</v>
      </c>
      <c r="AY32" s="1597">
        <v>-9191</v>
      </c>
      <c r="AZ32" s="1597">
        <v>433</v>
      </c>
      <c r="BA32" s="1597">
        <v>4204</v>
      </c>
      <c r="BB32" s="1597">
        <v>11537</v>
      </c>
      <c r="BC32" s="1711">
        <v>6983</v>
      </c>
      <c r="BD32" s="1597">
        <v>8069</v>
      </c>
      <c r="BE32" s="1597">
        <v>12721</v>
      </c>
      <c r="BF32" s="1597">
        <v>8915</v>
      </c>
      <c r="BG32" s="1597">
        <v>10118</v>
      </c>
      <c r="BH32" s="1711">
        <v>39823</v>
      </c>
      <c r="BI32" s="1597">
        <v>9176</v>
      </c>
      <c r="BJ32" s="1597">
        <v>10165</v>
      </c>
      <c r="BK32" s="1597">
        <v>9642</v>
      </c>
      <c r="BL32" s="1597">
        <v>8180</v>
      </c>
      <c r="BM32" s="1711">
        <v>37163</v>
      </c>
      <c r="BN32" s="1597">
        <v>9799</v>
      </c>
      <c r="BO32" s="1597">
        <v>10600</v>
      </c>
      <c r="BP32" s="1597">
        <v>9412</v>
      </c>
      <c r="BQ32" s="1597">
        <v>11513</v>
      </c>
      <c r="BR32" s="1711">
        <v>41324</v>
      </c>
      <c r="BS32" s="1597">
        <v>12437</v>
      </c>
      <c r="BT32" s="1597">
        <v>12676</v>
      </c>
      <c r="BU32" s="1597">
        <v>11054</v>
      </c>
      <c r="BV32" s="1597">
        <v>13246</v>
      </c>
      <c r="BW32" s="1711">
        <v>49413</v>
      </c>
      <c r="BX32" s="6"/>
      <c r="BY32" s="6"/>
      <c r="BZ32" s="6"/>
      <c r="CA32" s="6"/>
      <c r="CB32" s="6"/>
      <c r="CC32" s="6"/>
      <c r="CD32" s="6"/>
    </row>
    <row r="33" spans="1:82">
      <c r="A33" s="1842" t="s">
        <v>326</v>
      </c>
      <c r="B33" s="1842"/>
      <c r="C33" s="1842"/>
      <c r="D33" s="711">
        <v>10820.592000000001</v>
      </c>
      <c r="E33" s="711">
        <v>-848.93100000000004</v>
      </c>
      <c r="F33" s="711">
        <v>-3024.7020000000002</v>
      </c>
      <c r="G33" s="711">
        <v>-1746.0309999999999</v>
      </c>
      <c r="H33" s="711">
        <v>-1032.1969999999999</v>
      </c>
      <c r="I33" s="711">
        <v>-1022.538</v>
      </c>
      <c r="J33" s="711">
        <v>-993.74099999999999</v>
      </c>
      <c r="K33" s="711">
        <v>-1823.933</v>
      </c>
      <c r="L33" s="711">
        <v>-2045.8309999999999</v>
      </c>
      <c r="M33" s="711">
        <v>-1469.675</v>
      </c>
      <c r="N33" s="711">
        <v>-1072.2560000000001</v>
      </c>
      <c r="O33" s="711">
        <v>1125.307</v>
      </c>
      <c r="P33" s="711">
        <v>-1438.8050000000001</v>
      </c>
      <c r="Q33" s="711">
        <v>-1786.0250000000001</v>
      </c>
      <c r="R33" s="711">
        <v>215.45500000000001</v>
      </c>
      <c r="S33" s="711">
        <v>-960.46199999999999</v>
      </c>
      <c r="T33" s="711">
        <v>-692.93399999999997</v>
      </c>
      <c r="U33" s="711">
        <v>-1381.0160000000001</v>
      </c>
      <c r="V33" s="711">
        <v>139.14500000000001</v>
      </c>
      <c r="W33" s="711">
        <v>-1601.1</v>
      </c>
      <c r="X33" s="711">
        <v>-859.03800000000001</v>
      </c>
      <c r="Y33" s="711">
        <v>-2549.0459999999998</v>
      </c>
      <c r="Z33" s="711">
        <v>-2688.5439999999999</v>
      </c>
      <c r="AA33" s="711">
        <v>-525.84699999999998</v>
      </c>
      <c r="AB33" s="711">
        <v>-673.91300000000001</v>
      </c>
      <c r="AC33" s="711">
        <v>2718.335</v>
      </c>
      <c r="AD33" s="711">
        <v>-3320.9140000000002</v>
      </c>
      <c r="AE33" s="711">
        <v>13009.647000000001</v>
      </c>
      <c r="AF33" s="711">
        <v>-3191.692</v>
      </c>
      <c r="AG33" s="711">
        <v>-4528.884</v>
      </c>
      <c r="AH33" s="711">
        <v>-5871.4790000000003</v>
      </c>
      <c r="AI33" s="711">
        <v>-1569.527</v>
      </c>
      <c r="AJ33" s="711">
        <v>-2240.165</v>
      </c>
      <c r="AK33" s="711">
        <v>-3698.0320000000002</v>
      </c>
      <c r="AL33" s="711">
        <v>-831.35</v>
      </c>
      <c r="AM33" s="711">
        <v>-4378.5320000000002</v>
      </c>
      <c r="AN33" s="711">
        <v>39.015000000000001</v>
      </c>
      <c r="AO33" s="116"/>
      <c r="AP33" s="1591">
        <v>-3085.232</v>
      </c>
      <c r="AQ33" s="1591">
        <v>2911.4319999999998</v>
      </c>
      <c r="AR33" s="1591">
        <v>-2067.4070000000002</v>
      </c>
      <c r="AS33" s="1591">
        <v>-3993.17</v>
      </c>
      <c r="AT33" s="1597">
        <v>-2969.03</v>
      </c>
      <c r="AU33" s="1597">
        <v>-3400.8609999999999</v>
      </c>
      <c r="AV33" s="1591">
        <v>525</v>
      </c>
      <c r="AW33" s="1591">
        <v>1587.0550000000001</v>
      </c>
      <c r="AX33" s="1711">
        <v>-4257</v>
      </c>
      <c r="AY33" s="1597">
        <v>12659</v>
      </c>
      <c r="AZ33" s="1597">
        <v>1787</v>
      </c>
      <c r="BA33" s="1597">
        <v>169</v>
      </c>
      <c r="BB33" s="1597">
        <v>-4817</v>
      </c>
      <c r="BC33" s="1711">
        <v>9798</v>
      </c>
      <c r="BD33" s="1597">
        <v>-2158</v>
      </c>
      <c r="BE33" s="1597">
        <v>-4735</v>
      </c>
      <c r="BF33" s="1597">
        <v>-2876</v>
      </c>
      <c r="BG33" s="1597">
        <v>-3625</v>
      </c>
      <c r="BH33" s="1711">
        <v>-13394</v>
      </c>
      <c r="BI33" s="1597">
        <v>-2078</v>
      </c>
      <c r="BJ33" s="1597">
        <v>-2419</v>
      </c>
      <c r="BK33" s="1597">
        <v>-1544</v>
      </c>
      <c r="BL33" s="1597">
        <v>-632</v>
      </c>
      <c r="BM33" s="1711">
        <v>-6673</v>
      </c>
      <c r="BN33" s="1597">
        <v>-1400</v>
      </c>
      <c r="BO33" s="1597">
        <v>-1820</v>
      </c>
      <c r="BP33" s="1597">
        <v>-1707</v>
      </c>
      <c r="BQ33" s="1597">
        <v>-2083</v>
      </c>
      <c r="BR33" s="1711">
        <v>-7010</v>
      </c>
      <c r="BS33" s="1597">
        <v>-2517</v>
      </c>
      <c r="BT33" s="1597">
        <v>-2468</v>
      </c>
      <c r="BU33" s="1597">
        <v>-544</v>
      </c>
      <c r="BV33" s="1597">
        <v>-2373</v>
      </c>
      <c r="BW33" s="1711">
        <v>-7902</v>
      </c>
      <c r="BX33" s="6"/>
      <c r="BY33" s="6"/>
      <c r="BZ33" s="6"/>
      <c r="CA33" s="6"/>
      <c r="CB33" s="6"/>
      <c r="CC33" s="6"/>
      <c r="CD33" s="6"/>
    </row>
    <row r="34" spans="1:82">
      <c r="A34" s="104"/>
      <c r="B34" s="1856" t="s">
        <v>325</v>
      </c>
      <c r="C34" s="1856"/>
      <c r="D34" s="713">
        <v>-841.88800000000003</v>
      </c>
      <c r="E34" s="713">
        <v>-1275.2239999999999</v>
      </c>
      <c r="F34" s="713">
        <v>-3080.12</v>
      </c>
      <c r="G34" s="713">
        <v>-1854.86</v>
      </c>
      <c r="H34" s="713">
        <v>780.12400000000002</v>
      </c>
      <c r="I34" s="713">
        <v>-1351.99</v>
      </c>
      <c r="J34" s="713">
        <v>-1486.2360000000001</v>
      </c>
      <c r="K34" s="713">
        <v>-1283.8699999999999</v>
      </c>
      <c r="L34" s="713">
        <v>-439.92500000000001</v>
      </c>
      <c r="M34" s="713">
        <v>-2087.7469999999998</v>
      </c>
      <c r="N34" s="713">
        <v>-1598.309</v>
      </c>
      <c r="O34" s="713">
        <v>-1650.5709999999999</v>
      </c>
      <c r="P34" s="713">
        <v>-1544.9390000000001</v>
      </c>
      <c r="Q34" s="713">
        <v>-2730.9949999999999</v>
      </c>
      <c r="R34" s="713">
        <v>-2021.3530000000001</v>
      </c>
      <c r="S34" s="713">
        <v>-2016.7249999999999</v>
      </c>
      <c r="T34" s="713">
        <v>-1306.8989999999999</v>
      </c>
      <c r="U34" s="713">
        <v>-1885.048</v>
      </c>
      <c r="V34" s="713">
        <v>-2217.33</v>
      </c>
      <c r="W34" s="713">
        <v>-2545.777</v>
      </c>
      <c r="X34" s="713">
        <v>-1543.0650000000001</v>
      </c>
      <c r="Y34" s="713">
        <v>-2690.1509999999998</v>
      </c>
      <c r="Z34" s="713">
        <v>-2496.2269999999999</v>
      </c>
      <c r="AA34" s="713">
        <v>-1556.704</v>
      </c>
      <c r="AB34" s="713">
        <v>-974.05499999999995</v>
      </c>
      <c r="AC34" s="713">
        <v>-3303.1309999999999</v>
      </c>
      <c r="AD34" s="713">
        <v>-1171.404</v>
      </c>
      <c r="AE34" s="713">
        <v>-3365.4409999999998</v>
      </c>
      <c r="AF34" s="713">
        <v>-722.46500000000003</v>
      </c>
      <c r="AG34" s="713">
        <v>-936.99300000000005</v>
      </c>
      <c r="AH34" s="713">
        <v>-993.50099999999998</v>
      </c>
      <c r="AI34" s="713">
        <v>-1765.5640000000001</v>
      </c>
      <c r="AJ34" s="713">
        <v>-806.64</v>
      </c>
      <c r="AK34" s="713">
        <v>-1224.575</v>
      </c>
      <c r="AL34" s="713">
        <v>-2096.8449999999998</v>
      </c>
      <c r="AM34" s="713">
        <v>-1637.7819999999999</v>
      </c>
      <c r="AN34" s="713">
        <v>-198.41399999999999</v>
      </c>
      <c r="AO34" s="826"/>
      <c r="AP34" s="1592">
        <v>-1717.2180000000001</v>
      </c>
      <c r="AQ34" s="1592">
        <v>-2587.587</v>
      </c>
      <c r="AR34" s="1592">
        <v>-2110.4279999999999</v>
      </c>
      <c r="AS34" s="1592">
        <v>1635.357</v>
      </c>
      <c r="AT34" s="1595">
        <v>-1957.5250000000001</v>
      </c>
      <c r="AU34" s="1595">
        <v>-2692.3989999999999</v>
      </c>
      <c r="AV34" s="1592">
        <v>-3970</v>
      </c>
      <c r="AW34" s="1592">
        <v>-1505.4110000000001</v>
      </c>
      <c r="AX34" s="1712">
        <v>-10125</v>
      </c>
      <c r="AY34" s="1595">
        <v>-4372</v>
      </c>
      <c r="AZ34" s="1595">
        <v>-2824</v>
      </c>
      <c r="BA34" s="1595">
        <v>-2422</v>
      </c>
      <c r="BB34" s="1595">
        <v>-52</v>
      </c>
      <c r="BC34" s="1712">
        <v>-9670</v>
      </c>
      <c r="BD34" s="1595">
        <v>-3551</v>
      </c>
      <c r="BE34" s="1595">
        <v>-1241</v>
      </c>
      <c r="BF34" s="1595">
        <v>-2303</v>
      </c>
      <c r="BG34" s="1595">
        <v>-407</v>
      </c>
      <c r="BH34" s="1712">
        <v>-7502</v>
      </c>
      <c r="BI34" s="1595">
        <v>-1982</v>
      </c>
      <c r="BJ34" s="1595">
        <v>-2840</v>
      </c>
      <c r="BK34" s="1595">
        <v>-1830</v>
      </c>
      <c r="BL34" s="1595">
        <v>7</v>
      </c>
      <c r="BM34" s="1712">
        <v>-6645</v>
      </c>
      <c r="BN34" s="1595">
        <v>-2639</v>
      </c>
      <c r="BO34" s="1595">
        <v>-3711</v>
      </c>
      <c r="BP34" s="1595">
        <v>-3447</v>
      </c>
      <c r="BQ34" s="1595">
        <v>-162</v>
      </c>
      <c r="BR34" s="1712">
        <v>-9959</v>
      </c>
      <c r="BS34" s="1595">
        <v>-3473</v>
      </c>
      <c r="BT34" s="1595">
        <v>-4476</v>
      </c>
      <c r="BU34" s="1595">
        <v>-2360</v>
      </c>
      <c r="BV34" s="1595">
        <v>-1356</v>
      </c>
      <c r="BW34" s="1712">
        <v>-11665</v>
      </c>
      <c r="BX34" s="6"/>
      <c r="BY34" s="6"/>
      <c r="BZ34" s="6"/>
      <c r="CA34" s="6"/>
      <c r="CB34" s="6"/>
      <c r="CC34" s="6"/>
      <c r="CD34" s="6"/>
    </row>
    <row r="35" spans="1:82">
      <c r="A35" s="104"/>
      <c r="B35" s="1856" t="s">
        <v>324</v>
      </c>
      <c r="C35" s="1856"/>
      <c r="D35" s="713">
        <v>11662.48</v>
      </c>
      <c r="E35" s="713">
        <v>426.29300000000001</v>
      </c>
      <c r="F35" s="713">
        <v>55.417999999999999</v>
      </c>
      <c r="G35" s="713">
        <v>108.82899999999999</v>
      </c>
      <c r="H35" s="713">
        <v>-1812.3209999999999</v>
      </c>
      <c r="I35" s="713">
        <v>329.452</v>
      </c>
      <c r="J35" s="713">
        <v>492.495</v>
      </c>
      <c r="K35" s="713">
        <v>-540.06299999999999</v>
      </c>
      <c r="L35" s="713">
        <v>-1605.9059999999999</v>
      </c>
      <c r="M35" s="713">
        <v>618.072</v>
      </c>
      <c r="N35" s="713">
        <v>526.053</v>
      </c>
      <c r="O35" s="713">
        <v>2775.8780000000002</v>
      </c>
      <c r="P35" s="713">
        <v>106.134</v>
      </c>
      <c r="Q35" s="713">
        <v>944.97</v>
      </c>
      <c r="R35" s="713">
        <v>2236.808</v>
      </c>
      <c r="S35" s="713">
        <v>1056.2629999999999</v>
      </c>
      <c r="T35" s="713">
        <v>613.96500000000003</v>
      </c>
      <c r="U35" s="713">
        <v>504.03199999999998</v>
      </c>
      <c r="V35" s="713">
        <v>2356.4749999999999</v>
      </c>
      <c r="W35" s="713">
        <v>944.67700000000002</v>
      </c>
      <c r="X35" s="713">
        <v>684.02700000000004</v>
      </c>
      <c r="Y35" s="713">
        <v>141.10499999999999</v>
      </c>
      <c r="Z35" s="713">
        <v>-192.31700000000001</v>
      </c>
      <c r="AA35" s="713">
        <v>1030.857</v>
      </c>
      <c r="AB35" s="713">
        <v>300.142</v>
      </c>
      <c r="AC35" s="713">
        <v>6021.4660000000003</v>
      </c>
      <c r="AD35" s="713">
        <v>-2149.5100000000002</v>
      </c>
      <c r="AE35" s="713">
        <v>16375.088</v>
      </c>
      <c r="AF35" s="713">
        <v>-2469.2269999999999</v>
      </c>
      <c r="AG35" s="713">
        <v>-3591.8910000000001</v>
      </c>
      <c r="AH35" s="713">
        <v>-4877.9780000000001</v>
      </c>
      <c r="AI35" s="713">
        <v>196.03700000000001</v>
      </c>
      <c r="AJ35" s="713">
        <v>-1433.5250000000001</v>
      </c>
      <c r="AK35" s="713">
        <v>-2473.4569999999999</v>
      </c>
      <c r="AL35" s="713">
        <v>1265.4949999999999</v>
      </c>
      <c r="AM35" s="713">
        <v>-2740.75</v>
      </c>
      <c r="AN35" s="713">
        <v>237.429</v>
      </c>
      <c r="AO35" s="826"/>
      <c r="AP35" s="1592">
        <v>-1368.0139999999999</v>
      </c>
      <c r="AQ35" s="1592">
        <v>5499.0190000000002</v>
      </c>
      <c r="AR35" s="1592">
        <v>43.021000000000001</v>
      </c>
      <c r="AS35" s="1592">
        <v>-5628.527</v>
      </c>
      <c r="AT35" s="1597">
        <v>-1011.505</v>
      </c>
      <c r="AU35" s="1597">
        <v>-708.46199999999999</v>
      </c>
      <c r="AV35" s="1592">
        <v>4495</v>
      </c>
      <c r="AW35" s="1592">
        <v>3092.4659999999999</v>
      </c>
      <c r="AX35" s="1712">
        <v>5868</v>
      </c>
      <c r="AY35" s="1595">
        <v>17031</v>
      </c>
      <c r="AZ35" s="1595">
        <v>4611</v>
      </c>
      <c r="BA35" s="1595">
        <v>2591</v>
      </c>
      <c r="BB35" s="1595">
        <v>-4765</v>
      </c>
      <c r="BC35" s="1712">
        <v>19468</v>
      </c>
      <c r="BD35" s="1595">
        <v>1393</v>
      </c>
      <c r="BE35" s="1595">
        <v>-3494</v>
      </c>
      <c r="BF35" s="1595">
        <v>-573</v>
      </c>
      <c r="BG35" s="1595">
        <v>-3218</v>
      </c>
      <c r="BH35" s="1712">
        <v>-5892</v>
      </c>
      <c r="BI35" s="1595">
        <v>-96</v>
      </c>
      <c r="BJ35" s="1595">
        <v>421</v>
      </c>
      <c r="BK35" s="1595">
        <v>286</v>
      </c>
      <c r="BL35" s="1595">
        <v>-639</v>
      </c>
      <c r="BM35" s="1712">
        <v>-28</v>
      </c>
      <c r="BN35" s="1595">
        <v>1239</v>
      </c>
      <c r="BO35" s="1595">
        <v>1891</v>
      </c>
      <c r="BP35" s="1595">
        <v>1740</v>
      </c>
      <c r="BQ35" s="1595">
        <v>-1921</v>
      </c>
      <c r="BR35" s="1712">
        <v>2949</v>
      </c>
      <c r="BS35" s="1595">
        <v>956</v>
      </c>
      <c r="BT35" s="1595">
        <v>2008</v>
      </c>
      <c r="BU35" s="1595">
        <v>1816</v>
      </c>
      <c r="BV35" s="1595">
        <v>-1017</v>
      </c>
      <c r="BW35" s="1712">
        <v>3763</v>
      </c>
      <c r="BX35" s="6"/>
      <c r="BY35" s="6"/>
      <c r="BZ35" s="6"/>
      <c r="CA35" s="6"/>
      <c r="CB35" s="6"/>
      <c r="CC35" s="6"/>
      <c r="CD35" s="6"/>
    </row>
    <row r="36" spans="1:82">
      <c r="A36" s="2" t="s">
        <v>762</v>
      </c>
      <c r="B36" s="2"/>
      <c r="C36" s="2"/>
      <c r="D36" s="711">
        <v>-208.97300000000001</v>
      </c>
      <c r="E36" s="711">
        <v>-54.054000000000002</v>
      </c>
      <c r="F36" s="711">
        <v>-58.274000000000001</v>
      </c>
      <c r="G36" s="711">
        <v>-54.015000000000001</v>
      </c>
      <c r="H36" s="711">
        <v>-38.298000000000002</v>
      </c>
      <c r="I36" s="711">
        <v>-62.167000000000002</v>
      </c>
      <c r="J36" s="711">
        <v>-53.838000000000001</v>
      </c>
      <c r="K36" s="711">
        <v>-52.152999999999999</v>
      </c>
      <c r="L36" s="711">
        <v>-92.781999999999996</v>
      </c>
      <c r="M36" s="711">
        <v>-35.090000000000003</v>
      </c>
      <c r="N36" s="711">
        <v>-71.433999999999997</v>
      </c>
      <c r="O36" s="711">
        <v>-56.832000000000001</v>
      </c>
      <c r="P36" s="711">
        <v>-28.567</v>
      </c>
      <c r="Q36" s="711">
        <v>-27.734999999999999</v>
      </c>
      <c r="R36" s="711">
        <v>-51.966000000000001</v>
      </c>
      <c r="S36" s="711">
        <v>-43.271000000000001</v>
      </c>
      <c r="T36" s="711">
        <v>-36.054000000000002</v>
      </c>
      <c r="U36" s="711">
        <v>-61.392000000000003</v>
      </c>
      <c r="V36" s="711">
        <v>-60.232999999999997</v>
      </c>
      <c r="W36" s="711">
        <v>-60.123599999999996</v>
      </c>
      <c r="X36" s="711">
        <v>-77.108399999999989</v>
      </c>
      <c r="Y36" s="711">
        <v>-61.414000000000001</v>
      </c>
      <c r="Z36" s="711">
        <v>-76.965999999999994</v>
      </c>
      <c r="AA36" s="711">
        <v>-48.924999999999997</v>
      </c>
      <c r="AB36" s="711">
        <v>-73.287000000000006</v>
      </c>
      <c r="AC36" s="711">
        <v>-35.786000000000001</v>
      </c>
      <c r="AD36" s="711">
        <v>-71.599000000000004</v>
      </c>
      <c r="AE36" s="711">
        <v>-59.917999999999999</v>
      </c>
      <c r="AF36" s="711">
        <v>-72.028000000000006</v>
      </c>
      <c r="AG36" s="711">
        <v>-38.991999999999997</v>
      </c>
      <c r="AH36" s="711">
        <v>-59.508000000000003</v>
      </c>
      <c r="AI36" s="711">
        <v>-60.906999999999996</v>
      </c>
      <c r="AJ36" s="711">
        <v>-91.123000000000005</v>
      </c>
      <c r="AK36" s="711">
        <v>-38.756999999999998</v>
      </c>
      <c r="AL36" s="711">
        <v>-59.128</v>
      </c>
      <c r="AM36" s="711">
        <v>-56.317999999999998</v>
      </c>
      <c r="AN36" s="711">
        <v>-89.381</v>
      </c>
      <c r="AO36" s="2"/>
      <c r="AP36" s="1591">
        <v>-44.072000000000003</v>
      </c>
      <c r="AQ36" s="1591">
        <v>-60.180999999999997</v>
      </c>
      <c r="AR36" s="1591">
        <v>-76.495999999999995</v>
      </c>
      <c r="AS36" s="1591">
        <v>-77.168999999999997</v>
      </c>
      <c r="AT36" s="1597">
        <v>-91.852999999999994</v>
      </c>
      <c r="AU36" s="1597">
        <v>-80.974000000000004</v>
      </c>
      <c r="AV36" s="1591">
        <v>-93</v>
      </c>
      <c r="AW36" s="1591">
        <v>-97.686999999999998</v>
      </c>
      <c r="AX36" s="1711">
        <v>-363</v>
      </c>
      <c r="AY36" s="1597">
        <v>-22</v>
      </c>
      <c r="AZ36" s="1597">
        <v>-26</v>
      </c>
      <c r="BA36" s="1597">
        <v>-22</v>
      </c>
      <c r="BB36" s="1597">
        <v>-42</v>
      </c>
      <c r="BC36" s="1711">
        <v>-112</v>
      </c>
      <c r="BD36" s="1597">
        <v>-49</v>
      </c>
      <c r="BE36" s="1597">
        <v>-50</v>
      </c>
      <c r="BF36" s="1597">
        <v>-40</v>
      </c>
      <c r="BG36" s="1597">
        <v>-69</v>
      </c>
      <c r="BH36" s="1711">
        <v>-208</v>
      </c>
      <c r="BI36" s="1597">
        <v>-66</v>
      </c>
      <c r="BJ36" s="1597">
        <v>-55</v>
      </c>
      <c r="BK36" s="1597">
        <v>-60</v>
      </c>
      <c r="BL36" s="1597">
        <v>-74</v>
      </c>
      <c r="BM36" s="1711">
        <v>-255</v>
      </c>
      <c r="BN36" s="1597">
        <v>-59</v>
      </c>
      <c r="BO36" s="1597">
        <v>-80</v>
      </c>
      <c r="BP36" s="1597">
        <v>-63</v>
      </c>
      <c r="BQ36" s="1597">
        <v>-73</v>
      </c>
      <c r="BR36" s="1711">
        <v>-275</v>
      </c>
      <c r="BS36" s="1597">
        <v>-111</v>
      </c>
      <c r="BT36" s="1597">
        <v>-74</v>
      </c>
      <c r="BU36" s="1597">
        <v>-76</v>
      </c>
      <c r="BV36" s="1597">
        <v>-60</v>
      </c>
      <c r="BW36" s="1711">
        <v>-321</v>
      </c>
      <c r="BX36" s="6"/>
      <c r="BY36" s="6"/>
      <c r="BZ36" s="6"/>
      <c r="CA36" s="6"/>
      <c r="CB36" s="6"/>
      <c r="CC36" s="6"/>
      <c r="CD36" s="6"/>
    </row>
    <row r="37" spans="1:82" ht="12.75" customHeight="1">
      <c r="A37" s="1857" t="s">
        <v>543</v>
      </c>
      <c r="B37" s="1857"/>
      <c r="C37" s="1857"/>
      <c r="D37" s="711">
        <v>-111.771</v>
      </c>
      <c r="E37" s="711">
        <v>-200.41200000000001</v>
      </c>
      <c r="F37" s="711">
        <v>-202.67500000000001</v>
      </c>
      <c r="G37" s="711">
        <v>-219.67599999999999</v>
      </c>
      <c r="H37" s="711">
        <v>-241.25</v>
      </c>
      <c r="I37" s="711">
        <v>-222.23699999999999</v>
      </c>
      <c r="J37" s="711">
        <v>-231.59800000000001</v>
      </c>
      <c r="K37" s="711">
        <v>-208.441</v>
      </c>
      <c r="L37" s="711">
        <v>-203.64699999999999</v>
      </c>
      <c r="M37" s="711">
        <v>-167.10499999999999</v>
      </c>
      <c r="N37" s="711">
        <v>-193.46700000000001</v>
      </c>
      <c r="O37" s="711">
        <v>-180.36500000000001</v>
      </c>
      <c r="P37" s="711">
        <v>-236.53800000000001</v>
      </c>
      <c r="Q37" s="711">
        <v>-190.53399999999999</v>
      </c>
      <c r="R37" s="711">
        <v>-206.76900000000001</v>
      </c>
      <c r="S37" s="711">
        <v>-145.15</v>
      </c>
      <c r="T37" s="711">
        <v>-11.539</v>
      </c>
      <c r="U37" s="711">
        <v>-20.744</v>
      </c>
      <c r="V37" s="711">
        <v>-23.576000000000001</v>
      </c>
      <c r="W37" s="711">
        <v>-50.414999999999999</v>
      </c>
      <c r="X37" s="711">
        <v>-41.531999999999996</v>
      </c>
      <c r="Y37" s="711">
        <v>-63.854999999999997</v>
      </c>
      <c r="Z37" s="711">
        <v>-78.376999999999995</v>
      </c>
      <c r="AA37" s="711">
        <v>-78.775000000000006</v>
      </c>
      <c r="AB37" s="711">
        <v>-84.236999999999995</v>
      </c>
      <c r="AC37" s="711">
        <v>-105.41500000000001</v>
      </c>
      <c r="AD37" s="711">
        <v>-79.450999999999993</v>
      </c>
      <c r="AE37" s="711">
        <v>-79.122</v>
      </c>
      <c r="AF37" s="711">
        <v>-92.082999999999998</v>
      </c>
      <c r="AG37" s="711">
        <v>-64.094999999999999</v>
      </c>
      <c r="AH37" s="711">
        <v>-94.123000000000005</v>
      </c>
      <c r="AI37" s="711">
        <v>44.015999999999998</v>
      </c>
      <c r="AJ37" s="711">
        <v>255.44</v>
      </c>
      <c r="AK37" s="711">
        <v>67.932000000000002</v>
      </c>
      <c r="AL37" s="711">
        <v>-227.93600000000001</v>
      </c>
      <c r="AM37" s="711">
        <v>153.29400000000001</v>
      </c>
      <c r="AN37" s="711">
        <v>192.76</v>
      </c>
      <c r="AO37" s="827"/>
      <c r="AP37" s="1591">
        <v>10.568</v>
      </c>
      <c r="AQ37" s="1591">
        <v>-158.69</v>
      </c>
      <c r="AR37" s="1591">
        <v>-35.241999999999997</v>
      </c>
      <c r="AS37" s="1591">
        <v>-138.25399999999999</v>
      </c>
      <c r="AT37" s="1597">
        <v>-90.188999999999993</v>
      </c>
      <c r="AU37" s="1597">
        <v>-167.10900000000001</v>
      </c>
      <c r="AV37" s="1591">
        <v>-72</v>
      </c>
      <c r="AW37" s="1591">
        <v>64.748000000000005</v>
      </c>
      <c r="AX37" s="1711">
        <v>-264</v>
      </c>
      <c r="AY37" s="1597">
        <v>-45</v>
      </c>
      <c r="AZ37" s="1597">
        <v>1230</v>
      </c>
      <c r="BA37" s="1597">
        <v>141</v>
      </c>
      <c r="BB37" s="1597">
        <v>914</v>
      </c>
      <c r="BC37" s="1711">
        <v>2240</v>
      </c>
      <c r="BD37" s="1597">
        <v>-448</v>
      </c>
      <c r="BE37" s="1597">
        <v>-376</v>
      </c>
      <c r="BF37" s="1597">
        <v>-219</v>
      </c>
      <c r="BG37" s="1597">
        <v>-190</v>
      </c>
      <c r="BH37" s="1711">
        <v>-1233</v>
      </c>
      <c r="BI37" s="1597">
        <v>-289</v>
      </c>
      <c r="BJ37" s="1597">
        <v>-255</v>
      </c>
      <c r="BK37" s="1597">
        <v>-159</v>
      </c>
      <c r="BL37" s="1597">
        <v>-118</v>
      </c>
      <c r="BM37" s="1711">
        <v>-821</v>
      </c>
      <c r="BN37" s="1597">
        <v>-161</v>
      </c>
      <c r="BO37" s="1597">
        <v>-222</v>
      </c>
      <c r="BP37" s="1597">
        <v>-103</v>
      </c>
      <c r="BQ37" s="1597">
        <v>-185</v>
      </c>
      <c r="BR37" s="1711">
        <v>-671</v>
      </c>
      <c r="BS37" s="1597">
        <v>-226</v>
      </c>
      <c r="BT37" s="1597">
        <v>-239</v>
      </c>
      <c r="BU37" s="1597">
        <v>-240</v>
      </c>
      <c r="BV37" s="1597">
        <v>-254</v>
      </c>
      <c r="BW37" s="1711">
        <v>-959</v>
      </c>
      <c r="BX37" s="6"/>
      <c r="BY37" s="6"/>
      <c r="BZ37" s="6"/>
      <c r="CA37" s="6"/>
      <c r="CB37" s="6"/>
      <c r="CC37" s="6"/>
      <c r="CD37" s="6"/>
    </row>
    <row r="38" spans="1:82">
      <c r="A38" s="1842" t="s">
        <v>323</v>
      </c>
      <c r="B38" s="1842"/>
      <c r="C38" s="1842"/>
      <c r="D38" s="711">
        <v>1871.6759999999999</v>
      </c>
      <c r="E38" s="711">
        <v>2014.837</v>
      </c>
      <c r="F38" s="711">
        <v>2570.895</v>
      </c>
      <c r="G38" s="711">
        <v>2268.0859999999998</v>
      </c>
      <c r="H38" s="711">
        <v>3212.7890000000002</v>
      </c>
      <c r="I38" s="711">
        <v>3234.19</v>
      </c>
      <c r="J38" s="711">
        <v>3164.9520000000002</v>
      </c>
      <c r="K38" s="711">
        <v>3034.0189999999998</v>
      </c>
      <c r="L38" s="711">
        <v>3889.8020000000001</v>
      </c>
      <c r="M38" s="711">
        <v>3530.3009999999999</v>
      </c>
      <c r="N38" s="711">
        <v>3602.2069999999999</v>
      </c>
      <c r="O38" s="711">
        <v>3807.375</v>
      </c>
      <c r="P38" s="711">
        <v>3680.7394000000004</v>
      </c>
      <c r="Q38" s="711">
        <v>3425.6930000000002</v>
      </c>
      <c r="R38" s="711">
        <v>3304.1619999999998</v>
      </c>
      <c r="S38" s="711">
        <v>3372.29</v>
      </c>
      <c r="T38" s="711">
        <v>3491.7930000000001</v>
      </c>
      <c r="U38" s="711">
        <v>3472.4389999999999</v>
      </c>
      <c r="V38" s="711">
        <v>3582.8989999999999</v>
      </c>
      <c r="W38" s="711">
        <v>3994.6003999999998</v>
      </c>
      <c r="X38" s="711">
        <v>4645.8111111049984</v>
      </c>
      <c r="Y38" s="711">
        <v>4419.0789999999997</v>
      </c>
      <c r="Z38" s="711">
        <v>4898.8490000000002</v>
      </c>
      <c r="AA38" s="711">
        <v>5403.7889999999998</v>
      </c>
      <c r="AB38" s="711">
        <v>5519.8469999999998</v>
      </c>
      <c r="AC38" s="711">
        <v>5732.9530000000004</v>
      </c>
      <c r="AD38" s="711">
        <v>5983.9350000000004</v>
      </c>
      <c r="AE38" s="711">
        <v>5944.9449999999997</v>
      </c>
      <c r="AF38" s="711">
        <v>5698.0010000000002</v>
      </c>
      <c r="AG38" s="711">
        <v>5183.6450000000004</v>
      </c>
      <c r="AH38" s="711">
        <v>5518.4570000000003</v>
      </c>
      <c r="AI38" s="711">
        <v>5394.4960000000001</v>
      </c>
      <c r="AJ38" s="711">
        <v>5542.527</v>
      </c>
      <c r="AK38" s="711">
        <v>6052.49</v>
      </c>
      <c r="AL38" s="711">
        <v>6013.9650000000001</v>
      </c>
      <c r="AM38" s="711">
        <v>6076.7309999999998</v>
      </c>
      <c r="AN38" s="711">
        <v>5821.3649999999998</v>
      </c>
      <c r="AO38" s="116"/>
      <c r="AP38" s="1591">
        <v>6280.3180000000002</v>
      </c>
      <c r="AQ38" s="1591">
        <v>6244.09</v>
      </c>
      <c r="AR38" s="1591">
        <v>6247.1589999999997</v>
      </c>
      <c r="AS38" s="1591">
        <v>6205.8549999999996</v>
      </c>
      <c r="AT38" s="1597">
        <v>6709.7079999999996</v>
      </c>
      <c r="AU38" s="1597">
        <v>6814.9049999999997</v>
      </c>
      <c r="AV38" s="1591">
        <v>5576</v>
      </c>
      <c r="AW38" s="1591">
        <v>7481.67</v>
      </c>
      <c r="AX38" s="1711">
        <v>26583</v>
      </c>
      <c r="AY38" s="1597">
        <v>3401</v>
      </c>
      <c r="AZ38" s="1597">
        <v>3424</v>
      </c>
      <c r="BA38" s="1597">
        <v>4492</v>
      </c>
      <c r="BB38" s="1597">
        <v>7592</v>
      </c>
      <c r="BC38" s="1711">
        <v>18909</v>
      </c>
      <c r="BD38" s="1597">
        <v>5414</v>
      </c>
      <c r="BE38" s="1597">
        <v>7560</v>
      </c>
      <c r="BF38" s="1597">
        <v>5780</v>
      </c>
      <c r="BG38" s="1597">
        <v>6234</v>
      </c>
      <c r="BH38" s="1711">
        <v>24988</v>
      </c>
      <c r="BI38" s="1597">
        <v>6743</v>
      </c>
      <c r="BJ38" s="1597">
        <v>7436</v>
      </c>
      <c r="BK38" s="1597">
        <v>7879</v>
      </c>
      <c r="BL38" s="1597">
        <v>7356</v>
      </c>
      <c r="BM38" s="1711">
        <v>29414</v>
      </c>
      <c r="BN38" s="1597">
        <v>8179</v>
      </c>
      <c r="BO38" s="1597">
        <v>8478</v>
      </c>
      <c r="BP38" s="1597">
        <v>7539</v>
      </c>
      <c r="BQ38" s="1597">
        <v>9172</v>
      </c>
      <c r="BR38" s="1711">
        <v>33368</v>
      </c>
      <c r="BS38" s="1597">
        <v>9583</v>
      </c>
      <c r="BT38" s="1597">
        <v>9895</v>
      </c>
      <c r="BU38" s="1597">
        <v>10194</v>
      </c>
      <c r="BV38" s="1597">
        <v>10559</v>
      </c>
      <c r="BW38" s="1711">
        <v>40231</v>
      </c>
      <c r="BX38" s="6"/>
      <c r="BY38" s="6"/>
      <c r="BZ38" s="6"/>
      <c r="CA38" s="6"/>
      <c r="CB38" s="6"/>
      <c r="CC38" s="6"/>
      <c r="CD38" s="6"/>
    </row>
    <row r="39" spans="1:82">
      <c r="A39" s="116" t="s">
        <v>1211</v>
      </c>
      <c r="B39" s="116"/>
      <c r="C39" s="116"/>
      <c r="D39" s="645"/>
      <c r="E39" s="645"/>
      <c r="F39" s="645"/>
      <c r="G39" s="645"/>
      <c r="H39" s="645"/>
      <c r="I39" s="645"/>
      <c r="J39" s="645"/>
      <c r="K39" s="645"/>
      <c r="L39" s="645"/>
      <c r="M39" s="645"/>
      <c r="N39" s="645"/>
      <c r="O39" s="645"/>
      <c r="P39" s="645"/>
      <c r="Q39" s="645"/>
      <c r="R39" s="645"/>
      <c r="S39" s="645"/>
      <c r="T39" s="645"/>
      <c r="U39" s="645"/>
      <c r="V39" s="645"/>
      <c r="W39" s="645"/>
      <c r="X39" s="645"/>
      <c r="Y39" s="645"/>
      <c r="Z39" s="645"/>
      <c r="AA39" s="645"/>
      <c r="AB39" s="645"/>
      <c r="AC39" s="645"/>
      <c r="AD39" s="645"/>
      <c r="AE39" s="645"/>
      <c r="AF39" s="645"/>
      <c r="AG39" s="645"/>
      <c r="AH39" s="645"/>
      <c r="AI39" s="645"/>
      <c r="AJ39" s="645"/>
      <c r="AK39" s="645"/>
      <c r="AL39" s="645"/>
      <c r="AM39" s="645"/>
      <c r="AN39" s="645"/>
      <c r="AO39" s="116"/>
      <c r="AP39" s="1604"/>
      <c r="AQ39" s="1604"/>
      <c r="AR39" s="1604"/>
      <c r="AS39" s="1604"/>
      <c r="AT39" s="1605">
        <v>0</v>
      </c>
      <c r="AU39" s="1605">
        <v>0</v>
      </c>
      <c r="AV39" s="1605">
        <v>0</v>
      </c>
      <c r="AW39" s="1606"/>
      <c r="AX39" s="1714">
        <v>0</v>
      </c>
      <c r="AY39" s="1605">
        <v>0</v>
      </c>
      <c r="AZ39" s="1605">
        <v>0</v>
      </c>
      <c r="BA39" s="1605">
        <v>0</v>
      </c>
      <c r="BB39" s="1605">
        <v>0</v>
      </c>
      <c r="BC39" s="1714">
        <v>0</v>
      </c>
      <c r="BD39" s="1605">
        <v>0</v>
      </c>
      <c r="BE39" s="1605">
        <v>0</v>
      </c>
      <c r="BF39" s="1605">
        <v>0</v>
      </c>
      <c r="BG39" s="1605">
        <v>0</v>
      </c>
      <c r="BH39" s="1714"/>
      <c r="BI39" s="1605">
        <v>0</v>
      </c>
      <c r="BJ39" s="1605">
        <v>0</v>
      </c>
      <c r="BK39" s="1605">
        <v>0</v>
      </c>
      <c r="BL39" s="1605">
        <v>0</v>
      </c>
      <c r="BM39" s="1714">
        <v>0</v>
      </c>
      <c r="BN39" s="1605">
        <v>0</v>
      </c>
      <c r="BO39" s="1605">
        <v>0</v>
      </c>
      <c r="BP39" s="1605">
        <v>0</v>
      </c>
      <c r="BQ39" s="1605">
        <v>0</v>
      </c>
      <c r="BR39" s="1714">
        <v>0</v>
      </c>
      <c r="BS39" s="1605">
        <v>0</v>
      </c>
      <c r="BT39" s="1605">
        <v>0</v>
      </c>
      <c r="BU39" s="1605">
        <v>0</v>
      </c>
      <c r="BV39" s="1605">
        <v>0</v>
      </c>
      <c r="BW39" s="1714">
        <v>0</v>
      </c>
      <c r="BX39" s="6"/>
      <c r="BY39" s="6"/>
      <c r="BZ39" s="6"/>
      <c r="CA39" s="6"/>
      <c r="CB39" s="6"/>
      <c r="CC39" s="6"/>
      <c r="CD39" s="6"/>
    </row>
    <row r="40" spans="1:82">
      <c r="A40" s="115"/>
      <c r="B40" s="115" t="s">
        <v>703</v>
      </c>
      <c r="C40" s="115"/>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c r="AF40" s="646"/>
      <c r="AG40" s="646"/>
      <c r="AH40" s="646"/>
      <c r="AI40" s="646"/>
      <c r="AJ40" s="646"/>
      <c r="AK40" s="646"/>
      <c r="AL40" s="646"/>
      <c r="AM40" s="646"/>
      <c r="AN40" s="646"/>
      <c r="AO40" s="115"/>
      <c r="AP40" s="1607"/>
      <c r="AQ40" s="1607"/>
      <c r="AR40" s="1607"/>
      <c r="AS40" s="1607"/>
      <c r="AT40" s="1608">
        <v>0.69</v>
      </c>
      <c r="AU40" s="1608">
        <v>0.7</v>
      </c>
      <c r="AV40" s="1608">
        <v>0.56999999999999995</v>
      </c>
      <c r="AW40" s="1608">
        <v>0.77</v>
      </c>
      <c r="AX40" s="1715">
        <v>2.73</v>
      </c>
      <c r="AY40" s="1608">
        <v>0.35</v>
      </c>
      <c r="AZ40" s="1608">
        <v>0.35</v>
      </c>
      <c r="BA40" s="1608">
        <v>0.45999999999999996</v>
      </c>
      <c r="BB40" s="1608">
        <v>0.77999999999999992</v>
      </c>
      <c r="BC40" s="1715">
        <v>1.94</v>
      </c>
      <c r="BD40" s="1608">
        <v>0.55000000000000004</v>
      </c>
      <c r="BE40" s="1608">
        <v>0.78</v>
      </c>
      <c r="BF40" s="1609">
        <v>0.58999999999999986</v>
      </c>
      <c r="BG40" s="1609">
        <v>0.64000000000000012</v>
      </c>
      <c r="BH40" s="1715">
        <v>2.56</v>
      </c>
      <c r="BI40" s="1609">
        <v>0.69</v>
      </c>
      <c r="BJ40" s="1609">
        <v>0.76</v>
      </c>
      <c r="BK40" s="1609">
        <v>0.8</v>
      </c>
      <c r="BL40" s="1609">
        <v>0.75000000000000022</v>
      </c>
      <c r="BM40" s="1715">
        <v>3</v>
      </c>
      <c r="BN40" s="1609">
        <v>0.84</v>
      </c>
      <c r="BO40" s="1609">
        <v>0.86</v>
      </c>
      <c r="BP40" s="1609">
        <v>0.77000000000000035</v>
      </c>
      <c r="BQ40" s="1609">
        <v>0.94000000000000006</v>
      </c>
      <c r="BR40" s="1715">
        <v>3.41</v>
      </c>
      <c r="BS40" s="1609">
        <v>0.98</v>
      </c>
      <c r="BT40" s="1609">
        <v>1.01</v>
      </c>
      <c r="BU40" s="1609">
        <v>1.0399999999999996</v>
      </c>
      <c r="BV40" s="1609">
        <v>1.0800000000000005</v>
      </c>
      <c r="BW40" s="1715">
        <v>4.1099999999999994</v>
      </c>
      <c r="BX40" s="6"/>
      <c r="BY40" s="6"/>
      <c r="BZ40" s="6"/>
      <c r="CA40" s="6"/>
      <c r="CB40" s="6"/>
      <c r="CC40" s="6"/>
      <c r="CD40" s="6"/>
    </row>
    <row r="41" spans="1:82">
      <c r="A41" s="115"/>
      <c r="B41" s="115" t="s">
        <v>704</v>
      </c>
      <c r="C41" s="115"/>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c r="AF41" s="646"/>
      <c r="AG41" s="646"/>
      <c r="AH41" s="646"/>
      <c r="AI41" s="646"/>
      <c r="AJ41" s="646"/>
      <c r="AK41" s="646"/>
      <c r="AL41" s="646"/>
      <c r="AM41" s="646"/>
      <c r="AN41" s="646"/>
      <c r="AO41" s="115"/>
      <c r="AP41" s="1607"/>
      <c r="AQ41" s="1607"/>
      <c r="AR41" s="1607"/>
      <c r="AS41" s="1607"/>
      <c r="AT41" s="1608">
        <v>0.69</v>
      </c>
      <c r="AU41" s="1608">
        <v>0.7</v>
      </c>
      <c r="AV41" s="1608">
        <v>0.56999999999999995</v>
      </c>
      <c r="AW41" s="1608">
        <v>0.77</v>
      </c>
      <c r="AX41" s="1715">
        <v>2.73</v>
      </c>
      <c r="AY41" s="1608">
        <v>0.35</v>
      </c>
      <c r="AZ41" s="1608">
        <v>0.35</v>
      </c>
      <c r="BA41" s="1608">
        <v>0.45999999999999996</v>
      </c>
      <c r="BB41" s="1608">
        <v>0.77999999999999992</v>
      </c>
      <c r="BC41" s="1715">
        <v>1.94</v>
      </c>
      <c r="BD41" s="1608">
        <v>0.55000000000000004</v>
      </c>
      <c r="BE41" s="1608">
        <v>0.78</v>
      </c>
      <c r="BF41" s="1609">
        <v>0.58999999999999986</v>
      </c>
      <c r="BG41" s="1609">
        <v>0.64000000000000012</v>
      </c>
      <c r="BH41" s="1715">
        <v>2.56</v>
      </c>
      <c r="BI41" s="1609">
        <v>0.69</v>
      </c>
      <c r="BJ41" s="1609">
        <v>0.76</v>
      </c>
      <c r="BK41" s="1609">
        <v>0.8</v>
      </c>
      <c r="BL41" s="1609">
        <v>0.75000000000000022</v>
      </c>
      <c r="BM41" s="1715">
        <v>3</v>
      </c>
      <c r="BN41" s="1609">
        <v>0.84</v>
      </c>
      <c r="BO41" s="1609">
        <v>0.86</v>
      </c>
      <c r="BP41" s="1609">
        <v>0.77000000000000035</v>
      </c>
      <c r="BQ41" s="1609">
        <v>0.94000000000000006</v>
      </c>
      <c r="BR41" s="1715">
        <v>3.41</v>
      </c>
      <c r="BS41" s="1609">
        <v>0.98</v>
      </c>
      <c r="BT41" s="1609">
        <v>1.01</v>
      </c>
      <c r="BU41" s="1609">
        <v>1.0399999999999996</v>
      </c>
      <c r="BV41" s="1609">
        <v>1.0800000000000005</v>
      </c>
      <c r="BW41" s="1715">
        <v>4.1099999999999994</v>
      </c>
      <c r="BX41" s="6"/>
      <c r="BY41" s="6"/>
      <c r="BZ41" s="6"/>
      <c r="CA41" s="6"/>
      <c r="CB41" s="6"/>
      <c r="CC41" s="6"/>
      <c r="CD41" s="6"/>
    </row>
    <row r="42" spans="1:82">
      <c r="A42" s="116" t="s">
        <v>1212</v>
      </c>
      <c r="B42" s="116"/>
      <c r="C42" s="116"/>
      <c r="D42" s="645"/>
      <c r="E42" s="645"/>
      <c r="F42" s="645"/>
      <c r="G42" s="645"/>
      <c r="H42" s="645"/>
      <c r="I42" s="645"/>
      <c r="J42" s="645"/>
      <c r="K42" s="645"/>
      <c r="L42" s="645"/>
      <c r="M42" s="645"/>
      <c r="N42" s="645"/>
      <c r="O42" s="645"/>
      <c r="P42" s="645"/>
      <c r="Q42" s="645"/>
      <c r="R42" s="645"/>
      <c r="S42" s="645"/>
      <c r="T42" s="645"/>
      <c r="U42" s="645"/>
      <c r="V42" s="645"/>
      <c r="W42" s="645"/>
      <c r="X42" s="645"/>
      <c r="Y42" s="645"/>
      <c r="Z42" s="645"/>
      <c r="AA42" s="645"/>
      <c r="AB42" s="645"/>
      <c r="AC42" s="645"/>
      <c r="AD42" s="645"/>
      <c r="AE42" s="645"/>
      <c r="AF42" s="645"/>
      <c r="AG42" s="645"/>
      <c r="AH42" s="645"/>
      <c r="AI42" s="645"/>
      <c r="AJ42" s="645"/>
      <c r="AK42" s="645"/>
      <c r="AL42" s="645"/>
      <c r="AM42" s="645"/>
      <c r="AN42" s="645"/>
      <c r="AO42" s="116"/>
      <c r="AP42" s="1604"/>
      <c r="AQ42" s="1604"/>
      <c r="AR42" s="1604"/>
      <c r="AS42" s="1604"/>
      <c r="AT42" s="1605">
        <v>0</v>
      </c>
      <c r="AU42" s="1605">
        <v>0</v>
      </c>
      <c r="AV42" s="1605">
        <v>0</v>
      </c>
      <c r="AW42" s="1606"/>
      <c r="AX42" s="1716">
        <v>0</v>
      </c>
      <c r="AY42" s="1605">
        <v>0</v>
      </c>
      <c r="AZ42" s="1605">
        <v>0</v>
      </c>
      <c r="BA42" s="1610"/>
      <c r="BB42" s="1605">
        <v>0</v>
      </c>
      <c r="BC42" s="1716">
        <v>0</v>
      </c>
      <c r="BD42" s="1605">
        <v>0</v>
      </c>
      <c r="BE42" s="1605">
        <v>0</v>
      </c>
      <c r="BF42" s="1605">
        <v>0</v>
      </c>
      <c r="BG42" s="1605">
        <v>0</v>
      </c>
      <c r="BH42" s="1716">
        <v>0</v>
      </c>
      <c r="BI42" s="1611">
        <v>0</v>
      </c>
      <c r="BJ42" s="1611">
        <v>0</v>
      </c>
      <c r="BK42" s="1611">
        <v>0</v>
      </c>
      <c r="BL42" s="1611">
        <v>0</v>
      </c>
      <c r="BM42" s="1716">
        <v>0</v>
      </c>
      <c r="BN42" s="1611">
        <v>0</v>
      </c>
      <c r="BO42" s="1611">
        <v>0</v>
      </c>
      <c r="BP42" s="1611">
        <v>0</v>
      </c>
      <c r="BQ42" s="1611">
        <v>0</v>
      </c>
      <c r="BR42" s="1716">
        <v>0</v>
      </c>
      <c r="BS42" s="1611">
        <v>0</v>
      </c>
      <c r="BT42" s="1611">
        <v>0</v>
      </c>
      <c r="BU42" s="1611">
        <v>0</v>
      </c>
      <c r="BV42" s="1611">
        <v>0</v>
      </c>
      <c r="BW42" s="1716">
        <v>0</v>
      </c>
      <c r="BX42" s="6"/>
      <c r="BY42" s="6"/>
      <c r="BZ42" s="6"/>
      <c r="CA42" s="6"/>
      <c r="CB42" s="6"/>
      <c r="CC42" s="6"/>
      <c r="CD42" s="6"/>
    </row>
    <row r="43" spans="1:82">
      <c r="A43" s="115"/>
      <c r="B43" s="115" t="s">
        <v>703</v>
      </c>
      <c r="C43" s="115"/>
      <c r="D43" s="646"/>
      <c r="E43" s="646"/>
      <c r="F43" s="646"/>
      <c r="G43" s="646"/>
      <c r="H43" s="646"/>
      <c r="I43" s="646"/>
      <c r="J43" s="646"/>
      <c r="K43" s="646"/>
      <c r="L43" s="646"/>
      <c r="M43" s="646"/>
      <c r="N43" s="646"/>
      <c r="O43" s="646"/>
      <c r="P43" s="646"/>
      <c r="Q43" s="646"/>
      <c r="R43" s="646"/>
      <c r="S43" s="646"/>
      <c r="T43" s="646"/>
      <c r="U43" s="646"/>
      <c r="V43" s="646"/>
      <c r="W43" s="646"/>
      <c r="X43" s="646"/>
      <c r="Y43" s="646"/>
      <c r="Z43" s="646"/>
      <c r="AA43" s="646"/>
      <c r="AB43" s="646"/>
      <c r="AC43" s="646"/>
      <c r="AD43" s="646"/>
      <c r="AE43" s="646"/>
      <c r="AF43" s="646"/>
      <c r="AG43" s="646"/>
      <c r="AH43" s="646"/>
      <c r="AI43" s="646"/>
      <c r="AJ43" s="646"/>
      <c r="AK43" s="646"/>
      <c r="AL43" s="646"/>
      <c r="AM43" s="646"/>
      <c r="AN43" s="646"/>
      <c r="AO43" s="115"/>
      <c r="AP43" s="1607"/>
      <c r="AQ43" s="1607"/>
      <c r="AR43" s="1607"/>
      <c r="AS43" s="1607"/>
      <c r="AT43" s="1608">
        <v>0.69</v>
      </c>
      <c r="AU43" s="1608">
        <v>0.7</v>
      </c>
      <c r="AV43" s="1608">
        <v>0.56999999999999995</v>
      </c>
      <c r="AW43" s="1608">
        <v>0.77</v>
      </c>
      <c r="AX43" s="1715">
        <v>2.72</v>
      </c>
      <c r="AY43" s="1608">
        <v>0.35</v>
      </c>
      <c r="AZ43" s="1608">
        <v>0.35</v>
      </c>
      <c r="BA43" s="1608">
        <v>0.45999999999999996</v>
      </c>
      <c r="BB43" s="1608">
        <v>0.77000000000000013</v>
      </c>
      <c r="BC43" s="1715">
        <v>1.93</v>
      </c>
      <c r="BD43" s="1608">
        <v>0.55000000000000004</v>
      </c>
      <c r="BE43" s="1608">
        <v>0.77</v>
      </c>
      <c r="BF43" s="1609">
        <v>0.58999999999999986</v>
      </c>
      <c r="BG43" s="1609">
        <v>0.63000000000000012</v>
      </c>
      <c r="BH43" s="1715">
        <v>2.54</v>
      </c>
      <c r="BI43" s="1609">
        <v>0.69</v>
      </c>
      <c r="BJ43" s="1609">
        <v>0.75</v>
      </c>
      <c r="BK43" s="1609">
        <v>0.80000000000000027</v>
      </c>
      <c r="BL43" s="1609">
        <v>0.73999999999999977</v>
      </c>
      <c r="BM43" s="1715">
        <v>2.98</v>
      </c>
      <c r="BN43" s="1609">
        <v>0.83</v>
      </c>
      <c r="BO43" s="1609">
        <v>0.86</v>
      </c>
      <c r="BP43" s="1609">
        <v>0.76000000000000034</v>
      </c>
      <c r="BQ43" s="1609">
        <v>0.9299999999999996</v>
      </c>
      <c r="BR43" s="1715">
        <v>3.38</v>
      </c>
      <c r="BS43" s="1609">
        <v>0.97</v>
      </c>
      <c r="BT43" s="1609">
        <v>1.01</v>
      </c>
      <c r="BU43" s="1609">
        <v>1.0299999999999998</v>
      </c>
      <c r="BV43" s="1609">
        <v>1.0700000000000007</v>
      </c>
      <c r="BW43" s="1715">
        <v>4.08</v>
      </c>
      <c r="BX43" s="6"/>
      <c r="BY43" s="6"/>
      <c r="BZ43" s="6"/>
      <c r="CA43" s="6"/>
      <c r="CB43" s="6"/>
      <c r="CC43" s="6"/>
      <c r="CD43" s="6"/>
    </row>
    <row r="44" spans="1:82">
      <c r="A44" s="115"/>
      <c r="B44" s="115" t="s">
        <v>704</v>
      </c>
      <c r="C44" s="115"/>
      <c r="D44" s="646"/>
      <c r="E44" s="646"/>
      <c r="F44" s="646"/>
      <c r="G44" s="646"/>
      <c r="H44" s="646"/>
      <c r="I44" s="646"/>
      <c r="J44" s="646"/>
      <c r="K44" s="646"/>
      <c r="L44" s="646"/>
      <c r="M44" s="646"/>
      <c r="N44" s="646"/>
      <c r="O44" s="646"/>
      <c r="P44" s="646"/>
      <c r="Q44" s="646"/>
      <c r="R44" s="646"/>
      <c r="S44" s="646"/>
      <c r="T44" s="646"/>
      <c r="U44" s="646"/>
      <c r="V44" s="646"/>
      <c r="W44" s="646"/>
      <c r="X44" s="646"/>
      <c r="Y44" s="646"/>
      <c r="Z44" s="646"/>
      <c r="AA44" s="646"/>
      <c r="AB44" s="646"/>
      <c r="AC44" s="646"/>
      <c r="AD44" s="646"/>
      <c r="AE44" s="646"/>
      <c r="AF44" s="646"/>
      <c r="AG44" s="646"/>
      <c r="AH44" s="646"/>
      <c r="AI44" s="646"/>
      <c r="AJ44" s="646"/>
      <c r="AK44" s="646"/>
      <c r="AL44" s="646"/>
      <c r="AM44" s="646"/>
      <c r="AN44" s="646"/>
      <c r="AO44" s="115"/>
      <c r="AP44" s="1607"/>
      <c r="AQ44" s="1607"/>
      <c r="AR44" s="1607"/>
      <c r="AS44" s="1607"/>
      <c r="AT44" s="1608">
        <v>0.69</v>
      </c>
      <c r="AU44" s="1608">
        <v>0.7</v>
      </c>
      <c r="AV44" s="1608">
        <v>0.56999999999999995</v>
      </c>
      <c r="AW44" s="1608">
        <v>0.77</v>
      </c>
      <c r="AX44" s="1715">
        <v>2.72</v>
      </c>
      <c r="AY44" s="1608">
        <v>0.35</v>
      </c>
      <c r="AZ44" s="1608">
        <v>0.35</v>
      </c>
      <c r="BA44" s="1608">
        <v>0.45999999999999996</v>
      </c>
      <c r="BB44" s="1608">
        <v>0.77000000000000013</v>
      </c>
      <c r="BC44" s="1715">
        <v>1.93</v>
      </c>
      <c r="BD44" s="1608">
        <v>0.55000000000000004</v>
      </c>
      <c r="BE44" s="1608">
        <v>0.77</v>
      </c>
      <c r="BF44" s="1609">
        <v>0.58999999999999986</v>
      </c>
      <c r="BG44" s="1609">
        <v>0.63000000000000012</v>
      </c>
      <c r="BH44" s="1715">
        <v>2.54</v>
      </c>
      <c r="BI44" s="1609">
        <v>0.69</v>
      </c>
      <c r="BJ44" s="1609">
        <v>0.75</v>
      </c>
      <c r="BK44" s="1609">
        <v>0.80000000000000027</v>
      </c>
      <c r="BL44" s="1609">
        <v>0.73999999999999977</v>
      </c>
      <c r="BM44" s="1715">
        <v>2.98</v>
      </c>
      <c r="BN44" s="1609">
        <v>0.83</v>
      </c>
      <c r="BO44" s="1609">
        <v>0.86</v>
      </c>
      <c r="BP44" s="1609">
        <v>0.76000000000000034</v>
      </c>
      <c r="BQ44" s="1609">
        <v>0.9299999999999996</v>
      </c>
      <c r="BR44" s="1715">
        <v>3.38</v>
      </c>
      <c r="BS44" s="1609">
        <v>0.97</v>
      </c>
      <c r="BT44" s="1609">
        <v>1.01</v>
      </c>
      <c r="BU44" s="1609">
        <v>1.0299999999999998</v>
      </c>
      <c r="BV44" s="1609">
        <v>1.0700000000000007</v>
      </c>
      <c r="BW44" s="1715">
        <v>4.08</v>
      </c>
      <c r="BX44" s="6"/>
      <c r="BY44" s="6"/>
      <c r="BZ44" s="6"/>
      <c r="CA44" s="6"/>
      <c r="CB44" s="6"/>
      <c r="CC44" s="6"/>
      <c r="CD44" s="6"/>
    </row>
    <row r="45" spans="1:82">
      <c r="A45" s="116" t="s">
        <v>1213</v>
      </c>
      <c r="B45" s="116"/>
      <c r="C45" s="116"/>
      <c r="D45" s="645"/>
      <c r="E45" s="645"/>
      <c r="F45" s="645"/>
      <c r="G45" s="645"/>
      <c r="H45" s="645"/>
      <c r="I45" s="645"/>
      <c r="J45" s="645"/>
      <c r="K45" s="645"/>
      <c r="L45" s="645"/>
      <c r="M45" s="645"/>
      <c r="N45" s="645"/>
      <c r="O45" s="645"/>
      <c r="P45" s="645"/>
      <c r="Q45" s="645"/>
      <c r="R45" s="645"/>
      <c r="S45" s="645"/>
      <c r="T45" s="645"/>
      <c r="U45" s="645"/>
      <c r="V45" s="645"/>
      <c r="W45" s="645"/>
      <c r="X45" s="645"/>
      <c r="Y45" s="645"/>
      <c r="Z45" s="645"/>
      <c r="AA45" s="645"/>
      <c r="AB45" s="645"/>
      <c r="AC45" s="645"/>
      <c r="AD45" s="645"/>
      <c r="AE45" s="645"/>
      <c r="AF45" s="645"/>
      <c r="AG45" s="645"/>
      <c r="AH45" s="645"/>
      <c r="AI45" s="645"/>
      <c r="AJ45" s="645"/>
      <c r="AK45" s="645"/>
      <c r="AL45" s="645"/>
      <c r="AM45" s="645"/>
      <c r="AN45" s="645"/>
      <c r="AO45" s="116"/>
      <c r="AP45" s="1604"/>
      <c r="AQ45" s="1604"/>
      <c r="AR45" s="1604"/>
      <c r="AS45" s="1604"/>
      <c r="AT45" s="1605">
        <v>0</v>
      </c>
      <c r="AU45" s="1605">
        <v>0</v>
      </c>
      <c r="AV45" s="1605">
        <v>0</v>
      </c>
      <c r="AW45" s="1606"/>
      <c r="AX45" s="1714">
        <v>0</v>
      </c>
      <c r="AY45" s="1605">
        <v>0</v>
      </c>
      <c r="AZ45" s="1605">
        <v>0</v>
      </c>
      <c r="BA45" s="1605">
        <v>0</v>
      </c>
      <c r="BB45" s="1605"/>
      <c r="BC45" s="1714">
        <v>0</v>
      </c>
      <c r="BD45" s="1605">
        <v>0</v>
      </c>
      <c r="BE45" s="1605">
        <v>0</v>
      </c>
      <c r="BF45" s="1605">
        <v>0</v>
      </c>
      <c r="BG45" s="1605">
        <v>0</v>
      </c>
      <c r="BH45" s="1714">
        <v>0</v>
      </c>
      <c r="BI45" s="1605">
        <v>0</v>
      </c>
      <c r="BJ45" s="1605">
        <v>0</v>
      </c>
      <c r="BK45" s="1605">
        <v>0</v>
      </c>
      <c r="BL45" s="1605">
        <v>0</v>
      </c>
      <c r="BM45" s="1714">
        <v>0</v>
      </c>
      <c r="BN45" s="1605">
        <v>0</v>
      </c>
      <c r="BO45" s="1605">
        <v>0</v>
      </c>
      <c r="BP45" s="1605">
        <v>0</v>
      </c>
      <c r="BQ45" s="1605">
        <v>0</v>
      </c>
      <c r="BR45" s="1714">
        <v>0</v>
      </c>
      <c r="BS45" s="1605">
        <v>0</v>
      </c>
      <c r="BT45" s="1605">
        <v>0</v>
      </c>
      <c r="BU45" s="1605">
        <v>0</v>
      </c>
      <c r="BV45" s="1605">
        <v>0</v>
      </c>
      <c r="BW45" s="1714"/>
      <c r="BX45" s="6"/>
      <c r="BY45" s="6"/>
      <c r="BZ45" s="6"/>
      <c r="CA45" s="6"/>
      <c r="CB45" s="6"/>
      <c r="CC45" s="6"/>
      <c r="CD45" s="6"/>
    </row>
    <row r="46" spans="1:82">
      <c r="A46" s="115"/>
      <c r="B46" s="115" t="s">
        <v>703</v>
      </c>
      <c r="C46" s="115"/>
      <c r="D46" s="646"/>
      <c r="E46" s="646"/>
      <c r="F46" s="646"/>
      <c r="G46" s="646"/>
      <c r="H46" s="646"/>
      <c r="I46" s="646"/>
      <c r="J46" s="646"/>
      <c r="K46" s="646"/>
      <c r="L46" s="646"/>
      <c r="M46" s="646"/>
      <c r="N46" s="646"/>
      <c r="O46" s="646"/>
      <c r="P46" s="646"/>
      <c r="Q46" s="646"/>
      <c r="R46" s="646"/>
      <c r="S46" s="646"/>
      <c r="T46" s="646"/>
      <c r="U46" s="646"/>
      <c r="V46" s="646"/>
      <c r="W46" s="646"/>
      <c r="X46" s="646"/>
      <c r="Y46" s="646"/>
      <c r="Z46" s="646"/>
      <c r="AA46" s="646"/>
      <c r="AB46" s="646"/>
      <c r="AC46" s="646"/>
      <c r="AD46" s="646"/>
      <c r="AE46" s="646"/>
      <c r="AF46" s="646"/>
      <c r="AG46" s="646"/>
      <c r="AH46" s="646"/>
      <c r="AI46" s="646"/>
      <c r="AJ46" s="646"/>
      <c r="AK46" s="646"/>
      <c r="AL46" s="646"/>
      <c r="AM46" s="646"/>
      <c r="AN46" s="646"/>
      <c r="AO46" s="115"/>
      <c r="AP46" s="1607"/>
      <c r="AQ46" s="1607"/>
      <c r="AR46" s="1607"/>
      <c r="AS46" s="1607"/>
      <c r="AT46" s="1595">
        <v>4958290359</v>
      </c>
      <c r="AU46" s="1595">
        <v>4958290359</v>
      </c>
      <c r="AV46" s="1595">
        <v>4958290359</v>
      </c>
      <c r="AW46" s="1612">
        <v>4958290359</v>
      </c>
      <c r="AX46" s="1712">
        <v>4958290359</v>
      </c>
      <c r="AY46" s="1595">
        <v>4958290359</v>
      </c>
      <c r="AZ46" s="1595">
        <v>4958290359</v>
      </c>
      <c r="BA46" s="1595">
        <v>4958290359</v>
      </c>
      <c r="BB46" s="1595">
        <v>4958290359</v>
      </c>
      <c r="BC46" s="1712">
        <v>4958290359</v>
      </c>
      <c r="BD46" s="1595">
        <v>4958290359</v>
      </c>
      <c r="BE46" s="1595">
        <v>4958290359</v>
      </c>
      <c r="BF46" s="1595">
        <v>4958290359</v>
      </c>
      <c r="BG46" s="1595">
        <v>4958290359</v>
      </c>
      <c r="BH46" s="1712">
        <v>4958290359</v>
      </c>
      <c r="BI46" s="1595">
        <v>4958290359</v>
      </c>
      <c r="BJ46" s="1595">
        <v>4958290359</v>
      </c>
      <c r="BK46" s="1595">
        <v>4958290359</v>
      </c>
      <c r="BL46" s="1595">
        <v>4958290359</v>
      </c>
      <c r="BM46" s="1712">
        <v>4958290359</v>
      </c>
      <c r="BN46" s="1595">
        <v>4958290359</v>
      </c>
      <c r="BO46" s="1595">
        <v>4958290359</v>
      </c>
      <c r="BP46" s="1595">
        <v>4958290359</v>
      </c>
      <c r="BQ46" s="1595">
        <v>4958290359</v>
      </c>
      <c r="BR46" s="1712">
        <v>4958290359</v>
      </c>
      <c r="BS46" s="1595">
        <v>4958290359</v>
      </c>
      <c r="BT46" s="1595">
        <v>4958290359</v>
      </c>
      <c r="BU46" s="1595">
        <v>4958290359</v>
      </c>
      <c r="BV46" s="1595">
        <v>4958290359</v>
      </c>
      <c r="BW46" s="1712">
        <v>4958290359</v>
      </c>
      <c r="BX46" s="6"/>
      <c r="BY46" s="6"/>
      <c r="BZ46" s="6"/>
      <c r="CA46" s="6"/>
      <c r="CB46" s="6"/>
      <c r="CC46" s="6"/>
      <c r="CD46" s="6"/>
    </row>
    <row r="47" spans="1:82">
      <c r="A47" s="115"/>
      <c r="B47" s="115" t="s">
        <v>704</v>
      </c>
      <c r="C47" s="115"/>
      <c r="D47" s="646"/>
      <c r="E47" s="646"/>
      <c r="F47" s="646"/>
      <c r="G47" s="646"/>
      <c r="H47" s="646"/>
      <c r="I47" s="646"/>
      <c r="J47" s="646"/>
      <c r="K47" s="646"/>
      <c r="L47" s="646"/>
      <c r="M47" s="646"/>
      <c r="N47" s="646"/>
      <c r="O47" s="646"/>
      <c r="P47" s="646"/>
      <c r="Q47" s="646"/>
      <c r="R47" s="646"/>
      <c r="S47" s="646"/>
      <c r="T47" s="646"/>
      <c r="U47" s="646"/>
      <c r="V47" s="646"/>
      <c r="W47" s="646"/>
      <c r="X47" s="646"/>
      <c r="Y47" s="646"/>
      <c r="Z47" s="646"/>
      <c r="AA47" s="646"/>
      <c r="AB47" s="646"/>
      <c r="AC47" s="646"/>
      <c r="AD47" s="646"/>
      <c r="AE47" s="646"/>
      <c r="AF47" s="646"/>
      <c r="AG47" s="646"/>
      <c r="AH47" s="646"/>
      <c r="AI47" s="646"/>
      <c r="AJ47" s="646"/>
      <c r="AK47" s="646"/>
      <c r="AL47" s="646"/>
      <c r="AM47" s="646"/>
      <c r="AN47" s="646"/>
      <c r="AO47" s="115"/>
      <c r="AP47" s="1607"/>
      <c r="AQ47" s="1607"/>
      <c r="AR47" s="1607"/>
      <c r="AS47" s="1607"/>
      <c r="AT47" s="1595">
        <v>4770295919</v>
      </c>
      <c r="AU47" s="1595">
        <v>4777575546</v>
      </c>
      <c r="AV47" s="1595">
        <v>4785705852</v>
      </c>
      <c r="AW47" s="1612">
        <v>4845844989</v>
      </c>
      <c r="AX47" s="1712">
        <v>4781855588</v>
      </c>
      <c r="AY47" s="1595">
        <v>4792863835</v>
      </c>
      <c r="AZ47" s="1595">
        <v>4798481927</v>
      </c>
      <c r="BA47" s="1595">
        <v>4800376702</v>
      </c>
      <c r="BB47" s="1595">
        <v>4801324161</v>
      </c>
      <c r="BC47" s="1712">
        <v>4801324161</v>
      </c>
      <c r="BD47" s="1595">
        <v>4810249528</v>
      </c>
      <c r="BE47" s="1595">
        <v>4815885208</v>
      </c>
      <c r="BF47" s="1595">
        <v>4817789069</v>
      </c>
      <c r="BG47" s="1595">
        <v>4818741579</v>
      </c>
      <c r="BH47" s="1712">
        <v>4818741579</v>
      </c>
      <c r="BI47" s="1595">
        <v>4835217789</v>
      </c>
      <c r="BJ47" s="1595">
        <v>4838833377</v>
      </c>
      <c r="BK47" s="1595">
        <v>4840079729</v>
      </c>
      <c r="BL47" s="1595">
        <v>4840703872</v>
      </c>
      <c r="BM47" s="1712">
        <v>4840703872</v>
      </c>
      <c r="BN47" s="1595">
        <v>4833480639</v>
      </c>
      <c r="BO47" s="1595">
        <v>4837567276</v>
      </c>
      <c r="BP47" s="1595">
        <v>4839375710</v>
      </c>
      <c r="BQ47" s="1595">
        <v>4840883862</v>
      </c>
      <c r="BR47" s="1712">
        <v>4840883862</v>
      </c>
      <c r="BS47" s="1595">
        <v>4826869491</v>
      </c>
      <c r="BT47" s="1595">
        <v>4830512963</v>
      </c>
      <c r="BU47" s="1595">
        <v>4831757567</v>
      </c>
      <c r="BV47" s="1595">
        <v>4831104001</v>
      </c>
      <c r="BW47" s="1712">
        <v>4831104001</v>
      </c>
      <c r="BX47" s="6"/>
      <c r="BY47" s="6"/>
      <c r="BZ47" s="6"/>
      <c r="CA47" s="6"/>
      <c r="CB47" s="6"/>
      <c r="CC47" s="6"/>
      <c r="CD47" s="6"/>
    </row>
    <row r="48" spans="1:82">
      <c r="A48" s="116" t="s">
        <v>1214</v>
      </c>
      <c r="B48" s="116"/>
      <c r="C48" s="116"/>
      <c r="D48" s="645"/>
      <c r="E48" s="645"/>
      <c r="F48" s="645"/>
      <c r="G48" s="645"/>
      <c r="H48" s="645"/>
      <c r="I48" s="645"/>
      <c r="J48" s="645"/>
      <c r="K48" s="645"/>
      <c r="L48" s="645"/>
      <c r="M48" s="645"/>
      <c r="N48" s="645"/>
      <c r="O48" s="645"/>
      <c r="P48" s="645"/>
      <c r="Q48" s="645"/>
      <c r="R48" s="645"/>
      <c r="S48" s="645"/>
      <c r="T48" s="645"/>
      <c r="U48" s="645"/>
      <c r="V48" s="645"/>
      <c r="W48" s="645"/>
      <c r="X48" s="645"/>
      <c r="Y48" s="645"/>
      <c r="Z48" s="645"/>
      <c r="AA48" s="645"/>
      <c r="AB48" s="645"/>
      <c r="AC48" s="645"/>
      <c r="AD48" s="645"/>
      <c r="AE48" s="645"/>
      <c r="AF48" s="645"/>
      <c r="AG48" s="645"/>
      <c r="AH48" s="645"/>
      <c r="AI48" s="645"/>
      <c r="AJ48" s="645"/>
      <c r="AK48" s="645"/>
      <c r="AL48" s="645"/>
      <c r="AM48" s="645"/>
      <c r="AN48" s="645"/>
      <c r="AO48" s="116"/>
      <c r="AP48" s="1604"/>
      <c r="AQ48" s="1604"/>
      <c r="AR48" s="1604"/>
      <c r="AS48" s="1604"/>
      <c r="AT48" s="1605">
        <v>0</v>
      </c>
      <c r="AU48" s="1605">
        <v>0</v>
      </c>
      <c r="AV48" s="1605">
        <v>0</v>
      </c>
      <c r="AW48" s="1606"/>
      <c r="AX48" s="1714">
        <v>0</v>
      </c>
      <c r="AY48" s="1605">
        <v>0</v>
      </c>
      <c r="AZ48" s="1605">
        <v>0</v>
      </c>
      <c r="BA48" s="1605">
        <v>0</v>
      </c>
      <c r="BB48" s="1605">
        <v>0</v>
      </c>
      <c r="BC48" s="1714">
        <v>0</v>
      </c>
      <c r="BD48" s="1605">
        <v>0</v>
      </c>
      <c r="BE48" s="1605">
        <v>0</v>
      </c>
      <c r="BF48" s="1605">
        <v>0</v>
      </c>
      <c r="BG48" s="1605">
        <v>0</v>
      </c>
      <c r="BH48" s="1714">
        <v>0</v>
      </c>
      <c r="BI48" s="1605">
        <v>0</v>
      </c>
      <c r="BJ48" s="1605">
        <v>0</v>
      </c>
      <c r="BK48" s="1605">
        <v>0</v>
      </c>
      <c r="BL48" s="1605">
        <v>0</v>
      </c>
      <c r="BM48" s="1714">
        <v>0</v>
      </c>
      <c r="BN48" s="1605">
        <v>0</v>
      </c>
      <c r="BO48" s="1605">
        <v>0</v>
      </c>
      <c r="BP48" s="1605">
        <v>0</v>
      </c>
      <c r="BQ48" s="1605">
        <v>0</v>
      </c>
      <c r="BR48" s="1714">
        <v>0</v>
      </c>
      <c r="BS48" s="1605">
        <v>0</v>
      </c>
      <c r="BT48" s="1605">
        <v>0</v>
      </c>
      <c r="BU48" s="1605">
        <v>0</v>
      </c>
      <c r="BV48" s="1605">
        <v>0</v>
      </c>
      <c r="BW48" s="1714">
        <v>0</v>
      </c>
      <c r="BX48" s="6"/>
      <c r="BY48" s="6"/>
      <c r="BZ48" s="6"/>
      <c r="CA48" s="6"/>
      <c r="CB48" s="6"/>
      <c r="CC48" s="6"/>
      <c r="CD48" s="6"/>
    </row>
    <row r="49" spans="1:82">
      <c r="A49" s="115"/>
      <c r="B49" s="115" t="s">
        <v>703</v>
      </c>
      <c r="C49" s="115"/>
      <c r="D49" s="646"/>
      <c r="E49" s="646"/>
      <c r="F49" s="646"/>
      <c r="G49" s="646"/>
      <c r="H49" s="646"/>
      <c r="I49" s="646"/>
      <c r="J49" s="646"/>
      <c r="K49" s="646"/>
      <c r="L49" s="646"/>
      <c r="M49" s="646"/>
      <c r="N49" s="646"/>
      <c r="O49" s="646"/>
      <c r="P49" s="646"/>
      <c r="Q49" s="646"/>
      <c r="R49" s="646"/>
      <c r="S49" s="646"/>
      <c r="T49" s="646"/>
      <c r="U49" s="646"/>
      <c r="V49" s="646"/>
      <c r="W49" s="646"/>
      <c r="X49" s="646"/>
      <c r="Y49" s="646"/>
      <c r="Z49" s="646"/>
      <c r="AA49" s="646"/>
      <c r="AB49" s="646"/>
      <c r="AC49" s="646"/>
      <c r="AD49" s="646"/>
      <c r="AE49" s="646"/>
      <c r="AF49" s="646"/>
      <c r="AG49" s="646"/>
      <c r="AH49" s="646"/>
      <c r="AI49" s="646"/>
      <c r="AJ49" s="646"/>
      <c r="AK49" s="646"/>
      <c r="AL49" s="646"/>
      <c r="AM49" s="646"/>
      <c r="AN49" s="646"/>
      <c r="AO49" s="115"/>
      <c r="AP49" s="1607"/>
      <c r="AQ49" s="1607"/>
      <c r="AR49" s="1607"/>
      <c r="AS49" s="1607"/>
      <c r="AT49" s="1595">
        <v>4958290359</v>
      </c>
      <c r="AU49" s="1595">
        <v>4958290359</v>
      </c>
      <c r="AV49" s="1595">
        <v>4958290359</v>
      </c>
      <c r="AW49" s="1612">
        <v>4958290359</v>
      </c>
      <c r="AX49" s="1712">
        <v>4958290359</v>
      </c>
      <c r="AY49" s="1595">
        <v>4958290359</v>
      </c>
      <c r="AZ49" s="1595">
        <v>4958290359</v>
      </c>
      <c r="BA49" s="1595">
        <v>4958290359</v>
      </c>
      <c r="BB49" s="1595">
        <v>4958290359</v>
      </c>
      <c r="BC49" s="1712">
        <v>4958290359</v>
      </c>
      <c r="BD49" s="1595">
        <v>4958290359</v>
      </c>
      <c r="BE49" s="1595">
        <v>4958290359</v>
      </c>
      <c r="BF49" s="1595">
        <v>4958290359</v>
      </c>
      <c r="BG49" s="1595">
        <v>4958290359</v>
      </c>
      <c r="BH49" s="1712">
        <v>4958290359</v>
      </c>
      <c r="BI49" s="1595">
        <v>4958290359</v>
      </c>
      <c r="BJ49" s="1595">
        <v>4958290359</v>
      </c>
      <c r="BK49" s="1595">
        <v>4958290359</v>
      </c>
      <c r="BL49" s="1595">
        <v>4958290359</v>
      </c>
      <c r="BM49" s="1712">
        <v>4958290359</v>
      </c>
      <c r="BN49" s="1595">
        <v>4958290359</v>
      </c>
      <c r="BO49" s="1595">
        <v>4958290359</v>
      </c>
      <c r="BP49" s="1595">
        <v>4958290359</v>
      </c>
      <c r="BQ49" s="1595">
        <v>4958290359</v>
      </c>
      <c r="BR49" s="1712">
        <v>4958290359</v>
      </c>
      <c r="BS49" s="1595">
        <v>4958290359</v>
      </c>
      <c r="BT49" s="1595">
        <v>4958290359</v>
      </c>
      <c r="BU49" s="1595">
        <v>4958290359</v>
      </c>
      <c r="BV49" s="1595">
        <v>4958290359</v>
      </c>
      <c r="BW49" s="1712">
        <v>4958290359</v>
      </c>
      <c r="BX49" s="6"/>
      <c r="BY49" s="6"/>
      <c r="BZ49" s="6"/>
      <c r="CA49" s="6"/>
      <c r="CB49" s="6"/>
      <c r="CC49" s="6"/>
      <c r="CD49" s="6"/>
    </row>
    <row r="50" spans="1:82" ht="13.5" thickBot="1">
      <c r="A50" s="644"/>
      <c r="B50" s="644" t="s">
        <v>704</v>
      </c>
      <c r="C50" s="644"/>
      <c r="D50" s="931"/>
      <c r="E50" s="931"/>
      <c r="F50" s="931"/>
      <c r="G50" s="931"/>
      <c r="H50" s="931"/>
      <c r="I50" s="931"/>
      <c r="J50" s="931"/>
      <c r="K50" s="931"/>
      <c r="L50" s="931"/>
      <c r="M50" s="931"/>
      <c r="N50" s="931"/>
      <c r="O50" s="931"/>
      <c r="P50" s="931"/>
      <c r="Q50" s="931"/>
      <c r="R50" s="931"/>
      <c r="S50" s="931"/>
      <c r="T50" s="931"/>
      <c r="U50" s="931"/>
      <c r="V50" s="931"/>
      <c r="W50" s="931"/>
      <c r="X50" s="931"/>
      <c r="Y50" s="931"/>
      <c r="Z50" s="931"/>
      <c r="AA50" s="931"/>
      <c r="AB50" s="931"/>
      <c r="AC50" s="931"/>
      <c r="AD50" s="931"/>
      <c r="AE50" s="931"/>
      <c r="AF50" s="931"/>
      <c r="AG50" s="931"/>
      <c r="AH50" s="931"/>
      <c r="AI50" s="931"/>
      <c r="AJ50" s="931"/>
      <c r="AK50" s="931"/>
      <c r="AL50" s="931"/>
      <c r="AM50" s="931"/>
      <c r="AN50" s="931"/>
      <c r="AO50" s="115"/>
      <c r="AP50" s="1613"/>
      <c r="AQ50" s="1613"/>
      <c r="AR50" s="1613"/>
      <c r="AS50" s="1613"/>
      <c r="AT50" s="1614">
        <v>4806592987</v>
      </c>
      <c r="AU50" s="1614">
        <v>4816454169</v>
      </c>
      <c r="AV50" s="1614">
        <v>4846886334</v>
      </c>
      <c r="AW50" s="1615"/>
      <c r="AX50" s="1717">
        <v>4826925107</v>
      </c>
      <c r="AY50" s="1614">
        <v>4820538297</v>
      </c>
      <c r="AZ50" s="1616">
        <v>4826762713</v>
      </c>
      <c r="BA50" s="1614">
        <v>4833530654</v>
      </c>
      <c r="BB50" s="1614">
        <v>4843233835</v>
      </c>
      <c r="BC50" s="1717">
        <v>4843233835</v>
      </c>
      <c r="BD50" s="1614">
        <v>4840038363</v>
      </c>
      <c r="BE50" s="1614">
        <v>4849089944</v>
      </c>
      <c r="BF50" s="1614">
        <v>4855597089</v>
      </c>
      <c r="BG50" s="1614">
        <v>4873042114</v>
      </c>
      <c r="BH50" s="1717">
        <v>4873042114</v>
      </c>
      <c r="BI50" s="1616">
        <v>4873102641</v>
      </c>
      <c r="BJ50" s="1616">
        <v>4875507563</v>
      </c>
      <c r="BK50" s="1616">
        <v>4891693612</v>
      </c>
      <c r="BL50" s="1616">
        <v>4900469300</v>
      </c>
      <c r="BM50" s="1717">
        <v>4900469300</v>
      </c>
      <c r="BN50" s="1616">
        <v>4874904063</v>
      </c>
      <c r="BO50" s="1616">
        <v>4891767691</v>
      </c>
      <c r="BP50" s="1616">
        <v>4899192716</v>
      </c>
      <c r="BQ50" s="1616">
        <v>4908283361</v>
      </c>
      <c r="BR50" s="1717">
        <v>4908283361</v>
      </c>
      <c r="BS50" s="1616">
        <v>4886339764</v>
      </c>
      <c r="BT50" s="1616">
        <v>4895771430</v>
      </c>
      <c r="BU50" s="1616">
        <v>4904841252</v>
      </c>
      <c r="BV50" s="1616">
        <v>4911006957</v>
      </c>
      <c r="BW50" s="1717">
        <v>4911006957</v>
      </c>
      <c r="BX50" s="6"/>
      <c r="BY50" s="6"/>
      <c r="BZ50" s="6"/>
      <c r="CA50" s="6"/>
      <c r="CB50" s="6"/>
      <c r="CC50" s="6"/>
      <c r="CD50" s="6"/>
    </row>
    <row r="51" spans="1:82">
      <c r="A51" s="119" t="s">
        <v>1148</v>
      </c>
      <c r="AP51" s="821" t="s">
        <v>1267</v>
      </c>
      <c r="BX51" s="6"/>
      <c r="BY51" s="6"/>
      <c r="BZ51" s="6"/>
      <c r="CA51" s="6"/>
      <c r="CB51" s="6"/>
      <c r="CC51" s="6"/>
      <c r="CD51" s="6"/>
    </row>
    <row r="52" spans="1:82">
      <c r="E52" s="102"/>
    </row>
    <row r="53" spans="1:82">
      <c r="I53" s="14"/>
      <c r="J53" s="14"/>
      <c r="K53" s="14"/>
      <c r="L53" s="14"/>
      <c r="M53" s="14"/>
      <c r="N53" s="14"/>
      <c r="O53" s="14"/>
      <c r="P53" s="14"/>
      <c r="Q53" s="14"/>
      <c r="R53" s="14"/>
      <c r="S53" s="14"/>
      <c r="T53" s="14"/>
      <c r="U53" s="14"/>
      <c r="V53" s="14"/>
      <c r="W53" s="14"/>
      <c r="BB53" s="662"/>
    </row>
    <row r="54" spans="1:82">
      <c r="I54" s="14"/>
      <c r="J54" s="14"/>
      <c r="K54" s="14"/>
      <c r="L54" s="14"/>
      <c r="M54" s="14"/>
      <c r="N54" s="14"/>
      <c r="O54" s="14"/>
      <c r="P54" s="14"/>
      <c r="Q54" s="14"/>
      <c r="R54" s="14"/>
      <c r="S54" s="14"/>
      <c r="T54" s="14"/>
      <c r="U54" s="14"/>
      <c r="V54" s="14"/>
      <c r="W54" s="14"/>
    </row>
    <row r="55" spans="1:82">
      <c r="I55" s="14"/>
      <c r="J55" s="14"/>
      <c r="K55" s="14"/>
      <c r="L55" s="14"/>
      <c r="M55" s="14"/>
      <c r="N55" s="14"/>
      <c r="O55" s="14"/>
      <c r="P55" s="14"/>
      <c r="Q55" s="14"/>
      <c r="R55" s="14"/>
      <c r="S55" s="14"/>
      <c r="T55" s="14"/>
      <c r="U55" s="14"/>
      <c r="V55" s="14"/>
      <c r="W55" s="14"/>
    </row>
    <row r="56" spans="1:82">
      <c r="I56" s="14"/>
      <c r="J56" s="14"/>
      <c r="K56" s="14"/>
      <c r="L56" s="14"/>
      <c r="M56" s="14"/>
      <c r="N56" s="14"/>
      <c r="O56" s="14"/>
      <c r="P56" s="14"/>
      <c r="Q56" s="14"/>
      <c r="R56" s="14"/>
      <c r="S56" s="14"/>
      <c r="T56" s="14"/>
      <c r="U56" s="14"/>
      <c r="V56" s="14"/>
      <c r="W56" s="14"/>
    </row>
    <row r="57" spans="1:82">
      <c r="I57" s="14"/>
      <c r="J57" s="14"/>
      <c r="K57" s="14"/>
      <c r="L57" s="14"/>
      <c r="M57" s="14"/>
      <c r="N57" s="14"/>
      <c r="O57" s="14"/>
      <c r="P57" s="14"/>
      <c r="Q57" s="14"/>
      <c r="R57" s="14"/>
      <c r="S57" s="14"/>
      <c r="T57" s="14"/>
      <c r="U57" s="14"/>
      <c r="V57" s="14"/>
      <c r="W57" s="14"/>
    </row>
    <row r="58" spans="1:82">
      <c r="I58" s="14"/>
      <c r="J58" s="14"/>
      <c r="K58" s="14"/>
      <c r="L58" s="14"/>
      <c r="M58" s="14"/>
      <c r="N58" s="14"/>
      <c r="O58" s="14"/>
      <c r="P58" s="14"/>
      <c r="Q58" s="14"/>
      <c r="R58" s="14"/>
      <c r="S58" s="14"/>
      <c r="T58" s="14"/>
      <c r="U58" s="14"/>
      <c r="V58" s="14"/>
      <c r="W58" s="14"/>
    </row>
    <row r="59" spans="1:82">
      <c r="I59" s="14"/>
      <c r="J59" s="14"/>
      <c r="K59" s="14"/>
      <c r="L59" s="14"/>
      <c r="M59" s="14"/>
      <c r="N59" s="14"/>
      <c r="O59" s="14"/>
      <c r="P59" s="14"/>
      <c r="Q59" s="14"/>
      <c r="R59" s="14"/>
      <c r="S59" s="14"/>
      <c r="T59" s="14"/>
      <c r="U59" s="14"/>
      <c r="V59" s="14"/>
      <c r="W59" s="14"/>
    </row>
    <row r="60" spans="1:82">
      <c r="I60" s="14"/>
      <c r="J60" s="14"/>
      <c r="K60" s="14"/>
      <c r="L60" s="14"/>
      <c r="M60" s="14"/>
      <c r="N60" s="14"/>
      <c r="O60" s="14"/>
      <c r="P60" s="14"/>
      <c r="Q60" s="14"/>
      <c r="R60" s="14"/>
      <c r="S60" s="14"/>
      <c r="T60" s="14"/>
      <c r="U60" s="14"/>
      <c r="V60" s="14"/>
      <c r="W60" s="14"/>
    </row>
    <row r="61" spans="1:82">
      <c r="I61" s="14"/>
      <c r="J61" s="14"/>
      <c r="K61" s="14"/>
      <c r="L61" s="14"/>
      <c r="M61" s="14"/>
      <c r="N61" s="14"/>
      <c r="O61" s="14"/>
      <c r="P61" s="14"/>
      <c r="Q61" s="14"/>
      <c r="R61" s="14"/>
      <c r="S61" s="14"/>
      <c r="T61" s="14"/>
      <c r="U61" s="14"/>
      <c r="V61" s="14"/>
      <c r="W61" s="14"/>
    </row>
    <row r="62" spans="1:82">
      <c r="I62" s="14"/>
      <c r="J62" s="14"/>
      <c r="K62" s="14"/>
      <c r="L62" s="14"/>
      <c r="M62" s="14"/>
      <c r="N62" s="14"/>
      <c r="O62" s="14"/>
      <c r="P62" s="14"/>
      <c r="Q62" s="14"/>
      <c r="R62" s="14"/>
      <c r="S62" s="14"/>
      <c r="T62" s="14"/>
      <c r="U62" s="14"/>
      <c r="V62" s="14"/>
      <c r="W62" s="14"/>
    </row>
    <row r="63" spans="1:82">
      <c r="I63" s="14"/>
      <c r="J63" s="14"/>
      <c r="K63" s="14"/>
      <c r="L63" s="14"/>
      <c r="M63" s="14"/>
      <c r="N63" s="14"/>
      <c r="O63" s="14"/>
      <c r="P63" s="14"/>
      <c r="Q63" s="14"/>
      <c r="R63" s="14"/>
      <c r="S63" s="14"/>
      <c r="T63" s="14"/>
      <c r="U63" s="14"/>
      <c r="V63" s="14"/>
      <c r="W63" s="14"/>
    </row>
    <row r="64" spans="1:82">
      <c r="I64" s="14"/>
      <c r="J64" s="14"/>
      <c r="K64" s="14"/>
      <c r="L64" s="14"/>
      <c r="M64" s="14"/>
      <c r="N64" s="14"/>
      <c r="O64" s="14"/>
      <c r="P64" s="14"/>
      <c r="Q64" s="14"/>
      <c r="R64" s="14"/>
      <c r="S64" s="14"/>
      <c r="T64" s="14"/>
      <c r="U64" s="14"/>
      <c r="V64" s="14"/>
      <c r="W64" s="14"/>
    </row>
    <row r="65" spans="9:23">
      <c r="I65" s="14"/>
      <c r="J65" s="14"/>
      <c r="K65" s="14"/>
      <c r="L65" s="14"/>
      <c r="M65" s="14"/>
      <c r="N65" s="14"/>
      <c r="O65" s="14"/>
      <c r="P65" s="14"/>
      <c r="Q65" s="14"/>
      <c r="R65" s="14"/>
      <c r="S65" s="14"/>
      <c r="T65" s="14"/>
      <c r="U65" s="14"/>
      <c r="V65" s="14"/>
      <c r="W65" s="14"/>
    </row>
    <row r="66" spans="9:23">
      <c r="I66" s="14"/>
      <c r="J66" s="14"/>
      <c r="K66" s="14"/>
      <c r="L66" s="14"/>
      <c r="M66" s="14"/>
      <c r="N66" s="14"/>
      <c r="O66" s="14"/>
      <c r="P66" s="14"/>
      <c r="Q66" s="14"/>
      <c r="R66" s="14"/>
      <c r="S66" s="14"/>
      <c r="T66" s="14"/>
      <c r="U66" s="14"/>
      <c r="V66" s="14"/>
      <c r="W66" s="14"/>
    </row>
    <row r="67" spans="9:23">
      <c r="I67" s="14"/>
      <c r="J67" s="14"/>
      <c r="K67" s="14"/>
      <c r="L67" s="14"/>
      <c r="M67" s="14"/>
      <c r="N67" s="14"/>
      <c r="O67" s="14"/>
      <c r="P67" s="14"/>
      <c r="Q67" s="14"/>
      <c r="R67" s="14"/>
      <c r="S67" s="14"/>
      <c r="T67" s="14"/>
      <c r="U67" s="14"/>
      <c r="V67" s="14"/>
      <c r="W67" s="14"/>
    </row>
    <row r="68" spans="9:23">
      <c r="I68" s="14"/>
      <c r="J68" s="14"/>
      <c r="K68" s="14"/>
      <c r="L68" s="14"/>
      <c r="M68" s="14"/>
      <c r="N68" s="14"/>
      <c r="O68" s="14"/>
      <c r="P68" s="14"/>
      <c r="Q68" s="14"/>
      <c r="R68" s="14"/>
      <c r="S68" s="14"/>
      <c r="T68" s="14"/>
      <c r="U68" s="14"/>
      <c r="V68" s="14"/>
      <c r="W68" s="14"/>
    </row>
    <row r="69" spans="9:23">
      <c r="I69" s="14"/>
      <c r="J69" s="14"/>
      <c r="K69" s="14"/>
      <c r="L69" s="14"/>
      <c r="M69" s="14"/>
      <c r="N69" s="14"/>
      <c r="O69" s="14"/>
      <c r="P69" s="14"/>
      <c r="Q69" s="14"/>
      <c r="R69" s="14"/>
      <c r="S69" s="14"/>
      <c r="T69" s="14"/>
      <c r="U69" s="14"/>
      <c r="V69" s="14"/>
      <c r="W69" s="14"/>
    </row>
    <row r="70" spans="9:23">
      <c r="I70" s="14"/>
      <c r="J70" s="14"/>
      <c r="K70" s="14"/>
      <c r="L70" s="14"/>
      <c r="M70" s="14"/>
      <c r="N70" s="14"/>
      <c r="O70" s="14"/>
      <c r="P70" s="14"/>
      <c r="Q70" s="14"/>
      <c r="R70" s="14"/>
      <c r="S70" s="14"/>
      <c r="T70" s="14"/>
      <c r="U70" s="14"/>
      <c r="V70" s="14"/>
      <c r="W70" s="14"/>
    </row>
    <row r="71" spans="9:23">
      <c r="I71" s="14"/>
      <c r="J71" s="14"/>
      <c r="K71" s="14"/>
      <c r="L71" s="14"/>
      <c r="M71" s="14"/>
      <c r="N71" s="14"/>
      <c r="O71" s="14"/>
      <c r="P71" s="14"/>
      <c r="Q71" s="14"/>
      <c r="R71" s="14"/>
      <c r="S71" s="14"/>
      <c r="T71" s="14"/>
      <c r="U71" s="14"/>
      <c r="V71" s="14"/>
      <c r="W71" s="14"/>
    </row>
    <row r="72" spans="9:23">
      <c r="I72" s="14"/>
      <c r="J72" s="14"/>
      <c r="K72" s="14"/>
      <c r="L72" s="14"/>
      <c r="M72" s="14"/>
      <c r="N72" s="14"/>
      <c r="O72" s="14"/>
      <c r="P72" s="14"/>
      <c r="Q72" s="14"/>
      <c r="R72" s="14"/>
      <c r="S72" s="14"/>
      <c r="T72" s="14"/>
      <c r="U72" s="14"/>
      <c r="V72" s="14"/>
      <c r="W72" s="14"/>
    </row>
    <row r="73" spans="9:23">
      <c r="I73" s="14"/>
      <c r="J73" s="14"/>
      <c r="K73" s="14"/>
      <c r="L73" s="14"/>
      <c r="M73" s="14"/>
      <c r="N73" s="14"/>
      <c r="O73" s="14"/>
      <c r="P73" s="14"/>
      <c r="Q73" s="14"/>
      <c r="R73" s="14"/>
      <c r="S73" s="14"/>
      <c r="T73" s="14"/>
      <c r="U73" s="14"/>
      <c r="V73" s="14"/>
      <c r="W73" s="14"/>
    </row>
    <row r="74" spans="9:23">
      <c r="I74" s="14"/>
      <c r="J74" s="14"/>
      <c r="K74" s="14"/>
      <c r="L74" s="14"/>
      <c r="M74" s="14"/>
      <c r="N74" s="14"/>
      <c r="O74" s="14"/>
      <c r="P74" s="14"/>
      <c r="Q74" s="14"/>
      <c r="R74" s="14"/>
      <c r="S74" s="14"/>
      <c r="T74" s="14"/>
      <c r="U74" s="14"/>
      <c r="V74" s="14"/>
      <c r="W74" s="14"/>
    </row>
    <row r="75" spans="9:23">
      <c r="I75" s="14"/>
      <c r="J75" s="14"/>
      <c r="K75" s="14"/>
      <c r="L75" s="14"/>
      <c r="M75" s="14"/>
      <c r="N75" s="14"/>
      <c r="O75" s="14"/>
      <c r="P75" s="14"/>
      <c r="Q75" s="14"/>
      <c r="R75" s="14"/>
      <c r="S75" s="14"/>
      <c r="T75" s="14"/>
      <c r="U75" s="14"/>
      <c r="V75" s="14"/>
      <c r="W75" s="14"/>
    </row>
    <row r="76" spans="9:23">
      <c r="I76" s="14"/>
      <c r="J76" s="14"/>
      <c r="K76" s="14"/>
      <c r="L76" s="14"/>
      <c r="M76" s="14"/>
      <c r="N76" s="14"/>
      <c r="O76" s="14"/>
      <c r="P76" s="14"/>
      <c r="Q76" s="14"/>
      <c r="R76" s="14"/>
      <c r="S76" s="14"/>
      <c r="T76" s="14"/>
      <c r="U76" s="14"/>
      <c r="V76" s="14"/>
      <c r="W76" s="14"/>
    </row>
    <row r="77" spans="9:23">
      <c r="I77" s="14"/>
      <c r="J77" s="14"/>
      <c r="K77" s="14"/>
      <c r="L77" s="14"/>
      <c r="M77" s="14"/>
      <c r="N77" s="14"/>
      <c r="O77" s="14"/>
      <c r="P77" s="14"/>
      <c r="Q77" s="14"/>
      <c r="R77" s="14"/>
      <c r="S77" s="14"/>
      <c r="T77" s="14"/>
      <c r="U77" s="14"/>
      <c r="V77" s="14"/>
      <c r="W77" s="14"/>
    </row>
    <row r="78" spans="9:23">
      <c r="I78" s="14"/>
      <c r="J78" s="14"/>
      <c r="K78" s="14"/>
      <c r="L78" s="14"/>
      <c r="M78" s="14"/>
      <c r="N78" s="14"/>
      <c r="O78" s="14"/>
      <c r="P78" s="14"/>
      <c r="Q78" s="14"/>
      <c r="R78" s="14"/>
      <c r="S78" s="14"/>
      <c r="T78" s="14"/>
      <c r="U78" s="14"/>
      <c r="V78" s="14"/>
      <c r="W78" s="14"/>
    </row>
    <row r="79" spans="9:23">
      <c r="I79" s="14"/>
      <c r="J79" s="14"/>
      <c r="K79" s="14"/>
      <c r="L79" s="14"/>
      <c r="M79" s="14"/>
      <c r="N79" s="14"/>
      <c r="O79" s="14"/>
      <c r="P79" s="14"/>
      <c r="Q79" s="14"/>
      <c r="R79" s="14"/>
      <c r="S79" s="14"/>
      <c r="T79" s="14"/>
      <c r="U79" s="14"/>
      <c r="V79" s="14"/>
      <c r="W79" s="14"/>
    </row>
    <row r="80" spans="9:23">
      <c r="I80" s="14"/>
      <c r="J80" s="14"/>
      <c r="K80" s="14"/>
      <c r="L80" s="14"/>
      <c r="M80" s="14"/>
      <c r="N80" s="14"/>
      <c r="O80" s="14"/>
      <c r="P80" s="14"/>
      <c r="Q80" s="14"/>
      <c r="R80" s="14"/>
      <c r="S80" s="14"/>
      <c r="T80" s="14"/>
      <c r="U80" s="14"/>
      <c r="V80" s="14"/>
      <c r="W80" s="14"/>
    </row>
    <row r="81" spans="9:23">
      <c r="I81" s="14"/>
      <c r="J81" s="14"/>
      <c r="K81" s="14"/>
      <c r="L81" s="14"/>
      <c r="M81" s="14"/>
      <c r="N81" s="14"/>
      <c r="O81" s="14"/>
      <c r="P81" s="14"/>
      <c r="Q81" s="14"/>
      <c r="R81" s="14"/>
      <c r="S81" s="14"/>
      <c r="T81" s="14"/>
      <c r="U81" s="14"/>
      <c r="V81" s="14"/>
      <c r="W81" s="14"/>
    </row>
    <row r="82" spans="9:23">
      <c r="I82" s="14"/>
      <c r="J82" s="14"/>
      <c r="K82" s="14"/>
      <c r="L82" s="14"/>
      <c r="M82" s="14"/>
      <c r="N82" s="14"/>
      <c r="O82" s="14"/>
      <c r="P82" s="14"/>
      <c r="Q82" s="14"/>
      <c r="R82" s="14"/>
      <c r="S82" s="14"/>
      <c r="T82" s="14"/>
      <c r="U82" s="14"/>
      <c r="V82" s="14"/>
      <c r="W82" s="14"/>
    </row>
    <row r="83" spans="9:23">
      <c r="I83" s="14"/>
      <c r="J83" s="14"/>
      <c r="K83" s="14"/>
      <c r="L83" s="14"/>
      <c r="M83" s="14"/>
      <c r="N83" s="14"/>
      <c r="O83" s="14"/>
      <c r="P83" s="14"/>
      <c r="Q83" s="14"/>
      <c r="R83" s="14"/>
      <c r="S83" s="14"/>
      <c r="T83" s="14"/>
      <c r="U83" s="14"/>
      <c r="V83" s="14"/>
      <c r="W83" s="14"/>
    </row>
    <row r="84" spans="9:23">
      <c r="I84" s="14"/>
      <c r="J84" s="14"/>
      <c r="K84" s="14"/>
      <c r="L84" s="14"/>
      <c r="M84" s="14"/>
      <c r="N84" s="14"/>
      <c r="O84" s="14"/>
      <c r="P84" s="14"/>
      <c r="Q84" s="14"/>
      <c r="R84" s="14"/>
      <c r="S84" s="14"/>
      <c r="T84" s="14"/>
      <c r="U84" s="14"/>
      <c r="V84" s="14"/>
      <c r="W84" s="14"/>
    </row>
    <row r="85" spans="9:23">
      <c r="I85" s="14"/>
      <c r="J85" s="14"/>
      <c r="K85" s="14"/>
      <c r="L85" s="14"/>
      <c r="M85" s="14"/>
      <c r="N85" s="14"/>
      <c r="O85" s="14"/>
      <c r="P85" s="14"/>
      <c r="Q85" s="14"/>
      <c r="R85" s="14"/>
      <c r="S85" s="14"/>
      <c r="T85" s="14"/>
      <c r="U85" s="14"/>
      <c r="V85" s="14"/>
      <c r="W85" s="14"/>
    </row>
    <row r="86" spans="9:23">
      <c r="I86" s="14"/>
      <c r="J86" s="14"/>
      <c r="K86" s="14"/>
      <c r="L86" s="14"/>
      <c r="M86" s="14"/>
      <c r="N86" s="14"/>
      <c r="O86" s="14"/>
      <c r="P86" s="14"/>
      <c r="Q86" s="14"/>
      <c r="R86" s="14"/>
      <c r="S86" s="14"/>
      <c r="T86" s="14"/>
      <c r="U86" s="14"/>
      <c r="V86" s="14"/>
      <c r="W86" s="14"/>
    </row>
    <row r="87" spans="9:23">
      <c r="I87" s="14"/>
      <c r="J87" s="14"/>
      <c r="K87" s="14"/>
      <c r="L87" s="14"/>
      <c r="M87" s="14"/>
      <c r="N87" s="14"/>
      <c r="O87" s="14"/>
      <c r="P87" s="14"/>
      <c r="Q87" s="14"/>
      <c r="R87" s="14"/>
      <c r="S87" s="14"/>
      <c r="T87" s="14"/>
      <c r="U87" s="14"/>
      <c r="V87" s="14"/>
      <c r="W87" s="14"/>
    </row>
    <row r="88" spans="9:23">
      <c r="I88" s="14"/>
      <c r="J88" s="14"/>
      <c r="K88" s="14"/>
      <c r="L88" s="14"/>
      <c r="M88" s="14"/>
      <c r="N88" s="14"/>
      <c r="O88" s="14"/>
      <c r="P88" s="14"/>
      <c r="Q88" s="14"/>
      <c r="R88" s="14"/>
      <c r="S88" s="14"/>
      <c r="T88" s="14"/>
      <c r="U88" s="14"/>
      <c r="V88" s="14"/>
      <c r="W88" s="14"/>
    </row>
    <row r="89" spans="9:23">
      <c r="I89" s="14"/>
      <c r="J89" s="14"/>
      <c r="K89" s="14"/>
      <c r="L89" s="14"/>
      <c r="M89" s="14"/>
      <c r="N89" s="14"/>
      <c r="O89" s="14"/>
      <c r="P89" s="14"/>
      <c r="Q89" s="14"/>
      <c r="R89" s="14"/>
      <c r="S89" s="14"/>
      <c r="T89" s="14"/>
      <c r="U89" s="14"/>
      <c r="V89" s="14"/>
      <c r="W89" s="14"/>
    </row>
    <row r="90" spans="9:23">
      <c r="I90" s="14"/>
      <c r="J90" s="14"/>
      <c r="K90" s="14"/>
      <c r="L90" s="14"/>
      <c r="M90" s="14"/>
      <c r="N90" s="14"/>
      <c r="O90" s="14"/>
      <c r="P90" s="14"/>
      <c r="Q90" s="14"/>
      <c r="R90" s="14"/>
      <c r="S90" s="14"/>
      <c r="T90" s="14"/>
      <c r="U90" s="14"/>
      <c r="V90" s="14"/>
      <c r="W90" s="14"/>
    </row>
    <row r="91" spans="9:23">
      <c r="I91" s="14"/>
      <c r="J91" s="14"/>
      <c r="K91" s="14"/>
      <c r="L91" s="14"/>
      <c r="M91" s="14"/>
      <c r="N91" s="14"/>
      <c r="O91" s="14"/>
      <c r="P91" s="14"/>
      <c r="Q91" s="14"/>
      <c r="R91" s="14"/>
      <c r="S91" s="14"/>
      <c r="T91" s="14"/>
      <c r="U91" s="14"/>
      <c r="V91" s="14"/>
      <c r="W91" s="14"/>
    </row>
    <row r="92" spans="9:23">
      <c r="I92" s="14"/>
      <c r="J92" s="14"/>
      <c r="K92" s="14"/>
      <c r="L92" s="14"/>
      <c r="M92" s="14"/>
      <c r="N92" s="14"/>
      <c r="O92" s="14"/>
      <c r="P92" s="14"/>
      <c r="Q92" s="14"/>
      <c r="R92" s="14"/>
      <c r="S92" s="14"/>
      <c r="T92" s="14"/>
      <c r="U92" s="14"/>
      <c r="V92" s="14"/>
      <c r="W92" s="14"/>
    </row>
    <row r="93" spans="9:23">
      <c r="I93" s="14"/>
      <c r="J93" s="14"/>
      <c r="K93" s="14"/>
      <c r="L93" s="14"/>
      <c r="M93" s="14"/>
      <c r="N93" s="14"/>
      <c r="O93" s="14"/>
      <c r="P93" s="14"/>
      <c r="Q93" s="14"/>
      <c r="R93" s="14"/>
      <c r="S93" s="14"/>
      <c r="T93" s="14"/>
      <c r="U93" s="14"/>
      <c r="V93" s="14"/>
      <c r="W93" s="14"/>
    </row>
    <row r="94" spans="9:23">
      <c r="I94" s="14"/>
      <c r="J94" s="14"/>
      <c r="K94" s="14"/>
      <c r="L94" s="14"/>
      <c r="M94" s="14"/>
      <c r="N94" s="14"/>
      <c r="O94" s="14"/>
      <c r="P94" s="14"/>
      <c r="Q94" s="14"/>
      <c r="R94" s="14"/>
      <c r="S94" s="14"/>
      <c r="T94" s="14"/>
      <c r="U94" s="14"/>
      <c r="V94" s="14"/>
      <c r="W94" s="14"/>
    </row>
    <row r="95" spans="9:23">
      <c r="I95" s="14"/>
      <c r="J95" s="14"/>
      <c r="K95" s="14"/>
      <c r="L95" s="14"/>
      <c r="M95" s="14"/>
      <c r="N95" s="14"/>
      <c r="O95" s="14"/>
      <c r="P95" s="14"/>
      <c r="Q95" s="14"/>
      <c r="R95" s="14"/>
      <c r="S95" s="14"/>
      <c r="T95" s="14"/>
      <c r="U95" s="14"/>
      <c r="V95" s="14"/>
      <c r="W95" s="14"/>
    </row>
    <row r="96" spans="9:23">
      <c r="I96" s="14"/>
      <c r="J96" s="14"/>
      <c r="K96" s="14"/>
      <c r="L96" s="14"/>
      <c r="M96" s="14"/>
      <c r="N96" s="14"/>
      <c r="O96" s="14"/>
      <c r="P96" s="14"/>
      <c r="Q96" s="14"/>
      <c r="R96" s="14"/>
      <c r="S96" s="14"/>
      <c r="T96" s="14"/>
      <c r="U96" s="14"/>
      <c r="V96" s="14"/>
      <c r="W96" s="14"/>
    </row>
    <row r="97" spans="9:23">
      <c r="I97" s="14"/>
      <c r="J97" s="14"/>
      <c r="K97" s="14"/>
      <c r="L97" s="14"/>
      <c r="M97" s="14"/>
      <c r="N97" s="14"/>
      <c r="O97" s="14"/>
      <c r="P97" s="14"/>
      <c r="Q97" s="14"/>
      <c r="R97" s="14"/>
      <c r="S97" s="14"/>
      <c r="T97" s="14"/>
      <c r="U97" s="14"/>
      <c r="V97" s="14"/>
      <c r="W97" s="14"/>
    </row>
    <row r="98" spans="9:23">
      <c r="I98" s="14"/>
      <c r="J98" s="14"/>
      <c r="K98" s="14"/>
      <c r="L98" s="14"/>
      <c r="M98" s="14"/>
      <c r="N98" s="14"/>
      <c r="O98" s="14"/>
      <c r="P98" s="14"/>
      <c r="Q98" s="14"/>
      <c r="R98" s="14"/>
      <c r="S98" s="14"/>
      <c r="T98" s="14"/>
      <c r="U98" s="14"/>
      <c r="V98" s="14"/>
      <c r="W98" s="14"/>
    </row>
  </sheetData>
  <mergeCells count="31">
    <mergeCell ref="B35:C35"/>
    <mergeCell ref="A37:C37"/>
    <mergeCell ref="A38:C38"/>
    <mergeCell ref="A30:C30"/>
    <mergeCell ref="A31:C31"/>
    <mergeCell ref="A32:C32"/>
    <mergeCell ref="A33:C33"/>
    <mergeCell ref="B34:C34"/>
    <mergeCell ref="B28:C28"/>
    <mergeCell ref="B29:C29"/>
    <mergeCell ref="B15:C15"/>
    <mergeCell ref="A16:C16"/>
    <mergeCell ref="A17:C17"/>
    <mergeCell ref="B18:C18"/>
    <mergeCell ref="B21:C21"/>
    <mergeCell ref="B19:C19"/>
    <mergeCell ref="B20:C20"/>
    <mergeCell ref="B27:C27"/>
    <mergeCell ref="B26:C26"/>
    <mergeCell ref="B7:C7"/>
    <mergeCell ref="B3:C3"/>
    <mergeCell ref="B4:C4"/>
    <mergeCell ref="B5:C5"/>
    <mergeCell ref="B6:C6"/>
    <mergeCell ref="A13:C13"/>
    <mergeCell ref="B14:C14"/>
    <mergeCell ref="A8:C8"/>
    <mergeCell ref="B9:C9"/>
    <mergeCell ref="B10:C10"/>
    <mergeCell ref="B11:C11"/>
    <mergeCell ref="A12:C12"/>
  </mergeCells>
  <phoneticPr fontId="219" type="noConversion"/>
  <pageMargins left="0.11811023622047245" right="0.11811023622047245" top="0.19685039370078741" bottom="0.19685039370078741" header="0.31496062992125984" footer="0.31496062992125984"/>
  <pageSetup paperSize="9" scale="1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EC479-7D53-422D-A44B-AF9390528FE1}">
  <sheetPr codeName="Planilha42">
    <tabColor rgb="FF939598"/>
    <pageSetUpPr fitToPage="1"/>
  </sheetPr>
  <dimension ref="A1:AS50"/>
  <sheetViews>
    <sheetView showGridLines="0" zoomScale="98" zoomScaleNormal="98" workbookViewId="0">
      <pane xSplit="1" ySplit="2" topLeftCell="AO3" activePane="bottomRight" state="frozen"/>
      <selection pane="topRight"/>
      <selection pane="bottomLeft"/>
      <selection pane="bottomRight"/>
    </sheetView>
  </sheetViews>
  <sheetFormatPr defaultColWidth="9.1796875" defaultRowHeight="13"/>
  <cols>
    <col min="1" max="1" width="76.7265625" style="462" customWidth="1"/>
    <col min="2" max="26" width="14.26953125" style="1186" customWidth="1"/>
    <col min="27" max="32" width="10" style="1186" customWidth="1"/>
    <col min="33" max="33" width="10.7265625" style="1186" bestFit="1" customWidth="1"/>
    <col min="34" max="45" width="10" style="1186" customWidth="1"/>
    <col min="46" max="16384" width="9.1796875" style="1186"/>
  </cols>
  <sheetData>
    <row r="1" spans="1:45" ht="35.25" customHeight="1" thickBot="1">
      <c r="A1" s="1020" t="s">
        <v>1459</v>
      </c>
      <c r="B1" s="1020"/>
      <c r="C1" s="1020"/>
      <c r="D1" s="1020"/>
      <c r="E1" s="1020"/>
      <c r="F1" s="1020"/>
      <c r="G1" s="1020"/>
      <c r="H1" s="1020"/>
      <c r="I1" s="1020"/>
      <c r="J1" s="1020"/>
      <c r="K1" s="1020"/>
      <c r="L1" s="1020"/>
      <c r="M1" s="1020"/>
      <c r="N1" s="1020"/>
      <c r="O1" s="1020"/>
      <c r="P1" s="1020"/>
      <c r="Q1" s="1020"/>
      <c r="R1" s="1020"/>
      <c r="S1" s="1020"/>
      <c r="T1" s="1020"/>
      <c r="U1" s="1020"/>
      <c r="V1" s="1020"/>
      <c r="W1" s="1020"/>
      <c r="X1" s="1020"/>
      <c r="Y1" s="1020"/>
      <c r="Z1" s="1020"/>
      <c r="AA1" s="1020"/>
      <c r="AB1" s="1020"/>
      <c r="AC1" s="1020"/>
      <c r="AD1" s="1020"/>
      <c r="AE1" s="1020"/>
      <c r="AF1" s="1020"/>
      <c r="AG1" s="1020"/>
      <c r="AH1" s="1020"/>
      <c r="AI1" s="1020"/>
      <c r="AJ1" s="1020"/>
      <c r="AK1" s="1020"/>
      <c r="AL1" s="1020"/>
      <c r="AM1" s="1020"/>
      <c r="AN1" s="1020"/>
      <c r="AO1" s="1020"/>
      <c r="AP1" s="1020"/>
      <c r="AQ1" s="1020"/>
      <c r="AR1" s="1020"/>
      <c r="AS1" s="1020" t="s">
        <v>819</v>
      </c>
    </row>
    <row r="2" spans="1:45" ht="13.5" thickBot="1">
      <c r="A2" s="1194"/>
      <c r="B2" s="1362">
        <v>41699</v>
      </c>
      <c r="C2" s="1362">
        <v>41791</v>
      </c>
      <c r="D2" s="1362">
        <v>41883</v>
      </c>
      <c r="E2" s="1362">
        <v>41974</v>
      </c>
      <c r="F2" s="1362">
        <v>42064</v>
      </c>
      <c r="G2" s="1362">
        <v>42156</v>
      </c>
      <c r="H2" s="1362">
        <v>42248</v>
      </c>
      <c r="I2" s="1362">
        <v>42339</v>
      </c>
      <c r="J2" s="1362">
        <v>42430</v>
      </c>
      <c r="K2" s="1362">
        <v>42522</v>
      </c>
      <c r="L2" s="1362">
        <v>42614</v>
      </c>
      <c r="M2" s="1362">
        <v>42705</v>
      </c>
      <c r="N2" s="1362">
        <v>42795</v>
      </c>
      <c r="O2" s="1362">
        <v>42887</v>
      </c>
      <c r="P2" s="1362">
        <v>42979</v>
      </c>
      <c r="Q2" s="1362">
        <v>43070</v>
      </c>
      <c r="R2" s="1362">
        <v>43160</v>
      </c>
      <c r="S2" s="1362">
        <v>43281</v>
      </c>
      <c r="T2" s="1362">
        <v>43373</v>
      </c>
      <c r="U2" s="1362">
        <v>43465</v>
      </c>
      <c r="V2" s="1362">
        <v>43555</v>
      </c>
      <c r="W2" s="1362">
        <v>43646</v>
      </c>
      <c r="X2" s="1362">
        <v>43738</v>
      </c>
      <c r="Y2" s="1362">
        <v>43830</v>
      </c>
      <c r="Z2" s="1362">
        <v>43921</v>
      </c>
      <c r="AA2" s="1362">
        <v>44012</v>
      </c>
      <c r="AB2" s="1362">
        <v>44104</v>
      </c>
      <c r="AC2" s="1362">
        <v>44196</v>
      </c>
      <c r="AD2" s="1362">
        <v>44286</v>
      </c>
      <c r="AE2" s="1362">
        <v>44377</v>
      </c>
      <c r="AF2" s="1362">
        <v>44469</v>
      </c>
      <c r="AG2" s="1362">
        <v>44542</v>
      </c>
      <c r="AH2" s="1362">
        <v>44651</v>
      </c>
      <c r="AI2" s="1362">
        <v>44742</v>
      </c>
      <c r="AJ2" s="1362">
        <v>44834</v>
      </c>
      <c r="AK2" s="1362">
        <v>44926</v>
      </c>
      <c r="AL2" s="1362">
        <v>45016</v>
      </c>
      <c r="AM2" s="1362">
        <v>45078</v>
      </c>
      <c r="AN2" s="1362">
        <v>45199</v>
      </c>
      <c r="AO2" s="1362">
        <v>45291</v>
      </c>
      <c r="AP2" s="1362">
        <v>45382</v>
      </c>
      <c r="AQ2" s="1362">
        <v>45444</v>
      </c>
      <c r="AR2" s="1362">
        <v>45537</v>
      </c>
      <c r="AS2" s="1362">
        <v>45627</v>
      </c>
    </row>
    <row r="3" spans="1:45">
      <c r="A3" s="320" t="s">
        <v>927</v>
      </c>
    </row>
    <row r="4" spans="1:45">
      <c r="A4" s="320" t="s">
        <v>928</v>
      </c>
      <c r="B4" s="1193">
        <v>1164730.3230000001</v>
      </c>
      <c r="C4" s="1193">
        <v>1168864.7350000001</v>
      </c>
      <c r="D4" s="1193">
        <v>1219495.3670000001</v>
      </c>
      <c r="E4" s="1193">
        <v>1274372.0970000001</v>
      </c>
      <c r="F4" s="1193">
        <v>1373809.629</v>
      </c>
      <c r="G4" s="1193">
        <v>1308648.574</v>
      </c>
      <c r="H4" s="1193">
        <v>1419335.2879999999</v>
      </c>
      <c r="I4" s="1193">
        <v>1451575.4879999999</v>
      </c>
      <c r="J4" s="1193">
        <v>1372692.182</v>
      </c>
      <c r="K4" s="1193">
        <v>1369570.416</v>
      </c>
      <c r="L4" s="1193">
        <v>1373139.068</v>
      </c>
      <c r="M4" s="1193">
        <v>1400096.828</v>
      </c>
      <c r="N4" s="1193">
        <v>1386958.7309999999</v>
      </c>
      <c r="O4" s="1193">
        <v>1422005.3330000001</v>
      </c>
      <c r="P4" s="1193">
        <v>1439522.54</v>
      </c>
      <c r="Q4" s="1193">
        <v>1475217.06</v>
      </c>
      <c r="R4" s="1193">
        <v>1496519.21</v>
      </c>
      <c r="S4" s="1193">
        <v>1514684.87</v>
      </c>
      <c r="T4" s="1193">
        <v>1578127.406</v>
      </c>
      <c r="U4" s="1193">
        <v>1615235.388</v>
      </c>
      <c r="V4" s="1193">
        <v>1617065.301</v>
      </c>
      <c r="W4" s="1193">
        <v>1644065.915</v>
      </c>
      <c r="X4" s="1193">
        <v>1703925.4779999999</v>
      </c>
      <c r="Y4" s="1193">
        <v>1705502.6798382699</v>
      </c>
      <c r="Z4" s="1193">
        <v>1948439.6382209</v>
      </c>
      <c r="AA4" s="1192">
        <v>2042546.7756243499</v>
      </c>
      <c r="AB4" s="1192">
        <v>2076799.4302320601</v>
      </c>
      <c r="AC4" s="1192">
        <v>2079606.9750000001</v>
      </c>
      <c r="AD4" s="1192">
        <v>2091339.4650000001</v>
      </c>
      <c r="AE4" s="1192">
        <v>2042794.747</v>
      </c>
      <c r="AF4" s="1192">
        <v>2125453.5499999998</v>
      </c>
      <c r="AG4" s="1192">
        <v>2136498</v>
      </c>
      <c r="AH4" s="1192">
        <v>2155198</v>
      </c>
      <c r="AI4" s="1192">
        <v>2258532</v>
      </c>
      <c r="AJ4" s="1192">
        <v>2386710</v>
      </c>
      <c r="AK4" s="1192">
        <v>2431957</v>
      </c>
      <c r="AL4" s="1192">
        <v>2508091</v>
      </c>
      <c r="AM4" s="1192">
        <v>2548077</v>
      </c>
      <c r="AN4" s="1192">
        <v>2640829</v>
      </c>
      <c r="AO4" s="1460">
        <v>2656713</v>
      </c>
      <c r="AP4" s="1460">
        <v>2754657</v>
      </c>
      <c r="AQ4" s="1460">
        <v>2897179</v>
      </c>
      <c r="AR4" s="1460">
        <v>2973483</v>
      </c>
      <c r="AS4" s="1460">
        <v>3013832</v>
      </c>
    </row>
    <row r="5" spans="1:45">
      <c r="A5" s="338" t="s">
        <v>929</v>
      </c>
      <c r="B5" s="1191">
        <v>20744.7</v>
      </c>
      <c r="C5" s="1191">
        <v>24616.13</v>
      </c>
      <c r="D5" s="1191">
        <v>21018.240000000002</v>
      </c>
      <c r="E5" s="1191">
        <v>22647.079000000002</v>
      </c>
      <c r="F5" s="1191">
        <v>23157.684000000001</v>
      </c>
      <c r="G5" s="1191">
        <v>23908.423999999999</v>
      </c>
      <c r="H5" s="1191">
        <v>24338.400000000001</v>
      </c>
      <c r="I5" s="1191">
        <v>24070.544999999998</v>
      </c>
      <c r="J5" s="1191">
        <v>26909.599999999999</v>
      </c>
      <c r="K5" s="1191">
        <v>21851.785</v>
      </c>
      <c r="L5" s="1191">
        <v>20175.895</v>
      </c>
      <c r="M5" s="1191">
        <v>18541.972000000002</v>
      </c>
      <c r="N5" s="1191">
        <v>20223.960999999999</v>
      </c>
      <c r="O5" s="1191">
        <v>22699.562000000002</v>
      </c>
      <c r="P5" s="1191">
        <v>19089.190999999999</v>
      </c>
      <c r="Q5" s="1191">
        <v>18749.349999999999</v>
      </c>
      <c r="R5" s="1191">
        <v>25444.06</v>
      </c>
      <c r="S5" s="1191">
        <v>25401.913</v>
      </c>
      <c r="T5" s="1191">
        <v>29467.216</v>
      </c>
      <c r="U5" s="1191">
        <v>37158.576000000001</v>
      </c>
      <c r="V5" s="1191">
        <v>30376.246999999999</v>
      </c>
      <c r="W5" s="1191">
        <v>33241.589999999997</v>
      </c>
      <c r="X5" s="1191">
        <v>27720.563999999998</v>
      </c>
      <c r="Y5" s="1191">
        <v>30366.518</v>
      </c>
      <c r="Z5" s="1191">
        <v>71880.517000000007</v>
      </c>
      <c r="AA5" s="1067">
        <v>85428.106</v>
      </c>
      <c r="AB5" s="1067">
        <v>101033.50900000001</v>
      </c>
      <c r="AC5" s="1067">
        <v>46223.777999999998</v>
      </c>
      <c r="AD5" s="1067">
        <v>39369.305</v>
      </c>
      <c r="AE5" s="1067">
        <v>39837.139000000003</v>
      </c>
      <c r="AF5" s="1067">
        <v>42222</v>
      </c>
      <c r="AG5" s="1067">
        <v>44512</v>
      </c>
      <c r="AH5" s="1067">
        <v>42722</v>
      </c>
      <c r="AI5" s="1067">
        <v>33839</v>
      </c>
      <c r="AJ5" s="1067">
        <v>35402</v>
      </c>
      <c r="AK5" s="1067">
        <v>35381</v>
      </c>
      <c r="AL5" s="1067">
        <v>33007</v>
      </c>
      <c r="AM5" s="1067">
        <v>30636</v>
      </c>
      <c r="AN5" s="1067">
        <v>33672</v>
      </c>
      <c r="AO5" s="1461">
        <v>32001</v>
      </c>
      <c r="AP5" s="1461">
        <v>34344</v>
      </c>
      <c r="AQ5" s="1461">
        <v>33862</v>
      </c>
      <c r="AR5" s="1461">
        <v>37868</v>
      </c>
      <c r="AS5" s="1461">
        <v>36127</v>
      </c>
    </row>
    <row r="6" spans="1:45">
      <c r="A6" s="338" t="s">
        <v>930</v>
      </c>
      <c r="B6" s="1191">
        <v>191492.42600000001</v>
      </c>
      <c r="C6" s="1191">
        <v>166378.58600000001</v>
      </c>
      <c r="D6" s="1191">
        <v>218630.80300000001</v>
      </c>
      <c r="E6" s="1191">
        <v>230170.247</v>
      </c>
      <c r="F6" s="1191">
        <v>225607.63</v>
      </c>
      <c r="G6" s="1191">
        <v>192784.505</v>
      </c>
      <c r="H6" s="1191">
        <v>230403.84099999999</v>
      </c>
      <c r="I6" s="1191">
        <v>281079.34600000002</v>
      </c>
      <c r="J6" s="1191">
        <v>237828.15100000001</v>
      </c>
      <c r="K6" s="1191">
        <v>270898.65500000003</v>
      </c>
      <c r="L6" s="1191">
        <v>278663.46100000001</v>
      </c>
      <c r="M6" s="1191">
        <v>286038.37599999999</v>
      </c>
      <c r="N6" s="1191">
        <v>274434.67700000003</v>
      </c>
      <c r="O6" s="1191">
        <v>288332.592</v>
      </c>
      <c r="P6" s="1191">
        <v>287701.28000000003</v>
      </c>
      <c r="Q6" s="1191">
        <v>271254.14600000001</v>
      </c>
      <c r="R6" s="1191">
        <v>264523.82299999997</v>
      </c>
      <c r="S6" s="1191">
        <v>277464.72499999998</v>
      </c>
      <c r="T6" s="1191">
        <v>320965.20500000002</v>
      </c>
      <c r="U6" s="1191">
        <v>304746.65899999999</v>
      </c>
      <c r="V6" s="1191">
        <v>284397.66899999999</v>
      </c>
      <c r="W6" s="1191">
        <v>284780.56300000002</v>
      </c>
      <c r="X6" s="1191">
        <v>274139.25900000002</v>
      </c>
      <c r="Y6" s="1191">
        <v>232362.30900000001</v>
      </c>
      <c r="Z6" s="1191">
        <v>282564.65500000003</v>
      </c>
      <c r="AA6" s="1067">
        <v>316296.55599999998</v>
      </c>
      <c r="AB6" s="1067">
        <v>326335.587</v>
      </c>
      <c r="AC6" s="1067">
        <v>294486.06199999998</v>
      </c>
      <c r="AD6" s="1067">
        <v>252251.011</v>
      </c>
      <c r="AE6" s="1067">
        <v>218463.09700000001</v>
      </c>
      <c r="AF6" s="1067">
        <v>241984.55</v>
      </c>
      <c r="AG6" s="1067">
        <v>238116</v>
      </c>
      <c r="AH6" s="1067">
        <v>243140</v>
      </c>
      <c r="AI6" s="1067">
        <v>237053</v>
      </c>
      <c r="AJ6" s="1067">
        <v>316179</v>
      </c>
      <c r="AK6" s="1067">
        <v>279609</v>
      </c>
      <c r="AL6" s="1067">
        <v>295248</v>
      </c>
      <c r="AM6" s="1067">
        <v>267688</v>
      </c>
      <c r="AN6" s="1067">
        <v>312271</v>
      </c>
      <c r="AO6" s="1461">
        <v>286980</v>
      </c>
      <c r="AP6" s="1461">
        <v>317025</v>
      </c>
      <c r="AQ6" s="1461">
        <v>303836</v>
      </c>
      <c r="AR6" s="1461">
        <v>395395</v>
      </c>
      <c r="AS6" s="1461">
        <v>302587</v>
      </c>
    </row>
    <row r="7" spans="1:45">
      <c r="A7" s="338" t="s">
        <v>931</v>
      </c>
      <c r="B7" s="1191">
        <v>276333.42599999998</v>
      </c>
      <c r="C7" s="1191">
        <v>299126.51500000001</v>
      </c>
      <c r="D7" s="1191">
        <v>291611.45199999999</v>
      </c>
      <c r="E7" s="1191">
        <v>311888.90600000002</v>
      </c>
      <c r="F7" s="1191">
        <v>338638.82199999999</v>
      </c>
      <c r="G7" s="1191">
        <v>349670.48</v>
      </c>
      <c r="H7" s="1191">
        <v>365874.31800000003</v>
      </c>
      <c r="I7" s="1191">
        <v>357244.076</v>
      </c>
      <c r="J7" s="1191">
        <v>357229.93</v>
      </c>
      <c r="K7" s="1191">
        <v>358266.63299999997</v>
      </c>
      <c r="L7" s="1191">
        <v>357549.35</v>
      </c>
      <c r="M7" s="1191">
        <v>376886.723</v>
      </c>
      <c r="N7" s="1191">
        <v>379951.86599999998</v>
      </c>
      <c r="O7" s="1191">
        <v>389593.16899999999</v>
      </c>
      <c r="P7" s="1191">
        <v>412806.03</v>
      </c>
      <c r="Q7" s="1191">
        <v>445750.52</v>
      </c>
      <c r="R7" s="1191">
        <v>451167.08299999998</v>
      </c>
      <c r="S7" s="1191">
        <v>449461.96600000001</v>
      </c>
      <c r="T7" s="1191">
        <v>428259.90399999998</v>
      </c>
      <c r="U7" s="1191">
        <v>457513.05200000003</v>
      </c>
      <c r="V7" s="1191">
        <v>464080.984</v>
      </c>
      <c r="W7" s="1191">
        <v>473607.54</v>
      </c>
      <c r="X7" s="1191">
        <v>510656.45500000002</v>
      </c>
      <c r="Y7" s="1191">
        <v>545286.049</v>
      </c>
      <c r="Z7" s="1191">
        <v>605986.73499999999</v>
      </c>
      <c r="AA7" s="1067">
        <v>645988</v>
      </c>
      <c r="AB7" s="1067">
        <v>628174.40599999996</v>
      </c>
      <c r="AC7" s="1067">
        <v>712070.42099999997</v>
      </c>
      <c r="AD7" s="1067">
        <v>734593.05500000005</v>
      </c>
      <c r="AE7" s="1067">
        <v>728482.95</v>
      </c>
      <c r="AF7" s="1067">
        <v>739455</v>
      </c>
      <c r="AG7" s="1067">
        <v>706306</v>
      </c>
      <c r="AH7" s="1067">
        <v>726362</v>
      </c>
      <c r="AI7" s="1067">
        <v>773742</v>
      </c>
      <c r="AJ7" s="1067">
        <v>767829</v>
      </c>
      <c r="AK7" s="1067">
        <v>834553</v>
      </c>
      <c r="AL7" s="1067">
        <v>862643</v>
      </c>
      <c r="AM7" s="1067">
        <v>932301</v>
      </c>
      <c r="AN7" s="1067">
        <v>946123</v>
      </c>
      <c r="AO7" s="1461">
        <v>984279</v>
      </c>
      <c r="AP7" s="1461">
        <v>1025450</v>
      </c>
      <c r="AQ7" s="1461">
        <v>1092080</v>
      </c>
      <c r="AR7" s="1461">
        <v>1041759</v>
      </c>
      <c r="AS7" s="1461">
        <v>1114941</v>
      </c>
    </row>
    <row r="8" spans="1:45">
      <c r="A8" s="338" t="s">
        <v>932</v>
      </c>
      <c r="B8" s="1191">
        <v>87072.100999999995</v>
      </c>
      <c r="C8" s="1191">
        <v>89029.301999999996</v>
      </c>
      <c r="D8" s="1191">
        <v>71147.842000000004</v>
      </c>
      <c r="E8" s="1191">
        <v>67375.039999999994</v>
      </c>
      <c r="F8" s="1191">
        <v>69398.426000000007</v>
      </c>
      <c r="G8" s="1191">
        <v>66982.202000000005</v>
      </c>
      <c r="H8" s="1191">
        <v>71553.06</v>
      </c>
      <c r="I8" s="1191">
        <v>69857.623000000007</v>
      </c>
      <c r="J8" s="1191">
        <v>72221.524000000005</v>
      </c>
      <c r="K8" s="1191">
        <v>73625.663</v>
      </c>
      <c r="L8" s="1191">
        <v>104922.111</v>
      </c>
      <c r="M8" s="1191">
        <v>113568.208</v>
      </c>
      <c r="N8" s="1191">
        <v>112821.974</v>
      </c>
      <c r="O8" s="1191">
        <v>117855.553</v>
      </c>
      <c r="P8" s="1191">
        <v>126804.431</v>
      </c>
      <c r="Q8" s="1191">
        <v>132752.37299999999</v>
      </c>
      <c r="R8" s="1191">
        <v>131618.073</v>
      </c>
      <c r="S8" s="1191">
        <v>119862.686</v>
      </c>
      <c r="T8" s="1191">
        <v>125987.16800000001</v>
      </c>
      <c r="U8" s="1191">
        <v>132776.33799999999</v>
      </c>
      <c r="V8" s="1191">
        <v>133330.73499999999</v>
      </c>
      <c r="W8" s="1191">
        <v>134741.28099999999</v>
      </c>
      <c r="X8" s="1191">
        <v>131051.548</v>
      </c>
      <c r="Y8" s="1191">
        <v>135499.18299999999</v>
      </c>
      <c r="Z8" s="1191">
        <v>107733.103</v>
      </c>
      <c r="AA8" s="1067">
        <v>127086.783</v>
      </c>
      <c r="AB8" s="1067">
        <v>131195.649</v>
      </c>
      <c r="AC8" s="1067">
        <v>134639.96299999999</v>
      </c>
      <c r="AD8" s="1067">
        <v>137576.747</v>
      </c>
      <c r="AE8" s="1067">
        <v>152396.28899999999</v>
      </c>
      <c r="AF8" s="1067">
        <v>152791</v>
      </c>
      <c r="AG8" s="1067">
        <v>166523</v>
      </c>
      <c r="AH8" s="1067">
        <v>160134</v>
      </c>
      <c r="AI8" s="1067">
        <v>168976</v>
      </c>
      <c r="AJ8" s="1067">
        <v>187034</v>
      </c>
      <c r="AK8" s="1067">
        <v>184174</v>
      </c>
      <c r="AL8" s="1067">
        <v>196945</v>
      </c>
      <c r="AM8" s="1067">
        <v>211387</v>
      </c>
      <c r="AN8" s="1067">
        <v>224462</v>
      </c>
      <c r="AO8" s="1461">
        <v>229107</v>
      </c>
      <c r="AP8" s="1461">
        <v>223636</v>
      </c>
      <c r="AQ8" s="1461">
        <v>238729</v>
      </c>
      <c r="AR8" s="1461">
        <v>230679</v>
      </c>
      <c r="AS8" s="1461">
        <v>246261</v>
      </c>
    </row>
    <row r="9" spans="1:45">
      <c r="A9" s="338" t="s">
        <v>933</v>
      </c>
      <c r="B9" s="1191">
        <v>463730.39399999997</v>
      </c>
      <c r="C9" s="1191">
        <v>473118.94900000002</v>
      </c>
      <c r="D9" s="1191">
        <v>489080.473</v>
      </c>
      <c r="E9" s="1191">
        <v>513991.82199999999</v>
      </c>
      <c r="F9" s="1191">
        <v>542110.91700000002</v>
      </c>
      <c r="G9" s="1191">
        <v>529102.94400000002</v>
      </c>
      <c r="H9" s="1191">
        <v>560664.06400000001</v>
      </c>
      <c r="I9" s="1191">
        <v>555285.24699999997</v>
      </c>
      <c r="J9" s="1191">
        <v>523225.66200000001</v>
      </c>
      <c r="K9" s="1191">
        <v>497958.59499999997</v>
      </c>
      <c r="L9" s="1191">
        <v>495327.30099999998</v>
      </c>
      <c r="M9" s="1191">
        <v>491224.97700000001</v>
      </c>
      <c r="N9" s="1191">
        <v>478095.27600000001</v>
      </c>
      <c r="O9" s="1191">
        <v>479874.89600000001</v>
      </c>
      <c r="P9" s="1191">
        <v>467830.94799999997</v>
      </c>
      <c r="Q9" s="1191">
        <v>493595.21100000001</v>
      </c>
      <c r="R9" s="1191">
        <v>495483.80099999998</v>
      </c>
      <c r="S9" s="1191">
        <v>518509.72399999999</v>
      </c>
      <c r="T9" s="1191">
        <v>530519.90899999999</v>
      </c>
      <c r="U9" s="1191">
        <v>532481.49600000004</v>
      </c>
      <c r="V9" s="1191">
        <v>543654.005</v>
      </c>
      <c r="W9" s="1191">
        <v>552908.69900000002</v>
      </c>
      <c r="X9" s="1191">
        <v>576019.59</v>
      </c>
      <c r="Y9" s="1191">
        <v>583016.94499999995</v>
      </c>
      <c r="Z9" s="1191">
        <v>639699</v>
      </c>
      <c r="AA9" s="1067">
        <v>657478</v>
      </c>
      <c r="AB9" s="1067">
        <v>689327</v>
      </c>
      <c r="AC9" s="1067">
        <v>710552.95700000005</v>
      </c>
      <c r="AD9" s="1067">
        <v>737889.43299999996</v>
      </c>
      <c r="AE9" s="1067">
        <v>723816.89500000002</v>
      </c>
      <c r="AF9" s="1067">
        <v>767547</v>
      </c>
      <c r="AG9" s="1067">
        <v>819074</v>
      </c>
      <c r="AH9" s="1067">
        <v>815461</v>
      </c>
      <c r="AI9" s="1067">
        <v>859061</v>
      </c>
      <c r="AJ9" s="1067">
        <v>880275</v>
      </c>
      <c r="AK9" s="1067">
        <v>906188</v>
      </c>
      <c r="AL9" s="1067">
        <v>912729</v>
      </c>
      <c r="AM9" s="1067">
        <v>897183</v>
      </c>
      <c r="AN9" s="1067">
        <v>901167</v>
      </c>
      <c r="AO9" s="1461">
        <v>907362</v>
      </c>
      <c r="AP9" s="1461">
        <v>901827</v>
      </c>
      <c r="AQ9" s="1461">
        <v>944962</v>
      </c>
      <c r="AR9" s="1461">
        <v>961808</v>
      </c>
      <c r="AS9" s="1461">
        <v>1022135</v>
      </c>
    </row>
    <row r="10" spans="1:45">
      <c r="A10" s="338" t="s">
        <v>934</v>
      </c>
      <c r="B10" s="1191">
        <v>-26310.255000000001</v>
      </c>
      <c r="C10" s="1191">
        <v>-25857.94</v>
      </c>
      <c r="D10" s="1191">
        <v>-26623.108</v>
      </c>
      <c r="E10" s="1191">
        <v>-28115.830999999998</v>
      </c>
      <c r="F10" s="1191">
        <v>-29651.146000000001</v>
      </c>
      <c r="G10" s="1191">
        <v>-29467.315999999999</v>
      </c>
      <c r="H10" s="1191">
        <v>-35817.517999999996</v>
      </c>
      <c r="I10" s="1191">
        <v>-35630.991999999998</v>
      </c>
      <c r="J10" s="1191">
        <v>-37527.885000000002</v>
      </c>
      <c r="K10" s="1191">
        <v>-37590.641000000003</v>
      </c>
      <c r="L10" s="1191">
        <v>-38069.186000000002</v>
      </c>
      <c r="M10" s="1191">
        <v>-35985.635000000002</v>
      </c>
      <c r="N10" s="1191">
        <v>-35769.798999999999</v>
      </c>
      <c r="O10" s="1191">
        <v>-35532.932000000001</v>
      </c>
      <c r="P10" s="1191">
        <v>-34702.25</v>
      </c>
      <c r="Q10" s="1191">
        <v>-35359.821000000004</v>
      </c>
      <c r="R10" s="1191">
        <v>-34798.228999999999</v>
      </c>
      <c r="S10" s="1191">
        <v>-34308.328000000001</v>
      </c>
      <c r="T10" s="1191">
        <v>-34227.313000000002</v>
      </c>
      <c r="U10" s="1191">
        <v>-33124.936999999998</v>
      </c>
      <c r="V10" s="1191">
        <v>-33048.302000000003</v>
      </c>
      <c r="W10" s="1191">
        <v>-31952.001</v>
      </c>
      <c r="X10" s="1191">
        <v>-33467.17</v>
      </c>
      <c r="Y10" s="1191">
        <v>-35508.165161730001</v>
      </c>
      <c r="Z10" s="1191">
        <v>-42699.3617791</v>
      </c>
      <c r="AA10" s="1067">
        <v>-44887.224375650003</v>
      </c>
      <c r="AB10" s="1067">
        <v>-46896.569767940004</v>
      </c>
      <c r="AC10" s="1067">
        <v>-47908.377</v>
      </c>
      <c r="AD10" s="1067">
        <v>-46830.303999999996</v>
      </c>
      <c r="AE10" s="1067">
        <v>-43510.046000000002</v>
      </c>
      <c r="AF10" s="1067">
        <v>-41880</v>
      </c>
      <c r="AG10" s="1067">
        <v>-44147</v>
      </c>
      <c r="AH10" s="1067">
        <v>-44388</v>
      </c>
      <c r="AI10" s="1067">
        <v>-45360</v>
      </c>
      <c r="AJ10" s="1067">
        <v>-47741</v>
      </c>
      <c r="AK10" s="1067">
        <v>-53125</v>
      </c>
      <c r="AL10" s="1067">
        <v>-53764</v>
      </c>
      <c r="AM10" s="1067">
        <v>-53618</v>
      </c>
      <c r="AN10" s="1067">
        <v>-53550</v>
      </c>
      <c r="AO10" s="1461">
        <v>-52019</v>
      </c>
      <c r="AP10" s="1461">
        <v>-50966</v>
      </c>
      <c r="AQ10" s="1461">
        <v>-51461</v>
      </c>
      <c r="AR10" s="1461">
        <v>-47170</v>
      </c>
      <c r="AS10" s="1461">
        <v>-47420</v>
      </c>
    </row>
    <row r="11" spans="1:45">
      <c r="A11" s="338" t="s">
        <v>935</v>
      </c>
      <c r="B11" s="1191">
        <v>151667.52900000001</v>
      </c>
      <c r="C11" s="1191">
        <v>142453.19</v>
      </c>
      <c r="D11" s="1191">
        <v>154629.66399999999</v>
      </c>
      <c r="E11" s="1191">
        <v>156414.83100000001</v>
      </c>
      <c r="F11" s="1191">
        <v>204547.29500000001</v>
      </c>
      <c r="G11" s="1191">
        <v>175667.33199999999</v>
      </c>
      <c r="H11" s="1191">
        <v>202319.12299999999</v>
      </c>
      <c r="I11" s="1191">
        <v>199669.64199999999</v>
      </c>
      <c r="J11" s="1191">
        <v>192805.198</v>
      </c>
      <c r="K11" s="1191">
        <v>184559.72700000001</v>
      </c>
      <c r="L11" s="1191">
        <v>154570.13699999999</v>
      </c>
      <c r="M11" s="1191">
        <v>149822.20800000001</v>
      </c>
      <c r="N11" s="1191">
        <v>157200.77600000001</v>
      </c>
      <c r="O11" s="1191">
        <v>159182.49299999999</v>
      </c>
      <c r="P11" s="1191">
        <v>159992.91</v>
      </c>
      <c r="Q11" s="1191">
        <v>148475.28099999999</v>
      </c>
      <c r="R11" s="1191">
        <v>163080.59899999999</v>
      </c>
      <c r="S11" s="1191">
        <v>158292.18400000001</v>
      </c>
      <c r="T11" s="1191">
        <v>177155.31700000001</v>
      </c>
      <c r="U11" s="1191">
        <v>183684.20300000001</v>
      </c>
      <c r="V11" s="1191">
        <v>194273.96100000001</v>
      </c>
      <c r="W11" s="1191">
        <v>196738.24</v>
      </c>
      <c r="X11" s="1191">
        <v>217805.22899999999</v>
      </c>
      <c r="Y11" s="1191">
        <v>214479.84</v>
      </c>
      <c r="Z11" s="1191">
        <v>283276.39500000002</v>
      </c>
      <c r="AA11" s="1067">
        <v>255155.114</v>
      </c>
      <c r="AB11" s="1067">
        <v>247629.03700000001</v>
      </c>
      <c r="AC11" s="1067">
        <v>229542.17</v>
      </c>
      <c r="AD11" s="1067">
        <v>236490.215</v>
      </c>
      <c r="AE11" s="1067">
        <v>223308.421</v>
      </c>
      <c r="AF11" s="1067">
        <v>223334</v>
      </c>
      <c r="AG11" s="1067">
        <v>206114</v>
      </c>
      <c r="AH11" s="1067">
        <v>211767</v>
      </c>
      <c r="AI11" s="1067">
        <v>231221</v>
      </c>
      <c r="AJ11" s="1067">
        <v>247732</v>
      </c>
      <c r="AK11" s="1067">
        <v>245177</v>
      </c>
      <c r="AL11" s="1067">
        <v>261283</v>
      </c>
      <c r="AM11" s="1067">
        <v>262500</v>
      </c>
      <c r="AN11" s="1067">
        <v>276684</v>
      </c>
      <c r="AO11" s="1461">
        <v>269003</v>
      </c>
      <c r="AP11" s="1461">
        <v>303341</v>
      </c>
      <c r="AQ11" s="1461">
        <v>335171</v>
      </c>
      <c r="AR11" s="1461">
        <v>353144</v>
      </c>
      <c r="AS11" s="1461">
        <v>339201</v>
      </c>
    </row>
    <row r="12" spans="1:45">
      <c r="A12" s="320" t="s">
        <v>936</v>
      </c>
      <c r="B12" s="1193">
        <v>21374.718000000001</v>
      </c>
      <c r="C12" s="1193">
        <v>21338.838</v>
      </c>
      <c r="D12" s="1193">
        <v>22547.707999999999</v>
      </c>
      <c r="E12" s="1193">
        <v>23675.512999999999</v>
      </c>
      <c r="F12" s="1193">
        <v>24247.835999999999</v>
      </c>
      <c r="G12" s="1193">
        <v>24335.46</v>
      </c>
      <c r="H12" s="1193">
        <v>23829.937999999998</v>
      </c>
      <c r="I12" s="1193">
        <v>23612.383999999998</v>
      </c>
      <c r="J12" s="1193">
        <v>25651.831999999999</v>
      </c>
      <c r="K12" s="1193">
        <v>27164.706999999999</v>
      </c>
      <c r="L12" s="1193">
        <v>26994.233</v>
      </c>
      <c r="M12" s="1193">
        <v>26987.417000000001</v>
      </c>
      <c r="N12" s="1193">
        <v>26310.75</v>
      </c>
      <c r="O12" s="1193">
        <v>26329.89</v>
      </c>
      <c r="P12" s="1193">
        <v>26477.248</v>
      </c>
      <c r="Q12" s="1193">
        <v>28286.423999999999</v>
      </c>
      <c r="R12" s="1193">
        <v>27834.562999999998</v>
      </c>
      <c r="S12" s="1193">
        <v>27999.22</v>
      </c>
      <c r="T12" s="1193">
        <v>35034.249000000003</v>
      </c>
      <c r="U12" s="1193">
        <v>34378.004000000001</v>
      </c>
      <c r="V12" s="1193">
        <v>34359.266000000003</v>
      </c>
      <c r="W12" s="1193">
        <v>34312.254000000001</v>
      </c>
      <c r="X12" s="1193">
        <v>34413.750999999997</v>
      </c>
      <c r="Y12" s="1193">
        <v>36590.283000000003</v>
      </c>
      <c r="Z12" s="1193">
        <v>37598.124000000003</v>
      </c>
      <c r="AA12" s="1192">
        <v>35975.245999999999</v>
      </c>
      <c r="AB12" s="1192">
        <v>36633.010999999999</v>
      </c>
      <c r="AC12" s="1192">
        <v>36474.127</v>
      </c>
      <c r="AD12" s="1192">
        <v>37089.15</v>
      </c>
      <c r="AE12" s="1192">
        <v>26506.875</v>
      </c>
      <c r="AF12" s="1192">
        <v>29425</v>
      </c>
      <c r="AG12" s="1192">
        <v>29521</v>
      </c>
      <c r="AH12" s="1192">
        <v>28112</v>
      </c>
      <c r="AI12" s="1192">
        <v>35944</v>
      </c>
      <c r="AJ12" s="1192">
        <v>36268</v>
      </c>
      <c r="AK12" s="1192">
        <v>38001</v>
      </c>
      <c r="AL12" s="1192">
        <v>38942</v>
      </c>
      <c r="AM12" s="1192">
        <v>37691</v>
      </c>
      <c r="AN12" s="1192">
        <v>38067</v>
      </c>
      <c r="AO12" s="1460">
        <v>39809</v>
      </c>
      <c r="AP12" s="1460">
        <v>34259</v>
      </c>
      <c r="AQ12" s="1460">
        <v>34816</v>
      </c>
      <c r="AR12" s="1460">
        <v>35051</v>
      </c>
      <c r="AS12" s="1460">
        <v>34705</v>
      </c>
    </row>
    <row r="13" spans="1:45">
      <c r="A13" s="465" t="s">
        <v>9</v>
      </c>
      <c r="B13" s="1193">
        <v>1186105.041</v>
      </c>
      <c r="C13" s="1193">
        <v>1190203.5730000001</v>
      </c>
      <c r="D13" s="1193">
        <v>1242043.075</v>
      </c>
      <c r="E13" s="1193">
        <v>1298047.6100000001</v>
      </c>
      <c r="F13" s="1193">
        <v>1398057.4650000001</v>
      </c>
      <c r="G13" s="1193">
        <v>1332984.0349999999</v>
      </c>
      <c r="H13" s="1193">
        <v>1443165.227</v>
      </c>
      <c r="I13" s="1193">
        <v>1475187.872</v>
      </c>
      <c r="J13" s="1193">
        <v>1398344.0149999999</v>
      </c>
      <c r="K13" s="1193">
        <v>1396735.1229999999</v>
      </c>
      <c r="L13" s="1193">
        <v>1400133.301</v>
      </c>
      <c r="M13" s="1193">
        <v>1427084.2450000001</v>
      </c>
      <c r="N13" s="1193">
        <v>1413269.4809999999</v>
      </c>
      <c r="O13" s="1193">
        <v>1448335.223</v>
      </c>
      <c r="P13" s="1193">
        <v>1465999.7879999999</v>
      </c>
      <c r="Q13" s="1193">
        <v>1503503.4839999999</v>
      </c>
      <c r="R13" s="1193">
        <v>1524353.773</v>
      </c>
      <c r="S13" s="1193">
        <v>1542684.09</v>
      </c>
      <c r="T13" s="1193">
        <v>1613161.655</v>
      </c>
      <c r="U13" s="1193">
        <v>1649613.3929999999</v>
      </c>
      <c r="V13" s="1193">
        <v>1651424.567</v>
      </c>
      <c r="W13" s="1193">
        <v>1678378.17</v>
      </c>
      <c r="X13" s="1193">
        <v>1738339.2290000001</v>
      </c>
      <c r="Y13" s="1193">
        <v>1742092.96283827</v>
      </c>
      <c r="Z13" s="1193">
        <v>1986038.6382209</v>
      </c>
      <c r="AA13" s="1192">
        <v>2078520.7756243499</v>
      </c>
      <c r="AB13" s="1192">
        <v>2113431.4302320601</v>
      </c>
      <c r="AC13" s="1192">
        <v>2116081.5019999999</v>
      </c>
      <c r="AD13" s="1192">
        <v>2128428.6150000002</v>
      </c>
      <c r="AE13" s="1192">
        <v>2069301.6229999999</v>
      </c>
      <c r="AF13" s="1192">
        <v>2154878.5499999998</v>
      </c>
      <c r="AG13" s="1192">
        <v>2166019</v>
      </c>
      <c r="AH13" s="1192">
        <v>2183310</v>
      </c>
      <c r="AI13" s="1192">
        <v>2294476</v>
      </c>
      <c r="AJ13" s="1192">
        <v>2422978</v>
      </c>
      <c r="AK13" s="1192">
        <v>2469958</v>
      </c>
      <c r="AL13" s="1192">
        <v>2547033</v>
      </c>
      <c r="AM13" s="1192">
        <v>2585768</v>
      </c>
      <c r="AN13" s="1192">
        <v>2678896</v>
      </c>
      <c r="AO13" s="1460">
        <v>2696522</v>
      </c>
      <c r="AP13" s="1460">
        <v>2788916</v>
      </c>
      <c r="AQ13" s="1460">
        <v>2931995</v>
      </c>
      <c r="AR13" s="1460">
        <v>3008534</v>
      </c>
      <c r="AS13" s="1460">
        <v>3048537</v>
      </c>
    </row>
    <row r="14" spans="1:45">
      <c r="B14" s="1191"/>
      <c r="C14" s="1191"/>
      <c r="D14" s="1191"/>
      <c r="E14" s="1191"/>
      <c r="F14" s="1191"/>
      <c r="G14" s="1191"/>
      <c r="H14" s="1191"/>
      <c r="I14" s="1191"/>
      <c r="J14" s="1191"/>
      <c r="K14" s="1191"/>
      <c r="L14" s="1191"/>
      <c r="M14" s="1191"/>
      <c r="N14" s="1191"/>
      <c r="O14" s="1191"/>
      <c r="P14" s="1191"/>
      <c r="Q14" s="1191"/>
      <c r="R14" s="1191"/>
      <c r="S14" s="1191"/>
      <c r="T14" s="1191"/>
      <c r="U14" s="1191"/>
      <c r="V14" s="1191"/>
      <c r="W14" s="1191"/>
      <c r="X14" s="1191"/>
      <c r="Y14" s="1191"/>
      <c r="Z14" s="1191"/>
      <c r="AA14" s="1067"/>
      <c r="AB14" s="1067"/>
      <c r="AC14" s="1067"/>
      <c r="AD14" s="1067"/>
      <c r="AE14" s="1067"/>
      <c r="AF14" s="1067"/>
      <c r="AG14" s="1067"/>
      <c r="AH14" s="1067"/>
      <c r="AI14" s="1067"/>
      <c r="AJ14" s="1067"/>
      <c r="AK14" s="1067"/>
      <c r="AL14" s="1067"/>
      <c r="AM14" s="1067"/>
      <c r="AN14" s="1067"/>
      <c r="AO14" s="1461"/>
      <c r="AP14" s="1461"/>
      <c r="AQ14" s="1461"/>
      <c r="AR14" s="1461"/>
      <c r="AS14" s="1461"/>
    </row>
    <row r="15" spans="1:45">
      <c r="A15" s="320" t="s">
        <v>937</v>
      </c>
      <c r="B15" s="1191"/>
      <c r="C15" s="1191"/>
      <c r="D15" s="1191"/>
      <c r="E15" s="1191"/>
      <c r="F15" s="1191"/>
      <c r="G15" s="1191"/>
      <c r="H15" s="1191"/>
      <c r="I15" s="1191"/>
      <c r="J15" s="1191"/>
      <c r="K15" s="1191"/>
      <c r="L15" s="1191"/>
      <c r="M15" s="1191"/>
      <c r="N15" s="1191"/>
      <c r="O15" s="1191"/>
      <c r="P15" s="1191"/>
      <c r="Q15" s="1191"/>
      <c r="R15" s="1191"/>
      <c r="S15" s="1191"/>
      <c r="T15" s="1191"/>
      <c r="U15" s="1191"/>
      <c r="V15" s="1191"/>
      <c r="W15" s="1191"/>
      <c r="X15" s="1191"/>
      <c r="Y15" s="1191"/>
      <c r="Z15" s="1191"/>
      <c r="AA15" s="1067"/>
      <c r="AB15" s="1067"/>
      <c r="AC15" s="1067"/>
      <c r="AD15" s="1067"/>
      <c r="AE15" s="1067"/>
      <c r="AF15" s="1067"/>
      <c r="AG15" s="1067"/>
      <c r="AH15" s="1067"/>
      <c r="AI15" s="1067"/>
      <c r="AJ15" s="1067"/>
      <c r="AK15" s="1067"/>
      <c r="AL15" s="1067"/>
      <c r="AM15" s="1067"/>
      <c r="AN15" s="1067"/>
      <c r="AO15" s="1461"/>
      <c r="AP15" s="1461"/>
      <c r="AQ15" s="1461"/>
      <c r="AR15" s="1461"/>
      <c r="AS15" s="1461"/>
    </row>
    <row r="16" spans="1:45" ht="14.5" customHeight="1">
      <c r="A16" s="320" t="s">
        <v>938</v>
      </c>
      <c r="B16" s="1193">
        <v>1093847.1229999999</v>
      </c>
      <c r="C16" s="1193">
        <v>1093758.7009999999</v>
      </c>
      <c r="D16" s="1193">
        <v>1139884.7120000001</v>
      </c>
      <c r="E16" s="1193">
        <v>1190662.2620000001</v>
      </c>
      <c r="F16" s="1193">
        <v>1288961.7590000001</v>
      </c>
      <c r="G16" s="1193">
        <v>1221047.571</v>
      </c>
      <c r="H16" s="1193">
        <v>1326962.2350000001</v>
      </c>
      <c r="I16" s="1193">
        <v>1356093.841</v>
      </c>
      <c r="J16" s="1193">
        <v>1278143.3359999999</v>
      </c>
      <c r="K16" s="1193">
        <v>1271123.202</v>
      </c>
      <c r="L16" s="1193">
        <v>1270421.3740000001</v>
      </c>
      <c r="M16" s="1193">
        <v>1297822.9240000001</v>
      </c>
      <c r="N16" s="1193">
        <v>1284815.0660000001</v>
      </c>
      <c r="O16" s="1193">
        <v>1315971.3</v>
      </c>
      <c r="P16" s="1193">
        <v>1328779.149</v>
      </c>
      <c r="Q16" s="1193">
        <v>1362132.68</v>
      </c>
      <c r="R16" s="1193">
        <v>1391216.209</v>
      </c>
      <c r="S16" s="1193">
        <v>1405008.034</v>
      </c>
      <c r="T16" s="1193">
        <v>1471862.8160000001</v>
      </c>
      <c r="U16" s="1193">
        <v>1502864.77</v>
      </c>
      <c r="V16" s="1193">
        <v>1516435.567</v>
      </c>
      <c r="W16" s="1193">
        <v>1537520.175</v>
      </c>
      <c r="X16" s="1193">
        <v>1597176.1810000001</v>
      </c>
      <c r="Y16" s="1193">
        <v>1596546.41283827</v>
      </c>
      <c r="Z16" s="1193">
        <v>1847487.6382209</v>
      </c>
      <c r="AA16" s="1192">
        <v>1937579.7756243499</v>
      </c>
      <c r="AB16" s="1192">
        <v>1967861.4302320601</v>
      </c>
      <c r="AC16" s="1192">
        <v>1965212.2250000001</v>
      </c>
      <c r="AD16" s="1192">
        <v>1972734.5379999999</v>
      </c>
      <c r="AE16" s="1192">
        <v>1919452.7579999999</v>
      </c>
      <c r="AF16" s="1192">
        <v>2004726.1</v>
      </c>
      <c r="AG16" s="1192">
        <v>2010443</v>
      </c>
      <c r="AH16" s="1192">
        <v>2029408</v>
      </c>
      <c r="AI16" s="1192">
        <v>2133802</v>
      </c>
      <c r="AJ16" s="1192">
        <v>2257391</v>
      </c>
      <c r="AK16" s="1192">
        <v>2300223</v>
      </c>
      <c r="AL16" s="1192">
        <v>2372960</v>
      </c>
      <c r="AM16" s="1192">
        <v>2407344</v>
      </c>
      <c r="AN16" s="1192">
        <v>2496604</v>
      </c>
      <c r="AO16" s="1460">
        <v>2507587</v>
      </c>
      <c r="AP16" s="1460">
        <v>2605475</v>
      </c>
      <c r="AQ16" s="1460">
        <v>2740007</v>
      </c>
      <c r="AR16" s="1460">
        <v>2807432</v>
      </c>
      <c r="AS16" s="1460">
        <v>2838080</v>
      </c>
    </row>
    <row r="17" spans="1:45" ht="14.5" customHeight="1">
      <c r="A17" s="338" t="s">
        <v>6</v>
      </c>
      <c r="B17" s="1190">
        <v>325663.65299999999</v>
      </c>
      <c r="C17" s="1191">
        <v>325438.27100000001</v>
      </c>
      <c r="D17" s="1191">
        <v>331191.90100000001</v>
      </c>
      <c r="E17" s="1191">
        <v>347460.99900000001</v>
      </c>
      <c r="F17" s="1191">
        <v>360346.74599999998</v>
      </c>
      <c r="G17" s="1191">
        <v>340554.071</v>
      </c>
      <c r="H17" s="1191">
        <v>371518.50300000003</v>
      </c>
      <c r="I17" s="1191">
        <v>363710.13900000002</v>
      </c>
      <c r="J17" s="1191">
        <v>333246.66800000001</v>
      </c>
      <c r="K17" s="1191">
        <v>309032.31099999999</v>
      </c>
      <c r="L17" s="1191">
        <v>308598.83199999999</v>
      </c>
      <c r="M17" s="1191">
        <v>329413.99400000001</v>
      </c>
      <c r="N17" s="1191">
        <v>324925.55300000001</v>
      </c>
      <c r="O17" s="1191">
        <v>352327.39199999999</v>
      </c>
      <c r="P17" s="1191">
        <v>359904.288</v>
      </c>
      <c r="Q17" s="1191">
        <v>402937.90700000001</v>
      </c>
      <c r="R17" s="1191">
        <v>407948.63400000002</v>
      </c>
      <c r="S17" s="1191">
        <v>426595.42499999999</v>
      </c>
      <c r="T17" s="1191">
        <v>454551.571</v>
      </c>
      <c r="U17" s="1191">
        <v>463424.37599999999</v>
      </c>
      <c r="V17" s="1191">
        <v>461487.065</v>
      </c>
      <c r="W17" s="1191">
        <v>463259.08899999998</v>
      </c>
      <c r="X17" s="1191">
        <v>490838.011</v>
      </c>
      <c r="Y17" s="1191">
        <v>507060.35600000003</v>
      </c>
      <c r="Z17" s="1191">
        <v>606749.40800000005</v>
      </c>
      <c r="AA17" s="1067">
        <v>727196.38899999997</v>
      </c>
      <c r="AB17" s="1067">
        <v>765019.45400000003</v>
      </c>
      <c r="AC17" s="1067">
        <v>809010.09</v>
      </c>
      <c r="AD17" s="1067">
        <v>821379.08</v>
      </c>
      <c r="AE17" s="1067">
        <v>793501.29700000002</v>
      </c>
      <c r="AF17" s="1067">
        <v>818734</v>
      </c>
      <c r="AG17" s="1067">
        <v>850372</v>
      </c>
      <c r="AH17" s="1067">
        <v>807043</v>
      </c>
      <c r="AI17" s="1067">
        <v>828693</v>
      </c>
      <c r="AJ17" s="1067">
        <v>843974</v>
      </c>
      <c r="AK17" s="1067">
        <v>871438</v>
      </c>
      <c r="AL17" s="1067">
        <v>914834</v>
      </c>
      <c r="AM17" s="1067">
        <v>923281</v>
      </c>
      <c r="AN17" s="1067">
        <v>932284</v>
      </c>
      <c r="AO17" s="1461">
        <v>951352</v>
      </c>
      <c r="AP17" s="1461">
        <v>965331</v>
      </c>
      <c r="AQ17" s="1461">
        <v>1017165</v>
      </c>
      <c r="AR17" s="1461">
        <v>1020490</v>
      </c>
      <c r="AS17" s="1461">
        <v>1054741</v>
      </c>
    </row>
    <row r="18" spans="1:45" ht="14.5" customHeight="1">
      <c r="A18" s="338" t="s">
        <v>939</v>
      </c>
      <c r="B18" s="1191">
        <v>290691.16399999999</v>
      </c>
      <c r="C18" s="1191">
        <v>294523.41499999998</v>
      </c>
      <c r="D18" s="1191">
        <v>304232.74099999998</v>
      </c>
      <c r="E18" s="1191">
        <v>327910.52899999998</v>
      </c>
      <c r="F18" s="1191">
        <v>333063.56199999998</v>
      </c>
      <c r="G18" s="1191">
        <v>308172.81099999999</v>
      </c>
      <c r="H18" s="1191">
        <v>321819.28499999997</v>
      </c>
      <c r="I18" s="1191">
        <v>352387.58199999999</v>
      </c>
      <c r="J18" s="1191">
        <v>323012.49</v>
      </c>
      <c r="K18" s="1191">
        <v>353662.18199999997</v>
      </c>
      <c r="L18" s="1191">
        <v>360336.527</v>
      </c>
      <c r="M18" s="1191">
        <v>366037.837</v>
      </c>
      <c r="N18" s="1191">
        <v>346738.23</v>
      </c>
      <c r="O18" s="1191">
        <v>339122.98599999998</v>
      </c>
      <c r="P18" s="1191">
        <v>336951.38299999997</v>
      </c>
      <c r="Q18" s="1191">
        <v>323910.00599999999</v>
      </c>
      <c r="R18" s="1191">
        <v>310609.02500000002</v>
      </c>
      <c r="S18" s="1191">
        <v>315553.902</v>
      </c>
      <c r="T18" s="1191">
        <v>314575.27399999998</v>
      </c>
      <c r="U18" s="1191">
        <v>343236.46100000001</v>
      </c>
      <c r="V18" s="1191">
        <v>328027.56</v>
      </c>
      <c r="W18" s="1191">
        <v>316543.13</v>
      </c>
      <c r="X18" s="1191">
        <v>296502.84299999999</v>
      </c>
      <c r="Y18" s="1191">
        <v>269838.16899999999</v>
      </c>
      <c r="Z18" s="1191">
        <v>313539.58100000001</v>
      </c>
      <c r="AA18" s="1067">
        <v>316954.17200000002</v>
      </c>
      <c r="AB18" s="1067">
        <v>315623.93800000002</v>
      </c>
      <c r="AC18" s="1067">
        <v>280540.52899999998</v>
      </c>
      <c r="AD18" s="1067">
        <v>261773.96900000001</v>
      </c>
      <c r="AE18" s="1067">
        <v>250190.12899999999</v>
      </c>
      <c r="AF18" s="1067">
        <v>281805</v>
      </c>
      <c r="AG18" s="1067">
        <v>271051</v>
      </c>
      <c r="AH18" s="1067">
        <v>278295</v>
      </c>
      <c r="AI18" s="1067">
        <v>262566</v>
      </c>
      <c r="AJ18" s="1067">
        <v>323994</v>
      </c>
      <c r="AK18" s="1067">
        <v>320517</v>
      </c>
      <c r="AL18" s="1067">
        <v>320585</v>
      </c>
      <c r="AM18" s="1067">
        <v>343474</v>
      </c>
      <c r="AN18" s="1067">
        <v>387007</v>
      </c>
      <c r="AO18" s="1461">
        <v>389311</v>
      </c>
      <c r="AP18" s="1461">
        <v>397185</v>
      </c>
      <c r="AQ18" s="1461">
        <v>430739</v>
      </c>
      <c r="AR18" s="1461">
        <v>448566</v>
      </c>
      <c r="AS18" s="1461">
        <v>409656</v>
      </c>
    </row>
    <row r="19" spans="1:45" ht="14.5" customHeight="1">
      <c r="A19" s="338" t="s">
        <v>940</v>
      </c>
      <c r="B19" s="1191">
        <v>50670.091</v>
      </c>
      <c r="C19" s="1191">
        <v>52287.389000000003</v>
      </c>
      <c r="D19" s="1191">
        <v>56102.3</v>
      </c>
      <c r="E19" s="1191">
        <v>57281.919000000002</v>
      </c>
      <c r="F19" s="1191">
        <v>61662.887000000002</v>
      </c>
      <c r="G19" s="1191">
        <v>63013.978999999999</v>
      </c>
      <c r="H19" s="1191">
        <v>72452.525999999998</v>
      </c>
      <c r="I19" s="1191">
        <v>88214.372000000003</v>
      </c>
      <c r="J19" s="1191">
        <v>86467.751999999993</v>
      </c>
      <c r="K19" s="1191">
        <v>84229.648000000001</v>
      </c>
      <c r="L19" s="1191">
        <v>90963.335000000006</v>
      </c>
      <c r="M19" s="1191">
        <v>93710.842000000004</v>
      </c>
      <c r="N19" s="1191">
        <v>96360.35</v>
      </c>
      <c r="O19" s="1191">
        <v>108076.12699999999</v>
      </c>
      <c r="P19" s="1191">
        <v>106638.25</v>
      </c>
      <c r="Q19" s="1191">
        <v>107581.024</v>
      </c>
      <c r="R19" s="1191">
        <v>115236.507</v>
      </c>
      <c r="S19" s="1191">
        <v>115008.431</v>
      </c>
      <c r="T19" s="1191">
        <v>118684.376</v>
      </c>
      <c r="U19" s="1191">
        <v>111565.92200000001</v>
      </c>
      <c r="V19" s="1191">
        <v>117040.026</v>
      </c>
      <c r="W19" s="1191">
        <v>125336.186</v>
      </c>
      <c r="X19" s="1191">
        <v>130883.428</v>
      </c>
      <c r="Y19" s="1191">
        <v>143568.5</v>
      </c>
      <c r="Z19" s="1191">
        <v>154145.95300000001</v>
      </c>
      <c r="AA19" s="1067">
        <v>145139.948</v>
      </c>
      <c r="AB19" s="1067">
        <v>139782.79500000001</v>
      </c>
      <c r="AC19" s="1067">
        <v>136637.83100000001</v>
      </c>
      <c r="AD19" s="1067">
        <v>140351.247</v>
      </c>
      <c r="AE19" s="1067">
        <v>127625.371</v>
      </c>
      <c r="AF19" s="1067">
        <v>132616</v>
      </c>
      <c r="AG19" s="1067">
        <v>143138</v>
      </c>
      <c r="AH19" s="1067">
        <v>172058</v>
      </c>
      <c r="AI19" s="1067">
        <v>205431</v>
      </c>
      <c r="AJ19" s="1067">
        <v>233977</v>
      </c>
      <c r="AK19" s="1067">
        <v>256495</v>
      </c>
      <c r="AL19" s="1067">
        <v>276725</v>
      </c>
      <c r="AM19" s="1067">
        <v>289836</v>
      </c>
      <c r="AN19" s="1067">
        <v>294397</v>
      </c>
      <c r="AO19" s="1461">
        <v>301635</v>
      </c>
      <c r="AP19" s="1461">
        <v>302988</v>
      </c>
      <c r="AQ19" s="1461">
        <v>306023</v>
      </c>
      <c r="AR19" s="1461">
        <v>308230</v>
      </c>
      <c r="AS19" s="1461">
        <v>332120</v>
      </c>
    </row>
    <row r="20" spans="1:45" ht="14.5" customHeight="1">
      <c r="A20" s="338" t="s">
        <v>932</v>
      </c>
      <c r="B20" s="1191">
        <v>12766.394</v>
      </c>
      <c r="C20" s="1191">
        <v>13423.812</v>
      </c>
      <c r="D20" s="1191">
        <v>9606.1560000000009</v>
      </c>
      <c r="E20" s="1191">
        <v>5260.1909999999998</v>
      </c>
      <c r="F20" s="1191">
        <v>9365.3940000000002</v>
      </c>
      <c r="G20" s="1191">
        <v>10447.861000000001</v>
      </c>
      <c r="H20" s="1191">
        <v>11473.307000000001</v>
      </c>
      <c r="I20" s="1191">
        <v>6926.4859999999999</v>
      </c>
      <c r="J20" s="1191">
        <v>9822.9860000000008</v>
      </c>
      <c r="K20" s="1191">
        <v>11067.404</v>
      </c>
      <c r="L20" s="1191">
        <v>33171.197</v>
      </c>
      <c r="M20" s="1191">
        <v>32362.46</v>
      </c>
      <c r="N20" s="1191">
        <v>33953.375</v>
      </c>
      <c r="O20" s="1191">
        <v>36125.671000000002</v>
      </c>
      <c r="P20" s="1191">
        <v>37638.44</v>
      </c>
      <c r="Q20" s="1191">
        <v>39086.148000000001</v>
      </c>
      <c r="R20" s="1191">
        <v>42506.345000000001</v>
      </c>
      <c r="S20" s="1191">
        <v>42870.603999999999</v>
      </c>
      <c r="T20" s="1191">
        <v>49128.61</v>
      </c>
      <c r="U20" s="1191">
        <v>46863.139000000003</v>
      </c>
      <c r="V20" s="1191">
        <v>50806.714</v>
      </c>
      <c r="W20" s="1191">
        <v>55242.874000000003</v>
      </c>
      <c r="X20" s="1191">
        <v>60317.076000000001</v>
      </c>
      <c r="Y20" s="1191">
        <v>54180.375999999997</v>
      </c>
      <c r="Z20" s="1191">
        <v>52075.457999999999</v>
      </c>
      <c r="AA20" s="1067">
        <v>51945.45</v>
      </c>
      <c r="AB20" s="1067">
        <v>60847.373</v>
      </c>
      <c r="AC20" s="1067">
        <v>59147.097999999998</v>
      </c>
      <c r="AD20" s="1067">
        <v>61613.21</v>
      </c>
      <c r="AE20" s="1067">
        <v>74250.395999999993</v>
      </c>
      <c r="AF20" s="1067">
        <v>73820</v>
      </c>
      <c r="AG20" s="1067">
        <v>73299</v>
      </c>
      <c r="AH20" s="1067">
        <v>84108</v>
      </c>
      <c r="AI20" s="1067">
        <v>95204</v>
      </c>
      <c r="AJ20" s="1067">
        <v>96627</v>
      </c>
      <c r="AK20" s="1067">
        <v>94167</v>
      </c>
      <c r="AL20" s="1067">
        <v>95251</v>
      </c>
      <c r="AM20" s="1067">
        <v>96980</v>
      </c>
      <c r="AN20" s="1067">
        <v>99380</v>
      </c>
      <c r="AO20" s="1461">
        <v>96104</v>
      </c>
      <c r="AP20" s="1461">
        <v>102663</v>
      </c>
      <c r="AQ20" s="1461">
        <v>103593</v>
      </c>
      <c r="AR20" s="1461">
        <v>107407</v>
      </c>
      <c r="AS20" s="1461">
        <v>103820</v>
      </c>
    </row>
    <row r="21" spans="1:45" ht="14.5" customHeight="1">
      <c r="A21" s="338" t="s">
        <v>941</v>
      </c>
      <c r="B21" s="1191">
        <v>82629.751999999993</v>
      </c>
      <c r="C21" s="1191">
        <v>83019.589000000007</v>
      </c>
      <c r="D21" s="1191">
        <v>87689.395000000004</v>
      </c>
      <c r="E21" s="1191">
        <v>95046.857999999993</v>
      </c>
      <c r="F21" s="1191">
        <v>103224.12300000001</v>
      </c>
      <c r="G21" s="1191">
        <v>99371.403000000006</v>
      </c>
      <c r="H21" s="1191">
        <v>112915.492</v>
      </c>
      <c r="I21" s="1191">
        <v>112996.492</v>
      </c>
      <c r="J21" s="1191">
        <v>104259.897</v>
      </c>
      <c r="K21" s="1191">
        <v>85261.104000000007</v>
      </c>
      <c r="L21" s="1191">
        <v>80280.437999999995</v>
      </c>
      <c r="M21" s="1191">
        <v>75613.930999999997</v>
      </c>
      <c r="N21" s="1191">
        <v>73347.521999999997</v>
      </c>
      <c r="O21" s="1191">
        <v>69530.259000000005</v>
      </c>
      <c r="P21" s="1191">
        <v>66318.288</v>
      </c>
      <c r="Q21" s="1191">
        <v>63441.04</v>
      </c>
      <c r="R21" s="1191">
        <v>63230.322999999997</v>
      </c>
      <c r="S21" s="1191">
        <v>61872.480000000003</v>
      </c>
      <c r="T21" s="1191">
        <v>67257.706000000006</v>
      </c>
      <c r="U21" s="1191">
        <v>67947.192999999999</v>
      </c>
      <c r="V21" s="1191">
        <v>69629.83</v>
      </c>
      <c r="W21" s="1191">
        <v>72788.217999999993</v>
      </c>
      <c r="X21" s="1191">
        <v>77769.777000000002</v>
      </c>
      <c r="Y21" s="1191">
        <v>76392.596000000005</v>
      </c>
      <c r="Z21" s="1191">
        <v>94908.562999999995</v>
      </c>
      <c r="AA21" s="1067">
        <v>95184.322</v>
      </c>
      <c r="AB21" s="1067">
        <v>91073.256999999998</v>
      </c>
      <c r="AC21" s="1067">
        <v>83199.981</v>
      </c>
      <c r="AD21" s="1067">
        <v>88392.7</v>
      </c>
      <c r="AE21" s="1067">
        <v>85776.797999999995</v>
      </c>
      <c r="AF21" s="1067">
        <v>93309</v>
      </c>
      <c r="AG21" s="1067">
        <v>97005</v>
      </c>
      <c r="AH21" s="1067">
        <v>107890</v>
      </c>
      <c r="AI21" s="1067">
        <v>120012</v>
      </c>
      <c r="AJ21" s="1067">
        <v>125158</v>
      </c>
      <c r="AK21" s="1067">
        <v>115441</v>
      </c>
      <c r="AL21" s="1067">
        <v>103297</v>
      </c>
      <c r="AM21" s="1067">
        <v>102436</v>
      </c>
      <c r="AN21" s="1067">
        <v>108590</v>
      </c>
      <c r="AO21" s="1461">
        <v>99788</v>
      </c>
      <c r="AP21" s="1461">
        <v>108605</v>
      </c>
      <c r="AQ21" s="1461">
        <v>116745</v>
      </c>
      <c r="AR21" s="1461">
        <v>118337</v>
      </c>
      <c r="AS21" s="1461">
        <v>135113</v>
      </c>
    </row>
    <row r="22" spans="1:45" ht="14.5" customHeight="1">
      <c r="A22" s="338" t="s">
        <v>942</v>
      </c>
      <c r="B22" s="1191">
        <v>13922.272999999999</v>
      </c>
      <c r="C22" s="1191">
        <v>13717.842000000001</v>
      </c>
      <c r="D22" s="1191">
        <v>18717.098000000002</v>
      </c>
      <c r="E22" s="1191">
        <v>20055.514999999999</v>
      </c>
      <c r="F22" s="1191">
        <v>34397.834000000003</v>
      </c>
      <c r="G22" s="1191">
        <v>26999.198</v>
      </c>
      <c r="H22" s="1191">
        <v>47700.625999999997</v>
      </c>
      <c r="I22" s="1191">
        <v>35136.815999999999</v>
      </c>
      <c r="J22" s="1191">
        <v>33267.201000000001</v>
      </c>
      <c r="K22" s="1191">
        <v>34506.095999999998</v>
      </c>
      <c r="L22" s="1191">
        <v>25671.883000000002</v>
      </c>
      <c r="M22" s="1191">
        <v>24711.326000000001</v>
      </c>
      <c r="N22" s="1191">
        <v>23040.453000000001</v>
      </c>
      <c r="O22" s="1191">
        <v>20727.036</v>
      </c>
      <c r="P22" s="1191">
        <v>21562.403999999999</v>
      </c>
      <c r="Q22" s="1191">
        <v>26452.616000000002</v>
      </c>
      <c r="R22" s="1191">
        <v>34355.410000000003</v>
      </c>
      <c r="S22" s="1191">
        <v>31654.618999999999</v>
      </c>
      <c r="T22" s="1191">
        <v>31827.17</v>
      </c>
      <c r="U22" s="1191">
        <v>27485.011999999999</v>
      </c>
      <c r="V22" s="1191">
        <v>27599.044999999998</v>
      </c>
      <c r="W22" s="1191">
        <v>35655.195</v>
      </c>
      <c r="X22" s="1191">
        <v>47440.586000000003</v>
      </c>
      <c r="Y22" s="1191">
        <v>47814.536999999997</v>
      </c>
      <c r="Z22" s="1191">
        <v>87909.197</v>
      </c>
      <c r="AA22" s="1067">
        <v>89136.895000000004</v>
      </c>
      <c r="AB22" s="1067">
        <v>78426.202000000005</v>
      </c>
      <c r="AC22" s="1067">
        <v>79599.142000000007</v>
      </c>
      <c r="AD22" s="1067">
        <v>73614.679000000004</v>
      </c>
      <c r="AE22" s="1067">
        <v>65701.165999999997</v>
      </c>
      <c r="AF22" s="1067">
        <v>70767</v>
      </c>
      <c r="AG22" s="1067">
        <v>63969</v>
      </c>
      <c r="AH22" s="1067">
        <v>64663</v>
      </c>
      <c r="AI22" s="1067">
        <v>75087</v>
      </c>
      <c r="AJ22" s="1067">
        <v>73054</v>
      </c>
      <c r="AK22" s="1067">
        <v>78512</v>
      </c>
      <c r="AL22" s="1067">
        <v>84582</v>
      </c>
      <c r="AM22" s="1067">
        <v>68027</v>
      </c>
      <c r="AN22" s="1067">
        <v>64087</v>
      </c>
      <c r="AO22" s="1461">
        <v>53495</v>
      </c>
      <c r="AP22" s="1461">
        <v>71003</v>
      </c>
      <c r="AQ22" s="1461">
        <v>68355</v>
      </c>
      <c r="AR22" s="1461">
        <v>69702</v>
      </c>
      <c r="AS22" s="1461">
        <v>87175</v>
      </c>
    </row>
    <row r="23" spans="1:45" ht="14.5" customHeight="1">
      <c r="A23" s="338" t="s">
        <v>943</v>
      </c>
      <c r="B23" s="1191">
        <v>104595.185</v>
      </c>
      <c r="C23" s="1191">
        <v>108450.38400000001</v>
      </c>
      <c r="D23" s="1191">
        <v>112972.80499999999</v>
      </c>
      <c r="E23" s="1191">
        <v>112675.198</v>
      </c>
      <c r="F23" s="1191">
        <v>116737.452</v>
      </c>
      <c r="G23" s="1191">
        <v>121652.482</v>
      </c>
      <c r="H23" s="1191">
        <v>126135.798</v>
      </c>
      <c r="I23" s="1191">
        <v>132053.26</v>
      </c>
      <c r="J23" s="1191">
        <v>137676.83900000001</v>
      </c>
      <c r="K23" s="1191">
        <v>144056.98199999999</v>
      </c>
      <c r="L23" s="1191">
        <v>150134.45699999999</v>
      </c>
      <c r="M23" s="1191">
        <v>156655.65900000001</v>
      </c>
      <c r="N23" s="1191">
        <v>164465.54999999999</v>
      </c>
      <c r="O23" s="1191">
        <v>169747.41500000001</v>
      </c>
      <c r="P23" s="1191">
        <v>177521.78700000001</v>
      </c>
      <c r="Q23" s="1191">
        <v>183746.86199999999</v>
      </c>
      <c r="R23" s="1191">
        <v>188827.329</v>
      </c>
      <c r="S23" s="1191">
        <v>191764.541</v>
      </c>
      <c r="T23" s="1191">
        <v>196747.89499999999</v>
      </c>
      <c r="U23" s="1191">
        <v>203417.22700000001</v>
      </c>
      <c r="V23" s="1191">
        <v>207308.212</v>
      </c>
      <c r="W23" s="1191">
        <v>211905.43700000001</v>
      </c>
      <c r="X23" s="1191">
        <v>216060.21900000001</v>
      </c>
      <c r="Y23" s="1191">
        <v>220665.943</v>
      </c>
      <c r="Z23" s="1191">
        <v>214565.31400000001</v>
      </c>
      <c r="AA23" s="1067">
        <v>218385.96299999999</v>
      </c>
      <c r="AB23" s="1067">
        <v>218583.864</v>
      </c>
      <c r="AC23" s="1067">
        <v>223469.44</v>
      </c>
      <c r="AD23" s="1067">
        <v>220441.33199999999</v>
      </c>
      <c r="AE23" s="1067">
        <v>221664.36600000001</v>
      </c>
      <c r="AF23" s="1067">
        <v>218544</v>
      </c>
      <c r="AG23" s="1067">
        <v>217558</v>
      </c>
      <c r="AH23" s="1067">
        <v>221308</v>
      </c>
      <c r="AI23" s="1067">
        <v>224405</v>
      </c>
      <c r="AJ23" s="1067">
        <v>231740</v>
      </c>
      <c r="AK23" s="1067">
        <v>238070</v>
      </c>
      <c r="AL23" s="1067">
        <v>244095</v>
      </c>
      <c r="AM23" s="1067">
        <v>253994</v>
      </c>
      <c r="AN23" s="1067">
        <v>262566</v>
      </c>
      <c r="AO23" s="1461">
        <v>274994</v>
      </c>
      <c r="AP23" s="1461">
        <v>283015</v>
      </c>
      <c r="AQ23" s="1461">
        <v>292095</v>
      </c>
      <c r="AR23" s="1461">
        <v>303683</v>
      </c>
      <c r="AS23" s="1461">
        <v>311812</v>
      </c>
    </row>
    <row r="24" spans="1:45" ht="14.5" customHeight="1">
      <c r="A24" s="338" t="s">
        <v>944</v>
      </c>
      <c r="B24" s="1190">
        <v>212908.60800000001</v>
      </c>
      <c r="C24" s="1190">
        <v>202897.99600000001</v>
      </c>
      <c r="D24" s="1190">
        <v>219372.31400000001</v>
      </c>
      <c r="E24" s="1190">
        <v>224971.05</v>
      </c>
      <c r="F24" s="1190">
        <v>270163.75900000002</v>
      </c>
      <c r="G24" s="1190">
        <v>250835.76199999999</v>
      </c>
      <c r="H24" s="1190">
        <v>262946.696</v>
      </c>
      <c r="I24" s="1190">
        <v>264668.69300000003</v>
      </c>
      <c r="J24" s="1190">
        <v>250389.50099999999</v>
      </c>
      <c r="K24" s="1190">
        <v>249307.47500000001</v>
      </c>
      <c r="L24" s="1190">
        <v>221264.76</v>
      </c>
      <c r="M24" s="1190">
        <v>219316.85399999999</v>
      </c>
      <c r="N24" s="1190">
        <v>221984.033</v>
      </c>
      <c r="O24" s="1190">
        <v>220314.41399999999</v>
      </c>
      <c r="P24" s="1190">
        <v>222244.30900000001</v>
      </c>
      <c r="Q24" s="1190">
        <v>214977.07699999999</v>
      </c>
      <c r="R24" s="1190">
        <v>228502.636</v>
      </c>
      <c r="S24" s="1190">
        <v>219688.03200000001</v>
      </c>
      <c r="T24" s="1190">
        <v>239090.21400000001</v>
      </c>
      <c r="U24" s="1190">
        <v>238925.43799999999</v>
      </c>
      <c r="V24" s="1190">
        <v>254537.11</v>
      </c>
      <c r="W24" s="1190">
        <v>256790.04300000001</v>
      </c>
      <c r="X24" s="1190">
        <v>277364.23800000001</v>
      </c>
      <c r="Y24" s="1190">
        <v>277026.41283827001</v>
      </c>
      <c r="Z24" s="1190">
        <v>320053.81400000001</v>
      </c>
      <c r="AA24" s="1189">
        <v>290237.61099999998</v>
      </c>
      <c r="AB24" s="1189">
        <v>295194.03499999997</v>
      </c>
      <c r="AC24" s="1189">
        <v>293608.11200000002</v>
      </c>
      <c r="AD24" s="1189">
        <v>305168.31699999998</v>
      </c>
      <c r="AE24" s="1189">
        <v>300743.23200000002</v>
      </c>
      <c r="AF24" s="1189">
        <v>315130.09999999998</v>
      </c>
      <c r="AG24" s="1189">
        <v>294051</v>
      </c>
      <c r="AH24" s="1189">
        <v>294043</v>
      </c>
      <c r="AI24" s="1189">
        <v>322404</v>
      </c>
      <c r="AJ24" s="1189">
        <v>328867</v>
      </c>
      <c r="AK24" s="1189">
        <v>325583</v>
      </c>
      <c r="AL24" s="1189">
        <v>333591</v>
      </c>
      <c r="AM24" s="1189">
        <v>329316</v>
      </c>
      <c r="AN24" s="1189">
        <v>348293</v>
      </c>
      <c r="AO24" s="1462">
        <v>340908</v>
      </c>
      <c r="AP24" s="1462">
        <v>374685</v>
      </c>
      <c r="AQ24" s="1462">
        <v>405292</v>
      </c>
      <c r="AR24" s="1462">
        <v>431017</v>
      </c>
      <c r="AS24" s="1462">
        <v>403643</v>
      </c>
    </row>
    <row r="25" spans="1:45" ht="14.5" customHeight="1">
      <c r="A25" s="320" t="s">
        <v>945</v>
      </c>
      <c r="B25" s="1191">
        <v>1138.251</v>
      </c>
      <c r="C25" s="1190">
        <v>1162.923</v>
      </c>
      <c r="D25" s="1190">
        <v>1318.11</v>
      </c>
      <c r="E25" s="1190">
        <v>1422.7170000000001</v>
      </c>
      <c r="F25" s="1190">
        <v>1512.67</v>
      </c>
      <c r="G25" s="1190">
        <v>1499.3679999999999</v>
      </c>
      <c r="H25" s="1190">
        <v>1908.4639999999999</v>
      </c>
      <c r="I25" s="1190">
        <v>1959.711</v>
      </c>
      <c r="J25" s="1190">
        <v>1846.606</v>
      </c>
      <c r="K25" s="1190">
        <v>1724.2929999999999</v>
      </c>
      <c r="L25" s="1190">
        <v>1724.1610000000001</v>
      </c>
      <c r="M25" s="1190">
        <v>2045.943</v>
      </c>
      <c r="N25" s="1190">
        <v>2112.721</v>
      </c>
      <c r="O25" s="1190">
        <v>2180.9160000000002</v>
      </c>
      <c r="P25" s="1190">
        <v>2081.538</v>
      </c>
      <c r="Q25" s="1190">
        <v>2433.4699999999998</v>
      </c>
      <c r="R25" s="1190">
        <v>2407.5219999999999</v>
      </c>
      <c r="S25" s="1190">
        <v>2678.0230000000001</v>
      </c>
      <c r="T25" s="1190">
        <v>2602.643</v>
      </c>
      <c r="U25" s="1190">
        <v>2624.98629325</v>
      </c>
      <c r="V25" s="1190">
        <v>2666.8227039699996</v>
      </c>
      <c r="W25" s="1190">
        <v>2605.5595851100002</v>
      </c>
      <c r="X25" s="1190">
        <v>2632.2437642700002</v>
      </c>
      <c r="Y25" s="1190">
        <v>2697.7611074200004</v>
      </c>
      <c r="Z25" s="1190">
        <v>3286.4912972699999</v>
      </c>
      <c r="AA25" s="1189">
        <v>3123.3653340700002</v>
      </c>
      <c r="AB25" s="1189">
        <v>3202.6562429899996</v>
      </c>
      <c r="AC25" s="1189">
        <v>3163.31</v>
      </c>
      <c r="AD25" s="1189">
        <v>3346.377</v>
      </c>
      <c r="AE25" s="1189">
        <v>3206.8980000000001</v>
      </c>
      <c r="AF25" s="1189">
        <v>0</v>
      </c>
      <c r="AG25" s="1189">
        <v>0</v>
      </c>
      <c r="AH25" s="1189">
        <v>0</v>
      </c>
      <c r="AI25" s="1189">
        <v>0</v>
      </c>
      <c r="AJ25" s="1189">
        <v>0</v>
      </c>
      <c r="AK25" s="1189">
        <v>0</v>
      </c>
      <c r="AL25" s="1189">
        <v>0</v>
      </c>
      <c r="AM25" s="1189">
        <v>0</v>
      </c>
      <c r="AN25" s="1189">
        <v>0</v>
      </c>
      <c r="AO25" s="1462">
        <v>0</v>
      </c>
      <c r="AP25" s="1462">
        <v>0</v>
      </c>
      <c r="AQ25" s="1462">
        <v>0</v>
      </c>
      <c r="AR25" s="1462">
        <v>0</v>
      </c>
      <c r="AS25" s="1462">
        <v>0</v>
      </c>
    </row>
    <row r="26" spans="1:45" ht="14.5" customHeight="1">
      <c r="A26" s="466" t="s">
        <v>946</v>
      </c>
      <c r="B26" s="1191">
        <v>8946.4619999999995</v>
      </c>
      <c r="C26" s="1190">
        <v>9295.1790000000001</v>
      </c>
      <c r="D26" s="1190">
        <v>10064.231</v>
      </c>
      <c r="E26" s="1190">
        <v>10114.916999999999</v>
      </c>
      <c r="F26" s="1190">
        <v>10629.534</v>
      </c>
      <c r="G26" s="1190">
        <v>9726.5139999999992</v>
      </c>
      <c r="H26" s="1190">
        <v>10941.643</v>
      </c>
      <c r="I26" s="1190">
        <v>10671.88</v>
      </c>
      <c r="J26" s="1190">
        <v>11707.456</v>
      </c>
      <c r="K26" s="1190">
        <v>13300.944</v>
      </c>
      <c r="L26" s="1190">
        <v>13272.817999999999</v>
      </c>
      <c r="M26" s="1190">
        <v>11624.951999999999</v>
      </c>
      <c r="N26" s="1190">
        <v>11444.349</v>
      </c>
      <c r="O26" s="1190">
        <v>11803.550999999999</v>
      </c>
      <c r="P26" s="1190">
        <v>11508.366</v>
      </c>
      <c r="Q26" s="1190">
        <v>12013.734</v>
      </c>
      <c r="R26" s="1190">
        <v>12218.814</v>
      </c>
      <c r="S26" s="1190">
        <v>13240.322</v>
      </c>
      <c r="T26" s="1190">
        <v>13660.793</v>
      </c>
      <c r="U26" s="1190">
        <v>12367.062</v>
      </c>
      <c r="V26" s="1190">
        <v>12497.887000000001</v>
      </c>
      <c r="W26" s="1190">
        <v>12515.397000000001</v>
      </c>
      <c r="X26" s="1190">
        <v>12811.575999999999</v>
      </c>
      <c r="Y26" s="1190">
        <v>10860.564</v>
      </c>
      <c r="Z26" s="1190">
        <v>11640.547</v>
      </c>
      <c r="AA26" s="1189">
        <v>11460.76</v>
      </c>
      <c r="AB26" s="1189">
        <v>11808.321</v>
      </c>
      <c r="AC26" s="1189">
        <v>11112.361000000001</v>
      </c>
      <c r="AD26" s="1189">
        <v>11978.973</v>
      </c>
      <c r="AE26" s="1189">
        <v>10616.620999999999</v>
      </c>
      <c r="AF26" s="1189">
        <v>10805</v>
      </c>
      <c r="AG26" s="1189">
        <v>11022</v>
      </c>
      <c r="AH26" s="1189">
        <v>9509</v>
      </c>
      <c r="AI26" s="1189">
        <v>10035</v>
      </c>
      <c r="AJ26" s="1189">
        <v>8412</v>
      </c>
      <c r="AK26" s="1189">
        <v>8810</v>
      </c>
      <c r="AL26" s="1189">
        <v>9141</v>
      </c>
      <c r="AM26" s="1189">
        <v>9225</v>
      </c>
      <c r="AN26" s="1189">
        <v>8250</v>
      </c>
      <c r="AO26" s="1462">
        <v>8147</v>
      </c>
      <c r="AP26" s="1462">
        <v>7460</v>
      </c>
      <c r="AQ26" s="1462">
        <v>8200</v>
      </c>
      <c r="AR26" s="1462">
        <v>8854</v>
      </c>
      <c r="AS26" s="1462">
        <v>9402</v>
      </c>
    </row>
    <row r="27" spans="1:45" ht="14.5" customHeight="1">
      <c r="A27" s="467" t="s">
        <v>818</v>
      </c>
      <c r="B27" s="1583">
        <v>82173.205000000002</v>
      </c>
      <c r="C27" s="1193">
        <v>85986.77</v>
      </c>
      <c r="D27" s="1193">
        <v>90776.021999999997</v>
      </c>
      <c r="E27" s="1193">
        <v>95847.713000000003</v>
      </c>
      <c r="F27" s="1193">
        <v>96953.501000000004</v>
      </c>
      <c r="G27" s="1193">
        <v>100710.58199999999</v>
      </c>
      <c r="H27" s="1193">
        <v>103352.88499999999</v>
      </c>
      <c r="I27" s="1193">
        <v>106462.44</v>
      </c>
      <c r="J27" s="1193">
        <v>106646.61500000001</v>
      </c>
      <c r="K27" s="1193">
        <v>110586.685</v>
      </c>
      <c r="L27" s="1193">
        <v>114714.948</v>
      </c>
      <c r="M27" s="1193">
        <v>115590.42600000001</v>
      </c>
      <c r="N27" s="1193">
        <v>114897.345</v>
      </c>
      <c r="O27" s="1193">
        <v>118379.45600000001</v>
      </c>
      <c r="P27" s="1193">
        <v>123630.735</v>
      </c>
      <c r="Q27" s="1193">
        <v>126923.6</v>
      </c>
      <c r="R27" s="1193">
        <v>118511.228</v>
      </c>
      <c r="S27" s="1193">
        <v>121757.711</v>
      </c>
      <c r="T27" s="1193">
        <v>125035.40300000001</v>
      </c>
      <c r="U27" s="1193">
        <v>131756.573</v>
      </c>
      <c r="V27" s="1193">
        <v>119824.289</v>
      </c>
      <c r="W27" s="1193">
        <v>125737.037</v>
      </c>
      <c r="X27" s="1193">
        <v>125719.227</v>
      </c>
      <c r="Y27" s="1193">
        <v>131987.40100000001</v>
      </c>
      <c r="Z27" s="1193">
        <v>123624.015</v>
      </c>
      <c r="AA27" s="1192">
        <v>126356.996</v>
      </c>
      <c r="AB27" s="1192">
        <v>130558.538</v>
      </c>
      <c r="AC27" s="1192">
        <v>136593.204</v>
      </c>
      <c r="AD27" s="1192">
        <v>140368.72500000001</v>
      </c>
      <c r="AE27" s="1192">
        <v>136025.345</v>
      </c>
      <c r="AF27" s="1192">
        <v>139348</v>
      </c>
      <c r="AG27" s="1192">
        <v>144554</v>
      </c>
      <c r="AH27" s="1192">
        <v>144393</v>
      </c>
      <c r="AI27" s="1192">
        <v>150639</v>
      </c>
      <c r="AJ27" s="1192">
        <v>157175</v>
      </c>
      <c r="AK27" s="1192">
        <v>160925</v>
      </c>
      <c r="AL27" s="1192">
        <v>164932</v>
      </c>
      <c r="AM27" s="1192">
        <v>169199</v>
      </c>
      <c r="AN27" s="1192">
        <v>174042</v>
      </c>
      <c r="AO27" s="1460">
        <v>180788</v>
      </c>
      <c r="AP27" s="1460">
        <v>175981</v>
      </c>
      <c r="AQ27" s="1460">
        <v>183788</v>
      </c>
      <c r="AR27" s="1460">
        <v>192248</v>
      </c>
      <c r="AS27" s="1460">
        <v>201055</v>
      </c>
    </row>
    <row r="28" spans="1:45" ht="15" customHeight="1" thickBot="1">
      <c r="A28" s="607" t="s">
        <v>947</v>
      </c>
      <c r="B28" s="1188">
        <v>1186105.041</v>
      </c>
      <c r="C28" s="1188">
        <v>1190203.5730000001</v>
      </c>
      <c r="D28" s="1188">
        <v>1242043.075</v>
      </c>
      <c r="E28" s="1188">
        <v>1298047.6100000001</v>
      </c>
      <c r="F28" s="1188">
        <v>1398057.4650000001</v>
      </c>
      <c r="G28" s="1188">
        <v>1332984.0349999999</v>
      </c>
      <c r="H28" s="1188">
        <v>1443165.227</v>
      </c>
      <c r="I28" s="1188">
        <v>1475187.872</v>
      </c>
      <c r="J28" s="1188">
        <v>1398344.014</v>
      </c>
      <c r="K28" s="1188">
        <v>1396735.1240000001</v>
      </c>
      <c r="L28" s="1188">
        <v>1400133.301</v>
      </c>
      <c r="M28" s="1188">
        <v>1427084.2450000001</v>
      </c>
      <c r="N28" s="1188">
        <v>1413269.4809999999</v>
      </c>
      <c r="O28" s="1188">
        <v>1448335.223</v>
      </c>
      <c r="P28" s="1188">
        <v>1465999.7879999999</v>
      </c>
      <c r="Q28" s="1188">
        <v>1503503.4839999999</v>
      </c>
      <c r="R28" s="1188">
        <v>1524353.773</v>
      </c>
      <c r="S28" s="1188">
        <v>1542684.09</v>
      </c>
      <c r="T28" s="1188">
        <v>1613161.655</v>
      </c>
      <c r="U28" s="1188">
        <v>1649613.3929999999</v>
      </c>
      <c r="V28" s="1188">
        <v>1651424.567</v>
      </c>
      <c r="W28" s="1188">
        <v>1678378.17</v>
      </c>
      <c r="X28" s="1188">
        <v>1738339.2290000001</v>
      </c>
      <c r="Y28" s="1188">
        <v>1742093.41283827</v>
      </c>
      <c r="Z28" s="1188">
        <v>1986038.6382209</v>
      </c>
      <c r="AA28" s="1187">
        <v>2078520.7756243499</v>
      </c>
      <c r="AB28" s="1187">
        <v>2113431.4302320601</v>
      </c>
      <c r="AC28" s="1187">
        <v>2116081.5019999999</v>
      </c>
      <c r="AD28" s="1187">
        <v>2128428.6150000002</v>
      </c>
      <c r="AE28" s="1187">
        <v>2069301.6229999999</v>
      </c>
      <c r="AF28" s="1187">
        <v>2154879.1</v>
      </c>
      <c r="AG28" s="1187">
        <v>2166019</v>
      </c>
      <c r="AH28" s="1187">
        <v>2183310</v>
      </c>
      <c r="AI28" s="1187">
        <v>2294476</v>
      </c>
      <c r="AJ28" s="1187">
        <v>2422978</v>
      </c>
      <c r="AK28" s="1187">
        <v>2469958</v>
      </c>
      <c r="AL28" s="1187">
        <v>2547033</v>
      </c>
      <c r="AM28" s="1187">
        <v>2585768</v>
      </c>
      <c r="AN28" s="1187">
        <v>2678896</v>
      </c>
      <c r="AO28" s="1463">
        <v>2696522</v>
      </c>
      <c r="AP28" s="1463">
        <v>2788916</v>
      </c>
      <c r="AQ28" s="1463">
        <v>2931995</v>
      </c>
      <c r="AR28" s="1463">
        <v>3008534</v>
      </c>
      <c r="AS28" s="1463">
        <v>3048537</v>
      </c>
    </row>
    <row r="30" spans="1:45" ht="39">
      <c r="A30" s="1431" t="s">
        <v>1745</v>
      </c>
    </row>
    <row r="35" spans="2:26" s="462" customFormat="1">
      <c r="B35" s="1186"/>
      <c r="C35" s="1186"/>
      <c r="D35" s="1186"/>
      <c r="E35" s="1186"/>
      <c r="F35" s="1186"/>
      <c r="G35" s="1186"/>
      <c r="H35" s="1186"/>
      <c r="I35" s="1186"/>
      <c r="J35" s="1186"/>
      <c r="K35" s="1186"/>
      <c r="L35" s="1186"/>
      <c r="M35" s="1186"/>
      <c r="N35" s="1186"/>
      <c r="O35" s="1186"/>
      <c r="P35" s="1186"/>
      <c r="Q35" s="1186"/>
      <c r="R35" s="1186"/>
      <c r="S35" s="1186"/>
      <c r="T35" s="1186"/>
      <c r="U35" s="1186"/>
      <c r="V35" s="1186"/>
      <c r="W35" s="1186"/>
      <c r="X35" s="1186"/>
      <c r="Y35" s="1186"/>
      <c r="Z35" s="1186"/>
    </row>
    <row r="36" spans="2:26" s="462" customFormat="1">
      <c r="B36" s="1186"/>
      <c r="C36" s="1186"/>
      <c r="D36" s="1186"/>
      <c r="E36" s="1186"/>
      <c r="F36" s="1186"/>
      <c r="G36" s="1186"/>
      <c r="H36" s="1186"/>
      <c r="I36" s="1186"/>
      <c r="J36" s="1186"/>
      <c r="K36" s="1186"/>
      <c r="L36" s="1186"/>
      <c r="M36" s="1186"/>
      <c r="N36" s="1186"/>
      <c r="O36" s="1186"/>
      <c r="P36" s="1186"/>
      <c r="Q36" s="1186"/>
      <c r="R36" s="1186"/>
      <c r="S36" s="1186"/>
      <c r="T36" s="1186"/>
      <c r="U36" s="1186"/>
      <c r="V36" s="1186"/>
      <c r="W36" s="1186"/>
      <c r="X36" s="1186"/>
      <c r="Y36" s="1186"/>
      <c r="Z36" s="1186"/>
    </row>
    <row r="37" spans="2:26" s="462" customFormat="1">
      <c r="B37" s="1186"/>
      <c r="C37" s="1186"/>
      <c r="D37" s="1186"/>
      <c r="E37" s="1186"/>
      <c r="F37" s="1186"/>
      <c r="G37" s="1186"/>
      <c r="H37" s="1186"/>
      <c r="I37" s="1186"/>
      <c r="J37" s="1186"/>
      <c r="K37" s="1186"/>
      <c r="L37" s="1186"/>
      <c r="M37" s="1186"/>
      <c r="N37" s="1186"/>
      <c r="O37" s="1186"/>
      <c r="P37" s="1186"/>
      <c r="Q37" s="1186"/>
      <c r="R37" s="1186"/>
      <c r="S37" s="1186"/>
      <c r="T37" s="1186"/>
      <c r="U37" s="1186"/>
      <c r="V37" s="1186"/>
      <c r="W37" s="1186"/>
      <c r="X37" s="1186"/>
      <c r="Y37" s="1186"/>
      <c r="Z37" s="1186"/>
    </row>
    <row r="38" spans="2:26" s="462" customFormat="1">
      <c r="B38" s="1186"/>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row>
    <row r="39" spans="2:26" s="462" customFormat="1">
      <c r="B39" s="1186"/>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6"/>
      <c r="Y39" s="1186"/>
      <c r="Z39" s="1186"/>
    </row>
    <row r="40" spans="2:26" s="462" customFormat="1">
      <c r="B40" s="1186"/>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6"/>
      <c r="Y40" s="1186"/>
      <c r="Z40" s="1186"/>
    </row>
    <row r="41" spans="2:26" s="462" customFormat="1">
      <c r="B41" s="1186"/>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6"/>
      <c r="Y41" s="1186"/>
      <c r="Z41" s="1186"/>
    </row>
    <row r="42" spans="2:26" s="462" customFormat="1">
      <c r="B42" s="1186"/>
      <c r="C42" s="1186"/>
      <c r="D42" s="1186"/>
      <c r="E42" s="1186"/>
      <c r="F42" s="1186"/>
      <c r="G42" s="1186"/>
      <c r="H42" s="1186"/>
      <c r="I42" s="1186"/>
      <c r="J42" s="1186"/>
      <c r="K42" s="1186"/>
      <c r="L42" s="1186"/>
      <c r="M42" s="1186"/>
      <c r="N42" s="1186"/>
      <c r="O42" s="1186"/>
      <c r="P42" s="1186"/>
      <c r="Q42" s="1186"/>
      <c r="R42" s="1186"/>
      <c r="S42" s="1186"/>
      <c r="T42" s="1186"/>
      <c r="U42" s="1186"/>
      <c r="V42" s="1186"/>
      <c r="W42" s="1186"/>
      <c r="X42" s="1186"/>
      <c r="Y42" s="1186"/>
      <c r="Z42" s="1186"/>
    </row>
    <row r="43" spans="2:26" s="462" customFormat="1">
      <c r="B43" s="1186"/>
      <c r="C43" s="1186"/>
      <c r="D43" s="1186"/>
      <c r="E43" s="1186"/>
      <c r="F43" s="1186"/>
      <c r="G43" s="1186"/>
      <c r="H43" s="1186"/>
      <c r="I43" s="1186"/>
      <c r="J43" s="1186"/>
      <c r="K43" s="1186"/>
      <c r="L43" s="1186"/>
      <c r="M43" s="1186"/>
      <c r="N43" s="1186"/>
      <c r="O43" s="1186"/>
      <c r="P43" s="1186"/>
      <c r="Q43" s="1186"/>
      <c r="R43" s="1186"/>
      <c r="S43" s="1186"/>
      <c r="T43" s="1186"/>
      <c r="U43" s="1186"/>
      <c r="V43" s="1186"/>
      <c r="W43" s="1186"/>
      <c r="X43" s="1186"/>
      <c r="Y43" s="1186"/>
      <c r="Z43" s="1186"/>
    </row>
    <row r="44" spans="2:26" s="462" customFormat="1">
      <c r="B44" s="1186"/>
      <c r="C44" s="1186"/>
      <c r="D44" s="1186"/>
      <c r="E44" s="1186"/>
      <c r="F44" s="1186"/>
      <c r="G44" s="1186"/>
      <c r="H44" s="1186"/>
      <c r="I44" s="1186"/>
      <c r="J44" s="1186"/>
      <c r="K44" s="1186"/>
      <c r="L44" s="1186"/>
      <c r="M44" s="1186"/>
      <c r="N44" s="1186"/>
      <c r="O44" s="1186"/>
      <c r="P44" s="1186"/>
      <c r="Q44" s="1186"/>
      <c r="R44" s="1186"/>
      <c r="S44" s="1186"/>
      <c r="T44" s="1186"/>
      <c r="U44" s="1186"/>
      <c r="V44" s="1186"/>
      <c r="W44" s="1186"/>
      <c r="X44" s="1186"/>
      <c r="Y44" s="1186"/>
      <c r="Z44" s="1186"/>
    </row>
    <row r="45" spans="2:26" s="462" customFormat="1">
      <c r="B45" s="1186"/>
      <c r="C45" s="1186"/>
      <c r="D45" s="1186"/>
      <c r="E45" s="1186"/>
      <c r="F45" s="1186"/>
      <c r="G45" s="1186"/>
      <c r="H45" s="1186"/>
      <c r="I45" s="1186"/>
      <c r="J45" s="1186"/>
      <c r="K45" s="1186"/>
      <c r="L45" s="1186"/>
      <c r="M45" s="1186"/>
      <c r="N45" s="1186"/>
      <c r="O45" s="1186"/>
      <c r="P45" s="1186"/>
      <c r="Q45" s="1186"/>
      <c r="R45" s="1186"/>
      <c r="S45" s="1186"/>
      <c r="T45" s="1186"/>
      <c r="U45" s="1186"/>
      <c r="V45" s="1186"/>
      <c r="W45" s="1186"/>
      <c r="X45" s="1186"/>
      <c r="Y45" s="1186"/>
      <c r="Z45" s="1186"/>
    </row>
    <row r="46" spans="2:26" s="462" customFormat="1">
      <c r="B46" s="1186"/>
      <c r="C46" s="1186"/>
      <c r="D46" s="1186"/>
      <c r="E46" s="1186"/>
      <c r="F46" s="1186"/>
      <c r="G46" s="1186"/>
      <c r="H46" s="1186"/>
      <c r="I46" s="1186"/>
      <c r="J46" s="1186"/>
      <c r="K46" s="1186"/>
      <c r="L46" s="1186"/>
      <c r="M46" s="1186"/>
      <c r="N46" s="1186"/>
      <c r="O46" s="1186"/>
      <c r="P46" s="1186"/>
      <c r="Q46" s="1186"/>
      <c r="R46" s="1186"/>
      <c r="S46" s="1186"/>
      <c r="T46" s="1186"/>
      <c r="U46" s="1186"/>
      <c r="V46" s="1186"/>
      <c r="W46" s="1186"/>
      <c r="X46" s="1186"/>
      <c r="Y46" s="1186"/>
      <c r="Z46" s="1186"/>
    </row>
    <row r="47" spans="2:26" s="462" customFormat="1">
      <c r="B47" s="1186"/>
      <c r="C47" s="1186"/>
      <c r="D47" s="1186"/>
      <c r="E47" s="1186"/>
      <c r="F47" s="1186"/>
      <c r="G47" s="1186"/>
      <c r="H47" s="1186"/>
      <c r="I47" s="1186"/>
      <c r="J47" s="1186"/>
      <c r="K47" s="1186"/>
      <c r="L47" s="1186"/>
      <c r="M47" s="1186"/>
      <c r="N47" s="1186"/>
      <c r="O47" s="1186"/>
      <c r="P47" s="1186"/>
      <c r="Q47" s="1186"/>
      <c r="R47" s="1186"/>
      <c r="S47" s="1186"/>
      <c r="T47" s="1186"/>
      <c r="U47" s="1186"/>
      <c r="V47" s="1186"/>
      <c r="W47" s="1186"/>
      <c r="X47" s="1186"/>
      <c r="Y47" s="1186"/>
      <c r="Z47" s="1186"/>
    </row>
    <row r="48" spans="2:26" s="462" customFormat="1">
      <c r="B48" s="1186"/>
      <c r="C48" s="1186"/>
      <c r="D48" s="1186"/>
      <c r="E48" s="1186"/>
      <c r="F48" s="1186"/>
      <c r="G48" s="1186"/>
      <c r="H48" s="1186"/>
      <c r="I48" s="1186"/>
      <c r="J48" s="1186"/>
      <c r="K48" s="1186"/>
      <c r="L48" s="1186"/>
      <c r="M48" s="1186"/>
      <c r="N48" s="1186"/>
      <c r="O48" s="1186"/>
      <c r="P48" s="1186"/>
      <c r="Q48" s="1186"/>
      <c r="R48" s="1186"/>
      <c r="S48" s="1186"/>
      <c r="T48" s="1186"/>
      <c r="U48" s="1186"/>
      <c r="V48" s="1186"/>
      <c r="W48" s="1186"/>
      <c r="X48" s="1186"/>
      <c r="Y48" s="1186"/>
      <c r="Z48" s="1186"/>
    </row>
    <row r="49" spans="2:26" s="462" customFormat="1">
      <c r="B49" s="1186"/>
      <c r="C49" s="1186"/>
      <c r="D49" s="1186"/>
      <c r="E49" s="1186"/>
      <c r="F49" s="1186"/>
      <c r="G49" s="1186"/>
      <c r="H49" s="1186"/>
      <c r="I49" s="1186"/>
      <c r="J49" s="1186"/>
      <c r="K49" s="1186"/>
      <c r="L49" s="1186"/>
      <c r="M49" s="1186"/>
      <c r="N49" s="1186"/>
      <c r="O49" s="1186"/>
      <c r="P49" s="1186"/>
      <c r="Q49" s="1186"/>
      <c r="R49" s="1186"/>
      <c r="S49" s="1186"/>
      <c r="T49" s="1186"/>
      <c r="U49" s="1186"/>
      <c r="V49" s="1186"/>
      <c r="W49" s="1186"/>
      <c r="X49" s="1186"/>
      <c r="Y49" s="1186"/>
      <c r="Z49" s="1186"/>
    </row>
    <row r="50" spans="2:26" s="462" customFormat="1">
      <c r="B50" s="1186"/>
      <c r="C50" s="1186"/>
      <c r="D50" s="1186"/>
      <c r="E50" s="1186"/>
      <c r="F50" s="1186"/>
      <c r="G50" s="1186"/>
      <c r="H50" s="1186"/>
      <c r="I50" s="1186"/>
      <c r="J50" s="1186"/>
      <c r="K50" s="1186"/>
      <c r="L50" s="1186"/>
      <c r="M50" s="1186"/>
      <c r="N50" s="1186"/>
      <c r="O50" s="1186"/>
      <c r="P50" s="1186"/>
      <c r="Q50" s="1186"/>
      <c r="R50" s="1186"/>
      <c r="S50" s="1186"/>
      <c r="T50" s="1186"/>
      <c r="U50" s="1186"/>
      <c r="V50" s="1186"/>
      <c r="W50" s="1186"/>
      <c r="X50" s="1186"/>
      <c r="Y50" s="1186"/>
      <c r="Z50" s="1186"/>
    </row>
  </sheetData>
  <printOptions horizontalCentered="1" verticalCentered="1"/>
  <pageMargins left="0" right="0" top="0" bottom="0" header="0" footer="0"/>
  <pageSetup paperSize="9" scale="84" orientation="landscape" horizontalDpi="1200"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91A88-1FB8-4384-9A36-3FDCF54B9886}">
  <sheetPr codeName="Planilha43">
    <tabColor rgb="FF939598"/>
    <pageSetUpPr fitToPage="1"/>
  </sheetPr>
  <dimension ref="A1:AV68"/>
  <sheetViews>
    <sheetView showGridLines="0" zoomScale="80" zoomScaleNormal="80" workbookViewId="0">
      <pane xSplit="1" ySplit="2" topLeftCell="AQ3" activePane="bottomRight" state="frozen"/>
      <selection pane="topRight"/>
      <selection pane="bottomLeft"/>
      <selection pane="bottomRight"/>
    </sheetView>
  </sheetViews>
  <sheetFormatPr defaultColWidth="9.1796875" defaultRowHeight="14"/>
  <cols>
    <col min="1" max="1" width="80.453125" style="1195" customWidth="1"/>
    <col min="2" max="20" width="13.7265625" style="1195" customWidth="1"/>
    <col min="21" max="21" width="13" style="1195" bestFit="1" customWidth="1"/>
    <col min="22" max="22" width="13.1796875" style="1195" bestFit="1" customWidth="1"/>
    <col min="23" max="23" width="12.54296875" style="1195" bestFit="1" customWidth="1"/>
    <col min="24" max="24" width="12.7265625" style="1195" bestFit="1" customWidth="1"/>
    <col min="25" max="25" width="13" style="1195" bestFit="1" customWidth="1"/>
    <col min="26" max="26" width="13.1796875" style="1195" bestFit="1" customWidth="1"/>
    <col min="27" max="27" width="12.54296875" style="1195" bestFit="1" customWidth="1"/>
    <col min="28" max="28" width="12.7265625" style="1195" bestFit="1" customWidth="1"/>
    <col min="29" max="29" width="13" style="1195" bestFit="1" customWidth="1"/>
    <col min="30" max="30" width="13.1796875" style="1195" bestFit="1" customWidth="1"/>
    <col min="31" max="31" width="12.54296875" style="1195" bestFit="1" customWidth="1"/>
    <col min="32" max="32" width="12.7265625" style="1195" bestFit="1" customWidth="1"/>
    <col min="33" max="33" width="13" style="1195" bestFit="1" customWidth="1"/>
    <col min="34" max="45" width="13.1796875" style="1195" bestFit="1" customWidth="1"/>
    <col min="46" max="48" width="12" style="1195" bestFit="1" customWidth="1"/>
    <col min="49" max="16384" width="9.1796875" style="1195"/>
  </cols>
  <sheetData>
    <row r="1" spans="1:48" ht="42" customHeight="1">
      <c r="A1" s="1248" t="s">
        <v>1938</v>
      </c>
      <c r="B1" s="1247"/>
      <c r="C1" s="1247"/>
      <c r="D1" s="1247"/>
      <c r="E1" s="1247"/>
      <c r="F1" s="1247"/>
      <c r="G1" s="1247"/>
      <c r="H1" s="1247"/>
      <c r="I1" s="1247"/>
      <c r="J1" s="1247"/>
      <c r="K1" s="1247"/>
      <c r="L1" s="1247"/>
      <c r="M1" s="1247"/>
      <c r="N1" s="1247"/>
      <c r="O1" s="1247"/>
      <c r="P1" s="1247"/>
      <c r="Q1" s="1247"/>
      <c r="R1" s="1247"/>
      <c r="S1" s="1247"/>
      <c r="T1" s="1247"/>
      <c r="U1" s="1247"/>
      <c r="V1" s="1247"/>
      <c r="W1" s="1247"/>
      <c r="X1" s="1247"/>
      <c r="Y1" s="1247"/>
      <c r="Z1" s="1247"/>
      <c r="AA1" s="1247"/>
      <c r="AB1" s="1247"/>
      <c r="AC1" s="1247"/>
      <c r="AD1" s="1247"/>
      <c r="AE1" s="1247"/>
      <c r="AF1" s="1247"/>
      <c r="AG1" s="1247"/>
      <c r="AH1" s="1247"/>
      <c r="AI1" s="1247"/>
      <c r="AJ1" s="1247"/>
      <c r="AK1" s="1247"/>
      <c r="AL1" s="1247"/>
      <c r="AM1" s="1247"/>
      <c r="AN1" s="1247"/>
      <c r="AO1" s="1247"/>
      <c r="AP1" s="1247"/>
      <c r="AQ1" s="1247"/>
      <c r="AR1" s="1247"/>
      <c r="AS1" s="1247" t="s">
        <v>819</v>
      </c>
    </row>
    <row r="2" spans="1:48" s="1245" customFormat="1" ht="28.5" customHeight="1">
      <c r="A2" s="1246"/>
      <c r="B2" s="1363">
        <v>41729</v>
      </c>
      <c r="C2" s="1363">
        <v>41820</v>
      </c>
      <c r="D2" s="1363">
        <v>41912</v>
      </c>
      <c r="E2" s="1363">
        <v>42004</v>
      </c>
      <c r="F2" s="1363">
        <v>42094</v>
      </c>
      <c r="G2" s="1363">
        <v>42185</v>
      </c>
      <c r="H2" s="1363">
        <v>42277</v>
      </c>
      <c r="I2" s="1363">
        <v>42369</v>
      </c>
      <c r="J2" s="1363">
        <v>42460</v>
      </c>
      <c r="K2" s="1363">
        <v>42551</v>
      </c>
      <c r="L2" s="1363">
        <v>42643</v>
      </c>
      <c r="M2" s="1363">
        <v>42735</v>
      </c>
      <c r="N2" s="1363">
        <v>42825</v>
      </c>
      <c r="O2" s="1363">
        <v>42916</v>
      </c>
      <c r="P2" s="1363">
        <v>43008</v>
      </c>
      <c r="Q2" s="1363">
        <v>43100</v>
      </c>
      <c r="R2" s="1363">
        <v>43190</v>
      </c>
      <c r="S2" s="1363">
        <v>43281</v>
      </c>
      <c r="T2" s="1363">
        <v>43373</v>
      </c>
      <c r="U2" s="1363">
        <v>43465</v>
      </c>
      <c r="V2" s="1363">
        <v>43555</v>
      </c>
      <c r="W2" s="1363">
        <v>43646</v>
      </c>
      <c r="X2" s="1363">
        <v>43738</v>
      </c>
      <c r="Y2" s="1363">
        <v>43830</v>
      </c>
      <c r="Z2" s="1363">
        <v>43921</v>
      </c>
      <c r="AA2" s="1363">
        <v>44012</v>
      </c>
      <c r="AB2" s="1363">
        <v>44104</v>
      </c>
      <c r="AC2" s="1363">
        <v>44196</v>
      </c>
      <c r="AD2" s="1363">
        <v>44286</v>
      </c>
      <c r="AE2" s="1363">
        <v>44377</v>
      </c>
      <c r="AF2" s="1363">
        <v>44469</v>
      </c>
      <c r="AG2" s="1363">
        <v>44561</v>
      </c>
      <c r="AH2" s="1363">
        <v>44651</v>
      </c>
      <c r="AI2" s="1363">
        <v>44742</v>
      </c>
      <c r="AJ2" s="1363">
        <v>44834</v>
      </c>
      <c r="AK2" s="1363">
        <v>44926</v>
      </c>
      <c r="AL2" s="1363">
        <v>45016</v>
      </c>
      <c r="AM2" s="1363">
        <v>45107</v>
      </c>
      <c r="AN2" s="1363">
        <v>45199</v>
      </c>
      <c r="AO2" s="1443">
        <v>45291</v>
      </c>
      <c r="AP2" s="1443">
        <v>45382</v>
      </c>
      <c r="AQ2" s="1363">
        <v>45473</v>
      </c>
      <c r="AR2" s="1443">
        <v>45565</v>
      </c>
      <c r="AS2" s="1443">
        <v>45657</v>
      </c>
    </row>
    <row r="3" spans="1:48" ht="18.75" customHeight="1">
      <c r="A3" s="450" t="s">
        <v>953</v>
      </c>
      <c r="B3" s="1228">
        <v>168213.90054123002</v>
      </c>
      <c r="C3" s="1228">
        <v>172440.99472846001</v>
      </c>
      <c r="D3" s="1228">
        <v>178280.43426206001</v>
      </c>
      <c r="E3" s="1228">
        <v>186212.23188710999</v>
      </c>
      <c r="F3" s="1228">
        <v>187286.24866624997</v>
      </c>
      <c r="G3" s="1228">
        <v>187318.04605213</v>
      </c>
      <c r="H3" s="1228">
        <v>186127.94376014001</v>
      </c>
      <c r="I3" s="1228">
        <v>187555.99568453</v>
      </c>
      <c r="J3" s="1228">
        <v>184226.01283557</v>
      </c>
      <c r="K3" s="1228">
        <v>182626.08634684002</v>
      </c>
      <c r="L3" s="1228">
        <v>182516.70872859002</v>
      </c>
      <c r="M3" s="1228">
        <v>183427.24773075001</v>
      </c>
      <c r="N3" s="1228">
        <v>180455.5045829</v>
      </c>
      <c r="O3" s="1228">
        <v>179382.19536512997</v>
      </c>
      <c r="P3" s="1228">
        <v>179887.76701151</v>
      </c>
      <c r="Q3" s="1228">
        <v>191525.98459597002</v>
      </c>
      <c r="R3" s="1228">
        <v>191355.52100000001</v>
      </c>
      <c r="S3" s="1228">
        <v>195002.644</v>
      </c>
      <c r="T3" s="1228">
        <v>199975.19699999999</v>
      </c>
      <c r="U3" s="1228">
        <v>211314.86600000001</v>
      </c>
      <c r="V3" s="1228">
        <v>215606.12700000001</v>
      </c>
      <c r="W3" s="1228">
        <v>222325.766</v>
      </c>
      <c r="X3" s="1228">
        <v>229740.353</v>
      </c>
      <c r="Y3" s="1228">
        <v>239788.63800000001</v>
      </c>
      <c r="Z3" s="1228">
        <v>238051.78200000001</v>
      </c>
      <c r="AA3" s="1227">
        <v>228815.984</v>
      </c>
      <c r="AB3" s="1227">
        <v>237694.035</v>
      </c>
      <c r="AC3" s="1227">
        <v>255626.56599999999</v>
      </c>
      <c r="AD3" s="1227">
        <v>261281.753</v>
      </c>
      <c r="AE3" s="1227">
        <v>279697.07299999997</v>
      </c>
      <c r="AF3" s="1227">
        <v>303699.565</v>
      </c>
      <c r="AG3" s="1227">
        <v>332577.30599999998</v>
      </c>
      <c r="AH3" s="1227">
        <v>347350.13699999999</v>
      </c>
      <c r="AI3" s="1227">
        <v>372388.94900000002</v>
      </c>
      <c r="AJ3" s="1227">
        <v>384973.935</v>
      </c>
      <c r="AK3" s="1227">
        <v>399332.902</v>
      </c>
      <c r="AL3" s="1227">
        <v>402824.538</v>
      </c>
      <c r="AM3" s="1227">
        <v>405438.424</v>
      </c>
      <c r="AN3" s="1227">
        <v>408010.33199999999</v>
      </c>
      <c r="AO3" s="1444">
        <v>415876.56900000002</v>
      </c>
      <c r="AP3" s="1444">
        <v>413434.26400000002</v>
      </c>
      <c r="AQ3" s="1444">
        <v>418286.04200000002</v>
      </c>
      <c r="AR3" s="1444">
        <v>428727.82699999999</v>
      </c>
      <c r="AS3" s="1444">
        <v>444763.978</v>
      </c>
    </row>
    <row r="4" spans="1:48" ht="18.75" customHeight="1">
      <c r="A4" s="1244" t="s">
        <v>954</v>
      </c>
      <c r="B4" s="1197">
        <v>52966.026386110003</v>
      </c>
      <c r="C4" s="1197">
        <v>53523.542062100001</v>
      </c>
      <c r="D4" s="1197">
        <v>54265.476383139998</v>
      </c>
      <c r="E4" s="1197">
        <v>59321.00221477</v>
      </c>
      <c r="F4" s="1197">
        <v>56330.726426599998</v>
      </c>
      <c r="G4" s="1197">
        <v>56246.604141000003</v>
      </c>
      <c r="H4" s="1197">
        <v>55051.390973230002</v>
      </c>
      <c r="I4" s="1197">
        <v>58542.410729399999</v>
      </c>
      <c r="J4" s="1197">
        <v>54866.766275169997</v>
      </c>
      <c r="K4" s="1197">
        <v>54454.79713857</v>
      </c>
      <c r="L4" s="1197">
        <v>55749.714901239997</v>
      </c>
      <c r="M4" s="1197">
        <v>59022.543508180002</v>
      </c>
      <c r="N4" s="1197">
        <v>56215.494478589993</v>
      </c>
      <c r="O4" s="1197">
        <v>56375.552421589993</v>
      </c>
      <c r="P4" s="1197">
        <v>57172.966563129994</v>
      </c>
      <c r="Q4" s="1197">
        <v>66940.751549120003</v>
      </c>
      <c r="R4" s="1197">
        <v>64982.762999999999</v>
      </c>
      <c r="S4" s="1197">
        <v>66095.404999999999</v>
      </c>
      <c r="T4" s="1197">
        <v>68659.339000000007</v>
      </c>
      <c r="U4" s="1197">
        <v>77466.354000000007</v>
      </c>
      <c r="V4" s="1197">
        <v>76441.361999999994</v>
      </c>
      <c r="W4" s="1197">
        <v>79290.631999999998</v>
      </c>
      <c r="X4" s="1197">
        <v>83343.903000000006</v>
      </c>
      <c r="Y4" s="1197">
        <v>90927.904999999999</v>
      </c>
      <c r="Z4" s="1197">
        <v>83840.097999999998</v>
      </c>
      <c r="AA4" s="1218">
        <v>72886.87</v>
      </c>
      <c r="AB4" s="1218">
        <v>77524.481</v>
      </c>
      <c r="AC4" s="1218">
        <v>86260.468999999997</v>
      </c>
      <c r="AD4" s="1218">
        <v>82780.865000000005</v>
      </c>
      <c r="AE4" s="1218">
        <v>88321.775999999998</v>
      </c>
      <c r="AF4" s="1218">
        <v>97019.100999999995</v>
      </c>
      <c r="AG4" s="1218">
        <v>112095.565</v>
      </c>
      <c r="AH4" s="1218">
        <v>117034.761</v>
      </c>
      <c r="AI4" s="1218">
        <v>126349.798</v>
      </c>
      <c r="AJ4" s="1218">
        <v>128768.4</v>
      </c>
      <c r="AK4" s="1218">
        <v>135077.51199999999</v>
      </c>
      <c r="AL4" s="1218">
        <v>130355.18399999999</v>
      </c>
      <c r="AM4" s="1218">
        <v>128352.834</v>
      </c>
      <c r="AN4" s="1218">
        <v>127741.66800000001</v>
      </c>
      <c r="AO4" s="1445">
        <v>135505.84700000001</v>
      </c>
      <c r="AP4" s="1445">
        <v>130932.375</v>
      </c>
      <c r="AQ4" s="1445">
        <v>130938.011</v>
      </c>
      <c r="AR4" s="1445">
        <v>133211.087</v>
      </c>
      <c r="AS4" s="1445">
        <v>142206.829</v>
      </c>
    </row>
    <row r="5" spans="1:48" ht="18.75" customHeight="1">
      <c r="A5" s="1244" t="s">
        <v>955</v>
      </c>
      <c r="B5" s="1197">
        <v>28273.938217619998</v>
      </c>
      <c r="C5" s="1197">
        <v>28677.556184730005</v>
      </c>
      <c r="D5" s="1197">
        <v>28690.465834980001</v>
      </c>
      <c r="E5" s="1197">
        <v>28540.925742470001</v>
      </c>
      <c r="F5" s="1197">
        <v>29821.912154279999</v>
      </c>
      <c r="G5" s="1197">
        <v>30015.96615104</v>
      </c>
      <c r="H5" s="1197">
        <v>30256.279674450001</v>
      </c>
      <c r="I5" s="1197">
        <v>28961.106704810001</v>
      </c>
      <c r="J5" s="1197">
        <v>29159.1318345</v>
      </c>
      <c r="K5" s="1197">
        <v>28702.581341919999</v>
      </c>
      <c r="L5" s="1197">
        <v>27878.507221880001</v>
      </c>
      <c r="M5" s="1197">
        <v>26276.33799303</v>
      </c>
      <c r="N5" s="1197">
        <v>26277.338674029997</v>
      </c>
      <c r="O5" s="1197">
        <v>25869.369865009998</v>
      </c>
      <c r="P5" s="1197">
        <v>25956.842768840001</v>
      </c>
      <c r="Q5" s="1197">
        <v>26352.03781147</v>
      </c>
      <c r="R5" s="1197">
        <v>27380.723000000002</v>
      </c>
      <c r="S5" s="1197">
        <v>28347.445</v>
      </c>
      <c r="T5" s="1197">
        <v>28896.030999999999</v>
      </c>
      <c r="U5" s="1197">
        <v>29230.605</v>
      </c>
      <c r="V5" s="1197">
        <v>31129.918000000001</v>
      </c>
      <c r="W5" s="1197">
        <v>32768.917000000001</v>
      </c>
      <c r="X5" s="1197">
        <v>34237.521000000001</v>
      </c>
      <c r="Y5" s="1197">
        <v>34555.125999999997</v>
      </c>
      <c r="Z5" s="1197">
        <v>37353.036999999997</v>
      </c>
      <c r="AA5" s="1218">
        <v>37273.843999999997</v>
      </c>
      <c r="AB5" s="1218">
        <v>36633.618999999999</v>
      </c>
      <c r="AC5" s="1218">
        <v>35065.25</v>
      </c>
      <c r="AD5" s="1218">
        <v>35620.368999999999</v>
      </c>
      <c r="AE5" s="1218">
        <v>36042.42</v>
      </c>
      <c r="AF5" s="1218">
        <v>38332.985999999997</v>
      </c>
      <c r="AG5" s="1218">
        <v>42009.305999999997</v>
      </c>
      <c r="AH5" s="1218">
        <v>45171.917999999998</v>
      </c>
      <c r="AI5" s="1218">
        <v>48227.533000000003</v>
      </c>
      <c r="AJ5" s="1218">
        <v>51511.133000000002</v>
      </c>
      <c r="AK5" s="1218">
        <v>53281.67</v>
      </c>
      <c r="AL5" s="1218">
        <v>56109.114000000001</v>
      </c>
      <c r="AM5" s="1218">
        <v>58245.135999999999</v>
      </c>
      <c r="AN5" s="1218">
        <v>60713.294000000002</v>
      </c>
      <c r="AO5" s="1445">
        <v>60594.434999999998</v>
      </c>
      <c r="AP5" s="1445">
        <v>62455.61</v>
      </c>
      <c r="AQ5" s="1445">
        <v>63891.542000000001</v>
      </c>
      <c r="AR5" s="1445">
        <v>65857.107999999993</v>
      </c>
      <c r="AS5" s="1445">
        <v>65931.464000000007</v>
      </c>
    </row>
    <row r="6" spans="1:48" ht="18.75" customHeight="1">
      <c r="A6" s="1244" t="s">
        <v>956</v>
      </c>
      <c r="B6" s="1197">
        <v>24651.827049489999</v>
      </c>
      <c r="C6" s="1197">
        <v>29891.688048100001</v>
      </c>
      <c r="D6" s="1197">
        <v>36435.553058550002</v>
      </c>
      <c r="E6" s="1197">
        <v>40525.046597809996</v>
      </c>
      <c r="F6" s="1197">
        <v>44608.425858210001</v>
      </c>
      <c r="G6" s="1197">
        <v>45516.967725519993</v>
      </c>
      <c r="H6" s="1197">
        <v>45694.690442879997</v>
      </c>
      <c r="I6" s="1197">
        <v>45437.449789929997</v>
      </c>
      <c r="J6" s="1197">
        <v>46741.545197019994</v>
      </c>
      <c r="K6" s="1197">
        <v>46488.561227129998</v>
      </c>
      <c r="L6" s="1197">
        <v>45638.290686370005</v>
      </c>
      <c r="M6" s="1197">
        <v>44638.117650790002</v>
      </c>
      <c r="N6" s="1197">
        <v>44850.084363180002</v>
      </c>
      <c r="O6" s="1197">
        <v>44784.610514839995</v>
      </c>
      <c r="P6" s="1197">
        <v>44575.549109519998</v>
      </c>
      <c r="Q6" s="1197">
        <v>44426.285993290003</v>
      </c>
      <c r="R6" s="1197">
        <v>44682.409</v>
      </c>
      <c r="S6" s="1197">
        <v>45404.398000000001</v>
      </c>
      <c r="T6" s="1197">
        <v>45955.002</v>
      </c>
      <c r="U6" s="1197">
        <v>46669.135000000002</v>
      </c>
      <c r="V6" s="1197">
        <v>48620.500999999997</v>
      </c>
      <c r="W6" s="1197">
        <v>49093.847999999998</v>
      </c>
      <c r="X6" s="1197">
        <v>49345.864000000001</v>
      </c>
      <c r="Y6" s="1197">
        <v>49389.436000000002</v>
      </c>
      <c r="Z6" s="1197">
        <v>50290.088000000003</v>
      </c>
      <c r="AA6" s="1218">
        <v>50385.481</v>
      </c>
      <c r="AB6" s="1218">
        <v>50768.866999999998</v>
      </c>
      <c r="AC6" s="1218">
        <v>55280.180999999997</v>
      </c>
      <c r="AD6" s="1218">
        <v>56062.883000000002</v>
      </c>
      <c r="AE6" s="1218">
        <v>59120.538</v>
      </c>
      <c r="AF6" s="1218">
        <v>61183.552000000003</v>
      </c>
      <c r="AG6" s="1218">
        <v>63183.521000000001</v>
      </c>
      <c r="AH6" s="1218">
        <v>63960.033000000003</v>
      </c>
      <c r="AI6" s="1218">
        <v>70558.104999999996</v>
      </c>
      <c r="AJ6" s="1218">
        <v>72191.520999999993</v>
      </c>
      <c r="AK6" s="1218">
        <v>73365.422000000006</v>
      </c>
      <c r="AL6" s="1218">
        <v>74903.841</v>
      </c>
      <c r="AM6" s="1218">
        <v>74916.827999999994</v>
      </c>
      <c r="AN6" s="1218">
        <v>73848.841</v>
      </c>
      <c r="AO6" s="1445">
        <v>73388.481</v>
      </c>
      <c r="AP6" s="1445">
        <v>73453.793999999994</v>
      </c>
      <c r="AQ6" s="1445">
        <v>74013.054999999993</v>
      </c>
      <c r="AR6" s="1445">
        <v>74747.785999999993</v>
      </c>
      <c r="AS6" s="1445">
        <v>74429.745999999999</v>
      </c>
    </row>
    <row r="7" spans="1:48" ht="18.75" customHeight="1">
      <c r="A7" s="1244" t="s">
        <v>957</v>
      </c>
      <c r="B7" s="1197">
        <v>37086.100394130008</v>
      </c>
      <c r="C7" s="1197">
        <v>34068.297164039999</v>
      </c>
      <c r="D7" s="1197">
        <v>31322.891312650001</v>
      </c>
      <c r="E7" s="1197">
        <v>28927.009492090001</v>
      </c>
      <c r="F7" s="1197">
        <v>26331.038541169997</v>
      </c>
      <c r="G7" s="1197">
        <v>23785.817160220002</v>
      </c>
      <c r="H7" s="1197">
        <v>21632.490543610002</v>
      </c>
      <c r="I7" s="1197">
        <v>19983.838180810002</v>
      </c>
      <c r="J7" s="1197">
        <v>18105.418549529997</v>
      </c>
      <c r="K7" s="1197">
        <v>16699.927913970001</v>
      </c>
      <c r="L7" s="1197">
        <v>15905.364355610001</v>
      </c>
      <c r="M7" s="1197">
        <v>15372.873670969999</v>
      </c>
      <c r="N7" s="1197">
        <v>14778.70398394</v>
      </c>
      <c r="O7" s="1197">
        <v>14101.54834324</v>
      </c>
      <c r="P7" s="1197">
        <v>13886.912554879998</v>
      </c>
      <c r="Q7" s="1197">
        <v>14079.90294939</v>
      </c>
      <c r="R7" s="1197">
        <v>14316.403</v>
      </c>
      <c r="S7" s="1197">
        <v>14652.989</v>
      </c>
      <c r="T7" s="1197">
        <v>15227.916999999999</v>
      </c>
      <c r="U7" s="1197">
        <v>15900.171</v>
      </c>
      <c r="V7" s="1197">
        <v>16558.721000000001</v>
      </c>
      <c r="W7" s="1197">
        <v>17202.255000000001</v>
      </c>
      <c r="X7" s="1197">
        <v>17969.534</v>
      </c>
      <c r="Y7" s="1197">
        <v>18969.668000000001</v>
      </c>
      <c r="Z7" s="1197">
        <v>19415.291000000001</v>
      </c>
      <c r="AA7" s="1218">
        <v>19470.707999999999</v>
      </c>
      <c r="AB7" s="1218">
        <v>21493.978999999999</v>
      </c>
      <c r="AC7" s="1218">
        <v>23335.504000000001</v>
      </c>
      <c r="AD7" s="1218">
        <v>24381.530999999999</v>
      </c>
      <c r="AE7" s="1218">
        <v>25760.441999999999</v>
      </c>
      <c r="AF7" s="1218">
        <v>28110.633999999998</v>
      </c>
      <c r="AG7" s="1218">
        <v>29691.819</v>
      </c>
      <c r="AH7" s="1218">
        <v>30978.830999999998</v>
      </c>
      <c r="AI7" s="1218">
        <v>31957.896000000001</v>
      </c>
      <c r="AJ7" s="1218">
        <v>31779.073</v>
      </c>
      <c r="AK7" s="1218">
        <v>31625.407999999999</v>
      </c>
      <c r="AL7" s="1218">
        <v>32052.04</v>
      </c>
      <c r="AM7" s="1218">
        <v>32423.499</v>
      </c>
      <c r="AN7" s="1218">
        <v>32761.468000000001</v>
      </c>
      <c r="AO7" s="1445">
        <v>33229.216999999997</v>
      </c>
      <c r="AP7" s="1445">
        <v>33797.627999999997</v>
      </c>
      <c r="AQ7" s="1445">
        <v>34844.896000000001</v>
      </c>
      <c r="AR7" s="1445">
        <v>35883.103000000003</v>
      </c>
      <c r="AS7" s="1445">
        <v>36521.216999999997</v>
      </c>
    </row>
    <row r="8" spans="1:48" ht="18.75" customHeight="1">
      <c r="A8" s="1244" t="s">
        <v>958</v>
      </c>
      <c r="B8" s="1197">
        <v>25236.008493880003</v>
      </c>
      <c r="C8" s="1197">
        <v>26279.911269490003</v>
      </c>
      <c r="D8" s="1197">
        <v>27566.047672740002</v>
      </c>
      <c r="E8" s="1197">
        <v>28898.247839970001</v>
      </c>
      <c r="F8" s="1197">
        <v>30194.145685990003</v>
      </c>
      <c r="G8" s="1197">
        <v>31752.690874349999</v>
      </c>
      <c r="H8" s="1197">
        <v>33493.092125970004</v>
      </c>
      <c r="I8" s="1197">
        <v>34631.190279580005</v>
      </c>
      <c r="J8" s="1197">
        <v>35353.150979350001</v>
      </c>
      <c r="K8" s="1197">
        <v>36280.218725250001</v>
      </c>
      <c r="L8" s="1197">
        <v>37344.831563489999</v>
      </c>
      <c r="M8" s="1197">
        <v>38117.374907780002</v>
      </c>
      <c r="N8" s="1197">
        <v>38333.883083160006</v>
      </c>
      <c r="O8" s="1197">
        <v>38251.114220449999</v>
      </c>
      <c r="P8" s="1197">
        <v>38295.496015140001</v>
      </c>
      <c r="Q8" s="1197">
        <v>39727.006292699996</v>
      </c>
      <c r="R8" s="1197">
        <v>39993.220999999998</v>
      </c>
      <c r="S8" s="1197">
        <v>40502.404000000002</v>
      </c>
      <c r="T8" s="1197">
        <v>41236.906999999999</v>
      </c>
      <c r="U8" s="1197">
        <v>42048.599000000002</v>
      </c>
      <c r="V8" s="1197">
        <v>42855.623</v>
      </c>
      <c r="W8" s="1197">
        <v>43970.112999999998</v>
      </c>
      <c r="X8" s="1197">
        <v>44843.53</v>
      </c>
      <c r="Y8" s="1197">
        <v>45946.502</v>
      </c>
      <c r="Z8" s="1197">
        <v>47153.266000000003</v>
      </c>
      <c r="AA8" s="1218">
        <v>48799.078999999998</v>
      </c>
      <c r="AB8" s="1218">
        <v>51273.087</v>
      </c>
      <c r="AC8" s="1218">
        <v>55685.16</v>
      </c>
      <c r="AD8" s="1218">
        <v>62436.103000000003</v>
      </c>
      <c r="AE8" s="1218">
        <v>70451.894</v>
      </c>
      <c r="AF8" s="1218">
        <v>79053.289000000004</v>
      </c>
      <c r="AG8" s="1218">
        <v>85597.092999999993</v>
      </c>
      <c r="AH8" s="1218">
        <v>90204.591</v>
      </c>
      <c r="AI8" s="1218">
        <v>95295.615999999995</v>
      </c>
      <c r="AJ8" s="1218">
        <v>100723.806</v>
      </c>
      <c r="AK8" s="1218">
        <v>105982.889</v>
      </c>
      <c r="AL8" s="1218">
        <v>109404.357</v>
      </c>
      <c r="AM8" s="1218">
        <v>111500.125</v>
      </c>
      <c r="AN8" s="1218">
        <v>112945.05899999999</v>
      </c>
      <c r="AO8" s="1445">
        <v>113158.587</v>
      </c>
      <c r="AP8" s="1445">
        <v>112794.855</v>
      </c>
      <c r="AQ8" s="1445">
        <v>114598.535</v>
      </c>
      <c r="AR8" s="1445">
        <v>119028.74</v>
      </c>
      <c r="AS8" s="1445">
        <v>125674.72100000001</v>
      </c>
    </row>
    <row r="9" spans="1:48" ht="18.75" customHeight="1">
      <c r="A9" s="450" t="s">
        <v>959</v>
      </c>
      <c r="B9" s="1228">
        <v>73462.373294739999</v>
      </c>
      <c r="C9" s="1228">
        <v>72577.013183310002</v>
      </c>
      <c r="D9" s="1228">
        <v>72214.99928733999</v>
      </c>
      <c r="E9" s="1228">
        <v>72001.957340539986</v>
      </c>
      <c r="F9" s="1228">
        <v>72836.398374349999</v>
      </c>
      <c r="G9" s="1228">
        <v>70434.479222919996</v>
      </c>
      <c r="H9" s="1228">
        <v>70925.490032050002</v>
      </c>
      <c r="I9" s="1228">
        <v>68974.066781729998</v>
      </c>
      <c r="J9" s="1228">
        <v>65622.38304511999</v>
      </c>
      <c r="K9" s="1228">
        <v>62239.426528879994</v>
      </c>
      <c r="L9" s="1228">
        <v>60772.967276230003</v>
      </c>
      <c r="M9" s="1228">
        <v>61546.879494220004</v>
      </c>
      <c r="N9" s="1228">
        <v>59956.916136100001</v>
      </c>
      <c r="O9" s="1236">
        <v>59778.249370440004</v>
      </c>
      <c r="P9" s="1236">
        <v>59054.11258583</v>
      </c>
      <c r="Q9" s="1235">
        <v>66790.952999999994</v>
      </c>
      <c r="R9" s="1235">
        <v>67779.255999999994</v>
      </c>
      <c r="S9" s="1235">
        <v>70532.686000000002</v>
      </c>
      <c r="T9" s="1235">
        <v>72338.638999999996</v>
      </c>
      <c r="U9" s="1235">
        <v>75484.376999999993</v>
      </c>
      <c r="V9" s="1235">
        <v>79237.289999999994</v>
      </c>
      <c r="W9" s="1235">
        <v>83096.255000000005</v>
      </c>
      <c r="X9" s="1235">
        <v>89506.596999999994</v>
      </c>
      <c r="Y9" s="1235">
        <v>95252.137000000002</v>
      </c>
      <c r="Z9" s="1235">
        <v>104525.56</v>
      </c>
      <c r="AA9" s="1234">
        <v>107427.02499999999</v>
      </c>
      <c r="AB9" s="1234">
        <v>122518.08500000001</v>
      </c>
      <c r="AC9" s="1234">
        <v>127563.005</v>
      </c>
      <c r="AD9" s="1234">
        <v>128273.712</v>
      </c>
      <c r="AE9" s="1234">
        <v>132588.978</v>
      </c>
      <c r="AF9" s="1234">
        <v>146293.087</v>
      </c>
      <c r="AG9" s="1234">
        <v>157456.93</v>
      </c>
      <c r="AH9" s="1234">
        <v>155983.53</v>
      </c>
      <c r="AI9" s="1234">
        <v>162839.84</v>
      </c>
      <c r="AJ9" s="1234">
        <v>170179.26300000001</v>
      </c>
      <c r="AK9" s="1234">
        <v>174185.17199999999</v>
      </c>
      <c r="AL9" s="1234">
        <v>175146.79569247039</v>
      </c>
      <c r="AM9" s="1234">
        <v>176275.82459107015</v>
      </c>
      <c r="AN9" s="1234">
        <v>183656.66829564591</v>
      </c>
      <c r="AO9" s="1446">
        <v>189497.55335263049</v>
      </c>
      <c r="AP9" s="1446">
        <v>193011.53034283163</v>
      </c>
      <c r="AQ9" s="1446">
        <v>198246.20818711794</v>
      </c>
      <c r="AR9" s="1446">
        <v>206320.48187978726</v>
      </c>
      <c r="AS9" s="1446">
        <v>222999.41633081945</v>
      </c>
    </row>
    <row r="10" spans="1:48" s="1223" customFormat="1" ht="18.75" customHeight="1">
      <c r="A10" s="1220" t="s">
        <v>1470</v>
      </c>
      <c r="B10" s="1219">
        <v>241676.27383597003</v>
      </c>
      <c r="C10" s="1219">
        <v>245018.00791177002</v>
      </c>
      <c r="D10" s="1219">
        <v>250495.43354940001</v>
      </c>
      <c r="E10" s="1219">
        <v>258214.18922764997</v>
      </c>
      <c r="F10" s="1219">
        <v>260122.64704059996</v>
      </c>
      <c r="G10" s="1219">
        <v>257752.52527504999</v>
      </c>
      <c r="H10" s="1219">
        <v>257053.43379219002</v>
      </c>
      <c r="I10" s="1219">
        <v>256530.06246625999</v>
      </c>
      <c r="J10" s="1219">
        <v>249848.39588068999</v>
      </c>
      <c r="K10" s="1219">
        <v>244865.51287572001</v>
      </c>
      <c r="L10" s="1219">
        <v>243289.67600482004</v>
      </c>
      <c r="M10" s="1219">
        <v>244974.12722497003</v>
      </c>
      <c r="N10" s="1219">
        <v>240412.42071899999</v>
      </c>
      <c r="O10" s="1219">
        <v>239160.44473556997</v>
      </c>
      <c r="P10" s="1219">
        <v>238941.87959734001</v>
      </c>
      <c r="Q10" s="1219">
        <v>258316.93759597</v>
      </c>
      <c r="R10" s="1219">
        <v>259134.777</v>
      </c>
      <c r="S10" s="1219">
        <v>265535.33</v>
      </c>
      <c r="T10" s="1219">
        <v>272313.83600000001</v>
      </c>
      <c r="U10" s="1219">
        <v>286799.24300000002</v>
      </c>
      <c r="V10" s="1219">
        <v>294843.41700000002</v>
      </c>
      <c r="W10" s="1219">
        <v>305422.02100000001</v>
      </c>
      <c r="X10" s="1219">
        <v>319246.95</v>
      </c>
      <c r="Y10" s="1219">
        <v>335040.77500000002</v>
      </c>
      <c r="Z10" s="1219">
        <v>342577.342</v>
      </c>
      <c r="AA10" s="1219">
        <v>336243.00899999996</v>
      </c>
      <c r="AB10" s="1219">
        <v>360212.12</v>
      </c>
      <c r="AC10" s="1219">
        <v>383189.571</v>
      </c>
      <c r="AD10" s="1219">
        <v>389555.46499999997</v>
      </c>
      <c r="AE10" s="1219">
        <v>412286.05099999998</v>
      </c>
      <c r="AF10" s="1219">
        <v>449992.652</v>
      </c>
      <c r="AG10" s="1219">
        <v>490034.23599999998</v>
      </c>
      <c r="AH10" s="1219">
        <v>503333.66700000002</v>
      </c>
      <c r="AI10" s="1219">
        <v>535228.78899999999</v>
      </c>
      <c r="AJ10" s="1219">
        <v>555153.19799999997</v>
      </c>
      <c r="AK10" s="1219">
        <v>573518.07400000002</v>
      </c>
      <c r="AL10" s="1219">
        <v>577971.33369247033</v>
      </c>
      <c r="AM10" s="1219">
        <v>581714.24859107018</v>
      </c>
      <c r="AN10" s="1219">
        <v>591667.00029564591</v>
      </c>
      <c r="AO10" s="1447">
        <v>605374.12235263048</v>
      </c>
      <c r="AP10" s="1447">
        <v>606445.79434283171</v>
      </c>
      <c r="AQ10" s="1447">
        <v>616532.25018711796</v>
      </c>
      <c r="AR10" s="1447">
        <v>635048.30887978722</v>
      </c>
      <c r="AS10" s="1447">
        <v>667763.39433081949</v>
      </c>
      <c r="AT10" s="1195"/>
      <c r="AU10" s="1195"/>
      <c r="AV10" s="1195"/>
    </row>
    <row r="11" spans="1:48" ht="18.75" customHeight="1">
      <c r="A11" s="450" t="s">
        <v>960</v>
      </c>
      <c r="B11" s="1228">
        <v>223313.87624953131</v>
      </c>
      <c r="C11" s="1228">
        <v>228806.2963746218</v>
      </c>
      <c r="D11" s="1228">
        <v>237533.34850662109</v>
      </c>
      <c r="E11" s="1228">
        <v>247989.06570169868</v>
      </c>
      <c r="F11" s="1228">
        <v>256227.63014450838</v>
      </c>
      <c r="G11" s="1228">
        <v>249536.48393336678</v>
      </c>
      <c r="H11" s="1228">
        <v>261092.5748592288</v>
      </c>
      <c r="I11" s="1228">
        <v>256849.24351217001</v>
      </c>
      <c r="J11" s="1228">
        <v>236041.20960134579</v>
      </c>
      <c r="K11" s="1228">
        <v>224500.02031652024</v>
      </c>
      <c r="L11" s="1228">
        <v>220747.82053009223</v>
      </c>
      <c r="M11" s="1228">
        <v>217953.92743181009</v>
      </c>
      <c r="N11" s="1228">
        <v>229538.48073747</v>
      </c>
      <c r="O11" s="1228">
        <v>227265.38528080002</v>
      </c>
      <c r="P11" s="1228">
        <v>216843.57885186997</v>
      </c>
      <c r="Q11" s="1228">
        <v>213213.77100000001</v>
      </c>
      <c r="R11" s="1228">
        <v>209362.07499999998</v>
      </c>
      <c r="S11" s="1228">
        <v>210975.842</v>
      </c>
      <c r="T11" s="1228">
        <v>209125.272</v>
      </c>
      <c r="U11" s="1228">
        <v>204575.78700000001</v>
      </c>
      <c r="V11" s="1228">
        <v>202725.51300000001</v>
      </c>
      <c r="W11" s="1228">
        <v>203361.163</v>
      </c>
      <c r="X11" s="1228">
        <v>213177.31100000002</v>
      </c>
      <c r="Y11" s="1228">
        <v>221257.696</v>
      </c>
      <c r="Z11" s="1228">
        <v>250177.663</v>
      </c>
      <c r="AA11" s="1227">
        <v>259231.29800000001</v>
      </c>
      <c r="AB11" s="1227">
        <v>264776.04300000001</v>
      </c>
      <c r="AC11" s="1227">
        <v>269040.27799999999</v>
      </c>
      <c r="AD11" s="1227">
        <v>279000.83600000001</v>
      </c>
      <c r="AE11" s="1227">
        <v>286719.82199999999</v>
      </c>
      <c r="AF11" s="1227">
        <v>295069.429</v>
      </c>
      <c r="AG11" s="1227">
        <v>313672.68900000001</v>
      </c>
      <c r="AH11" s="1227">
        <v>327441.51</v>
      </c>
      <c r="AI11" s="1227">
        <v>341000.08600000001</v>
      </c>
      <c r="AJ11" s="1227">
        <v>345122.826</v>
      </c>
      <c r="AK11" s="1227">
        <v>344706.37599999999</v>
      </c>
      <c r="AL11" s="1227">
        <v>343928.86161543516</v>
      </c>
      <c r="AM11" s="1227">
        <v>351076.98131061805</v>
      </c>
      <c r="AN11" s="1227">
        <v>359315.53283675795</v>
      </c>
      <c r="AO11" s="1444">
        <v>362860.77079208742</v>
      </c>
      <c r="AP11" s="1444">
        <v>376034.18767027353</v>
      </c>
      <c r="AQ11" s="1444">
        <v>408465.14430018188</v>
      </c>
      <c r="AR11" s="1444">
        <v>411175.63448498672</v>
      </c>
      <c r="AS11" s="1444">
        <v>439197.46045351686</v>
      </c>
    </row>
    <row r="12" spans="1:48" hidden="1">
      <c r="A12" s="1244" t="s">
        <v>1469</v>
      </c>
      <c r="B12" s="1197">
        <v>195187.76392082</v>
      </c>
      <c r="C12" s="1197">
        <v>198005.57235537001</v>
      </c>
      <c r="D12" s="1197">
        <v>204591.19258479998</v>
      </c>
      <c r="E12" s="1197">
        <v>213814.50666809999</v>
      </c>
      <c r="F12" s="1197">
        <v>221025.94672948998</v>
      </c>
      <c r="G12" s="1197">
        <v>214686.94543652999</v>
      </c>
      <c r="H12" s="1197">
        <v>222760.63066334001</v>
      </c>
      <c r="I12" s="1197">
        <v>219418.43384422001</v>
      </c>
      <c r="J12" s="1197">
        <v>199273.31569051999</v>
      </c>
      <c r="K12" s="1197">
        <v>188896.80059865999</v>
      </c>
      <c r="L12" s="1197">
        <v>183417.56264835998</v>
      </c>
      <c r="M12" s="1197">
        <v>181540.84139414999</v>
      </c>
      <c r="N12" s="1197">
        <v>176612.80073747001</v>
      </c>
      <c r="O12" s="1196">
        <v>175445.51828080002</v>
      </c>
      <c r="P12" s="1196">
        <v>164598.21085186998</v>
      </c>
      <c r="Q12" s="1199">
        <v>160130.12700000001</v>
      </c>
      <c r="R12" s="1199">
        <v>157260.08799999999</v>
      </c>
      <c r="S12" s="1199">
        <v>157598.01800000001</v>
      </c>
      <c r="T12" s="1199">
        <v>155110.264</v>
      </c>
      <c r="U12" s="1199">
        <v>148612.32</v>
      </c>
      <c r="V12" s="1199">
        <v>147524.636</v>
      </c>
      <c r="W12" s="1199">
        <v>146416.80600000001</v>
      </c>
      <c r="X12" s="1199">
        <v>151512.05900000001</v>
      </c>
      <c r="Y12" s="1199">
        <v>148427.06899999999</v>
      </c>
      <c r="Z12" s="1199">
        <v>171857.709</v>
      </c>
      <c r="AA12" s="1233">
        <v>175371.28400000001</v>
      </c>
      <c r="AB12" s="1233">
        <v>178091.74100000001</v>
      </c>
      <c r="AC12" s="1233">
        <v>178994.712</v>
      </c>
      <c r="AD12" s="1233">
        <v>185584.16699999999</v>
      </c>
      <c r="AE12" s="1233">
        <v>179537.33799999999</v>
      </c>
      <c r="AF12" s="1233">
        <v>177381.40100000001</v>
      </c>
      <c r="AG12" s="1233">
        <v>188497.921</v>
      </c>
      <c r="AH12" s="1233">
        <v>197524.81400000001</v>
      </c>
      <c r="AI12" s="1233">
        <v>204211.296</v>
      </c>
      <c r="AJ12" s="1233">
        <v>203651.742</v>
      </c>
      <c r="AK12" s="1233">
        <v>201220.709</v>
      </c>
      <c r="AL12" s="1233"/>
      <c r="AM12" s="1233"/>
      <c r="AN12" s="1233"/>
      <c r="AO12" s="1448"/>
      <c r="AP12" s="1448"/>
      <c r="AQ12" s="1448"/>
      <c r="AR12" s="1448"/>
      <c r="AS12" s="1448">
        <v>244726.60800000001</v>
      </c>
    </row>
    <row r="13" spans="1:48" hidden="1">
      <c r="A13" s="1244" t="s">
        <v>1468</v>
      </c>
      <c r="B13" s="1197">
        <v>28126.112328711304</v>
      </c>
      <c r="C13" s="1197">
        <v>30800.724019251797</v>
      </c>
      <c r="D13" s="1197">
        <v>32942.155921821097</v>
      </c>
      <c r="E13" s="1197">
        <v>34174.5590335987</v>
      </c>
      <c r="F13" s="1197">
        <v>35201.6834150184</v>
      </c>
      <c r="G13" s="1197">
        <v>34849.538496836802</v>
      </c>
      <c r="H13" s="1197">
        <v>38331.944195888806</v>
      </c>
      <c r="I13" s="1197">
        <v>37430.809667950001</v>
      </c>
      <c r="J13" s="1197">
        <v>36767.893910825806</v>
      </c>
      <c r="K13" s="1197">
        <v>35603.219717860266</v>
      </c>
      <c r="L13" s="1197">
        <v>37330.257881732265</v>
      </c>
      <c r="M13" s="1197">
        <v>36413.086037660105</v>
      </c>
      <c r="N13" s="1197">
        <v>52925.68</v>
      </c>
      <c r="O13" s="1199">
        <v>51819.866999999998</v>
      </c>
      <c r="P13" s="1199">
        <v>52245.368000000002</v>
      </c>
      <c r="Q13" s="1199">
        <v>53083.644</v>
      </c>
      <c r="R13" s="1199">
        <v>52101.987000000001</v>
      </c>
      <c r="S13" s="1199">
        <v>53377.824000000001</v>
      </c>
      <c r="T13" s="1199">
        <v>54015.008000000002</v>
      </c>
      <c r="U13" s="1199">
        <v>55963.466999999997</v>
      </c>
      <c r="V13" s="1199">
        <v>55200.877</v>
      </c>
      <c r="W13" s="1199">
        <v>56944.357000000004</v>
      </c>
      <c r="X13" s="1199">
        <v>61665.252</v>
      </c>
      <c r="Y13" s="1199">
        <v>72830.626999999993</v>
      </c>
      <c r="Z13" s="1199">
        <v>78319.953999999998</v>
      </c>
      <c r="AA13" s="1199">
        <v>83860.013999999996</v>
      </c>
      <c r="AB13" s="1199">
        <v>86684.301999999996</v>
      </c>
      <c r="AC13" s="1199">
        <v>90045.566000000006</v>
      </c>
      <c r="AD13" s="1199">
        <v>93416.668999999994</v>
      </c>
      <c r="AE13" s="1199">
        <v>107182.484</v>
      </c>
      <c r="AF13" s="1199">
        <v>117688.02800000001</v>
      </c>
      <c r="AG13" s="1199">
        <v>125174.768</v>
      </c>
      <c r="AH13" s="1199">
        <v>129916.696</v>
      </c>
      <c r="AI13" s="1199">
        <v>136788.79</v>
      </c>
      <c r="AJ13" s="1199">
        <v>141471.084</v>
      </c>
      <c r="AK13" s="1199">
        <v>143485.66699999999</v>
      </c>
      <c r="AL13" s="1199"/>
      <c r="AM13" s="1199"/>
      <c r="AN13" s="1199"/>
      <c r="AO13" s="1449"/>
      <c r="AP13" s="1449"/>
      <c r="AQ13" s="1449"/>
      <c r="AR13" s="1449"/>
      <c r="AS13" s="1449">
        <v>194470.85183364683</v>
      </c>
    </row>
    <row r="14" spans="1:48" s="1223" customFormat="1">
      <c r="A14" s="1220" t="s">
        <v>1973</v>
      </c>
      <c r="B14" s="1219">
        <v>464990.15008550137</v>
      </c>
      <c r="C14" s="1219">
        <v>473824.30428639182</v>
      </c>
      <c r="D14" s="1219">
        <v>488028.7820560211</v>
      </c>
      <c r="E14" s="1219">
        <v>506203.25492934865</v>
      </c>
      <c r="F14" s="1219">
        <v>516350.27718510834</v>
      </c>
      <c r="G14" s="1219">
        <v>507289.0092084168</v>
      </c>
      <c r="H14" s="1219">
        <v>518146.00865141884</v>
      </c>
      <c r="I14" s="1219">
        <v>513379.30597842997</v>
      </c>
      <c r="J14" s="1219">
        <v>485889.60548203578</v>
      </c>
      <c r="K14" s="1219">
        <v>469365.53319224028</v>
      </c>
      <c r="L14" s="1219">
        <v>464037.49653491226</v>
      </c>
      <c r="M14" s="1219">
        <v>462928.05465678009</v>
      </c>
      <c r="N14" s="1219">
        <v>469950.90145647002</v>
      </c>
      <c r="O14" s="1219">
        <v>466425.83001636999</v>
      </c>
      <c r="P14" s="1219">
        <v>455785.45844920998</v>
      </c>
      <c r="Q14" s="1219">
        <v>471530.70859597001</v>
      </c>
      <c r="R14" s="1219">
        <v>468496.85199999996</v>
      </c>
      <c r="S14" s="1219">
        <v>476511.17200000002</v>
      </c>
      <c r="T14" s="1219">
        <v>481439.10800000001</v>
      </c>
      <c r="U14" s="1219">
        <v>491375.03</v>
      </c>
      <c r="V14" s="1219">
        <v>497568.93000000005</v>
      </c>
      <c r="W14" s="1219">
        <v>508783.18400000001</v>
      </c>
      <c r="X14" s="1219">
        <v>532424.26100000006</v>
      </c>
      <c r="Y14" s="1219">
        <v>556298.47100000002</v>
      </c>
      <c r="Z14" s="1219">
        <v>592755.005</v>
      </c>
      <c r="AA14" s="1219">
        <v>595474.30700000003</v>
      </c>
      <c r="AB14" s="1219">
        <v>624988.16299999994</v>
      </c>
      <c r="AC14" s="1219">
        <v>652229.84899999993</v>
      </c>
      <c r="AD14" s="1219">
        <v>668556.30099999998</v>
      </c>
      <c r="AE14" s="1219">
        <v>699005.87299999991</v>
      </c>
      <c r="AF14" s="1219">
        <v>745062.08100000001</v>
      </c>
      <c r="AG14" s="1219">
        <v>803706.92500000005</v>
      </c>
      <c r="AH14" s="1219">
        <v>830775.17700000003</v>
      </c>
      <c r="AI14" s="1219">
        <v>876228.875</v>
      </c>
      <c r="AJ14" s="1219">
        <v>900276.02399999998</v>
      </c>
      <c r="AK14" s="1219">
        <v>918224.45</v>
      </c>
      <c r="AL14" s="1219">
        <v>921900.19530790555</v>
      </c>
      <c r="AM14" s="1219">
        <v>932791.22990168817</v>
      </c>
      <c r="AN14" s="1219">
        <v>950982.53313240386</v>
      </c>
      <c r="AO14" s="1447">
        <v>968234.89314471791</v>
      </c>
      <c r="AP14" s="1447">
        <v>982479.98138302553</v>
      </c>
      <c r="AQ14" s="1447">
        <v>1024997.3944872998</v>
      </c>
      <c r="AR14" s="1447">
        <v>1046223.9433647739</v>
      </c>
      <c r="AS14" s="1447">
        <v>1106960.8547843364</v>
      </c>
      <c r="AT14" s="1195"/>
      <c r="AU14" s="1195"/>
      <c r="AV14" s="1195"/>
    </row>
    <row r="15" spans="1:48" ht="18.75" customHeight="1">
      <c r="A15" s="486" t="s">
        <v>961</v>
      </c>
      <c r="B15" s="1228">
        <v>103108.0693780529</v>
      </c>
      <c r="C15" s="1228">
        <v>106692.06056052634</v>
      </c>
      <c r="D15" s="1228">
        <v>112300.90126712204</v>
      </c>
      <c r="E15" s="1228">
        <v>120244.60435723791</v>
      </c>
      <c r="F15" s="1228">
        <v>141419.0018423727</v>
      </c>
      <c r="G15" s="1228">
        <v>135845.4672230116</v>
      </c>
      <c r="H15" s="1228">
        <v>161958.79648403969</v>
      </c>
      <c r="I15" s="1228">
        <v>159269.62549256874</v>
      </c>
      <c r="J15" s="1228">
        <v>151582.82329654603</v>
      </c>
      <c r="K15" s="1228">
        <v>139240.52443026999</v>
      </c>
      <c r="L15" s="1228">
        <v>141036.94736413</v>
      </c>
      <c r="M15" s="1228">
        <v>135503.39700927999</v>
      </c>
      <c r="N15" s="1228">
        <v>133292.78023110001</v>
      </c>
      <c r="O15" s="1228">
        <v>137743.78204635001</v>
      </c>
      <c r="P15" s="1228">
        <v>135543.90804939999</v>
      </c>
      <c r="Q15" s="1228">
        <v>145637.42129964998</v>
      </c>
      <c r="R15" s="1228">
        <v>149974.204</v>
      </c>
      <c r="S15" s="1228">
        <v>165496.35699999999</v>
      </c>
      <c r="T15" s="1228">
        <v>172681.106</v>
      </c>
      <c r="U15" s="1228">
        <v>163174.557</v>
      </c>
      <c r="V15" s="1228">
        <v>166667.158</v>
      </c>
      <c r="W15" s="1228">
        <v>165728.56400000001</v>
      </c>
      <c r="X15" s="1228">
        <v>170976.361</v>
      </c>
      <c r="Y15" s="1228">
        <v>166268.946</v>
      </c>
      <c r="Z15" s="1228">
        <v>195565.30499999999</v>
      </c>
      <c r="AA15" s="1227">
        <v>215852.13500000001</v>
      </c>
      <c r="AB15" s="1227">
        <v>222005.81599999999</v>
      </c>
      <c r="AC15" s="1227">
        <v>217301.709</v>
      </c>
      <c r="AD15" s="1227">
        <v>237797.25099999999</v>
      </c>
      <c r="AE15" s="1227">
        <v>210049.30799999999</v>
      </c>
      <c r="AF15" s="1227">
        <v>217273.09899999999</v>
      </c>
      <c r="AG15" s="1227">
        <v>223450.976</v>
      </c>
      <c r="AH15" s="1227">
        <v>201464.516</v>
      </c>
      <c r="AI15" s="1227">
        <v>207912.91</v>
      </c>
      <c r="AJ15" s="1227">
        <v>210748.391</v>
      </c>
      <c r="AK15" s="1227">
        <v>223228.01300000001</v>
      </c>
      <c r="AL15" s="1227">
        <v>231070.25974485002</v>
      </c>
      <c r="AM15" s="1227">
        <v>218826.26054918999</v>
      </c>
      <c r="AN15" s="1227">
        <v>212230.54951091</v>
      </c>
      <c r="AO15" s="1444">
        <v>208218.13143452999</v>
      </c>
      <c r="AP15" s="1444">
        <v>202311.01841614002</v>
      </c>
      <c r="AQ15" s="1444">
        <v>229129.47706908002</v>
      </c>
      <c r="AR15" s="1444">
        <v>231780.56280422001</v>
      </c>
      <c r="AS15" s="1444">
        <v>252154.42152989001</v>
      </c>
    </row>
    <row r="16" spans="1:48" s="1223" customFormat="1">
      <c r="A16" s="1220" t="s">
        <v>1974</v>
      </c>
      <c r="B16" s="1219">
        <v>568098.21946355421</v>
      </c>
      <c r="C16" s="1219">
        <v>580516.36484691815</v>
      </c>
      <c r="D16" s="1219">
        <v>600329.68332314305</v>
      </c>
      <c r="E16" s="1219">
        <v>626447.85928658652</v>
      </c>
      <c r="F16" s="1219">
        <v>657769.2790274811</v>
      </c>
      <c r="G16" s="1219">
        <v>643134.47643142845</v>
      </c>
      <c r="H16" s="1219">
        <v>680104.80513545847</v>
      </c>
      <c r="I16" s="1219">
        <v>672648.9314709988</v>
      </c>
      <c r="J16" s="1219">
        <v>637472.42877858179</v>
      </c>
      <c r="K16" s="1219">
        <v>608606.05762251024</v>
      </c>
      <c r="L16" s="1219">
        <v>605074.44389904221</v>
      </c>
      <c r="M16" s="1219">
        <v>598431.45166606014</v>
      </c>
      <c r="N16" s="1219">
        <v>603243.68168757006</v>
      </c>
      <c r="O16" s="1219">
        <v>604169.61206272</v>
      </c>
      <c r="P16" s="1219">
        <v>591329.36649861</v>
      </c>
      <c r="Q16" s="1219">
        <v>617168.12989562005</v>
      </c>
      <c r="R16" s="1219">
        <v>618471.05599999998</v>
      </c>
      <c r="S16" s="1219">
        <v>642007.52899999998</v>
      </c>
      <c r="T16" s="1219">
        <v>654120.21399999992</v>
      </c>
      <c r="U16" s="1219">
        <v>654549.58700000006</v>
      </c>
      <c r="V16" s="1219">
        <v>664236.08799999999</v>
      </c>
      <c r="W16" s="1219">
        <v>674511.74800000002</v>
      </c>
      <c r="X16" s="1219">
        <v>703400.62199999997</v>
      </c>
      <c r="Y16" s="1219">
        <v>722567.41700000002</v>
      </c>
      <c r="Z16" s="1219">
        <v>788320.30999999994</v>
      </c>
      <c r="AA16" s="1219">
        <v>811326.44200000004</v>
      </c>
      <c r="AB16" s="1219">
        <v>846993.97900000005</v>
      </c>
      <c r="AC16" s="1219">
        <v>869531.55799999996</v>
      </c>
      <c r="AD16" s="1219">
        <v>906353.55200000003</v>
      </c>
      <c r="AE16" s="1219">
        <v>909055.18099999998</v>
      </c>
      <c r="AF16" s="1219">
        <v>962335.17999999993</v>
      </c>
      <c r="AG16" s="1219">
        <v>1027157.901</v>
      </c>
      <c r="AH16" s="1219">
        <v>1032239.6930000001</v>
      </c>
      <c r="AI16" s="1219">
        <v>1084141.7850000001</v>
      </c>
      <c r="AJ16" s="1219">
        <v>1111024.415</v>
      </c>
      <c r="AK16" s="1219">
        <v>1141452.463</v>
      </c>
      <c r="AL16" s="1219">
        <v>1152970.4550527555</v>
      </c>
      <c r="AM16" s="1219">
        <v>1151617.4904508782</v>
      </c>
      <c r="AN16" s="1219">
        <v>1163213.0826433138</v>
      </c>
      <c r="AO16" s="1447">
        <v>1176453.0245792479</v>
      </c>
      <c r="AP16" s="1447">
        <v>1184791.0004292452</v>
      </c>
      <c r="AQ16" s="1447">
        <v>1254126.8715563798</v>
      </c>
      <c r="AR16" s="1447">
        <v>1278004.5061689941</v>
      </c>
      <c r="AS16" s="1447">
        <v>1359115.2763142264</v>
      </c>
      <c r="AT16" s="1195"/>
      <c r="AU16" s="1195"/>
      <c r="AV16" s="1195"/>
    </row>
    <row r="17" spans="1:48" s="1239" customFormat="1" ht="21" customHeight="1">
      <c r="B17" s="1243">
        <v>0</v>
      </c>
      <c r="C17" s="1243">
        <v>0</v>
      </c>
      <c r="D17" s="1243"/>
      <c r="E17" s="1243"/>
      <c r="F17" s="1243"/>
      <c r="G17" s="1243"/>
      <c r="H17" s="1243"/>
      <c r="I17" s="1243"/>
      <c r="J17" s="1243"/>
      <c r="K17" s="1243"/>
      <c r="L17" s="1243"/>
      <c r="M17" s="1243"/>
      <c r="N17" s="1243"/>
      <c r="O17" s="1243"/>
      <c r="P17" s="1243"/>
      <c r="Q17" s="1243"/>
      <c r="R17" s="1243"/>
      <c r="S17" s="1243"/>
      <c r="T17" s="1243"/>
      <c r="U17" s="1243"/>
      <c r="V17" s="1242"/>
      <c r="W17" s="1242"/>
      <c r="X17" s="1242"/>
      <c r="Y17" s="1242"/>
      <c r="Z17" s="1242"/>
      <c r="AA17" s="1241"/>
      <c r="AB17" s="1241"/>
      <c r="AC17" s="1241"/>
      <c r="AD17" s="1240"/>
      <c r="AE17" s="1240"/>
      <c r="AF17" s="1240"/>
      <c r="AG17" s="1240"/>
      <c r="AH17" s="1240"/>
      <c r="AI17" s="1240"/>
      <c r="AJ17" s="1240"/>
      <c r="AK17" s="1240"/>
      <c r="AL17" s="1240"/>
      <c r="AM17" s="1240"/>
      <c r="AN17" s="1240"/>
      <c r="AO17" s="1450"/>
      <c r="AP17" s="1450"/>
      <c r="AQ17" s="1450"/>
      <c r="AR17" s="1450"/>
      <c r="AS17" s="1450"/>
      <c r="AT17" s="1195"/>
      <c r="AU17" s="1195"/>
      <c r="AV17" s="1195"/>
    </row>
    <row r="18" spans="1:48" ht="6.75" customHeight="1">
      <c r="B18" s="1197"/>
      <c r="C18" s="1197"/>
      <c r="D18" s="1197"/>
      <c r="E18" s="1197"/>
      <c r="F18" s="1197"/>
      <c r="G18" s="1197"/>
      <c r="H18" s="1197"/>
      <c r="I18" s="1197"/>
      <c r="J18" s="1197"/>
      <c r="K18" s="1197"/>
      <c r="L18" s="1197"/>
      <c r="M18" s="1197"/>
      <c r="N18" s="1197"/>
      <c r="O18" s="1197"/>
      <c r="P18" s="1197"/>
      <c r="Q18" s="1197"/>
      <c r="R18" s="1197"/>
      <c r="S18" s="1197"/>
      <c r="T18" s="1197"/>
      <c r="U18" s="1197"/>
      <c r="V18" s="1202"/>
      <c r="W18" s="1202"/>
      <c r="X18" s="1202"/>
      <c r="Y18" s="1202"/>
      <c r="Z18" s="1202"/>
      <c r="AA18" s="1201"/>
      <c r="AB18" s="1201"/>
      <c r="AC18" s="1201"/>
      <c r="AD18" s="1238"/>
      <c r="AE18" s="1238"/>
      <c r="AF18" s="1238"/>
      <c r="AG18" s="1238"/>
      <c r="AH18" s="1238"/>
      <c r="AI18" s="1238"/>
      <c r="AJ18" s="1238"/>
      <c r="AK18" s="1238"/>
      <c r="AL18" s="1238"/>
      <c r="AM18" s="1238"/>
      <c r="AN18" s="1238"/>
      <c r="AO18" s="500"/>
      <c r="AP18" s="500"/>
      <c r="AQ18" s="500"/>
      <c r="AR18" s="500"/>
      <c r="AS18" s="500"/>
    </row>
    <row r="19" spans="1:48" ht="18.75" customHeight="1">
      <c r="A19" s="1237" t="s">
        <v>962</v>
      </c>
      <c r="B19" s="1228">
        <v>76241.704755312938</v>
      </c>
      <c r="C19" s="1228">
        <v>76596.682987756358</v>
      </c>
      <c r="D19" s="1228">
        <v>78307.04988629205</v>
      </c>
      <c r="E19" s="1228">
        <v>78281.473358857897</v>
      </c>
      <c r="F19" s="1228">
        <v>80456.678284932626</v>
      </c>
      <c r="G19" s="1228">
        <v>79181.992882211562</v>
      </c>
      <c r="H19" s="1228">
        <v>81108.796845129764</v>
      </c>
      <c r="I19" s="1228">
        <v>79932.87438393879</v>
      </c>
      <c r="J19" s="1228">
        <v>77478.873367306063</v>
      </c>
      <c r="K19" s="1228">
        <v>75044.242807290037</v>
      </c>
      <c r="L19" s="1228">
        <v>72416.885331550046</v>
      </c>
      <c r="M19" s="1228">
        <v>70793.38879261</v>
      </c>
      <c r="N19" s="1228">
        <v>72222.734274170012</v>
      </c>
      <c r="O19" s="1228">
        <v>72474.848905380044</v>
      </c>
      <c r="P19" s="1236">
        <v>71253.05260025998</v>
      </c>
      <c r="Q19" s="1236">
        <v>70489.274634600006</v>
      </c>
      <c r="R19" s="1236">
        <v>70885.27</v>
      </c>
      <c r="S19" s="1236">
        <v>70119.982000000004</v>
      </c>
      <c r="T19" s="1236">
        <v>69585.297999999995</v>
      </c>
      <c r="U19" s="1236">
        <v>66104.7</v>
      </c>
      <c r="V19" s="1236">
        <v>65381.207999999999</v>
      </c>
      <c r="W19" s="1236">
        <v>64658.680999999997</v>
      </c>
      <c r="X19" s="1236">
        <v>65715.781000000003</v>
      </c>
      <c r="Y19" s="1235">
        <v>66719.846000000005</v>
      </c>
      <c r="Z19" s="1235">
        <v>70301.358999999997</v>
      </c>
      <c r="AA19" s="1234">
        <v>69988.188999999998</v>
      </c>
      <c r="AB19" s="1234">
        <v>70982.793000000005</v>
      </c>
      <c r="AC19" s="1234">
        <v>68933.031000000003</v>
      </c>
      <c r="AD19" s="1234">
        <v>75047.447</v>
      </c>
      <c r="AE19" s="1234">
        <v>78055.803</v>
      </c>
      <c r="AF19" s="1234">
        <v>77099.831999999995</v>
      </c>
      <c r="AG19" s="1234">
        <v>82909.523000000001</v>
      </c>
      <c r="AH19" s="1234">
        <v>86861.744999999995</v>
      </c>
      <c r="AI19" s="1234">
        <v>88291.982000000004</v>
      </c>
      <c r="AJ19" s="1234">
        <v>89278.096000000005</v>
      </c>
      <c r="AK19" s="1234">
        <v>91779.271999999997</v>
      </c>
      <c r="AL19" s="1234">
        <v>90123.837987819978</v>
      </c>
      <c r="AM19" s="1234">
        <v>93905.482832079986</v>
      </c>
      <c r="AN19" s="1234">
        <v>94938.921321140035</v>
      </c>
      <c r="AO19" s="1446">
        <v>102621.55659751996</v>
      </c>
      <c r="AP19" s="1446">
        <v>105568.173</v>
      </c>
      <c r="AQ19" s="1446">
        <v>112319.974</v>
      </c>
      <c r="AR19" s="1446">
        <v>115904.378</v>
      </c>
      <c r="AS19" s="1446">
        <v>123915.405</v>
      </c>
    </row>
    <row r="20" spans="1:48" ht="18.75" customHeight="1">
      <c r="A20" s="489" t="s">
        <v>953</v>
      </c>
      <c r="B20" s="1197">
        <v>518.30733386002248</v>
      </c>
      <c r="C20" s="1197">
        <v>511.99226393000572</v>
      </c>
      <c r="D20" s="1197">
        <v>531.10078026002157</v>
      </c>
      <c r="E20" s="1197">
        <v>552.46283236998715</v>
      </c>
      <c r="F20" s="1197">
        <v>477.84473093997804</v>
      </c>
      <c r="G20" s="1197">
        <v>465.12357204998261</v>
      </c>
      <c r="H20" s="1197">
        <v>544.59823119002976</v>
      </c>
      <c r="I20" s="1197">
        <v>550.22097931001917</v>
      </c>
      <c r="J20" s="1197">
        <v>513.67320690001361</v>
      </c>
      <c r="K20" s="1197">
        <v>463.07634354004404</v>
      </c>
      <c r="L20" s="1197">
        <v>453.17377275004401</v>
      </c>
      <c r="M20" s="1197">
        <v>447.65105316002155</v>
      </c>
      <c r="N20" s="1197">
        <v>479.07371376999072</v>
      </c>
      <c r="O20" s="1197">
        <v>482.24545072999899</v>
      </c>
      <c r="P20" s="1196">
        <v>980.7866961999971</v>
      </c>
      <c r="Q20" s="1196">
        <v>1015.6166412200255</v>
      </c>
      <c r="R20" s="1196">
        <v>986.36500000000001</v>
      </c>
      <c r="S20" s="1196">
        <v>1038.866</v>
      </c>
      <c r="T20" s="1196">
        <v>1022.713</v>
      </c>
      <c r="U20" s="1196">
        <v>1013.85</v>
      </c>
      <c r="V20" s="1196">
        <v>1002.676</v>
      </c>
      <c r="W20" s="1196">
        <v>857.89200000000005</v>
      </c>
      <c r="X20" s="1196">
        <v>831.6</v>
      </c>
      <c r="Y20" s="1199">
        <v>860.76300000000003</v>
      </c>
      <c r="Z20" s="1199">
        <v>1135.413</v>
      </c>
      <c r="AA20" s="1233">
        <v>844.37400000000002</v>
      </c>
      <c r="AB20" s="1233">
        <v>865.32299999999998</v>
      </c>
      <c r="AC20" s="1233">
        <v>854.21100000000001</v>
      </c>
      <c r="AD20" s="1233">
        <v>868.38199999999995</v>
      </c>
      <c r="AE20" s="1233">
        <v>838.49099999999999</v>
      </c>
      <c r="AF20" s="1233">
        <v>920.44399999999996</v>
      </c>
      <c r="AG20" s="1233">
        <v>943.63300000000004</v>
      </c>
      <c r="AH20" s="1233">
        <v>1017.2809999999999</v>
      </c>
      <c r="AI20" s="1233">
        <v>491.05900000000003</v>
      </c>
      <c r="AJ20" s="1233">
        <v>513.16700000000003</v>
      </c>
      <c r="AK20" s="1233">
        <v>511.97899999999998</v>
      </c>
      <c r="AL20" s="1233">
        <v>467.11599999999999</v>
      </c>
      <c r="AM20" s="1233">
        <v>453.68700000000001</v>
      </c>
      <c r="AN20" s="1233">
        <v>457.89100000000002</v>
      </c>
      <c r="AO20" s="1448">
        <v>551.77599999999995</v>
      </c>
      <c r="AP20" s="1448">
        <v>633.58199999999999</v>
      </c>
      <c r="AQ20" s="1448">
        <v>649.57100000000003</v>
      </c>
      <c r="AR20" s="1448">
        <v>661.29700000000003</v>
      </c>
      <c r="AS20" s="1448">
        <v>817.58600000000001</v>
      </c>
    </row>
    <row r="21" spans="1:48" ht="18.75" customHeight="1">
      <c r="A21" s="489" t="s">
        <v>963</v>
      </c>
      <c r="B21" s="1197">
        <v>65190.380393420011</v>
      </c>
      <c r="C21" s="1197">
        <v>66621.075759550004</v>
      </c>
      <c r="D21" s="1197">
        <v>68136.505893549969</v>
      </c>
      <c r="E21" s="1197">
        <v>67208.174856600002</v>
      </c>
      <c r="F21" s="1197">
        <v>68406.789186039969</v>
      </c>
      <c r="G21" s="1197">
        <v>67599.430827819975</v>
      </c>
      <c r="H21" s="1197">
        <v>67515.44645338002</v>
      </c>
      <c r="I21" s="1197">
        <v>67152.440492630005</v>
      </c>
      <c r="J21" s="1197">
        <v>65095.163147829997</v>
      </c>
      <c r="K21" s="1197">
        <v>64127.439502159992</v>
      </c>
      <c r="L21" s="1197">
        <v>61416.945408109983</v>
      </c>
      <c r="M21" s="1197">
        <v>59987.306010079978</v>
      </c>
      <c r="N21" s="1197">
        <v>61386.38280728001</v>
      </c>
      <c r="O21" s="1197">
        <v>60920.305924370026</v>
      </c>
      <c r="P21" s="1196">
        <v>58962.18084624999</v>
      </c>
      <c r="Q21" s="1199">
        <v>56424.875</v>
      </c>
      <c r="R21" s="1199">
        <v>57335.546999999999</v>
      </c>
      <c r="S21" s="1199">
        <v>52023.330999999998</v>
      </c>
      <c r="T21" s="1199">
        <v>45828.642</v>
      </c>
      <c r="U21" s="1199">
        <v>50088.508000000002</v>
      </c>
      <c r="V21" s="1199">
        <v>49153.383999999998</v>
      </c>
      <c r="W21" s="1199">
        <v>48243.499000000003</v>
      </c>
      <c r="X21" s="1199">
        <v>48085.703000000001</v>
      </c>
      <c r="Y21" s="1199">
        <v>48340.906000000003</v>
      </c>
      <c r="Z21" s="1199">
        <v>50061.063000000002</v>
      </c>
      <c r="AA21" s="1233">
        <v>48322.375</v>
      </c>
      <c r="AB21" s="1233">
        <v>48405.031999999999</v>
      </c>
      <c r="AC21" s="1233">
        <v>46713.474999999999</v>
      </c>
      <c r="AD21" s="1233">
        <v>51687.37</v>
      </c>
      <c r="AE21" s="1233">
        <v>55545.103999999999</v>
      </c>
      <c r="AF21" s="1233">
        <v>51764.65</v>
      </c>
      <c r="AG21" s="1233">
        <v>55441.707000000002</v>
      </c>
      <c r="AH21" s="1233">
        <v>60405.993999999999</v>
      </c>
      <c r="AI21" s="1233">
        <v>61563.951000000001</v>
      </c>
      <c r="AJ21" s="1233">
        <v>62429</v>
      </c>
      <c r="AK21" s="1233">
        <v>63203.256999999998</v>
      </c>
      <c r="AL21" s="1233">
        <v>63735.259476129999</v>
      </c>
      <c r="AM21" s="1233">
        <v>66406.965054879969</v>
      </c>
      <c r="AN21" s="1233">
        <v>67442.765271359996</v>
      </c>
      <c r="AO21" s="1448">
        <v>73719.30729134001</v>
      </c>
      <c r="AP21" s="1448">
        <v>74365.817999999999</v>
      </c>
      <c r="AQ21" s="1448">
        <v>79120.08</v>
      </c>
      <c r="AR21" s="1448">
        <v>81844.731</v>
      </c>
      <c r="AS21" s="1448">
        <v>85071.297999999995</v>
      </c>
    </row>
    <row r="22" spans="1:48" ht="18.75" customHeight="1">
      <c r="A22" s="489" t="s">
        <v>964</v>
      </c>
      <c r="B22" s="1197">
        <v>2950.1311476900009</v>
      </c>
      <c r="C22" s="1197">
        <v>2918.6344651000109</v>
      </c>
      <c r="D22" s="1197">
        <v>3124.1261392400047</v>
      </c>
      <c r="E22" s="1197">
        <v>3163.7518817999808</v>
      </c>
      <c r="F22" s="1197">
        <v>3248.6751937399968</v>
      </c>
      <c r="G22" s="1197">
        <v>3171.9158372699894</v>
      </c>
      <c r="H22" s="1197">
        <v>3076.1616798800096</v>
      </c>
      <c r="I22" s="1197">
        <v>2890.7829586300068</v>
      </c>
      <c r="J22" s="1197">
        <v>3210.3819823099911</v>
      </c>
      <c r="K22" s="1197">
        <v>2494.2827026500017</v>
      </c>
      <c r="L22" s="1197">
        <v>2455.7883654300094</v>
      </c>
      <c r="M22" s="1197">
        <v>2562.0453611500052</v>
      </c>
      <c r="N22" s="1197">
        <v>2518.118326460004</v>
      </c>
      <c r="O22" s="1197">
        <v>2500.4060496300081</v>
      </c>
      <c r="P22" s="1196">
        <v>2460.8393114400023</v>
      </c>
      <c r="Q22" s="1199">
        <v>3581.027</v>
      </c>
      <c r="R22" s="1199">
        <v>6242.1469999999999</v>
      </c>
      <c r="S22" s="1199">
        <v>5508.6980000000003</v>
      </c>
      <c r="T22" s="1199">
        <v>6939.2690000000002</v>
      </c>
      <c r="U22" s="1199">
        <v>3736.038</v>
      </c>
      <c r="V22" s="1199">
        <v>3956.1970000000001</v>
      </c>
      <c r="W22" s="1199">
        <v>4157.3220000000001</v>
      </c>
      <c r="X22" s="1199">
        <v>4737.8410000000003</v>
      </c>
      <c r="Y22" s="1199">
        <v>4900.7380000000003</v>
      </c>
      <c r="Z22" s="1199">
        <v>5006.4210000000003</v>
      </c>
      <c r="AA22" s="1233">
        <v>5725.3230000000003</v>
      </c>
      <c r="AB22" s="1233">
        <v>5788.1549999999997</v>
      </c>
      <c r="AC22" s="1233">
        <v>6004.8059999999996</v>
      </c>
      <c r="AD22" s="1233">
        <v>5871.4870000000001</v>
      </c>
      <c r="AE22" s="1233">
        <v>6503.4430000000002</v>
      </c>
      <c r="AF22" s="1233">
        <v>7301.0280000000002</v>
      </c>
      <c r="AG22" s="1233">
        <v>7876.22</v>
      </c>
      <c r="AH22" s="1233">
        <v>9212.5540000000001</v>
      </c>
      <c r="AI22" s="1233">
        <v>9937.9519999999993</v>
      </c>
      <c r="AJ22" s="1233">
        <v>10260.362999999999</v>
      </c>
      <c r="AK22" s="1233">
        <v>9758.9230000000007</v>
      </c>
      <c r="AL22" s="1233">
        <v>8551.5115116899724</v>
      </c>
      <c r="AM22" s="1233">
        <v>8892.3577772000117</v>
      </c>
      <c r="AN22" s="1233">
        <v>9945.932049780029</v>
      </c>
      <c r="AO22" s="1448">
        <v>11042.005306179963</v>
      </c>
      <c r="AP22" s="1448">
        <v>12622.2</v>
      </c>
      <c r="AQ22" s="1448">
        <v>12266.346</v>
      </c>
      <c r="AR22" s="1448">
        <v>12333.181</v>
      </c>
      <c r="AS22" s="1448">
        <v>13496.761</v>
      </c>
    </row>
    <row r="23" spans="1:48" ht="18.75" customHeight="1" thickBot="1">
      <c r="A23" s="490" t="s">
        <v>965</v>
      </c>
      <c r="B23" s="1232">
        <v>7582.885880342903</v>
      </c>
      <c r="C23" s="1232">
        <v>6544.9804991763376</v>
      </c>
      <c r="D23" s="1232">
        <v>6515.3170732420549</v>
      </c>
      <c r="E23" s="1232">
        <v>7357.0837880879262</v>
      </c>
      <c r="F23" s="1232">
        <v>8323.369174212683</v>
      </c>
      <c r="G23" s="1232">
        <v>7945.5226450716145</v>
      </c>
      <c r="H23" s="1232">
        <v>9972.5904806797043</v>
      </c>
      <c r="I23" s="1232">
        <v>9339.429953368759</v>
      </c>
      <c r="J23" s="1232">
        <v>8659.6550302660617</v>
      </c>
      <c r="K23" s="1232">
        <v>7959.4442589399987</v>
      </c>
      <c r="L23" s="1232">
        <v>8090.9777852600091</v>
      </c>
      <c r="M23" s="1232">
        <v>7796.3863682199881</v>
      </c>
      <c r="N23" s="1232">
        <v>7839.159426660015</v>
      </c>
      <c r="O23" s="1232">
        <v>8571.8914806500106</v>
      </c>
      <c r="P23" s="1231">
        <v>8849.2457463699975</v>
      </c>
      <c r="Q23" s="1231">
        <v>9467.7559933799785</v>
      </c>
      <c r="R23" s="1231">
        <v>9412.5689999999995</v>
      </c>
      <c r="S23" s="1231">
        <v>10867.284</v>
      </c>
      <c r="T23" s="1231">
        <v>12442.467000000001</v>
      </c>
      <c r="U23" s="1231">
        <v>11266.303</v>
      </c>
      <c r="V23" s="1231">
        <v>11268.949000000001</v>
      </c>
      <c r="W23" s="1231">
        <v>11399.967000000001</v>
      </c>
      <c r="X23" s="1231">
        <v>12060.635</v>
      </c>
      <c r="Y23" s="1230">
        <v>12617.438</v>
      </c>
      <c r="Z23" s="1230">
        <v>14098.460999999999</v>
      </c>
      <c r="AA23" s="1229">
        <v>15096.115</v>
      </c>
      <c r="AB23" s="1229">
        <v>15924.28</v>
      </c>
      <c r="AC23" s="1229">
        <v>15360.537</v>
      </c>
      <c r="AD23" s="1229">
        <v>16620.205999999998</v>
      </c>
      <c r="AE23" s="1229">
        <v>15168.763000000001</v>
      </c>
      <c r="AF23" s="1229">
        <v>17113.71</v>
      </c>
      <c r="AG23" s="1229">
        <v>18647.960999999999</v>
      </c>
      <c r="AH23" s="1229">
        <v>16225.914000000001</v>
      </c>
      <c r="AI23" s="1229">
        <v>16299.018</v>
      </c>
      <c r="AJ23" s="1229">
        <v>16075.565000000001</v>
      </c>
      <c r="AK23" s="1229">
        <v>18305.111000000001</v>
      </c>
      <c r="AL23" s="1229">
        <v>17369.951000000001</v>
      </c>
      <c r="AM23" s="1229">
        <v>18152.473000000002</v>
      </c>
      <c r="AN23" s="1229">
        <v>17092.332999999999</v>
      </c>
      <c r="AO23" s="1451">
        <v>17308.468000000001</v>
      </c>
      <c r="AP23" s="1451">
        <v>17946.573</v>
      </c>
      <c r="AQ23" s="1451">
        <v>20283.975999999999</v>
      </c>
      <c r="AR23" s="1451">
        <v>21065.168000000001</v>
      </c>
      <c r="AS23" s="1451">
        <v>24529.758000000002</v>
      </c>
    </row>
    <row r="24" spans="1:48" ht="18.75" customHeight="1" thickTop="1">
      <c r="A24" s="432" t="s">
        <v>966</v>
      </c>
      <c r="B24" s="1197"/>
      <c r="C24" s="1197"/>
      <c r="D24" s="1197"/>
      <c r="E24" s="1197"/>
      <c r="F24" s="1197"/>
      <c r="G24" s="1197"/>
      <c r="H24" s="1197"/>
      <c r="I24" s="1197"/>
      <c r="J24" s="1197"/>
      <c r="K24" s="1197"/>
      <c r="L24" s="1197"/>
      <c r="M24" s="1197"/>
      <c r="N24" s="1197"/>
      <c r="O24" s="1197"/>
      <c r="P24" s="1197"/>
      <c r="Q24" s="1197"/>
      <c r="R24" s="1197"/>
      <c r="S24" s="1197"/>
      <c r="T24" s="1197"/>
      <c r="U24" s="1197"/>
      <c r="V24" s="1202"/>
      <c r="W24" s="1202"/>
      <c r="X24" s="1202"/>
      <c r="Y24" s="1202"/>
      <c r="Z24" s="1202"/>
      <c r="AA24" s="1201"/>
      <c r="AB24" s="1201"/>
      <c r="AC24" s="1201"/>
      <c r="AD24" s="1201"/>
      <c r="AE24" s="1201"/>
      <c r="AF24" s="1201"/>
      <c r="AG24" s="1201"/>
      <c r="AH24" s="1201"/>
      <c r="AI24" s="1201"/>
      <c r="AJ24" s="1201"/>
      <c r="AK24" s="1201"/>
      <c r="AL24" s="1201"/>
      <c r="AM24" s="1201"/>
      <c r="AN24" s="1201"/>
      <c r="AO24" s="505"/>
      <c r="AP24" s="505"/>
      <c r="AQ24" s="505"/>
      <c r="AR24" s="505"/>
      <c r="AS24" s="505"/>
    </row>
    <row r="25" spans="1:48" ht="18.75" customHeight="1">
      <c r="A25" s="493" t="s">
        <v>967</v>
      </c>
      <c r="B25" s="1197"/>
      <c r="C25" s="1197"/>
      <c r="D25" s="1197"/>
      <c r="E25" s="1197"/>
      <c r="F25" s="1197"/>
      <c r="G25" s="1197"/>
      <c r="H25" s="1197"/>
      <c r="I25" s="1197"/>
      <c r="J25" s="1197"/>
      <c r="K25" s="1197"/>
      <c r="L25" s="1197"/>
      <c r="M25" s="1197"/>
      <c r="N25" s="1197"/>
      <c r="O25" s="1197"/>
      <c r="P25" s="1197"/>
      <c r="Q25" s="1197"/>
      <c r="R25" s="1197"/>
      <c r="S25" s="1197"/>
      <c r="T25" s="1197"/>
      <c r="U25" s="1197"/>
      <c r="V25" s="1202"/>
      <c r="W25" s="1202"/>
      <c r="X25" s="1202"/>
      <c r="Y25" s="1202"/>
      <c r="Z25" s="1202"/>
      <c r="AA25" s="1201"/>
      <c r="AB25" s="1201"/>
      <c r="AC25" s="1201"/>
      <c r="AD25" s="1201"/>
      <c r="AE25" s="1201"/>
      <c r="AF25" s="1201"/>
      <c r="AG25" s="1201"/>
      <c r="AH25" s="1201"/>
      <c r="AI25" s="1201"/>
      <c r="AJ25" s="1201"/>
      <c r="AK25" s="1201"/>
      <c r="AL25" s="1201"/>
      <c r="AM25" s="1201"/>
      <c r="AN25" s="1201"/>
      <c r="AO25" s="505"/>
      <c r="AP25" s="505"/>
      <c r="AQ25" s="505"/>
      <c r="AR25" s="505"/>
      <c r="AS25" s="505"/>
    </row>
    <row r="26" spans="1:48" ht="18.75" customHeight="1">
      <c r="A26" s="1221"/>
      <c r="B26" s="1197"/>
      <c r="C26" s="1197"/>
      <c r="D26" s="1197"/>
      <c r="E26" s="1197"/>
      <c r="F26" s="1197"/>
      <c r="G26" s="1197"/>
      <c r="H26" s="1197"/>
      <c r="I26" s="1197"/>
      <c r="J26" s="1197"/>
      <c r="K26" s="1197"/>
      <c r="L26" s="1197"/>
      <c r="M26" s="1197"/>
      <c r="N26" s="1197"/>
      <c r="O26" s="1197"/>
      <c r="P26" s="1197"/>
      <c r="Q26" s="1197"/>
      <c r="R26" s="1197"/>
      <c r="S26" s="1197"/>
      <c r="T26" s="1197"/>
      <c r="U26" s="1197"/>
      <c r="V26" s="1202"/>
      <c r="W26" s="1202"/>
      <c r="X26" s="1202"/>
      <c r="Y26" s="1202"/>
      <c r="Z26" s="1202"/>
      <c r="AA26" s="1201"/>
      <c r="AB26" s="1201"/>
      <c r="AC26" s="1201"/>
      <c r="AD26" s="1201"/>
      <c r="AE26" s="1201"/>
      <c r="AF26" s="1201"/>
      <c r="AG26" s="1201"/>
      <c r="AH26" s="1201"/>
      <c r="AI26" s="1201"/>
      <c r="AJ26" s="1201"/>
      <c r="AK26" s="1201"/>
      <c r="AL26" s="1201"/>
      <c r="AM26" s="1201"/>
      <c r="AN26" s="1201"/>
      <c r="AO26" s="505"/>
      <c r="AP26" s="505"/>
      <c r="AQ26" s="505"/>
      <c r="AR26" s="505"/>
      <c r="AS26" s="505"/>
    </row>
    <row r="27" spans="1:48" ht="18.75" customHeight="1">
      <c r="A27" s="1220" t="s">
        <v>961</v>
      </c>
      <c r="B27" s="1363">
        <v>41729</v>
      </c>
      <c r="C27" s="1363">
        <v>41820</v>
      </c>
      <c r="D27" s="1363">
        <v>41912</v>
      </c>
      <c r="E27" s="1363">
        <v>42004</v>
      </c>
      <c r="F27" s="1363">
        <v>42094</v>
      </c>
      <c r="G27" s="1363">
        <v>42185</v>
      </c>
      <c r="H27" s="1363">
        <v>42277</v>
      </c>
      <c r="I27" s="1363">
        <v>42369</v>
      </c>
      <c r="J27" s="1363">
        <v>42460</v>
      </c>
      <c r="K27" s="1363">
        <v>42551</v>
      </c>
      <c r="L27" s="1363">
        <v>42643</v>
      </c>
      <c r="M27" s="1363">
        <v>42735</v>
      </c>
      <c r="N27" s="1363">
        <v>42825</v>
      </c>
      <c r="O27" s="1363">
        <v>42916</v>
      </c>
      <c r="P27" s="1363">
        <v>43008</v>
      </c>
      <c r="Q27" s="1363">
        <v>43100</v>
      </c>
      <c r="R27" s="1363">
        <v>43190</v>
      </c>
      <c r="S27" s="1363">
        <v>43281</v>
      </c>
      <c r="T27" s="1363">
        <v>43373</v>
      </c>
      <c r="U27" s="1363">
        <v>43465</v>
      </c>
      <c r="V27" s="1363">
        <v>43555</v>
      </c>
      <c r="W27" s="1363">
        <v>43646</v>
      </c>
      <c r="X27" s="1363">
        <v>43738</v>
      </c>
      <c r="Y27" s="1363">
        <v>43830</v>
      </c>
      <c r="Z27" s="1363">
        <v>43921</v>
      </c>
      <c r="AA27" s="1363">
        <v>44012</v>
      </c>
      <c r="AB27" s="1363">
        <v>44104</v>
      </c>
      <c r="AC27" s="1363">
        <v>44196</v>
      </c>
      <c r="AD27" s="1363">
        <v>44286</v>
      </c>
      <c r="AE27" s="1363">
        <v>44377</v>
      </c>
      <c r="AF27" s="1363">
        <v>44469</v>
      </c>
      <c r="AG27" s="1363">
        <v>44561</v>
      </c>
      <c r="AH27" s="1363">
        <v>44651</v>
      </c>
      <c r="AI27" s="1363">
        <v>44742</v>
      </c>
      <c r="AJ27" s="1363">
        <v>44834</v>
      </c>
      <c r="AK27" s="1363">
        <v>44926</v>
      </c>
      <c r="AL27" s="1363">
        <v>45016</v>
      </c>
      <c r="AM27" s="1363">
        <v>45107</v>
      </c>
      <c r="AN27" s="1363">
        <v>45199</v>
      </c>
      <c r="AO27" s="1443">
        <v>45291</v>
      </c>
      <c r="AP27" s="1443">
        <v>45382</v>
      </c>
      <c r="AQ27" s="1363">
        <v>45473</v>
      </c>
      <c r="AR27" s="1443">
        <v>45565</v>
      </c>
      <c r="AS27" s="1443">
        <v>45657</v>
      </c>
    </row>
    <row r="28" spans="1:48" ht="18.75" customHeight="1">
      <c r="A28" s="450" t="s">
        <v>953</v>
      </c>
      <c r="B28" s="1228"/>
      <c r="C28" s="1228"/>
      <c r="D28" s="1228"/>
      <c r="E28" s="1228"/>
      <c r="F28" s="1228"/>
      <c r="G28" s="1228"/>
      <c r="H28" s="1228"/>
      <c r="I28" s="1228"/>
      <c r="J28" s="1228"/>
      <c r="K28" s="1228">
        <v>42824.995718099999</v>
      </c>
      <c r="L28" s="1228">
        <v>44012.161622680003</v>
      </c>
      <c r="M28" s="1228">
        <v>43492.412612580003</v>
      </c>
      <c r="N28" s="1228">
        <v>43078.137704469998</v>
      </c>
      <c r="O28" s="1228">
        <v>45734.205623059999</v>
      </c>
      <c r="P28" s="1228">
        <v>45775.281823350007</v>
      </c>
      <c r="Q28" s="1228">
        <v>49558.158546429993</v>
      </c>
      <c r="R28" s="1228">
        <v>51486.400000000001</v>
      </c>
      <c r="S28" s="1228">
        <v>56905.402000000002</v>
      </c>
      <c r="T28" s="1228">
        <v>58698.38</v>
      </c>
      <c r="U28" s="1228">
        <v>54452.353000000003</v>
      </c>
      <c r="V28" s="1228">
        <v>55274.928999999996</v>
      </c>
      <c r="W28" s="1228">
        <v>55678.502999999997</v>
      </c>
      <c r="X28" s="1228">
        <v>57118.038</v>
      </c>
      <c r="Y28" s="1228">
        <v>55399.692000000003</v>
      </c>
      <c r="Z28" s="1228">
        <v>63343.991000000002</v>
      </c>
      <c r="AA28" s="1227">
        <v>69614.803</v>
      </c>
      <c r="AB28" s="1227">
        <v>73291.794999999998</v>
      </c>
      <c r="AC28" s="1227">
        <v>75434.592000000004</v>
      </c>
      <c r="AD28" s="1227">
        <v>82800.813999999998</v>
      </c>
      <c r="AE28" s="1227">
        <v>73587.755999999994</v>
      </c>
      <c r="AF28" s="1226">
        <v>76673.732000000004</v>
      </c>
      <c r="AG28" s="1226">
        <v>79178.767000000007</v>
      </c>
      <c r="AH28" s="1226">
        <v>74743.337</v>
      </c>
      <c r="AI28" s="1226">
        <v>81118.687000000005</v>
      </c>
      <c r="AJ28" s="1226">
        <v>83122.976999999999</v>
      </c>
      <c r="AK28" s="1226">
        <v>88871.161999999997</v>
      </c>
      <c r="AL28" s="1226">
        <v>94365.085999999996</v>
      </c>
      <c r="AM28" s="1226">
        <v>82319.733999999997</v>
      </c>
      <c r="AN28" s="1226">
        <v>78191.335000000006</v>
      </c>
      <c r="AO28" s="1444">
        <v>77966.501999999993</v>
      </c>
      <c r="AP28" s="1444">
        <v>74941.86</v>
      </c>
      <c r="AQ28" s="1444">
        <v>85186.754000000001</v>
      </c>
      <c r="AR28" s="1444">
        <v>86436.407000000007</v>
      </c>
      <c r="AS28" s="1444">
        <v>92584.701000000001</v>
      </c>
    </row>
    <row r="29" spans="1:48" ht="18.75" customHeight="1">
      <c r="A29" s="489" t="s">
        <v>954</v>
      </c>
      <c r="B29" s="1197"/>
      <c r="C29" s="1197"/>
      <c r="D29" s="1197"/>
      <c r="E29" s="1197"/>
      <c r="F29" s="1197"/>
      <c r="G29" s="1197"/>
      <c r="H29" s="1197"/>
      <c r="I29" s="1197"/>
      <c r="J29" s="1197"/>
      <c r="K29" s="1197">
        <v>4377.1835433699998</v>
      </c>
      <c r="L29" s="1197">
        <v>4439.9660612600001</v>
      </c>
      <c r="M29" s="1197">
        <v>4547.7632171400001</v>
      </c>
      <c r="N29" s="1197">
        <v>4462.5963866400007</v>
      </c>
      <c r="O29" s="1197">
        <v>4657.6218780500003</v>
      </c>
      <c r="P29" s="1197">
        <v>4462.06370066</v>
      </c>
      <c r="Q29" s="1197">
        <v>4993.4284607500003</v>
      </c>
      <c r="R29" s="1197">
        <v>5011.2820000000002</v>
      </c>
      <c r="S29" s="1197">
        <v>5429.0820000000003</v>
      </c>
      <c r="T29" s="1197">
        <v>5403.2550000000001</v>
      </c>
      <c r="U29" s="1197">
        <v>5568.2389999999996</v>
      </c>
      <c r="V29" s="1197">
        <v>5528.7439999999997</v>
      </c>
      <c r="W29" s="1197">
        <v>5465.3239999999996</v>
      </c>
      <c r="X29" s="1197">
        <v>5651.0429999999997</v>
      </c>
      <c r="Y29" s="1197">
        <v>5729.2070000000003</v>
      </c>
      <c r="Z29" s="1197">
        <v>6369.45</v>
      </c>
      <c r="AA29" s="1218">
        <v>6357.8410000000003</v>
      </c>
      <c r="AB29" s="1218">
        <v>6535.0169999999998</v>
      </c>
      <c r="AC29" s="1218">
        <v>6832.9629999999997</v>
      </c>
      <c r="AD29" s="1218">
        <v>7294.5230000000001</v>
      </c>
      <c r="AE29" s="1218">
        <v>6457.8710000000001</v>
      </c>
      <c r="AF29" s="1225">
        <v>7185.884</v>
      </c>
      <c r="AG29" s="1225">
        <v>8056.4520000000002</v>
      </c>
      <c r="AH29" s="1225">
        <v>7576.0940000000001</v>
      </c>
      <c r="AI29" s="1225">
        <v>8326.4779999999992</v>
      </c>
      <c r="AJ29" s="1225">
        <v>8409.1949999999997</v>
      </c>
      <c r="AK29" s="1225">
        <v>9176.0319999999992</v>
      </c>
      <c r="AL29" s="1225">
        <v>9385.9580000000005</v>
      </c>
      <c r="AM29" s="1225">
        <v>9230.6020000000008</v>
      </c>
      <c r="AN29" s="1225">
        <v>8595.2829999999994</v>
      </c>
      <c r="AO29" s="1445">
        <v>8885.2240000000002</v>
      </c>
      <c r="AP29" s="1445">
        <v>8809.2549999999992</v>
      </c>
      <c r="AQ29" s="1445">
        <v>9815.94</v>
      </c>
      <c r="AR29" s="1445">
        <v>9659.5329999999994</v>
      </c>
      <c r="AS29" s="1445">
        <v>11066.156999999999</v>
      </c>
    </row>
    <row r="30" spans="1:48" ht="18.75" customHeight="1">
      <c r="A30" s="489" t="s">
        <v>955</v>
      </c>
      <c r="B30" s="1197"/>
      <c r="C30" s="1197"/>
      <c r="D30" s="1197"/>
      <c r="E30" s="1197"/>
      <c r="F30" s="1197"/>
      <c r="G30" s="1197"/>
      <c r="H30" s="1197"/>
      <c r="I30" s="1197"/>
      <c r="J30" s="1197"/>
      <c r="K30" s="1197">
        <v>15488.522289909999</v>
      </c>
      <c r="L30" s="1197">
        <v>16105.946262429999</v>
      </c>
      <c r="M30" s="1197">
        <v>15614.100242889999</v>
      </c>
      <c r="N30" s="1197">
        <v>15260.908699379999</v>
      </c>
      <c r="O30" s="1197">
        <v>16571.85953315</v>
      </c>
      <c r="P30" s="1197">
        <v>16758.658472309999</v>
      </c>
      <c r="Q30" s="1197">
        <v>17732.943317259997</v>
      </c>
      <c r="R30" s="1197">
        <v>18393.227999999999</v>
      </c>
      <c r="S30" s="1197">
        <v>20857.609</v>
      </c>
      <c r="T30" s="1197">
        <v>21723.134999999998</v>
      </c>
      <c r="U30" s="1197">
        <v>19794.008000000002</v>
      </c>
      <c r="V30" s="1197">
        <v>20078.038</v>
      </c>
      <c r="W30" s="1197">
        <v>20554.322</v>
      </c>
      <c r="X30" s="1197">
        <v>20910.421999999999</v>
      </c>
      <c r="Y30" s="1197">
        <v>19677.476999999999</v>
      </c>
      <c r="Z30" s="1197">
        <v>22223.863000000001</v>
      </c>
      <c r="AA30" s="1218">
        <v>24599.391</v>
      </c>
      <c r="AB30" s="1218">
        <v>25281.933000000001</v>
      </c>
      <c r="AC30" s="1218">
        <v>25158.725999999999</v>
      </c>
      <c r="AD30" s="1218">
        <v>27041.921999999999</v>
      </c>
      <c r="AE30" s="1218">
        <v>23482.59</v>
      </c>
      <c r="AF30" s="1225">
        <v>23699.544999999998</v>
      </c>
      <c r="AG30" s="1225">
        <v>24033.519</v>
      </c>
      <c r="AH30" s="1225">
        <v>22494.177</v>
      </c>
      <c r="AI30" s="1225">
        <v>28661.306</v>
      </c>
      <c r="AJ30" s="1225">
        <v>29716.894</v>
      </c>
      <c r="AK30" s="1225">
        <v>30377.852999999999</v>
      </c>
      <c r="AL30" s="1225">
        <v>33081.15</v>
      </c>
      <c r="AM30" s="1225">
        <v>23413.884999999998</v>
      </c>
      <c r="AN30" s="1225">
        <v>22448.388999999999</v>
      </c>
      <c r="AO30" s="1445">
        <v>22038.635999999999</v>
      </c>
      <c r="AP30" s="1445">
        <v>21350.387999999999</v>
      </c>
      <c r="AQ30" s="1445">
        <v>23543.758999999998</v>
      </c>
      <c r="AR30" s="1445">
        <v>23339.84</v>
      </c>
      <c r="AS30" s="1445">
        <v>25170.516</v>
      </c>
    </row>
    <row r="31" spans="1:48" ht="18.75" customHeight="1">
      <c r="A31" s="489" t="s">
        <v>956</v>
      </c>
      <c r="B31" s="1197"/>
      <c r="C31" s="1197"/>
      <c r="D31" s="1197"/>
      <c r="E31" s="1197"/>
      <c r="F31" s="1197"/>
      <c r="G31" s="1197"/>
      <c r="H31" s="1197"/>
      <c r="I31" s="1197"/>
      <c r="J31" s="1197"/>
      <c r="K31" s="1197">
        <v>2727.38081242</v>
      </c>
      <c r="L31" s="1197">
        <v>2852.45601867</v>
      </c>
      <c r="M31" s="1197">
        <v>2768.4893821799997</v>
      </c>
      <c r="N31" s="1197">
        <v>2837.8176616999999</v>
      </c>
      <c r="O31" s="1197">
        <v>2766.3517897299998</v>
      </c>
      <c r="P31" s="1197">
        <v>2622.3576053500001</v>
      </c>
      <c r="Q31" s="1197">
        <v>2528.8206839499999</v>
      </c>
      <c r="R31" s="1197">
        <v>2708.0219999999999</v>
      </c>
      <c r="S31" s="1197">
        <v>2780.9169999999999</v>
      </c>
      <c r="T31" s="1197">
        <v>2659.413</v>
      </c>
      <c r="U31" s="1197">
        <v>2198.3209999999999</v>
      </c>
      <c r="V31" s="1197">
        <v>2080.8449999999998</v>
      </c>
      <c r="W31" s="1197">
        <v>1947.454</v>
      </c>
      <c r="X31" s="1197">
        <v>1854.325</v>
      </c>
      <c r="Y31" s="1197">
        <v>1860.818</v>
      </c>
      <c r="Z31" s="1197">
        <v>1982.1030000000001</v>
      </c>
      <c r="AA31" s="1218">
        <v>2227.277</v>
      </c>
      <c r="AB31" s="1218">
        <v>2275.0239999999999</v>
      </c>
      <c r="AC31" s="1218">
        <v>2402.9639999999999</v>
      </c>
      <c r="AD31" s="1218">
        <v>2594.9059999999999</v>
      </c>
      <c r="AE31" s="1218">
        <v>2300.4580000000001</v>
      </c>
      <c r="AF31" s="1225">
        <v>2569.462</v>
      </c>
      <c r="AG31" s="1225">
        <v>2584.2080000000001</v>
      </c>
      <c r="AH31" s="1225">
        <v>2358.6869999999999</v>
      </c>
      <c r="AI31" s="1225">
        <v>2259.951</v>
      </c>
      <c r="AJ31" s="1225">
        <v>2026.4780000000001</v>
      </c>
      <c r="AK31" s="1225">
        <v>1806.962</v>
      </c>
      <c r="AL31" s="1225">
        <v>1731.482</v>
      </c>
      <c r="AM31" s="1225">
        <v>1701.5060000000001</v>
      </c>
      <c r="AN31" s="1225">
        <v>1685.3530000000001</v>
      </c>
      <c r="AO31" s="1445">
        <v>1577.3710000000001</v>
      </c>
      <c r="AP31" s="1445">
        <v>1515.0609999999999</v>
      </c>
      <c r="AQ31" s="1445">
        <v>1443.963</v>
      </c>
      <c r="AR31" s="1445">
        <v>1286.7940000000001</v>
      </c>
      <c r="AS31" s="1445">
        <v>1270.4829999999999</v>
      </c>
    </row>
    <row r="32" spans="1:48" ht="18.75" customHeight="1">
      <c r="A32" s="489" t="s">
        <v>957</v>
      </c>
      <c r="B32" s="1197"/>
      <c r="C32" s="1197"/>
      <c r="D32" s="1197"/>
      <c r="E32" s="1197"/>
      <c r="F32" s="1197"/>
      <c r="G32" s="1197"/>
      <c r="H32" s="1197"/>
      <c r="I32" s="1197"/>
      <c r="J32" s="1197"/>
      <c r="K32" s="1197">
        <v>378.58746862999999</v>
      </c>
      <c r="L32" s="1197">
        <v>363.38697031999999</v>
      </c>
      <c r="M32" s="1197">
        <v>359.30223695000001</v>
      </c>
      <c r="N32" s="1197">
        <v>350.60181238999996</v>
      </c>
      <c r="O32" s="1197">
        <v>341.63062825999998</v>
      </c>
      <c r="P32" s="1197">
        <v>314.98927263000002</v>
      </c>
      <c r="Q32" s="1197">
        <v>316.61304404999998</v>
      </c>
      <c r="R32" s="1197">
        <v>321.54199999999997</v>
      </c>
      <c r="S32" s="1197">
        <v>330.98700000000002</v>
      </c>
      <c r="T32" s="1197">
        <v>308.41699999999997</v>
      </c>
      <c r="U32" s="1197">
        <v>258.286</v>
      </c>
      <c r="V32" s="1197">
        <v>237.47399999999999</v>
      </c>
      <c r="W32" s="1197">
        <v>206.595</v>
      </c>
      <c r="X32" s="1197">
        <v>189.21</v>
      </c>
      <c r="Y32" s="1197">
        <v>162.17599999999999</v>
      </c>
      <c r="Z32" s="1197">
        <v>176.10599999999999</v>
      </c>
      <c r="AA32" s="1218">
        <v>165.542</v>
      </c>
      <c r="AB32" s="1218">
        <v>156.15299999999999</v>
      </c>
      <c r="AC32" s="1218">
        <v>144.77500000000001</v>
      </c>
      <c r="AD32" s="1218">
        <v>170.36099999999999</v>
      </c>
      <c r="AE32" s="1218">
        <v>147.74199999999999</v>
      </c>
      <c r="AF32" s="1225">
        <v>176.035</v>
      </c>
      <c r="AG32" s="1225">
        <v>207.703</v>
      </c>
      <c r="AH32" s="1225">
        <v>187.97399999999999</v>
      </c>
      <c r="AI32" s="1225">
        <v>219.12</v>
      </c>
      <c r="AJ32" s="1225">
        <v>230.17500000000001</v>
      </c>
      <c r="AK32" s="1225">
        <v>219.04300000000001</v>
      </c>
      <c r="AL32" s="1225">
        <v>220.29599999999999</v>
      </c>
      <c r="AM32" s="1225">
        <v>204.565</v>
      </c>
      <c r="AN32" s="1225">
        <v>208.88800000000001</v>
      </c>
      <c r="AO32" s="1445">
        <v>200.58</v>
      </c>
      <c r="AP32" s="1445">
        <v>202.44800000000001</v>
      </c>
      <c r="AQ32" s="1445">
        <v>217.96600000000001</v>
      </c>
      <c r="AR32" s="1445">
        <v>212.54599999999999</v>
      </c>
      <c r="AS32" s="1445">
        <v>264.99599999999998</v>
      </c>
    </row>
    <row r="33" spans="1:48" ht="18.75" customHeight="1">
      <c r="A33" s="489" t="s">
        <v>958</v>
      </c>
      <c r="B33" s="1197"/>
      <c r="C33" s="1197"/>
      <c r="D33" s="1197"/>
      <c r="E33" s="1197"/>
      <c r="F33" s="1197"/>
      <c r="G33" s="1197"/>
      <c r="H33" s="1197"/>
      <c r="I33" s="1197"/>
      <c r="J33" s="1197"/>
      <c r="K33" s="1197">
        <v>19853.32160377</v>
      </c>
      <c r="L33" s="1197">
        <v>20250.406309999998</v>
      </c>
      <c r="M33" s="1197">
        <v>20202.757533419997</v>
      </c>
      <c r="N33" s="1197">
        <v>20166.213144360001</v>
      </c>
      <c r="O33" s="1197">
        <v>21396.741793869998</v>
      </c>
      <c r="P33" s="1197">
        <v>21617.212772400002</v>
      </c>
      <c r="Q33" s="1197">
        <v>23986.353040419999</v>
      </c>
      <c r="R33" s="1197">
        <v>25052.324000000001</v>
      </c>
      <c r="S33" s="1197">
        <v>27506.805</v>
      </c>
      <c r="T33" s="1197">
        <v>28604.157999999999</v>
      </c>
      <c r="U33" s="1197">
        <v>26633.495999999999</v>
      </c>
      <c r="V33" s="1197">
        <v>27349.825000000001</v>
      </c>
      <c r="W33" s="1197">
        <v>27504.807000000001</v>
      </c>
      <c r="X33" s="1197">
        <v>28513.036</v>
      </c>
      <c r="Y33" s="1197">
        <v>27970.010999999999</v>
      </c>
      <c r="Z33" s="1197">
        <v>32592.467000000001</v>
      </c>
      <c r="AA33" s="1218">
        <v>36264.75</v>
      </c>
      <c r="AB33" s="1218">
        <v>39043.665999999997</v>
      </c>
      <c r="AC33" s="1218">
        <v>40895.161999999997</v>
      </c>
      <c r="AD33" s="1218">
        <v>45699.101000000002</v>
      </c>
      <c r="AE33" s="1218">
        <v>41199.091999999997</v>
      </c>
      <c r="AF33" s="1225">
        <v>43042.803999999996</v>
      </c>
      <c r="AG33" s="1225">
        <v>44296.883999999998</v>
      </c>
      <c r="AH33" s="1225">
        <v>42126.402999999998</v>
      </c>
      <c r="AI33" s="1225">
        <v>41651.832000000002</v>
      </c>
      <c r="AJ33" s="1225">
        <v>42740.233</v>
      </c>
      <c r="AK33" s="1225">
        <v>47291.271000000001</v>
      </c>
      <c r="AL33" s="1225">
        <v>49946.197999999997</v>
      </c>
      <c r="AM33" s="1225">
        <v>47769.173999999999</v>
      </c>
      <c r="AN33" s="1225">
        <v>45253.421000000002</v>
      </c>
      <c r="AO33" s="1445">
        <v>45264.688999999998</v>
      </c>
      <c r="AP33" s="1445">
        <v>43064.705000000002</v>
      </c>
      <c r="AQ33" s="1445">
        <v>50165.125</v>
      </c>
      <c r="AR33" s="1445">
        <v>51937.692000000003</v>
      </c>
      <c r="AS33" s="1445">
        <v>54812.548000000003</v>
      </c>
    </row>
    <row r="34" spans="1:48" ht="18.75" customHeight="1">
      <c r="A34" s="494"/>
      <c r="B34" s="1197"/>
      <c r="C34" s="1197"/>
      <c r="D34" s="1197"/>
      <c r="E34" s="1197"/>
      <c r="F34" s="1197"/>
      <c r="G34" s="1197"/>
      <c r="H34" s="1197"/>
      <c r="I34" s="1197"/>
      <c r="J34" s="1197"/>
      <c r="K34" s="1197"/>
      <c r="L34" s="1197"/>
      <c r="M34" s="1197"/>
      <c r="N34" s="1197"/>
      <c r="O34" s="1197"/>
      <c r="P34" s="1197"/>
      <c r="Q34" s="1197"/>
      <c r="R34" s="1197"/>
      <c r="S34" s="1197"/>
      <c r="T34" s="1197"/>
      <c r="U34" s="1197"/>
      <c r="V34" s="1197"/>
      <c r="W34" s="1197"/>
      <c r="X34" s="1197"/>
      <c r="Y34" s="1197"/>
      <c r="Z34" s="1197"/>
      <c r="AA34" s="1218"/>
      <c r="AB34" s="1218"/>
      <c r="AC34" s="1218"/>
      <c r="AD34" s="1218">
        <v>0</v>
      </c>
      <c r="AE34" s="1218"/>
      <c r="AF34" s="1225"/>
      <c r="AG34" s="1225"/>
      <c r="AH34" s="1225"/>
      <c r="AI34" s="1225"/>
      <c r="AJ34" s="1225"/>
      <c r="AK34" s="1225"/>
      <c r="AL34" s="1225"/>
      <c r="AM34" s="1225"/>
      <c r="AN34" s="1225"/>
      <c r="AO34" s="1445"/>
      <c r="AP34" s="1445"/>
      <c r="AQ34" s="1445"/>
      <c r="AR34" s="1445"/>
      <c r="AS34" s="1445"/>
    </row>
    <row r="35" spans="1:48" ht="18.75" customHeight="1">
      <c r="A35" s="450" t="s">
        <v>22</v>
      </c>
      <c r="B35" s="1228"/>
      <c r="C35" s="1228"/>
      <c r="D35" s="1228"/>
      <c r="E35" s="1228"/>
      <c r="F35" s="1228"/>
      <c r="G35" s="1228"/>
      <c r="H35" s="1228"/>
      <c r="I35" s="1228"/>
      <c r="J35" s="1228"/>
      <c r="K35" s="1228">
        <v>96415.528712169995</v>
      </c>
      <c r="L35" s="1228">
        <v>97024.785741450018</v>
      </c>
      <c r="M35" s="1228">
        <v>92010.984396700005</v>
      </c>
      <c r="N35" s="1228">
        <v>90214.642526630007</v>
      </c>
      <c r="O35" s="1228">
        <v>92009.576423289996</v>
      </c>
      <c r="P35" s="1228">
        <v>89768.628414580002</v>
      </c>
      <c r="Q35" s="1228">
        <v>96079.261891589995</v>
      </c>
      <c r="R35" s="1228">
        <v>98487.804000000004</v>
      </c>
      <c r="S35" s="1228">
        <v>108590.954</v>
      </c>
      <c r="T35" s="1228">
        <v>113982.72500000001</v>
      </c>
      <c r="U35" s="1228">
        <v>108722.20299999999</v>
      </c>
      <c r="V35" s="1228">
        <v>111392.22900000001</v>
      </c>
      <c r="W35" s="1228">
        <v>110050.05899999999</v>
      </c>
      <c r="X35" s="1228">
        <v>113858.322</v>
      </c>
      <c r="Y35" s="1228">
        <v>110869.253</v>
      </c>
      <c r="Z35" s="1228">
        <v>132221.31299999999</v>
      </c>
      <c r="AA35" s="1227">
        <v>146237.33199999999</v>
      </c>
      <c r="AB35" s="1227">
        <v>148714.01999999999</v>
      </c>
      <c r="AC35" s="1227">
        <v>141867.117</v>
      </c>
      <c r="AD35" s="1227">
        <v>154996.43700000001</v>
      </c>
      <c r="AE35" s="1227">
        <v>136461.55100000001</v>
      </c>
      <c r="AF35" s="1226">
        <v>140599.36600000001</v>
      </c>
      <c r="AG35" s="1226">
        <v>144272.20800000001</v>
      </c>
      <c r="AH35" s="1226">
        <v>126721.178</v>
      </c>
      <c r="AI35" s="1226">
        <v>126794.22199999999</v>
      </c>
      <c r="AJ35" s="1226">
        <v>127625.414</v>
      </c>
      <c r="AK35" s="1226">
        <v>134356.85</v>
      </c>
      <c r="AL35" s="1226">
        <v>136705.17209165002</v>
      </c>
      <c r="AM35" s="1226">
        <v>136506.52550963001</v>
      </c>
      <c r="AN35" s="1226">
        <v>134039.21282486999</v>
      </c>
      <c r="AO35" s="1444">
        <v>130251.62744154999</v>
      </c>
      <c r="AP35" s="1444">
        <v>127369.15703539</v>
      </c>
      <c r="AQ35" s="1444">
        <v>143942.72159669999</v>
      </c>
      <c r="AR35" s="1444">
        <v>145344.15520037001</v>
      </c>
      <c r="AS35" s="1444">
        <v>159569.71852396999</v>
      </c>
    </row>
    <row r="36" spans="1:48" ht="18.75" customHeight="1">
      <c r="A36" s="489" t="s">
        <v>960</v>
      </c>
      <c r="B36" s="1197"/>
      <c r="C36" s="1197"/>
      <c r="D36" s="1197"/>
      <c r="E36" s="1197"/>
      <c r="F36" s="1197"/>
      <c r="G36" s="1197"/>
      <c r="H36" s="1197"/>
      <c r="I36" s="1197"/>
      <c r="J36" s="1197"/>
      <c r="K36" s="1197">
        <v>25102.27930975</v>
      </c>
      <c r="L36" s="1197">
        <v>25597.507201069999</v>
      </c>
      <c r="M36" s="1197">
        <v>23107.322844040002</v>
      </c>
      <c r="N36" s="1197">
        <v>22577.000822950002</v>
      </c>
      <c r="O36" s="1197">
        <v>23269.34870567</v>
      </c>
      <c r="P36" s="1197">
        <v>22691.08853972</v>
      </c>
      <c r="Q36" s="1197">
        <v>24283.401064849997</v>
      </c>
      <c r="R36" s="1197">
        <v>24765.253000000001</v>
      </c>
      <c r="S36" s="1197">
        <v>26957.656999999999</v>
      </c>
      <c r="T36" s="1197">
        <v>29513.758000000002</v>
      </c>
      <c r="U36" s="1197">
        <v>29366.55</v>
      </c>
      <c r="V36" s="1197">
        <v>31038.73</v>
      </c>
      <c r="W36" s="1197">
        <v>30718.342000000001</v>
      </c>
      <c r="X36" s="1197">
        <v>31294.34</v>
      </c>
      <c r="Y36" s="1197">
        <v>30475.933000000001</v>
      </c>
      <c r="Z36" s="1197">
        <v>38139.506000000001</v>
      </c>
      <c r="AA36" s="1218">
        <v>40801.035000000003</v>
      </c>
      <c r="AB36" s="1218">
        <v>20943.705999999998</v>
      </c>
      <c r="AC36" s="1218">
        <v>19424.400000000001</v>
      </c>
      <c r="AD36" s="1218">
        <v>22841.96</v>
      </c>
      <c r="AE36" s="1218">
        <v>23407.366999999998</v>
      </c>
      <c r="AF36" s="1225">
        <v>22780.332999999999</v>
      </c>
      <c r="AG36" s="1225">
        <v>23019.934000000001</v>
      </c>
      <c r="AH36" s="1225">
        <v>18259.195</v>
      </c>
      <c r="AI36" s="1225">
        <v>21236.146000000001</v>
      </c>
      <c r="AJ36" s="1225">
        <v>20236.088</v>
      </c>
      <c r="AK36" s="1225">
        <v>20014.493999999999</v>
      </c>
      <c r="AL36" s="1225">
        <v>19905.873</v>
      </c>
      <c r="AM36" s="1225">
        <v>19479.662</v>
      </c>
      <c r="AN36" s="1225">
        <v>18734.344000000001</v>
      </c>
      <c r="AO36" s="1445">
        <v>17120.264999999999</v>
      </c>
      <c r="AP36" s="1445">
        <v>17124.379000000001</v>
      </c>
      <c r="AQ36" s="1445">
        <v>19500.164000000001</v>
      </c>
      <c r="AR36" s="1445">
        <v>19576.965</v>
      </c>
      <c r="AS36" s="1445">
        <v>24152.156999999999</v>
      </c>
    </row>
    <row r="37" spans="1:48" ht="18.75" customHeight="1">
      <c r="A37" s="489" t="s">
        <v>959</v>
      </c>
      <c r="B37" s="1197"/>
      <c r="C37" s="1197"/>
      <c r="D37" s="1197"/>
      <c r="E37" s="1197"/>
      <c r="F37" s="1197"/>
      <c r="G37" s="1197"/>
      <c r="H37" s="1197"/>
      <c r="I37" s="1197"/>
      <c r="J37" s="1197"/>
      <c r="K37" s="1197">
        <v>71313.249402419999</v>
      </c>
      <c r="L37" s="1197">
        <v>71427.278540380008</v>
      </c>
      <c r="M37" s="1197">
        <v>68903.661552660007</v>
      </c>
      <c r="N37" s="1197">
        <v>67637.641703679998</v>
      </c>
      <c r="O37" s="1197">
        <v>68740.22771762</v>
      </c>
      <c r="P37" s="1197">
        <v>67077.539874859998</v>
      </c>
      <c r="Q37" s="1197">
        <v>71795.860826740012</v>
      </c>
      <c r="R37" s="1197">
        <v>73722.55</v>
      </c>
      <c r="S37" s="1197">
        <v>81633.297000000006</v>
      </c>
      <c r="T37" s="1197">
        <v>84468.967000000004</v>
      </c>
      <c r="U37" s="1197">
        <v>79355.653000000006</v>
      </c>
      <c r="V37" s="1197">
        <v>80353.498000000007</v>
      </c>
      <c r="W37" s="1197">
        <v>79331.716</v>
      </c>
      <c r="X37" s="1197">
        <v>82563.981</v>
      </c>
      <c r="Y37" s="1197">
        <v>80393.320000000007</v>
      </c>
      <c r="Z37" s="1197">
        <v>94081.807000000001</v>
      </c>
      <c r="AA37" s="1218">
        <v>105436.296</v>
      </c>
      <c r="AB37" s="1218">
        <v>127770.314</v>
      </c>
      <c r="AC37" s="1218">
        <v>122442.716</v>
      </c>
      <c r="AD37" s="1218">
        <v>132154.476</v>
      </c>
      <c r="AE37" s="1218">
        <v>113054.18399999999</v>
      </c>
      <c r="AF37" s="1225">
        <v>117819.033</v>
      </c>
      <c r="AG37" s="1225">
        <v>121252.274</v>
      </c>
      <c r="AH37" s="1225">
        <v>108461.98299999999</v>
      </c>
      <c r="AI37" s="1225">
        <v>105558.075</v>
      </c>
      <c r="AJ37" s="1225">
        <v>107389.325</v>
      </c>
      <c r="AK37" s="1225">
        <v>114342.356</v>
      </c>
      <c r="AL37" s="1225">
        <v>114672.42200000001</v>
      </c>
      <c r="AM37" s="1225">
        <v>114774.07399999999</v>
      </c>
      <c r="AN37" s="1225">
        <v>112294.155</v>
      </c>
      <c r="AO37" s="1445">
        <v>110367.288</v>
      </c>
      <c r="AP37" s="1445">
        <v>107823.52800000001</v>
      </c>
      <c r="AQ37" s="1445">
        <v>121600.84299999999</v>
      </c>
      <c r="AR37" s="1445">
        <v>122949.54700000001</v>
      </c>
      <c r="AS37" s="1445">
        <v>132347.57399999999</v>
      </c>
    </row>
    <row r="38" spans="1:48" ht="18.75" customHeight="1">
      <c r="A38" s="494" t="s">
        <v>1976</v>
      </c>
      <c r="B38" s="1197"/>
      <c r="C38" s="1197"/>
      <c r="D38" s="1197"/>
      <c r="E38" s="1197"/>
      <c r="F38" s="1197"/>
      <c r="G38" s="1197"/>
      <c r="H38" s="1197"/>
      <c r="I38" s="1197"/>
      <c r="J38" s="1197"/>
      <c r="K38" s="1197"/>
      <c r="L38" s="1197"/>
      <c r="M38" s="1197"/>
      <c r="N38" s="1197"/>
      <c r="O38" s="1197"/>
      <c r="P38" s="1197"/>
      <c r="Q38" s="1197"/>
      <c r="R38" s="1197"/>
      <c r="S38" s="1197"/>
      <c r="T38" s="1197"/>
      <c r="U38" s="1197"/>
      <c r="V38" s="1197"/>
      <c r="W38" s="1197"/>
      <c r="X38" s="1197"/>
      <c r="Y38" s="1197"/>
      <c r="Z38" s="1197"/>
      <c r="AA38" s="1218"/>
      <c r="AB38" s="1218"/>
      <c r="AC38" s="1218"/>
      <c r="AD38" s="1218">
        <v>0</v>
      </c>
      <c r="AE38" s="1218"/>
      <c r="AF38" s="1225"/>
      <c r="AG38" s="1225"/>
      <c r="AH38" s="1225"/>
      <c r="AI38" s="1225"/>
      <c r="AJ38" s="1225"/>
      <c r="AK38" s="1225"/>
      <c r="AL38" s="1225">
        <v>2126.8770916499998</v>
      </c>
      <c r="AM38" s="1225">
        <v>2252.7895096299994</v>
      </c>
      <c r="AN38" s="1225">
        <v>3010.7138248699994</v>
      </c>
      <c r="AO38" s="1445">
        <v>2764.0744415499998</v>
      </c>
      <c r="AP38" s="1445">
        <v>2421.2500353900004</v>
      </c>
      <c r="AQ38" s="1445">
        <v>2841.7145966999997</v>
      </c>
      <c r="AR38" s="1445">
        <v>2817.6432003699997</v>
      </c>
      <c r="AS38" s="1445">
        <v>3069.9875239700004</v>
      </c>
    </row>
    <row r="39" spans="1:48" s="1223" customFormat="1" ht="18.75" customHeight="1">
      <c r="A39" s="1220" t="s">
        <v>630</v>
      </c>
      <c r="B39" s="1219"/>
      <c r="C39" s="1219"/>
      <c r="D39" s="1219"/>
      <c r="E39" s="1219"/>
      <c r="F39" s="1219"/>
      <c r="G39" s="1219"/>
      <c r="H39" s="1219"/>
      <c r="I39" s="1219"/>
      <c r="J39" s="1219"/>
      <c r="K39" s="1219">
        <v>139240.52443026999</v>
      </c>
      <c r="L39" s="1219">
        <v>141036.94736413003</v>
      </c>
      <c r="M39" s="1219">
        <v>135503.39700928002</v>
      </c>
      <c r="N39" s="1219">
        <v>133292.78023110001</v>
      </c>
      <c r="O39" s="1219">
        <v>137743.78204635001</v>
      </c>
      <c r="P39" s="1219">
        <v>135543.91023793002</v>
      </c>
      <c r="Q39" s="1219">
        <v>145637.42043802</v>
      </c>
      <c r="R39" s="1219">
        <v>149974.204</v>
      </c>
      <c r="S39" s="1219">
        <v>165496.35699999999</v>
      </c>
      <c r="T39" s="1219">
        <v>172681.106</v>
      </c>
      <c r="U39" s="1219">
        <v>163174.557</v>
      </c>
      <c r="V39" s="1219">
        <v>166667.158</v>
      </c>
      <c r="W39" s="1219">
        <v>165728.56299999999</v>
      </c>
      <c r="X39" s="1219">
        <v>170976.361</v>
      </c>
      <c r="Y39" s="1219">
        <v>166268.946</v>
      </c>
      <c r="Z39" s="1219">
        <v>195565.30499999999</v>
      </c>
      <c r="AA39" s="1219">
        <v>215852.13500000001</v>
      </c>
      <c r="AB39" s="1219">
        <v>222005.81599999999</v>
      </c>
      <c r="AC39" s="1219">
        <v>217301.709</v>
      </c>
      <c r="AD39" s="1219">
        <v>237797.25099999999</v>
      </c>
      <c r="AE39" s="1219">
        <v>210049.30799999999</v>
      </c>
      <c r="AF39" s="1224">
        <v>217273.09899999999</v>
      </c>
      <c r="AG39" s="1224">
        <v>223450.976</v>
      </c>
      <c r="AH39" s="1224">
        <v>201464.516</v>
      </c>
      <c r="AI39" s="1224">
        <v>207912.91</v>
      </c>
      <c r="AJ39" s="1224">
        <v>210748.391</v>
      </c>
      <c r="AK39" s="1224">
        <v>223228.01300000001</v>
      </c>
      <c r="AL39" s="1224">
        <v>231070.25809165003</v>
      </c>
      <c r="AM39" s="1224">
        <v>218826.25950963001</v>
      </c>
      <c r="AN39" s="1224">
        <v>212230.54782486998</v>
      </c>
      <c r="AO39" s="1452">
        <v>208218.12944155</v>
      </c>
      <c r="AP39" s="1452">
        <v>202311.01703539002</v>
      </c>
      <c r="AQ39" s="1452">
        <v>229129.47559669998</v>
      </c>
      <c r="AR39" s="1452">
        <v>231780.56220037001</v>
      </c>
      <c r="AS39" s="1452">
        <v>252154.41952396999</v>
      </c>
      <c r="AT39" s="1195"/>
      <c r="AU39" s="1195"/>
      <c r="AV39" s="1195"/>
    </row>
    <row r="40" spans="1:48" ht="18.75" customHeight="1" thickBot="1">
      <c r="A40" s="1222"/>
      <c r="B40" s="1202"/>
      <c r="C40" s="1202"/>
      <c r="D40" s="1202"/>
      <c r="E40" s="1202"/>
      <c r="F40" s="1202"/>
      <c r="G40" s="1202"/>
      <c r="H40" s="1202"/>
      <c r="I40" s="1202"/>
      <c r="J40" s="1202"/>
      <c r="K40" s="1202"/>
      <c r="L40" s="1202"/>
      <c r="M40" s="1202"/>
      <c r="N40" s="1202"/>
      <c r="O40" s="1202"/>
      <c r="P40" s="1202"/>
      <c r="Q40" s="1202"/>
      <c r="R40" s="1202"/>
      <c r="S40" s="1202"/>
      <c r="T40" s="1202"/>
      <c r="U40" s="1202"/>
      <c r="V40" s="1202"/>
      <c r="W40" s="1202"/>
      <c r="X40" s="1202"/>
      <c r="Y40" s="1202"/>
      <c r="Z40" s="1202"/>
      <c r="AA40" s="1201"/>
      <c r="AB40" s="1201"/>
      <c r="AC40" s="1201"/>
      <c r="AD40" s="1201"/>
      <c r="AE40" s="1201"/>
      <c r="AF40" s="1201"/>
      <c r="AG40" s="1201"/>
      <c r="AH40" s="1201"/>
      <c r="AI40" s="1201"/>
      <c r="AJ40" s="1201"/>
      <c r="AK40" s="1201"/>
      <c r="AL40" s="1201"/>
      <c r="AM40" s="1201"/>
      <c r="AN40" s="1201"/>
      <c r="AO40" s="505"/>
      <c r="AP40" s="505"/>
      <c r="AQ40" s="505"/>
      <c r="AR40" s="505"/>
      <c r="AS40" s="505"/>
    </row>
    <row r="41" spans="1:48" s="496" customFormat="1" ht="14.5" thickTop="1">
      <c r="A41" s="1220" t="s">
        <v>1467</v>
      </c>
      <c r="B41" s="1363">
        <v>41729</v>
      </c>
      <c r="C41" s="1363">
        <v>41820</v>
      </c>
      <c r="D41" s="1363">
        <v>41912</v>
      </c>
      <c r="E41" s="1363">
        <v>42004</v>
      </c>
      <c r="F41" s="1363">
        <v>42094</v>
      </c>
      <c r="G41" s="1363">
        <v>42185</v>
      </c>
      <c r="H41" s="1363">
        <v>42277</v>
      </c>
      <c r="I41" s="1363">
        <v>42369</v>
      </c>
      <c r="J41" s="1363">
        <v>42460</v>
      </c>
      <c r="K41" s="1363">
        <v>42551</v>
      </c>
      <c r="L41" s="1363">
        <v>42643</v>
      </c>
      <c r="M41" s="1363">
        <v>42735</v>
      </c>
      <c r="N41" s="1363">
        <v>42825</v>
      </c>
      <c r="O41" s="1363">
        <v>42916</v>
      </c>
      <c r="P41" s="1363">
        <v>43008</v>
      </c>
      <c r="Q41" s="1363">
        <v>43100</v>
      </c>
      <c r="R41" s="1363">
        <v>43190</v>
      </c>
      <c r="S41" s="1363">
        <v>43281</v>
      </c>
      <c r="T41" s="1363">
        <v>43373</v>
      </c>
      <c r="U41" s="1363">
        <v>43465</v>
      </c>
      <c r="V41" s="1363">
        <v>43555</v>
      </c>
      <c r="W41" s="1363">
        <v>43646</v>
      </c>
      <c r="X41" s="1363">
        <v>43738</v>
      </c>
      <c r="Y41" s="1363">
        <v>43830</v>
      </c>
      <c r="Z41" s="1363">
        <v>43921</v>
      </c>
      <c r="AA41" s="1363">
        <v>44012</v>
      </c>
      <c r="AB41" s="1363">
        <v>44104</v>
      </c>
      <c r="AC41" s="1363">
        <v>44195</v>
      </c>
      <c r="AD41" s="1363">
        <v>44286</v>
      </c>
      <c r="AE41" s="1363">
        <v>44377</v>
      </c>
      <c r="AF41" s="1363">
        <v>44469</v>
      </c>
      <c r="AG41" s="1363">
        <v>44561</v>
      </c>
      <c r="AH41" s="1363">
        <v>44651</v>
      </c>
      <c r="AI41" s="1363">
        <v>44742</v>
      </c>
      <c r="AJ41" s="1363">
        <v>44834</v>
      </c>
      <c r="AK41" s="1363">
        <v>44926</v>
      </c>
      <c r="AL41" s="1363">
        <v>45016</v>
      </c>
      <c r="AM41" s="1363">
        <v>45107</v>
      </c>
      <c r="AN41" s="1363">
        <v>45199</v>
      </c>
      <c r="AO41" s="1443">
        <v>45291</v>
      </c>
      <c r="AP41" s="1443">
        <v>45382</v>
      </c>
      <c r="AQ41" s="1363">
        <v>45473</v>
      </c>
      <c r="AR41" s="1443">
        <v>45565</v>
      </c>
      <c r="AS41" s="1443">
        <v>45657</v>
      </c>
      <c r="AT41" s="1195"/>
      <c r="AU41" s="1195"/>
      <c r="AV41" s="1195"/>
    </row>
    <row r="42" spans="1:48" s="496" customFormat="1">
      <c r="A42" s="1221" t="s">
        <v>1466</v>
      </c>
      <c r="B42" s="1197">
        <v>379685.40212828002</v>
      </c>
      <c r="C42" s="1197">
        <v>387472.38085952</v>
      </c>
      <c r="D42" s="1197">
        <v>396469.73829950002</v>
      </c>
      <c r="E42" s="1197">
        <v>409064.34581167001</v>
      </c>
      <c r="F42" s="1197">
        <v>407650.63866935996</v>
      </c>
      <c r="G42" s="1197">
        <v>404961.67869254004</v>
      </c>
      <c r="H42" s="1197">
        <v>399894.92161409999</v>
      </c>
      <c r="I42" s="1197">
        <v>400927.35484491003</v>
      </c>
      <c r="J42" s="1197">
        <v>384655.04274370999</v>
      </c>
      <c r="K42" s="1197">
        <v>378148.90517709998</v>
      </c>
      <c r="L42" s="1197">
        <v>373955.73717549001</v>
      </c>
      <c r="M42" s="1197">
        <v>378717.90579287999</v>
      </c>
      <c r="N42" s="1197">
        <v>373864.47827311</v>
      </c>
      <c r="O42" s="1197">
        <v>367439.61728482001</v>
      </c>
      <c r="P42" s="1197">
        <v>358389.19682348997</v>
      </c>
      <c r="Q42" s="1197">
        <v>371732.60314487008</v>
      </c>
      <c r="R42" s="1197">
        <v>368419.84399999998</v>
      </c>
      <c r="S42" s="1197">
        <v>365093.717</v>
      </c>
      <c r="T42" s="1197">
        <v>366726.745</v>
      </c>
      <c r="U42" s="1197">
        <v>379118.33100000001</v>
      </c>
      <c r="V42" s="1197">
        <v>384490.26799999998</v>
      </c>
      <c r="W42" s="1197">
        <v>389264.397</v>
      </c>
      <c r="X42" s="1197">
        <v>401728.25599999999</v>
      </c>
      <c r="Y42" s="1197">
        <v>416972.94199999998</v>
      </c>
      <c r="Z42" s="1197">
        <v>425205.92300000001</v>
      </c>
      <c r="AA42" s="1218">
        <v>427032.58899999998</v>
      </c>
      <c r="AB42" s="1218">
        <v>458651.62300000002</v>
      </c>
      <c r="AC42" s="1218">
        <v>493347.33299999998</v>
      </c>
      <c r="AD42" s="1218">
        <v>503362.16100000002</v>
      </c>
      <c r="AE42" s="1218">
        <v>527272.81499999994</v>
      </c>
      <c r="AF42" s="1218">
        <v>553707.97100000002</v>
      </c>
      <c r="AG42" s="1218">
        <v>591457.30799999996</v>
      </c>
      <c r="AH42" s="1218">
        <v>616445.10600000003</v>
      </c>
      <c r="AI42" s="1218">
        <v>641456.85100000002</v>
      </c>
      <c r="AJ42" s="1218">
        <v>653316.00399999996</v>
      </c>
      <c r="AK42" s="1218">
        <v>674987.79799999995</v>
      </c>
      <c r="AL42" s="1218">
        <v>673987.95700000005</v>
      </c>
      <c r="AM42" s="1218">
        <v>680183.66599999997</v>
      </c>
      <c r="AN42" s="1218">
        <v>689451.42700000003</v>
      </c>
      <c r="AO42" s="1445">
        <v>709343.18099999998</v>
      </c>
      <c r="AP42" s="1445">
        <v>705347.61399999994</v>
      </c>
      <c r="AQ42" s="1445">
        <v>716131.45700000005</v>
      </c>
      <c r="AR42" s="1445">
        <v>729546.34900000005</v>
      </c>
      <c r="AS42" s="1445">
        <v>762021.21100000001</v>
      </c>
      <c r="AT42" s="1195"/>
      <c r="AU42" s="1195"/>
      <c r="AV42" s="1195"/>
    </row>
    <row r="43" spans="1:48" s="496" customFormat="1">
      <c r="A43" s="1221" t="s">
        <v>1465</v>
      </c>
      <c r="B43" s="1197">
        <v>160286.70487171994</v>
      </c>
      <c r="C43" s="1197">
        <v>162243.25914048002</v>
      </c>
      <c r="D43" s="1197">
        <v>170917.78870049998</v>
      </c>
      <c r="E43" s="1197">
        <v>183208.95418833004</v>
      </c>
      <c r="F43" s="1197">
        <v>214916.95633064001</v>
      </c>
      <c r="G43" s="1197">
        <v>203323.25830746</v>
      </c>
      <c r="H43" s="1197">
        <v>241877.93838589999</v>
      </c>
      <c r="I43" s="1197">
        <v>234290.76615509001</v>
      </c>
      <c r="J43" s="1197">
        <v>216049.49125629</v>
      </c>
      <c r="K43" s="1197">
        <v>194853.93182290008</v>
      </c>
      <c r="L43" s="1197">
        <v>193788.44882450998</v>
      </c>
      <c r="M43" s="1197">
        <v>183300.45920712</v>
      </c>
      <c r="N43" s="1197">
        <v>176453.52272689005</v>
      </c>
      <c r="O43" s="1197">
        <v>184910.12771517999</v>
      </c>
      <c r="P43" s="1197">
        <v>180694.80117651005</v>
      </c>
      <c r="Q43" s="1197">
        <v>192351.88385512988</v>
      </c>
      <c r="R43" s="1197">
        <v>197949.22700000001</v>
      </c>
      <c r="S43" s="1197">
        <v>223535.98800000001</v>
      </c>
      <c r="T43" s="1197">
        <v>233378.462</v>
      </c>
      <c r="U43" s="1197">
        <v>219467.78899999999</v>
      </c>
      <c r="V43" s="1197">
        <v>224544.94399999999</v>
      </c>
      <c r="W43" s="1197">
        <v>228302.995</v>
      </c>
      <c r="X43" s="1197">
        <v>240007.11499999999</v>
      </c>
      <c r="Y43" s="1197">
        <v>232763.84899999999</v>
      </c>
      <c r="Z43" s="1197">
        <v>284794.43400000001</v>
      </c>
      <c r="AA43" s="1218">
        <v>300433.84000000003</v>
      </c>
      <c r="AB43" s="1218">
        <v>301658.05499999999</v>
      </c>
      <c r="AC43" s="1218">
        <v>286138.65999999997</v>
      </c>
      <c r="AD43" s="1218">
        <v>309574.72200000001</v>
      </c>
      <c r="AE43" s="1218">
        <v>274599.88199999998</v>
      </c>
      <c r="AF43" s="1218">
        <v>290939.18199999997</v>
      </c>
      <c r="AG43" s="1218">
        <v>310525.826</v>
      </c>
      <c r="AH43" s="1218">
        <v>285877.89199999999</v>
      </c>
      <c r="AI43" s="1218">
        <v>305896.14399999997</v>
      </c>
      <c r="AJ43" s="1218">
        <v>316237.32799999998</v>
      </c>
      <c r="AK43" s="1218">
        <v>322978.99900000001</v>
      </c>
      <c r="AL43" s="1218">
        <v>328865.016</v>
      </c>
      <c r="AM43" s="1218">
        <v>310904.78000000003</v>
      </c>
      <c r="AN43" s="1218">
        <v>306654.44199999998</v>
      </c>
      <c r="AO43" s="1445">
        <v>300640.516</v>
      </c>
      <c r="AP43" s="1445">
        <v>302047.38299999997</v>
      </c>
      <c r="AQ43" s="1445">
        <v>341150.75199999998</v>
      </c>
      <c r="AR43" s="1445">
        <v>348165.54499999998</v>
      </c>
      <c r="AS43" s="1445">
        <v>384029.63699999999</v>
      </c>
      <c r="AT43" s="1195"/>
      <c r="AU43" s="1195"/>
      <c r="AV43" s="1195"/>
    </row>
    <row r="44" spans="1:48" s="496" customFormat="1" ht="18.75" customHeight="1">
      <c r="A44" s="1220" t="s">
        <v>630</v>
      </c>
      <c r="B44" s="1219">
        <v>539972.10699999996</v>
      </c>
      <c r="C44" s="1219">
        <v>549715.64</v>
      </c>
      <c r="D44" s="1219">
        <v>567387.527</v>
      </c>
      <c r="E44" s="1219">
        <v>592273.30000000005</v>
      </c>
      <c r="F44" s="1219">
        <v>622567.59499999997</v>
      </c>
      <c r="G44" s="1219">
        <v>608284.93700000003</v>
      </c>
      <c r="H44" s="1219">
        <v>641772.86</v>
      </c>
      <c r="I44" s="1219">
        <v>635218.12100000004</v>
      </c>
      <c r="J44" s="1219">
        <v>600704.53399999999</v>
      </c>
      <c r="K44" s="1219">
        <v>573002.83700000006</v>
      </c>
      <c r="L44" s="1219">
        <v>567744.18599999999</v>
      </c>
      <c r="M44" s="1219">
        <v>562018.36499999999</v>
      </c>
      <c r="N44" s="1219">
        <v>550318.00100000005</v>
      </c>
      <c r="O44" s="1219">
        <v>552349.745</v>
      </c>
      <c r="P44" s="1219">
        <v>539083.99800000002</v>
      </c>
      <c r="Q44" s="1219">
        <v>564084.48699999996</v>
      </c>
      <c r="R44" s="1219">
        <v>566369.071</v>
      </c>
      <c r="S44" s="1219">
        <v>588629.70600000001</v>
      </c>
      <c r="T44" s="1219">
        <v>600105.20799999998</v>
      </c>
      <c r="U44" s="1219">
        <v>598586.12100000004</v>
      </c>
      <c r="V44" s="1219">
        <v>609035.21299999999</v>
      </c>
      <c r="W44" s="1219">
        <v>617567.39300000004</v>
      </c>
      <c r="X44" s="1219">
        <v>641735.37100000004</v>
      </c>
      <c r="Y44" s="1219">
        <v>649736.79099999997</v>
      </c>
      <c r="Z44" s="1219">
        <v>710000.35699999996</v>
      </c>
      <c r="AA44" s="1219">
        <v>727466.43</v>
      </c>
      <c r="AB44" s="1219">
        <v>760309.67799999996</v>
      </c>
      <c r="AC44" s="1219">
        <v>779485.99300000002</v>
      </c>
      <c r="AD44" s="1219">
        <v>812936.88399999996</v>
      </c>
      <c r="AE44" s="1219">
        <v>801872.69799999997</v>
      </c>
      <c r="AF44" s="1219">
        <v>844647.15300000005</v>
      </c>
      <c r="AG44" s="1219">
        <v>901983.13399999996</v>
      </c>
      <c r="AH44" s="1219">
        <v>902322.99800000002</v>
      </c>
      <c r="AI44" s="1219">
        <v>947352.99600000004</v>
      </c>
      <c r="AJ44" s="1219">
        <v>969553.33299999998</v>
      </c>
      <c r="AK44" s="1219">
        <v>997966.79700000002</v>
      </c>
      <c r="AL44" s="1219">
        <v>1002852.974</v>
      </c>
      <c r="AM44" s="1219">
        <v>991088.44700000004</v>
      </c>
      <c r="AN44" s="1219">
        <v>996105.87</v>
      </c>
      <c r="AO44" s="1447">
        <v>1009983.697</v>
      </c>
      <c r="AP44" s="1447">
        <v>1007394.998</v>
      </c>
      <c r="AQ44" s="1447">
        <v>1057282.21</v>
      </c>
      <c r="AR44" s="1447">
        <v>1077711.895</v>
      </c>
      <c r="AS44" s="1447">
        <v>1146050.8489999999</v>
      </c>
      <c r="AT44" s="1195"/>
      <c r="AU44" s="1195"/>
      <c r="AV44" s="1195"/>
    </row>
    <row r="45" spans="1:48" ht="18.75" customHeight="1" thickBot="1">
      <c r="A45" s="1217"/>
      <c r="B45" s="1214"/>
      <c r="C45" s="1214"/>
      <c r="D45" s="1214"/>
      <c r="E45" s="1214"/>
      <c r="F45" s="1214"/>
      <c r="G45" s="1214"/>
      <c r="H45" s="1214"/>
      <c r="I45" s="1214"/>
      <c r="J45" s="1214"/>
      <c r="K45" s="1214"/>
      <c r="L45" s="1214"/>
      <c r="M45" s="1214"/>
      <c r="N45" s="1214"/>
      <c r="O45" s="1214"/>
      <c r="P45" s="1214"/>
      <c r="Q45" s="1214"/>
      <c r="R45" s="1214"/>
      <c r="S45" s="1214"/>
      <c r="T45" s="1214"/>
      <c r="U45" s="1214"/>
      <c r="V45" s="1214"/>
      <c r="W45" s="1214"/>
      <c r="X45" s="1214"/>
      <c r="Y45" s="1214"/>
      <c r="Z45" s="1214"/>
      <c r="AA45" s="1211"/>
      <c r="AB45" s="1211"/>
      <c r="AC45" s="1211"/>
      <c r="AD45" s="1211"/>
      <c r="AE45" s="1211"/>
      <c r="AF45" s="1211"/>
      <c r="AG45" s="1211"/>
      <c r="AH45" s="1211"/>
      <c r="AI45" s="1211"/>
      <c r="AJ45" s="1211"/>
      <c r="AK45" s="1211"/>
      <c r="AL45" s="1211"/>
      <c r="AM45" s="1211"/>
      <c r="AN45" s="1211"/>
      <c r="AO45" s="1453"/>
      <c r="AP45" s="1453"/>
      <c r="AQ45" s="1453"/>
      <c r="AR45" s="1453"/>
      <c r="AS45" s="1453"/>
    </row>
    <row r="46" spans="1:48" ht="14.5" thickTop="1">
      <c r="A46" s="1195" t="s">
        <v>1464</v>
      </c>
      <c r="B46" s="1197">
        <v>26310.255010000001</v>
      </c>
      <c r="C46" s="1197">
        <v>25857.940740000002</v>
      </c>
      <c r="D46" s="1197">
        <v>26623.108558</v>
      </c>
      <c r="E46" s="1197">
        <v>28346.831276000001</v>
      </c>
      <c r="F46" s="1197">
        <v>29978.14673</v>
      </c>
      <c r="G46" s="1197">
        <v>29796.316340000001</v>
      </c>
      <c r="H46" s="1197">
        <v>36178.51885</v>
      </c>
      <c r="I46" s="1197">
        <v>36034.9925</v>
      </c>
      <c r="J46" s="1197">
        <v>38240.885008000005</v>
      </c>
      <c r="K46" s="1197">
        <v>38469.517999999996</v>
      </c>
      <c r="L46" s="1197">
        <v>39102.812602010003</v>
      </c>
      <c r="M46" s="1197">
        <v>37431.052104000002</v>
      </c>
      <c r="N46" s="1197">
        <v>37639.972322559996</v>
      </c>
      <c r="O46" s="1197">
        <v>37417.284485660006</v>
      </c>
      <c r="P46" s="1197">
        <v>36629.563999999998</v>
      </c>
      <c r="Q46" s="1197">
        <v>37309.464999999997</v>
      </c>
      <c r="R46" s="1197">
        <v>36660.82</v>
      </c>
      <c r="S46" s="1197">
        <v>36118.341999999997</v>
      </c>
      <c r="T46" s="1197">
        <v>35496.307000000001</v>
      </c>
      <c r="U46" s="1197">
        <v>34260.68</v>
      </c>
      <c r="V46" s="1197">
        <v>34205.860999999997</v>
      </c>
      <c r="W46" s="1197">
        <v>33090.553</v>
      </c>
      <c r="X46" s="1197">
        <v>34477.294999999998</v>
      </c>
      <c r="Y46" s="1197">
        <v>39746.631000000001</v>
      </c>
      <c r="Z46" s="1197">
        <v>47083.493999999999</v>
      </c>
      <c r="AA46" s="1218">
        <v>49266.762999999999</v>
      </c>
      <c r="AB46" s="1218">
        <v>51139.542999999998</v>
      </c>
      <c r="AC46" s="482">
        <v>52157.608</v>
      </c>
      <c r="AD46" s="482">
        <v>51243.631000000001</v>
      </c>
      <c r="AE46" s="482">
        <v>47810.425000000003</v>
      </c>
      <c r="AF46" s="482">
        <v>46500.538999999997</v>
      </c>
      <c r="AG46" s="482">
        <v>48930.705999999998</v>
      </c>
      <c r="AH46" s="482">
        <v>49840.055</v>
      </c>
      <c r="AI46" s="482">
        <v>51352.87</v>
      </c>
      <c r="AJ46" s="482">
        <v>53438.165999999997</v>
      </c>
      <c r="AK46" s="482">
        <v>56590.311000000002</v>
      </c>
      <c r="AL46" s="482">
        <v>56610.093999999997</v>
      </c>
      <c r="AM46" s="482">
        <v>57334.372000000003</v>
      </c>
      <c r="AN46" s="482">
        <v>57186.214999999997</v>
      </c>
      <c r="AO46" s="1454">
        <v>55380.053</v>
      </c>
      <c r="AP46" s="1454">
        <v>54128.317000000003</v>
      </c>
      <c r="AQ46" s="1454">
        <v>54471.766000000003</v>
      </c>
      <c r="AR46" s="1454">
        <v>51130.64</v>
      </c>
      <c r="AS46" s="1454">
        <v>51596.156999999999</v>
      </c>
    </row>
    <row r="47" spans="1:48">
      <c r="A47" s="1195" t="s">
        <v>1463</v>
      </c>
      <c r="B47" s="1197">
        <v>0</v>
      </c>
      <c r="C47" s="1197">
        <v>0</v>
      </c>
      <c r="D47" s="1197">
        <v>24663.75798892284</v>
      </c>
      <c r="E47" s="1197">
        <v>26210.952406188218</v>
      </c>
      <c r="F47" s="1197">
        <v>27482.343469518088</v>
      </c>
      <c r="G47" s="1197">
        <v>27303.863383200005</v>
      </c>
      <c r="H47" s="1197">
        <v>33160.945432112996</v>
      </c>
      <c r="I47" s="1197">
        <v>33113.304548612505</v>
      </c>
      <c r="J47" s="1197">
        <v>34859.408342484472</v>
      </c>
      <c r="K47" s="1197">
        <v>35185.199396230033</v>
      </c>
      <c r="L47" s="1197">
        <v>35555.065052745005</v>
      </c>
      <c r="M47" s="1197">
        <v>33921.189318245997</v>
      </c>
      <c r="N47" s="1197">
        <v>33852.571385658099</v>
      </c>
      <c r="O47" s="1197">
        <v>33468.723493699144</v>
      </c>
      <c r="P47" s="1197">
        <v>32369.218308382435</v>
      </c>
      <c r="Q47" s="1197">
        <v>32918.511345807048</v>
      </c>
      <c r="R47" s="1197">
        <v>31976.129000000001</v>
      </c>
      <c r="S47" s="1197">
        <v>31025.884999999998</v>
      </c>
      <c r="T47" s="1197">
        <v>30479.967000000001</v>
      </c>
      <c r="U47" s="1197">
        <v>29541.018</v>
      </c>
      <c r="V47" s="1197">
        <v>29440.579000000002</v>
      </c>
      <c r="W47" s="1197">
        <v>28248.716</v>
      </c>
      <c r="X47" s="1197">
        <v>29612.82</v>
      </c>
      <c r="Y47" s="1197">
        <v>32824.771000000001</v>
      </c>
      <c r="Z47" s="1197">
        <v>38335.563999999998</v>
      </c>
      <c r="AA47" s="1218">
        <v>39486.623</v>
      </c>
      <c r="AB47" s="1218">
        <v>39915.356</v>
      </c>
      <c r="AC47" s="482">
        <v>38582.351999999999</v>
      </c>
      <c r="AD47" s="482">
        <v>36672.137000000002</v>
      </c>
      <c r="AE47" s="482">
        <v>35878.673000000003</v>
      </c>
      <c r="AF47" s="482">
        <v>37329.017999999996</v>
      </c>
      <c r="AG47" s="482">
        <v>40567.313999999998</v>
      </c>
      <c r="AH47" s="482">
        <v>42716.752</v>
      </c>
      <c r="AI47" s="482">
        <v>44195.923000000003</v>
      </c>
      <c r="AJ47" s="482">
        <v>46339.692000000003</v>
      </c>
      <c r="AK47" s="482">
        <v>49224.771999999997</v>
      </c>
      <c r="AL47" s="482">
        <v>49071.341999999997</v>
      </c>
      <c r="AM47" s="482">
        <v>50307.705000000002</v>
      </c>
      <c r="AN47" s="482">
        <v>50322.908000000003</v>
      </c>
      <c r="AO47" s="1454">
        <v>48654.216</v>
      </c>
      <c r="AP47" s="1454">
        <v>47131.311000000002</v>
      </c>
      <c r="AQ47" s="1454">
        <v>46606.135999999999</v>
      </c>
      <c r="AR47" s="1454">
        <v>43426.57</v>
      </c>
      <c r="AS47" s="1454">
        <v>43357.656999999999</v>
      </c>
    </row>
    <row r="48" spans="1:48" ht="14.5" thickBot="1">
      <c r="A48" s="1217" t="s">
        <v>1462</v>
      </c>
      <c r="B48" s="1217">
        <v>0</v>
      </c>
      <c r="C48" s="1217">
        <v>0</v>
      </c>
      <c r="D48" s="1217">
        <v>1959.3505690771599</v>
      </c>
      <c r="E48" s="1217">
        <v>2135.8788698117814</v>
      </c>
      <c r="F48" s="1217">
        <v>2495.8032604819127</v>
      </c>
      <c r="G48" s="1217">
        <v>2492.4529567999971</v>
      </c>
      <c r="H48" s="1217">
        <v>3017.5734178870025</v>
      </c>
      <c r="I48" s="1217">
        <v>2921.6879513874956</v>
      </c>
      <c r="J48" s="1217">
        <v>3381.4766655155327</v>
      </c>
      <c r="K48" s="1217">
        <v>3284.2575885299598</v>
      </c>
      <c r="L48" s="1217">
        <v>3547.7475492650001</v>
      </c>
      <c r="M48" s="1217">
        <v>3509.862785754</v>
      </c>
      <c r="N48" s="1217">
        <v>3787.4009369018963</v>
      </c>
      <c r="O48" s="1217">
        <v>3948.560991960856</v>
      </c>
      <c r="P48" s="1217">
        <v>4260.3019685156833</v>
      </c>
      <c r="Q48" s="1217">
        <v>4390.9993767320611</v>
      </c>
      <c r="R48" s="1217">
        <v>4684.7299999999996</v>
      </c>
      <c r="S48" s="1217">
        <v>5092.4989999999998</v>
      </c>
      <c r="T48" s="1217">
        <v>5016.3819999999996</v>
      </c>
      <c r="U48" s="1217">
        <v>4719.6610000000001</v>
      </c>
      <c r="V48" s="1217">
        <v>4765.2820000000002</v>
      </c>
      <c r="W48" s="1217">
        <v>4841.8360000000002</v>
      </c>
      <c r="X48" s="1217">
        <v>4864.4750000000004</v>
      </c>
      <c r="Y48" s="1217">
        <v>6921.86</v>
      </c>
      <c r="Z48" s="1217">
        <v>8747.93</v>
      </c>
      <c r="AA48" s="1216">
        <v>9780.1389999999992</v>
      </c>
      <c r="AB48" s="1216">
        <v>11224.187</v>
      </c>
      <c r="AC48" s="1215">
        <v>13575.255999999999</v>
      </c>
      <c r="AD48" s="1215">
        <v>14571.494000000001</v>
      </c>
      <c r="AE48" s="1215">
        <v>11931.752</v>
      </c>
      <c r="AF48" s="1215">
        <v>9171.52</v>
      </c>
      <c r="AG48" s="1215">
        <v>8363.3919999999998</v>
      </c>
      <c r="AH48" s="1215">
        <v>7123.3029999999999</v>
      </c>
      <c r="AI48" s="1215">
        <v>7156.9459999999999</v>
      </c>
      <c r="AJ48" s="1215">
        <v>7098.473</v>
      </c>
      <c r="AK48" s="1215">
        <v>7365.5389999999998</v>
      </c>
      <c r="AL48" s="1215">
        <v>7538.7510000000002</v>
      </c>
      <c r="AM48" s="1215">
        <v>7026.6660000000002</v>
      </c>
      <c r="AN48" s="1215">
        <v>6863.3059999999996</v>
      </c>
      <c r="AO48" s="1455">
        <v>6725.8370000000004</v>
      </c>
      <c r="AP48" s="1455">
        <v>6997.0050000000001</v>
      </c>
      <c r="AQ48" s="1455">
        <v>7865.6289999999999</v>
      </c>
      <c r="AR48" s="1455">
        <v>7704.07</v>
      </c>
      <c r="AS48" s="1455">
        <v>8238.4989999999998</v>
      </c>
    </row>
    <row r="49" spans="1:45" ht="15" thickTop="1" thickBot="1">
      <c r="A49" s="1214"/>
      <c r="B49" s="1214"/>
      <c r="C49" s="1214"/>
      <c r="D49" s="1214"/>
      <c r="E49" s="1214"/>
      <c r="F49" s="1214"/>
      <c r="G49" s="1214"/>
      <c r="H49" s="1214"/>
      <c r="I49" s="1214"/>
      <c r="J49" s="1214"/>
      <c r="K49" s="1214"/>
      <c r="L49" s="1214"/>
      <c r="M49" s="1214"/>
      <c r="N49" s="1214"/>
      <c r="O49" s="1214"/>
      <c r="P49" s="1214"/>
      <c r="Q49" s="1214"/>
      <c r="R49" s="1214"/>
      <c r="S49" s="1213"/>
      <c r="T49" s="1213"/>
      <c r="U49" s="1213"/>
      <c r="V49" s="1213"/>
      <c r="W49" s="1213"/>
      <c r="X49" s="1213"/>
      <c r="Y49" s="1213"/>
      <c r="Z49" s="1213"/>
      <c r="AA49" s="1212"/>
      <c r="AB49" s="1212"/>
      <c r="AC49" s="1212"/>
      <c r="AD49" s="1211"/>
      <c r="AE49" s="1211"/>
      <c r="AF49" s="1211"/>
      <c r="AG49" s="1211"/>
      <c r="AH49" s="1211"/>
      <c r="AI49" s="1211"/>
      <c r="AJ49" s="1211"/>
      <c r="AK49" s="1211"/>
      <c r="AL49" s="1211"/>
      <c r="AM49" s="1211"/>
      <c r="AN49" s="1211"/>
      <c r="AO49" s="1453"/>
      <c r="AP49" s="1453"/>
      <c r="AQ49" s="1453"/>
      <c r="AR49" s="1453"/>
      <c r="AS49" s="1453"/>
    </row>
    <row r="50" spans="1:45" ht="14.5" thickTop="1">
      <c r="A50" s="1210" t="s">
        <v>1461</v>
      </c>
      <c r="B50" s="1209"/>
      <c r="C50" s="1209">
        <v>4729.0951548433331</v>
      </c>
      <c r="D50" s="1209">
        <v>4389.1174995099991</v>
      </c>
      <c r="E50" s="1209">
        <v>4623.727344560004</v>
      </c>
      <c r="F50" s="1209">
        <v>5001.3319184866659</v>
      </c>
      <c r="G50" s="1209">
        <v>5479.1810618533254</v>
      </c>
      <c r="H50" s="1209">
        <v>6275.1753218600079</v>
      </c>
      <c r="I50" s="1209">
        <v>5699.7296938466634</v>
      </c>
      <c r="J50" s="1209">
        <v>6015.9147778866682</v>
      </c>
      <c r="K50" s="1209">
        <v>5328.5514455399989</v>
      </c>
      <c r="L50" s="1209">
        <v>6756.2328992999992</v>
      </c>
      <c r="M50" s="1209">
        <v>5304.2169373400029</v>
      </c>
      <c r="N50" s="1209">
        <v>4928.3932639400027</v>
      </c>
      <c r="O50" s="1209">
        <v>4426.1726961299946</v>
      </c>
      <c r="P50" s="1209">
        <v>4380.7536074918035</v>
      </c>
      <c r="Q50" s="1209">
        <v>4375.1985728806812</v>
      </c>
      <c r="R50" s="1209">
        <v>5042.0249999999996</v>
      </c>
      <c r="S50" s="1209">
        <v>3789.7310000000002</v>
      </c>
      <c r="T50" s="1209">
        <v>4968.0889999999999</v>
      </c>
      <c r="U50" s="1209">
        <v>4442.1099999999997</v>
      </c>
      <c r="V50" s="1209">
        <v>5076.3869999999997</v>
      </c>
      <c r="W50" s="1209">
        <v>4744.1030000000001</v>
      </c>
      <c r="X50" s="1209">
        <v>5286.76</v>
      </c>
      <c r="Y50" s="1209">
        <v>5037.84</v>
      </c>
      <c r="Z50" s="1209">
        <v>7277.0029999999997</v>
      </c>
      <c r="AA50" s="1208">
        <v>3289.3020000000001</v>
      </c>
      <c r="AB50" s="1208">
        <v>2803.9270000000001</v>
      </c>
      <c r="AC50" s="1208">
        <v>5697.1509999999998</v>
      </c>
      <c r="AD50" s="1208">
        <v>6059.8029999999999</v>
      </c>
      <c r="AE50" s="1208">
        <v>4611.5659999999998</v>
      </c>
      <c r="AF50" s="1208">
        <v>7071.33</v>
      </c>
      <c r="AG50" s="1208">
        <v>4476.2629999999999</v>
      </c>
      <c r="AH50" s="1208">
        <v>6298.5510000000004</v>
      </c>
      <c r="AI50" s="1208">
        <v>8018.2939999999999</v>
      </c>
      <c r="AJ50" s="1208">
        <v>6970.84</v>
      </c>
      <c r="AK50" s="1208">
        <v>8343.4069999999992</v>
      </c>
      <c r="AL50" s="1208">
        <v>9139.9740000000002</v>
      </c>
      <c r="AM50" s="1208">
        <v>9185.3799999999992</v>
      </c>
      <c r="AN50" s="1208">
        <v>9215.3619999999992</v>
      </c>
      <c r="AO50" s="1456">
        <v>9047.8639999999996</v>
      </c>
      <c r="AP50" s="1456">
        <v>9039.43</v>
      </c>
      <c r="AQ50" s="1456">
        <v>10177.406999999999</v>
      </c>
      <c r="AR50" s="1456">
        <v>8975.9930000000004</v>
      </c>
      <c r="AS50" s="1456">
        <v>8195.9169999999995</v>
      </c>
    </row>
    <row r="51" spans="1:45">
      <c r="A51" s="1210" t="s">
        <v>1990</v>
      </c>
      <c r="B51" s="1209"/>
      <c r="C51" s="1209">
        <v>3740.7811285300004</v>
      </c>
      <c r="D51" s="1209">
        <v>3301.39682391</v>
      </c>
      <c r="E51" s="1209">
        <v>3308.1510909700023</v>
      </c>
      <c r="F51" s="1209">
        <v>3595.7305217099979</v>
      </c>
      <c r="G51" s="1209">
        <v>3862.7081577400013</v>
      </c>
      <c r="H51" s="1209">
        <v>4300.0789649500002</v>
      </c>
      <c r="I51" s="1209">
        <v>4534.275483469999</v>
      </c>
      <c r="J51" s="1209">
        <v>4252.4963512800005</v>
      </c>
      <c r="K51" s="1209">
        <v>4190.3544568500029</v>
      </c>
      <c r="L51" s="1209">
        <v>4057.6927569699983</v>
      </c>
      <c r="M51" s="1209">
        <v>3790.6139995700014</v>
      </c>
      <c r="N51" s="1209">
        <v>3474.4175724900006</v>
      </c>
      <c r="O51" s="1209">
        <v>3804.0938143499989</v>
      </c>
      <c r="P51" s="1209">
        <v>3619.4085286999998</v>
      </c>
      <c r="Q51" s="1209">
        <v>3312.1267016699994</v>
      </c>
      <c r="R51" s="1209">
        <v>3190.81</v>
      </c>
      <c r="S51" s="1209">
        <v>3499.0929999999998</v>
      </c>
      <c r="T51" s="1209">
        <v>3535.076</v>
      </c>
      <c r="U51" s="1209">
        <v>3455.6289999999999</v>
      </c>
      <c r="V51" s="1209">
        <v>3564.5439999999999</v>
      </c>
      <c r="W51" s="1209">
        <v>3907.116</v>
      </c>
      <c r="X51" s="1209">
        <v>4286.0950000000003</v>
      </c>
      <c r="Y51" s="1209">
        <v>4413.9120000000003</v>
      </c>
      <c r="Z51" s="1209">
        <v>4927.058</v>
      </c>
      <c r="AA51" s="1208">
        <v>3225.5479999999998</v>
      </c>
      <c r="AB51" s="1208">
        <v>2337.4639999999999</v>
      </c>
      <c r="AC51" s="1208">
        <v>5103.5789999999997</v>
      </c>
      <c r="AD51" s="1208">
        <v>4455.3209999999999</v>
      </c>
      <c r="AE51" s="1208">
        <v>4271.7349999999997</v>
      </c>
      <c r="AF51" s="1208">
        <v>4335.1670000000004</v>
      </c>
      <c r="AG51" s="1208">
        <v>4802.8289999999997</v>
      </c>
      <c r="AH51" s="1208">
        <v>6269.223</v>
      </c>
      <c r="AI51" s="1208">
        <v>7260.8779999999997</v>
      </c>
      <c r="AJ51" s="1208">
        <v>7131.1350000000002</v>
      </c>
      <c r="AK51" s="1208">
        <v>7577.241</v>
      </c>
      <c r="AL51" s="1208">
        <v>7904.5540000000001</v>
      </c>
      <c r="AM51" s="1208">
        <v>8625.1640000000007</v>
      </c>
      <c r="AN51" s="1208">
        <v>8343.6730000000007</v>
      </c>
      <c r="AO51" s="1456">
        <v>7749.4769999999999</v>
      </c>
      <c r="AP51" s="1456">
        <v>8113.8509999999997</v>
      </c>
      <c r="AQ51" s="1456">
        <v>8564.7639999999992</v>
      </c>
      <c r="AR51" s="1456">
        <v>7927.3670000000002</v>
      </c>
      <c r="AS51" s="1456">
        <v>7241.06</v>
      </c>
    </row>
    <row r="52" spans="1:45">
      <c r="A52" s="1210" t="s">
        <v>1991</v>
      </c>
      <c r="B52" s="1209"/>
      <c r="C52" s="1209">
        <v>784.88585079999973</v>
      </c>
      <c r="D52" s="1209">
        <v>666.27073358000007</v>
      </c>
      <c r="E52" s="1209">
        <v>816.1240543499996</v>
      </c>
      <c r="F52" s="1209">
        <v>990.24643721000007</v>
      </c>
      <c r="G52" s="1209">
        <v>1358.7796486100001</v>
      </c>
      <c r="H52" s="1209">
        <v>1326.1389342499992</v>
      </c>
      <c r="I52" s="1209">
        <v>999.2271031500004</v>
      </c>
      <c r="J52" s="1209">
        <v>1468.6351774000007</v>
      </c>
      <c r="K52" s="1209">
        <v>1058.8605258999996</v>
      </c>
      <c r="L52" s="1209">
        <v>2307.9224880800002</v>
      </c>
      <c r="M52" s="1209">
        <v>759.72583525999926</v>
      </c>
      <c r="N52" s="1209">
        <v>952.70198717999938</v>
      </c>
      <c r="O52" s="1209">
        <v>234.91923410999993</v>
      </c>
      <c r="P52" s="1209">
        <v>230.93844093180033</v>
      </c>
      <c r="Q52" s="1209">
        <v>517.32574884000007</v>
      </c>
      <c r="R52" s="1209">
        <v>1149.415</v>
      </c>
      <c r="S52" s="1209">
        <v>-256.24</v>
      </c>
      <c r="T52" s="1209">
        <v>1038.479</v>
      </c>
      <c r="U52" s="1209">
        <v>668.63</v>
      </c>
      <c r="V52" s="1209">
        <v>1151.6579999999999</v>
      </c>
      <c r="W52" s="1209">
        <v>426.69499999999999</v>
      </c>
      <c r="X52" s="1209">
        <v>149.03899999999999</v>
      </c>
      <c r="Y52" s="1209">
        <v>-464.98399999999998</v>
      </c>
      <c r="Z52" s="1209">
        <v>1134.4110000000001</v>
      </c>
      <c r="AA52" s="1208">
        <v>-187.77099999999999</v>
      </c>
      <c r="AB52" s="1208">
        <v>169.36</v>
      </c>
      <c r="AC52" s="1208">
        <v>-43.070999999999998</v>
      </c>
      <c r="AD52" s="1208">
        <v>323.166</v>
      </c>
      <c r="AE52" s="1208">
        <v>99.853999999999999</v>
      </c>
      <c r="AF52" s="1208">
        <v>1090.4939999999999</v>
      </c>
      <c r="AG52" s="1208">
        <v>-201.76499999999999</v>
      </c>
      <c r="AH52" s="1208">
        <v>64.849000000000004</v>
      </c>
      <c r="AI52" s="1208">
        <v>176.34200000000001</v>
      </c>
      <c r="AJ52" s="1208">
        <v>-1.948</v>
      </c>
      <c r="AK52" s="1208">
        <v>149.9</v>
      </c>
      <c r="AL52" s="1208">
        <v>166.517</v>
      </c>
      <c r="AM52" s="1208">
        <v>192.74100000000001</v>
      </c>
      <c r="AN52" s="1208">
        <v>133.74700000000001</v>
      </c>
      <c r="AO52" s="1456">
        <v>409.42500000000001</v>
      </c>
      <c r="AP52" s="1456">
        <v>203.46799999999999</v>
      </c>
      <c r="AQ52" s="1456">
        <v>253.77</v>
      </c>
      <c r="AR52" s="1456">
        <v>91.251999999999995</v>
      </c>
      <c r="AS52" s="1456">
        <v>92.41</v>
      </c>
    </row>
    <row r="53" spans="1:45" ht="14.5" thickBot="1">
      <c r="A53" s="1207" t="s">
        <v>1992</v>
      </c>
      <c r="B53" s="1206"/>
      <c r="C53" s="1206">
        <v>203.42817551333303</v>
      </c>
      <c r="D53" s="1206">
        <v>421.44994201999907</v>
      </c>
      <c r="E53" s="1206">
        <v>499.45219924000207</v>
      </c>
      <c r="F53" s="1206">
        <v>415.35495956666796</v>
      </c>
      <c r="G53" s="1206">
        <v>257.69325550332405</v>
      </c>
      <c r="H53" s="1206">
        <v>648.95742266000843</v>
      </c>
      <c r="I53" s="1206">
        <v>166.22710722666397</v>
      </c>
      <c r="J53" s="1206">
        <v>294.78324920666705</v>
      </c>
      <c r="K53" s="1206">
        <v>79.336462789996403</v>
      </c>
      <c r="L53" s="1206">
        <v>390.5556542500031</v>
      </c>
      <c r="M53" s="1206">
        <v>753.59210251000002</v>
      </c>
      <c r="N53" s="1206">
        <v>501.7717042700001</v>
      </c>
      <c r="O53" s="1206">
        <v>387.15964766999969</v>
      </c>
      <c r="P53" s="1206">
        <v>530.40663786000027</v>
      </c>
      <c r="Q53" s="1206">
        <v>545.74612237068015</v>
      </c>
      <c r="R53" s="1206">
        <v>701.79899999999998</v>
      </c>
      <c r="S53" s="1206">
        <v>546.87900000000002</v>
      </c>
      <c r="T53" s="1206">
        <v>394.53399999999999</v>
      </c>
      <c r="U53" s="1206">
        <v>317.85000000000002</v>
      </c>
      <c r="V53" s="1206">
        <v>360.18400000000003</v>
      </c>
      <c r="W53" s="1206">
        <v>410.291</v>
      </c>
      <c r="X53" s="1206">
        <v>851.62400000000002</v>
      </c>
      <c r="Y53" s="1206">
        <v>1088.9110000000001</v>
      </c>
      <c r="Z53" s="1206">
        <v>1215.5329999999999</v>
      </c>
      <c r="AA53" s="1205">
        <v>251.52500000000001</v>
      </c>
      <c r="AB53" s="1205">
        <v>297.10199999999998</v>
      </c>
      <c r="AC53" s="1205">
        <v>636.64300000000003</v>
      </c>
      <c r="AD53" s="1205">
        <v>1281.3150000000001</v>
      </c>
      <c r="AE53" s="1205">
        <v>239.977</v>
      </c>
      <c r="AF53" s="1205">
        <v>1645.6679999999999</v>
      </c>
      <c r="AG53" s="1205">
        <v>-124.8</v>
      </c>
      <c r="AH53" s="1205">
        <v>-35.521000000000001</v>
      </c>
      <c r="AI53" s="1205">
        <v>581.07299999999998</v>
      </c>
      <c r="AJ53" s="1205">
        <v>-158.346</v>
      </c>
      <c r="AK53" s="1205">
        <v>615.947</v>
      </c>
      <c r="AL53" s="1205">
        <v>1068.902</v>
      </c>
      <c r="AM53" s="1205">
        <v>367.47399999999999</v>
      </c>
      <c r="AN53" s="1205">
        <v>737.94100000000003</v>
      </c>
      <c r="AO53" s="1457">
        <v>888.96</v>
      </c>
      <c r="AP53" s="1457">
        <v>722.11</v>
      </c>
      <c r="AQ53" s="1457">
        <v>1358.8710000000001</v>
      </c>
      <c r="AR53" s="1457">
        <v>957.37300000000005</v>
      </c>
      <c r="AS53" s="1457">
        <v>862.44600000000003</v>
      </c>
    </row>
    <row r="54" spans="1:45" ht="14.5" thickTop="1">
      <c r="B54" s="1204"/>
      <c r="C54" s="1204"/>
      <c r="D54" s="1204"/>
      <c r="E54" s="1204"/>
      <c r="F54" s="1204"/>
      <c r="G54" s="1204"/>
      <c r="H54" s="1204"/>
      <c r="I54" s="1204"/>
      <c r="J54" s="1204"/>
      <c r="K54" s="1204"/>
      <c r="L54" s="1204"/>
      <c r="M54" s="1204"/>
      <c r="N54" s="1204"/>
      <c r="O54" s="1204"/>
      <c r="P54" s="1204"/>
      <c r="Q54" s="1204"/>
      <c r="R54" s="1204"/>
      <c r="S54" s="1203"/>
      <c r="T54" s="1203"/>
      <c r="U54" s="1203"/>
      <c r="V54" s="1203"/>
      <c r="W54" s="1203"/>
      <c r="X54" s="1203"/>
      <c r="Y54" s="1203"/>
      <c r="Z54" s="1203"/>
      <c r="AA54" s="1203"/>
      <c r="AB54" s="1203"/>
      <c r="AC54" s="1203"/>
      <c r="AD54" s="1203"/>
      <c r="AE54" s="1203"/>
      <c r="AF54" s="1203"/>
      <c r="AG54" s="1203"/>
      <c r="AH54" s="1203"/>
      <c r="AI54" s="1203"/>
      <c r="AJ54" s="1203"/>
      <c r="AK54" s="1203"/>
      <c r="AL54" s="1203"/>
      <c r="AM54" s="1203"/>
      <c r="AN54" s="1203"/>
      <c r="AO54" s="1458"/>
      <c r="AP54" s="1458"/>
      <c r="AQ54" s="1458"/>
      <c r="AR54" s="1458"/>
      <c r="AS54" s="1458"/>
    </row>
    <row r="55" spans="1:45">
      <c r="B55" s="1202"/>
      <c r="C55" s="1202"/>
      <c r="D55" s="1202"/>
      <c r="E55" s="1202"/>
      <c r="F55" s="1202"/>
      <c r="G55" s="1202"/>
      <c r="H55" s="1202"/>
      <c r="I55" s="1202"/>
      <c r="J55" s="1202"/>
      <c r="K55" s="1202"/>
      <c r="L55" s="1202"/>
      <c r="M55" s="1202"/>
      <c r="N55" s="1202"/>
      <c r="O55" s="1202"/>
      <c r="P55" s="1202"/>
      <c r="Q55" s="1202"/>
      <c r="R55" s="1202"/>
      <c r="S55" s="1202"/>
      <c r="T55" s="1202"/>
      <c r="U55" s="1202"/>
      <c r="V55" s="1202"/>
      <c r="W55" s="1202"/>
      <c r="X55" s="1202"/>
      <c r="Y55" s="1202"/>
      <c r="Z55" s="1202"/>
      <c r="AA55" s="1201"/>
      <c r="AB55" s="1201"/>
      <c r="AC55" s="1201"/>
      <c r="AD55" s="1201"/>
      <c r="AE55" s="1201"/>
      <c r="AF55" s="1201"/>
      <c r="AG55" s="1201"/>
      <c r="AH55" s="1201"/>
      <c r="AI55" s="1201"/>
      <c r="AJ55" s="1201"/>
      <c r="AK55" s="1201"/>
      <c r="AL55" s="1201"/>
      <c r="AM55" s="1201"/>
      <c r="AN55" s="1201"/>
      <c r="AO55" s="505"/>
      <c r="AP55" s="505"/>
      <c r="AQ55" s="505"/>
      <c r="AR55" s="505"/>
      <c r="AS55" s="505"/>
    </row>
    <row r="56" spans="1:45">
      <c r="A56" s="1200"/>
      <c r="B56" s="1363">
        <v>41729</v>
      </c>
      <c r="C56" s="1363">
        <v>41820</v>
      </c>
      <c r="D56" s="1363">
        <v>41912</v>
      </c>
      <c r="E56" s="1363">
        <v>42004</v>
      </c>
      <c r="F56" s="1363">
        <v>42094</v>
      </c>
      <c r="G56" s="1363">
        <v>42185</v>
      </c>
      <c r="H56" s="1363">
        <v>42277</v>
      </c>
      <c r="I56" s="1363">
        <v>42369</v>
      </c>
      <c r="J56" s="1363">
        <v>42460</v>
      </c>
      <c r="K56" s="1363">
        <v>42551</v>
      </c>
      <c r="L56" s="1363">
        <v>42643</v>
      </c>
      <c r="M56" s="1363">
        <v>42735</v>
      </c>
      <c r="N56" s="1363">
        <v>42825</v>
      </c>
      <c r="O56" s="1363">
        <v>42916</v>
      </c>
      <c r="P56" s="1363">
        <v>43008</v>
      </c>
      <c r="Q56" s="1363">
        <v>43100</v>
      </c>
      <c r="R56" s="1363">
        <v>43190</v>
      </c>
      <c r="S56" s="1363">
        <v>43281</v>
      </c>
      <c r="T56" s="1363">
        <v>43373</v>
      </c>
      <c r="U56" s="1363">
        <v>43465</v>
      </c>
      <c r="V56" s="1363">
        <v>43555</v>
      </c>
      <c r="W56" s="1363">
        <v>43646</v>
      </c>
      <c r="X56" s="1363">
        <v>43738</v>
      </c>
      <c r="Y56" s="1363">
        <v>43830</v>
      </c>
      <c r="Z56" s="1363">
        <v>43921</v>
      </c>
      <c r="AA56" s="1363">
        <v>44012</v>
      </c>
      <c r="AB56" s="1363">
        <v>44104</v>
      </c>
      <c r="AC56" s="1363">
        <v>44196</v>
      </c>
      <c r="AD56" s="1363">
        <v>44286</v>
      </c>
      <c r="AE56" s="1363">
        <v>44377</v>
      </c>
      <c r="AF56" s="1363">
        <v>44469</v>
      </c>
      <c r="AG56" s="1363">
        <v>44561</v>
      </c>
      <c r="AH56" s="1363">
        <v>44651</v>
      </c>
      <c r="AI56" s="1363">
        <v>44742</v>
      </c>
      <c r="AJ56" s="1363">
        <v>44834</v>
      </c>
      <c r="AK56" s="1363">
        <v>44926</v>
      </c>
      <c r="AL56" s="1443">
        <v>45016</v>
      </c>
      <c r="AM56" s="1443">
        <v>45107</v>
      </c>
      <c r="AN56" s="1443">
        <v>45199</v>
      </c>
      <c r="AO56" s="1443">
        <v>45291</v>
      </c>
      <c r="AP56" s="1443">
        <v>45382</v>
      </c>
      <c r="AQ56" s="1443">
        <v>45473</v>
      </c>
      <c r="AR56" s="1443">
        <v>45565</v>
      </c>
      <c r="AS56" s="1443">
        <v>45657</v>
      </c>
    </row>
    <row r="57" spans="1:45">
      <c r="A57" s="1198" t="s">
        <v>953</v>
      </c>
      <c r="B57" s="1197">
        <v>167695.59320737</v>
      </c>
      <c r="C57" s="1197">
        <v>171929.00246453</v>
      </c>
      <c r="D57" s="1197">
        <v>177749.33348179999</v>
      </c>
      <c r="E57" s="1197">
        <v>185659.76905474</v>
      </c>
      <c r="F57" s="1197">
        <v>186808.40393530999</v>
      </c>
      <c r="G57" s="1197">
        <v>186852.92248008001</v>
      </c>
      <c r="H57" s="1197">
        <v>185583.34552894998</v>
      </c>
      <c r="I57" s="1197">
        <v>187005.77470521998</v>
      </c>
      <c r="J57" s="1197">
        <v>183712.33962866999</v>
      </c>
      <c r="K57" s="1197">
        <v>182163.01000329998</v>
      </c>
      <c r="L57" s="1197">
        <v>182063.53495583998</v>
      </c>
      <c r="M57" s="1197">
        <v>182979.59667758999</v>
      </c>
      <c r="N57" s="1197">
        <v>179976.43086913001</v>
      </c>
      <c r="O57" s="1197">
        <v>178899.94991439997</v>
      </c>
      <c r="P57" s="1197">
        <v>178906.98031531001</v>
      </c>
      <c r="Q57" s="1196">
        <v>190510.36795474999</v>
      </c>
      <c r="R57" s="1196">
        <v>190369.15666915997</v>
      </c>
      <c r="S57" s="1196">
        <v>193963.77779333002</v>
      </c>
      <c r="T57" s="1196">
        <v>198952.48402957999</v>
      </c>
      <c r="U57" s="1196">
        <v>210301.01617187998</v>
      </c>
      <c r="V57" s="1196">
        <v>214603.45078228001</v>
      </c>
      <c r="W57" s="1196">
        <v>221467.87348395004</v>
      </c>
      <c r="X57" s="1196">
        <v>228908.75264958997</v>
      </c>
      <c r="Y57" s="1196">
        <v>238927.87485971002</v>
      </c>
      <c r="Z57" s="1196">
        <v>236916.36904620001</v>
      </c>
      <c r="AA57" s="1196">
        <v>227971.60998270998</v>
      </c>
      <c r="AB57" s="1196">
        <v>236828.71172336998</v>
      </c>
      <c r="AC57" s="1196">
        <v>254772.35458784999</v>
      </c>
      <c r="AD57" s="1196">
        <v>260413.37030859999</v>
      </c>
      <c r="AE57" s="1196">
        <v>278858.58158424997</v>
      </c>
      <c r="AF57" s="1196">
        <v>302779.12100763002</v>
      </c>
      <c r="AG57" s="1196">
        <v>331633.67333199998</v>
      </c>
      <c r="AH57" s="1196">
        <v>346332.85581858997</v>
      </c>
      <c r="AI57" s="1196">
        <v>371897.89055303001</v>
      </c>
      <c r="AJ57" s="1196">
        <v>384460.76814104</v>
      </c>
      <c r="AK57" s="1199">
        <v>398820.92316348996</v>
      </c>
      <c r="AL57" s="1579">
        <v>402357.42219451</v>
      </c>
      <c r="AM57" s="1579">
        <v>404984.73682594002</v>
      </c>
      <c r="AN57" s="1579">
        <v>407552.44108091999</v>
      </c>
      <c r="AO57" s="1459">
        <v>415324.79333745997</v>
      </c>
      <c r="AP57" s="1459">
        <v>412800.68135377002</v>
      </c>
      <c r="AQ57" s="1459">
        <v>417636.47071031993</v>
      </c>
      <c r="AR57" s="1459">
        <v>428066.52979662002</v>
      </c>
      <c r="AS57" s="1459">
        <v>443946.39238588</v>
      </c>
    </row>
    <row r="58" spans="1:45">
      <c r="A58" s="1198" t="s">
        <v>960</v>
      </c>
      <c r="B58" s="1197">
        <v>129997.38352739999</v>
      </c>
      <c r="C58" s="1197">
        <v>131384.49659582</v>
      </c>
      <c r="D58" s="1197">
        <v>136454.68669125001</v>
      </c>
      <c r="E58" s="1197">
        <v>146606.33181149999</v>
      </c>
      <c r="F58" s="1197">
        <v>152619.15754345001</v>
      </c>
      <c r="G58" s="1197">
        <v>147087.51460871001</v>
      </c>
      <c r="H58" s="1197">
        <v>155245.18420995999</v>
      </c>
      <c r="I58" s="1197">
        <v>152265.99335159</v>
      </c>
      <c r="J58" s="1197">
        <v>134178.15254268999</v>
      </c>
      <c r="K58" s="1197">
        <v>124769.3610965</v>
      </c>
      <c r="L58" s="1197">
        <v>122000.61724024999</v>
      </c>
      <c r="M58" s="1197">
        <v>121553.53538407001</v>
      </c>
      <c r="N58" s="1197">
        <v>115226.41793019</v>
      </c>
      <c r="O58" s="1197">
        <v>114525.21235643</v>
      </c>
      <c r="P58" s="1197">
        <v>105636.03000561999</v>
      </c>
      <c r="Q58" s="1199">
        <v>103705.25234846001</v>
      </c>
      <c r="R58" s="1199">
        <v>100262.47084456</v>
      </c>
      <c r="S58" s="1199">
        <v>103086.93299725</v>
      </c>
      <c r="T58" s="1199">
        <v>102783.67812613001</v>
      </c>
      <c r="U58" s="1199">
        <v>98523.812353000001</v>
      </c>
      <c r="V58" s="1199">
        <v>98371.252081080005</v>
      </c>
      <c r="W58" s="1199">
        <v>98173.306790339993</v>
      </c>
      <c r="X58" s="1199">
        <v>103426.35573526</v>
      </c>
      <c r="Y58" s="1199">
        <v>100086.16345414</v>
      </c>
      <c r="Z58" s="1199">
        <v>121796.64579879001</v>
      </c>
      <c r="AA58" s="1199">
        <v>127048.90839357</v>
      </c>
      <c r="AB58" s="1199">
        <v>129686.70834885001</v>
      </c>
      <c r="AC58" s="1199">
        <v>132281.23675027999</v>
      </c>
      <c r="AD58" s="1199">
        <v>133896.79611945001</v>
      </c>
      <c r="AE58" s="1199">
        <v>123992.23385255001</v>
      </c>
      <c r="AF58" s="1199">
        <v>125616.75114298001</v>
      </c>
      <c r="AG58" s="1199">
        <v>133056.21321760002</v>
      </c>
      <c r="AH58" s="1199">
        <v>137118.81955725999</v>
      </c>
      <c r="AI58" s="1199">
        <v>142647.34461966</v>
      </c>
      <c r="AJ58" s="1199">
        <v>141222.74222389</v>
      </c>
      <c r="AK58" s="1199">
        <v>138017.45137173001</v>
      </c>
      <c r="AL58" s="1579">
        <v>137382.50827049999</v>
      </c>
      <c r="AM58" s="1579">
        <v>132816.19127879999</v>
      </c>
      <c r="AN58" s="1579">
        <v>136006.55005056001</v>
      </c>
      <c r="AO58" s="1459">
        <v>134982.05635865001</v>
      </c>
      <c r="AP58" s="1459">
        <v>137528.37685664001</v>
      </c>
      <c r="AQ58" s="1459">
        <v>148053.59291788001</v>
      </c>
      <c r="AR58" s="1459">
        <v>146257.67677560999</v>
      </c>
      <c r="AS58" s="1459">
        <v>159655.30991202002</v>
      </c>
    </row>
    <row r="59" spans="1:45">
      <c r="A59" s="1198" t="s">
        <v>1460</v>
      </c>
      <c r="B59" s="1197">
        <v>70512.242147049998</v>
      </c>
      <c r="C59" s="1197">
        <v>69658.378718209991</v>
      </c>
      <c r="D59" s="1197">
        <v>69090.873148099985</v>
      </c>
      <c r="E59" s="1197">
        <v>68838.205458740005</v>
      </c>
      <c r="F59" s="1197">
        <v>69587.723180610003</v>
      </c>
      <c r="G59" s="1197">
        <v>67262.563385650006</v>
      </c>
      <c r="H59" s="1197">
        <v>67849.328352169992</v>
      </c>
      <c r="I59" s="1197">
        <v>66083.283823099991</v>
      </c>
      <c r="J59" s="1197">
        <v>62412.001062809999</v>
      </c>
      <c r="K59" s="1197">
        <v>59745.143826229993</v>
      </c>
      <c r="L59" s="1197">
        <v>58317.178910799994</v>
      </c>
      <c r="M59" s="1197">
        <v>58984.834133069999</v>
      </c>
      <c r="N59" s="1197">
        <v>57438.797809639997</v>
      </c>
      <c r="O59" s="1197">
        <v>57277.843320809996</v>
      </c>
      <c r="P59" s="1197">
        <v>56593.273274389998</v>
      </c>
      <c r="Q59" s="1199">
        <v>63209.926242089998</v>
      </c>
      <c r="R59" s="1199">
        <v>64290.539235949997</v>
      </c>
      <c r="S59" s="1199">
        <v>66829.940443960004</v>
      </c>
      <c r="T59" s="1199">
        <v>68545.107810630012</v>
      </c>
      <c r="U59" s="1199">
        <v>71748.339311040007</v>
      </c>
      <c r="V59" s="1199">
        <v>75281.093347130009</v>
      </c>
      <c r="W59" s="1199">
        <v>78938.93318266001</v>
      </c>
      <c r="X59" s="1199">
        <v>84768.755542729996</v>
      </c>
      <c r="Y59" s="1199">
        <v>90351.399380190007</v>
      </c>
      <c r="Z59" s="1199">
        <v>99519.139379250002</v>
      </c>
      <c r="AA59" s="1199">
        <v>101701.70206781001</v>
      </c>
      <c r="AB59" s="1199">
        <v>116729.92988509999</v>
      </c>
      <c r="AC59" s="1199">
        <v>121558.19855549</v>
      </c>
      <c r="AD59" s="1199">
        <v>122402.2247217</v>
      </c>
      <c r="AE59" s="1199">
        <v>126085.53477005</v>
      </c>
      <c r="AF59" s="1199">
        <v>138992.05959020002</v>
      </c>
      <c r="AG59" s="1199">
        <v>149580.70985205</v>
      </c>
      <c r="AH59" s="1199">
        <v>146770.97665108999</v>
      </c>
      <c r="AI59" s="1199">
        <v>152901.88752846999</v>
      </c>
      <c r="AJ59" s="1199">
        <v>159918.90008684</v>
      </c>
      <c r="AK59" s="1196">
        <v>164426.24923845002</v>
      </c>
      <c r="AL59" s="1579">
        <v>161415.77353206</v>
      </c>
      <c r="AM59" s="1579">
        <v>160961.03755369</v>
      </c>
      <c r="AN59" s="1579">
        <v>165480.45462760999</v>
      </c>
      <c r="AO59" s="1459">
        <v>168909.70186090999</v>
      </c>
      <c r="AP59" s="1459">
        <v>169554.57008782</v>
      </c>
      <c r="AQ59" s="1459">
        <v>173268.38613276999</v>
      </c>
      <c r="AR59" s="1459">
        <v>179585.55865547</v>
      </c>
      <c r="AS59" s="1459">
        <v>193979.06567579001</v>
      </c>
    </row>
    <row r="60" spans="1:45">
      <c r="A60" s="1198" t="s">
        <v>1993</v>
      </c>
      <c r="B60" s="1197">
        <v>95525.183497709993</v>
      </c>
      <c r="C60" s="1197">
        <v>100147.08006135</v>
      </c>
      <c r="D60" s="1197">
        <v>105785.58419387999</v>
      </c>
      <c r="E60" s="1197">
        <v>112887.52056914999</v>
      </c>
      <c r="F60" s="1197">
        <v>133095.63266816002</v>
      </c>
      <c r="G60" s="1197">
        <v>127899.94457793998</v>
      </c>
      <c r="H60" s="1197">
        <v>151986.20600335998</v>
      </c>
      <c r="I60" s="1197">
        <v>149930.19553919998</v>
      </c>
      <c r="J60" s="1197">
        <v>142923.16826627997</v>
      </c>
      <c r="K60" s="1197">
        <v>131281.08017132999</v>
      </c>
      <c r="L60" s="1197">
        <v>132945.96957886999</v>
      </c>
      <c r="M60" s="1197">
        <v>127707.01064106</v>
      </c>
      <c r="N60" s="1197">
        <v>125453.62080444</v>
      </c>
      <c r="O60" s="1197">
        <v>129171.8905657</v>
      </c>
      <c r="P60" s="1197">
        <v>126694.66230303</v>
      </c>
      <c r="Q60" s="1196">
        <v>136169.66530627001</v>
      </c>
      <c r="R60" s="1196">
        <v>140561.63464720998</v>
      </c>
      <c r="S60" s="1196">
        <v>154629.07293845</v>
      </c>
      <c r="T60" s="1196">
        <v>160238.63916403</v>
      </c>
      <c r="U60" s="1196">
        <v>151908.25334239</v>
      </c>
      <c r="V60" s="1196">
        <v>155398.20879301001</v>
      </c>
      <c r="W60" s="1196">
        <v>154328.59774782998</v>
      </c>
      <c r="X60" s="1196">
        <v>158915.72619573999</v>
      </c>
      <c r="Y60" s="1196">
        <v>153651.50782079998</v>
      </c>
      <c r="Z60" s="1196">
        <v>181466.84357031999</v>
      </c>
      <c r="AA60" s="1196">
        <v>200756.02006352998</v>
      </c>
      <c r="AB60" s="1196">
        <v>206081.53571254999</v>
      </c>
      <c r="AC60" s="1196">
        <v>201941.17265743</v>
      </c>
      <c r="AD60" s="1196">
        <v>221177.04506451002</v>
      </c>
      <c r="AE60" s="1196">
        <v>194880.54442655999</v>
      </c>
      <c r="AF60" s="1196">
        <v>200159.38905333998</v>
      </c>
      <c r="AG60" s="1196">
        <v>204803.01492657998</v>
      </c>
      <c r="AH60" s="1196">
        <v>185238.60140389</v>
      </c>
      <c r="AI60" s="1196">
        <v>191613.89168271</v>
      </c>
      <c r="AJ60" s="1196">
        <v>194672.82642660997</v>
      </c>
      <c r="AK60" s="1196">
        <v>204922.90146959</v>
      </c>
      <c r="AL60" s="1579">
        <v>211573.43092641002</v>
      </c>
      <c r="AM60" s="1579">
        <v>198420.99715954001</v>
      </c>
      <c r="AN60" s="1579">
        <v>192127.5020907</v>
      </c>
      <c r="AO60" s="1579">
        <v>188145.58882428001</v>
      </c>
      <c r="AP60" s="1579">
        <v>181943.19472185001</v>
      </c>
      <c r="AQ60" s="1579">
        <v>206003.78645749</v>
      </c>
      <c r="AR60" s="1579">
        <v>207897.75110468999</v>
      </c>
      <c r="AS60" s="1579">
        <v>224554.67573595999</v>
      </c>
    </row>
    <row r="63" spans="1:45">
      <c r="A63" s="1195" t="s">
        <v>1965</v>
      </c>
    </row>
    <row r="64" spans="1:45">
      <c r="A64" s="1195" t="s">
        <v>1966</v>
      </c>
    </row>
    <row r="65" spans="1:1">
      <c r="A65" s="1195" t="s">
        <v>1967</v>
      </c>
    </row>
    <row r="66" spans="1:1">
      <c r="A66" s="1195" t="s">
        <v>1968</v>
      </c>
    </row>
    <row r="67" spans="1:1">
      <c r="A67" s="1195" t="s">
        <v>1969</v>
      </c>
    </row>
    <row r="68" spans="1:1">
      <c r="A68" s="1195" t="s">
        <v>1970</v>
      </c>
    </row>
  </sheetData>
  <printOptions horizontalCentered="1" verticalCentered="1"/>
  <pageMargins left="0" right="0" top="0" bottom="0" header="0" footer="0"/>
  <pageSetup paperSize="9" scale="71"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7A47-2C0A-49EA-9092-D12C1F5A43DB}">
  <sheetPr codeName="Planilha44">
    <tabColor rgb="FF939598"/>
    <pageSetUpPr fitToPage="1"/>
  </sheetPr>
  <dimension ref="A1:AS56"/>
  <sheetViews>
    <sheetView showGridLines="0" zoomScale="84" zoomScaleNormal="84" workbookViewId="0">
      <pane xSplit="1" ySplit="2" topLeftCell="AO3" activePane="bottomRight" state="frozen"/>
      <selection pane="topRight"/>
      <selection pane="bottomLeft"/>
      <selection pane="bottomRight"/>
    </sheetView>
  </sheetViews>
  <sheetFormatPr defaultColWidth="9.1796875" defaultRowHeight="14"/>
  <cols>
    <col min="1" max="1" width="48.1796875" style="1195" customWidth="1"/>
    <col min="2" max="5" width="15.1796875" style="1195" customWidth="1"/>
    <col min="6" max="9" width="12.7265625" style="1195" bestFit="1" customWidth="1"/>
    <col min="10" max="26" width="12.7265625" style="1195" customWidth="1"/>
    <col min="27" max="27" width="12.1796875" style="1195" bestFit="1" customWidth="1"/>
    <col min="28" max="29" width="12.453125" style="1195" bestFit="1" customWidth="1"/>
    <col min="30" max="30" width="12.7265625" style="1195" bestFit="1" customWidth="1"/>
    <col min="31" max="45" width="12.1796875" style="1195" bestFit="1" customWidth="1"/>
    <col min="46" max="16384" width="9.1796875" style="1195"/>
  </cols>
  <sheetData>
    <row r="1" spans="1:45" ht="39.75" customHeight="1">
      <c r="A1" s="1257" t="s">
        <v>1939</v>
      </c>
      <c r="B1" s="1256"/>
      <c r="C1" s="1256"/>
      <c r="D1" s="1256"/>
      <c r="E1" s="1256"/>
      <c r="F1" s="1256"/>
      <c r="G1" s="1256"/>
      <c r="H1" s="1256"/>
      <c r="I1" s="1256"/>
      <c r="J1" s="1256"/>
      <c r="K1" s="1256"/>
      <c r="L1" s="1256"/>
      <c r="M1" s="1255"/>
      <c r="N1" s="1255"/>
      <c r="O1" s="1255"/>
      <c r="P1" s="1255"/>
      <c r="Q1" s="1255"/>
      <c r="R1" s="1255"/>
      <c r="S1" s="1255"/>
      <c r="T1" s="1255"/>
      <c r="U1" s="1255"/>
      <c r="V1" s="1255"/>
      <c r="W1" s="1255"/>
      <c r="X1" s="1255"/>
      <c r="Y1" s="1255"/>
      <c r="Z1" s="1255"/>
      <c r="AA1" s="1255"/>
      <c r="AB1" s="1255"/>
      <c r="AC1" s="1255"/>
      <c r="AD1" s="1255"/>
      <c r="AE1" s="1255"/>
      <c r="AF1" s="1255"/>
      <c r="AG1" s="1255"/>
      <c r="AH1" s="1255"/>
      <c r="AI1" s="1255"/>
      <c r="AJ1" s="1255"/>
      <c r="AK1" s="1255"/>
      <c r="AL1" s="1255"/>
      <c r="AM1" s="1255"/>
      <c r="AN1" s="1255"/>
      <c r="AO1" s="1255"/>
      <c r="AP1" s="1255"/>
      <c r="AQ1" s="1255"/>
      <c r="AR1" s="1255"/>
      <c r="AS1" s="1255" t="s">
        <v>819</v>
      </c>
    </row>
    <row r="2" spans="1:45" s="1245" customFormat="1" ht="28.5" customHeight="1">
      <c r="A2" s="1246"/>
      <c r="B2" s="1363">
        <v>41729</v>
      </c>
      <c r="C2" s="1363">
        <v>41820</v>
      </c>
      <c r="D2" s="1363">
        <v>41912</v>
      </c>
      <c r="E2" s="1363">
        <v>42004</v>
      </c>
      <c r="F2" s="1363">
        <v>42094</v>
      </c>
      <c r="G2" s="1363">
        <v>42185</v>
      </c>
      <c r="H2" s="1363">
        <v>42277</v>
      </c>
      <c r="I2" s="1363">
        <v>42369</v>
      </c>
      <c r="J2" s="1363">
        <v>42460</v>
      </c>
      <c r="K2" s="1363">
        <v>42551</v>
      </c>
      <c r="L2" s="1363">
        <v>42643</v>
      </c>
      <c r="M2" s="1363">
        <v>42735</v>
      </c>
      <c r="N2" s="1363">
        <v>42825</v>
      </c>
      <c r="O2" s="1363">
        <v>42916</v>
      </c>
      <c r="P2" s="1363">
        <v>43008</v>
      </c>
      <c r="Q2" s="1363">
        <v>43100</v>
      </c>
      <c r="R2" s="1363">
        <v>43190</v>
      </c>
      <c r="S2" s="1363">
        <v>43281</v>
      </c>
      <c r="T2" s="1363">
        <v>43373</v>
      </c>
      <c r="U2" s="1363">
        <v>43465</v>
      </c>
      <c r="V2" s="1363">
        <v>43555</v>
      </c>
      <c r="W2" s="1363">
        <v>43646</v>
      </c>
      <c r="X2" s="1363">
        <v>43738</v>
      </c>
      <c r="Y2" s="1363">
        <v>43830</v>
      </c>
      <c r="Z2" s="1363">
        <v>43921</v>
      </c>
      <c r="AA2" s="1363">
        <v>44012</v>
      </c>
      <c r="AB2" s="1363">
        <v>44104</v>
      </c>
      <c r="AC2" s="1363">
        <v>44196</v>
      </c>
      <c r="AD2" s="1363">
        <v>44286</v>
      </c>
      <c r="AE2" s="1363">
        <v>44377</v>
      </c>
      <c r="AF2" s="1363">
        <v>44469</v>
      </c>
      <c r="AG2" s="1363">
        <v>44561</v>
      </c>
      <c r="AH2" s="1363">
        <v>44651</v>
      </c>
      <c r="AI2" s="1363">
        <v>44742</v>
      </c>
      <c r="AJ2" s="1363">
        <v>44834</v>
      </c>
      <c r="AK2" s="1363">
        <v>44926</v>
      </c>
      <c r="AL2" s="1363">
        <v>45016</v>
      </c>
      <c r="AM2" s="1363">
        <v>45107</v>
      </c>
      <c r="AN2" s="1363">
        <v>45199</v>
      </c>
      <c r="AO2" s="1363">
        <v>45291</v>
      </c>
      <c r="AP2" s="1363">
        <v>45382</v>
      </c>
      <c r="AQ2" s="1363">
        <v>45473</v>
      </c>
      <c r="AR2" s="1363">
        <v>45565</v>
      </c>
      <c r="AS2" s="1363">
        <v>45657</v>
      </c>
    </row>
    <row r="3" spans="1:45" ht="18.75" customHeight="1">
      <c r="A3" s="499" t="s">
        <v>1475</v>
      </c>
      <c r="B3" s="480">
        <v>167955.77699264002</v>
      </c>
      <c r="C3" s="480">
        <v>172170.84342007001</v>
      </c>
      <c r="D3" s="480">
        <v>177999.90250128001</v>
      </c>
      <c r="E3" s="480">
        <v>185936.67447204</v>
      </c>
      <c r="F3" s="480">
        <v>187082.94479656997</v>
      </c>
      <c r="G3" s="480">
        <v>187108.58067369001</v>
      </c>
      <c r="H3" s="480">
        <v>185840.16753570002</v>
      </c>
      <c r="I3" s="480">
        <v>187263.58785131003</v>
      </c>
      <c r="J3" s="480">
        <v>183962.01301402997</v>
      </c>
      <c r="K3" s="480">
        <v>182459.49781851997</v>
      </c>
      <c r="L3" s="480">
        <v>182293.81055363</v>
      </c>
      <c r="M3" s="480">
        <v>183193.03193081002</v>
      </c>
      <c r="N3" s="480">
        <v>180153.98528843001</v>
      </c>
      <c r="O3" s="480">
        <v>179061.41726681998</v>
      </c>
      <c r="P3" s="480">
        <v>179040.33694684002</v>
      </c>
      <c r="Q3" s="480">
        <v>190633.01974837002</v>
      </c>
      <c r="R3" s="480">
        <v>190493.48199999999</v>
      </c>
      <c r="S3" s="480">
        <v>194079.155</v>
      </c>
      <c r="T3" s="480">
        <v>199051.8</v>
      </c>
      <c r="U3" s="480">
        <v>210401.43299999999</v>
      </c>
      <c r="V3" s="480">
        <v>214697.731</v>
      </c>
      <c r="W3" s="480">
        <v>221549.837</v>
      </c>
      <c r="X3" s="480">
        <v>228989.81200000001</v>
      </c>
      <c r="Y3" s="480">
        <v>239003.32199999999</v>
      </c>
      <c r="Z3" s="480">
        <v>236984.69500000001</v>
      </c>
      <c r="AA3" s="1227">
        <v>228027.27499999999</v>
      </c>
      <c r="AB3" s="1227">
        <v>236867.83499999999</v>
      </c>
      <c r="AC3" s="1227">
        <v>254803.598</v>
      </c>
      <c r="AD3" s="1227">
        <v>260445.783</v>
      </c>
      <c r="AE3" s="1227">
        <v>278905.46999999997</v>
      </c>
      <c r="AF3" s="1227">
        <v>302827.45699999999</v>
      </c>
      <c r="AG3" s="1227">
        <v>331682.31699999998</v>
      </c>
      <c r="AH3" s="1227">
        <v>346383.33100000001</v>
      </c>
      <c r="AI3" s="1227">
        <v>372058.31800000003</v>
      </c>
      <c r="AJ3" s="1227">
        <v>384600.38199999998</v>
      </c>
      <c r="AK3" s="1227">
        <v>398957.28200000001</v>
      </c>
      <c r="AL3" s="1227">
        <v>402488.25900000002</v>
      </c>
      <c r="AM3" s="1227">
        <v>405157.05599999998</v>
      </c>
      <c r="AN3" s="1227">
        <v>408497.03200000001</v>
      </c>
      <c r="AO3" s="1227">
        <v>415525.92099999997</v>
      </c>
      <c r="AP3" s="1227">
        <v>413027.30800000002</v>
      </c>
      <c r="AQ3" s="1227">
        <v>417808.848</v>
      </c>
      <c r="AR3" s="1227">
        <v>428118.16</v>
      </c>
      <c r="AS3" s="1227">
        <v>443995.55099999998</v>
      </c>
    </row>
    <row r="4" spans="1:45" ht="18.75" customHeight="1">
      <c r="A4" s="500" t="s">
        <v>968</v>
      </c>
      <c r="B4" s="482">
        <v>52966.026386110003</v>
      </c>
      <c r="C4" s="482">
        <v>53523.542062100001</v>
      </c>
      <c r="D4" s="482">
        <v>54265.476383139998</v>
      </c>
      <c r="E4" s="482">
        <v>59321.00221477</v>
      </c>
      <c r="F4" s="482">
        <v>56330.726426599998</v>
      </c>
      <c r="G4" s="482">
        <v>56246.604141000003</v>
      </c>
      <c r="H4" s="482">
        <v>55051.390973230002</v>
      </c>
      <c r="I4" s="482">
        <v>58542.410729399999</v>
      </c>
      <c r="J4" s="482">
        <v>54866.766275169997</v>
      </c>
      <c r="K4" s="482">
        <v>54454.79713857</v>
      </c>
      <c r="L4" s="482">
        <v>55749.714901239997</v>
      </c>
      <c r="M4" s="482">
        <v>59022.543508180002</v>
      </c>
      <c r="N4" s="482">
        <v>56215.494478589993</v>
      </c>
      <c r="O4" s="482">
        <v>56375.552421589993</v>
      </c>
      <c r="P4" s="482">
        <v>57172.966563129994</v>
      </c>
      <c r="Q4" s="482">
        <v>66940.751549120003</v>
      </c>
      <c r="R4" s="482">
        <v>64982.762999999999</v>
      </c>
      <c r="S4" s="482">
        <v>66095.404999999999</v>
      </c>
      <c r="T4" s="482">
        <v>68659.339000000007</v>
      </c>
      <c r="U4" s="482">
        <v>77466.354000000007</v>
      </c>
      <c r="V4" s="482">
        <v>76441.361999999994</v>
      </c>
      <c r="W4" s="482">
        <v>79290.622000000003</v>
      </c>
      <c r="X4" s="482">
        <v>83343.903000000006</v>
      </c>
      <c r="Y4" s="482">
        <v>90927.904999999999</v>
      </c>
      <c r="Z4" s="482">
        <v>83840.097999999998</v>
      </c>
      <c r="AA4" s="1218">
        <v>72886.87</v>
      </c>
      <c r="AB4" s="1218">
        <v>77524.481</v>
      </c>
      <c r="AC4" s="1218">
        <v>86260.468999999997</v>
      </c>
      <c r="AD4" s="1218">
        <v>82780.865000000005</v>
      </c>
      <c r="AE4" s="1218">
        <v>88321.775999999998</v>
      </c>
      <c r="AF4" s="1218">
        <v>97019.100999999995</v>
      </c>
      <c r="AG4" s="1218">
        <v>112095.565</v>
      </c>
      <c r="AH4" s="1218">
        <v>117034.761</v>
      </c>
      <c r="AI4" s="1218">
        <v>126349.798</v>
      </c>
      <c r="AJ4" s="1218">
        <v>128768.4</v>
      </c>
      <c r="AK4" s="1218">
        <v>135077.51199999999</v>
      </c>
      <c r="AL4" s="1218">
        <v>130355.18399999999</v>
      </c>
      <c r="AM4" s="1218">
        <v>128352.834</v>
      </c>
      <c r="AN4" s="1218">
        <v>127741.66800000001</v>
      </c>
      <c r="AO4" s="1218">
        <v>135505.84700000001</v>
      </c>
      <c r="AP4" s="1218">
        <v>130932.375</v>
      </c>
      <c r="AQ4" s="1218">
        <v>130938.011</v>
      </c>
      <c r="AR4" s="1218">
        <v>133211.087</v>
      </c>
      <c r="AS4" s="1218">
        <v>142206.829</v>
      </c>
    </row>
    <row r="5" spans="1:45" ht="18.75" customHeight="1">
      <c r="A5" s="500" t="s">
        <v>955</v>
      </c>
      <c r="B5" s="482">
        <v>27755.630883759997</v>
      </c>
      <c r="C5" s="482">
        <v>28165.563920800003</v>
      </c>
      <c r="D5" s="482">
        <v>28159.365054720001</v>
      </c>
      <c r="E5" s="482">
        <v>27988.462910099999</v>
      </c>
      <c r="F5" s="482">
        <v>29344.067423339999</v>
      </c>
      <c r="G5" s="482">
        <v>29550.842578990003</v>
      </c>
      <c r="H5" s="482">
        <v>29711.681443259997</v>
      </c>
      <c r="I5" s="482">
        <v>28410.8857255</v>
      </c>
      <c r="J5" s="482">
        <v>28645.458627599997</v>
      </c>
      <c r="K5" s="482">
        <v>28239.504998380002</v>
      </c>
      <c r="L5" s="482">
        <v>27425.333449130001</v>
      </c>
      <c r="M5" s="482">
        <v>25828.68693987</v>
      </c>
      <c r="N5" s="482">
        <v>25798.264960259999</v>
      </c>
      <c r="O5" s="482">
        <v>25387.124414279999</v>
      </c>
      <c r="P5" s="482">
        <v>24976.05607264</v>
      </c>
      <c r="Q5" s="482">
        <v>25336.42117025</v>
      </c>
      <c r="R5" s="482">
        <v>26394.358</v>
      </c>
      <c r="S5" s="482">
        <v>27308.579000000002</v>
      </c>
      <c r="T5" s="482">
        <v>27873.316999999999</v>
      </c>
      <c r="U5" s="482">
        <v>28216.755000000001</v>
      </c>
      <c r="V5" s="482">
        <v>30127.241000000002</v>
      </c>
      <c r="W5" s="482">
        <v>31911.024000000001</v>
      </c>
      <c r="X5" s="482">
        <v>33405.919999999998</v>
      </c>
      <c r="Y5" s="482">
        <v>33694.362000000001</v>
      </c>
      <c r="Z5" s="482">
        <v>36217.624000000003</v>
      </c>
      <c r="AA5" s="1218">
        <v>36429.468999999997</v>
      </c>
      <c r="AB5" s="1218">
        <v>35768.296000000002</v>
      </c>
      <c r="AC5" s="1218">
        <v>34211.038999999997</v>
      </c>
      <c r="AD5" s="1218">
        <v>34751.985999999997</v>
      </c>
      <c r="AE5" s="1218">
        <v>35203.928999999996</v>
      </c>
      <c r="AF5" s="1218">
        <v>37412.542000000001</v>
      </c>
      <c r="AG5" s="1218">
        <v>41065.673000000003</v>
      </c>
      <c r="AH5" s="1218">
        <v>44154.637000000002</v>
      </c>
      <c r="AI5" s="1218">
        <v>47736.474000000002</v>
      </c>
      <c r="AJ5" s="1218">
        <v>50997.966</v>
      </c>
      <c r="AK5" s="1218">
        <v>52769.690999999999</v>
      </c>
      <c r="AL5" s="1218">
        <v>55641.997000000003</v>
      </c>
      <c r="AM5" s="1218">
        <v>57791.447999999997</v>
      </c>
      <c r="AN5" s="1218">
        <v>60255.402000000002</v>
      </c>
      <c r="AO5" s="1218">
        <v>60042.659</v>
      </c>
      <c r="AP5" s="1218">
        <v>61822.027000000002</v>
      </c>
      <c r="AQ5" s="1218">
        <v>63241.970999999998</v>
      </c>
      <c r="AR5" s="1218">
        <v>65195.811000000002</v>
      </c>
      <c r="AS5" s="1218">
        <v>65113.877</v>
      </c>
    </row>
    <row r="6" spans="1:45" ht="18.75" customHeight="1">
      <c r="A6" s="500" t="s">
        <v>956</v>
      </c>
      <c r="B6" s="482">
        <v>24651.827049489995</v>
      </c>
      <c r="C6" s="482">
        <v>29891.688048100001</v>
      </c>
      <c r="D6" s="482">
        <v>36435.553058550002</v>
      </c>
      <c r="E6" s="482">
        <v>40525.046597810004</v>
      </c>
      <c r="F6" s="482">
        <v>44608.425858209994</v>
      </c>
      <c r="G6" s="482">
        <v>45516.96772552</v>
      </c>
      <c r="H6" s="482">
        <v>45694.690442879997</v>
      </c>
      <c r="I6" s="482">
        <v>45437.449789930004</v>
      </c>
      <c r="J6" s="482">
        <v>46741.545197019994</v>
      </c>
      <c r="K6" s="482">
        <v>46488.561227129998</v>
      </c>
      <c r="L6" s="482">
        <v>45638.290686370005</v>
      </c>
      <c r="M6" s="482">
        <v>44638.117650790002</v>
      </c>
      <c r="N6" s="482">
        <v>44850.084363180002</v>
      </c>
      <c r="O6" s="482">
        <v>44784.610514839995</v>
      </c>
      <c r="P6" s="482">
        <v>44575.549109519998</v>
      </c>
      <c r="Q6" s="482">
        <v>44426.285993290003</v>
      </c>
      <c r="R6" s="482">
        <v>44682.409</v>
      </c>
      <c r="S6" s="482">
        <v>45404.398000000001</v>
      </c>
      <c r="T6" s="482">
        <v>45955.002</v>
      </c>
      <c r="U6" s="482">
        <v>46669.135000000002</v>
      </c>
      <c r="V6" s="482">
        <v>48620.500999999997</v>
      </c>
      <c r="W6" s="482">
        <v>49093.847999999998</v>
      </c>
      <c r="X6" s="482">
        <v>49345.864000000001</v>
      </c>
      <c r="Y6" s="482">
        <v>49389.436000000002</v>
      </c>
      <c r="Z6" s="482">
        <v>50290.088000000003</v>
      </c>
      <c r="AA6" s="1218">
        <v>50385.481</v>
      </c>
      <c r="AB6" s="1218">
        <v>50768.866999999998</v>
      </c>
      <c r="AC6" s="1218">
        <v>55280.180999999997</v>
      </c>
      <c r="AD6" s="1218">
        <v>56062.883000000002</v>
      </c>
      <c r="AE6" s="1218">
        <v>59120.538</v>
      </c>
      <c r="AF6" s="1218">
        <v>61183.552000000003</v>
      </c>
      <c r="AG6" s="1218">
        <v>63183.521000000001</v>
      </c>
      <c r="AH6" s="1218">
        <v>63960.033000000003</v>
      </c>
      <c r="AI6" s="1218">
        <v>70558.104999999996</v>
      </c>
      <c r="AJ6" s="1218">
        <v>72191.520999999993</v>
      </c>
      <c r="AK6" s="1218">
        <v>73365.422000000006</v>
      </c>
      <c r="AL6" s="1218">
        <v>74903.841</v>
      </c>
      <c r="AM6" s="1218">
        <v>74916.827999999994</v>
      </c>
      <c r="AN6" s="1218">
        <v>73848.841</v>
      </c>
      <c r="AO6" s="1218">
        <v>73388.481</v>
      </c>
      <c r="AP6" s="1218">
        <v>73453.793999999994</v>
      </c>
      <c r="AQ6" s="1218">
        <v>74013.054999999993</v>
      </c>
      <c r="AR6" s="1218">
        <v>74747.785999999993</v>
      </c>
      <c r="AS6" s="1218">
        <v>74429.745999999999</v>
      </c>
    </row>
    <row r="7" spans="1:45" ht="14.25" hidden="1" customHeight="1">
      <c r="A7" s="500"/>
      <c r="B7" s="482"/>
      <c r="C7" s="482"/>
      <c r="D7" s="482"/>
      <c r="E7" s="482"/>
      <c r="F7" s="482"/>
      <c r="G7" s="482"/>
      <c r="H7" s="482"/>
      <c r="I7" s="482"/>
      <c r="J7" s="482"/>
      <c r="K7" s="482"/>
      <c r="L7" s="482"/>
      <c r="M7" s="482"/>
      <c r="N7" s="482"/>
      <c r="O7" s="482"/>
      <c r="P7" s="482"/>
      <c r="Q7" s="482">
        <v>0</v>
      </c>
      <c r="R7" s="482">
        <v>0</v>
      </c>
      <c r="S7" s="482">
        <v>0</v>
      </c>
      <c r="T7" s="482">
        <v>0</v>
      </c>
      <c r="U7" s="482">
        <v>0</v>
      </c>
      <c r="V7" s="482">
        <v>0</v>
      </c>
      <c r="W7" s="482">
        <v>0</v>
      </c>
      <c r="X7" s="482">
        <v>0</v>
      </c>
      <c r="Y7" s="482">
        <v>0</v>
      </c>
      <c r="Z7" s="482">
        <v>0</v>
      </c>
      <c r="AA7" s="1218">
        <v>0</v>
      </c>
      <c r="AB7" s="1218">
        <v>77524.481</v>
      </c>
      <c r="AC7" s="1218">
        <v>86260.468999999997</v>
      </c>
      <c r="AD7" s="1218">
        <v>82780.865000000005</v>
      </c>
      <c r="AE7" s="1218">
        <v>82780.865000000005</v>
      </c>
      <c r="AF7" s="1218">
        <v>82780.865000000005</v>
      </c>
      <c r="AG7" s="1218">
        <v>82780.865000000005</v>
      </c>
      <c r="AH7" s="1218">
        <v>82780.865000000005</v>
      </c>
      <c r="AI7" s="1218">
        <v>82780.865000000005</v>
      </c>
      <c r="AJ7" s="1218">
        <v>82780.865000000005</v>
      </c>
      <c r="AK7" s="1218">
        <v>82780.865000000005</v>
      </c>
      <c r="AL7" s="1218">
        <v>82780.865000000005</v>
      </c>
      <c r="AM7" s="1218">
        <v>82780.865000000005</v>
      </c>
      <c r="AN7" s="1218">
        <v>82780.865000000005</v>
      </c>
      <c r="AO7" s="1218">
        <v>82780.865000000005</v>
      </c>
      <c r="AP7" s="1218">
        <v>82780.865000000005</v>
      </c>
      <c r="AQ7" s="1218">
        <v>82780.865000000005</v>
      </c>
      <c r="AR7" s="1218">
        <v>82780.865000000005</v>
      </c>
      <c r="AS7" s="1218">
        <v>82780.865000000005</v>
      </c>
    </row>
    <row r="8" spans="1:45" ht="18.75" customHeight="1">
      <c r="A8" s="500" t="s">
        <v>21</v>
      </c>
      <c r="B8" s="482">
        <v>37086.100394130008</v>
      </c>
      <c r="C8" s="482">
        <v>34068.297164039999</v>
      </c>
      <c r="D8" s="482">
        <v>31322.891312650001</v>
      </c>
      <c r="E8" s="482">
        <v>28927.009492090001</v>
      </c>
      <c r="F8" s="482">
        <v>26331.038541169997</v>
      </c>
      <c r="G8" s="482">
        <v>23785.817160220002</v>
      </c>
      <c r="H8" s="482">
        <v>21632.490543610002</v>
      </c>
      <c r="I8" s="482">
        <v>19983.838180810002</v>
      </c>
      <c r="J8" s="482">
        <v>18105.418549529997</v>
      </c>
      <c r="K8" s="482">
        <v>16699.927913970001</v>
      </c>
      <c r="L8" s="482">
        <v>15905.364355610001</v>
      </c>
      <c r="M8" s="482">
        <v>15372.873670969999</v>
      </c>
      <c r="N8" s="482">
        <v>14778.70398394</v>
      </c>
      <c r="O8" s="482">
        <v>14101.54834324</v>
      </c>
      <c r="P8" s="482">
        <v>13886.912554879998</v>
      </c>
      <c r="Q8" s="482">
        <v>14079.90294939</v>
      </c>
      <c r="R8" s="482">
        <v>14316.403</v>
      </c>
      <c r="S8" s="482">
        <v>14652.989</v>
      </c>
      <c r="T8" s="482">
        <v>15227.916999999999</v>
      </c>
      <c r="U8" s="482">
        <v>15900.171</v>
      </c>
      <c r="V8" s="482">
        <v>16558.721000000001</v>
      </c>
      <c r="W8" s="482">
        <v>17202.255000000001</v>
      </c>
      <c r="X8" s="482">
        <v>17969.534</v>
      </c>
      <c r="Y8" s="482">
        <v>18969.668000000001</v>
      </c>
      <c r="Z8" s="482">
        <v>19415.291000000001</v>
      </c>
      <c r="AA8" s="1218">
        <v>19470.707999999999</v>
      </c>
      <c r="AB8" s="1218">
        <v>21493.978999999999</v>
      </c>
      <c r="AC8" s="1218">
        <v>23335.504000000001</v>
      </c>
      <c r="AD8" s="1218">
        <v>24381.530999999999</v>
      </c>
      <c r="AE8" s="1218">
        <v>25760.441999999999</v>
      </c>
      <c r="AF8" s="1218">
        <v>28110.633999999998</v>
      </c>
      <c r="AG8" s="1218">
        <v>29691.819</v>
      </c>
      <c r="AH8" s="1218">
        <v>30978.830999999998</v>
      </c>
      <c r="AI8" s="1218">
        <v>31957.896000000001</v>
      </c>
      <c r="AJ8" s="1218">
        <v>31779.073</v>
      </c>
      <c r="AK8" s="1218">
        <v>31625.407999999999</v>
      </c>
      <c r="AL8" s="1218">
        <v>32052.04</v>
      </c>
      <c r="AM8" s="1218">
        <v>32423.499</v>
      </c>
      <c r="AN8" s="1218">
        <v>32761.468000000001</v>
      </c>
      <c r="AO8" s="1218">
        <v>33229.216999999997</v>
      </c>
      <c r="AP8" s="1218">
        <v>33797.627999999997</v>
      </c>
      <c r="AQ8" s="1218">
        <v>34844.896000000001</v>
      </c>
      <c r="AR8" s="1218">
        <v>35883.103000000003</v>
      </c>
      <c r="AS8" s="1218">
        <v>36521.216999999997</v>
      </c>
    </row>
    <row r="9" spans="1:45">
      <c r="A9" s="500" t="s">
        <v>958</v>
      </c>
      <c r="B9" s="482">
        <v>25236.008493880003</v>
      </c>
      <c r="C9" s="482">
        <v>26279.911269490003</v>
      </c>
      <c r="D9" s="482">
        <v>27566.047672740002</v>
      </c>
      <c r="E9" s="482">
        <v>28898.247839970001</v>
      </c>
      <c r="F9" s="482">
        <v>30194.145685990003</v>
      </c>
      <c r="G9" s="482">
        <v>31752.690874349999</v>
      </c>
      <c r="H9" s="482">
        <v>33493.092125970004</v>
      </c>
      <c r="I9" s="482">
        <v>34631.190279580005</v>
      </c>
      <c r="J9" s="482">
        <v>35353.150979350001</v>
      </c>
      <c r="K9" s="482">
        <v>36280.218725250001</v>
      </c>
      <c r="L9" s="482">
        <v>37344.831563489999</v>
      </c>
      <c r="M9" s="482">
        <v>38117.374907780002</v>
      </c>
      <c r="N9" s="482">
        <v>38333.883083160006</v>
      </c>
      <c r="O9" s="482">
        <v>38251.114220449999</v>
      </c>
      <c r="P9" s="482">
        <v>38295.496015140001</v>
      </c>
      <c r="Q9" s="482">
        <v>39727.006292699996</v>
      </c>
      <c r="R9" s="482">
        <v>39993.220999999998</v>
      </c>
      <c r="S9" s="482">
        <v>40502.404000000002</v>
      </c>
      <c r="T9" s="482">
        <v>41236.906999999999</v>
      </c>
      <c r="U9" s="482">
        <v>42048.599000000002</v>
      </c>
      <c r="V9" s="482">
        <v>42855.623</v>
      </c>
      <c r="W9" s="482">
        <v>43970.112999999998</v>
      </c>
      <c r="X9" s="482">
        <v>44843.53</v>
      </c>
      <c r="Y9" s="482">
        <v>45946.502</v>
      </c>
      <c r="Z9" s="482">
        <v>47153.266000000003</v>
      </c>
      <c r="AA9" s="1218">
        <v>48799.078999999998</v>
      </c>
      <c r="AB9" s="1218">
        <v>51273.087</v>
      </c>
      <c r="AC9" s="1218">
        <v>55685.16</v>
      </c>
      <c r="AD9" s="1218">
        <v>62436.103000000003</v>
      </c>
      <c r="AE9" s="1218">
        <v>70451.894</v>
      </c>
      <c r="AF9" s="1218">
        <v>79053.289000000004</v>
      </c>
      <c r="AG9" s="1218">
        <v>85597.092999999993</v>
      </c>
      <c r="AH9" s="1218">
        <v>90204.591</v>
      </c>
      <c r="AI9" s="1218">
        <v>95295.615999999995</v>
      </c>
      <c r="AJ9" s="1218">
        <v>100723.806</v>
      </c>
      <c r="AK9" s="1218">
        <v>105982.889</v>
      </c>
      <c r="AL9" s="1218">
        <v>109404.357</v>
      </c>
      <c r="AM9" s="1218">
        <v>111500.125</v>
      </c>
      <c r="AN9" s="1218">
        <v>112945.05899999999</v>
      </c>
      <c r="AO9" s="1218">
        <v>113158.587</v>
      </c>
      <c r="AP9" s="1218">
        <v>112794.855</v>
      </c>
      <c r="AQ9" s="1218">
        <v>114598.535</v>
      </c>
      <c r="AR9" s="1218">
        <v>119028.74</v>
      </c>
      <c r="AS9" s="1218">
        <v>125674.72100000001</v>
      </c>
    </row>
    <row r="10" spans="1:45" ht="18.75" customHeight="1">
      <c r="A10" s="500" t="s">
        <v>969</v>
      </c>
      <c r="B10" s="482">
        <v>260.18378526999999</v>
      </c>
      <c r="C10" s="482">
        <v>241.84095553999998</v>
      </c>
      <c r="D10" s="482">
        <v>250.56901947999998</v>
      </c>
      <c r="E10" s="482">
        <v>276.90541730000001</v>
      </c>
      <c r="F10" s="482">
        <v>274.54086125999999</v>
      </c>
      <c r="G10" s="482">
        <v>255.65819361000001</v>
      </c>
      <c r="H10" s="482">
        <v>256.82200675000001</v>
      </c>
      <c r="I10" s="482">
        <v>257.81314608999998</v>
      </c>
      <c r="J10" s="482">
        <v>249.67338536000003</v>
      </c>
      <c r="K10" s="482">
        <v>296.48781522000002</v>
      </c>
      <c r="L10" s="482">
        <v>230.27559778999998</v>
      </c>
      <c r="M10" s="482">
        <v>213.43525321999999</v>
      </c>
      <c r="N10" s="482">
        <v>177.55441930000001</v>
      </c>
      <c r="O10" s="482">
        <v>161.46735242</v>
      </c>
      <c r="P10" s="482">
        <v>133.35663152999999</v>
      </c>
      <c r="Q10" s="482">
        <v>122.65179362000001</v>
      </c>
      <c r="R10" s="482">
        <v>124.325</v>
      </c>
      <c r="S10" s="482">
        <v>115.377</v>
      </c>
      <c r="T10" s="482">
        <v>99.316000000000003</v>
      </c>
      <c r="U10" s="482">
        <v>100.417</v>
      </c>
      <c r="V10" s="482">
        <v>94.28</v>
      </c>
      <c r="W10" s="482">
        <v>81.974000000000004</v>
      </c>
      <c r="X10" s="482">
        <v>81.06</v>
      </c>
      <c r="Y10" s="482">
        <v>75.447000000000003</v>
      </c>
      <c r="Z10" s="482">
        <v>68.325999999999993</v>
      </c>
      <c r="AA10" s="1218">
        <v>55.664999999999999</v>
      </c>
      <c r="AB10" s="1218">
        <v>39.124000000000002</v>
      </c>
      <c r="AC10" s="1218">
        <v>31.242999999999999</v>
      </c>
      <c r="AD10" s="1218">
        <v>32.411999999999999</v>
      </c>
      <c r="AE10" s="1218">
        <v>46.889000000000003</v>
      </c>
      <c r="AF10" s="1218">
        <v>48.335999999999999</v>
      </c>
      <c r="AG10" s="1218">
        <v>48.643999999999998</v>
      </c>
      <c r="AH10" s="1218">
        <v>50.475000000000001</v>
      </c>
      <c r="AI10" s="1218">
        <v>160.42699999999999</v>
      </c>
      <c r="AJ10" s="1218">
        <v>139.614</v>
      </c>
      <c r="AK10" s="1218">
        <v>136.35900000000001</v>
      </c>
      <c r="AL10" s="1218">
        <v>130.83699999999999</v>
      </c>
      <c r="AM10" s="1218">
        <v>172.31899999999999</v>
      </c>
      <c r="AN10" s="1218">
        <v>944.59100000000001</v>
      </c>
      <c r="AO10" s="1218">
        <v>201.12799999999999</v>
      </c>
      <c r="AP10" s="1218">
        <v>226.62700000000001</v>
      </c>
      <c r="AQ10" s="1218">
        <v>172.37799999999999</v>
      </c>
      <c r="AR10" s="1218">
        <v>51.63</v>
      </c>
      <c r="AS10" s="1218">
        <v>49.158000000000001</v>
      </c>
    </row>
    <row r="11" spans="1:45" ht="18.75" hidden="1" customHeight="1">
      <c r="A11" s="501"/>
      <c r="B11" s="482"/>
      <c r="C11" s="482"/>
      <c r="D11" s="482"/>
      <c r="E11" s="482"/>
      <c r="F11" s="482"/>
      <c r="G11" s="482"/>
      <c r="H11" s="482"/>
      <c r="I11" s="482"/>
      <c r="J11" s="482"/>
      <c r="K11" s="482"/>
      <c r="L11" s="482"/>
      <c r="M11" s="482"/>
      <c r="N11" s="482"/>
      <c r="O11" s="482"/>
      <c r="P11" s="482"/>
      <c r="Q11" s="482"/>
      <c r="R11" s="482"/>
      <c r="S11" s="482"/>
      <c r="T11" s="482"/>
      <c r="U11" s="482"/>
      <c r="V11" s="482"/>
      <c r="W11" s="482"/>
      <c r="X11" s="482"/>
      <c r="Y11" s="482"/>
      <c r="Z11" s="482"/>
      <c r="AA11" s="1218"/>
      <c r="AB11" s="1218"/>
      <c r="AC11" s="1218"/>
      <c r="AD11" s="1218"/>
      <c r="AE11" s="1218"/>
      <c r="AF11" s="1218"/>
      <c r="AG11" s="1218"/>
      <c r="AH11" s="1218"/>
      <c r="AI11" s="1218"/>
      <c r="AJ11" s="1218"/>
      <c r="AK11" s="1218"/>
      <c r="AL11" s="1218"/>
      <c r="AM11" s="1218"/>
      <c r="AN11" s="1218"/>
      <c r="AO11" s="1218"/>
      <c r="AP11" s="1218"/>
      <c r="AQ11" s="1218"/>
      <c r="AR11" s="1218"/>
      <c r="AS11" s="1218"/>
    </row>
    <row r="12" spans="1:45" ht="6.75" customHeight="1">
      <c r="A12" s="501"/>
      <c r="B12" s="482"/>
      <c r="C12" s="482"/>
      <c r="D12" s="482"/>
      <c r="E12" s="482"/>
      <c r="F12" s="482"/>
      <c r="G12" s="482"/>
      <c r="H12" s="482"/>
      <c r="I12" s="482"/>
      <c r="J12" s="482"/>
      <c r="K12" s="482"/>
      <c r="L12" s="482"/>
      <c r="M12" s="482"/>
      <c r="N12" s="482"/>
      <c r="O12" s="482"/>
      <c r="P12" s="482"/>
      <c r="Q12" s="482"/>
      <c r="R12" s="482"/>
      <c r="S12" s="482"/>
      <c r="T12" s="482"/>
      <c r="U12" s="482"/>
      <c r="V12" s="482"/>
      <c r="W12" s="482"/>
      <c r="X12" s="482"/>
      <c r="Y12" s="482"/>
      <c r="Z12" s="482"/>
      <c r="AA12" s="1218"/>
      <c r="AB12" s="1218"/>
      <c r="AC12" s="1218"/>
      <c r="AD12" s="1218"/>
      <c r="AE12" s="1218"/>
      <c r="AF12" s="1218"/>
      <c r="AG12" s="1218"/>
      <c r="AH12" s="1218"/>
      <c r="AI12" s="1218"/>
      <c r="AJ12" s="1218"/>
      <c r="AK12" s="1218"/>
      <c r="AL12" s="1218"/>
      <c r="AM12" s="1218"/>
      <c r="AN12" s="1218"/>
      <c r="AO12" s="1218"/>
      <c r="AP12" s="1218"/>
      <c r="AQ12" s="1218"/>
      <c r="AR12" s="1218"/>
      <c r="AS12" s="1218"/>
    </row>
    <row r="13" spans="1:45" ht="18.75" customHeight="1">
      <c r="A13" s="502" t="s">
        <v>1474</v>
      </c>
      <c r="B13" s="480">
        <v>200249.44188917999</v>
      </c>
      <c r="C13" s="480">
        <v>200801.03435849</v>
      </c>
      <c r="D13" s="480">
        <v>205294.99081987</v>
      </c>
      <c r="E13" s="480">
        <v>215167.63185293999</v>
      </c>
      <c r="F13" s="480">
        <v>221932.33986279997</v>
      </c>
      <c r="G13" s="480">
        <v>214094.41980075001</v>
      </c>
      <c r="H13" s="480">
        <v>222837.69055537996</v>
      </c>
      <c r="I13" s="480">
        <v>218091.46402860002</v>
      </c>
      <c r="J13" s="480">
        <v>196340.48022013999</v>
      </c>
      <c r="K13" s="480">
        <v>184218.01710751004</v>
      </c>
      <c r="L13" s="480">
        <v>180087.52055325996</v>
      </c>
      <c r="M13" s="480">
        <v>180324.93426391997</v>
      </c>
      <c r="N13" s="480">
        <v>172487.66132052999</v>
      </c>
      <c r="O13" s="480">
        <v>171641.58832482001</v>
      </c>
      <c r="P13" s="480">
        <v>162095.94664848002</v>
      </c>
      <c r="Q13" s="480">
        <v>166792.52679693003</v>
      </c>
      <c r="R13" s="480">
        <v>164428.68400000001</v>
      </c>
      <c r="S13" s="480">
        <v>169801.495</v>
      </c>
      <c r="T13" s="480">
        <v>171229.46900000001</v>
      </c>
      <c r="U13" s="480">
        <v>170171.73300000001</v>
      </c>
      <c r="V13" s="480">
        <v>173558.06400000001</v>
      </c>
      <c r="W13" s="480">
        <v>177030.26500000001</v>
      </c>
      <c r="X13" s="480">
        <v>188114.05</v>
      </c>
      <c r="Y13" s="480">
        <v>190362.114</v>
      </c>
      <c r="Z13" s="480">
        <v>221247.45800000001</v>
      </c>
      <c r="AA13" s="1227">
        <v>228694.94399999999</v>
      </c>
      <c r="AB13" s="1227">
        <v>246377.514</v>
      </c>
      <c r="AC13" s="1227">
        <v>253808.19099999999</v>
      </c>
      <c r="AD13" s="1227">
        <v>256266.60800000001</v>
      </c>
      <c r="AE13" s="1227">
        <v>250030.87899999999</v>
      </c>
      <c r="AF13" s="1227">
        <v>264560.473</v>
      </c>
      <c r="AG13" s="1227">
        <v>282588.27799999999</v>
      </c>
      <c r="AH13" s="1227">
        <v>283839.32</v>
      </c>
      <c r="AI13" s="1227">
        <v>295388.804</v>
      </c>
      <c r="AJ13" s="1227">
        <v>301002.027</v>
      </c>
      <c r="AK13" s="1227">
        <v>302307.34000000003</v>
      </c>
      <c r="AL13" s="1227">
        <v>298667.44400000002</v>
      </c>
      <c r="AM13" s="1227">
        <v>293604.908</v>
      </c>
      <c r="AN13" s="1227">
        <v>300542.413</v>
      </c>
      <c r="AO13" s="1227">
        <v>303690.62900000002</v>
      </c>
      <c r="AP13" s="1227">
        <v>306856.31900000002</v>
      </c>
      <c r="AQ13" s="1227">
        <v>321149.59999999998</v>
      </c>
      <c r="AR13" s="1227">
        <v>325791.60399999999</v>
      </c>
      <c r="AS13" s="1227">
        <v>353585.21600000001</v>
      </c>
    </row>
    <row r="14" spans="1:45" ht="18.75" customHeight="1">
      <c r="A14" s="501" t="s">
        <v>970</v>
      </c>
      <c r="B14" s="482">
        <v>100041.23348322</v>
      </c>
      <c r="C14" s="482">
        <v>102295.34301179</v>
      </c>
      <c r="D14" s="482">
        <v>102826.54257236001</v>
      </c>
      <c r="E14" s="482">
        <v>108525.66669764</v>
      </c>
      <c r="F14" s="482">
        <v>110880.02643644001</v>
      </c>
      <c r="G14" s="482">
        <v>108926.41841953999</v>
      </c>
      <c r="H14" s="482">
        <v>107535.78596029</v>
      </c>
      <c r="I14" s="482">
        <v>107849.86930885</v>
      </c>
      <c r="J14" s="482">
        <v>96086.73129584</v>
      </c>
      <c r="K14" s="482">
        <v>90965.195096380005</v>
      </c>
      <c r="L14" s="482">
        <v>91685.454459610002</v>
      </c>
      <c r="M14" s="482">
        <v>93304.656642469999</v>
      </c>
      <c r="N14" s="482">
        <v>88476.40154762</v>
      </c>
      <c r="O14" s="482">
        <v>90179.08475727</v>
      </c>
      <c r="P14" s="482">
        <v>76552.115289199995</v>
      </c>
      <c r="Q14" s="482">
        <v>84599.071309539999</v>
      </c>
      <c r="R14" s="482">
        <v>82941.418999999994</v>
      </c>
      <c r="S14" s="482">
        <v>86147.717000000004</v>
      </c>
      <c r="T14" s="482">
        <v>87602.635999999999</v>
      </c>
      <c r="U14" s="482">
        <v>93474.093999999997</v>
      </c>
      <c r="V14" s="482">
        <v>95751.288</v>
      </c>
      <c r="W14" s="482">
        <v>96270.168999999994</v>
      </c>
      <c r="X14" s="482">
        <v>103687.40399999999</v>
      </c>
      <c r="Y14" s="482">
        <v>108175.476</v>
      </c>
      <c r="Z14" s="482">
        <v>120593.038</v>
      </c>
      <c r="AA14" s="1218">
        <v>131427.66</v>
      </c>
      <c r="AB14" s="1218">
        <v>153379.98300000001</v>
      </c>
      <c r="AC14" s="1218">
        <v>169384.17499999999</v>
      </c>
      <c r="AD14" s="1218">
        <v>169580.53</v>
      </c>
      <c r="AE14" s="1218">
        <v>163421.747</v>
      </c>
      <c r="AF14" s="1218">
        <v>168806.04699999999</v>
      </c>
      <c r="AG14" s="1218">
        <v>177655.959</v>
      </c>
      <c r="AH14" s="1218">
        <v>174796.27900000001</v>
      </c>
      <c r="AI14" s="1218">
        <v>173574.27900000001</v>
      </c>
      <c r="AJ14" s="1218">
        <v>173988.84299999999</v>
      </c>
      <c r="AK14" s="1218">
        <v>176531.87599999999</v>
      </c>
      <c r="AL14" s="1218">
        <v>171449.09700000001</v>
      </c>
      <c r="AM14" s="1218">
        <v>170094.52600000001</v>
      </c>
      <c r="AN14" s="1218">
        <v>169298.74799999999</v>
      </c>
      <c r="AO14" s="1218">
        <v>172029.13500000001</v>
      </c>
      <c r="AP14" s="1218">
        <v>171031.114</v>
      </c>
      <c r="AQ14" s="1218">
        <v>176162.66399999999</v>
      </c>
      <c r="AR14" s="1218">
        <v>171317.05600000001</v>
      </c>
      <c r="AS14" s="1218">
        <v>187811.709</v>
      </c>
    </row>
    <row r="15" spans="1:45" ht="18.75" customHeight="1">
      <c r="A15" s="501" t="s">
        <v>971</v>
      </c>
      <c r="B15" s="482">
        <v>50502.619999910006</v>
      </c>
      <c r="C15" s="482">
        <v>49873.789108290002</v>
      </c>
      <c r="D15" s="482">
        <v>51034.996881239997</v>
      </c>
      <c r="E15" s="482">
        <v>52017.589548930002</v>
      </c>
      <c r="F15" s="482">
        <v>53490.375355910001</v>
      </c>
      <c r="G15" s="482">
        <v>50985.588525899999</v>
      </c>
      <c r="H15" s="482">
        <v>50889.804798459998</v>
      </c>
      <c r="I15" s="482">
        <v>48558.69357055</v>
      </c>
      <c r="J15" s="482">
        <v>43292.907194629996</v>
      </c>
      <c r="K15" s="482">
        <v>38604.871715550005</v>
      </c>
      <c r="L15" s="482">
        <v>35469.60224036</v>
      </c>
      <c r="M15" s="482">
        <v>32696.353524189999</v>
      </c>
      <c r="N15" s="482">
        <v>30352.139958349999</v>
      </c>
      <c r="O15" s="482">
        <v>28766.817020209997</v>
      </c>
      <c r="P15" s="482">
        <v>26575.011355849998</v>
      </c>
      <c r="Q15" s="482">
        <v>22884.095998290002</v>
      </c>
      <c r="R15" s="482">
        <v>20716.144</v>
      </c>
      <c r="S15" s="482">
        <v>19252.142</v>
      </c>
      <c r="T15" s="482">
        <v>17990.199000000001</v>
      </c>
      <c r="U15" s="482">
        <v>16868.519</v>
      </c>
      <c r="V15" s="482">
        <v>14921.07</v>
      </c>
      <c r="W15" s="482">
        <v>13621.323</v>
      </c>
      <c r="X15" s="482">
        <v>12242.013999999999</v>
      </c>
      <c r="Y15" s="482">
        <v>10588.212</v>
      </c>
      <c r="Z15" s="482">
        <v>9752.36</v>
      </c>
      <c r="AA15" s="1218">
        <v>9704.527</v>
      </c>
      <c r="AB15" s="1218">
        <v>9414.9050000000007</v>
      </c>
      <c r="AC15" s="1218">
        <v>8620.7540000000008</v>
      </c>
      <c r="AD15" s="1218">
        <v>7942.8370000000004</v>
      </c>
      <c r="AE15" s="1218">
        <v>7472.7190000000001</v>
      </c>
      <c r="AF15" s="1218">
        <v>7379.4679999999998</v>
      </c>
      <c r="AG15" s="1218">
        <v>7618.5690000000004</v>
      </c>
      <c r="AH15" s="1218">
        <v>7616.5910000000003</v>
      </c>
      <c r="AI15" s="1218">
        <v>7872.0969999999998</v>
      </c>
      <c r="AJ15" s="1218">
        <v>8628.5190000000002</v>
      </c>
      <c r="AK15" s="1218">
        <v>9891.7090000000007</v>
      </c>
      <c r="AL15" s="1218">
        <v>10587.087</v>
      </c>
      <c r="AM15" s="1218">
        <v>10901.571</v>
      </c>
      <c r="AN15" s="1218">
        <v>12088.127</v>
      </c>
      <c r="AO15" s="1218">
        <v>11808.249</v>
      </c>
      <c r="AP15" s="1218">
        <v>11665.28</v>
      </c>
      <c r="AQ15" s="1218">
        <v>12591.031000000001</v>
      </c>
      <c r="AR15" s="1218">
        <v>14904.259</v>
      </c>
      <c r="AS15" s="1218">
        <v>16027.852999999999</v>
      </c>
    </row>
    <row r="16" spans="1:45" ht="18.75" customHeight="1">
      <c r="A16" s="501" t="s">
        <v>972</v>
      </c>
      <c r="B16" s="482">
        <v>27099.06661935</v>
      </c>
      <c r="C16" s="482">
        <v>26631.515230009998</v>
      </c>
      <c r="D16" s="482">
        <v>28036.132964439999</v>
      </c>
      <c r="E16" s="482">
        <v>30737.780250930002</v>
      </c>
      <c r="F16" s="482">
        <v>33835.159086599997</v>
      </c>
      <c r="G16" s="482">
        <v>30862.114370449999</v>
      </c>
      <c r="H16" s="482">
        <v>39042.659389739994</v>
      </c>
      <c r="I16" s="482">
        <v>37070.833186830001</v>
      </c>
      <c r="J16" s="482">
        <v>33240.641597919996</v>
      </c>
      <c r="K16" s="482">
        <v>31338.742732439998</v>
      </c>
      <c r="L16" s="482">
        <v>29426.577703319999</v>
      </c>
      <c r="M16" s="482">
        <v>30495.459728419999</v>
      </c>
      <c r="N16" s="482">
        <v>30949.300383379999</v>
      </c>
      <c r="O16" s="482">
        <v>30196.785909619997</v>
      </c>
      <c r="P16" s="482">
        <v>39448.174902500003</v>
      </c>
      <c r="Q16" s="482">
        <v>39780.286690980007</v>
      </c>
      <c r="R16" s="482">
        <v>41289.031000000003</v>
      </c>
      <c r="S16" s="482">
        <v>45647.146000000001</v>
      </c>
      <c r="T16" s="482">
        <v>46073.07</v>
      </c>
      <c r="U16" s="482">
        <v>40363.207999999999</v>
      </c>
      <c r="V16" s="482">
        <v>42328.891000000003</v>
      </c>
      <c r="W16" s="482">
        <v>44928.328999999998</v>
      </c>
      <c r="X16" s="482">
        <v>49661.156000000003</v>
      </c>
      <c r="Y16" s="482">
        <v>48608.491999999998</v>
      </c>
      <c r="Z16" s="482">
        <v>67277.815000000002</v>
      </c>
      <c r="AA16" s="1218">
        <v>63157.186999999998</v>
      </c>
      <c r="AB16" s="1218">
        <v>57535.688000000002</v>
      </c>
      <c r="AC16" s="1218">
        <v>48387.286</v>
      </c>
      <c r="AD16" s="1218">
        <v>50164.981</v>
      </c>
      <c r="AE16" s="1218">
        <v>48538.267999999996</v>
      </c>
      <c r="AF16" s="1218">
        <v>55747.760999999999</v>
      </c>
      <c r="AG16" s="1218">
        <v>63198.487999999998</v>
      </c>
      <c r="AH16" s="1218">
        <v>63740.512999999999</v>
      </c>
      <c r="AI16" s="1218">
        <v>74423.538</v>
      </c>
      <c r="AJ16" s="1218">
        <v>78587.111999999994</v>
      </c>
      <c r="AK16" s="1218">
        <v>74681.432000000001</v>
      </c>
      <c r="AL16" s="1218">
        <v>74217.239000000001</v>
      </c>
      <c r="AM16" s="1218">
        <v>69623.023000000001</v>
      </c>
      <c r="AN16" s="1218">
        <v>70993.228000000003</v>
      </c>
      <c r="AO16" s="1218">
        <v>69557.985000000001</v>
      </c>
      <c r="AP16" s="1218">
        <v>73218.61</v>
      </c>
      <c r="AQ16" s="1218">
        <v>80920.413</v>
      </c>
      <c r="AR16" s="1218">
        <v>86913.596999999994</v>
      </c>
      <c r="AS16" s="1218">
        <v>96184.217999999993</v>
      </c>
    </row>
    <row r="17" spans="1:45" s="1239" customFormat="1" ht="18.75" customHeight="1">
      <c r="A17" s="501" t="s">
        <v>21</v>
      </c>
      <c r="B17" s="503">
        <v>5239.0142574600004</v>
      </c>
      <c r="C17" s="503">
        <v>5082.9148929200001</v>
      </c>
      <c r="D17" s="503">
        <v>5570.5176859700005</v>
      </c>
      <c r="E17" s="503">
        <v>5573.0781979700005</v>
      </c>
      <c r="F17" s="503">
        <v>5594.7239173199996</v>
      </c>
      <c r="G17" s="503">
        <v>5194.4301278999992</v>
      </c>
      <c r="H17" s="503">
        <v>4714.9364863700002</v>
      </c>
      <c r="I17" s="503">
        <v>4253.1811780500002</v>
      </c>
      <c r="J17" s="503">
        <v>3944.6405351200001</v>
      </c>
      <c r="K17" s="503">
        <v>3580.2949440100001</v>
      </c>
      <c r="L17" s="503">
        <v>3292.2385656799997</v>
      </c>
      <c r="M17" s="503">
        <v>2927.8367412699999</v>
      </c>
      <c r="N17" s="503">
        <v>2497.6245273099998</v>
      </c>
      <c r="O17" s="503">
        <v>2324.6257580300003</v>
      </c>
      <c r="P17" s="503">
        <v>2265.1069688699999</v>
      </c>
      <c r="Q17" s="503">
        <v>2594.80671613</v>
      </c>
      <c r="R17" s="503">
        <v>2820.3919999999998</v>
      </c>
      <c r="S17" s="503">
        <v>3154.1950000000002</v>
      </c>
      <c r="T17" s="503">
        <v>3575.0149999999999</v>
      </c>
      <c r="U17" s="503">
        <v>4288.8370000000004</v>
      </c>
      <c r="V17" s="503">
        <v>5070.6880000000001</v>
      </c>
      <c r="W17" s="503">
        <v>6045.03</v>
      </c>
      <c r="X17" s="503">
        <v>7307.9620000000004</v>
      </c>
      <c r="Y17" s="503">
        <v>9123.1620000000003</v>
      </c>
      <c r="Z17" s="503">
        <v>9924.2139999999999</v>
      </c>
      <c r="AA17" s="1254">
        <v>10050.200000000001</v>
      </c>
      <c r="AB17" s="1254">
        <v>11030.787</v>
      </c>
      <c r="AC17" s="1254">
        <v>12338.357</v>
      </c>
      <c r="AD17" s="1254">
        <v>13150.093000000001</v>
      </c>
      <c r="AE17" s="1254">
        <v>15227.102999999999</v>
      </c>
      <c r="AF17" s="1254">
        <v>17010.668000000001</v>
      </c>
      <c r="AG17" s="1254">
        <v>18222.326000000001</v>
      </c>
      <c r="AH17" s="1254">
        <v>18435.019</v>
      </c>
      <c r="AI17" s="1254">
        <v>18756.316999999999</v>
      </c>
      <c r="AJ17" s="1254">
        <v>19168.416000000001</v>
      </c>
      <c r="AK17" s="1254">
        <v>19332.305</v>
      </c>
      <c r="AL17" s="1254">
        <v>19162.415000000001</v>
      </c>
      <c r="AM17" s="1254">
        <v>19199.525000000001</v>
      </c>
      <c r="AN17" s="1254">
        <v>19536.002</v>
      </c>
      <c r="AO17" s="1254">
        <v>19469.502</v>
      </c>
      <c r="AP17" s="1254">
        <v>19016.197</v>
      </c>
      <c r="AQ17" s="1254">
        <v>18821.395</v>
      </c>
      <c r="AR17" s="1254">
        <v>18938.275000000001</v>
      </c>
      <c r="AS17" s="1254">
        <v>18472.481</v>
      </c>
    </row>
    <row r="18" spans="1:45" ht="18.75" customHeight="1">
      <c r="A18" s="501" t="s">
        <v>958</v>
      </c>
      <c r="B18" s="492">
        <v>10082.75078721</v>
      </c>
      <c r="C18" s="492">
        <v>10016.426557000001</v>
      </c>
      <c r="D18" s="492">
        <v>10120.01648765</v>
      </c>
      <c r="E18" s="492">
        <v>10336.30330723</v>
      </c>
      <c r="F18" s="492">
        <v>10337.18955734</v>
      </c>
      <c r="G18" s="492">
        <v>10630.11973579</v>
      </c>
      <c r="H18" s="492">
        <v>11020.660911659999</v>
      </c>
      <c r="I18" s="492">
        <v>10965.575710610001</v>
      </c>
      <c r="J18" s="492">
        <v>10979.604645110001</v>
      </c>
      <c r="K18" s="492">
        <v>10811.58783909</v>
      </c>
      <c r="L18" s="492">
        <v>10707.80207394</v>
      </c>
      <c r="M18" s="492">
        <v>10471.445320190001</v>
      </c>
      <c r="N18" s="492">
        <v>10154.23145872</v>
      </c>
      <c r="O18" s="492">
        <v>9545.7825506299996</v>
      </c>
      <c r="P18" s="492">
        <v>8945.2706828700011</v>
      </c>
      <c r="Q18" s="492">
        <v>8346.7017827799991</v>
      </c>
      <c r="R18" s="492">
        <v>7760.3329999999996</v>
      </c>
      <c r="S18" s="492">
        <v>7088.6350000000002</v>
      </c>
      <c r="T18" s="492">
        <v>6716.11</v>
      </c>
      <c r="U18" s="492">
        <v>6288.0110000000004</v>
      </c>
      <c r="V18" s="492">
        <v>5688.692</v>
      </c>
      <c r="W18" s="492">
        <v>5273.616</v>
      </c>
      <c r="X18" s="492">
        <v>4932.0559999999996</v>
      </c>
      <c r="Y18" s="492">
        <v>4330.0709999999999</v>
      </c>
      <c r="Z18" s="492">
        <v>4555.2510000000002</v>
      </c>
      <c r="AA18" s="1218">
        <v>4973.0219999999999</v>
      </c>
      <c r="AB18" s="1218">
        <v>4732.6440000000002</v>
      </c>
      <c r="AC18" s="1218">
        <v>4510.4709999999995</v>
      </c>
      <c r="AD18" s="1218">
        <v>4323.2960000000003</v>
      </c>
      <c r="AE18" s="1218">
        <v>4501.6570000000002</v>
      </c>
      <c r="AF18" s="1218">
        <v>4600.2690000000002</v>
      </c>
      <c r="AG18" s="1218">
        <v>4620.8140000000003</v>
      </c>
      <c r="AH18" s="1218">
        <v>5218.1729999999998</v>
      </c>
      <c r="AI18" s="1218">
        <v>6645.1660000000002</v>
      </c>
      <c r="AJ18" s="1218">
        <v>7117.6859999999997</v>
      </c>
      <c r="AK18" s="1218">
        <v>7628.9390000000003</v>
      </c>
      <c r="AL18" s="1218">
        <v>8207.7170000000006</v>
      </c>
      <c r="AM18" s="1218">
        <v>9131.5730000000003</v>
      </c>
      <c r="AN18" s="1218">
        <v>10235.484</v>
      </c>
      <c r="AO18" s="1218">
        <v>10715.611000000001</v>
      </c>
      <c r="AP18" s="1218">
        <v>10942.591</v>
      </c>
      <c r="AQ18" s="1218">
        <v>11209.33</v>
      </c>
      <c r="AR18" s="1218">
        <v>11541.208000000001</v>
      </c>
      <c r="AS18" s="1218">
        <v>12118.545</v>
      </c>
    </row>
    <row r="19" spans="1:45" ht="18.75" customHeight="1">
      <c r="A19" s="501" t="s">
        <v>969</v>
      </c>
      <c r="B19" s="492">
        <v>7284.7567420300002</v>
      </c>
      <c r="C19" s="492">
        <v>6901.0455584799993</v>
      </c>
      <c r="D19" s="492">
        <v>7706.78422821</v>
      </c>
      <c r="E19" s="492">
        <v>7977.2138502399994</v>
      </c>
      <c r="F19" s="492">
        <v>7794.86550919</v>
      </c>
      <c r="G19" s="492">
        <v>7495.7486211699998</v>
      </c>
      <c r="H19" s="492">
        <v>9633.8430088599998</v>
      </c>
      <c r="I19" s="492">
        <v>9393.3110737099996</v>
      </c>
      <c r="J19" s="492">
        <v>8795.9549515199997</v>
      </c>
      <c r="K19" s="492">
        <v>8917.3247800400004</v>
      </c>
      <c r="L19" s="492">
        <v>9505.84551035</v>
      </c>
      <c r="M19" s="492">
        <v>10429.182307379999</v>
      </c>
      <c r="N19" s="492">
        <v>10057.963445149999</v>
      </c>
      <c r="O19" s="492">
        <v>10628.49232906</v>
      </c>
      <c r="P19" s="492">
        <v>8310.2674491899998</v>
      </c>
      <c r="Q19" s="492">
        <v>8587.5642992100002</v>
      </c>
      <c r="R19" s="492">
        <v>8901.3629999999994</v>
      </c>
      <c r="S19" s="492">
        <v>8511.6579999999994</v>
      </c>
      <c r="T19" s="492">
        <v>9272.4359999999997</v>
      </c>
      <c r="U19" s="492">
        <v>8889.0619999999999</v>
      </c>
      <c r="V19" s="492">
        <v>9797.4320000000007</v>
      </c>
      <c r="W19" s="492">
        <v>10891.795</v>
      </c>
      <c r="X19" s="492">
        <v>10283.456</v>
      </c>
      <c r="Y19" s="492">
        <v>9536.6980000000003</v>
      </c>
      <c r="Z19" s="492">
        <v>9144.777</v>
      </c>
      <c r="AA19" s="1218">
        <v>9382.3449999999993</v>
      </c>
      <c r="AB19" s="1218">
        <v>10283.504000000001</v>
      </c>
      <c r="AC19" s="1218">
        <v>10567.146000000001</v>
      </c>
      <c r="AD19" s="1218">
        <v>11104.869000000001</v>
      </c>
      <c r="AE19" s="1218">
        <v>10869.382</v>
      </c>
      <c r="AF19" s="1218">
        <v>11016.257</v>
      </c>
      <c r="AG19" s="1218">
        <v>11272.12</v>
      </c>
      <c r="AH19" s="1218">
        <v>14032.743</v>
      </c>
      <c r="AI19" s="1218">
        <v>14117.405000000001</v>
      </c>
      <c r="AJ19" s="1218">
        <v>13511.449000000001</v>
      </c>
      <c r="AK19" s="1218">
        <v>14241.076999999999</v>
      </c>
      <c r="AL19" s="1218">
        <v>15043.886</v>
      </c>
      <c r="AM19" s="1218">
        <v>14654.688</v>
      </c>
      <c r="AN19" s="1218">
        <v>18390.822</v>
      </c>
      <c r="AO19" s="1218">
        <v>20110.146000000001</v>
      </c>
      <c r="AP19" s="1218">
        <v>20982.526000000002</v>
      </c>
      <c r="AQ19" s="1218">
        <v>21444.764999999999</v>
      </c>
      <c r="AR19" s="1218">
        <v>22177.206999999999</v>
      </c>
      <c r="AS19" s="1218">
        <v>22970.407999999999</v>
      </c>
    </row>
    <row r="20" spans="1:45" ht="18.75" hidden="1" customHeight="1">
      <c r="A20" s="501" t="s">
        <v>897</v>
      </c>
      <c r="B20" s="492"/>
      <c r="C20" s="492"/>
      <c r="D20" s="492"/>
      <c r="E20" s="492"/>
      <c r="F20" s="492"/>
      <c r="G20" s="492"/>
      <c r="H20" s="492"/>
      <c r="I20" s="492"/>
      <c r="J20" s="492"/>
      <c r="K20" s="492"/>
      <c r="L20" s="492"/>
      <c r="M20" s="492"/>
      <c r="N20" s="492"/>
      <c r="O20" s="492"/>
      <c r="P20" s="492"/>
      <c r="Q20" s="492"/>
      <c r="R20" s="492"/>
      <c r="S20" s="492"/>
      <c r="T20" s="492"/>
      <c r="U20" s="492"/>
      <c r="V20" s="492"/>
      <c r="W20" s="492"/>
      <c r="X20" s="492"/>
      <c r="Y20" s="492"/>
      <c r="Z20" s="492"/>
      <c r="AA20" s="1218"/>
      <c r="AB20" s="1218"/>
      <c r="AC20" s="1218"/>
      <c r="AD20" s="1218"/>
      <c r="AE20" s="1218"/>
      <c r="AF20" s="1218"/>
      <c r="AG20" s="1218"/>
      <c r="AH20" s="1218"/>
      <c r="AI20" s="1218"/>
      <c r="AJ20" s="1218"/>
      <c r="AK20" s="1218"/>
      <c r="AL20" s="1218"/>
      <c r="AM20" s="1218"/>
      <c r="AN20" s="1218"/>
      <c r="AO20" s="1218"/>
      <c r="AP20" s="1218"/>
      <c r="AQ20" s="1218"/>
      <c r="AR20" s="1218"/>
      <c r="AS20" s="1218"/>
    </row>
    <row r="21" spans="1:45" ht="5.25" customHeight="1">
      <c r="A21" s="501"/>
      <c r="B21" s="482"/>
      <c r="C21" s="482"/>
      <c r="D21" s="482"/>
      <c r="E21" s="482"/>
      <c r="F21" s="482"/>
      <c r="G21" s="482"/>
      <c r="H21" s="482"/>
      <c r="I21" s="482"/>
      <c r="J21" s="482"/>
      <c r="K21" s="482"/>
      <c r="L21" s="482"/>
      <c r="M21" s="482"/>
      <c r="N21" s="482"/>
      <c r="O21" s="482"/>
      <c r="P21" s="482"/>
      <c r="Q21" s="482"/>
      <c r="R21" s="482"/>
      <c r="S21" s="482"/>
      <c r="T21" s="482"/>
      <c r="U21" s="482"/>
      <c r="V21" s="482"/>
      <c r="W21" s="482"/>
      <c r="X21" s="482"/>
      <c r="Y21" s="482"/>
      <c r="Z21" s="482"/>
      <c r="AA21" s="1218"/>
      <c r="AB21" s="1218"/>
      <c r="AC21" s="1218"/>
      <c r="AD21" s="1218"/>
      <c r="AE21" s="1218"/>
      <c r="AF21" s="1218"/>
      <c r="AG21" s="1218"/>
      <c r="AH21" s="1218"/>
      <c r="AI21" s="1218"/>
      <c r="AJ21" s="1218"/>
      <c r="AK21" s="1218"/>
      <c r="AL21" s="1218"/>
      <c r="AM21" s="1218"/>
      <c r="AN21" s="1218"/>
      <c r="AO21" s="1218"/>
      <c r="AP21" s="1218"/>
      <c r="AQ21" s="1218"/>
      <c r="AR21" s="1218"/>
      <c r="AS21" s="1218"/>
    </row>
    <row r="22" spans="1:45" ht="18.75" customHeight="1">
      <c r="A22" s="502" t="s">
        <v>897</v>
      </c>
      <c r="B22" s="480">
        <v>95525.183497710008</v>
      </c>
      <c r="C22" s="480">
        <v>100147.08006135</v>
      </c>
      <c r="D22" s="480">
        <v>105785.58419388</v>
      </c>
      <c r="E22" s="480">
        <v>112887.52056915</v>
      </c>
      <c r="F22" s="480">
        <v>133095.63266816002</v>
      </c>
      <c r="G22" s="480">
        <v>127899.94457793998</v>
      </c>
      <c r="H22" s="480">
        <v>151986.20600336001</v>
      </c>
      <c r="I22" s="480">
        <v>149930.19553919998</v>
      </c>
      <c r="J22" s="480">
        <v>142923.16826628</v>
      </c>
      <c r="K22" s="480">
        <v>131281.08017133002</v>
      </c>
      <c r="L22" s="480">
        <v>132945.96957886999</v>
      </c>
      <c r="M22" s="480">
        <v>127707.01064106</v>
      </c>
      <c r="N22" s="480">
        <v>125453.62080444</v>
      </c>
      <c r="O22" s="480">
        <v>129171.8905657</v>
      </c>
      <c r="P22" s="480">
        <v>126694.66230303</v>
      </c>
      <c r="Q22" s="480">
        <v>136169.66530627001</v>
      </c>
      <c r="R22" s="480">
        <v>140561.63399999999</v>
      </c>
      <c r="S22" s="480">
        <v>154629.07199999999</v>
      </c>
      <c r="T22" s="480">
        <v>160238.639</v>
      </c>
      <c r="U22" s="480">
        <v>151908.253</v>
      </c>
      <c r="V22" s="480">
        <v>155398.20800000001</v>
      </c>
      <c r="W22" s="480">
        <v>154328.59599999999</v>
      </c>
      <c r="X22" s="480">
        <v>158915.726</v>
      </c>
      <c r="Y22" s="480">
        <v>153651.50700000001</v>
      </c>
      <c r="Z22" s="480">
        <v>181466.84299999999</v>
      </c>
      <c r="AA22" s="1227">
        <v>200756.02</v>
      </c>
      <c r="AB22" s="1227">
        <v>206081.535</v>
      </c>
      <c r="AC22" s="1227">
        <v>201941.17199999999</v>
      </c>
      <c r="AD22" s="1227">
        <v>221177.04500000001</v>
      </c>
      <c r="AE22" s="1227">
        <v>194880.54399999999</v>
      </c>
      <c r="AF22" s="1227">
        <v>200159.389</v>
      </c>
      <c r="AG22" s="1227">
        <v>204803.014</v>
      </c>
      <c r="AH22" s="1227">
        <v>185238.601</v>
      </c>
      <c r="AI22" s="1227">
        <v>191613.891</v>
      </c>
      <c r="AJ22" s="1227">
        <v>194672.826</v>
      </c>
      <c r="AK22" s="1227">
        <v>204922.90100000001</v>
      </c>
      <c r="AL22" s="1227">
        <v>211573.43</v>
      </c>
      <c r="AM22" s="1227">
        <v>198420.997</v>
      </c>
      <c r="AN22" s="1227">
        <v>192127.50200000001</v>
      </c>
      <c r="AO22" s="1227">
        <v>188145.58799999999</v>
      </c>
      <c r="AP22" s="1227">
        <v>181943.19399999999</v>
      </c>
      <c r="AQ22" s="1227">
        <v>206003.78599999999</v>
      </c>
      <c r="AR22" s="1227">
        <v>207897.75099999999</v>
      </c>
      <c r="AS22" s="1227">
        <v>224554.67499999999</v>
      </c>
    </row>
    <row r="23" spans="1:45" s="1223" customFormat="1">
      <c r="A23" s="1220" t="s">
        <v>973</v>
      </c>
      <c r="B23" s="1251">
        <v>463730.40237953002</v>
      </c>
      <c r="C23" s="1251">
        <v>473118.95783991006</v>
      </c>
      <c r="D23" s="1251">
        <v>489080.47751502995</v>
      </c>
      <c r="E23" s="1251">
        <v>513991.82689412998</v>
      </c>
      <c r="F23" s="1251">
        <v>542110.91732752998</v>
      </c>
      <c r="G23" s="1251">
        <v>529102.94505237998</v>
      </c>
      <c r="H23" s="1251">
        <v>560664.06409443996</v>
      </c>
      <c r="I23" s="1251">
        <v>555285.24741911003</v>
      </c>
      <c r="J23" s="1251">
        <v>523225.66150044999</v>
      </c>
      <c r="K23" s="1251">
        <v>497958.59509736003</v>
      </c>
      <c r="L23" s="1251">
        <v>495327.30068575998</v>
      </c>
      <c r="M23" s="1251">
        <v>491224.97683579003</v>
      </c>
      <c r="N23" s="1251">
        <v>478095.2674134</v>
      </c>
      <c r="O23" s="1251">
        <v>479874.89615734003</v>
      </c>
      <c r="P23" s="1251">
        <v>467830.9458983501</v>
      </c>
      <c r="Q23" s="1251">
        <v>493595.21185157006</v>
      </c>
      <c r="R23" s="1251">
        <v>495483.80099999998</v>
      </c>
      <c r="S23" s="1251">
        <v>518509.72399999999</v>
      </c>
      <c r="T23" s="1251">
        <v>530519.90899999999</v>
      </c>
      <c r="U23" s="1251">
        <v>532481.42099999997</v>
      </c>
      <c r="V23" s="1251">
        <v>543654.005</v>
      </c>
      <c r="W23" s="1251">
        <v>552908.69900000002</v>
      </c>
      <c r="X23" s="1251">
        <v>576019.59</v>
      </c>
      <c r="Y23" s="1251">
        <v>583016.94499999995</v>
      </c>
      <c r="Z23" s="1251">
        <v>639698.99699999997</v>
      </c>
      <c r="AA23" s="1219">
        <v>657478.24</v>
      </c>
      <c r="AB23" s="1219">
        <v>689326.88500000001</v>
      </c>
      <c r="AC23" s="1219">
        <v>710552.96200000006</v>
      </c>
      <c r="AD23" s="1219">
        <v>737889.43599999999</v>
      </c>
      <c r="AE23" s="1219">
        <v>723816.89399999997</v>
      </c>
      <c r="AF23" s="1219">
        <v>767547.32</v>
      </c>
      <c r="AG23" s="1219">
        <v>819073.61100000003</v>
      </c>
      <c r="AH23" s="1219">
        <v>815461.25300000003</v>
      </c>
      <c r="AI23" s="1219">
        <v>859061.01399999997</v>
      </c>
      <c r="AJ23" s="1219">
        <v>880275.23600000003</v>
      </c>
      <c r="AK23" s="1219">
        <v>906187.52500000002</v>
      </c>
      <c r="AL23" s="1219">
        <v>912729.13399999996</v>
      </c>
      <c r="AM23" s="1219">
        <v>897182.96200000006</v>
      </c>
      <c r="AN23" s="1219">
        <v>901166.94700000004</v>
      </c>
      <c r="AO23" s="1219">
        <v>907362.14</v>
      </c>
      <c r="AP23" s="1219">
        <v>901826.82299999997</v>
      </c>
      <c r="AQ23" s="1219">
        <v>944962.23600000003</v>
      </c>
      <c r="AR23" s="1219">
        <v>961807.51599999995</v>
      </c>
      <c r="AS23" s="1219">
        <v>1022135.443</v>
      </c>
    </row>
    <row r="24" spans="1:45" ht="1.5" customHeight="1">
      <c r="A24" s="494"/>
      <c r="B24" s="494"/>
      <c r="C24" s="494"/>
      <c r="D24" s="494"/>
      <c r="E24" s="494"/>
      <c r="F24" s="494"/>
      <c r="G24" s="494"/>
      <c r="H24" s="494"/>
      <c r="I24" s="494"/>
      <c r="J24" s="494"/>
      <c r="K24" s="494"/>
      <c r="L24" s="494"/>
      <c r="M24" s="494"/>
      <c r="N24" s="494"/>
      <c r="O24" s="494"/>
      <c r="P24" s="494"/>
      <c r="Q24" s="494"/>
      <c r="R24" s="494"/>
      <c r="S24" s="494"/>
      <c r="T24" s="494"/>
      <c r="U24" s="494"/>
      <c r="V24" s="494"/>
      <c r="W24" s="494"/>
      <c r="X24" s="494"/>
      <c r="Y24" s="494"/>
      <c r="Z24" s="494"/>
      <c r="AA24" s="1253"/>
      <c r="AB24" s="1253"/>
      <c r="AC24" s="1253"/>
      <c r="AD24" s="1253"/>
      <c r="AE24" s="1253"/>
      <c r="AF24" s="1253"/>
      <c r="AG24" s="1253"/>
      <c r="AH24" s="1253"/>
      <c r="AI24" s="1253"/>
      <c r="AJ24" s="1253"/>
      <c r="AK24" s="1253"/>
      <c r="AL24" s="1253"/>
      <c r="AM24" s="1253"/>
      <c r="AN24" s="1253"/>
      <c r="AO24" s="1253"/>
      <c r="AP24" s="1253"/>
      <c r="AQ24" s="1253"/>
      <c r="AR24" s="1253"/>
      <c r="AS24" s="1253"/>
    </row>
    <row r="25" spans="1:45">
      <c r="A25" s="502" t="s">
        <v>974</v>
      </c>
      <c r="B25" s="480">
        <v>76241.704755312909</v>
      </c>
      <c r="C25" s="480">
        <v>76596.682987756343</v>
      </c>
      <c r="D25" s="480">
        <v>78307.049886292036</v>
      </c>
      <c r="E25" s="480">
        <v>78281.473358857911</v>
      </c>
      <c r="F25" s="480">
        <v>80456.678284932699</v>
      </c>
      <c r="G25" s="480">
        <v>79181.99288221162</v>
      </c>
      <c r="H25" s="480">
        <v>81108.796845129706</v>
      </c>
      <c r="I25" s="480">
        <v>79932.874383938746</v>
      </c>
      <c r="J25" s="480">
        <v>77478.873367306063</v>
      </c>
      <c r="K25" s="480">
        <v>75044.242807289993</v>
      </c>
      <c r="L25" s="480">
        <v>72416.885331550002</v>
      </c>
      <c r="M25" s="480">
        <v>70793.38879261</v>
      </c>
      <c r="N25" s="480">
        <v>72222.734274169998</v>
      </c>
      <c r="O25" s="480">
        <v>72474.84890538</v>
      </c>
      <c r="P25" s="480">
        <v>71253.052600259995</v>
      </c>
      <c r="Q25" s="480">
        <v>70489.275256389999</v>
      </c>
      <c r="R25" s="480">
        <v>70885.27</v>
      </c>
      <c r="S25" s="480">
        <v>70119.982000000004</v>
      </c>
      <c r="T25" s="480">
        <v>69585.297999999995</v>
      </c>
      <c r="U25" s="480">
        <v>66104.7</v>
      </c>
      <c r="V25" s="480">
        <v>65381.207999999999</v>
      </c>
      <c r="W25" s="480">
        <v>64658.680999999997</v>
      </c>
      <c r="X25" s="480">
        <v>65715.781000000003</v>
      </c>
      <c r="Y25" s="480">
        <v>66719.846000000005</v>
      </c>
      <c r="Z25" s="480">
        <v>70301.358999999997</v>
      </c>
      <c r="AA25" s="1227">
        <v>69988.188999999998</v>
      </c>
      <c r="AB25" s="1227">
        <v>70982.793000000005</v>
      </c>
      <c r="AC25" s="1227">
        <v>68933.031000000003</v>
      </c>
      <c r="AD25" s="1227">
        <v>75047.447</v>
      </c>
      <c r="AE25" s="1227">
        <v>78055.803</v>
      </c>
      <c r="AF25" s="1227">
        <v>77099.831999999995</v>
      </c>
      <c r="AG25" s="1227">
        <v>82909.523000000001</v>
      </c>
      <c r="AH25" s="1227">
        <v>86861.744999999995</v>
      </c>
      <c r="AI25" s="1227">
        <v>88291.982000000004</v>
      </c>
      <c r="AJ25" s="1227">
        <v>89278.096000000005</v>
      </c>
      <c r="AK25" s="1227">
        <v>91779.271999999997</v>
      </c>
      <c r="AL25" s="1227">
        <v>90123.839000000007</v>
      </c>
      <c r="AM25" s="1227">
        <v>93905.483999999997</v>
      </c>
      <c r="AN25" s="1227">
        <v>94938.922000000006</v>
      </c>
      <c r="AO25" s="1227">
        <v>102621.557</v>
      </c>
      <c r="AP25" s="1227">
        <v>105568.175</v>
      </c>
      <c r="AQ25" s="1227">
        <v>112319.974</v>
      </c>
      <c r="AR25" s="1227">
        <v>115904.378</v>
      </c>
      <c r="AS25" s="1227">
        <v>123915.405</v>
      </c>
    </row>
    <row r="26" spans="1:45" s="1223" customFormat="1">
      <c r="A26" s="1220" t="s">
        <v>1473</v>
      </c>
      <c r="B26" s="1251">
        <v>539972.1071348429</v>
      </c>
      <c r="C26" s="1251">
        <v>549715.64082766639</v>
      </c>
      <c r="D26" s="1251">
        <v>567387.52740132203</v>
      </c>
      <c r="E26" s="1251">
        <v>592273.30025298789</v>
      </c>
      <c r="F26" s="1251">
        <v>622567.59561246273</v>
      </c>
      <c r="G26" s="1251">
        <v>608284.93793459155</v>
      </c>
      <c r="H26" s="1251">
        <v>641772.86093956965</v>
      </c>
      <c r="I26" s="1251">
        <v>635218.12180304877</v>
      </c>
      <c r="J26" s="1251">
        <v>600704.53486775607</v>
      </c>
      <c r="K26" s="1251">
        <v>573002.83790465002</v>
      </c>
      <c r="L26" s="1251">
        <v>567744.18601731001</v>
      </c>
      <c r="M26" s="1251">
        <v>562018.3656284</v>
      </c>
      <c r="N26" s="1251">
        <v>550318.00168757001</v>
      </c>
      <c r="O26" s="1251">
        <v>552349.74506272003</v>
      </c>
      <c r="P26" s="1251">
        <v>539083.9984986101</v>
      </c>
      <c r="Q26" s="1251">
        <v>564084.48710796004</v>
      </c>
      <c r="R26" s="1251">
        <v>566369.071</v>
      </c>
      <c r="S26" s="1251">
        <v>588629.70600000001</v>
      </c>
      <c r="T26" s="1251">
        <v>600105.20699999994</v>
      </c>
      <c r="U26" s="1251">
        <v>598586.12099999993</v>
      </c>
      <c r="V26" s="1251">
        <v>609035.21299999999</v>
      </c>
      <c r="W26" s="1251">
        <v>617567.38</v>
      </c>
      <c r="X26" s="1251">
        <v>641735.37099999993</v>
      </c>
      <c r="Y26" s="1251">
        <v>649736.79099999997</v>
      </c>
      <c r="Z26" s="1251">
        <v>710000.35599999991</v>
      </c>
      <c r="AA26" s="1219">
        <v>727466.429</v>
      </c>
      <c r="AB26" s="1219">
        <v>760309.67800000007</v>
      </c>
      <c r="AC26" s="1219">
        <v>779485.99300000002</v>
      </c>
      <c r="AD26" s="1219">
        <v>812936.88300000003</v>
      </c>
      <c r="AE26" s="1219">
        <v>801872.69699999993</v>
      </c>
      <c r="AF26" s="1219">
        <v>844647.152</v>
      </c>
      <c r="AG26" s="1219">
        <v>901983.13400000008</v>
      </c>
      <c r="AH26" s="1219">
        <v>902322.99800000002</v>
      </c>
      <c r="AI26" s="1219">
        <v>947352.99599999993</v>
      </c>
      <c r="AJ26" s="1219">
        <v>969553.33200000005</v>
      </c>
      <c r="AK26" s="1219">
        <v>997966.79700000002</v>
      </c>
      <c r="AL26" s="1219">
        <v>1002852.973</v>
      </c>
      <c r="AM26" s="1219">
        <v>991088.446</v>
      </c>
      <c r="AN26" s="1219">
        <v>996105.86900000006</v>
      </c>
      <c r="AO26" s="1219">
        <v>1009983.697</v>
      </c>
      <c r="AP26" s="1219">
        <v>1007394.998</v>
      </c>
      <c r="AQ26" s="1219">
        <v>1057282.21</v>
      </c>
      <c r="AR26" s="1219">
        <v>1077711.8939999999</v>
      </c>
      <c r="AS26" s="1219">
        <v>1146050.848</v>
      </c>
    </row>
    <row r="27" spans="1:45" ht="18.75" customHeight="1">
      <c r="A27" s="502" t="s">
        <v>1972</v>
      </c>
      <c r="B27" s="480">
        <v>28126.112328711304</v>
      </c>
      <c r="C27" s="480">
        <v>30800.724019251797</v>
      </c>
      <c r="D27" s="480">
        <v>32942.155921821097</v>
      </c>
      <c r="E27" s="480">
        <v>34174.5590335987</v>
      </c>
      <c r="F27" s="480">
        <v>35201.6834150184</v>
      </c>
      <c r="G27" s="480">
        <v>34849.538496836802</v>
      </c>
      <c r="H27" s="480">
        <v>38331.944195888806</v>
      </c>
      <c r="I27" s="480">
        <v>37430.809667950001</v>
      </c>
      <c r="J27" s="480">
        <v>36767.893910825806</v>
      </c>
      <c r="K27" s="480">
        <v>35603.219717860266</v>
      </c>
      <c r="L27" s="480">
        <v>37330.257881732265</v>
      </c>
      <c r="M27" s="480">
        <v>36413.086037660105</v>
      </c>
      <c r="N27" s="480">
        <v>52925.68</v>
      </c>
      <c r="O27" s="480">
        <v>51819.866999999998</v>
      </c>
      <c r="P27" s="480">
        <v>52245.368000000002</v>
      </c>
      <c r="Q27" s="480">
        <v>53083.644</v>
      </c>
      <c r="R27" s="480">
        <v>52101.987000000001</v>
      </c>
      <c r="S27" s="480">
        <v>53377.824000000001</v>
      </c>
      <c r="T27" s="480">
        <v>54015.008000000002</v>
      </c>
      <c r="U27" s="480">
        <v>55963.466999999997</v>
      </c>
      <c r="V27" s="480">
        <v>55200.877</v>
      </c>
      <c r="W27" s="480">
        <v>56944.357000000004</v>
      </c>
      <c r="X27" s="480">
        <v>61665.252</v>
      </c>
      <c r="Y27" s="480">
        <v>72830.626999999993</v>
      </c>
      <c r="Z27" s="480">
        <v>78319.953999999998</v>
      </c>
      <c r="AA27" s="1252">
        <v>83860.013999999996</v>
      </c>
      <c r="AB27" s="1252">
        <v>86684.301999999996</v>
      </c>
      <c r="AC27" s="1252">
        <v>90045.566000000006</v>
      </c>
      <c r="AD27" s="1252">
        <v>93416.668999999994</v>
      </c>
      <c r="AE27" s="1252">
        <v>107182.484</v>
      </c>
      <c r="AF27" s="1252">
        <v>117688.02800000001</v>
      </c>
      <c r="AG27" s="1252">
        <v>125174.768</v>
      </c>
      <c r="AH27" s="1252">
        <v>129916.696</v>
      </c>
      <c r="AI27" s="1252">
        <v>136788.79</v>
      </c>
      <c r="AJ27" s="1252">
        <v>141471.084</v>
      </c>
      <c r="AK27" s="1252">
        <v>143485.66699999999</v>
      </c>
      <c r="AL27" s="1252">
        <v>150117.481</v>
      </c>
      <c r="AM27" s="1252">
        <v>160529.04300000001</v>
      </c>
      <c r="AN27" s="1252">
        <v>167107.212</v>
      </c>
      <c r="AO27" s="1252">
        <v>166469.32699999999</v>
      </c>
      <c r="AP27" s="1252">
        <v>177396.00241799999</v>
      </c>
      <c r="AQ27" s="1252">
        <v>196844.661467</v>
      </c>
      <c r="AR27" s="1252">
        <v>200292.61096300001</v>
      </c>
      <c r="AS27" s="1252">
        <v>213064.42822</v>
      </c>
    </row>
    <row r="28" spans="1:45" s="1223" customFormat="1">
      <c r="A28" s="1220" t="s">
        <v>1472</v>
      </c>
      <c r="B28" s="1251">
        <v>568098.21946355421</v>
      </c>
      <c r="C28" s="1251">
        <v>580516.36484691815</v>
      </c>
      <c r="D28" s="1251">
        <v>600329.68332314317</v>
      </c>
      <c r="E28" s="1251">
        <v>626447.85928658664</v>
      </c>
      <c r="F28" s="1251">
        <v>657769.2790274811</v>
      </c>
      <c r="G28" s="1251">
        <v>643134.47643142834</v>
      </c>
      <c r="H28" s="1251">
        <v>680104.80513545847</v>
      </c>
      <c r="I28" s="1251">
        <v>672648.9314709988</v>
      </c>
      <c r="J28" s="1251">
        <v>637472.4287785819</v>
      </c>
      <c r="K28" s="1251">
        <v>608606.05762251024</v>
      </c>
      <c r="L28" s="1251">
        <v>605074.44389904232</v>
      </c>
      <c r="M28" s="1251">
        <v>598431.45166606014</v>
      </c>
      <c r="N28" s="1251">
        <v>603243.68168757006</v>
      </c>
      <c r="O28" s="1251">
        <v>604169.61206272</v>
      </c>
      <c r="P28" s="1251">
        <v>591329.36649861012</v>
      </c>
      <c r="Q28" s="1251">
        <v>617168.13110796001</v>
      </c>
      <c r="R28" s="1251">
        <v>618471.05799999996</v>
      </c>
      <c r="S28" s="1251">
        <v>642007.53</v>
      </c>
      <c r="T28" s="1251">
        <v>654120.21499999997</v>
      </c>
      <c r="U28" s="1251">
        <v>654549.58799999987</v>
      </c>
      <c r="V28" s="1251">
        <v>664236.09</v>
      </c>
      <c r="W28" s="1251">
        <v>674511.73699999996</v>
      </c>
      <c r="X28" s="1251">
        <v>703400.62299999991</v>
      </c>
      <c r="Y28" s="1251">
        <v>722567.41799999995</v>
      </c>
      <c r="Z28" s="1251">
        <v>788320.30999999994</v>
      </c>
      <c r="AA28" s="1219">
        <v>811326.44299999997</v>
      </c>
      <c r="AB28" s="1219">
        <v>846993.9800000001</v>
      </c>
      <c r="AC28" s="1219">
        <v>869531.55900000001</v>
      </c>
      <c r="AD28" s="1219">
        <v>906353.55200000003</v>
      </c>
      <c r="AE28" s="1219">
        <v>909055.18099999987</v>
      </c>
      <c r="AF28" s="1219">
        <v>962335.18</v>
      </c>
      <c r="AG28" s="1219">
        <v>1027157.9020000001</v>
      </c>
      <c r="AH28" s="1219">
        <v>1032239.694</v>
      </c>
      <c r="AI28" s="1219">
        <v>1084141.7859999998</v>
      </c>
      <c r="AJ28" s="1219">
        <v>1111024.416</v>
      </c>
      <c r="AK28" s="1219">
        <v>1141452.4639999999</v>
      </c>
      <c r="AL28" s="1219">
        <v>1152970.4539999999</v>
      </c>
      <c r="AM28" s="1219">
        <v>1151617.4890000001</v>
      </c>
      <c r="AN28" s="1219">
        <v>1163213.081</v>
      </c>
      <c r="AO28" s="1219">
        <v>1176453.024</v>
      </c>
      <c r="AP28" s="1219">
        <v>1184791.0004179999</v>
      </c>
      <c r="AQ28" s="1219">
        <v>1254126.8714669999</v>
      </c>
      <c r="AR28" s="1219">
        <v>1278004.5049629998</v>
      </c>
      <c r="AS28" s="1219">
        <v>1359115.2762199999</v>
      </c>
    </row>
    <row r="29" spans="1:45" ht="28">
      <c r="A29" s="1432" t="s">
        <v>976</v>
      </c>
    </row>
    <row r="30" spans="1:45" ht="28">
      <c r="A30" s="1433" t="s">
        <v>1471</v>
      </c>
    </row>
    <row r="31" spans="1:45">
      <c r="B31" s="1250"/>
      <c r="C31" s="1250"/>
      <c r="D31" s="1250"/>
      <c r="E31" s="1250"/>
      <c r="F31" s="1250"/>
      <c r="G31" s="1250"/>
      <c r="H31" s="1250"/>
      <c r="I31" s="1250"/>
      <c r="J31" s="1250"/>
      <c r="K31" s="1250"/>
      <c r="L31" s="1250"/>
    </row>
    <row r="33" spans="2:5">
      <c r="B33" s="1249"/>
      <c r="C33" s="1249"/>
    </row>
    <row r="34" spans="2:5">
      <c r="B34" s="1249"/>
      <c r="C34" s="1249"/>
      <c r="D34" s="1249"/>
      <c r="E34" s="1249"/>
    </row>
    <row r="35" spans="2:5">
      <c r="B35" s="1249"/>
      <c r="C35" s="1249"/>
      <c r="D35" s="1249"/>
      <c r="E35" s="1249"/>
    </row>
    <row r="36" spans="2:5">
      <c r="B36" s="1249"/>
      <c r="C36" s="1249"/>
      <c r="D36" s="1249"/>
      <c r="E36" s="1249"/>
    </row>
    <row r="37" spans="2:5">
      <c r="B37" s="1249"/>
      <c r="C37" s="1249"/>
      <c r="D37" s="1249"/>
      <c r="E37" s="1249"/>
    </row>
    <row r="38" spans="2:5">
      <c r="B38" s="1249"/>
      <c r="C38" s="1249"/>
      <c r="D38" s="1249"/>
      <c r="E38" s="1249"/>
    </row>
    <row r="39" spans="2:5">
      <c r="B39" s="1249"/>
      <c r="C39" s="1249"/>
      <c r="D39" s="1249"/>
      <c r="E39" s="1249"/>
    </row>
    <row r="40" spans="2:5">
      <c r="B40" s="1249"/>
      <c r="C40" s="1249"/>
      <c r="D40" s="1249"/>
      <c r="E40" s="1249"/>
    </row>
    <row r="41" spans="2:5">
      <c r="B41" s="1249"/>
      <c r="C41" s="1249"/>
      <c r="D41" s="1249"/>
      <c r="E41" s="1249"/>
    </row>
    <row r="42" spans="2:5">
      <c r="B42" s="1249"/>
      <c r="C42" s="1249"/>
      <c r="D42" s="1249"/>
      <c r="E42" s="1249"/>
    </row>
    <row r="43" spans="2:5">
      <c r="B43" s="1249"/>
      <c r="C43" s="1249"/>
      <c r="D43" s="1249"/>
      <c r="E43" s="1249"/>
    </row>
    <row r="44" spans="2:5">
      <c r="B44" s="1249"/>
      <c r="C44" s="1249"/>
      <c r="D44" s="1249"/>
      <c r="E44" s="1249"/>
    </row>
    <row r="45" spans="2:5">
      <c r="B45" s="1249"/>
      <c r="C45" s="1249"/>
      <c r="D45" s="1249"/>
      <c r="E45" s="1249"/>
    </row>
    <row r="46" spans="2:5">
      <c r="B46" s="1249"/>
      <c r="C46" s="1249"/>
      <c r="D46" s="1249"/>
      <c r="E46" s="1249"/>
    </row>
    <row r="47" spans="2:5">
      <c r="B47" s="1249"/>
      <c r="C47" s="1249"/>
      <c r="D47" s="1249"/>
      <c r="E47" s="1249"/>
    </row>
    <row r="48" spans="2:5">
      <c r="B48" s="1249"/>
      <c r="C48" s="1249"/>
      <c r="D48" s="1249"/>
      <c r="E48" s="1249"/>
    </row>
    <row r="49" spans="2:5">
      <c r="B49" s="1249"/>
      <c r="C49" s="1249"/>
      <c r="D49" s="1249"/>
      <c r="E49" s="1249"/>
    </row>
    <row r="50" spans="2:5">
      <c r="B50" s="1249"/>
      <c r="C50" s="1249"/>
      <c r="D50" s="1249"/>
      <c r="E50" s="1249"/>
    </row>
    <row r="51" spans="2:5">
      <c r="B51" s="1249"/>
      <c r="C51" s="1249"/>
      <c r="D51" s="1249"/>
      <c r="E51" s="1249"/>
    </row>
    <row r="52" spans="2:5">
      <c r="B52" s="1249"/>
      <c r="C52" s="1249"/>
      <c r="D52" s="1249"/>
      <c r="E52" s="1249"/>
    </row>
    <row r="53" spans="2:5">
      <c r="B53" s="1249"/>
      <c r="C53" s="1249"/>
      <c r="D53" s="1249"/>
      <c r="E53" s="1249"/>
    </row>
    <row r="54" spans="2:5">
      <c r="B54" s="1249"/>
      <c r="C54" s="1249"/>
      <c r="D54" s="1249"/>
      <c r="E54" s="1249"/>
    </row>
    <row r="55" spans="2:5">
      <c r="B55" s="1249"/>
      <c r="C55" s="1249"/>
      <c r="D55" s="1249"/>
      <c r="E55" s="1249"/>
    </row>
    <row r="56" spans="2:5">
      <c r="B56" s="1249"/>
      <c r="C56" s="1249"/>
      <c r="D56" s="1249"/>
      <c r="E56" s="1249"/>
    </row>
  </sheetData>
  <printOptions horizontalCentered="1" verticalCentered="1"/>
  <pageMargins left="0" right="0" top="0" bottom="0" header="0" footer="0"/>
  <pageSetup paperSize="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3E0E1-AD5D-46B6-AFC5-32C6CEE71523}">
  <sheetPr codeName="Planilha45">
    <tabColor theme="0" tint="-0.499984740745262"/>
  </sheetPr>
  <dimension ref="A1:AT5"/>
  <sheetViews>
    <sheetView zoomScaleNormal="100" workbookViewId="0">
      <pane xSplit="1" topLeftCell="AP1" activePane="topRight" state="frozen"/>
      <selection pane="topRight"/>
    </sheetView>
  </sheetViews>
  <sheetFormatPr defaultColWidth="9.1796875" defaultRowHeight="14.5"/>
  <cols>
    <col min="1" max="1" width="41.54296875" style="640" bestFit="1" customWidth="1"/>
    <col min="2" max="2" width="12.7265625" style="640" customWidth="1"/>
    <col min="3" max="3" width="11.81640625" style="640" customWidth="1"/>
    <col min="4" max="4" width="11.7265625" style="640" bestFit="1" customWidth="1"/>
    <col min="5" max="5" width="11.81640625" style="640" bestFit="1" customWidth="1"/>
    <col min="6" max="6" width="12.54296875" style="640" customWidth="1"/>
    <col min="7" max="7" width="12.1796875" style="640" bestFit="1" customWidth="1"/>
    <col min="8" max="8" width="11.7265625" style="640" bestFit="1" customWidth="1"/>
    <col min="9" max="10" width="11.81640625" style="640" bestFit="1" customWidth="1"/>
    <col min="11" max="11" width="12.1796875" style="640" bestFit="1" customWidth="1"/>
    <col min="12" max="12" width="11.7265625" style="640" bestFit="1" customWidth="1"/>
    <col min="13" max="14" width="11.81640625" style="640" bestFit="1" customWidth="1"/>
    <col min="15" max="15" width="12.1796875" style="640" bestFit="1" customWidth="1"/>
    <col min="16" max="16" width="11.7265625" style="640" bestFit="1" customWidth="1"/>
    <col min="17" max="17" width="11.81640625" style="640" bestFit="1" customWidth="1"/>
    <col min="18" max="18" width="11.81640625" style="640" customWidth="1"/>
    <col min="19" max="19" width="12.1796875" style="640" bestFit="1" customWidth="1"/>
    <col min="20" max="20" width="11.7265625" style="640" bestFit="1" customWidth="1"/>
    <col min="21" max="22" width="11.81640625" style="640" bestFit="1" customWidth="1"/>
    <col min="23" max="23" width="12.1796875" style="640" bestFit="1" customWidth="1"/>
    <col min="24" max="24" width="11.7265625" style="640" bestFit="1" customWidth="1"/>
    <col min="25" max="26" width="11.81640625" style="640" bestFit="1" customWidth="1"/>
    <col min="27" max="27" width="12.1796875" style="640" bestFit="1" customWidth="1"/>
    <col min="28" max="28" width="11.7265625" style="640" bestFit="1" customWidth="1"/>
    <col min="29" max="30" width="11.81640625" style="640" bestFit="1" customWidth="1"/>
    <col min="31" max="31" width="12.1796875" style="640" bestFit="1" customWidth="1"/>
    <col min="32" max="32" width="11.7265625" style="640" bestFit="1" customWidth="1"/>
    <col min="33" max="34" width="11.81640625" style="640" bestFit="1" customWidth="1"/>
    <col min="35" max="40" width="12.1796875" style="640" bestFit="1" customWidth="1"/>
    <col min="41" max="46" width="12" style="640" bestFit="1" customWidth="1"/>
    <col min="47" max="16384" width="9.1796875" style="640"/>
  </cols>
  <sheetData>
    <row r="1" spans="1:46" ht="35.5" customHeight="1">
      <c r="A1" s="1260" t="s">
        <v>1940</v>
      </c>
      <c r="B1" s="1261"/>
      <c r="C1" s="1261"/>
      <c r="D1" s="1261"/>
      <c r="E1" s="1261"/>
      <c r="F1" s="1261"/>
      <c r="G1" s="1261"/>
      <c r="H1" s="1261"/>
      <c r="I1" s="1261"/>
      <c r="J1" s="1261"/>
      <c r="K1" s="1261"/>
      <c r="L1" s="1261"/>
      <c r="M1" s="1261"/>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c r="AM1" s="1260"/>
      <c r="AN1" s="1260"/>
      <c r="AO1" s="1260"/>
      <c r="AP1" s="1260"/>
      <c r="AQ1" s="1260"/>
      <c r="AR1" s="1260"/>
      <c r="AS1" s="1260"/>
      <c r="AT1" s="1260" t="s">
        <v>819</v>
      </c>
    </row>
    <row r="2" spans="1:46">
      <c r="A2" s="1259"/>
      <c r="B2" s="1364">
        <v>41639</v>
      </c>
      <c r="C2" s="1364">
        <v>41729</v>
      </c>
      <c r="D2" s="1364">
        <v>41820</v>
      </c>
      <c r="E2" s="1364">
        <v>41912</v>
      </c>
      <c r="F2" s="1364">
        <v>42004</v>
      </c>
      <c r="G2" s="1364">
        <v>42094</v>
      </c>
      <c r="H2" s="1364">
        <v>42185</v>
      </c>
      <c r="I2" s="1364">
        <v>42277</v>
      </c>
      <c r="J2" s="1364">
        <v>42369</v>
      </c>
      <c r="K2" s="1364">
        <v>42460</v>
      </c>
      <c r="L2" s="1364">
        <v>42551</v>
      </c>
      <c r="M2" s="1364">
        <v>42643</v>
      </c>
      <c r="N2" s="1364">
        <v>42735</v>
      </c>
      <c r="O2" s="1364">
        <v>42825</v>
      </c>
      <c r="P2" s="1364">
        <v>42916</v>
      </c>
      <c r="Q2" s="1364">
        <v>43008</v>
      </c>
      <c r="R2" s="1364">
        <v>43100</v>
      </c>
      <c r="S2" s="1364">
        <v>43190</v>
      </c>
      <c r="T2" s="1364">
        <v>43281</v>
      </c>
      <c r="U2" s="1364">
        <v>43373</v>
      </c>
      <c r="V2" s="1364">
        <v>43465</v>
      </c>
      <c r="W2" s="1364">
        <v>43555</v>
      </c>
      <c r="X2" s="1364">
        <v>43646</v>
      </c>
      <c r="Y2" s="1364">
        <v>43738</v>
      </c>
      <c r="Z2" s="1364">
        <v>43830</v>
      </c>
      <c r="AA2" s="1364">
        <v>43921</v>
      </c>
      <c r="AB2" s="1364">
        <v>44012</v>
      </c>
      <c r="AC2" s="1364">
        <v>44104</v>
      </c>
      <c r="AD2" s="1364">
        <v>44196</v>
      </c>
      <c r="AE2" s="1364">
        <v>44286</v>
      </c>
      <c r="AF2" s="1364">
        <v>44377</v>
      </c>
      <c r="AG2" s="1364">
        <v>44469</v>
      </c>
      <c r="AH2" s="1364">
        <v>44561</v>
      </c>
      <c r="AI2" s="1364">
        <v>44651</v>
      </c>
      <c r="AJ2" s="1364">
        <v>44742</v>
      </c>
      <c r="AK2" s="1364">
        <v>44834</v>
      </c>
      <c r="AL2" s="1364">
        <v>44926</v>
      </c>
      <c r="AM2" s="1364">
        <v>45016</v>
      </c>
      <c r="AN2" s="1364">
        <v>45107</v>
      </c>
      <c r="AO2" s="1364">
        <v>45199</v>
      </c>
      <c r="AP2" s="1364">
        <v>45291</v>
      </c>
      <c r="AQ2" s="1364">
        <v>45382</v>
      </c>
      <c r="AR2" s="1364">
        <v>45473</v>
      </c>
      <c r="AS2" s="1364">
        <v>45565</v>
      </c>
      <c r="AT2" s="1364">
        <v>45657</v>
      </c>
    </row>
    <row r="3" spans="1:46">
      <c r="A3" s="271" t="s">
        <v>1476</v>
      </c>
      <c r="B3" s="1258">
        <v>103.22696608027999</v>
      </c>
      <c r="C3" s="1258">
        <v>160.2867050065629</v>
      </c>
      <c r="D3" s="1258">
        <v>162.24325996814633</v>
      </c>
      <c r="E3" s="1258">
        <v>170.91778910182202</v>
      </c>
      <c r="F3" s="1258">
        <v>183.2089544413179</v>
      </c>
      <c r="G3" s="1258">
        <v>214.91695694310275</v>
      </c>
      <c r="H3" s="1258">
        <v>203.32325924205162</v>
      </c>
      <c r="I3" s="1258">
        <v>241.8779393254697</v>
      </c>
      <c r="J3" s="1258">
        <v>234.29076695813876</v>
      </c>
      <c r="K3" s="1258">
        <v>216.04949212404603</v>
      </c>
      <c r="L3" s="1258">
        <v>194.85393272754999</v>
      </c>
      <c r="M3" s="1258">
        <v>193.78844884182001</v>
      </c>
      <c r="N3" s="1258">
        <v>183.30045983552</v>
      </c>
      <c r="O3" s="1258">
        <v>176.45352341446002</v>
      </c>
      <c r="P3" s="1258">
        <v>184.91012777790002</v>
      </c>
      <c r="Q3" s="1258">
        <v>180.69480167512</v>
      </c>
      <c r="R3" s="1258">
        <v>192.35188396308999</v>
      </c>
      <c r="S3" s="1258">
        <v>197.94922730783003</v>
      </c>
      <c r="T3" s="1258">
        <v>223.53598885795998</v>
      </c>
      <c r="U3" s="1258">
        <v>233.37846273218</v>
      </c>
      <c r="V3" s="1258">
        <v>219.46786453358001</v>
      </c>
      <c r="W3" s="1258">
        <v>224.54494403755999</v>
      </c>
      <c r="X3" s="1258">
        <v>228.30299432579</v>
      </c>
      <c r="Y3" s="1258">
        <v>240.00711520297997</v>
      </c>
      <c r="Z3" s="1258">
        <v>232.76384956765997</v>
      </c>
      <c r="AA3" s="1258">
        <v>284.7944342907</v>
      </c>
      <c r="AB3" s="1258">
        <v>300.43384089300002</v>
      </c>
      <c r="AC3" s="1258">
        <v>301.65805500452001</v>
      </c>
      <c r="AD3" s="1258">
        <v>286.13866077418999</v>
      </c>
      <c r="AE3" s="1258">
        <v>309.57472256477001</v>
      </c>
      <c r="AF3" s="1258">
        <v>274.59988262393</v>
      </c>
      <c r="AG3" s="1258">
        <v>290.93918219671002</v>
      </c>
      <c r="AH3" s="1258">
        <v>310.52582637566002</v>
      </c>
      <c r="AI3" s="1258">
        <v>285.87789249539003</v>
      </c>
      <c r="AJ3" s="1258">
        <v>305.89614488096998</v>
      </c>
      <c r="AK3" s="1258">
        <v>316.23732818649</v>
      </c>
      <c r="AL3" s="1258">
        <v>322.97899970728002</v>
      </c>
      <c r="AM3" s="1258">
        <v>328.86501634966999</v>
      </c>
      <c r="AN3" s="1258">
        <v>310.90478078833996</v>
      </c>
      <c r="AO3" s="1258">
        <v>306.65444293815</v>
      </c>
      <c r="AP3" s="1258">
        <v>300.64051647545</v>
      </c>
      <c r="AQ3" s="1258">
        <v>302.04738327795002</v>
      </c>
      <c r="AR3" s="1258">
        <v>341.15075287395001</v>
      </c>
      <c r="AS3" s="1258">
        <v>348.16554538653003</v>
      </c>
      <c r="AT3" s="1258">
        <v>384.02963719378005</v>
      </c>
    </row>
    <row r="4" spans="1:46">
      <c r="A4" s="271" t="s">
        <v>1466</v>
      </c>
      <c r="B4" s="1258">
        <v>380.16957698793999</v>
      </c>
      <c r="C4" s="1258">
        <v>379.68540212828009</v>
      </c>
      <c r="D4" s="1258">
        <v>387.47238085952</v>
      </c>
      <c r="E4" s="1258">
        <v>396.46973829950002</v>
      </c>
      <c r="F4" s="1258">
        <v>409.06434581166991</v>
      </c>
      <c r="G4" s="1258">
        <v>407.65063866935998</v>
      </c>
      <c r="H4" s="1258">
        <v>404.96167869254003</v>
      </c>
      <c r="I4" s="1258">
        <v>399.89492161409999</v>
      </c>
      <c r="J4" s="1258">
        <v>400.92735484491004</v>
      </c>
      <c r="K4" s="1258">
        <v>384.65504274371</v>
      </c>
      <c r="L4" s="1258">
        <v>378.14890517710006</v>
      </c>
      <c r="M4" s="1258">
        <v>373.95573717548996</v>
      </c>
      <c r="N4" s="1258">
        <v>378.71790579288006</v>
      </c>
      <c r="O4" s="1258">
        <v>373.86447827310985</v>
      </c>
      <c r="P4" s="1258">
        <v>367.43961728481997</v>
      </c>
      <c r="Q4" s="1258">
        <v>358.38919682348995</v>
      </c>
      <c r="R4" s="1258">
        <v>371.73260314486993</v>
      </c>
      <c r="S4" s="1258">
        <v>368.41984437954</v>
      </c>
      <c r="T4" s="1258">
        <v>365.09371731524993</v>
      </c>
      <c r="U4" s="1258">
        <v>366.72674531120003</v>
      </c>
      <c r="V4" s="1258">
        <v>379.11833193565997</v>
      </c>
      <c r="W4" s="1258">
        <v>384.49026897237013</v>
      </c>
      <c r="X4" s="1258">
        <v>389.26438754306014</v>
      </c>
      <c r="Y4" s="1258">
        <v>401.72825607166999</v>
      </c>
      <c r="Z4" s="1258">
        <v>416.97294232885002</v>
      </c>
      <c r="AA4" s="1258">
        <v>425.20592323347989</v>
      </c>
      <c r="AB4" s="1258">
        <v>427.03258928411992</v>
      </c>
      <c r="AC4" s="1258">
        <v>458.65162399339994</v>
      </c>
      <c r="AD4" s="1258">
        <v>493.34733311115002</v>
      </c>
      <c r="AE4" s="1258">
        <v>503.36216148242988</v>
      </c>
      <c r="AF4" s="1258">
        <v>527.2728153958999</v>
      </c>
      <c r="AG4" s="1258">
        <v>553.70797106623002</v>
      </c>
      <c r="AH4" s="1258">
        <v>591.45730837425992</v>
      </c>
      <c r="AI4" s="1258">
        <v>616.44510626364001</v>
      </c>
      <c r="AJ4" s="1258">
        <v>641.45685169159992</v>
      </c>
      <c r="AK4" s="1258">
        <v>653.31600499174999</v>
      </c>
      <c r="AL4" s="1258">
        <v>674.98779803461002</v>
      </c>
      <c r="AM4" s="1258">
        <v>673.9879576825499</v>
      </c>
      <c r="AN4" s="1258">
        <v>680.18366645023013</v>
      </c>
      <c r="AO4" s="1258">
        <v>689.4514274382002</v>
      </c>
      <c r="AP4" s="1258">
        <v>709.3431813254499</v>
      </c>
      <c r="AQ4" s="1258">
        <v>705.34761481126998</v>
      </c>
      <c r="AR4" s="1258">
        <v>716.13145784438007</v>
      </c>
      <c r="AS4" s="1258">
        <v>729.54634982613993</v>
      </c>
      <c r="AT4" s="1258">
        <v>762.0212118402801</v>
      </c>
    </row>
    <row r="5" spans="1:46">
      <c r="A5" s="271" t="s">
        <v>20</v>
      </c>
      <c r="B5" s="1258">
        <v>483.39654306821996</v>
      </c>
      <c r="C5" s="1258">
        <v>539.97210713484299</v>
      </c>
      <c r="D5" s="1258">
        <v>549.71564082766633</v>
      </c>
      <c r="E5" s="1258">
        <v>567.38752740132202</v>
      </c>
      <c r="F5" s="1258">
        <v>592.27330025298784</v>
      </c>
      <c r="G5" s="1258">
        <v>622.5675956124627</v>
      </c>
      <c r="H5" s="1258">
        <v>608.28493793459165</v>
      </c>
      <c r="I5" s="1258">
        <v>641.77286093956968</v>
      </c>
      <c r="J5" s="1258">
        <v>635.2181218030488</v>
      </c>
      <c r="K5" s="1258">
        <v>600.70453486775602</v>
      </c>
      <c r="L5" s="1258">
        <v>573.00283790465005</v>
      </c>
      <c r="M5" s="1258">
        <v>567.74418601730997</v>
      </c>
      <c r="N5" s="1258">
        <v>562.01836562840003</v>
      </c>
      <c r="O5" s="1258">
        <v>550.3180016875699</v>
      </c>
      <c r="P5" s="1258">
        <v>552.34974506271999</v>
      </c>
      <c r="Q5" s="1258">
        <v>539.08399849860996</v>
      </c>
      <c r="R5" s="1258">
        <v>564.08448710795994</v>
      </c>
      <c r="S5" s="1258">
        <v>566.36907168737002</v>
      </c>
      <c r="T5" s="1258">
        <v>588.62970617320991</v>
      </c>
      <c r="U5" s="1258">
        <v>600.10520804338</v>
      </c>
      <c r="V5" s="1258">
        <v>598.58619646924001</v>
      </c>
      <c r="W5" s="1258">
        <v>609.03521300993009</v>
      </c>
      <c r="X5" s="1258">
        <v>617.56738186885013</v>
      </c>
      <c r="Y5" s="1258">
        <v>641.73537127464999</v>
      </c>
      <c r="Z5" s="1258">
        <v>649.73679189651</v>
      </c>
      <c r="AA5" s="1258">
        <v>710.00035752417989</v>
      </c>
      <c r="AB5" s="1258">
        <v>727.46643017711995</v>
      </c>
      <c r="AC5" s="1258">
        <v>760.30967899791995</v>
      </c>
      <c r="AD5" s="1258">
        <v>779.48599388534001</v>
      </c>
      <c r="AE5" s="1258">
        <v>812.9368840471999</v>
      </c>
      <c r="AF5" s="1258">
        <v>801.87269801982995</v>
      </c>
      <c r="AG5" s="1258">
        <v>844.64715326294004</v>
      </c>
      <c r="AH5" s="1258">
        <v>901.98313474991994</v>
      </c>
      <c r="AI5" s="1258">
        <v>902.32299875903004</v>
      </c>
      <c r="AJ5" s="1258">
        <v>947.35299657256996</v>
      </c>
      <c r="AK5" s="1258">
        <v>969.55333317824</v>
      </c>
      <c r="AL5" s="1258">
        <v>997.96679774188999</v>
      </c>
      <c r="AM5" s="1258">
        <v>1002.85297403222</v>
      </c>
      <c r="AN5" s="1258">
        <v>991.0884472385701</v>
      </c>
      <c r="AO5" s="1258">
        <v>996.10587037635014</v>
      </c>
      <c r="AP5" s="1258">
        <v>1009.9836978008999</v>
      </c>
      <c r="AQ5" s="1258">
        <v>1007.3949980892199</v>
      </c>
      <c r="AR5" s="1258">
        <v>1057.2822107183301</v>
      </c>
      <c r="AS5" s="1258">
        <v>1077.71189521267</v>
      </c>
      <c r="AT5" s="1258">
        <v>1146.0508490340601</v>
      </c>
    </row>
  </sheetData>
  <pageMargins left="0.511811024" right="0.511811024" top="0.78740157499999996" bottom="0.78740157499999996" header="0.31496062000000002" footer="0.31496062000000002"/>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ACA2-7A84-4139-A00F-D35ED7273297}">
  <sheetPr codeName="Planilha46">
    <tabColor rgb="FF939598"/>
    <pageSetUpPr fitToPage="1"/>
  </sheetPr>
  <dimension ref="A1:AJ34"/>
  <sheetViews>
    <sheetView showGridLines="0" zoomScale="91" zoomScaleNormal="91" workbookViewId="0">
      <pane xSplit="1" topLeftCell="AC1" activePane="topRight" state="frozen"/>
      <selection pane="topRight"/>
    </sheetView>
  </sheetViews>
  <sheetFormatPr defaultColWidth="9.1796875" defaultRowHeight="14"/>
  <cols>
    <col min="1" max="1" width="65" style="494" customWidth="1"/>
    <col min="2" max="8" width="13.7265625" style="494" customWidth="1"/>
    <col min="9" max="16" width="13.7265625" style="496" customWidth="1"/>
    <col min="17" max="17" width="9" style="496" bestFit="1" customWidth="1"/>
    <col min="18" max="16384" width="9.1796875" style="494"/>
  </cols>
  <sheetData>
    <row r="1" spans="1:36" ht="40.5" customHeight="1">
      <c r="A1" s="1260" t="s">
        <v>1941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t="s">
        <v>819</v>
      </c>
    </row>
    <row r="2" spans="1:36" s="510" customFormat="1" ht="20.5" customHeight="1">
      <c r="A2" s="1265"/>
      <c r="B2" s="1264" t="s">
        <v>581</v>
      </c>
      <c r="C2" s="1264" t="s">
        <v>582</v>
      </c>
      <c r="D2" s="1264" t="s">
        <v>583</v>
      </c>
      <c r="E2" s="1264" t="s">
        <v>620</v>
      </c>
      <c r="F2" s="1264" t="s">
        <v>626</v>
      </c>
      <c r="G2" s="1264" t="s">
        <v>627</v>
      </c>
      <c r="H2" s="1264" t="s">
        <v>628</v>
      </c>
      <c r="I2" s="1263" t="s">
        <v>666</v>
      </c>
      <c r="J2" s="1264" t="s">
        <v>721</v>
      </c>
      <c r="K2" s="1264" t="s">
        <v>720</v>
      </c>
      <c r="L2" s="1263" t="s">
        <v>719</v>
      </c>
      <c r="M2" s="1264" t="s">
        <v>1092</v>
      </c>
      <c r="N2" s="1263" t="s">
        <v>1104</v>
      </c>
      <c r="O2" s="1264" t="s">
        <v>1103</v>
      </c>
      <c r="P2" s="1263" t="s">
        <v>1102</v>
      </c>
      <c r="Q2" s="1264" t="s">
        <v>1195</v>
      </c>
      <c r="R2" s="1264" t="s">
        <v>1223</v>
      </c>
      <c r="S2" s="1264" t="s">
        <v>1224</v>
      </c>
      <c r="T2" s="1264" t="s">
        <v>1225</v>
      </c>
      <c r="U2" s="1264" t="s">
        <v>1268</v>
      </c>
      <c r="V2" s="1264" t="s">
        <v>1275</v>
      </c>
      <c r="W2" s="1263" t="s">
        <v>1274</v>
      </c>
      <c r="X2" s="1263" t="s">
        <v>1273</v>
      </c>
      <c r="Y2" s="1263" t="s">
        <v>1674</v>
      </c>
      <c r="Z2" s="1263" t="s">
        <v>1747</v>
      </c>
      <c r="AA2" s="1263" t="s">
        <v>1788</v>
      </c>
      <c r="AB2" s="1263" t="s">
        <v>1809</v>
      </c>
      <c r="AC2" s="1263" t="s">
        <v>1821</v>
      </c>
      <c r="AD2" s="1263" t="s">
        <v>1838</v>
      </c>
      <c r="AE2" s="1263" t="s">
        <v>1885</v>
      </c>
      <c r="AF2" s="1263" t="s">
        <v>1907</v>
      </c>
      <c r="AG2" s="1263" t="s">
        <v>1949</v>
      </c>
      <c r="AH2" s="1263" t="s">
        <v>1978</v>
      </c>
      <c r="AI2" s="1263" t="s">
        <v>2000</v>
      </c>
      <c r="AJ2" s="1263" t="s">
        <v>2022</v>
      </c>
    </row>
    <row r="3" spans="1:36" ht="18.75" customHeight="1">
      <c r="A3" s="502" t="s">
        <v>486</v>
      </c>
      <c r="B3" s="480">
        <v>-36035.722000000002</v>
      </c>
      <c r="C3" s="480">
        <v>-38469.517999999996</v>
      </c>
      <c r="D3" s="480">
        <v>-39102.883999999998</v>
      </c>
      <c r="E3" s="480">
        <v>-37431.101999999999</v>
      </c>
      <c r="F3" s="480">
        <v>-37640.023999999998</v>
      </c>
      <c r="G3" s="480">
        <v>-37417.334000000003</v>
      </c>
      <c r="H3" s="480">
        <v>-36629.563999999998</v>
      </c>
      <c r="I3" s="480">
        <v>-37309.464999999997</v>
      </c>
      <c r="J3" s="480">
        <v>-36660.82</v>
      </c>
      <c r="K3" s="480">
        <v>-36118.341999999997</v>
      </c>
      <c r="L3" s="480">
        <v>-35496.307000000001</v>
      </c>
      <c r="M3" s="480">
        <v>-34260.631999999998</v>
      </c>
      <c r="N3" s="480">
        <v>-34205.817999999999</v>
      </c>
      <c r="O3" s="480">
        <v>-33090.508999999998</v>
      </c>
      <c r="P3" s="480">
        <v>-34477.248</v>
      </c>
      <c r="Q3" s="480">
        <v>-39747</v>
      </c>
      <c r="R3" s="1227">
        <v>-47083</v>
      </c>
      <c r="S3" s="1227">
        <v>-49267</v>
      </c>
      <c r="T3" s="1227">
        <v>-51140</v>
      </c>
      <c r="U3" s="1227">
        <v>-52158</v>
      </c>
      <c r="V3" s="1227">
        <v>-51244</v>
      </c>
      <c r="W3" s="1227">
        <v>-47810</v>
      </c>
      <c r="X3" s="1227">
        <v>-46501</v>
      </c>
      <c r="Y3" s="1227">
        <v>-48931</v>
      </c>
      <c r="Z3" s="1227">
        <v>-49840</v>
      </c>
      <c r="AA3" s="1227">
        <v>-51353</v>
      </c>
      <c r="AB3" s="1227">
        <v>-53438</v>
      </c>
      <c r="AC3" s="1227">
        <v>-56590</v>
      </c>
      <c r="AD3" s="1227">
        <v>-56610</v>
      </c>
      <c r="AE3" s="1227">
        <v>-57334</v>
      </c>
      <c r="AF3" s="1227">
        <v>-57186</v>
      </c>
      <c r="AG3" s="1227">
        <v>-55380</v>
      </c>
      <c r="AH3" s="1227">
        <v>-54128</v>
      </c>
      <c r="AI3" s="1227">
        <v>-54472</v>
      </c>
      <c r="AJ3" s="1227">
        <v>-51131</v>
      </c>
    </row>
    <row r="4" spans="1:36" ht="18.75" customHeight="1">
      <c r="A4" s="501" t="s">
        <v>979</v>
      </c>
      <c r="B4" s="482">
        <v>-2282.7539999999999</v>
      </c>
      <c r="C4" s="482">
        <v>0</v>
      </c>
      <c r="D4" s="482">
        <v>0</v>
      </c>
      <c r="E4" s="482">
        <v>0</v>
      </c>
      <c r="F4" s="482">
        <v>0</v>
      </c>
      <c r="G4" s="482">
        <v>0</v>
      </c>
      <c r="H4" s="482">
        <v>0</v>
      </c>
      <c r="I4" s="482">
        <v>0</v>
      </c>
      <c r="J4" s="482">
        <v>0</v>
      </c>
      <c r="K4" s="482">
        <v>0</v>
      </c>
      <c r="L4" s="482">
        <v>0</v>
      </c>
      <c r="M4" s="482">
        <v>0</v>
      </c>
      <c r="N4" s="482">
        <v>0</v>
      </c>
      <c r="O4" s="482">
        <v>0</v>
      </c>
      <c r="P4" s="482">
        <v>0</v>
      </c>
      <c r="Q4" s="482">
        <v>0</v>
      </c>
      <c r="R4" s="1218">
        <v>0</v>
      </c>
      <c r="S4" s="1218">
        <v>0</v>
      </c>
      <c r="T4" s="1218">
        <v>0</v>
      </c>
      <c r="U4" s="1218">
        <v>0</v>
      </c>
      <c r="V4" s="1218">
        <v>0</v>
      </c>
      <c r="W4" s="1218">
        <v>0</v>
      </c>
      <c r="X4" s="1218">
        <v>0</v>
      </c>
      <c r="Y4" s="1218">
        <v>0</v>
      </c>
      <c r="Z4" s="1218">
        <v>0</v>
      </c>
      <c r="AA4" s="1218">
        <v>0</v>
      </c>
      <c r="AB4" s="1218">
        <v>0</v>
      </c>
      <c r="AC4" s="1218">
        <v>0</v>
      </c>
      <c r="AD4" s="1218">
        <v>0</v>
      </c>
      <c r="AE4" s="1218">
        <v>0</v>
      </c>
      <c r="AF4" s="1218">
        <v>0</v>
      </c>
      <c r="AG4" s="1218">
        <v>0</v>
      </c>
      <c r="AH4" s="1218">
        <v>0</v>
      </c>
      <c r="AI4" s="1218">
        <v>0</v>
      </c>
      <c r="AJ4" s="1218">
        <v>0</v>
      </c>
    </row>
    <row r="5" spans="1:36" ht="18.75" customHeight="1">
      <c r="A5" s="501" t="s">
        <v>980</v>
      </c>
      <c r="B5" s="482">
        <v>0</v>
      </c>
      <c r="C5" s="482">
        <v>0</v>
      </c>
      <c r="D5" s="482">
        <v>0</v>
      </c>
      <c r="E5" s="482">
        <v>-401.64</v>
      </c>
      <c r="F5" s="482">
        <v>0</v>
      </c>
      <c r="G5" s="482">
        <v>0</v>
      </c>
      <c r="H5" s="482">
        <v>0</v>
      </c>
      <c r="I5" s="482">
        <v>0</v>
      </c>
      <c r="J5" s="482">
        <v>0</v>
      </c>
      <c r="K5" s="482">
        <v>0</v>
      </c>
      <c r="L5" s="482">
        <v>0</v>
      </c>
      <c r="M5" s="482">
        <v>0</v>
      </c>
      <c r="N5" s="482">
        <v>0</v>
      </c>
      <c r="O5" s="482">
        <v>0</v>
      </c>
      <c r="P5" s="482">
        <v>0</v>
      </c>
      <c r="Q5" s="482">
        <v>0</v>
      </c>
      <c r="R5" s="1218">
        <v>0</v>
      </c>
      <c r="S5" s="1218">
        <v>0</v>
      </c>
      <c r="T5" s="1218">
        <v>0</v>
      </c>
      <c r="U5" s="1218">
        <v>0</v>
      </c>
      <c r="V5" s="1218">
        <v>0</v>
      </c>
      <c r="W5" s="1218">
        <v>0</v>
      </c>
      <c r="X5" s="1218">
        <v>0</v>
      </c>
      <c r="Y5" s="1218">
        <v>0</v>
      </c>
      <c r="Z5" s="1218">
        <v>0</v>
      </c>
      <c r="AA5" s="1218">
        <v>0</v>
      </c>
      <c r="AB5" s="1218">
        <v>0</v>
      </c>
      <c r="AC5" s="1218">
        <v>0</v>
      </c>
      <c r="AD5" s="1218">
        <v>0</v>
      </c>
      <c r="AE5" s="1218">
        <v>0</v>
      </c>
      <c r="AF5" s="1218">
        <v>0</v>
      </c>
      <c r="AG5" s="1218">
        <v>0</v>
      </c>
      <c r="AH5" s="1218">
        <v>0</v>
      </c>
      <c r="AI5" s="1218">
        <v>0</v>
      </c>
      <c r="AJ5" s="1218">
        <v>0</v>
      </c>
    </row>
    <row r="6" spans="1:36" ht="18.75" customHeight="1">
      <c r="A6" s="501" t="s">
        <v>981</v>
      </c>
      <c r="B6" s="482"/>
      <c r="C6" s="482"/>
      <c r="D6" s="482"/>
      <c r="E6" s="482"/>
      <c r="F6" s="482"/>
      <c r="G6" s="482"/>
      <c r="H6" s="482">
        <v>-665.72500000000002</v>
      </c>
      <c r="I6" s="482">
        <v>0</v>
      </c>
      <c r="J6" s="482">
        <v>0</v>
      </c>
      <c r="K6" s="482">
        <v>0</v>
      </c>
      <c r="L6" s="482">
        <v>0</v>
      </c>
      <c r="M6" s="482">
        <v>0</v>
      </c>
      <c r="N6" s="482">
        <v>0</v>
      </c>
      <c r="O6" s="482">
        <v>0</v>
      </c>
      <c r="P6" s="482">
        <v>0</v>
      </c>
      <c r="Q6" s="482">
        <v>0</v>
      </c>
      <c r="R6" s="1218">
        <v>0</v>
      </c>
      <c r="S6" s="1218">
        <v>0</v>
      </c>
      <c r="T6" s="1218">
        <v>0</v>
      </c>
      <c r="U6" s="1218">
        <v>0</v>
      </c>
      <c r="V6" s="1218">
        <v>0</v>
      </c>
      <c r="W6" s="1218">
        <v>0</v>
      </c>
      <c r="X6" s="1218">
        <v>0</v>
      </c>
      <c r="Y6" s="1218">
        <v>0</v>
      </c>
      <c r="Z6" s="1218">
        <v>0</v>
      </c>
      <c r="AA6" s="1218">
        <v>0</v>
      </c>
      <c r="AB6" s="1218">
        <v>0</v>
      </c>
      <c r="AC6" s="1218">
        <v>0</v>
      </c>
      <c r="AD6" s="1218">
        <v>0</v>
      </c>
      <c r="AE6" s="1218">
        <v>0</v>
      </c>
      <c r="AF6" s="1218">
        <v>0</v>
      </c>
      <c r="AG6" s="1218">
        <v>0</v>
      </c>
      <c r="AH6" s="1218">
        <v>0</v>
      </c>
      <c r="AI6" s="1218">
        <v>0</v>
      </c>
      <c r="AJ6" s="1218">
        <v>0</v>
      </c>
    </row>
    <row r="7" spans="1:36" ht="18.75" customHeight="1">
      <c r="A7" s="501" t="s">
        <v>982</v>
      </c>
      <c r="B7" s="482">
        <v>-6123.0039999999999</v>
      </c>
      <c r="C7" s="482">
        <v>-6120.5950000000003</v>
      </c>
      <c r="D7" s="482">
        <v>-5888.0680000000002</v>
      </c>
      <c r="E7" s="482">
        <v>-5366.143</v>
      </c>
      <c r="F7" s="482">
        <v>-5119.5039999999999</v>
      </c>
      <c r="G7" s="482">
        <v>-4058.66</v>
      </c>
      <c r="H7" s="482">
        <v>-4205.2489999999998</v>
      </c>
      <c r="I7" s="482">
        <v>-3910.8310000000001</v>
      </c>
      <c r="J7" s="482">
        <v>-3634.7440000000001</v>
      </c>
      <c r="K7" s="482">
        <v>-3704.335</v>
      </c>
      <c r="L7" s="482">
        <v>-3251.335</v>
      </c>
      <c r="M7" s="482">
        <v>-4157.5029999999997</v>
      </c>
      <c r="N7" s="482">
        <v>-4258.223</v>
      </c>
      <c r="O7" s="482">
        <v>-5534.7669999999998</v>
      </c>
      <c r="P7" s="482">
        <v>-9945.2129999999997</v>
      </c>
      <c r="Q7" s="482">
        <v>-10872</v>
      </c>
      <c r="R7" s="1218">
        <v>-6899</v>
      </c>
      <c r="S7" s="1218">
        <v>-6608</v>
      </c>
      <c r="T7" s="1218">
        <v>-5761</v>
      </c>
      <c r="U7" s="1218">
        <v>-3144</v>
      </c>
      <c r="V7" s="1218">
        <v>-3170</v>
      </c>
      <c r="W7" s="1218">
        <v>-5561</v>
      </c>
      <c r="X7" s="1218">
        <v>-6609</v>
      </c>
      <c r="Y7" s="1218">
        <v>-6923</v>
      </c>
      <c r="Z7" s="1218">
        <v>-7719</v>
      </c>
      <c r="AA7" s="1218">
        <v>-7449</v>
      </c>
      <c r="AB7" s="1218">
        <v>-9142</v>
      </c>
      <c r="AC7" s="1218">
        <v>-8801</v>
      </c>
      <c r="AD7" s="1218">
        <v>-9703</v>
      </c>
      <c r="AE7" s="1218">
        <v>-9015</v>
      </c>
      <c r="AF7" s="1218">
        <v>-8636</v>
      </c>
      <c r="AG7" s="1218">
        <v>-9067</v>
      </c>
      <c r="AH7" s="1218">
        <v>-8857</v>
      </c>
      <c r="AI7" s="1218">
        <v>-6005</v>
      </c>
      <c r="AJ7" s="1218">
        <v>-9157</v>
      </c>
    </row>
    <row r="8" spans="1:36">
      <c r="A8" s="511" t="s">
        <v>983</v>
      </c>
      <c r="B8" s="482">
        <v>0</v>
      </c>
      <c r="C8" s="482">
        <v>0</v>
      </c>
      <c r="D8" s="482">
        <v>0</v>
      </c>
      <c r="E8" s="482">
        <v>0</v>
      </c>
      <c r="F8" s="482">
        <v>0</v>
      </c>
      <c r="G8" s="482">
        <v>0</v>
      </c>
      <c r="H8" s="482">
        <v>0</v>
      </c>
      <c r="I8" s="482">
        <v>0</v>
      </c>
      <c r="J8" s="482">
        <v>0</v>
      </c>
      <c r="K8" s="482">
        <v>0</v>
      </c>
      <c r="L8" s="482">
        <v>0</v>
      </c>
      <c r="M8" s="482">
        <v>0</v>
      </c>
      <c r="N8" s="482">
        <v>0</v>
      </c>
      <c r="O8" s="482">
        <v>0</v>
      </c>
      <c r="P8" s="482">
        <v>0</v>
      </c>
      <c r="Q8" s="482">
        <v>0</v>
      </c>
      <c r="R8" s="1218">
        <v>0</v>
      </c>
      <c r="S8" s="1218">
        <v>0</v>
      </c>
      <c r="T8" s="1218">
        <v>0</v>
      </c>
      <c r="U8" s="1218">
        <v>0</v>
      </c>
      <c r="V8" s="1218">
        <v>0</v>
      </c>
      <c r="W8" s="1218">
        <v>0</v>
      </c>
      <c r="X8" s="1218">
        <v>0</v>
      </c>
      <c r="Y8" s="1218">
        <v>0</v>
      </c>
      <c r="Z8" s="1218">
        <v>0</v>
      </c>
      <c r="AA8" s="1218">
        <v>0</v>
      </c>
      <c r="AB8" s="1218">
        <v>0</v>
      </c>
      <c r="AC8" s="1218">
        <v>0</v>
      </c>
      <c r="AD8" s="1218">
        <v>0</v>
      </c>
      <c r="AE8" s="1218">
        <v>0</v>
      </c>
      <c r="AF8" s="1218">
        <v>0</v>
      </c>
      <c r="AG8" s="1218">
        <v>0</v>
      </c>
      <c r="AH8" s="1218">
        <v>0</v>
      </c>
      <c r="AI8" s="1218">
        <v>0</v>
      </c>
      <c r="AJ8" s="1218">
        <v>0</v>
      </c>
    </row>
    <row r="9" spans="1:36">
      <c r="A9" s="504" t="s">
        <v>11</v>
      </c>
      <c r="B9" s="482">
        <v>0</v>
      </c>
      <c r="C9" s="482">
        <v>0</v>
      </c>
      <c r="D9" s="482">
        <v>0</v>
      </c>
      <c r="E9" s="482">
        <v>6.7069999999999999</v>
      </c>
      <c r="F9" s="482">
        <v>0</v>
      </c>
      <c r="G9" s="482">
        <v>0</v>
      </c>
      <c r="H9" s="482">
        <v>0</v>
      </c>
      <c r="I9" s="482">
        <v>0</v>
      </c>
      <c r="J9" s="482">
        <v>0</v>
      </c>
      <c r="K9" s="482">
        <v>0</v>
      </c>
      <c r="L9" s="482">
        <v>0</v>
      </c>
      <c r="M9" s="482">
        <v>0</v>
      </c>
      <c r="N9" s="482">
        <v>0</v>
      </c>
      <c r="O9" s="482">
        <v>0</v>
      </c>
      <c r="P9" s="482">
        <v>0</v>
      </c>
      <c r="Q9" s="482">
        <v>0</v>
      </c>
      <c r="R9" s="1218">
        <v>0</v>
      </c>
      <c r="S9" s="1218">
        <v>0</v>
      </c>
      <c r="T9" s="1218">
        <v>0</v>
      </c>
      <c r="U9" s="1218">
        <v>0</v>
      </c>
      <c r="V9" s="1218">
        <v>0</v>
      </c>
      <c r="W9" s="1218">
        <v>0</v>
      </c>
      <c r="X9" s="1218">
        <v>0</v>
      </c>
      <c r="Y9" s="1218">
        <v>0</v>
      </c>
      <c r="Z9" s="1218">
        <v>0</v>
      </c>
      <c r="AA9" s="1218">
        <v>0</v>
      </c>
      <c r="AB9" s="1218">
        <v>0</v>
      </c>
      <c r="AC9" s="1218">
        <v>0</v>
      </c>
      <c r="AD9" s="1218">
        <v>0</v>
      </c>
      <c r="AE9" s="1218">
        <v>0</v>
      </c>
      <c r="AF9" s="1218">
        <v>0</v>
      </c>
      <c r="AG9" s="1218">
        <v>0</v>
      </c>
      <c r="AH9" s="1218">
        <v>0</v>
      </c>
      <c r="AI9" s="1218">
        <v>0</v>
      </c>
      <c r="AJ9" s="1218">
        <v>0</v>
      </c>
    </row>
    <row r="10" spans="1:36">
      <c r="A10" s="494" t="s">
        <v>984</v>
      </c>
      <c r="B10" s="482">
        <v>5647.3969999999999</v>
      </c>
      <c r="C10" s="482">
        <v>5535.0619999999999</v>
      </c>
      <c r="D10" s="482">
        <v>7579.2849999999999</v>
      </c>
      <c r="E10" s="482">
        <v>5457.5020000000004</v>
      </c>
      <c r="F10" s="482">
        <v>5361.4470000000001</v>
      </c>
      <c r="G10" s="482">
        <v>4726.4129999999996</v>
      </c>
      <c r="H10" s="482">
        <v>4411.7120000000004</v>
      </c>
      <c r="I10" s="482">
        <v>4717.2790000000005</v>
      </c>
      <c r="J10" s="482">
        <v>4776.1710000000003</v>
      </c>
      <c r="K10" s="482">
        <v>4422.9070000000002</v>
      </c>
      <c r="L10" s="482">
        <v>4061.1129999999998</v>
      </c>
      <c r="M10" s="482">
        <v>4150.6350000000002</v>
      </c>
      <c r="N10" s="482">
        <v>5249.7709999999997</v>
      </c>
      <c r="O10" s="482">
        <v>4623.1679999999997</v>
      </c>
      <c r="P10" s="482">
        <v>4304.6379999999999</v>
      </c>
      <c r="Q10" s="482">
        <v>4920</v>
      </c>
      <c r="R10" s="1218">
        <v>5435</v>
      </c>
      <c r="S10" s="1218">
        <v>5261</v>
      </c>
      <c r="T10" s="1218">
        <v>4467</v>
      </c>
      <c r="U10" s="1218">
        <v>5167</v>
      </c>
      <c r="V10" s="1218">
        <v>4895</v>
      </c>
      <c r="W10" s="1218">
        <v>4122</v>
      </c>
      <c r="X10" s="1218">
        <v>4030</v>
      </c>
      <c r="Y10" s="1218">
        <v>5121</v>
      </c>
      <c r="Z10" s="1218">
        <v>5948</v>
      </c>
      <c r="AA10" s="1218">
        <v>5232</v>
      </c>
      <c r="AB10" s="1218">
        <v>6201</v>
      </c>
      <c r="AC10" s="1218">
        <v>8999</v>
      </c>
      <c r="AD10" s="1218">
        <v>8652</v>
      </c>
      <c r="AE10" s="1218">
        <v>8876</v>
      </c>
      <c r="AF10" s="1218">
        <v>10297</v>
      </c>
      <c r="AG10" s="1218">
        <v>10120</v>
      </c>
      <c r="AH10" s="1218">
        <v>9336</v>
      </c>
      <c r="AI10" s="1218">
        <v>9335</v>
      </c>
      <c r="AJ10" s="1218">
        <v>9074</v>
      </c>
    </row>
    <row r="11" spans="1:36">
      <c r="A11" s="494" t="s">
        <v>1478</v>
      </c>
      <c r="B11" s="482">
        <v>324.565</v>
      </c>
      <c r="C11" s="482">
        <v>-47.832999999999998</v>
      </c>
      <c r="D11" s="482">
        <v>-19.434999999999999</v>
      </c>
      <c r="E11" s="482">
        <v>94.652000000000001</v>
      </c>
      <c r="F11" s="482">
        <v>-19.253</v>
      </c>
      <c r="G11" s="482">
        <v>120.017</v>
      </c>
      <c r="H11" s="482">
        <v>-220.63900000000001</v>
      </c>
      <c r="I11" s="482">
        <v>-157.803</v>
      </c>
      <c r="J11" s="482">
        <v>-598.94899999999996</v>
      </c>
      <c r="K11" s="482">
        <v>-96.537000000000006</v>
      </c>
      <c r="L11" s="482">
        <v>425.89699999999999</v>
      </c>
      <c r="M11" s="482">
        <v>61.682000000000002</v>
      </c>
      <c r="N11" s="482">
        <v>123.761</v>
      </c>
      <c r="O11" s="482">
        <v>-475.14</v>
      </c>
      <c r="P11" s="482">
        <v>371.245</v>
      </c>
      <c r="Q11" s="482">
        <v>-1384</v>
      </c>
      <c r="R11" s="1218">
        <v>-720</v>
      </c>
      <c r="S11" s="1218">
        <v>-526</v>
      </c>
      <c r="T11" s="1218">
        <v>276</v>
      </c>
      <c r="U11" s="1218">
        <v>-1109</v>
      </c>
      <c r="V11" s="1218">
        <v>1709</v>
      </c>
      <c r="W11" s="1218">
        <v>2748</v>
      </c>
      <c r="X11" s="1218">
        <v>149</v>
      </c>
      <c r="Y11" s="1218">
        <v>893</v>
      </c>
      <c r="Z11" s="1218">
        <v>258</v>
      </c>
      <c r="AA11" s="1218">
        <v>132</v>
      </c>
      <c r="AB11" s="1218">
        <v>-211</v>
      </c>
      <c r="AC11" s="1218">
        <v>-218</v>
      </c>
      <c r="AD11" s="1218">
        <v>328</v>
      </c>
      <c r="AE11" s="1218">
        <v>287</v>
      </c>
      <c r="AF11" s="1218">
        <v>145</v>
      </c>
      <c r="AG11" s="1218">
        <v>199</v>
      </c>
      <c r="AH11" s="1218">
        <v>-823</v>
      </c>
      <c r="AI11" s="1218">
        <v>11</v>
      </c>
      <c r="AJ11" s="1218">
        <v>-382</v>
      </c>
    </row>
    <row r="12" spans="1:36" s="502" customFormat="1">
      <c r="A12" s="502" t="s">
        <v>496</v>
      </c>
      <c r="B12" s="512">
        <v>-38469.517999999996</v>
      </c>
      <c r="C12" s="512">
        <v>-39102.883999999998</v>
      </c>
      <c r="D12" s="512">
        <v>-37431.101999999999</v>
      </c>
      <c r="E12" s="512">
        <v>-37640.023999999998</v>
      </c>
      <c r="F12" s="512">
        <v>-37417.334000000003</v>
      </c>
      <c r="G12" s="512">
        <v>-36629.563999999998</v>
      </c>
      <c r="H12" s="512">
        <v>-37309.464999999997</v>
      </c>
      <c r="I12" s="512">
        <v>-36660.82</v>
      </c>
      <c r="J12" s="512">
        <v>-36118.341999999997</v>
      </c>
      <c r="K12" s="512">
        <v>-35496.307000000001</v>
      </c>
      <c r="L12" s="512">
        <v>-34260.631999999998</v>
      </c>
      <c r="M12" s="512">
        <v>-34205.817999999999</v>
      </c>
      <c r="N12" s="512">
        <v>-33090.508999999998</v>
      </c>
      <c r="O12" s="512">
        <v>-34477.248</v>
      </c>
      <c r="P12" s="512">
        <v>-39746.578000000001</v>
      </c>
      <c r="Q12" s="512">
        <v>-47083</v>
      </c>
      <c r="R12" s="1227">
        <v>-49267</v>
      </c>
      <c r="S12" s="1227">
        <v>-51140</v>
      </c>
      <c r="T12" s="1227">
        <v>-52158</v>
      </c>
      <c r="U12" s="1227">
        <v>-51244</v>
      </c>
      <c r="V12" s="1227">
        <v>-47810</v>
      </c>
      <c r="W12" s="1227">
        <v>-46501</v>
      </c>
      <c r="X12" s="1227">
        <v>-48931</v>
      </c>
      <c r="Y12" s="1227">
        <v>-49840</v>
      </c>
      <c r="Z12" s="1227">
        <v>-51353</v>
      </c>
      <c r="AA12" s="1227">
        <v>-53438</v>
      </c>
      <c r="AB12" s="1227">
        <v>-56590</v>
      </c>
      <c r="AC12" s="1227">
        <v>-56610</v>
      </c>
      <c r="AD12" s="1227">
        <v>-57334</v>
      </c>
      <c r="AE12" s="1227">
        <v>-57186</v>
      </c>
      <c r="AF12" s="1227">
        <v>-55380</v>
      </c>
      <c r="AG12" s="1227">
        <v>-54128</v>
      </c>
      <c r="AH12" s="1227">
        <v>-54472</v>
      </c>
      <c r="AI12" s="1227">
        <v>-51131</v>
      </c>
      <c r="AJ12" s="1227">
        <v>-51596</v>
      </c>
    </row>
    <row r="13" spans="1:36" s="502" customFormat="1">
      <c r="A13" s="515" t="s">
        <v>1477</v>
      </c>
      <c r="B13" s="492">
        <v>-28245.868999999999</v>
      </c>
      <c r="C13" s="492">
        <v>-28663.235000000001</v>
      </c>
      <c r="D13" s="492">
        <v>-26991.453000000001</v>
      </c>
      <c r="E13" s="492">
        <v>-26798.735000000001</v>
      </c>
      <c r="F13" s="492">
        <v>-26723.142</v>
      </c>
      <c r="G13" s="492">
        <v>-25957.262000000002</v>
      </c>
      <c r="H13" s="492">
        <v>-27199.309000000001</v>
      </c>
      <c r="I13" s="492">
        <v>-26839.739999999998</v>
      </c>
      <c r="J13" s="492">
        <v>-26722.65</v>
      </c>
      <c r="K13" s="492">
        <v>-27162.631000000001</v>
      </c>
      <c r="L13" s="492">
        <v>-26749.803</v>
      </c>
      <c r="M13" s="492">
        <v>-27084.411</v>
      </c>
      <c r="N13" s="492">
        <v>-26204.460999999999</v>
      </c>
      <c r="O13" s="492">
        <v>-27682.812000000002</v>
      </c>
      <c r="P13" s="492">
        <v>-28864.733</v>
      </c>
      <c r="Q13" s="492">
        <v>-31719</v>
      </c>
      <c r="R13" s="1218">
        <v>-31937</v>
      </c>
      <c r="S13" s="1218">
        <v>-32204</v>
      </c>
      <c r="T13" s="1218">
        <v>-33662</v>
      </c>
      <c r="U13" s="1218">
        <v>-32728</v>
      </c>
      <c r="V13" s="1218">
        <v>-29940</v>
      </c>
      <c r="W13" s="1218">
        <v>-29198</v>
      </c>
      <c r="X13" s="1218">
        <v>-30958</v>
      </c>
      <c r="Y13" s="1218">
        <v>-31990</v>
      </c>
      <c r="Z13" s="1218">
        <v>-33315</v>
      </c>
      <c r="AA13" s="1218">
        <v>-35766</v>
      </c>
      <c r="AB13" s="1218">
        <v>-38584</v>
      </c>
      <c r="AC13" s="1218">
        <v>-38850</v>
      </c>
      <c r="AD13" s="1218">
        <v>-39712</v>
      </c>
      <c r="AE13" s="1218">
        <v>-39766</v>
      </c>
      <c r="AF13" s="1218">
        <v>-38090</v>
      </c>
      <c r="AG13" s="1218">
        <v>-37254</v>
      </c>
      <c r="AH13" s="1218">
        <v>-37795</v>
      </c>
      <c r="AI13" s="1218">
        <v>-36543</v>
      </c>
      <c r="AJ13" s="1218">
        <v>-37204</v>
      </c>
    </row>
    <row r="14" spans="1:36">
      <c r="A14" s="515" t="s">
        <v>989</v>
      </c>
      <c r="B14" s="492">
        <v>-879.029</v>
      </c>
      <c r="C14" s="492">
        <v>-1033.752</v>
      </c>
      <c r="D14" s="492">
        <v>-1445.4449999999999</v>
      </c>
      <c r="E14" s="492">
        <v>-1870.2249999999999</v>
      </c>
      <c r="F14" s="492">
        <v>-1884.402</v>
      </c>
      <c r="G14" s="492">
        <v>-1927.3140000000001</v>
      </c>
      <c r="H14" s="492">
        <v>-1949.644</v>
      </c>
      <c r="I14" s="492">
        <v>-1862.5909999999999</v>
      </c>
      <c r="J14" s="492">
        <v>-1810.0139999999999</v>
      </c>
      <c r="K14" s="492">
        <v>-1268.9939999999999</v>
      </c>
      <c r="L14" s="492">
        <v>-1135.694</v>
      </c>
      <c r="M14" s="492">
        <v>-1157.5160000000001</v>
      </c>
      <c r="N14" s="492">
        <v>-1138.5070000000001</v>
      </c>
      <c r="O14" s="492">
        <v>-1010.078</v>
      </c>
      <c r="P14" s="492">
        <v>-858.45899999999995</v>
      </c>
      <c r="Q14" s="492">
        <v>-843</v>
      </c>
      <c r="R14" s="1218">
        <v>-981</v>
      </c>
      <c r="S14" s="1218">
        <v>-932</v>
      </c>
      <c r="T14" s="1218">
        <v>-754</v>
      </c>
      <c r="U14" s="1218">
        <v>-802</v>
      </c>
      <c r="V14" s="1218">
        <v>-742</v>
      </c>
      <c r="W14" s="1218">
        <v>-746</v>
      </c>
      <c r="X14" s="1218">
        <v>-818</v>
      </c>
      <c r="Y14" s="1218">
        <v>-797</v>
      </c>
      <c r="Z14" s="1218">
        <v>-745</v>
      </c>
      <c r="AA14" s="1218">
        <v>-774</v>
      </c>
      <c r="AB14" s="1218">
        <v>-787</v>
      </c>
      <c r="AC14" s="1218">
        <v>-782</v>
      </c>
      <c r="AD14" s="1218">
        <v>-796</v>
      </c>
      <c r="AE14" s="1218">
        <v>-791</v>
      </c>
      <c r="AF14" s="1218">
        <v>-937</v>
      </c>
      <c r="AG14" s="1218">
        <v>-908</v>
      </c>
      <c r="AH14" s="1218">
        <v>-956</v>
      </c>
      <c r="AI14" s="1218">
        <v>-1017</v>
      </c>
      <c r="AJ14" s="1218">
        <v>-1045</v>
      </c>
    </row>
    <row r="15" spans="1:36" ht="14.5" thickBot="1">
      <c r="A15" s="516" t="s">
        <v>990</v>
      </c>
      <c r="B15" s="491">
        <v>-9344.6200000000008</v>
      </c>
      <c r="C15" s="491">
        <v>-9405.8970000000008</v>
      </c>
      <c r="D15" s="491">
        <v>-8994.2039999999997</v>
      </c>
      <c r="E15" s="491">
        <v>-8971.0640000000003</v>
      </c>
      <c r="F15" s="491">
        <v>-8809.7900000000009</v>
      </c>
      <c r="G15" s="491">
        <v>-8744.9879999999994</v>
      </c>
      <c r="H15" s="491">
        <v>-8160.5119999999997</v>
      </c>
      <c r="I15" s="491">
        <v>-7958.4889999999996</v>
      </c>
      <c r="J15" s="491">
        <v>-7585.6779999999999</v>
      </c>
      <c r="K15" s="491">
        <v>-7064.6819999999998</v>
      </c>
      <c r="L15" s="491">
        <v>-6375.1350000000002</v>
      </c>
      <c r="M15" s="491">
        <v>-5963.8909999999996</v>
      </c>
      <c r="N15" s="491">
        <v>-5747.5410000000002</v>
      </c>
      <c r="O15" s="491">
        <v>-5784.3580000000002</v>
      </c>
      <c r="P15" s="491">
        <v>-10023.386</v>
      </c>
      <c r="Q15" s="491">
        <v>-14521</v>
      </c>
      <c r="R15" s="1262">
        <v>-16349</v>
      </c>
      <c r="S15" s="1262">
        <v>-18004</v>
      </c>
      <c r="T15" s="1262">
        <v>-17742</v>
      </c>
      <c r="U15" s="1262">
        <v>-17714</v>
      </c>
      <c r="V15" s="1262">
        <v>-17128</v>
      </c>
      <c r="W15" s="1262">
        <v>-16557</v>
      </c>
      <c r="X15" s="1262">
        <v>-17155</v>
      </c>
      <c r="Y15" s="1262">
        <v>-17053</v>
      </c>
      <c r="Z15" s="1262">
        <v>-17293</v>
      </c>
      <c r="AA15" s="1262">
        <v>-16898</v>
      </c>
      <c r="AB15" s="1262">
        <v>-17219</v>
      </c>
      <c r="AC15" s="1262">
        <v>-16978</v>
      </c>
      <c r="AD15" s="1262">
        <v>-16826</v>
      </c>
      <c r="AE15" s="1262">
        <v>-16629</v>
      </c>
      <c r="AF15" s="1262">
        <v>-16353</v>
      </c>
      <c r="AG15" s="1262">
        <v>-15966</v>
      </c>
      <c r="AH15" s="1262">
        <v>-15721</v>
      </c>
      <c r="AI15" s="1262">
        <v>-13571</v>
      </c>
      <c r="AJ15" s="1262">
        <v>-13347</v>
      </c>
    </row>
    <row r="16" spans="1:36" ht="14.5" thickTop="1">
      <c r="A16" s="505"/>
    </row>
    <row r="18" spans="9:17">
      <c r="I18" s="517"/>
      <c r="J18" s="517"/>
      <c r="K18" s="517"/>
      <c r="L18" s="517"/>
      <c r="M18" s="517"/>
      <c r="N18" s="517"/>
      <c r="O18" s="517"/>
      <c r="P18" s="517"/>
      <c r="Q18" s="517"/>
    </row>
    <row r="19" spans="9:17">
      <c r="I19" s="517"/>
      <c r="J19" s="517"/>
      <c r="K19" s="517"/>
      <c r="L19" s="517"/>
      <c r="M19" s="517"/>
      <c r="N19" s="517"/>
      <c r="O19" s="517"/>
      <c r="P19" s="517"/>
      <c r="Q19" s="517"/>
    </row>
    <row r="20" spans="9:17">
      <c r="I20" s="517"/>
      <c r="J20" s="517"/>
      <c r="K20" s="517"/>
      <c r="L20" s="517"/>
      <c r="M20" s="517"/>
      <c r="N20" s="517"/>
      <c r="O20" s="517"/>
      <c r="P20" s="517"/>
      <c r="Q20" s="517"/>
    </row>
    <row r="21" spans="9:17">
      <c r="I21" s="517"/>
      <c r="J21" s="517"/>
      <c r="K21" s="517"/>
      <c r="L21" s="517"/>
      <c r="M21" s="517"/>
      <c r="N21" s="517"/>
      <c r="O21" s="517"/>
      <c r="P21" s="517"/>
      <c r="Q21" s="517"/>
    </row>
    <row r="22" spans="9:17">
      <c r="I22" s="517"/>
      <c r="J22" s="517"/>
      <c r="K22" s="517"/>
      <c r="L22" s="517"/>
      <c r="M22" s="517"/>
      <c r="N22" s="517"/>
      <c r="O22" s="517"/>
      <c r="P22" s="517"/>
      <c r="Q22" s="517"/>
    </row>
    <row r="23" spans="9:17">
      <c r="I23" s="517"/>
      <c r="J23" s="517"/>
      <c r="K23" s="517"/>
      <c r="L23" s="517"/>
      <c r="M23" s="517"/>
      <c r="N23" s="517"/>
      <c r="O23" s="517"/>
      <c r="P23" s="517"/>
      <c r="Q23" s="517"/>
    </row>
    <row r="24" spans="9:17">
      <c r="I24" s="517"/>
      <c r="J24" s="517"/>
      <c r="K24" s="517"/>
      <c r="L24" s="517"/>
      <c r="M24" s="517"/>
      <c r="N24" s="517"/>
      <c r="O24" s="517"/>
      <c r="P24" s="517"/>
      <c r="Q24" s="517"/>
    </row>
    <row r="25" spans="9:17">
      <c r="I25" s="517"/>
      <c r="J25" s="517"/>
      <c r="K25" s="517"/>
      <c r="L25" s="517"/>
      <c r="M25" s="517"/>
      <c r="N25" s="517"/>
      <c r="O25" s="517"/>
      <c r="P25" s="517"/>
      <c r="Q25" s="517"/>
    </row>
    <row r="26" spans="9:17">
      <c r="I26" s="517"/>
      <c r="J26" s="517"/>
      <c r="K26" s="517"/>
      <c r="L26" s="517"/>
      <c r="M26" s="517"/>
      <c r="N26" s="517"/>
      <c r="O26" s="517"/>
      <c r="P26" s="517"/>
      <c r="Q26" s="517"/>
    </row>
    <row r="27" spans="9:17">
      <c r="I27" s="517"/>
      <c r="J27" s="517"/>
      <c r="K27" s="517"/>
      <c r="L27" s="517"/>
      <c r="M27" s="517"/>
      <c r="N27" s="517"/>
      <c r="O27" s="517"/>
      <c r="P27" s="517"/>
      <c r="Q27" s="517"/>
    </row>
    <row r="28" spans="9:17">
      <c r="I28" s="517"/>
      <c r="J28" s="517"/>
      <c r="K28" s="517"/>
      <c r="L28" s="517"/>
      <c r="M28" s="517"/>
      <c r="N28" s="517"/>
      <c r="O28" s="517"/>
      <c r="P28" s="517"/>
      <c r="Q28" s="517"/>
    </row>
    <row r="29" spans="9:17">
      <c r="I29" s="517"/>
      <c r="J29" s="517"/>
      <c r="K29" s="517"/>
      <c r="L29" s="517"/>
      <c r="M29" s="517"/>
      <c r="N29" s="517"/>
      <c r="O29" s="517"/>
      <c r="P29" s="517"/>
      <c r="Q29" s="517"/>
    </row>
    <row r="30" spans="9:17">
      <c r="I30" s="517"/>
      <c r="J30" s="517"/>
      <c r="K30" s="517"/>
      <c r="L30" s="517"/>
      <c r="M30" s="517"/>
      <c r="N30" s="517"/>
      <c r="O30" s="517"/>
      <c r="P30" s="517"/>
      <c r="Q30" s="517"/>
    </row>
    <row r="31" spans="9:17">
      <c r="I31" s="517"/>
      <c r="J31" s="517"/>
      <c r="K31" s="517"/>
      <c r="L31" s="517"/>
      <c r="M31" s="517"/>
      <c r="N31" s="517"/>
      <c r="O31" s="517"/>
      <c r="P31" s="517"/>
      <c r="Q31" s="517"/>
    </row>
    <row r="32" spans="9:17">
      <c r="I32" s="517"/>
      <c r="J32" s="517"/>
      <c r="K32" s="517"/>
      <c r="L32" s="517"/>
      <c r="M32" s="517"/>
      <c r="N32" s="517"/>
      <c r="O32" s="517"/>
      <c r="P32" s="517"/>
      <c r="Q32" s="517"/>
    </row>
    <row r="33" spans="9:17">
      <c r="I33" s="517"/>
      <c r="J33" s="517"/>
      <c r="K33" s="517"/>
      <c r="L33" s="517"/>
      <c r="M33" s="517"/>
      <c r="N33" s="517"/>
      <c r="O33" s="517"/>
      <c r="P33" s="517"/>
      <c r="Q33" s="517"/>
    </row>
    <row r="34" spans="9:17">
      <c r="I34" s="517"/>
      <c r="J34" s="517"/>
      <c r="K34" s="517"/>
      <c r="L34" s="517"/>
      <c r="M34" s="517"/>
      <c r="N34" s="517"/>
      <c r="O34" s="517"/>
      <c r="P34" s="517"/>
      <c r="Q34" s="517"/>
    </row>
  </sheetData>
  <phoneticPr fontId="219" type="noConversion"/>
  <printOptions horizontalCentered="1" verticalCentered="1"/>
  <pageMargins left="0" right="0" top="0" bottom="0" header="0" footer="0"/>
  <pageSetup paperSize="9"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DE162-D96F-4700-B435-17D24117778F}">
  <sheetPr codeName="Planilha47">
    <tabColor rgb="FF939598"/>
    <pageSetUpPr fitToPage="1"/>
  </sheetPr>
  <dimension ref="A1:AJ15"/>
  <sheetViews>
    <sheetView showGridLines="0" zoomScale="95" zoomScaleNormal="95" workbookViewId="0">
      <pane xSplit="1" topLeftCell="AF1" activePane="topRight" state="frozen"/>
      <selection pane="topRight"/>
    </sheetView>
  </sheetViews>
  <sheetFormatPr defaultColWidth="9.1796875" defaultRowHeight="14"/>
  <cols>
    <col min="1" max="1" width="50.54296875" style="494" customWidth="1"/>
    <col min="2" max="7" width="13.7265625" style="494" customWidth="1"/>
    <col min="8" max="9" width="13.7265625" style="496" customWidth="1"/>
    <col min="10" max="10" width="11.7265625" style="494" bestFit="1" customWidth="1"/>
    <col min="11" max="12" width="11.81640625" style="494" bestFit="1" customWidth="1"/>
    <col min="13" max="13" width="12.1796875" style="494" bestFit="1" customWidth="1"/>
    <col min="14" max="14" width="11.7265625" style="494" bestFit="1" customWidth="1"/>
    <col min="15" max="16" width="11.81640625" style="494" bestFit="1" customWidth="1"/>
    <col min="17" max="17" width="12.1796875" style="494" bestFit="1" customWidth="1"/>
    <col min="18" max="18" width="11.7265625" style="494" bestFit="1" customWidth="1"/>
    <col min="19" max="20" width="11.81640625" style="494" bestFit="1" customWidth="1"/>
    <col min="21" max="21" width="12.1796875" style="494" bestFit="1" customWidth="1"/>
    <col min="22" max="22" width="11.7265625" style="494" bestFit="1" customWidth="1"/>
    <col min="23" max="24" width="11.81640625" style="494" bestFit="1" customWidth="1"/>
    <col min="25" max="32" width="12.1796875" style="494" bestFit="1" customWidth="1"/>
    <col min="33" max="33" width="12.453125" style="494" bestFit="1" customWidth="1"/>
    <col min="34" max="36" width="11.81640625" style="494" customWidth="1"/>
    <col min="37" max="16384" width="9.1796875" style="494"/>
  </cols>
  <sheetData>
    <row r="1" spans="1:36">
      <c r="A1" s="1548"/>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t="s">
        <v>819</v>
      </c>
    </row>
    <row r="2" spans="1:36" s="510" customFormat="1" ht="41.5" customHeight="1">
      <c r="A2" s="1548" t="s">
        <v>991</v>
      </c>
      <c r="B2" s="1365">
        <v>42551</v>
      </c>
      <c r="C2" s="1365">
        <v>42643</v>
      </c>
      <c r="D2" s="1365">
        <v>42735</v>
      </c>
      <c r="E2" s="1365">
        <v>42825</v>
      </c>
      <c r="F2" s="1365">
        <v>42916</v>
      </c>
      <c r="G2" s="1365">
        <v>43008</v>
      </c>
      <c r="H2" s="1365">
        <v>43100</v>
      </c>
      <c r="I2" s="1365">
        <v>43190</v>
      </c>
      <c r="J2" s="1365">
        <v>43281</v>
      </c>
      <c r="K2" s="1365">
        <v>43373</v>
      </c>
      <c r="L2" s="1365">
        <v>43465</v>
      </c>
      <c r="M2" s="1365">
        <v>43555</v>
      </c>
      <c r="N2" s="1365">
        <v>43646</v>
      </c>
      <c r="O2" s="1365">
        <v>43738</v>
      </c>
      <c r="P2" s="1365">
        <v>43830</v>
      </c>
      <c r="Q2" s="1365">
        <v>43921</v>
      </c>
      <c r="R2" s="1365">
        <v>44012</v>
      </c>
      <c r="S2" s="1365">
        <v>44104</v>
      </c>
      <c r="T2" s="1365">
        <v>44196</v>
      </c>
      <c r="U2" s="1365">
        <v>44286</v>
      </c>
      <c r="V2" s="1365">
        <v>44377</v>
      </c>
      <c r="W2" s="1365">
        <v>44469</v>
      </c>
      <c r="X2" s="1365">
        <v>44561</v>
      </c>
      <c r="Y2" s="1365">
        <v>44651</v>
      </c>
      <c r="Z2" s="1365">
        <v>44742</v>
      </c>
      <c r="AA2" s="1365">
        <v>44834</v>
      </c>
      <c r="AB2" s="1365">
        <v>44926</v>
      </c>
      <c r="AC2" s="1365">
        <v>45016</v>
      </c>
      <c r="AD2" s="1365">
        <v>45107</v>
      </c>
      <c r="AE2" s="1365">
        <v>45199</v>
      </c>
      <c r="AF2" s="1365">
        <v>45291</v>
      </c>
      <c r="AG2" s="1365">
        <v>45382</v>
      </c>
      <c r="AH2" s="1365">
        <v>45473</v>
      </c>
      <c r="AI2" s="1365">
        <v>45565</v>
      </c>
      <c r="AJ2" s="1365">
        <v>45657</v>
      </c>
    </row>
    <row r="3" spans="1:36" ht="18.75" customHeight="1">
      <c r="A3" s="494" t="s">
        <v>992</v>
      </c>
      <c r="B3" s="482">
        <v>24092.63</v>
      </c>
      <c r="C3" s="482">
        <v>25340.202000000001</v>
      </c>
      <c r="D3" s="482">
        <v>24341.718000000001</v>
      </c>
      <c r="E3" s="482">
        <v>24705.002</v>
      </c>
      <c r="F3" s="482">
        <v>26385.631000000001</v>
      </c>
      <c r="G3" s="482">
        <v>26420.184000000001</v>
      </c>
      <c r="H3" s="482">
        <v>26401.485000000001</v>
      </c>
      <c r="I3" s="482">
        <v>27585.198</v>
      </c>
      <c r="J3" s="482">
        <v>27457.5</v>
      </c>
      <c r="K3" s="482">
        <v>27852.228999999999</v>
      </c>
      <c r="L3" s="482">
        <v>27325.739000000001</v>
      </c>
      <c r="M3" s="482">
        <v>27635.981</v>
      </c>
      <c r="N3" s="482">
        <v>26949.598999999998</v>
      </c>
      <c r="O3" s="482">
        <v>28449.743999999999</v>
      </c>
      <c r="P3" s="482">
        <v>28050.734</v>
      </c>
      <c r="Q3" s="482">
        <v>31663.07</v>
      </c>
      <c r="R3" s="1267">
        <v>35737.421000000002</v>
      </c>
      <c r="S3" s="1267">
        <v>36271.864999999998</v>
      </c>
      <c r="T3" s="1267">
        <v>35918.785000000003</v>
      </c>
      <c r="U3" s="1267">
        <v>36896.133000000002</v>
      </c>
      <c r="V3" s="1267">
        <v>36230.718000000001</v>
      </c>
      <c r="W3" s="1267">
        <v>34979.56</v>
      </c>
      <c r="X3" s="1267">
        <v>33980.784</v>
      </c>
      <c r="Y3" s="1267">
        <v>33683.811999999998</v>
      </c>
      <c r="Z3" s="1267">
        <v>34343.669000000002</v>
      </c>
      <c r="AA3" s="1267">
        <v>35985.055999999997</v>
      </c>
      <c r="AB3" s="1267">
        <v>37252.985000000001</v>
      </c>
      <c r="AC3" s="1267">
        <v>39841.370999999999</v>
      </c>
      <c r="AD3" s="1267">
        <v>40941.673999999999</v>
      </c>
      <c r="AE3" s="1267">
        <v>40899.451999999997</v>
      </c>
      <c r="AF3" s="1267">
        <v>39022.47</v>
      </c>
      <c r="AG3" s="1267">
        <v>37621.519999999997</v>
      </c>
      <c r="AH3" s="1267">
        <v>37417.49401871</v>
      </c>
      <c r="AI3" s="1267">
        <v>35750.372401659995</v>
      </c>
      <c r="AJ3" s="1267">
        <v>34622.150921580003</v>
      </c>
    </row>
    <row r="4" spans="1:36" ht="18.75" customHeight="1">
      <c r="A4" s="501" t="s">
        <v>993</v>
      </c>
      <c r="B4" s="482">
        <v>7811.3280000000004</v>
      </c>
      <c r="C4" s="482">
        <v>7723.7030000000004</v>
      </c>
      <c r="D4" s="482">
        <v>7944.0259999999998</v>
      </c>
      <c r="E4" s="482">
        <v>8486.7219999999998</v>
      </c>
      <c r="F4" s="482">
        <v>8499.4159999999993</v>
      </c>
      <c r="G4" s="482">
        <v>9089.9169999999995</v>
      </c>
      <c r="H4" s="482">
        <v>9147.7549999999992</v>
      </c>
      <c r="I4" s="482">
        <v>9603.3469999999998</v>
      </c>
      <c r="J4" s="482">
        <v>9946.8719999999994</v>
      </c>
      <c r="K4" s="482">
        <v>9928.5069999999996</v>
      </c>
      <c r="L4" s="482">
        <v>10672.733</v>
      </c>
      <c r="M4" s="482">
        <v>10867.635</v>
      </c>
      <c r="N4" s="482">
        <v>11362.857</v>
      </c>
      <c r="O4" s="482">
        <v>11542.88</v>
      </c>
      <c r="P4" s="482">
        <v>11266.37</v>
      </c>
      <c r="Q4" s="482">
        <v>13118.937</v>
      </c>
      <c r="R4" s="1267">
        <v>13990.880999999999</v>
      </c>
      <c r="S4" s="1267">
        <v>13564.781999999999</v>
      </c>
      <c r="T4" s="1267">
        <v>12683.384</v>
      </c>
      <c r="U4" s="1267">
        <v>13181.946</v>
      </c>
      <c r="V4" s="1267">
        <v>12912.986999999999</v>
      </c>
      <c r="W4" s="1267">
        <v>12391.184999999999</v>
      </c>
      <c r="X4" s="1267">
        <v>12246.019</v>
      </c>
      <c r="Y4" s="1267">
        <v>12841.203</v>
      </c>
      <c r="Z4" s="1267">
        <v>13300.878000000001</v>
      </c>
      <c r="AA4" s="1267">
        <v>14298.628000000001</v>
      </c>
      <c r="AB4" s="1267">
        <v>14177.24</v>
      </c>
      <c r="AC4" s="1267">
        <v>14618.896000000001</v>
      </c>
      <c r="AD4" s="1267">
        <v>14052.164000000001</v>
      </c>
      <c r="AE4" s="1267">
        <v>13338.88</v>
      </c>
      <c r="AF4" s="1267">
        <v>12162.052</v>
      </c>
      <c r="AG4" s="1267">
        <v>11767.679</v>
      </c>
      <c r="AH4" s="1267">
        <v>11808.894</v>
      </c>
      <c r="AI4" s="1267">
        <v>11115.906999999999</v>
      </c>
      <c r="AJ4" s="1267">
        <v>10603.904</v>
      </c>
    </row>
    <row r="5" spans="1:36" ht="18.75" customHeight="1" thickBot="1">
      <c r="A5" s="519" t="s">
        <v>994</v>
      </c>
      <c r="B5" s="491">
        <v>16281.302</v>
      </c>
      <c r="C5" s="491">
        <v>17616.499</v>
      </c>
      <c r="D5" s="491">
        <v>16397.690999999999</v>
      </c>
      <c r="E5" s="491">
        <v>16218.28</v>
      </c>
      <c r="F5" s="491">
        <v>17886.215</v>
      </c>
      <c r="G5" s="491">
        <v>17330.267</v>
      </c>
      <c r="H5" s="491">
        <v>17253.73</v>
      </c>
      <c r="I5" s="491">
        <v>17981.850999999999</v>
      </c>
      <c r="J5" s="491">
        <v>17510.629000000001</v>
      </c>
      <c r="K5" s="491">
        <v>17923.722000000002</v>
      </c>
      <c r="L5" s="491">
        <v>16653.006000000001</v>
      </c>
      <c r="M5" s="491">
        <v>16768.346000000001</v>
      </c>
      <c r="N5" s="491">
        <v>15586.742</v>
      </c>
      <c r="O5" s="491">
        <v>16906.864000000001</v>
      </c>
      <c r="P5" s="491">
        <v>16784.365000000002</v>
      </c>
      <c r="Q5" s="491">
        <v>18544.133000000002</v>
      </c>
      <c r="R5" s="1266">
        <v>21746.54</v>
      </c>
      <c r="S5" s="1266">
        <v>22707.083999999999</v>
      </c>
      <c r="T5" s="1266">
        <v>23235.401000000002</v>
      </c>
      <c r="U5" s="1266">
        <v>23714.187000000002</v>
      </c>
      <c r="V5" s="1266">
        <v>23317.731</v>
      </c>
      <c r="W5" s="1266">
        <v>22588.375</v>
      </c>
      <c r="X5" s="1266">
        <v>21734.766</v>
      </c>
      <c r="Y5" s="1266">
        <v>20842.61</v>
      </c>
      <c r="Z5" s="1266">
        <v>21042.791000000001</v>
      </c>
      <c r="AA5" s="1266">
        <v>21686.427</v>
      </c>
      <c r="AB5" s="1266">
        <v>23075.744999999999</v>
      </c>
      <c r="AC5" s="1266">
        <v>25222.474999999999</v>
      </c>
      <c r="AD5" s="1266">
        <v>26889.51</v>
      </c>
      <c r="AE5" s="1266">
        <v>27560.572</v>
      </c>
      <c r="AF5" s="1266">
        <v>26860.418000000001</v>
      </c>
      <c r="AG5" s="1266">
        <v>25853.841</v>
      </c>
      <c r="AH5" s="1266">
        <v>25608.599904129998</v>
      </c>
      <c r="AI5" s="1266">
        <v>24634.465282540001</v>
      </c>
      <c r="AJ5" s="1266">
        <v>24018.246810110002</v>
      </c>
    </row>
    <row r="6" spans="1:36" ht="18.75" customHeight="1" thickTop="1" thickBot="1">
      <c r="A6" s="520" t="s">
        <v>995</v>
      </c>
      <c r="B6" s="491">
        <v>22666.861000000001</v>
      </c>
      <c r="C6" s="491">
        <v>23805.914000000001</v>
      </c>
      <c r="D6" s="491">
        <v>22853.857</v>
      </c>
      <c r="E6" s="491">
        <v>23070.141</v>
      </c>
      <c r="F6" s="491">
        <v>24571.499</v>
      </c>
      <c r="G6" s="491">
        <v>24520.527999999998</v>
      </c>
      <c r="H6" s="491">
        <v>24422.767</v>
      </c>
      <c r="I6" s="491">
        <v>25537.915000000001</v>
      </c>
      <c r="J6" s="491">
        <v>25191.589</v>
      </c>
      <c r="K6" s="491">
        <v>25651.116999999998</v>
      </c>
      <c r="L6" s="491">
        <v>25220.846000000001</v>
      </c>
      <c r="M6" s="491">
        <v>25371.243999999999</v>
      </c>
      <c r="N6" s="491">
        <v>24681.294999999998</v>
      </c>
      <c r="O6" s="491">
        <v>25960.333999999999</v>
      </c>
      <c r="P6" s="491">
        <v>25679.199000000001</v>
      </c>
      <c r="Q6" s="491">
        <v>28945.161</v>
      </c>
      <c r="R6" s="1266">
        <v>32555.958999999999</v>
      </c>
      <c r="S6" s="1266">
        <v>32362.61</v>
      </c>
      <c r="T6" s="1266">
        <v>31963.797999999999</v>
      </c>
      <c r="U6" s="1266">
        <v>32674.719000000001</v>
      </c>
      <c r="V6" s="1266">
        <v>32182.853999999999</v>
      </c>
      <c r="W6" s="1266">
        <v>31099.649000000001</v>
      </c>
      <c r="X6" s="1266">
        <v>30359.814999999999</v>
      </c>
      <c r="Y6" s="1266">
        <v>30635.828000000001</v>
      </c>
      <c r="Z6" s="1266">
        <v>31374.190999999999</v>
      </c>
      <c r="AA6" s="1266">
        <v>33076.788999999997</v>
      </c>
      <c r="AB6" s="1266">
        <v>34775.241000000002</v>
      </c>
      <c r="AC6" s="1266">
        <v>36323.434999999998</v>
      </c>
      <c r="AD6" s="1266">
        <v>37385.607000000004</v>
      </c>
      <c r="AE6" s="1266">
        <v>37283.61</v>
      </c>
      <c r="AF6" s="1266">
        <v>35470.283000000003</v>
      </c>
      <c r="AG6" s="1266">
        <v>34588.686999999998</v>
      </c>
      <c r="AH6" s="1266">
        <v>34133.423000000003</v>
      </c>
      <c r="AI6" s="1266">
        <v>32388.65</v>
      </c>
      <c r="AJ6" s="1266">
        <v>31054.207999999999</v>
      </c>
    </row>
    <row r="7" spans="1:36" ht="6.75" customHeight="1" thickTop="1">
      <c r="A7" s="501"/>
      <c r="B7" s="482"/>
      <c r="C7" s="482"/>
      <c r="D7" s="482"/>
      <c r="E7" s="482"/>
      <c r="F7" s="482"/>
      <c r="G7" s="482"/>
    </row>
    <row r="8" spans="1:36">
      <c r="A8" s="511" t="s">
        <v>996</v>
      </c>
    </row>
    <row r="9" spans="1:36">
      <c r="H9" s="517"/>
      <c r="I9" s="517"/>
    </row>
    <row r="10" spans="1:36">
      <c r="H10" s="517"/>
      <c r="I10" s="517"/>
    </row>
    <row r="11" spans="1:36">
      <c r="H11" s="517"/>
      <c r="I11" s="517"/>
    </row>
    <row r="12" spans="1:36">
      <c r="H12" s="517"/>
      <c r="I12" s="517"/>
    </row>
    <row r="13" spans="1:36">
      <c r="H13" s="517"/>
      <c r="I13" s="517"/>
    </row>
    <row r="14" spans="1:36">
      <c r="H14" s="517"/>
      <c r="I14" s="517"/>
    </row>
    <row r="15" spans="1:36">
      <c r="H15" s="517"/>
      <c r="I15" s="517"/>
    </row>
  </sheetData>
  <printOptions horizontalCentered="1" verticalCentered="1"/>
  <pageMargins left="0" right="0" top="0" bottom="0" header="0" footer="0"/>
  <pageSetup paperSize="9"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F62F-A3D1-499F-9EDE-D655A59A539C}">
  <sheetPr codeName="Planilha48">
    <tabColor rgb="FF939598"/>
    <pageSetUpPr fitToPage="1"/>
  </sheetPr>
  <dimension ref="A1:BE54"/>
  <sheetViews>
    <sheetView showGridLines="0" zoomScale="86" zoomScaleNormal="86" workbookViewId="0">
      <pane xSplit="1" ySplit="2" topLeftCell="AZ3" activePane="bottomRight" state="frozen"/>
      <selection pane="topRight"/>
      <selection pane="bottomLeft"/>
      <selection pane="bottomRight"/>
    </sheetView>
  </sheetViews>
  <sheetFormatPr defaultColWidth="9.1796875" defaultRowHeight="14" outlineLevelCol="1"/>
  <cols>
    <col min="1" max="1" width="49.54296875" style="1195" customWidth="1"/>
    <col min="2" max="6" width="15.1796875" style="1195" hidden="1" customWidth="1" outlineLevel="1"/>
    <col min="7" max="7" width="11.7265625" style="1195" bestFit="1" customWidth="1" collapsed="1"/>
    <col min="8" max="8" width="11.81640625" style="1195" bestFit="1" customWidth="1"/>
    <col min="9" max="9" width="12.1796875" style="1195" bestFit="1" customWidth="1"/>
    <col min="10" max="10" width="12.26953125" style="1195" bestFit="1" customWidth="1"/>
    <col min="11" max="11" width="11.7265625" style="1195" bestFit="1" customWidth="1"/>
    <col min="12" max="12" width="11.81640625" style="1195" bestFit="1" customWidth="1"/>
    <col min="13" max="13" width="12.1796875" style="1195" bestFit="1" customWidth="1"/>
    <col min="14" max="14" width="12.26953125" style="1195" bestFit="1" customWidth="1"/>
    <col min="15" max="15" width="11.7265625" style="1195" bestFit="1" customWidth="1"/>
    <col min="16" max="16" width="11.81640625" style="1195" bestFit="1" customWidth="1"/>
    <col min="17" max="17" width="12.1796875" style="1195" bestFit="1" customWidth="1"/>
    <col min="18" max="18" width="12.26953125" style="1195" bestFit="1" customWidth="1"/>
    <col min="19" max="19" width="11.7265625" style="1195" bestFit="1" customWidth="1"/>
    <col min="20" max="20" width="11.81640625" style="1195" bestFit="1" customWidth="1"/>
    <col min="21" max="21" width="12.1796875" style="1195" bestFit="1" customWidth="1"/>
    <col min="22" max="22" width="12.26953125" style="1195" bestFit="1" customWidth="1"/>
    <col min="23" max="23" width="11.7265625" style="1195" bestFit="1" customWidth="1"/>
    <col min="24" max="24" width="11.81640625" style="1195" bestFit="1" customWidth="1"/>
    <col min="25" max="25" width="12.1796875" style="1195" bestFit="1" customWidth="1"/>
    <col min="26" max="26" width="12.26953125" style="1195" bestFit="1" customWidth="1"/>
    <col min="27" max="27" width="11.7265625" style="1195" bestFit="1" customWidth="1"/>
    <col min="28" max="28" width="11.81640625" style="1195" bestFit="1" customWidth="1"/>
    <col min="29" max="29" width="12.1796875" style="1195" bestFit="1" customWidth="1"/>
    <col min="30" max="30" width="12.26953125" style="1195" bestFit="1" customWidth="1"/>
    <col min="31" max="36" width="11.7265625" style="1195" bestFit="1" customWidth="1"/>
    <col min="37" max="37" width="12.1796875" style="1195" bestFit="1" customWidth="1"/>
    <col min="38" max="38" width="12.26953125" style="1195" bestFit="1" customWidth="1"/>
    <col min="39" max="39" width="11.7265625" style="1195" bestFit="1" customWidth="1"/>
    <col min="40" max="40" width="11.81640625" style="1195" bestFit="1" customWidth="1"/>
    <col min="41" max="41" width="12.1796875" style="1195" bestFit="1" customWidth="1"/>
    <col min="42" max="42" width="12.26953125" style="1195" bestFit="1" customWidth="1"/>
    <col min="43" max="43" width="11.7265625" style="1195" bestFit="1" customWidth="1"/>
    <col min="44" max="44" width="11.81640625" style="1195" bestFit="1" customWidth="1"/>
    <col min="45" max="45" width="12.1796875" style="1195" bestFit="1" customWidth="1"/>
    <col min="46" max="57" width="12.26953125" style="1195" bestFit="1" customWidth="1"/>
    <col min="58" max="16384" width="9.1796875" style="1195"/>
  </cols>
  <sheetData>
    <row r="1" spans="1:57">
      <c r="A1" s="1365"/>
      <c r="B1" s="1365"/>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365"/>
      <c r="AI1" s="1365"/>
      <c r="AJ1" s="1365"/>
      <c r="AK1" s="1365"/>
      <c r="AL1" s="1365"/>
      <c r="AM1" s="1365"/>
      <c r="AN1" s="1365"/>
      <c r="AO1" s="1365"/>
      <c r="AP1" s="1365"/>
      <c r="AQ1" s="1365"/>
      <c r="AR1" s="1365"/>
      <c r="AS1" s="1365"/>
      <c r="AT1" s="1365"/>
      <c r="AU1" s="1365"/>
      <c r="AV1" s="1365"/>
      <c r="AW1" s="1365"/>
      <c r="AX1" s="1365"/>
      <c r="AY1" s="1365"/>
      <c r="AZ1" s="1365"/>
      <c r="BA1" s="1365"/>
      <c r="BB1" s="1365"/>
      <c r="BC1" s="1365"/>
      <c r="BD1" s="1365"/>
      <c r="BE1" s="1365" t="s">
        <v>819</v>
      </c>
    </row>
    <row r="2" spans="1:57" s="1245" customFormat="1" ht="50.15" customHeight="1">
      <c r="A2" s="1548" t="s">
        <v>1942</v>
      </c>
      <c r="B2" s="1264">
        <v>40633</v>
      </c>
      <c r="C2" s="1264">
        <v>40724</v>
      </c>
      <c r="D2" s="1264">
        <v>40816</v>
      </c>
      <c r="E2" s="1264">
        <v>40908</v>
      </c>
      <c r="F2" s="1264">
        <v>40999</v>
      </c>
      <c r="G2" s="1365">
        <v>41090</v>
      </c>
      <c r="H2" s="1365">
        <v>41182</v>
      </c>
      <c r="I2" s="1365">
        <v>41274</v>
      </c>
      <c r="J2" s="1365">
        <v>41364</v>
      </c>
      <c r="K2" s="1365">
        <v>41455</v>
      </c>
      <c r="L2" s="1365">
        <v>41547</v>
      </c>
      <c r="M2" s="1365">
        <v>41639</v>
      </c>
      <c r="N2" s="1365">
        <v>41729</v>
      </c>
      <c r="O2" s="1365">
        <v>41820</v>
      </c>
      <c r="P2" s="1365">
        <v>41912</v>
      </c>
      <c r="Q2" s="1365">
        <v>42004</v>
      </c>
      <c r="R2" s="1365">
        <v>42094</v>
      </c>
      <c r="S2" s="1365">
        <v>42185</v>
      </c>
      <c r="T2" s="1365">
        <v>42277</v>
      </c>
      <c r="U2" s="1365">
        <v>42369</v>
      </c>
      <c r="V2" s="1365">
        <v>42460</v>
      </c>
      <c r="W2" s="1365">
        <v>42551</v>
      </c>
      <c r="X2" s="1365">
        <v>42643</v>
      </c>
      <c r="Y2" s="1365">
        <v>42735</v>
      </c>
      <c r="Z2" s="1365">
        <v>42825</v>
      </c>
      <c r="AA2" s="1365">
        <v>42916</v>
      </c>
      <c r="AB2" s="1365">
        <v>43008</v>
      </c>
      <c r="AC2" s="1365">
        <v>43100</v>
      </c>
      <c r="AD2" s="1365">
        <v>43190</v>
      </c>
      <c r="AE2" s="1365">
        <v>43281</v>
      </c>
      <c r="AF2" s="1365">
        <v>43373</v>
      </c>
      <c r="AG2" s="1365">
        <v>43465</v>
      </c>
      <c r="AH2" s="1365">
        <v>43555</v>
      </c>
      <c r="AI2" s="1365">
        <v>43646</v>
      </c>
      <c r="AJ2" s="1365">
        <v>43738</v>
      </c>
      <c r="AK2" s="1365">
        <v>43830</v>
      </c>
      <c r="AL2" s="1365">
        <v>43921</v>
      </c>
      <c r="AM2" s="1365">
        <v>44012</v>
      </c>
      <c r="AN2" s="1365">
        <v>44104</v>
      </c>
      <c r="AO2" s="1365">
        <v>44196</v>
      </c>
      <c r="AP2" s="1365">
        <v>44286</v>
      </c>
      <c r="AQ2" s="1365">
        <v>44377</v>
      </c>
      <c r="AR2" s="1365">
        <v>44469</v>
      </c>
      <c r="AS2" s="1365">
        <v>44561</v>
      </c>
      <c r="AT2" s="1365">
        <v>44651</v>
      </c>
      <c r="AU2" s="1365">
        <v>44742</v>
      </c>
      <c r="AV2" s="1365">
        <v>44834</v>
      </c>
      <c r="AW2" s="1365">
        <v>44926</v>
      </c>
      <c r="AX2" s="1365">
        <v>45016</v>
      </c>
      <c r="AY2" s="1365">
        <v>45107</v>
      </c>
      <c r="AZ2" s="1365">
        <v>45199</v>
      </c>
      <c r="BA2" s="1365">
        <v>45291</v>
      </c>
      <c r="BB2" s="1365">
        <v>45382</v>
      </c>
      <c r="BC2" s="1365">
        <v>45473</v>
      </c>
      <c r="BD2" s="1365">
        <v>45565</v>
      </c>
      <c r="BE2" s="1365">
        <v>45657</v>
      </c>
    </row>
    <row r="3" spans="1:57">
      <c r="B3" s="498"/>
      <c r="C3" s="498"/>
      <c r="D3" s="498"/>
      <c r="E3" s="498"/>
      <c r="F3" s="498"/>
      <c r="G3" s="498"/>
      <c r="H3" s="498"/>
      <c r="I3" s="498"/>
      <c r="J3" s="498"/>
      <c r="K3" s="498"/>
      <c r="L3" s="498"/>
      <c r="M3" s="498"/>
      <c r="N3" s="498"/>
      <c r="O3" s="498"/>
      <c r="P3" s="498"/>
      <c r="Q3" s="498"/>
      <c r="AM3" s="1202"/>
      <c r="AN3" s="1202"/>
      <c r="AO3" s="1202"/>
      <c r="AP3" s="1202"/>
      <c r="AQ3" s="1202"/>
      <c r="AR3" s="1202"/>
      <c r="AS3" s="1202"/>
      <c r="AT3" s="1202"/>
      <c r="AU3" s="1202"/>
      <c r="AV3" s="1202"/>
      <c r="AW3" s="1202"/>
      <c r="AX3" s="1202"/>
      <c r="AY3" s="1202"/>
      <c r="AZ3" s="1202"/>
      <c r="BA3" s="1202"/>
      <c r="BB3" s="1202"/>
      <c r="BC3" s="1202"/>
      <c r="BD3" s="1202"/>
      <c r="BE3" s="1202"/>
    </row>
    <row r="4" spans="1:57" ht="14.5">
      <c r="A4" s="1277" t="s">
        <v>1509</v>
      </c>
      <c r="B4" s="1277"/>
      <c r="C4" s="1277"/>
      <c r="D4" s="1277"/>
      <c r="E4" s="1277"/>
      <c r="F4" s="1277"/>
      <c r="G4" s="1277"/>
      <c r="H4" s="1277"/>
      <c r="I4" s="1277"/>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277"/>
      <c r="AH4" s="1277"/>
      <c r="AI4" s="1277"/>
      <c r="AJ4" s="1277"/>
      <c r="AK4" s="1277"/>
      <c r="AL4" s="1277"/>
      <c r="AM4" s="1284"/>
      <c r="AN4" s="1284"/>
      <c r="AO4" s="1284"/>
      <c r="AP4" s="1284"/>
      <c r="AQ4" s="1284"/>
      <c r="AR4" s="1284"/>
      <c r="AS4" s="1284"/>
      <c r="AT4" s="1284"/>
      <c r="AU4" s="1284"/>
      <c r="AV4" s="1284"/>
      <c r="AW4" s="1284"/>
      <c r="AX4" s="1284"/>
      <c r="AY4" s="1284"/>
      <c r="AZ4" s="1284"/>
      <c r="BA4" s="1284"/>
      <c r="BB4" s="1284"/>
      <c r="BC4" s="1284"/>
      <c r="BD4" s="1284"/>
      <c r="BE4" s="1284"/>
    </row>
    <row r="5" spans="1:57" ht="7.5" customHeight="1" thickBot="1">
      <c r="A5" s="1222"/>
      <c r="B5" s="495"/>
      <c r="C5" s="495"/>
      <c r="D5" s="495"/>
      <c r="E5" s="495"/>
      <c r="F5" s="495"/>
      <c r="G5" s="495"/>
      <c r="H5" s="495"/>
      <c r="I5" s="495"/>
      <c r="J5" s="495"/>
      <c r="K5" s="495"/>
      <c r="L5" s="495"/>
      <c r="M5" s="495"/>
      <c r="N5" s="495"/>
      <c r="O5" s="495"/>
      <c r="P5" s="1215"/>
      <c r="Q5" s="1215"/>
      <c r="R5" s="1215"/>
      <c r="S5" s="1215"/>
      <c r="T5" s="1215"/>
      <c r="U5" s="1215"/>
      <c r="V5" s="1215"/>
      <c r="W5" s="1215"/>
      <c r="X5" s="1215"/>
      <c r="Y5" s="495"/>
      <c r="Z5" s="495"/>
      <c r="AA5" s="495"/>
      <c r="AB5" s="495"/>
      <c r="AC5" s="495"/>
      <c r="AD5" s="495"/>
      <c r="AE5" s="495"/>
      <c r="AF5" s="495"/>
      <c r="AG5" s="495"/>
      <c r="AH5" s="495"/>
      <c r="AI5" s="495"/>
      <c r="AJ5" s="495"/>
      <c r="AK5" s="495"/>
      <c r="AL5" s="495"/>
      <c r="AM5" s="1214"/>
      <c r="AN5" s="1214"/>
      <c r="AO5" s="1214"/>
      <c r="AP5" s="1214"/>
      <c r="AQ5" s="1214"/>
      <c r="AR5" s="1214"/>
      <c r="AS5" s="1214"/>
      <c r="AT5" s="1214"/>
      <c r="AU5" s="1214"/>
      <c r="AV5" s="1214"/>
      <c r="AW5" s="1214"/>
      <c r="AX5" s="1214"/>
      <c r="AY5" s="1214"/>
      <c r="AZ5" s="1214"/>
      <c r="BA5" s="1214"/>
      <c r="BB5" s="1214"/>
      <c r="BC5" s="1214"/>
      <c r="BD5" s="1214"/>
      <c r="BE5" s="1214"/>
    </row>
    <row r="6" spans="1:57" ht="18.75" customHeight="1" thickTop="1">
      <c r="A6" s="1270" t="s">
        <v>1508</v>
      </c>
      <c r="B6" s="482"/>
      <c r="C6" s="482"/>
      <c r="D6" s="482"/>
      <c r="E6" s="482"/>
      <c r="F6" s="482"/>
      <c r="G6" s="482">
        <v>18925.569</v>
      </c>
      <c r="H6" s="482">
        <v>19075.484</v>
      </c>
      <c r="I6" s="482">
        <v>18066.364000000001</v>
      </c>
      <c r="J6" s="482">
        <v>17363.386999999999</v>
      </c>
      <c r="K6" s="482">
        <v>16505.455000000002</v>
      </c>
      <c r="L6" s="482">
        <v>15641.129000000001</v>
      </c>
      <c r="M6" s="482">
        <v>15640.075000000001</v>
      </c>
      <c r="N6" s="482">
        <v>14764.096</v>
      </c>
      <c r="O6" s="482">
        <v>14514.406000000001</v>
      </c>
      <c r="P6" s="482">
        <v>14591.396000000001</v>
      </c>
      <c r="Q6" s="482">
        <v>14760.492</v>
      </c>
      <c r="R6" s="482">
        <v>15054.126</v>
      </c>
      <c r="S6" s="482">
        <v>15915.222</v>
      </c>
      <c r="T6" s="482">
        <v>17087.655999999999</v>
      </c>
      <c r="U6" s="482">
        <v>17494.473000000002</v>
      </c>
      <c r="V6" s="482">
        <v>18228.268</v>
      </c>
      <c r="W6" s="482">
        <v>17908.82</v>
      </c>
      <c r="X6" s="482">
        <v>19129.991000000002</v>
      </c>
      <c r="Y6" s="482">
        <v>16854.922999999999</v>
      </c>
      <c r="Z6" s="482">
        <v>16325.814</v>
      </c>
      <c r="AA6" s="482">
        <v>15390.986000000001</v>
      </c>
      <c r="AB6" s="482">
        <v>14872.57</v>
      </c>
      <c r="AC6" s="482">
        <v>15239.294</v>
      </c>
      <c r="AD6" s="482">
        <v>15566.942999999999</v>
      </c>
      <c r="AE6" s="482">
        <v>14580.504000000001</v>
      </c>
      <c r="AF6" s="482">
        <v>15126.094999999999</v>
      </c>
      <c r="AG6" s="482">
        <v>15503.786</v>
      </c>
      <c r="AH6" s="482">
        <v>16429.546999999999</v>
      </c>
      <c r="AI6" s="482">
        <v>15923.878000000001</v>
      </c>
      <c r="AJ6" s="482">
        <v>16587.471000000001</v>
      </c>
      <c r="AK6" s="482">
        <v>17320.671999999999</v>
      </c>
      <c r="AL6" s="482">
        <v>19678.190999999999</v>
      </c>
      <c r="AM6" s="1218">
        <v>17531.781999999999</v>
      </c>
      <c r="AN6" s="1218">
        <v>15074.931</v>
      </c>
      <c r="AO6" s="1218">
        <v>16304.779</v>
      </c>
      <c r="AP6" s="1218">
        <v>17197.68</v>
      </c>
      <c r="AQ6" s="1218">
        <v>16914.947</v>
      </c>
      <c r="AR6" s="1218">
        <v>19863.518</v>
      </c>
      <c r="AS6" s="1218">
        <v>20309.855</v>
      </c>
      <c r="AT6" s="1218">
        <v>21487.65</v>
      </c>
      <c r="AU6" s="1218">
        <v>23558.138999999999</v>
      </c>
      <c r="AV6" s="1218">
        <v>24860.322</v>
      </c>
      <c r="AW6" s="1218">
        <v>26724.913</v>
      </c>
      <c r="AX6" s="1218">
        <v>26724.853999999999</v>
      </c>
      <c r="AY6" s="1218">
        <v>27073.252</v>
      </c>
      <c r="AZ6" s="1218">
        <v>27311.446</v>
      </c>
      <c r="BA6" s="1218">
        <v>25687.537</v>
      </c>
      <c r="BB6" s="1218">
        <v>24484.553</v>
      </c>
      <c r="BC6" s="1218">
        <v>25324.777999999998</v>
      </c>
      <c r="BD6" s="1218">
        <v>24956.771000000001</v>
      </c>
      <c r="BE6" s="1218">
        <v>24048.817999999999</v>
      </c>
    </row>
    <row r="7" spans="1:57" ht="18.75" customHeight="1">
      <c r="A7" s="1270" t="s">
        <v>1507</v>
      </c>
      <c r="B7" s="482"/>
      <c r="C7" s="482"/>
      <c r="D7" s="482"/>
      <c r="E7" s="482"/>
      <c r="F7" s="482"/>
      <c r="G7" s="482">
        <v>18372.238000000001</v>
      </c>
      <c r="H7" s="482">
        <v>18414.108</v>
      </c>
      <c r="I7" s="482">
        <v>17448.349999999999</v>
      </c>
      <c r="J7" s="482">
        <v>16751.772000000001</v>
      </c>
      <c r="K7" s="482">
        <v>15908.944</v>
      </c>
      <c r="L7" s="482">
        <v>14986.105</v>
      </c>
      <c r="M7" s="482">
        <v>14953.959000000001</v>
      </c>
      <c r="N7" s="482">
        <v>14041.726000000001</v>
      </c>
      <c r="O7" s="482">
        <v>13791.474</v>
      </c>
      <c r="P7" s="482">
        <v>13630.897000000001</v>
      </c>
      <c r="Q7" s="482">
        <v>13531.975</v>
      </c>
      <c r="R7" s="482">
        <v>13651.956</v>
      </c>
      <c r="S7" s="482">
        <v>14535.281000000001</v>
      </c>
      <c r="T7" s="482">
        <v>15334.944</v>
      </c>
      <c r="U7" s="482">
        <v>15917.213</v>
      </c>
      <c r="V7" s="482">
        <v>16658.885999999999</v>
      </c>
      <c r="W7" s="482">
        <v>16495.345000000001</v>
      </c>
      <c r="X7" s="482">
        <v>17573.32</v>
      </c>
      <c r="Y7" s="482">
        <v>15334.88</v>
      </c>
      <c r="Z7" s="482">
        <v>14685.944</v>
      </c>
      <c r="AA7" s="482">
        <v>13780.931</v>
      </c>
      <c r="AB7" s="482">
        <v>13105.552</v>
      </c>
      <c r="AC7" s="482">
        <v>13238.045</v>
      </c>
      <c r="AD7" s="482">
        <v>13267.772000000001</v>
      </c>
      <c r="AE7" s="482">
        <v>12269.486000000001</v>
      </c>
      <c r="AF7" s="482">
        <v>12990.278</v>
      </c>
      <c r="AG7" s="482">
        <v>13368.949000000001</v>
      </c>
      <c r="AH7" s="482">
        <v>14292.907999999999</v>
      </c>
      <c r="AI7" s="482">
        <v>13787.201999999999</v>
      </c>
      <c r="AJ7" s="482">
        <v>14330.022999999999</v>
      </c>
      <c r="AK7" s="482">
        <v>14417.368</v>
      </c>
      <c r="AL7" s="482">
        <v>16133.95</v>
      </c>
      <c r="AM7" s="1218">
        <v>14665.727000000001</v>
      </c>
      <c r="AN7" s="1218">
        <v>12685.762000000001</v>
      </c>
      <c r="AO7" s="1218">
        <v>13689.894</v>
      </c>
      <c r="AP7" s="1218">
        <v>13906.342000000001</v>
      </c>
      <c r="AQ7" s="1218">
        <v>14139.767</v>
      </c>
      <c r="AR7" s="1218">
        <v>15956.525</v>
      </c>
      <c r="AS7" s="1218">
        <v>16936.53</v>
      </c>
      <c r="AT7" s="1218">
        <v>18523.227999999999</v>
      </c>
      <c r="AU7" s="1218">
        <v>20355.884999999998</v>
      </c>
      <c r="AV7" s="1218">
        <v>22264.066999999999</v>
      </c>
      <c r="AW7" s="1218">
        <v>24046.215</v>
      </c>
      <c r="AX7" s="1218">
        <v>23825.898000000001</v>
      </c>
      <c r="AY7" s="1218">
        <v>24517.022000000001</v>
      </c>
      <c r="AZ7" s="1218">
        <v>24778.921999999999</v>
      </c>
      <c r="BA7" s="1218">
        <v>23098.188999999998</v>
      </c>
      <c r="BB7" s="1218">
        <v>22026.73</v>
      </c>
      <c r="BC7" s="1218">
        <v>22490.002</v>
      </c>
      <c r="BD7" s="1218">
        <v>22082.704000000002</v>
      </c>
      <c r="BE7" s="1218">
        <v>21056.414000000001</v>
      </c>
    </row>
    <row r="8" spans="1:57" ht="18.75" customHeight="1" thickBot="1">
      <c r="A8" s="520" t="s">
        <v>1506</v>
      </c>
      <c r="B8" s="495"/>
      <c r="C8" s="495"/>
      <c r="D8" s="495"/>
      <c r="E8" s="495"/>
      <c r="F8" s="495"/>
      <c r="G8" s="1215">
        <v>553.33100000000002</v>
      </c>
      <c r="H8" s="1215">
        <v>661.375</v>
      </c>
      <c r="I8" s="1215">
        <v>618.01300000000003</v>
      </c>
      <c r="J8" s="1215">
        <v>611.61500000000001</v>
      </c>
      <c r="K8" s="1215">
        <v>596.51099999999997</v>
      </c>
      <c r="L8" s="1215">
        <v>655.02300000000002</v>
      </c>
      <c r="M8" s="1215">
        <v>686.11500000000001</v>
      </c>
      <c r="N8" s="1215">
        <v>722.37</v>
      </c>
      <c r="O8" s="1215">
        <v>722.93200000000002</v>
      </c>
      <c r="P8" s="1215">
        <v>960.49900000000002</v>
      </c>
      <c r="Q8" s="1215">
        <v>1228.5160000000001</v>
      </c>
      <c r="R8" s="1215">
        <v>1402.17</v>
      </c>
      <c r="S8" s="1215">
        <v>1379.94</v>
      </c>
      <c r="T8" s="1215">
        <v>1752.712</v>
      </c>
      <c r="U8" s="1215">
        <v>1577.259</v>
      </c>
      <c r="V8" s="1215">
        <v>1569.3820000000001</v>
      </c>
      <c r="W8" s="1215">
        <v>1413.4739999999999</v>
      </c>
      <c r="X8" s="1215">
        <v>1556.67</v>
      </c>
      <c r="Y8" s="1215">
        <v>1520.0419999999999</v>
      </c>
      <c r="Z8" s="1215">
        <v>1639.8689999999999</v>
      </c>
      <c r="AA8" s="1215">
        <v>1610.0550000000001</v>
      </c>
      <c r="AB8" s="1215">
        <v>1767.0170000000001</v>
      </c>
      <c r="AC8" s="1215">
        <v>2001.249</v>
      </c>
      <c r="AD8" s="1215">
        <v>2299.1709999999998</v>
      </c>
      <c r="AE8" s="1215">
        <v>2311.018</v>
      </c>
      <c r="AF8" s="1215">
        <v>2135.8159999999998</v>
      </c>
      <c r="AG8" s="1215">
        <v>2134.837</v>
      </c>
      <c r="AH8" s="1215">
        <v>2136.6379999999999</v>
      </c>
      <c r="AI8" s="1215">
        <v>2136.6759999999999</v>
      </c>
      <c r="AJ8" s="1215">
        <v>2257.4470000000001</v>
      </c>
      <c r="AK8" s="1215">
        <v>2903.3040000000001</v>
      </c>
      <c r="AL8" s="1215">
        <v>3544.24</v>
      </c>
      <c r="AM8" s="1216">
        <v>2866.0549999999998</v>
      </c>
      <c r="AN8" s="1216">
        <v>2389.1689999999999</v>
      </c>
      <c r="AO8" s="1216">
        <v>2614.884</v>
      </c>
      <c r="AP8" s="1216">
        <v>3291.337</v>
      </c>
      <c r="AQ8" s="1216">
        <v>2775.18</v>
      </c>
      <c r="AR8" s="1216">
        <v>3906.9920000000002</v>
      </c>
      <c r="AS8" s="1216">
        <v>3373.3240000000001</v>
      </c>
      <c r="AT8" s="1216">
        <v>2964.422</v>
      </c>
      <c r="AU8" s="1216">
        <v>3202.2539999999999</v>
      </c>
      <c r="AV8" s="1216">
        <v>2596.2550000000001</v>
      </c>
      <c r="AW8" s="1216">
        <v>2678.6970000000001</v>
      </c>
      <c r="AX8" s="1216">
        <v>2898.9560000000001</v>
      </c>
      <c r="AY8" s="1216">
        <v>2556.2289999999998</v>
      </c>
      <c r="AZ8" s="1216">
        <v>2532.5239999999999</v>
      </c>
      <c r="BA8" s="1216">
        <v>2589.348</v>
      </c>
      <c r="BB8" s="1216">
        <v>2457.8220000000001</v>
      </c>
      <c r="BC8" s="1216">
        <v>2834.7759999999998</v>
      </c>
      <c r="BD8" s="1216">
        <v>2874.0659999999998</v>
      </c>
      <c r="BE8" s="1216">
        <v>2992.404</v>
      </c>
    </row>
    <row r="9" spans="1:57" ht="18.75" customHeight="1" thickTop="1" thickBot="1">
      <c r="A9" s="520"/>
      <c r="B9" s="495"/>
      <c r="C9" s="495"/>
      <c r="D9" s="495"/>
      <c r="E9" s="495"/>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1211"/>
      <c r="AN9" s="1211"/>
      <c r="AO9" s="1211"/>
      <c r="AP9" s="1211"/>
      <c r="AQ9" s="1211"/>
      <c r="AR9" s="1211"/>
      <c r="AS9" s="1211"/>
      <c r="AT9" s="1211"/>
      <c r="AU9" s="1211"/>
      <c r="AV9" s="1211"/>
      <c r="AW9" s="1211"/>
      <c r="AX9" s="1211"/>
      <c r="AY9" s="1211"/>
      <c r="AZ9" s="1211"/>
      <c r="BA9" s="1211"/>
      <c r="BB9" s="1211"/>
      <c r="BC9" s="1211"/>
      <c r="BD9" s="1211"/>
      <c r="BE9" s="1211"/>
    </row>
    <row r="10" spans="1:57" ht="18.75" customHeight="1" thickTop="1">
      <c r="A10" s="1270" t="s">
        <v>1505</v>
      </c>
      <c r="B10" s="1271"/>
      <c r="C10" s="1271"/>
      <c r="D10" s="1271"/>
      <c r="E10" s="1271"/>
      <c r="F10" s="1271"/>
      <c r="G10" s="482">
        <v>11485.236000000001</v>
      </c>
      <c r="H10" s="482">
        <v>11771.39</v>
      </c>
      <c r="I10" s="482">
        <v>11012.699000000001</v>
      </c>
      <c r="J10" s="482">
        <v>10853.964</v>
      </c>
      <c r="K10" s="482">
        <v>10525.879000000001</v>
      </c>
      <c r="L10" s="482">
        <v>10083.739</v>
      </c>
      <c r="M10" s="482">
        <v>10483.151</v>
      </c>
      <c r="N10" s="482">
        <v>9866.0490000000009</v>
      </c>
      <c r="O10" s="482">
        <v>9731.9609999999993</v>
      </c>
      <c r="P10" s="482">
        <v>9489.0419999999995</v>
      </c>
      <c r="Q10" s="482">
        <v>9346.7579999999998</v>
      </c>
      <c r="R10" s="482">
        <v>9169.6820000000007</v>
      </c>
      <c r="S10" s="482">
        <v>9349.2849999999999</v>
      </c>
      <c r="T10" s="482">
        <v>10268.688</v>
      </c>
      <c r="U10" s="482">
        <v>11171.343000000001</v>
      </c>
      <c r="V10" s="482">
        <v>11247.752</v>
      </c>
      <c r="W10" s="482">
        <v>11047.710999999999</v>
      </c>
      <c r="X10" s="482">
        <v>10682.764999999999</v>
      </c>
      <c r="Y10" s="482">
        <v>10421.634</v>
      </c>
      <c r="Z10" s="482">
        <v>9700.6450000000004</v>
      </c>
      <c r="AA10" s="482">
        <v>9501.4030000000002</v>
      </c>
      <c r="AB10" s="482">
        <v>9368.5689999999995</v>
      </c>
      <c r="AC10" s="482">
        <v>9494.5939999999991</v>
      </c>
      <c r="AD10" s="482">
        <v>8909.3070000000007</v>
      </c>
      <c r="AE10" s="482">
        <v>8934.9539999999997</v>
      </c>
      <c r="AF10" s="482">
        <v>9217.8439999999991</v>
      </c>
      <c r="AG10" s="482">
        <v>9541.8269999999993</v>
      </c>
      <c r="AH10" s="482">
        <v>9700.8970000000008</v>
      </c>
      <c r="AI10" s="482">
        <v>10185.377</v>
      </c>
      <c r="AJ10" s="482">
        <v>11002.276</v>
      </c>
      <c r="AK10" s="482">
        <v>11807.501</v>
      </c>
      <c r="AL10" s="482">
        <v>12531.982</v>
      </c>
      <c r="AM10" s="1218">
        <v>11835.362999999999</v>
      </c>
      <c r="AN10" s="1218">
        <v>10453.263999999999</v>
      </c>
      <c r="AO10" s="1218">
        <v>11107.648999999999</v>
      </c>
      <c r="AP10" s="1218">
        <v>10444.597</v>
      </c>
      <c r="AQ10" s="1218">
        <v>10445.679</v>
      </c>
      <c r="AR10" s="1218">
        <v>11165.299000000001</v>
      </c>
      <c r="AS10" s="1218">
        <v>12817.402</v>
      </c>
      <c r="AT10" s="1218">
        <v>14594.78</v>
      </c>
      <c r="AU10" s="1218">
        <v>16842.725999999999</v>
      </c>
      <c r="AV10" s="1218">
        <v>18542.807000000001</v>
      </c>
      <c r="AW10" s="1218">
        <v>20052.291000000001</v>
      </c>
      <c r="AX10" s="1218">
        <v>20038.345000000001</v>
      </c>
      <c r="AY10" s="1218">
        <v>20342.795999999998</v>
      </c>
      <c r="AZ10" s="1218">
        <v>20375.398000000001</v>
      </c>
      <c r="BA10" s="1218">
        <v>18653.603999999999</v>
      </c>
      <c r="BB10" s="1218">
        <v>17547.528999999999</v>
      </c>
      <c r="BC10" s="1218">
        <v>17764.043000000001</v>
      </c>
      <c r="BD10" s="1218">
        <v>17605.047999999999</v>
      </c>
      <c r="BE10" s="1218">
        <v>17078.431</v>
      </c>
    </row>
    <row r="11" spans="1:57" ht="18.75" customHeight="1">
      <c r="A11" s="1270" t="s">
        <v>1504</v>
      </c>
      <c r="B11" s="1271"/>
      <c r="C11" s="1271"/>
      <c r="D11" s="1271"/>
      <c r="E11" s="1271"/>
      <c r="F11" s="1271"/>
      <c r="G11" s="482">
        <v>6336.8029999999999</v>
      </c>
      <c r="H11" s="482">
        <v>6253.6790000000001</v>
      </c>
      <c r="I11" s="482">
        <v>5969.3519999999999</v>
      </c>
      <c r="J11" s="482">
        <v>5434.49</v>
      </c>
      <c r="K11" s="482">
        <v>4724.7160000000003</v>
      </c>
      <c r="L11" s="482">
        <v>4217.7690000000002</v>
      </c>
      <c r="M11" s="482">
        <v>3854.0970000000002</v>
      </c>
      <c r="N11" s="482">
        <v>3455.5529999999999</v>
      </c>
      <c r="O11" s="482">
        <v>3214.1610000000001</v>
      </c>
      <c r="P11" s="482">
        <v>3054.0810000000001</v>
      </c>
      <c r="Q11" s="482">
        <v>3100.2359999999999</v>
      </c>
      <c r="R11" s="482">
        <v>2816.748</v>
      </c>
      <c r="S11" s="482">
        <v>2706.3159999999998</v>
      </c>
      <c r="T11" s="482">
        <v>2859.4029999999998</v>
      </c>
      <c r="U11" s="482">
        <v>3133.45</v>
      </c>
      <c r="V11" s="482">
        <v>3497.819</v>
      </c>
      <c r="W11" s="482">
        <v>3624.2750000000001</v>
      </c>
      <c r="X11" s="482">
        <v>3718.7779999999998</v>
      </c>
      <c r="Y11" s="482">
        <v>3527.0639999999999</v>
      </c>
      <c r="Z11" s="482">
        <v>3311.1950000000002</v>
      </c>
      <c r="AA11" s="482">
        <v>2988.2649999999999</v>
      </c>
      <c r="AB11" s="482">
        <v>2835.3829999999998</v>
      </c>
      <c r="AC11" s="482">
        <v>2785.6660000000002</v>
      </c>
      <c r="AD11" s="482">
        <v>2653.3690000000001</v>
      </c>
      <c r="AE11" s="482">
        <v>2380.5340000000001</v>
      </c>
      <c r="AF11" s="482">
        <v>2239.1190000000001</v>
      </c>
      <c r="AG11" s="482">
        <v>2159.3429999999998</v>
      </c>
      <c r="AH11" s="482">
        <v>2066.9659999999999</v>
      </c>
      <c r="AI11" s="482">
        <v>1920.5309999999999</v>
      </c>
      <c r="AJ11" s="482">
        <v>1989.17</v>
      </c>
      <c r="AK11" s="482">
        <v>2120.56</v>
      </c>
      <c r="AL11" s="482">
        <v>2336.203</v>
      </c>
      <c r="AM11" s="1218">
        <v>1987.3050000000001</v>
      </c>
      <c r="AN11" s="1218">
        <v>1608.143</v>
      </c>
      <c r="AO11" s="1218">
        <v>2124.6219999999998</v>
      </c>
      <c r="AP11" s="1218">
        <v>3006.7269999999999</v>
      </c>
      <c r="AQ11" s="1218">
        <v>3314.9780000000001</v>
      </c>
      <c r="AR11" s="1218">
        <v>3575.3090000000002</v>
      </c>
      <c r="AS11" s="1218">
        <v>3470.3969999999999</v>
      </c>
      <c r="AT11" s="1218">
        <v>3326.3290000000002</v>
      </c>
      <c r="AU11" s="1218">
        <v>3368.489</v>
      </c>
      <c r="AV11" s="1218">
        <v>3631.4679999999998</v>
      </c>
      <c r="AW11" s="1218">
        <v>3948.587</v>
      </c>
      <c r="AX11" s="1218">
        <v>3716.375</v>
      </c>
      <c r="AY11" s="1218">
        <v>4072.4180000000001</v>
      </c>
      <c r="AZ11" s="1218">
        <v>4293.0569999999998</v>
      </c>
      <c r="BA11" s="1218">
        <v>4370.09</v>
      </c>
      <c r="BB11" s="1218">
        <v>4375.9409999999998</v>
      </c>
      <c r="BC11" s="1218">
        <v>4598.67</v>
      </c>
      <c r="BD11" s="1218">
        <v>4448.4170000000004</v>
      </c>
      <c r="BE11" s="1218">
        <v>3946.6570000000002</v>
      </c>
    </row>
    <row r="12" spans="1:57" ht="18.75" customHeight="1" thickBot="1">
      <c r="A12" s="520" t="s">
        <v>1503</v>
      </c>
      <c r="B12" s="495"/>
      <c r="C12" s="495"/>
      <c r="D12" s="495"/>
      <c r="E12" s="495"/>
      <c r="F12" s="495"/>
      <c r="G12" s="1215">
        <v>550.197</v>
      </c>
      <c r="H12" s="1215">
        <v>389.03800000000001</v>
      </c>
      <c r="I12" s="1215">
        <v>466.29700000000003</v>
      </c>
      <c r="J12" s="1215">
        <v>463.31700000000001</v>
      </c>
      <c r="K12" s="1215">
        <v>658.34799999999996</v>
      </c>
      <c r="L12" s="1215">
        <v>684.59699999999998</v>
      </c>
      <c r="M12" s="1215">
        <v>616.71</v>
      </c>
      <c r="N12" s="1215">
        <v>720.12300000000005</v>
      </c>
      <c r="O12" s="1215">
        <v>845.351</v>
      </c>
      <c r="P12" s="1215">
        <v>1087.7729999999999</v>
      </c>
      <c r="Q12" s="1215">
        <v>1084.98</v>
      </c>
      <c r="R12" s="1215">
        <v>1665.5260000000001</v>
      </c>
      <c r="S12" s="1215">
        <v>2479.6790000000001</v>
      </c>
      <c r="T12" s="1215">
        <v>2206.8519999999999</v>
      </c>
      <c r="U12" s="1215">
        <v>1612.42</v>
      </c>
      <c r="V12" s="1215">
        <v>1913.3130000000001</v>
      </c>
      <c r="W12" s="1215">
        <v>1823.3579999999999</v>
      </c>
      <c r="X12" s="1215">
        <v>3171.7759999999998</v>
      </c>
      <c r="Y12" s="1215">
        <v>1386.181</v>
      </c>
      <c r="Z12" s="1215">
        <v>1674.1030000000001</v>
      </c>
      <c r="AA12" s="1215">
        <v>1291.2619999999999</v>
      </c>
      <c r="AB12" s="1215">
        <v>901.59900000000005</v>
      </c>
      <c r="AC12" s="1215">
        <v>957.78300000000002</v>
      </c>
      <c r="AD12" s="1215">
        <v>1705.095</v>
      </c>
      <c r="AE12" s="1215">
        <v>953.99699999999996</v>
      </c>
      <c r="AF12" s="1215">
        <v>1533.3150000000001</v>
      </c>
      <c r="AG12" s="1215">
        <v>1667.778</v>
      </c>
      <c r="AH12" s="1215">
        <v>2525.0439999999999</v>
      </c>
      <c r="AI12" s="1215">
        <v>1681.2929999999999</v>
      </c>
      <c r="AJ12" s="1215">
        <v>1338.576</v>
      </c>
      <c r="AK12" s="1215">
        <v>489.30599999999998</v>
      </c>
      <c r="AL12" s="1215">
        <v>1265.7639999999999</v>
      </c>
      <c r="AM12" s="1216">
        <v>843.05700000000002</v>
      </c>
      <c r="AN12" s="1216">
        <v>624.35400000000004</v>
      </c>
      <c r="AO12" s="1216">
        <v>457.62099999999998</v>
      </c>
      <c r="AP12" s="1216">
        <v>455.017</v>
      </c>
      <c r="AQ12" s="1216">
        <v>379.10899999999998</v>
      </c>
      <c r="AR12" s="1216">
        <v>1215.9159999999999</v>
      </c>
      <c r="AS12" s="1216">
        <v>648.73</v>
      </c>
      <c r="AT12" s="1216">
        <v>602.11800000000005</v>
      </c>
      <c r="AU12" s="1216">
        <v>144.66800000000001</v>
      </c>
      <c r="AV12" s="1216">
        <v>89.790999999999997</v>
      </c>
      <c r="AW12" s="1216">
        <v>45.335999999999999</v>
      </c>
      <c r="AX12" s="1216">
        <v>71.177000000000007</v>
      </c>
      <c r="AY12" s="1216">
        <v>101.807</v>
      </c>
      <c r="AZ12" s="1216">
        <v>110.46599999999999</v>
      </c>
      <c r="BA12" s="1216">
        <v>74.492999999999995</v>
      </c>
      <c r="BB12" s="1216">
        <v>103.259</v>
      </c>
      <c r="BC12" s="1216">
        <v>127.288</v>
      </c>
      <c r="BD12" s="1216">
        <v>29.238</v>
      </c>
      <c r="BE12" s="1216">
        <v>31.324999999999999</v>
      </c>
    </row>
    <row r="13" spans="1:57" ht="18.75" customHeight="1" thickTop="1" thickBot="1">
      <c r="A13" s="1222"/>
      <c r="B13" s="495"/>
      <c r="C13" s="495"/>
      <c r="D13" s="495"/>
      <c r="E13" s="495"/>
      <c r="F13" s="495"/>
      <c r="G13" s="1283"/>
      <c r="H13" s="1283"/>
      <c r="I13" s="1283"/>
      <c r="J13" s="1283"/>
      <c r="K13" s="1283"/>
      <c r="L13" s="1283"/>
      <c r="M13" s="1283"/>
      <c r="N13" s="1283"/>
      <c r="O13" s="1283"/>
      <c r="P13" s="1283"/>
      <c r="Q13" s="1283"/>
      <c r="R13" s="1283"/>
      <c r="S13" s="1283"/>
      <c r="T13" s="1283"/>
      <c r="U13" s="1283"/>
      <c r="V13" s="1283"/>
      <c r="W13" s="1283"/>
      <c r="X13" s="1283"/>
      <c r="Y13" s="1283"/>
      <c r="Z13" s="1283"/>
      <c r="AA13" s="1283"/>
      <c r="AB13" s="1283"/>
      <c r="AC13" s="1283"/>
      <c r="AD13" s="1283"/>
      <c r="AE13" s="1283"/>
      <c r="AF13" s="1283"/>
      <c r="AG13" s="1283"/>
      <c r="AH13" s="1283"/>
      <c r="AI13" s="1283"/>
      <c r="AJ13" s="1283"/>
      <c r="AK13" s="1283"/>
      <c r="AL13" s="1283"/>
      <c r="AM13" s="1282">
        <v>-2.0000000004074536E-3</v>
      </c>
      <c r="AN13" s="1282">
        <v>-1.0000000020227162E-3</v>
      </c>
      <c r="AO13" s="1282">
        <v>-2.000000002226443E-3</v>
      </c>
      <c r="AP13" s="1282">
        <v>-1.0000000002037268E-3</v>
      </c>
      <c r="AQ13" s="1282">
        <v>-1.0000000002037268E-3</v>
      </c>
      <c r="AR13" s="1282">
        <v>-1.0000000002037268E-3</v>
      </c>
      <c r="AS13" s="1282">
        <v>-1.0000000002037268E-3</v>
      </c>
      <c r="AT13" s="1282"/>
      <c r="AU13" s="1282"/>
      <c r="AV13" s="1282"/>
      <c r="AW13" s="1282"/>
      <c r="AX13" s="1282"/>
      <c r="AY13" s="1282"/>
      <c r="AZ13" s="1282"/>
      <c r="BA13" s="1282"/>
      <c r="BB13" s="1282"/>
      <c r="BC13" s="1282"/>
      <c r="BD13" s="1282"/>
      <c r="BE13" s="1282"/>
    </row>
    <row r="14" spans="1:57" ht="18.75" customHeight="1" thickTop="1">
      <c r="A14" s="1270" t="s">
        <v>1502</v>
      </c>
      <c r="B14" s="482"/>
      <c r="C14" s="482"/>
      <c r="D14" s="482"/>
      <c r="E14" s="482"/>
      <c r="F14" s="482"/>
      <c r="G14" s="1269">
        <v>4.7800000000000002E-2</v>
      </c>
      <c r="H14" s="1269">
        <v>4.7500000000000001E-2</v>
      </c>
      <c r="I14" s="1269">
        <v>4.3999999999999997E-2</v>
      </c>
      <c r="J14" s="1269">
        <v>4.1799999999999997E-2</v>
      </c>
      <c r="K14" s="1269">
        <v>3.8800000000000001E-2</v>
      </c>
      <c r="L14" s="1269">
        <v>3.5299999999999998E-2</v>
      </c>
      <c r="M14" s="1269">
        <v>3.3300000000000003E-2</v>
      </c>
      <c r="N14" s="1269">
        <v>3.1800000000000002E-2</v>
      </c>
      <c r="O14" s="1269">
        <v>3.0599999999999999E-2</v>
      </c>
      <c r="P14" s="1269">
        <v>2.98E-2</v>
      </c>
      <c r="Q14" s="1269">
        <v>2.87E-2</v>
      </c>
      <c r="R14" s="1269">
        <v>2.7699999999999999E-2</v>
      </c>
      <c r="S14" s="1269">
        <v>0.03</v>
      </c>
      <c r="T14" s="1269">
        <v>3.04E-2</v>
      </c>
      <c r="U14" s="1269">
        <v>3.15E-2</v>
      </c>
      <c r="V14" s="1269">
        <v>3.4799999999999998E-2</v>
      </c>
      <c r="W14" s="1269">
        <v>3.5900000000000001E-2</v>
      </c>
      <c r="X14" s="1269">
        <v>3.8600000000000002E-2</v>
      </c>
      <c r="Y14" s="1269">
        <v>3.4299999999999997E-2</v>
      </c>
      <c r="Z14" s="1269">
        <v>3.4099999999999998E-2</v>
      </c>
      <c r="AA14" s="1269">
        <v>3.2000000000000001E-2</v>
      </c>
      <c r="AB14" s="1269">
        <v>3.1699999999999999E-2</v>
      </c>
      <c r="AC14" s="1269">
        <v>3.0800000000000001E-2</v>
      </c>
      <c r="AD14" s="1269">
        <v>3.1399999999999997E-2</v>
      </c>
      <c r="AE14" s="1269">
        <v>2.81E-2</v>
      </c>
      <c r="AF14" s="1269">
        <v>2.8500000000000001E-2</v>
      </c>
      <c r="AG14" s="1269">
        <v>2.9100000000000001E-2</v>
      </c>
      <c r="AH14" s="1269">
        <v>3.0200000000000001E-2</v>
      </c>
      <c r="AI14" s="1269">
        <v>2.8799999999999999E-2</v>
      </c>
      <c r="AJ14" s="1269">
        <v>2.87E-2</v>
      </c>
      <c r="AK14" s="1269">
        <v>2.9700000000000001E-2</v>
      </c>
      <c r="AL14" s="1269">
        <v>3.0700000000000002E-2</v>
      </c>
      <c r="AM14" s="1268">
        <v>2.6599999999999999E-2</v>
      </c>
      <c r="AN14" s="1268">
        <v>2.18E-2</v>
      </c>
      <c r="AO14" s="1268">
        <v>2.29E-2</v>
      </c>
      <c r="AP14" s="1268">
        <v>2.3300000000000001E-2</v>
      </c>
      <c r="AQ14" s="1268">
        <v>2.3300000000000001E-2</v>
      </c>
      <c r="AR14" s="1268">
        <v>2.58E-2</v>
      </c>
      <c r="AS14" s="1268">
        <v>2.47E-2</v>
      </c>
      <c r="AT14" s="1268">
        <v>2.63E-2</v>
      </c>
      <c r="AU14" s="1268">
        <v>2.7400000000000001E-2</v>
      </c>
      <c r="AV14" s="1268">
        <v>2.8199999999999999E-2</v>
      </c>
      <c r="AW14" s="1268">
        <v>2.9399999999999999E-2</v>
      </c>
      <c r="AX14" s="1268">
        <v>2.92E-2</v>
      </c>
      <c r="AY14" s="1268">
        <v>3.0099999999999998E-2</v>
      </c>
      <c r="AZ14" s="1268">
        <v>3.0300000000000001E-2</v>
      </c>
      <c r="BA14" s="1268">
        <v>2.8299999999999999E-2</v>
      </c>
      <c r="BB14" s="1268">
        <v>2.7099999999999999E-2</v>
      </c>
      <c r="BC14" s="1268">
        <v>2.6700000000000002E-2</v>
      </c>
      <c r="BD14" s="1268">
        <v>2.5899999999999999E-2</v>
      </c>
      <c r="BE14" s="1268">
        <v>2.35E-2</v>
      </c>
    </row>
    <row r="15" spans="1:57" ht="18.75" customHeight="1">
      <c r="A15" s="1270" t="s">
        <v>1501</v>
      </c>
      <c r="B15" s="482"/>
      <c r="C15" s="482"/>
      <c r="D15" s="482"/>
      <c r="E15" s="482"/>
      <c r="F15" s="482"/>
      <c r="G15" s="1269">
        <v>5.5599999999999997E-2</v>
      </c>
      <c r="H15" s="1269">
        <v>5.5500000000000001E-2</v>
      </c>
      <c r="I15" s="1269">
        <v>5.1900000000000002E-2</v>
      </c>
      <c r="J15" s="1269">
        <v>4.9200000000000001E-2</v>
      </c>
      <c r="K15" s="1269">
        <v>4.6199999999999998E-2</v>
      </c>
      <c r="L15" s="1269">
        <v>4.2799999999999998E-2</v>
      </c>
      <c r="M15" s="1269">
        <v>4.0300000000000002E-2</v>
      </c>
      <c r="N15" s="1269">
        <v>3.8100000000000002E-2</v>
      </c>
      <c r="O15" s="1269">
        <v>3.6900000000000002E-2</v>
      </c>
      <c r="P15" s="1269">
        <v>3.5499999999999997E-2</v>
      </c>
      <c r="Q15" s="1269">
        <v>3.3700000000000001E-2</v>
      </c>
      <c r="R15" s="1269">
        <v>3.3300000000000003E-2</v>
      </c>
      <c r="S15" s="1269">
        <v>3.6200000000000003E-2</v>
      </c>
      <c r="T15" s="1269">
        <v>3.7499999999999999E-2</v>
      </c>
      <c r="U15" s="1269">
        <v>3.9199999999999999E-2</v>
      </c>
      <c r="V15" s="1269">
        <v>4.3799999999999999E-2</v>
      </c>
      <c r="W15" s="1269">
        <v>4.4900000000000002E-2</v>
      </c>
      <c r="X15" s="1269">
        <v>4.8399999999999999E-2</v>
      </c>
      <c r="Y15" s="1269">
        <v>4.2099999999999999E-2</v>
      </c>
      <c r="Z15" s="1269">
        <v>4.1599999999999998E-2</v>
      </c>
      <c r="AA15" s="1269">
        <v>3.9199999999999999E-2</v>
      </c>
      <c r="AB15" s="1269">
        <v>3.8399999999999997E-2</v>
      </c>
      <c r="AC15" s="1269">
        <v>3.6999999999999998E-2</v>
      </c>
      <c r="AD15" s="1269">
        <v>3.73E-2</v>
      </c>
      <c r="AE15" s="1269">
        <v>3.3700000000000001E-2</v>
      </c>
      <c r="AF15" s="1269">
        <v>3.5000000000000003E-2</v>
      </c>
      <c r="AG15" s="1269">
        <v>3.5099999999999999E-2</v>
      </c>
      <c r="AH15" s="1269">
        <v>3.6799999999999999E-2</v>
      </c>
      <c r="AI15" s="1269">
        <v>3.4500000000000003E-2</v>
      </c>
      <c r="AJ15" s="1269">
        <v>3.4299999999999997E-2</v>
      </c>
      <c r="AK15" s="1269">
        <v>3.3500000000000002E-2</v>
      </c>
      <c r="AL15" s="1269">
        <v>3.5200000000000002E-2</v>
      </c>
      <c r="AM15" s="1268">
        <v>3.2099999999999997E-2</v>
      </c>
      <c r="AN15" s="1268">
        <v>2.6200000000000001E-2</v>
      </c>
      <c r="AO15" s="1268">
        <v>2.69E-2</v>
      </c>
      <c r="AP15" s="1268">
        <v>2.69E-2</v>
      </c>
      <c r="AQ15" s="1268">
        <v>2.6700000000000002E-2</v>
      </c>
      <c r="AR15" s="1268">
        <v>2.81E-2</v>
      </c>
      <c r="AS15" s="1268">
        <v>2.75E-2</v>
      </c>
      <c r="AT15" s="1268">
        <v>2.93E-2</v>
      </c>
      <c r="AU15" s="1268">
        <v>3.04E-2</v>
      </c>
      <c r="AV15" s="1268">
        <v>3.2399999999999998E-2</v>
      </c>
      <c r="AW15" s="1268">
        <v>3.4200000000000001E-2</v>
      </c>
      <c r="AX15" s="1268">
        <v>3.39E-2</v>
      </c>
      <c r="AY15" s="1268">
        <v>3.5000000000000003E-2</v>
      </c>
      <c r="AZ15" s="1268">
        <v>3.49E-2</v>
      </c>
      <c r="BA15" s="1268">
        <v>3.2099999999999997E-2</v>
      </c>
      <c r="BB15" s="1268">
        <v>3.0499999999999999E-2</v>
      </c>
      <c r="BC15" s="1268">
        <v>3.04E-2</v>
      </c>
      <c r="BD15" s="1268">
        <v>2.92E-2</v>
      </c>
      <c r="BE15" s="1268">
        <v>2.64E-2</v>
      </c>
    </row>
    <row r="16" spans="1:57" ht="18.75" customHeight="1" thickBot="1">
      <c r="A16" s="520" t="s">
        <v>1500</v>
      </c>
      <c r="B16" s="495"/>
      <c r="C16" s="495"/>
      <c r="D16" s="495"/>
      <c r="E16" s="495"/>
      <c r="F16" s="495"/>
      <c r="G16" s="495">
        <v>8.3999999999999995E-3</v>
      </c>
      <c r="H16" s="495">
        <v>9.4000000000000004E-3</v>
      </c>
      <c r="I16" s="495">
        <v>8.3000000000000001E-3</v>
      </c>
      <c r="J16" s="495">
        <v>8.0999999999999996E-3</v>
      </c>
      <c r="K16" s="495">
        <v>7.3000000000000001E-3</v>
      </c>
      <c r="L16" s="495">
        <v>7.0000000000000001E-3</v>
      </c>
      <c r="M16" s="495">
        <v>6.8999999999999999E-3</v>
      </c>
      <c r="N16" s="495">
        <v>7.4999999999999997E-3</v>
      </c>
      <c r="O16" s="495">
        <v>7.1999999999999998E-3</v>
      </c>
      <c r="P16" s="495">
        <v>8.9999999999999993E-3</v>
      </c>
      <c r="Q16" s="495">
        <v>1.0800000000000001E-2</v>
      </c>
      <c r="R16" s="495">
        <v>1.0500000000000001E-2</v>
      </c>
      <c r="S16" s="495">
        <v>1.0699999999999999E-2</v>
      </c>
      <c r="T16" s="495">
        <v>1.15E-2</v>
      </c>
      <c r="U16" s="495">
        <v>1.0500000000000001E-2</v>
      </c>
      <c r="V16" s="495">
        <v>1.09E-2</v>
      </c>
      <c r="W16" s="495">
        <v>1.0699999999999999E-2</v>
      </c>
      <c r="X16" s="495">
        <v>1.17E-2</v>
      </c>
      <c r="Y16" s="495">
        <v>1.1900000000000001E-2</v>
      </c>
      <c r="Z16" s="495">
        <v>1.2999999999999999E-2</v>
      </c>
      <c r="AA16" s="495">
        <v>1.24E-2</v>
      </c>
      <c r="AB16" s="495">
        <v>1.3899999999999999E-2</v>
      </c>
      <c r="AC16" s="495">
        <v>1.46E-2</v>
      </c>
      <c r="AD16" s="495">
        <v>1.6299999999999999E-2</v>
      </c>
      <c r="AE16" s="495">
        <v>1.49E-2</v>
      </c>
      <c r="AF16" s="495">
        <v>1.3299999999999999E-2</v>
      </c>
      <c r="AG16" s="495">
        <v>1.4E-2</v>
      </c>
      <c r="AH16" s="495">
        <v>1.37E-2</v>
      </c>
      <c r="AI16" s="495">
        <v>1.38E-2</v>
      </c>
      <c r="AJ16" s="495">
        <v>1.4200000000000001E-2</v>
      </c>
      <c r="AK16" s="495">
        <v>1.8800000000000001E-2</v>
      </c>
      <c r="AL16" s="495">
        <v>1.95E-2</v>
      </c>
      <c r="AM16" s="1281">
        <v>1.4200000000000001E-2</v>
      </c>
      <c r="AN16" s="1281">
        <v>1.15E-2</v>
      </c>
      <c r="AO16" s="1281">
        <v>1.29E-2</v>
      </c>
      <c r="AP16" s="1281">
        <v>1.4800000000000001E-2</v>
      </c>
      <c r="AQ16" s="1281">
        <v>1.4200000000000001E-2</v>
      </c>
      <c r="AR16" s="1281">
        <v>1.95E-2</v>
      </c>
      <c r="AS16" s="1281">
        <v>1.6400000000000001E-2</v>
      </c>
      <c r="AT16" s="1281">
        <v>1.6E-2</v>
      </c>
      <c r="AU16" s="1281">
        <v>1.67E-2</v>
      </c>
      <c r="AV16" s="1281">
        <v>1.3299999999999999E-2</v>
      </c>
      <c r="AW16" s="1281">
        <v>1.2999999999999999E-2</v>
      </c>
      <c r="AX16" s="1281">
        <v>1.37E-2</v>
      </c>
      <c r="AY16" s="1281">
        <v>1.2800000000000001E-2</v>
      </c>
      <c r="AZ16" s="1281">
        <v>1.3100000000000001E-2</v>
      </c>
      <c r="BA16" s="1281">
        <v>1.37E-2</v>
      </c>
      <c r="BB16" s="1281">
        <v>1.35E-2</v>
      </c>
      <c r="BC16" s="1281">
        <v>1.37E-2</v>
      </c>
      <c r="BD16" s="1281">
        <v>1.38E-2</v>
      </c>
      <c r="BE16" s="1281">
        <v>1.3299999999999999E-2</v>
      </c>
    </row>
    <row r="17" spans="1:57" ht="18.75" customHeight="1" thickTop="1" thickBot="1">
      <c r="A17" s="520"/>
      <c r="B17" s="495"/>
      <c r="C17" s="495"/>
      <c r="D17" s="495"/>
      <c r="E17" s="495"/>
      <c r="F17" s="495"/>
      <c r="G17" s="495"/>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1211"/>
      <c r="AN17" s="1211"/>
      <c r="AO17" s="1211"/>
      <c r="AP17" s="1211"/>
      <c r="AQ17" s="1211"/>
      <c r="AR17" s="1211"/>
      <c r="AS17" s="1211"/>
      <c r="AT17" s="1211"/>
      <c r="AU17" s="1211"/>
      <c r="AV17" s="1211"/>
      <c r="AW17" s="1211"/>
      <c r="AX17" s="1211"/>
      <c r="AY17" s="1211"/>
      <c r="AZ17" s="1211"/>
      <c r="BA17" s="1211"/>
      <c r="BB17" s="1211"/>
      <c r="BC17" s="1211"/>
      <c r="BD17" s="1211"/>
      <c r="BE17" s="1211"/>
    </row>
    <row r="18" spans="1:57" ht="18.75" customHeight="1" thickTop="1">
      <c r="A18" s="1270" t="s">
        <v>1499</v>
      </c>
      <c r="B18" s="1271"/>
      <c r="C18" s="1271"/>
      <c r="D18" s="1271"/>
      <c r="E18" s="1271"/>
      <c r="F18" s="1271"/>
      <c r="G18" s="1269">
        <v>7.6799999999999993E-2</v>
      </c>
      <c r="H18" s="1269">
        <v>7.9299999999999995E-2</v>
      </c>
      <c r="I18" s="1269">
        <v>7.2900000000000006E-2</v>
      </c>
      <c r="J18" s="1269">
        <v>7.0699999999999999E-2</v>
      </c>
      <c r="K18" s="1269">
        <v>6.8199999999999997E-2</v>
      </c>
      <c r="L18" s="1269">
        <v>6.4100000000000004E-2</v>
      </c>
      <c r="M18" s="1269">
        <v>6.13E-2</v>
      </c>
      <c r="N18" s="1269">
        <v>5.7799999999999997E-2</v>
      </c>
      <c r="O18" s="1269">
        <v>5.5599999999999997E-2</v>
      </c>
      <c r="P18" s="1269">
        <v>5.2200000000000003E-2</v>
      </c>
      <c r="Q18" s="1269">
        <v>4.9200000000000001E-2</v>
      </c>
      <c r="R18" s="1269">
        <v>4.7899999999999998E-2</v>
      </c>
      <c r="S18" s="1269">
        <v>4.8899999999999999E-2</v>
      </c>
      <c r="T18" s="1269">
        <v>5.3999999999999999E-2</v>
      </c>
      <c r="U18" s="1269">
        <v>5.8299999999999998E-2</v>
      </c>
      <c r="V18" s="1269">
        <v>5.9799999999999999E-2</v>
      </c>
      <c r="W18" s="1269">
        <v>5.9299999999999999E-2</v>
      </c>
      <c r="X18" s="1269">
        <v>5.7299999999999997E-2</v>
      </c>
      <c r="Y18" s="1269">
        <v>5.5800000000000002E-2</v>
      </c>
      <c r="Z18" s="1269">
        <v>5.28E-2</v>
      </c>
      <c r="AA18" s="1269">
        <v>5.1900000000000002E-2</v>
      </c>
      <c r="AB18" s="1269">
        <v>5.1200000000000002E-2</v>
      </c>
      <c r="AC18" s="1269">
        <v>4.8800000000000003E-2</v>
      </c>
      <c r="AD18" s="1269">
        <v>4.58E-2</v>
      </c>
      <c r="AE18" s="1269">
        <v>4.4900000000000002E-2</v>
      </c>
      <c r="AF18" s="1269">
        <v>4.5100000000000001E-2</v>
      </c>
      <c r="AG18" s="1269">
        <v>4.4299999999999999E-2</v>
      </c>
      <c r="AH18" s="1269">
        <v>4.41E-2</v>
      </c>
      <c r="AI18" s="1269">
        <v>4.48E-2</v>
      </c>
      <c r="AJ18" s="1269">
        <v>4.6699999999999998E-2</v>
      </c>
      <c r="AK18" s="1269">
        <v>4.8099999999999997E-2</v>
      </c>
      <c r="AL18" s="1269">
        <v>5.1299999999999998E-2</v>
      </c>
      <c r="AM18" s="1268">
        <v>5.0200000000000002E-2</v>
      </c>
      <c r="AN18" s="1268">
        <v>4.2500000000000003E-2</v>
      </c>
      <c r="AO18" s="1268">
        <v>4.2000000000000003E-2</v>
      </c>
      <c r="AP18" s="1268">
        <v>3.8600000000000002E-2</v>
      </c>
      <c r="AQ18" s="1268">
        <v>3.6200000000000003E-2</v>
      </c>
      <c r="AR18" s="1268">
        <v>3.5499999999999997E-2</v>
      </c>
      <c r="AS18" s="1268">
        <v>3.7600000000000001E-2</v>
      </c>
      <c r="AT18" s="1268">
        <v>4.1099999999999998E-2</v>
      </c>
      <c r="AU18" s="1268">
        <v>4.4299999999999999E-2</v>
      </c>
      <c r="AV18" s="1268">
        <v>4.7199999999999999E-2</v>
      </c>
      <c r="AW18" s="1268">
        <v>4.9200000000000001E-2</v>
      </c>
      <c r="AX18" s="1268">
        <v>4.87E-2</v>
      </c>
      <c r="AY18" s="1268">
        <v>4.9299999999999997E-2</v>
      </c>
      <c r="AZ18" s="1268">
        <v>4.8899999999999999E-2</v>
      </c>
      <c r="BA18" s="1268">
        <v>4.3900000000000002E-2</v>
      </c>
      <c r="BB18" s="1268">
        <v>4.1599999999999998E-2</v>
      </c>
      <c r="BC18" s="1268">
        <v>4.1799999999999997E-2</v>
      </c>
      <c r="BD18" s="1268">
        <v>4.0399999999999998E-2</v>
      </c>
      <c r="BE18" s="1268">
        <v>3.78E-2</v>
      </c>
    </row>
    <row r="19" spans="1:57" ht="18.75" customHeight="1">
      <c r="A19" s="1270" t="s">
        <v>1498</v>
      </c>
      <c r="B19" s="1271"/>
      <c r="C19" s="1271"/>
      <c r="D19" s="1271"/>
      <c r="E19" s="1271"/>
      <c r="F19" s="1271"/>
      <c r="G19" s="1269">
        <v>7.4999999999999997E-2</v>
      </c>
      <c r="H19" s="1269">
        <v>7.5899999999999995E-2</v>
      </c>
      <c r="I19" s="1269">
        <v>7.3099999999999998E-2</v>
      </c>
      <c r="J19" s="1269">
        <v>6.8000000000000005E-2</v>
      </c>
      <c r="K19" s="1269">
        <v>5.9499999999999997E-2</v>
      </c>
      <c r="L19" s="1269">
        <v>5.3699999999999998E-2</v>
      </c>
      <c r="M19" s="1269">
        <v>4.9599999999999998E-2</v>
      </c>
      <c r="N19" s="1269">
        <v>4.53E-2</v>
      </c>
      <c r="O19" s="1269">
        <v>4.2500000000000003E-2</v>
      </c>
      <c r="P19" s="1269">
        <v>4.0599999999999997E-2</v>
      </c>
      <c r="Q19" s="1269">
        <v>4.1399999999999999E-2</v>
      </c>
      <c r="R19" s="1269">
        <v>3.6999999999999998E-2</v>
      </c>
      <c r="S19" s="1269">
        <v>3.6600000000000001E-2</v>
      </c>
      <c r="T19" s="1269">
        <v>3.8199999999999998E-2</v>
      </c>
      <c r="U19" s="1269">
        <v>4.2999999999999997E-2</v>
      </c>
      <c r="V19" s="1269">
        <v>5.1299999999999998E-2</v>
      </c>
      <c r="W19" s="1269">
        <v>5.5899999999999998E-2</v>
      </c>
      <c r="X19" s="1269">
        <v>5.8900000000000001E-2</v>
      </c>
      <c r="Y19" s="1269">
        <v>5.5199999999999999E-2</v>
      </c>
      <c r="Z19" s="1269">
        <v>5.3400000000000003E-2</v>
      </c>
      <c r="AA19" s="1269">
        <v>4.8599999999999997E-2</v>
      </c>
      <c r="AB19" s="1269">
        <v>4.7100000000000003E-2</v>
      </c>
      <c r="AC19" s="1269">
        <v>4.41E-2</v>
      </c>
      <c r="AD19" s="1269">
        <v>4.1300000000000003E-2</v>
      </c>
      <c r="AE19" s="1269">
        <v>3.56E-2</v>
      </c>
      <c r="AF19" s="1269">
        <v>3.27E-2</v>
      </c>
      <c r="AG19" s="1269">
        <v>3.0099999999999998E-2</v>
      </c>
      <c r="AH19" s="1269">
        <v>2.7400000000000001E-2</v>
      </c>
      <c r="AI19" s="1269">
        <v>2.4299999999999999E-2</v>
      </c>
      <c r="AJ19" s="1269">
        <v>2.3400000000000001E-2</v>
      </c>
      <c r="AK19" s="1269">
        <v>2.3400000000000001E-2</v>
      </c>
      <c r="AL19" s="1269">
        <v>2.3400000000000001E-2</v>
      </c>
      <c r="AM19" s="1268">
        <v>1.95E-2</v>
      </c>
      <c r="AN19" s="1268">
        <v>1.37E-2</v>
      </c>
      <c r="AO19" s="1268">
        <v>1.7399999999999999E-2</v>
      </c>
      <c r="AP19" s="1268">
        <v>2.4500000000000001E-2</v>
      </c>
      <c r="AQ19" s="1268">
        <v>2.63E-2</v>
      </c>
      <c r="AR19" s="1268">
        <v>2.5700000000000001E-2</v>
      </c>
      <c r="AS19" s="1268">
        <v>2.3199999999999998E-2</v>
      </c>
      <c r="AT19" s="1268">
        <v>2.2599999999999999E-2</v>
      </c>
      <c r="AU19" s="1268">
        <v>2.1999999999999999E-2</v>
      </c>
      <c r="AV19" s="1268">
        <v>2.2700000000000001E-2</v>
      </c>
      <c r="AW19" s="1268">
        <v>2.4E-2</v>
      </c>
      <c r="AX19" s="1268">
        <v>2.3E-2</v>
      </c>
      <c r="AY19" s="1268">
        <v>2.53E-2</v>
      </c>
      <c r="AZ19" s="1268">
        <v>2.5999999999999999E-2</v>
      </c>
      <c r="BA19" s="1268">
        <v>2.5899999999999999E-2</v>
      </c>
      <c r="BB19" s="1268">
        <v>2.46E-2</v>
      </c>
      <c r="BC19" s="1268">
        <v>2.5100000000000001E-2</v>
      </c>
      <c r="BD19" s="1268">
        <v>2.3300000000000001E-2</v>
      </c>
      <c r="BE19" s="1268">
        <v>1.9199999999999998E-2</v>
      </c>
    </row>
    <row r="20" spans="1:57" ht="18.75" customHeight="1" thickBot="1">
      <c r="A20" s="520" t="s">
        <v>1497</v>
      </c>
      <c r="B20" s="495"/>
      <c r="C20" s="495"/>
      <c r="D20" s="495"/>
      <c r="E20" s="495"/>
      <c r="F20" s="495"/>
      <c r="G20" s="495">
        <v>5.7000000000000002E-3</v>
      </c>
      <c r="H20" s="495">
        <v>3.8E-3</v>
      </c>
      <c r="I20" s="495">
        <v>4.4999999999999997E-3</v>
      </c>
      <c r="J20" s="495">
        <v>4.3E-3</v>
      </c>
      <c r="K20" s="495">
        <v>5.8999999999999999E-3</v>
      </c>
      <c r="L20" s="495">
        <v>6.0000000000000001E-3</v>
      </c>
      <c r="M20" s="495">
        <v>5.0000000000000001E-3</v>
      </c>
      <c r="N20" s="495">
        <v>5.8999999999999999E-3</v>
      </c>
      <c r="O20" s="495">
        <v>6.7999999999999996E-3</v>
      </c>
      <c r="P20" s="495">
        <v>8.5000000000000006E-3</v>
      </c>
      <c r="Q20" s="495">
        <v>7.9000000000000008E-3</v>
      </c>
      <c r="R20" s="495">
        <v>1.17E-2</v>
      </c>
      <c r="S20" s="495">
        <v>1.8200000000000001E-2</v>
      </c>
      <c r="T20" s="495">
        <v>1.5299999999999999E-2</v>
      </c>
      <c r="U20" s="495">
        <v>1.14E-2</v>
      </c>
      <c r="V20" s="495">
        <v>1.54E-2</v>
      </c>
      <c r="W20" s="495">
        <v>1.5699999999999999E-2</v>
      </c>
      <c r="X20" s="495">
        <v>2.8000000000000001E-2</v>
      </c>
      <c r="Y20" s="495">
        <v>1.2200000000000001E-2</v>
      </c>
      <c r="Z20" s="495">
        <v>1.5599999999999999E-2</v>
      </c>
      <c r="AA20" s="495">
        <v>1.21E-2</v>
      </c>
      <c r="AB20" s="495">
        <v>9.1000000000000004E-3</v>
      </c>
      <c r="AC20" s="495">
        <v>9.4999999999999998E-3</v>
      </c>
      <c r="AD20" s="495">
        <v>1.77E-2</v>
      </c>
      <c r="AE20" s="495">
        <v>9.5999999999999992E-3</v>
      </c>
      <c r="AF20" s="495">
        <v>1.5599999999999999E-2</v>
      </c>
      <c r="AG20" s="495">
        <v>1.77E-2</v>
      </c>
      <c r="AH20" s="495">
        <v>2.7E-2</v>
      </c>
      <c r="AI20" s="495">
        <v>1.8100000000000002E-2</v>
      </c>
      <c r="AJ20" s="495">
        <v>1.37E-2</v>
      </c>
      <c r="AK20" s="495">
        <v>5.1999999999999998E-3</v>
      </c>
      <c r="AL20" s="495">
        <v>1.0999999999999999E-2</v>
      </c>
      <c r="AM20" s="1281">
        <v>7.0000000000000001E-3</v>
      </c>
      <c r="AN20" s="1281">
        <v>5.1000000000000004E-3</v>
      </c>
      <c r="AO20" s="1281">
        <v>3.7000000000000002E-3</v>
      </c>
      <c r="AP20" s="1281">
        <v>3.5999999999999999E-3</v>
      </c>
      <c r="AQ20" s="1281">
        <v>3.2000000000000002E-3</v>
      </c>
      <c r="AR20" s="1281">
        <v>1.06E-2</v>
      </c>
      <c r="AS20" s="1281">
        <v>5.1999999999999998E-3</v>
      </c>
      <c r="AT20" s="1281">
        <v>4.5999999999999999E-3</v>
      </c>
      <c r="AU20" s="1281">
        <v>1E-3</v>
      </c>
      <c r="AV20" s="1281">
        <v>5.9999999999999995E-4</v>
      </c>
      <c r="AW20" s="1281">
        <v>2.9999999999999997E-4</v>
      </c>
      <c r="AX20" s="1281">
        <v>5.0000000000000001E-4</v>
      </c>
      <c r="AY20" s="1281">
        <v>8.0000000000000004E-4</v>
      </c>
      <c r="AZ20" s="1281">
        <v>8.0000000000000004E-4</v>
      </c>
      <c r="BA20" s="1281">
        <v>5.0000000000000001E-4</v>
      </c>
      <c r="BB20" s="1281">
        <v>8.0000000000000004E-4</v>
      </c>
      <c r="BC20" s="1281">
        <v>8.9999999999999998E-4</v>
      </c>
      <c r="BD20" s="1281">
        <v>2.0000000000000001E-4</v>
      </c>
      <c r="BE20" s="1281">
        <v>2.0000000000000001E-4</v>
      </c>
    </row>
    <row r="21" spans="1:57" ht="15" customHeight="1" thickTop="1">
      <c r="B21" s="498"/>
      <c r="C21" s="498"/>
      <c r="D21" s="498"/>
      <c r="E21" s="498"/>
      <c r="F21" s="498"/>
      <c r="G21" s="498"/>
      <c r="H21" s="498"/>
      <c r="I21" s="498"/>
      <c r="J21" s="498"/>
      <c r="K21" s="498"/>
      <c r="L21" s="498"/>
      <c r="M21" s="498"/>
      <c r="N21" s="498"/>
      <c r="O21" s="498"/>
      <c r="P21" s="498"/>
      <c r="Q21" s="498"/>
      <c r="AC21" s="496"/>
      <c r="AD21" s="496"/>
      <c r="AE21" s="496"/>
      <c r="AK21" s="496"/>
      <c r="AL21" s="496"/>
      <c r="AM21" s="1202"/>
      <c r="AN21" s="1202"/>
      <c r="AO21" s="1202"/>
      <c r="AP21" s="1202"/>
      <c r="AQ21" s="1202"/>
      <c r="AR21" s="1202"/>
      <c r="AS21" s="1202"/>
      <c r="AT21" s="1202"/>
      <c r="AU21" s="1202"/>
      <c r="AV21" s="1202"/>
      <c r="AW21" s="1202"/>
      <c r="AX21" s="1202"/>
      <c r="AY21" s="1202"/>
      <c r="AZ21" s="1202"/>
      <c r="BA21" s="1202"/>
      <c r="BB21" s="1202"/>
      <c r="BC21" s="1202"/>
      <c r="BD21" s="1202"/>
      <c r="BE21" s="1202"/>
    </row>
    <row r="22" spans="1:57" ht="14.5">
      <c r="A22" s="1277" t="s">
        <v>1496</v>
      </c>
      <c r="B22" s="1276"/>
      <c r="C22" s="1276"/>
      <c r="D22" s="1276"/>
      <c r="E22" s="1276"/>
      <c r="F22" s="1276"/>
      <c r="G22" s="1276"/>
      <c r="H22" s="1276"/>
      <c r="I22" s="1276"/>
      <c r="J22" s="1276"/>
      <c r="K22" s="1276"/>
      <c r="L22" s="1276"/>
      <c r="M22" s="1276"/>
      <c r="N22" s="1276"/>
      <c r="O22" s="1276"/>
      <c r="P22" s="1276"/>
      <c r="Q22" s="1276"/>
      <c r="R22" s="1200"/>
      <c r="S22" s="1200"/>
      <c r="T22" s="1200"/>
      <c r="U22" s="1200"/>
      <c r="V22" s="1200"/>
      <c r="W22" s="1200"/>
      <c r="X22" s="1200"/>
      <c r="Y22" s="1200"/>
      <c r="Z22" s="1200"/>
      <c r="AA22" s="1200"/>
      <c r="AB22" s="1200"/>
      <c r="AC22" s="1275"/>
      <c r="AD22" s="1275"/>
      <c r="AE22" s="1275"/>
      <c r="AF22" s="1200"/>
      <c r="AG22" s="1200"/>
      <c r="AH22" s="1200"/>
      <c r="AI22" s="1200"/>
      <c r="AJ22" s="1200"/>
      <c r="AK22" s="1275"/>
      <c r="AL22" s="1275"/>
      <c r="AM22" s="1274"/>
      <c r="AN22" s="1274"/>
      <c r="AO22" s="1274"/>
      <c r="AP22" s="1274"/>
      <c r="AQ22" s="1274"/>
      <c r="AR22" s="1274"/>
      <c r="AS22" s="1274"/>
      <c r="AT22" s="1274"/>
      <c r="AU22" s="1274"/>
      <c r="AV22" s="1274"/>
      <c r="AW22" s="1274"/>
      <c r="AX22" s="1274"/>
      <c r="AY22" s="1274"/>
      <c r="AZ22" s="1274"/>
      <c r="BA22" s="1274"/>
      <c r="BB22" s="1274"/>
      <c r="BC22" s="1274"/>
      <c r="BD22" s="1274"/>
      <c r="BE22" s="1274"/>
    </row>
    <row r="23" spans="1:57" ht="15" customHeight="1" thickBot="1">
      <c r="A23" s="1222"/>
      <c r="B23" s="495"/>
      <c r="C23" s="495"/>
      <c r="D23" s="495"/>
      <c r="E23" s="495"/>
      <c r="F23" s="495"/>
      <c r="G23" s="495"/>
      <c r="H23" s="495"/>
      <c r="I23" s="495"/>
      <c r="J23" s="495"/>
      <c r="K23" s="495"/>
      <c r="L23" s="495"/>
      <c r="M23" s="495"/>
      <c r="N23" s="495"/>
      <c r="O23" s="495"/>
      <c r="P23" s="1215"/>
      <c r="Q23" s="1215"/>
      <c r="R23" s="1215"/>
      <c r="S23" s="1215"/>
      <c r="T23" s="1215"/>
      <c r="U23" s="1215"/>
      <c r="V23" s="1215"/>
      <c r="W23" s="1215"/>
      <c r="X23" s="1215"/>
      <c r="Y23" s="495"/>
      <c r="Z23" s="495"/>
      <c r="AA23" s="495"/>
      <c r="AB23" s="495"/>
      <c r="AC23" s="495"/>
      <c r="AD23" s="495"/>
      <c r="AE23" s="495"/>
      <c r="AF23" s="495"/>
      <c r="AG23" s="495"/>
      <c r="AH23" s="495"/>
      <c r="AI23" s="495"/>
      <c r="AJ23" s="495"/>
      <c r="AK23" s="495"/>
      <c r="AL23" s="495"/>
      <c r="AM23" s="1211"/>
      <c r="AN23" s="1211"/>
      <c r="AO23" s="1211"/>
      <c r="AP23" s="1211"/>
      <c r="AQ23" s="1211"/>
      <c r="AR23" s="1211"/>
      <c r="AS23" s="1211"/>
      <c r="AT23" s="1211"/>
      <c r="AU23" s="1211"/>
      <c r="AV23" s="1211"/>
      <c r="AW23" s="1211"/>
      <c r="AX23" s="1211"/>
      <c r="AY23" s="1211"/>
      <c r="AZ23" s="1211"/>
      <c r="BA23" s="1211"/>
      <c r="BB23" s="1211"/>
      <c r="BC23" s="1211"/>
      <c r="BD23" s="1211"/>
      <c r="BE23" s="1211"/>
    </row>
    <row r="24" spans="1:57" ht="18.75" customHeight="1" thickTop="1">
      <c r="A24" s="1278" t="s">
        <v>1495</v>
      </c>
      <c r="B24" s="1271"/>
      <c r="C24" s="1271"/>
      <c r="D24" s="1271"/>
      <c r="E24" s="1271"/>
      <c r="F24" s="1271"/>
      <c r="G24" s="1271"/>
      <c r="H24" s="1271"/>
      <c r="I24" s="1271"/>
      <c r="J24" s="1271"/>
      <c r="K24" s="1271"/>
      <c r="L24" s="1271"/>
      <c r="M24" s="1271"/>
      <c r="N24" s="1271"/>
      <c r="O24" s="1271"/>
      <c r="P24" s="1271"/>
      <c r="Q24" s="1271"/>
      <c r="R24" s="1271"/>
      <c r="S24" s="1271"/>
      <c r="T24" s="1271"/>
      <c r="U24" s="1271"/>
      <c r="V24" s="1271"/>
      <c r="W24" s="1280">
        <v>21617.609</v>
      </c>
      <c r="X24" s="1280">
        <v>22684.05</v>
      </c>
      <c r="Y24" s="1280">
        <v>19942.064999999999</v>
      </c>
      <c r="Z24" s="1280">
        <v>20549.319</v>
      </c>
      <c r="AA24" s="1280">
        <v>18644.585999999999</v>
      </c>
      <c r="AB24" s="1280">
        <v>17891.438999999998</v>
      </c>
      <c r="AC24" s="1280">
        <v>19104.844000000001</v>
      </c>
      <c r="AD24" s="1280">
        <v>18526.431</v>
      </c>
      <c r="AE24" s="1280">
        <v>17975.644</v>
      </c>
      <c r="AF24" s="1280">
        <v>18778.532999999999</v>
      </c>
      <c r="AG24" s="1280">
        <v>19184.803</v>
      </c>
      <c r="AH24" s="1280">
        <v>19696.54</v>
      </c>
      <c r="AI24" s="1280">
        <v>19523.508999999998</v>
      </c>
      <c r="AJ24" s="1280">
        <v>19763.455000000002</v>
      </c>
      <c r="AK24" s="1280">
        <v>20817.882000000001</v>
      </c>
      <c r="AL24" s="1280">
        <v>23488.414000000001</v>
      </c>
      <c r="AM24" s="1208">
        <v>20977.976999999999</v>
      </c>
      <c r="AN24" s="1208">
        <v>17764.371999999999</v>
      </c>
      <c r="AO24" s="1208">
        <v>19924.902999999998</v>
      </c>
      <c r="AP24" s="1208">
        <v>20692.61</v>
      </c>
      <c r="AQ24" s="1208">
        <v>24828.727999999999</v>
      </c>
      <c r="AR24" s="1208">
        <v>23352.217000000001</v>
      </c>
      <c r="AS24" s="1208">
        <v>23938.132000000001</v>
      </c>
      <c r="AT24" s="1208">
        <v>25998.858</v>
      </c>
      <c r="AU24" s="1208">
        <v>28356.26</v>
      </c>
      <c r="AV24" s="1208">
        <v>29791.065999999999</v>
      </c>
      <c r="AW24" s="1208">
        <v>31957.573</v>
      </c>
      <c r="AX24" s="1208">
        <v>32321.232</v>
      </c>
      <c r="AY24" s="1208">
        <v>33273.815000000002</v>
      </c>
      <c r="AZ24" s="1208">
        <v>32678.518</v>
      </c>
      <c r="BA24" s="1208">
        <v>30873.17</v>
      </c>
      <c r="BB24" s="1208">
        <v>29938.507000000001</v>
      </c>
      <c r="BC24" s="1208">
        <v>30830.851999999999</v>
      </c>
      <c r="BD24" s="1208">
        <v>30267.544000000002</v>
      </c>
      <c r="BE24" s="1208">
        <v>29203.195</v>
      </c>
    </row>
    <row r="25" spans="1:57" ht="15" customHeight="1" thickBot="1">
      <c r="A25" s="1222" t="s">
        <v>1494</v>
      </c>
      <c r="B25" s="498"/>
      <c r="C25" s="498"/>
      <c r="D25" s="498"/>
      <c r="E25" s="498"/>
      <c r="F25" s="498"/>
      <c r="G25" s="1279"/>
      <c r="H25" s="1279"/>
      <c r="I25" s="1279"/>
      <c r="J25" s="1279"/>
      <c r="K25" s="1279"/>
      <c r="L25" s="1279"/>
      <c r="M25" s="1279"/>
      <c r="N25" s="1279"/>
      <c r="O25" s="1279"/>
      <c r="P25" s="1279">
        <v>16167.464</v>
      </c>
      <c r="Q25" s="1279">
        <v>15976.234</v>
      </c>
      <c r="R25" s="1279">
        <v>16815.338</v>
      </c>
      <c r="S25" s="1279">
        <v>17720.933000000001</v>
      </c>
      <c r="T25" s="1279">
        <v>18168.131000000001</v>
      </c>
      <c r="U25" s="1279">
        <v>18830.775000000001</v>
      </c>
      <c r="V25" s="1279">
        <v>19795.606</v>
      </c>
      <c r="W25" s="1279">
        <v>19718.764999999999</v>
      </c>
      <c r="X25" s="1279">
        <v>20690.454000000002</v>
      </c>
      <c r="Y25" s="1279">
        <v>17928.826000000001</v>
      </c>
      <c r="Z25" s="1279">
        <v>18499.592000000001</v>
      </c>
      <c r="AA25" s="1279">
        <v>16489.506000000001</v>
      </c>
      <c r="AB25" s="1279">
        <v>15458.835999999999</v>
      </c>
      <c r="AC25" s="1279">
        <v>16375.106</v>
      </c>
      <c r="AD25" s="1279">
        <v>15515.145</v>
      </c>
      <c r="AE25" s="1279">
        <v>15085.052</v>
      </c>
      <c r="AF25" s="1279">
        <v>15789.489</v>
      </c>
      <c r="AG25" s="1279">
        <v>16430.611000000001</v>
      </c>
      <c r="AH25" s="1279">
        <v>16770.348000000002</v>
      </c>
      <c r="AI25" s="1279">
        <v>16780.238000000001</v>
      </c>
      <c r="AJ25" s="1279">
        <v>16860.955999999998</v>
      </c>
      <c r="AK25" s="1279">
        <v>17278.825000000001</v>
      </c>
      <c r="AL25" s="1279">
        <v>19238.374</v>
      </c>
      <c r="AM25" s="1205">
        <v>17387.245999999999</v>
      </c>
      <c r="AN25" s="1205">
        <v>14667.331</v>
      </c>
      <c r="AO25" s="1205">
        <v>16777.253000000001</v>
      </c>
      <c r="AP25" s="1205">
        <v>16654.689999999999</v>
      </c>
      <c r="AQ25" s="1205">
        <v>17124.027999999998</v>
      </c>
      <c r="AR25" s="1205">
        <v>18473.108</v>
      </c>
      <c r="AS25" s="1205">
        <v>20029.853999999999</v>
      </c>
      <c r="AT25" s="1205">
        <v>22154.694</v>
      </c>
      <c r="AU25" s="1205">
        <v>24550.925999999999</v>
      </c>
      <c r="AV25" s="1205">
        <v>26578.874</v>
      </c>
      <c r="AW25" s="1205">
        <v>28602.957999999999</v>
      </c>
      <c r="AX25" s="1205">
        <v>28617.350999999999</v>
      </c>
      <c r="AY25" s="1205">
        <v>29867.385999999999</v>
      </c>
      <c r="AZ25" s="1205">
        <v>29314.956999999999</v>
      </c>
      <c r="BA25" s="1205">
        <v>27552.695</v>
      </c>
      <c r="BB25" s="1205">
        <v>26674.81</v>
      </c>
      <c r="BC25" s="1205">
        <v>27004.826000000001</v>
      </c>
      <c r="BD25" s="1205">
        <v>26467.896000000001</v>
      </c>
      <c r="BE25" s="1205">
        <v>25279.857</v>
      </c>
    </row>
    <row r="26" spans="1:57" ht="15.65" customHeight="1" thickTop="1" thickBot="1">
      <c r="A26" s="1222"/>
      <c r="B26" s="495"/>
      <c r="C26" s="495"/>
      <c r="D26" s="495"/>
      <c r="E26" s="495"/>
      <c r="F26" s="495"/>
      <c r="G26" s="495"/>
      <c r="H26" s="495"/>
      <c r="I26" s="495"/>
      <c r="J26" s="495"/>
      <c r="K26" s="495"/>
      <c r="L26" s="495"/>
      <c r="M26" s="495"/>
      <c r="N26" s="495"/>
      <c r="O26" s="495"/>
      <c r="P26" s="1215"/>
      <c r="Q26" s="1215"/>
      <c r="R26" s="1215"/>
      <c r="S26" s="1215"/>
      <c r="T26" s="1215"/>
      <c r="U26" s="1215"/>
      <c r="V26" s="1215"/>
      <c r="W26" s="495"/>
      <c r="X26" s="495"/>
      <c r="Y26" s="495"/>
      <c r="Z26" s="495"/>
      <c r="AA26" s="495"/>
      <c r="AB26" s="495"/>
      <c r="AC26" s="495"/>
      <c r="AD26" s="495"/>
      <c r="AE26" s="495"/>
      <c r="AF26" s="495"/>
      <c r="AG26" s="495"/>
      <c r="AH26" s="495"/>
      <c r="AI26" s="495"/>
      <c r="AJ26" s="495"/>
      <c r="AK26" s="495"/>
      <c r="AL26" s="495"/>
      <c r="AM26" s="1211"/>
      <c r="AN26" s="1211"/>
      <c r="AO26" s="1211"/>
      <c r="AP26" s="1211"/>
      <c r="AQ26" s="1211"/>
      <c r="AR26" s="1211"/>
      <c r="AS26" s="1211"/>
      <c r="AT26" s="1211"/>
      <c r="AU26" s="1211"/>
      <c r="AV26" s="1211"/>
      <c r="AW26" s="1211"/>
      <c r="AX26" s="1211"/>
      <c r="AY26" s="1211"/>
      <c r="AZ26" s="1211"/>
      <c r="BA26" s="1211"/>
      <c r="BB26" s="1211"/>
      <c r="BC26" s="1211"/>
      <c r="BD26" s="1211"/>
      <c r="BE26" s="1211"/>
    </row>
    <row r="27" spans="1:57" ht="18.75" customHeight="1" thickTop="1">
      <c r="A27" s="1278" t="s">
        <v>1493</v>
      </c>
      <c r="B27" s="1271"/>
      <c r="C27" s="1271"/>
      <c r="D27" s="1271"/>
      <c r="E27" s="1271"/>
      <c r="F27" s="1271"/>
      <c r="G27" s="1271"/>
      <c r="H27" s="1271"/>
      <c r="I27" s="1271"/>
      <c r="J27" s="1271"/>
      <c r="K27" s="1271"/>
      <c r="L27" s="1271"/>
      <c r="M27" s="1271"/>
      <c r="N27" s="1271"/>
      <c r="O27" s="1271"/>
      <c r="P27" s="1271"/>
      <c r="Q27" s="1271"/>
      <c r="R27" s="1271"/>
      <c r="S27" s="1271"/>
      <c r="T27" s="1271"/>
      <c r="U27" s="1271"/>
      <c r="V27" s="1271"/>
      <c r="W27" s="1271">
        <v>4.3400000000000001E-2</v>
      </c>
      <c r="X27" s="1271">
        <v>4.5699999999999998E-2</v>
      </c>
      <c r="Y27" s="1271">
        <v>4.0500000000000001E-2</v>
      </c>
      <c r="Z27" s="1271">
        <v>4.2900000000000001E-2</v>
      </c>
      <c r="AA27" s="1271">
        <v>3.8800000000000001E-2</v>
      </c>
      <c r="AB27" s="1271">
        <v>3.8199999999999998E-2</v>
      </c>
      <c r="AC27" s="1271">
        <v>3.8699999999999998E-2</v>
      </c>
      <c r="AD27" s="1271">
        <v>3.73E-2</v>
      </c>
      <c r="AE27" s="1271">
        <v>3.4599999999999999E-2</v>
      </c>
      <c r="AF27" s="1271">
        <v>3.5299999999999998E-2</v>
      </c>
      <c r="AG27" s="1271">
        <v>3.5999999999999997E-2</v>
      </c>
      <c r="AH27" s="1271">
        <v>3.6200000000000003E-2</v>
      </c>
      <c r="AI27" s="1271">
        <v>3.5299999999999998E-2</v>
      </c>
      <c r="AJ27" s="1271">
        <v>3.4299999999999997E-2</v>
      </c>
      <c r="AK27" s="1271">
        <v>3.5700000000000003E-2</v>
      </c>
      <c r="AL27" s="1271">
        <v>3.6700000000000003E-2</v>
      </c>
      <c r="AM27" s="1204">
        <v>3.1899999999999998E-2</v>
      </c>
      <c r="AN27" s="1204">
        <v>2.5700000000000001E-2</v>
      </c>
      <c r="AO27" s="1204">
        <v>2.8000000000000001E-2</v>
      </c>
      <c r="AP27" s="1204">
        <v>2.8000000000000001E-2</v>
      </c>
      <c r="AQ27" s="1204">
        <v>3.4299999999999997E-2</v>
      </c>
      <c r="AR27" s="1204">
        <v>3.04E-2</v>
      </c>
      <c r="AS27" s="1204">
        <v>2.92E-2</v>
      </c>
      <c r="AT27" s="1204">
        <v>3.1800000000000002E-2</v>
      </c>
      <c r="AU27" s="1204">
        <v>3.3000000000000002E-2</v>
      </c>
      <c r="AV27" s="1204">
        <v>3.3799999999999997E-2</v>
      </c>
      <c r="AW27" s="1204">
        <v>3.5200000000000002E-2</v>
      </c>
      <c r="AX27" s="1204">
        <v>3.5400000000000001E-2</v>
      </c>
      <c r="AY27" s="1204">
        <v>3.6999999999999998E-2</v>
      </c>
      <c r="AZ27" s="1204">
        <v>3.6200000000000003E-2</v>
      </c>
      <c r="BA27" s="1204">
        <v>3.4000000000000002E-2</v>
      </c>
      <c r="BB27" s="1204">
        <v>3.3099999999999997E-2</v>
      </c>
      <c r="BC27" s="1204">
        <v>3.2599999999999997E-2</v>
      </c>
      <c r="BD27" s="1204">
        <v>3.1399999999999997E-2</v>
      </c>
      <c r="BE27" s="1204">
        <v>2.8500000000000001E-2</v>
      </c>
    </row>
    <row r="28" spans="1:57" ht="15" customHeight="1" thickBot="1">
      <c r="A28" s="1222" t="s">
        <v>1492</v>
      </c>
      <c r="B28" s="498"/>
      <c r="C28" s="498"/>
      <c r="D28" s="498"/>
      <c r="E28" s="498"/>
      <c r="F28" s="498"/>
      <c r="G28" s="495"/>
      <c r="H28" s="495"/>
      <c r="I28" s="495"/>
      <c r="J28" s="495"/>
      <c r="K28" s="495"/>
      <c r="L28" s="495"/>
      <c r="M28" s="495"/>
      <c r="N28" s="495"/>
      <c r="O28" s="495"/>
      <c r="P28" s="495">
        <v>4.2099999999999999E-2</v>
      </c>
      <c r="Q28" s="495">
        <v>3.9800000000000002E-2</v>
      </c>
      <c r="R28" s="495">
        <v>4.1099999999999998E-2</v>
      </c>
      <c r="S28" s="495">
        <v>4.41E-2</v>
      </c>
      <c r="T28" s="495">
        <v>4.4400000000000002E-2</v>
      </c>
      <c r="U28" s="495">
        <v>4.6399999999999997E-2</v>
      </c>
      <c r="V28" s="495">
        <v>5.1999999999999998E-2</v>
      </c>
      <c r="W28" s="495">
        <v>5.3699999999999998E-2</v>
      </c>
      <c r="X28" s="495">
        <v>5.7000000000000002E-2</v>
      </c>
      <c r="Y28" s="495">
        <v>4.9299999999999997E-2</v>
      </c>
      <c r="Z28" s="495">
        <v>5.2400000000000002E-2</v>
      </c>
      <c r="AA28" s="495">
        <v>4.7E-2</v>
      </c>
      <c r="AB28" s="495">
        <v>4.53E-2</v>
      </c>
      <c r="AC28" s="495">
        <v>4.58E-2</v>
      </c>
      <c r="AD28" s="495">
        <v>4.3700000000000003E-2</v>
      </c>
      <c r="AE28" s="495">
        <v>4.1399999999999999E-2</v>
      </c>
      <c r="AF28" s="495">
        <v>4.2599999999999999E-2</v>
      </c>
      <c r="AG28" s="495">
        <v>4.3099999999999999E-2</v>
      </c>
      <c r="AH28" s="495">
        <v>4.3099999999999999E-2</v>
      </c>
      <c r="AI28" s="495">
        <v>4.2099999999999999E-2</v>
      </c>
      <c r="AJ28" s="495">
        <v>4.0399999999999998E-2</v>
      </c>
      <c r="AK28" s="495">
        <v>4.02E-2</v>
      </c>
      <c r="AL28" s="495">
        <v>4.19E-2</v>
      </c>
      <c r="AM28" s="1211">
        <v>3.7999999999999999E-2</v>
      </c>
      <c r="AN28" s="1211">
        <v>3.0300000000000001E-2</v>
      </c>
      <c r="AO28" s="1211">
        <v>3.2899999999999999E-2</v>
      </c>
      <c r="AP28" s="1211">
        <v>3.2199999999999999E-2</v>
      </c>
      <c r="AQ28" s="1211">
        <v>3.2300000000000002E-2</v>
      </c>
      <c r="AR28" s="1211">
        <v>3.2500000000000001E-2</v>
      </c>
      <c r="AS28" s="1211">
        <v>3.2599999999999997E-2</v>
      </c>
      <c r="AT28" s="1211">
        <v>3.5099999999999999E-2</v>
      </c>
      <c r="AU28" s="1211">
        <v>3.6700000000000003E-2</v>
      </c>
      <c r="AV28" s="1211">
        <v>3.8699999999999998E-2</v>
      </c>
      <c r="AW28" s="1211">
        <v>4.07E-2</v>
      </c>
      <c r="AX28" s="1211">
        <v>4.0800000000000003E-2</v>
      </c>
      <c r="AY28" s="1211">
        <v>4.2700000000000002E-2</v>
      </c>
      <c r="AZ28" s="1211">
        <v>4.1300000000000003E-2</v>
      </c>
      <c r="BA28" s="1211">
        <v>3.8300000000000001E-2</v>
      </c>
      <c r="BB28" s="1211">
        <v>3.6999999999999998E-2</v>
      </c>
      <c r="BC28" s="1211">
        <v>3.6499999999999998E-2</v>
      </c>
      <c r="BD28" s="1211">
        <v>3.5099999999999999E-2</v>
      </c>
      <c r="BE28" s="1211">
        <v>3.1600000000000003E-2</v>
      </c>
    </row>
    <row r="29" spans="1:57" ht="18.75" customHeight="1" thickTop="1" thickBot="1">
      <c r="A29" s="1222"/>
      <c r="B29" s="495"/>
      <c r="C29" s="495"/>
      <c r="D29" s="495"/>
      <c r="E29" s="495"/>
      <c r="F29" s="495"/>
      <c r="G29" s="495"/>
      <c r="H29" s="495"/>
      <c r="I29" s="495"/>
      <c r="J29" s="495"/>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1211"/>
      <c r="AN29" s="1211"/>
      <c r="AO29" s="1211"/>
      <c r="AP29" s="1211"/>
      <c r="AQ29" s="1211"/>
      <c r="AR29" s="1211"/>
      <c r="AS29" s="1211"/>
      <c r="AT29" s="1211"/>
      <c r="AU29" s="1211"/>
      <c r="AV29" s="1211"/>
      <c r="AW29" s="1211"/>
      <c r="AX29" s="1211"/>
      <c r="AY29" s="1211"/>
      <c r="AZ29" s="1211"/>
      <c r="BA29" s="1211"/>
      <c r="BB29" s="1211"/>
      <c r="BC29" s="1211"/>
      <c r="BD29" s="1211"/>
      <c r="BE29" s="1211"/>
    </row>
    <row r="30" spans="1:57" ht="15" thickTop="1">
      <c r="A30" s="1277" t="s">
        <v>1491</v>
      </c>
      <c r="B30" s="1276"/>
      <c r="C30" s="1276"/>
      <c r="D30" s="1276"/>
      <c r="E30" s="1276"/>
      <c r="F30" s="1276"/>
      <c r="G30" s="1276"/>
      <c r="H30" s="1276"/>
      <c r="I30" s="1276"/>
      <c r="J30" s="1276"/>
      <c r="K30" s="1276"/>
      <c r="L30" s="1276"/>
      <c r="M30" s="1276"/>
      <c r="N30" s="1276"/>
      <c r="O30" s="1276"/>
      <c r="P30" s="1276"/>
      <c r="Q30" s="1276"/>
      <c r="R30" s="1200"/>
      <c r="S30" s="1200"/>
      <c r="T30" s="1200"/>
      <c r="U30" s="1200"/>
      <c r="V30" s="1200"/>
      <c r="W30" s="1200"/>
      <c r="X30" s="1200"/>
      <c r="Y30" s="1200"/>
      <c r="Z30" s="1200"/>
      <c r="AA30" s="1200"/>
      <c r="AB30" s="1200"/>
      <c r="AC30" s="1275"/>
      <c r="AD30" s="1275"/>
      <c r="AE30" s="1275"/>
      <c r="AF30" s="1200"/>
      <c r="AG30" s="1200"/>
      <c r="AH30" s="1200"/>
      <c r="AI30" s="1200"/>
      <c r="AJ30" s="1200"/>
      <c r="AK30" s="1275"/>
      <c r="AL30" s="1275"/>
      <c r="AM30" s="1274"/>
      <c r="AN30" s="1274"/>
      <c r="AO30" s="1274"/>
      <c r="AP30" s="1274"/>
      <c r="AQ30" s="1274"/>
      <c r="AR30" s="1274"/>
      <c r="AS30" s="1274"/>
      <c r="AT30" s="1274"/>
      <c r="AU30" s="1274"/>
      <c r="AV30" s="1274"/>
      <c r="AW30" s="1274"/>
      <c r="AX30" s="1274"/>
      <c r="AY30" s="1274"/>
      <c r="AZ30" s="1274"/>
      <c r="BA30" s="1274"/>
      <c r="BB30" s="1274"/>
      <c r="BC30" s="1274"/>
      <c r="BD30" s="1274"/>
      <c r="BE30" s="1274"/>
    </row>
    <row r="31" spans="1:57" ht="7.5" customHeight="1" thickBot="1">
      <c r="A31" s="1222"/>
      <c r="B31" s="495"/>
      <c r="C31" s="495"/>
      <c r="D31" s="495"/>
      <c r="E31" s="495"/>
      <c r="F31" s="495"/>
      <c r="G31" s="495"/>
      <c r="H31" s="495"/>
      <c r="I31" s="495"/>
      <c r="J31" s="495"/>
      <c r="K31" s="495"/>
      <c r="L31" s="495"/>
      <c r="M31" s="495"/>
      <c r="N31" s="495"/>
      <c r="O31" s="495"/>
      <c r="P31" s="1215"/>
      <c r="Q31" s="1215"/>
      <c r="R31" s="1215"/>
      <c r="S31" s="1215"/>
      <c r="T31" s="1215"/>
      <c r="U31" s="1215"/>
      <c r="V31" s="1215"/>
      <c r="W31" s="1215"/>
      <c r="X31" s="1215"/>
      <c r="Y31" s="495"/>
      <c r="Z31" s="495"/>
      <c r="AA31" s="495"/>
      <c r="AB31" s="495"/>
      <c r="AC31" s="495"/>
      <c r="AD31" s="495"/>
      <c r="AE31" s="495"/>
      <c r="AF31" s="495"/>
      <c r="AG31" s="495"/>
      <c r="AH31" s="495"/>
      <c r="AI31" s="495"/>
      <c r="AJ31" s="495"/>
      <c r="AK31" s="495"/>
      <c r="AL31" s="495"/>
      <c r="AM31" s="1211"/>
      <c r="AN31" s="1211"/>
      <c r="AO31" s="1211"/>
      <c r="AP31" s="1211"/>
      <c r="AQ31" s="1211"/>
      <c r="AR31" s="1211"/>
      <c r="AS31" s="1211"/>
      <c r="AT31" s="1211"/>
      <c r="AU31" s="1211"/>
      <c r="AV31" s="1211"/>
      <c r="AW31" s="1211"/>
      <c r="AX31" s="1211"/>
      <c r="AY31" s="1211"/>
      <c r="AZ31" s="1211"/>
      <c r="BA31" s="1211"/>
      <c r="BB31" s="1211"/>
      <c r="BC31" s="1211"/>
      <c r="BD31" s="1211"/>
      <c r="BE31" s="1211"/>
    </row>
    <row r="32" spans="1:57" ht="14.5" thickTop="1">
      <c r="A32" s="1270" t="s">
        <v>1490</v>
      </c>
      <c r="B32" s="498"/>
      <c r="C32" s="498"/>
      <c r="D32" s="498"/>
      <c r="E32" s="498"/>
      <c r="F32" s="498"/>
      <c r="G32" s="1272"/>
      <c r="H32" s="1272"/>
      <c r="I32" s="1272"/>
      <c r="J32" s="1272"/>
      <c r="K32" s="1272"/>
      <c r="L32" s="1272"/>
      <c r="M32" s="1272"/>
      <c r="N32" s="1272"/>
      <c r="O32" s="1272"/>
      <c r="P32" s="1272"/>
      <c r="Q32" s="1272"/>
      <c r="R32" s="1272"/>
      <c r="S32" s="1272"/>
      <c r="T32" s="1272"/>
      <c r="U32" s="1272"/>
      <c r="V32" s="1272"/>
      <c r="W32" s="1272">
        <v>15988.067999999999</v>
      </c>
      <c r="X32" s="1272">
        <v>14584.525</v>
      </c>
      <c r="Y32" s="1272">
        <v>12484.333000000001</v>
      </c>
      <c r="Z32" s="1272">
        <v>15141.877</v>
      </c>
      <c r="AA32" s="1272">
        <v>13359.63</v>
      </c>
      <c r="AB32" s="1272">
        <v>12989.027</v>
      </c>
      <c r="AC32" s="1272">
        <v>13568.222</v>
      </c>
      <c r="AD32" s="1272">
        <v>13465.405000000001</v>
      </c>
      <c r="AE32" s="1272">
        <v>13988.617</v>
      </c>
      <c r="AF32" s="1272">
        <v>13746.498</v>
      </c>
      <c r="AG32" s="1272">
        <v>12477.208000000001</v>
      </c>
      <c r="AH32" s="1272">
        <v>13428.852000000001</v>
      </c>
      <c r="AI32" s="1272">
        <v>13623.727999999999</v>
      </c>
      <c r="AJ32" s="1272">
        <v>13309.353999999999</v>
      </c>
      <c r="AK32" s="1272">
        <v>13686.495000000001</v>
      </c>
      <c r="AL32" s="1272">
        <v>16573.921999999999</v>
      </c>
      <c r="AM32" s="1273">
        <v>11468.991</v>
      </c>
      <c r="AN32" s="1273">
        <v>12941.237999999999</v>
      </c>
      <c r="AO32" s="1273">
        <v>13139.829</v>
      </c>
      <c r="AP32" s="1273">
        <v>14625.388999999999</v>
      </c>
      <c r="AQ32" s="1273">
        <v>17840.723000000002</v>
      </c>
      <c r="AR32" s="1273">
        <v>13096.905000000001</v>
      </c>
      <c r="AS32" s="1273">
        <v>14361.467000000001</v>
      </c>
      <c r="AT32" s="1273">
        <v>17301.467000000001</v>
      </c>
      <c r="AU32" s="1273">
        <v>18360.527999999998</v>
      </c>
      <c r="AV32" s="1273">
        <v>20141.156999999999</v>
      </c>
      <c r="AW32" s="1273">
        <v>19655.401000000002</v>
      </c>
      <c r="AX32" s="1273">
        <v>22664.803</v>
      </c>
      <c r="AY32" s="1273">
        <v>22308.896000000001</v>
      </c>
      <c r="AZ32" s="1273">
        <v>21116.153999999999</v>
      </c>
      <c r="BA32" s="1273">
        <v>20566.708999999999</v>
      </c>
      <c r="BB32" s="1273">
        <v>21914.298999999999</v>
      </c>
      <c r="BC32" s="1273">
        <v>21821.093000000001</v>
      </c>
      <c r="BD32" s="1273">
        <v>20977.302</v>
      </c>
      <c r="BE32" s="1273">
        <v>20729.462</v>
      </c>
    </row>
    <row r="33" spans="1:57">
      <c r="A33" s="1270" t="s">
        <v>1489</v>
      </c>
      <c r="B33" s="498"/>
      <c r="C33" s="498"/>
      <c r="D33" s="498"/>
      <c r="E33" s="498"/>
      <c r="F33" s="498"/>
      <c r="G33" s="482"/>
      <c r="H33" s="482"/>
      <c r="I33" s="482"/>
      <c r="J33" s="482"/>
      <c r="K33" s="482"/>
      <c r="L33" s="482"/>
      <c r="M33" s="482"/>
      <c r="N33" s="482"/>
      <c r="O33" s="482"/>
      <c r="P33" s="482">
        <v>10455.959999999999</v>
      </c>
      <c r="Q33" s="482">
        <v>10483.609</v>
      </c>
      <c r="R33" s="482">
        <v>12252.672</v>
      </c>
      <c r="S33" s="482">
        <v>12559.242</v>
      </c>
      <c r="T33" s="482">
        <v>13071.807000000001</v>
      </c>
      <c r="U33" s="482">
        <v>11253.079</v>
      </c>
      <c r="V33" s="482">
        <v>12552.456</v>
      </c>
      <c r="W33" s="482">
        <v>13232.339</v>
      </c>
      <c r="X33" s="482">
        <v>11768.084000000001</v>
      </c>
      <c r="Y33" s="482">
        <v>9532.7559999999994</v>
      </c>
      <c r="Z33" s="482">
        <v>11758.752</v>
      </c>
      <c r="AA33" s="482">
        <v>9594.8619999999992</v>
      </c>
      <c r="AB33" s="482">
        <v>9130.7690000000002</v>
      </c>
      <c r="AC33" s="482">
        <v>9686.2000000000007</v>
      </c>
      <c r="AD33" s="482">
        <v>9172.2649999999994</v>
      </c>
      <c r="AE33" s="482">
        <v>10126.368</v>
      </c>
      <c r="AF33" s="482">
        <v>8757.7909999999993</v>
      </c>
      <c r="AG33" s="482">
        <v>8912.5859999999993</v>
      </c>
      <c r="AH33" s="482">
        <v>9331.2099999999991</v>
      </c>
      <c r="AI33" s="482">
        <v>9752.0550000000003</v>
      </c>
      <c r="AJ33" s="482">
        <v>9331.4320000000007</v>
      </c>
      <c r="AK33" s="482">
        <v>10124.668</v>
      </c>
      <c r="AL33" s="482">
        <v>11215.906999999999</v>
      </c>
      <c r="AM33" s="1218">
        <v>7684.7089999999998</v>
      </c>
      <c r="AN33" s="1218">
        <v>9500.3690000000006</v>
      </c>
      <c r="AO33" s="1218">
        <v>9363.3690000000006</v>
      </c>
      <c r="AP33" s="1218">
        <v>10150.041999999999</v>
      </c>
      <c r="AQ33" s="1218">
        <v>10235.592000000001</v>
      </c>
      <c r="AR33" s="1218">
        <v>9624.2450000000008</v>
      </c>
      <c r="AS33" s="1218">
        <v>11245.26</v>
      </c>
      <c r="AT33" s="1218">
        <v>13742.921</v>
      </c>
      <c r="AU33" s="1218">
        <v>14557.227999999999</v>
      </c>
      <c r="AV33" s="1218">
        <v>15123.456</v>
      </c>
      <c r="AW33" s="1218">
        <v>15817.651</v>
      </c>
      <c r="AX33" s="1218">
        <v>17680.404999999999</v>
      </c>
      <c r="AY33" s="1218">
        <v>17431.892</v>
      </c>
      <c r="AZ33" s="1218">
        <v>16646.396000000001</v>
      </c>
      <c r="BA33" s="1218">
        <v>16463.027999999998</v>
      </c>
      <c r="BB33" s="1218">
        <v>17549.330000000002</v>
      </c>
      <c r="BC33" s="1218">
        <v>16701.173999999999</v>
      </c>
      <c r="BD33" s="1218">
        <v>16015.861000000001</v>
      </c>
      <c r="BE33" s="1218">
        <v>15662.498</v>
      </c>
    </row>
    <row r="34" spans="1:57" ht="14.5" thickBot="1">
      <c r="A34" s="520" t="s">
        <v>1488</v>
      </c>
      <c r="B34" s="498"/>
      <c r="C34" s="498"/>
      <c r="D34" s="498"/>
      <c r="E34" s="498"/>
      <c r="F34" s="498"/>
      <c r="G34" s="1215"/>
      <c r="H34" s="1215"/>
      <c r="I34" s="1215"/>
      <c r="J34" s="1215"/>
      <c r="K34" s="1215"/>
      <c r="L34" s="1215"/>
      <c r="M34" s="1215"/>
      <c r="N34" s="1215"/>
      <c r="O34" s="1215"/>
      <c r="P34" s="1215"/>
      <c r="Q34" s="1215"/>
      <c r="R34" s="1215"/>
      <c r="S34" s="1215"/>
      <c r="T34" s="1215"/>
      <c r="U34" s="1215"/>
      <c r="V34" s="1215"/>
      <c r="W34" s="1215">
        <v>2755.7280000000001</v>
      </c>
      <c r="X34" s="1215">
        <v>2816.44</v>
      </c>
      <c r="Y34" s="1215">
        <v>2951.576</v>
      </c>
      <c r="Z34" s="1215">
        <v>3383.125</v>
      </c>
      <c r="AA34" s="1215">
        <v>3764.768</v>
      </c>
      <c r="AB34" s="1215">
        <v>3858.2570000000001</v>
      </c>
      <c r="AC34" s="1215">
        <v>3882.0219999999999</v>
      </c>
      <c r="AD34" s="1215">
        <v>4293.1390000000001</v>
      </c>
      <c r="AE34" s="1215">
        <v>3862.248</v>
      </c>
      <c r="AF34" s="1215">
        <v>4988.7070000000003</v>
      </c>
      <c r="AG34" s="1215">
        <v>3564.6210000000001</v>
      </c>
      <c r="AH34" s="1215">
        <v>4097.6419999999998</v>
      </c>
      <c r="AI34" s="1215">
        <v>3871.672</v>
      </c>
      <c r="AJ34" s="1215">
        <v>3977.922</v>
      </c>
      <c r="AK34" s="1215">
        <v>3561.826</v>
      </c>
      <c r="AL34" s="1215">
        <v>5358.0140000000001</v>
      </c>
      <c r="AM34" s="1216">
        <v>3784.2809999999999</v>
      </c>
      <c r="AN34" s="1216">
        <v>3440.8679999999999</v>
      </c>
      <c r="AO34" s="1216">
        <v>3776.46</v>
      </c>
      <c r="AP34" s="1216">
        <v>4475.3469999999998</v>
      </c>
      <c r="AQ34" s="1216">
        <v>7605.13</v>
      </c>
      <c r="AR34" s="1216">
        <v>3472.66</v>
      </c>
      <c r="AS34" s="1216">
        <v>3116.2060000000001</v>
      </c>
      <c r="AT34" s="1216">
        <v>3558.5450000000001</v>
      </c>
      <c r="AU34" s="1216">
        <v>3803.3</v>
      </c>
      <c r="AV34" s="1216">
        <v>5017.7</v>
      </c>
      <c r="AW34" s="1216">
        <v>3837.75</v>
      </c>
      <c r="AX34" s="1216">
        <v>4984.3980000000001</v>
      </c>
      <c r="AY34" s="1216">
        <v>4877.0039999999999</v>
      </c>
      <c r="AZ34" s="1216">
        <v>4469.7569999999996</v>
      </c>
      <c r="BA34" s="1216">
        <v>4103.6809999999996</v>
      </c>
      <c r="BB34" s="1216">
        <v>4364.9679999999998</v>
      </c>
      <c r="BC34" s="1216">
        <v>5119.9179999999997</v>
      </c>
      <c r="BD34" s="1216">
        <v>4961.4409999999998</v>
      </c>
      <c r="BE34" s="1216">
        <v>5066.9639999999999</v>
      </c>
    </row>
    <row r="35" spans="1:57" ht="18.75" customHeight="1" thickTop="1" thickBot="1">
      <c r="A35" s="520"/>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1211"/>
      <c r="AN35" s="1211"/>
      <c r="AO35" s="1211"/>
      <c r="AP35" s="1211"/>
      <c r="AQ35" s="1211"/>
      <c r="AR35" s="1211"/>
      <c r="AS35" s="1211"/>
      <c r="AT35" s="1211"/>
      <c r="AU35" s="1211"/>
      <c r="AV35" s="1211"/>
      <c r="AW35" s="1211"/>
      <c r="AX35" s="1211"/>
      <c r="AY35" s="1211"/>
      <c r="AZ35" s="1211"/>
      <c r="BA35" s="1211"/>
      <c r="BB35" s="1211"/>
      <c r="BC35" s="1211"/>
      <c r="BD35" s="1211"/>
      <c r="BE35" s="1211"/>
    </row>
    <row r="36" spans="1:57" ht="14.5" thickTop="1">
      <c r="A36" s="1270" t="s">
        <v>1487</v>
      </c>
      <c r="B36" s="498"/>
      <c r="C36" s="498"/>
      <c r="D36" s="498"/>
      <c r="E36" s="498"/>
      <c r="F36" s="498"/>
      <c r="G36" s="482"/>
      <c r="H36" s="482"/>
      <c r="I36" s="482"/>
      <c r="J36" s="482"/>
      <c r="K36" s="482"/>
      <c r="L36" s="482"/>
      <c r="M36" s="482"/>
      <c r="N36" s="482"/>
      <c r="O36" s="482"/>
      <c r="P36" s="1272">
        <v>7690.18</v>
      </c>
      <c r="Q36" s="1272">
        <v>7230.1549999999997</v>
      </c>
      <c r="R36" s="1272">
        <v>8025.5230000000001</v>
      </c>
      <c r="S36" s="1272">
        <v>8193.0130000000008</v>
      </c>
      <c r="T36" s="1272">
        <v>7953.3680000000004</v>
      </c>
      <c r="U36" s="1272">
        <v>7441.8440000000001</v>
      </c>
      <c r="V36" s="1272">
        <v>7970.4949999999999</v>
      </c>
      <c r="W36" s="1272">
        <v>7850.2650000000003</v>
      </c>
      <c r="X36" s="1272">
        <v>7815.4089999999997</v>
      </c>
      <c r="Y36" s="1272">
        <v>6698.6440000000002</v>
      </c>
      <c r="Z36" s="1272">
        <v>7333.0450000000001</v>
      </c>
      <c r="AA36" s="1272">
        <v>6832.5959999999995</v>
      </c>
      <c r="AB36" s="1272">
        <v>6437.5190000000002</v>
      </c>
      <c r="AC36" s="1272">
        <v>6314.2340000000004</v>
      </c>
      <c r="AD36" s="1272">
        <v>6869.375</v>
      </c>
      <c r="AE36" s="1272">
        <v>6930.2879999999996</v>
      </c>
      <c r="AF36" s="1272">
        <v>6621.2460000000001</v>
      </c>
      <c r="AG36" s="1272">
        <v>6330.674</v>
      </c>
      <c r="AH36" s="1272">
        <v>7385.9719999999998</v>
      </c>
      <c r="AI36" s="1272">
        <v>7649.7439999999997</v>
      </c>
      <c r="AJ36" s="1272">
        <v>7426.53</v>
      </c>
      <c r="AK36" s="1272">
        <v>7543.34</v>
      </c>
      <c r="AL36" s="1272">
        <v>8566.7939999999999</v>
      </c>
      <c r="AM36" s="1218">
        <v>5690</v>
      </c>
      <c r="AN36" s="1218">
        <v>7391.5810000000001</v>
      </c>
      <c r="AO36" s="1218">
        <v>6424.1040000000003</v>
      </c>
      <c r="AP36" s="1218">
        <v>7537.9849999999997</v>
      </c>
      <c r="AQ36" s="1218">
        <v>7441.0110000000004</v>
      </c>
      <c r="AR36" s="1218">
        <v>7659.8490000000002</v>
      </c>
      <c r="AS36" s="1218">
        <v>9209.7430000000004</v>
      </c>
      <c r="AT36" s="1218">
        <v>11103.242</v>
      </c>
      <c r="AU36" s="1218">
        <v>11904.146000000001</v>
      </c>
      <c r="AV36" s="1218">
        <v>12674.386</v>
      </c>
      <c r="AW36" s="1218">
        <v>12940.678</v>
      </c>
      <c r="AX36" s="1218">
        <v>14510.53</v>
      </c>
      <c r="AY36" s="1218">
        <v>14184.787</v>
      </c>
      <c r="AZ36" s="1218">
        <v>13521.977999999999</v>
      </c>
      <c r="BA36" s="1218">
        <v>13403.880999999999</v>
      </c>
      <c r="BB36" s="1218">
        <v>14005.654</v>
      </c>
      <c r="BC36" s="1218">
        <v>13582.388000000001</v>
      </c>
      <c r="BD36" s="1218">
        <v>13129.364</v>
      </c>
      <c r="BE36" s="1218">
        <v>12831.826999999999</v>
      </c>
    </row>
    <row r="37" spans="1:57">
      <c r="A37" s="1270" t="s">
        <v>1486</v>
      </c>
      <c r="B37" s="498"/>
      <c r="C37" s="498"/>
      <c r="D37" s="498"/>
      <c r="E37" s="498"/>
      <c r="F37" s="498"/>
      <c r="G37" s="482"/>
      <c r="H37" s="482"/>
      <c r="I37" s="482"/>
      <c r="J37" s="482"/>
      <c r="K37" s="482"/>
      <c r="L37" s="482"/>
      <c r="M37" s="482"/>
      <c r="N37" s="482"/>
      <c r="O37" s="482"/>
      <c r="P37" s="482">
        <v>2083.3760000000002</v>
      </c>
      <c r="Q37" s="482">
        <v>2192.7919999999999</v>
      </c>
      <c r="R37" s="482">
        <v>2533.701</v>
      </c>
      <c r="S37" s="482">
        <v>2399.2399999999998</v>
      </c>
      <c r="T37" s="482">
        <v>2345.297</v>
      </c>
      <c r="U37" s="482">
        <v>2580.3780000000002</v>
      </c>
      <c r="V37" s="482">
        <v>2655.8519999999999</v>
      </c>
      <c r="W37" s="482">
        <v>2587.665</v>
      </c>
      <c r="X37" s="482">
        <v>2274.098</v>
      </c>
      <c r="Y37" s="482">
        <v>2119.19</v>
      </c>
      <c r="Z37" s="482">
        <v>2197.6350000000002</v>
      </c>
      <c r="AA37" s="482">
        <v>1651.318</v>
      </c>
      <c r="AB37" s="482">
        <v>1720.7929999999999</v>
      </c>
      <c r="AC37" s="482">
        <v>1502.4159999999999</v>
      </c>
      <c r="AD37" s="482">
        <v>1486.751</v>
      </c>
      <c r="AE37" s="482">
        <v>1491.982</v>
      </c>
      <c r="AF37" s="482">
        <v>1175.8889999999999</v>
      </c>
      <c r="AG37" s="482">
        <v>1160.0530000000001</v>
      </c>
      <c r="AH37" s="482">
        <v>1307.059</v>
      </c>
      <c r="AI37" s="482">
        <v>1282.933</v>
      </c>
      <c r="AJ37" s="482">
        <v>1215.193</v>
      </c>
      <c r="AK37" s="482">
        <v>1465.646</v>
      </c>
      <c r="AL37" s="482">
        <v>1853.9190000000001</v>
      </c>
      <c r="AM37" s="1218">
        <v>972.601</v>
      </c>
      <c r="AN37" s="1218">
        <v>1282.1569999999999</v>
      </c>
      <c r="AO37" s="1218">
        <v>2181.3139999999999</v>
      </c>
      <c r="AP37" s="1218">
        <v>1956.7660000000001</v>
      </c>
      <c r="AQ37" s="1218">
        <v>1818.9780000000001</v>
      </c>
      <c r="AR37" s="1218">
        <v>1757.0150000000001</v>
      </c>
      <c r="AS37" s="1218">
        <v>1827.2190000000001</v>
      </c>
      <c r="AT37" s="1218">
        <v>2410.1480000000001</v>
      </c>
      <c r="AU37" s="1218">
        <v>2493.221</v>
      </c>
      <c r="AV37" s="1218">
        <v>2337.54</v>
      </c>
      <c r="AW37" s="1218">
        <v>2669.2150000000001</v>
      </c>
      <c r="AX37" s="1218">
        <v>2893.4490000000001</v>
      </c>
      <c r="AY37" s="1218">
        <v>2884.788</v>
      </c>
      <c r="AZ37" s="1218">
        <v>2870.5439999999999</v>
      </c>
      <c r="BA37" s="1218">
        <v>3001.12</v>
      </c>
      <c r="BB37" s="1218">
        <v>3223.8760000000002</v>
      </c>
      <c r="BC37" s="1218">
        <v>3035.962</v>
      </c>
      <c r="BD37" s="1218">
        <v>2665.2629999999999</v>
      </c>
      <c r="BE37" s="1218">
        <v>2824.0239999999999</v>
      </c>
    </row>
    <row r="38" spans="1:57" ht="14.5" thickBot="1">
      <c r="A38" s="520" t="s">
        <v>1485</v>
      </c>
      <c r="B38" s="498"/>
      <c r="C38" s="498"/>
      <c r="D38" s="498"/>
      <c r="E38" s="498"/>
      <c r="F38" s="498"/>
      <c r="G38" s="1215"/>
      <c r="H38" s="1215"/>
      <c r="I38" s="1215"/>
      <c r="J38" s="1215"/>
      <c r="K38" s="1215"/>
      <c r="L38" s="1215"/>
      <c r="M38" s="1215"/>
      <c r="N38" s="1215"/>
      <c r="O38" s="1215"/>
      <c r="P38" s="1215">
        <v>682.404</v>
      </c>
      <c r="Q38" s="1215">
        <v>1060.6610000000001</v>
      </c>
      <c r="R38" s="1215">
        <v>1693.4469999999999</v>
      </c>
      <c r="S38" s="1215">
        <v>1966.9880000000001</v>
      </c>
      <c r="T38" s="1215">
        <v>2773.14</v>
      </c>
      <c r="U38" s="1215">
        <v>1230.856</v>
      </c>
      <c r="V38" s="1215">
        <v>1926.1079999999999</v>
      </c>
      <c r="W38" s="1215">
        <v>2794.4079999999999</v>
      </c>
      <c r="X38" s="1215">
        <v>1678.575</v>
      </c>
      <c r="Y38" s="1215">
        <v>714.92200000000003</v>
      </c>
      <c r="Z38" s="1215">
        <v>2228.0709999999999</v>
      </c>
      <c r="AA38" s="1215">
        <v>1110.9469999999999</v>
      </c>
      <c r="AB38" s="1215">
        <v>972.45600000000002</v>
      </c>
      <c r="AC38" s="1215">
        <v>1869.549</v>
      </c>
      <c r="AD38" s="1215">
        <v>816.13800000000003</v>
      </c>
      <c r="AE38" s="1215">
        <v>1704.097</v>
      </c>
      <c r="AF38" s="1215">
        <v>960.65499999999997</v>
      </c>
      <c r="AG38" s="1215">
        <v>1421.8579999999999</v>
      </c>
      <c r="AH38" s="1215">
        <v>638.17700000000002</v>
      </c>
      <c r="AI38" s="1215">
        <v>819.37699999999995</v>
      </c>
      <c r="AJ38" s="1215">
        <v>689.70799999999997</v>
      </c>
      <c r="AK38" s="1215">
        <v>1115.682</v>
      </c>
      <c r="AL38" s="1215">
        <v>795.19399999999996</v>
      </c>
      <c r="AM38" s="1216">
        <v>1022.107</v>
      </c>
      <c r="AN38" s="1216">
        <v>826.63099999999997</v>
      </c>
      <c r="AO38" s="1216">
        <v>757.95</v>
      </c>
      <c r="AP38" s="1216">
        <v>655.29</v>
      </c>
      <c r="AQ38" s="1216">
        <v>975.60199999999998</v>
      </c>
      <c r="AR38" s="1216">
        <v>207.38</v>
      </c>
      <c r="AS38" s="1216">
        <v>208.298</v>
      </c>
      <c r="AT38" s="1216">
        <v>229.53</v>
      </c>
      <c r="AU38" s="1216">
        <v>159.86000000000001</v>
      </c>
      <c r="AV38" s="1216">
        <v>111.529</v>
      </c>
      <c r="AW38" s="1216">
        <v>207.756</v>
      </c>
      <c r="AX38" s="1216">
        <v>276.42500000000001</v>
      </c>
      <c r="AY38" s="1216">
        <v>362.31599999999997</v>
      </c>
      <c r="AZ38" s="1216">
        <v>253.87200000000001</v>
      </c>
      <c r="BA38" s="1216">
        <v>58.026000000000003</v>
      </c>
      <c r="BB38" s="1216">
        <v>319.79899999999998</v>
      </c>
      <c r="BC38" s="1216">
        <v>82.822999999999993</v>
      </c>
      <c r="BD38" s="1216">
        <v>221.233</v>
      </c>
      <c r="BE38" s="1216">
        <v>6.6459999999999999</v>
      </c>
    </row>
    <row r="39" spans="1:57" ht="15" thickTop="1" thickBot="1">
      <c r="A39" s="1222"/>
      <c r="B39" s="495"/>
      <c r="C39" s="495"/>
      <c r="D39" s="495"/>
      <c r="E39" s="495"/>
      <c r="F39" s="495"/>
      <c r="G39" s="495"/>
      <c r="H39" s="495"/>
      <c r="I39" s="495"/>
      <c r="J39" s="495"/>
      <c r="K39" s="495"/>
      <c r="L39" s="495"/>
      <c r="M39" s="495"/>
      <c r="N39" s="495"/>
      <c r="O39" s="495"/>
      <c r="P39" s="1215"/>
      <c r="Q39" s="1215"/>
      <c r="R39" s="1215"/>
      <c r="S39" s="1215"/>
      <c r="T39" s="1215"/>
      <c r="U39" s="1215"/>
      <c r="V39" s="1215"/>
      <c r="W39" s="1215"/>
      <c r="X39" s="1215"/>
      <c r="Y39" s="495"/>
      <c r="Z39" s="495"/>
      <c r="AA39" s="495"/>
      <c r="AB39" s="495"/>
      <c r="AC39" s="495"/>
      <c r="AD39" s="495"/>
      <c r="AE39" s="495"/>
      <c r="AF39" s="495"/>
      <c r="AG39" s="495"/>
      <c r="AH39" s="495"/>
      <c r="AI39" s="495"/>
      <c r="AJ39" s="495"/>
      <c r="AK39" s="495"/>
      <c r="AL39" s="495"/>
      <c r="AM39" s="1211"/>
      <c r="AN39" s="1211"/>
      <c r="AO39" s="1211"/>
      <c r="AP39" s="1211"/>
      <c r="AQ39" s="1211"/>
      <c r="AR39" s="1211"/>
      <c r="AS39" s="1211"/>
      <c r="AT39" s="1211"/>
      <c r="AU39" s="1211"/>
      <c r="AV39" s="1211"/>
      <c r="AW39" s="1211"/>
      <c r="AX39" s="1211"/>
      <c r="AY39" s="1211"/>
      <c r="AZ39" s="1211"/>
      <c r="BA39" s="1211"/>
      <c r="BB39" s="1211"/>
      <c r="BC39" s="1211"/>
      <c r="BD39" s="1211"/>
      <c r="BE39" s="1211"/>
    </row>
    <row r="40" spans="1:57" ht="14.5" thickTop="1">
      <c r="A40" s="1270" t="s">
        <v>1484</v>
      </c>
      <c r="B40" s="498"/>
      <c r="C40" s="498"/>
      <c r="D40" s="498"/>
      <c r="E40" s="498"/>
      <c r="F40" s="498"/>
      <c r="G40" s="1271"/>
      <c r="H40" s="1271"/>
      <c r="I40" s="1271"/>
      <c r="J40" s="1271"/>
      <c r="K40" s="1271"/>
      <c r="L40" s="1271"/>
      <c r="M40" s="1271"/>
      <c r="N40" s="1271"/>
      <c r="O40" s="1271"/>
      <c r="P40" s="1271"/>
      <c r="Q40" s="1271"/>
      <c r="R40" s="1271"/>
      <c r="S40" s="1271"/>
      <c r="T40" s="1271"/>
      <c r="U40" s="1271"/>
      <c r="V40" s="1271"/>
      <c r="W40" s="1271">
        <v>3.2099999999999997E-2</v>
      </c>
      <c r="X40" s="1271">
        <v>2.9399999999999999E-2</v>
      </c>
      <c r="Y40" s="1271">
        <v>2.5399999999999999E-2</v>
      </c>
      <c r="Z40" s="1271">
        <v>3.1600000000000003E-2</v>
      </c>
      <c r="AA40" s="1271">
        <v>2.7799999999999998E-2</v>
      </c>
      <c r="AB40" s="1271">
        <v>2.7699999999999999E-2</v>
      </c>
      <c r="AC40" s="1271">
        <v>2.7400000000000001E-2</v>
      </c>
      <c r="AD40" s="1271">
        <v>2.7099999999999999E-2</v>
      </c>
      <c r="AE40" s="1271">
        <v>2.69E-2</v>
      </c>
      <c r="AF40" s="1271">
        <v>2.5899999999999999E-2</v>
      </c>
      <c r="AG40" s="1271">
        <v>2.3400000000000001E-2</v>
      </c>
      <c r="AH40" s="1271">
        <v>2.47E-2</v>
      </c>
      <c r="AI40" s="1271">
        <v>2.46E-2</v>
      </c>
      <c r="AJ40" s="1271">
        <v>2.3099999999999999E-2</v>
      </c>
      <c r="AK40" s="1271">
        <v>2.3400000000000001E-2</v>
      </c>
      <c r="AL40" s="1271">
        <v>2.5899999999999999E-2</v>
      </c>
      <c r="AM40" s="1204">
        <v>1.7399999999999999E-2</v>
      </c>
      <c r="AN40" s="1204">
        <v>1.8700000000000001E-2</v>
      </c>
      <c r="AO40" s="1204">
        <v>1.84E-2</v>
      </c>
      <c r="AP40" s="1204">
        <v>1.9800000000000002E-2</v>
      </c>
      <c r="AQ40" s="1204">
        <v>2.46E-2</v>
      </c>
      <c r="AR40" s="1204">
        <v>1.7000000000000001E-2</v>
      </c>
      <c r="AS40" s="1204">
        <v>1.7500000000000002E-2</v>
      </c>
      <c r="AT40" s="1204">
        <v>2.12E-2</v>
      </c>
      <c r="AU40" s="1204">
        <v>2.1299999999999999E-2</v>
      </c>
      <c r="AV40" s="1204">
        <v>2.2800000000000001E-2</v>
      </c>
      <c r="AW40" s="1204">
        <v>2.1600000000000001E-2</v>
      </c>
      <c r="AX40" s="1204">
        <v>2.4799999999999999E-2</v>
      </c>
      <c r="AY40" s="1204">
        <v>2.4799999999999999E-2</v>
      </c>
      <c r="AZ40" s="1204">
        <v>2.3400000000000001E-2</v>
      </c>
      <c r="BA40" s="1204">
        <v>2.2599999999999999E-2</v>
      </c>
      <c r="BB40" s="1204">
        <v>2.4199999999999999E-2</v>
      </c>
      <c r="BC40" s="1204">
        <v>2.3E-2</v>
      </c>
      <c r="BD40" s="1204">
        <v>2.18E-2</v>
      </c>
      <c r="BE40" s="1204">
        <v>2.0199999999999999E-2</v>
      </c>
    </row>
    <row r="41" spans="1:57">
      <c r="A41" s="1270" t="s">
        <v>1483</v>
      </c>
      <c r="B41" s="498"/>
      <c r="C41" s="498"/>
      <c r="D41" s="498"/>
      <c r="E41" s="498"/>
      <c r="F41" s="498"/>
      <c r="G41" s="1269"/>
      <c r="H41" s="1269"/>
      <c r="I41" s="1269"/>
      <c r="J41" s="1269"/>
      <c r="K41" s="1269"/>
      <c r="L41" s="1269"/>
      <c r="M41" s="1269"/>
      <c r="N41" s="1269"/>
      <c r="O41" s="1269"/>
      <c r="P41" s="1269">
        <v>2.7199999999999998E-2</v>
      </c>
      <c r="Q41" s="1269">
        <v>2.6100000000000002E-2</v>
      </c>
      <c r="R41" s="1269">
        <v>2.9899999999999999E-2</v>
      </c>
      <c r="S41" s="1269">
        <v>3.1300000000000001E-2</v>
      </c>
      <c r="T41" s="1269">
        <v>3.1899999999999998E-2</v>
      </c>
      <c r="U41" s="1269">
        <v>2.7699999999999999E-2</v>
      </c>
      <c r="V41" s="1269">
        <v>3.3000000000000002E-2</v>
      </c>
      <c r="W41" s="1269">
        <v>3.5999999999999997E-2</v>
      </c>
      <c r="X41" s="1269">
        <v>3.2399999999999998E-2</v>
      </c>
      <c r="Y41" s="1269">
        <v>2.6200000000000001E-2</v>
      </c>
      <c r="Z41" s="1269">
        <v>3.3300000000000003E-2</v>
      </c>
      <c r="AA41" s="1269">
        <v>2.7300000000000001E-2</v>
      </c>
      <c r="AB41" s="1269">
        <v>2.6700000000000002E-2</v>
      </c>
      <c r="AC41" s="1269">
        <v>2.7E-2</v>
      </c>
      <c r="AD41" s="1269">
        <v>2.58E-2</v>
      </c>
      <c r="AE41" s="1269">
        <v>2.7799999999999998E-2</v>
      </c>
      <c r="AF41" s="1269">
        <v>2.3599999999999999E-2</v>
      </c>
      <c r="AG41" s="1269">
        <v>2.3400000000000001E-2</v>
      </c>
      <c r="AH41" s="1269">
        <v>2.4E-2</v>
      </c>
      <c r="AI41" s="1269">
        <v>2.4400000000000002E-2</v>
      </c>
      <c r="AJ41" s="1269">
        <v>2.23E-2</v>
      </c>
      <c r="AK41" s="1269">
        <v>2.35E-2</v>
      </c>
      <c r="AL41" s="1269">
        <v>2.4400000000000002E-2</v>
      </c>
      <c r="AM41" s="1268">
        <v>1.6799999999999999E-2</v>
      </c>
      <c r="AN41" s="1268">
        <v>1.9599999999999999E-2</v>
      </c>
      <c r="AO41" s="1268">
        <v>1.84E-2</v>
      </c>
      <c r="AP41" s="1268">
        <v>1.9599999999999999E-2</v>
      </c>
      <c r="AQ41" s="1268">
        <v>1.9300000000000001E-2</v>
      </c>
      <c r="AR41" s="1268">
        <v>1.6899999999999998E-2</v>
      </c>
      <c r="AS41" s="1268">
        <v>1.83E-2</v>
      </c>
      <c r="AT41" s="1268">
        <v>2.18E-2</v>
      </c>
      <c r="AU41" s="1268">
        <v>2.18E-2</v>
      </c>
      <c r="AV41" s="1268">
        <v>2.1999999999999999E-2</v>
      </c>
      <c r="AW41" s="1268">
        <v>2.2499999999999999E-2</v>
      </c>
      <c r="AX41" s="1268">
        <v>2.52E-2</v>
      </c>
      <c r="AY41" s="1268">
        <v>2.4899999999999999E-2</v>
      </c>
      <c r="AZ41" s="1268">
        <v>2.3400000000000001E-2</v>
      </c>
      <c r="BA41" s="1268">
        <v>2.2800000000000001E-2</v>
      </c>
      <c r="BB41" s="1268">
        <v>2.4299999999999999E-2</v>
      </c>
      <c r="BC41" s="1268">
        <v>2.2599999999999999E-2</v>
      </c>
      <c r="BD41" s="1268">
        <v>2.12E-2</v>
      </c>
      <c r="BE41" s="1268">
        <v>1.9599999999999999E-2</v>
      </c>
    </row>
    <row r="42" spans="1:57" ht="14.5" thickBot="1">
      <c r="A42" s="520" t="s">
        <v>1482</v>
      </c>
      <c r="B42" s="498"/>
      <c r="C42" s="498"/>
      <c r="D42" s="498"/>
      <c r="E42" s="498"/>
      <c r="F42" s="498"/>
      <c r="G42" s="495"/>
      <c r="H42" s="495"/>
      <c r="I42" s="495"/>
      <c r="J42" s="495"/>
      <c r="K42" s="495"/>
      <c r="L42" s="495"/>
      <c r="M42" s="495"/>
      <c r="N42" s="495"/>
      <c r="O42" s="495"/>
      <c r="P42" s="495"/>
      <c r="Q42" s="495"/>
      <c r="R42" s="495"/>
      <c r="S42" s="495"/>
      <c r="T42" s="495"/>
      <c r="U42" s="495"/>
      <c r="V42" s="495"/>
      <c r="W42" s="495">
        <v>2.0899999999999998E-2</v>
      </c>
      <c r="X42" s="495">
        <v>2.1100000000000001E-2</v>
      </c>
      <c r="Y42" s="495">
        <v>2.3099999999999999E-2</v>
      </c>
      <c r="Z42" s="495">
        <v>2.69E-2</v>
      </c>
      <c r="AA42" s="495">
        <v>2.9100000000000001E-2</v>
      </c>
      <c r="AB42" s="495">
        <v>3.04E-2</v>
      </c>
      <c r="AC42" s="495">
        <v>2.8500000000000001E-2</v>
      </c>
      <c r="AD42" s="495">
        <v>3.0499999999999999E-2</v>
      </c>
      <c r="AE42" s="495">
        <v>2.4899999999999999E-2</v>
      </c>
      <c r="AF42" s="495">
        <v>3.1099999999999999E-2</v>
      </c>
      <c r="AG42" s="495">
        <v>2.3400000000000001E-2</v>
      </c>
      <c r="AH42" s="495">
        <v>2.63E-2</v>
      </c>
      <c r="AI42" s="495">
        <v>2.5000000000000001E-2</v>
      </c>
      <c r="AJ42" s="495">
        <v>2.5000000000000001E-2</v>
      </c>
      <c r="AK42" s="495">
        <v>2.3099999999999999E-2</v>
      </c>
      <c r="AL42" s="495">
        <v>2.9499999999999998E-2</v>
      </c>
      <c r="AM42" s="1211">
        <v>1.8800000000000001E-2</v>
      </c>
      <c r="AN42" s="1211">
        <v>1.66E-2</v>
      </c>
      <c r="AO42" s="1211">
        <v>1.8700000000000001E-2</v>
      </c>
      <c r="AP42" s="1211">
        <v>2.0199999999999999E-2</v>
      </c>
      <c r="AQ42" s="1211">
        <v>3.9E-2</v>
      </c>
      <c r="AR42" s="1211">
        <v>1.7299999999999999E-2</v>
      </c>
      <c r="AS42" s="1211">
        <v>1.52E-2</v>
      </c>
      <c r="AT42" s="1211">
        <v>1.9199999999999998E-2</v>
      </c>
      <c r="AU42" s="1211">
        <v>1.9800000000000002E-2</v>
      </c>
      <c r="AV42" s="1211">
        <v>2.5700000000000001E-2</v>
      </c>
      <c r="AW42" s="1211">
        <v>1.8700000000000001E-2</v>
      </c>
      <c r="AX42" s="1211">
        <v>2.35E-2</v>
      </c>
      <c r="AY42" s="1211">
        <v>2.4500000000000001E-2</v>
      </c>
      <c r="AZ42" s="1211">
        <v>2.3199999999999998E-2</v>
      </c>
      <c r="BA42" s="1211">
        <v>2.18E-2</v>
      </c>
      <c r="BB42" s="1211">
        <v>2.3900000000000001E-2</v>
      </c>
      <c r="BC42" s="1211">
        <v>2.4799999999999999E-2</v>
      </c>
      <c r="BD42" s="1211">
        <v>2.3800000000000002E-2</v>
      </c>
      <c r="BE42" s="1211">
        <v>2.2499999999999999E-2</v>
      </c>
    </row>
    <row r="43" spans="1:57" ht="18.75" customHeight="1" thickTop="1" thickBot="1">
      <c r="A43" s="520"/>
      <c r="B43" s="495"/>
      <c r="C43" s="495"/>
      <c r="D43" s="495"/>
      <c r="E43" s="495"/>
      <c r="F43" s="495"/>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1211"/>
      <c r="AN43" s="1211"/>
      <c r="AO43" s="1211"/>
      <c r="AP43" s="1211"/>
      <c r="AQ43" s="1211"/>
      <c r="AR43" s="1211"/>
      <c r="AS43" s="1211"/>
      <c r="AT43" s="1211"/>
      <c r="AU43" s="1211"/>
      <c r="AV43" s="1211"/>
      <c r="AW43" s="1211"/>
      <c r="AX43" s="1211"/>
      <c r="AY43" s="1211"/>
      <c r="AZ43" s="1211"/>
      <c r="BA43" s="1211"/>
      <c r="BB43" s="1211"/>
      <c r="BC43" s="1211"/>
      <c r="BD43" s="1211"/>
      <c r="BE43" s="1211"/>
    </row>
    <row r="44" spans="1:57" ht="14.5" thickTop="1">
      <c r="A44" s="1270" t="s">
        <v>1481</v>
      </c>
      <c r="B44" s="498"/>
      <c r="C44" s="498"/>
      <c r="D44" s="498"/>
      <c r="E44" s="498"/>
      <c r="F44" s="498"/>
      <c r="G44" s="1269"/>
      <c r="H44" s="1269"/>
      <c r="I44" s="1269"/>
      <c r="J44" s="1269"/>
      <c r="K44" s="1269"/>
      <c r="L44" s="1269"/>
      <c r="M44" s="1269"/>
      <c r="N44" s="1269"/>
      <c r="O44" s="1269"/>
      <c r="P44" s="1271">
        <v>4.2299999999999997E-2</v>
      </c>
      <c r="Q44" s="1271">
        <v>3.8100000000000002E-2</v>
      </c>
      <c r="R44" s="1271">
        <v>4.19E-2</v>
      </c>
      <c r="S44" s="1271">
        <v>4.2799999999999998E-2</v>
      </c>
      <c r="T44" s="1271">
        <v>4.1799999999999997E-2</v>
      </c>
      <c r="U44" s="1271">
        <v>3.8800000000000001E-2</v>
      </c>
      <c r="V44" s="1271">
        <v>4.24E-2</v>
      </c>
      <c r="W44" s="1271">
        <v>4.2099999999999999E-2</v>
      </c>
      <c r="X44" s="1271">
        <v>4.19E-2</v>
      </c>
      <c r="Y44" s="1271">
        <v>3.5799999999999998E-2</v>
      </c>
      <c r="Z44" s="1271">
        <v>3.9899999999999998E-2</v>
      </c>
      <c r="AA44" s="1271">
        <v>3.73E-2</v>
      </c>
      <c r="AB44" s="1271">
        <v>3.5200000000000002E-2</v>
      </c>
      <c r="AC44" s="1271">
        <v>3.2500000000000001E-2</v>
      </c>
      <c r="AD44" s="1271">
        <v>3.5299999999999998E-2</v>
      </c>
      <c r="AE44" s="1271">
        <v>3.4799999999999998E-2</v>
      </c>
      <c r="AF44" s="1271">
        <v>3.2399999999999998E-2</v>
      </c>
      <c r="AG44" s="1271">
        <v>2.9399999999999999E-2</v>
      </c>
      <c r="AH44" s="1271">
        <v>3.3599999999999998E-2</v>
      </c>
      <c r="AI44" s="1271">
        <v>3.3700000000000001E-2</v>
      </c>
      <c r="AJ44" s="1271">
        <v>3.15E-2</v>
      </c>
      <c r="AK44" s="1271">
        <v>3.0700000000000002E-2</v>
      </c>
      <c r="AL44" s="1271">
        <v>3.5000000000000003E-2</v>
      </c>
      <c r="AM44" s="1268">
        <v>2.41E-2</v>
      </c>
      <c r="AN44" s="1268">
        <v>0.03</v>
      </c>
      <c r="AO44" s="1268">
        <v>2.4299999999999999E-2</v>
      </c>
      <c r="AP44" s="1268">
        <v>2.7900000000000001E-2</v>
      </c>
      <c r="AQ44" s="1268">
        <v>2.58E-2</v>
      </c>
      <c r="AR44" s="1268">
        <v>2.4299999999999999E-2</v>
      </c>
      <c r="AS44" s="1268">
        <v>2.7E-2</v>
      </c>
      <c r="AT44" s="1268">
        <v>3.1300000000000001E-2</v>
      </c>
      <c r="AU44" s="1268">
        <v>3.1300000000000001E-2</v>
      </c>
      <c r="AV44" s="1268">
        <v>3.2199999999999999E-2</v>
      </c>
      <c r="AW44" s="1268">
        <v>3.1699999999999999E-2</v>
      </c>
      <c r="AX44" s="1268">
        <v>3.5299999999999998E-2</v>
      </c>
      <c r="AY44" s="1268">
        <v>3.44E-2</v>
      </c>
      <c r="AZ44" s="1268">
        <v>3.2399999999999998E-2</v>
      </c>
      <c r="BA44" s="1268">
        <v>3.1600000000000003E-2</v>
      </c>
      <c r="BB44" s="1268">
        <v>3.32E-2</v>
      </c>
      <c r="BC44" s="1268">
        <v>3.2000000000000001E-2</v>
      </c>
      <c r="BD44" s="1268">
        <v>3.0099999999999998E-2</v>
      </c>
      <c r="BE44" s="1268">
        <v>2.8400000000000002E-2</v>
      </c>
    </row>
    <row r="45" spans="1:57">
      <c r="A45" s="1270" t="s">
        <v>1480</v>
      </c>
      <c r="B45" s="498"/>
      <c r="C45" s="498"/>
      <c r="D45" s="498"/>
      <c r="E45" s="498"/>
      <c r="F45" s="498"/>
      <c r="G45" s="1269"/>
      <c r="H45" s="1269"/>
      <c r="I45" s="1269"/>
      <c r="J45" s="1269"/>
      <c r="K45" s="1269"/>
      <c r="L45" s="1269"/>
      <c r="M45" s="1269"/>
      <c r="N45" s="1269"/>
      <c r="O45" s="1269"/>
      <c r="P45" s="1269">
        <v>2.7699999999999999E-2</v>
      </c>
      <c r="Q45" s="1269">
        <v>2.92E-2</v>
      </c>
      <c r="R45" s="1269">
        <v>3.3300000000000003E-2</v>
      </c>
      <c r="S45" s="1269">
        <v>3.2399999999999998E-2</v>
      </c>
      <c r="T45" s="1269">
        <v>3.1300000000000001E-2</v>
      </c>
      <c r="U45" s="1269">
        <v>3.5400000000000001E-2</v>
      </c>
      <c r="V45" s="1269">
        <v>3.8899999999999997E-2</v>
      </c>
      <c r="W45" s="1269">
        <v>3.9899999999999998E-2</v>
      </c>
      <c r="X45" s="1269">
        <v>3.5999999999999997E-2</v>
      </c>
      <c r="Y45" s="1269">
        <v>3.3099999999999997E-2</v>
      </c>
      <c r="Z45" s="1269">
        <v>3.5400000000000001E-2</v>
      </c>
      <c r="AA45" s="1269">
        <v>2.6800000000000001E-2</v>
      </c>
      <c r="AB45" s="1269">
        <v>2.86E-2</v>
      </c>
      <c r="AC45" s="1269">
        <v>2.3800000000000002E-2</v>
      </c>
      <c r="AD45" s="1269">
        <v>2.3099999999999999E-2</v>
      </c>
      <c r="AE45" s="1269">
        <v>2.23E-2</v>
      </c>
      <c r="AF45" s="1269">
        <v>1.7100000000000001E-2</v>
      </c>
      <c r="AG45" s="1269">
        <v>1.61E-2</v>
      </c>
      <c r="AH45" s="1269">
        <v>1.7299999999999999E-2</v>
      </c>
      <c r="AI45" s="1269">
        <v>1.6199999999999999E-2</v>
      </c>
      <c r="AJ45" s="1269">
        <v>1.43E-2</v>
      </c>
      <c r="AK45" s="1269">
        <v>1.6199999999999999E-2</v>
      </c>
      <c r="AL45" s="1269">
        <v>1.8599999999999998E-2</v>
      </c>
      <c r="AM45" s="1268">
        <v>9.4999999999999998E-3</v>
      </c>
      <c r="AN45" s="1268">
        <v>1.09E-2</v>
      </c>
      <c r="AO45" s="1268">
        <v>1.7899999999999999E-2</v>
      </c>
      <c r="AP45" s="1268">
        <v>1.5900000000000001E-2</v>
      </c>
      <c r="AQ45" s="1268">
        <v>1.44E-2</v>
      </c>
      <c r="AR45" s="1268">
        <v>1.26E-2</v>
      </c>
      <c r="AS45" s="1268">
        <v>1.2200000000000001E-2</v>
      </c>
      <c r="AT45" s="1268">
        <v>1.6400000000000001E-2</v>
      </c>
      <c r="AU45" s="1268">
        <v>1.6299999999999999E-2</v>
      </c>
      <c r="AV45" s="1268">
        <v>1.46E-2</v>
      </c>
      <c r="AW45" s="1268">
        <v>1.6199999999999999E-2</v>
      </c>
      <c r="AX45" s="1268">
        <v>1.7899999999999999E-2</v>
      </c>
      <c r="AY45" s="1268">
        <v>1.7899999999999999E-2</v>
      </c>
      <c r="AZ45" s="1268">
        <v>1.7399999999999999E-2</v>
      </c>
      <c r="BA45" s="1268">
        <v>1.77E-2</v>
      </c>
      <c r="BB45" s="1268">
        <v>1.8100000000000002E-2</v>
      </c>
      <c r="BC45" s="1268">
        <v>1.66E-2</v>
      </c>
      <c r="BD45" s="1268">
        <v>1.4E-2</v>
      </c>
      <c r="BE45" s="1268">
        <v>1.37E-2</v>
      </c>
    </row>
    <row r="46" spans="1:57" ht="14.5" thickBot="1">
      <c r="A46" s="520" t="s">
        <v>1479</v>
      </c>
      <c r="B46" s="498"/>
      <c r="C46" s="498"/>
      <c r="D46" s="498"/>
      <c r="E46" s="498"/>
      <c r="F46" s="498"/>
      <c r="G46" s="495"/>
      <c r="H46" s="495"/>
      <c r="I46" s="495"/>
      <c r="J46" s="495"/>
      <c r="K46" s="495"/>
      <c r="L46" s="495"/>
      <c r="M46" s="495"/>
      <c r="N46" s="495"/>
      <c r="O46" s="495"/>
      <c r="P46" s="495">
        <v>5.3E-3</v>
      </c>
      <c r="Q46" s="495">
        <v>7.7000000000000002E-3</v>
      </c>
      <c r="R46" s="495">
        <v>1.1900000000000001E-2</v>
      </c>
      <c r="S46" s="495">
        <v>1.44E-2</v>
      </c>
      <c r="T46" s="495">
        <v>1.9199999999999998E-2</v>
      </c>
      <c r="U46" s="495">
        <v>8.6999999999999994E-3</v>
      </c>
      <c r="V46" s="495">
        <v>1.55E-2</v>
      </c>
      <c r="W46" s="495">
        <v>2.41E-2</v>
      </c>
      <c r="X46" s="495">
        <v>1.4800000000000001E-2</v>
      </c>
      <c r="Y46" s="495">
        <v>6.3E-3</v>
      </c>
      <c r="Z46" s="495">
        <v>2.0799999999999999E-2</v>
      </c>
      <c r="AA46" s="495">
        <v>1.04E-2</v>
      </c>
      <c r="AB46" s="495">
        <v>9.7999999999999997E-3</v>
      </c>
      <c r="AC46" s="495">
        <v>1.8599999999999998E-2</v>
      </c>
      <c r="AD46" s="495">
        <v>8.3999999999999995E-3</v>
      </c>
      <c r="AE46" s="495">
        <v>1.7299999999999999E-2</v>
      </c>
      <c r="AF46" s="495">
        <v>9.7999999999999997E-3</v>
      </c>
      <c r="AG46" s="495">
        <v>1.5100000000000001E-2</v>
      </c>
      <c r="AH46" s="495">
        <v>6.7999999999999996E-3</v>
      </c>
      <c r="AI46" s="495">
        <v>8.8000000000000005E-3</v>
      </c>
      <c r="AJ46" s="495">
        <v>7.1000000000000004E-3</v>
      </c>
      <c r="AK46" s="495">
        <v>1.1900000000000001E-2</v>
      </c>
      <c r="AL46" s="495">
        <v>6.8999999999999999E-3</v>
      </c>
      <c r="AM46" s="1211">
        <v>8.5000000000000006E-3</v>
      </c>
      <c r="AN46" s="1211">
        <v>6.7999999999999996E-3</v>
      </c>
      <c r="AO46" s="1211">
        <v>6.1000000000000004E-3</v>
      </c>
      <c r="AP46" s="1211">
        <v>5.1999999999999998E-3</v>
      </c>
      <c r="AQ46" s="1211">
        <v>8.3999999999999995E-3</v>
      </c>
      <c r="AR46" s="1211">
        <v>1.8E-3</v>
      </c>
      <c r="AS46" s="1211">
        <v>1.6000000000000001E-3</v>
      </c>
      <c r="AT46" s="1211">
        <v>1.6999999999999999E-3</v>
      </c>
      <c r="AU46" s="1211">
        <v>1.1000000000000001E-3</v>
      </c>
      <c r="AV46" s="1211">
        <v>8.0000000000000004E-4</v>
      </c>
      <c r="AW46" s="1211">
        <v>1.6000000000000001E-3</v>
      </c>
      <c r="AX46" s="1211">
        <v>2.0999999999999999E-3</v>
      </c>
      <c r="AY46" s="1211">
        <v>2.8E-3</v>
      </c>
      <c r="AZ46" s="1211">
        <v>1.9E-3</v>
      </c>
      <c r="BA46" s="1211">
        <v>4.0000000000000002E-4</v>
      </c>
      <c r="BB46" s="1211">
        <v>2.5999999999999999E-3</v>
      </c>
      <c r="BC46" s="1211">
        <v>5.9999999999999995E-4</v>
      </c>
      <c r="BD46" s="1211">
        <v>1.6999999999999999E-3</v>
      </c>
      <c r="BE46" s="1211">
        <v>0</v>
      </c>
    </row>
    <row r="47" spans="1:57" ht="14.5" thickTop="1">
      <c r="B47" s="498"/>
      <c r="C47" s="498"/>
      <c r="D47" s="498"/>
      <c r="E47" s="498"/>
      <c r="F47" s="498"/>
      <c r="G47" s="498"/>
      <c r="H47" s="498"/>
      <c r="I47" s="498"/>
      <c r="J47" s="498"/>
      <c r="K47" s="498"/>
      <c r="L47" s="498"/>
      <c r="M47" s="498"/>
      <c r="N47" s="498"/>
      <c r="O47" s="498"/>
    </row>
    <row r="48" spans="1:57" ht="70">
      <c r="A48" s="1718" t="s">
        <v>2037</v>
      </c>
      <c r="B48" s="498"/>
      <c r="C48" s="498"/>
      <c r="D48" s="498"/>
      <c r="E48" s="498"/>
      <c r="F48" s="498"/>
      <c r="G48" s="498"/>
      <c r="H48" s="498"/>
      <c r="I48" s="498"/>
      <c r="J48" s="498"/>
      <c r="K48" s="498"/>
      <c r="L48" s="498"/>
      <c r="M48" s="498"/>
      <c r="N48" s="498"/>
      <c r="O48" s="498"/>
    </row>
    <row r="49" spans="2:15">
      <c r="B49" s="498"/>
      <c r="C49" s="498"/>
      <c r="D49" s="498"/>
      <c r="E49" s="498"/>
      <c r="F49" s="498"/>
      <c r="G49" s="498"/>
      <c r="H49" s="498"/>
      <c r="I49" s="498"/>
      <c r="J49" s="498"/>
      <c r="K49" s="498"/>
      <c r="L49" s="498"/>
      <c r="M49" s="498"/>
      <c r="N49" s="498"/>
      <c r="O49" s="498"/>
    </row>
    <row r="50" spans="2:15">
      <c r="B50" s="498"/>
      <c r="C50" s="498"/>
      <c r="D50" s="498"/>
      <c r="E50" s="498"/>
      <c r="F50" s="498"/>
      <c r="G50" s="498"/>
      <c r="H50" s="498"/>
      <c r="I50" s="498"/>
      <c r="J50" s="498"/>
      <c r="K50" s="498"/>
      <c r="L50" s="498"/>
      <c r="M50" s="498"/>
      <c r="N50" s="498"/>
      <c r="O50" s="498"/>
    </row>
    <row r="51" spans="2:15">
      <c r="B51" s="498"/>
      <c r="C51" s="498"/>
      <c r="D51" s="498"/>
      <c r="E51" s="498"/>
      <c r="F51" s="498"/>
      <c r="G51" s="498"/>
      <c r="H51" s="498"/>
      <c r="I51" s="498"/>
      <c r="J51" s="498"/>
      <c r="K51" s="498"/>
      <c r="L51" s="498"/>
      <c r="M51" s="498"/>
      <c r="N51" s="498"/>
      <c r="O51" s="498"/>
    </row>
    <row r="52" spans="2:15">
      <c r="B52" s="492"/>
    </row>
    <row r="53" spans="2:15">
      <c r="B53" s="492"/>
    </row>
    <row r="54" spans="2:15">
      <c r="B54" s="492"/>
    </row>
  </sheetData>
  <printOptions horizontalCentered="1" verticalCentered="1"/>
  <pageMargins left="0" right="0" top="0" bottom="0" header="0" footer="0"/>
  <pageSetup paperSize="9"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BB64-C097-47F0-B32D-C9A3601F6381}">
  <sheetPr codeName="Planilha49">
    <tabColor rgb="FF939598"/>
  </sheetPr>
  <dimension ref="A1:BE8"/>
  <sheetViews>
    <sheetView showGridLines="0" zoomScaleNormal="100" workbookViewId="0">
      <pane xSplit="13" topLeftCell="BA1" activePane="topRight" state="frozen"/>
      <selection pane="topRight"/>
    </sheetView>
  </sheetViews>
  <sheetFormatPr defaultColWidth="9.1796875" defaultRowHeight="12.5" outlineLevelCol="1"/>
  <cols>
    <col min="1" max="1" width="62.26953125" style="528" customWidth="1"/>
    <col min="2" max="13" width="11.54296875" style="528" hidden="1" customWidth="1" outlineLevel="1"/>
    <col min="14" max="14" width="11.54296875" style="528" customWidth="1" collapsed="1"/>
    <col min="15" max="16" width="10.26953125" style="524" customWidth="1"/>
    <col min="17" max="17" width="9.1796875" style="524" customWidth="1"/>
    <col min="18" max="24" width="9.1796875" style="524"/>
    <col min="25" max="26" width="10.26953125" style="524" bestFit="1" customWidth="1"/>
    <col min="27" max="38" width="10.26953125" style="1285" bestFit="1" customWidth="1"/>
    <col min="39" max="39" width="10.453125" style="1285" customWidth="1"/>
    <col min="40" max="50" width="9.1796875" style="1285"/>
    <col min="51" max="53" width="12.453125" style="1285" bestFit="1" customWidth="1"/>
    <col min="54" max="57" width="13.1796875" style="1285" customWidth="1"/>
    <col min="58" max="16384" width="9.1796875" style="1285"/>
  </cols>
  <sheetData>
    <row r="1" spans="1:57" ht="32.15" customHeight="1">
      <c r="A1" s="1073" t="s">
        <v>1510</v>
      </c>
      <c r="B1" s="1291"/>
      <c r="C1" s="1291"/>
      <c r="D1" s="1291"/>
      <c r="E1" s="1291"/>
      <c r="F1" s="1291"/>
      <c r="G1" s="1291"/>
      <c r="H1" s="1291"/>
      <c r="I1" s="1291"/>
      <c r="J1" s="1291"/>
      <c r="K1" s="1291"/>
      <c r="L1" s="1291"/>
      <c r="M1" s="1291"/>
      <c r="N1" s="1291"/>
      <c r="O1" s="1291"/>
      <c r="P1" s="1291"/>
      <c r="Q1" s="1291"/>
      <c r="R1" s="1291"/>
      <c r="S1" s="1291"/>
      <c r="T1" s="1291"/>
      <c r="U1" s="1291"/>
      <c r="V1" s="1291"/>
      <c r="W1" s="1291"/>
      <c r="X1" s="1291"/>
      <c r="Y1" s="1291"/>
      <c r="Z1" s="1291"/>
      <c r="AA1" s="1290"/>
      <c r="AB1" s="1290"/>
      <c r="AC1" s="1290"/>
      <c r="AD1" s="1290"/>
      <c r="AE1" s="1290"/>
      <c r="AF1" s="1289"/>
      <c r="AG1" s="1289"/>
      <c r="AH1" s="1289"/>
      <c r="AI1" s="1289"/>
      <c r="AJ1" s="1289"/>
      <c r="AK1" s="1289"/>
      <c r="AL1" s="1289"/>
      <c r="AM1" s="1289"/>
      <c r="AN1" s="1289"/>
      <c r="AO1" s="1289"/>
      <c r="AP1" s="1289"/>
      <c r="AQ1" s="1289"/>
      <c r="AR1" s="1289"/>
      <c r="AS1" s="1289"/>
      <c r="AT1" s="1289"/>
      <c r="AU1" s="1289"/>
      <c r="AV1" s="1289"/>
      <c r="AW1" s="1289"/>
      <c r="AX1" s="1289"/>
      <c r="AY1" s="1289"/>
      <c r="AZ1" s="1289"/>
      <c r="BA1" s="1289"/>
      <c r="BB1" s="1289"/>
      <c r="BC1" s="1289"/>
      <c r="BD1" s="1289"/>
      <c r="BE1" s="1289" t="s">
        <v>819</v>
      </c>
    </row>
    <row r="2" spans="1:57" ht="16.5" customHeight="1">
      <c r="A2" s="1183" t="s">
        <v>872</v>
      </c>
      <c r="B2" s="1181"/>
      <c r="C2" s="1181"/>
      <c r="D2" s="1181"/>
      <c r="E2" s="1181"/>
      <c r="F2" s="1181"/>
      <c r="G2" s="1181"/>
      <c r="H2" s="1181"/>
      <c r="I2" s="1181"/>
      <c r="J2" s="1181"/>
      <c r="K2" s="1181"/>
      <c r="L2" s="1181"/>
      <c r="M2" s="1181"/>
      <c r="N2" s="1181" t="s">
        <v>29</v>
      </c>
      <c r="O2" s="1181" t="s">
        <v>33</v>
      </c>
      <c r="P2" s="1181" t="s">
        <v>45</v>
      </c>
      <c r="Q2" s="1181" t="s">
        <v>46</v>
      </c>
      <c r="R2" s="1181" t="s">
        <v>498</v>
      </c>
      <c r="S2" s="1181" t="s">
        <v>522</v>
      </c>
      <c r="T2" s="1181" t="s">
        <v>534</v>
      </c>
      <c r="U2" s="1181" t="s">
        <v>533</v>
      </c>
      <c r="V2" s="1181" t="s">
        <v>575</v>
      </c>
      <c r="W2" s="1181" t="s">
        <v>581</v>
      </c>
      <c r="X2" s="1181" t="s">
        <v>582</v>
      </c>
      <c r="Y2" s="1181" t="s">
        <v>583</v>
      </c>
      <c r="Z2" s="1181" t="s">
        <v>620</v>
      </c>
      <c r="AA2" s="1181" t="s">
        <v>626</v>
      </c>
      <c r="AB2" s="1181" t="s">
        <v>627</v>
      </c>
      <c r="AC2" s="1181" t="s">
        <v>628</v>
      </c>
      <c r="AD2" s="1181" t="s">
        <v>666</v>
      </c>
      <c r="AE2" s="1181" t="s">
        <v>721</v>
      </c>
      <c r="AF2" s="1181" t="s">
        <v>720</v>
      </c>
      <c r="AG2" s="1181" t="s">
        <v>719</v>
      </c>
      <c r="AH2" s="1181" t="s">
        <v>1092</v>
      </c>
      <c r="AI2" s="1181" t="s">
        <v>1104</v>
      </c>
      <c r="AJ2" s="1181" t="s">
        <v>1103</v>
      </c>
      <c r="AK2" s="1181" t="s">
        <v>1102</v>
      </c>
      <c r="AL2" s="1181" t="s">
        <v>1195</v>
      </c>
      <c r="AM2" s="1181" t="s">
        <v>1223</v>
      </c>
      <c r="AN2" s="1181" t="s">
        <v>1224</v>
      </c>
      <c r="AO2" s="1181" t="s">
        <v>1225</v>
      </c>
      <c r="AP2" s="1181" t="s">
        <v>1268</v>
      </c>
      <c r="AQ2" s="1181" t="s">
        <v>1275</v>
      </c>
      <c r="AR2" s="1181" t="s">
        <v>1274</v>
      </c>
      <c r="AS2" s="1181" t="s">
        <v>1273</v>
      </c>
      <c r="AT2" s="1181" t="s">
        <v>1674</v>
      </c>
      <c r="AU2" s="1181" t="s">
        <v>1747</v>
      </c>
      <c r="AV2" s="1181" t="s">
        <v>1788</v>
      </c>
      <c r="AW2" s="1181" t="s">
        <v>1809</v>
      </c>
      <c r="AX2" s="1181" t="s">
        <v>1821</v>
      </c>
      <c r="AY2" s="1181" t="s">
        <v>1838</v>
      </c>
      <c r="AZ2" s="1181" t="s">
        <v>1885</v>
      </c>
      <c r="BA2" s="1181" t="s">
        <v>1907</v>
      </c>
      <c r="BB2" s="1181" t="s">
        <v>1949</v>
      </c>
      <c r="BC2" s="1181" t="s">
        <v>1978</v>
      </c>
      <c r="BD2" s="1181" t="s">
        <v>2000</v>
      </c>
      <c r="BE2" s="1181" t="s">
        <v>2022</v>
      </c>
    </row>
    <row r="3" spans="1:57" ht="6" customHeight="1">
      <c r="A3" s="430"/>
      <c r="B3" s="522"/>
      <c r="C3" s="522"/>
      <c r="D3" s="522"/>
      <c r="E3" s="523"/>
      <c r="F3" s="523"/>
      <c r="G3" s="523"/>
      <c r="H3" s="523"/>
      <c r="I3" s="523"/>
      <c r="J3" s="523"/>
      <c r="K3" s="523"/>
      <c r="L3" s="523"/>
      <c r="M3" s="523"/>
      <c r="N3" s="523"/>
      <c r="O3" s="523"/>
      <c r="P3" s="523"/>
      <c r="Q3" s="523"/>
      <c r="R3" s="523"/>
      <c r="S3" s="523"/>
      <c r="T3" s="523"/>
      <c r="U3" s="523"/>
      <c r="AM3" s="125"/>
      <c r="AN3" s="125"/>
      <c r="AO3" s="125"/>
      <c r="AP3" s="125"/>
      <c r="AQ3" s="125"/>
      <c r="AR3" s="125"/>
      <c r="AS3" s="125"/>
      <c r="AT3" s="125"/>
      <c r="AU3" s="125"/>
      <c r="AV3" s="125"/>
      <c r="AW3" s="125"/>
      <c r="AX3" s="125"/>
      <c r="AY3" s="125"/>
      <c r="AZ3" s="125"/>
      <c r="BA3" s="125"/>
      <c r="BB3" s="125"/>
      <c r="BC3" s="125"/>
      <c r="BD3" s="125"/>
      <c r="BE3" s="125"/>
    </row>
    <row r="4" spans="1:57" ht="16.5" customHeight="1">
      <c r="A4" s="307" t="s">
        <v>475</v>
      </c>
      <c r="B4" s="522"/>
      <c r="C4" s="522"/>
      <c r="D4" s="522"/>
      <c r="E4" s="522"/>
      <c r="F4" s="522"/>
      <c r="G4" s="522"/>
      <c r="H4" s="522"/>
      <c r="I4" s="522"/>
      <c r="J4" s="522"/>
      <c r="K4" s="522"/>
      <c r="L4" s="522"/>
      <c r="M4" s="522"/>
      <c r="N4" s="522">
        <v>26310.255000000001</v>
      </c>
      <c r="O4" s="522">
        <v>25857.94</v>
      </c>
      <c r="P4" s="522">
        <v>26623.108</v>
      </c>
      <c r="Q4" s="522">
        <v>28346.830999999998</v>
      </c>
      <c r="R4" s="522">
        <v>29978.146000000001</v>
      </c>
      <c r="S4" s="522">
        <v>29796.315999999999</v>
      </c>
      <c r="T4" s="522">
        <v>36178.517999999996</v>
      </c>
      <c r="U4" s="522">
        <v>36034.991999999998</v>
      </c>
      <c r="V4" s="522">
        <v>38240.885000000002</v>
      </c>
      <c r="W4" s="522">
        <v>38469.517999999996</v>
      </c>
      <c r="X4" s="522">
        <v>39102.923000000003</v>
      </c>
      <c r="Y4" s="522">
        <v>37431.146999999997</v>
      </c>
      <c r="Z4" s="522">
        <v>37640.061999999998</v>
      </c>
      <c r="AA4" s="522">
        <v>37417.373</v>
      </c>
      <c r="AB4" s="522">
        <v>36629.601999999999</v>
      </c>
      <c r="AC4" s="522">
        <v>37309.49</v>
      </c>
      <c r="AD4" s="522">
        <v>36660.858999999997</v>
      </c>
      <c r="AE4" s="522">
        <v>36118.383999999998</v>
      </c>
      <c r="AF4" s="522">
        <v>35496.349000000002</v>
      </c>
      <c r="AG4" s="522">
        <v>34260.68</v>
      </c>
      <c r="AH4" s="522">
        <v>34205.860999999997</v>
      </c>
      <c r="AI4" s="522">
        <v>33090.553</v>
      </c>
      <c r="AJ4" s="522">
        <v>34477.294999999998</v>
      </c>
      <c r="AK4" s="522">
        <v>39746.631000000001</v>
      </c>
      <c r="AL4" s="522">
        <v>47083.493999999999</v>
      </c>
      <c r="AM4" s="1288">
        <v>49266.762999999999</v>
      </c>
      <c r="AN4" s="1288">
        <v>51139.542999999998</v>
      </c>
      <c r="AO4" s="1288">
        <v>52157.608</v>
      </c>
      <c r="AP4" s="1288">
        <v>51243.631000000001</v>
      </c>
      <c r="AQ4" s="1288">
        <v>47810.425000000003</v>
      </c>
      <c r="AR4" s="1288">
        <v>46500.538999999997</v>
      </c>
      <c r="AS4" s="1288">
        <v>48930.705999999998</v>
      </c>
      <c r="AT4" s="1288">
        <v>49840.055</v>
      </c>
      <c r="AU4" s="1288">
        <v>51352.87</v>
      </c>
      <c r="AV4" s="1288">
        <v>53438.165999999997</v>
      </c>
      <c r="AW4" s="1288">
        <v>56590.311000000002</v>
      </c>
      <c r="AX4" s="1288">
        <v>56610.093999999997</v>
      </c>
      <c r="AY4" s="1288">
        <v>57334.372000000003</v>
      </c>
      <c r="AZ4" s="1288">
        <v>57186.214999999997</v>
      </c>
      <c r="BA4" s="1288">
        <v>55380.053</v>
      </c>
      <c r="BB4" s="1288">
        <v>54128.317000000003</v>
      </c>
      <c r="BC4" s="1288">
        <v>54471.766000000003</v>
      </c>
      <c r="BD4" s="1288">
        <v>51130.64</v>
      </c>
      <c r="BE4" s="1288">
        <v>51596.156999999999</v>
      </c>
    </row>
    <row r="5" spans="1:57" ht="16.5" customHeight="1">
      <c r="A5" s="307" t="s">
        <v>998</v>
      </c>
      <c r="B5" s="522"/>
      <c r="C5" s="522"/>
      <c r="D5" s="522"/>
      <c r="E5" s="522"/>
      <c r="F5" s="522"/>
      <c r="G5" s="522"/>
      <c r="H5" s="522"/>
      <c r="I5" s="522"/>
      <c r="J5" s="522"/>
      <c r="K5" s="522"/>
      <c r="L5" s="522"/>
      <c r="M5" s="522"/>
      <c r="N5" s="522">
        <v>14764.096</v>
      </c>
      <c r="O5" s="522">
        <v>14514.406000000001</v>
      </c>
      <c r="P5" s="522">
        <v>14591.396000000001</v>
      </c>
      <c r="Q5" s="522">
        <v>14760.492</v>
      </c>
      <c r="R5" s="522">
        <v>15054.126</v>
      </c>
      <c r="S5" s="522">
        <v>15915.222</v>
      </c>
      <c r="T5" s="522">
        <v>17087.655999999999</v>
      </c>
      <c r="U5" s="522">
        <v>17494.473000000002</v>
      </c>
      <c r="V5" s="522">
        <v>18228.268</v>
      </c>
      <c r="W5" s="522">
        <v>17908.82</v>
      </c>
      <c r="X5" s="522">
        <v>19129.991000000002</v>
      </c>
      <c r="Y5" s="522">
        <v>16854.922999999999</v>
      </c>
      <c r="Z5" s="522">
        <v>16325.814</v>
      </c>
      <c r="AA5" s="522">
        <v>15390.986000000001</v>
      </c>
      <c r="AB5" s="522">
        <v>14872.57</v>
      </c>
      <c r="AC5" s="522">
        <v>15239.294</v>
      </c>
      <c r="AD5" s="522">
        <v>15566.942999999999</v>
      </c>
      <c r="AE5" s="522">
        <v>14580.504000000001</v>
      </c>
      <c r="AF5" s="522">
        <v>15126.094999999999</v>
      </c>
      <c r="AG5" s="522">
        <v>15503.786</v>
      </c>
      <c r="AH5" s="522">
        <v>16429.546999999999</v>
      </c>
      <c r="AI5" s="522">
        <v>15923.878000000001</v>
      </c>
      <c r="AJ5" s="522">
        <v>16587.471000000001</v>
      </c>
      <c r="AK5" s="522">
        <v>17320.671999999999</v>
      </c>
      <c r="AL5" s="522">
        <v>19678.190999999999</v>
      </c>
      <c r="AM5" s="1288">
        <v>17531.781999999999</v>
      </c>
      <c r="AN5" s="1288">
        <v>15074.931</v>
      </c>
      <c r="AO5" s="1288">
        <v>16304.779</v>
      </c>
      <c r="AP5" s="1288">
        <v>17197.68</v>
      </c>
      <c r="AQ5" s="1288">
        <v>16914.947</v>
      </c>
      <c r="AR5" s="1288">
        <v>19863.518</v>
      </c>
      <c r="AS5" s="1288">
        <v>20309.855</v>
      </c>
      <c r="AT5" s="1288">
        <v>21487.65</v>
      </c>
      <c r="AU5" s="1288">
        <v>23558.138999999999</v>
      </c>
      <c r="AV5" s="1288">
        <v>24860.322</v>
      </c>
      <c r="AW5" s="1288">
        <v>26724.913</v>
      </c>
      <c r="AX5" s="1288">
        <v>26724.853999999999</v>
      </c>
      <c r="AY5" s="1288">
        <v>27073.252</v>
      </c>
      <c r="AZ5" s="1288">
        <v>27311.446</v>
      </c>
      <c r="BA5" s="1288">
        <v>25687.537</v>
      </c>
      <c r="BB5" s="1288">
        <v>24484.553</v>
      </c>
      <c r="BC5" s="1288">
        <v>25324.777999999998</v>
      </c>
      <c r="BD5" s="1288">
        <v>24956.771000000001</v>
      </c>
      <c r="BE5" s="1288">
        <v>24048.817999999999</v>
      </c>
    </row>
    <row r="6" spans="1:57" ht="16.5" customHeight="1">
      <c r="A6" s="1287" t="s">
        <v>997</v>
      </c>
      <c r="B6" s="1286"/>
      <c r="C6" s="1286"/>
      <c r="D6" s="1286"/>
      <c r="E6" s="1286"/>
      <c r="F6" s="1286"/>
      <c r="G6" s="1286"/>
      <c r="H6" s="1286"/>
      <c r="I6" s="1286"/>
      <c r="J6" s="1286"/>
      <c r="K6" s="1286"/>
      <c r="L6" s="1286"/>
      <c r="M6" s="1286"/>
      <c r="N6" s="1286">
        <v>1.782</v>
      </c>
      <c r="O6" s="1286">
        <v>1.7809999999999999</v>
      </c>
      <c r="P6" s="1286">
        <v>1.8240000000000001</v>
      </c>
      <c r="Q6" s="1286">
        <v>1.92</v>
      </c>
      <c r="R6" s="1286">
        <v>1.9910000000000001</v>
      </c>
      <c r="S6" s="1286">
        <v>1.8720000000000001</v>
      </c>
      <c r="T6" s="1286">
        <v>2.117</v>
      </c>
      <c r="U6" s="1286">
        <v>2.0590000000000002</v>
      </c>
      <c r="V6" s="1286">
        <v>2.097</v>
      </c>
      <c r="W6" s="1286">
        <v>2.1480000000000001</v>
      </c>
      <c r="X6" s="1286">
        <v>2.044</v>
      </c>
      <c r="Y6" s="1286">
        <v>2.2200000000000002</v>
      </c>
      <c r="Z6" s="1286">
        <v>2.3050000000000002</v>
      </c>
      <c r="AA6" s="1286">
        <v>2.431</v>
      </c>
      <c r="AB6" s="1286">
        <v>2.4620000000000002</v>
      </c>
      <c r="AC6" s="1286">
        <v>2.448</v>
      </c>
      <c r="AD6" s="1286">
        <v>2.355</v>
      </c>
      <c r="AE6" s="1286">
        <v>2.47716</v>
      </c>
      <c r="AF6" s="1286">
        <v>2.3466900000000002</v>
      </c>
      <c r="AG6" s="1286">
        <v>2.2098200000000001</v>
      </c>
      <c r="AH6" s="1286">
        <v>2.0819700000000001</v>
      </c>
      <c r="AI6" s="1286">
        <v>2.0780400000000001</v>
      </c>
      <c r="AJ6" s="1286">
        <v>2.0785100000000001</v>
      </c>
      <c r="AK6" s="1286">
        <v>2.2947500000000001</v>
      </c>
      <c r="AL6" s="1286">
        <v>2.3926699999999999</v>
      </c>
      <c r="AM6" s="1286">
        <v>2.8101400000000001</v>
      </c>
      <c r="AN6" s="1286">
        <v>3.39235</v>
      </c>
      <c r="AO6" s="1286">
        <v>3.1989100000000001</v>
      </c>
      <c r="AP6" s="1286">
        <v>2.9796800000000001</v>
      </c>
      <c r="AQ6" s="1286">
        <v>2.8265099999999999</v>
      </c>
      <c r="AR6" s="1286">
        <v>2.3410000000000002</v>
      </c>
      <c r="AS6" s="1286">
        <v>2.4092099999999999</v>
      </c>
      <c r="AT6" s="1286">
        <v>2.3194699999999999</v>
      </c>
      <c r="AU6" s="1286">
        <v>2.1798299999999999</v>
      </c>
      <c r="AV6" s="1286">
        <v>2.1495299999999999</v>
      </c>
      <c r="AW6" s="1286">
        <v>2.1175099999999998</v>
      </c>
      <c r="AX6" s="1286">
        <v>2.1182500000000002</v>
      </c>
      <c r="AY6" s="1286">
        <v>2.11774</v>
      </c>
      <c r="AZ6" s="1286">
        <v>2.0938500000000002</v>
      </c>
      <c r="BA6" s="1286">
        <v>2.15591</v>
      </c>
      <c r="BB6" s="1286">
        <v>2.2107100000000002</v>
      </c>
      <c r="BC6" s="1286">
        <v>2.1509200000000002</v>
      </c>
      <c r="BD6" s="1286">
        <v>2.0487600000000001</v>
      </c>
      <c r="BE6" s="1286">
        <v>2.14547</v>
      </c>
    </row>
    <row r="7" spans="1:57" ht="6" customHeight="1">
      <c r="B7" s="522"/>
      <c r="C7" s="522"/>
      <c r="D7" s="522"/>
      <c r="E7" s="522"/>
      <c r="F7" s="522"/>
      <c r="G7" s="522"/>
      <c r="H7" s="522"/>
      <c r="I7" s="522"/>
      <c r="J7" s="522"/>
      <c r="K7" s="522"/>
      <c r="L7" s="522"/>
      <c r="M7" s="522"/>
      <c r="N7" s="522"/>
      <c r="O7" s="522"/>
      <c r="P7" s="522"/>
      <c r="Q7" s="522"/>
      <c r="R7" s="522"/>
      <c r="S7" s="522"/>
      <c r="T7" s="522"/>
      <c r="U7" s="522"/>
    </row>
    <row r="8" spans="1:57">
      <c r="B8" s="529"/>
      <c r="C8" s="529"/>
      <c r="D8" s="529"/>
      <c r="E8" s="529"/>
      <c r="F8" s="529"/>
      <c r="G8" s="529"/>
      <c r="H8" s="529"/>
      <c r="I8" s="529"/>
      <c r="J8" s="529"/>
      <c r="K8" s="529"/>
      <c r="L8" s="529"/>
      <c r="M8" s="529"/>
      <c r="N8" s="529"/>
      <c r="O8" s="529"/>
      <c r="P8" s="529"/>
      <c r="Q8" s="529"/>
      <c r="R8" s="529"/>
      <c r="S8" s="529"/>
      <c r="T8" s="529"/>
      <c r="U8" s="529"/>
    </row>
  </sheetData>
  <phoneticPr fontId="219" type="noConversion"/>
  <pageMargins left="0.511811024" right="0.511811024" top="0.78740157499999996" bottom="0.78740157499999996" header="0.31496062000000002" footer="0.31496062000000002"/>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9736-B256-4E27-8C68-4FF825FA5FBE}">
  <sheetPr codeName="Planilha50">
    <tabColor rgb="FF939598"/>
  </sheetPr>
  <dimension ref="A1:BE65"/>
  <sheetViews>
    <sheetView showGridLines="0" zoomScale="86" zoomScaleNormal="86" workbookViewId="0">
      <pane xSplit="17" ySplit="2" topLeftCell="BA3" activePane="bottomRight" state="frozen"/>
      <selection pane="topRight"/>
      <selection pane="bottomLeft"/>
      <selection pane="bottomRight"/>
    </sheetView>
  </sheetViews>
  <sheetFormatPr defaultColWidth="10.7265625" defaultRowHeight="14"/>
  <cols>
    <col min="1" max="1" width="60" style="1292" customWidth="1"/>
    <col min="2" max="6" width="10.81640625" style="1292" hidden="1" customWidth="1"/>
    <col min="7" max="12" width="12.54296875" style="1292" hidden="1" customWidth="1"/>
    <col min="13" max="16" width="11.54296875" style="1292" hidden="1" customWidth="1"/>
    <col min="17" max="17" width="10.7265625" style="1292" hidden="1" customWidth="1"/>
    <col min="18" max="18" width="12.1796875" style="1292" bestFit="1" customWidth="1"/>
    <col min="19" max="19" width="11.7265625" style="1292" bestFit="1" customWidth="1"/>
    <col min="20" max="21" width="11.81640625" style="1292" bestFit="1" customWidth="1"/>
    <col min="22" max="22" width="12.1796875" style="1292" bestFit="1" customWidth="1"/>
    <col min="23" max="23" width="11.7265625" style="1292" bestFit="1" customWidth="1"/>
    <col min="24" max="25" width="11.81640625" style="1292" bestFit="1" customWidth="1"/>
    <col min="26" max="26" width="12.1796875" style="1292" bestFit="1" customWidth="1"/>
    <col min="27" max="27" width="11.7265625" style="1292" bestFit="1" customWidth="1"/>
    <col min="28" max="29" width="11.81640625" style="1292" bestFit="1" customWidth="1"/>
    <col min="30" max="30" width="12.1796875" style="1292" bestFit="1" customWidth="1"/>
    <col min="31" max="36" width="11.7265625" style="1292" bestFit="1" customWidth="1"/>
    <col min="37" max="37" width="11.81640625" style="1292" bestFit="1" customWidth="1"/>
    <col min="38" max="38" width="12.1796875" style="1292" bestFit="1" customWidth="1"/>
    <col min="39" max="39" width="11.7265625" style="1292" bestFit="1" customWidth="1"/>
    <col min="40" max="41" width="11.81640625" style="1292" bestFit="1" customWidth="1"/>
    <col min="42" max="42" width="12.1796875" style="1292" bestFit="1" customWidth="1"/>
    <col min="43" max="43" width="11.7265625" style="1292" bestFit="1" customWidth="1"/>
    <col min="44" max="45" width="11.81640625" style="1292" bestFit="1" customWidth="1"/>
    <col min="46" max="57" width="12.1796875" style="1292" bestFit="1" customWidth="1"/>
    <col min="58" max="16384" width="10.7265625" style="1292"/>
  </cols>
  <sheetData>
    <row r="1" spans="1:57" ht="36" customHeight="1">
      <c r="A1" s="1319" t="s">
        <v>1532</v>
      </c>
      <c r="B1" s="1319"/>
      <c r="C1" s="1319"/>
      <c r="D1" s="1319"/>
      <c r="E1" s="1319"/>
      <c r="F1" s="1319"/>
      <c r="G1" s="1319"/>
      <c r="H1" s="1319"/>
      <c r="I1" s="1319"/>
      <c r="J1" s="1319"/>
      <c r="K1" s="1319"/>
      <c r="L1" s="1319"/>
      <c r="M1" s="1319"/>
      <c r="N1" s="1319"/>
      <c r="O1" s="1319"/>
      <c r="P1" s="1319"/>
      <c r="Q1" s="1319"/>
      <c r="R1" s="1319"/>
      <c r="S1" s="1318"/>
      <c r="T1" s="1318"/>
      <c r="U1" s="1318"/>
      <c r="V1" s="1318"/>
      <c r="W1" s="1318"/>
      <c r="X1" s="1318"/>
      <c r="Y1" s="1318"/>
      <c r="Z1" s="1318"/>
      <c r="AA1" s="1318"/>
      <c r="AB1" s="1318"/>
      <c r="AC1" s="1318"/>
      <c r="AD1" s="1318"/>
      <c r="AE1" s="1318"/>
      <c r="AF1" s="1318"/>
      <c r="AG1" s="1318"/>
      <c r="AH1" s="1318"/>
      <c r="AI1" s="1318"/>
      <c r="AJ1" s="1318"/>
      <c r="AK1" s="1318"/>
      <c r="AL1" s="1318"/>
      <c r="AM1" s="1318"/>
      <c r="AN1" s="1318"/>
      <c r="AO1" s="1318"/>
      <c r="AP1" s="1318"/>
      <c r="AQ1" s="1318"/>
      <c r="AR1" s="1318"/>
      <c r="AS1" s="1318"/>
      <c r="AT1" s="1318"/>
      <c r="AU1" s="1318"/>
      <c r="AV1" s="1318"/>
      <c r="AW1" s="1318"/>
      <c r="AX1" s="1318"/>
      <c r="AY1" s="1318"/>
      <c r="AZ1" s="1318"/>
      <c r="BA1" s="1318"/>
      <c r="BB1" s="1318"/>
      <c r="BC1" s="1318"/>
      <c r="BD1" s="1318"/>
      <c r="BE1" s="1318" t="s">
        <v>1433</v>
      </c>
    </row>
    <row r="2" spans="1:57" ht="12.75" customHeight="1">
      <c r="A2" s="1308"/>
      <c r="B2" s="1317">
        <v>40633</v>
      </c>
      <c r="C2" s="1317">
        <v>40724</v>
      </c>
      <c r="D2" s="1317">
        <v>40816</v>
      </c>
      <c r="E2" s="1317">
        <v>40908</v>
      </c>
      <c r="F2" s="1317">
        <v>40999</v>
      </c>
      <c r="G2" s="1317">
        <v>41090</v>
      </c>
      <c r="H2" s="1317">
        <v>41182</v>
      </c>
      <c r="I2" s="1317">
        <v>41274</v>
      </c>
      <c r="J2" s="1317">
        <v>41364</v>
      </c>
      <c r="K2" s="1317">
        <v>41455</v>
      </c>
      <c r="L2" s="1317">
        <v>41547</v>
      </c>
      <c r="M2" s="1317">
        <v>41639</v>
      </c>
      <c r="N2" s="1317">
        <v>41729</v>
      </c>
      <c r="O2" s="1317">
        <v>41820</v>
      </c>
      <c r="P2" s="1317">
        <v>41912</v>
      </c>
      <c r="Q2" s="1317">
        <v>42004</v>
      </c>
      <c r="R2" s="1366">
        <v>42094</v>
      </c>
      <c r="S2" s="1366">
        <v>42185</v>
      </c>
      <c r="T2" s="1366">
        <v>42277</v>
      </c>
      <c r="U2" s="1366">
        <v>42369</v>
      </c>
      <c r="V2" s="1366">
        <v>42460</v>
      </c>
      <c r="W2" s="1366">
        <v>42551</v>
      </c>
      <c r="X2" s="1366">
        <v>42643</v>
      </c>
      <c r="Y2" s="1366">
        <v>42735</v>
      </c>
      <c r="Z2" s="1366">
        <v>42825</v>
      </c>
      <c r="AA2" s="1366">
        <v>42916</v>
      </c>
      <c r="AB2" s="1366">
        <v>43008</v>
      </c>
      <c r="AC2" s="1366">
        <v>43100</v>
      </c>
      <c r="AD2" s="1366">
        <v>43190</v>
      </c>
      <c r="AE2" s="1366">
        <v>43281</v>
      </c>
      <c r="AF2" s="1366">
        <v>43373</v>
      </c>
      <c r="AG2" s="1366">
        <v>43465</v>
      </c>
      <c r="AH2" s="1366">
        <v>43555</v>
      </c>
      <c r="AI2" s="1366">
        <v>43646</v>
      </c>
      <c r="AJ2" s="1366">
        <v>43738</v>
      </c>
      <c r="AK2" s="1366">
        <v>43830</v>
      </c>
      <c r="AL2" s="1366">
        <v>43921</v>
      </c>
      <c r="AM2" s="1366">
        <v>44012</v>
      </c>
      <c r="AN2" s="1366">
        <v>44104</v>
      </c>
      <c r="AO2" s="1366">
        <v>44196</v>
      </c>
      <c r="AP2" s="1366">
        <v>44286</v>
      </c>
      <c r="AQ2" s="1366">
        <v>44377</v>
      </c>
      <c r="AR2" s="1366">
        <v>44469</v>
      </c>
      <c r="AS2" s="1366">
        <v>44561</v>
      </c>
      <c r="AT2" s="1366">
        <v>44651</v>
      </c>
      <c r="AU2" s="1366">
        <v>44742</v>
      </c>
      <c r="AV2" s="1366">
        <v>44834</v>
      </c>
      <c r="AW2" s="1366">
        <v>44926</v>
      </c>
      <c r="AX2" s="1366">
        <v>45016</v>
      </c>
      <c r="AY2" s="1366">
        <v>45107</v>
      </c>
      <c r="AZ2" s="1366">
        <v>45199</v>
      </c>
      <c r="BA2" s="1366">
        <v>45291</v>
      </c>
      <c r="BB2" s="1366">
        <v>45382</v>
      </c>
      <c r="BC2" s="1366">
        <v>45473</v>
      </c>
      <c r="BD2" s="1366">
        <v>45565</v>
      </c>
      <c r="BE2" s="1366">
        <v>45657</v>
      </c>
    </row>
    <row r="3" spans="1:57" ht="18.75" customHeight="1">
      <c r="A3" s="1311" t="s">
        <v>1000</v>
      </c>
      <c r="B3" s="482"/>
      <c r="C3" s="482"/>
      <c r="D3" s="482"/>
      <c r="E3" s="482"/>
      <c r="F3" s="482"/>
      <c r="G3" s="482"/>
      <c r="H3" s="482"/>
      <c r="I3" s="482"/>
      <c r="J3" s="482"/>
      <c r="K3" s="482"/>
      <c r="L3" s="482"/>
      <c r="M3" s="482"/>
      <c r="N3" s="482"/>
      <c r="O3" s="482"/>
      <c r="P3" s="482"/>
      <c r="Q3" s="482"/>
      <c r="R3" s="482">
        <v>56659.732000000004</v>
      </c>
      <c r="S3" s="482">
        <v>50540.41</v>
      </c>
      <c r="T3" s="482">
        <v>57387.934000000001</v>
      </c>
      <c r="U3" s="482">
        <v>61092.014000000003</v>
      </c>
      <c r="V3" s="482">
        <v>58557.218000000001</v>
      </c>
      <c r="W3" s="482">
        <v>58763.237999999998</v>
      </c>
      <c r="X3" s="482">
        <v>60286.010999999999</v>
      </c>
      <c r="Y3" s="482">
        <v>61132.961000000003</v>
      </c>
      <c r="Z3" s="482">
        <v>61108.356</v>
      </c>
      <c r="AA3" s="482">
        <v>63988.667999999998</v>
      </c>
      <c r="AB3" s="482">
        <v>58609.114999999998</v>
      </c>
      <c r="AC3" s="482">
        <v>68973.373999999996</v>
      </c>
      <c r="AD3" s="482">
        <v>66430.27</v>
      </c>
      <c r="AE3" s="482">
        <v>70645.868000000002</v>
      </c>
      <c r="AF3" s="482">
        <v>74816.713000000003</v>
      </c>
      <c r="AG3" s="482">
        <v>72580.792000000001</v>
      </c>
      <c r="AH3" s="482">
        <v>74756.86</v>
      </c>
      <c r="AI3" s="482">
        <v>73352.487999999998</v>
      </c>
      <c r="AJ3" s="482">
        <v>82244.850000000006</v>
      </c>
      <c r="AK3" s="482">
        <v>82306.183999999994</v>
      </c>
      <c r="AL3" s="482">
        <v>101710.95</v>
      </c>
      <c r="AM3" s="482">
        <v>118787.283</v>
      </c>
      <c r="AN3" s="482">
        <v>127827.238</v>
      </c>
      <c r="AO3" s="482">
        <v>134805.29500000001</v>
      </c>
      <c r="AP3" s="482">
        <v>141656.66800000001</v>
      </c>
      <c r="AQ3" s="482">
        <v>136318.005</v>
      </c>
      <c r="AR3" s="482">
        <v>147389.33300000001</v>
      </c>
      <c r="AS3" s="482">
        <v>158115.85699999999</v>
      </c>
      <c r="AT3" s="482">
        <v>147815.47254026003</v>
      </c>
      <c r="AU3" s="482">
        <v>141054.72678514</v>
      </c>
      <c r="AV3" s="482">
        <v>127513.58277921</v>
      </c>
      <c r="AW3" s="482">
        <v>117586.62274198</v>
      </c>
      <c r="AX3" s="482">
        <v>116974.25959311999</v>
      </c>
      <c r="AY3" s="482">
        <v>114061.04622333999</v>
      </c>
      <c r="AZ3" s="482">
        <v>103556.00222802999</v>
      </c>
      <c r="BA3" s="482">
        <v>105633.64155026</v>
      </c>
      <c r="BB3" s="482">
        <v>106275.12017441999</v>
      </c>
      <c r="BC3" s="482">
        <v>116459.65561228</v>
      </c>
      <c r="BD3" s="482">
        <v>123131.88817352999</v>
      </c>
      <c r="BE3" s="482">
        <v>124919.90705459</v>
      </c>
    </row>
    <row r="4" spans="1:57" ht="18.75" customHeight="1">
      <c r="A4" s="1311" t="s">
        <v>1531</v>
      </c>
      <c r="B4" s="482"/>
      <c r="C4" s="482"/>
      <c r="D4" s="482"/>
      <c r="E4" s="482"/>
      <c r="F4" s="482"/>
      <c r="G4" s="482"/>
      <c r="H4" s="482"/>
      <c r="I4" s="482"/>
      <c r="J4" s="482"/>
      <c r="K4" s="482"/>
      <c r="L4" s="482"/>
      <c r="M4" s="482"/>
      <c r="N4" s="482"/>
      <c r="O4" s="482"/>
      <c r="P4" s="482"/>
      <c r="Q4" s="1314"/>
      <c r="R4" s="1314">
        <v>117357.236</v>
      </c>
      <c r="S4" s="1314">
        <v>113974.326</v>
      </c>
      <c r="T4" s="1314">
        <v>111450.931</v>
      </c>
      <c r="U4" s="1314">
        <v>111318.80100000001</v>
      </c>
      <c r="V4" s="1314">
        <v>107292.298</v>
      </c>
      <c r="W4" s="1314">
        <v>104479.486</v>
      </c>
      <c r="X4" s="482">
        <v>104850.334</v>
      </c>
      <c r="Y4" s="482">
        <v>108250.05100000001</v>
      </c>
      <c r="Z4" s="482">
        <v>107045.652</v>
      </c>
      <c r="AA4" s="482">
        <v>109517.027</v>
      </c>
      <c r="AB4" s="482">
        <v>112249.257</v>
      </c>
      <c r="AC4" s="482">
        <v>119980.208</v>
      </c>
      <c r="AD4" s="482">
        <v>122412.25900000001</v>
      </c>
      <c r="AE4" s="482">
        <v>127341.701</v>
      </c>
      <c r="AF4" s="482">
        <v>132373.65400000001</v>
      </c>
      <c r="AG4" s="482">
        <v>136865.149</v>
      </c>
      <c r="AH4" s="482">
        <v>136612.94899999999</v>
      </c>
      <c r="AI4" s="482">
        <v>137568.103</v>
      </c>
      <c r="AJ4" s="482">
        <v>140122.239</v>
      </c>
      <c r="AK4" s="482">
        <v>144557.87400000001</v>
      </c>
      <c r="AL4" s="482">
        <v>149599.5</v>
      </c>
      <c r="AM4" s="482">
        <v>163755.11600000001</v>
      </c>
      <c r="AN4" s="482">
        <v>172390.772</v>
      </c>
      <c r="AO4" s="482">
        <v>179469.87400000001</v>
      </c>
      <c r="AP4" s="482">
        <v>183265.32399999999</v>
      </c>
      <c r="AQ4" s="482">
        <v>184227.80100000001</v>
      </c>
      <c r="AR4" s="482">
        <v>187561.927</v>
      </c>
      <c r="AS4" s="482">
        <v>190600.82</v>
      </c>
      <c r="AT4" s="482">
        <v>183879.87947419001</v>
      </c>
      <c r="AU4" s="482">
        <v>184895.52654817997</v>
      </c>
      <c r="AV4" s="482">
        <v>181825.74387186</v>
      </c>
      <c r="AW4" s="482">
        <v>179763.77371316002</v>
      </c>
      <c r="AX4" s="482">
        <v>175964.4116816</v>
      </c>
      <c r="AY4" s="482">
        <v>174464.40363739003</v>
      </c>
      <c r="AZ4" s="482">
        <v>174006.05727782001</v>
      </c>
      <c r="BA4" s="482">
        <v>174765</v>
      </c>
      <c r="BB4" s="482">
        <v>174170</v>
      </c>
      <c r="BC4" s="482">
        <v>179030</v>
      </c>
      <c r="BD4" s="482">
        <v>176843</v>
      </c>
      <c r="BE4" s="482">
        <v>180729</v>
      </c>
    </row>
    <row r="5" spans="1:57" ht="18.75" customHeight="1">
      <c r="A5" s="1311" t="s">
        <v>1001</v>
      </c>
      <c r="B5" s="482"/>
      <c r="C5" s="482"/>
      <c r="D5" s="482"/>
      <c r="E5" s="482"/>
      <c r="F5" s="482"/>
      <c r="G5" s="482"/>
      <c r="H5" s="482"/>
      <c r="I5" s="482"/>
      <c r="J5" s="482"/>
      <c r="K5" s="482"/>
      <c r="L5" s="482"/>
      <c r="M5" s="482"/>
      <c r="N5" s="482"/>
      <c r="O5" s="482"/>
      <c r="P5" s="482"/>
      <c r="Q5" s="1314"/>
      <c r="R5" s="1314">
        <v>96500.354000000007</v>
      </c>
      <c r="S5" s="1314">
        <v>88914.421000000002</v>
      </c>
      <c r="T5" s="1314">
        <v>113519.98299999999</v>
      </c>
      <c r="U5" s="1314">
        <v>105250.485</v>
      </c>
      <c r="V5" s="1314">
        <v>91916.339000000007</v>
      </c>
      <c r="W5" s="1314">
        <v>139422.44200000001</v>
      </c>
      <c r="X5" s="482">
        <v>139522.628</v>
      </c>
      <c r="Y5" s="482">
        <v>156274.27600000001</v>
      </c>
      <c r="Z5" s="482">
        <v>152353.74</v>
      </c>
      <c r="AA5" s="482">
        <v>176133.18599999999</v>
      </c>
      <c r="AB5" s="482">
        <v>186912.43700000001</v>
      </c>
      <c r="AC5" s="482">
        <v>211799.96</v>
      </c>
      <c r="AD5" s="482">
        <v>215742.7</v>
      </c>
      <c r="AE5" s="482">
        <v>225762.18799999999</v>
      </c>
      <c r="AF5" s="482">
        <v>244247.05900000001</v>
      </c>
      <c r="AG5" s="482">
        <v>251301.17800000001</v>
      </c>
      <c r="AH5" s="482">
        <v>248049.08799999999</v>
      </c>
      <c r="AI5" s="482">
        <v>250520.96299999999</v>
      </c>
      <c r="AJ5" s="482">
        <v>267028.81199999998</v>
      </c>
      <c r="AK5" s="482">
        <v>277165.65000000002</v>
      </c>
      <c r="AL5" s="482">
        <v>350704.03</v>
      </c>
      <c r="AM5" s="482">
        <v>439796.81800000003</v>
      </c>
      <c r="AN5" s="482">
        <v>460926.24200000003</v>
      </c>
      <c r="AO5" s="482">
        <v>491233.837</v>
      </c>
      <c r="AP5" s="482">
        <v>491630.15299999999</v>
      </c>
      <c r="AQ5" s="482">
        <v>469647.15</v>
      </c>
      <c r="AR5" s="482">
        <v>479987.098</v>
      </c>
      <c r="AS5" s="482">
        <v>497050.788</v>
      </c>
      <c r="AT5" s="482">
        <v>470231.19596065005</v>
      </c>
      <c r="AU5" s="482">
        <v>496564.83873810002</v>
      </c>
      <c r="AV5" s="482">
        <v>527227.71734847</v>
      </c>
      <c r="AW5" s="482">
        <v>564215</v>
      </c>
      <c r="AX5" s="482">
        <v>609831</v>
      </c>
      <c r="AY5" s="482">
        <v>620222</v>
      </c>
      <c r="AZ5" s="482">
        <v>639495</v>
      </c>
      <c r="BA5" s="482">
        <v>656591</v>
      </c>
      <c r="BB5" s="482">
        <v>670732</v>
      </c>
      <c r="BC5" s="482">
        <v>708060</v>
      </c>
      <c r="BD5" s="482">
        <v>707126</v>
      </c>
      <c r="BE5" s="482">
        <v>735375</v>
      </c>
    </row>
    <row r="6" spans="1:57">
      <c r="A6" s="1311" t="s">
        <v>1748</v>
      </c>
      <c r="B6" s="482"/>
      <c r="C6" s="482"/>
      <c r="D6" s="482"/>
      <c r="E6" s="482"/>
      <c r="F6" s="482"/>
      <c r="G6" s="482"/>
      <c r="H6" s="482"/>
      <c r="I6" s="482"/>
      <c r="J6" s="482"/>
      <c r="K6" s="482"/>
      <c r="L6" s="482"/>
      <c r="M6" s="482"/>
      <c r="N6" s="482"/>
      <c r="O6" s="482"/>
      <c r="P6" s="482"/>
      <c r="Q6" s="1314"/>
      <c r="R6" s="1314">
        <v>136714.42499999999</v>
      </c>
      <c r="S6" s="1314">
        <v>134932.22399999999</v>
      </c>
      <c r="T6" s="1314">
        <v>135639.42300000001</v>
      </c>
      <c r="U6" s="1314">
        <v>152214.902</v>
      </c>
      <c r="V6" s="1314">
        <v>148139.22700000001</v>
      </c>
      <c r="W6" s="1314">
        <v>144384.30100000001</v>
      </c>
      <c r="X6" s="482">
        <v>145781.649</v>
      </c>
      <c r="Y6" s="482">
        <v>132149.242</v>
      </c>
      <c r="Z6" s="482">
        <v>116960.85400000001</v>
      </c>
      <c r="AA6" s="482">
        <v>89814.294999999998</v>
      </c>
      <c r="AB6" s="482">
        <v>73573.013000000006</v>
      </c>
      <c r="AC6" s="482">
        <v>58837.478000000003</v>
      </c>
      <c r="AD6" s="482">
        <v>45029.883000000002</v>
      </c>
      <c r="AE6" s="482">
        <v>35391.792999999998</v>
      </c>
      <c r="AF6" s="482">
        <v>29471.64</v>
      </c>
      <c r="AG6" s="482">
        <v>21417</v>
      </c>
      <c r="AH6" s="482">
        <v>15336.067999999999</v>
      </c>
      <c r="AI6" s="482">
        <v>10426.293</v>
      </c>
      <c r="AJ6" s="482">
        <v>6491.549</v>
      </c>
      <c r="AK6" s="482">
        <v>5259.1009999999997</v>
      </c>
      <c r="AL6" s="482">
        <v>4166</v>
      </c>
      <c r="AM6" s="482">
        <v>3392</v>
      </c>
      <c r="AN6" s="482">
        <v>2729</v>
      </c>
      <c r="AO6" s="482">
        <v>1985</v>
      </c>
      <c r="AP6" s="482">
        <v>1187</v>
      </c>
      <c r="AQ6" s="482">
        <v>474</v>
      </c>
      <c r="AR6" s="482">
        <v>21</v>
      </c>
      <c r="AS6" s="482">
        <v>21.001999999999999</v>
      </c>
      <c r="AT6" s="482">
        <v>11.00305336000747</v>
      </c>
      <c r="AU6" s="482">
        <v>10</v>
      </c>
      <c r="AV6" s="482">
        <v>10.000000059982995</v>
      </c>
      <c r="AW6" s="482">
        <v>7.0000000700238161</v>
      </c>
      <c r="AX6" s="482">
        <v>7.0000000899890438</v>
      </c>
      <c r="AY6" s="482">
        <v>7</v>
      </c>
      <c r="AZ6" s="482">
        <v>7</v>
      </c>
      <c r="BA6" s="482">
        <v>8</v>
      </c>
      <c r="BB6" s="482">
        <v>9</v>
      </c>
      <c r="BC6" s="482">
        <v>8</v>
      </c>
      <c r="BD6" s="482">
        <v>7</v>
      </c>
      <c r="BE6" s="482">
        <v>2</v>
      </c>
    </row>
    <row r="7" spans="1:57" ht="18.75" customHeight="1">
      <c r="A7" s="1311" t="s">
        <v>1994</v>
      </c>
      <c r="B7" s="482"/>
      <c r="C7" s="482"/>
      <c r="D7" s="482"/>
      <c r="E7" s="482"/>
      <c r="F7" s="482"/>
      <c r="G7" s="482"/>
      <c r="H7" s="482"/>
      <c r="I7" s="482"/>
      <c r="J7" s="482"/>
      <c r="K7" s="482"/>
      <c r="L7" s="482"/>
      <c r="M7" s="482"/>
      <c r="N7" s="482"/>
      <c r="O7" s="482"/>
      <c r="P7" s="482"/>
      <c r="Q7" s="1314"/>
      <c r="R7" s="1314">
        <v>32742.866999999998</v>
      </c>
      <c r="S7" s="1314">
        <v>31018.258999999998</v>
      </c>
      <c r="T7" s="1314">
        <v>33323.608999999997</v>
      </c>
      <c r="U7" s="1314">
        <v>50807.999000000003</v>
      </c>
      <c r="V7" s="1314">
        <v>51921.453000000001</v>
      </c>
      <c r="W7" s="1314">
        <v>51926.036999999997</v>
      </c>
      <c r="X7" s="482">
        <v>56946.065000000002</v>
      </c>
      <c r="Y7" s="482">
        <v>59424.012000000002</v>
      </c>
      <c r="Z7" s="482">
        <v>59365.79</v>
      </c>
      <c r="AA7" s="482">
        <v>66386.998999999996</v>
      </c>
      <c r="AB7" s="482">
        <v>67826.656000000003</v>
      </c>
      <c r="AC7" s="482">
        <v>65703.904999999999</v>
      </c>
      <c r="AD7" s="482">
        <v>73820.668999999994</v>
      </c>
      <c r="AE7" s="482">
        <v>71540.161999999997</v>
      </c>
      <c r="AF7" s="482">
        <v>74357.585000000006</v>
      </c>
      <c r="AG7" s="482">
        <v>69512.081000000006</v>
      </c>
      <c r="AH7" s="482">
        <v>72002.05</v>
      </c>
      <c r="AI7" s="482">
        <v>78823.58</v>
      </c>
      <c r="AJ7" s="482">
        <v>85440.095000000001</v>
      </c>
      <c r="AK7" s="482">
        <v>99702.684999999998</v>
      </c>
      <c r="AL7" s="482">
        <v>94598.043999999994</v>
      </c>
      <c r="AM7" s="482">
        <v>81023.604999999996</v>
      </c>
      <c r="AN7" s="482">
        <v>75891.379000000001</v>
      </c>
      <c r="AO7" s="482">
        <v>74066.672999999995</v>
      </c>
      <c r="AP7" s="482">
        <v>73558.739000000001</v>
      </c>
      <c r="AQ7" s="482">
        <v>68595.793000000005</v>
      </c>
      <c r="AR7" s="482">
        <v>72824.638000000006</v>
      </c>
      <c r="AS7" s="482">
        <v>80177.577999999994</v>
      </c>
      <c r="AT7" s="482">
        <v>111771.74831158998</v>
      </c>
      <c r="AU7" s="482">
        <v>141142.28374691002</v>
      </c>
      <c r="AV7" s="482">
        <v>168252.36596426999</v>
      </c>
      <c r="AW7" s="482">
        <v>185900.54369004999</v>
      </c>
      <c r="AX7" s="482">
        <v>207720.43825732</v>
      </c>
      <c r="AY7" s="482">
        <v>222893.73769424</v>
      </c>
      <c r="AZ7" s="482">
        <v>231073.66135048002</v>
      </c>
      <c r="BA7" s="482">
        <v>238636.14198802004</v>
      </c>
      <c r="BB7" s="482">
        <v>240250.86725499001</v>
      </c>
      <c r="BC7" s="482">
        <v>236876.30947058005</v>
      </c>
      <c r="BD7" s="482">
        <v>238776.19526753001</v>
      </c>
      <c r="BE7" s="482">
        <v>255840.61916844003</v>
      </c>
    </row>
    <row r="8" spans="1:57" ht="18.75" customHeight="1">
      <c r="A8" s="1590" t="s">
        <v>1519</v>
      </c>
      <c r="B8" s="482"/>
      <c r="C8" s="482"/>
      <c r="D8" s="482"/>
      <c r="E8" s="482"/>
      <c r="F8" s="482"/>
      <c r="G8" s="482"/>
      <c r="H8" s="482"/>
      <c r="I8" s="482"/>
      <c r="J8" s="482"/>
      <c r="K8" s="482"/>
      <c r="L8" s="482"/>
      <c r="M8" s="482"/>
      <c r="N8" s="482"/>
      <c r="O8" s="482"/>
      <c r="P8" s="482"/>
      <c r="Q8" s="1314"/>
      <c r="R8" s="1314">
        <v>72604.813999999998</v>
      </c>
      <c r="S8" s="1314">
        <v>70950.191999999995</v>
      </c>
      <c r="T8" s="1314">
        <v>83764.517999999996</v>
      </c>
      <c r="U8" s="1314">
        <v>83723.739000000001</v>
      </c>
      <c r="V8" s="1314">
        <v>79044.524000000005</v>
      </c>
      <c r="W8" s="1314">
        <v>0</v>
      </c>
      <c r="X8" s="1314">
        <v>0</v>
      </c>
      <c r="Y8" s="1314">
        <v>0</v>
      </c>
      <c r="Z8" s="1314">
        <v>0</v>
      </c>
      <c r="AA8" s="1314">
        <v>0</v>
      </c>
      <c r="AB8" s="1314">
        <v>0</v>
      </c>
      <c r="AC8" s="1314">
        <v>0</v>
      </c>
      <c r="AD8" s="1314">
        <v>0</v>
      </c>
      <c r="AE8" s="1314">
        <v>0</v>
      </c>
      <c r="AF8" s="1314">
        <v>0</v>
      </c>
      <c r="AG8" s="1314">
        <v>0</v>
      </c>
      <c r="AH8" s="1314">
        <v>0</v>
      </c>
      <c r="AI8" s="1314">
        <v>0</v>
      </c>
      <c r="AJ8" s="1314">
        <v>0</v>
      </c>
      <c r="AK8" s="1314">
        <v>0</v>
      </c>
      <c r="AL8" s="1314">
        <v>0</v>
      </c>
      <c r="AM8" s="1314">
        <v>0</v>
      </c>
      <c r="AN8" s="1314">
        <v>0</v>
      </c>
      <c r="AO8" s="1314">
        <v>0</v>
      </c>
      <c r="AP8" s="1314">
        <v>0</v>
      </c>
      <c r="AQ8" s="1314">
        <v>0</v>
      </c>
      <c r="AR8" s="1314">
        <v>0</v>
      </c>
      <c r="AS8" s="1314">
        <v>0</v>
      </c>
      <c r="AT8" s="1314">
        <v>0</v>
      </c>
      <c r="AU8" s="1314">
        <v>0</v>
      </c>
      <c r="AV8" s="1314">
        <v>0</v>
      </c>
      <c r="AW8" s="1314">
        <v>0</v>
      </c>
      <c r="AX8" s="1314">
        <v>0</v>
      </c>
      <c r="AY8" s="1314">
        <v>0</v>
      </c>
      <c r="AZ8" s="1314">
        <v>0</v>
      </c>
      <c r="BA8" s="1314"/>
      <c r="BB8" s="1314"/>
      <c r="BC8" s="1314"/>
      <c r="BD8" s="1314"/>
      <c r="BE8" s="1314"/>
    </row>
    <row r="9" spans="1:57" s="1312" customFormat="1" ht="18.75" customHeight="1">
      <c r="A9" s="1316" t="s">
        <v>1530</v>
      </c>
      <c r="B9" s="480"/>
      <c r="C9" s="480"/>
      <c r="D9" s="480"/>
      <c r="E9" s="480"/>
      <c r="F9" s="480"/>
      <c r="G9" s="480"/>
      <c r="H9" s="480"/>
      <c r="I9" s="480"/>
      <c r="J9" s="480"/>
      <c r="K9" s="480"/>
      <c r="L9" s="480"/>
      <c r="M9" s="480"/>
      <c r="N9" s="480"/>
      <c r="O9" s="480"/>
      <c r="P9" s="480"/>
      <c r="Q9" s="1315"/>
      <c r="R9" s="1315">
        <v>512579.429</v>
      </c>
      <c r="S9" s="1315">
        <v>490329.83199999999</v>
      </c>
      <c r="T9" s="1315">
        <v>535086.39800000004</v>
      </c>
      <c r="U9" s="1315">
        <v>564407.93999999994</v>
      </c>
      <c r="V9" s="1315">
        <v>536871.06000000006</v>
      </c>
      <c r="W9" s="1315">
        <v>498975.50400000002</v>
      </c>
      <c r="X9" s="1315">
        <v>507386.68699999998</v>
      </c>
      <c r="Y9" s="1315">
        <v>517230.54200000002</v>
      </c>
      <c r="Z9" s="1315">
        <v>496834.39199999999</v>
      </c>
      <c r="AA9" s="1315">
        <v>505840.17499999999</v>
      </c>
      <c r="AB9" s="1315">
        <v>499170.478</v>
      </c>
      <c r="AC9" s="1315">
        <v>525294.92500000005</v>
      </c>
      <c r="AD9" s="1315">
        <v>523435.78100000002</v>
      </c>
      <c r="AE9" s="1315">
        <v>530681.71200000006</v>
      </c>
      <c r="AF9" s="1315">
        <v>555266.65099999995</v>
      </c>
      <c r="AG9" s="1315">
        <v>551676.20299999998</v>
      </c>
      <c r="AH9" s="1315">
        <v>546757.01800000004</v>
      </c>
      <c r="AI9" s="1315">
        <v>550691.42799999996</v>
      </c>
      <c r="AJ9" s="1315">
        <v>581327.54799999995</v>
      </c>
      <c r="AK9" s="1315">
        <v>608991.49600000004</v>
      </c>
      <c r="AL9" s="1315">
        <v>700778.52599999995</v>
      </c>
      <c r="AM9" s="1315">
        <v>806754.82400000002</v>
      </c>
      <c r="AN9" s="1315">
        <v>839764.63199999998</v>
      </c>
      <c r="AO9" s="1315">
        <v>881560.68</v>
      </c>
      <c r="AP9" s="1315">
        <v>891297.88600000006</v>
      </c>
      <c r="AQ9" s="1315">
        <v>859262.75100000005</v>
      </c>
      <c r="AR9" s="1315">
        <v>887783.99800000002</v>
      </c>
      <c r="AS9" s="1315">
        <v>925966.04599999997</v>
      </c>
      <c r="AT9" s="1315">
        <v>913709.29934005009</v>
      </c>
      <c r="AU9" s="1315">
        <v>963667.3758183301</v>
      </c>
      <c r="AV9" s="1315">
        <v>1004829.40996387</v>
      </c>
      <c r="AW9" s="1315">
        <v>1047472.9401452602</v>
      </c>
      <c r="AX9" s="1315">
        <v>1110497.10953213</v>
      </c>
      <c r="AY9" s="1315">
        <v>1131648.1875549699</v>
      </c>
      <c r="AZ9" s="1315">
        <v>1148137.7208563301</v>
      </c>
      <c r="BA9" s="1315">
        <v>1175633.7835382801</v>
      </c>
      <c r="BB9" s="1315">
        <v>1191436.98742941</v>
      </c>
      <c r="BC9" s="1315">
        <v>1240433.9650828601</v>
      </c>
      <c r="BD9" s="1315">
        <v>1245884.08344106</v>
      </c>
      <c r="BE9" s="1315">
        <v>1296866.5262230302</v>
      </c>
    </row>
    <row r="10" spans="1:57" ht="18.75" customHeight="1">
      <c r="A10" s="1311" t="s">
        <v>10</v>
      </c>
      <c r="B10" s="1313"/>
      <c r="C10" s="1313"/>
      <c r="D10" s="1313"/>
      <c r="E10" s="1313"/>
      <c r="F10" s="1313"/>
      <c r="G10" s="1313"/>
      <c r="H10" s="1313"/>
      <c r="I10" s="1313"/>
      <c r="J10" s="1313"/>
      <c r="K10" s="1313"/>
      <c r="L10" s="1313"/>
      <c r="M10" s="1313"/>
      <c r="N10" s="1313"/>
      <c r="O10" s="1313"/>
      <c r="P10" s="1313"/>
      <c r="Q10" s="1314"/>
      <c r="R10" s="1314">
        <v>44082.2</v>
      </c>
      <c r="S10" s="1314">
        <v>42620.87</v>
      </c>
      <c r="T10" s="1314">
        <v>40336.061999999998</v>
      </c>
      <c r="U10" s="1314">
        <v>38803.516000000003</v>
      </c>
      <c r="V10" s="1314">
        <v>35335.96</v>
      </c>
      <c r="W10" s="1314">
        <v>32949.195</v>
      </c>
      <c r="X10" s="1314">
        <v>31020.073</v>
      </c>
      <c r="Y10" s="1314">
        <v>29827.821</v>
      </c>
      <c r="Z10" s="1314">
        <v>28544.39</v>
      </c>
      <c r="AA10" s="1314">
        <v>27193.226999999999</v>
      </c>
      <c r="AB10" s="1314">
        <v>25575.252</v>
      </c>
      <c r="AC10" s="1314">
        <v>24181.278999999999</v>
      </c>
      <c r="AD10" s="1314">
        <v>21893.227999999999</v>
      </c>
      <c r="AE10" s="1314">
        <v>20220.772000000001</v>
      </c>
      <c r="AF10" s="1314">
        <v>19017.48</v>
      </c>
      <c r="AG10" s="1314">
        <v>17906.798999999999</v>
      </c>
      <c r="AH10" s="1314">
        <v>15855.192999999999</v>
      </c>
      <c r="AI10" s="1314">
        <v>14614.518</v>
      </c>
      <c r="AJ10" s="1314">
        <v>13246.036</v>
      </c>
      <c r="AK10" s="1314">
        <v>11647.907999999999</v>
      </c>
      <c r="AL10" s="1314">
        <v>10647.636</v>
      </c>
      <c r="AM10" s="1314">
        <v>11694.446</v>
      </c>
      <c r="AN10" s="1314">
        <v>11463.95</v>
      </c>
      <c r="AO10" s="1314">
        <v>11455.951999999999</v>
      </c>
      <c r="AP10" s="1314">
        <v>10802.816999999999</v>
      </c>
      <c r="AQ10" s="1314">
        <v>10577.581</v>
      </c>
      <c r="AR10" s="1314">
        <v>10608.319</v>
      </c>
      <c r="AS10" s="1314">
        <v>10775.796</v>
      </c>
      <c r="AT10" s="1314">
        <v>10535.08353201</v>
      </c>
      <c r="AU10" s="1314">
        <v>10264.077411780001</v>
      </c>
      <c r="AV10" s="1314">
        <v>10892.528114879999</v>
      </c>
      <c r="AW10" s="1314">
        <v>11855.68311948</v>
      </c>
      <c r="AX10" s="1314">
        <v>12112.037247239999</v>
      </c>
      <c r="AY10" s="1314">
        <v>12101.37753553</v>
      </c>
      <c r="AZ10" s="1314">
        <v>13301.82451592</v>
      </c>
      <c r="BA10" s="1314">
        <v>13086.682320940001</v>
      </c>
      <c r="BB10" s="1314">
        <v>12992.7133199</v>
      </c>
      <c r="BC10" s="1314">
        <v>14160.17273729</v>
      </c>
      <c r="BD10" s="1314">
        <v>16614.926976999999</v>
      </c>
      <c r="BE10" s="1314">
        <v>17943.172590189995</v>
      </c>
    </row>
    <row r="11" spans="1:57" s="1312" customFormat="1" ht="18.75" customHeight="1">
      <c r="A11" s="1316" t="s">
        <v>1529</v>
      </c>
      <c r="B11" s="480"/>
      <c r="C11" s="480"/>
      <c r="D11" s="480"/>
      <c r="E11" s="480"/>
      <c r="F11" s="480"/>
      <c r="G11" s="480"/>
      <c r="H11" s="480"/>
      <c r="I11" s="480"/>
      <c r="J11" s="480"/>
      <c r="K11" s="480"/>
      <c r="L11" s="480"/>
      <c r="M11" s="480"/>
      <c r="N11" s="480"/>
      <c r="O11" s="480"/>
      <c r="P11" s="480"/>
      <c r="Q11" s="480"/>
      <c r="R11" s="480">
        <v>556661.62899999996</v>
      </c>
      <c r="S11" s="480">
        <v>532950.70200000005</v>
      </c>
      <c r="T11" s="480">
        <v>575422.46</v>
      </c>
      <c r="U11" s="1315">
        <v>603211.45600000001</v>
      </c>
      <c r="V11" s="1315">
        <v>572207.02</v>
      </c>
      <c r="W11" s="1315">
        <v>531924.69900000002</v>
      </c>
      <c r="X11" s="1315">
        <v>538406.76</v>
      </c>
      <c r="Y11" s="1315">
        <v>547058.36300000001</v>
      </c>
      <c r="Z11" s="1315">
        <v>525378.78200000001</v>
      </c>
      <c r="AA11" s="1315">
        <v>533033.402</v>
      </c>
      <c r="AB11" s="1315">
        <v>524745.73</v>
      </c>
      <c r="AC11" s="1315">
        <v>549476.20400000003</v>
      </c>
      <c r="AD11" s="1315">
        <v>545329.00899999996</v>
      </c>
      <c r="AE11" s="1315">
        <v>550902.48400000005</v>
      </c>
      <c r="AF11" s="1315">
        <v>574284.13100000005</v>
      </c>
      <c r="AG11" s="1315">
        <v>569583.00199999998</v>
      </c>
      <c r="AH11" s="1315">
        <v>562612.21100000001</v>
      </c>
      <c r="AI11" s="1315">
        <v>565305.94700000004</v>
      </c>
      <c r="AJ11" s="1315">
        <v>594573.58400000003</v>
      </c>
      <c r="AK11" s="1315">
        <v>620639.40500000003</v>
      </c>
      <c r="AL11" s="1315">
        <v>711426.16200000001</v>
      </c>
      <c r="AM11" s="1315">
        <v>818449.27</v>
      </c>
      <c r="AN11" s="1315">
        <v>851228.58299999998</v>
      </c>
      <c r="AO11" s="1315">
        <v>893016.63199999998</v>
      </c>
      <c r="AP11" s="1315">
        <v>902100.70299999998</v>
      </c>
      <c r="AQ11" s="1315">
        <v>869840.33200000005</v>
      </c>
      <c r="AR11" s="1315">
        <v>898392.31700000004</v>
      </c>
      <c r="AS11" s="1315">
        <v>936741.84299999999</v>
      </c>
      <c r="AT11" s="1315">
        <v>924244.38287206006</v>
      </c>
      <c r="AU11" s="1315">
        <v>973931.45323011011</v>
      </c>
      <c r="AV11" s="1315">
        <v>1015721.9380787499</v>
      </c>
      <c r="AW11" s="1315">
        <v>1059328.6232647402</v>
      </c>
      <c r="AX11" s="1315">
        <v>1122609.14677937</v>
      </c>
      <c r="AY11" s="1315">
        <v>1143749.5650904998</v>
      </c>
      <c r="AZ11" s="1315">
        <v>1161439.54537225</v>
      </c>
      <c r="BA11" s="1315">
        <v>1188720.4658592201</v>
      </c>
      <c r="BB11" s="1315">
        <v>1204429.70074931</v>
      </c>
      <c r="BC11" s="1315">
        <v>1254594.13782015</v>
      </c>
      <c r="BD11" s="1315">
        <v>1262499.01041806</v>
      </c>
      <c r="BE11" s="1315">
        <v>1314809.6988132203</v>
      </c>
    </row>
    <row r="12" spans="1:57" ht="18.75" customHeight="1">
      <c r="A12" s="1311" t="s">
        <v>1528</v>
      </c>
      <c r="B12" s="482"/>
      <c r="C12" s="482"/>
      <c r="D12" s="482"/>
      <c r="E12" s="482"/>
      <c r="F12" s="482"/>
      <c r="G12" s="482"/>
      <c r="H12" s="482"/>
      <c r="I12" s="482"/>
      <c r="J12" s="482"/>
      <c r="K12" s="482"/>
      <c r="L12" s="482"/>
      <c r="M12" s="482"/>
      <c r="N12" s="482"/>
      <c r="O12" s="482"/>
      <c r="P12" s="482"/>
      <c r="Q12" s="1314"/>
      <c r="R12" s="1314">
        <v>614421.56000000006</v>
      </c>
      <c r="S12" s="1314">
        <v>627913.79299999995</v>
      </c>
      <c r="T12" s="1314">
        <v>683662.80799999996</v>
      </c>
      <c r="U12" s="1314">
        <v>698763.397</v>
      </c>
      <c r="V12" s="1314">
        <v>734535.17799999996</v>
      </c>
      <c r="W12" s="1314">
        <v>764511.13399999996</v>
      </c>
      <c r="X12" s="1314">
        <v>816246.34100000001</v>
      </c>
      <c r="Y12" s="1314">
        <v>814326.43599999999</v>
      </c>
      <c r="Z12" s="1314">
        <v>863494.33</v>
      </c>
      <c r="AA12" s="1314">
        <v>900543.13500000001</v>
      </c>
      <c r="AB12" s="1314">
        <v>938493.99199999997</v>
      </c>
      <c r="AC12" s="1314">
        <v>969857.82799999998</v>
      </c>
      <c r="AD12" s="1314">
        <v>1026533.768</v>
      </c>
      <c r="AE12" s="1314">
        <v>1050219.9609999999</v>
      </c>
      <c r="AF12" s="1314">
        <v>1093486.6669999999</v>
      </c>
      <c r="AG12" s="1314">
        <v>1131238.875</v>
      </c>
      <c r="AH12" s="1314">
        <v>1158641.797</v>
      </c>
      <c r="AI12" s="1314">
        <v>1200283.43</v>
      </c>
      <c r="AJ12" s="1314">
        <v>1316634.061</v>
      </c>
      <c r="AK12" s="1314">
        <v>1387456.7320000001</v>
      </c>
      <c r="AL12" s="1314">
        <v>1302886.702</v>
      </c>
      <c r="AM12" s="1314">
        <v>1331135.4979999999</v>
      </c>
      <c r="AN12" s="1314">
        <v>1377413.209</v>
      </c>
      <c r="AO12" s="1314">
        <v>1423641.236</v>
      </c>
      <c r="AP12" s="1314">
        <v>1444897.7490000001</v>
      </c>
      <c r="AQ12" s="1314">
        <v>1478406.8770000001</v>
      </c>
      <c r="AR12" s="1314">
        <v>1497092.477</v>
      </c>
      <c r="AS12" s="1314">
        <v>1494900.1939999999</v>
      </c>
      <c r="AT12" s="1314">
        <v>1513176.7685138304</v>
      </c>
      <c r="AU12" s="1314">
        <v>1530744.4709008201</v>
      </c>
      <c r="AV12" s="1314">
        <v>1610266.5886639834</v>
      </c>
      <c r="AW12" s="1314">
        <v>1606398.080876295</v>
      </c>
      <c r="AX12" s="1314">
        <v>1613697.7966896498</v>
      </c>
      <c r="AY12" s="1314">
        <v>1681771.9721777895</v>
      </c>
      <c r="AZ12" s="1314">
        <v>1734823.7074046889</v>
      </c>
      <c r="BA12" s="1314">
        <v>1793928.1361911981</v>
      </c>
      <c r="BB12" s="1314">
        <v>1863511.9900530702</v>
      </c>
      <c r="BC12" s="1314">
        <v>1926831.3127086794</v>
      </c>
      <c r="BD12" s="1314">
        <v>1984751.3869061484</v>
      </c>
      <c r="BE12" s="1314">
        <v>1962479.0823094998</v>
      </c>
    </row>
    <row r="13" spans="1:57" ht="30.75" customHeight="1">
      <c r="A13" s="1311" t="s">
        <v>1527</v>
      </c>
      <c r="B13" s="1313"/>
      <c r="C13" s="1313"/>
      <c r="D13" s="1313"/>
      <c r="E13" s="1313"/>
      <c r="F13" s="1313"/>
      <c r="G13" s="1313"/>
      <c r="H13" s="1313"/>
      <c r="I13" s="1313"/>
      <c r="J13" s="1313"/>
      <c r="K13" s="1313"/>
      <c r="L13" s="1313"/>
      <c r="M13" s="1313"/>
      <c r="N13" s="1313"/>
      <c r="O13" s="1313"/>
      <c r="P13" s="1313"/>
      <c r="Q13" s="1314"/>
      <c r="R13" s="1314">
        <v>116737.452</v>
      </c>
      <c r="S13" s="1314">
        <v>121652.482</v>
      </c>
      <c r="T13" s="1314">
        <v>126135.798</v>
      </c>
      <c r="U13" s="1314">
        <v>132053.26</v>
      </c>
      <c r="V13" s="1314">
        <v>137676.83900000001</v>
      </c>
      <c r="W13" s="1314">
        <v>144056.98199999999</v>
      </c>
      <c r="X13" s="1314">
        <v>150134.45699999999</v>
      </c>
      <c r="Y13" s="1314">
        <v>156655.65900000001</v>
      </c>
      <c r="Z13" s="1314">
        <v>164465.54999999999</v>
      </c>
      <c r="AA13" s="1314">
        <v>169747.41500000001</v>
      </c>
      <c r="AB13" s="1314">
        <v>177521.78700000001</v>
      </c>
      <c r="AC13" s="1314">
        <v>183746.86199999999</v>
      </c>
      <c r="AD13" s="1314">
        <v>188827.329</v>
      </c>
      <c r="AE13" s="1314">
        <v>191764.541</v>
      </c>
      <c r="AF13" s="1314">
        <v>196747.89499999999</v>
      </c>
      <c r="AG13" s="1314">
        <v>203417.22700000001</v>
      </c>
      <c r="AH13" s="1314">
        <v>207308.212</v>
      </c>
      <c r="AI13" s="1314">
        <v>211905.43700000001</v>
      </c>
      <c r="AJ13" s="1314">
        <v>216060.21900000001</v>
      </c>
      <c r="AK13" s="1314">
        <v>220665.943</v>
      </c>
      <c r="AL13" s="1314">
        <v>214565.31400000001</v>
      </c>
      <c r="AM13" s="1314">
        <v>218385.96299999999</v>
      </c>
      <c r="AN13" s="1314">
        <v>218583.864</v>
      </c>
      <c r="AO13" s="1314">
        <v>223469.44</v>
      </c>
      <c r="AP13" s="1314">
        <v>220441.33199999999</v>
      </c>
      <c r="AQ13" s="1314">
        <v>221664.36600000001</v>
      </c>
      <c r="AR13" s="1314">
        <v>218543.802</v>
      </c>
      <c r="AS13" s="1314">
        <v>217557.726</v>
      </c>
      <c r="AT13" s="1314">
        <v>221308.10205963001</v>
      </c>
      <c r="AU13" s="1314">
        <v>224405.49664686999</v>
      </c>
      <c r="AV13" s="1314">
        <v>231740.20912285001</v>
      </c>
      <c r="AW13" s="1314">
        <v>238069.60866648998</v>
      </c>
      <c r="AX13" s="1314">
        <v>244094.92688766</v>
      </c>
      <c r="AY13" s="1314">
        <v>253993.59121647</v>
      </c>
      <c r="AZ13" s="1314">
        <v>262566.09112132998</v>
      </c>
      <c r="BA13" s="1314">
        <v>274993.89334385999</v>
      </c>
      <c r="BB13" s="1314">
        <v>283014.62822653004</v>
      </c>
      <c r="BC13" s="1314">
        <v>292094.79909895005</v>
      </c>
      <c r="BD13" s="1314">
        <v>303682.59523898002</v>
      </c>
      <c r="BE13" s="1314">
        <v>311812.29089817998</v>
      </c>
    </row>
    <row r="14" spans="1:57" ht="18.75" customHeight="1">
      <c r="A14" s="1316" t="s">
        <v>1526</v>
      </c>
      <c r="B14" s="480"/>
      <c r="C14" s="480"/>
      <c r="D14" s="480"/>
      <c r="E14" s="480"/>
      <c r="F14" s="480"/>
      <c r="G14" s="480"/>
      <c r="H14" s="480"/>
      <c r="I14" s="480"/>
      <c r="J14" s="480"/>
      <c r="K14" s="480"/>
      <c r="L14" s="480"/>
      <c r="M14" s="480"/>
      <c r="N14" s="480"/>
      <c r="O14" s="480"/>
      <c r="P14" s="480"/>
      <c r="Q14" s="480"/>
      <c r="R14" s="480">
        <v>1287820.6410000001</v>
      </c>
      <c r="S14" s="480">
        <v>1282516.9779999999</v>
      </c>
      <c r="T14" s="480">
        <v>1385221.0660000001</v>
      </c>
      <c r="U14" s="1315">
        <v>1434028.1129999999</v>
      </c>
      <c r="V14" s="1315">
        <v>1444419.0379999999</v>
      </c>
      <c r="W14" s="1315">
        <v>1440492.8160000001</v>
      </c>
      <c r="X14" s="1315">
        <v>1504787.558</v>
      </c>
      <c r="Y14" s="1315">
        <v>1518040.4580000001</v>
      </c>
      <c r="Z14" s="1315">
        <v>1553338.662</v>
      </c>
      <c r="AA14" s="1315">
        <v>1603323.952</v>
      </c>
      <c r="AB14" s="1315">
        <v>1640761.5090000001</v>
      </c>
      <c r="AC14" s="1315">
        <v>1703080.8940000001</v>
      </c>
      <c r="AD14" s="1315">
        <v>1760690.1059999999</v>
      </c>
      <c r="AE14" s="1315">
        <v>1792886.986</v>
      </c>
      <c r="AF14" s="1315">
        <v>1864518.693</v>
      </c>
      <c r="AG14" s="1315">
        <v>1904239.1059999999</v>
      </c>
      <c r="AH14" s="1315">
        <v>1928562.2220000001</v>
      </c>
      <c r="AI14" s="1315">
        <v>1977494.814</v>
      </c>
      <c r="AJ14" s="1315">
        <v>2127267.8650000002</v>
      </c>
      <c r="AK14" s="1315">
        <v>2228762.08</v>
      </c>
      <c r="AL14" s="1315">
        <v>2228878.1800006102</v>
      </c>
      <c r="AM14" s="1228">
        <v>2367970.7319012196</v>
      </c>
      <c r="AN14" s="1228">
        <v>2447225.6562458454</v>
      </c>
      <c r="AO14" s="1228">
        <v>2540127.3097709008</v>
      </c>
      <c r="AP14" s="1228">
        <v>2567439.7862283913</v>
      </c>
      <c r="AQ14" s="1228">
        <v>2569911.5760401613</v>
      </c>
      <c r="AR14" s="1228">
        <v>2614028.59743685</v>
      </c>
      <c r="AS14" s="1228">
        <v>2649199.7641826188</v>
      </c>
      <c r="AT14" s="1228">
        <v>2658729.2534455205</v>
      </c>
      <c r="AU14" s="1228">
        <v>2729081.4207778</v>
      </c>
      <c r="AV14" s="1228">
        <v>2857728.7358655832</v>
      </c>
      <c r="AW14" s="1228">
        <v>2903796.312807525</v>
      </c>
      <c r="AX14" s="1228">
        <v>2980401.8703566794</v>
      </c>
      <c r="AY14" s="1228">
        <v>3079515.1284847595</v>
      </c>
      <c r="AZ14" s="1228">
        <v>3158829.3438982689</v>
      </c>
      <c r="BA14" s="1228">
        <v>3257642.4953942779</v>
      </c>
      <c r="BB14" s="1228">
        <v>3350956.3190289102</v>
      </c>
      <c r="BC14" s="1228">
        <v>3473520.2496277792</v>
      </c>
      <c r="BD14" s="1228">
        <v>3550932.9925631881</v>
      </c>
      <c r="BE14" s="1228">
        <v>3589101.0720209</v>
      </c>
    </row>
    <row r="15" spans="1:57" ht="18.75" customHeight="1">
      <c r="A15" s="1311" t="s">
        <v>8</v>
      </c>
      <c r="B15" s="1313"/>
      <c r="C15" s="1313"/>
      <c r="D15" s="1313"/>
      <c r="E15" s="1313"/>
      <c r="F15" s="1313"/>
      <c r="G15" s="1313"/>
      <c r="H15" s="1313"/>
      <c r="I15" s="1313"/>
      <c r="J15" s="1313"/>
      <c r="K15" s="1313"/>
      <c r="L15" s="1313"/>
      <c r="M15" s="1313"/>
      <c r="N15" s="1313"/>
      <c r="O15" s="1313"/>
      <c r="P15" s="1313"/>
      <c r="Q15" s="1314"/>
      <c r="R15" s="1314">
        <v>28134.866000000002</v>
      </c>
      <c r="S15" s="1314">
        <v>27014.165000000001</v>
      </c>
      <c r="T15" s="1314">
        <v>18369.812999999998</v>
      </c>
      <c r="U15" s="1314">
        <v>14949.118</v>
      </c>
      <c r="V15" s="1314">
        <v>8551.9249999999993</v>
      </c>
      <c r="W15" s="1314">
        <v>6367.1450000000004</v>
      </c>
      <c r="X15" s="1314">
        <v>3939.8589999999999</v>
      </c>
      <c r="Y15" s="1314">
        <v>3756.7060000000001</v>
      </c>
      <c r="Z15" s="1314">
        <v>4415.7290000000003</v>
      </c>
      <c r="AA15" s="1314">
        <v>2686.3910000000001</v>
      </c>
      <c r="AB15" s="1314">
        <v>2130.9470000000001</v>
      </c>
      <c r="AC15" s="1314">
        <v>2181.7739999999999</v>
      </c>
      <c r="AD15" s="1314">
        <v>3360.7379999999998</v>
      </c>
      <c r="AE15" s="1314">
        <v>2843.02</v>
      </c>
      <c r="AF15" s="1314">
        <v>3111.4569999999999</v>
      </c>
      <c r="AG15" s="1314">
        <v>2674.5279999999998</v>
      </c>
      <c r="AH15" s="1314">
        <v>2065.1860000000001</v>
      </c>
      <c r="AI15" s="1314">
        <v>1814.4349999999999</v>
      </c>
      <c r="AJ15" s="1314">
        <v>1436.799</v>
      </c>
      <c r="AK15" s="1314">
        <v>3021.1970000000001</v>
      </c>
      <c r="AL15" s="1314">
        <v>4719.6220000000003</v>
      </c>
      <c r="AM15" s="1314">
        <v>4833.6170000000002</v>
      </c>
      <c r="AN15" s="1314">
        <v>3822.99</v>
      </c>
      <c r="AO15" s="1314">
        <v>3429.96</v>
      </c>
      <c r="AP15" s="1314">
        <v>4743.3389999999999</v>
      </c>
      <c r="AQ15" s="1314">
        <v>2892.1129999999998</v>
      </c>
      <c r="AR15" s="1314">
        <v>3302.4630000000002</v>
      </c>
      <c r="AS15" s="1314">
        <v>3776.6239999999998</v>
      </c>
      <c r="AT15" s="1314">
        <v>3914.14239327</v>
      </c>
      <c r="AU15" s="1314">
        <v>4597.4136561799996</v>
      </c>
      <c r="AV15" s="1314">
        <v>4198.43245785</v>
      </c>
      <c r="AW15" s="1314">
        <v>4894.012306390001</v>
      </c>
      <c r="AX15" s="1314">
        <v>6112.5288844899997</v>
      </c>
      <c r="AY15" s="1314">
        <v>7786.9374591099995</v>
      </c>
      <c r="AZ15" s="1314">
        <v>7630.7838085200001</v>
      </c>
      <c r="BA15" s="1314">
        <v>6448.0208138500002</v>
      </c>
      <c r="BB15" s="1314">
        <v>6429.17578546</v>
      </c>
      <c r="BC15" s="1314">
        <v>5715.0981291300004</v>
      </c>
      <c r="BD15" s="1314">
        <v>5833.5421624300006</v>
      </c>
      <c r="BE15" s="1314">
        <v>7224.1158151899999</v>
      </c>
    </row>
    <row r="16" spans="1:57" ht="18.75" customHeight="1">
      <c r="A16" s="1311" t="s">
        <v>1525</v>
      </c>
      <c r="B16" s="1313"/>
      <c r="C16" s="1313"/>
      <c r="D16" s="1313"/>
      <c r="E16" s="1313"/>
      <c r="F16" s="1313"/>
      <c r="G16" s="1313"/>
      <c r="H16" s="1313"/>
      <c r="I16" s="1313"/>
      <c r="J16" s="1313"/>
      <c r="K16" s="1313"/>
      <c r="L16" s="1313"/>
      <c r="M16" s="1313"/>
      <c r="N16" s="1313"/>
      <c r="O16" s="1313"/>
      <c r="P16" s="1313"/>
      <c r="Q16" s="1313"/>
      <c r="R16" s="1313">
        <v>18009.763999999999</v>
      </c>
      <c r="S16" s="1313">
        <v>21156.277999999998</v>
      </c>
      <c r="T16" s="1313">
        <v>26154.241000000002</v>
      </c>
      <c r="U16" s="1313">
        <v>24782.355</v>
      </c>
      <c r="V16" s="1313">
        <v>22430.664000000001</v>
      </c>
      <c r="W16" s="1313">
        <v>32303.611000000001</v>
      </c>
      <c r="X16" s="1313">
        <v>34017.269999999997</v>
      </c>
      <c r="Y16" s="1313">
        <v>34286.83</v>
      </c>
      <c r="Z16" s="1313">
        <v>36994.559999999998</v>
      </c>
      <c r="AA16" s="1313">
        <v>41689.127999999997</v>
      </c>
      <c r="AB16" s="1313">
        <v>38811.593999999997</v>
      </c>
      <c r="AC16" s="1313">
        <v>41877.118999999999</v>
      </c>
      <c r="AD16" s="1313">
        <v>41415.838000000003</v>
      </c>
      <c r="AE16" s="1313">
        <v>43468.269</v>
      </c>
      <c r="AF16" s="1313">
        <v>44326.790999999997</v>
      </c>
      <c r="AG16" s="1313">
        <v>42053.84</v>
      </c>
      <c r="AH16" s="1313">
        <v>45037.976000000002</v>
      </c>
      <c r="AI16" s="1313">
        <v>46512.606</v>
      </c>
      <c r="AJ16" s="1313">
        <v>45443.332000000002</v>
      </c>
      <c r="AK16" s="1313">
        <v>43865.813999999998</v>
      </c>
      <c r="AL16" s="1313">
        <v>59547.908000000003</v>
      </c>
      <c r="AM16" s="1313">
        <v>64116.341999999997</v>
      </c>
      <c r="AN16" s="1313">
        <v>63891.415000000001</v>
      </c>
      <c r="AO16" s="1313">
        <v>62571.158000000003</v>
      </c>
      <c r="AP16" s="1313">
        <v>66792.508000000002</v>
      </c>
      <c r="AQ16" s="1313">
        <v>59029.578000000001</v>
      </c>
      <c r="AR16" s="1313">
        <v>59791.858</v>
      </c>
      <c r="AS16" s="1313">
        <v>62960.192999999999</v>
      </c>
      <c r="AT16" s="1313">
        <v>60286.557712410002</v>
      </c>
      <c r="AU16" s="1313">
        <v>64289.189953339992</v>
      </c>
      <c r="AV16" s="1313">
        <v>65725.057360339997</v>
      </c>
      <c r="AW16" s="1313">
        <v>70594.378646740006</v>
      </c>
      <c r="AX16" s="1313">
        <v>69004.65392579</v>
      </c>
      <c r="AY16" s="1313">
        <v>66941.854377010008</v>
      </c>
      <c r="AZ16" s="1313">
        <v>63323.204653870001</v>
      </c>
      <c r="BA16" s="1313">
        <v>62998.537814579999</v>
      </c>
      <c r="BB16" s="1313">
        <v>62737.480645690004</v>
      </c>
      <c r="BC16" s="1313">
        <v>69147.105747409994</v>
      </c>
      <c r="BD16" s="1313">
        <v>69454.294665869995</v>
      </c>
      <c r="BE16" s="1313">
        <v>76279.284285320013</v>
      </c>
    </row>
    <row r="17" spans="1:57" s="1312" customFormat="1" ht="18.75" customHeight="1">
      <c r="A17" s="1308" t="s">
        <v>1524</v>
      </c>
      <c r="B17" s="1307">
        <f t="shared" ref="B17:P17" si="0">SUM(B14:B16)</f>
        <v>0</v>
      </c>
      <c r="C17" s="1307">
        <f t="shared" si="0"/>
        <v>0</v>
      </c>
      <c r="D17" s="1307">
        <f t="shared" si="0"/>
        <v>0</v>
      </c>
      <c r="E17" s="1307">
        <f t="shared" si="0"/>
        <v>0</v>
      </c>
      <c r="F17" s="1307">
        <f t="shared" si="0"/>
        <v>0</v>
      </c>
      <c r="G17" s="1307">
        <f t="shared" si="0"/>
        <v>0</v>
      </c>
      <c r="H17" s="1307">
        <f t="shared" si="0"/>
        <v>0</v>
      </c>
      <c r="I17" s="1307">
        <f t="shared" si="0"/>
        <v>0</v>
      </c>
      <c r="J17" s="1307">
        <f t="shared" si="0"/>
        <v>0</v>
      </c>
      <c r="K17" s="1307">
        <f t="shared" si="0"/>
        <v>0</v>
      </c>
      <c r="L17" s="1307">
        <f t="shared" si="0"/>
        <v>0</v>
      </c>
      <c r="M17" s="1307">
        <f t="shared" si="0"/>
        <v>0</v>
      </c>
      <c r="N17" s="1307">
        <f t="shared" si="0"/>
        <v>0</v>
      </c>
      <c r="O17" s="1307">
        <f t="shared" si="0"/>
        <v>0</v>
      </c>
      <c r="P17" s="1307">
        <f t="shared" si="0"/>
        <v>0</v>
      </c>
      <c r="Q17" s="1307"/>
      <c r="R17" s="1307">
        <v>1333965.2709999999</v>
      </c>
      <c r="S17" s="1307">
        <v>1330687.4210000001</v>
      </c>
      <c r="T17" s="1307">
        <v>1429745.12</v>
      </c>
      <c r="U17" s="1307">
        <v>1473759.5859999999</v>
      </c>
      <c r="V17" s="1307">
        <v>1475401.6270000001</v>
      </c>
      <c r="W17" s="1307">
        <v>1479163.5719999999</v>
      </c>
      <c r="X17" s="1307">
        <v>1542744.6869999999</v>
      </c>
      <c r="Y17" s="1307">
        <v>1556083.9939999999</v>
      </c>
      <c r="Z17" s="1307">
        <v>1594748.9509999999</v>
      </c>
      <c r="AA17" s="1307">
        <v>1647699.4709999999</v>
      </c>
      <c r="AB17" s="1307">
        <v>1681704.05</v>
      </c>
      <c r="AC17" s="1307">
        <v>1747139.787</v>
      </c>
      <c r="AD17" s="1307">
        <v>1805466.682</v>
      </c>
      <c r="AE17" s="1307">
        <v>1839198.2749999999</v>
      </c>
      <c r="AF17" s="1307">
        <v>1911956.9410000001</v>
      </c>
      <c r="AG17" s="1307">
        <v>1948967.4739999999</v>
      </c>
      <c r="AH17" s="1307">
        <v>1975665.385</v>
      </c>
      <c r="AI17" s="1307">
        <v>2025821.855</v>
      </c>
      <c r="AJ17" s="1307">
        <v>2174147.997</v>
      </c>
      <c r="AK17" s="1307">
        <v>2275649.0929999999</v>
      </c>
      <c r="AL17" s="1307">
        <v>2293145.71</v>
      </c>
      <c r="AM17" s="1307">
        <v>2436920.6919999998</v>
      </c>
      <c r="AN17" s="1307">
        <v>2514940.0619999999</v>
      </c>
      <c r="AO17" s="1307">
        <v>2606128.4279999998</v>
      </c>
      <c r="AP17" s="1307">
        <v>2638975.6329999999</v>
      </c>
      <c r="AQ17" s="1307">
        <v>2631833.267</v>
      </c>
      <c r="AR17" s="1307">
        <v>2677122.9190000002</v>
      </c>
      <c r="AS17" s="1307">
        <v>2715936.5809999998</v>
      </c>
      <c r="AT17" s="1307">
        <v>2722929.9535512007</v>
      </c>
      <c r="AU17" s="1307">
        <v>2797968.02438732</v>
      </c>
      <c r="AV17" s="1307">
        <v>2927652.2256837729</v>
      </c>
      <c r="AW17" s="1307">
        <v>2979284.7037606551</v>
      </c>
      <c r="AX17" s="1307">
        <v>3055519.0531669594</v>
      </c>
      <c r="AY17" s="1307">
        <v>3154243.9203208792</v>
      </c>
      <c r="AZ17" s="1307">
        <v>3229783.3323606588</v>
      </c>
      <c r="BA17" s="1307">
        <v>3327089.054022708</v>
      </c>
      <c r="BB17" s="1307">
        <v>3420122.9754600604</v>
      </c>
      <c r="BC17" s="1307">
        <v>3548382.4535043193</v>
      </c>
      <c r="BD17" s="1307">
        <v>3626220.8293914879</v>
      </c>
      <c r="BE17" s="1307">
        <v>3672604.4721214101</v>
      </c>
    </row>
    <row r="18" spans="1:57" ht="8.25" customHeight="1" thickBot="1">
      <c r="A18" s="530"/>
      <c r="B18" s="491"/>
      <c r="C18" s="491"/>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v>0</v>
      </c>
      <c r="AN18" s="491">
        <v>0</v>
      </c>
      <c r="AO18" s="491"/>
      <c r="AP18" s="491"/>
      <c r="AQ18" s="491"/>
      <c r="AR18" s="491"/>
      <c r="AS18" s="491"/>
      <c r="AT18" s="491"/>
      <c r="AU18" s="491"/>
      <c r="AV18" s="491"/>
      <c r="AW18" s="491"/>
      <c r="AX18" s="491"/>
      <c r="AY18" s="491"/>
      <c r="AZ18" s="491"/>
      <c r="BA18" s="491"/>
      <c r="BB18" s="491"/>
      <c r="BC18" s="491"/>
      <c r="BD18" s="491"/>
      <c r="BE18" s="491"/>
    </row>
    <row r="19" spans="1:57" ht="18.75" customHeight="1" thickTop="1">
      <c r="A19" s="1304" t="s">
        <v>1523</v>
      </c>
      <c r="B19" s="482"/>
      <c r="C19" s="482"/>
      <c r="D19" s="482"/>
      <c r="E19" s="482"/>
      <c r="F19" s="482"/>
      <c r="G19" s="482"/>
      <c r="H19" s="482"/>
      <c r="I19" s="482"/>
      <c r="J19" s="482"/>
      <c r="K19" s="482"/>
      <c r="L19" s="482"/>
      <c r="M19" s="482"/>
      <c r="N19" s="482"/>
      <c r="O19" s="482"/>
      <c r="P19" s="482"/>
      <c r="Q19" s="482"/>
      <c r="R19" s="482">
        <v>194144.00700000001</v>
      </c>
      <c r="S19" s="482">
        <v>170367.943</v>
      </c>
      <c r="T19" s="482">
        <v>182274.19699999999</v>
      </c>
      <c r="U19" s="482">
        <v>198739.209</v>
      </c>
      <c r="V19" s="482">
        <v>170824.51699999999</v>
      </c>
      <c r="W19" s="482">
        <v>209277.88</v>
      </c>
      <c r="X19" s="482">
        <v>214554.878</v>
      </c>
      <c r="Y19" s="482">
        <v>233888.595</v>
      </c>
      <c r="Z19" s="482">
        <v>229777.37599999999</v>
      </c>
      <c r="AA19" s="482">
        <v>249308.69099999999</v>
      </c>
      <c r="AB19" s="482">
        <v>263378.37</v>
      </c>
      <c r="AC19" s="482">
        <v>265072.52799999999</v>
      </c>
      <c r="AD19" s="482">
        <v>265579.14299999998</v>
      </c>
      <c r="AE19" s="482">
        <v>280162.11</v>
      </c>
      <c r="AF19" s="482">
        <v>285103.63400000002</v>
      </c>
      <c r="AG19" s="482">
        <v>321819</v>
      </c>
      <c r="AH19" s="482">
        <v>312691.49400000001</v>
      </c>
      <c r="AI19" s="482">
        <v>306116.83799999999</v>
      </c>
      <c r="AJ19" s="482">
        <v>290011.29399999999</v>
      </c>
      <c r="AK19" s="482">
        <v>264579.06800000003</v>
      </c>
      <c r="AL19" s="482">
        <v>309374</v>
      </c>
      <c r="AM19" s="482">
        <v>313563</v>
      </c>
      <c r="AN19" s="482">
        <v>312895</v>
      </c>
      <c r="AO19" s="482">
        <v>278555</v>
      </c>
      <c r="AP19" s="482">
        <v>260587</v>
      </c>
      <c r="AQ19" s="482">
        <v>249716</v>
      </c>
      <c r="AR19" s="482">
        <v>281784</v>
      </c>
      <c r="AS19" s="482">
        <v>271030</v>
      </c>
      <c r="AT19" s="482">
        <v>278284</v>
      </c>
      <c r="AU19" s="482">
        <v>262556</v>
      </c>
      <c r="AV19" s="482">
        <v>323984</v>
      </c>
      <c r="AW19" s="482">
        <v>320510</v>
      </c>
      <c r="AX19" s="482">
        <v>320578</v>
      </c>
      <c r="AY19" s="482">
        <v>343467</v>
      </c>
      <c r="AZ19" s="482">
        <v>387000</v>
      </c>
      <c r="BA19" s="482">
        <v>389303</v>
      </c>
      <c r="BB19" s="482">
        <v>397176</v>
      </c>
      <c r="BC19" s="482">
        <v>430730</v>
      </c>
      <c r="BD19" s="482">
        <v>448559</v>
      </c>
      <c r="BE19" s="482">
        <v>409654</v>
      </c>
    </row>
    <row r="20" spans="1:57" ht="18.75" customHeight="1">
      <c r="A20" s="1311" t="s">
        <v>1522</v>
      </c>
      <c r="B20" s="482"/>
      <c r="C20" s="482"/>
      <c r="D20" s="482"/>
      <c r="E20" s="482"/>
      <c r="F20" s="482"/>
      <c r="G20" s="482"/>
      <c r="H20" s="482"/>
      <c r="I20" s="482"/>
      <c r="J20" s="482"/>
      <c r="K20" s="482"/>
      <c r="L20" s="482"/>
      <c r="M20" s="482"/>
      <c r="N20" s="482"/>
      <c r="O20" s="482"/>
      <c r="P20" s="482"/>
      <c r="Q20" s="482"/>
      <c r="R20" s="482">
        <v>52182.930999999997</v>
      </c>
      <c r="S20" s="482">
        <v>49517.201000000001</v>
      </c>
      <c r="T20" s="482">
        <v>64244.351000000002</v>
      </c>
      <c r="U20" s="482">
        <v>65785.759000000005</v>
      </c>
      <c r="V20" s="482">
        <v>60015.945</v>
      </c>
      <c r="W20" s="482">
        <v>52311.909</v>
      </c>
      <c r="X20" s="482">
        <v>49260.364999999998</v>
      </c>
      <c r="Y20" s="482">
        <v>45786.11</v>
      </c>
      <c r="Z20" s="482">
        <v>44803.131999999998</v>
      </c>
      <c r="AA20" s="482">
        <v>42337.031999999999</v>
      </c>
      <c r="AB20" s="482">
        <v>40743.036</v>
      </c>
      <c r="AC20" s="482">
        <v>39259.760999999999</v>
      </c>
      <c r="AD20" s="482">
        <v>41337.095000000001</v>
      </c>
      <c r="AE20" s="482">
        <v>41651.707999999999</v>
      </c>
      <c r="AF20" s="482">
        <v>48240.226000000002</v>
      </c>
      <c r="AG20" s="482">
        <v>50040.392999999996</v>
      </c>
      <c r="AH20" s="482">
        <v>53774.637000000002</v>
      </c>
      <c r="AI20" s="482">
        <v>58173.7</v>
      </c>
      <c r="AJ20" s="482">
        <v>64523.74</v>
      </c>
      <c r="AK20" s="482">
        <v>64744.686999999998</v>
      </c>
      <c r="AL20" s="482">
        <v>84260.926999999996</v>
      </c>
      <c r="AM20" s="482">
        <v>83489.876000000004</v>
      </c>
      <c r="AN20" s="482">
        <v>79609.305999999997</v>
      </c>
      <c r="AO20" s="482">
        <v>71744.028999999995</v>
      </c>
      <c r="AP20" s="482">
        <v>77589.881999999998</v>
      </c>
      <c r="AQ20" s="482">
        <v>75199.216</v>
      </c>
      <c r="AR20" s="482">
        <v>82700.930999999997</v>
      </c>
      <c r="AS20" s="482">
        <v>86229.225000000006</v>
      </c>
      <c r="AT20" s="482">
        <v>97355.305999999997</v>
      </c>
      <c r="AU20" s="482">
        <v>109748.23299999999</v>
      </c>
      <c r="AV20" s="482">
        <v>114265.887</v>
      </c>
      <c r="AW20" s="482">
        <v>103585.211</v>
      </c>
      <c r="AX20" s="482">
        <v>91185.153000000006</v>
      </c>
      <c r="AY20" s="482">
        <v>90334.938999999998</v>
      </c>
      <c r="AZ20" s="482">
        <v>95288.183000000005</v>
      </c>
      <c r="BA20" s="482">
        <v>86700.864000000001</v>
      </c>
      <c r="BB20" s="482">
        <v>95611.974000000002</v>
      </c>
      <c r="BC20" s="482">
        <v>102584.921</v>
      </c>
      <c r="BD20" s="482">
        <v>101722.105</v>
      </c>
      <c r="BE20" s="482">
        <v>117169.825</v>
      </c>
    </row>
    <row r="21" spans="1:57" ht="18.75" customHeight="1">
      <c r="A21" s="1311" t="s">
        <v>1002</v>
      </c>
      <c r="B21" s="482"/>
      <c r="C21" s="482"/>
      <c r="D21" s="482"/>
      <c r="E21" s="482"/>
      <c r="F21" s="482"/>
      <c r="G21" s="482"/>
      <c r="H21" s="482"/>
      <c r="I21" s="482"/>
      <c r="J21" s="482"/>
      <c r="K21" s="482"/>
      <c r="L21" s="482"/>
      <c r="M21" s="482"/>
      <c r="N21" s="482"/>
      <c r="O21" s="482"/>
      <c r="P21" s="482"/>
      <c r="Q21" s="482"/>
      <c r="R21" s="482">
        <v>84029.581999999995</v>
      </c>
      <c r="S21" s="482">
        <v>66428.747000000003</v>
      </c>
      <c r="T21" s="482">
        <v>63139.646999999997</v>
      </c>
      <c r="U21" s="482">
        <v>68465.8</v>
      </c>
      <c r="V21" s="482">
        <v>64239.794000000002</v>
      </c>
      <c r="W21" s="482">
        <v>58145.464</v>
      </c>
      <c r="X21" s="482">
        <v>55117.01</v>
      </c>
      <c r="Y21" s="482">
        <v>52261.504999999997</v>
      </c>
      <c r="Z21" s="482">
        <v>62563.677000000003</v>
      </c>
      <c r="AA21" s="482">
        <v>61471.800999999999</v>
      </c>
      <c r="AB21" s="482">
        <v>63353.061000000002</v>
      </c>
      <c r="AC21" s="482">
        <v>51851.163999999997</v>
      </c>
      <c r="AD21" s="482">
        <v>66743.487999999998</v>
      </c>
      <c r="AE21" s="482">
        <v>61963.284</v>
      </c>
      <c r="AF21" s="482">
        <v>77620.73</v>
      </c>
      <c r="AG21" s="482">
        <v>87658.487999999998</v>
      </c>
      <c r="AH21" s="482">
        <v>97107.751999999993</v>
      </c>
      <c r="AI21" s="482">
        <v>97433.107000000004</v>
      </c>
      <c r="AJ21" s="482">
        <v>110028.234</v>
      </c>
      <c r="AK21" s="482">
        <v>97281.346000000005</v>
      </c>
      <c r="AL21" s="482">
        <v>130016.281</v>
      </c>
      <c r="AM21" s="482">
        <v>114003.70699999999</v>
      </c>
      <c r="AN21" s="482">
        <v>106628.36</v>
      </c>
      <c r="AO21" s="482">
        <v>98487.001000000004</v>
      </c>
      <c r="AP21" s="482">
        <v>103863.81299999999</v>
      </c>
      <c r="AQ21" s="482">
        <v>102805.417</v>
      </c>
      <c r="AR21" s="482">
        <v>103114.77899999999</v>
      </c>
      <c r="AS21" s="482">
        <v>90876.051999999996</v>
      </c>
      <c r="AT21" s="482">
        <v>100553.56</v>
      </c>
      <c r="AU21" s="482">
        <v>109675.52499999999</v>
      </c>
      <c r="AV21" s="482">
        <v>120251.546</v>
      </c>
      <c r="AW21" s="482">
        <v>118231.024</v>
      </c>
      <c r="AX21" s="482">
        <v>131714.38200000001</v>
      </c>
      <c r="AY21" s="482">
        <v>126539.075</v>
      </c>
      <c r="AZ21" s="482">
        <v>138825.09700000001</v>
      </c>
      <c r="BA21" s="482">
        <v>129303.17</v>
      </c>
      <c r="BB21" s="482">
        <v>155976.342</v>
      </c>
      <c r="BC21" s="482">
        <v>177213.117</v>
      </c>
      <c r="BD21" s="482">
        <v>192402.81599999999</v>
      </c>
      <c r="BE21" s="482">
        <v>169591.098</v>
      </c>
    </row>
    <row r="22" spans="1:57" ht="18.75" customHeight="1">
      <c r="A22" s="1311" t="s">
        <v>1003</v>
      </c>
      <c r="B22" s="482"/>
      <c r="C22" s="482"/>
      <c r="D22" s="482"/>
      <c r="E22" s="482"/>
      <c r="F22" s="482"/>
      <c r="G22" s="482"/>
      <c r="H22" s="482"/>
      <c r="I22" s="482"/>
      <c r="J22" s="482"/>
      <c r="K22" s="482"/>
      <c r="L22" s="482"/>
      <c r="M22" s="482"/>
      <c r="N22" s="482"/>
      <c r="O22" s="482"/>
      <c r="P22" s="482"/>
      <c r="Q22" s="482"/>
      <c r="R22" s="482">
        <v>59527.478999999999</v>
      </c>
      <c r="S22" s="482">
        <v>59228.35</v>
      </c>
      <c r="T22" s="482">
        <v>65910.173999999999</v>
      </c>
      <c r="U22" s="482">
        <v>65784.563999999998</v>
      </c>
      <c r="V22" s="482">
        <v>57918.870999999999</v>
      </c>
      <c r="W22" s="482">
        <v>60282.082000000002</v>
      </c>
      <c r="X22" s="482">
        <v>58732.101000000002</v>
      </c>
      <c r="Y22" s="482">
        <v>57420.074999999997</v>
      </c>
      <c r="Z22" s="482">
        <v>53226.084000000003</v>
      </c>
      <c r="AA22" s="482">
        <v>52104.21</v>
      </c>
      <c r="AB22" s="482">
        <v>48405.974999999999</v>
      </c>
      <c r="AC22" s="482">
        <v>52695.875</v>
      </c>
      <c r="AD22" s="482">
        <v>52240.633000000002</v>
      </c>
      <c r="AE22" s="482">
        <v>53925.33</v>
      </c>
      <c r="AF22" s="482">
        <v>53720.834000000003</v>
      </c>
      <c r="AG22" s="482">
        <v>49312.722999999998</v>
      </c>
      <c r="AH22" s="482">
        <v>52580.288</v>
      </c>
      <c r="AI22" s="482">
        <v>51967.887999999999</v>
      </c>
      <c r="AJ22" s="482">
        <v>55458.798999999999</v>
      </c>
      <c r="AK22" s="482">
        <v>59461.764999999999</v>
      </c>
      <c r="AL22" s="482">
        <v>76254.566000000006</v>
      </c>
      <c r="AM22" s="482">
        <v>74837.562999999995</v>
      </c>
      <c r="AN22" s="482">
        <v>76943.865999999995</v>
      </c>
      <c r="AO22" s="482">
        <v>74915.682000000001</v>
      </c>
      <c r="AP22" s="482">
        <v>76586.862999999998</v>
      </c>
      <c r="AQ22" s="482">
        <v>68998.75</v>
      </c>
      <c r="AR22" s="482">
        <v>78995.989000000001</v>
      </c>
      <c r="AS22" s="482">
        <v>75036.308000000005</v>
      </c>
      <c r="AT22" s="482">
        <v>61906.218999999997</v>
      </c>
      <c r="AU22" s="482">
        <v>65781.712</v>
      </c>
      <c r="AV22" s="482">
        <v>57446.233999999997</v>
      </c>
      <c r="AW22" s="482">
        <v>54540.461000000003</v>
      </c>
      <c r="AX22" s="482">
        <v>54673.817999999999</v>
      </c>
      <c r="AY22" s="482">
        <v>44184.387999999999</v>
      </c>
      <c r="AZ22" s="482">
        <v>44859.071000000004</v>
      </c>
      <c r="BA22" s="482">
        <v>46676.707000000002</v>
      </c>
      <c r="BB22" s="482">
        <v>47608.101999999999</v>
      </c>
      <c r="BC22" s="482">
        <v>51455.57</v>
      </c>
      <c r="BD22" s="482">
        <v>54686.978000000003</v>
      </c>
      <c r="BE22" s="482">
        <v>45224.135000000002</v>
      </c>
    </row>
    <row r="23" spans="1:57" ht="18.75" customHeight="1">
      <c r="A23" s="1311" t="s">
        <v>1521</v>
      </c>
      <c r="B23" s="482"/>
      <c r="C23" s="482"/>
      <c r="D23" s="482"/>
      <c r="E23" s="482"/>
      <c r="F23" s="482"/>
      <c r="G23" s="482"/>
      <c r="H23" s="482"/>
      <c r="I23" s="482"/>
      <c r="J23" s="482"/>
      <c r="K23" s="482"/>
      <c r="L23" s="482"/>
      <c r="M23" s="482"/>
      <c r="N23" s="482"/>
      <c r="O23" s="482"/>
      <c r="P23" s="482"/>
      <c r="Q23" s="482"/>
      <c r="R23" s="482">
        <v>4661.07</v>
      </c>
      <c r="S23" s="482">
        <v>4439.8829999999998</v>
      </c>
      <c r="T23" s="482">
        <v>4444.2749999999996</v>
      </c>
      <c r="U23" s="482">
        <v>239.041</v>
      </c>
      <c r="V23" s="482">
        <v>4227.0460000000003</v>
      </c>
      <c r="W23" s="482">
        <v>3943.596</v>
      </c>
      <c r="X23" s="482">
        <v>4179.0150000000003</v>
      </c>
      <c r="Y23" s="482">
        <v>277.55799999999999</v>
      </c>
      <c r="Z23" s="482">
        <v>4414.884</v>
      </c>
      <c r="AA23" s="482">
        <v>3978.817</v>
      </c>
      <c r="AB23" s="482">
        <v>5192.3249999999998</v>
      </c>
      <c r="AC23" s="482">
        <v>305.71899999999999</v>
      </c>
      <c r="AD23" s="482">
        <v>4617.7070000000003</v>
      </c>
      <c r="AE23" s="482">
        <v>4543.6170000000002</v>
      </c>
      <c r="AF23" s="482">
        <v>5786.2</v>
      </c>
      <c r="AG23" s="482">
        <v>316.55399999999997</v>
      </c>
      <c r="AH23" s="482">
        <v>5289.7020000000002</v>
      </c>
      <c r="AI23" s="482">
        <v>5113.8890000000001</v>
      </c>
      <c r="AJ23" s="482">
        <v>6197.2529999999997</v>
      </c>
      <c r="AK23" s="482">
        <v>232.40899999999999</v>
      </c>
      <c r="AL23" s="482">
        <v>5660.5110000000004</v>
      </c>
      <c r="AM23" s="482">
        <v>5373.3860000000004</v>
      </c>
      <c r="AN23" s="482">
        <v>5558.4629999999997</v>
      </c>
      <c r="AO23" s="482">
        <v>223.602</v>
      </c>
      <c r="AP23" s="482">
        <v>8015.6880000000001</v>
      </c>
      <c r="AQ23" s="482">
        <v>7834.3549999999996</v>
      </c>
      <c r="AR23" s="482">
        <v>8907.9269999999997</v>
      </c>
      <c r="AS23" s="482">
        <v>384.94200000000001</v>
      </c>
      <c r="AT23" s="482">
        <v>8729.4860000000008</v>
      </c>
      <c r="AU23" s="482">
        <v>9036.0159999999996</v>
      </c>
      <c r="AV23" s="482">
        <v>8543.9760000000006</v>
      </c>
      <c r="AW23" s="482">
        <v>477.92700000000002</v>
      </c>
      <c r="AX23" s="482">
        <v>8639.5930000000008</v>
      </c>
      <c r="AY23" s="482">
        <v>8525.9570000000003</v>
      </c>
      <c r="AZ23" s="482">
        <v>8989.0190000000002</v>
      </c>
      <c r="BA23" s="482">
        <v>520.39200000000005</v>
      </c>
      <c r="BB23" s="482">
        <v>10524.120999999999</v>
      </c>
      <c r="BC23" s="482">
        <v>9193.7540000000008</v>
      </c>
      <c r="BD23" s="482">
        <v>11538.433999999999</v>
      </c>
      <c r="BE23" s="482">
        <v>373.47399999999999</v>
      </c>
    </row>
    <row r="24" spans="1:57" ht="18.75" customHeight="1">
      <c r="A24" s="1311" t="s">
        <v>1520</v>
      </c>
      <c r="B24" s="482"/>
      <c r="C24" s="482"/>
      <c r="D24" s="482"/>
      <c r="E24" s="482"/>
      <c r="F24" s="482"/>
      <c r="G24" s="482"/>
      <c r="H24" s="482"/>
      <c r="I24" s="482"/>
      <c r="J24" s="482"/>
      <c r="K24" s="482"/>
      <c r="L24" s="482"/>
      <c r="M24" s="482"/>
      <c r="N24" s="482"/>
      <c r="O24" s="482"/>
      <c r="P24" s="482"/>
      <c r="Q24" s="482"/>
      <c r="R24" s="482">
        <v>78706.78</v>
      </c>
      <c r="S24" s="482">
        <v>82661.411999999997</v>
      </c>
      <c r="T24" s="482">
        <v>86461.471000000005</v>
      </c>
      <c r="U24" s="482">
        <v>89528.732999999993</v>
      </c>
      <c r="V24" s="482">
        <v>89153.010999999999</v>
      </c>
      <c r="W24" s="482">
        <v>96722.922000000006</v>
      </c>
      <c r="X24" s="482">
        <v>100993.533</v>
      </c>
      <c r="Y24" s="482">
        <v>100227.961</v>
      </c>
      <c r="Z24" s="482">
        <v>100030.944</v>
      </c>
      <c r="AA24" s="482">
        <v>103853.117</v>
      </c>
      <c r="AB24" s="482">
        <v>108661.853</v>
      </c>
      <c r="AC24" s="482">
        <v>110650.91</v>
      </c>
      <c r="AD24" s="482">
        <v>102895.47900000001</v>
      </c>
      <c r="AE24" s="482">
        <v>106998.81299999999</v>
      </c>
      <c r="AF24" s="482">
        <v>103661.947</v>
      </c>
      <c r="AG24" s="482">
        <v>109745.63099999999</v>
      </c>
      <c r="AH24" s="482">
        <v>97962.910999999993</v>
      </c>
      <c r="AI24" s="482">
        <v>103940.18</v>
      </c>
      <c r="AJ24" s="482">
        <v>104117.052</v>
      </c>
      <c r="AK24" s="482">
        <v>106257.682</v>
      </c>
      <c r="AL24" s="482">
        <v>97666.437000000005</v>
      </c>
      <c r="AM24" s="482">
        <v>101842.51</v>
      </c>
      <c r="AN24" s="482">
        <v>105733.848</v>
      </c>
      <c r="AO24" s="482">
        <v>111231.439</v>
      </c>
      <c r="AP24" s="482">
        <v>115258.548</v>
      </c>
      <c r="AQ24" s="482">
        <v>120135.091</v>
      </c>
      <c r="AR24" s="482">
        <v>120728.879</v>
      </c>
      <c r="AS24" s="482">
        <v>126055.74811394</v>
      </c>
      <c r="AT24" s="482">
        <v>125790.46568538001</v>
      </c>
      <c r="AU24" s="482">
        <v>124730.14406208997</v>
      </c>
      <c r="AV24" s="482">
        <v>129319.31887928001</v>
      </c>
      <c r="AW24" s="482">
        <v>131733.97885712999</v>
      </c>
      <c r="AX24" s="482">
        <v>135130.66281293001</v>
      </c>
      <c r="AY24" s="482">
        <v>140732.76516072999</v>
      </c>
      <c r="AZ24" s="482">
        <v>144224.98521611001</v>
      </c>
      <c r="BA24" s="482">
        <v>149125.90878994</v>
      </c>
      <c r="BB24" s="482">
        <v>149182.13328649002</v>
      </c>
      <c r="BC24" s="482">
        <v>157172.69032812002</v>
      </c>
      <c r="BD24" s="482">
        <v>166051.58129102999</v>
      </c>
      <c r="BE24" s="482">
        <v>175751.15070320998</v>
      </c>
    </row>
    <row r="25" spans="1:57" ht="18.75" customHeight="1">
      <c r="A25" s="1311" t="s">
        <v>1519</v>
      </c>
      <c r="B25" s="482"/>
      <c r="C25" s="482"/>
      <c r="D25" s="482"/>
      <c r="E25" s="482"/>
      <c r="F25" s="482"/>
      <c r="G25" s="482"/>
      <c r="H25" s="482"/>
      <c r="I25" s="482"/>
      <c r="J25" s="482"/>
      <c r="K25" s="482"/>
      <c r="L25" s="482"/>
      <c r="M25" s="482"/>
      <c r="N25" s="482"/>
      <c r="O25" s="482"/>
      <c r="P25" s="482"/>
      <c r="Q25" s="482"/>
      <c r="R25" s="482">
        <v>18363.435000000001</v>
      </c>
      <c r="S25" s="482">
        <v>17978.402999999998</v>
      </c>
      <c r="T25" s="482">
        <v>21453.612000000001</v>
      </c>
      <c r="U25" s="482">
        <v>18961.419999999998</v>
      </c>
      <c r="V25" s="482">
        <v>21371.652999999998</v>
      </c>
      <c r="W25" s="482">
        <v>0</v>
      </c>
      <c r="X25" s="482">
        <v>0</v>
      </c>
      <c r="Y25" s="482">
        <v>0</v>
      </c>
      <c r="Z25" s="482">
        <v>0</v>
      </c>
      <c r="AA25" s="482">
        <v>0</v>
      </c>
      <c r="AB25" s="482">
        <v>0</v>
      </c>
      <c r="AC25" s="482">
        <v>0</v>
      </c>
      <c r="AD25" s="482">
        <v>0</v>
      </c>
      <c r="AE25" s="482">
        <v>0</v>
      </c>
      <c r="AF25" s="482">
        <v>0</v>
      </c>
      <c r="AG25" s="482">
        <v>0</v>
      </c>
      <c r="AH25" s="482">
        <v>0</v>
      </c>
      <c r="AI25" s="482">
        <v>0</v>
      </c>
      <c r="AJ25" s="482">
        <v>0</v>
      </c>
      <c r="AK25" s="482">
        <v>0</v>
      </c>
      <c r="AL25" s="482"/>
      <c r="AM25" s="482"/>
      <c r="AN25" s="482"/>
      <c r="AO25" s="482"/>
      <c r="AP25" s="482"/>
      <c r="AQ25" s="482"/>
      <c r="AR25" s="482">
        <v>0</v>
      </c>
      <c r="AS25" s="482"/>
      <c r="AT25" s="482"/>
      <c r="AU25" s="482"/>
      <c r="AV25" s="482"/>
      <c r="AW25" s="482"/>
      <c r="AX25" s="482"/>
      <c r="AY25" s="482"/>
      <c r="AZ25" s="482"/>
      <c r="BA25" s="482"/>
      <c r="BB25" s="482"/>
      <c r="BC25" s="482"/>
      <c r="BD25" s="482"/>
      <c r="BE25" s="482"/>
    </row>
    <row r="26" spans="1:57" ht="18.75" customHeight="1">
      <c r="A26" s="1310" t="s">
        <v>877</v>
      </c>
      <c r="B26" s="1309"/>
      <c r="C26" s="1309"/>
      <c r="D26" s="1309"/>
      <c r="E26" s="1309"/>
      <c r="F26" s="1309"/>
      <c r="G26" s="1309"/>
      <c r="H26" s="1309"/>
      <c r="I26" s="1309"/>
      <c r="J26" s="1309"/>
      <c r="K26" s="1309"/>
      <c r="L26" s="1309"/>
      <c r="M26" s="1309"/>
      <c r="N26" s="1309"/>
      <c r="O26" s="1309"/>
      <c r="P26" s="1309"/>
      <c r="Q26" s="1309"/>
      <c r="R26" s="1309">
        <v>491615.28399999999</v>
      </c>
      <c r="S26" s="1309">
        <v>450621.93900000001</v>
      </c>
      <c r="T26" s="1309">
        <v>487927.72700000001</v>
      </c>
      <c r="U26" s="1309">
        <v>507504.527</v>
      </c>
      <c r="V26" s="1309">
        <v>467750.837</v>
      </c>
      <c r="W26" s="1309">
        <v>480683.853</v>
      </c>
      <c r="X26" s="1309">
        <v>482836.902</v>
      </c>
      <c r="Y26" s="1309">
        <v>489861.804</v>
      </c>
      <c r="Z26" s="1309">
        <v>494816.09700000001</v>
      </c>
      <c r="AA26" s="1309">
        <v>513053.66800000001</v>
      </c>
      <c r="AB26" s="1309">
        <v>529734.62</v>
      </c>
      <c r="AC26" s="1309">
        <v>519835.95699999999</v>
      </c>
      <c r="AD26" s="1309">
        <v>533413.54500000004</v>
      </c>
      <c r="AE26" s="1309">
        <v>549244.86199999996</v>
      </c>
      <c r="AF26" s="1309">
        <v>574133.571</v>
      </c>
      <c r="AG26" s="1309">
        <v>618892.79099999997</v>
      </c>
      <c r="AH26" s="1309">
        <v>619406.78599999996</v>
      </c>
      <c r="AI26" s="1309">
        <v>622745.60400000005</v>
      </c>
      <c r="AJ26" s="1309">
        <v>630336.375</v>
      </c>
      <c r="AK26" s="1309">
        <v>592556.95900000003</v>
      </c>
      <c r="AL26" s="1309">
        <v>703232.72199999995</v>
      </c>
      <c r="AM26" s="1309">
        <v>693110.04200000002</v>
      </c>
      <c r="AN26" s="1309">
        <v>687368.84299999999</v>
      </c>
      <c r="AO26" s="1309">
        <v>635156.75300000003</v>
      </c>
      <c r="AP26" s="1309">
        <v>641901.79399999999</v>
      </c>
      <c r="AQ26" s="1309">
        <v>624688.82900000003</v>
      </c>
      <c r="AR26" s="1309">
        <v>676232.505</v>
      </c>
      <c r="AS26" s="1309">
        <v>649612.27500000002</v>
      </c>
      <c r="AT26" s="1309">
        <v>672619.03599999996</v>
      </c>
      <c r="AU26" s="1309">
        <v>681527.63</v>
      </c>
      <c r="AV26" s="1309">
        <v>753810.96100000001</v>
      </c>
      <c r="AW26" s="1309">
        <v>729078.60100000002</v>
      </c>
      <c r="AX26" s="1309">
        <v>741921.60800000001</v>
      </c>
      <c r="AY26" s="1309">
        <v>753784.12399999995</v>
      </c>
      <c r="AZ26" s="1309">
        <v>819186.35499999998</v>
      </c>
      <c r="BA26" s="1309">
        <v>801630.04099999997</v>
      </c>
      <c r="BB26" s="1309">
        <v>856078.67200000002</v>
      </c>
      <c r="BC26" s="1309">
        <v>928350.05200000003</v>
      </c>
      <c r="BD26" s="1309">
        <v>974960.91399999999</v>
      </c>
      <c r="BE26" s="1309">
        <v>917763.68200000003</v>
      </c>
    </row>
    <row r="27" spans="1:57" ht="18.75" customHeight="1">
      <c r="A27" s="1308" t="s">
        <v>1518</v>
      </c>
      <c r="B27" s="1307">
        <f t="shared" ref="B27:P27" si="1">B17+B26</f>
        <v>0</v>
      </c>
      <c r="C27" s="1307">
        <f t="shared" si="1"/>
        <v>0</v>
      </c>
      <c r="D27" s="1307">
        <f t="shared" si="1"/>
        <v>0</v>
      </c>
      <c r="E27" s="1307">
        <f t="shared" si="1"/>
        <v>0</v>
      </c>
      <c r="F27" s="1307">
        <f t="shared" si="1"/>
        <v>0</v>
      </c>
      <c r="G27" s="1307">
        <f t="shared" si="1"/>
        <v>0</v>
      </c>
      <c r="H27" s="1307">
        <f t="shared" si="1"/>
        <v>0</v>
      </c>
      <c r="I27" s="1307">
        <f t="shared" si="1"/>
        <v>0</v>
      </c>
      <c r="J27" s="1307">
        <f t="shared" si="1"/>
        <v>0</v>
      </c>
      <c r="K27" s="1307">
        <f t="shared" si="1"/>
        <v>0</v>
      </c>
      <c r="L27" s="1307">
        <f t="shared" si="1"/>
        <v>0</v>
      </c>
      <c r="M27" s="1307">
        <f t="shared" si="1"/>
        <v>0</v>
      </c>
      <c r="N27" s="1307">
        <f t="shared" si="1"/>
        <v>0</v>
      </c>
      <c r="O27" s="1307">
        <f t="shared" si="1"/>
        <v>0</v>
      </c>
      <c r="P27" s="1307">
        <f t="shared" si="1"/>
        <v>0</v>
      </c>
      <c r="Q27" s="1307"/>
      <c r="R27" s="1307">
        <v>1825580.5560000001</v>
      </c>
      <c r="S27" s="1307">
        <v>1781309.361</v>
      </c>
      <c r="T27" s="1307">
        <v>1917672.848</v>
      </c>
      <c r="U27" s="1307">
        <v>1981264.1129999999</v>
      </c>
      <c r="V27" s="1307">
        <v>1943152.4639999999</v>
      </c>
      <c r="W27" s="1307">
        <v>1959847.425</v>
      </c>
      <c r="X27" s="1307">
        <v>2025581.5889999999</v>
      </c>
      <c r="Y27" s="1307">
        <v>2045945.798</v>
      </c>
      <c r="Z27" s="1307">
        <v>2089565.048</v>
      </c>
      <c r="AA27" s="1307">
        <v>2160753.139</v>
      </c>
      <c r="AB27" s="1307">
        <v>2211438.67</v>
      </c>
      <c r="AC27" s="1307">
        <v>2266975.7439999999</v>
      </c>
      <c r="AD27" s="1307">
        <v>2338880.227</v>
      </c>
      <c r="AE27" s="1307">
        <v>2388443.1370000001</v>
      </c>
      <c r="AF27" s="1307">
        <v>2486090.5120000001</v>
      </c>
      <c r="AG27" s="1307">
        <v>2567860.2659999998</v>
      </c>
      <c r="AH27" s="1307">
        <v>2595072.1710000001</v>
      </c>
      <c r="AI27" s="1307">
        <v>2648567.46</v>
      </c>
      <c r="AJ27" s="1307">
        <v>2804484.372</v>
      </c>
      <c r="AK27" s="1307">
        <v>2868206.0529999998</v>
      </c>
      <c r="AL27" s="1307">
        <v>2996378.432</v>
      </c>
      <c r="AM27" s="1307">
        <v>3130030.7340000002</v>
      </c>
      <c r="AN27" s="1307">
        <v>3202308.9049999998</v>
      </c>
      <c r="AO27" s="1307">
        <v>3241285.1809999999</v>
      </c>
      <c r="AP27" s="1307">
        <v>3280877.4270000001</v>
      </c>
      <c r="AQ27" s="1307">
        <v>3256522.0959999999</v>
      </c>
      <c r="AR27" s="1307">
        <v>3353355.4240000001</v>
      </c>
      <c r="AS27" s="1307">
        <v>3365548.8560000001</v>
      </c>
      <c r="AT27" s="1307">
        <v>3395548.99</v>
      </c>
      <c r="AU27" s="1307">
        <v>3479495.6540000001</v>
      </c>
      <c r="AV27" s="1307">
        <v>3681463.1869999999</v>
      </c>
      <c r="AW27" s="1307">
        <v>3708363.3050000002</v>
      </c>
      <c r="AX27" s="1307">
        <v>3797440.6609999998</v>
      </c>
      <c r="AY27" s="1307">
        <v>3908028.0440000002</v>
      </c>
      <c r="AZ27" s="1307">
        <v>4048969.6869999999</v>
      </c>
      <c r="BA27" s="1307">
        <v>4128719.0950000002</v>
      </c>
      <c r="BB27" s="1307">
        <v>4276201.6469999999</v>
      </c>
      <c r="BC27" s="1307">
        <v>4476732.5049999999</v>
      </c>
      <c r="BD27" s="1307">
        <v>4601181.7429999998</v>
      </c>
      <c r="BE27" s="1307">
        <v>4590368.1540000001</v>
      </c>
    </row>
    <row r="28" spans="1:57" ht="14.5" customHeight="1">
      <c r="AM28" s="1305"/>
      <c r="AN28" s="1305"/>
      <c r="AO28" s="1305"/>
      <c r="AP28" s="1305"/>
      <c r="AQ28" s="1305"/>
      <c r="AR28" s="1305"/>
      <c r="AS28" s="1305"/>
      <c r="AT28" s="1305"/>
      <c r="AU28" s="1305"/>
      <c r="AV28" s="1305"/>
      <c r="AW28" s="1305"/>
      <c r="AX28" s="1305"/>
      <c r="AY28" s="1305"/>
      <c r="AZ28" s="1305"/>
      <c r="BA28" s="1305"/>
      <c r="BB28" s="1305"/>
      <c r="BC28" s="1305"/>
      <c r="BD28" s="1305"/>
      <c r="BE28" s="1305"/>
    </row>
    <row r="29" spans="1:57" ht="14.5" customHeight="1">
      <c r="A29" s="1306" t="s">
        <v>1517</v>
      </c>
      <c r="AM29" s="1305"/>
      <c r="AN29" s="1305"/>
      <c r="AO29" s="1305"/>
      <c r="AP29" s="1305"/>
      <c r="AQ29" s="1305"/>
      <c r="AR29" s="1305"/>
      <c r="AS29" s="1305"/>
      <c r="AT29" s="1305"/>
      <c r="AU29" s="1305"/>
      <c r="AV29" s="1305"/>
      <c r="AW29" s="1305"/>
      <c r="AX29" s="1305"/>
      <c r="AY29" s="1305"/>
      <c r="AZ29" s="1305"/>
      <c r="BA29" s="1305"/>
      <c r="BB29" s="1305"/>
      <c r="BC29" s="1305"/>
      <c r="BD29" s="1305"/>
      <c r="BE29" s="1305"/>
    </row>
    <row r="30" spans="1:57">
      <c r="A30" s="1306" t="s">
        <v>1516</v>
      </c>
      <c r="AM30" s="1305"/>
      <c r="AN30" s="1305"/>
      <c r="AO30" s="1305"/>
      <c r="AP30" s="1305"/>
      <c r="AQ30" s="1305"/>
      <c r="AR30" s="1305"/>
      <c r="AS30" s="1305"/>
      <c r="AT30" s="1305"/>
      <c r="AU30" s="1305"/>
      <c r="AV30" s="1305"/>
      <c r="AW30" s="1305"/>
      <c r="AX30" s="1305"/>
      <c r="AY30" s="1305"/>
      <c r="AZ30" s="1305"/>
      <c r="BA30" s="1305"/>
      <c r="BB30" s="1305"/>
      <c r="BC30" s="1305"/>
      <c r="BD30" s="1305"/>
      <c r="BE30" s="1305"/>
    </row>
    <row r="31" spans="1:57">
      <c r="A31" s="1306" t="s">
        <v>1515</v>
      </c>
      <c r="AM31" s="1305"/>
      <c r="AN31" s="1305"/>
      <c r="AO31" s="1305"/>
      <c r="AP31" s="1305"/>
      <c r="AQ31" s="1305"/>
      <c r="AR31" s="1305"/>
      <c r="AS31" s="1305"/>
      <c r="AT31" s="1305"/>
      <c r="AU31" s="1305"/>
      <c r="AV31" s="1305"/>
      <c r="AW31" s="1305"/>
      <c r="AX31" s="1305"/>
      <c r="AY31" s="1305"/>
      <c r="AZ31" s="1305"/>
      <c r="BA31" s="1305"/>
      <c r="BB31" s="1305"/>
      <c r="BC31" s="1305"/>
      <c r="BD31" s="1305"/>
      <c r="BE31" s="1305"/>
    </row>
    <row r="32" spans="1:57" s="1302" customFormat="1" ht="14.5" thickBot="1">
      <c r="A32" s="530"/>
      <c r="B32" s="491"/>
      <c r="C32" s="491"/>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1"/>
      <c r="AJ32" s="491"/>
      <c r="AK32" s="491"/>
      <c r="AL32" s="491"/>
      <c r="AM32" s="1232"/>
      <c r="AN32" s="1232"/>
      <c r="AO32" s="1232"/>
      <c r="AP32" s="1232"/>
      <c r="AQ32" s="1232"/>
      <c r="AR32" s="1232"/>
      <c r="AS32" s="1232"/>
      <c r="AT32" s="1232"/>
      <c r="AU32" s="1232"/>
      <c r="AV32" s="1232"/>
      <c r="AW32" s="1232"/>
      <c r="AX32" s="1232"/>
      <c r="AY32" s="1232"/>
      <c r="AZ32" s="1232"/>
      <c r="BA32" s="1232"/>
      <c r="BB32" s="1232"/>
      <c r="BC32" s="1232"/>
      <c r="BD32" s="1232"/>
      <c r="BE32" s="1232"/>
    </row>
    <row r="33" spans="1:57" s="1302" customFormat="1" ht="14.5" thickTop="1">
      <c r="A33" s="1304" t="s">
        <v>1514</v>
      </c>
      <c r="B33" s="1269"/>
      <c r="C33" s="1269"/>
      <c r="D33" s="1269"/>
      <c r="E33" s="1269"/>
      <c r="F33" s="1269"/>
      <c r="G33" s="1269"/>
      <c r="H33" s="1269"/>
      <c r="I33" s="1269"/>
      <c r="J33" s="1269"/>
      <c r="K33" s="1269"/>
      <c r="L33" s="1269"/>
      <c r="M33" s="1269"/>
      <c r="N33" s="1269"/>
      <c r="O33" s="1269"/>
      <c r="P33" s="1269"/>
      <c r="Q33" s="1269">
        <v>0.93410000000000004</v>
      </c>
      <c r="R33" s="1269">
        <v>0.94274000000000002</v>
      </c>
      <c r="S33" s="1269">
        <v>0.95579999999999998</v>
      </c>
      <c r="T33" s="1269">
        <v>0.90281999999999996</v>
      </c>
      <c r="U33" s="1269">
        <v>0.85502</v>
      </c>
      <c r="V33" s="1269">
        <v>0.86507000000000001</v>
      </c>
      <c r="W33" s="1269">
        <v>0.88980999999999999</v>
      </c>
      <c r="X33" s="1269">
        <v>0.88822999999999996</v>
      </c>
      <c r="Y33" s="1269">
        <v>0.88898999999999995</v>
      </c>
      <c r="Z33" s="1269">
        <v>0.89968000000000004</v>
      </c>
      <c r="AA33" s="1269">
        <v>0.89790000000000003</v>
      </c>
      <c r="AB33" s="1269">
        <v>0.90793999999999997</v>
      </c>
      <c r="AC33" s="1269">
        <v>0.91056000000000004</v>
      </c>
      <c r="AD33" s="1269">
        <v>0.91739000000000004</v>
      </c>
      <c r="AE33" s="1269">
        <v>0.94579000000000002</v>
      </c>
      <c r="AF33" s="1269">
        <v>0.91781999999999997</v>
      </c>
      <c r="AG33" s="1269">
        <v>0.96362999999999999</v>
      </c>
      <c r="AH33" s="1269">
        <v>0.96197999999999995</v>
      </c>
      <c r="AI33" s="1269">
        <v>0.97067999999999999</v>
      </c>
      <c r="AJ33" s="1269">
        <v>0.93278000000000005</v>
      </c>
      <c r="AK33" s="1269">
        <v>0.91879</v>
      </c>
      <c r="AL33" s="1269">
        <v>0.81213999999999997</v>
      </c>
      <c r="AM33" s="1268">
        <v>0.75602999999999998</v>
      </c>
      <c r="AN33" s="1303">
        <v>0.76809000000000005</v>
      </c>
      <c r="AO33" s="1269">
        <v>0.76680999999999999</v>
      </c>
      <c r="AP33" s="1269">
        <v>0.77542999999999995</v>
      </c>
      <c r="AQ33" s="1269">
        <v>0.80727000000000004</v>
      </c>
      <c r="AR33" s="1269">
        <v>0.82293000000000005</v>
      </c>
      <c r="AS33" s="1269">
        <v>0.84738000000000002</v>
      </c>
      <c r="AT33" s="1269">
        <v>0.85206000000000004</v>
      </c>
      <c r="AU33" s="1269">
        <v>0.83660999999999996</v>
      </c>
      <c r="AV33" s="1269">
        <v>0.83564000000000005</v>
      </c>
      <c r="AW33" s="1269">
        <v>0.82369000000000003</v>
      </c>
      <c r="AX33" s="1269">
        <v>0.79930000000000001</v>
      </c>
      <c r="AY33" s="1269">
        <v>0.78608</v>
      </c>
      <c r="AZ33" s="1269">
        <v>0.78519000000000005</v>
      </c>
      <c r="BA33" s="1269">
        <v>0.77925999999999995</v>
      </c>
      <c r="BB33" s="1269">
        <v>0.75912000000000002</v>
      </c>
      <c r="BC33" s="1269">
        <v>0.76134999999999997</v>
      </c>
      <c r="BD33" s="1269">
        <v>0.77110000000000001</v>
      </c>
      <c r="BE33" s="1269">
        <v>0.77839999999999998</v>
      </c>
    </row>
    <row r="34" spans="1:57" ht="14.5" thickBot="1">
      <c r="A34" s="530" t="s">
        <v>1513</v>
      </c>
      <c r="B34" s="1299"/>
      <c r="C34" s="1299"/>
      <c r="D34" s="1299"/>
      <c r="E34" s="1299"/>
      <c r="F34" s="1299"/>
      <c r="G34" s="1299"/>
      <c r="H34" s="1299"/>
      <c r="I34" s="1299"/>
      <c r="J34" s="1299"/>
      <c r="K34" s="1299"/>
      <c r="L34" s="1299"/>
      <c r="M34" s="1299"/>
      <c r="N34" s="1299"/>
      <c r="O34" s="1299"/>
      <c r="P34" s="1299"/>
      <c r="Q34" s="1299">
        <v>0.79649999999999999</v>
      </c>
      <c r="R34" s="1299">
        <v>0.81059000000000003</v>
      </c>
      <c r="S34" s="1299">
        <v>0.81981000000000004</v>
      </c>
      <c r="T34" s="1299">
        <v>0.78288000000000002</v>
      </c>
      <c r="U34" s="1299">
        <v>0.74441999999999997</v>
      </c>
      <c r="V34" s="1299">
        <v>0.74421999999999999</v>
      </c>
      <c r="W34" s="1299">
        <v>0.76195000000000002</v>
      </c>
      <c r="X34" s="1299">
        <v>0.754</v>
      </c>
      <c r="Y34" s="1299">
        <v>0.74285999999999996</v>
      </c>
      <c r="Z34" s="1299">
        <v>0.74604000000000004</v>
      </c>
      <c r="AA34" s="1299">
        <v>0.73872000000000004</v>
      </c>
      <c r="AB34" s="1299">
        <v>0.73889000000000005</v>
      </c>
      <c r="AC34" s="1299">
        <v>0.74363999999999997</v>
      </c>
      <c r="AD34" s="1299">
        <v>0.74544999999999995</v>
      </c>
      <c r="AE34" s="1299">
        <v>0.77780000000000005</v>
      </c>
      <c r="AF34" s="1299">
        <v>0.76121000000000005</v>
      </c>
      <c r="AG34" s="1299">
        <v>0.77468000000000004</v>
      </c>
      <c r="AH34" s="1299">
        <v>0.78747999999999996</v>
      </c>
      <c r="AI34" s="1299">
        <v>0.79176000000000002</v>
      </c>
      <c r="AJ34" s="1299">
        <v>0.78183000000000002</v>
      </c>
      <c r="AK34" s="1299">
        <v>0.76680000000000004</v>
      </c>
      <c r="AL34" s="1299">
        <v>0.71062999999999998</v>
      </c>
      <c r="AM34" s="1301">
        <v>0.65122999999999998</v>
      </c>
      <c r="AN34" s="1300">
        <v>0.66347999999999996</v>
      </c>
      <c r="AO34" s="1299">
        <v>0.66473000000000004</v>
      </c>
      <c r="AP34" s="1299">
        <v>0.67757000000000001</v>
      </c>
      <c r="AQ34" s="1299">
        <v>0.69479999999999997</v>
      </c>
      <c r="AR34" s="1299">
        <v>0.70989000000000002</v>
      </c>
      <c r="AS34" s="1299">
        <v>0.73033000000000003</v>
      </c>
      <c r="AT34" s="1299">
        <v>0.73387999999999998</v>
      </c>
      <c r="AU34" s="1299">
        <v>0.72874000000000005</v>
      </c>
      <c r="AV34" s="1299">
        <v>0.72379000000000004</v>
      </c>
      <c r="AW34" s="1299">
        <v>0.72419999999999995</v>
      </c>
      <c r="AX34" s="1299">
        <v>0.70172000000000001</v>
      </c>
      <c r="AY34" s="1299">
        <v>0.68542999999999998</v>
      </c>
      <c r="AZ34" s="1299">
        <v>0.67883000000000004</v>
      </c>
      <c r="BA34" s="1299">
        <v>0.67418</v>
      </c>
      <c r="BB34" s="1299">
        <v>0.65876999999999997</v>
      </c>
      <c r="BC34" s="1299">
        <v>0.65915999999999997</v>
      </c>
      <c r="BD34" s="1299">
        <v>0.66740999999999995</v>
      </c>
      <c r="BE34" s="1299">
        <v>0.67427999999999999</v>
      </c>
    </row>
    <row r="35" spans="1:57" ht="14.5" thickTop="1">
      <c r="A35" s="1293" t="s">
        <v>1512</v>
      </c>
      <c r="B35" s="482"/>
      <c r="C35" s="482"/>
      <c r="D35" s="482"/>
      <c r="E35" s="482"/>
      <c r="F35" s="482"/>
      <c r="G35" s="482"/>
      <c r="H35" s="482"/>
      <c r="I35" s="482"/>
      <c r="J35" s="482"/>
      <c r="K35" s="482"/>
      <c r="L35" s="482"/>
      <c r="M35" s="482"/>
      <c r="N35" s="482"/>
      <c r="O35" s="482"/>
      <c r="P35" s="482"/>
      <c r="AN35" s="1298"/>
    </row>
    <row r="36" spans="1:57">
      <c r="A36" s="1293" t="s">
        <v>1511</v>
      </c>
      <c r="B36" s="497"/>
      <c r="C36" s="497"/>
      <c r="D36" s="497"/>
      <c r="E36" s="497"/>
      <c r="F36" s="497"/>
      <c r="G36" s="497"/>
      <c r="H36" s="497"/>
      <c r="I36" s="497"/>
      <c r="J36" s="497"/>
      <c r="K36" s="497"/>
      <c r="L36" s="497"/>
      <c r="M36" s="497"/>
      <c r="N36" s="497"/>
      <c r="O36" s="497"/>
      <c r="P36" s="497"/>
    </row>
    <row r="37" spans="1:57">
      <c r="B37" s="497"/>
      <c r="C37" s="497"/>
      <c r="D37" s="497"/>
      <c r="E37" s="497"/>
      <c r="F37" s="497"/>
      <c r="G37" s="497"/>
      <c r="H37" s="497"/>
      <c r="I37" s="497"/>
      <c r="J37" s="497"/>
      <c r="K37" s="497"/>
      <c r="L37" s="497"/>
      <c r="M37" s="497"/>
      <c r="N37" s="497"/>
      <c r="O37" s="497"/>
    </row>
    <row r="38" spans="1:57">
      <c r="A38" s="1297"/>
      <c r="B38" s="1296"/>
      <c r="C38" s="1296"/>
      <c r="D38" s="1296"/>
      <c r="E38" s="1296"/>
      <c r="F38" s="1296"/>
      <c r="G38" s="1296"/>
      <c r="H38" s="1296"/>
      <c r="I38" s="1296"/>
      <c r="J38" s="1296"/>
      <c r="K38" s="1296"/>
      <c r="L38" s="1296"/>
      <c r="M38" s="1296"/>
      <c r="N38" s="1296"/>
      <c r="O38" s="1296"/>
      <c r="P38" s="1296"/>
      <c r="Q38" s="1296"/>
      <c r="R38" s="1296"/>
      <c r="S38" s="1296"/>
      <c r="T38" s="1296"/>
      <c r="U38" s="1296"/>
      <c r="V38" s="1296"/>
      <c r="W38" s="1296"/>
      <c r="X38" s="1296"/>
      <c r="Y38" s="1296"/>
      <c r="Z38" s="1296"/>
      <c r="AA38" s="1296"/>
      <c r="AB38" s="1296"/>
      <c r="AC38" s="1296"/>
      <c r="AD38" s="1296"/>
      <c r="AE38" s="1296"/>
      <c r="AF38" s="1296"/>
      <c r="AG38" s="1296"/>
      <c r="AH38" s="1296"/>
      <c r="AI38" s="1296"/>
      <c r="AJ38" s="1296"/>
      <c r="AK38" s="1296"/>
      <c r="AL38" s="1296"/>
    </row>
    <row r="39" spans="1:57">
      <c r="A39" s="1295"/>
      <c r="B39" s="497"/>
      <c r="C39" s="497"/>
      <c r="D39" s="497"/>
      <c r="E39" s="497"/>
      <c r="F39" s="497"/>
      <c r="G39" s="497"/>
      <c r="H39" s="497"/>
      <c r="I39" s="497"/>
      <c r="J39" s="497"/>
      <c r="K39" s="497"/>
      <c r="L39" s="497"/>
      <c r="M39" s="497"/>
      <c r="N39" s="497"/>
      <c r="O39" s="497"/>
      <c r="AK39" s="1294"/>
      <c r="AL39" s="1294"/>
    </row>
    <row r="40" spans="1:57">
      <c r="A40" s="1295"/>
      <c r="B40" s="497"/>
      <c r="C40" s="497"/>
      <c r="D40" s="497"/>
      <c r="E40" s="497"/>
      <c r="F40" s="497"/>
      <c r="G40" s="497"/>
      <c r="H40" s="497"/>
      <c r="I40" s="497"/>
      <c r="J40" s="497"/>
      <c r="K40" s="497"/>
      <c r="L40" s="497"/>
      <c r="M40" s="497"/>
      <c r="N40" s="497"/>
      <c r="O40" s="497"/>
      <c r="AK40" s="1294"/>
      <c r="AL40" s="1294"/>
    </row>
    <row r="41" spans="1:57">
      <c r="A41" s="1293"/>
      <c r="B41" s="497"/>
      <c r="C41" s="497"/>
      <c r="D41" s="497"/>
      <c r="E41" s="497"/>
      <c r="F41" s="497"/>
      <c r="G41" s="497"/>
      <c r="H41" s="497"/>
      <c r="I41" s="497"/>
      <c r="J41" s="497"/>
      <c r="K41" s="497"/>
      <c r="L41" s="497"/>
      <c r="M41" s="497"/>
      <c r="N41" s="497"/>
      <c r="O41" s="497"/>
    </row>
    <row r="42" spans="1:57">
      <c r="B42" s="497"/>
      <c r="C42" s="497"/>
      <c r="D42" s="497"/>
      <c r="E42" s="497"/>
      <c r="F42" s="497"/>
      <c r="G42" s="497"/>
      <c r="H42" s="497"/>
      <c r="I42" s="497"/>
      <c r="J42" s="497"/>
      <c r="K42" s="497"/>
      <c r="L42" s="497"/>
      <c r="M42" s="497"/>
      <c r="N42" s="497"/>
      <c r="O42" s="497"/>
    </row>
    <row r="43" spans="1:57">
      <c r="B43" s="497"/>
      <c r="C43" s="497"/>
      <c r="D43" s="497"/>
      <c r="E43" s="497"/>
      <c r="F43" s="497"/>
      <c r="G43" s="497"/>
      <c r="H43" s="497"/>
      <c r="I43" s="497"/>
      <c r="J43" s="497"/>
      <c r="K43" s="497"/>
      <c r="L43" s="497"/>
      <c r="M43" s="497"/>
      <c r="N43" s="497"/>
      <c r="O43" s="497"/>
    </row>
    <row r="44" spans="1:57">
      <c r="B44" s="497"/>
      <c r="C44" s="497"/>
      <c r="D44" s="497"/>
      <c r="E44" s="497"/>
      <c r="F44" s="497"/>
      <c r="G44" s="497"/>
      <c r="H44" s="497"/>
      <c r="I44" s="497"/>
      <c r="J44" s="497"/>
      <c r="K44" s="497"/>
      <c r="L44" s="497"/>
      <c r="M44" s="497"/>
      <c r="N44" s="497"/>
      <c r="O44" s="497"/>
    </row>
    <row r="45" spans="1:57">
      <c r="B45" s="497"/>
      <c r="C45" s="497"/>
      <c r="D45" s="497"/>
      <c r="E45" s="497"/>
      <c r="F45" s="497"/>
      <c r="G45" s="497"/>
      <c r="H45" s="497"/>
      <c r="I45" s="497"/>
      <c r="J45" s="497"/>
      <c r="K45" s="497"/>
      <c r="L45" s="497"/>
      <c r="M45" s="497"/>
      <c r="N45" s="497"/>
      <c r="O45" s="497"/>
    </row>
    <row r="46" spans="1:57">
      <c r="B46" s="497"/>
      <c r="C46" s="497"/>
      <c r="D46" s="497"/>
      <c r="E46" s="497"/>
      <c r="F46" s="497"/>
      <c r="G46" s="497"/>
      <c r="H46" s="497"/>
      <c r="I46" s="497"/>
      <c r="J46" s="497"/>
      <c r="K46" s="497"/>
      <c r="L46" s="497"/>
      <c r="M46" s="497"/>
      <c r="N46" s="497"/>
      <c r="O46" s="497"/>
    </row>
    <row r="47" spans="1:57">
      <c r="B47" s="497"/>
      <c r="C47" s="497"/>
      <c r="D47" s="497"/>
      <c r="E47" s="497"/>
      <c r="F47" s="497"/>
      <c r="G47" s="497"/>
      <c r="H47" s="497"/>
      <c r="I47" s="497"/>
      <c r="J47" s="497"/>
      <c r="K47" s="497"/>
      <c r="L47" s="497"/>
      <c r="M47" s="497"/>
      <c r="N47" s="497"/>
      <c r="O47" s="497"/>
    </row>
    <row r="48" spans="1:57">
      <c r="B48" s="497"/>
      <c r="C48" s="497"/>
      <c r="D48" s="497"/>
      <c r="E48" s="497"/>
      <c r="F48" s="497"/>
      <c r="G48" s="497"/>
      <c r="H48" s="497"/>
      <c r="I48" s="497"/>
      <c r="J48" s="497"/>
      <c r="K48" s="497"/>
      <c r="L48" s="497"/>
      <c r="M48" s="497"/>
      <c r="N48" s="497"/>
      <c r="O48" s="497"/>
    </row>
    <row r="49" spans="2:15">
      <c r="B49" s="497"/>
      <c r="C49" s="497"/>
      <c r="D49" s="497"/>
      <c r="E49" s="497"/>
      <c r="F49" s="497"/>
      <c r="G49" s="497"/>
      <c r="H49" s="497"/>
      <c r="I49" s="497"/>
      <c r="J49" s="497"/>
      <c r="K49" s="497"/>
      <c r="L49" s="497"/>
      <c r="M49" s="497"/>
      <c r="N49" s="497"/>
      <c r="O49" s="497"/>
    </row>
    <row r="50" spans="2:15">
      <c r="B50" s="497"/>
      <c r="C50" s="497"/>
      <c r="D50" s="497"/>
      <c r="E50" s="497"/>
      <c r="F50" s="497"/>
      <c r="G50" s="497"/>
      <c r="H50" s="497"/>
      <c r="I50" s="497"/>
      <c r="J50" s="497"/>
      <c r="K50" s="497"/>
      <c r="L50" s="497"/>
      <c r="M50" s="497"/>
      <c r="N50" s="497"/>
      <c r="O50" s="497"/>
    </row>
    <row r="51" spans="2:15">
      <c r="B51" s="497"/>
      <c r="C51" s="497"/>
      <c r="D51" s="497"/>
      <c r="E51" s="497"/>
      <c r="F51" s="497"/>
      <c r="G51" s="497"/>
      <c r="H51" s="497"/>
      <c r="I51" s="497"/>
      <c r="J51" s="497"/>
      <c r="K51" s="497"/>
      <c r="L51" s="497"/>
      <c r="M51" s="497"/>
      <c r="N51" s="497"/>
      <c r="O51" s="497"/>
    </row>
    <row r="52" spans="2:15">
      <c r="B52" s="497"/>
      <c r="C52" s="497"/>
      <c r="D52" s="497"/>
      <c r="E52" s="497"/>
      <c r="F52" s="497"/>
      <c r="G52" s="497"/>
      <c r="H52" s="497"/>
      <c r="I52" s="497"/>
      <c r="J52" s="497"/>
      <c r="K52" s="497"/>
      <c r="L52" s="497"/>
      <c r="M52" s="497"/>
      <c r="N52" s="497"/>
      <c r="O52" s="497"/>
    </row>
    <row r="53" spans="2:15">
      <c r="B53" s="497"/>
      <c r="C53" s="497"/>
      <c r="D53" s="497"/>
      <c r="E53" s="497"/>
      <c r="F53" s="497"/>
      <c r="G53" s="497"/>
      <c r="H53" s="497"/>
      <c r="I53" s="497"/>
      <c r="J53" s="497"/>
      <c r="K53" s="497"/>
      <c r="L53" s="497"/>
      <c r="M53" s="497"/>
      <c r="N53" s="497"/>
      <c r="O53" s="497"/>
    </row>
    <row r="54" spans="2:15">
      <c r="B54" s="497"/>
      <c r="C54" s="497"/>
      <c r="D54" s="497"/>
      <c r="E54" s="497"/>
      <c r="F54" s="497"/>
      <c r="G54" s="497"/>
      <c r="H54" s="497"/>
      <c r="I54" s="497"/>
      <c r="J54" s="497"/>
      <c r="K54" s="497"/>
      <c r="L54" s="497"/>
      <c r="M54" s="497"/>
      <c r="N54" s="497"/>
      <c r="O54" s="497"/>
    </row>
    <row r="55" spans="2:15">
      <c r="B55" s="497"/>
      <c r="C55" s="497"/>
      <c r="D55" s="497"/>
      <c r="E55" s="497"/>
      <c r="F55" s="497"/>
      <c r="G55" s="497"/>
      <c r="H55" s="497"/>
      <c r="I55" s="497"/>
      <c r="J55" s="497"/>
      <c r="K55" s="497"/>
      <c r="L55" s="497"/>
      <c r="M55" s="497"/>
      <c r="N55" s="497"/>
      <c r="O55" s="497"/>
    </row>
    <row r="56" spans="2:15">
      <c r="B56" s="497"/>
      <c r="C56" s="497"/>
      <c r="D56" s="497"/>
      <c r="E56" s="497"/>
      <c r="F56" s="497"/>
      <c r="G56" s="497"/>
      <c r="H56" s="497"/>
      <c r="I56" s="497"/>
      <c r="J56" s="497"/>
      <c r="K56" s="497"/>
      <c r="L56" s="497"/>
      <c r="M56" s="497"/>
      <c r="N56" s="497"/>
      <c r="O56" s="497"/>
    </row>
    <row r="57" spans="2:15">
      <c r="B57" s="497"/>
      <c r="C57" s="497"/>
      <c r="D57" s="497"/>
      <c r="E57" s="497"/>
      <c r="F57" s="497"/>
      <c r="G57" s="497"/>
      <c r="H57" s="497"/>
      <c r="I57" s="497"/>
      <c r="J57" s="497"/>
      <c r="K57" s="497"/>
      <c r="L57" s="497"/>
      <c r="M57" s="497"/>
      <c r="N57" s="497"/>
      <c r="O57" s="497"/>
    </row>
    <row r="58" spans="2:15">
      <c r="B58" s="497"/>
      <c r="C58" s="497"/>
      <c r="D58" s="497"/>
      <c r="E58" s="497"/>
      <c r="F58" s="497"/>
      <c r="G58" s="497"/>
      <c r="H58" s="497"/>
      <c r="I58" s="497"/>
      <c r="J58" s="497"/>
      <c r="K58" s="497"/>
      <c r="L58" s="497"/>
      <c r="M58" s="497"/>
      <c r="N58" s="497"/>
      <c r="O58" s="497"/>
    </row>
    <row r="59" spans="2:15">
      <c r="B59" s="497"/>
      <c r="C59" s="497"/>
      <c r="D59" s="497"/>
      <c r="E59" s="497"/>
      <c r="F59" s="497"/>
      <c r="G59" s="497"/>
      <c r="H59" s="497"/>
      <c r="I59" s="497"/>
      <c r="J59" s="497"/>
      <c r="K59" s="497"/>
      <c r="L59" s="497"/>
      <c r="M59" s="497"/>
      <c r="N59" s="497"/>
      <c r="O59" s="497"/>
    </row>
    <row r="60" spans="2:15">
      <c r="B60" s="497"/>
      <c r="C60" s="497"/>
      <c r="D60" s="497"/>
      <c r="E60" s="497"/>
      <c r="F60" s="497"/>
      <c r="G60" s="497"/>
      <c r="H60" s="497"/>
      <c r="I60" s="497"/>
      <c r="J60" s="497"/>
      <c r="K60" s="497"/>
      <c r="L60" s="497"/>
      <c r="M60" s="497"/>
      <c r="N60" s="497"/>
      <c r="O60" s="497"/>
    </row>
    <row r="61" spans="2:15">
      <c r="B61" s="497"/>
      <c r="C61" s="497"/>
      <c r="D61" s="497"/>
      <c r="E61" s="497"/>
      <c r="F61" s="497"/>
      <c r="G61" s="497"/>
      <c r="H61" s="497"/>
      <c r="I61" s="497"/>
      <c r="J61" s="497"/>
      <c r="K61" s="497"/>
      <c r="L61" s="497"/>
      <c r="M61" s="497"/>
      <c r="N61" s="497"/>
      <c r="O61" s="497"/>
    </row>
    <row r="62" spans="2:15">
      <c r="B62" s="497"/>
      <c r="C62" s="497"/>
      <c r="D62" s="497"/>
      <c r="E62" s="497"/>
      <c r="F62" s="497"/>
      <c r="G62" s="497"/>
      <c r="H62" s="497"/>
      <c r="I62" s="497"/>
      <c r="J62" s="497"/>
      <c r="K62" s="497"/>
      <c r="L62" s="497"/>
      <c r="M62" s="497"/>
      <c r="N62" s="497"/>
      <c r="O62" s="497"/>
    </row>
    <row r="63" spans="2:15">
      <c r="B63" s="497"/>
      <c r="C63" s="497"/>
      <c r="D63" s="497"/>
      <c r="E63" s="497"/>
      <c r="F63" s="497"/>
      <c r="G63" s="497"/>
      <c r="H63" s="497"/>
      <c r="I63" s="497"/>
      <c r="J63" s="497"/>
      <c r="K63" s="497"/>
      <c r="L63" s="497"/>
      <c r="M63" s="497"/>
      <c r="N63" s="497"/>
      <c r="O63" s="497"/>
    </row>
    <row r="64" spans="2:15">
      <c r="B64" s="497"/>
      <c r="C64" s="497"/>
      <c r="D64" s="497"/>
      <c r="E64" s="497"/>
      <c r="F64" s="497"/>
      <c r="G64" s="497"/>
      <c r="H64" s="497"/>
      <c r="I64" s="497"/>
      <c r="J64" s="497"/>
      <c r="K64" s="497"/>
      <c r="L64" s="497"/>
      <c r="M64" s="497"/>
      <c r="N64" s="497"/>
      <c r="O64" s="497"/>
    </row>
    <row r="65" spans="2:15">
      <c r="B65" s="497"/>
      <c r="C65" s="497"/>
      <c r="D65" s="497"/>
      <c r="E65" s="497"/>
      <c r="F65" s="497"/>
      <c r="G65" s="497"/>
      <c r="H65" s="497"/>
      <c r="I65" s="497"/>
      <c r="J65" s="497"/>
      <c r="K65" s="497"/>
      <c r="L65" s="497"/>
      <c r="M65" s="497"/>
      <c r="N65" s="497"/>
      <c r="O65" s="497"/>
    </row>
  </sheetData>
  <pageMargins left="0.78740157499999996" right="0.78740157499999996" top="0.984251969" bottom="0.984251969" header="0.49212598499999999" footer="0.49212598499999999"/>
  <pageSetup paperSize="9"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5CC01-8A50-42D3-A23B-0C227D4403CE}">
  <sheetPr codeName="Planilha51">
    <tabColor rgb="FF939598"/>
    <pageSetUpPr fitToPage="1"/>
  </sheetPr>
  <dimension ref="A1:EB55"/>
  <sheetViews>
    <sheetView showGridLines="0" zoomScale="106" zoomScaleNormal="106" workbookViewId="0">
      <pane xSplit="2" ySplit="1" topLeftCell="DS2" activePane="bottomRight" state="frozen"/>
      <selection pane="topRight"/>
      <selection pane="bottomLeft"/>
      <selection pane="bottomRight"/>
    </sheetView>
  </sheetViews>
  <sheetFormatPr defaultColWidth="9.1796875" defaultRowHeight="13"/>
  <cols>
    <col min="1" max="1" width="1.453125" style="1" customWidth="1"/>
    <col min="2" max="2" width="50.453125" style="1" customWidth="1"/>
    <col min="3" max="4" width="11.81640625" style="1" customWidth="1"/>
    <col min="5" max="5" width="15.54296875" style="1" customWidth="1"/>
    <col min="6" max="6" width="12.54296875" style="1" customWidth="1"/>
    <col min="7" max="8" width="12.26953125" style="1" customWidth="1"/>
    <col min="9" max="42" width="11.81640625" style="1" customWidth="1"/>
    <col min="43" max="43" width="12.81640625" style="1" customWidth="1"/>
    <col min="44" max="44" width="9.1796875" style="1" customWidth="1"/>
    <col min="45" max="45" width="11.453125" style="1" customWidth="1"/>
    <col min="46" max="46" width="9.1796875" style="1" customWidth="1"/>
    <col min="47" max="47" width="13.26953125" style="1" customWidth="1"/>
    <col min="48" max="48" width="10.54296875" style="1" customWidth="1"/>
    <col min="49" max="49" width="11.1796875" style="1" customWidth="1"/>
    <col min="50" max="50" width="8.453125" style="1" customWidth="1"/>
    <col min="51" max="51" width="11.1796875" style="1" customWidth="1"/>
    <col min="52" max="52" width="9.1796875" style="1" customWidth="1"/>
    <col min="53" max="53" width="11.1796875" style="1" customWidth="1"/>
    <col min="54" max="54" width="11.7265625" style="1" customWidth="1"/>
    <col min="55" max="55" width="11.1796875" style="1" customWidth="1"/>
    <col min="56" max="56" width="11.7265625" style="1" customWidth="1"/>
    <col min="57" max="57" width="11.1796875" style="1" customWidth="1"/>
    <col min="58" max="58" width="11.7265625" style="1" customWidth="1"/>
    <col min="59" max="59" width="11.1796875" style="1" customWidth="1"/>
    <col min="60" max="60" width="11.7265625" style="1" customWidth="1"/>
    <col min="61" max="61" width="11.1796875" style="1" customWidth="1"/>
    <col min="62" max="62" width="11.7265625" style="1" customWidth="1"/>
    <col min="63" max="63" width="11.1796875" style="1" customWidth="1"/>
    <col min="64" max="64" width="11.7265625" style="1" customWidth="1"/>
    <col min="65" max="65" width="11.1796875" style="1" customWidth="1"/>
    <col min="66" max="66" width="11.7265625" style="1" customWidth="1"/>
    <col min="67" max="67" width="11.1796875" style="1" customWidth="1"/>
    <col min="68" max="68" width="11.7265625" style="1" customWidth="1"/>
    <col min="69" max="69" width="11.1796875" style="1" customWidth="1"/>
    <col min="70" max="70" width="11.7265625" style="1" customWidth="1"/>
    <col min="71" max="71" width="11.1796875" style="1" customWidth="1"/>
    <col min="72" max="72" width="11.7265625" style="1" customWidth="1"/>
    <col min="73" max="73" width="11.453125" style="1" customWidth="1"/>
    <col min="74" max="74" width="9.1796875" style="1" customWidth="1"/>
    <col min="75" max="75" width="11.7265625" style="1" customWidth="1"/>
    <col min="76" max="76" width="9.1796875" style="1" customWidth="1"/>
    <col min="77" max="77" width="11.7265625" style="1" customWidth="1"/>
    <col min="78" max="78" width="9.1796875" style="1" customWidth="1"/>
    <col min="79" max="79" width="11.7265625" style="1" customWidth="1"/>
    <col min="80" max="80" width="9.1796875" style="1" customWidth="1"/>
    <col min="81" max="81" width="11.7265625" style="1" customWidth="1"/>
    <col min="82" max="82" width="9.1796875" style="1" customWidth="1"/>
    <col min="83" max="83" width="11.7265625" style="1" customWidth="1"/>
    <col min="84" max="86" width="9.1796875" style="1" customWidth="1"/>
    <col min="87" max="87" width="10.1796875" style="1" customWidth="1"/>
    <col min="88" max="88" width="9.1796875" style="1" customWidth="1"/>
    <col min="89" max="89" width="11.1796875" style="1" customWidth="1"/>
    <col min="90" max="90" width="9.1796875" style="1" customWidth="1"/>
    <col min="91" max="91" width="11.1796875" style="1" customWidth="1"/>
    <col min="92" max="96" width="9.1796875" style="1" customWidth="1"/>
    <col min="97" max="97" width="11.1796875" style="1" customWidth="1"/>
    <col min="98" max="98" width="9.1796875" style="1" customWidth="1"/>
    <col min="99" max="99" width="11.1796875" style="1" customWidth="1"/>
    <col min="100" max="100" width="9.1796875" style="1" customWidth="1"/>
    <col min="101" max="101" width="11.1796875" style="1" customWidth="1"/>
    <col min="102" max="102" width="9.1796875" style="1" customWidth="1"/>
    <col min="103" max="103" width="11.1796875" style="1" bestFit="1" customWidth="1"/>
    <col min="104" max="104" width="7.81640625" style="1" bestFit="1" customWidth="1"/>
    <col min="105" max="105" width="11.1796875" style="1" bestFit="1" customWidth="1"/>
    <col min="106" max="106" width="7.81640625" style="1" bestFit="1" customWidth="1"/>
    <col min="107" max="107" width="11.1796875" style="1" bestFit="1" customWidth="1"/>
    <col min="108" max="108" width="7.81640625" style="1" bestFit="1" customWidth="1"/>
    <col min="109" max="109" width="11.1796875" style="1" bestFit="1" customWidth="1"/>
    <col min="110" max="110" width="7.81640625" style="1" bestFit="1" customWidth="1"/>
    <col min="111" max="111" width="11.1796875" style="1" bestFit="1" customWidth="1"/>
    <col min="112" max="112" width="7.81640625" style="1" bestFit="1" customWidth="1"/>
    <col min="113" max="113" width="11.1796875" style="1" bestFit="1" customWidth="1"/>
    <col min="114" max="114" width="7.81640625" style="1" bestFit="1" customWidth="1"/>
    <col min="115" max="115" width="11.1796875" style="1" bestFit="1" customWidth="1"/>
    <col min="116" max="116" width="7.81640625" style="1" bestFit="1" customWidth="1"/>
    <col min="117" max="117" width="11.1796875" style="1" bestFit="1" customWidth="1"/>
    <col min="118" max="118" width="7.81640625" style="1" bestFit="1" customWidth="1"/>
    <col min="119" max="119" width="11.1796875" style="1" bestFit="1" customWidth="1"/>
    <col min="120" max="120" width="7.81640625" style="1" bestFit="1" customWidth="1"/>
    <col min="121" max="121" width="11.54296875" style="1" bestFit="1" customWidth="1"/>
    <col min="122" max="122" width="9.1796875" style="1"/>
    <col min="123" max="123" width="11.54296875" style="1" bestFit="1" customWidth="1"/>
    <col min="124" max="124" width="9.1796875" style="1"/>
    <col min="125" max="125" width="10.81640625" style="1" bestFit="1" customWidth="1"/>
    <col min="126" max="128" width="9.1796875" style="1"/>
    <col min="129" max="129" width="10.81640625" style="1" bestFit="1" customWidth="1"/>
    <col min="130" max="130" width="9.453125" style="1" customWidth="1"/>
    <col min="131" max="131" width="10.81640625" style="1" bestFit="1" customWidth="1"/>
    <col min="132" max="16384" width="9.1796875" style="1"/>
  </cols>
  <sheetData>
    <row r="1" spans="1:132" s="4" customFormat="1" ht="33.75" customHeight="1" thickBot="1">
      <c r="A1" s="1384"/>
      <c r="B1" s="1385" t="s">
        <v>1668</v>
      </c>
      <c r="C1" s="1922" t="s">
        <v>1667</v>
      </c>
      <c r="D1" s="1922"/>
      <c r="E1" s="1922" t="s">
        <v>1666</v>
      </c>
      <c r="F1" s="1922"/>
      <c r="G1" s="1922" t="s">
        <v>1665</v>
      </c>
      <c r="H1" s="1922"/>
      <c r="I1" s="1922" t="s">
        <v>1664</v>
      </c>
      <c r="J1" s="1922"/>
      <c r="K1" s="1922" t="s">
        <v>1663</v>
      </c>
      <c r="L1" s="1922"/>
      <c r="M1" s="1922" t="s">
        <v>1662</v>
      </c>
      <c r="N1" s="1922"/>
      <c r="O1" s="1922" t="s">
        <v>1661</v>
      </c>
      <c r="P1" s="1922"/>
      <c r="Q1" s="1922" t="s">
        <v>1660</v>
      </c>
      <c r="R1" s="1922"/>
      <c r="S1" s="1922" t="s">
        <v>1659</v>
      </c>
      <c r="T1" s="1922"/>
      <c r="U1" s="1922" t="s">
        <v>1658</v>
      </c>
      <c r="V1" s="1922"/>
      <c r="W1" s="1922" t="s">
        <v>1657</v>
      </c>
      <c r="X1" s="1922"/>
      <c r="Y1" s="1922" t="s">
        <v>1656</v>
      </c>
      <c r="Z1" s="1922"/>
      <c r="AA1" s="1922" t="s">
        <v>1655</v>
      </c>
      <c r="AB1" s="1922"/>
      <c r="AC1" s="1922" t="s">
        <v>1654</v>
      </c>
      <c r="AD1" s="1922"/>
      <c r="AE1" s="1922" t="s">
        <v>1653</v>
      </c>
      <c r="AF1" s="1922"/>
      <c r="AG1" s="1922" t="s">
        <v>1652</v>
      </c>
      <c r="AH1" s="1922"/>
      <c r="AI1" s="1922" t="s">
        <v>1651</v>
      </c>
      <c r="AJ1" s="1922"/>
      <c r="AK1" s="1921" t="s">
        <v>1650</v>
      </c>
      <c r="AL1" s="1921"/>
      <c r="AM1" s="1921" t="s">
        <v>1649</v>
      </c>
      <c r="AN1" s="1921"/>
      <c r="AO1" s="1922" t="s">
        <v>1648</v>
      </c>
      <c r="AP1" s="1922"/>
      <c r="AQ1" s="1922" t="s">
        <v>1647</v>
      </c>
      <c r="AR1" s="1922"/>
      <c r="AS1" s="1921" t="s">
        <v>1646</v>
      </c>
      <c r="AT1" s="1921"/>
      <c r="AU1" s="1921" t="s">
        <v>1645</v>
      </c>
      <c r="AV1" s="1921"/>
      <c r="AW1" s="1921" t="s">
        <v>1644</v>
      </c>
      <c r="AX1" s="1921"/>
      <c r="AY1" s="1921" t="s">
        <v>1643</v>
      </c>
      <c r="AZ1" s="1921"/>
      <c r="BA1" s="1921" t="s">
        <v>1642</v>
      </c>
      <c r="BB1" s="1921"/>
      <c r="BC1" s="1921" t="s">
        <v>1641</v>
      </c>
      <c r="BD1" s="1921"/>
      <c r="BE1" s="1922" t="s">
        <v>1640</v>
      </c>
      <c r="BF1" s="1922"/>
      <c r="BG1" s="1922" t="s">
        <v>1639</v>
      </c>
      <c r="BH1" s="1922"/>
      <c r="BI1" s="1921" t="s">
        <v>1638</v>
      </c>
      <c r="BJ1" s="1921"/>
      <c r="BK1" s="1921" t="s">
        <v>1637</v>
      </c>
      <c r="BL1" s="1921"/>
      <c r="BM1" s="1921" t="s">
        <v>1636</v>
      </c>
      <c r="BN1" s="1921"/>
      <c r="BO1" s="1921" t="s">
        <v>1635</v>
      </c>
      <c r="BP1" s="1921"/>
      <c r="BQ1" s="1921" t="s">
        <v>1634</v>
      </c>
      <c r="BR1" s="1921"/>
      <c r="BS1" s="1921" t="s">
        <v>1633</v>
      </c>
      <c r="BT1" s="1921"/>
      <c r="BU1" s="1921" t="s">
        <v>1632</v>
      </c>
      <c r="BV1" s="1921"/>
      <c r="BW1" s="1921" t="s">
        <v>1631</v>
      </c>
      <c r="BX1" s="1921"/>
      <c r="BY1" s="1921" t="s">
        <v>1630</v>
      </c>
      <c r="BZ1" s="1921"/>
      <c r="CA1" s="1921" t="s">
        <v>1629</v>
      </c>
      <c r="CB1" s="1921"/>
      <c r="CC1" s="1921" t="s">
        <v>1628</v>
      </c>
      <c r="CD1" s="1921"/>
      <c r="CE1" s="1921" t="s">
        <v>1627</v>
      </c>
      <c r="CF1" s="1921"/>
      <c r="CG1" s="1921" t="s">
        <v>1626</v>
      </c>
      <c r="CH1" s="1921"/>
      <c r="CI1" s="1921" t="s">
        <v>1625</v>
      </c>
      <c r="CJ1" s="1921"/>
      <c r="CK1" s="1921" t="s">
        <v>1624</v>
      </c>
      <c r="CL1" s="1921"/>
      <c r="CM1" s="1921" t="s">
        <v>1623</v>
      </c>
      <c r="CN1" s="1921"/>
      <c r="CO1" s="1921" t="s">
        <v>1622</v>
      </c>
      <c r="CP1" s="1921"/>
      <c r="CQ1" s="1921" t="s">
        <v>1621</v>
      </c>
      <c r="CR1" s="1921"/>
      <c r="CS1" s="1921" t="s">
        <v>1620</v>
      </c>
      <c r="CT1" s="1921"/>
      <c r="CU1" s="1921" t="s">
        <v>1619</v>
      </c>
      <c r="CV1" s="1921"/>
      <c r="CW1" s="1921" t="s">
        <v>1618</v>
      </c>
      <c r="CX1" s="1921"/>
      <c r="CY1" s="1921" t="s">
        <v>1617</v>
      </c>
      <c r="CZ1" s="1921"/>
      <c r="DA1" s="1921" t="s">
        <v>1616</v>
      </c>
      <c r="DB1" s="1921"/>
      <c r="DC1" s="1921" t="s">
        <v>1615</v>
      </c>
      <c r="DD1" s="1921"/>
      <c r="DE1" s="1921" t="s">
        <v>1746</v>
      </c>
      <c r="DF1" s="1921"/>
      <c r="DG1" s="1921" t="s">
        <v>1754</v>
      </c>
      <c r="DH1" s="1921"/>
      <c r="DI1" s="1921" t="s">
        <v>1793</v>
      </c>
      <c r="DJ1" s="1921"/>
      <c r="DK1" s="1921" t="s">
        <v>1819</v>
      </c>
      <c r="DL1" s="1921"/>
      <c r="DM1" s="1921" t="s">
        <v>1836</v>
      </c>
      <c r="DN1" s="1921"/>
      <c r="DO1" s="1921" t="s">
        <v>1877</v>
      </c>
      <c r="DP1" s="1921"/>
      <c r="DQ1" s="1921" t="s">
        <v>1887</v>
      </c>
      <c r="DR1" s="1921"/>
      <c r="DS1" s="1921" t="s">
        <v>1944</v>
      </c>
      <c r="DT1" s="1921"/>
      <c r="DU1" s="1921" t="s">
        <v>1948</v>
      </c>
      <c r="DV1" s="1921"/>
      <c r="DW1" s="1921" t="s">
        <v>1983</v>
      </c>
      <c r="DX1" s="1921"/>
      <c r="DY1" s="1921" t="s">
        <v>2005</v>
      </c>
      <c r="DZ1" s="1921"/>
      <c r="EA1" s="1921" t="s">
        <v>2019</v>
      </c>
      <c r="EB1" s="1921"/>
    </row>
    <row r="2" spans="1:132" s="3" customFormat="1" ht="13.5" thickBot="1">
      <c r="A2" s="1353"/>
      <c r="B2" s="1353" t="s">
        <v>1614</v>
      </c>
      <c r="C2" s="1352" t="s">
        <v>1558</v>
      </c>
      <c r="D2" s="1352" t="s">
        <v>1557</v>
      </c>
      <c r="E2" s="1352" t="s">
        <v>1558</v>
      </c>
      <c r="F2" s="1352" t="s">
        <v>1557</v>
      </c>
      <c r="G2" s="1352" t="s">
        <v>1558</v>
      </c>
      <c r="H2" s="1352" t="s">
        <v>1557</v>
      </c>
      <c r="I2" s="1352" t="s">
        <v>1558</v>
      </c>
      <c r="J2" s="1352" t="s">
        <v>1557</v>
      </c>
      <c r="K2" s="1352" t="s">
        <v>1558</v>
      </c>
      <c r="L2" s="1352" t="s">
        <v>1557</v>
      </c>
      <c r="M2" s="1352" t="s">
        <v>1558</v>
      </c>
      <c r="N2" s="1352" t="s">
        <v>1557</v>
      </c>
      <c r="O2" s="1352" t="s">
        <v>1558</v>
      </c>
      <c r="P2" s="1352" t="s">
        <v>1557</v>
      </c>
      <c r="Q2" s="1352" t="s">
        <v>1558</v>
      </c>
      <c r="R2" s="1352" t="s">
        <v>1557</v>
      </c>
      <c r="S2" s="1352" t="s">
        <v>1558</v>
      </c>
      <c r="T2" s="1352" t="s">
        <v>1557</v>
      </c>
      <c r="U2" s="1352" t="s">
        <v>1558</v>
      </c>
      <c r="V2" s="1352" t="s">
        <v>1557</v>
      </c>
      <c r="W2" s="1352" t="s">
        <v>1558</v>
      </c>
      <c r="X2" s="1352" t="s">
        <v>1557</v>
      </c>
      <c r="Y2" s="1352" t="s">
        <v>1558</v>
      </c>
      <c r="Z2" s="1352" t="s">
        <v>1557</v>
      </c>
      <c r="AA2" s="1352" t="s">
        <v>1558</v>
      </c>
      <c r="AB2" s="1352" t="s">
        <v>1557</v>
      </c>
      <c r="AC2" s="1352" t="s">
        <v>1558</v>
      </c>
      <c r="AD2" s="1352" t="s">
        <v>1557</v>
      </c>
      <c r="AE2" s="1352" t="s">
        <v>1558</v>
      </c>
      <c r="AF2" s="1352" t="s">
        <v>1557</v>
      </c>
      <c r="AG2" s="1352" t="s">
        <v>1558</v>
      </c>
      <c r="AH2" s="1352" t="s">
        <v>1557</v>
      </c>
      <c r="AI2" s="1352" t="s">
        <v>1558</v>
      </c>
      <c r="AJ2" s="1352" t="s">
        <v>1557</v>
      </c>
      <c r="AK2" s="1352" t="s">
        <v>1558</v>
      </c>
      <c r="AL2" s="1352" t="s">
        <v>1557</v>
      </c>
      <c r="AM2" s="1352" t="s">
        <v>1558</v>
      </c>
      <c r="AN2" s="1352" t="s">
        <v>1557</v>
      </c>
      <c r="AO2" s="1352" t="s">
        <v>1558</v>
      </c>
      <c r="AP2" s="1352" t="s">
        <v>1557</v>
      </c>
      <c r="AQ2" s="1352" t="s">
        <v>1558</v>
      </c>
      <c r="AR2" s="1352" t="s">
        <v>1557</v>
      </c>
      <c r="AS2" s="1352" t="s">
        <v>1558</v>
      </c>
      <c r="AT2" s="1352" t="s">
        <v>1557</v>
      </c>
      <c r="AU2" s="1352" t="s">
        <v>1558</v>
      </c>
      <c r="AV2" s="1352" t="s">
        <v>1557</v>
      </c>
      <c r="AW2" s="1352" t="s">
        <v>1558</v>
      </c>
      <c r="AX2" s="1352" t="s">
        <v>1557</v>
      </c>
      <c r="AY2" s="1352" t="s">
        <v>1558</v>
      </c>
      <c r="AZ2" s="1352" t="s">
        <v>1557</v>
      </c>
      <c r="BA2" s="1352" t="s">
        <v>1558</v>
      </c>
      <c r="BB2" s="1352" t="s">
        <v>1557</v>
      </c>
      <c r="BC2" s="1352" t="s">
        <v>1558</v>
      </c>
      <c r="BD2" s="1352" t="s">
        <v>1557</v>
      </c>
      <c r="BE2" s="1352" t="s">
        <v>1558</v>
      </c>
      <c r="BF2" s="1352" t="s">
        <v>1557</v>
      </c>
      <c r="BG2" s="1352" t="s">
        <v>1558</v>
      </c>
      <c r="BH2" s="1352" t="s">
        <v>1557</v>
      </c>
      <c r="BI2" s="1352" t="s">
        <v>1558</v>
      </c>
      <c r="BJ2" s="1352" t="s">
        <v>1557</v>
      </c>
      <c r="BK2" s="1352" t="s">
        <v>1558</v>
      </c>
      <c r="BL2" s="1352" t="s">
        <v>1557</v>
      </c>
      <c r="BM2" s="1352" t="s">
        <v>1558</v>
      </c>
      <c r="BN2" s="1352" t="s">
        <v>1557</v>
      </c>
      <c r="BO2" s="1352" t="s">
        <v>1558</v>
      </c>
      <c r="BP2" s="1352" t="s">
        <v>1557</v>
      </c>
      <c r="BQ2" s="1352" t="s">
        <v>1558</v>
      </c>
      <c r="BR2" s="1352" t="s">
        <v>1557</v>
      </c>
      <c r="BS2" s="1352" t="s">
        <v>1558</v>
      </c>
      <c r="BT2" s="1352" t="s">
        <v>1557</v>
      </c>
      <c r="BU2" s="1352" t="s">
        <v>1558</v>
      </c>
      <c r="BV2" s="1352" t="s">
        <v>1557</v>
      </c>
      <c r="BW2" s="1352" t="s">
        <v>1558</v>
      </c>
      <c r="BX2" s="1352" t="s">
        <v>1557</v>
      </c>
      <c r="BY2" s="1352" t="s">
        <v>1558</v>
      </c>
      <c r="BZ2" s="1352" t="s">
        <v>1557</v>
      </c>
      <c r="CA2" s="1352" t="s">
        <v>1558</v>
      </c>
      <c r="CB2" s="1352" t="s">
        <v>1557</v>
      </c>
      <c r="CC2" s="1352" t="s">
        <v>1558</v>
      </c>
      <c r="CD2" s="1352" t="s">
        <v>1557</v>
      </c>
      <c r="CE2" s="1352" t="s">
        <v>1558</v>
      </c>
      <c r="CF2" s="1352" t="s">
        <v>1557</v>
      </c>
      <c r="CG2" s="1352" t="s">
        <v>1558</v>
      </c>
      <c r="CH2" s="1352" t="s">
        <v>1557</v>
      </c>
      <c r="CI2" s="1352" t="s">
        <v>1558</v>
      </c>
      <c r="CJ2" s="1352" t="s">
        <v>1557</v>
      </c>
      <c r="CK2" s="1352" t="s">
        <v>1558</v>
      </c>
      <c r="CL2" s="1352" t="s">
        <v>1557</v>
      </c>
      <c r="CM2" s="1352" t="s">
        <v>1558</v>
      </c>
      <c r="CN2" s="1352" t="s">
        <v>1557</v>
      </c>
      <c r="CO2" s="1352" t="s">
        <v>1558</v>
      </c>
      <c r="CP2" s="1352" t="s">
        <v>1557</v>
      </c>
      <c r="CQ2" s="1352" t="s">
        <v>1558</v>
      </c>
      <c r="CR2" s="1352" t="s">
        <v>1557</v>
      </c>
      <c r="CS2" s="1352" t="s">
        <v>1558</v>
      </c>
      <c r="CT2" s="1352" t="s">
        <v>1557</v>
      </c>
      <c r="CU2" s="1352" t="s">
        <v>1558</v>
      </c>
      <c r="CV2" s="1352" t="s">
        <v>1557</v>
      </c>
      <c r="CW2" s="1352" t="s">
        <v>1558</v>
      </c>
      <c r="CX2" s="1352" t="s">
        <v>1557</v>
      </c>
      <c r="CY2" s="1352" t="s">
        <v>1558</v>
      </c>
      <c r="CZ2" s="1352" t="s">
        <v>1557</v>
      </c>
      <c r="DA2" s="1352" t="s">
        <v>1558</v>
      </c>
      <c r="DB2" s="1352" t="s">
        <v>1557</v>
      </c>
      <c r="DC2" s="1352" t="s">
        <v>1558</v>
      </c>
      <c r="DD2" s="1352" t="s">
        <v>1557</v>
      </c>
      <c r="DE2" s="1352" t="s">
        <v>1558</v>
      </c>
      <c r="DF2" s="1352" t="s">
        <v>1557</v>
      </c>
      <c r="DG2" s="1352" t="s">
        <v>1558</v>
      </c>
      <c r="DH2" s="1352" t="s">
        <v>1557</v>
      </c>
      <c r="DI2" s="1352" t="s">
        <v>1558</v>
      </c>
      <c r="DJ2" s="1352" t="s">
        <v>1557</v>
      </c>
      <c r="DK2" s="1352" t="s">
        <v>1558</v>
      </c>
      <c r="DL2" s="1352" t="s">
        <v>1557</v>
      </c>
      <c r="DM2" s="1352" t="s">
        <v>1558</v>
      </c>
      <c r="DN2" s="1352" t="s">
        <v>1557</v>
      </c>
      <c r="DO2" s="1352" t="s">
        <v>1558</v>
      </c>
      <c r="DP2" s="1352" t="s">
        <v>1557</v>
      </c>
      <c r="DQ2" s="1352" t="s">
        <v>1558</v>
      </c>
      <c r="DR2" s="1352" t="s">
        <v>1557</v>
      </c>
      <c r="DS2" s="1352" t="s">
        <v>1558</v>
      </c>
      <c r="DT2" s="1352" t="s">
        <v>1557</v>
      </c>
      <c r="DU2" s="1352" t="s">
        <v>1558</v>
      </c>
      <c r="DV2" s="1352" t="s">
        <v>1557</v>
      </c>
      <c r="DW2" s="1352" t="s">
        <v>1558</v>
      </c>
      <c r="DX2" s="1352" t="s">
        <v>1557</v>
      </c>
      <c r="DY2" s="1352" t="s">
        <v>1558</v>
      </c>
      <c r="DZ2" s="1352" t="s">
        <v>1557</v>
      </c>
      <c r="EA2" s="1352" t="s">
        <v>1558</v>
      </c>
      <c r="EB2" s="1352" t="s">
        <v>1557</v>
      </c>
    </row>
    <row r="3" spans="1:132" ht="13.5" thickBot="1">
      <c r="A3" s="1336"/>
      <c r="B3" s="1336" t="s">
        <v>1613</v>
      </c>
      <c r="C3" s="1347" t="s">
        <v>1610</v>
      </c>
      <c r="D3" s="1347" t="s">
        <v>0</v>
      </c>
      <c r="E3" s="1347" t="s">
        <v>1610</v>
      </c>
      <c r="F3" s="1347" t="s">
        <v>0</v>
      </c>
      <c r="G3" s="1347" t="s">
        <v>1610</v>
      </c>
      <c r="H3" s="1347" t="s">
        <v>0</v>
      </c>
      <c r="I3" s="1347" t="s">
        <v>1610</v>
      </c>
      <c r="J3" s="1347" t="s">
        <v>0</v>
      </c>
      <c r="K3" s="1347" t="s">
        <v>1610</v>
      </c>
      <c r="L3" s="1347" t="s">
        <v>0</v>
      </c>
      <c r="M3" s="1347" t="s">
        <v>1610</v>
      </c>
      <c r="N3" s="1347" t="s">
        <v>0</v>
      </c>
      <c r="O3" s="1347" t="s">
        <v>1610</v>
      </c>
      <c r="P3" s="1347" t="s">
        <v>0</v>
      </c>
      <c r="Q3" s="1347" t="s">
        <v>1610</v>
      </c>
      <c r="R3" s="1347" t="s">
        <v>0</v>
      </c>
      <c r="S3" s="1347" t="s">
        <v>1610</v>
      </c>
      <c r="T3" s="1347" t="s">
        <v>0</v>
      </c>
      <c r="U3" s="1347" t="s">
        <v>1610</v>
      </c>
      <c r="V3" s="1347" t="s">
        <v>0</v>
      </c>
      <c r="W3" s="1347" t="s">
        <v>1610</v>
      </c>
      <c r="X3" s="1347" t="s">
        <v>0</v>
      </c>
      <c r="Y3" s="1347" t="s">
        <v>1610</v>
      </c>
      <c r="Z3" s="1347" t="s">
        <v>0</v>
      </c>
      <c r="AA3" s="1347" t="s">
        <v>1610</v>
      </c>
      <c r="AB3" s="1347" t="s">
        <v>0</v>
      </c>
      <c r="AC3" s="1347" t="s">
        <v>1610</v>
      </c>
      <c r="AD3" s="1347" t="s">
        <v>0</v>
      </c>
      <c r="AE3" s="1347" t="s">
        <v>1610</v>
      </c>
      <c r="AF3" s="1347" t="s">
        <v>0</v>
      </c>
      <c r="AG3" s="1347" t="s">
        <v>1610</v>
      </c>
      <c r="AH3" s="1347" t="s">
        <v>0</v>
      </c>
      <c r="AI3" s="1347" t="s">
        <v>1610</v>
      </c>
      <c r="AJ3" s="1347" t="s">
        <v>0</v>
      </c>
      <c r="AK3" s="1347" t="s">
        <v>1610</v>
      </c>
      <c r="AL3" s="1347" t="s">
        <v>0</v>
      </c>
      <c r="AM3" s="1347" t="s">
        <v>1610</v>
      </c>
      <c r="AN3" s="1347" t="s">
        <v>0</v>
      </c>
      <c r="AO3" s="1347" t="s">
        <v>1610</v>
      </c>
      <c r="AP3" s="1347" t="s">
        <v>0</v>
      </c>
      <c r="AQ3" s="1347" t="s">
        <v>1610</v>
      </c>
      <c r="AR3" s="1347" t="s">
        <v>0</v>
      </c>
      <c r="AS3" s="1347" t="s">
        <v>1610</v>
      </c>
      <c r="AT3" s="1347" t="s">
        <v>0</v>
      </c>
      <c r="AU3" s="1347" t="s">
        <v>1610</v>
      </c>
      <c r="AV3" s="1347" t="s">
        <v>0</v>
      </c>
      <c r="AW3" s="1347" t="s">
        <v>1610</v>
      </c>
      <c r="AX3" s="1347" t="s">
        <v>0</v>
      </c>
      <c r="AY3" s="1347" t="s">
        <v>1610</v>
      </c>
      <c r="AZ3" s="1347" t="s">
        <v>0</v>
      </c>
      <c r="BA3" s="1347" t="s">
        <v>1610</v>
      </c>
      <c r="BB3" s="1347" t="s">
        <v>0</v>
      </c>
      <c r="BC3" s="1347" t="s">
        <v>1610</v>
      </c>
      <c r="BD3" s="1347" t="s">
        <v>0</v>
      </c>
      <c r="BE3" s="1347" t="s">
        <v>1610</v>
      </c>
      <c r="BF3" s="1347" t="s">
        <v>0</v>
      </c>
      <c r="BG3" s="1350" t="s">
        <v>1609</v>
      </c>
      <c r="BH3" s="1347" t="s">
        <v>0</v>
      </c>
      <c r="BI3" s="1346" t="s">
        <v>1609</v>
      </c>
      <c r="BJ3" s="1347" t="s">
        <v>0</v>
      </c>
      <c r="BK3" s="1350" t="s">
        <v>422</v>
      </c>
      <c r="BL3" s="1347" t="s">
        <v>0</v>
      </c>
      <c r="BM3" s="1347" t="s">
        <v>422</v>
      </c>
      <c r="BN3" s="1347" t="s">
        <v>0</v>
      </c>
      <c r="BO3" s="1347" t="s">
        <v>422</v>
      </c>
      <c r="BP3" s="1347" t="s">
        <v>0</v>
      </c>
      <c r="BQ3" s="1347" t="s">
        <v>422</v>
      </c>
      <c r="BR3" s="1347" t="s">
        <v>0</v>
      </c>
      <c r="BS3" s="1347" t="s">
        <v>422</v>
      </c>
      <c r="BT3" s="1347" t="s">
        <v>0</v>
      </c>
      <c r="BU3" s="1349" t="s">
        <v>422</v>
      </c>
      <c r="BV3" s="1349" t="s">
        <v>0</v>
      </c>
      <c r="BW3" s="1347" t="s">
        <v>422</v>
      </c>
      <c r="BX3" s="1347" t="s">
        <v>0</v>
      </c>
      <c r="BY3" s="1347" t="s">
        <v>422</v>
      </c>
      <c r="BZ3" s="1347" t="s">
        <v>0</v>
      </c>
      <c r="CA3" s="1347" t="s">
        <v>422</v>
      </c>
      <c r="CB3" s="1347" t="s">
        <v>0</v>
      </c>
      <c r="CC3" s="1347" t="s">
        <v>422</v>
      </c>
      <c r="CD3" s="1347" t="s">
        <v>0</v>
      </c>
      <c r="CE3" s="1347" t="s">
        <v>422</v>
      </c>
      <c r="CF3" s="1347" t="s">
        <v>0</v>
      </c>
      <c r="CG3" s="1347" t="s">
        <v>422</v>
      </c>
      <c r="CH3" s="1347" t="s">
        <v>0</v>
      </c>
      <c r="CI3" s="1347" t="s">
        <v>422</v>
      </c>
      <c r="CJ3" s="1347" t="s">
        <v>0</v>
      </c>
      <c r="CK3" s="1347" t="s">
        <v>422</v>
      </c>
      <c r="CL3" s="1347" t="s">
        <v>0</v>
      </c>
      <c r="CM3" s="1347" t="s">
        <v>422</v>
      </c>
      <c r="CN3" s="1347" t="s">
        <v>0</v>
      </c>
      <c r="CO3" s="1347" t="s">
        <v>422</v>
      </c>
      <c r="CP3" s="1347" t="s">
        <v>0</v>
      </c>
      <c r="CQ3" s="1347" t="s">
        <v>422</v>
      </c>
      <c r="CR3" s="1347" t="s">
        <v>0</v>
      </c>
      <c r="CS3" s="1347" t="s">
        <v>422</v>
      </c>
      <c r="CT3" s="1347" t="s">
        <v>0</v>
      </c>
      <c r="CU3" s="1347" t="s">
        <v>422</v>
      </c>
      <c r="CV3" s="1347" t="s">
        <v>0</v>
      </c>
      <c r="CW3" s="1347" t="s">
        <v>422</v>
      </c>
      <c r="CX3" s="1347" t="s">
        <v>0</v>
      </c>
      <c r="CY3" s="1346" t="s">
        <v>422</v>
      </c>
      <c r="CZ3" s="1347" t="s">
        <v>0</v>
      </c>
      <c r="DA3" s="1346" t="s">
        <v>422</v>
      </c>
      <c r="DB3" s="1347" t="s">
        <v>0</v>
      </c>
      <c r="DC3" s="1346" t="s">
        <v>422</v>
      </c>
      <c r="DD3" s="1347" t="s">
        <v>0</v>
      </c>
      <c r="DE3" s="1346" t="s">
        <v>422</v>
      </c>
      <c r="DF3" s="1347" t="s">
        <v>0</v>
      </c>
      <c r="DG3" s="1346" t="s">
        <v>422</v>
      </c>
      <c r="DH3" s="1347" t="s">
        <v>0</v>
      </c>
      <c r="DI3" s="1346" t="s">
        <v>422</v>
      </c>
      <c r="DJ3" s="1347" t="s">
        <v>0</v>
      </c>
      <c r="DK3" s="1346" t="s">
        <v>422</v>
      </c>
      <c r="DL3" s="1347" t="s">
        <v>0</v>
      </c>
      <c r="DM3" s="1346" t="s">
        <v>422</v>
      </c>
      <c r="DN3" s="1347" t="s">
        <v>0</v>
      </c>
      <c r="DO3" s="1346" t="s">
        <v>422</v>
      </c>
      <c r="DP3" s="1347" t="s">
        <v>0</v>
      </c>
      <c r="DQ3" s="1346" t="s">
        <v>422</v>
      </c>
      <c r="DR3" s="1347" t="s">
        <v>0</v>
      </c>
      <c r="DS3" s="1346" t="s">
        <v>422</v>
      </c>
      <c r="DT3" s="1347" t="s">
        <v>0</v>
      </c>
      <c r="DU3" s="1346" t="s">
        <v>422</v>
      </c>
      <c r="DV3" s="1347" t="s">
        <v>0</v>
      </c>
      <c r="DW3" s="1346" t="s">
        <v>422</v>
      </c>
      <c r="DX3" s="1347" t="s">
        <v>0</v>
      </c>
      <c r="DY3" s="1346" t="s">
        <v>422</v>
      </c>
      <c r="DZ3" s="1347" t="s">
        <v>0</v>
      </c>
      <c r="EA3" s="1346" t="s">
        <v>422</v>
      </c>
      <c r="EB3" s="1347" t="s">
        <v>0</v>
      </c>
    </row>
    <row r="4" spans="1:132" s="1360" customFormat="1" ht="13.5" thickBot="1">
      <c r="A4" s="1361"/>
      <c r="B4" s="1361" t="s">
        <v>1612</v>
      </c>
      <c r="C4" s="1347" t="s">
        <v>1610</v>
      </c>
      <c r="D4" s="1347" t="s">
        <v>0</v>
      </c>
      <c r="E4" s="1347" t="s">
        <v>1610</v>
      </c>
      <c r="F4" s="1347" t="s">
        <v>0</v>
      </c>
      <c r="G4" s="1347" t="s">
        <v>1610</v>
      </c>
      <c r="H4" s="1347" t="s">
        <v>0</v>
      </c>
      <c r="I4" s="1347" t="s">
        <v>1610</v>
      </c>
      <c r="J4" s="1347" t="s">
        <v>0</v>
      </c>
      <c r="K4" s="1347" t="s">
        <v>1610</v>
      </c>
      <c r="L4" s="1347" t="s">
        <v>0</v>
      </c>
      <c r="M4" s="1347" t="s">
        <v>1610</v>
      </c>
      <c r="N4" s="1347" t="s">
        <v>0</v>
      </c>
      <c r="O4" s="1347" t="s">
        <v>1610</v>
      </c>
      <c r="P4" s="1347" t="s">
        <v>0</v>
      </c>
      <c r="Q4" s="1347" t="s">
        <v>1610</v>
      </c>
      <c r="R4" s="1347" t="s">
        <v>0</v>
      </c>
      <c r="S4" s="1347" t="s">
        <v>1610</v>
      </c>
      <c r="T4" s="1347" t="s">
        <v>0</v>
      </c>
      <c r="U4" s="1347" t="s">
        <v>1610</v>
      </c>
      <c r="V4" s="1347" t="s">
        <v>0</v>
      </c>
      <c r="W4" s="1347" t="s">
        <v>1610</v>
      </c>
      <c r="X4" s="1347" t="s">
        <v>0</v>
      </c>
      <c r="Y4" s="1347" t="s">
        <v>1610</v>
      </c>
      <c r="Z4" s="1347" t="s">
        <v>0</v>
      </c>
      <c r="AA4" s="1347" t="s">
        <v>1610</v>
      </c>
      <c r="AB4" s="1347" t="s">
        <v>0</v>
      </c>
      <c r="AC4" s="1347" t="s">
        <v>1610</v>
      </c>
      <c r="AD4" s="1347" t="s">
        <v>0</v>
      </c>
      <c r="AE4" s="1348" t="s">
        <v>1611</v>
      </c>
      <c r="AF4" s="1347" t="s">
        <v>0</v>
      </c>
      <c r="AG4" s="1347" t="s">
        <v>1611</v>
      </c>
      <c r="AH4" s="1347" t="s">
        <v>0</v>
      </c>
      <c r="AI4" s="1347" t="s">
        <v>1611</v>
      </c>
      <c r="AJ4" s="1347" t="s">
        <v>0</v>
      </c>
      <c r="AK4" s="1347" t="s">
        <v>1611</v>
      </c>
      <c r="AL4" s="1347" t="s">
        <v>0</v>
      </c>
      <c r="AM4" s="1347" t="s">
        <v>1611</v>
      </c>
      <c r="AN4" s="1347" t="s">
        <v>0</v>
      </c>
      <c r="AO4" s="1347" t="s">
        <v>1611</v>
      </c>
      <c r="AP4" s="1347" t="s">
        <v>0</v>
      </c>
      <c r="AQ4" s="1347" t="s">
        <v>1611</v>
      </c>
      <c r="AR4" s="1347" t="s">
        <v>0</v>
      </c>
      <c r="AS4" s="1347" t="s">
        <v>1611</v>
      </c>
      <c r="AT4" s="1347" t="s">
        <v>0</v>
      </c>
      <c r="AU4" s="1347" t="s">
        <v>1611</v>
      </c>
      <c r="AV4" s="1347" t="s">
        <v>0</v>
      </c>
      <c r="AW4" s="1347" t="s">
        <v>1611</v>
      </c>
      <c r="AX4" s="1347" t="s">
        <v>0</v>
      </c>
      <c r="AY4" s="1347" t="s">
        <v>1611</v>
      </c>
      <c r="AZ4" s="1347" t="s">
        <v>0</v>
      </c>
      <c r="BA4" s="1350" t="s">
        <v>1610</v>
      </c>
      <c r="BB4" s="1347" t="s">
        <v>0</v>
      </c>
      <c r="BC4" s="1346" t="s">
        <v>1610</v>
      </c>
      <c r="BD4" s="1347" t="s">
        <v>0</v>
      </c>
      <c r="BE4" s="1346" t="s">
        <v>1610</v>
      </c>
      <c r="BF4" s="1347" t="s">
        <v>0</v>
      </c>
      <c r="BG4" s="1350" t="s">
        <v>1609</v>
      </c>
      <c r="BH4" s="1347" t="s">
        <v>0</v>
      </c>
      <c r="BI4" s="1346" t="s">
        <v>1609</v>
      </c>
      <c r="BJ4" s="1347" t="s">
        <v>0</v>
      </c>
      <c r="BK4" s="1350" t="s">
        <v>422</v>
      </c>
      <c r="BL4" s="1347" t="s">
        <v>0</v>
      </c>
      <c r="BM4" s="1347" t="s">
        <v>422</v>
      </c>
      <c r="BN4" s="1347" t="s">
        <v>0</v>
      </c>
      <c r="BO4" s="1347" t="s">
        <v>422</v>
      </c>
      <c r="BP4" s="1347" t="s">
        <v>0</v>
      </c>
      <c r="BQ4" s="1347" t="s">
        <v>422</v>
      </c>
      <c r="BR4" s="1347" t="s">
        <v>0</v>
      </c>
      <c r="BS4" s="1347" t="s">
        <v>422</v>
      </c>
      <c r="BT4" s="1347" t="s">
        <v>0</v>
      </c>
      <c r="BU4" s="1349" t="s">
        <v>422</v>
      </c>
      <c r="BV4" s="1349" t="s">
        <v>0</v>
      </c>
      <c r="BW4" s="1347" t="s">
        <v>422</v>
      </c>
      <c r="BX4" s="1347" t="s">
        <v>0</v>
      </c>
      <c r="BY4" s="1347" t="s">
        <v>422</v>
      </c>
      <c r="BZ4" s="1347" t="s">
        <v>0</v>
      </c>
      <c r="CA4" s="1346" t="s">
        <v>422</v>
      </c>
      <c r="CB4" s="1347" t="s">
        <v>0</v>
      </c>
      <c r="CC4" s="1346" t="s">
        <v>422</v>
      </c>
      <c r="CD4" s="1347" t="s">
        <v>0</v>
      </c>
      <c r="CE4" s="1346" t="s">
        <v>422</v>
      </c>
      <c r="CF4" s="1347" t="s">
        <v>0</v>
      </c>
      <c r="CG4" s="1346" t="s">
        <v>422</v>
      </c>
      <c r="CH4" s="1347" t="s">
        <v>0</v>
      </c>
      <c r="CI4" s="1346" t="s">
        <v>422</v>
      </c>
      <c r="CJ4" s="1347" t="s">
        <v>0</v>
      </c>
      <c r="CK4" s="1346" t="s">
        <v>422</v>
      </c>
      <c r="CL4" s="1347" t="s">
        <v>0</v>
      </c>
      <c r="CM4" s="1346" t="s">
        <v>422</v>
      </c>
      <c r="CN4" s="1347" t="s">
        <v>0</v>
      </c>
      <c r="CO4" s="1346" t="s">
        <v>422</v>
      </c>
      <c r="CP4" s="1347" t="s">
        <v>0</v>
      </c>
      <c r="CQ4" s="1346" t="s">
        <v>422</v>
      </c>
      <c r="CR4" s="1347" t="s">
        <v>0</v>
      </c>
      <c r="CS4" s="1346" t="s">
        <v>422</v>
      </c>
      <c r="CT4" s="1347" t="s">
        <v>0</v>
      </c>
      <c r="CU4" s="1346" t="s">
        <v>422</v>
      </c>
      <c r="CV4" s="1347" t="s">
        <v>0</v>
      </c>
      <c r="CW4" s="1346" t="s">
        <v>422</v>
      </c>
      <c r="CX4" s="1347" t="s">
        <v>0</v>
      </c>
      <c r="CY4" s="1346" t="s">
        <v>422</v>
      </c>
      <c r="CZ4" s="1347" t="s">
        <v>0</v>
      </c>
      <c r="DA4" s="1346" t="s">
        <v>422</v>
      </c>
      <c r="DB4" s="1347" t="s">
        <v>0</v>
      </c>
      <c r="DC4" s="1346" t="s">
        <v>422</v>
      </c>
      <c r="DD4" s="1347" t="s">
        <v>0</v>
      </c>
      <c r="DE4" s="1346" t="s">
        <v>422</v>
      </c>
      <c r="DF4" s="1347" t="s">
        <v>0</v>
      </c>
      <c r="DG4" s="1346" t="s">
        <v>422</v>
      </c>
      <c r="DH4" s="1347" t="s">
        <v>0</v>
      </c>
      <c r="DI4" s="1346" t="s">
        <v>422</v>
      </c>
      <c r="DJ4" s="1347" t="s">
        <v>0</v>
      </c>
      <c r="DK4" s="1346" t="s">
        <v>422</v>
      </c>
      <c r="DL4" s="1347" t="s">
        <v>0</v>
      </c>
      <c r="DM4" s="1346" t="s">
        <v>422</v>
      </c>
      <c r="DN4" s="1347" t="s">
        <v>0</v>
      </c>
      <c r="DO4" s="1346" t="s">
        <v>422</v>
      </c>
      <c r="DP4" s="1347" t="s">
        <v>0</v>
      </c>
      <c r="DQ4" s="1346" t="s">
        <v>422</v>
      </c>
      <c r="DR4" s="1347" t="s">
        <v>0</v>
      </c>
      <c r="DS4" s="1346" t="s">
        <v>422</v>
      </c>
      <c r="DT4" s="1347" t="s">
        <v>0</v>
      </c>
      <c r="DU4" s="1346" t="s">
        <v>422</v>
      </c>
      <c r="DV4" s="1347" t="s">
        <v>0</v>
      </c>
      <c r="DW4" s="1346" t="s">
        <v>422</v>
      </c>
      <c r="DX4" s="1347" t="s">
        <v>0</v>
      </c>
      <c r="DY4" s="1346" t="s">
        <v>422</v>
      </c>
      <c r="DZ4" s="1347" t="s">
        <v>0</v>
      </c>
      <c r="EA4" s="1346" t="s">
        <v>422</v>
      </c>
      <c r="EB4" s="1347" t="s">
        <v>0</v>
      </c>
    </row>
    <row r="5" spans="1:132" ht="13.5" thickBot="1">
      <c r="A5" s="1336"/>
      <c r="B5" s="1336" t="s">
        <v>1608</v>
      </c>
      <c r="C5" s="1347" t="s">
        <v>1553</v>
      </c>
      <c r="D5" s="1347" t="s">
        <v>0</v>
      </c>
      <c r="E5" s="1347" t="s">
        <v>1553</v>
      </c>
      <c r="F5" s="1347" t="s">
        <v>0</v>
      </c>
      <c r="G5" s="1347" t="s">
        <v>1553</v>
      </c>
      <c r="H5" s="1347" t="s">
        <v>0</v>
      </c>
      <c r="I5" s="1347" t="s">
        <v>1553</v>
      </c>
      <c r="J5" s="1347" t="s">
        <v>0</v>
      </c>
      <c r="K5" s="1347" t="s">
        <v>1553</v>
      </c>
      <c r="L5" s="1347" t="s">
        <v>0</v>
      </c>
      <c r="M5" s="1347" t="s">
        <v>1553</v>
      </c>
      <c r="N5" s="1347" t="s">
        <v>0</v>
      </c>
      <c r="O5" s="1347" t="s">
        <v>1553</v>
      </c>
      <c r="P5" s="1347" t="s">
        <v>0</v>
      </c>
      <c r="Q5" s="1347" t="s">
        <v>1553</v>
      </c>
      <c r="R5" s="1347" t="s">
        <v>0</v>
      </c>
      <c r="S5" s="1347" t="s">
        <v>1553</v>
      </c>
      <c r="T5" s="1347" t="s">
        <v>0</v>
      </c>
      <c r="U5" s="1347" t="s">
        <v>1553</v>
      </c>
      <c r="V5" s="1347" t="s">
        <v>0</v>
      </c>
      <c r="W5" s="1347" t="s">
        <v>1553</v>
      </c>
      <c r="X5" s="1347" t="s">
        <v>0</v>
      </c>
      <c r="Y5" s="1347" t="s">
        <v>1553</v>
      </c>
      <c r="Z5" s="1347" t="s">
        <v>0</v>
      </c>
      <c r="AA5" s="1347" t="s">
        <v>1553</v>
      </c>
      <c r="AB5" s="1347" t="s">
        <v>0</v>
      </c>
      <c r="AC5" s="1347" t="s">
        <v>1553</v>
      </c>
      <c r="AD5" s="1347" t="s">
        <v>0</v>
      </c>
      <c r="AE5" s="1348" t="s">
        <v>1605</v>
      </c>
      <c r="AF5" s="1347" t="s">
        <v>0</v>
      </c>
      <c r="AG5" s="1347" t="s">
        <v>1605</v>
      </c>
      <c r="AH5" s="1347" t="s">
        <v>0</v>
      </c>
      <c r="AI5" s="1347" t="s">
        <v>1605</v>
      </c>
      <c r="AJ5" s="1347" t="s">
        <v>0</v>
      </c>
      <c r="AK5" s="1347" t="s">
        <v>1605</v>
      </c>
      <c r="AL5" s="1347" t="s">
        <v>0</v>
      </c>
      <c r="AM5" s="1347" t="s">
        <v>1605</v>
      </c>
      <c r="AN5" s="1347" t="s">
        <v>0</v>
      </c>
      <c r="AO5" s="1347" t="s">
        <v>1605</v>
      </c>
      <c r="AP5" s="1347" t="s">
        <v>0</v>
      </c>
      <c r="AQ5" s="1347" t="s">
        <v>1605</v>
      </c>
      <c r="AR5" s="1347" t="s">
        <v>0</v>
      </c>
      <c r="AS5" s="1347" t="s">
        <v>1605</v>
      </c>
      <c r="AT5" s="1347" t="s">
        <v>0</v>
      </c>
      <c r="AU5" s="1347" t="s">
        <v>1605</v>
      </c>
      <c r="AV5" s="1347" t="s">
        <v>0</v>
      </c>
      <c r="AW5" s="1347" t="s">
        <v>1605</v>
      </c>
      <c r="AX5" s="1347" t="s">
        <v>0</v>
      </c>
      <c r="AY5" s="1347" t="s">
        <v>1605</v>
      </c>
      <c r="AZ5" s="1347" t="s">
        <v>0</v>
      </c>
      <c r="BA5" s="1347" t="s">
        <v>1605</v>
      </c>
      <c r="BB5" s="1347" t="s">
        <v>0</v>
      </c>
      <c r="BC5" s="1346" t="s">
        <v>1605</v>
      </c>
      <c r="BD5" s="1347" t="s">
        <v>0</v>
      </c>
      <c r="BE5" s="1350" t="s">
        <v>1553</v>
      </c>
      <c r="BF5" s="1347" t="s">
        <v>0</v>
      </c>
      <c r="BG5" s="1350" t="s">
        <v>1552</v>
      </c>
      <c r="BH5" s="1347" t="s">
        <v>0</v>
      </c>
      <c r="BI5" s="1346" t="s">
        <v>1552</v>
      </c>
      <c r="BJ5" s="1347" t="s">
        <v>0</v>
      </c>
      <c r="BK5" s="1350" t="s">
        <v>1551</v>
      </c>
      <c r="BL5" s="1347" t="s">
        <v>0</v>
      </c>
      <c r="BM5" s="1347" t="s">
        <v>1551</v>
      </c>
      <c r="BN5" s="1347" t="s">
        <v>0</v>
      </c>
      <c r="BO5" s="1347" t="s">
        <v>1551</v>
      </c>
      <c r="BP5" s="1347" t="s">
        <v>0</v>
      </c>
      <c r="BQ5" s="1347" t="s">
        <v>1551</v>
      </c>
      <c r="BR5" s="1347" t="s">
        <v>0</v>
      </c>
      <c r="BS5" s="1347" t="s">
        <v>1551</v>
      </c>
      <c r="BT5" s="1347" t="s">
        <v>0</v>
      </c>
      <c r="BU5" s="1349" t="s">
        <v>1551</v>
      </c>
      <c r="BV5" s="1349" t="s">
        <v>0</v>
      </c>
      <c r="BW5" s="1347" t="s">
        <v>1551</v>
      </c>
      <c r="BX5" s="1347" t="s">
        <v>0</v>
      </c>
      <c r="BY5" s="1350" t="s">
        <v>1549</v>
      </c>
      <c r="BZ5" s="1347" t="s">
        <v>0</v>
      </c>
      <c r="CA5" s="1346" t="s">
        <v>1549</v>
      </c>
      <c r="CB5" s="1347" t="s">
        <v>0</v>
      </c>
      <c r="CC5" s="1346" t="s">
        <v>1549</v>
      </c>
      <c r="CD5" s="1347" t="s">
        <v>0</v>
      </c>
      <c r="CE5" s="1346" t="s">
        <v>1549</v>
      </c>
      <c r="CF5" s="1347" t="s">
        <v>0</v>
      </c>
      <c r="CG5" s="1346" t="s">
        <v>1549</v>
      </c>
      <c r="CH5" s="1347" t="s">
        <v>0</v>
      </c>
      <c r="CI5" s="1346" t="s">
        <v>1549</v>
      </c>
      <c r="CJ5" s="1347" t="s">
        <v>0</v>
      </c>
      <c r="CK5" s="1346" t="s">
        <v>1549</v>
      </c>
      <c r="CL5" s="1347" t="s">
        <v>0</v>
      </c>
      <c r="CM5" s="1346" t="s">
        <v>1549</v>
      </c>
      <c r="CN5" s="1347" t="s">
        <v>0</v>
      </c>
      <c r="CO5" s="1346" t="s">
        <v>1549</v>
      </c>
      <c r="CP5" s="1347" t="s">
        <v>0</v>
      </c>
      <c r="CQ5" s="1346" t="s">
        <v>1549</v>
      </c>
      <c r="CR5" s="1347" t="s">
        <v>0</v>
      </c>
      <c r="CS5" s="1346" t="s">
        <v>1549</v>
      </c>
      <c r="CT5" s="1347" t="s">
        <v>0</v>
      </c>
      <c r="CU5" s="1346" t="s">
        <v>1549</v>
      </c>
      <c r="CV5" s="1347" t="s">
        <v>0</v>
      </c>
      <c r="CW5" s="1346" t="s">
        <v>1549</v>
      </c>
      <c r="CX5" s="1347" t="s">
        <v>0</v>
      </c>
      <c r="CY5" s="1346" t="s">
        <v>1549</v>
      </c>
      <c r="CZ5" s="1347" t="s">
        <v>0</v>
      </c>
      <c r="DA5" s="1346" t="s">
        <v>1549</v>
      </c>
      <c r="DB5" s="1347" t="s">
        <v>0</v>
      </c>
      <c r="DC5" s="1346" t="s">
        <v>1549</v>
      </c>
      <c r="DD5" s="1347" t="s">
        <v>0</v>
      </c>
      <c r="DE5" s="1346" t="s">
        <v>1549</v>
      </c>
      <c r="DF5" s="1347" t="s">
        <v>0</v>
      </c>
      <c r="DG5" s="1346" t="s">
        <v>1549</v>
      </c>
      <c r="DH5" s="1347" t="s">
        <v>0</v>
      </c>
      <c r="DI5" s="1346" t="s">
        <v>1549</v>
      </c>
      <c r="DJ5" s="1347" t="s">
        <v>0</v>
      </c>
      <c r="DK5" s="1346" t="s">
        <v>1549</v>
      </c>
      <c r="DL5" s="1347" t="s">
        <v>0</v>
      </c>
      <c r="DM5" s="1346" t="s">
        <v>1549</v>
      </c>
      <c r="DN5" s="1347" t="s">
        <v>0</v>
      </c>
      <c r="DO5" s="1346" t="s">
        <v>1549</v>
      </c>
      <c r="DP5" s="1347" t="s">
        <v>0</v>
      </c>
      <c r="DQ5" s="1348" t="s">
        <v>1551</v>
      </c>
      <c r="DR5" s="1347" t="s">
        <v>0</v>
      </c>
      <c r="DS5" s="1346" t="s">
        <v>1551</v>
      </c>
      <c r="DT5" s="1347" t="s">
        <v>0</v>
      </c>
      <c r="DU5" s="1346" t="s">
        <v>1551</v>
      </c>
      <c r="DV5" s="1347" t="s">
        <v>0</v>
      </c>
      <c r="DW5" s="1346" t="s">
        <v>1551</v>
      </c>
      <c r="DX5" s="1347" t="s">
        <v>0</v>
      </c>
      <c r="DY5" s="1346" t="s">
        <v>1551</v>
      </c>
      <c r="DZ5" s="1347" t="s">
        <v>0</v>
      </c>
      <c r="EA5" s="1346" t="s">
        <v>1551</v>
      </c>
      <c r="EB5" s="1347" t="s">
        <v>0</v>
      </c>
    </row>
    <row r="6" spans="1:132" ht="13.5" thickBot="1">
      <c r="A6" s="1336"/>
      <c r="B6" s="1336" t="s">
        <v>1607</v>
      </c>
      <c r="C6" s="1347" t="s">
        <v>1605</v>
      </c>
      <c r="D6" s="1347" t="s">
        <v>0</v>
      </c>
      <c r="E6" s="1347" t="s">
        <v>1605</v>
      </c>
      <c r="F6" s="1347" t="s">
        <v>0</v>
      </c>
      <c r="G6" s="1347" t="s">
        <v>1605</v>
      </c>
      <c r="H6" s="1347" t="s">
        <v>0</v>
      </c>
      <c r="I6" s="1347" t="s">
        <v>1605</v>
      </c>
      <c r="J6" s="1347" t="s">
        <v>0</v>
      </c>
      <c r="K6" s="1347" t="s">
        <v>1605</v>
      </c>
      <c r="L6" s="1347" t="s">
        <v>0</v>
      </c>
      <c r="M6" s="1347" t="s">
        <v>1605</v>
      </c>
      <c r="N6" s="1347" t="s">
        <v>0</v>
      </c>
      <c r="O6" s="1347" t="s">
        <v>1605</v>
      </c>
      <c r="P6" s="1347" t="s">
        <v>0</v>
      </c>
      <c r="Q6" s="1347" t="s">
        <v>1605</v>
      </c>
      <c r="R6" s="1347" t="s">
        <v>0</v>
      </c>
      <c r="S6" s="1347" t="s">
        <v>1605</v>
      </c>
      <c r="T6" s="1347" t="s">
        <v>0</v>
      </c>
      <c r="U6" s="1347" t="s">
        <v>1605</v>
      </c>
      <c r="V6" s="1347" t="s">
        <v>0</v>
      </c>
      <c r="W6" s="1348" t="s">
        <v>1606</v>
      </c>
      <c r="X6" s="1347" t="s">
        <v>0</v>
      </c>
      <c r="Y6" s="1347" t="s">
        <v>1606</v>
      </c>
      <c r="Z6" s="1347" t="s">
        <v>0</v>
      </c>
      <c r="AA6" s="1347" t="s">
        <v>1606</v>
      </c>
      <c r="AB6" s="1347" t="s">
        <v>0</v>
      </c>
      <c r="AC6" s="1347" t="s">
        <v>1606</v>
      </c>
      <c r="AD6" s="1347" t="s">
        <v>0</v>
      </c>
      <c r="AE6" s="1347" t="s">
        <v>1606</v>
      </c>
      <c r="AF6" s="1347" t="s">
        <v>0</v>
      </c>
      <c r="AG6" s="1347" t="s">
        <v>1606</v>
      </c>
      <c r="AH6" s="1347" t="s">
        <v>0</v>
      </c>
      <c r="AI6" s="1347" t="s">
        <v>1606</v>
      </c>
      <c r="AJ6" s="1347" t="s">
        <v>0</v>
      </c>
      <c r="AK6" s="1347" t="s">
        <v>1606</v>
      </c>
      <c r="AL6" s="1347" t="s">
        <v>0</v>
      </c>
      <c r="AM6" s="1347" t="s">
        <v>1606</v>
      </c>
      <c r="AN6" s="1347" t="s">
        <v>0</v>
      </c>
      <c r="AO6" s="1347" t="s">
        <v>1606</v>
      </c>
      <c r="AP6" s="1347" t="s">
        <v>0</v>
      </c>
      <c r="AQ6" s="1347" t="s">
        <v>1606</v>
      </c>
      <c r="AR6" s="1347" t="s">
        <v>0</v>
      </c>
      <c r="AS6" s="1347" t="s">
        <v>1606</v>
      </c>
      <c r="AT6" s="1347" t="s">
        <v>0</v>
      </c>
      <c r="AU6" s="1347" t="s">
        <v>1606</v>
      </c>
      <c r="AV6" s="1347" t="s">
        <v>0</v>
      </c>
      <c r="AW6" s="1347" t="s">
        <v>1606</v>
      </c>
      <c r="AX6" s="1347" t="s">
        <v>0</v>
      </c>
      <c r="AY6" s="1347" t="s">
        <v>1606</v>
      </c>
      <c r="AZ6" s="1347" t="s">
        <v>0</v>
      </c>
      <c r="BA6" s="1350" t="s">
        <v>1605</v>
      </c>
      <c r="BB6" s="1347" t="s">
        <v>0</v>
      </c>
      <c r="BC6" s="1346" t="s">
        <v>1605</v>
      </c>
      <c r="BD6" s="1347" t="s">
        <v>0</v>
      </c>
      <c r="BE6" s="1350" t="s">
        <v>1553</v>
      </c>
      <c r="BF6" s="1347" t="s">
        <v>0</v>
      </c>
      <c r="BG6" s="1350" t="s">
        <v>1552</v>
      </c>
      <c r="BH6" s="1347" t="s">
        <v>0</v>
      </c>
      <c r="BI6" s="1346" t="s">
        <v>1552</v>
      </c>
      <c r="BJ6" s="1347" t="s">
        <v>0</v>
      </c>
      <c r="BK6" s="1350" t="s">
        <v>1551</v>
      </c>
      <c r="BL6" s="1347" t="s">
        <v>0</v>
      </c>
      <c r="BM6" s="1347" t="s">
        <v>1551</v>
      </c>
      <c r="BN6" s="1347" t="s">
        <v>0</v>
      </c>
      <c r="BO6" s="1347" t="s">
        <v>1551</v>
      </c>
      <c r="BP6" s="1347" t="s">
        <v>0</v>
      </c>
      <c r="BQ6" s="1347" t="s">
        <v>1551</v>
      </c>
      <c r="BR6" s="1347" t="s">
        <v>0</v>
      </c>
      <c r="BS6" s="1347" t="s">
        <v>1551</v>
      </c>
      <c r="BT6" s="1347" t="s">
        <v>0</v>
      </c>
      <c r="BU6" s="1349" t="s">
        <v>1551</v>
      </c>
      <c r="BV6" s="1349" t="s">
        <v>0</v>
      </c>
      <c r="BW6" s="1347" t="s">
        <v>1551</v>
      </c>
      <c r="BX6" s="1347" t="s">
        <v>0</v>
      </c>
      <c r="BY6" s="1350" t="s">
        <v>1549</v>
      </c>
      <c r="BZ6" s="1347" t="s">
        <v>0</v>
      </c>
      <c r="CA6" s="1346" t="s">
        <v>1549</v>
      </c>
      <c r="CB6" s="1347" t="s">
        <v>0</v>
      </c>
      <c r="CC6" s="1346" t="s">
        <v>1549</v>
      </c>
      <c r="CD6" s="1347" t="s">
        <v>0</v>
      </c>
      <c r="CE6" s="1346" t="s">
        <v>1549</v>
      </c>
      <c r="CF6" s="1347" t="s">
        <v>0</v>
      </c>
      <c r="CG6" s="1346" t="s">
        <v>1549</v>
      </c>
      <c r="CH6" s="1347" t="s">
        <v>0</v>
      </c>
      <c r="CI6" s="1346" t="s">
        <v>1549</v>
      </c>
      <c r="CJ6" s="1347" t="s">
        <v>0</v>
      </c>
      <c r="CK6" s="1346" t="s">
        <v>1549</v>
      </c>
      <c r="CL6" s="1347" t="s">
        <v>0</v>
      </c>
      <c r="CM6" s="1346" t="s">
        <v>1549</v>
      </c>
      <c r="CN6" s="1347" t="s">
        <v>0</v>
      </c>
      <c r="CO6" s="1346" t="s">
        <v>1549</v>
      </c>
      <c r="CP6" s="1347" t="s">
        <v>0</v>
      </c>
      <c r="CQ6" s="1346" t="s">
        <v>1549</v>
      </c>
      <c r="CR6" s="1347" t="s">
        <v>0</v>
      </c>
      <c r="CS6" s="1346" t="s">
        <v>1549</v>
      </c>
      <c r="CT6" s="1347" t="s">
        <v>0</v>
      </c>
      <c r="CU6" s="1346" t="s">
        <v>1549</v>
      </c>
      <c r="CV6" s="1347" t="s">
        <v>0</v>
      </c>
      <c r="CW6" s="1346" t="s">
        <v>1549</v>
      </c>
      <c r="CX6" s="1347" t="s">
        <v>0</v>
      </c>
      <c r="CY6" s="1346" t="s">
        <v>1549</v>
      </c>
      <c r="CZ6" s="1347" t="s">
        <v>0</v>
      </c>
      <c r="DA6" s="1346" t="s">
        <v>1549</v>
      </c>
      <c r="DB6" s="1347" t="s">
        <v>0</v>
      </c>
      <c r="DC6" s="1346" t="s">
        <v>1549</v>
      </c>
      <c r="DD6" s="1347" t="s">
        <v>0</v>
      </c>
      <c r="DE6" s="1346" t="s">
        <v>1549</v>
      </c>
      <c r="DF6" s="1347" t="s">
        <v>0</v>
      </c>
      <c r="DG6" s="1346" t="s">
        <v>1549</v>
      </c>
      <c r="DH6" s="1347" t="s">
        <v>0</v>
      </c>
      <c r="DI6" s="1346" t="s">
        <v>1549</v>
      </c>
      <c r="DJ6" s="1347" t="s">
        <v>0</v>
      </c>
      <c r="DK6" s="1346" t="s">
        <v>1549</v>
      </c>
      <c r="DL6" s="1347" t="s">
        <v>0</v>
      </c>
      <c r="DM6" s="1346" t="s">
        <v>1549</v>
      </c>
      <c r="DN6" s="1347" t="s">
        <v>0</v>
      </c>
      <c r="DO6" s="1346" t="s">
        <v>1549</v>
      </c>
      <c r="DP6" s="1347" t="s">
        <v>0</v>
      </c>
      <c r="DQ6" s="1348" t="s">
        <v>1551</v>
      </c>
      <c r="DR6" s="1347" t="s">
        <v>0</v>
      </c>
      <c r="DS6" s="1346" t="s">
        <v>1551</v>
      </c>
      <c r="DT6" s="1347" t="s">
        <v>0</v>
      </c>
      <c r="DU6" s="1346" t="s">
        <v>1551</v>
      </c>
      <c r="DV6" s="1347" t="s">
        <v>0</v>
      </c>
      <c r="DW6" s="1346" t="s">
        <v>1551</v>
      </c>
      <c r="DX6" s="1347" t="s">
        <v>0</v>
      </c>
      <c r="DY6" s="1346" t="s">
        <v>1551</v>
      </c>
      <c r="DZ6" s="1347" t="s">
        <v>0</v>
      </c>
      <c r="EA6" s="1346" t="s">
        <v>1551</v>
      </c>
      <c r="EB6" s="1347" t="s">
        <v>0</v>
      </c>
    </row>
    <row r="7" spans="1:132" ht="13.5" thickBot="1">
      <c r="A7" s="1336"/>
      <c r="B7" s="1336" t="s">
        <v>1604</v>
      </c>
      <c r="C7" s="1347" t="s">
        <v>0</v>
      </c>
      <c r="D7" s="1347" t="s">
        <v>1603</v>
      </c>
      <c r="E7" s="1347" t="s">
        <v>0</v>
      </c>
      <c r="F7" s="1347" t="s">
        <v>1603</v>
      </c>
      <c r="G7" s="1347" t="s">
        <v>0</v>
      </c>
      <c r="H7" s="1347" t="s">
        <v>1603</v>
      </c>
      <c r="I7" s="1347" t="s">
        <v>0</v>
      </c>
      <c r="J7" s="1347" t="s">
        <v>1603</v>
      </c>
      <c r="K7" s="1347" t="s">
        <v>0</v>
      </c>
      <c r="L7" s="1347" t="s">
        <v>1603</v>
      </c>
      <c r="M7" s="1347" t="s">
        <v>0</v>
      </c>
      <c r="N7" s="1347" t="s">
        <v>1603</v>
      </c>
      <c r="O7" s="1347" t="s">
        <v>0</v>
      </c>
      <c r="P7" s="1347" t="s">
        <v>1603</v>
      </c>
      <c r="Q7" s="1347" t="s">
        <v>0</v>
      </c>
      <c r="R7" s="1347" t="s">
        <v>1603</v>
      </c>
      <c r="S7" s="1347" t="s">
        <v>0</v>
      </c>
      <c r="T7" s="1347" t="s">
        <v>1603</v>
      </c>
      <c r="U7" s="1347" t="s">
        <v>0</v>
      </c>
      <c r="V7" s="1347" t="s">
        <v>1603</v>
      </c>
      <c r="W7" s="1347" t="s">
        <v>0</v>
      </c>
      <c r="X7" s="1347" t="s">
        <v>1603</v>
      </c>
      <c r="Y7" s="1347" t="s">
        <v>0</v>
      </c>
      <c r="Z7" s="1347" t="s">
        <v>1603</v>
      </c>
      <c r="AA7" s="1347" t="s">
        <v>0</v>
      </c>
      <c r="AB7" s="1347" t="s">
        <v>1603</v>
      </c>
      <c r="AC7" s="1347" t="s">
        <v>0</v>
      </c>
      <c r="AD7" s="1347" t="s">
        <v>1603</v>
      </c>
      <c r="AE7" s="1347" t="s">
        <v>0</v>
      </c>
      <c r="AF7" s="1347" t="s">
        <v>1603</v>
      </c>
      <c r="AG7" s="1347" t="s">
        <v>0</v>
      </c>
      <c r="AH7" s="1347" t="s">
        <v>1603</v>
      </c>
      <c r="AI7" s="1347" t="s">
        <v>0</v>
      </c>
      <c r="AJ7" s="1347" t="s">
        <v>1603</v>
      </c>
      <c r="AK7" s="1347" t="s">
        <v>0</v>
      </c>
      <c r="AL7" s="1347" t="s">
        <v>1603</v>
      </c>
      <c r="AM7" s="1347" t="s">
        <v>0</v>
      </c>
      <c r="AN7" s="1347" t="s">
        <v>1603</v>
      </c>
      <c r="AO7" s="1347" t="s">
        <v>0</v>
      </c>
      <c r="AP7" s="1347" t="s">
        <v>1603</v>
      </c>
      <c r="AQ7" s="1347" t="s">
        <v>0</v>
      </c>
      <c r="AR7" s="1347" t="s">
        <v>1603</v>
      </c>
      <c r="AS7" s="1347" t="s">
        <v>0</v>
      </c>
      <c r="AT7" s="1347" t="s">
        <v>1603</v>
      </c>
      <c r="AU7" s="1347" t="s">
        <v>0</v>
      </c>
      <c r="AV7" s="1347" t="s">
        <v>1603</v>
      </c>
      <c r="AW7" s="1347" t="s">
        <v>0</v>
      </c>
      <c r="AX7" s="1347" t="s">
        <v>1603</v>
      </c>
      <c r="AY7" s="1347" t="s">
        <v>0</v>
      </c>
      <c r="AZ7" s="1347" t="s">
        <v>1603</v>
      </c>
      <c r="BA7" s="1347" t="s">
        <v>0</v>
      </c>
      <c r="BB7" s="1347" t="s">
        <v>1603</v>
      </c>
      <c r="BC7" s="1346" t="s">
        <v>0</v>
      </c>
      <c r="BD7" s="1347" t="s">
        <v>1603</v>
      </c>
      <c r="BE7" s="1346" t="s">
        <v>0</v>
      </c>
      <c r="BF7" s="1347" t="s">
        <v>1603</v>
      </c>
      <c r="BG7" s="1346" t="s">
        <v>0</v>
      </c>
      <c r="BH7" s="1347" t="s">
        <v>1603</v>
      </c>
      <c r="BI7" s="1346" t="s">
        <v>0</v>
      </c>
      <c r="BJ7" s="1347" t="s">
        <v>1603</v>
      </c>
      <c r="BK7" s="1346" t="s">
        <v>0</v>
      </c>
      <c r="BL7" s="1347" t="s">
        <v>1603</v>
      </c>
      <c r="BM7" s="1347" t="s">
        <v>0</v>
      </c>
      <c r="BN7" s="1347" t="s">
        <v>1603</v>
      </c>
      <c r="BO7" s="1347" t="s">
        <v>0</v>
      </c>
      <c r="BP7" s="1347" t="s">
        <v>1603</v>
      </c>
      <c r="BQ7" s="1347" t="s">
        <v>0</v>
      </c>
      <c r="BR7" s="1347" t="s">
        <v>1603</v>
      </c>
      <c r="BS7" s="1347" t="s">
        <v>0</v>
      </c>
      <c r="BT7" s="1347" t="s">
        <v>1603</v>
      </c>
      <c r="BU7" s="1349" t="s">
        <v>0</v>
      </c>
      <c r="BV7" s="1349" t="s">
        <v>1603</v>
      </c>
      <c r="BW7" s="1347" t="s">
        <v>0</v>
      </c>
      <c r="BX7" s="1347" t="s">
        <v>1603</v>
      </c>
      <c r="BY7" s="1347" t="s">
        <v>0</v>
      </c>
      <c r="BZ7" s="1347" t="s">
        <v>1603</v>
      </c>
      <c r="CA7" s="1346" t="s">
        <v>0</v>
      </c>
      <c r="CB7" s="1347" t="s">
        <v>1603</v>
      </c>
      <c r="CC7" s="1346" t="s">
        <v>0</v>
      </c>
      <c r="CD7" s="1347" t="s">
        <v>1603</v>
      </c>
      <c r="CE7" s="1346" t="s">
        <v>0</v>
      </c>
      <c r="CF7" s="1347" t="s">
        <v>1603</v>
      </c>
      <c r="CG7" s="1346" t="s">
        <v>0</v>
      </c>
      <c r="CH7" s="1347" t="s">
        <v>1603</v>
      </c>
      <c r="CI7" s="1346" t="s">
        <v>0</v>
      </c>
      <c r="CJ7" s="1347" t="s">
        <v>1603</v>
      </c>
      <c r="CK7" s="1346" t="s">
        <v>0</v>
      </c>
      <c r="CL7" s="1347" t="s">
        <v>1603</v>
      </c>
      <c r="CM7" s="1346" t="s">
        <v>0</v>
      </c>
      <c r="CN7" s="1347" t="s">
        <v>1603</v>
      </c>
      <c r="CO7" s="1346" t="s">
        <v>0</v>
      </c>
      <c r="CP7" s="1347" t="s">
        <v>1603</v>
      </c>
      <c r="CQ7" s="1346" t="s">
        <v>0</v>
      </c>
      <c r="CR7" s="1347" t="s">
        <v>1603</v>
      </c>
      <c r="CS7" s="1346" t="s">
        <v>0</v>
      </c>
      <c r="CT7" s="1347" t="s">
        <v>1603</v>
      </c>
      <c r="CU7" s="1346" t="s">
        <v>0</v>
      </c>
      <c r="CV7" s="1347" t="s">
        <v>1603</v>
      </c>
      <c r="CW7" s="1346" t="s">
        <v>0</v>
      </c>
      <c r="CX7" s="1347" t="s">
        <v>1603</v>
      </c>
      <c r="CY7" s="1346" t="s">
        <v>0</v>
      </c>
      <c r="CZ7" s="1347" t="s">
        <v>1603</v>
      </c>
      <c r="DA7" s="1346" t="s">
        <v>0</v>
      </c>
      <c r="DB7" s="1347" t="s">
        <v>1603</v>
      </c>
      <c r="DC7" s="1346" t="s">
        <v>0</v>
      </c>
      <c r="DD7" s="1347" t="s">
        <v>1603</v>
      </c>
      <c r="DE7" s="1346" t="s">
        <v>0</v>
      </c>
      <c r="DF7" s="1347" t="s">
        <v>1603</v>
      </c>
      <c r="DG7" s="1346" t="s">
        <v>0</v>
      </c>
      <c r="DH7" s="1347" t="s">
        <v>1603</v>
      </c>
      <c r="DI7" s="1346" t="s">
        <v>0</v>
      </c>
      <c r="DJ7" s="1347" t="s">
        <v>1603</v>
      </c>
      <c r="DK7" s="1346" t="s">
        <v>0</v>
      </c>
      <c r="DL7" s="1347" t="s">
        <v>1603</v>
      </c>
      <c r="DM7" s="1346" t="s">
        <v>0</v>
      </c>
      <c r="DN7" s="1347" t="s">
        <v>1603</v>
      </c>
      <c r="DO7" s="1346" t="s">
        <v>0</v>
      </c>
      <c r="DP7" s="1347" t="s">
        <v>1603</v>
      </c>
      <c r="DQ7" s="1346" t="s">
        <v>0</v>
      </c>
      <c r="DR7" s="1347" t="s">
        <v>1603</v>
      </c>
      <c r="DS7" s="1346" t="s">
        <v>0</v>
      </c>
      <c r="DT7" s="1347" t="s">
        <v>1603</v>
      </c>
      <c r="DU7" s="1346" t="s">
        <v>0</v>
      </c>
      <c r="DV7" s="1347" t="s">
        <v>1603</v>
      </c>
      <c r="DW7" s="1346" t="s">
        <v>0</v>
      </c>
      <c r="DX7" s="1347" t="s">
        <v>1603</v>
      </c>
      <c r="DY7" s="1346" t="s">
        <v>0</v>
      </c>
      <c r="DZ7" s="1347" t="s">
        <v>1603</v>
      </c>
      <c r="EA7" s="1346" t="s">
        <v>0</v>
      </c>
      <c r="EB7" s="1347" t="s">
        <v>1603</v>
      </c>
    </row>
    <row r="8" spans="1:132" ht="13.5" thickBot="1">
      <c r="A8" s="1336"/>
      <c r="B8" s="1336" t="s">
        <v>1602</v>
      </c>
      <c r="C8" s="1347" t="s">
        <v>0</v>
      </c>
      <c r="D8" s="1347" t="s">
        <v>1601</v>
      </c>
      <c r="E8" s="1347" t="s">
        <v>0</v>
      </c>
      <c r="F8" s="1347" t="s">
        <v>1601</v>
      </c>
      <c r="G8" s="1347" t="s">
        <v>0</v>
      </c>
      <c r="H8" s="1347" t="s">
        <v>1601</v>
      </c>
      <c r="I8" s="1347" t="s">
        <v>0</v>
      </c>
      <c r="J8" s="1347" t="s">
        <v>1601</v>
      </c>
      <c r="K8" s="1347" t="s">
        <v>0</v>
      </c>
      <c r="L8" s="1347" t="s">
        <v>1601</v>
      </c>
      <c r="M8" s="1347" t="s">
        <v>0</v>
      </c>
      <c r="N8" s="1347" t="s">
        <v>1601</v>
      </c>
      <c r="O8" s="1347" t="s">
        <v>0</v>
      </c>
      <c r="P8" s="1347" t="s">
        <v>1601</v>
      </c>
      <c r="Q8" s="1347" t="s">
        <v>0</v>
      </c>
      <c r="R8" s="1347" t="s">
        <v>1601</v>
      </c>
      <c r="S8" s="1347" t="s">
        <v>0</v>
      </c>
      <c r="T8" s="1347" t="s">
        <v>1601</v>
      </c>
      <c r="U8" s="1347" t="s">
        <v>0</v>
      </c>
      <c r="V8" s="1347" t="s">
        <v>1601</v>
      </c>
      <c r="W8" s="1347" t="s">
        <v>0</v>
      </c>
      <c r="X8" s="1347" t="s">
        <v>1601</v>
      </c>
      <c r="Y8" s="1347" t="s">
        <v>0</v>
      </c>
      <c r="Z8" s="1347" t="s">
        <v>1601</v>
      </c>
      <c r="AA8" s="1347" t="s">
        <v>0</v>
      </c>
      <c r="AB8" s="1347" t="s">
        <v>1601</v>
      </c>
      <c r="AC8" s="1347" t="s">
        <v>0</v>
      </c>
      <c r="AD8" s="1347" t="s">
        <v>1601</v>
      </c>
      <c r="AE8" s="1346" t="s">
        <v>0</v>
      </c>
      <c r="AF8" s="1347" t="s">
        <v>1601</v>
      </c>
      <c r="AG8" s="1347" t="s">
        <v>0</v>
      </c>
      <c r="AH8" s="1347" t="s">
        <v>1601</v>
      </c>
      <c r="AI8" s="1347" t="s">
        <v>0</v>
      </c>
      <c r="AJ8" s="1347" t="s">
        <v>1601</v>
      </c>
      <c r="AK8" s="1347" t="s">
        <v>0</v>
      </c>
      <c r="AL8" s="1347" t="s">
        <v>1601</v>
      </c>
      <c r="AM8" s="1347" t="s">
        <v>0</v>
      </c>
      <c r="AN8" s="1347" t="s">
        <v>1601</v>
      </c>
      <c r="AO8" s="1347" t="s">
        <v>0</v>
      </c>
      <c r="AP8" s="1347" t="s">
        <v>1601</v>
      </c>
      <c r="AQ8" s="1347" t="s">
        <v>0</v>
      </c>
      <c r="AR8" s="1347" t="s">
        <v>1601</v>
      </c>
      <c r="AS8" s="1347" t="s">
        <v>0</v>
      </c>
      <c r="AT8" s="1347" t="s">
        <v>1601</v>
      </c>
      <c r="AU8" s="1347" t="s">
        <v>0</v>
      </c>
      <c r="AV8" s="1347" t="s">
        <v>1601</v>
      </c>
      <c r="AW8" s="1347" t="s">
        <v>0</v>
      </c>
      <c r="AX8" s="1347" t="s">
        <v>1601</v>
      </c>
      <c r="AY8" s="1347" t="s">
        <v>0</v>
      </c>
      <c r="AZ8" s="1347" t="s">
        <v>1601</v>
      </c>
      <c r="BA8" s="1347" t="s">
        <v>0</v>
      </c>
      <c r="BB8" s="1347" t="s">
        <v>1601</v>
      </c>
      <c r="BC8" s="1346" t="s">
        <v>0</v>
      </c>
      <c r="BD8" s="1347" t="s">
        <v>1601</v>
      </c>
      <c r="BE8" s="1346" t="s">
        <v>0</v>
      </c>
      <c r="BF8" s="1347" t="s">
        <v>1601</v>
      </c>
      <c r="BG8" s="1346" t="s">
        <v>0</v>
      </c>
      <c r="BH8" s="1347" t="s">
        <v>1601</v>
      </c>
      <c r="BI8" s="1346" t="s">
        <v>0</v>
      </c>
      <c r="BJ8" s="1347" t="s">
        <v>1601</v>
      </c>
      <c r="BK8" s="1346" t="s">
        <v>0</v>
      </c>
      <c r="BL8" s="1347" t="s">
        <v>1601</v>
      </c>
      <c r="BM8" s="1347" t="s">
        <v>0</v>
      </c>
      <c r="BN8" s="1347" t="s">
        <v>1601</v>
      </c>
      <c r="BO8" s="1347" t="s">
        <v>0</v>
      </c>
      <c r="BP8" s="1347" t="s">
        <v>1601</v>
      </c>
      <c r="BQ8" s="1347" t="s">
        <v>0</v>
      </c>
      <c r="BR8" s="1347" t="s">
        <v>1601</v>
      </c>
      <c r="BS8" s="1347" t="s">
        <v>0</v>
      </c>
      <c r="BT8" s="1347" t="s">
        <v>1601</v>
      </c>
      <c r="BU8" s="1349" t="s">
        <v>0</v>
      </c>
      <c r="BV8" s="1349" t="s">
        <v>1601</v>
      </c>
      <c r="BW8" s="1347" t="s">
        <v>0</v>
      </c>
      <c r="BX8" s="1347" t="s">
        <v>1601</v>
      </c>
      <c r="BY8" s="1347" t="s">
        <v>0</v>
      </c>
      <c r="BZ8" s="1347" t="s">
        <v>1601</v>
      </c>
      <c r="CA8" s="1346" t="s">
        <v>0</v>
      </c>
      <c r="CB8" s="1347" t="s">
        <v>1601</v>
      </c>
      <c r="CC8" s="1346" t="s">
        <v>0</v>
      </c>
      <c r="CD8" s="1347" t="s">
        <v>1601</v>
      </c>
      <c r="CE8" s="1346" t="s">
        <v>0</v>
      </c>
      <c r="CF8" s="1347" t="s">
        <v>1601</v>
      </c>
      <c r="CG8" s="1346" t="s">
        <v>0</v>
      </c>
      <c r="CH8" s="1347" t="s">
        <v>1601</v>
      </c>
      <c r="CI8" s="1346" t="s">
        <v>0</v>
      </c>
      <c r="CJ8" s="1347" t="s">
        <v>1601</v>
      </c>
      <c r="CK8" s="1346" t="s">
        <v>0</v>
      </c>
      <c r="CL8" s="1347" t="s">
        <v>1601</v>
      </c>
      <c r="CM8" s="1346" t="s">
        <v>0</v>
      </c>
      <c r="CN8" s="1347" t="s">
        <v>1601</v>
      </c>
      <c r="CO8" s="1346" t="s">
        <v>0</v>
      </c>
      <c r="CP8" s="1347" t="s">
        <v>1601</v>
      </c>
      <c r="CQ8" s="1346" t="s">
        <v>0</v>
      </c>
      <c r="CR8" s="1347" t="s">
        <v>1601</v>
      </c>
      <c r="CS8" s="1346" t="s">
        <v>0</v>
      </c>
      <c r="CT8" s="1347" t="s">
        <v>1601</v>
      </c>
      <c r="CU8" s="1346" t="s">
        <v>0</v>
      </c>
      <c r="CV8" s="1347" t="s">
        <v>1601</v>
      </c>
      <c r="CW8" s="1346" t="s">
        <v>0</v>
      </c>
      <c r="CX8" s="1347" t="s">
        <v>1601</v>
      </c>
      <c r="CY8" s="1346" t="s">
        <v>0</v>
      </c>
      <c r="CZ8" s="1347" t="s">
        <v>1601</v>
      </c>
      <c r="DA8" s="1346" t="s">
        <v>0</v>
      </c>
      <c r="DB8" s="1347" t="s">
        <v>1601</v>
      </c>
      <c r="DC8" s="1346" t="s">
        <v>0</v>
      </c>
      <c r="DD8" s="1347" t="s">
        <v>1601</v>
      </c>
      <c r="DE8" s="1346" t="s">
        <v>0</v>
      </c>
      <c r="DF8" s="1347" t="s">
        <v>1601</v>
      </c>
      <c r="DG8" s="1346" t="s">
        <v>0</v>
      </c>
      <c r="DH8" s="1347" t="s">
        <v>1601</v>
      </c>
      <c r="DI8" s="1346" t="s">
        <v>0</v>
      </c>
      <c r="DJ8" s="1347" t="s">
        <v>1601</v>
      </c>
      <c r="DK8" s="1346" t="s">
        <v>0</v>
      </c>
      <c r="DL8" s="1347" t="s">
        <v>1601</v>
      </c>
      <c r="DM8" s="1346" t="s">
        <v>0</v>
      </c>
      <c r="DN8" s="1347" t="s">
        <v>1601</v>
      </c>
      <c r="DO8" s="1346" t="s">
        <v>0</v>
      </c>
      <c r="DP8" s="1347" t="s">
        <v>1601</v>
      </c>
      <c r="DQ8" s="1346" t="s">
        <v>0</v>
      </c>
      <c r="DR8" s="1347" t="s">
        <v>1601</v>
      </c>
      <c r="DS8" s="1346" t="s">
        <v>0</v>
      </c>
      <c r="DT8" s="1347" t="s">
        <v>1601</v>
      </c>
      <c r="DU8" s="1346" t="s">
        <v>0</v>
      </c>
      <c r="DV8" s="1347" t="s">
        <v>1601</v>
      </c>
      <c r="DW8" s="1346" t="s">
        <v>0</v>
      </c>
      <c r="DX8" s="1347" t="s">
        <v>1601</v>
      </c>
      <c r="DY8" s="1346" t="s">
        <v>0</v>
      </c>
      <c r="DZ8" s="1347" t="s">
        <v>1601</v>
      </c>
      <c r="EA8" s="1346" t="s">
        <v>0</v>
      </c>
      <c r="EB8" s="1347" t="s">
        <v>1601</v>
      </c>
    </row>
    <row r="9" spans="1:132" ht="13.5" thickBot="1">
      <c r="A9" s="1336"/>
      <c r="B9" s="1336" t="s">
        <v>1600</v>
      </c>
      <c r="C9" s="1347" t="s">
        <v>0</v>
      </c>
      <c r="D9" s="1347" t="s">
        <v>0</v>
      </c>
      <c r="E9" s="1347" t="s">
        <v>0</v>
      </c>
      <c r="F9" s="1347" t="s">
        <v>0</v>
      </c>
      <c r="G9" s="1347" t="s">
        <v>0</v>
      </c>
      <c r="H9" s="1347" t="s">
        <v>0</v>
      </c>
      <c r="I9" s="1347" t="s">
        <v>0</v>
      </c>
      <c r="J9" s="1347" t="s">
        <v>0</v>
      </c>
      <c r="K9" s="1347" t="s">
        <v>0</v>
      </c>
      <c r="L9" s="1347" t="s">
        <v>0</v>
      </c>
      <c r="M9" s="1347" t="s">
        <v>0</v>
      </c>
      <c r="N9" s="1347" t="s">
        <v>0</v>
      </c>
      <c r="O9" s="1347" t="s">
        <v>0</v>
      </c>
      <c r="P9" s="1347" t="s">
        <v>0</v>
      </c>
      <c r="Q9" s="1347" t="s">
        <v>0</v>
      </c>
      <c r="R9" s="1347" t="s">
        <v>0</v>
      </c>
      <c r="S9" s="1347" t="s">
        <v>0</v>
      </c>
      <c r="T9" s="1347" t="s">
        <v>0</v>
      </c>
      <c r="U9" s="1347" t="s">
        <v>0</v>
      </c>
      <c r="V9" s="1347" t="s">
        <v>0</v>
      </c>
      <c r="W9" s="1347" t="s">
        <v>0</v>
      </c>
      <c r="X9" s="1347" t="s">
        <v>0</v>
      </c>
      <c r="Y9" s="1347" t="s">
        <v>0</v>
      </c>
      <c r="Z9" s="1347" t="s">
        <v>0</v>
      </c>
      <c r="AA9" s="1347" t="s">
        <v>0</v>
      </c>
      <c r="AB9" s="1347" t="s">
        <v>0</v>
      </c>
      <c r="AC9" s="1347" t="s">
        <v>0</v>
      </c>
      <c r="AD9" s="1347" t="s">
        <v>0</v>
      </c>
      <c r="AE9" s="1347" t="s">
        <v>0</v>
      </c>
      <c r="AF9" s="1347" t="s">
        <v>0</v>
      </c>
      <c r="AG9" s="1347" t="s">
        <v>1599</v>
      </c>
      <c r="AH9" s="1347" t="s">
        <v>0</v>
      </c>
      <c r="AI9" s="1347" t="s">
        <v>1599</v>
      </c>
      <c r="AJ9" s="1347" t="s">
        <v>0</v>
      </c>
      <c r="AK9" s="1347" t="s">
        <v>1599</v>
      </c>
      <c r="AL9" s="1347" t="s">
        <v>0</v>
      </c>
      <c r="AM9" s="1347" t="s">
        <v>1599</v>
      </c>
      <c r="AN9" s="1347" t="s">
        <v>0</v>
      </c>
      <c r="AO9" s="1347" t="s">
        <v>1599</v>
      </c>
      <c r="AP9" s="1347" t="s">
        <v>0</v>
      </c>
      <c r="AQ9" s="1347" t="s">
        <v>1599</v>
      </c>
      <c r="AR9" s="1347" t="s">
        <v>0</v>
      </c>
      <c r="AS9" s="1347" t="s">
        <v>1599</v>
      </c>
      <c r="AT9" s="1347" t="s">
        <v>0</v>
      </c>
      <c r="AU9" s="1347" t="s">
        <v>1599</v>
      </c>
      <c r="AV9" s="1347" t="s">
        <v>0</v>
      </c>
      <c r="AW9" s="1347" t="s">
        <v>1599</v>
      </c>
      <c r="AX9" s="1347" t="s">
        <v>0</v>
      </c>
      <c r="AY9" s="1347" t="s">
        <v>1599</v>
      </c>
      <c r="AZ9" s="1347" t="s">
        <v>0</v>
      </c>
      <c r="BA9" s="1350" t="s">
        <v>1598</v>
      </c>
      <c r="BB9" s="1347" t="s">
        <v>0</v>
      </c>
      <c r="BC9" s="1346" t="s">
        <v>1598</v>
      </c>
      <c r="BD9" s="1347" t="s">
        <v>0</v>
      </c>
      <c r="BE9" s="1350" t="s">
        <v>1597</v>
      </c>
      <c r="BF9" s="1347" t="s">
        <v>0</v>
      </c>
      <c r="BG9" s="1350" t="s">
        <v>1596</v>
      </c>
      <c r="BH9" s="1347" t="s">
        <v>0</v>
      </c>
      <c r="BI9" s="1346" t="s">
        <v>1596</v>
      </c>
      <c r="BJ9" s="1347" t="s">
        <v>0</v>
      </c>
      <c r="BK9" s="1350" t="s">
        <v>1595</v>
      </c>
      <c r="BL9" s="1347" t="s">
        <v>0</v>
      </c>
      <c r="BM9" s="1347" t="s">
        <v>1595</v>
      </c>
      <c r="BN9" s="1347" t="s">
        <v>0</v>
      </c>
      <c r="BO9" s="1347" t="s">
        <v>1595</v>
      </c>
      <c r="BP9" s="1347" t="s">
        <v>0</v>
      </c>
      <c r="BQ9" s="1347" t="s">
        <v>1595</v>
      </c>
      <c r="BR9" s="1347" t="s">
        <v>0</v>
      </c>
      <c r="BS9" s="1347" t="s">
        <v>1595</v>
      </c>
      <c r="BT9" s="1347" t="s">
        <v>0</v>
      </c>
      <c r="BU9" s="1349" t="s">
        <v>1595</v>
      </c>
      <c r="BV9" s="1349" t="s">
        <v>0</v>
      </c>
      <c r="BW9" s="1347" t="s">
        <v>1595</v>
      </c>
      <c r="BX9" s="1347" t="s">
        <v>0</v>
      </c>
      <c r="BY9" s="1350" t="s">
        <v>1594</v>
      </c>
      <c r="BZ9" s="1347" t="s">
        <v>0</v>
      </c>
      <c r="CA9" s="1346" t="s">
        <v>1594</v>
      </c>
      <c r="CB9" s="1347" t="s">
        <v>0</v>
      </c>
      <c r="CC9" s="1346" t="s">
        <v>1594</v>
      </c>
      <c r="CD9" s="1347" t="s">
        <v>0</v>
      </c>
      <c r="CE9" s="1346" t="s">
        <v>1594</v>
      </c>
      <c r="CF9" s="1347" t="s">
        <v>0</v>
      </c>
      <c r="CG9" s="1346" t="s">
        <v>1594</v>
      </c>
      <c r="CH9" s="1347" t="s">
        <v>0</v>
      </c>
      <c r="CI9" s="1346" t="s">
        <v>1594</v>
      </c>
      <c r="CJ9" s="1347" t="s">
        <v>0</v>
      </c>
      <c r="CK9" s="1346" t="s">
        <v>1594</v>
      </c>
      <c r="CL9" s="1347" t="s">
        <v>0</v>
      </c>
      <c r="CM9" s="1346" t="s">
        <v>1594</v>
      </c>
      <c r="CN9" s="1347" t="s">
        <v>0</v>
      </c>
      <c r="CO9" s="1346" t="s">
        <v>1594</v>
      </c>
      <c r="CP9" s="1347" t="s">
        <v>0</v>
      </c>
      <c r="CQ9" s="1346" t="s">
        <v>1594</v>
      </c>
      <c r="CR9" s="1347" t="s">
        <v>0</v>
      </c>
      <c r="CS9" s="1346" t="s">
        <v>1594</v>
      </c>
      <c r="CT9" s="1347" t="s">
        <v>0</v>
      </c>
      <c r="CU9" s="1346" t="s">
        <v>1594</v>
      </c>
      <c r="CV9" s="1347" t="s">
        <v>0</v>
      </c>
      <c r="CW9" s="1346" t="s">
        <v>1594</v>
      </c>
      <c r="CX9" s="1347" t="s">
        <v>0</v>
      </c>
      <c r="CY9" s="1346" t="s">
        <v>1594</v>
      </c>
      <c r="CZ9" s="1347" t="s">
        <v>0</v>
      </c>
      <c r="DA9" s="1346" t="s">
        <v>1594</v>
      </c>
      <c r="DB9" s="1347" t="s">
        <v>0</v>
      </c>
      <c r="DC9" s="1346" t="s">
        <v>1594</v>
      </c>
      <c r="DD9" s="1347" t="s">
        <v>0</v>
      </c>
      <c r="DE9" s="1346" t="s">
        <v>1594</v>
      </c>
      <c r="DF9" s="1347" t="s">
        <v>0</v>
      </c>
      <c r="DG9" s="1346" t="s">
        <v>1594</v>
      </c>
      <c r="DH9" s="1347" t="s">
        <v>0</v>
      </c>
      <c r="DI9" s="1346" t="s">
        <v>1594</v>
      </c>
      <c r="DJ9" s="1347" t="s">
        <v>0</v>
      </c>
      <c r="DK9" s="1346" t="s">
        <v>1594</v>
      </c>
      <c r="DL9" s="1347" t="s">
        <v>0</v>
      </c>
      <c r="DM9" s="1346" t="s">
        <v>1594</v>
      </c>
      <c r="DN9" s="1347" t="s">
        <v>0</v>
      </c>
      <c r="DO9" s="1346" t="s">
        <v>1594</v>
      </c>
      <c r="DP9" s="1347" t="s">
        <v>0</v>
      </c>
      <c r="DQ9" s="1348" t="s">
        <v>1595</v>
      </c>
      <c r="DR9" s="1347" t="s">
        <v>0</v>
      </c>
      <c r="DS9" s="1346" t="s">
        <v>1595</v>
      </c>
      <c r="DT9" s="1347" t="s">
        <v>0</v>
      </c>
      <c r="DU9" s="1346" t="s">
        <v>1595</v>
      </c>
      <c r="DV9" s="1347" t="s">
        <v>0</v>
      </c>
      <c r="DW9" s="1346" t="s">
        <v>1595</v>
      </c>
      <c r="DX9" s="1347" t="s">
        <v>0</v>
      </c>
      <c r="DY9" s="1346" t="s">
        <v>1595</v>
      </c>
      <c r="DZ9" s="1347" t="s">
        <v>0</v>
      </c>
      <c r="EA9" s="1346" t="s">
        <v>1595</v>
      </c>
      <c r="EB9" s="1347" t="s">
        <v>0</v>
      </c>
    </row>
    <row r="10" spans="1:132" ht="13.5" thickBot="1">
      <c r="A10" s="1336"/>
      <c r="B10" s="1336" t="s">
        <v>1593</v>
      </c>
      <c r="C10" s="1347">
        <v>3</v>
      </c>
      <c r="D10" s="1347" t="s">
        <v>0</v>
      </c>
      <c r="E10" s="1347">
        <v>3</v>
      </c>
      <c r="F10" s="1347" t="s">
        <v>0</v>
      </c>
      <c r="G10" s="1347">
        <v>3</v>
      </c>
      <c r="H10" s="1347" t="s">
        <v>0</v>
      </c>
      <c r="I10" s="1347">
        <v>3</v>
      </c>
      <c r="J10" s="1347" t="s">
        <v>0</v>
      </c>
      <c r="K10" s="1347">
        <v>3</v>
      </c>
      <c r="L10" s="1347" t="s">
        <v>0</v>
      </c>
      <c r="M10" s="1347">
        <v>3</v>
      </c>
      <c r="N10" s="1347" t="s">
        <v>0</v>
      </c>
      <c r="O10" s="1347">
        <v>3</v>
      </c>
      <c r="P10" s="1347" t="s">
        <v>0</v>
      </c>
      <c r="Q10" s="1347">
        <v>3</v>
      </c>
      <c r="R10" s="1347" t="s">
        <v>0</v>
      </c>
      <c r="S10" s="1347">
        <v>3</v>
      </c>
      <c r="T10" s="1347" t="s">
        <v>0</v>
      </c>
      <c r="U10" s="1347">
        <v>3</v>
      </c>
      <c r="V10" s="1347" t="s">
        <v>0</v>
      </c>
      <c r="W10" s="1347">
        <v>3</v>
      </c>
      <c r="X10" s="1347" t="s">
        <v>0</v>
      </c>
      <c r="Y10" s="1347">
        <v>3</v>
      </c>
      <c r="Z10" s="1347" t="s">
        <v>0</v>
      </c>
      <c r="AA10" s="1347">
        <v>3</v>
      </c>
      <c r="AB10" s="1347" t="s">
        <v>0</v>
      </c>
      <c r="AC10" s="1347">
        <v>3</v>
      </c>
      <c r="AD10" s="1347" t="s">
        <v>0</v>
      </c>
      <c r="AE10" s="1347">
        <v>3</v>
      </c>
      <c r="AF10" s="1347" t="s">
        <v>0</v>
      </c>
      <c r="AG10" s="1348">
        <v>2</v>
      </c>
      <c r="AH10" s="1347" t="s">
        <v>0</v>
      </c>
      <c r="AI10" s="1347">
        <v>2</v>
      </c>
      <c r="AJ10" s="1347" t="s">
        <v>0</v>
      </c>
      <c r="AK10" s="1347">
        <v>2</v>
      </c>
      <c r="AL10" s="1347" t="s">
        <v>0</v>
      </c>
      <c r="AM10" s="1347">
        <v>2</v>
      </c>
      <c r="AN10" s="1347" t="s">
        <v>0</v>
      </c>
      <c r="AO10" s="1347">
        <v>2</v>
      </c>
      <c r="AP10" s="1347" t="s">
        <v>0</v>
      </c>
      <c r="AQ10" s="1347">
        <v>2</v>
      </c>
      <c r="AR10" s="1347" t="s">
        <v>0</v>
      </c>
      <c r="AS10" s="1347">
        <v>2</v>
      </c>
      <c r="AT10" s="1347" t="s">
        <v>0</v>
      </c>
      <c r="AU10" s="1347">
        <v>2</v>
      </c>
      <c r="AV10" s="1347" t="s">
        <v>0</v>
      </c>
      <c r="AW10" s="1347">
        <v>2</v>
      </c>
      <c r="AX10" s="1347" t="s">
        <v>0</v>
      </c>
      <c r="AY10" s="1347">
        <v>2</v>
      </c>
      <c r="AZ10" s="1347" t="s">
        <v>0</v>
      </c>
      <c r="BA10" s="1347">
        <v>2</v>
      </c>
      <c r="BB10" s="1347" t="s">
        <v>0</v>
      </c>
      <c r="BC10" s="1347">
        <v>2</v>
      </c>
      <c r="BD10" s="1347" t="s">
        <v>0</v>
      </c>
      <c r="BE10" s="1350">
        <v>3</v>
      </c>
      <c r="BF10" s="1347" t="s">
        <v>0</v>
      </c>
      <c r="BG10" s="1346">
        <v>3</v>
      </c>
      <c r="BH10" s="1347" t="s">
        <v>0</v>
      </c>
      <c r="BI10" s="1346">
        <v>3</v>
      </c>
      <c r="BJ10" s="1347" t="s">
        <v>0</v>
      </c>
      <c r="BK10" s="1346">
        <v>3</v>
      </c>
      <c r="BL10" s="1347" t="s">
        <v>0</v>
      </c>
      <c r="BM10" s="1347">
        <v>3</v>
      </c>
      <c r="BN10" s="1347" t="s">
        <v>0</v>
      </c>
      <c r="BO10" s="1347">
        <v>3</v>
      </c>
      <c r="BP10" s="1347" t="s">
        <v>0</v>
      </c>
      <c r="BQ10" s="1347">
        <v>3</v>
      </c>
      <c r="BR10" s="1347" t="s">
        <v>0</v>
      </c>
      <c r="BS10" s="1347">
        <v>3</v>
      </c>
      <c r="BT10" s="1347" t="s">
        <v>0</v>
      </c>
      <c r="BU10" s="1349">
        <v>3</v>
      </c>
      <c r="BV10" s="1349" t="s">
        <v>0</v>
      </c>
      <c r="BW10" s="1347">
        <v>3</v>
      </c>
      <c r="BX10" s="1347" t="s">
        <v>0</v>
      </c>
      <c r="BY10" s="1350">
        <v>4</v>
      </c>
      <c r="BZ10" s="1347" t="s">
        <v>0</v>
      </c>
      <c r="CA10" s="1346">
        <v>4</v>
      </c>
      <c r="CB10" s="1347" t="s">
        <v>0</v>
      </c>
      <c r="CC10" s="1346">
        <v>4</v>
      </c>
      <c r="CD10" s="1347" t="s">
        <v>0</v>
      </c>
      <c r="CE10" s="1346">
        <v>4</v>
      </c>
      <c r="CF10" s="1347" t="s">
        <v>0</v>
      </c>
      <c r="CG10" s="1346">
        <v>4</v>
      </c>
      <c r="CH10" s="1347" t="s">
        <v>0</v>
      </c>
      <c r="CI10" s="1346">
        <v>4</v>
      </c>
      <c r="CJ10" s="1347" t="s">
        <v>0</v>
      </c>
      <c r="CK10" s="1346">
        <v>4</v>
      </c>
      <c r="CL10" s="1347" t="s">
        <v>0</v>
      </c>
      <c r="CM10" s="1346">
        <v>4</v>
      </c>
      <c r="CN10" s="1347" t="s">
        <v>0</v>
      </c>
      <c r="CO10" s="1346">
        <v>4</v>
      </c>
      <c r="CP10" s="1347" t="s">
        <v>0</v>
      </c>
      <c r="CQ10" s="1346">
        <v>4</v>
      </c>
      <c r="CR10" s="1347" t="s">
        <v>0</v>
      </c>
      <c r="CS10" s="1346">
        <v>4</v>
      </c>
      <c r="CT10" s="1347" t="s">
        <v>0</v>
      </c>
      <c r="CU10" s="1346">
        <v>4</v>
      </c>
      <c r="CV10" s="1347" t="s">
        <v>0</v>
      </c>
      <c r="CW10" s="1346">
        <v>4</v>
      </c>
      <c r="CX10" s="1347" t="s">
        <v>0</v>
      </c>
      <c r="CY10" s="1346">
        <v>4</v>
      </c>
      <c r="CZ10" s="1355" t="s">
        <v>0</v>
      </c>
      <c r="DA10" s="1346">
        <v>4</v>
      </c>
      <c r="DB10" s="1355" t="s">
        <v>0</v>
      </c>
      <c r="DC10" s="1346">
        <v>5</v>
      </c>
      <c r="DD10" s="1355" t="s">
        <v>0</v>
      </c>
      <c r="DE10" s="1346">
        <v>5</v>
      </c>
      <c r="DF10" s="1355" t="s">
        <v>0</v>
      </c>
      <c r="DG10" s="1346">
        <v>4</v>
      </c>
      <c r="DH10" s="1355" t="s">
        <v>0</v>
      </c>
      <c r="DI10" s="1346">
        <v>4</v>
      </c>
      <c r="DJ10" s="1355" t="s">
        <v>0</v>
      </c>
      <c r="DK10" s="1346">
        <v>4</v>
      </c>
      <c r="DL10" s="1355" t="s">
        <v>0</v>
      </c>
      <c r="DM10" s="1346">
        <v>4</v>
      </c>
      <c r="DN10" s="1355" t="s">
        <v>0</v>
      </c>
      <c r="DO10" s="1346">
        <v>4</v>
      </c>
      <c r="DP10" s="1355" t="s">
        <v>0</v>
      </c>
      <c r="DQ10" s="1348" t="s">
        <v>1886</v>
      </c>
      <c r="DR10" s="1355" t="s">
        <v>0</v>
      </c>
      <c r="DS10" s="1346" t="s">
        <v>1886</v>
      </c>
      <c r="DT10" s="1355" t="s">
        <v>0</v>
      </c>
      <c r="DU10" s="1346" t="s">
        <v>1886</v>
      </c>
      <c r="DV10" s="1355" t="s">
        <v>0</v>
      </c>
      <c r="DW10" s="1346" t="s">
        <v>1886</v>
      </c>
      <c r="DX10" s="1355" t="s">
        <v>0</v>
      </c>
      <c r="DY10" s="1346" t="s">
        <v>1886</v>
      </c>
      <c r="DZ10" s="1355" t="s">
        <v>0</v>
      </c>
      <c r="EA10" s="1346" t="s">
        <v>1886</v>
      </c>
      <c r="EB10" s="1355" t="s">
        <v>0</v>
      </c>
    </row>
    <row r="11" spans="1:132" s="3" customFormat="1" ht="13.5" thickBot="1">
      <c r="A11" s="1353"/>
      <c r="B11" s="1353" t="s">
        <v>1592</v>
      </c>
      <c r="C11" s="1352" t="s">
        <v>1558</v>
      </c>
      <c r="D11" s="1352" t="s">
        <v>1557</v>
      </c>
      <c r="E11" s="1352" t="s">
        <v>1558</v>
      </c>
      <c r="F11" s="1352" t="s">
        <v>1557</v>
      </c>
      <c r="G11" s="1352" t="s">
        <v>1558</v>
      </c>
      <c r="H11" s="1352" t="s">
        <v>1557</v>
      </c>
      <c r="I11" s="1352" t="s">
        <v>1558</v>
      </c>
      <c r="J11" s="1352" t="s">
        <v>1557</v>
      </c>
      <c r="K11" s="1352" t="s">
        <v>1558</v>
      </c>
      <c r="L11" s="1352" t="s">
        <v>1557</v>
      </c>
      <c r="M11" s="1352" t="s">
        <v>1558</v>
      </c>
      <c r="N11" s="1352" t="s">
        <v>1557</v>
      </c>
      <c r="O11" s="1352" t="s">
        <v>1558</v>
      </c>
      <c r="P11" s="1352" t="s">
        <v>1557</v>
      </c>
      <c r="Q11" s="1352" t="s">
        <v>1558</v>
      </c>
      <c r="R11" s="1352" t="s">
        <v>1557</v>
      </c>
      <c r="S11" s="1352" t="s">
        <v>1558</v>
      </c>
      <c r="T11" s="1352" t="s">
        <v>1557</v>
      </c>
      <c r="U11" s="1352" t="s">
        <v>1558</v>
      </c>
      <c r="V11" s="1352" t="s">
        <v>1557</v>
      </c>
      <c r="W11" s="1352" t="s">
        <v>1558</v>
      </c>
      <c r="X11" s="1352" t="s">
        <v>1557</v>
      </c>
      <c r="Y11" s="1352" t="s">
        <v>1558</v>
      </c>
      <c r="Z11" s="1352" t="s">
        <v>1557</v>
      </c>
      <c r="AA11" s="1352" t="s">
        <v>1558</v>
      </c>
      <c r="AB11" s="1352" t="s">
        <v>1557</v>
      </c>
      <c r="AC11" s="1352" t="s">
        <v>1558</v>
      </c>
      <c r="AD11" s="1352" t="s">
        <v>1557</v>
      </c>
      <c r="AE11" s="1352" t="s">
        <v>1558</v>
      </c>
      <c r="AF11" s="1352" t="s">
        <v>1557</v>
      </c>
      <c r="AG11" s="1352" t="s">
        <v>1558</v>
      </c>
      <c r="AH11" s="1352" t="s">
        <v>1557</v>
      </c>
      <c r="AI11" s="1352" t="s">
        <v>1558</v>
      </c>
      <c r="AJ11" s="1352" t="s">
        <v>1557</v>
      </c>
      <c r="AK11" s="1352" t="s">
        <v>1558</v>
      </c>
      <c r="AL11" s="1352" t="s">
        <v>1557</v>
      </c>
      <c r="AM11" s="1352" t="s">
        <v>1558</v>
      </c>
      <c r="AN11" s="1352" t="s">
        <v>1557</v>
      </c>
      <c r="AO11" s="1352" t="s">
        <v>1558</v>
      </c>
      <c r="AP11" s="1352" t="s">
        <v>1557</v>
      </c>
      <c r="AQ11" s="1352" t="s">
        <v>1558</v>
      </c>
      <c r="AR11" s="1352" t="s">
        <v>1557</v>
      </c>
      <c r="AS11" s="1352" t="s">
        <v>1558</v>
      </c>
      <c r="AT11" s="1352" t="s">
        <v>1557</v>
      </c>
      <c r="AU11" s="1352" t="s">
        <v>1558</v>
      </c>
      <c r="AV11" s="1352" t="s">
        <v>1557</v>
      </c>
      <c r="AW11" s="1352" t="s">
        <v>1558</v>
      </c>
      <c r="AX11" s="1352" t="s">
        <v>1557</v>
      </c>
      <c r="AY11" s="1352" t="s">
        <v>1558</v>
      </c>
      <c r="AZ11" s="1352" t="s">
        <v>1557</v>
      </c>
      <c r="BA11" s="1352" t="s">
        <v>1558</v>
      </c>
      <c r="BB11" s="1352" t="s">
        <v>1557</v>
      </c>
      <c r="BC11" s="1352" t="s">
        <v>1558</v>
      </c>
      <c r="BD11" s="1352" t="s">
        <v>1557</v>
      </c>
      <c r="BE11" s="1352" t="s">
        <v>1558</v>
      </c>
      <c r="BF11" s="1352" t="s">
        <v>1557</v>
      </c>
      <c r="BG11" s="1352" t="s">
        <v>1558</v>
      </c>
      <c r="BH11" s="1352" t="s">
        <v>1557</v>
      </c>
      <c r="BI11" s="1352" t="s">
        <v>1558</v>
      </c>
      <c r="BJ11" s="1352" t="s">
        <v>1557</v>
      </c>
      <c r="BK11" s="1352" t="s">
        <v>1558</v>
      </c>
      <c r="BL11" s="1352" t="s">
        <v>1557</v>
      </c>
      <c r="BM11" s="1352" t="s">
        <v>1558</v>
      </c>
      <c r="BN11" s="1352" t="s">
        <v>1557</v>
      </c>
      <c r="BO11" s="1352" t="s">
        <v>1558</v>
      </c>
      <c r="BP11" s="1352" t="s">
        <v>1557</v>
      </c>
      <c r="BQ11" s="1352" t="s">
        <v>1558</v>
      </c>
      <c r="BR11" s="1352" t="s">
        <v>1557</v>
      </c>
      <c r="BS11" s="1352" t="s">
        <v>1558</v>
      </c>
      <c r="BT11" s="1352" t="s">
        <v>1557</v>
      </c>
      <c r="BU11" s="1352" t="s">
        <v>1558</v>
      </c>
      <c r="BV11" s="1352" t="s">
        <v>1557</v>
      </c>
      <c r="BW11" s="1352" t="s">
        <v>1558</v>
      </c>
      <c r="BX11" s="1352" t="s">
        <v>1557</v>
      </c>
      <c r="BY11" s="1352" t="s">
        <v>1558</v>
      </c>
      <c r="BZ11" s="1352" t="s">
        <v>1557</v>
      </c>
      <c r="CA11" s="1352" t="s">
        <v>1558</v>
      </c>
      <c r="CB11" s="1352" t="s">
        <v>1557</v>
      </c>
      <c r="CC11" s="1352" t="s">
        <v>1558</v>
      </c>
      <c r="CD11" s="1352" t="s">
        <v>1557</v>
      </c>
      <c r="CE11" s="1352" t="s">
        <v>1558</v>
      </c>
      <c r="CF11" s="1352" t="s">
        <v>1557</v>
      </c>
      <c r="CG11" s="1352" t="s">
        <v>1558</v>
      </c>
      <c r="CH11" s="1352" t="s">
        <v>1557</v>
      </c>
      <c r="CI11" s="1352" t="s">
        <v>1558</v>
      </c>
      <c r="CJ11" s="1352" t="s">
        <v>1557</v>
      </c>
      <c r="CK11" s="1352" t="s">
        <v>1558</v>
      </c>
      <c r="CL11" s="1352" t="s">
        <v>1557</v>
      </c>
      <c r="CM11" s="1352" t="s">
        <v>1558</v>
      </c>
      <c r="CN11" s="1352" t="s">
        <v>1557</v>
      </c>
      <c r="CO11" s="1352" t="s">
        <v>1558</v>
      </c>
      <c r="CP11" s="1352" t="s">
        <v>1557</v>
      </c>
      <c r="CQ11" s="1352" t="s">
        <v>1558</v>
      </c>
      <c r="CR11" s="1352" t="s">
        <v>1557</v>
      </c>
      <c r="CS11" s="1352" t="s">
        <v>1558</v>
      </c>
      <c r="CT11" s="1352" t="s">
        <v>1557</v>
      </c>
      <c r="CU11" s="1352" t="s">
        <v>1558</v>
      </c>
      <c r="CV11" s="1352" t="s">
        <v>1557</v>
      </c>
      <c r="CW11" s="1352" t="s">
        <v>1558</v>
      </c>
      <c r="CX11" s="1352" t="s">
        <v>1557</v>
      </c>
      <c r="CY11" s="1352" t="s">
        <v>1558</v>
      </c>
      <c r="CZ11" s="1352" t="s">
        <v>1557</v>
      </c>
      <c r="DA11" s="1352" t="s">
        <v>1558</v>
      </c>
      <c r="DB11" s="1352" t="s">
        <v>1557</v>
      </c>
      <c r="DC11" s="1352" t="s">
        <v>1558</v>
      </c>
      <c r="DD11" s="1352" t="s">
        <v>1557</v>
      </c>
      <c r="DE11" s="1352" t="s">
        <v>1558</v>
      </c>
      <c r="DF11" s="1352" t="s">
        <v>1557</v>
      </c>
      <c r="DG11" s="1352" t="s">
        <v>1558</v>
      </c>
      <c r="DH11" s="1352" t="s">
        <v>1557</v>
      </c>
      <c r="DI11" s="1352" t="s">
        <v>1558</v>
      </c>
      <c r="DJ11" s="1352" t="s">
        <v>1557</v>
      </c>
      <c r="DK11" s="1352" t="s">
        <v>1558</v>
      </c>
      <c r="DL11" s="1352" t="s">
        <v>1557</v>
      </c>
      <c r="DM11" s="1352" t="s">
        <v>1558</v>
      </c>
      <c r="DN11" s="1352" t="s">
        <v>1557</v>
      </c>
      <c r="DO11" s="1352" t="s">
        <v>1558</v>
      </c>
      <c r="DP11" s="1352" t="s">
        <v>1557</v>
      </c>
      <c r="DQ11" s="1352" t="s">
        <v>1558</v>
      </c>
      <c r="DR11" s="1352" t="s">
        <v>1557</v>
      </c>
      <c r="DS11" s="1352" t="s">
        <v>1558</v>
      </c>
      <c r="DT11" s="1352" t="s">
        <v>1557</v>
      </c>
      <c r="DU11" s="1352" t="s">
        <v>1558</v>
      </c>
      <c r="DV11" s="1352" t="s">
        <v>1557</v>
      </c>
      <c r="DW11" s="1352" t="s">
        <v>1558</v>
      </c>
      <c r="DX11" s="1352" t="s">
        <v>1557</v>
      </c>
      <c r="DY11" s="1352" t="s">
        <v>1558</v>
      </c>
      <c r="DZ11" s="1352" t="s">
        <v>1557</v>
      </c>
      <c r="EA11" s="1352" t="s">
        <v>1558</v>
      </c>
      <c r="EB11" s="1352" t="s">
        <v>1557</v>
      </c>
    </row>
    <row r="12" spans="1:132" ht="15" thickBot="1">
      <c r="A12" s="1336"/>
      <c r="B12" s="1336" t="s">
        <v>1591</v>
      </c>
      <c r="C12" s="1359" t="s">
        <v>1589</v>
      </c>
      <c r="D12" s="1359" t="s">
        <v>1589</v>
      </c>
      <c r="E12" s="1359" t="s">
        <v>1589</v>
      </c>
      <c r="F12" s="1359" t="s">
        <v>1589</v>
      </c>
      <c r="G12" s="1359" t="s">
        <v>1589</v>
      </c>
      <c r="H12" s="1359" t="s">
        <v>1589</v>
      </c>
      <c r="I12" s="1359" t="s">
        <v>1589</v>
      </c>
      <c r="J12" s="1359" t="s">
        <v>1589</v>
      </c>
      <c r="K12" s="1359" t="s">
        <v>1589</v>
      </c>
      <c r="L12" s="1359" t="s">
        <v>1589</v>
      </c>
      <c r="M12" s="1359" t="s">
        <v>1589</v>
      </c>
      <c r="N12" s="1359" t="s">
        <v>1589</v>
      </c>
      <c r="O12" s="1359" t="s">
        <v>1589</v>
      </c>
      <c r="P12" s="1359" t="s">
        <v>1589</v>
      </c>
      <c r="Q12" s="1359" t="s">
        <v>1589</v>
      </c>
      <c r="R12" s="1359" t="s">
        <v>1589</v>
      </c>
      <c r="S12" s="1359" t="s">
        <v>1589</v>
      </c>
      <c r="T12" s="1359" t="s">
        <v>1589</v>
      </c>
      <c r="U12" s="1359" t="s">
        <v>1589</v>
      </c>
      <c r="V12" s="1359" t="s">
        <v>1589</v>
      </c>
      <c r="W12" s="1359" t="s">
        <v>1589</v>
      </c>
      <c r="X12" s="1359" t="s">
        <v>1589</v>
      </c>
      <c r="Y12" s="1359" t="s">
        <v>1589</v>
      </c>
      <c r="Z12" s="1359" t="s">
        <v>1589</v>
      </c>
      <c r="AA12" s="1359" t="s">
        <v>1589</v>
      </c>
      <c r="AB12" s="1359" t="s">
        <v>1589</v>
      </c>
      <c r="AC12" s="1359" t="s">
        <v>1589</v>
      </c>
      <c r="AD12" s="1359" t="s">
        <v>1589</v>
      </c>
      <c r="AE12" s="1359" t="s">
        <v>1589</v>
      </c>
      <c r="AF12" s="1359" t="s">
        <v>1589</v>
      </c>
      <c r="AG12" s="1359" t="s">
        <v>1589</v>
      </c>
      <c r="AH12" s="1359" t="s">
        <v>1589</v>
      </c>
      <c r="AI12" s="1359" t="s">
        <v>1589</v>
      </c>
      <c r="AJ12" s="1359" t="s">
        <v>1589</v>
      </c>
      <c r="AK12" s="1359" t="s">
        <v>1589</v>
      </c>
      <c r="AL12" s="1359" t="s">
        <v>1589</v>
      </c>
      <c r="AM12" s="1359" t="s">
        <v>1589</v>
      </c>
      <c r="AN12" s="1359" t="s">
        <v>1589</v>
      </c>
      <c r="AO12" s="1359" t="s">
        <v>1589</v>
      </c>
      <c r="AP12" s="1359" t="s">
        <v>1589</v>
      </c>
      <c r="AQ12" s="1359" t="s">
        <v>1589</v>
      </c>
      <c r="AR12" s="1359" t="s">
        <v>1589</v>
      </c>
      <c r="AS12" s="1359" t="s">
        <v>1589</v>
      </c>
      <c r="AT12" s="1359" t="s">
        <v>1589</v>
      </c>
      <c r="AU12" s="1359" t="s">
        <v>1589</v>
      </c>
      <c r="AV12" s="1359" t="s">
        <v>1589</v>
      </c>
      <c r="AW12" s="1359" t="s">
        <v>1589</v>
      </c>
      <c r="AX12" s="1359" t="s">
        <v>1589</v>
      </c>
      <c r="AY12" s="1359" t="s">
        <v>1589</v>
      </c>
      <c r="AZ12" s="1359" t="s">
        <v>1589</v>
      </c>
      <c r="BA12" s="1359" t="s">
        <v>1589</v>
      </c>
      <c r="BB12" s="1359" t="s">
        <v>1589</v>
      </c>
      <c r="BC12" s="1359" t="s">
        <v>1589</v>
      </c>
      <c r="BD12" s="1359" t="s">
        <v>1589</v>
      </c>
      <c r="BE12" s="1359" t="s">
        <v>1589</v>
      </c>
      <c r="BF12" s="1359" t="s">
        <v>1589</v>
      </c>
      <c r="BG12" s="1359" t="s">
        <v>1589</v>
      </c>
      <c r="BH12" s="1359" t="s">
        <v>1589</v>
      </c>
      <c r="BI12" s="1359" t="s">
        <v>1589</v>
      </c>
      <c r="BJ12" s="1359" t="s">
        <v>1589</v>
      </c>
      <c r="BK12" s="1359" t="s">
        <v>1589</v>
      </c>
      <c r="BL12" s="1359" t="s">
        <v>1589</v>
      </c>
      <c r="BM12" s="1357" t="s">
        <v>1589</v>
      </c>
      <c r="BN12" s="1357" t="s">
        <v>1589</v>
      </c>
      <c r="BO12" s="1357" t="s">
        <v>1589</v>
      </c>
      <c r="BP12" s="1357" t="s">
        <v>1589</v>
      </c>
      <c r="BQ12" s="1357" t="s">
        <v>1589</v>
      </c>
      <c r="BR12" s="1357" t="s">
        <v>1589</v>
      </c>
      <c r="BS12" s="1357" t="s">
        <v>1589</v>
      </c>
      <c r="BT12" s="1357" t="s">
        <v>1589</v>
      </c>
      <c r="BU12" s="1358" t="s">
        <v>1590</v>
      </c>
      <c r="BV12" s="1358" t="s">
        <v>1590</v>
      </c>
      <c r="BW12" s="1357" t="s">
        <v>1588</v>
      </c>
      <c r="BX12" s="1357" t="s">
        <v>1588</v>
      </c>
      <c r="BY12" s="1357" t="s">
        <v>1588</v>
      </c>
      <c r="BZ12" s="1357" t="s">
        <v>1588</v>
      </c>
      <c r="CA12" s="1357" t="s">
        <v>1588</v>
      </c>
      <c r="CB12" s="1357" t="s">
        <v>1588</v>
      </c>
      <c r="CC12" s="1357" t="s">
        <v>1589</v>
      </c>
      <c r="CD12" s="1357" t="s">
        <v>1589</v>
      </c>
      <c r="CE12" s="1357" t="s">
        <v>1589</v>
      </c>
      <c r="CF12" s="1357" t="s">
        <v>1589</v>
      </c>
      <c r="CG12" s="1357" t="s">
        <v>1589</v>
      </c>
      <c r="CH12" s="1357" t="s">
        <v>1589</v>
      </c>
      <c r="CI12" s="1357" t="s">
        <v>1589</v>
      </c>
      <c r="CJ12" s="1357" t="s">
        <v>1589</v>
      </c>
      <c r="CK12" s="1357" t="s">
        <v>1589</v>
      </c>
      <c r="CL12" s="1357" t="s">
        <v>1589</v>
      </c>
      <c r="CM12" s="1357" t="s">
        <v>1589</v>
      </c>
      <c r="CN12" s="1357" t="s">
        <v>1589</v>
      </c>
      <c r="CO12" s="1357" t="s">
        <v>1589</v>
      </c>
      <c r="CP12" s="1357" t="s">
        <v>1589</v>
      </c>
      <c r="CQ12" s="1357" t="s">
        <v>1589</v>
      </c>
      <c r="CR12" s="1357" t="s">
        <v>1589</v>
      </c>
      <c r="CS12" s="1357" t="s">
        <v>1589</v>
      </c>
      <c r="CT12" s="1357" t="s">
        <v>1589</v>
      </c>
      <c r="CU12" s="1357" t="s">
        <v>1589</v>
      </c>
      <c r="CV12" s="1357" t="s">
        <v>1589</v>
      </c>
      <c r="CW12" s="1357" t="s">
        <v>1589</v>
      </c>
      <c r="CX12" s="1357" t="s">
        <v>1589</v>
      </c>
      <c r="CY12" s="1357" t="s">
        <v>1588</v>
      </c>
      <c r="CZ12" s="1357" t="s">
        <v>1588</v>
      </c>
      <c r="DA12" s="1357" t="s">
        <v>1588</v>
      </c>
      <c r="DB12" s="1357" t="s">
        <v>1588</v>
      </c>
      <c r="DC12" s="1357" t="s">
        <v>1588</v>
      </c>
      <c r="DD12" s="1357" t="s">
        <v>1588</v>
      </c>
      <c r="DE12" s="1357" t="s">
        <v>1588</v>
      </c>
      <c r="DF12" s="1357" t="s">
        <v>1588</v>
      </c>
      <c r="DG12" s="1357" t="s">
        <v>1589</v>
      </c>
      <c r="DH12" s="1357" t="s">
        <v>1589</v>
      </c>
      <c r="DI12" s="1357" t="s">
        <v>1589</v>
      </c>
      <c r="DJ12" s="1357" t="s">
        <v>1589</v>
      </c>
      <c r="DK12" s="1357" t="s">
        <v>1589</v>
      </c>
      <c r="DL12" s="1357" t="s">
        <v>1589</v>
      </c>
      <c r="DM12" s="1357" t="s">
        <v>1589</v>
      </c>
      <c r="DN12" s="1357" t="s">
        <v>1589</v>
      </c>
      <c r="DO12" s="1357" t="s">
        <v>1589</v>
      </c>
      <c r="DP12" s="1357" t="s">
        <v>1589</v>
      </c>
      <c r="DQ12" s="1357" t="s">
        <v>1589</v>
      </c>
      <c r="DR12" s="1357" t="s">
        <v>1589</v>
      </c>
      <c r="DS12" s="1357" t="s">
        <v>1589</v>
      </c>
      <c r="DT12" s="1357" t="s">
        <v>1589</v>
      </c>
      <c r="DU12" s="1357" t="s">
        <v>1589</v>
      </c>
      <c r="DV12" s="1357" t="s">
        <v>1589</v>
      </c>
      <c r="DW12" s="1357" t="s">
        <v>1589</v>
      </c>
      <c r="DX12" s="1357" t="s">
        <v>1589</v>
      </c>
      <c r="DY12" s="1357" t="s">
        <v>1589</v>
      </c>
      <c r="DZ12" s="1357" t="s">
        <v>1589</v>
      </c>
      <c r="EA12" s="1357" t="s">
        <v>1589</v>
      </c>
      <c r="EB12" s="1357" t="s">
        <v>1589</v>
      </c>
    </row>
    <row r="13" spans="1:132" ht="15" thickBot="1">
      <c r="A13" s="1336"/>
      <c r="B13" s="1336" t="s">
        <v>1587</v>
      </c>
      <c r="C13" s="1351" t="s">
        <v>0</v>
      </c>
      <c r="D13" s="1351" t="s">
        <v>0</v>
      </c>
      <c r="E13" s="1351" t="s">
        <v>0</v>
      </c>
      <c r="F13" s="1351" t="s">
        <v>0</v>
      </c>
      <c r="G13" s="1351" t="s">
        <v>0</v>
      </c>
      <c r="H13" s="1351" t="s">
        <v>0</v>
      </c>
      <c r="I13" s="1351" t="s">
        <v>0</v>
      </c>
      <c r="J13" s="1351" t="s">
        <v>0</v>
      </c>
      <c r="K13" s="1351" t="s">
        <v>0</v>
      </c>
      <c r="L13" s="1351" t="s">
        <v>0</v>
      </c>
      <c r="M13" s="1347" t="s">
        <v>1586</v>
      </c>
      <c r="N13" s="1347" t="s">
        <v>0</v>
      </c>
      <c r="O13" s="1347" t="s">
        <v>1586</v>
      </c>
      <c r="P13" s="1347" t="s">
        <v>0</v>
      </c>
      <c r="Q13" s="1347" t="s">
        <v>1586</v>
      </c>
      <c r="R13" s="1347" t="s">
        <v>0</v>
      </c>
      <c r="S13" s="1347" t="s">
        <v>1586</v>
      </c>
      <c r="T13" s="1347" t="s">
        <v>0</v>
      </c>
      <c r="U13" s="1347" t="s">
        <v>1586</v>
      </c>
      <c r="V13" s="1347" t="s">
        <v>0</v>
      </c>
      <c r="W13" s="1347" t="s">
        <v>1586</v>
      </c>
      <c r="X13" s="1347" t="s">
        <v>0</v>
      </c>
      <c r="Y13" s="1347" t="s">
        <v>1586</v>
      </c>
      <c r="Z13" s="1347" t="s">
        <v>0</v>
      </c>
      <c r="AA13" s="1347" t="s">
        <v>1586</v>
      </c>
      <c r="AB13" s="1347" t="s">
        <v>0</v>
      </c>
      <c r="AC13" s="1347" t="s">
        <v>1586</v>
      </c>
      <c r="AD13" s="1347" t="s">
        <v>0</v>
      </c>
      <c r="AE13" s="1350" t="s">
        <v>1585</v>
      </c>
      <c r="AF13" s="1347" t="s">
        <v>0</v>
      </c>
      <c r="AG13" s="1347" t="s">
        <v>1585</v>
      </c>
      <c r="AH13" s="1347" t="s">
        <v>0</v>
      </c>
      <c r="AI13" s="1347" t="s">
        <v>1585</v>
      </c>
      <c r="AJ13" s="1347" t="s">
        <v>0</v>
      </c>
      <c r="AK13" s="1347" t="s">
        <v>1585</v>
      </c>
      <c r="AL13" s="1347" t="s">
        <v>0</v>
      </c>
      <c r="AM13" s="1347" t="s">
        <v>1585</v>
      </c>
      <c r="AN13" s="1347" t="s">
        <v>0</v>
      </c>
      <c r="AO13" s="1347" t="s">
        <v>1585</v>
      </c>
      <c r="AP13" s="1347" t="s">
        <v>0</v>
      </c>
      <c r="AQ13" s="1350" t="s">
        <v>1584</v>
      </c>
      <c r="AR13" s="1347" t="s">
        <v>0</v>
      </c>
      <c r="AS13" s="1347" t="s">
        <v>1584</v>
      </c>
      <c r="AT13" s="1347" t="s">
        <v>0</v>
      </c>
      <c r="AU13" s="1347" t="s">
        <v>1584</v>
      </c>
      <c r="AV13" s="1347" t="s">
        <v>0</v>
      </c>
      <c r="AW13" s="1347" t="s">
        <v>1584</v>
      </c>
      <c r="AX13" s="1347" t="s">
        <v>0</v>
      </c>
      <c r="AY13" s="1347" t="s">
        <v>1584</v>
      </c>
      <c r="AZ13" s="1347" t="s">
        <v>0</v>
      </c>
      <c r="BA13" s="1354" t="s">
        <v>1584</v>
      </c>
      <c r="BB13" s="1347" t="s">
        <v>0</v>
      </c>
      <c r="BC13" s="1350" t="s">
        <v>1583</v>
      </c>
      <c r="BD13" s="1347" t="s">
        <v>0</v>
      </c>
      <c r="BE13" s="1350" t="s">
        <v>1582</v>
      </c>
      <c r="BF13" s="1347" t="s">
        <v>0</v>
      </c>
      <c r="BG13" s="1346" t="s">
        <v>1582</v>
      </c>
      <c r="BH13" s="1347" t="s">
        <v>0</v>
      </c>
      <c r="BI13" s="1350" t="s">
        <v>1580</v>
      </c>
      <c r="BJ13" s="1347" t="s">
        <v>0</v>
      </c>
      <c r="BK13" s="1347" t="s">
        <v>1580</v>
      </c>
      <c r="BL13" s="1347" t="s">
        <v>0</v>
      </c>
      <c r="BM13" s="1347" t="s">
        <v>1580</v>
      </c>
      <c r="BN13" s="1347" t="s">
        <v>0</v>
      </c>
      <c r="BO13" s="1347" t="s">
        <v>1580</v>
      </c>
      <c r="BP13" s="1347" t="s">
        <v>0</v>
      </c>
      <c r="BQ13" s="1347" t="s">
        <v>1580</v>
      </c>
      <c r="BR13" s="1347" t="s">
        <v>0</v>
      </c>
      <c r="BS13" s="1347" t="s">
        <v>1580</v>
      </c>
      <c r="BT13" s="1347" t="s">
        <v>0</v>
      </c>
      <c r="BU13" s="1349" t="s">
        <v>1581</v>
      </c>
      <c r="BV13" s="1349" t="s">
        <v>0</v>
      </c>
      <c r="BW13" s="1347" t="s">
        <v>1579</v>
      </c>
      <c r="BX13" s="1347" t="s">
        <v>0</v>
      </c>
      <c r="BY13" s="1347" t="s">
        <v>1579</v>
      </c>
      <c r="BZ13" s="1347" t="s">
        <v>0</v>
      </c>
      <c r="CA13" s="1347" t="s">
        <v>1579</v>
      </c>
      <c r="CB13" s="1347" t="s">
        <v>0</v>
      </c>
      <c r="CC13" s="1347" t="s">
        <v>1580</v>
      </c>
      <c r="CD13" s="1347" t="s">
        <v>0</v>
      </c>
      <c r="CE13" s="1347" t="s">
        <v>1580</v>
      </c>
      <c r="CF13" s="1347" t="s">
        <v>0</v>
      </c>
      <c r="CG13" s="1347" t="s">
        <v>1580</v>
      </c>
      <c r="CH13" s="1347" t="s">
        <v>0</v>
      </c>
      <c r="CI13" s="1347" t="s">
        <v>1580</v>
      </c>
      <c r="CJ13" s="1347" t="s">
        <v>0</v>
      </c>
      <c r="CK13" s="1347" t="s">
        <v>1580</v>
      </c>
      <c r="CL13" s="1347" t="s">
        <v>0</v>
      </c>
      <c r="CM13" s="1347" t="s">
        <v>1580</v>
      </c>
      <c r="CN13" s="1347" t="s">
        <v>0</v>
      </c>
      <c r="CO13" s="1347" t="s">
        <v>1580</v>
      </c>
      <c r="CP13" s="1347" t="s">
        <v>0</v>
      </c>
      <c r="CQ13" s="1347" t="s">
        <v>1580</v>
      </c>
      <c r="CR13" s="1347" t="s">
        <v>0</v>
      </c>
      <c r="CS13" s="1347" t="s">
        <v>1580</v>
      </c>
      <c r="CT13" s="1347" t="s">
        <v>0</v>
      </c>
      <c r="CU13" s="1347" t="s">
        <v>1580</v>
      </c>
      <c r="CV13" s="1347" t="s">
        <v>0</v>
      </c>
      <c r="CW13" s="1347" t="s">
        <v>1580</v>
      </c>
      <c r="CX13" s="1347" t="s">
        <v>0</v>
      </c>
      <c r="CY13" s="1347" t="s">
        <v>1579</v>
      </c>
      <c r="CZ13" s="1347" t="s">
        <v>0</v>
      </c>
      <c r="DA13" s="1347" t="s">
        <v>1579</v>
      </c>
      <c r="DB13" s="1347" t="s">
        <v>0</v>
      </c>
      <c r="DC13" s="1347" t="s">
        <v>1579</v>
      </c>
      <c r="DD13" s="1347" t="s">
        <v>0</v>
      </c>
      <c r="DE13" s="1347" t="s">
        <v>1579</v>
      </c>
      <c r="DF13" s="1347" t="s">
        <v>0</v>
      </c>
      <c r="DG13" s="1347" t="s">
        <v>1580</v>
      </c>
      <c r="DH13" s="1347" t="s">
        <v>0</v>
      </c>
      <c r="DI13" s="1347" t="s">
        <v>1580</v>
      </c>
      <c r="DJ13" s="1347" t="s">
        <v>0</v>
      </c>
      <c r="DK13" s="1347" t="s">
        <v>1580</v>
      </c>
      <c r="DL13" s="1347" t="s">
        <v>0</v>
      </c>
      <c r="DM13" s="1347" t="s">
        <v>1580</v>
      </c>
      <c r="DN13" s="1347" t="s">
        <v>0</v>
      </c>
      <c r="DO13" s="1347" t="s">
        <v>1580</v>
      </c>
      <c r="DP13" s="1347" t="s">
        <v>0</v>
      </c>
      <c r="DQ13" s="1347" t="s">
        <v>1580</v>
      </c>
      <c r="DR13" s="1347" t="s">
        <v>0</v>
      </c>
      <c r="DS13" s="1347" t="s">
        <v>1580</v>
      </c>
      <c r="DT13" s="1347" t="s">
        <v>0</v>
      </c>
      <c r="DU13" s="1347" t="s">
        <v>1580</v>
      </c>
      <c r="DV13" s="1347" t="s">
        <v>0</v>
      </c>
      <c r="DW13" s="1347" t="s">
        <v>1580</v>
      </c>
      <c r="DX13" s="1347" t="s">
        <v>0</v>
      </c>
      <c r="DY13" s="1347" t="s">
        <v>1580</v>
      </c>
      <c r="DZ13" s="1347" t="s">
        <v>0</v>
      </c>
      <c r="EA13" s="1348" t="s">
        <v>2006</v>
      </c>
      <c r="EB13" s="1347" t="s">
        <v>0</v>
      </c>
    </row>
    <row r="14" spans="1:132" ht="13.5" thickBot="1">
      <c r="A14" s="1336"/>
      <c r="B14" s="1336" t="s">
        <v>1578</v>
      </c>
      <c r="C14" s="1351" t="s">
        <v>0</v>
      </c>
      <c r="D14" s="1351" t="s">
        <v>0</v>
      </c>
      <c r="E14" s="1351" t="s">
        <v>0</v>
      </c>
      <c r="F14" s="1351" t="s">
        <v>0</v>
      </c>
      <c r="G14" s="1351" t="s">
        <v>0</v>
      </c>
      <c r="H14" s="1351" t="s">
        <v>0</v>
      </c>
      <c r="I14" s="1351" t="s">
        <v>0</v>
      </c>
      <c r="J14" s="1351" t="s">
        <v>0</v>
      </c>
      <c r="K14" s="1351" t="s">
        <v>0</v>
      </c>
      <c r="L14" s="1351" t="s">
        <v>0</v>
      </c>
      <c r="M14" s="1351" t="s">
        <v>0</v>
      </c>
      <c r="N14" s="1356" t="s">
        <v>1577</v>
      </c>
      <c r="O14" s="1351" t="s">
        <v>0</v>
      </c>
      <c r="P14" s="1351" t="s">
        <v>1577</v>
      </c>
      <c r="Q14" s="1347" t="s">
        <v>0</v>
      </c>
      <c r="R14" s="1347" t="s">
        <v>1577</v>
      </c>
      <c r="S14" s="1347" t="s">
        <v>0</v>
      </c>
      <c r="T14" s="1347" t="s">
        <v>1577</v>
      </c>
      <c r="U14" s="1347" t="s">
        <v>0</v>
      </c>
      <c r="V14" s="1347" t="s">
        <v>1577</v>
      </c>
      <c r="W14" s="1347" t="s">
        <v>0</v>
      </c>
      <c r="X14" s="1347" t="s">
        <v>1577</v>
      </c>
      <c r="Y14" s="1347" t="s">
        <v>0</v>
      </c>
      <c r="Z14" s="1347" t="s">
        <v>1577</v>
      </c>
      <c r="AA14" s="1347" t="s">
        <v>0</v>
      </c>
      <c r="AB14" s="1347" t="s">
        <v>1577</v>
      </c>
      <c r="AC14" s="1347" t="s">
        <v>0</v>
      </c>
      <c r="AD14" s="1347" t="s">
        <v>1577</v>
      </c>
      <c r="AE14" s="1347" t="s">
        <v>0</v>
      </c>
      <c r="AF14" s="1347" t="s">
        <v>1577</v>
      </c>
      <c r="AG14" s="1347" t="s">
        <v>0</v>
      </c>
      <c r="AH14" s="1347" t="s">
        <v>1577</v>
      </c>
      <c r="AI14" s="1347" t="s">
        <v>0</v>
      </c>
      <c r="AJ14" s="1347" t="s">
        <v>1577</v>
      </c>
      <c r="AK14" s="1347" t="s">
        <v>0</v>
      </c>
      <c r="AL14" s="1347" t="s">
        <v>1577</v>
      </c>
      <c r="AM14" s="1347" t="s">
        <v>0</v>
      </c>
      <c r="AN14" s="1347" t="s">
        <v>1577</v>
      </c>
      <c r="AO14" s="1347" t="s">
        <v>0</v>
      </c>
      <c r="AP14" s="1347" t="s">
        <v>1577</v>
      </c>
      <c r="AQ14" s="1347" t="s">
        <v>0</v>
      </c>
      <c r="AR14" s="1347" t="s">
        <v>1577</v>
      </c>
      <c r="AS14" s="1347" t="s">
        <v>0</v>
      </c>
      <c r="AT14" s="1347" t="s">
        <v>1577</v>
      </c>
      <c r="AU14" s="1347" t="s">
        <v>0</v>
      </c>
      <c r="AV14" s="1347" t="s">
        <v>1577</v>
      </c>
      <c r="AW14" s="1347" t="s">
        <v>0</v>
      </c>
      <c r="AX14" s="1347" t="s">
        <v>1577</v>
      </c>
      <c r="AY14" s="1347" t="s">
        <v>0</v>
      </c>
      <c r="AZ14" s="1347" t="s">
        <v>1577</v>
      </c>
      <c r="BA14" s="1347" t="s">
        <v>0</v>
      </c>
      <c r="BB14" s="1354" t="s">
        <v>1577</v>
      </c>
      <c r="BC14" s="1347" t="s">
        <v>0</v>
      </c>
      <c r="BD14" s="1346" t="s">
        <v>1577</v>
      </c>
      <c r="BE14" s="1347" t="s">
        <v>0</v>
      </c>
      <c r="BF14" s="1350" t="s">
        <v>1576</v>
      </c>
      <c r="BG14" s="1347" t="s">
        <v>0</v>
      </c>
      <c r="BH14" s="1346" t="s">
        <v>1576</v>
      </c>
      <c r="BI14" s="1347" t="s">
        <v>0</v>
      </c>
      <c r="BJ14" s="1350" t="s">
        <v>1575</v>
      </c>
      <c r="BK14" s="1347" t="s">
        <v>0</v>
      </c>
      <c r="BL14" s="1348" t="s">
        <v>1574</v>
      </c>
      <c r="BM14" s="1347" t="s">
        <v>0</v>
      </c>
      <c r="BN14" s="1347" t="s">
        <v>1574</v>
      </c>
      <c r="BO14" s="1347" t="s">
        <v>0</v>
      </c>
      <c r="BP14" s="1347" t="s">
        <v>1574</v>
      </c>
      <c r="BQ14" s="1347" t="s">
        <v>0</v>
      </c>
      <c r="BR14" s="1347" t="s">
        <v>1574</v>
      </c>
      <c r="BS14" s="1347" t="s">
        <v>0</v>
      </c>
      <c r="BT14" s="1347" t="s">
        <v>1574</v>
      </c>
      <c r="BU14" s="1349" t="s">
        <v>0</v>
      </c>
      <c r="BV14" s="1349" t="s">
        <v>1574</v>
      </c>
      <c r="BW14" s="1347" t="s">
        <v>0</v>
      </c>
      <c r="BX14" s="1347" t="s">
        <v>1574</v>
      </c>
      <c r="BY14" s="1347" t="s">
        <v>0</v>
      </c>
      <c r="BZ14" s="1347" t="s">
        <v>1574</v>
      </c>
      <c r="CA14" s="1347" t="s">
        <v>0</v>
      </c>
      <c r="CB14" s="1347" t="s">
        <v>1574</v>
      </c>
      <c r="CC14" s="1347" t="s">
        <v>0</v>
      </c>
      <c r="CD14" s="1347" t="s">
        <v>1574</v>
      </c>
      <c r="CE14" s="1347" t="s">
        <v>0</v>
      </c>
      <c r="CF14" s="1347" t="s">
        <v>1574</v>
      </c>
      <c r="CG14" s="1347" t="s">
        <v>0</v>
      </c>
      <c r="CH14" s="1347" t="s">
        <v>1574</v>
      </c>
      <c r="CI14" s="1347" t="s">
        <v>0</v>
      </c>
      <c r="CJ14" s="1347" t="s">
        <v>1574</v>
      </c>
      <c r="CK14" s="1347" t="s">
        <v>0</v>
      </c>
      <c r="CL14" s="1347" t="s">
        <v>1574</v>
      </c>
      <c r="CM14" s="1347" t="s">
        <v>0</v>
      </c>
      <c r="CN14" s="1347" t="s">
        <v>1574</v>
      </c>
      <c r="CO14" s="1347" t="s">
        <v>0</v>
      </c>
      <c r="CP14" s="1347" t="s">
        <v>1574</v>
      </c>
      <c r="CQ14" s="1347" t="s">
        <v>0</v>
      </c>
      <c r="CR14" s="1347" t="s">
        <v>1574</v>
      </c>
      <c r="CS14" s="1347" t="s">
        <v>0</v>
      </c>
      <c r="CT14" s="1347" t="s">
        <v>1574</v>
      </c>
      <c r="CU14" s="1347" t="s">
        <v>0</v>
      </c>
      <c r="CV14" s="1347" t="s">
        <v>1574</v>
      </c>
      <c r="CW14" s="1347" t="s">
        <v>0</v>
      </c>
      <c r="CX14" s="1347" t="s">
        <v>1574</v>
      </c>
      <c r="CY14" s="1347" t="s">
        <v>0</v>
      </c>
      <c r="CZ14" s="1348" t="s">
        <v>1573</v>
      </c>
      <c r="DA14" s="1347" t="s">
        <v>0</v>
      </c>
      <c r="DB14" s="1346" t="s">
        <v>1573</v>
      </c>
      <c r="DC14" s="1347" t="s">
        <v>0</v>
      </c>
      <c r="DD14" s="1346" t="s">
        <v>1573</v>
      </c>
      <c r="DE14" s="1347" t="s">
        <v>0</v>
      </c>
      <c r="DF14" s="1346" t="s">
        <v>1573</v>
      </c>
      <c r="DG14" s="1347" t="s">
        <v>0</v>
      </c>
      <c r="DH14" s="1346" t="s">
        <v>1573</v>
      </c>
      <c r="DI14" s="1347" t="s">
        <v>0</v>
      </c>
      <c r="DJ14" s="1346" t="s">
        <v>1573</v>
      </c>
      <c r="DK14" s="1347" t="s">
        <v>0</v>
      </c>
      <c r="DL14" s="1346" t="s">
        <v>1573</v>
      </c>
      <c r="DM14" s="1347" t="s">
        <v>0</v>
      </c>
      <c r="DN14" s="1346" t="s">
        <v>1573</v>
      </c>
      <c r="DO14" s="1347" t="s">
        <v>0</v>
      </c>
      <c r="DP14" s="1346" t="s">
        <v>1573</v>
      </c>
      <c r="DQ14" s="1347" t="s">
        <v>0</v>
      </c>
      <c r="DR14" s="1346" t="s">
        <v>1573</v>
      </c>
      <c r="DS14" s="1347" t="s">
        <v>0</v>
      </c>
      <c r="DT14" s="1346" t="s">
        <v>1573</v>
      </c>
      <c r="DU14" s="1347" t="s">
        <v>0</v>
      </c>
      <c r="DV14" s="1346" t="s">
        <v>1573</v>
      </c>
      <c r="DW14" s="1347" t="s">
        <v>0</v>
      </c>
      <c r="DX14" s="1346" t="s">
        <v>1573</v>
      </c>
      <c r="DY14" s="1347" t="s">
        <v>0</v>
      </c>
      <c r="DZ14" s="1346" t="s">
        <v>1573</v>
      </c>
      <c r="EA14" s="1347" t="s">
        <v>0</v>
      </c>
      <c r="EB14" s="1346" t="s">
        <v>1573</v>
      </c>
    </row>
    <row r="15" spans="1:132" ht="13.5" thickBot="1">
      <c r="A15" s="1336"/>
      <c r="B15" s="1336" t="s">
        <v>1572</v>
      </c>
      <c r="C15" s="1351" t="s">
        <v>0</v>
      </c>
      <c r="D15" s="1351" t="s">
        <v>0</v>
      </c>
      <c r="E15" s="1351" t="s">
        <v>0</v>
      </c>
      <c r="F15" s="1351" t="s">
        <v>0</v>
      </c>
      <c r="G15" s="1351" t="s">
        <v>0</v>
      </c>
      <c r="H15" s="1351" t="s">
        <v>0</v>
      </c>
      <c r="I15" s="1351" t="s">
        <v>0</v>
      </c>
      <c r="J15" s="1351" t="s">
        <v>0</v>
      </c>
      <c r="K15" s="1351" t="s">
        <v>0</v>
      </c>
      <c r="L15" s="1351" t="s">
        <v>0</v>
      </c>
      <c r="M15" s="1351" t="s">
        <v>0</v>
      </c>
      <c r="N15" s="1351" t="s">
        <v>1571</v>
      </c>
      <c r="O15" s="1351" t="s">
        <v>0</v>
      </c>
      <c r="P15" s="1351" t="s">
        <v>1571</v>
      </c>
      <c r="Q15" s="1347" t="s">
        <v>0</v>
      </c>
      <c r="R15" s="1347" t="s">
        <v>1571</v>
      </c>
      <c r="S15" s="1347" t="s">
        <v>0</v>
      </c>
      <c r="T15" s="1347" t="s">
        <v>1571</v>
      </c>
      <c r="U15" s="1347" t="s">
        <v>0</v>
      </c>
      <c r="V15" s="1347" t="s">
        <v>1571</v>
      </c>
      <c r="W15" s="1347" t="s">
        <v>0</v>
      </c>
      <c r="X15" s="1347" t="s">
        <v>1571</v>
      </c>
      <c r="Y15" s="1347" t="s">
        <v>0</v>
      </c>
      <c r="Z15" s="1347" t="s">
        <v>1571</v>
      </c>
      <c r="AA15" s="1347" t="s">
        <v>0</v>
      </c>
      <c r="AB15" s="1347" t="s">
        <v>1571</v>
      </c>
      <c r="AC15" s="1347" t="s">
        <v>0</v>
      </c>
      <c r="AD15" s="1347" t="s">
        <v>1571</v>
      </c>
      <c r="AE15" s="1347" t="s">
        <v>0</v>
      </c>
      <c r="AF15" s="1347" t="s">
        <v>1571</v>
      </c>
      <c r="AG15" s="1347" t="s">
        <v>0</v>
      </c>
      <c r="AH15" s="1347" t="s">
        <v>1571</v>
      </c>
      <c r="AI15" s="1347" t="s">
        <v>0</v>
      </c>
      <c r="AJ15" s="1347" t="s">
        <v>1571</v>
      </c>
      <c r="AK15" s="1347" t="s">
        <v>0</v>
      </c>
      <c r="AL15" s="1347" t="s">
        <v>1571</v>
      </c>
      <c r="AM15" s="1347" t="s">
        <v>0</v>
      </c>
      <c r="AN15" s="1347" t="s">
        <v>1571</v>
      </c>
      <c r="AO15" s="1347" t="s">
        <v>0</v>
      </c>
      <c r="AP15" s="1347" t="s">
        <v>1571</v>
      </c>
      <c r="AQ15" s="1347" t="s">
        <v>0</v>
      </c>
      <c r="AR15" s="1347" t="s">
        <v>1571</v>
      </c>
      <c r="AS15" s="1347" t="s">
        <v>0</v>
      </c>
      <c r="AT15" s="1347" t="s">
        <v>1571</v>
      </c>
      <c r="AU15" s="1347" t="s">
        <v>0</v>
      </c>
      <c r="AV15" s="1347" t="s">
        <v>1571</v>
      </c>
      <c r="AW15" s="1347" t="s">
        <v>0</v>
      </c>
      <c r="AX15" s="1347" t="s">
        <v>1571</v>
      </c>
      <c r="AY15" s="1347" t="s">
        <v>0</v>
      </c>
      <c r="AZ15" s="1347" t="s">
        <v>1571</v>
      </c>
      <c r="BA15" s="1347" t="s">
        <v>0</v>
      </c>
      <c r="BB15" s="1347" t="s">
        <v>1571</v>
      </c>
      <c r="BC15" s="1347" t="s">
        <v>0</v>
      </c>
      <c r="BD15" s="1347" t="s">
        <v>1571</v>
      </c>
      <c r="BE15" s="1347" t="s">
        <v>0</v>
      </c>
      <c r="BF15" s="1347" t="s">
        <v>1571</v>
      </c>
      <c r="BG15" s="1347" t="s">
        <v>0</v>
      </c>
      <c r="BH15" s="1347" t="s">
        <v>1571</v>
      </c>
      <c r="BI15" s="1347" t="s">
        <v>0</v>
      </c>
      <c r="BJ15" s="1347" t="s">
        <v>1571</v>
      </c>
      <c r="BK15" s="1347" t="s">
        <v>0</v>
      </c>
      <c r="BL15" s="1347" t="s">
        <v>1571</v>
      </c>
      <c r="BM15" s="1347" t="s">
        <v>0</v>
      </c>
      <c r="BN15" s="1347" t="s">
        <v>1571</v>
      </c>
      <c r="BO15" s="1347" t="s">
        <v>0</v>
      </c>
      <c r="BP15" s="1347" t="s">
        <v>1571</v>
      </c>
      <c r="BQ15" s="1347" t="s">
        <v>0</v>
      </c>
      <c r="BR15" s="1347" t="s">
        <v>1571</v>
      </c>
      <c r="BS15" s="1347" t="s">
        <v>0</v>
      </c>
      <c r="BT15" s="1347" t="s">
        <v>1571</v>
      </c>
      <c r="BU15" s="1349" t="s">
        <v>0</v>
      </c>
      <c r="BV15" s="1349" t="s">
        <v>1571</v>
      </c>
      <c r="BW15" s="1347" t="s">
        <v>0</v>
      </c>
      <c r="BX15" s="1347" t="s">
        <v>1571</v>
      </c>
      <c r="BY15" s="1347" t="s">
        <v>0</v>
      </c>
      <c r="BZ15" s="1347" t="s">
        <v>1571</v>
      </c>
      <c r="CA15" s="1347" t="s">
        <v>0</v>
      </c>
      <c r="CB15" s="1347" t="s">
        <v>1571</v>
      </c>
      <c r="CC15" s="1347" t="s">
        <v>0</v>
      </c>
      <c r="CD15" s="1347" t="s">
        <v>1571</v>
      </c>
      <c r="CE15" s="1347" t="s">
        <v>0</v>
      </c>
      <c r="CF15" s="1347" t="s">
        <v>1571</v>
      </c>
      <c r="CG15" s="1347" t="s">
        <v>0</v>
      </c>
      <c r="CH15" s="1347" t="s">
        <v>1571</v>
      </c>
      <c r="CI15" s="1347" t="s">
        <v>0</v>
      </c>
      <c r="CJ15" s="1347" t="s">
        <v>1571</v>
      </c>
      <c r="CK15" s="1347" t="s">
        <v>0</v>
      </c>
      <c r="CL15" s="1347" t="s">
        <v>1571</v>
      </c>
      <c r="CM15" s="1347" t="s">
        <v>0</v>
      </c>
      <c r="CN15" s="1347" t="s">
        <v>1571</v>
      </c>
      <c r="CO15" s="1347" t="s">
        <v>0</v>
      </c>
      <c r="CP15" s="1347" t="s">
        <v>1571</v>
      </c>
      <c r="CQ15" s="1347" t="s">
        <v>0</v>
      </c>
      <c r="CR15" s="1347" t="s">
        <v>1571</v>
      </c>
      <c r="CS15" s="1347" t="s">
        <v>0</v>
      </c>
      <c r="CT15" s="1347" t="s">
        <v>1571</v>
      </c>
      <c r="CU15" s="1347" t="s">
        <v>0</v>
      </c>
      <c r="CV15" s="1347" t="s">
        <v>1571</v>
      </c>
      <c r="CW15" s="1347" t="s">
        <v>0</v>
      </c>
      <c r="CX15" s="1347" t="s">
        <v>1571</v>
      </c>
      <c r="CY15" s="1347" t="s">
        <v>0</v>
      </c>
      <c r="CZ15" s="1347"/>
      <c r="DA15" s="1347" t="s">
        <v>0</v>
      </c>
      <c r="DB15" s="1347"/>
      <c r="DC15" s="1347" t="s">
        <v>0</v>
      </c>
      <c r="DD15" s="1347"/>
      <c r="DE15" s="1347" t="s">
        <v>0</v>
      </c>
      <c r="DF15" s="1347"/>
      <c r="DG15" s="1347" t="s">
        <v>0</v>
      </c>
      <c r="DH15" s="1347"/>
      <c r="DI15" s="1347" t="s">
        <v>0</v>
      </c>
      <c r="DJ15" s="1347"/>
      <c r="DK15" s="1347" t="s">
        <v>0</v>
      </c>
      <c r="DL15" s="1347"/>
      <c r="DM15" s="1347" t="s">
        <v>0</v>
      </c>
      <c r="DN15" s="1347"/>
      <c r="DO15" s="1347" t="s">
        <v>0</v>
      </c>
      <c r="DP15" s="1347"/>
      <c r="DQ15" s="1347" t="s">
        <v>0</v>
      </c>
      <c r="DR15" s="1347"/>
      <c r="DS15" s="1347" t="s">
        <v>0</v>
      </c>
      <c r="DT15" s="1347"/>
      <c r="DU15" s="1347" t="s">
        <v>0</v>
      </c>
      <c r="DV15" s="1347"/>
      <c r="DW15" s="1347" t="s">
        <v>0</v>
      </c>
      <c r="DX15" s="1347"/>
      <c r="DY15" s="1347" t="s">
        <v>0</v>
      </c>
      <c r="DZ15" s="1347"/>
      <c r="EA15" s="1347" t="s">
        <v>0</v>
      </c>
      <c r="EB15" s="1347"/>
    </row>
    <row r="16" spans="1:132" ht="13.5" thickBot="1">
      <c r="A16" s="1336"/>
      <c r="B16" s="1336" t="s">
        <v>1570</v>
      </c>
      <c r="C16" s="1351" t="s">
        <v>0</v>
      </c>
      <c r="D16" s="1351" t="s">
        <v>0</v>
      </c>
      <c r="E16" s="1351" t="s">
        <v>0</v>
      </c>
      <c r="F16" s="1351" t="s">
        <v>0</v>
      </c>
      <c r="G16" s="1351" t="s">
        <v>0</v>
      </c>
      <c r="H16" s="1351" t="s">
        <v>0</v>
      </c>
      <c r="I16" s="1351" t="s">
        <v>0</v>
      </c>
      <c r="J16" s="1351" t="s">
        <v>0</v>
      </c>
      <c r="K16" s="1351" t="s">
        <v>0</v>
      </c>
      <c r="L16" s="1351" t="s">
        <v>0</v>
      </c>
      <c r="M16" s="1351" t="s">
        <v>0</v>
      </c>
      <c r="N16" s="1351" t="s">
        <v>0</v>
      </c>
      <c r="O16" s="1351" t="s">
        <v>0</v>
      </c>
      <c r="P16" s="1351" t="s">
        <v>0</v>
      </c>
      <c r="Q16" s="1347" t="s">
        <v>1565</v>
      </c>
      <c r="R16" s="1347" t="s">
        <v>0</v>
      </c>
      <c r="S16" s="1347" t="s">
        <v>1565</v>
      </c>
      <c r="T16" s="1347" t="s">
        <v>0</v>
      </c>
      <c r="U16" s="1347" t="s">
        <v>1565</v>
      </c>
      <c r="V16" s="1347" t="s">
        <v>0</v>
      </c>
      <c r="W16" s="1347" t="s">
        <v>1565</v>
      </c>
      <c r="X16" s="1347" t="s">
        <v>0</v>
      </c>
      <c r="Y16" s="1347" t="s">
        <v>1565</v>
      </c>
      <c r="Z16" s="1347" t="s">
        <v>0</v>
      </c>
      <c r="AA16" s="1347" t="s">
        <v>1565</v>
      </c>
      <c r="AB16" s="1347" t="s">
        <v>0</v>
      </c>
      <c r="AC16" s="1347" t="s">
        <v>1565</v>
      </c>
      <c r="AD16" s="1347" t="s">
        <v>0</v>
      </c>
      <c r="AE16" s="1348" t="s">
        <v>1567</v>
      </c>
      <c r="AF16" s="1347" t="s">
        <v>0</v>
      </c>
      <c r="AG16" s="1347" t="s">
        <v>1567</v>
      </c>
      <c r="AH16" s="1347" t="s">
        <v>0</v>
      </c>
      <c r="AI16" s="1347" t="s">
        <v>1567</v>
      </c>
      <c r="AJ16" s="1347" t="s">
        <v>0</v>
      </c>
      <c r="AK16" s="1347" t="s">
        <v>1567</v>
      </c>
      <c r="AL16" s="1347" t="s">
        <v>0</v>
      </c>
      <c r="AM16" s="1347" t="s">
        <v>1567</v>
      </c>
      <c r="AN16" s="1347" t="s">
        <v>0</v>
      </c>
      <c r="AO16" s="1347" t="s">
        <v>1567</v>
      </c>
      <c r="AP16" s="1347" t="s">
        <v>0</v>
      </c>
      <c r="AQ16" s="1350" t="s">
        <v>1565</v>
      </c>
      <c r="AR16" s="1347" t="s">
        <v>0</v>
      </c>
      <c r="AS16" s="1347" t="s">
        <v>1565</v>
      </c>
      <c r="AT16" s="1347" t="s">
        <v>0</v>
      </c>
      <c r="AU16" s="1347" t="s">
        <v>1565</v>
      </c>
      <c r="AV16" s="1347" t="s">
        <v>0</v>
      </c>
      <c r="AW16" s="1347" t="s">
        <v>1565</v>
      </c>
      <c r="AX16" s="1347" t="s">
        <v>0</v>
      </c>
      <c r="AY16" s="1347" t="s">
        <v>1565</v>
      </c>
      <c r="AZ16" s="1347" t="s">
        <v>0</v>
      </c>
      <c r="BA16" s="1354" t="s">
        <v>1565</v>
      </c>
      <c r="BB16" s="1347" t="s">
        <v>0</v>
      </c>
      <c r="BC16" s="1350" t="s">
        <v>1564</v>
      </c>
      <c r="BD16" s="1347" t="s">
        <v>0</v>
      </c>
      <c r="BE16" s="1350" t="s">
        <v>1563</v>
      </c>
      <c r="BF16" s="1347" t="s">
        <v>0</v>
      </c>
      <c r="BG16" s="1346" t="s">
        <v>1563</v>
      </c>
      <c r="BH16" s="1347" t="s">
        <v>0</v>
      </c>
      <c r="BI16" s="1350" t="s">
        <v>1562</v>
      </c>
      <c r="BJ16" s="1347" t="s">
        <v>0</v>
      </c>
      <c r="BK16" s="1347" t="s">
        <v>1562</v>
      </c>
      <c r="BL16" s="1347" t="s">
        <v>0</v>
      </c>
      <c r="BM16" s="1347" t="s">
        <v>1562</v>
      </c>
      <c r="BN16" s="1347" t="s">
        <v>0</v>
      </c>
      <c r="BO16" s="1347" t="s">
        <v>1562</v>
      </c>
      <c r="BP16" s="1347" t="s">
        <v>0</v>
      </c>
      <c r="BQ16" s="1347" t="s">
        <v>1562</v>
      </c>
      <c r="BR16" s="1347" t="s">
        <v>0</v>
      </c>
      <c r="BS16" s="1347" t="s">
        <v>1562</v>
      </c>
      <c r="BT16" s="1347" t="s">
        <v>0</v>
      </c>
      <c r="BU16" s="1349" t="s">
        <v>1562</v>
      </c>
      <c r="BV16" s="1349" t="s">
        <v>0</v>
      </c>
      <c r="BW16" s="1347" t="s">
        <v>1562</v>
      </c>
      <c r="BX16" s="1347" t="s">
        <v>0</v>
      </c>
      <c r="BY16" s="1347" t="s">
        <v>1562</v>
      </c>
      <c r="BZ16" s="1347" t="s">
        <v>0</v>
      </c>
      <c r="CA16" s="1347" t="s">
        <v>1562</v>
      </c>
      <c r="CB16" s="1347" t="s">
        <v>0</v>
      </c>
      <c r="CC16" s="1347" t="s">
        <v>1562</v>
      </c>
      <c r="CD16" s="1347" t="s">
        <v>0</v>
      </c>
      <c r="CE16" s="1347" t="s">
        <v>1562</v>
      </c>
      <c r="CF16" s="1347" t="s">
        <v>0</v>
      </c>
      <c r="CG16" s="1347" t="s">
        <v>1562</v>
      </c>
      <c r="CH16" s="1347" t="s">
        <v>0</v>
      </c>
      <c r="CI16" s="1347" t="s">
        <v>1562</v>
      </c>
      <c r="CJ16" s="1347" t="s">
        <v>0</v>
      </c>
      <c r="CK16" s="1347" t="s">
        <v>1562</v>
      </c>
      <c r="CL16" s="1347" t="s">
        <v>0</v>
      </c>
      <c r="CM16" s="1347" t="s">
        <v>1562</v>
      </c>
      <c r="CN16" s="1347" t="s">
        <v>0</v>
      </c>
      <c r="CO16" s="1347" t="s">
        <v>1562</v>
      </c>
      <c r="CP16" s="1347" t="s">
        <v>0</v>
      </c>
      <c r="CQ16" s="1347" t="s">
        <v>1562</v>
      </c>
      <c r="CR16" s="1347" t="s">
        <v>0</v>
      </c>
      <c r="CS16" s="1347" t="s">
        <v>1562</v>
      </c>
      <c r="CT16" s="1347" t="s">
        <v>0</v>
      </c>
      <c r="CU16" s="1347" t="s">
        <v>1562</v>
      </c>
      <c r="CV16" s="1347" t="s">
        <v>0</v>
      </c>
      <c r="CW16" s="1347" t="s">
        <v>1562</v>
      </c>
      <c r="CX16" s="1347" t="s">
        <v>0</v>
      </c>
      <c r="CY16" s="1347" t="s">
        <v>1562</v>
      </c>
      <c r="CZ16" s="1347" t="s">
        <v>0</v>
      </c>
      <c r="DA16" s="1347" t="s">
        <v>1562</v>
      </c>
      <c r="DB16" s="1347" t="s">
        <v>0</v>
      </c>
      <c r="DC16" s="1347" t="s">
        <v>1569</v>
      </c>
      <c r="DD16" s="1347" t="s">
        <v>0</v>
      </c>
      <c r="DE16" s="1347" t="s">
        <v>1569</v>
      </c>
      <c r="DF16" s="1347" t="s">
        <v>0</v>
      </c>
      <c r="DG16" s="1347" t="s">
        <v>1562</v>
      </c>
      <c r="DH16" s="1347" t="s">
        <v>0</v>
      </c>
      <c r="DI16" s="1347" t="s">
        <v>1562</v>
      </c>
      <c r="DJ16" s="1347" t="s">
        <v>0</v>
      </c>
      <c r="DK16" s="1347" t="s">
        <v>1562</v>
      </c>
      <c r="DL16" s="1347" t="s">
        <v>0</v>
      </c>
      <c r="DM16" s="1347" t="s">
        <v>1562</v>
      </c>
      <c r="DN16" s="1347" t="s">
        <v>0</v>
      </c>
      <c r="DO16" s="1347" t="s">
        <v>1562</v>
      </c>
      <c r="DP16" s="1347" t="s">
        <v>0</v>
      </c>
      <c r="DQ16" s="1347" t="s">
        <v>1562</v>
      </c>
      <c r="DR16" s="1347" t="s">
        <v>0</v>
      </c>
      <c r="DS16" s="1347" t="s">
        <v>1562</v>
      </c>
      <c r="DT16" s="1347" t="s">
        <v>0</v>
      </c>
      <c r="DU16" s="1347" t="s">
        <v>1562</v>
      </c>
      <c r="DV16" s="1347" t="s">
        <v>0</v>
      </c>
      <c r="DW16" s="1347" t="s">
        <v>1562</v>
      </c>
      <c r="DX16" s="1347" t="s">
        <v>0</v>
      </c>
      <c r="DY16" s="1347" t="s">
        <v>1562</v>
      </c>
      <c r="DZ16" s="1347" t="s">
        <v>0</v>
      </c>
      <c r="EA16" s="1348" t="s">
        <v>2007</v>
      </c>
      <c r="EB16" s="1347" t="s">
        <v>0</v>
      </c>
    </row>
    <row r="17" spans="1:132" ht="15" customHeight="1" thickBot="1">
      <c r="A17" s="1336"/>
      <c r="B17" s="1336" t="s">
        <v>1568</v>
      </c>
      <c r="C17" s="1351" t="s">
        <v>0</v>
      </c>
      <c r="D17" s="1351" t="s">
        <v>0</v>
      </c>
      <c r="E17" s="1351" t="s">
        <v>0</v>
      </c>
      <c r="F17" s="1351" t="s">
        <v>0</v>
      </c>
      <c r="G17" s="1351" t="s">
        <v>0</v>
      </c>
      <c r="H17" s="1351" t="s">
        <v>0</v>
      </c>
      <c r="I17" s="1351" t="s">
        <v>0</v>
      </c>
      <c r="J17" s="1351" t="s">
        <v>0</v>
      </c>
      <c r="K17" s="1351" t="s">
        <v>0</v>
      </c>
      <c r="L17" s="1351" t="s">
        <v>0</v>
      </c>
      <c r="M17" s="1351" t="s">
        <v>0</v>
      </c>
      <c r="N17" s="1351" t="s">
        <v>0</v>
      </c>
      <c r="O17" s="1351" t="s">
        <v>0</v>
      </c>
      <c r="P17" s="1351" t="s">
        <v>0</v>
      </c>
      <c r="Q17" s="1355" t="s">
        <v>1565</v>
      </c>
      <c r="R17" s="1347" t="s">
        <v>0</v>
      </c>
      <c r="S17" s="1347" t="s">
        <v>1565</v>
      </c>
      <c r="T17" s="1347" t="s">
        <v>0</v>
      </c>
      <c r="U17" s="1347" t="s">
        <v>1565</v>
      </c>
      <c r="V17" s="1347" t="s">
        <v>0</v>
      </c>
      <c r="W17" s="1348" t="s">
        <v>1567</v>
      </c>
      <c r="X17" s="1347" t="s">
        <v>0</v>
      </c>
      <c r="Y17" s="1347" t="s">
        <v>1567</v>
      </c>
      <c r="Z17" s="1347" t="s">
        <v>0</v>
      </c>
      <c r="AA17" s="1347" t="s">
        <v>1567</v>
      </c>
      <c r="AB17" s="1347" t="s">
        <v>0</v>
      </c>
      <c r="AC17" s="1347" t="s">
        <v>1567</v>
      </c>
      <c r="AD17" s="1347" t="s">
        <v>0</v>
      </c>
      <c r="AE17" s="1350" t="s">
        <v>1566</v>
      </c>
      <c r="AF17" s="1192">
        <v>2004726.1</v>
      </c>
      <c r="AG17" s="1192">
        <v>2007335.9620000001</v>
      </c>
      <c r="AH17" s="1192">
        <v>2029408.23</v>
      </c>
      <c r="AI17" s="1192">
        <v>2133802</v>
      </c>
      <c r="AJ17" s="1192">
        <v>2257391</v>
      </c>
      <c r="AK17" s="1350" t="s">
        <v>1564</v>
      </c>
      <c r="AL17" s="1347" t="s">
        <v>0</v>
      </c>
      <c r="AM17" s="1346" t="s">
        <v>1564</v>
      </c>
      <c r="AN17" s="1347" t="s">
        <v>0</v>
      </c>
      <c r="AO17" s="1346" t="s">
        <v>1564</v>
      </c>
      <c r="AP17" s="1347" t="s">
        <v>0</v>
      </c>
      <c r="AQ17" s="1346" t="s">
        <v>1564</v>
      </c>
      <c r="AR17" s="1347" t="s">
        <v>0</v>
      </c>
      <c r="AS17" s="1346" t="s">
        <v>1564</v>
      </c>
      <c r="AT17" s="1347" t="s">
        <v>0</v>
      </c>
      <c r="AU17" s="1346" t="s">
        <v>1564</v>
      </c>
      <c r="AV17" s="1347" t="s">
        <v>0</v>
      </c>
      <c r="AW17" s="1346" t="s">
        <v>1564</v>
      </c>
      <c r="AX17" s="1347" t="s">
        <v>0</v>
      </c>
      <c r="AY17" s="1346" t="s">
        <v>1564</v>
      </c>
      <c r="AZ17" s="1347" t="s">
        <v>0</v>
      </c>
      <c r="BA17" s="1354" t="s">
        <v>1564</v>
      </c>
      <c r="BB17" s="1347" t="s">
        <v>0</v>
      </c>
      <c r="BC17" s="1346" t="s">
        <v>1564</v>
      </c>
      <c r="BD17" s="1347" t="s">
        <v>0</v>
      </c>
      <c r="BE17" s="1350" t="s">
        <v>1563</v>
      </c>
      <c r="BF17" s="1347" t="s">
        <v>0</v>
      </c>
      <c r="BG17" s="1346" t="s">
        <v>1563</v>
      </c>
      <c r="BH17" s="1347" t="s">
        <v>0</v>
      </c>
      <c r="BI17" s="1350" t="s">
        <v>1562</v>
      </c>
      <c r="BJ17" s="1347" t="s">
        <v>0</v>
      </c>
      <c r="BK17" s="1347" t="s">
        <v>1562</v>
      </c>
      <c r="BL17" s="1347" t="s">
        <v>0</v>
      </c>
      <c r="BM17" s="1347" t="s">
        <v>1562</v>
      </c>
      <c r="BN17" s="1347" t="s">
        <v>0</v>
      </c>
      <c r="BO17" s="1347" t="s">
        <v>1562</v>
      </c>
      <c r="BP17" s="1347" t="s">
        <v>0</v>
      </c>
      <c r="BQ17" s="1347" t="s">
        <v>1562</v>
      </c>
      <c r="BR17" s="1347" t="s">
        <v>0</v>
      </c>
      <c r="BS17" s="1347" t="s">
        <v>1562</v>
      </c>
      <c r="BT17" s="1347" t="s">
        <v>0</v>
      </c>
      <c r="BU17" s="1349" t="s">
        <v>1562</v>
      </c>
      <c r="BV17" s="1349" t="s">
        <v>0</v>
      </c>
      <c r="BW17" s="1347" t="s">
        <v>1562</v>
      </c>
      <c r="BX17" s="1347" t="s">
        <v>0</v>
      </c>
      <c r="BY17" s="1347" t="s">
        <v>1562</v>
      </c>
      <c r="BZ17" s="1347" t="s">
        <v>0</v>
      </c>
      <c r="CA17" s="1347" t="s">
        <v>1562</v>
      </c>
      <c r="CB17" s="1347" t="s">
        <v>0</v>
      </c>
      <c r="CC17" s="1347" t="s">
        <v>1562</v>
      </c>
      <c r="CD17" s="1347" t="s">
        <v>0</v>
      </c>
      <c r="CE17" s="1347" t="s">
        <v>1562</v>
      </c>
      <c r="CF17" s="1347" t="s">
        <v>0</v>
      </c>
      <c r="CG17" s="1347" t="s">
        <v>1562</v>
      </c>
      <c r="CH17" s="1347" t="s">
        <v>0</v>
      </c>
      <c r="CI17" s="1347" t="s">
        <v>1562</v>
      </c>
      <c r="CJ17" s="1347" t="s">
        <v>0</v>
      </c>
      <c r="CK17" s="1347" t="s">
        <v>1562</v>
      </c>
      <c r="CL17" s="1347" t="s">
        <v>0</v>
      </c>
      <c r="CM17" s="1346" t="s">
        <v>1561</v>
      </c>
      <c r="CN17" s="1347" t="s">
        <v>0</v>
      </c>
      <c r="CO17" s="1346" t="s">
        <v>1561</v>
      </c>
      <c r="CP17" s="1347" t="s">
        <v>0</v>
      </c>
      <c r="CQ17" s="1346" t="s">
        <v>1561</v>
      </c>
      <c r="CR17" s="1347" t="s">
        <v>0</v>
      </c>
      <c r="CS17" s="1346" t="s">
        <v>1561</v>
      </c>
      <c r="CT17" s="1347" t="s">
        <v>0</v>
      </c>
      <c r="CU17" s="1346" t="s">
        <v>1561</v>
      </c>
      <c r="CV17" s="1347" t="s">
        <v>0</v>
      </c>
      <c r="CW17" s="1346" t="s">
        <v>1561</v>
      </c>
      <c r="CX17" s="1347" t="s">
        <v>0</v>
      </c>
      <c r="CY17" s="1346" t="s">
        <v>1561</v>
      </c>
      <c r="CZ17" s="1347" t="s">
        <v>0</v>
      </c>
      <c r="DA17" s="1346" t="s">
        <v>1561</v>
      </c>
      <c r="DB17" s="1347" t="s">
        <v>0</v>
      </c>
      <c r="DC17" s="1346" t="s">
        <v>1560</v>
      </c>
      <c r="DD17" s="1347" t="s">
        <v>0</v>
      </c>
      <c r="DE17" s="1346" t="s">
        <v>1560</v>
      </c>
      <c r="DF17" s="1347" t="s">
        <v>0</v>
      </c>
      <c r="DG17" s="1346" t="s">
        <v>1561</v>
      </c>
      <c r="DH17" s="1347" t="s">
        <v>0</v>
      </c>
      <c r="DI17" s="1346" t="s">
        <v>1561</v>
      </c>
      <c r="DJ17" s="1347" t="s">
        <v>0</v>
      </c>
      <c r="DK17" s="1346" t="s">
        <v>1561</v>
      </c>
      <c r="DL17" s="1347" t="s">
        <v>0</v>
      </c>
      <c r="DM17" s="1346" t="s">
        <v>1561</v>
      </c>
      <c r="DN17" s="1347" t="s">
        <v>0</v>
      </c>
      <c r="DO17" s="1346" t="s">
        <v>1561</v>
      </c>
      <c r="DP17" s="1347" t="s">
        <v>0</v>
      </c>
      <c r="DQ17" s="1346" t="s">
        <v>1561</v>
      </c>
      <c r="DR17" s="1347" t="s">
        <v>0</v>
      </c>
      <c r="DS17" s="1346" t="s">
        <v>1561</v>
      </c>
      <c r="DT17" s="1347" t="s">
        <v>0</v>
      </c>
      <c r="DU17" s="1346" t="s">
        <v>1561</v>
      </c>
      <c r="DV17" s="1347" t="s">
        <v>0</v>
      </c>
      <c r="DW17" s="1346" t="s">
        <v>1561</v>
      </c>
      <c r="DX17" s="1347" t="s">
        <v>0</v>
      </c>
      <c r="DY17" s="1346" t="s">
        <v>1561</v>
      </c>
      <c r="DZ17" s="1347" t="s">
        <v>0</v>
      </c>
      <c r="EA17" s="1348" t="s">
        <v>1562</v>
      </c>
      <c r="EB17" s="1347" t="s">
        <v>0</v>
      </c>
    </row>
    <row r="18" spans="1:132" s="3" customFormat="1" ht="15" customHeight="1" thickBot="1">
      <c r="A18" s="1353"/>
      <c r="B18" s="1353" t="s">
        <v>1559</v>
      </c>
      <c r="C18" s="1352" t="s">
        <v>1558</v>
      </c>
      <c r="D18" s="1352" t="s">
        <v>1557</v>
      </c>
      <c r="E18" s="1352" t="s">
        <v>1558</v>
      </c>
      <c r="F18" s="1352" t="s">
        <v>1557</v>
      </c>
      <c r="G18" s="1352" t="s">
        <v>1558</v>
      </c>
      <c r="H18" s="1352" t="s">
        <v>1557</v>
      </c>
      <c r="I18" s="1352" t="s">
        <v>1558</v>
      </c>
      <c r="J18" s="1352" t="s">
        <v>1557</v>
      </c>
      <c r="K18" s="1352" t="s">
        <v>1558</v>
      </c>
      <c r="L18" s="1352" t="s">
        <v>1557</v>
      </c>
      <c r="M18" s="1352" t="s">
        <v>1558</v>
      </c>
      <c r="N18" s="1352" t="s">
        <v>1557</v>
      </c>
      <c r="O18" s="1352" t="s">
        <v>1558</v>
      </c>
      <c r="P18" s="1352" t="s">
        <v>1557</v>
      </c>
      <c r="Q18" s="1352" t="s">
        <v>1558</v>
      </c>
      <c r="R18" s="1352" t="s">
        <v>1557</v>
      </c>
      <c r="S18" s="1352" t="s">
        <v>1558</v>
      </c>
      <c r="T18" s="1352" t="s">
        <v>1557</v>
      </c>
      <c r="U18" s="1352" t="s">
        <v>1558</v>
      </c>
      <c r="V18" s="1352" t="s">
        <v>1557</v>
      </c>
      <c r="W18" s="1352" t="s">
        <v>1558</v>
      </c>
      <c r="X18" s="1352" t="s">
        <v>1557</v>
      </c>
      <c r="Y18" s="1352" t="s">
        <v>1558</v>
      </c>
      <c r="Z18" s="1352" t="s">
        <v>1557</v>
      </c>
      <c r="AA18" s="1352" t="s">
        <v>1558</v>
      </c>
      <c r="AB18" s="1352" t="s">
        <v>1557</v>
      </c>
      <c r="AC18" s="1352" t="s">
        <v>1558</v>
      </c>
      <c r="AD18" s="1352" t="s">
        <v>1557</v>
      </c>
      <c r="AE18" s="1352" t="s">
        <v>1558</v>
      </c>
      <c r="AF18" s="1067">
        <v>818734</v>
      </c>
      <c r="AG18" s="1067">
        <v>850372.35</v>
      </c>
      <c r="AH18" s="1067">
        <v>807043.26500000001</v>
      </c>
      <c r="AI18" s="1067">
        <v>828693</v>
      </c>
      <c r="AJ18" s="1067">
        <v>843974</v>
      </c>
      <c r="AK18" s="1352" t="s">
        <v>1558</v>
      </c>
      <c r="AL18" s="1352" t="s">
        <v>1557</v>
      </c>
      <c r="AM18" s="1352" t="s">
        <v>1558</v>
      </c>
      <c r="AN18" s="1352" t="s">
        <v>1557</v>
      </c>
      <c r="AO18" s="1352" t="s">
        <v>1558</v>
      </c>
      <c r="AP18" s="1352" t="s">
        <v>1557</v>
      </c>
      <c r="AQ18" s="1352" t="s">
        <v>1558</v>
      </c>
      <c r="AR18" s="1352" t="s">
        <v>1557</v>
      </c>
      <c r="AS18" s="1352" t="s">
        <v>1558</v>
      </c>
      <c r="AT18" s="1352" t="s">
        <v>1557</v>
      </c>
      <c r="AU18" s="1352" t="s">
        <v>1558</v>
      </c>
      <c r="AV18" s="1352" t="s">
        <v>1557</v>
      </c>
      <c r="AW18" s="1352" t="s">
        <v>1558</v>
      </c>
      <c r="AX18" s="1352" t="s">
        <v>1557</v>
      </c>
      <c r="AY18" s="1352" t="s">
        <v>1558</v>
      </c>
      <c r="AZ18" s="1352" t="s">
        <v>1557</v>
      </c>
      <c r="BA18" s="1352" t="s">
        <v>1558</v>
      </c>
      <c r="BB18" s="1352" t="s">
        <v>1557</v>
      </c>
      <c r="BC18" s="1352" t="s">
        <v>1558</v>
      </c>
      <c r="BD18" s="1352" t="s">
        <v>1557</v>
      </c>
      <c r="BE18" s="1352" t="s">
        <v>1558</v>
      </c>
      <c r="BF18" s="1352" t="s">
        <v>1557</v>
      </c>
      <c r="BG18" s="1352" t="s">
        <v>1558</v>
      </c>
      <c r="BH18" s="1352" t="s">
        <v>1557</v>
      </c>
      <c r="BI18" s="1352" t="s">
        <v>1558</v>
      </c>
      <c r="BJ18" s="1352" t="s">
        <v>1557</v>
      </c>
      <c r="BK18" s="1352" t="s">
        <v>1558</v>
      </c>
      <c r="BL18" s="1352" t="s">
        <v>1557</v>
      </c>
      <c r="BM18" s="1352" t="s">
        <v>1558</v>
      </c>
      <c r="BN18" s="1352" t="s">
        <v>1557</v>
      </c>
      <c r="BO18" s="1352" t="s">
        <v>1558</v>
      </c>
      <c r="BP18" s="1352" t="s">
        <v>1557</v>
      </c>
      <c r="BQ18" s="1352" t="s">
        <v>1558</v>
      </c>
      <c r="BR18" s="1352" t="s">
        <v>1557</v>
      </c>
      <c r="BS18" s="1352" t="s">
        <v>1558</v>
      </c>
      <c r="BT18" s="1352" t="s">
        <v>1557</v>
      </c>
      <c r="BU18" s="1352" t="s">
        <v>1558</v>
      </c>
      <c r="BV18" s="1352" t="s">
        <v>1557</v>
      </c>
      <c r="BW18" s="1352" t="s">
        <v>1558</v>
      </c>
      <c r="BX18" s="1352" t="s">
        <v>1557</v>
      </c>
      <c r="BY18" s="1352" t="s">
        <v>1558</v>
      </c>
      <c r="BZ18" s="1352" t="s">
        <v>1557</v>
      </c>
      <c r="CA18" s="1352" t="s">
        <v>1558</v>
      </c>
      <c r="CB18" s="1352" t="s">
        <v>1557</v>
      </c>
      <c r="CC18" s="1352" t="s">
        <v>1558</v>
      </c>
      <c r="CD18" s="1352" t="s">
        <v>1557</v>
      </c>
      <c r="CE18" s="1352" t="s">
        <v>1558</v>
      </c>
      <c r="CF18" s="1352" t="s">
        <v>1557</v>
      </c>
      <c r="CG18" s="1352" t="s">
        <v>1558</v>
      </c>
      <c r="CH18" s="1352" t="s">
        <v>1557</v>
      </c>
      <c r="CI18" s="1352" t="s">
        <v>1558</v>
      </c>
      <c r="CJ18" s="1352" t="s">
        <v>1557</v>
      </c>
      <c r="CK18" s="1352" t="s">
        <v>1558</v>
      </c>
      <c r="CL18" s="1352" t="s">
        <v>1557</v>
      </c>
      <c r="CM18" s="1352" t="s">
        <v>1558</v>
      </c>
      <c r="CN18" s="1352" t="s">
        <v>1557</v>
      </c>
      <c r="CO18" s="1352" t="s">
        <v>1558</v>
      </c>
      <c r="CP18" s="1352" t="s">
        <v>1557</v>
      </c>
      <c r="CQ18" s="1352" t="s">
        <v>1558</v>
      </c>
      <c r="CR18" s="1352" t="s">
        <v>1557</v>
      </c>
      <c r="CS18" s="1352" t="s">
        <v>1558</v>
      </c>
      <c r="CT18" s="1352" t="s">
        <v>1557</v>
      </c>
      <c r="CU18" s="1352" t="s">
        <v>1558</v>
      </c>
      <c r="CV18" s="1352" t="s">
        <v>1557</v>
      </c>
      <c r="CW18" s="1352" t="s">
        <v>1558</v>
      </c>
      <c r="CX18" s="1352" t="s">
        <v>1557</v>
      </c>
      <c r="CY18" s="1352" t="s">
        <v>1558</v>
      </c>
      <c r="CZ18" s="1352" t="s">
        <v>1557</v>
      </c>
      <c r="DA18" s="1352" t="s">
        <v>1558</v>
      </c>
      <c r="DB18" s="1352" t="s">
        <v>1557</v>
      </c>
      <c r="DC18" s="1352" t="s">
        <v>1558</v>
      </c>
      <c r="DD18" s="1352" t="s">
        <v>1557</v>
      </c>
      <c r="DE18" s="1352" t="s">
        <v>1558</v>
      </c>
      <c r="DF18" s="1352" t="s">
        <v>1557</v>
      </c>
      <c r="DG18" s="1352" t="s">
        <v>1558</v>
      </c>
      <c r="DH18" s="1352" t="s">
        <v>1557</v>
      </c>
      <c r="DI18" s="1352" t="s">
        <v>1558</v>
      </c>
      <c r="DJ18" s="1352" t="s">
        <v>1557</v>
      </c>
      <c r="DK18" s="1352"/>
      <c r="DL18" s="1352"/>
      <c r="DM18" s="1352"/>
      <c r="DN18" s="1352"/>
      <c r="DO18" s="1352"/>
      <c r="DP18" s="1352"/>
      <c r="DQ18" s="1352"/>
      <c r="DR18" s="1352"/>
      <c r="DS18" s="1352"/>
      <c r="DT18" s="1352"/>
      <c r="DU18" s="1352"/>
      <c r="DV18" s="1352"/>
      <c r="DW18" s="1352"/>
      <c r="DX18" s="1352"/>
      <c r="DY18" s="1352"/>
      <c r="DZ18" s="1352"/>
      <c r="EA18" s="1352"/>
      <c r="EB18" s="1352"/>
    </row>
    <row r="19" spans="1:132" ht="15" customHeight="1" thickBot="1">
      <c r="A19" s="1336"/>
      <c r="B19" s="1336" t="s">
        <v>1556</v>
      </c>
      <c r="C19" s="1351" t="s">
        <v>1553</v>
      </c>
      <c r="D19" s="1351" t="s">
        <v>0</v>
      </c>
      <c r="E19" s="1351" t="s">
        <v>1553</v>
      </c>
      <c r="F19" s="1351" t="s">
        <v>0</v>
      </c>
      <c r="G19" s="1351" t="s">
        <v>1553</v>
      </c>
      <c r="H19" s="1351" t="s">
        <v>0</v>
      </c>
      <c r="I19" s="1351" t="s">
        <v>1553</v>
      </c>
      <c r="J19" s="1351" t="s">
        <v>0</v>
      </c>
      <c r="K19" s="1351" t="s">
        <v>1553</v>
      </c>
      <c r="L19" s="1351" t="s">
        <v>0</v>
      </c>
      <c r="M19" s="1351" t="s">
        <v>1553</v>
      </c>
      <c r="N19" s="1351" t="s">
        <v>0</v>
      </c>
      <c r="O19" s="1351" t="s">
        <v>1553</v>
      </c>
      <c r="P19" s="1351" t="s">
        <v>0</v>
      </c>
      <c r="Q19" s="1347" t="s">
        <v>1553</v>
      </c>
      <c r="R19" s="1347" t="s">
        <v>0</v>
      </c>
      <c r="S19" s="1347" t="s">
        <v>1553</v>
      </c>
      <c r="T19" s="1347" t="s">
        <v>0</v>
      </c>
      <c r="U19" s="1347" t="s">
        <v>1553</v>
      </c>
      <c r="V19" s="1347" t="s">
        <v>0</v>
      </c>
      <c r="W19" s="1347" t="s">
        <v>1553</v>
      </c>
      <c r="X19" s="1347" t="s">
        <v>0</v>
      </c>
      <c r="Y19" s="1347" t="s">
        <v>1553</v>
      </c>
      <c r="Z19" s="1347" t="s">
        <v>0</v>
      </c>
      <c r="AA19" s="1347" t="s">
        <v>1553</v>
      </c>
      <c r="AB19" s="1347" t="s">
        <v>0</v>
      </c>
      <c r="AC19" s="1347" t="s">
        <v>1553</v>
      </c>
      <c r="AD19" s="1347" t="s">
        <v>0</v>
      </c>
      <c r="AE19" s="1347" t="s">
        <v>1553</v>
      </c>
      <c r="AF19" s="1067">
        <v>281805</v>
      </c>
      <c r="AG19" s="1067">
        <v>271050.91899999999</v>
      </c>
      <c r="AH19" s="1067">
        <v>278295.15600000002</v>
      </c>
      <c r="AI19" s="1067">
        <v>262566</v>
      </c>
      <c r="AJ19" s="1067">
        <v>323994</v>
      </c>
      <c r="AK19" s="1347" t="s">
        <v>1553</v>
      </c>
      <c r="AL19" s="1347" t="s">
        <v>0</v>
      </c>
      <c r="AM19" s="1347" t="s">
        <v>1553</v>
      </c>
      <c r="AN19" s="1347" t="s">
        <v>0</v>
      </c>
      <c r="AO19" s="1347" t="s">
        <v>1553</v>
      </c>
      <c r="AP19" s="1347" t="s">
        <v>0</v>
      </c>
      <c r="AQ19" s="1347" t="s">
        <v>1553</v>
      </c>
      <c r="AR19" s="1347" t="s">
        <v>0</v>
      </c>
      <c r="AS19" s="1350" t="s">
        <v>1552</v>
      </c>
      <c r="AT19" s="1347" t="s">
        <v>0</v>
      </c>
      <c r="AU19" s="1346" t="s">
        <v>1552</v>
      </c>
      <c r="AV19" s="1347" t="s">
        <v>0</v>
      </c>
      <c r="AW19" s="1346" t="s">
        <v>1552</v>
      </c>
      <c r="AX19" s="1347" t="s">
        <v>0</v>
      </c>
      <c r="AY19" s="1346" t="s">
        <v>1552</v>
      </c>
      <c r="AZ19" s="1347" t="s">
        <v>0</v>
      </c>
      <c r="BA19" s="1346" t="s">
        <v>1552</v>
      </c>
      <c r="BB19" s="1347" t="s">
        <v>0</v>
      </c>
      <c r="BC19" s="1346" t="s">
        <v>1552</v>
      </c>
      <c r="BD19" s="1347" t="s">
        <v>0</v>
      </c>
      <c r="BE19" s="1350" t="s">
        <v>1551</v>
      </c>
      <c r="BF19" s="1347" t="s">
        <v>0</v>
      </c>
      <c r="BG19" s="1346" t="s">
        <v>1551</v>
      </c>
      <c r="BH19" s="1346" t="s">
        <v>0</v>
      </c>
      <c r="BI19" s="1350" t="s">
        <v>1549</v>
      </c>
      <c r="BJ19" s="1346" t="s">
        <v>0</v>
      </c>
      <c r="BK19" s="1347" t="s">
        <v>1549</v>
      </c>
      <c r="BL19" s="1347" t="s">
        <v>0</v>
      </c>
      <c r="BM19" s="1347" t="s">
        <v>1549</v>
      </c>
      <c r="BN19" s="1347" t="s">
        <v>0</v>
      </c>
      <c r="BO19" s="1347" t="s">
        <v>1549</v>
      </c>
      <c r="BP19" s="1347" t="s">
        <v>0</v>
      </c>
      <c r="BQ19" s="1347" t="s">
        <v>1549</v>
      </c>
      <c r="BR19" s="1347" t="s">
        <v>0</v>
      </c>
      <c r="BS19" s="1347" t="s">
        <v>1549</v>
      </c>
      <c r="BT19" s="1347" t="s">
        <v>0</v>
      </c>
      <c r="BU19" s="1349" t="s">
        <v>1549</v>
      </c>
      <c r="BV19" s="1349" t="s">
        <v>0</v>
      </c>
      <c r="BW19" s="1349" t="s">
        <v>1549</v>
      </c>
      <c r="BX19" s="1347" t="s">
        <v>0</v>
      </c>
      <c r="BY19" s="1350" t="s">
        <v>1547</v>
      </c>
      <c r="BZ19" s="1347" t="s">
        <v>0</v>
      </c>
      <c r="CA19" s="1346" t="s">
        <v>1547</v>
      </c>
      <c r="CB19" s="1347" t="s">
        <v>0</v>
      </c>
      <c r="CC19" s="1346" t="s">
        <v>1547</v>
      </c>
      <c r="CD19" s="1347" t="s">
        <v>0</v>
      </c>
      <c r="CE19" s="1346" t="s">
        <v>1547</v>
      </c>
      <c r="CF19" s="1347" t="s">
        <v>0</v>
      </c>
      <c r="CG19" s="1346" t="s">
        <v>1547</v>
      </c>
      <c r="CH19" s="1347" t="s">
        <v>0</v>
      </c>
      <c r="CI19" s="1346" t="s">
        <v>1547</v>
      </c>
      <c r="CJ19" s="1347" t="s">
        <v>0</v>
      </c>
      <c r="CK19" s="1346" t="s">
        <v>1547</v>
      </c>
      <c r="CL19" s="1347" t="s">
        <v>0</v>
      </c>
      <c r="CM19" s="1346" t="s">
        <v>1547</v>
      </c>
      <c r="CN19" s="1347" t="s">
        <v>0</v>
      </c>
      <c r="CO19" s="1346" t="s">
        <v>1547</v>
      </c>
      <c r="CP19" s="1347" t="s">
        <v>0</v>
      </c>
      <c r="CQ19" s="1346" t="s">
        <v>1547</v>
      </c>
      <c r="CR19" s="1347" t="s">
        <v>0</v>
      </c>
      <c r="CS19" s="1346" t="s">
        <v>1547</v>
      </c>
      <c r="CT19" s="1347" t="s">
        <v>0</v>
      </c>
      <c r="CU19" s="1346" t="s">
        <v>1547</v>
      </c>
      <c r="CV19" s="1347" t="s">
        <v>0</v>
      </c>
      <c r="CW19" s="1346" t="s">
        <v>1547</v>
      </c>
      <c r="CX19" s="1347" t="s">
        <v>0</v>
      </c>
      <c r="CY19" s="1346" t="s">
        <v>1547</v>
      </c>
      <c r="CZ19" s="1347" t="s">
        <v>0</v>
      </c>
      <c r="DA19" s="1346" t="s">
        <v>1547</v>
      </c>
      <c r="DB19" s="1347" t="s">
        <v>0</v>
      </c>
      <c r="DC19" s="1346" t="s">
        <v>1547</v>
      </c>
      <c r="DD19" s="1347" t="s">
        <v>0</v>
      </c>
      <c r="DE19" s="1346" t="s">
        <v>1547</v>
      </c>
      <c r="DF19" s="1347" t="s">
        <v>0</v>
      </c>
      <c r="DG19" s="1346" t="s">
        <v>1547</v>
      </c>
      <c r="DH19" s="1347" t="s">
        <v>0</v>
      </c>
      <c r="DI19" s="1346" t="s">
        <v>1547</v>
      </c>
      <c r="DJ19" s="1347" t="s">
        <v>0</v>
      </c>
      <c r="DK19" s="1346"/>
      <c r="DL19" s="1347"/>
      <c r="DM19" s="1346"/>
      <c r="DN19" s="1347"/>
      <c r="DO19" s="1346"/>
      <c r="DP19" s="1347"/>
      <c r="DQ19" s="1360"/>
      <c r="DR19" s="1360"/>
      <c r="DS19" s="1360"/>
      <c r="DT19" s="1360"/>
      <c r="DU19" s="1360"/>
      <c r="DV19" s="1360"/>
      <c r="DW19" s="1360"/>
      <c r="DX19" s="1360"/>
      <c r="DY19" s="1360"/>
      <c r="DZ19" s="1360"/>
      <c r="EA19" s="1360"/>
      <c r="EB19" s="1360"/>
    </row>
    <row r="20" spans="1:132" ht="15" customHeight="1" thickBot="1">
      <c r="A20" s="1336"/>
      <c r="B20" s="1336" t="s">
        <v>1555</v>
      </c>
      <c r="C20" s="1351" t="s">
        <v>1543</v>
      </c>
      <c r="D20" s="1351" t="s">
        <v>0</v>
      </c>
      <c r="E20" s="1351" t="s">
        <v>1543</v>
      </c>
      <c r="F20" s="1351" t="s">
        <v>0</v>
      </c>
      <c r="G20" s="1351" t="s">
        <v>1543</v>
      </c>
      <c r="H20" s="1351" t="s">
        <v>0</v>
      </c>
      <c r="I20" s="1351" t="s">
        <v>1543</v>
      </c>
      <c r="J20" s="1351" t="s">
        <v>0</v>
      </c>
      <c r="K20" s="1351" t="s">
        <v>1543</v>
      </c>
      <c r="L20" s="1351" t="s">
        <v>0</v>
      </c>
      <c r="M20" s="1351" t="s">
        <v>1543</v>
      </c>
      <c r="N20" s="1351" t="s">
        <v>0</v>
      </c>
      <c r="O20" s="1351" t="s">
        <v>1543</v>
      </c>
      <c r="P20" s="1351" t="s">
        <v>0</v>
      </c>
      <c r="Q20" s="1347" t="s">
        <v>1543</v>
      </c>
      <c r="R20" s="1347" t="s">
        <v>0</v>
      </c>
      <c r="S20" s="1347" t="s">
        <v>1543</v>
      </c>
      <c r="T20" s="1347" t="s">
        <v>0</v>
      </c>
      <c r="U20" s="1347" t="s">
        <v>1543</v>
      </c>
      <c r="V20" s="1347" t="s">
        <v>0</v>
      </c>
      <c r="W20" s="1347" t="s">
        <v>1543</v>
      </c>
      <c r="X20" s="1347" t="s">
        <v>0</v>
      </c>
      <c r="Y20" s="1347" t="s">
        <v>1543</v>
      </c>
      <c r="Z20" s="1347" t="s">
        <v>0</v>
      </c>
      <c r="AA20" s="1347" t="s">
        <v>1543</v>
      </c>
      <c r="AB20" s="1347" t="s">
        <v>0</v>
      </c>
      <c r="AC20" s="1347" t="s">
        <v>1543</v>
      </c>
      <c r="AD20" s="1347" t="s">
        <v>0</v>
      </c>
      <c r="AE20" s="1347" t="s">
        <v>1543</v>
      </c>
      <c r="AF20" s="1067">
        <v>132616</v>
      </c>
      <c r="AG20" s="1067">
        <v>143137.774</v>
      </c>
      <c r="AH20" s="1067">
        <v>172058.30900000001</v>
      </c>
      <c r="AI20" s="1067">
        <v>205431</v>
      </c>
      <c r="AJ20" s="1067">
        <v>233977</v>
      </c>
      <c r="AK20" s="1347" t="s">
        <v>1544</v>
      </c>
      <c r="AL20" s="1347" t="s">
        <v>0</v>
      </c>
      <c r="AM20" s="1347" t="s">
        <v>1544</v>
      </c>
      <c r="AN20" s="1347" t="s">
        <v>0</v>
      </c>
      <c r="AO20" s="1347" t="s">
        <v>1544</v>
      </c>
      <c r="AP20" s="1347" t="s">
        <v>0</v>
      </c>
      <c r="AQ20" s="1347" t="s">
        <v>1544</v>
      </c>
      <c r="AR20" s="1347" t="s">
        <v>0</v>
      </c>
      <c r="AS20" s="1350" t="s">
        <v>1543</v>
      </c>
      <c r="AT20" s="1347" t="s">
        <v>0</v>
      </c>
      <c r="AU20" s="1346" t="s">
        <v>1543</v>
      </c>
      <c r="AV20" s="1347" t="s">
        <v>0</v>
      </c>
      <c r="AW20" s="1346" t="s">
        <v>1543</v>
      </c>
      <c r="AX20" s="1347" t="s">
        <v>0</v>
      </c>
      <c r="AY20" s="1346" t="s">
        <v>1543</v>
      </c>
      <c r="AZ20" s="1347" t="s">
        <v>0</v>
      </c>
      <c r="BA20" s="1346" t="s">
        <v>1543</v>
      </c>
      <c r="BB20" s="1347" t="s">
        <v>0</v>
      </c>
      <c r="BC20" s="1346" t="s">
        <v>1543</v>
      </c>
      <c r="BD20" s="1347" t="s">
        <v>0</v>
      </c>
      <c r="BE20" s="1350" t="s">
        <v>422</v>
      </c>
      <c r="BF20" s="1347" t="s">
        <v>0</v>
      </c>
      <c r="BG20" s="1346" t="s">
        <v>422</v>
      </c>
      <c r="BH20" s="1346" t="s">
        <v>0</v>
      </c>
      <c r="BI20" s="1346" t="s">
        <v>422</v>
      </c>
      <c r="BJ20" s="1346" t="s">
        <v>0</v>
      </c>
      <c r="BK20" s="1347" t="s">
        <v>422</v>
      </c>
      <c r="BL20" s="1347" t="s">
        <v>0</v>
      </c>
      <c r="BM20" s="1347" t="s">
        <v>422</v>
      </c>
      <c r="BN20" s="1347" t="s">
        <v>0</v>
      </c>
      <c r="BO20" s="1347" t="s">
        <v>422</v>
      </c>
      <c r="BP20" s="1347" t="s">
        <v>0</v>
      </c>
      <c r="BQ20" s="1347" t="s">
        <v>422</v>
      </c>
      <c r="BR20" s="1347" t="s">
        <v>0</v>
      </c>
      <c r="BS20" s="1347" t="s">
        <v>422</v>
      </c>
      <c r="BT20" s="1347" t="s">
        <v>0</v>
      </c>
      <c r="BU20" s="1349" t="s">
        <v>422</v>
      </c>
      <c r="BV20" s="1349" t="s">
        <v>0</v>
      </c>
      <c r="BW20" s="1347" t="s">
        <v>422</v>
      </c>
      <c r="BX20" s="1347" t="s">
        <v>0</v>
      </c>
      <c r="BY20" s="1347" t="s">
        <v>422</v>
      </c>
      <c r="BZ20" s="1347" t="s">
        <v>0</v>
      </c>
      <c r="CA20" s="1347" t="s">
        <v>422</v>
      </c>
      <c r="CB20" s="1347" t="s">
        <v>0</v>
      </c>
      <c r="CC20" s="1347" t="s">
        <v>422</v>
      </c>
      <c r="CD20" s="1347" t="s">
        <v>0</v>
      </c>
      <c r="CE20" s="1347" t="s">
        <v>422</v>
      </c>
      <c r="CF20" s="1347" t="s">
        <v>0</v>
      </c>
      <c r="CG20" s="1347" t="s">
        <v>422</v>
      </c>
      <c r="CH20" s="1347" t="s">
        <v>0</v>
      </c>
      <c r="CI20" s="1347" t="s">
        <v>422</v>
      </c>
      <c r="CJ20" s="1347" t="s">
        <v>0</v>
      </c>
      <c r="CK20" s="1347" t="s">
        <v>422</v>
      </c>
      <c r="CL20" s="1347" t="s">
        <v>0</v>
      </c>
      <c r="CM20" s="1347" t="s">
        <v>422</v>
      </c>
      <c r="CN20" s="1347" t="s">
        <v>0</v>
      </c>
      <c r="CO20" s="1347" t="s">
        <v>422</v>
      </c>
      <c r="CP20" s="1347" t="s">
        <v>0</v>
      </c>
      <c r="CQ20" s="1347" t="s">
        <v>422</v>
      </c>
      <c r="CR20" s="1347" t="s">
        <v>0</v>
      </c>
      <c r="CS20" s="1347" t="s">
        <v>422</v>
      </c>
      <c r="CT20" s="1347" t="s">
        <v>0</v>
      </c>
      <c r="CU20" s="1347" t="s">
        <v>422</v>
      </c>
      <c r="CV20" s="1347" t="s">
        <v>0</v>
      </c>
      <c r="CW20" s="1347" t="s">
        <v>422</v>
      </c>
      <c r="CX20" s="1347" t="s">
        <v>0</v>
      </c>
      <c r="CY20" s="1347" t="s">
        <v>422</v>
      </c>
      <c r="CZ20" s="1347" t="s">
        <v>0</v>
      </c>
      <c r="DA20" s="1347" t="s">
        <v>422</v>
      </c>
      <c r="DB20" s="1347" t="s">
        <v>0</v>
      </c>
      <c r="DC20" s="1347" t="s">
        <v>422</v>
      </c>
      <c r="DD20" s="1347" t="s">
        <v>0</v>
      </c>
      <c r="DE20" s="1347" t="s">
        <v>422</v>
      </c>
      <c r="DF20" s="1347" t="s">
        <v>0</v>
      </c>
      <c r="DG20" s="1347" t="s">
        <v>422</v>
      </c>
      <c r="DH20" s="1347" t="s">
        <v>0</v>
      </c>
      <c r="DI20" s="1347" t="s">
        <v>422</v>
      </c>
      <c r="DJ20" s="1347" t="s">
        <v>0</v>
      </c>
      <c r="DK20" s="1347"/>
      <c r="DL20" s="1347"/>
      <c r="DM20" s="1347"/>
      <c r="DN20" s="1347"/>
      <c r="DO20" s="1347"/>
      <c r="DP20" s="1347"/>
      <c r="DQ20" s="1360"/>
      <c r="DR20" s="1360"/>
      <c r="DS20" s="1360"/>
      <c r="DT20" s="1360"/>
      <c r="DU20" s="1360"/>
      <c r="DV20" s="1360"/>
      <c r="DW20" s="1360"/>
      <c r="DX20" s="1360"/>
      <c r="DY20" s="1360"/>
      <c r="DZ20" s="1360"/>
      <c r="EA20" s="1360"/>
      <c r="EB20" s="1360"/>
    </row>
    <row r="21" spans="1:132" ht="15" customHeight="1" thickBot="1">
      <c r="A21" s="1336"/>
      <c r="B21" s="1336" t="s">
        <v>1554</v>
      </c>
      <c r="C21" s="1351" t="s">
        <v>1553</v>
      </c>
      <c r="D21" s="1351" t="s">
        <v>1546</v>
      </c>
      <c r="E21" s="1351" t="s">
        <v>1553</v>
      </c>
      <c r="F21" s="1351" t="s">
        <v>1546</v>
      </c>
      <c r="G21" s="1351" t="s">
        <v>1553</v>
      </c>
      <c r="H21" s="1351" t="s">
        <v>1546</v>
      </c>
      <c r="I21" s="1351" t="s">
        <v>1553</v>
      </c>
      <c r="J21" s="1351" t="s">
        <v>1546</v>
      </c>
      <c r="K21" s="1351" t="s">
        <v>1553</v>
      </c>
      <c r="L21" s="1351" t="s">
        <v>1546</v>
      </c>
      <c r="M21" s="1351" t="s">
        <v>1553</v>
      </c>
      <c r="N21" s="1351" t="s">
        <v>1546</v>
      </c>
      <c r="O21" s="1351" t="s">
        <v>1553</v>
      </c>
      <c r="P21" s="1351" t="s">
        <v>1546</v>
      </c>
      <c r="Q21" s="1347" t="s">
        <v>1553</v>
      </c>
      <c r="R21" s="1347" t="s">
        <v>1546</v>
      </c>
      <c r="S21" s="1347" t="s">
        <v>1553</v>
      </c>
      <c r="T21" s="1347" t="s">
        <v>1546</v>
      </c>
      <c r="U21" s="1347" t="s">
        <v>1553</v>
      </c>
      <c r="V21" s="1347" t="s">
        <v>1546</v>
      </c>
      <c r="W21" s="1347" t="s">
        <v>1553</v>
      </c>
      <c r="X21" s="1347" t="s">
        <v>1546</v>
      </c>
      <c r="Y21" s="1347" t="s">
        <v>1553</v>
      </c>
      <c r="Z21" s="1347" t="s">
        <v>1546</v>
      </c>
      <c r="AA21" s="1347" t="s">
        <v>1553</v>
      </c>
      <c r="AB21" s="1347" t="s">
        <v>1546</v>
      </c>
      <c r="AC21" s="1347" t="s">
        <v>1553</v>
      </c>
      <c r="AD21" s="1347" t="s">
        <v>1546</v>
      </c>
      <c r="AE21" s="1347" t="s">
        <v>1553</v>
      </c>
      <c r="AF21" s="1067">
        <v>73820</v>
      </c>
      <c r="AG21" s="1067">
        <v>73298.111000000004</v>
      </c>
      <c r="AH21" s="1067">
        <v>84108.317999999999</v>
      </c>
      <c r="AI21" s="1067">
        <v>95204</v>
      </c>
      <c r="AJ21" s="1067">
        <v>96627</v>
      </c>
      <c r="AK21" s="1347" t="s">
        <v>1553</v>
      </c>
      <c r="AL21" s="1347" t="s">
        <v>1546</v>
      </c>
      <c r="AM21" s="1347" t="s">
        <v>1553</v>
      </c>
      <c r="AN21" s="1347" t="s">
        <v>1546</v>
      </c>
      <c r="AO21" s="1347" t="s">
        <v>1553</v>
      </c>
      <c r="AP21" s="1347" t="s">
        <v>1546</v>
      </c>
      <c r="AQ21" s="1347" t="s">
        <v>1553</v>
      </c>
      <c r="AR21" s="1347" t="s">
        <v>1546</v>
      </c>
      <c r="AS21" s="1350" t="s">
        <v>1552</v>
      </c>
      <c r="AT21" s="1347" t="s">
        <v>1546</v>
      </c>
      <c r="AU21" s="1346" t="s">
        <v>1552</v>
      </c>
      <c r="AV21" s="1347" t="s">
        <v>1546</v>
      </c>
      <c r="AW21" s="1346" t="s">
        <v>1552</v>
      </c>
      <c r="AX21" s="1347" t="s">
        <v>1546</v>
      </c>
      <c r="AY21" s="1346" t="s">
        <v>1552</v>
      </c>
      <c r="AZ21" s="1347" t="s">
        <v>1546</v>
      </c>
      <c r="BA21" s="1346" t="s">
        <v>1552</v>
      </c>
      <c r="BB21" s="1347" t="s">
        <v>1546</v>
      </c>
      <c r="BC21" s="1346" t="s">
        <v>1552</v>
      </c>
      <c r="BD21" s="1347" t="s">
        <v>1546</v>
      </c>
      <c r="BE21" s="1350" t="s">
        <v>1551</v>
      </c>
      <c r="BF21" s="1350" t="s">
        <v>1550</v>
      </c>
      <c r="BG21" s="1346" t="s">
        <v>1551</v>
      </c>
      <c r="BH21" s="1346" t="s">
        <v>1550</v>
      </c>
      <c r="BI21" s="1350" t="s">
        <v>1549</v>
      </c>
      <c r="BJ21" s="1350" t="s">
        <v>1548</v>
      </c>
      <c r="BK21" s="1347" t="s">
        <v>1549</v>
      </c>
      <c r="BL21" s="1347" t="s">
        <v>1548</v>
      </c>
      <c r="BM21" s="1347" t="s">
        <v>1549</v>
      </c>
      <c r="BN21" s="1347" t="s">
        <v>1548</v>
      </c>
      <c r="BO21" s="1347" t="s">
        <v>1549</v>
      </c>
      <c r="BP21" s="1347" t="s">
        <v>1548</v>
      </c>
      <c r="BQ21" s="1347" t="s">
        <v>1549</v>
      </c>
      <c r="BR21" s="1347" t="s">
        <v>1548</v>
      </c>
      <c r="BS21" s="1347" t="s">
        <v>1549</v>
      </c>
      <c r="BT21" s="1347" t="s">
        <v>1548</v>
      </c>
      <c r="BU21" s="1349" t="s">
        <v>1549</v>
      </c>
      <c r="BV21" s="1349" t="s">
        <v>1548</v>
      </c>
      <c r="BW21" s="1347" t="s">
        <v>1547</v>
      </c>
      <c r="BX21" s="1347" t="s">
        <v>1548</v>
      </c>
      <c r="BY21" s="1347" t="s">
        <v>1547</v>
      </c>
      <c r="BZ21" s="1347" t="s">
        <v>1548</v>
      </c>
      <c r="CA21" s="1347" t="s">
        <v>1547</v>
      </c>
      <c r="CB21" s="1347" t="s">
        <v>1548</v>
      </c>
      <c r="CC21" s="1347" t="s">
        <v>1547</v>
      </c>
      <c r="CD21" s="1348" t="s">
        <v>1546</v>
      </c>
      <c r="CE21" s="1347" t="s">
        <v>1547</v>
      </c>
      <c r="CF21" s="1347" t="s">
        <v>1546</v>
      </c>
      <c r="CG21" s="1347" t="s">
        <v>1547</v>
      </c>
      <c r="CH21" s="1347" t="s">
        <v>1546</v>
      </c>
      <c r="CI21" s="1347" t="s">
        <v>1547</v>
      </c>
      <c r="CJ21" s="1347" t="s">
        <v>1546</v>
      </c>
      <c r="CK21" s="1347" t="s">
        <v>1547</v>
      </c>
      <c r="CL21" s="1347" t="s">
        <v>1546</v>
      </c>
      <c r="CM21" s="1347" t="s">
        <v>1547</v>
      </c>
      <c r="CN21" s="1347" t="s">
        <v>1546</v>
      </c>
      <c r="CO21" s="1347" t="s">
        <v>1547</v>
      </c>
      <c r="CP21" s="1347" t="s">
        <v>1546</v>
      </c>
      <c r="CQ21" s="1347" t="s">
        <v>1547</v>
      </c>
      <c r="CR21" s="1347" t="s">
        <v>1546</v>
      </c>
      <c r="CS21" s="1347" t="s">
        <v>1547</v>
      </c>
      <c r="CT21" s="1347" t="s">
        <v>1546</v>
      </c>
      <c r="CU21" s="1347" t="s">
        <v>1547</v>
      </c>
      <c r="CV21" s="1347" t="s">
        <v>1546</v>
      </c>
      <c r="CW21" s="1347" t="s">
        <v>1547</v>
      </c>
      <c r="CX21" s="1347" t="s">
        <v>1546</v>
      </c>
      <c r="CY21" s="1347" t="s">
        <v>1547</v>
      </c>
      <c r="CZ21" s="1346" t="s">
        <v>1546</v>
      </c>
      <c r="DA21" s="1347" t="s">
        <v>1547</v>
      </c>
      <c r="DB21" s="1346" t="s">
        <v>1546</v>
      </c>
      <c r="DC21" s="1347" t="s">
        <v>1547</v>
      </c>
      <c r="DD21" s="1346" t="s">
        <v>1546</v>
      </c>
      <c r="DE21" s="1347" t="s">
        <v>1547</v>
      </c>
      <c r="DF21" s="1346" t="s">
        <v>1546</v>
      </c>
      <c r="DG21" s="1347" t="s">
        <v>1547</v>
      </c>
      <c r="DH21" s="1346" t="s">
        <v>1546</v>
      </c>
      <c r="DI21" s="1347" t="s">
        <v>1547</v>
      </c>
      <c r="DJ21" s="1346" t="s">
        <v>1546</v>
      </c>
      <c r="DK21" s="1347"/>
      <c r="DL21" s="1346"/>
      <c r="DM21" s="1347"/>
      <c r="DN21" s="1346"/>
      <c r="DO21" s="1347"/>
      <c r="DP21" s="1346"/>
      <c r="DQ21" s="1440"/>
      <c r="DR21" s="1440"/>
      <c r="DS21" s="1440"/>
      <c r="DT21" s="1440"/>
      <c r="DU21" s="1440"/>
      <c r="DV21" s="1440"/>
      <c r="DW21" s="1440"/>
      <c r="DX21" s="1440"/>
      <c r="DY21" s="1440"/>
      <c r="DZ21" s="1440"/>
      <c r="EA21" s="1440"/>
      <c r="EB21" s="1440"/>
    </row>
    <row r="22" spans="1:132" ht="15" customHeight="1" thickBot="1">
      <c r="A22" s="1336"/>
      <c r="B22" s="1345" t="s">
        <v>1545</v>
      </c>
      <c r="C22" s="1344" t="s">
        <v>1543</v>
      </c>
      <c r="D22" s="1344" t="s">
        <v>1541</v>
      </c>
      <c r="E22" s="1344" t="s">
        <v>1543</v>
      </c>
      <c r="F22" s="1344" t="s">
        <v>1541</v>
      </c>
      <c r="G22" s="1344" t="s">
        <v>1543</v>
      </c>
      <c r="H22" s="1344" t="s">
        <v>1541</v>
      </c>
      <c r="I22" s="1344" t="s">
        <v>1543</v>
      </c>
      <c r="J22" s="1344" t="s">
        <v>1541</v>
      </c>
      <c r="K22" s="1344" t="s">
        <v>1543</v>
      </c>
      <c r="L22" s="1344" t="s">
        <v>1541</v>
      </c>
      <c r="M22" s="1344" t="s">
        <v>1543</v>
      </c>
      <c r="N22" s="1344" t="s">
        <v>1541</v>
      </c>
      <c r="O22" s="1344" t="s">
        <v>1543</v>
      </c>
      <c r="P22" s="1344" t="s">
        <v>1541</v>
      </c>
      <c r="Q22" s="1338" t="s">
        <v>1543</v>
      </c>
      <c r="R22" s="1338" t="s">
        <v>1541</v>
      </c>
      <c r="S22" s="1338" t="s">
        <v>1543</v>
      </c>
      <c r="T22" s="1338" t="s">
        <v>1541</v>
      </c>
      <c r="U22" s="1338" t="s">
        <v>1543</v>
      </c>
      <c r="V22" s="1338" t="s">
        <v>1541</v>
      </c>
      <c r="W22" s="1338" t="s">
        <v>1543</v>
      </c>
      <c r="X22" s="1338" t="s">
        <v>1541</v>
      </c>
      <c r="Y22" s="1338" t="s">
        <v>1543</v>
      </c>
      <c r="Z22" s="1338" t="s">
        <v>1541</v>
      </c>
      <c r="AA22" s="1338" t="s">
        <v>1543</v>
      </c>
      <c r="AB22" s="1338" t="s">
        <v>1541</v>
      </c>
      <c r="AC22" s="1338" t="s">
        <v>1543</v>
      </c>
      <c r="AD22" s="1338" t="s">
        <v>1541</v>
      </c>
      <c r="AE22" s="1343" t="s">
        <v>1544</v>
      </c>
      <c r="AF22" s="1067">
        <v>93309</v>
      </c>
      <c r="AG22" s="1067">
        <v>97005.020999999993</v>
      </c>
      <c r="AH22" s="1067">
        <v>107890.39</v>
      </c>
      <c r="AI22" s="1067">
        <v>120012</v>
      </c>
      <c r="AJ22" s="1067">
        <v>125158</v>
      </c>
      <c r="AK22" s="1338" t="s">
        <v>1544</v>
      </c>
      <c r="AL22" s="1338" t="s">
        <v>1541</v>
      </c>
      <c r="AM22" s="1338" t="s">
        <v>1544</v>
      </c>
      <c r="AN22" s="1338" t="s">
        <v>1541</v>
      </c>
      <c r="AO22" s="1338" t="s">
        <v>1544</v>
      </c>
      <c r="AP22" s="1338" t="s">
        <v>1541</v>
      </c>
      <c r="AQ22" s="1338" t="s">
        <v>1544</v>
      </c>
      <c r="AR22" s="1338" t="s">
        <v>1541</v>
      </c>
      <c r="AS22" s="1342" t="s">
        <v>1543</v>
      </c>
      <c r="AT22" s="1338" t="s">
        <v>1541</v>
      </c>
      <c r="AU22" s="1341" t="s">
        <v>1543</v>
      </c>
      <c r="AV22" s="1338" t="s">
        <v>1541</v>
      </c>
      <c r="AW22" s="1341" t="s">
        <v>1543</v>
      </c>
      <c r="AX22" s="1343" t="s">
        <v>1542</v>
      </c>
      <c r="AY22" s="1341" t="s">
        <v>1543</v>
      </c>
      <c r="AZ22" s="1341" t="s">
        <v>1542</v>
      </c>
      <c r="BA22" s="1341" t="s">
        <v>1543</v>
      </c>
      <c r="BB22" s="1341" t="s">
        <v>1542</v>
      </c>
      <c r="BC22" s="1341" t="s">
        <v>1543</v>
      </c>
      <c r="BD22" s="1341" t="s">
        <v>1542</v>
      </c>
      <c r="BE22" s="1342" t="s">
        <v>422</v>
      </c>
      <c r="BF22" s="1342" t="s">
        <v>1541</v>
      </c>
      <c r="BG22" s="1341" t="s">
        <v>422</v>
      </c>
      <c r="BH22" s="1341" t="s">
        <v>1541</v>
      </c>
      <c r="BI22" s="1341" t="s">
        <v>422</v>
      </c>
      <c r="BJ22" s="1341" t="s">
        <v>1541</v>
      </c>
      <c r="BK22" s="1338" t="s">
        <v>422</v>
      </c>
      <c r="BL22" s="1338" t="s">
        <v>1541</v>
      </c>
      <c r="BM22" s="1338" t="s">
        <v>422</v>
      </c>
      <c r="BN22" s="1338" t="s">
        <v>1541</v>
      </c>
      <c r="BO22" s="1338" t="s">
        <v>422</v>
      </c>
      <c r="BP22" s="1338" t="s">
        <v>1541</v>
      </c>
      <c r="BQ22" s="1338" t="s">
        <v>422</v>
      </c>
      <c r="BR22" s="1338" t="s">
        <v>1541</v>
      </c>
      <c r="BS22" s="1338" t="s">
        <v>422</v>
      </c>
      <c r="BT22" s="1338" t="s">
        <v>1541</v>
      </c>
      <c r="BU22" s="1340" t="s">
        <v>422</v>
      </c>
      <c r="BV22" s="1339" t="s">
        <v>1540</v>
      </c>
      <c r="BW22" s="1338" t="s">
        <v>422</v>
      </c>
      <c r="BX22" s="1338" t="s">
        <v>1540</v>
      </c>
      <c r="BY22" s="1338" t="s">
        <v>422</v>
      </c>
      <c r="BZ22" s="1338" t="s">
        <v>1540</v>
      </c>
      <c r="CA22" s="1338" t="s">
        <v>422</v>
      </c>
      <c r="CB22" s="1338" t="s">
        <v>1540</v>
      </c>
      <c r="CC22" s="1338" t="s">
        <v>422</v>
      </c>
      <c r="CD22" s="1337" t="s">
        <v>1540</v>
      </c>
      <c r="CE22" s="1338" t="s">
        <v>422</v>
      </c>
      <c r="CF22" s="1337" t="s">
        <v>1540</v>
      </c>
      <c r="CG22" s="1338" t="s">
        <v>422</v>
      </c>
      <c r="CH22" s="1337" t="s">
        <v>1540</v>
      </c>
      <c r="CI22" s="1338" t="s">
        <v>422</v>
      </c>
      <c r="CJ22" s="1337" t="s">
        <v>1540</v>
      </c>
      <c r="CK22" s="1338" t="s">
        <v>422</v>
      </c>
      <c r="CL22" s="1337" t="s">
        <v>1540</v>
      </c>
      <c r="CM22" s="1338" t="s">
        <v>422</v>
      </c>
      <c r="CN22" s="1337" t="s">
        <v>1540</v>
      </c>
      <c r="CO22" s="1338" t="s">
        <v>422</v>
      </c>
      <c r="CP22" s="1337" t="s">
        <v>1540</v>
      </c>
      <c r="CQ22" s="1338" t="s">
        <v>422</v>
      </c>
      <c r="CR22" s="1337" t="s">
        <v>1540</v>
      </c>
      <c r="CS22" s="1338" t="s">
        <v>422</v>
      </c>
      <c r="CT22" s="1337" t="s">
        <v>1540</v>
      </c>
      <c r="CU22" s="1338" t="s">
        <v>422</v>
      </c>
      <c r="CV22" s="1337" t="s">
        <v>1540</v>
      </c>
      <c r="CW22" s="1338" t="s">
        <v>422</v>
      </c>
      <c r="CX22" s="1337" t="s">
        <v>1540</v>
      </c>
      <c r="CY22" s="1338" t="s">
        <v>422</v>
      </c>
      <c r="CZ22" s="1337" t="s">
        <v>1540</v>
      </c>
      <c r="DA22" s="1338" t="s">
        <v>422</v>
      </c>
      <c r="DB22" s="1337" t="s">
        <v>1540</v>
      </c>
      <c r="DC22" s="1338" t="s">
        <v>422</v>
      </c>
      <c r="DD22" s="1337" t="s">
        <v>1540</v>
      </c>
      <c r="DE22" s="1338" t="s">
        <v>422</v>
      </c>
      <c r="DF22" s="1337" t="s">
        <v>1540</v>
      </c>
      <c r="DG22" s="1338" t="s">
        <v>422</v>
      </c>
      <c r="DH22" s="1337" t="s">
        <v>1540</v>
      </c>
      <c r="DI22" s="1338" t="s">
        <v>422</v>
      </c>
      <c r="DJ22" s="1337" t="s">
        <v>1540</v>
      </c>
      <c r="DK22" s="1338"/>
      <c r="DL22" s="1337"/>
      <c r="DM22" s="1338"/>
      <c r="DN22" s="1337"/>
      <c r="DO22" s="1338"/>
      <c r="DP22" s="1337"/>
      <c r="DQ22" s="1337"/>
      <c r="DR22" s="1337"/>
      <c r="DS22" s="1337"/>
      <c r="DT22" s="1337"/>
      <c r="DU22" s="1337"/>
      <c r="DV22" s="1337"/>
      <c r="DW22" s="1337"/>
      <c r="DX22" s="1337"/>
      <c r="DY22" s="1337"/>
      <c r="DZ22" s="1337"/>
      <c r="EA22" s="1337"/>
      <c r="EB22" s="1337"/>
    </row>
    <row r="23" spans="1:132" ht="11.25" customHeight="1" thickBot="1">
      <c r="A23" s="1336"/>
      <c r="B23" s="1335"/>
      <c r="C23" s="1333"/>
      <c r="D23" s="1333"/>
      <c r="E23" s="1333"/>
      <c r="F23" s="1333"/>
      <c r="G23" s="1333"/>
      <c r="H23" s="1333"/>
      <c r="I23" s="1334"/>
      <c r="J23" s="1334"/>
      <c r="K23" s="1334"/>
      <c r="L23" s="1334"/>
      <c r="M23" s="1334"/>
      <c r="N23" s="1334"/>
      <c r="O23" s="1333"/>
      <c r="P23" s="1333"/>
      <c r="Q23" s="1333"/>
      <c r="R23" s="1333"/>
      <c r="S23" s="1333"/>
      <c r="T23" s="1333"/>
      <c r="U23" s="1333"/>
      <c r="V23" s="1333"/>
      <c r="W23" s="1333"/>
      <c r="X23" s="1333"/>
      <c r="Y23" s="1333"/>
      <c r="Z23" s="1333"/>
      <c r="AA23" s="1333"/>
      <c r="AB23" s="1333"/>
      <c r="AC23" s="1333"/>
      <c r="AD23" s="1333"/>
      <c r="AE23" s="1333"/>
      <c r="AF23" s="1067">
        <v>70767</v>
      </c>
      <c r="AG23" s="1067">
        <v>63969.04</v>
      </c>
      <c r="AH23" s="1067">
        <v>64663.218000000001</v>
      </c>
      <c r="AI23" s="1067">
        <v>75087</v>
      </c>
      <c r="AJ23" s="1067">
        <v>73054</v>
      </c>
      <c r="AK23" s="1333"/>
      <c r="AL23" s="1333"/>
      <c r="AM23" s="1333"/>
      <c r="AN23" s="1333"/>
      <c r="AO23" s="1333"/>
      <c r="AP23" s="1333"/>
    </row>
    <row r="24" spans="1:132" ht="14.5" customHeight="1">
      <c r="AF24" s="1067">
        <v>218544</v>
      </c>
      <c r="AG24" s="1067">
        <v>217557.726</v>
      </c>
      <c r="AH24" s="1067">
        <v>221308.10200000001</v>
      </c>
      <c r="AI24" s="1067">
        <v>224405</v>
      </c>
      <c r="AJ24" s="1067">
        <v>231740</v>
      </c>
    </row>
    <row r="25" spans="1:132" ht="14.5" customHeight="1">
      <c r="A25" s="1332" t="s">
        <v>1539</v>
      </c>
      <c r="B25" s="1332"/>
      <c r="C25" s="1332"/>
      <c r="D25" s="1332"/>
      <c r="E25" s="1332"/>
      <c r="F25" s="1332"/>
      <c r="G25" s="1332"/>
      <c r="H25" s="1332"/>
      <c r="I25" s="1332"/>
      <c r="J25" s="1332"/>
      <c r="K25" s="1332"/>
      <c r="L25" s="1332"/>
      <c r="AF25" s="1189">
        <v>315130.09999999998</v>
      </c>
      <c r="AG25" s="1189">
        <v>290945.01699999999</v>
      </c>
      <c r="AH25" s="1189">
        <v>294041.46899999998</v>
      </c>
      <c r="AI25" s="1189">
        <v>322404</v>
      </c>
      <c r="AJ25" s="1189">
        <v>328867</v>
      </c>
      <c r="BT25" s="3"/>
    </row>
    <row r="26" spans="1:132" ht="2.25" customHeight="1">
      <c r="A26" s="1332"/>
      <c r="B26" s="1332"/>
      <c r="C26" s="1332"/>
      <c r="D26" s="1332"/>
      <c r="E26" s="1332"/>
      <c r="F26" s="1332"/>
      <c r="G26" s="1332"/>
      <c r="H26" s="1332"/>
      <c r="I26" s="1332"/>
      <c r="J26" s="1332"/>
      <c r="K26" s="1332"/>
      <c r="L26" s="1332"/>
      <c r="AF26" s="1189">
        <v>0</v>
      </c>
      <c r="AG26" s="1189">
        <v>3106.0160000000001</v>
      </c>
      <c r="AH26" s="1189">
        <v>0</v>
      </c>
      <c r="AI26" s="1189">
        <v>0</v>
      </c>
      <c r="AJ26" s="1189">
        <v>0</v>
      </c>
    </row>
    <row r="27" spans="1:132" ht="14.5" customHeight="1">
      <c r="A27" s="1331"/>
      <c r="B27" s="1" t="s">
        <v>1538</v>
      </c>
      <c r="AF27" s="1189">
        <v>10805</v>
      </c>
      <c r="AG27" s="1189">
        <v>11022.486999999999</v>
      </c>
      <c r="AH27" s="1189">
        <v>9508.5290000000005</v>
      </c>
      <c r="AI27" s="1189">
        <v>10035</v>
      </c>
      <c r="AJ27" s="1189">
        <v>8412</v>
      </c>
    </row>
    <row r="28" spans="1:132" ht="14.5" customHeight="1">
      <c r="A28" s="1330"/>
      <c r="B28" s="1" t="s">
        <v>1537</v>
      </c>
      <c r="AF28" s="1189">
        <v>139348</v>
      </c>
      <c r="AG28" s="1189">
        <v>144554.46</v>
      </c>
      <c r="AH28" s="1189">
        <v>144393.48699999999</v>
      </c>
      <c r="AI28" s="1189">
        <v>150639</v>
      </c>
      <c r="AJ28" s="1189">
        <v>157175</v>
      </c>
    </row>
    <row r="29" spans="1:132" ht="14.5" customHeight="1" thickBot="1">
      <c r="A29" s="1329"/>
      <c r="B29" s="1" t="s">
        <v>1536</v>
      </c>
      <c r="AF29" s="1187">
        <v>2154879.1</v>
      </c>
      <c r="AG29" s="1187">
        <v>2166018.9279999998</v>
      </c>
      <c r="AH29" s="1187">
        <v>2183310.2459999998</v>
      </c>
      <c r="AI29" s="1187">
        <v>2294476</v>
      </c>
      <c r="AJ29" s="1187">
        <v>2422978</v>
      </c>
      <c r="BU29" s="7"/>
      <c r="BV29" s="7"/>
    </row>
    <row r="30" spans="1:132">
      <c r="BU30" s="7"/>
      <c r="BV30" s="7"/>
    </row>
    <row r="31" spans="1:132" s="7" customFormat="1" ht="25" customHeight="1">
      <c r="A31" s="1924" t="s">
        <v>1535</v>
      </c>
      <c r="B31" s="1924"/>
      <c r="BU31" s="1"/>
      <c r="BV31" s="1"/>
      <c r="BW31" s="1"/>
      <c r="BX31" s="1"/>
      <c r="BY31" s="1"/>
      <c r="BZ31" s="1"/>
      <c r="CA31" s="1"/>
      <c r="CB31" s="1"/>
      <c r="CC31" s="1"/>
      <c r="CD31" s="1"/>
      <c r="CE31" s="1"/>
      <c r="CF31" s="1"/>
      <c r="DQ31" s="1"/>
      <c r="DR31" s="1"/>
      <c r="DS31" s="1"/>
      <c r="DT31" s="1"/>
    </row>
    <row r="32" spans="1:132" ht="35.15" customHeight="1">
      <c r="A32" s="1923" t="s">
        <v>1534</v>
      </c>
      <c r="B32" s="1923"/>
    </row>
    <row r="33" spans="1:23" ht="30" customHeight="1">
      <c r="A33" s="1923" t="s">
        <v>1533</v>
      </c>
      <c r="B33" s="1924"/>
      <c r="T33" s="1327"/>
      <c r="U33" s="1328"/>
      <c r="V33" s="1327"/>
      <c r="W33" s="1327"/>
    </row>
    <row r="34" spans="1:23" ht="30.75" customHeight="1">
      <c r="C34" s="1326"/>
      <c r="D34" s="1326"/>
      <c r="E34" s="1326"/>
      <c r="F34" s="1326"/>
      <c r="G34" s="1326"/>
      <c r="H34" s="1326"/>
      <c r="I34" s="1326"/>
      <c r="J34" s="1326"/>
      <c r="K34" s="1326"/>
      <c r="L34" s="1326"/>
      <c r="T34" s="1327"/>
      <c r="U34" s="1328"/>
      <c r="V34" s="1327"/>
      <c r="W34" s="1327"/>
    </row>
    <row r="35" spans="1:23" ht="30.75" customHeight="1">
      <c r="C35" s="1326"/>
      <c r="D35" s="1326"/>
      <c r="E35" s="1326"/>
      <c r="F35" s="1326"/>
      <c r="G35" s="1326"/>
      <c r="H35" s="1326"/>
      <c r="I35" s="1326"/>
      <c r="J35" s="1326"/>
      <c r="K35" s="1326"/>
      <c r="L35" s="1326"/>
      <c r="T35" s="1327"/>
      <c r="U35" s="1328"/>
      <c r="V35" s="1327"/>
      <c r="W35" s="1327"/>
    </row>
    <row r="36" spans="1:23" ht="51" customHeight="1">
      <c r="A36" s="1923"/>
      <c r="B36" s="1923"/>
      <c r="C36" s="1326"/>
      <c r="D36" s="1326"/>
      <c r="E36" s="1325"/>
      <c r="F36" s="1325"/>
      <c r="G36" s="1326"/>
      <c r="H36" s="1326"/>
      <c r="I36" s="1326"/>
      <c r="J36" s="1326"/>
      <c r="K36" s="1326"/>
      <c r="L36" s="1326"/>
    </row>
    <row r="37" spans="1:23">
      <c r="A37" s="1380"/>
      <c r="B37" s="1380"/>
      <c r="C37" s="1324"/>
      <c r="D37" s="1324"/>
      <c r="E37" s="1325"/>
      <c r="F37" s="1325"/>
      <c r="G37" s="1324"/>
      <c r="H37" s="1324"/>
      <c r="I37" s="1324"/>
      <c r="J37" s="1324"/>
      <c r="K37" s="1324"/>
      <c r="L37" s="1324"/>
    </row>
    <row r="38" spans="1:23" ht="49.5" customHeight="1">
      <c r="A38" s="1923"/>
      <c r="B38" s="1923"/>
    </row>
    <row r="39" spans="1:23">
      <c r="A39" s="1380"/>
      <c r="B39" s="1380"/>
    </row>
    <row r="40" spans="1:23" ht="38.25" customHeight="1">
      <c r="A40" s="1923"/>
      <c r="B40" s="1923"/>
    </row>
    <row r="41" spans="1:23">
      <c r="A41" s="1380"/>
      <c r="B41" s="1380"/>
    </row>
    <row r="42" spans="1:23" ht="68.25" customHeight="1">
      <c r="A42" s="1923"/>
      <c r="B42" s="1923"/>
    </row>
    <row r="43" spans="1:23" ht="26.25" customHeight="1">
      <c r="A43" s="1923"/>
      <c r="B43" s="1923"/>
      <c r="C43" s="1320"/>
    </row>
    <row r="44" spans="1:23">
      <c r="A44" s="1380"/>
      <c r="B44" s="1380"/>
      <c r="C44" s="1320"/>
    </row>
    <row r="45" spans="1:23" ht="30" customHeight="1">
      <c r="A45" s="1923"/>
      <c r="B45" s="1923"/>
      <c r="C45" s="1323"/>
    </row>
    <row r="46" spans="1:23">
      <c r="A46" s="1321"/>
      <c r="B46" s="1380"/>
      <c r="C46" s="1322"/>
    </row>
    <row r="47" spans="1:23" ht="25.5" customHeight="1">
      <c r="A47" s="1923"/>
      <c r="B47" s="1923"/>
      <c r="C47" s="1320"/>
    </row>
    <row r="48" spans="1:23">
      <c r="A48" s="1321"/>
      <c r="B48" s="1321"/>
    </row>
    <row r="49" spans="1:3" ht="66" customHeight="1">
      <c r="A49" s="1923"/>
      <c r="B49" s="1923"/>
      <c r="C49" s="1320"/>
    </row>
    <row r="50" spans="1:3">
      <c r="A50" s="1321"/>
      <c r="B50" s="1321"/>
    </row>
    <row r="51" spans="1:3" ht="66" customHeight="1">
      <c r="A51" s="1923"/>
      <c r="B51" s="1923"/>
      <c r="C51" s="1320"/>
    </row>
    <row r="52" spans="1:3">
      <c r="A52" s="1320"/>
      <c r="B52" s="1320"/>
      <c r="C52" s="1320"/>
    </row>
    <row r="53" spans="1:3" ht="55.5" customHeight="1">
      <c r="A53" s="1923"/>
      <c r="B53" s="1923"/>
      <c r="C53" s="1320"/>
    </row>
    <row r="54" spans="1:3">
      <c r="A54" s="1320"/>
      <c r="B54" s="1320"/>
      <c r="C54" s="1320"/>
    </row>
    <row r="55" spans="1:3" ht="47.25" customHeight="1">
      <c r="A55" s="1923"/>
      <c r="B55" s="1923"/>
    </row>
  </sheetData>
  <mergeCells count="79">
    <mergeCell ref="EA1:EB1"/>
    <mergeCell ref="DC1:DD1"/>
    <mergeCell ref="DE1:DF1"/>
    <mergeCell ref="CI1:CJ1"/>
    <mergeCell ref="CK1:CL1"/>
    <mergeCell ref="CY1:CZ1"/>
    <mergeCell ref="DA1:DB1"/>
    <mergeCell ref="CU1:CV1"/>
    <mergeCell ref="CO1:CP1"/>
    <mergeCell ref="CQ1:CR1"/>
    <mergeCell ref="CS1:CT1"/>
    <mergeCell ref="CW1:CX1"/>
    <mergeCell ref="CM1:CN1"/>
    <mergeCell ref="DY1:DZ1"/>
    <mergeCell ref="DU1:DV1"/>
    <mergeCell ref="DQ1:DR1"/>
    <mergeCell ref="W1:X1"/>
    <mergeCell ref="AW1:AX1"/>
    <mergeCell ref="A38:B38"/>
    <mergeCell ref="A36:B36"/>
    <mergeCell ref="I1:J1"/>
    <mergeCell ref="K1:L1"/>
    <mergeCell ref="M1:N1"/>
    <mergeCell ref="O1:P1"/>
    <mergeCell ref="Q1:R1"/>
    <mergeCell ref="Y1:Z1"/>
    <mergeCell ref="AM1:AN1"/>
    <mergeCell ref="AQ1:AR1"/>
    <mergeCell ref="A55:B55"/>
    <mergeCell ref="A42:B42"/>
    <mergeCell ref="A43:B43"/>
    <mergeCell ref="A45:B45"/>
    <mergeCell ref="A47:B47"/>
    <mergeCell ref="A49:B49"/>
    <mergeCell ref="A51:B51"/>
    <mergeCell ref="A53:B53"/>
    <mergeCell ref="A40:B40"/>
    <mergeCell ref="A33:B33"/>
    <mergeCell ref="AO1:AP1"/>
    <mergeCell ref="AA1:AB1"/>
    <mergeCell ref="AC1:AD1"/>
    <mergeCell ref="AE1:AF1"/>
    <mergeCell ref="AG1:AH1"/>
    <mergeCell ref="AI1:AJ1"/>
    <mergeCell ref="G1:H1"/>
    <mergeCell ref="C1:D1"/>
    <mergeCell ref="E1:F1"/>
    <mergeCell ref="S1:T1"/>
    <mergeCell ref="U1:V1"/>
    <mergeCell ref="AK1:AL1"/>
    <mergeCell ref="A31:B31"/>
    <mergeCell ref="A32:B32"/>
    <mergeCell ref="BE1:BF1"/>
    <mergeCell ref="BG1:BH1"/>
    <mergeCell ref="BI1:BJ1"/>
    <mergeCell ref="AY1:AZ1"/>
    <mergeCell ref="BA1:BB1"/>
    <mergeCell ref="BC1:BD1"/>
    <mergeCell ref="DG1:DH1"/>
    <mergeCell ref="DK1:DL1"/>
    <mergeCell ref="CE1:CF1"/>
    <mergeCell ref="CG1:CH1"/>
    <mergeCell ref="AS1:AT1"/>
    <mergeCell ref="AU1:AV1"/>
    <mergeCell ref="CC1:CD1"/>
    <mergeCell ref="CA1:CB1"/>
    <mergeCell ref="BO1:BP1"/>
    <mergeCell ref="BQ1:BR1"/>
    <mergeCell ref="BS1:BT1"/>
    <mergeCell ref="BK1:BL1"/>
    <mergeCell ref="BM1:BN1"/>
    <mergeCell ref="BW1:BX1"/>
    <mergeCell ref="BY1:BZ1"/>
    <mergeCell ref="BU1:BV1"/>
    <mergeCell ref="DW1:DX1"/>
    <mergeCell ref="DO1:DP1"/>
    <mergeCell ref="DM1:DN1"/>
    <mergeCell ref="DI1:DJ1"/>
    <mergeCell ref="DS1:DT1"/>
  </mergeCells>
  <phoneticPr fontId="219" type="noConversion"/>
  <pageMargins left="0.11811023622047245" right="0.11811023622047245" top="0.19685039370078741" bottom="0.19685039370078741" header="0.31496062992125984" footer="0.31496062992125984"/>
  <pageSetup paperSize="9" scale="1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CA0E0-FED2-4D3B-BECE-4F737C40BF50}">
  <sheetPr codeName="Planilha5">
    <tabColor rgb="FFFF6600"/>
  </sheetPr>
  <dimension ref="A1:AF31"/>
  <sheetViews>
    <sheetView zoomScale="96" zoomScaleNormal="96" workbookViewId="0">
      <pane xSplit="3" ySplit="3" topLeftCell="W4" activePane="bottomRight" state="frozen"/>
      <selection pane="topRight" activeCell="D1" sqref="D1"/>
      <selection pane="bottomLeft" activeCell="A4" sqref="A4"/>
      <selection pane="bottomRight" sqref="A1:B3"/>
    </sheetView>
  </sheetViews>
  <sheetFormatPr defaultColWidth="9.1796875" defaultRowHeight="14.5"/>
  <cols>
    <col min="1" max="1" width="3.26953125" style="640" customWidth="1"/>
    <col min="2" max="2" width="2.54296875" style="640" customWidth="1"/>
    <col min="3" max="3" width="77" style="640" customWidth="1"/>
    <col min="4" max="4" width="12.1796875" style="640" customWidth="1"/>
    <col min="5" max="6" width="11.453125" style="640" customWidth="1"/>
    <col min="7" max="7" width="10.81640625" style="640" customWidth="1"/>
    <col min="8" max="8" width="11.453125" style="640" customWidth="1"/>
    <col min="9" max="11" width="10.81640625" style="640" customWidth="1"/>
    <col min="12" max="13" width="11.453125" style="640" customWidth="1"/>
    <col min="14" max="14" width="10.7265625" style="640" customWidth="1"/>
    <col min="15" max="23" width="13" style="640" customWidth="1"/>
    <col min="24" max="27" width="13.1796875" style="640" customWidth="1"/>
    <col min="28" max="16384" width="9.1796875" style="640"/>
  </cols>
  <sheetData>
    <row r="1" spans="1:32" ht="15" customHeight="1">
      <c r="A1" s="1861"/>
      <c r="B1" s="1861"/>
      <c r="C1" s="1861" t="s">
        <v>1222</v>
      </c>
      <c r="D1" s="1859" t="s">
        <v>1859</v>
      </c>
      <c r="E1" s="1864" t="s">
        <v>1860</v>
      </c>
      <c r="F1" s="1864" t="s">
        <v>1861</v>
      </c>
      <c r="G1" s="1864" t="s">
        <v>1862</v>
      </c>
      <c r="H1" s="1859" t="s">
        <v>1863</v>
      </c>
      <c r="I1" s="1864" t="s">
        <v>1864</v>
      </c>
      <c r="J1" s="1864" t="s">
        <v>1865</v>
      </c>
      <c r="K1" s="1864" t="s">
        <v>1866</v>
      </c>
      <c r="L1" s="1859" t="s">
        <v>1867</v>
      </c>
      <c r="M1" s="1859" t="s">
        <v>1868</v>
      </c>
      <c r="N1" s="1864" t="s">
        <v>1869</v>
      </c>
      <c r="O1" s="1864" t="s">
        <v>1870</v>
      </c>
      <c r="P1" s="1859" t="s">
        <v>1871</v>
      </c>
      <c r="Q1" s="1859" t="s">
        <v>1872</v>
      </c>
      <c r="R1" s="1859" t="s">
        <v>1873</v>
      </c>
      <c r="S1" s="1859" t="s">
        <v>1874</v>
      </c>
      <c r="T1" s="1859" t="s">
        <v>1875</v>
      </c>
      <c r="U1" s="1859" t="s">
        <v>1876</v>
      </c>
      <c r="V1" s="1859" t="s">
        <v>1902</v>
      </c>
      <c r="W1" s="1860" t="s">
        <v>1924</v>
      </c>
      <c r="X1" s="1859" t="s">
        <v>1950</v>
      </c>
      <c r="Y1" s="1859" t="s">
        <v>1979</v>
      </c>
      <c r="Z1" s="1859" t="s">
        <v>2001</v>
      </c>
      <c r="AA1" s="1860" t="s">
        <v>2028</v>
      </c>
    </row>
    <row r="2" spans="1:32">
      <c r="A2" s="1862"/>
      <c r="B2" s="1862"/>
      <c r="C2" s="1862"/>
      <c r="D2" s="1859"/>
      <c r="E2" s="1864"/>
      <c r="F2" s="1864"/>
      <c r="G2" s="1864"/>
      <c r="H2" s="1859"/>
      <c r="I2" s="1864"/>
      <c r="J2" s="1864"/>
      <c r="K2" s="1864"/>
      <c r="L2" s="1859"/>
      <c r="M2" s="1859"/>
      <c r="N2" s="1864"/>
      <c r="O2" s="1864"/>
      <c r="P2" s="1859"/>
      <c r="Q2" s="1859"/>
      <c r="R2" s="1859"/>
      <c r="S2" s="1859"/>
      <c r="T2" s="1859"/>
      <c r="U2" s="1859"/>
      <c r="V2" s="1859"/>
      <c r="W2" s="1860"/>
      <c r="X2" s="1859"/>
      <c r="Y2" s="1859"/>
      <c r="Z2" s="1859"/>
      <c r="AA2" s="1860"/>
    </row>
    <row r="3" spans="1:32">
      <c r="A3" s="1863"/>
      <c r="B3" s="1863"/>
      <c r="C3" s="1863"/>
      <c r="D3" s="1859"/>
      <c r="E3" s="1864"/>
      <c r="F3" s="1864"/>
      <c r="G3" s="1864"/>
      <c r="H3" s="1859"/>
      <c r="I3" s="1864"/>
      <c r="J3" s="1864"/>
      <c r="K3" s="1864"/>
      <c r="L3" s="1859"/>
      <c r="M3" s="1859"/>
      <c r="N3" s="1864"/>
      <c r="O3" s="1864"/>
      <c r="P3" s="1859"/>
      <c r="Q3" s="1859"/>
      <c r="R3" s="1859"/>
      <c r="S3" s="1859"/>
      <c r="T3" s="1859"/>
      <c r="U3" s="1859"/>
      <c r="V3" s="1859"/>
      <c r="W3" s="1860"/>
      <c r="X3" s="1859"/>
      <c r="Y3" s="1859"/>
      <c r="Z3" s="1859"/>
      <c r="AA3" s="1860"/>
    </row>
    <row r="4" spans="1:32">
      <c r="A4" s="641" t="s">
        <v>1237</v>
      </c>
      <c r="B4" s="641"/>
      <c r="C4" s="641"/>
      <c r="D4" s="779">
        <v>6800</v>
      </c>
      <c r="E4" s="779">
        <v>13782</v>
      </c>
      <c r="F4" s="779">
        <v>19430</v>
      </c>
      <c r="G4" s="779">
        <v>26847</v>
      </c>
      <c r="H4" s="779">
        <v>3446</v>
      </c>
      <c r="I4" s="779">
        <v>5640</v>
      </c>
      <c r="J4" s="779">
        <v>9991</v>
      </c>
      <c r="K4" s="779">
        <v>16669</v>
      </c>
      <c r="L4" s="779">
        <v>5862</v>
      </c>
      <c r="M4" s="779">
        <v>13798</v>
      </c>
      <c r="N4" s="782">
        <v>19797</v>
      </c>
      <c r="O4" s="782">
        <v>26221</v>
      </c>
      <c r="P4" s="782">
        <v>7032</v>
      </c>
      <c r="Q4" s="782">
        <v>14723</v>
      </c>
      <c r="R4" s="782">
        <v>22761</v>
      </c>
      <c r="S4" s="782">
        <v>30235</v>
      </c>
      <c r="T4" s="782">
        <v>8340</v>
      </c>
      <c r="U4" s="782">
        <v>17040</v>
      </c>
      <c r="V4" s="782">
        <v>24682</v>
      </c>
      <c r="W4" s="782">
        <v>34039</v>
      </c>
      <c r="X4" s="782">
        <v>9809</v>
      </c>
      <c r="Y4" s="782">
        <v>19943</v>
      </c>
      <c r="Z4" s="782">
        <v>30377</v>
      </c>
      <c r="AA4" s="782">
        <v>41190</v>
      </c>
    </row>
    <row r="5" spans="1:32">
      <c r="A5" s="705" t="s">
        <v>1245</v>
      </c>
      <c r="B5" s="704"/>
      <c r="C5" s="704"/>
      <c r="D5" s="780">
        <v>331</v>
      </c>
      <c r="E5" s="780">
        <v>1413</v>
      </c>
      <c r="F5" s="780">
        <v>1392</v>
      </c>
      <c r="G5" s="767">
        <v>1103</v>
      </c>
      <c r="H5" s="780">
        <v>-2264</v>
      </c>
      <c r="I5" s="780">
        <v>-2096</v>
      </c>
      <c r="J5" s="780">
        <v>-1693</v>
      </c>
      <c r="K5" s="780">
        <v>-790</v>
      </c>
      <c r="L5" s="780">
        <v>-1506</v>
      </c>
      <c r="M5" s="780">
        <v>-837</v>
      </c>
      <c r="N5" s="823">
        <v>-2115</v>
      </c>
      <c r="O5" s="823">
        <v>-2735</v>
      </c>
      <c r="P5" s="823">
        <v>46</v>
      </c>
      <c r="Q5" s="823">
        <v>-668</v>
      </c>
      <c r="R5" s="823">
        <v>-708</v>
      </c>
      <c r="S5" s="823">
        <v>-756</v>
      </c>
      <c r="T5" s="823">
        <v>-515</v>
      </c>
      <c r="U5" s="823">
        <v>32</v>
      </c>
      <c r="V5" s="823">
        <v>-101</v>
      </c>
      <c r="W5" s="823">
        <v>1023</v>
      </c>
      <c r="X5" s="823">
        <v>-192</v>
      </c>
      <c r="Y5" s="823">
        <v>-2040</v>
      </c>
      <c r="Z5" s="823">
        <v>-55</v>
      </c>
      <c r="AA5" s="823">
        <v>-1345</v>
      </c>
    </row>
    <row r="6" spans="1:32">
      <c r="B6" s="640" t="s">
        <v>116</v>
      </c>
      <c r="D6" s="780">
        <v>533</v>
      </c>
      <c r="E6" s="780">
        <v>3076</v>
      </c>
      <c r="F6" s="780">
        <v>2755</v>
      </c>
      <c r="G6" s="767">
        <v>2775</v>
      </c>
      <c r="H6" s="780">
        <v>-4375</v>
      </c>
      <c r="I6" s="780">
        <v>-2914</v>
      </c>
      <c r="J6" s="780">
        <v>-2935</v>
      </c>
      <c r="K6" s="780">
        <v>-93</v>
      </c>
      <c r="L6" s="780">
        <v>-3137</v>
      </c>
      <c r="M6" s="780">
        <v>-2176</v>
      </c>
      <c r="N6" s="823">
        <v>-4751</v>
      </c>
      <c r="O6" s="823">
        <v>-6084</v>
      </c>
      <c r="P6" s="823">
        <v>-752</v>
      </c>
      <c r="Q6" s="823">
        <v>-1783</v>
      </c>
      <c r="R6" s="823">
        <v>-1727</v>
      </c>
      <c r="S6" s="823">
        <v>-2497</v>
      </c>
      <c r="T6" s="823">
        <v>-1740</v>
      </c>
      <c r="U6" s="823">
        <v>-1081</v>
      </c>
      <c r="V6" s="823">
        <v>-1353</v>
      </c>
      <c r="W6" s="823">
        <v>549</v>
      </c>
      <c r="X6" s="823">
        <v>-633</v>
      </c>
      <c r="Y6" s="823">
        <v>-4634</v>
      </c>
      <c r="Z6" s="823">
        <v>-3374</v>
      </c>
      <c r="AA6" s="823">
        <v>-6412</v>
      </c>
    </row>
    <row r="7" spans="1:32">
      <c r="B7" s="640" t="s">
        <v>1138</v>
      </c>
      <c r="D7" s="780">
        <v>-202</v>
      </c>
      <c r="E7" s="780">
        <v>-1287</v>
      </c>
      <c r="F7" s="780">
        <v>-1270</v>
      </c>
      <c r="G7" s="780">
        <v>-1107</v>
      </c>
      <c r="H7" s="767">
        <v>1945</v>
      </c>
      <c r="I7" s="780">
        <v>1298</v>
      </c>
      <c r="J7" s="767">
        <v>1250</v>
      </c>
      <c r="K7" s="780">
        <v>-88</v>
      </c>
      <c r="L7" s="767">
        <v>1369</v>
      </c>
      <c r="M7" s="767">
        <v>1004</v>
      </c>
      <c r="N7" s="935">
        <v>2188</v>
      </c>
      <c r="O7" s="935">
        <v>2640</v>
      </c>
      <c r="P7" s="935">
        <v>410</v>
      </c>
      <c r="Q7" s="935">
        <v>666</v>
      </c>
      <c r="R7" s="935">
        <v>531</v>
      </c>
      <c r="S7" s="935">
        <v>963</v>
      </c>
      <c r="T7" s="935">
        <v>732</v>
      </c>
      <c r="U7" s="935">
        <v>505</v>
      </c>
      <c r="V7" s="935">
        <v>629</v>
      </c>
      <c r="W7" s="823">
        <v>-94</v>
      </c>
      <c r="X7" s="823">
        <v>133</v>
      </c>
      <c r="Y7" s="823">
        <v>1764</v>
      </c>
      <c r="Z7" s="823">
        <v>1256</v>
      </c>
      <c r="AA7" s="823">
        <v>2649</v>
      </c>
    </row>
    <row r="8" spans="1:32">
      <c r="B8" s="640" t="s">
        <v>683</v>
      </c>
      <c r="D8" s="780">
        <v>0</v>
      </c>
      <c r="E8" s="780">
        <v>-683</v>
      </c>
      <c r="F8" s="780">
        <v>-170</v>
      </c>
      <c r="G8" s="780">
        <v>-1027</v>
      </c>
      <c r="H8" s="780">
        <v>301</v>
      </c>
      <c r="I8" s="780">
        <v>-873</v>
      </c>
      <c r="J8" s="780">
        <v>-15</v>
      </c>
      <c r="K8" s="780">
        <v>-1107</v>
      </c>
      <c r="L8" s="780">
        <v>477</v>
      </c>
      <c r="M8" s="780">
        <v>609</v>
      </c>
      <c r="N8" s="823">
        <v>814</v>
      </c>
      <c r="O8" s="823">
        <v>1418</v>
      </c>
      <c r="P8" s="823">
        <v>706</v>
      </c>
      <c r="Q8" s="823">
        <v>817</v>
      </c>
      <c r="R8" s="823">
        <v>886</v>
      </c>
      <c r="S8" s="823">
        <v>1415</v>
      </c>
      <c r="T8" s="823">
        <v>896</v>
      </c>
      <c r="U8" s="823">
        <v>1106</v>
      </c>
      <c r="V8" s="823">
        <v>1132</v>
      </c>
      <c r="W8" s="823">
        <v>1032</v>
      </c>
      <c r="X8" s="823">
        <v>559</v>
      </c>
      <c r="Y8" s="823">
        <v>1509</v>
      </c>
      <c r="Z8" s="823">
        <v>3750</v>
      </c>
      <c r="AA8" s="823">
        <v>4395</v>
      </c>
    </row>
    <row r="9" spans="1:32">
      <c r="B9" s="640" t="s">
        <v>1138</v>
      </c>
      <c r="D9" s="780">
        <v>0</v>
      </c>
      <c r="E9" s="780">
        <v>307</v>
      </c>
      <c r="F9" s="780">
        <v>77</v>
      </c>
      <c r="G9" s="780">
        <v>462</v>
      </c>
      <c r="H9" s="780">
        <v>-135</v>
      </c>
      <c r="I9" s="780">
        <v>393</v>
      </c>
      <c r="J9" s="780">
        <v>7</v>
      </c>
      <c r="K9" s="780">
        <v>498</v>
      </c>
      <c r="L9" s="780">
        <v>-215</v>
      </c>
      <c r="M9" s="780">
        <v>-274</v>
      </c>
      <c r="N9" s="823">
        <v>-366</v>
      </c>
      <c r="O9" s="823">
        <v>-709</v>
      </c>
      <c r="P9" s="823">
        <v>-318</v>
      </c>
      <c r="Q9" s="823">
        <v>-368</v>
      </c>
      <c r="R9" s="823">
        <v>-398</v>
      </c>
      <c r="S9" s="823">
        <v>-637</v>
      </c>
      <c r="T9" s="823">
        <v>-403</v>
      </c>
      <c r="U9" s="823">
        <v>-498</v>
      </c>
      <c r="V9" s="823">
        <v>-509</v>
      </c>
      <c r="W9" s="823">
        <v>-464</v>
      </c>
      <c r="X9" s="823">
        <v>-251</v>
      </c>
      <c r="Y9" s="823">
        <v>-679</v>
      </c>
      <c r="Z9" s="823">
        <v>-1687</v>
      </c>
      <c r="AA9" s="823">
        <v>-1977</v>
      </c>
    </row>
    <row r="10" spans="1:32" s="641" customFormat="1">
      <c r="A10" s="640" t="s">
        <v>670</v>
      </c>
      <c r="D10" s="780">
        <v>-75</v>
      </c>
      <c r="E10" s="780">
        <v>-118</v>
      </c>
      <c r="F10" s="780">
        <v>-717</v>
      </c>
      <c r="G10" s="780">
        <v>220</v>
      </c>
      <c r="H10" s="780">
        <v>-2402</v>
      </c>
      <c r="I10" s="780">
        <v>-3647</v>
      </c>
      <c r="J10" s="780">
        <v>-4066</v>
      </c>
      <c r="K10" s="780">
        <v>-3587</v>
      </c>
      <c r="L10" s="780">
        <v>-393</v>
      </c>
      <c r="M10" s="780">
        <v>1302</v>
      </c>
      <c r="N10" s="823">
        <v>630</v>
      </c>
      <c r="O10" s="823">
        <v>706</v>
      </c>
      <c r="P10" s="823">
        <v>-60</v>
      </c>
      <c r="Q10" s="823">
        <v>-218</v>
      </c>
      <c r="R10" s="823">
        <v>-57</v>
      </c>
      <c r="S10" s="823">
        <v>-42</v>
      </c>
      <c r="T10" s="823">
        <v>48</v>
      </c>
      <c r="U10" s="823">
        <v>320</v>
      </c>
      <c r="V10" s="823">
        <v>392</v>
      </c>
      <c r="W10" s="823">
        <v>713</v>
      </c>
      <c r="X10" s="823">
        <v>292</v>
      </c>
      <c r="Y10" s="823">
        <v>-1048</v>
      </c>
      <c r="Z10" s="823">
        <v>-984</v>
      </c>
      <c r="AA10" s="823">
        <v>-2161</v>
      </c>
      <c r="AB10" s="640"/>
      <c r="AC10" s="640"/>
      <c r="AD10" s="640"/>
      <c r="AE10" s="640"/>
      <c r="AF10" s="640"/>
    </row>
    <row r="11" spans="1:32">
      <c r="B11" s="640" t="s">
        <v>122</v>
      </c>
      <c r="D11" s="780">
        <v>90</v>
      </c>
      <c r="E11" s="780">
        <v>-226</v>
      </c>
      <c r="F11" s="780">
        <v>-108</v>
      </c>
      <c r="G11" s="780">
        <v>161</v>
      </c>
      <c r="H11" s="780">
        <v>243</v>
      </c>
      <c r="I11" s="780">
        <v>295</v>
      </c>
      <c r="J11" s="780">
        <v>604</v>
      </c>
      <c r="K11" s="780">
        <v>503</v>
      </c>
      <c r="L11" s="780">
        <v>639</v>
      </c>
      <c r="M11" s="780">
        <v>630</v>
      </c>
      <c r="N11" s="823">
        <v>516</v>
      </c>
      <c r="O11" s="823">
        <v>551</v>
      </c>
      <c r="P11" s="823">
        <v>-336</v>
      </c>
      <c r="Q11" s="823">
        <v>-273</v>
      </c>
      <c r="R11" s="823">
        <v>-53</v>
      </c>
      <c r="S11" s="823">
        <v>62</v>
      </c>
      <c r="T11" s="823">
        <v>75</v>
      </c>
      <c r="U11" s="823">
        <v>147</v>
      </c>
      <c r="V11" s="823">
        <v>147</v>
      </c>
      <c r="W11" s="823">
        <v>238</v>
      </c>
      <c r="X11" s="823">
        <v>27</v>
      </c>
      <c r="Y11" s="823">
        <v>-46</v>
      </c>
      <c r="Z11" s="823">
        <v>5</v>
      </c>
      <c r="AA11" s="823">
        <v>-492</v>
      </c>
    </row>
    <row r="12" spans="1:32">
      <c r="C12" s="640" t="s">
        <v>116</v>
      </c>
      <c r="D12" s="780">
        <v>170</v>
      </c>
      <c r="E12" s="780">
        <v>-389</v>
      </c>
      <c r="F12" s="780">
        <v>-186</v>
      </c>
      <c r="G12" s="780">
        <v>157</v>
      </c>
      <c r="H12" s="780">
        <v>465</v>
      </c>
      <c r="I12" s="780">
        <v>557</v>
      </c>
      <c r="J12" s="780">
        <v>1167</v>
      </c>
      <c r="K12" s="780">
        <v>970</v>
      </c>
      <c r="L12" s="780">
        <v>1210</v>
      </c>
      <c r="M12" s="780">
        <v>1187</v>
      </c>
      <c r="N12" s="823">
        <v>963</v>
      </c>
      <c r="O12" s="823">
        <v>994</v>
      </c>
      <c r="P12" s="823">
        <v>-581</v>
      </c>
      <c r="Q12" s="823">
        <v>-461</v>
      </c>
      <c r="R12" s="823">
        <v>-64</v>
      </c>
      <c r="S12" s="823">
        <v>159</v>
      </c>
      <c r="T12" s="823">
        <v>151</v>
      </c>
      <c r="U12" s="823">
        <v>276</v>
      </c>
      <c r="V12" s="823">
        <v>291</v>
      </c>
      <c r="W12" s="823">
        <v>460</v>
      </c>
      <c r="X12" s="823">
        <v>54</v>
      </c>
      <c r="Y12" s="823">
        <v>-97</v>
      </c>
      <c r="Z12" s="823">
        <v>-4</v>
      </c>
      <c r="AA12" s="823">
        <v>-948</v>
      </c>
    </row>
    <row r="13" spans="1:32">
      <c r="C13" s="640" t="s">
        <v>1138</v>
      </c>
      <c r="D13" s="780">
        <v>-80</v>
      </c>
      <c r="E13" s="780">
        <v>163</v>
      </c>
      <c r="F13" s="780">
        <v>78</v>
      </c>
      <c r="G13" s="780">
        <v>4</v>
      </c>
      <c r="H13" s="780">
        <v>-222</v>
      </c>
      <c r="I13" s="780">
        <v>-262</v>
      </c>
      <c r="J13" s="780">
        <v>-563</v>
      </c>
      <c r="K13" s="780">
        <v>-467</v>
      </c>
      <c r="L13" s="780">
        <v>-571</v>
      </c>
      <c r="M13" s="780">
        <v>-557</v>
      </c>
      <c r="N13" s="823">
        <v>-447</v>
      </c>
      <c r="O13" s="823">
        <v>-443</v>
      </c>
      <c r="P13" s="823">
        <v>245</v>
      </c>
      <c r="Q13" s="823">
        <v>188</v>
      </c>
      <c r="R13" s="823">
        <v>11</v>
      </c>
      <c r="S13" s="823">
        <v>-97</v>
      </c>
      <c r="T13" s="823">
        <v>-76</v>
      </c>
      <c r="U13" s="823">
        <v>-129</v>
      </c>
      <c r="V13" s="823">
        <v>-144</v>
      </c>
      <c r="W13" s="823">
        <v>-222</v>
      </c>
      <c r="X13" s="823">
        <v>-27</v>
      </c>
      <c r="Y13" s="823">
        <v>51</v>
      </c>
      <c r="Z13" s="823">
        <v>9</v>
      </c>
      <c r="AA13" s="823">
        <v>456</v>
      </c>
    </row>
    <row r="14" spans="1:32">
      <c r="B14" s="640" t="s">
        <v>121</v>
      </c>
      <c r="D14" s="780">
        <v>-165</v>
      </c>
      <c r="E14" s="780">
        <v>108</v>
      </c>
      <c r="F14" s="780">
        <v>-609</v>
      </c>
      <c r="G14" s="780">
        <v>59</v>
      </c>
      <c r="H14" s="780">
        <v>-2645</v>
      </c>
      <c r="I14" s="780">
        <v>-3942</v>
      </c>
      <c r="J14" s="780">
        <v>-4670</v>
      </c>
      <c r="K14" s="780">
        <v>-4090</v>
      </c>
      <c r="L14" s="780">
        <v>-1032</v>
      </c>
      <c r="M14" s="780">
        <v>672</v>
      </c>
      <c r="N14" s="823">
        <v>114</v>
      </c>
      <c r="O14" s="823">
        <v>155</v>
      </c>
      <c r="P14" s="823">
        <v>276</v>
      </c>
      <c r="Q14" s="823">
        <v>55</v>
      </c>
      <c r="R14" s="823">
        <v>-4</v>
      </c>
      <c r="S14" s="823">
        <v>-104</v>
      </c>
      <c r="T14" s="823">
        <v>-27</v>
      </c>
      <c r="U14" s="823">
        <v>173</v>
      </c>
      <c r="V14" s="823">
        <v>245</v>
      </c>
      <c r="W14" s="823">
        <v>475</v>
      </c>
      <c r="X14" s="823">
        <v>265</v>
      </c>
      <c r="Y14" s="823">
        <v>-1002</v>
      </c>
      <c r="Z14" s="823">
        <v>-989</v>
      </c>
      <c r="AA14" s="823">
        <v>-1669</v>
      </c>
    </row>
    <row r="15" spans="1:32">
      <c r="C15" s="640" t="s">
        <v>116</v>
      </c>
      <c r="D15" s="780">
        <v>-290</v>
      </c>
      <c r="E15" s="780">
        <v>184</v>
      </c>
      <c r="F15" s="780">
        <v>-1022</v>
      </c>
      <c r="G15" s="780">
        <v>157</v>
      </c>
      <c r="H15" s="780">
        <v>-4909</v>
      </c>
      <c r="I15" s="780">
        <v>-7379</v>
      </c>
      <c r="J15" s="780">
        <v>-8769</v>
      </c>
      <c r="K15" s="780">
        <v>-7671</v>
      </c>
      <c r="L15" s="780">
        <v>-1973</v>
      </c>
      <c r="M15" s="780">
        <v>1250</v>
      </c>
      <c r="N15" s="823">
        <v>148</v>
      </c>
      <c r="O15" s="823">
        <v>190</v>
      </c>
      <c r="P15" s="823">
        <v>544</v>
      </c>
      <c r="Q15" s="823">
        <v>131</v>
      </c>
      <c r="R15" s="823">
        <v>27</v>
      </c>
      <c r="S15" s="823">
        <v>-155</v>
      </c>
      <c r="T15" s="823">
        <v>-47</v>
      </c>
      <c r="U15" s="823">
        <v>334</v>
      </c>
      <c r="V15" s="823">
        <v>448</v>
      </c>
      <c r="W15" s="823">
        <v>889</v>
      </c>
      <c r="X15" s="823">
        <v>467</v>
      </c>
      <c r="Y15" s="823">
        <v>-1933</v>
      </c>
      <c r="Z15" s="823">
        <v>-1905</v>
      </c>
      <c r="AA15" s="823">
        <v>-3208</v>
      </c>
    </row>
    <row r="16" spans="1:32">
      <c r="C16" s="640" t="s">
        <v>1138</v>
      </c>
      <c r="D16" s="780">
        <v>125</v>
      </c>
      <c r="E16" s="780">
        <v>-76</v>
      </c>
      <c r="F16" s="780">
        <v>413</v>
      </c>
      <c r="G16" s="780">
        <v>-98</v>
      </c>
      <c r="H16" s="767">
        <v>2264</v>
      </c>
      <c r="I16" s="780">
        <v>3437</v>
      </c>
      <c r="J16" s="767">
        <v>4099</v>
      </c>
      <c r="K16" s="780">
        <v>3581</v>
      </c>
      <c r="L16" s="767">
        <v>941</v>
      </c>
      <c r="M16" s="780">
        <v>-578</v>
      </c>
      <c r="N16" s="780">
        <v>-34</v>
      </c>
      <c r="O16" s="780">
        <v>-35</v>
      </c>
      <c r="P16" s="780">
        <v>-268</v>
      </c>
      <c r="Q16" s="780">
        <v>-76</v>
      </c>
      <c r="R16" s="780">
        <v>-31</v>
      </c>
      <c r="S16" s="780">
        <v>51</v>
      </c>
      <c r="T16" s="780">
        <v>20</v>
      </c>
      <c r="U16" s="780">
        <v>-161</v>
      </c>
      <c r="V16" s="780">
        <v>-203</v>
      </c>
      <c r="W16" s="1500">
        <v>-414</v>
      </c>
      <c r="X16" s="1500">
        <v>-202</v>
      </c>
      <c r="Y16" s="1500">
        <v>931</v>
      </c>
      <c r="Z16" s="1500">
        <v>916</v>
      </c>
      <c r="AA16" s="1500">
        <v>1539</v>
      </c>
    </row>
    <row r="17" spans="1:27">
      <c r="A17" s="640" t="s">
        <v>1997</v>
      </c>
      <c r="D17" s="782">
        <v>0</v>
      </c>
      <c r="E17" s="782">
        <v>0</v>
      </c>
      <c r="F17" s="782">
        <v>0</v>
      </c>
      <c r="G17" s="782">
        <v>0</v>
      </c>
      <c r="H17" s="782">
        <v>0</v>
      </c>
      <c r="I17" s="782">
        <v>0</v>
      </c>
      <c r="J17" s="782">
        <v>0</v>
      </c>
      <c r="K17" s="782">
        <v>0</v>
      </c>
      <c r="L17" s="782">
        <v>0</v>
      </c>
      <c r="M17" s="782">
        <v>0</v>
      </c>
      <c r="N17" s="782">
        <v>0</v>
      </c>
      <c r="O17" s="782">
        <v>0</v>
      </c>
      <c r="P17" s="782">
        <v>0</v>
      </c>
      <c r="Q17" s="782">
        <v>0</v>
      </c>
      <c r="R17" s="782">
        <v>0</v>
      </c>
      <c r="S17" s="782">
        <v>0</v>
      </c>
      <c r="T17" s="782">
        <v>0</v>
      </c>
      <c r="U17" s="782">
        <v>0</v>
      </c>
      <c r="V17" s="782">
        <v>0</v>
      </c>
      <c r="W17" s="782">
        <v>0</v>
      </c>
      <c r="X17" s="782">
        <v>0</v>
      </c>
      <c r="Y17" s="1500">
        <v>187</v>
      </c>
      <c r="Z17" s="1500">
        <v>187</v>
      </c>
      <c r="AA17" s="1500">
        <v>259</v>
      </c>
    </row>
    <row r="18" spans="1:27">
      <c r="B18" s="640" t="s">
        <v>1984</v>
      </c>
      <c r="D18" s="782">
        <v>0</v>
      </c>
      <c r="E18" s="782">
        <v>0</v>
      </c>
      <c r="F18" s="782">
        <v>0</v>
      </c>
      <c r="G18" s="782">
        <v>0</v>
      </c>
      <c r="H18" s="782">
        <v>0</v>
      </c>
      <c r="I18" s="782">
        <v>0</v>
      </c>
      <c r="J18" s="782">
        <v>0</v>
      </c>
      <c r="K18" s="782">
        <v>0</v>
      </c>
      <c r="L18" s="782">
        <v>0</v>
      </c>
      <c r="M18" s="782">
        <v>0</v>
      </c>
      <c r="N18" s="782">
        <v>0</v>
      </c>
      <c r="O18" s="782">
        <v>0</v>
      </c>
      <c r="P18" s="782">
        <v>0</v>
      </c>
      <c r="Q18" s="782">
        <v>0</v>
      </c>
      <c r="R18" s="782">
        <v>0</v>
      </c>
      <c r="S18" s="782">
        <v>0</v>
      </c>
      <c r="T18" s="782">
        <v>0</v>
      </c>
      <c r="U18" s="782">
        <v>0</v>
      </c>
      <c r="V18" s="782">
        <v>0</v>
      </c>
      <c r="W18" s="782">
        <v>0</v>
      </c>
      <c r="X18" s="782">
        <v>0</v>
      </c>
      <c r="Y18" s="1500">
        <v>327</v>
      </c>
      <c r="Z18" s="1500">
        <v>327</v>
      </c>
      <c r="AA18" s="1500">
        <v>453</v>
      </c>
    </row>
    <row r="19" spans="1:27">
      <c r="B19" s="640" t="s">
        <v>1138</v>
      </c>
      <c r="D19" s="782">
        <v>0</v>
      </c>
      <c r="E19" s="782">
        <v>0</v>
      </c>
      <c r="F19" s="782">
        <v>0</v>
      </c>
      <c r="G19" s="782">
        <v>0</v>
      </c>
      <c r="H19" s="782">
        <v>0</v>
      </c>
      <c r="I19" s="782">
        <v>0</v>
      </c>
      <c r="J19" s="782">
        <v>0</v>
      </c>
      <c r="K19" s="782">
        <v>0</v>
      </c>
      <c r="L19" s="782">
        <v>0</v>
      </c>
      <c r="M19" s="782">
        <v>0</v>
      </c>
      <c r="N19" s="782">
        <v>0</v>
      </c>
      <c r="O19" s="782">
        <v>0</v>
      </c>
      <c r="P19" s="782">
        <v>0</v>
      </c>
      <c r="Q19" s="782">
        <v>0</v>
      </c>
      <c r="R19" s="782">
        <v>0</v>
      </c>
      <c r="S19" s="782">
        <v>0</v>
      </c>
      <c r="T19" s="782">
        <v>0</v>
      </c>
      <c r="U19" s="782">
        <v>0</v>
      </c>
      <c r="V19" s="782">
        <v>0</v>
      </c>
      <c r="W19" s="782">
        <v>0</v>
      </c>
      <c r="X19" s="782">
        <v>0</v>
      </c>
      <c r="Y19" s="1500">
        <v>-140</v>
      </c>
      <c r="Z19" s="1500">
        <v>-140</v>
      </c>
      <c r="AA19" s="1500">
        <v>-194</v>
      </c>
    </row>
    <row r="20" spans="1:27">
      <c r="A20" t="s">
        <v>1998</v>
      </c>
      <c r="D20" s="780">
        <v>-3</v>
      </c>
      <c r="E20" s="780">
        <v>-64</v>
      </c>
      <c r="F20" s="780">
        <v>-64</v>
      </c>
      <c r="G20" s="780">
        <v>-338</v>
      </c>
      <c r="H20" s="780">
        <v>11</v>
      </c>
      <c r="I20" s="780">
        <v>30</v>
      </c>
      <c r="J20" s="780">
        <v>32</v>
      </c>
      <c r="K20" s="780">
        <v>-192</v>
      </c>
      <c r="L20" s="780">
        <v>2</v>
      </c>
      <c r="M20" s="780">
        <v>4</v>
      </c>
      <c r="N20" s="823">
        <v>3</v>
      </c>
      <c r="O20" s="823">
        <v>45</v>
      </c>
      <c r="P20" s="823">
        <v>-4</v>
      </c>
      <c r="Q20" s="823">
        <v>-6</v>
      </c>
      <c r="R20" s="823">
        <v>-7</v>
      </c>
      <c r="S20" s="823">
        <v>-34</v>
      </c>
      <c r="T20" s="823">
        <v>-5</v>
      </c>
      <c r="U20" s="823">
        <v>-13</v>
      </c>
      <c r="V20" s="823">
        <v>-18</v>
      </c>
      <c r="W20" s="823">
        <v>-324</v>
      </c>
      <c r="X20" s="823">
        <v>-9</v>
      </c>
      <c r="Y20" s="823">
        <v>-19</v>
      </c>
      <c r="Z20" s="823">
        <v>-27</v>
      </c>
      <c r="AA20" s="823">
        <v>-115</v>
      </c>
    </row>
    <row r="21" spans="1:27">
      <c r="B21" s="640" t="s">
        <v>517</v>
      </c>
      <c r="D21" s="780">
        <v>-2</v>
      </c>
      <c r="E21" s="780">
        <v>-103</v>
      </c>
      <c r="F21" s="780">
        <v>-103</v>
      </c>
      <c r="G21" s="780">
        <v>-629</v>
      </c>
      <c r="H21" s="780">
        <v>18</v>
      </c>
      <c r="I21" s="780">
        <v>52</v>
      </c>
      <c r="J21" s="780">
        <v>57</v>
      </c>
      <c r="K21" s="780">
        <v>-349</v>
      </c>
      <c r="L21" s="780">
        <v>2</v>
      </c>
      <c r="M21" s="780">
        <v>4</v>
      </c>
      <c r="N21" s="823">
        <v>4</v>
      </c>
      <c r="O21" s="823">
        <v>74</v>
      </c>
      <c r="P21" s="823">
        <v>-5</v>
      </c>
      <c r="Q21" s="823">
        <v>-11</v>
      </c>
      <c r="R21" s="823">
        <v>-13</v>
      </c>
      <c r="S21" s="823">
        <v>-65</v>
      </c>
      <c r="T21" s="823">
        <v>-10</v>
      </c>
      <c r="U21" s="823">
        <v>-24</v>
      </c>
      <c r="V21" s="823">
        <v>-29</v>
      </c>
      <c r="W21" s="823">
        <v>-584</v>
      </c>
      <c r="X21" s="823">
        <v>-12</v>
      </c>
      <c r="Y21" s="823">
        <v>-31</v>
      </c>
      <c r="Z21" s="823">
        <v>-45</v>
      </c>
      <c r="AA21" s="823">
        <v>-205</v>
      </c>
    </row>
    <row r="22" spans="1:27">
      <c r="B22" s="640" t="s">
        <v>1138</v>
      </c>
      <c r="D22" s="780">
        <v>-1</v>
      </c>
      <c r="E22" s="780">
        <v>39</v>
      </c>
      <c r="F22" s="780">
        <v>39</v>
      </c>
      <c r="G22" s="780">
        <v>291</v>
      </c>
      <c r="H22" s="780">
        <v>-7</v>
      </c>
      <c r="I22" s="780">
        <v>-22</v>
      </c>
      <c r="J22" s="780">
        <v>-25</v>
      </c>
      <c r="K22" s="780">
        <v>157</v>
      </c>
      <c r="L22" s="780">
        <v>0</v>
      </c>
      <c r="M22" s="780">
        <v>0</v>
      </c>
      <c r="N22" s="823">
        <v>-1</v>
      </c>
      <c r="O22" s="823">
        <v>-29</v>
      </c>
      <c r="P22" s="823">
        <v>1</v>
      </c>
      <c r="Q22" s="823">
        <v>5</v>
      </c>
      <c r="R22" s="823">
        <v>6</v>
      </c>
      <c r="S22" s="823">
        <v>31</v>
      </c>
      <c r="T22" s="823">
        <v>5</v>
      </c>
      <c r="U22" s="823">
        <v>11</v>
      </c>
      <c r="V22" s="823">
        <v>11</v>
      </c>
      <c r="W22" s="823">
        <v>260</v>
      </c>
      <c r="X22" s="823">
        <v>3</v>
      </c>
      <c r="Y22" s="823">
        <v>12</v>
      </c>
      <c r="Z22" s="823">
        <v>18</v>
      </c>
      <c r="AA22" s="823">
        <v>90</v>
      </c>
    </row>
    <row r="23" spans="1:27">
      <c r="A23" s="640" t="s">
        <v>1120</v>
      </c>
      <c r="D23" s="780">
        <v>14</v>
      </c>
      <c r="E23" s="780">
        <v>-328</v>
      </c>
      <c r="F23" s="780">
        <v>237</v>
      </c>
      <c r="G23" s="780">
        <v>-541</v>
      </c>
      <c r="H23" s="780">
        <v>3076</v>
      </c>
      <c r="I23" s="780">
        <v>4460</v>
      </c>
      <c r="J23" s="780">
        <v>5194</v>
      </c>
      <c r="K23" s="780">
        <v>4298</v>
      </c>
      <c r="L23" s="780">
        <v>1382</v>
      </c>
      <c r="M23" s="780">
        <v>-1045</v>
      </c>
      <c r="N23" s="823">
        <v>-190</v>
      </c>
      <c r="O23" s="823">
        <v>-263</v>
      </c>
      <c r="P23" s="823">
        <v>-4281</v>
      </c>
      <c r="Q23" s="823">
        <v>-2728</v>
      </c>
      <c r="R23" s="823">
        <v>-2583</v>
      </c>
      <c r="S23" s="823">
        <v>-3026</v>
      </c>
      <c r="T23" s="823">
        <v>-164</v>
      </c>
      <c r="U23" s="823">
        <v>-2120</v>
      </c>
      <c r="V23" s="823">
        <v>630</v>
      </c>
      <c r="W23" s="823">
        <v>-354</v>
      </c>
      <c r="X23" s="823">
        <v>486</v>
      </c>
      <c r="Y23" s="823">
        <v>4517</v>
      </c>
      <c r="Z23" s="823">
        <v>3721</v>
      </c>
      <c r="AA23" s="823">
        <v>8364</v>
      </c>
    </row>
    <row r="24" spans="1:27">
      <c r="A24" s="640" t="s">
        <v>1205</v>
      </c>
      <c r="D24" s="767">
        <v>0</v>
      </c>
      <c r="E24" s="767">
        <v>0</v>
      </c>
      <c r="F24" s="767">
        <v>0</v>
      </c>
      <c r="G24" s="767">
        <v>0</v>
      </c>
      <c r="H24" s="767">
        <v>0</v>
      </c>
      <c r="I24" s="767">
        <v>0</v>
      </c>
      <c r="J24" s="767">
        <v>0</v>
      </c>
      <c r="K24" s="767">
        <v>0</v>
      </c>
      <c r="L24" s="767">
        <v>0</v>
      </c>
      <c r="M24" s="767">
        <v>0</v>
      </c>
      <c r="N24" s="782">
        <v>0</v>
      </c>
      <c r="O24" s="782">
        <v>0</v>
      </c>
      <c r="P24" s="782">
        <v>0</v>
      </c>
      <c r="Q24" s="782">
        <v>0</v>
      </c>
      <c r="R24" s="782">
        <v>0</v>
      </c>
      <c r="S24" s="782">
        <v>0</v>
      </c>
      <c r="T24" s="782">
        <v>0</v>
      </c>
      <c r="U24" s="782">
        <v>0</v>
      </c>
      <c r="V24" s="782">
        <v>0</v>
      </c>
      <c r="W24" s="782">
        <v>0</v>
      </c>
      <c r="X24" s="782">
        <v>0</v>
      </c>
      <c r="Y24" s="782">
        <v>0</v>
      </c>
      <c r="Z24" s="782">
        <v>0</v>
      </c>
      <c r="AA24" s="782">
        <v>0</v>
      </c>
    </row>
    <row r="25" spans="1:27">
      <c r="A25" s="641" t="s">
        <v>750</v>
      </c>
      <c r="D25" s="781">
        <v>267</v>
      </c>
      <c r="E25" s="781">
        <v>903</v>
      </c>
      <c r="F25" s="781">
        <v>848</v>
      </c>
      <c r="G25" s="779">
        <v>444</v>
      </c>
      <c r="H25" s="781">
        <v>-1579</v>
      </c>
      <c r="I25" s="781">
        <v>-1253</v>
      </c>
      <c r="J25" s="781">
        <v>-533</v>
      </c>
      <c r="K25" s="781">
        <v>-271</v>
      </c>
      <c r="L25" s="781">
        <v>-515</v>
      </c>
      <c r="M25" s="781">
        <v>-576</v>
      </c>
      <c r="N25" s="781">
        <v>-1672</v>
      </c>
      <c r="O25" s="781">
        <v>-2247</v>
      </c>
      <c r="P25" s="781">
        <v>-4299</v>
      </c>
      <c r="Q25" s="781">
        <v>-3620</v>
      </c>
      <c r="R25" s="781">
        <v>-3355</v>
      </c>
      <c r="S25" s="781">
        <v>-3858</v>
      </c>
      <c r="T25" s="781">
        <v>-636</v>
      </c>
      <c r="U25" s="781">
        <v>-1781</v>
      </c>
      <c r="V25" s="781">
        <v>903</v>
      </c>
      <c r="W25" s="781">
        <v>1058</v>
      </c>
      <c r="X25" s="781">
        <v>577</v>
      </c>
      <c r="Y25" s="781">
        <v>1597</v>
      </c>
      <c r="Z25" s="781">
        <v>2842</v>
      </c>
      <c r="AA25" s="781">
        <v>5002</v>
      </c>
    </row>
    <row r="26" spans="1:27">
      <c r="A26" s="641" t="s">
        <v>114</v>
      </c>
      <c r="D26" s="779">
        <v>7067</v>
      </c>
      <c r="E26" s="779">
        <v>14685</v>
      </c>
      <c r="F26" s="779">
        <v>20278</v>
      </c>
      <c r="G26" s="779">
        <v>27291</v>
      </c>
      <c r="H26" s="829">
        <v>1867</v>
      </c>
      <c r="I26" s="779">
        <v>4387</v>
      </c>
      <c r="J26" s="829">
        <v>9458</v>
      </c>
      <c r="K26" s="779">
        <v>16398</v>
      </c>
      <c r="L26" s="829">
        <v>5347</v>
      </c>
      <c r="M26" s="829">
        <v>13222</v>
      </c>
      <c r="N26" s="781">
        <v>18125</v>
      </c>
      <c r="O26" s="781">
        <v>23974</v>
      </c>
      <c r="P26" s="781">
        <v>2733</v>
      </c>
      <c r="Q26" s="781">
        <v>11103</v>
      </c>
      <c r="R26" s="781">
        <v>19406</v>
      </c>
      <c r="S26" s="781">
        <v>26377</v>
      </c>
      <c r="T26" s="781">
        <v>7704</v>
      </c>
      <c r="U26" s="781">
        <v>15259</v>
      </c>
      <c r="V26" s="781">
        <v>25585</v>
      </c>
      <c r="W26" s="781">
        <v>35097</v>
      </c>
      <c r="X26" s="781">
        <v>10386</v>
      </c>
      <c r="Y26" s="781">
        <v>21540</v>
      </c>
      <c r="Z26" s="781">
        <v>33219</v>
      </c>
      <c r="AA26" s="781">
        <v>46192</v>
      </c>
    </row>
    <row r="27" spans="1:27">
      <c r="B27" s="641" t="s">
        <v>519</v>
      </c>
      <c r="D27" s="782">
        <v>6977</v>
      </c>
      <c r="E27" s="782">
        <v>14428</v>
      </c>
      <c r="F27" s="782">
        <v>19949</v>
      </c>
      <c r="G27" s="779">
        <v>27027</v>
      </c>
      <c r="H27" s="781">
        <v>1822</v>
      </c>
      <c r="I27" s="782">
        <v>5572</v>
      </c>
      <c r="J27" s="781">
        <v>10784</v>
      </c>
      <c r="K27" s="782">
        <v>18638</v>
      </c>
      <c r="L27" s="781">
        <v>4899</v>
      </c>
      <c r="M27" s="781">
        <v>12398</v>
      </c>
      <c r="N27" s="781">
        <v>17082</v>
      </c>
      <c r="O27" s="781">
        <v>22741</v>
      </c>
      <c r="P27" s="781">
        <v>2444</v>
      </c>
      <c r="Q27" s="781">
        <v>10559</v>
      </c>
      <c r="R27" s="781">
        <v>18703</v>
      </c>
      <c r="S27" s="781">
        <v>25556</v>
      </c>
      <c r="T27" s="781">
        <v>7543</v>
      </c>
      <c r="U27" s="781">
        <v>14876</v>
      </c>
      <c r="V27" s="781">
        <v>25099</v>
      </c>
      <c r="W27" s="781">
        <v>34426</v>
      </c>
      <c r="X27" s="781">
        <v>10160</v>
      </c>
      <c r="Y27" s="781">
        <v>21075</v>
      </c>
      <c r="Z27" s="781">
        <v>32514</v>
      </c>
      <c r="AA27" s="781">
        <v>45233</v>
      </c>
    </row>
    <row r="28" spans="1:27" ht="15" thickBot="1">
      <c r="A28" s="642"/>
      <c r="B28" s="643" t="s">
        <v>113</v>
      </c>
      <c r="C28" s="642"/>
      <c r="D28" s="783">
        <v>90</v>
      </c>
      <c r="E28" s="783">
        <v>257</v>
      </c>
      <c r="F28" s="783">
        <v>329</v>
      </c>
      <c r="G28" s="783">
        <v>264</v>
      </c>
      <c r="H28" s="783">
        <v>45</v>
      </c>
      <c r="I28" s="783">
        <v>-1185</v>
      </c>
      <c r="J28" s="783">
        <v>-1326</v>
      </c>
      <c r="K28" s="783">
        <v>-2240</v>
      </c>
      <c r="L28" s="783">
        <v>448</v>
      </c>
      <c r="M28" s="783">
        <v>824</v>
      </c>
      <c r="N28" s="783">
        <v>1043</v>
      </c>
      <c r="O28" s="783">
        <v>1233</v>
      </c>
      <c r="P28" s="783">
        <v>289</v>
      </c>
      <c r="Q28" s="783">
        <v>544</v>
      </c>
      <c r="R28" s="783">
        <v>703</v>
      </c>
      <c r="S28" s="783">
        <v>821</v>
      </c>
      <c r="T28" s="783">
        <v>161</v>
      </c>
      <c r="U28" s="783">
        <v>383</v>
      </c>
      <c r="V28" s="783">
        <v>486</v>
      </c>
      <c r="W28" s="1501">
        <v>671</v>
      </c>
      <c r="X28" s="1501">
        <v>226</v>
      </c>
      <c r="Y28" s="1501">
        <v>465</v>
      </c>
      <c r="Z28" s="1501">
        <v>705</v>
      </c>
      <c r="AA28" s="1501">
        <v>959</v>
      </c>
    </row>
    <row r="29" spans="1:27">
      <c r="A29" s="640" t="s">
        <v>1995</v>
      </c>
    </row>
    <row r="30" spans="1:27">
      <c r="A30" s="640" t="s">
        <v>1996</v>
      </c>
    </row>
    <row r="31" spans="1:27">
      <c r="A31" s="119" t="s">
        <v>1744</v>
      </c>
    </row>
  </sheetData>
  <mergeCells count="26">
    <mergeCell ref="AA1:AA3"/>
    <mergeCell ref="A1:B3"/>
    <mergeCell ref="D1:D3"/>
    <mergeCell ref="E1:E3"/>
    <mergeCell ref="H1:H3"/>
    <mergeCell ref="K1:K3"/>
    <mergeCell ref="G1:G3"/>
    <mergeCell ref="J1:J3"/>
    <mergeCell ref="F1:F3"/>
    <mergeCell ref="I1:I3"/>
    <mergeCell ref="C1:C3"/>
    <mergeCell ref="Z1:Z3"/>
    <mergeCell ref="L1:L3"/>
    <mergeCell ref="O1:O3"/>
    <mergeCell ref="N1:N3"/>
    <mergeCell ref="U1:U3"/>
    <mergeCell ref="Y1:Y3"/>
    <mergeCell ref="X1:X3"/>
    <mergeCell ref="W1:W3"/>
    <mergeCell ref="V1:V3"/>
    <mergeCell ref="S1:S3"/>
    <mergeCell ref="M1:M3"/>
    <mergeCell ref="R1:R3"/>
    <mergeCell ref="Q1:Q3"/>
    <mergeCell ref="P1:P3"/>
    <mergeCell ref="T1:T3"/>
  </mergeCells>
  <phoneticPr fontId="219" type="noConversion"/>
  <pageMargins left="0.511811024" right="0.511811024" top="0.78740157499999996" bottom="0.78740157499999996" header="0.31496062000000002" footer="0.31496062000000002"/>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ilha58">
    <tabColor rgb="FF003399"/>
    <pageSetUpPr autoPageBreaks="0" fitToPage="1"/>
  </sheetPr>
  <dimension ref="B3:AA49"/>
  <sheetViews>
    <sheetView showGridLines="0" zoomScale="70" zoomScaleNormal="70" workbookViewId="0"/>
  </sheetViews>
  <sheetFormatPr defaultColWidth="9.1796875" defaultRowHeight="15.5"/>
  <cols>
    <col min="1" max="1" width="4.453125" style="206" customWidth="1"/>
    <col min="2" max="2" width="15.1796875" style="206" customWidth="1"/>
    <col min="3" max="3" width="51.7265625" style="206" customWidth="1"/>
    <col min="4" max="4" width="24.81640625" style="206" customWidth="1"/>
    <col min="5" max="5" width="6.54296875" style="206" customWidth="1"/>
    <col min="6" max="6" width="11.1796875" style="206" bestFit="1" customWidth="1"/>
    <col min="7" max="13" width="9.1796875" style="206"/>
    <col min="14" max="14" width="5.81640625" style="206" customWidth="1"/>
    <col min="15" max="24" width="9.1796875" style="206"/>
    <col min="25" max="25" width="5.81640625" style="206" customWidth="1"/>
    <col min="26" max="16384" width="9.1796875" style="206"/>
  </cols>
  <sheetData>
    <row r="3" spans="2:27">
      <c r="F3" s="1"/>
      <c r="Q3" s="1"/>
    </row>
    <row r="4" spans="2:27" ht="18" customHeight="1">
      <c r="F4" s="1"/>
      <c r="Q4" s="1"/>
    </row>
    <row r="5" spans="2:27" ht="18" customHeight="1"/>
    <row r="6" spans="2:27" ht="18" customHeight="1">
      <c r="B6" s="219"/>
      <c r="C6" s="5"/>
    </row>
    <row r="7" spans="2:27" ht="18.75" customHeight="1"/>
    <row r="9" spans="2:27">
      <c r="B9" s="216"/>
      <c r="G9" s="1411"/>
      <c r="H9" s="1411"/>
      <c r="I9" s="1411"/>
      <c r="AA9" s="217"/>
    </row>
    <row r="10" spans="2:27">
      <c r="B10" s="213"/>
      <c r="C10" s="213"/>
      <c r="G10" s="1412" t="s">
        <v>713</v>
      </c>
      <c r="H10" s="1411"/>
      <c r="I10" s="1411"/>
      <c r="O10" s="1411"/>
      <c r="P10" s="1412" t="s">
        <v>1824</v>
      </c>
      <c r="Q10" s="1411"/>
      <c r="R10" s="1411"/>
      <c r="S10" s="1411"/>
      <c r="V10" s="207"/>
      <c r="W10" s="207"/>
      <c r="X10" s="207"/>
      <c r="Y10" s="207"/>
      <c r="AA10" s="218"/>
    </row>
    <row r="11" spans="2:27" ht="15.75" customHeight="1">
      <c r="B11" s="1549" t="s">
        <v>801</v>
      </c>
      <c r="C11" s="1550"/>
      <c r="D11" s="304"/>
      <c r="E11" s="304"/>
      <c r="G11" s="1411" t="s">
        <v>1</v>
      </c>
      <c r="H11" s="1411"/>
      <c r="I11" s="1411"/>
      <c r="J11" s="253"/>
      <c r="K11" s="253"/>
      <c r="L11" s="253"/>
      <c r="M11" s="253"/>
      <c r="O11" s="1411"/>
      <c r="P11" s="1411" t="s">
        <v>1</v>
      </c>
      <c r="Q11" s="1411"/>
      <c r="R11" s="1411"/>
      <c r="S11" s="1411"/>
      <c r="T11" s="253"/>
      <c r="U11" s="253"/>
      <c r="V11"/>
      <c r="W11"/>
      <c r="X11"/>
      <c r="Y11" s="207"/>
    </row>
    <row r="12" spans="2:27" ht="15.75" customHeight="1">
      <c r="B12" s="1551" t="s">
        <v>802</v>
      </c>
      <c r="C12" s="1552"/>
      <c r="D12" s="531"/>
      <c r="E12" s="531"/>
      <c r="G12" s="1560" t="s">
        <v>644</v>
      </c>
      <c r="H12" s="1411"/>
      <c r="I12" s="1411"/>
      <c r="J12" s="253"/>
      <c r="K12" s="253"/>
      <c r="L12" s="253"/>
      <c r="M12" s="253"/>
      <c r="O12" s="1411"/>
      <c r="P12" s="1411" t="s">
        <v>644</v>
      </c>
      <c r="Q12" s="1411"/>
      <c r="R12" s="1411"/>
      <c r="S12" s="1411"/>
      <c r="T12" s="253"/>
      <c r="U12" s="253"/>
      <c r="V12"/>
      <c r="W12"/>
      <c r="X12"/>
      <c r="Y12" s="207"/>
    </row>
    <row r="13" spans="2:27" ht="15.75" customHeight="1">
      <c r="B13" s="1553" t="s">
        <v>803</v>
      </c>
      <c r="C13" s="1554"/>
      <c r="D13" s="305"/>
      <c r="E13" s="305"/>
      <c r="G13" s="1560" t="s">
        <v>643</v>
      </c>
      <c r="H13" s="1411"/>
      <c r="I13" s="1411"/>
      <c r="J13" s="253"/>
      <c r="K13" s="253"/>
      <c r="L13" s="253"/>
      <c r="M13" s="253"/>
      <c r="O13" s="1411"/>
      <c r="P13" s="1411" t="s">
        <v>643</v>
      </c>
      <c r="Q13" s="1411"/>
      <c r="R13" s="1411"/>
      <c r="S13" s="1411"/>
      <c r="T13" s="253"/>
      <c r="U13" s="253"/>
      <c r="V13"/>
      <c r="W13"/>
      <c r="X13"/>
      <c r="Y13" s="207"/>
    </row>
    <row r="14" spans="2:27" ht="15.75" customHeight="1">
      <c r="B14" s="1553" t="s">
        <v>804</v>
      </c>
      <c r="C14" s="1554"/>
      <c r="D14" s="305"/>
      <c r="E14" s="305"/>
      <c r="G14" s="1411" t="s">
        <v>2</v>
      </c>
      <c r="H14" s="1411"/>
      <c r="I14" s="1411"/>
      <c r="J14" s="253"/>
      <c r="K14" s="253"/>
      <c r="L14" s="253"/>
      <c r="M14" s="253"/>
      <c r="O14" s="1411"/>
      <c r="P14" s="1411" t="s">
        <v>2</v>
      </c>
      <c r="Q14" s="1411"/>
      <c r="R14" s="1411"/>
      <c r="S14" s="1411"/>
      <c r="T14" s="253"/>
      <c r="U14" s="253"/>
    </row>
    <row r="15" spans="2:27" ht="15.75" customHeight="1">
      <c r="B15" s="1553" t="s">
        <v>601</v>
      </c>
      <c r="C15" s="1554"/>
      <c r="D15" s="305"/>
      <c r="E15" s="305"/>
      <c r="G15" s="1411" t="s">
        <v>30</v>
      </c>
      <c r="H15" s="1411"/>
      <c r="I15" s="1411"/>
      <c r="J15" s="253"/>
      <c r="K15" s="253"/>
      <c r="L15" s="253"/>
      <c r="M15" s="253"/>
      <c r="O15" s="1411"/>
      <c r="P15" s="1411" t="s">
        <v>30</v>
      </c>
      <c r="Q15" s="1411"/>
      <c r="R15" s="1411"/>
      <c r="S15" s="1411"/>
      <c r="T15" s="253"/>
      <c r="U15" s="253"/>
      <c r="V15"/>
      <c r="W15"/>
      <c r="X15"/>
      <c r="Y15" s="207"/>
    </row>
    <row r="16" spans="2:27">
      <c r="B16" s="1555">
        <v>2016</v>
      </c>
      <c r="C16" s="1554"/>
      <c r="D16" s="305"/>
      <c r="E16" s="305"/>
      <c r="G16" s="1411" t="s">
        <v>31</v>
      </c>
      <c r="H16" s="1411"/>
      <c r="I16" s="1411"/>
      <c r="J16" s="253"/>
      <c r="K16" s="253"/>
      <c r="L16" s="253"/>
      <c r="M16" s="253"/>
      <c r="O16" s="1411"/>
      <c r="P16" s="1411" t="s">
        <v>31</v>
      </c>
      <c r="Q16" s="1411"/>
      <c r="R16" s="1411"/>
      <c r="S16" s="1411"/>
      <c r="T16" s="253"/>
      <c r="U16" s="253"/>
      <c r="V16" s="207"/>
      <c r="W16" s="207"/>
      <c r="X16" s="207"/>
      <c r="Y16" s="207"/>
    </row>
    <row r="17" spans="2:25">
      <c r="B17" s="1555">
        <v>2015</v>
      </c>
      <c r="C17" s="1554"/>
      <c r="D17" s="305"/>
      <c r="E17" s="305"/>
      <c r="G17" s="1411" t="s">
        <v>32</v>
      </c>
      <c r="H17" s="1411"/>
      <c r="I17" s="1411"/>
      <c r="J17" s="253"/>
      <c r="K17" s="253"/>
      <c r="L17" s="253"/>
      <c r="M17" s="253"/>
      <c r="O17" s="1411"/>
      <c r="P17" s="1411" t="s">
        <v>32</v>
      </c>
      <c r="Q17" s="1411"/>
      <c r="R17" s="1411"/>
      <c r="S17" s="1411"/>
      <c r="T17" s="253"/>
      <c r="U17" s="253"/>
      <c r="V17" s="207"/>
      <c r="W17" s="207"/>
      <c r="X17" s="207"/>
      <c r="Y17" s="207"/>
    </row>
    <row r="18" spans="2:25" ht="15.75" customHeight="1">
      <c r="B18" s="1555">
        <v>2014</v>
      </c>
      <c r="C18" s="1556"/>
      <c r="D18" s="306"/>
      <c r="E18" s="306"/>
      <c r="G18" s="253"/>
      <c r="H18" s="253"/>
      <c r="I18" s="253"/>
      <c r="J18" s="253"/>
      <c r="K18" s="253"/>
      <c r="L18" s="253"/>
      <c r="M18" s="253"/>
      <c r="O18" s="1411"/>
      <c r="P18" s="1411"/>
      <c r="Q18" s="1411"/>
      <c r="R18" s="1411"/>
      <c r="S18" s="1411"/>
      <c r="T18" s="253"/>
      <c r="U18" s="253"/>
    </row>
    <row r="19" spans="2:25">
      <c r="B19" s="1555">
        <v>2013</v>
      </c>
      <c r="C19" s="1556"/>
      <c r="D19" s="306"/>
      <c r="E19" s="306"/>
    </row>
    <row r="20" spans="2:25" ht="17.25" customHeight="1">
      <c r="B20" s="1555">
        <v>2012</v>
      </c>
      <c r="C20" s="1556"/>
      <c r="D20" s="306"/>
      <c r="E20" s="306"/>
    </row>
    <row r="21" spans="2:25">
      <c r="B21" s="1555">
        <v>2011</v>
      </c>
      <c r="C21" s="1556"/>
      <c r="D21" s="306"/>
      <c r="E21" s="306"/>
      <c r="O21" s="214"/>
      <c r="Q21" s="212"/>
    </row>
    <row r="22" spans="2:25" ht="15.75" customHeight="1">
      <c r="B22" s="1553" t="s">
        <v>806</v>
      </c>
      <c r="C22" s="1556"/>
      <c r="D22" s="306"/>
      <c r="E22" s="306"/>
      <c r="O22" s="214"/>
      <c r="Q22" s="212"/>
    </row>
    <row r="23" spans="2:25" ht="17">
      <c r="B23" s="1551" t="s">
        <v>807</v>
      </c>
      <c r="C23" s="1556"/>
      <c r="D23" s="306"/>
      <c r="E23" s="306"/>
      <c r="G23" s="253"/>
      <c r="H23" s="253"/>
      <c r="I23" s="253"/>
      <c r="J23" s="253"/>
      <c r="K23" s="253"/>
      <c r="L23" s="253"/>
      <c r="M23" s="253"/>
      <c r="Q23" s="212"/>
    </row>
    <row r="24" spans="2:25" ht="15.75" customHeight="1">
      <c r="B24" s="1553" t="s">
        <v>808</v>
      </c>
      <c r="C24" s="1552"/>
      <c r="D24" s="531"/>
      <c r="E24" s="531"/>
      <c r="O24" s="303"/>
    </row>
    <row r="25" spans="2:25" ht="15.75" customHeight="1">
      <c r="B25" s="1553" t="s">
        <v>809</v>
      </c>
      <c r="C25" s="1557"/>
      <c r="D25" s="215"/>
      <c r="E25" s="215"/>
      <c r="O25" s="303"/>
      <c r="P25" s="303"/>
      <c r="R25" s="211"/>
      <c r="S25" s="211"/>
      <c r="T25" s="211"/>
      <c r="U25" s="211"/>
      <c r="V25" s="211"/>
      <c r="W25" s="211"/>
      <c r="X25" s="211"/>
      <c r="Y25" s="303"/>
    </row>
    <row r="26" spans="2:25" ht="19.5" customHeight="1">
      <c r="B26" s="1553" t="s">
        <v>5</v>
      </c>
      <c r="C26" s="1558"/>
      <c r="D26" s="214"/>
      <c r="E26" s="214"/>
      <c r="P26" s="303"/>
      <c r="R26" s="211"/>
      <c r="S26" s="211"/>
      <c r="T26" s="211"/>
      <c r="U26" s="211"/>
      <c r="V26" s="211"/>
      <c r="W26" s="211"/>
      <c r="X26" s="211"/>
      <c r="Y26" s="303"/>
    </row>
    <row r="27" spans="2:25">
      <c r="B27" s="1553" t="s">
        <v>641</v>
      </c>
      <c r="C27" s="1411"/>
    </row>
    <row r="28" spans="2:25">
      <c r="B28" s="1553" t="s">
        <v>1839</v>
      </c>
      <c r="C28" s="1411"/>
    </row>
    <row r="29" spans="2:25">
      <c r="B29" s="1411"/>
      <c r="C29" s="1411"/>
    </row>
    <row r="30" spans="2:25" ht="17">
      <c r="B30" s="1549" t="s">
        <v>810</v>
      </c>
      <c r="C30" s="1411"/>
      <c r="D30" s="304"/>
      <c r="E30" s="304"/>
    </row>
    <row r="31" spans="2:25" ht="19.5" customHeight="1">
      <c r="B31" s="1559" t="s">
        <v>811</v>
      </c>
      <c r="C31" s="1411"/>
      <c r="P31" s="207"/>
      <c r="Q31" s="212"/>
      <c r="R31"/>
      <c r="S31"/>
      <c r="T31"/>
      <c r="U31"/>
      <c r="V31"/>
      <c r="W31"/>
      <c r="X31"/>
      <c r="Y31" s="207"/>
    </row>
    <row r="32" spans="2:25" ht="15.75" customHeight="1">
      <c r="B32" s="1559" t="s">
        <v>812</v>
      </c>
      <c r="C32" s="1411"/>
      <c r="Q32" s="212"/>
    </row>
    <row r="33" spans="2:25">
      <c r="B33" s="1559" t="s">
        <v>1004</v>
      </c>
      <c r="C33" s="1411"/>
      <c r="O33" s="207"/>
      <c r="P33" s="207"/>
      <c r="Q33" s="212"/>
      <c r="R33" s="207"/>
      <c r="S33" s="207"/>
      <c r="T33" s="207"/>
      <c r="U33" s="207"/>
      <c r="V33" s="207"/>
      <c r="W33" s="207"/>
      <c r="X33" s="207"/>
      <c r="Y33" s="207"/>
    </row>
    <row r="34" spans="2:25">
      <c r="B34" s="1559" t="s">
        <v>813</v>
      </c>
      <c r="C34" s="1411"/>
      <c r="Q34" s="212"/>
    </row>
    <row r="35" spans="2:25">
      <c r="B35" s="1559" t="s">
        <v>551</v>
      </c>
      <c r="C35" s="1411"/>
    </row>
    <row r="36" spans="2:25">
      <c r="B36" s="1559" t="s">
        <v>552</v>
      </c>
      <c r="C36" s="1411"/>
    </row>
    <row r="37" spans="2:25" ht="17.25" customHeight="1">
      <c r="B37" s="1559" t="s">
        <v>815</v>
      </c>
      <c r="C37" s="1411"/>
      <c r="O37" s="207"/>
      <c r="P37" s="207"/>
      <c r="R37"/>
      <c r="S37"/>
      <c r="T37"/>
      <c r="U37"/>
      <c r="V37"/>
      <c r="W37"/>
      <c r="X37"/>
      <c r="Y37" s="207"/>
    </row>
    <row r="38" spans="2:25" ht="15.75" customHeight="1">
      <c r="B38" s="1411"/>
      <c r="C38" s="1411"/>
      <c r="P38" s="210"/>
      <c r="Q38" s="1925"/>
      <c r="R38" s="1925"/>
      <c r="S38" s="1925"/>
      <c r="T38" s="1925"/>
      <c r="U38" s="1925"/>
      <c r="V38" s="1925"/>
      <c r="W38" s="1925"/>
      <c r="X38" s="1925"/>
      <c r="Y38" s="1925"/>
    </row>
    <row r="39" spans="2:25" ht="15.75" customHeight="1">
      <c r="B39" s="1411"/>
      <c r="C39" s="1411"/>
      <c r="P39" s="210"/>
      <c r="Q39" s="1925"/>
      <c r="R39" s="1925"/>
      <c r="S39" s="1925"/>
      <c r="T39" s="1925"/>
      <c r="U39" s="1925"/>
      <c r="V39" s="1925"/>
      <c r="W39" s="1925"/>
      <c r="X39" s="1925"/>
      <c r="Y39" s="1925"/>
    </row>
    <row r="41" spans="2:25">
      <c r="O41" s="207"/>
      <c r="P41" s="207"/>
      <c r="Q41" s="208"/>
      <c r="R41"/>
      <c r="S41"/>
      <c r="T41"/>
      <c r="U41"/>
      <c r="V41"/>
      <c r="W41"/>
      <c r="X41"/>
      <c r="Y41" s="207"/>
    </row>
    <row r="45" spans="2:25">
      <c r="Q45" s="208"/>
      <c r="R45" s="209"/>
      <c r="S45" s="209"/>
      <c r="T45" s="209"/>
      <c r="U45" s="209"/>
      <c r="V45" s="209"/>
      <c r="W45" s="208"/>
      <c r="X45" s="208"/>
    </row>
    <row r="46" spans="2:25">
      <c r="O46" s="207"/>
      <c r="P46" s="207"/>
      <c r="R46"/>
      <c r="S46"/>
      <c r="T46"/>
      <c r="U46"/>
      <c r="V46"/>
      <c r="W46"/>
      <c r="X46"/>
      <c r="Y46" s="207"/>
    </row>
    <row r="47" spans="2:25">
      <c r="O47" s="207"/>
      <c r="P47" s="207"/>
      <c r="Q47" s="208"/>
      <c r="R47"/>
      <c r="S47"/>
      <c r="T47"/>
      <c r="U47"/>
      <c r="V47"/>
      <c r="W47"/>
      <c r="X47"/>
      <c r="Y47" s="207"/>
    </row>
    <row r="48" spans="2:25">
      <c r="O48" s="207"/>
      <c r="P48" s="207"/>
      <c r="R48" s="207"/>
      <c r="S48" s="207"/>
      <c r="T48" s="207"/>
      <c r="U48" s="207"/>
      <c r="V48" s="207"/>
      <c r="W48" s="207"/>
      <c r="X48" s="207"/>
      <c r="Y48" s="207"/>
    </row>
    <row r="49" spans="15:25">
      <c r="O49" s="207"/>
      <c r="P49" s="207"/>
      <c r="R49" s="207"/>
      <c r="S49" s="207"/>
      <c r="T49" s="207"/>
      <c r="U49" s="207"/>
      <c r="V49" s="207"/>
      <c r="W49" s="207"/>
      <c r="X49" s="207"/>
      <c r="Y49" s="207"/>
    </row>
  </sheetData>
  <mergeCells count="1">
    <mergeCell ref="Q38:Y39"/>
  </mergeCells>
  <hyperlinks>
    <hyperlink ref="B19" location="'Mng BRGAAP - Inc Statements 13'!A1" display="'Mng BRGAAP - Inc Statements 13'!A1" xr:uid="{00000000-0004-0000-3300-000000000000}"/>
    <hyperlink ref="B20" location="'Mng BRGAAP - Inc Statements 12'!A1" display="'Mng BRGAAP - Inc Statements 12'!A1" xr:uid="{00000000-0004-0000-3300-000001000000}"/>
    <hyperlink ref="B21" location="'Mng BRGAAP - Inc Statements 11'!A1" display="'Mng BRGAAP - Inc Statements 11'!A1" xr:uid="{00000000-0004-0000-3300-000002000000}"/>
    <hyperlink ref="B32" location="'Bal Sheet - Segments_discont.'!A1" display="Balance Sheet - By Business Segments" xr:uid="{00000000-0004-0000-3300-000003000000}"/>
    <hyperlink ref="B16" location="'Mng BRGAAP - Inc Statements 16'!A1" display="'Mng BRGAAP - Inc Statements 16'!A1" xr:uid="{00000000-0004-0000-3300-000004000000}"/>
    <hyperlink ref="B17" location="'Mng BRGAAP - Inc Statements 15'!A1" display="'Mng BRGAAP - Inc Statements 15'!A1" xr:uid="{00000000-0004-0000-3300-000005000000}"/>
    <hyperlink ref="B18" location="'Mng BRGAAP - Inc Statements 14'!A1" display="'Mng BRGAAP - Inc Statements 14'!A1" xr:uid="{00000000-0004-0000-3300-000006000000}"/>
    <hyperlink ref="B14" location="'Stat of Inc - Oper Revenues'!A1" display="Operating Revenues Perspective" xr:uid="{00000000-0004-0000-3300-000007000000}"/>
    <hyperlink ref="B26" location="'Mng BRGAAP - Non-Interest Exp'!A1" display="Non-interest Expenses" xr:uid="{00000000-0004-0000-3300-000008000000}"/>
    <hyperlink ref="B31" location="'Mng BRGAAP - Bal Sheet'!A1" display="Balance Sheet" xr:uid="{00000000-0004-0000-3300-000009000000}"/>
    <hyperlink ref="B13" location="'Stat of Inc - Financial Margin'!A1" display="Financial Margin Perspective" xr:uid="{00000000-0004-0000-3300-00000A000000}"/>
    <hyperlink ref="B33" location="'Mng BRGAAP - Loan Portfolio'!A1" display="Credit Portfolio with Financial Guarantees Provided" xr:uid="{00000000-0004-0000-3300-00000B000000}"/>
    <hyperlink ref="B37" location="'BRGAAP - Coverage Ratio'!A1" display="Coverage Ratio - 90 days" xr:uid="{00000000-0004-0000-3300-00000C000000}"/>
    <hyperlink ref="B27" location="'Mng BRGAAP - Efficiency Ratio'!A1" display="Efficiency Ratio | Risk-Adjusted Efficiency Ratio Pro Forma" xr:uid="{00000000-0004-0000-3300-00000D000000}"/>
    <hyperlink ref="B34" location="'BRGAAP Loan Port by Product'!A1" display="Credit Portfolio by Product" xr:uid="{00000000-0004-0000-3300-00000E000000}"/>
    <hyperlink ref="B25" location="'Mng BRGAAP - Fees'!A1" display="Commissions and Fees" xr:uid="{00000000-0004-0000-3300-00000F000000}"/>
    <hyperlink ref="B22" location="'Stat of Inc - Segments_discont'!A1" display="Business Segment" xr:uid="{00000000-0004-0000-3300-000010000000}"/>
    <hyperlink ref="B24" location="NIM_discontinued!A1" display="Financial Margin with Clients" xr:uid="{00000000-0004-0000-3300-000011000000}"/>
    <hyperlink ref="B36" location="'Renegotiated Loans_discontinued'!A1" display="Renegotiated Loans" xr:uid="{00000000-0004-0000-3300-000012000000}"/>
    <hyperlink ref="B35" location="'Allowance for Loan Losses_disco'!A1" display="Changes in allowance for loan losses" xr:uid="{00000000-0004-0000-3300-000013000000}"/>
    <hyperlink ref="G12" location="'IFRS - Balance Sheet Assets'!A1" display="     Assets" xr:uid="{00000000-0004-0000-3300-000014000000}"/>
    <hyperlink ref="G14" location="'IFRS - Stat of Comp Income'!A1" display="Consolidated Statement of Income" xr:uid="{00000000-0004-0000-3300-000015000000}"/>
    <hyperlink ref="G16" location="'IFRS - St of Changes Stck Eqty'!A1" display="Consolidated Statement of Changes in Stockholders’ Equity " xr:uid="{00000000-0004-0000-3300-000016000000}"/>
    <hyperlink ref="G17" location="'IFRS - Stat of Cash Flows'!A1" display="Consolidated Statement of Cash Flows" xr:uid="{00000000-0004-0000-3300-000017000000}"/>
    <hyperlink ref="G15" location="'IFRS - Stat of Income'!A1" display="Consolidated Statement of Comprehensive Income" xr:uid="{00000000-0004-0000-3300-000018000000}"/>
    <hyperlink ref="G13" location="'IFRS - Bal Sheet Liab and Eqty'!A1" display="     Liabilities + Stockholders´ Equity" xr:uid="{00000000-0004-0000-3300-000019000000}"/>
    <hyperlink ref="P12" location="'IFRS(9) - Balance Sheet Assets'!A1" display="     Assets" xr:uid="{18FF8109-DCE8-43E4-80FD-D3214480732F}"/>
    <hyperlink ref="P14" location="'IFRS (9) - Stat of Income'!A1" display="Consolidated Statement of Income" xr:uid="{5128CBC4-088D-44E6-9E0C-25C886D1A13E}"/>
    <hyperlink ref="P16" location="'IFRS(9)-St of Changes Stck Eqty'!A1" display="Consolidated Statement of Changes in Stockholders’ Equity " xr:uid="{F58DD16C-8CEB-4AE3-BFC9-3828855EE2F6}"/>
    <hyperlink ref="P17" location="'IFRS (9) - Stat of Cash Flows'!A1" display="Consolidated Statement of Cash Flows" xr:uid="{D617F08F-E545-42A0-AB66-60C9E36575B7}"/>
    <hyperlink ref="P15" location="'IFRS (9) - Stat of Comp Income'!A1" display="Consolidated Statement of Comprehensive Income" xr:uid="{8CC5B712-F479-4DF7-806F-6475B6CD8B8D}"/>
    <hyperlink ref="P13" location="'IFRS(9)-Bal Sheet Liab and Eqty'!A1" display="     Liabilities + Stockholders´ Equity" xr:uid="{728210E2-F71B-42E5-929D-76C55A55E1ED}"/>
    <hyperlink ref="B28" location="'Non-Interest Exp_PRO FORMA_Desc'!A1" display="Non-interest Expenses 1Q23" xr:uid="{8FA774EA-2D95-4283-882B-47F113737B70}"/>
  </hyperlinks>
  <pageMargins left="0.51181102362204722" right="0.51181102362204722" top="0.78740157480314965" bottom="0.78740157480314965" header="0.31496062992125984" footer="0.31496062992125984"/>
  <pageSetup paperSize="9"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ilha59">
    <tabColor rgb="FF003399"/>
    <pageSetUpPr fitToPage="1"/>
  </sheetPr>
  <dimension ref="A1:AI42"/>
  <sheetViews>
    <sheetView showGridLines="0" zoomScaleNormal="100" workbookViewId="0">
      <pane xSplit="1" ySplit="2" topLeftCell="AA3" activePane="bottomRight" state="frozen"/>
      <selection activeCell="R42" sqref="R42"/>
      <selection pane="topRight" activeCell="R42" sqref="R42"/>
      <selection pane="bottomLeft" activeCell="R42" sqref="R42"/>
      <selection pane="bottomRight" activeCell="A2" sqref="A2"/>
    </sheetView>
  </sheetViews>
  <sheetFormatPr defaultColWidth="9.1796875" defaultRowHeight="12.5"/>
  <cols>
    <col min="1" max="1" width="61.7265625" style="310" customWidth="1"/>
    <col min="2" max="17" width="13.7265625" style="310" customWidth="1"/>
    <col min="18" max="20" width="13.54296875" style="310" customWidth="1"/>
    <col min="21" max="31" width="13.7265625" style="310" customWidth="1"/>
    <col min="32" max="16384" width="9.1796875" style="310"/>
  </cols>
  <sheetData>
    <row r="1" spans="1:35" s="308" customFormat="1" ht="36" customHeight="1" thickBot="1">
      <c r="A1" s="1561" t="s">
        <v>1943</v>
      </c>
      <c r="B1" s="1562"/>
      <c r="C1" s="1562"/>
      <c r="D1" s="1562"/>
      <c r="E1" s="1562"/>
      <c r="F1" s="1562"/>
      <c r="G1" s="1562"/>
      <c r="H1" s="1562"/>
      <c r="I1" s="1562"/>
      <c r="J1" s="1562"/>
      <c r="K1" s="1562"/>
      <c r="L1" s="1562"/>
      <c r="M1" s="1562"/>
      <c r="N1" s="1562"/>
      <c r="O1" s="1562"/>
      <c r="P1" s="1562"/>
      <c r="Q1" s="1562"/>
      <c r="R1" s="1562"/>
      <c r="S1" s="1562"/>
      <c r="T1" s="1562"/>
      <c r="U1" s="1562"/>
      <c r="V1" s="1562"/>
      <c r="W1" s="1562"/>
      <c r="X1" s="1562"/>
      <c r="Y1" s="1562"/>
      <c r="Z1" s="1562"/>
      <c r="AA1" s="1562"/>
      <c r="AB1" s="1562"/>
      <c r="AC1" s="1562"/>
      <c r="AD1" s="1562"/>
      <c r="AE1" s="1562"/>
    </row>
    <row r="2" spans="1:35" ht="13">
      <c r="A2" s="311"/>
      <c r="B2" s="312" t="s">
        <v>1005</v>
      </c>
      <c r="C2" s="312" t="s">
        <v>1006</v>
      </c>
      <c r="D2" s="312" t="s">
        <v>1007</v>
      </c>
      <c r="E2" s="312" t="s">
        <v>1008</v>
      </c>
      <c r="F2" s="313" t="s">
        <v>1009</v>
      </c>
      <c r="G2" s="312" t="s">
        <v>1010</v>
      </c>
      <c r="H2" s="312" t="s">
        <v>1011</v>
      </c>
      <c r="I2" s="312" t="s">
        <v>1012</v>
      </c>
      <c r="J2" s="312" t="s">
        <v>1013</v>
      </c>
      <c r="K2" s="314" t="s">
        <v>1014</v>
      </c>
      <c r="L2" s="312" t="s">
        <v>1015</v>
      </c>
      <c r="M2" s="312" t="s">
        <v>1016</v>
      </c>
      <c r="N2" s="312" t="s">
        <v>1017</v>
      </c>
      <c r="O2" s="312" t="s">
        <v>1018</v>
      </c>
      <c r="P2" s="313" t="s">
        <v>1019</v>
      </c>
      <c r="Q2" s="312" t="s">
        <v>1020</v>
      </c>
      <c r="R2" s="312" t="s">
        <v>1021</v>
      </c>
      <c r="S2" s="312" t="s">
        <v>1022</v>
      </c>
      <c r="T2" s="312" t="s">
        <v>1023</v>
      </c>
      <c r="U2" s="313" t="s">
        <v>1024</v>
      </c>
      <c r="V2" s="312" t="s">
        <v>1025</v>
      </c>
      <c r="W2" s="312" t="s">
        <v>1026</v>
      </c>
      <c r="X2" s="312" t="s">
        <v>1027</v>
      </c>
      <c r="Y2" s="312" t="s">
        <v>1028</v>
      </c>
      <c r="Z2" s="532" t="s">
        <v>820</v>
      </c>
      <c r="AA2" s="312" t="s">
        <v>1029</v>
      </c>
      <c r="AB2" s="312" t="s">
        <v>1030</v>
      </c>
      <c r="AC2" s="312" t="s">
        <v>1031</v>
      </c>
      <c r="AD2" s="312" t="s">
        <v>1032</v>
      </c>
      <c r="AE2" s="532" t="s">
        <v>821</v>
      </c>
    </row>
    <row r="3" spans="1:35" ht="3" customHeight="1">
      <c r="A3" s="315"/>
      <c r="B3" s="316"/>
      <c r="C3" s="316"/>
      <c r="D3" s="316"/>
      <c r="E3" s="316"/>
      <c r="F3" s="317"/>
      <c r="G3" s="316"/>
      <c r="H3" s="316"/>
      <c r="I3" s="316"/>
      <c r="J3" s="316"/>
      <c r="K3" s="318"/>
      <c r="L3" s="316"/>
      <c r="M3" s="316"/>
      <c r="N3" s="316"/>
      <c r="O3" s="316"/>
      <c r="P3" s="319"/>
      <c r="Q3" s="316"/>
      <c r="R3" s="316"/>
      <c r="S3" s="316"/>
      <c r="T3" s="316"/>
      <c r="U3" s="319"/>
      <c r="V3" s="316"/>
      <c r="W3" s="316"/>
      <c r="X3" s="316"/>
      <c r="Y3" s="316"/>
      <c r="Z3" s="319"/>
      <c r="AA3" s="316"/>
      <c r="AB3" s="316"/>
      <c r="AC3" s="316"/>
      <c r="AD3" s="316"/>
      <c r="AE3" s="319"/>
    </row>
    <row r="4" spans="1:35" s="324" customFormat="1" ht="15" customHeight="1">
      <c r="A4" s="320" t="s">
        <v>822</v>
      </c>
      <c r="B4" s="321">
        <v>11692.861999999999</v>
      </c>
      <c r="C4" s="321">
        <v>11987.43</v>
      </c>
      <c r="D4" s="321">
        <v>12838.788</v>
      </c>
      <c r="E4" s="321">
        <v>12834.351000000001</v>
      </c>
      <c r="F4" s="322">
        <v>49353.430999999997</v>
      </c>
      <c r="G4" s="321">
        <v>13217.091</v>
      </c>
      <c r="H4" s="321">
        <v>13520.868</v>
      </c>
      <c r="I4" s="321">
        <v>12811.382</v>
      </c>
      <c r="J4" s="321">
        <v>12607.589</v>
      </c>
      <c r="K4" s="323">
        <v>52156.928999999996</v>
      </c>
      <c r="L4" s="321">
        <v>11526.244000000001</v>
      </c>
      <c r="M4" s="321">
        <v>11573.231</v>
      </c>
      <c r="N4" s="321">
        <v>11835.055</v>
      </c>
      <c r="O4" s="321">
        <v>12702.963</v>
      </c>
      <c r="P4" s="322">
        <v>47637.493000000002</v>
      </c>
      <c r="Q4" s="321">
        <v>12487.626</v>
      </c>
      <c r="R4" s="321">
        <v>13593.109</v>
      </c>
      <c r="S4" s="321">
        <v>14369.305</v>
      </c>
      <c r="T4" s="321">
        <v>14705.326999999999</v>
      </c>
      <c r="U4" s="322">
        <v>55155.366000000002</v>
      </c>
      <c r="V4" s="321">
        <v>15963.043</v>
      </c>
      <c r="W4" s="321">
        <v>16234.758</v>
      </c>
      <c r="X4" s="321">
        <v>17595.120999999999</v>
      </c>
      <c r="Y4" s="321">
        <v>16764.258000000002</v>
      </c>
      <c r="Z4" s="322">
        <v>66557.179999999993</v>
      </c>
      <c r="AA4" s="321">
        <v>16557.128000000001</v>
      </c>
      <c r="AB4" s="321">
        <v>16588.163</v>
      </c>
      <c r="AC4" s="321">
        <v>17706.064999999999</v>
      </c>
      <c r="AD4" s="321">
        <v>17321.593000000001</v>
      </c>
      <c r="AE4" s="322">
        <v>68172.948999999993</v>
      </c>
      <c r="AG4" s="325"/>
      <c r="AH4" s="325"/>
      <c r="AI4" s="325"/>
    </row>
    <row r="5" spans="1:35" ht="13">
      <c r="A5" s="533" t="s">
        <v>808</v>
      </c>
      <c r="B5" s="326">
        <v>10753.043</v>
      </c>
      <c r="C5" s="326">
        <v>11287.877</v>
      </c>
      <c r="D5" s="326">
        <v>11697.025</v>
      </c>
      <c r="E5" s="326">
        <v>11795.489</v>
      </c>
      <c r="F5" s="319">
        <v>45533.434000000001</v>
      </c>
      <c r="G5" s="326">
        <v>12259.287</v>
      </c>
      <c r="H5" s="326">
        <v>12392.996999999999</v>
      </c>
      <c r="I5" s="326">
        <v>11962.875</v>
      </c>
      <c r="J5" s="326">
        <v>11732.189</v>
      </c>
      <c r="K5" s="318">
        <v>48347.347000000002</v>
      </c>
      <c r="L5" s="326">
        <v>10929.228999999999</v>
      </c>
      <c r="M5" s="326">
        <v>11305.19</v>
      </c>
      <c r="N5" s="326">
        <v>11495.279</v>
      </c>
      <c r="O5" s="326">
        <v>11964.049000000001</v>
      </c>
      <c r="P5" s="319">
        <v>45693.748</v>
      </c>
      <c r="Q5" s="326">
        <v>11873.967000000001</v>
      </c>
      <c r="R5" s="326">
        <v>12712.017</v>
      </c>
      <c r="S5" s="326">
        <v>13286.754000000001</v>
      </c>
      <c r="T5" s="326">
        <v>13687.156000000001</v>
      </c>
      <c r="U5" s="319">
        <v>51559.894</v>
      </c>
      <c r="V5" s="326">
        <v>14092.217000000001</v>
      </c>
      <c r="W5" s="326">
        <v>14673.258</v>
      </c>
      <c r="X5" s="326">
        <v>15319.367</v>
      </c>
      <c r="Y5" s="326">
        <v>15495.271000000001</v>
      </c>
      <c r="Z5" s="319">
        <v>59580.112999999998</v>
      </c>
      <c r="AA5" s="326">
        <v>14819.973</v>
      </c>
      <c r="AB5" s="326">
        <v>15067.806</v>
      </c>
      <c r="AC5" s="326">
        <v>15957.541999999999</v>
      </c>
      <c r="AD5" s="326">
        <v>15328.67</v>
      </c>
      <c r="AE5" s="319">
        <v>61173.991999999998</v>
      </c>
      <c r="AG5" s="327"/>
      <c r="AH5" s="327"/>
      <c r="AI5" s="327"/>
    </row>
    <row r="6" spans="1:35" ht="13">
      <c r="A6" s="533" t="s">
        <v>823</v>
      </c>
      <c r="B6" s="326">
        <v>939.81899999999996</v>
      </c>
      <c r="C6" s="326">
        <v>699.553</v>
      </c>
      <c r="D6" s="326">
        <v>1141.7629999999999</v>
      </c>
      <c r="E6" s="326">
        <v>1038.8610000000001</v>
      </c>
      <c r="F6" s="319">
        <v>3819.9969999999998</v>
      </c>
      <c r="G6" s="326">
        <v>957.80399999999997</v>
      </c>
      <c r="H6" s="326">
        <v>1127.8710000000001</v>
      </c>
      <c r="I6" s="326">
        <v>848.50699999999995</v>
      </c>
      <c r="J6" s="326">
        <v>875.4</v>
      </c>
      <c r="K6" s="318">
        <v>3809.5819999999999</v>
      </c>
      <c r="L6" s="326">
        <v>597.01499999999999</v>
      </c>
      <c r="M6" s="326">
        <v>268.041</v>
      </c>
      <c r="N6" s="326">
        <v>339.77600000000001</v>
      </c>
      <c r="O6" s="326">
        <v>738.91399999999999</v>
      </c>
      <c r="P6" s="319">
        <v>1943.7449999999999</v>
      </c>
      <c r="Q6" s="326">
        <v>613.65800000000002</v>
      </c>
      <c r="R6" s="326">
        <v>881.09199999999998</v>
      </c>
      <c r="S6" s="326">
        <v>1082.5509999999999</v>
      </c>
      <c r="T6" s="326">
        <v>1018.171</v>
      </c>
      <c r="U6" s="319">
        <v>3595.4720000000002</v>
      </c>
      <c r="V6" s="326">
        <v>1870.826</v>
      </c>
      <c r="W6" s="326">
        <v>1561.4997000000001</v>
      </c>
      <c r="X6" s="326">
        <v>2275.7541999999999</v>
      </c>
      <c r="Y6" s="326">
        <v>1268.9873</v>
      </c>
      <c r="Z6" s="319">
        <v>6977.0672000000004</v>
      </c>
      <c r="AA6" s="326">
        <v>1737.1548</v>
      </c>
      <c r="AB6" s="326">
        <v>1520.356</v>
      </c>
      <c r="AC6" s="326">
        <v>1748.5229999999999</v>
      </c>
      <c r="AD6" s="326">
        <v>1992.923</v>
      </c>
      <c r="AE6" s="319">
        <v>6998.9570000000003</v>
      </c>
      <c r="AG6" s="327"/>
      <c r="AH6" s="327"/>
      <c r="AI6" s="327"/>
    </row>
    <row r="7" spans="1:35" s="324" customFormat="1" ht="15" customHeight="1">
      <c r="A7" s="320" t="s">
        <v>1033</v>
      </c>
      <c r="B7" s="321">
        <v>-3266.221</v>
      </c>
      <c r="C7" s="321">
        <v>-3806.38</v>
      </c>
      <c r="D7" s="321">
        <v>-3778.7489999999998</v>
      </c>
      <c r="E7" s="321">
        <v>-3998.3490000000002</v>
      </c>
      <c r="F7" s="322">
        <v>-14849.698</v>
      </c>
      <c r="G7" s="321">
        <v>-4998.2269999999999</v>
      </c>
      <c r="H7" s="321">
        <v>-4995.3239999999996</v>
      </c>
      <c r="I7" s="321">
        <v>-4946.4989999999998</v>
      </c>
      <c r="J7" s="321">
        <v>-4530.848</v>
      </c>
      <c r="K7" s="323">
        <v>-19470.898000000001</v>
      </c>
      <c r="L7" s="321">
        <v>-3853.5079999999998</v>
      </c>
      <c r="M7" s="321">
        <v>-3649.7919999999999</v>
      </c>
      <c r="N7" s="321">
        <v>-3239.5590000000002</v>
      </c>
      <c r="O7" s="321">
        <v>-2791.8829999999998</v>
      </c>
      <c r="P7" s="322">
        <v>-13534.742</v>
      </c>
      <c r="Q7" s="321">
        <v>-3163.922</v>
      </c>
      <c r="R7" s="321">
        <v>-3231.3919999999998</v>
      </c>
      <c r="S7" s="321">
        <v>-3343.3069999999998</v>
      </c>
      <c r="T7" s="321">
        <v>-3283.97</v>
      </c>
      <c r="U7" s="322">
        <v>-13022.592000000001</v>
      </c>
      <c r="V7" s="321">
        <v>-4454.835</v>
      </c>
      <c r="W7" s="321">
        <v>-4386.6980000000003</v>
      </c>
      <c r="X7" s="321">
        <v>-4653.0079999999998</v>
      </c>
      <c r="Y7" s="321">
        <v>-4634.3710000000001</v>
      </c>
      <c r="Z7" s="322">
        <v>-18128.912</v>
      </c>
      <c r="AA7" s="321">
        <v>-6402.0749999999998</v>
      </c>
      <c r="AB7" s="321">
        <v>-5365.2460000000001</v>
      </c>
      <c r="AC7" s="321">
        <v>-5229.701</v>
      </c>
      <c r="AD7" s="321">
        <v>-4819.1899999999996</v>
      </c>
      <c r="AE7" s="322">
        <v>-21816.212</v>
      </c>
      <c r="AG7" s="325"/>
      <c r="AH7" s="325"/>
      <c r="AI7" s="325"/>
    </row>
    <row r="8" spans="1:35" ht="15" customHeight="1">
      <c r="A8" s="533" t="s">
        <v>824</v>
      </c>
      <c r="B8" s="326">
        <v>-4491.3950000000004</v>
      </c>
      <c r="C8" s="326">
        <v>-5237.3689999999997</v>
      </c>
      <c r="D8" s="326">
        <v>-5110.3450000000003</v>
      </c>
      <c r="E8" s="326">
        <v>-5586.9870000000001</v>
      </c>
      <c r="F8" s="319">
        <v>-20426.097000000002</v>
      </c>
      <c r="G8" s="326">
        <v>-6210.0730000000003</v>
      </c>
      <c r="H8" s="326">
        <v>-6139.0829999999996</v>
      </c>
      <c r="I8" s="326">
        <v>-6120.2049999999999</v>
      </c>
      <c r="J8" s="326">
        <v>-5740.7709999999997</v>
      </c>
      <c r="K8" s="318">
        <v>-24210.132000000001</v>
      </c>
      <c r="L8" s="326">
        <v>-4939.3689999999997</v>
      </c>
      <c r="M8" s="326">
        <v>-4911.9089999999997</v>
      </c>
      <c r="N8" s="326">
        <v>-4536.8190000000004</v>
      </c>
      <c r="O8" s="326">
        <v>-4191.3419999999996</v>
      </c>
      <c r="P8" s="319">
        <v>-18579.439999999999</v>
      </c>
      <c r="Q8" s="326">
        <v>-4251.5829999999996</v>
      </c>
      <c r="R8" s="326">
        <v>-4465.067</v>
      </c>
      <c r="S8" s="326">
        <v>-4740.8029999999999</v>
      </c>
      <c r="T8" s="326">
        <v>-4613.7520000000004</v>
      </c>
      <c r="U8" s="319">
        <v>-18071.205000000002</v>
      </c>
      <c r="V8" s="326">
        <v>-5515.1220000000003</v>
      </c>
      <c r="W8" s="326">
        <v>-5519.75</v>
      </c>
      <c r="X8" s="326">
        <v>-5747.2420000000002</v>
      </c>
      <c r="Y8" s="326">
        <v>-6115.92</v>
      </c>
      <c r="Z8" s="319">
        <v>-22898.034</v>
      </c>
      <c r="AA8" s="326">
        <v>-7231.317</v>
      </c>
      <c r="AB8" s="326">
        <v>-6337.2849999999999</v>
      </c>
      <c r="AC8" s="326">
        <v>-6168.5919999999996</v>
      </c>
      <c r="AD8" s="326">
        <v>-5822.7049999999999</v>
      </c>
      <c r="AE8" s="319">
        <v>-25559.899000000001</v>
      </c>
      <c r="AG8" s="327"/>
      <c r="AH8" s="327"/>
      <c r="AI8" s="327"/>
    </row>
    <row r="9" spans="1:35" ht="13">
      <c r="A9" s="533" t="s">
        <v>858</v>
      </c>
      <c r="B9" s="326">
        <v>1225.174</v>
      </c>
      <c r="C9" s="326">
        <v>1430.989</v>
      </c>
      <c r="D9" s="326">
        <v>1331.596</v>
      </c>
      <c r="E9" s="326">
        <v>1588.6389999999999</v>
      </c>
      <c r="F9" s="319">
        <v>5576.3990000000003</v>
      </c>
      <c r="G9" s="326">
        <v>1211.846</v>
      </c>
      <c r="H9" s="326">
        <v>1143.759</v>
      </c>
      <c r="I9" s="326">
        <v>1173.7059999999999</v>
      </c>
      <c r="J9" s="326">
        <v>1209.923</v>
      </c>
      <c r="K9" s="318">
        <v>4739.2340000000004</v>
      </c>
      <c r="L9" s="326">
        <v>1085.8610000000001</v>
      </c>
      <c r="M9" s="326">
        <v>1262.117</v>
      </c>
      <c r="N9" s="326">
        <v>1297.26</v>
      </c>
      <c r="O9" s="326">
        <v>1399.46</v>
      </c>
      <c r="P9" s="319">
        <v>5044.6980000000003</v>
      </c>
      <c r="Q9" s="326">
        <v>1087.6600000000001</v>
      </c>
      <c r="R9" s="326">
        <v>1233.675</v>
      </c>
      <c r="S9" s="326">
        <v>1397.4960000000001</v>
      </c>
      <c r="T9" s="326">
        <v>1329.7819999999999</v>
      </c>
      <c r="U9" s="319">
        <v>5048.6130000000003</v>
      </c>
      <c r="V9" s="326">
        <v>1060.287</v>
      </c>
      <c r="W9" s="326">
        <v>1133.0530000000001</v>
      </c>
      <c r="X9" s="326">
        <v>1094.2339999999999</v>
      </c>
      <c r="Y9" s="326">
        <v>1481.549</v>
      </c>
      <c r="Z9" s="319">
        <v>4769.1229999999996</v>
      </c>
      <c r="AA9" s="326">
        <v>829.24199999999996</v>
      </c>
      <c r="AB9" s="326">
        <v>972.03899999999999</v>
      </c>
      <c r="AC9" s="326">
        <v>938.89</v>
      </c>
      <c r="AD9" s="326">
        <v>1003.515</v>
      </c>
      <c r="AE9" s="319">
        <v>3743.6860000000001</v>
      </c>
      <c r="AG9" s="327"/>
      <c r="AH9" s="327"/>
      <c r="AI9" s="327"/>
    </row>
    <row r="10" spans="1:35" s="324" customFormat="1" ht="15" customHeight="1">
      <c r="A10" s="320" t="s">
        <v>827</v>
      </c>
      <c r="B10" s="321">
        <v>8426.6409999999996</v>
      </c>
      <c r="C10" s="321">
        <v>8181.05</v>
      </c>
      <c r="D10" s="321">
        <v>9060.0400000000009</v>
      </c>
      <c r="E10" s="321">
        <v>8836.0020000000004</v>
      </c>
      <c r="F10" s="322">
        <v>34503.733</v>
      </c>
      <c r="G10" s="321">
        <v>8218.8639999999996</v>
      </c>
      <c r="H10" s="321">
        <v>8525.5439999999999</v>
      </c>
      <c r="I10" s="321">
        <v>7864.8829999999998</v>
      </c>
      <c r="J10" s="321">
        <v>8076.741</v>
      </c>
      <c r="K10" s="323">
        <v>32686.031999999999</v>
      </c>
      <c r="L10" s="321">
        <v>7672.7359999999999</v>
      </c>
      <c r="M10" s="321">
        <v>7923.4380000000001</v>
      </c>
      <c r="N10" s="321">
        <v>8595.4959999999992</v>
      </c>
      <c r="O10" s="321">
        <v>9911.08</v>
      </c>
      <c r="P10" s="322">
        <v>34102.750999999997</v>
      </c>
      <c r="Q10" s="321">
        <v>9323.7029999999995</v>
      </c>
      <c r="R10" s="321">
        <v>10361.716</v>
      </c>
      <c r="S10" s="321">
        <v>11025.998</v>
      </c>
      <c r="T10" s="321">
        <v>11421.357</v>
      </c>
      <c r="U10" s="322">
        <v>42132.773000000001</v>
      </c>
      <c r="V10" s="321">
        <v>11508.208000000001</v>
      </c>
      <c r="W10" s="321">
        <v>11848.06</v>
      </c>
      <c r="X10" s="321">
        <v>12942.112999999999</v>
      </c>
      <c r="Y10" s="321">
        <v>12129.887000000001</v>
      </c>
      <c r="Z10" s="322">
        <v>48428.267999999996</v>
      </c>
      <c r="AA10" s="321">
        <v>10155.053</v>
      </c>
      <c r="AB10" s="321">
        <v>11222.915999999999</v>
      </c>
      <c r="AC10" s="321">
        <v>12476.364</v>
      </c>
      <c r="AD10" s="321">
        <v>12502.404</v>
      </c>
      <c r="AE10" s="322">
        <v>46356.737000000001</v>
      </c>
      <c r="AG10" s="325"/>
      <c r="AH10" s="325"/>
      <c r="AI10" s="325"/>
    </row>
    <row r="11" spans="1:35" s="324" customFormat="1" ht="15" customHeight="1">
      <c r="A11" s="320" t="s">
        <v>828</v>
      </c>
      <c r="B11" s="321">
        <v>-3447.7539999999999</v>
      </c>
      <c r="C11" s="321">
        <v>-3642.7820000000002</v>
      </c>
      <c r="D11" s="321">
        <v>-3656.7829999999999</v>
      </c>
      <c r="E11" s="321">
        <v>-3491.7919999999999</v>
      </c>
      <c r="F11" s="322">
        <v>-14239.111000000001</v>
      </c>
      <c r="G11" s="321">
        <v>-3392.3110000000001</v>
      </c>
      <c r="H11" s="321">
        <v>-3679.1260000000002</v>
      </c>
      <c r="I11" s="321">
        <v>-3384.5569999999998</v>
      </c>
      <c r="J11" s="321">
        <v>-3068.9929999999999</v>
      </c>
      <c r="K11" s="323">
        <v>-13524.986999999999</v>
      </c>
      <c r="L11" s="321">
        <v>-2844.76</v>
      </c>
      <c r="M11" s="321">
        <v>-2885.607</v>
      </c>
      <c r="N11" s="321">
        <v>-2727.018</v>
      </c>
      <c r="O11" s="321">
        <v>-3050.297</v>
      </c>
      <c r="P11" s="322">
        <v>-11507.683000000001</v>
      </c>
      <c r="Q11" s="321">
        <v>-2776.268</v>
      </c>
      <c r="R11" s="321">
        <v>-3004.605</v>
      </c>
      <c r="S11" s="321">
        <v>-2914.1149999999998</v>
      </c>
      <c r="T11" s="321">
        <v>-3081.587</v>
      </c>
      <c r="U11" s="322">
        <v>-11776.574000000001</v>
      </c>
      <c r="V11" s="321">
        <v>-2987.8670000000002</v>
      </c>
      <c r="W11" s="321">
        <v>-2973.442</v>
      </c>
      <c r="X11" s="321">
        <v>-3834.5709999999999</v>
      </c>
      <c r="Y11" s="321">
        <v>-3449.54</v>
      </c>
      <c r="Z11" s="322">
        <v>-13245.42</v>
      </c>
      <c r="AA11" s="321">
        <v>-3010.0790000000002</v>
      </c>
      <c r="AB11" s="321">
        <v>-3554.413</v>
      </c>
      <c r="AC11" s="321">
        <v>-4642.1989999999996</v>
      </c>
      <c r="AD11" s="321">
        <v>-4136.2150000000001</v>
      </c>
      <c r="AE11" s="322">
        <v>-15342.905000000001</v>
      </c>
      <c r="AG11" s="325"/>
      <c r="AH11" s="325"/>
      <c r="AI11" s="325"/>
    </row>
    <row r="12" spans="1:35" ht="13">
      <c r="A12" s="533" t="s">
        <v>809</v>
      </c>
      <c r="B12" s="326">
        <v>3928.8580000000002</v>
      </c>
      <c r="C12" s="326">
        <v>4122.1019999999999</v>
      </c>
      <c r="D12" s="326">
        <v>4233.2070000000003</v>
      </c>
      <c r="E12" s="326">
        <v>4432.1959999999999</v>
      </c>
      <c r="F12" s="319">
        <v>16716.363000000001</v>
      </c>
      <c r="G12" s="326">
        <v>4311.1499999999996</v>
      </c>
      <c r="H12" s="326">
        <v>4340.8810000000003</v>
      </c>
      <c r="I12" s="326">
        <v>4337.5540000000001</v>
      </c>
      <c r="J12" s="326">
        <v>5148.9470000000001</v>
      </c>
      <c r="K12" s="318">
        <v>18138.531999999999</v>
      </c>
      <c r="L12" s="326">
        <v>5121.7129999999997</v>
      </c>
      <c r="M12" s="326">
        <v>5398.9030000000002</v>
      </c>
      <c r="N12" s="326">
        <v>5590.5810000000001</v>
      </c>
      <c r="O12" s="326">
        <v>6036.3469999999998</v>
      </c>
      <c r="P12" s="319">
        <v>22147.544000000002</v>
      </c>
      <c r="Q12" s="326">
        <v>6056.8209999999999</v>
      </c>
      <c r="R12" s="326">
        <v>6337.982</v>
      </c>
      <c r="S12" s="326">
        <v>6557.6710000000003</v>
      </c>
      <c r="T12" s="326">
        <v>6824.5860000000002</v>
      </c>
      <c r="U12" s="319">
        <v>25777.06</v>
      </c>
      <c r="V12" s="326">
        <v>6866.5129999999999</v>
      </c>
      <c r="W12" s="326">
        <v>6906.2960000000003</v>
      </c>
      <c r="X12" s="326">
        <v>7082.2690000000002</v>
      </c>
      <c r="Y12" s="326">
        <v>7644.8149999999996</v>
      </c>
      <c r="Z12" s="319">
        <v>28499.893</v>
      </c>
      <c r="AA12" s="326">
        <v>7169.2759999999998</v>
      </c>
      <c r="AB12" s="326">
        <v>7816.0619999999999</v>
      </c>
      <c r="AC12" s="326">
        <v>7824.8379999999997</v>
      </c>
      <c r="AD12" s="326">
        <v>7980.2139999999999</v>
      </c>
      <c r="AE12" s="319">
        <v>30790.39</v>
      </c>
      <c r="AG12" s="327"/>
      <c r="AH12" s="327"/>
      <c r="AI12" s="327"/>
    </row>
    <row r="13" spans="1:35" ht="13">
      <c r="A13" s="533" t="s">
        <v>829</v>
      </c>
      <c r="B13" s="326">
        <v>1031.4290000000001</v>
      </c>
      <c r="C13" s="326">
        <v>1105.1310000000001</v>
      </c>
      <c r="D13" s="326">
        <v>1297.171</v>
      </c>
      <c r="E13" s="326">
        <v>1363.2360000000001</v>
      </c>
      <c r="F13" s="319">
        <v>4796.9669999999996</v>
      </c>
      <c r="G13" s="326">
        <v>1278.578</v>
      </c>
      <c r="H13" s="326">
        <v>1227.4469999999999</v>
      </c>
      <c r="I13" s="326">
        <v>1194.913</v>
      </c>
      <c r="J13" s="326">
        <v>1402.241</v>
      </c>
      <c r="K13" s="318">
        <v>5103.1790000000001</v>
      </c>
      <c r="L13" s="326">
        <v>1354.3979999999999</v>
      </c>
      <c r="M13" s="326">
        <v>1431.154</v>
      </c>
      <c r="N13" s="326">
        <v>1413.6469999999999</v>
      </c>
      <c r="O13" s="326">
        <v>1395.1369999999999</v>
      </c>
      <c r="P13" s="319">
        <v>5594.3360000000002</v>
      </c>
      <c r="Q13" s="326">
        <v>1365.9649999999999</v>
      </c>
      <c r="R13" s="326">
        <v>1437.037</v>
      </c>
      <c r="S13" s="326">
        <v>1535.7750000000001</v>
      </c>
      <c r="T13" s="326">
        <v>1445.94</v>
      </c>
      <c r="U13" s="319">
        <v>5784.7160000000003</v>
      </c>
      <c r="V13" s="326">
        <v>1482.0540000000001</v>
      </c>
      <c r="W13" s="326">
        <v>1544.431</v>
      </c>
      <c r="X13" s="326">
        <v>1563.2090000000001</v>
      </c>
      <c r="Y13" s="326">
        <v>1606.655</v>
      </c>
      <c r="Z13" s="319">
        <v>6196.3490000000002</v>
      </c>
      <c r="AA13" s="326">
        <v>1551.1659999999999</v>
      </c>
      <c r="AB13" s="326">
        <v>1560.114</v>
      </c>
      <c r="AC13" s="326">
        <v>1555.4780000000001</v>
      </c>
      <c r="AD13" s="326">
        <v>1596.0830000000001</v>
      </c>
      <c r="AE13" s="319">
        <v>6262.8410000000003</v>
      </c>
      <c r="AG13" s="327"/>
      <c r="AH13" s="327"/>
      <c r="AI13" s="327"/>
    </row>
    <row r="14" spans="1:35" ht="13">
      <c r="A14" s="533" t="s">
        <v>5</v>
      </c>
      <c r="B14" s="326">
        <v>-7478.643</v>
      </c>
      <c r="C14" s="326">
        <v>-7894.9409999999998</v>
      </c>
      <c r="D14" s="326">
        <v>-8253.0689999999995</v>
      </c>
      <c r="E14" s="326">
        <v>-8326.9290000000001</v>
      </c>
      <c r="F14" s="329">
        <v>-31953.581999999999</v>
      </c>
      <c r="G14" s="326">
        <v>-7955.7740000000003</v>
      </c>
      <c r="H14" s="326">
        <v>-8204.7549999999992</v>
      </c>
      <c r="I14" s="326">
        <v>-7898.317</v>
      </c>
      <c r="J14" s="326">
        <v>-8490.6170000000002</v>
      </c>
      <c r="K14" s="330">
        <v>-32549.463</v>
      </c>
      <c r="L14" s="326">
        <v>-8279.9150000000009</v>
      </c>
      <c r="M14" s="326">
        <v>-8625.5429999999997</v>
      </c>
      <c r="N14" s="326">
        <v>-8702.5349999999999</v>
      </c>
      <c r="O14" s="326">
        <v>-9358.2219999999998</v>
      </c>
      <c r="P14" s="329">
        <v>-34966.214</v>
      </c>
      <c r="Q14" s="326">
        <v>-9039.3760000000002</v>
      </c>
      <c r="R14" s="326">
        <v>-9576.7710000000006</v>
      </c>
      <c r="S14" s="326">
        <v>-9753.2829999999994</v>
      </c>
      <c r="T14" s="326">
        <v>-10113.119000000001</v>
      </c>
      <c r="U14" s="329">
        <v>-38482.548999999999</v>
      </c>
      <c r="V14" s="326">
        <v>-9881.0609999999997</v>
      </c>
      <c r="W14" s="326">
        <v>-9979.2440000000006</v>
      </c>
      <c r="X14" s="326">
        <v>-10906.495999999999</v>
      </c>
      <c r="Y14" s="326">
        <v>-11118.733</v>
      </c>
      <c r="Z14" s="329">
        <v>-41885.534</v>
      </c>
      <c r="AA14" s="326">
        <v>-10215.091</v>
      </c>
      <c r="AB14" s="326">
        <v>-11414.536</v>
      </c>
      <c r="AC14" s="326">
        <v>-12374.21</v>
      </c>
      <c r="AD14" s="326">
        <v>-11926.599</v>
      </c>
      <c r="AE14" s="329">
        <v>-45930.436999999998</v>
      </c>
      <c r="AG14" s="327"/>
      <c r="AH14" s="327"/>
      <c r="AI14" s="327"/>
    </row>
    <row r="15" spans="1:35" s="324" customFormat="1" ht="15" customHeight="1">
      <c r="A15" s="533" t="s">
        <v>830</v>
      </c>
      <c r="B15" s="326">
        <v>-929.39800000000002</v>
      </c>
      <c r="C15" s="326">
        <v>-975.07500000000005</v>
      </c>
      <c r="D15" s="326">
        <v>-934.09100000000001</v>
      </c>
      <c r="E15" s="326">
        <v>-960.29600000000005</v>
      </c>
      <c r="F15" s="319">
        <v>-3798.8589999999999</v>
      </c>
      <c r="G15" s="326">
        <v>-1026.2650000000001</v>
      </c>
      <c r="H15" s="326">
        <v>-1042.6980000000001</v>
      </c>
      <c r="I15" s="326">
        <v>-1018.708</v>
      </c>
      <c r="J15" s="326">
        <v>-1129.5640000000001</v>
      </c>
      <c r="K15" s="318">
        <v>-4217.2359999999999</v>
      </c>
      <c r="L15" s="326">
        <v>-1040.9570000000001</v>
      </c>
      <c r="M15" s="326">
        <v>-1090.1210000000001</v>
      </c>
      <c r="N15" s="326">
        <v>-1028.711</v>
      </c>
      <c r="O15" s="326">
        <v>-1123.56</v>
      </c>
      <c r="P15" s="319">
        <v>-4283.3490000000002</v>
      </c>
      <c r="Q15" s="326">
        <v>-1159.6769999999999</v>
      </c>
      <c r="R15" s="326">
        <v>-1202.8520000000001</v>
      </c>
      <c r="S15" s="326">
        <v>-1254.278</v>
      </c>
      <c r="T15" s="326">
        <v>-1238.9939999999999</v>
      </c>
      <c r="U15" s="319">
        <v>-4855.8010000000004</v>
      </c>
      <c r="V15" s="326">
        <v>-1455.373</v>
      </c>
      <c r="W15" s="326">
        <v>-1444.925</v>
      </c>
      <c r="X15" s="326">
        <v>-1573.5530000000001</v>
      </c>
      <c r="Y15" s="326">
        <v>-1582.277</v>
      </c>
      <c r="Z15" s="319">
        <v>-6056.1289999999999</v>
      </c>
      <c r="AA15" s="326">
        <v>-1515.43</v>
      </c>
      <c r="AB15" s="326">
        <v>-1516.0530000000001</v>
      </c>
      <c r="AC15" s="326">
        <v>-1648.3040000000001</v>
      </c>
      <c r="AD15" s="326">
        <v>-1785.913</v>
      </c>
      <c r="AE15" s="319">
        <v>-6465.7</v>
      </c>
      <c r="AG15" s="325"/>
      <c r="AH15" s="325"/>
      <c r="AI15" s="325"/>
    </row>
    <row r="16" spans="1:35" ht="15" customHeight="1">
      <c r="A16" s="533"/>
      <c r="B16" s="326"/>
      <c r="C16" s="326"/>
      <c r="D16" s="326"/>
      <c r="E16" s="326"/>
      <c r="F16" s="319"/>
      <c r="G16" s="326"/>
      <c r="H16" s="326"/>
      <c r="I16" s="326"/>
      <c r="J16" s="326"/>
      <c r="K16" s="318"/>
      <c r="L16" s="326"/>
      <c r="M16" s="326"/>
      <c r="N16" s="326"/>
      <c r="O16" s="326"/>
      <c r="P16" s="319"/>
      <c r="Q16" s="326"/>
      <c r="R16" s="326"/>
      <c r="S16" s="326"/>
      <c r="T16" s="326"/>
      <c r="U16" s="319"/>
      <c r="V16" s="326"/>
      <c r="W16" s="326"/>
      <c r="X16" s="326"/>
      <c r="Y16" s="326"/>
      <c r="Z16" s="319"/>
      <c r="AA16" s="326"/>
      <c r="AB16" s="326"/>
      <c r="AC16" s="326"/>
      <c r="AD16" s="326"/>
      <c r="AE16" s="319"/>
      <c r="AG16" s="327"/>
      <c r="AH16" s="327"/>
      <c r="AI16" s="327"/>
    </row>
    <row r="17" spans="1:35" s="324" customFormat="1" ht="15" customHeight="1">
      <c r="A17" s="320" t="s">
        <v>831</v>
      </c>
      <c r="B17" s="321">
        <v>4978.8869999999997</v>
      </c>
      <c r="C17" s="321">
        <v>4538.2690000000002</v>
      </c>
      <c r="D17" s="321">
        <v>5403.2560000000003</v>
      </c>
      <c r="E17" s="321">
        <v>5344.21</v>
      </c>
      <c r="F17" s="322">
        <v>20264.621999999999</v>
      </c>
      <c r="G17" s="321">
        <v>4826.5529999999999</v>
      </c>
      <c r="H17" s="321">
        <v>4846.4179999999997</v>
      </c>
      <c r="I17" s="321">
        <v>4480.326</v>
      </c>
      <c r="J17" s="321">
        <v>5007.7479999999996</v>
      </c>
      <c r="K17" s="323">
        <v>19161.044000000002</v>
      </c>
      <c r="L17" s="321">
        <v>4827.9759999999997</v>
      </c>
      <c r="M17" s="321">
        <v>5037.8310000000001</v>
      </c>
      <c r="N17" s="321">
        <v>5868.4769999999999</v>
      </c>
      <c r="O17" s="321">
        <v>6860.7830000000004</v>
      </c>
      <c r="P17" s="322">
        <v>22595.067999999999</v>
      </c>
      <c r="Q17" s="321">
        <v>6547.4359999999997</v>
      </c>
      <c r="R17" s="321">
        <v>7357.1109999999999</v>
      </c>
      <c r="S17" s="321">
        <v>8111.8829999999998</v>
      </c>
      <c r="T17" s="321">
        <v>8339.77</v>
      </c>
      <c r="U17" s="322">
        <v>30356.2</v>
      </c>
      <c r="V17" s="321">
        <v>8520.3410000000003</v>
      </c>
      <c r="W17" s="321">
        <v>8874.6180000000004</v>
      </c>
      <c r="X17" s="321">
        <v>9107.5419999999995</v>
      </c>
      <c r="Y17" s="321">
        <v>8680.3469999999998</v>
      </c>
      <c r="Z17" s="322">
        <v>35182.847999999998</v>
      </c>
      <c r="AA17" s="321">
        <v>7144.9740000000002</v>
      </c>
      <c r="AB17" s="321">
        <v>7668.5029999999997</v>
      </c>
      <c r="AC17" s="321">
        <v>7834.165</v>
      </c>
      <c r="AD17" s="321">
        <v>8366.1890000000003</v>
      </c>
      <c r="AE17" s="322">
        <v>31013.830999999998</v>
      </c>
      <c r="AG17" s="325"/>
      <c r="AH17" s="325"/>
      <c r="AI17" s="325"/>
    </row>
    <row r="18" spans="1:35" ht="15" customHeight="1">
      <c r="A18" s="533" t="s">
        <v>832</v>
      </c>
      <c r="B18" s="326">
        <v>-1306.2329999999999</v>
      </c>
      <c r="C18" s="326">
        <v>-1186.4159999999999</v>
      </c>
      <c r="D18" s="326">
        <v>-1439.7670000000001</v>
      </c>
      <c r="E18" s="326">
        <v>-1576.7850000000001</v>
      </c>
      <c r="F18" s="319">
        <v>-5509.201</v>
      </c>
      <c r="G18" s="326">
        <v>-1301.6949999999999</v>
      </c>
      <c r="H18" s="326">
        <v>-1242.354</v>
      </c>
      <c r="I18" s="326">
        <v>-1052.7139999999999</v>
      </c>
      <c r="J18" s="326">
        <v>-1458.9449999999999</v>
      </c>
      <c r="K18" s="318">
        <v>-5055.7070000000003</v>
      </c>
      <c r="L18" s="326">
        <v>-1295.1790000000001</v>
      </c>
      <c r="M18" s="326">
        <v>-1392.519</v>
      </c>
      <c r="N18" s="326">
        <v>-1796.328</v>
      </c>
      <c r="O18" s="326">
        <v>-2138.8180000000002</v>
      </c>
      <c r="P18" s="319">
        <v>-6622.8440000000001</v>
      </c>
      <c r="Q18" s="326">
        <v>-1954.6189999999999</v>
      </c>
      <c r="R18" s="326">
        <v>-2305.9499999999998</v>
      </c>
      <c r="S18" s="326">
        <v>-2570.9690000000001</v>
      </c>
      <c r="T18" s="326">
        <v>-2594.9679999999998</v>
      </c>
      <c r="U18" s="319">
        <v>-9426.5069999999996</v>
      </c>
      <c r="V18" s="326">
        <v>-2606.9659999999999</v>
      </c>
      <c r="W18" s="326">
        <v>-2660.8609999999999</v>
      </c>
      <c r="X18" s="326">
        <v>-2911.2440000000001</v>
      </c>
      <c r="Y18" s="326">
        <v>-2815.19</v>
      </c>
      <c r="Z18" s="319">
        <v>-10994.262000000001</v>
      </c>
      <c r="AA18" s="326">
        <v>-1846.1389999999999</v>
      </c>
      <c r="AB18" s="326">
        <v>-1898.556</v>
      </c>
      <c r="AC18" s="326">
        <v>-2190.63</v>
      </c>
      <c r="AD18" s="326">
        <v>-2711.2719999999999</v>
      </c>
      <c r="AE18" s="319">
        <v>-8646.5959999999995</v>
      </c>
      <c r="AG18" s="327"/>
      <c r="AH18" s="327"/>
      <c r="AI18" s="327"/>
    </row>
    <row r="19" spans="1:35" ht="15" customHeight="1">
      <c r="A19" s="533"/>
      <c r="B19" s="326"/>
      <c r="C19" s="326"/>
      <c r="D19" s="326"/>
      <c r="E19" s="326"/>
      <c r="F19" s="319"/>
      <c r="G19" s="326"/>
      <c r="H19" s="326"/>
      <c r="I19" s="326"/>
      <c r="J19" s="326"/>
      <c r="K19" s="318"/>
      <c r="L19" s="326"/>
      <c r="M19" s="326"/>
      <c r="N19" s="326"/>
      <c r="O19" s="326"/>
      <c r="P19" s="319"/>
      <c r="Q19" s="326"/>
      <c r="R19" s="326"/>
      <c r="S19" s="326"/>
      <c r="T19" s="326"/>
      <c r="U19" s="319"/>
      <c r="V19" s="326"/>
      <c r="W19" s="326"/>
      <c r="X19" s="326"/>
      <c r="Y19" s="326"/>
      <c r="Z19" s="319"/>
      <c r="AA19" s="326"/>
      <c r="AB19" s="326"/>
      <c r="AC19" s="326"/>
      <c r="AD19" s="326"/>
      <c r="AE19" s="319"/>
      <c r="AG19" s="327"/>
      <c r="AH19" s="327"/>
      <c r="AI19" s="327"/>
    </row>
    <row r="20" spans="1:35" s="324" customFormat="1" ht="15" customHeight="1" thickBot="1">
      <c r="A20" s="533" t="s">
        <v>833</v>
      </c>
      <c r="B20" s="321">
        <v>-34.628</v>
      </c>
      <c r="C20" s="321">
        <v>-35.052</v>
      </c>
      <c r="D20" s="321">
        <v>-23.402000000000001</v>
      </c>
      <c r="E20" s="321">
        <v>-21.684999999999999</v>
      </c>
      <c r="F20" s="322">
        <v>-114.767</v>
      </c>
      <c r="G20" s="321">
        <v>18.748999999999999</v>
      </c>
      <c r="H20" s="321">
        <v>-18.981999999999999</v>
      </c>
      <c r="I20" s="321">
        <v>-15.326000000000001</v>
      </c>
      <c r="J20" s="321">
        <v>-47.168999999999997</v>
      </c>
      <c r="K20" s="323">
        <v>-62.728000000000002</v>
      </c>
      <c r="L20" s="321">
        <v>-20.744</v>
      </c>
      <c r="M20" s="321">
        <v>-23.576000000000001</v>
      </c>
      <c r="N20" s="321">
        <v>-50.414999999999999</v>
      </c>
      <c r="O20" s="321">
        <v>-41.531999999999996</v>
      </c>
      <c r="P20" s="322">
        <v>-136.267</v>
      </c>
      <c r="Q20" s="321">
        <v>-63.854999999999997</v>
      </c>
      <c r="R20" s="321">
        <v>-78.376999999999995</v>
      </c>
      <c r="S20" s="321">
        <v>-83.924999999999997</v>
      </c>
      <c r="T20" s="321">
        <v>-84.811999999999998</v>
      </c>
      <c r="U20" s="322">
        <v>-310.96899999999999</v>
      </c>
      <c r="V20" s="321">
        <v>-105.41500000000001</v>
      </c>
      <c r="W20" s="321">
        <v>-79.450999999999993</v>
      </c>
      <c r="X20" s="321">
        <v>-79.122</v>
      </c>
      <c r="Y20" s="321">
        <v>-92.082999999999998</v>
      </c>
      <c r="Z20" s="322">
        <v>-356.07100000000003</v>
      </c>
      <c r="AA20" s="321">
        <v>-64.094999999999999</v>
      </c>
      <c r="AB20" s="321">
        <v>-194.88900000000001</v>
      </c>
      <c r="AC20" s="321">
        <v>-48.8</v>
      </c>
      <c r="AD20" s="321">
        <v>162.49600000000001</v>
      </c>
      <c r="AE20" s="322">
        <v>-145.28800000000001</v>
      </c>
      <c r="AG20" s="325"/>
      <c r="AH20" s="325"/>
      <c r="AI20" s="325"/>
    </row>
    <row r="21" spans="1:35" s="324" customFormat="1" ht="13.5" thickBot="1">
      <c r="A21" s="332" t="s">
        <v>817</v>
      </c>
      <c r="B21" s="333">
        <v>3638.0259999999998</v>
      </c>
      <c r="C21" s="333">
        <v>3316.8</v>
      </c>
      <c r="D21" s="333">
        <v>3940.0880000000002</v>
      </c>
      <c r="E21" s="333">
        <v>3745.74</v>
      </c>
      <c r="F21" s="333">
        <v>14640.654</v>
      </c>
      <c r="G21" s="333">
        <v>3543.607</v>
      </c>
      <c r="H21" s="333">
        <v>3585.0830000000001</v>
      </c>
      <c r="I21" s="333">
        <v>3412.2860000000001</v>
      </c>
      <c r="J21" s="333">
        <v>3501.634</v>
      </c>
      <c r="K21" s="333">
        <v>14042.61</v>
      </c>
      <c r="L21" s="333">
        <v>3512.0520000000001</v>
      </c>
      <c r="M21" s="333">
        <v>3621.7359999999999</v>
      </c>
      <c r="N21" s="333">
        <v>4021.7339999999999</v>
      </c>
      <c r="O21" s="333">
        <v>4680.433</v>
      </c>
      <c r="P21" s="333">
        <v>15835.957</v>
      </c>
      <c r="Q21" s="333">
        <v>4528.9610000000002</v>
      </c>
      <c r="R21" s="333">
        <v>4972.7839999999997</v>
      </c>
      <c r="S21" s="333">
        <v>5456.9889999999996</v>
      </c>
      <c r="T21" s="333">
        <v>5659.99</v>
      </c>
      <c r="U21" s="333">
        <v>20618.723999999998</v>
      </c>
      <c r="V21" s="333">
        <v>5807.9359999999997</v>
      </c>
      <c r="W21" s="333">
        <v>6134.3059999999996</v>
      </c>
      <c r="X21" s="333">
        <v>6117.1760000000004</v>
      </c>
      <c r="Y21" s="333">
        <v>5773.0730000000003</v>
      </c>
      <c r="Z21" s="333">
        <v>23832.491999999998</v>
      </c>
      <c r="AA21" s="333">
        <v>5234.74</v>
      </c>
      <c r="AB21" s="333">
        <v>5575.0590000000002</v>
      </c>
      <c r="AC21" s="333">
        <v>5594.7349999999997</v>
      </c>
      <c r="AD21" s="333">
        <v>5817.4139999999998</v>
      </c>
      <c r="AE21" s="333">
        <v>22221.948</v>
      </c>
      <c r="AG21" s="325"/>
      <c r="AH21" s="325"/>
      <c r="AI21" s="325"/>
    </row>
    <row r="22" spans="1:35">
      <c r="B22" s="334"/>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row>
    <row r="24" spans="1:35">
      <c r="B24" s="334"/>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E24" s="334"/>
    </row>
    <row r="25" spans="1:35">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E25" s="334"/>
    </row>
    <row r="26" spans="1:35">
      <c r="B26" s="334"/>
      <c r="C26" s="334"/>
      <c r="D26" s="334"/>
      <c r="E26" s="334"/>
      <c r="F26" s="334"/>
      <c r="G26" s="334"/>
      <c r="H26" s="334"/>
      <c r="I26" s="334"/>
      <c r="J26" s="334"/>
      <c r="K26" s="334"/>
      <c r="L26" s="334"/>
      <c r="M26" s="334"/>
      <c r="N26" s="334"/>
      <c r="O26" s="334"/>
      <c r="P26" s="334"/>
      <c r="Q26" s="334"/>
      <c r="R26" s="334"/>
      <c r="S26" s="334"/>
      <c r="T26" s="334"/>
      <c r="U26" s="334"/>
      <c r="V26" s="334"/>
      <c r="W26" s="334"/>
      <c r="X26" s="334"/>
      <c r="Y26" s="334"/>
      <c r="Z26" s="334"/>
      <c r="AA26" s="334"/>
      <c r="AB26" s="334"/>
      <c r="AE26" s="334"/>
    </row>
    <row r="27" spans="1:35">
      <c r="B27" s="334"/>
      <c r="C27" s="334"/>
      <c r="D27" s="334"/>
      <c r="E27" s="334"/>
      <c r="F27" s="334"/>
      <c r="G27" s="334"/>
      <c r="H27" s="334"/>
      <c r="I27" s="334"/>
      <c r="J27" s="334"/>
      <c r="K27" s="334"/>
      <c r="L27" s="334"/>
      <c r="M27" s="334"/>
      <c r="N27" s="334"/>
      <c r="O27" s="334"/>
      <c r="P27" s="334"/>
      <c r="Q27" s="334"/>
      <c r="R27" s="334"/>
      <c r="S27" s="334"/>
      <c r="T27" s="334"/>
      <c r="U27" s="334"/>
      <c r="V27" s="334"/>
      <c r="W27" s="334"/>
      <c r="X27" s="334"/>
      <c r="Y27" s="334"/>
      <c r="Z27" s="334"/>
      <c r="AA27" s="334"/>
      <c r="AB27" s="334"/>
      <c r="AE27" s="334"/>
    </row>
    <row r="28" spans="1:35">
      <c r="B28" s="334"/>
      <c r="C28" s="334"/>
      <c r="D28" s="334"/>
      <c r="E28" s="334"/>
      <c r="F28" s="334"/>
      <c r="G28" s="334"/>
      <c r="H28" s="334"/>
      <c r="I28" s="334"/>
      <c r="J28" s="334"/>
      <c r="K28" s="334"/>
      <c r="L28" s="334"/>
      <c r="M28" s="334"/>
      <c r="N28" s="334"/>
      <c r="O28" s="334"/>
      <c r="P28" s="334"/>
      <c r="Q28" s="334"/>
      <c r="R28" s="334"/>
      <c r="S28" s="334"/>
      <c r="T28" s="334"/>
      <c r="U28" s="334"/>
      <c r="V28" s="334"/>
      <c r="W28" s="334"/>
      <c r="X28" s="334"/>
      <c r="Y28" s="334"/>
      <c r="Z28" s="334"/>
      <c r="AA28" s="334"/>
      <c r="AB28" s="334"/>
      <c r="AE28" s="334"/>
    </row>
    <row r="29" spans="1:35">
      <c r="B29" s="334"/>
      <c r="C29" s="334"/>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E29" s="334"/>
    </row>
    <row r="30" spans="1:35">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E30" s="334"/>
    </row>
    <row r="31" spans="1:35">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E31" s="334"/>
    </row>
    <row r="32" spans="1:35">
      <c r="B32" s="334"/>
      <c r="C32" s="334"/>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E32" s="334"/>
    </row>
    <row r="33" spans="2:31">
      <c r="B33" s="334"/>
      <c r="C33" s="334"/>
      <c r="D33" s="334"/>
      <c r="E33" s="334"/>
      <c r="F33" s="334"/>
      <c r="G33" s="334"/>
      <c r="H33" s="334"/>
      <c r="I33" s="334"/>
      <c r="J33" s="334"/>
      <c r="K33" s="334"/>
      <c r="L33" s="334"/>
      <c r="M33" s="334"/>
      <c r="N33" s="334"/>
      <c r="O33" s="334"/>
      <c r="P33" s="334"/>
      <c r="Q33" s="334"/>
      <c r="R33" s="334"/>
      <c r="S33" s="334"/>
      <c r="T33" s="334"/>
      <c r="U33" s="334"/>
      <c r="V33" s="334"/>
      <c r="W33" s="334"/>
      <c r="X33" s="334"/>
      <c r="Y33" s="334"/>
      <c r="Z33" s="334"/>
      <c r="AA33" s="334"/>
      <c r="AB33" s="334"/>
      <c r="AE33" s="334"/>
    </row>
    <row r="34" spans="2:31">
      <c r="B34" s="334"/>
      <c r="C34" s="334"/>
      <c r="D34" s="334"/>
      <c r="E34" s="334"/>
      <c r="F34" s="334"/>
      <c r="G34" s="334"/>
      <c r="H34" s="334"/>
      <c r="I34" s="334"/>
      <c r="J34" s="334"/>
      <c r="K34" s="334"/>
      <c r="L34" s="334"/>
      <c r="M34" s="334"/>
      <c r="N34" s="334"/>
      <c r="O34" s="334"/>
      <c r="P34" s="334"/>
      <c r="Q34" s="334"/>
      <c r="R34" s="334"/>
      <c r="S34" s="334"/>
      <c r="T34" s="334"/>
      <c r="U34" s="334"/>
      <c r="V34" s="334"/>
      <c r="W34" s="334"/>
      <c r="X34" s="334"/>
      <c r="Y34" s="334"/>
      <c r="Z34" s="334"/>
      <c r="AA34" s="334"/>
      <c r="AB34" s="334"/>
      <c r="AE34" s="334"/>
    </row>
    <row r="35" spans="2:31">
      <c r="B35" s="334"/>
      <c r="C35" s="334"/>
      <c r="D35" s="334"/>
      <c r="E35" s="334"/>
      <c r="F35" s="334"/>
      <c r="G35" s="334"/>
      <c r="H35" s="334"/>
      <c r="I35" s="334"/>
      <c r="J35" s="334"/>
      <c r="K35" s="334"/>
      <c r="L35" s="334"/>
      <c r="M35" s="334"/>
      <c r="N35" s="334"/>
      <c r="O35" s="334"/>
      <c r="P35" s="334"/>
      <c r="Q35" s="334"/>
      <c r="R35" s="334"/>
      <c r="S35" s="334"/>
      <c r="T35" s="334"/>
      <c r="U35" s="334"/>
      <c r="V35" s="334"/>
      <c r="W35" s="334"/>
      <c r="X35" s="334"/>
      <c r="Y35" s="334"/>
      <c r="Z35" s="334"/>
      <c r="AA35" s="334"/>
      <c r="AB35" s="334"/>
      <c r="AE35" s="334"/>
    </row>
    <row r="36" spans="2:31">
      <c r="B36" s="334"/>
      <c r="C36" s="334"/>
      <c r="D36" s="334"/>
      <c r="E36" s="334"/>
      <c r="F36" s="334"/>
      <c r="G36" s="334"/>
      <c r="H36" s="334"/>
      <c r="I36" s="334"/>
      <c r="J36" s="334"/>
      <c r="K36" s="334"/>
      <c r="L36" s="334"/>
      <c r="M36" s="334"/>
      <c r="N36" s="334"/>
      <c r="O36" s="334"/>
      <c r="P36" s="334"/>
      <c r="Q36" s="334"/>
      <c r="R36" s="334"/>
      <c r="S36" s="334"/>
      <c r="T36" s="334"/>
      <c r="U36" s="334"/>
      <c r="V36" s="334"/>
      <c r="W36" s="334"/>
      <c r="X36" s="334"/>
      <c r="Y36" s="334"/>
      <c r="Z36" s="334"/>
      <c r="AA36" s="334"/>
      <c r="AB36" s="334"/>
      <c r="AE36" s="334"/>
    </row>
    <row r="37" spans="2:31">
      <c r="B37" s="334"/>
      <c r="C37" s="334"/>
      <c r="D37" s="334"/>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E37" s="334"/>
    </row>
    <row r="38" spans="2:31">
      <c r="B38" s="334"/>
      <c r="C38" s="334"/>
      <c r="D38" s="334"/>
      <c r="E38" s="334"/>
      <c r="F38" s="334"/>
      <c r="G38" s="334"/>
      <c r="H38" s="334"/>
      <c r="I38" s="334"/>
      <c r="J38" s="334"/>
      <c r="K38" s="334"/>
      <c r="L38" s="334"/>
      <c r="M38" s="334"/>
      <c r="N38" s="334"/>
      <c r="O38" s="334"/>
      <c r="P38" s="334"/>
      <c r="Q38" s="334"/>
      <c r="R38" s="334"/>
      <c r="S38" s="334"/>
      <c r="T38" s="334"/>
      <c r="U38" s="334"/>
      <c r="V38" s="334"/>
      <c r="W38" s="334"/>
      <c r="X38" s="334"/>
      <c r="Y38" s="334"/>
      <c r="Z38" s="334"/>
      <c r="AA38" s="334"/>
      <c r="AB38" s="334"/>
      <c r="AE38" s="334"/>
    </row>
    <row r="39" spans="2:31">
      <c r="B39" s="334"/>
      <c r="C39" s="334"/>
      <c r="D39" s="334"/>
      <c r="E39" s="334"/>
      <c r="F39" s="334"/>
      <c r="G39" s="334"/>
      <c r="H39" s="334"/>
      <c r="I39" s="334"/>
      <c r="J39" s="334"/>
      <c r="K39" s="334"/>
      <c r="L39" s="334"/>
      <c r="M39" s="334"/>
      <c r="N39" s="334"/>
      <c r="O39" s="334"/>
      <c r="P39" s="334"/>
      <c r="Q39" s="334"/>
      <c r="R39" s="334"/>
      <c r="S39" s="334"/>
      <c r="T39" s="334"/>
      <c r="U39" s="334"/>
      <c r="V39" s="334"/>
      <c r="W39" s="334"/>
      <c r="X39" s="334"/>
      <c r="Y39" s="334"/>
      <c r="Z39" s="334"/>
      <c r="AA39" s="334"/>
      <c r="AB39" s="334"/>
      <c r="AE39" s="334"/>
    </row>
    <row r="40" spans="2:31">
      <c r="B40" s="334"/>
      <c r="C40" s="334"/>
      <c r="D40" s="334"/>
      <c r="E40" s="334"/>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E40" s="334"/>
    </row>
    <row r="41" spans="2:31">
      <c r="B41" s="334"/>
      <c r="C41" s="334"/>
      <c r="D41" s="334"/>
      <c r="E41" s="334"/>
      <c r="F41" s="334"/>
      <c r="G41" s="334"/>
      <c r="H41" s="334"/>
      <c r="I41" s="334"/>
      <c r="J41" s="334"/>
      <c r="K41" s="334"/>
      <c r="L41" s="334"/>
      <c r="M41" s="334"/>
      <c r="N41" s="334"/>
      <c r="O41" s="334"/>
      <c r="P41" s="334"/>
      <c r="Q41" s="334"/>
      <c r="R41" s="334"/>
      <c r="S41" s="334"/>
      <c r="T41" s="334"/>
      <c r="U41" s="334"/>
      <c r="V41" s="334"/>
      <c r="W41" s="334"/>
      <c r="X41" s="334"/>
      <c r="Y41" s="334"/>
      <c r="Z41" s="334"/>
      <c r="AA41" s="334"/>
      <c r="AB41" s="334"/>
      <c r="AE41" s="334"/>
    </row>
    <row r="42" spans="2:31">
      <c r="B42" s="334"/>
    </row>
  </sheetData>
  <printOptions horizontalCentered="1" verticalCentered="1"/>
  <pageMargins left="0" right="0" top="0" bottom="0" header="0" footer="0"/>
  <pageSetup paperSize="9" scale="65" orientation="landscape" horizontalDpi="1200" verticalDpi="12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ilha60">
    <tabColor rgb="FF003399"/>
    <pageSetUpPr fitToPage="1"/>
  </sheetPr>
  <dimension ref="A1:AI61"/>
  <sheetViews>
    <sheetView showGridLines="0" zoomScaleNormal="100" workbookViewId="0">
      <pane xSplit="1" ySplit="2" topLeftCell="Y3" activePane="bottomRight" state="frozen"/>
      <selection activeCell="R42" sqref="R42"/>
      <selection pane="topRight" activeCell="R42" sqref="R42"/>
      <selection pane="bottomLeft" activeCell="R42" sqref="R42"/>
      <selection pane="bottomRight" activeCell="A2" sqref="A2"/>
    </sheetView>
  </sheetViews>
  <sheetFormatPr defaultColWidth="9.1796875" defaultRowHeight="13"/>
  <cols>
    <col min="1" max="1" width="61.7265625" style="377" customWidth="1"/>
    <col min="2" max="17" width="13.7265625" style="377" customWidth="1"/>
    <col min="18" max="20" width="13.54296875" style="377" customWidth="1"/>
    <col min="21" max="31" width="13.7265625" style="377" customWidth="1"/>
    <col min="32" max="16384" width="9.1796875" style="377"/>
  </cols>
  <sheetData>
    <row r="1" spans="1:35" s="534" customFormat="1" ht="33" customHeight="1" thickBot="1">
      <c r="A1" s="1563" t="s">
        <v>1034</v>
      </c>
      <c r="B1" s="1564"/>
      <c r="C1" s="1564"/>
      <c r="D1" s="1565"/>
      <c r="E1" s="1565"/>
      <c r="F1" s="1564"/>
      <c r="G1" s="1564"/>
      <c r="H1" s="1564"/>
      <c r="I1" s="1565"/>
      <c r="J1" s="1565"/>
      <c r="K1" s="1564"/>
      <c r="L1" s="1564"/>
      <c r="M1" s="1564"/>
      <c r="N1" s="1564"/>
      <c r="O1" s="1565"/>
      <c r="P1" s="1564"/>
      <c r="Q1" s="1564"/>
      <c r="R1" s="1564"/>
      <c r="S1" s="1564"/>
      <c r="T1" s="1565"/>
      <c r="U1" s="1564"/>
      <c r="V1" s="1564"/>
      <c r="W1" s="1564"/>
      <c r="X1" s="1564"/>
      <c r="Y1" s="1564"/>
      <c r="Z1" s="1564"/>
      <c r="AA1" s="1564"/>
      <c r="AB1" s="1564"/>
      <c r="AC1" s="1564"/>
      <c r="AD1" s="1564"/>
      <c r="AE1" s="1564"/>
    </row>
    <row r="2" spans="1:35">
      <c r="A2" s="312"/>
      <c r="B2" s="312" t="s">
        <v>19</v>
      </c>
      <c r="C2" s="312" t="s">
        <v>18</v>
      </c>
      <c r="D2" s="312" t="s">
        <v>17</v>
      </c>
      <c r="E2" s="313" t="s">
        <v>16</v>
      </c>
      <c r="F2" s="312" t="s">
        <v>1009</v>
      </c>
      <c r="G2" s="312" t="s">
        <v>15</v>
      </c>
      <c r="H2" s="312" t="s">
        <v>14</v>
      </c>
      <c r="I2" s="312" t="s">
        <v>13</v>
      </c>
      <c r="J2" s="313" t="s">
        <v>24</v>
      </c>
      <c r="K2" s="312" t="s">
        <v>1014</v>
      </c>
      <c r="L2" s="312" t="s">
        <v>25</v>
      </c>
      <c r="M2" s="312" t="s">
        <v>26</v>
      </c>
      <c r="N2" s="312" t="s">
        <v>27</v>
      </c>
      <c r="O2" s="313" t="s">
        <v>28</v>
      </c>
      <c r="P2" s="312" t="s">
        <v>1019</v>
      </c>
      <c r="Q2" s="312" t="s">
        <v>29</v>
      </c>
      <c r="R2" s="312" t="s">
        <v>33</v>
      </c>
      <c r="S2" s="312" t="s">
        <v>45</v>
      </c>
      <c r="T2" s="313" t="s">
        <v>46</v>
      </c>
      <c r="U2" s="312" t="s">
        <v>1024</v>
      </c>
      <c r="V2" s="312" t="s">
        <v>498</v>
      </c>
      <c r="W2" s="312" t="s">
        <v>522</v>
      </c>
      <c r="X2" s="312" t="s">
        <v>534</v>
      </c>
      <c r="Y2" s="312" t="s">
        <v>533</v>
      </c>
      <c r="Z2" s="335" t="s">
        <v>820</v>
      </c>
      <c r="AA2" s="312" t="s">
        <v>575</v>
      </c>
      <c r="AB2" s="312" t="s">
        <v>581</v>
      </c>
      <c r="AC2" s="312" t="s">
        <v>582</v>
      </c>
      <c r="AD2" s="312" t="s">
        <v>583</v>
      </c>
      <c r="AE2" s="335" t="s">
        <v>821</v>
      </c>
    </row>
    <row r="3" spans="1:35">
      <c r="A3" s="535"/>
      <c r="B3" s="536"/>
      <c r="C3" s="536"/>
      <c r="D3" s="536"/>
      <c r="E3" s="536"/>
      <c r="F3" s="537"/>
      <c r="G3" s="536"/>
      <c r="H3" s="536"/>
      <c r="I3" s="536"/>
      <c r="J3" s="536"/>
      <c r="K3" s="537"/>
      <c r="L3" s="536"/>
      <c r="M3" s="536"/>
      <c r="N3" s="536"/>
      <c r="O3" s="536"/>
      <c r="P3" s="537"/>
      <c r="Q3" s="536"/>
      <c r="R3" s="536"/>
      <c r="S3" s="536"/>
      <c r="T3" s="536"/>
      <c r="U3" s="537"/>
      <c r="V3" s="536"/>
      <c r="W3" s="536"/>
      <c r="X3" s="536"/>
      <c r="Y3" s="536"/>
      <c r="Z3" s="537"/>
      <c r="AA3" s="536"/>
      <c r="AB3" s="536"/>
      <c r="AC3" s="536"/>
      <c r="AD3" s="536"/>
      <c r="AE3" s="537"/>
    </row>
    <row r="4" spans="1:35" s="385" customFormat="1" ht="15" customHeight="1">
      <c r="A4" s="336" t="s">
        <v>834</v>
      </c>
      <c r="B4" s="538">
        <v>17300.253000000001</v>
      </c>
      <c r="C4" s="538">
        <v>17856.525000000001</v>
      </c>
      <c r="D4" s="538">
        <v>19007.413</v>
      </c>
      <c r="E4" s="538">
        <v>19203.414000000001</v>
      </c>
      <c r="F4" s="539">
        <v>73367.606</v>
      </c>
      <c r="G4" s="538">
        <v>19517.740000000002</v>
      </c>
      <c r="H4" s="538">
        <v>19845.329000000002</v>
      </c>
      <c r="I4" s="538">
        <v>19179.016</v>
      </c>
      <c r="J4" s="538">
        <v>19932.224999999999</v>
      </c>
      <c r="K4" s="539">
        <v>78474.31</v>
      </c>
      <c r="L4" s="538">
        <v>18816.606</v>
      </c>
      <c r="M4" s="538">
        <v>19166.455000000002</v>
      </c>
      <c r="N4" s="538">
        <v>19612.452000000001</v>
      </c>
      <c r="O4" s="538">
        <v>20879.966</v>
      </c>
      <c r="P4" s="539">
        <v>78475.479000000007</v>
      </c>
      <c r="Q4" s="538">
        <v>20662.388999999999</v>
      </c>
      <c r="R4" s="538">
        <v>22118.062000000002</v>
      </c>
      <c r="S4" s="538">
        <v>23305.491999999998</v>
      </c>
      <c r="T4" s="538">
        <v>23754.17</v>
      </c>
      <c r="U4" s="539">
        <v>89840.112999999998</v>
      </c>
      <c r="V4" s="538">
        <v>24946.081999999999</v>
      </c>
      <c r="W4" s="538">
        <v>25338.636999999999</v>
      </c>
      <c r="X4" s="538">
        <v>26945.473999999998</v>
      </c>
      <c r="Y4" s="538">
        <v>26679.97</v>
      </c>
      <c r="Z4" s="539">
        <v>103910.163</v>
      </c>
      <c r="AA4" s="538">
        <v>25867.489000000001</v>
      </c>
      <c r="AB4" s="538">
        <v>26478.417000000001</v>
      </c>
      <c r="AC4" s="538">
        <v>27597.492999999999</v>
      </c>
      <c r="AD4" s="538">
        <v>27369.895</v>
      </c>
      <c r="AE4" s="539">
        <v>107313.295</v>
      </c>
      <c r="AG4" s="540"/>
      <c r="AH4" s="540"/>
      <c r="AI4" s="540"/>
    </row>
    <row r="5" spans="1:35" ht="9" customHeight="1">
      <c r="A5" s="337"/>
      <c r="B5" s="541"/>
      <c r="C5" s="541"/>
      <c r="D5" s="541"/>
      <c r="E5" s="541"/>
      <c r="F5" s="537"/>
      <c r="G5" s="541"/>
      <c r="H5" s="541"/>
      <c r="I5" s="541"/>
      <c r="J5" s="541"/>
      <c r="K5" s="537"/>
      <c r="L5" s="541"/>
      <c r="M5" s="541"/>
      <c r="N5" s="541"/>
      <c r="O5" s="541"/>
      <c r="P5" s="537"/>
      <c r="Q5" s="541"/>
      <c r="R5" s="541"/>
      <c r="S5" s="541"/>
      <c r="T5" s="541"/>
      <c r="U5" s="537"/>
      <c r="V5" s="541"/>
      <c r="W5" s="541"/>
      <c r="X5" s="541"/>
      <c r="Y5" s="541"/>
      <c r="Z5" s="537"/>
      <c r="AA5" s="541"/>
      <c r="AB5" s="541"/>
      <c r="AC5" s="541"/>
      <c r="AD5" s="541"/>
      <c r="AE5" s="537"/>
      <c r="AG5" s="542"/>
      <c r="AH5" s="542"/>
      <c r="AI5" s="542"/>
    </row>
    <row r="6" spans="1:35" ht="15" customHeight="1">
      <c r="A6" s="338" t="s">
        <v>822</v>
      </c>
      <c r="B6" s="536">
        <v>11692.861999999999</v>
      </c>
      <c r="C6" s="536">
        <v>11987.43</v>
      </c>
      <c r="D6" s="536">
        <v>12838.788</v>
      </c>
      <c r="E6" s="536">
        <v>12834.351000000001</v>
      </c>
      <c r="F6" s="537">
        <v>49353.430999999997</v>
      </c>
      <c r="G6" s="536">
        <v>13217.091</v>
      </c>
      <c r="H6" s="536">
        <v>13520.868</v>
      </c>
      <c r="I6" s="536">
        <v>12811.382</v>
      </c>
      <c r="J6" s="536">
        <v>12607.589</v>
      </c>
      <c r="K6" s="537">
        <v>52156.928999999996</v>
      </c>
      <c r="L6" s="536">
        <v>11526.244000000001</v>
      </c>
      <c r="M6" s="536">
        <v>11573.231</v>
      </c>
      <c r="N6" s="536">
        <v>11835.055</v>
      </c>
      <c r="O6" s="536">
        <v>12702.963</v>
      </c>
      <c r="P6" s="537">
        <v>47637.493000000002</v>
      </c>
      <c r="Q6" s="536">
        <v>12487.626</v>
      </c>
      <c r="R6" s="536">
        <v>13593.109</v>
      </c>
      <c r="S6" s="536">
        <v>14369.305</v>
      </c>
      <c r="T6" s="536">
        <v>14705.326999999999</v>
      </c>
      <c r="U6" s="537">
        <v>55155.366000000002</v>
      </c>
      <c r="V6" s="536">
        <v>15963.043</v>
      </c>
      <c r="W6" s="536">
        <v>16234.758</v>
      </c>
      <c r="X6" s="536">
        <v>17595.120999999999</v>
      </c>
      <c r="Y6" s="536">
        <v>16764.258000000002</v>
      </c>
      <c r="Z6" s="537">
        <v>66557.179999999993</v>
      </c>
      <c r="AA6" s="536">
        <v>16557.128000000001</v>
      </c>
      <c r="AB6" s="536">
        <v>16588.163</v>
      </c>
      <c r="AC6" s="536">
        <v>17706.064999999999</v>
      </c>
      <c r="AD6" s="536">
        <v>17321.593000000001</v>
      </c>
      <c r="AE6" s="537">
        <v>68172.948999999993</v>
      </c>
      <c r="AG6" s="542"/>
      <c r="AH6" s="542"/>
      <c r="AI6" s="542"/>
    </row>
    <row r="7" spans="1:35" ht="15" customHeight="1">
      <c r="A7" s="339" t="s">
        <v>808</v>
      </c>
      <c r="B7" s="536">
        <v>10753.043</v>
      </c>
      <c r="C7" s="536">
        <v>11287.877</v>
      </c>
      <c r="D7" s="536">
        <v>11697.025</v>
      </c>
      <c r="E7" s="536">
        <v>11795.489</v>
      </c>
      <c r="F7" s="537">
        <v>45533.434000000001</v>
      </c>
      <c r="G7" s="536">
        <v>12259.287</v>
      </c>
      <c r="H7" s="536">
        <v>12392.996999999999</v>
      </c>
      <c r="I7" s="536">
        <v>11962.875</v>
      </c>
      <c r="J7" s="536">
        <v>11732.189</v>
      </c>
      <c r="K7" s="537">
        <v>48347.347000000002</v>
      </c>
      <c r="L7" s="536">
        <v>10929.228999999999</v>
      </c>
      <c r="M7" s="536">
        <v>11305.19</v>
      </c>
      <c r="N7" s="536">
        <v>11495.279</v>
      </c>
      <c r="O7" s="536">
        <v>11964.049000000001</v>
      </c>
      <c r="P7" s="537">
        <v>45693.748</v>
      </c>
      <c r="Q7" s="536">
        <v>11873.967000000001</v>
      </c>
      <c r="R7" s="536">
        <v>12712.017</v>
      </c>
      <c r="S7" s="536">
        <v>13286.754000000001</v>
      </c>
      <c r="T7" s="536">
        <v>13687.156000000001</v>
      </c>
      <c r="U7" s="537">
        <v>51559.894</v>
      </c>
      <c r="V7" s="536">
        <v>14092.217000000001</v>
      </c>
      <c r="W7" s="536">
        <v>14673.258</v>
      </c>
      <c r="X7" s="536">
        <v>15319.367</v>
      </c>
      <c r="Y7" s="536">
        <v>15495.271000000001</v>
      </c>
      <c r="Z7" s="537">
        <v>59580.112999999998</v>
      </c>
      <c r="AA7" s="536">
        <v>14819.973</v>
      </c>
      <c r="AB7" s="536">
        <v>15067.806</v>
      </c>
      <c r="AC7" s="536">
        <v>15957.541999999999</v>
      </c>
      <c r="AD7" s="536">
        <v>15328.67</v>
      </c>
      <c r="AE7" s="537">
        <v>61173.991999999998</v>
      </c>
      <c r="AG7" s="542"/>
      <c r="AH7" s="542"/>
      <c r="AI7" s="542"/>
    </row>
    <row r="8" spans="1:35" ht="15" customHeight="1">
      <c r="A8" s="339" t="s">
        <v>823</v>
      </c>
      <c r="B8" s="536">
        <v>939.81899999999996</v>
      </c>
      <c r="C8" s="536">
        <v>699.553</v>
      </c>
      <c r="D8" s="536">
        <v>1141.7629999999999</v>
      </c>
      <c r="E8" s="543">
        <v>1038.8610000000001</v>
      </c>
      <c r="F8" s="537">
        <v>3819.9969999999998</v>
      </c>
      <c r="G8" s="536">
        <v>957.80399999999997</v>
      </c>
      <c r="H8" s="536">
        <v>1127.8710000000001</v>
      </c>
      <c r="I8" s="536">
        <v>848.50699999999995</v>
      </c>
      <c r="J8" s="543">
        <v>875.4</v>
      </c>
      <c r="K8" s="537">
        <v>3809.5819999999999</v>
      </c>
      <c r="L8" s="536">
        <v>597.01499999999999</v>
      </c>
      <c r="M8" s="536">
        <v>268.041</v>
      </c>
      <c r="N8" s="536">
        <v>339.77600000000001</v>
      </c>
      <c r="O8" s="536">
        <v>738.91399999999999</v>
      </c>
      <c r="P8" s="537">
        <v>1943.7449999999999</v>
      </c>
      <c r="Q8" s="536">
        <v>613.65800000000002</v>
      </c>
      <c r="R8" s="536">
        <v>881.09199999999998</v>
      </c>
      <c r="S8" s="536">
        <v>1082.5509999999999</v>
      </c>
      <c r="T8" s="536">
        <v>1018.171</v>
      </c>
      <c r="U8" s="537">
        <v>3595.4720000000002</v>
      </c>
      <c r="V8" s="536">
        <v>1870.826</v>
      </c>
      <c r="W8" s="536">
        <v>1561</v>
      </c>
      <c r="X8" s="536">
        <v>2275.7541999999999</v>
      </c>
      <c r="Y8" s="536">
        <v>1268.9873</v>
      </c>
      <c r="Z8" s="537">
        <v>6977.0672000000004</v>
      </c>
      <c r="AA8" s="536">
        <v>1737.1548</v>
      </c>
      <c r="AB8" s="536">
        <v>1520.356</v>
      </c>
      <c r="AC8" s="536">
        <v>1748.5229999999999</v>
      </c>
      <c r="AD8" s="536">
        <v>1992.923</v>
      </c>
      <c r="AE8" s="537">
        <v>6998.9570000000003</v>
      </c>
      <c r="AG8" s="542"/>
      <c r="AH8" s="542"/>
      <c r="AI8" s="542"/>
    </row>
    <row r="9" spans="1:35">
      <c r="A9" s="338" t="s">
        <v>809</v>
      </c>
      <c r="B9" s="536">
        <v>3928.8580000000002</v>
      </c>
      <c r="C9" s="536">
        <v>4122.1019999999999</v>
      </c>
      <c r="D9" s="536">
        <v>4233.2070000000003</v>
      </c>
      <c r="E9" s="543">
        <v>4432.1959999999999</v>
      </c>
      <c r="F9" s="537">
        <v>16716.363000000001</v>
      </c>
      <c r="G9" s="536">
        <v>4311.1499999999996</v>
      </c>
      <c r="H9" s="536">
        <v>4340.8810000000003</v>
      </c>
      <c r="I9" s="536">
        <v>4337.5540000000001</v>
      </c>
      <c r="J9" s="543">
        <v>5148.9470000000001</v>
      </c>
      <c r="K9" s="537">
        <v>18138.531999999999</v>
      </c>
      <c r="L9" s="536">
        <v>5121.7129999999997</v>
      </c>
      <c r="M9" s="536">
        <v>5398.9030000000002</v>
      </c>
      <c r="N9" s="536">
        <v>5590.5810000000001</v>
      </c>
      <c r="O9" s="536">
        <v>6036.3469999999998</v>
      </c>
      <c r="P9" s="537">
        <v>22147.544000000002</v>
      </c>
      <c r="Q9" s="536">
        <v>6056.8209999999999</v>
      </c>
      <c r="R9" s="536">
        <v>6337.982</v>
      </c>
      <c r="S9" s="536">
        <v>6557.6710000000003</v>
      </c>
      <c r="T9" s="536">
        <v>6824.5860000000002</v>
      </c>
      <c r="U9" s="537">
        <v>25777.06</v>
      </c>
      <c r="V9" s="536">
        <v>6866.5129999999999</v>
      </c>
      <c r="W9" s="536">
        <v>6906.2960000000003</v>
      </c>
      <c r="X9" s="536">
        <v>7082.2690000000002</v>
      </c>
      <c r="Y9" s="536">
        <v>7644.8149999999996</v>
      </c>
      <c r="Z9" s="537">
        <v>28499.893</v>
      </c>
      <c r="AA9" s="536">
        <v>7169.2759999999998</v>
      </c>
      <c r="AB9" s="536">
        <v>7816.0619999999999</v>
      </c>
      <c r="AC9" s="536">
        <v>7824.8379999999997</v>
      </c>
      <c r="AD9" s="536">
        <v>7980.2139999999999</v>
      </c>
      <c r="AE9" s="537">
        <v>30790.39</v>
      </c>
      <c r="AG9" s="542"/>
      <c r="AH9" s="542"/>
      <c r="AI9" s="542"/>
    </row>
    <row r="10" spans="1:35" ht="24.75" customHeight="1">
      <c r="A10" s="340" t="s">
        <v>835</v>
      </c>
      <c r="B10" s="536">
        <v>1678.5340000000001</v>
      </c>
      <c r="C10" s="536">
        <v>1746.9929999999999</v>
      </c>
      <c r="D10" s="536">
        <v>1935.4190000000001</v>
      </c>
      <c r="E10" s="543">
        <v>1936.8679999999999</v>
      </c>
      <c r="F10" s="537">
        <v>7297.8130000000001</v>
      </c>
      <c r="G10" s="536">
        <v>1989.499</v>
      </c>
      <c r="H10" s="536">
        <v>1983.5809999999999</v>
      </c>
      <c r="I10" s="536">
        <v>2030.078</v>
      </c>
      <c r="J10" s="543">
        <v>2175.6889999999999</v>
      </c>
      <c r="K10" s="537">
        <v>8178.848</v>
      </c>
      <c r="L10" s="536">
        <v>2168.6480000000001</v>
      </c>
      <c r="M10" s="536">
        <v>2194.3220000000001</v>
      </c>
      <c r="N10" s="536">
        <v>2186.817</v>
      </c>
      <c r="O10" s="536">
        <v>2140.7939999999999</v>
      </c>
      <c r="P10" s="537">
        <v>8690.5810000000001</v>
      </c>
      <c r="Q10" s="536">
        <v>2117.9430000000002</v>
      </c>
      <c r="R10" s="536">
        <v>2186.9720000000002</v>
      </c>
      <c r="S10" s="536">
        <v>2378.5169999999998</v>
      </c>
      <c r="T10" s="536">
        <v>2224.2559999999999</v>
      </c>
      <c r="U10" s="537">
        <v>8907.6869999999999</v>
      </c>
      <c r="V10" s="536">
        <v>2116.549</v>
      </c>
      <c r="W10" s="536">
        <v>2197.5830000000001</v>
      </c>
      <c r="X10" s="536">
        <v>2268.0839999999998</v>
      </c>
      <c r="Y10" s="536">
        <v>2270.8960000000002</v>
      </c>
      <c r="Z10" s="537">
        <v>8853.1129999999994</v>
      </c>
      <c r="AA10" s="536">
        <v>2141.0859999999998</v>
      </c>
      <c r="AB10" s="536">
        <v>2074.192</v>
      </c>
      <c r="AC10" s="536">
        <v>2066.59</v>
      </c>
      <c r="AD10" s="536">
        <v>2068.0880000000002</v>
      </c>
      <c r="AE10" s="537">
        <v>8349.9560000000001</v>
      </c>
      <c r="AG10" s="542"/>
      <c r="AH10" s="542"/>
      <c r="AI10" s="542"/>
    </row>
    <row r="11" spans="1:35">
      <c r="A11" s="338" t="s">
        <v>836</v>
      </c>
      <c r="B11" s="536">
        <v>0</v>
      </c>
      <c r="C11" s="536">
        <v>0</v>
      </c>
      <c r="D11" s="536">
        <v>0</v>
      </c>
      <c r="E11" s="536">
        <v>0</v>
      </c>
      <c r="F11" s="537">
        <v>0</v>
      </c>
      <c r="G11" s="536">
        <v>0</v>
      </c>
      <c r="H11" s="536">
        <v>0</v>
      </c>
      <c r="I11" s="536">
        <v>0</v>
      </c>
      <c r="J11" s="536">
        <v>0</v>
      </c>
      <c r="K11" s="537">
        <v>0</v>
      </c>
      <c r="L11" s="536">
        <v>0</v>
      </c>
      <c r="M11" s="536">
        <v>0</v>
      </c>
      <c r="N11" s="536">
        <v>0</v>
      </c>
      <c r="O11" s="536">
        <v>0</v>
      </c>
      <c r="P11" s="537">
        <v>0</v>
      </c>
      <c r="Q11" s="536">
        <v>0</v>
      </c>
      <c r="R11" s="536">
        <v>0</v>
      </c>
      <c r="S11" s="536">
        <v>0</v>
      </c>
      <c r="T11" s="536">
        <v>0</v>
      </c>
      <c r="U11" s="537">
        <v>0</v>
      </c>
      <c r="V11" s="536">
        <v>0</v>
      </c>
      <c r="W11" s="536">
        <v>0</v>
      </c>
      <c r="X11" s="536">
        <v>0</v>
      </c>
      <c r="Y11" s="536">
        <v>0</v>
      </c>
      <c r="Z11" s="537">
        <v>0</v>
      </c>
      <c r="AA11" s="536">
        <v>0</v>
      </c>
      <c r="AB11" s="536">
        <v>0</v>
      </c>
      <c r="AC11" s="536">
        <v>0</v>
      </c>
      <c r="AD11" s="536">
        <v>0</v>
      </c>
      <c r="AE11" s="537">
        <v>0</v>
      </c>
      <c r="AG11" s="542"/>
      <c r="AH11" s="542"/>
      <c r="AI11" s="542"/>
    </row>
    <row r="12" spans="1:35" ht="15" customHeight="1">
      <c r="A12" s="338" t="s">
        <v>837</v>
      </c>
      <c r="B12" s="536">
        <v>0</v>
      </c>
      <c r="C12" s="536">
        <v>0</v>
      </c>
      <c r="D12" s="536">
        <v>0</v>
      </c>
      <c r="E12" s="536">
        <v>0</v>
      </c>
      <c r="F12" s="537">
        <v>0</v>
      </c>
      <c r="G12" s="536">
        <v>0</v>
      </c>
      <c r="H12" s="536">
        <v>0</v>
      </c>
      <c r="I12" s="536">
        <v>0</v>
      </c>
      <c r="J12" s="536">
        <v>0</v>
      </c>
      <c r="K12" s="537">
        <v>0</v>
      </c>
      <c r="L12" s="536">
        <v>0</v>
      </c>
      <c r="M12" s="536">
        <v>0</v>
      </c>
      <c r="N12" s="536">
        <v>0</v>
      </c>
      <c r="O12" s="536">
        <v>0</v>
      </c>
      <c r="P12" s="537">
        <v>0</v>
      </c>
      <c r="Q12" s="536">
        <v>0</v>
      </c>
      <c r="R12" s="536">
        <v>0</v>
      </c>
      <c r="S12" s="536">
        <v>0</v>
      </c>
      <c r="T12" s="536">
        <v>0</v>
      </c>
      <c r="U12" s="537">
        <v>0</v>
      </c>
      <c r="V12" s="536">
        <v>0</v>
      </c>
      <c r="W12" s="536">
        <v>0</v>
      </c>
      <c r="X12" s="536">
        <v>0</v>
      </c>
      <c r="Y12" s="536">
        <v>0</v>
      </c>
      <c r="Z12" s="537">
        <v>0</v>
      </c>
      <c r="AA12" s="536">
        <v>0</v>
      </c>
      <c r="AB12" s="536">
        <v>0</v>
      </c>
      <c r="AC12" s="536">
        <v>0</v>
      </c>
      <c r="AD12" s="536">
        <v>0</v>
      </c>
      <c r="AE12" s="537">
        <v>0</v>
      </c>
      <c r="AG12" s="542"/>
      <c r="AH12" s="542"/>
      <c r="AI12" s="542"/>
    </row>
    <row r="13" spans="1:35" ht="15" customHeight="1">
      <c r="A13" s="341" t="s">
        <v>838</v>
      </c>
      <c r="B13" s="536">
        <v>0</v>
      </c>
      <c r="C13" s="536">
        <v>0</v>
      </c>
      <c r="D13" s="536">
        <v>0</v>
      </c>
      <c r="E13" s="543">
        <v>0</v>
      </c>
      <c r="F13" s="537">
        <v>0</v>
      </c>
      <c r="G13" s="536">
        <v>0</v>
      </c>
      <c r="H13" s="536">
        <v>0</v>
      </c>
      <c r="I13" s="536">
        <v>0</v>
      </c>
      <c r="J13" s="543">
        <v>0</v>
      </c>
      <c r="K13" s="537">
        <v>0</v>
      </c>
      <c r="L13" s="536">
        <v>0</v>
      </c>
      <c r="M13" s="536">
        <v>0</v>
      </c>
      <c r="N13" s="536">
        <v>0</v>
      </c>
      <c r="O13" s="536">
        <v>0</v>
      </c>
      <c r="P13" s="537">
        <v>0</v>
      </c>
      <c r="Q13" s="536">
        <v>0</v>
      </c>
      <c r="R13" s="536">
        <v>0</v>
      </c>
      <c r="S13" s="536">
        <v>0</v>
      </c>
      <c r="T13" s="536">
        <v>0</v>
      </c>
      <c r="U13" s="537">
        <v>0</v>
      </c>
      <c r="V13" s="536">
        <v>0</v>
      </c>
      <c r="W13" s="536">
        <v>0</v>
      </c>
      <c r="X13" s="536">
        <v>0</v>
      </c>
      <c r="Y13" s="536">
        <v>0</v>
      </c>
      <c r="Z13" s="537">
        <v>0</v>
      </c>
      <c r="AA13" s="536">
        <v>0</v>
      </c>
      <c r="AB13" s="536">
        <v>0</v>
      </c>
      <c r="AC13" s="536">
        <v>0</v>
      </c>
      <c r="AD13" s="536">
        <v>0</v>
      </c>
      <c r="AE13" s="537">
        <v>0</v>
      </c>
      <c r="AG13" s="542"/>
      <c r="AH13" s="542"/>
      <c r="AI13" s="542"/>
    </row>
    <row r="14" spans="1:35" ht="9" customHeight="1">
      <c r="A14" s="339"/>
      <c r="B14" s="541"/>
      <c r="C14" s="541"/>
      <c r="D14" s="541"/>
      <c r="E14" s="541"/>
      <c r="F14" s="544"/>
      <c r="G14" s="541"/>
      <c r="H14" s="541"/>
      <c r="I14" s="541"/>
      <c r="J14" s="541"/>
      <c r="K14" s="544"/>
      <c r="L14" s="541"/>
      <c r="M14" s="541"/>
      <c r="N14" s="541"/>
      <c r="O14" s="541"/>
      <c r="P14" s="544"/>
      <c r="Q14" s="541"/>
      <c r="R14" s="541"/>
      <c r="S14" s="541"/>
      <c r="T14" s="541"/>
      <c r="U14" s="544"/>
      <c r="V14" s="541"/>
      <c r="W14" s="541"/>
      <c r="X14" s="541"/>
      <c r="Y14" s="541"/>
      <c r="Z14" s="544"/>
      <c r="AA14" s="541"/>
      <c r="AB14" s="541"/>
      <c r="AC14" s="541"/>
      <c r="AD14" s="541"/>
      <c r="AE14" s="544"/>
      <c r="AG14" s="542"/>
      <c r="AH14" s="542"/>
      <c r="AI14" s="542"/>
    </row>
    <row r="15" spans="1:35" s="385" customFormat="1" ht="15" customHeight="1">
      <c r="A15" s="342" t="s">
        <v>1035</v>
      </c>
      <c r="B15" s="538">
        <v>-3266.221</v>
      </c>
      <c r="C15" s="538">
        <v>-3806.38</v>
      </c>
      <c r="D15" s="538">
        <v>-3778.7489999999998</v>
      </c>
      <c r="E15" s="545">
        <v>-3998.3490000000002</v>
      </c>
      <c r="F15" s="539">
        <v>-14849.698</v>
      </c>
      <c r="G15" s="538">
        <v>-4998.2269999999999</v>
      </c>
      <c r="H15" s="538">
        <v>-4995.3239999999996</v>
      </c>
      <c r="I15" s="538">
        <v>-4946.4989999999998</v>
      </c>
      <c r="J15" s="545">
        <v>-4530.848</v>
      </c>
      <c r="K15" s="539">
        <v>-19470.898000000001</v>
      </c>
      <c r="L15" s="538">
        <v>-3853.5079999999998</v>
      </c>
      <c r="M15" s="538">
        <v>-3649.7919999999999</v>
      </c>
      <c r="N15" s="538">
        <v>-3239.5590000000002</v>
      </c>
      <c r="O15" s="538">
        <v>-2791.8829999999998</v>
      </c>
      <c r="P15" s="539">
        <v>-13534.742</v>
      </c>
      <c r="Q15" s="538">
        <v>-3163.922</v>
      </c>
      <c r="R15" s="538">
        <v>-3231.3919999999998</v>
      </c>
      <c r="S15" s="538">
        <v>-3343.3069999999998</v>
      </c>
      <c r="T15" s="538">
        <v>-3283.97</v>
      </c>
      <c r="U15" s="539">
        <v>-13022.592000000001</v>
      </c>
      <c r="V15" s="538">
        <v>-4454.835</v>
      </c>
      <c r="W15" s="538">
        <v>-4386.6980000000003</v>
      </c>
      <c r="X15" s="538">
        <v>-4653.0079999999998</v>
      </c>
      <c r="Y15" s="538">
        <v>-4634.3710000000001</v>
      </c>
      <c r="Z15" s="539">
        <v>-18128.912</v>
      </c>
      <c r="AA15" s="538">
        <v>-6402.0749999999998</v>
      </c>
      <c r="AB15" s="538">
        <v>-5365.2460000000001</v>
      </c>
      <c r="AC15" s="538">
        <v>-5229.701</v>
      </c>
      <c r="AD15" s="538">
        <v>-4819.1899999999996</v>
      </c>
      <c r="AE15" s="539">
        <v>-21816.212</v>
      </c>
      <c r="AG15" s="540"/>
      <c r="AH15" s="540"/>
      <c r="AI15" s="540"/>
    </row>
    <row r="16" spans="1:35" ht="15" customHeight="1">
      <c r="A16" s="338" t="s">
        <v>840</v>
      </c>
      <c r="B16" s="536">
        <v>-4491.3950000000004</v>
      </c>
      <c r="C16" s="536">
        <v>-5237.3689999999997</v>
      </c>
      <c r="D16" s="536">
        <v>-5110.3450000000003</v>
      </c>
      <c r="E16" s="543">
        <v>-5586.9870000000001</v>
      </c>
      <c r="F16" s="537">
        <v>-20426.097000000002</v>
      </c>
      <c r="G16" s="536">
        <v>-6210.0730000000003</v>
      </c>
      <c r="H16" s="536">
        <v>-6139.0829999999996</v>
      </c>
      <c r="I16" s="536">
        <v>-6120.2049999999999</v>
      </c>
      <c r="J16" s="543">
        <v>-5740.7709999999997</v>
      </c>
      <c r="K16" s="537">
        <v>-24210.132000000001</v>
      </c>
      <c r="L16" s="536">
        <v>-4939.3689999999997</v>
      </c>
      <c r="M16" s="536">
        <v>-4911.9089999999997</v>
      </c>
      <c r="N16" s="536">
        <v>-4536.8190000000004</v>
      </c>
      <c r="O16" s="536">
        <v>-4191.3419999999996</v>
      </c>
      <c r="P16" s="537">
        <v>-18579.439999999999</v>
      </c>
      <c r="Q16" s="536">
        <v>-4251.5829999999996</v>
      </c>
      <c r="R16" s="536">
        <v>-4465.067</v>
      </c>
      <c r="S16" s="536">
        <v>-4740.8029999999999</v>
      </c>
      <c r="T16" s="536">
        <v>-4613.7520000000004</v>
      </c>
      <c r="U16" s="537">
        <v>-18071.205000000002</v>
      </c>
      <c r="V16" s="536">
        <v>-5515.1220000000003</v>
      </c>
      <c r="W16" s="536">
        <v>-5519.75</v>
      </c>
      <c r="X16" s="536">
        <v>-5747.2420000000002</v>
      </c>
      <c r="Y16" s="536">
        <v>-6115.92</v>
      </c>
      <c r="Z16" s="537">
        <v>-22898.034</v>
      </c>
      <c r="AA16" s="536">
        <v>-7231.317</v>
      </c>
      <c r="AB16" s="536">
        <v>-6337.2849999999999</v>
      </c>
      <c r="AC16" s="536">
        <v>-6168.5919999999996</v>
      </c>
      <c r="AD16" s="536">
        <v>-5822.7049999999999</v>
      </c>
      <c r="AE16" s="537">
        <v>-25559.899000000001</v>
      </c>
      <c r="AG16" s="542"/>
      <c r="AH16" s="542"/>
      <c r="AI16" s="542"/>
    </row>
    <row r="17" spans="1:35" ht="15" customHeight="1">
      <c r="A17" s="338" t="s">
        <v>842</v>
      </c>
      <c r="B17" s="536">
        <v>1225.174</v>
      </c>
      <c r="C17" s="536">
        <v>1430.989</v>
      </c>
      <c r="D17" s="536">
        <v>1331.596</v>
      </c>
      <c r="E17" s="536">
        <v>1588.6389999999999</v>
      </c>
      <c r="F17" s="537">
        <v>5576.3990000000003</v>
      </c>
      <c r="G17" s="536">
        <v>1211.846</v>
      </c>
      <c r="H17" s="536">
        <v>1143.759</v>
      </c>
      <c r="I17" s="536">
        <v>1173.7059999999999</v>
      </c>
      <c r="J17" s="536">
        <v>1209.923</v>
      </c>
      <c r="K17" s="537">
        <v>4739.2340000000004</v>
      </c>
      <c r="L17" s="536">
        <v>1085.8610000000001</v>
      </c>
      <c r="M17" s="536">
        <v>1262.117</v>
      </c>
      <c r="N17" s="536">
        <v>1297.26</v>
      </c>
      <c r="O17" s="536">
        <v>1399.46</v>
      </c>
      <c r="P17" s="537">
        <v>5044.6980000000003</v>
      </c>
      <c r="Q17" s="536">
        <v>1087.6600000000001</v>
      </c>
      <c r="R17" s="536">
        <v>1233.675</v>
      </c>
      <c r="S17" s="536">
        <v>1397.4960000000001</v>
      </c>
      <c r="T17" s="536">
        <v>1329.7819999999999</v>
      </c>
      <c r="U17" s="537">
        <v>5048.6130000000003</v>
      </c>
      <c r="V17" s="536">
        <v>1060.287</v>
      </c>
      <c r="W17" s="536">
        <v>1133.0530000000001</v>
      </c>
      <c r="X17" s="536">
        <v>1094.2339999999999</v>
      </c>
      <c r="Y17" s="536">
        <v>1481.549</v>
      </c>
      <c r="Z17" s="537">
        <v>4769.1229999999996</v>
      </c>
      <c r="AA17" s="536">
        <v>829.24199999999996</v>
      </c>
      <c r="AB17" s="536">
        <v>972.03899999999999</v>
      </c>
      <c r="AC17" s="536">
        <v>938.89</v>
      </c>
      <c r="AD17" s="536">
        <v>1003.515</v>
      </c>
      <c r="AE17" s="537">
        <v>3743.6860000000001</v>
      </c>
      <c r="AG17" s="542"/>
      <c r="AH17" s="542"/>
      <c r="AI17" s="542"/>
    </row>
    <row r="18" spans="1:35" s="385" customFormat="1" ht="15" customHeight="1">
      <c r="A18" s="342" t="s">
        <v>843</v>
      </c>
      <c r="B18" s="538">
        <v>-401.70400000000001</v>
      </c>
      <c r="C18" s="538">
        <v>-403.43599999999998</v>
      </c>
      <c r="D18" s="538">
        <v>-384.87400000000002</v>
      </c>
      <c r="E18" s="545">
        <v>-322.25900000000001</v>
      </c>
      <c r="F18" s="539">
        <v>-1512.2729999999999</v>
      </c>
      <c r="G18" s="538">
        <v>-464.70100000000002</v>
      </c>
      <c r="H18" s="538">
        <v>-511.42</v>
      </c>
      <c r="I18" s="538">
        <v>-563.37599999999998</v>
      </c>
      <c r="J18" s="545">
        <v>-495.858</v>
      </c>
      <c r="K18" s="539">
        <v>-2035.355</v>
      </c>
      <c r="L18" s="538">
        <v>-566.91099999999994</v>
      </c>
      <c r="M18" s="538">
        <v>-514.1</v>
      </c>
      <c r="N18" s="538">
        <v>-515.18600000000004</v>
      </c>
      <c r="O18" s="538">
        <v>-479.11</v>
      </c>
      <c r="P18" s="539">
        <v>-2075.3069999999998</v>
      </c>
      <c r="Q18" s="538">
        <v>-486.97899999999998</v>
      </c>
      <c r="R18" s="538">
        <v>-479.86399999999998</v>
      </c>
      <c r="S18" s="538">
        <v>-558.69899999999996</v>
      </c>
      <c r="T18" s="538">
        <v>-497.27800000000002</v>
      </c>
      <c r="U18" s="539">
        <v>-2022.8209999999999</v>
      </c>
      <c r="V18" s="538">
        <v>-368.43700000000001</v>
      </c>
      <c r="W18" s="538">
        <v>-385.05500000000001</v>
      </c>
      <c r="X18" s="538">
        <v>-437.14400000000001</v>
      </c>
      <c r="Y18" s="538">
        <v>-406.35399999999998</v>
      </c>
      <c r="Z18" s="539">
        <v>-1596.989</v>
      </c>
      <c r="AA18" s="538">
        <v>-394.21800000000002</v>
      </c>
      <c r="AB18" s="538">
        <v>-352.16399999999999</v>
      </c>
      <c r="AC18" s="538">
        <v>-374.69299999999998</v>
      </c>
      <c r="AD18" s="538">
        <v>-363.73599999999999</v>
      </c>
      <c r="AE18" s="539">
        <v>-1484.8109999999999</v>
      </c>
      <c r="AG18" s="540"/>
      <c r="AH18" s="540"/>
      <c r="AI18" s="540"/>
    </row>
    <row r="19" spans="1:35" ht="9" customHeight="1">
      <c r="A19" s="336"/>
      <c r="B19" s="541"/>
      <c r="C19" s="541"/>
      <c r="D19" s="541"/>
      <c r="E19" s="541"/>
      <c r="F19" s="544"/>
      <c r="G19" s="541"/>
      <c r="H19" s="541"/>
      <c r="I19" s="541"/>
      <c r="J19" s="541"/>
      <c r="K19" s="544"/>
      <c r="L19" s="541"/>
      <c r="M19" s="541"/>
      <c r="N19" s="541"/>
      <c r="O19" s="541"/>
      <c r="P19" s="544"/>
      <c r="Q19" s="541"/>
      <c r="R19" s="541"/>
      <c r="S19" s="541"/>
      <c r="T19" s="541"/>
      <c r="U19" s="544"/>
      <c r="V19" s="541"/>
      <c r="W19" s="541"/>
      <c r="X19" s="541"/>
      <c r="Y19" s="541"/>
      <c r="Z19" s="544"/>
      <c r="AA19" s="541"/>
      <c r="AB19" s="541"/>
      <c r="AC19" s="541"/>
      <c r="AD19" s="541"/>
      <c r="AE19" s="544"/>
      <c r="AG19" s="542"/>
      <c r="AH19" s="542"/>
      <c r="AI19" s="542"/>
    </row>
    <row r="20" spans="1:35" s="385" customFormat="1" ht="15" customHeight="1">
      <c r="A20" s="342" t="s">
        <v>844</v>
      </c>
      <c r="B20" s="538">
        <v>-8653.4419999999991</v>
      </c>
      <c r="C20" s="538">
        <v>-9108.4419999999991</v>
      </c>
      <c r="D20" s="538">
        <v>-9440.5339999999997</v>
      </c>
      <c r="E20" s="545">
        <v>-9538.5959999999995</v>
      </c>
      <c r="F20" s="539">
        <v>-36741.014000000003</v>
      </c>
      <c r="G20" s="538">
        <v>-9228.259</v>
      </c>
      <c r="H20" s="538">
        <v>-9492.1679999999997</v>
      </c>
      <c r="I20" s="538">
        <v>-9188.8140000000003</v>
      </c>
      <c r="J20" s="545">
        <v>-9897.7710000000006</v>
      </c>
      <c r="K20" s="539">
        <v>-37807.012999999999</v>
      </c>
      <c r="L20" s="538">
        <v>-9568.2109999999993</v>
      </c>
      <c r="M20" s="538">
        <v>-9964.732</v>
      </c>
      <c r="N20" s="538">
        <v>-9989.23</v>
      </c>
      <c r="O20" s="538">
        <v>-10748.328</v>
      </c>
      <c r="P20" s="539">
        <v>-40270.500999999997</v>
      </c>
      <c r="Q20" s="538">
        <v>-10464.053</v>
      </c>
      <c r="R20" s="538">
        <v>-11049.694</v>
      </c>
      <c r="S20" s="538">
        <v>-11291.603999999999</v>
      </c>
      <c r="T20" s="538">
        <v>-11633.151</v>
      </c>
      <c r="U20" s="539">
        <v>-44438.500999999997</v>
      </c>
      <c r="V20" s="538">
        <v>-11602.493</v>
      </c>
      <c r="W20" s="538">
        <v>-11692.267</v>
      </c>
      <c r="X20" s="538">
        <v>-12747.781000000001</v>
      </c>
      <c r="Y20" s="538">
        <v>-12958.897000000001</v>
      </c>
      <c r="Z20" s="539">
        <v>-49001.438000000002</v>
      </c>
      <c r="AA20" s="538">
        <v>-11926.221</v>
      </c>
      <c r="AB20" s="538">
        <v>-13092.504000000001</v>
      </c>
      <c r="AC20" s="538">
        <v>-14158.933000000001</v>
      </c>
      <c r="AD20" s="538">
        <v>-13820.781000000001</v>
      </c>
      <c r="AE20" s="539">
        <v>-52998.44</v>
      </c>
      <c r="AG20" s="540"/>
      <c r="AH20" s="540"/>
      <c r="AI20" s="540"/>
    </row>
    <row r="21" spans="1:35" ht="15" customHeight="1">
      <c r="A21" s="338" t="s">
        <v>5</v>
      </c>
      <c r="B21" s="536">
        <v>-7478.643</v>
      </c>
      <c r="C21" s="536">
        <v>-7894.9409999999998</v>
      </c>
      <c r="D21" s="536">
        <v>-8253.0689999999995</v>
      </c>
      <c r="E21" s="536">
        <v>-8326.9290000000001</v>
      </c>
      <c r="F21" s="537">
        <v>-31953.581999999999</v>
      </c>
      <c r="G21" s="536">
        <v>-7955.7740000000003</v>
      </c>
      <c r="H21" s="536">
        <v>-8204.7549999999992</v>
      </c>
      <c r="I21" s="536">
        <v>-7898.317</v>
      </c>
      <c r="J21" s="536">
        <v>-8490.6170000000002</v>
      </c>
      <c r="K21" s="537">
        <v>-32549.463</v>
      </c>
      <c r="L21" s="536">
        <v>-8279.9150000000009</v>
      </c>
      <c r="M21" s="536">
        <v>-8625.5429999999997</v>
      </c>
      <c r="N21" s="536">
        <v>-8702.5349999999999</v>
      </c>
      <c r="O21" s="536">
        <v>-9358.2219999999998</v>
      </c>
      <c r="P21" s="537">
        <v>-34966.214</v>
      </c>
      <c r="Q21" s="536">
        <v>-9039.3760000000002</v>
      </c>
      <c r="R21" s="536">
        <v>-9576.7710000000006</v>
      </c>
      <c r="S21" s="536">
        <v>-9753.2829999999994</v>
      </c>
      <c r="T21" s="536">
        <v>-10113.119000000001</v>
      </c>
      <c r="U21" s="537">
        <v>-38482.548999999999</v>
      </c>
      <c r="V21" s="536">
        <v>-9881.0609999999997</v>
      </c>
      <c r="W21" s="536">
        <v>-9979.2440000000006</v>
      </c>
      <c r="X21" s="536">
        <v>-10906.495999999999</v>
      </c>
      <c r="Y21" s="536">
        <v>-11118.733</v>
      </c>
      <c r="Z21" s="537">
        <v>-41885.534</v>
      </c>
      <c r="AA21" s="536">
        <v>-10215.091</v>
      </c>
      <c r="AB21" s="536">
        <v>-11414.536</v>
      </c>
      <c r="AC21" s="536">
        <v>-12374.21</v>
      </c>
      <c r="AD21" s="536">
        <v>-11926.599</v>
      </c>
      <c r="AE21" s="537">
        <v>-45930.436999999998</v>
      </c>
      <c r="AG21" s="542"/>
      <c r="AH21" s="542"/>
      <c r="AI21" s="542"/>
    </row>
    <row r="22" spans="1:35" ht="15" customHeight="1">
      <c r="A22" s="338" t="s">
        <v>845</v>
      </c>
      <c r="B22" s="536">
        <v>-929.39800000000002</v>
      </c>
      <c r="C22" s="536">
        <v>-975.07500000000005</v>
      </c>
      <c r="D22" s="536">
        <v>-934.09100000000001</v>
      </c>
      <c r="E22" s="536">
        <v>-960.29600000000005</v>
      </c>
      <c r="F22" s="537">
        <v>-3798.8589999999999</v>
      </c>
      <c r="G22" s="536">
        <v>-1026.2650000000001</v>
      </c>
      <c r="H22" s="536">
        <v>-1042.6980000000001</v>
      </c>
      <c r="I22" s="536">
        <v>-1018.708</v>
      </c>
      <c r="J22" s="536">
        <v>-1129.5640000000001</v>
      </c>
      <c r="K22" s="537">
        <v>-4217.2359999999999</v>
      </c>
      <c r="L22" s="536">
        <v>-1040.9570000000001</v>
      </c>
      <c r="M22" s="536">
        <v>-1090.1210000000001</v>
      </c>
      <c r="N22" s="536">
        <v>-1028.711</v>
      </c>
      <c r="O22" s="536">
        <v>-1123.56</v>
      </c>
      <c r="P22" s="537">
        <v>-4283.3490000000002</v>
      </c>
      <c r="Q22" s="536">
        <v>-1159.6769999999999</v>
      </c>
      <c r="R22" s="536">
        <v>-1202.8520000000001</v>
      </c>
      <c r="S22" s="536">
        <v>-1254.278</v>
      </c>
      <c r="T22" s="536">
        <v>-1238.9939999999999</v>
      </c>
      <c r="U22" s="537">
        <v>-4855.8010000000004</v>
      </c>
      <c r="V22" s="536">
        <v>-1455.373</v>
      </c>
      <c r="W22" s="536">
        <v>-1444.925</v>
      </c>
      <c r="X22" s="536">
        <v>-1573.5530000000001</v>
      </c>
      <c r="Y22" s="536">
        <v>-1582.277</v>
      </c>
      <c r="Z22" s="537">
        <v>-6056.1289999999999</v>
      </c>
      <c r="AA22" s="536">
        <v>-1515.43</v>
      </c>
      <c r="AB22" s="536">
        <v>-1516.0530000000001</v>
      </c>
      <c r="AC22" s="536">
        <v>-1648.3040000000001</v>
      </c>
      <c r="AD22" s="536">
        <v>-1785.913</v>
      </c>
      <c r="AE22" s="537">
        <v>-6465.7</v>
      </c>
      <c r="AG22" s="542"/>
      <c r="AH22" s="542"/>
      <c r="AI22" s="542"/>
    </row>
    <row r="23" spans="1:35" ht="15" customHeight="1">
      <c r="A23" s="338" t="s">
        <v>846</v>
      </c>
      <c r="B23" s="536">
        <v>-245.40100000000001</v>
      </c>
      <c r="C23" s="536">
        <v>-238.42599999999999</v>
      </c>
      <c r="D23" s="536">
        <v>-253.374</v>
      </c>
      <c r="E23" s="536">
        <v>-251.37200000000001</v>
      </c>
      <c r="F23" s="537">
        <v>-988.57299999999998</v>
      </c>
      <c r="G23" s="536">
        <v>-246.22</v>
      </c>
      <c r="H23" s="536">
        <v>-244.715</v>
      </c>
      <c r="I23" s="536">
        <v>-271.78899999999999</v>
      </c>
      <c r="J23" s="536">
        <v>-277.58999999999997</v>
      </c>
      <c r="K23" s="537">
        <v>-1040.3140000000001</v>
      </c>
      <c r="L23" s="536">
        <v>-247.339</v>
      </c>
      <c r="M23" s="536">
        <v>-249.06800000000001</v>
      </c>
      <c r="N23" s="536">
        <v>-257.98399999999998</v>
      </c>
      <c r="O23" s="536">
        <v>-266.54599999999999</v>
      </c>
      <c r="P23" s="537">
        <v>-1020.938</v>
      </c>
      <c r="Q23" s="536">
        <v>-264.99900000000002</v>
      </c>
      <c r="R23" s="536">
        <v>-270.07100000000003</v>
      </c>
      <c r="S23" s="536">
        <v>-284.04300000000001</v>
      </c>
      <c r="T23" s="536">
        <v>-281.03800000000001</v>
      </c>
      <c r="U23" s="537">
        <v>-1100.1510000000001</v>
      </c>
      <c r="V23" s="536">
        <v>-266.05900000000003</v>
      </c>
      <c r="W23" s="536">
        <v>-268.09800000000001</v>
      </c>
      <c r="X23" s="536">
        <v>-267.73200000000003</v>
      </c>
      <c r="Y23" s="536">
        <v>-257.887</v>
      </c>
      <c r="Z23" s="537">
        <v>-1059.7750000000001</v>
      </c>
      <c r="AA23" s="536">
        <v>-195.70099999999999</v>
      </c>
      <c r="AB23" s="536">
        <v>-161.91399999999999</v>
      </c>
      <c r="AC23" s="536">
        <v>-136.41900000000001</v>
      </c>
      <c r="AD23" s="536">
        <v>-108.26900000000001</v>
      </c>
      <c r="AE23" s="537">
        <v>-602.30399999999997</v>
      </c>
      <c r="AG23" s="542"/>
      <c r="AH23" s="542"/>
      <c r="AI23" s="542"/>
    </row>
    <row r="24" spans="1:35">
      <c r="A24" s="338"/>
      <c r="F24" s="546"/>
      <c r="K24" s="546"/>
      <c r="P24" s="546"/>
      <c r="U24" s="546"/>
      <c r="Z24" s="546"/>
      <c r="AE24" s="546"/>
      <c r="AG24" s="542"/>
      <c r="AH24" s="542"/>
      <c r="AI24" s="542"/>
    </row>
    <row r="25" spans="1:35" s="385" customFormat="1" ht="15" customHeight="1">
      <c r="A25" s="343" t="s">
        <v>831</v>
      </c>
      <c r="B25" s="538">
        <v>4978.8860000000004</v>
      </c>
      <c r="C25" s="538">
        <v>4538.268</v>
      </c>
      <c r="D25" s="538">
        <v>5403.2569999999996</v>
      </c>
      <c r="E25" s="545">
        <v>5344.21</v>
      </c>
      <c r="F25" s="539">
        <v>20264.620999999999</v>
      </c>
      <c r="G25" s="538">
        <v>4826.5519999999997</v>
      </c>
      <c r="H25" s="538">
        <v>4846.4170000000004</v>
      </c>
      <c r="I25" s="538">
        <v>4480.326</v>
      </c>
      <c r="J25" s="545">
        <v>5007.7479999999996</v>
      </c>
      <c r="K25" s="539">
        <v>19161.044000000002</v>
      </c>
      <c r="L25" s="538">
        <v>4827.9759999999997</v>
      </c>
      <c r="M25" s="538">
        <v>5037.83</v>
      </c>
      <c r="N25" s="538">
        <v>5868.4769999999999</v>
      </c>
      <c r="O25" s="538">
        <v>6860.6450000000004</v>
      </c>
      <c r="P25" s="539">
        <v>22594.929</v>
      </c>
      <c r="Q25" s="538">
        <v>6547.4359999999997</v>
      </c>
      <c r="R25" s="538">
        <v>7357.1109999999999</v>
      </c>
      <c r="S25" s="538">
        <v>8111.8819999999996</v>
      </c>
      <c r="T25" s="538">
        <v>8339.77</v>
      </c>
      <c r="U25" s="539">
        <v>30356.199000000001</v>
      </c>
      <c r="V25" s="538">
        <v>8520.3169999999991</v>
      </c>
      <c r="W25" s="538">
        <v>8874.6180000000004</v>
      </c>
      <c r="X25" s="538">
        <v>9107.5419999999995</v>
      </c>
      <c r="Y25" s="538">
        <v>8680.3469999999998</v>
      </c>
      <c r="Z25" s="539">
        <v>35182.824000000001</v>
      </c>
      <c r="AA25" s="538">
        <v>7144.9740000000002</v>
      </c>
      <c r="AB25" s="538">
        <v>7668.5029999999997</v>
      </c>
      <c r="AC25" s="538">
        <v>7834.165</v>
      </c>
      <c r="AD25" s="538">
        <v>8366.1890000000003</v>
      </c>
      <c r="AE25" s="539">
        <v>31013.831999999999</v>
      </c>
      <c r="AG25" s="540"/>
      <c r="AH25" s="540"/>
      <c r="AI25" s="540"/>
    </row>
    <row r="26" spans="1:35" ht="15" customHeight="1">
      <c r="A26" s="344" t="s">
        <v>832</v>
      </c>
      <c r="B26" s="536">
        <v>-1306.2329999999999</v>
      </c>
      <c r="C26" s="536">
        <v>-1186.4159999999999</v>
      </c>
      <c r="D26" s="536">
        <v>-1439.7670000000001</v>
      </c>
      <c r="E26" s="543">
        <v>-1576.7850000000001</v>
      </c>
      <c r="F26" s="537">
        <v>-5509.201</v>
      </c>
      <c r="G26" s="536">
        <v>-1301.6949999999999</v>
      </c>
      <c r="H26" s="536">
        <v>-1242.354</v>
      </c>
      <c r="I26" s="536">
        <v>-1052.7139999999999</v>
      </c>
      <c r="J26" s="543">
        <v>-1458.9449999999999</v>
      </c>
      <c r="K26" s="537">
        <v>-5055.7070000000003</v>
      </c>
      <c r="L26" s="536">
        <v>-1295.1790000000001</v>
      </c>
      <c r="M26" s="536">
        <v>-1392.519</v>
      </c>
      <c r="N26" s="536">
        <v>-1796.328</v>
      </c>
      <c r="O26" s="536">
        <v>-2138.8180000000002</v>
      </c>
      <c r="P26" s="537">
        <v>-6622.8440000000001</v>
      </c>
      <c r="Q26" s="536">
        <v>-1954.6189999999999</v>
      </c>
      <c r="R26" s="536">
        <v>-2305.9499999999998</v>
      </c>
      <c r="S26" s="536">
        <v>-2570.9690000000001</v>
      </c>
      <c r="T26" s="536">
        <v>-2594.9679999999998</v>
      </c>
      <c r="U26" s="537">
        <v>-9426.5069999999996</v>
      </c>
      <c r="V26" s="536">
        <v>-2606.9659999999999</v>
      </c>
      <c r="W26" s="536">
        <v>-2660.8609999999999</v>
      </c>
      <c r="X26" s="536">
        <v>-2911.2440000000001</v>
      </c>
      <c r="Y26" s="536">
        <v>-2815.19</v>
      </c>
      <c r="Z26" s="537">
        <v>-10994.262000000001</v>
      </c>
      <c r="AA26" s="536">
        <v>-1846.1389999999999</v>
      </c>
      <c r="AB26" s="536">
        <v>-1898.556</v>
      </c>
      <c r="AC26" s="536">
        <v>-2190.63</v>
      </c>
      <c r="AD26" s="536">
        <v>-2711.2719999999999</v>
      </c>
      <c r="AE26" s="537">
        <v>-8646.5959999999995</v>
      </c>
      <c r="AG26" s="542"/>
      <c r="AH26" s="542"/>
      <c r="AI26" s="542"/>
    </row>
    <row r="27" spans="1:35" ht="15" customHeight="1">
      <c r="A27" s="343" t="s">
        <v>847</v>
      </c>
      <c r="B27" s="536">
        <v>0</v>
      </c>
      <c r="C27" s="536">
        <v>0</v>
      </c>
      <c r="D27" s="536">
        <v>0</v>
      </c>
      <c r="E27" s="543">
        <v>0</v>
      </c>
      <c r="F27" s="537">
        <v>0</v>
      </c>
      <c r="G27" s="536">
        <v>0</v>
      </c>
      <c r="H27" s="536">
        <v>0</v>
      </c>
      <c r="I27" s="536">
        <v>0</v>
      </c>
      <c r="J27" s="543">
        <v>0</v>
      </c>
      <c r="K27" s="537">
        <v>0</v>
      </c>
      <c r="L27" s="536">
        <v>0</v>
      </c>
      <c r="M27" s="536">
        <v>0</v>
      </c>
      <c r="N27" s="536">
        <v>0</v>
      </c>
      <c r="O27" s="536">
        <v>0</v>
      </c>
      <c r="P27" s="537">
        <v>0</v>
      </c>
      <c r="Q27" s="536">
        <v>0</v>
      </c>
      <c r="R27" s="536">
        <v>0</v>
      </c>
      <c r="S27" s="536">
        <v>0</v>
      </c>
      <c r="T27" s="536">
        <v>0</v>
      </c>
      <c r="U27" s="537">
        <v>0</v>
      </c>
      <c r="V27" s="536">
        <v>0</v>
      </c>
      <c r="W27" s="536">
        <v>0</v>
      </c>
      <c r="X27" s="536">
        <v>0</v>
      </c>
      <c r="Y27" s="536">
        <v>0</v>
      </c>
      <c r="Z27" s="537">
        <v>0</v>
      </c>
      <c r="AA27" s="536">
        <v>0</v>
      </c>
      <c r="AB27" s="536">
        <v>0</v>
      </c>
      <c r="AC27" s="536">
        <v>0</v>
      </c>
      <c r="AD27" s="536">
        <v>0</v>
      </c>
      <c r="AE27" s="537">
        <v>0</v>
      </c>
      <c r="AG27" s="542"/>
      <c r="AH27" s="542"/>
      <c r="AI27" s="542"/>
    </row>
    <row r="28" spans="1:35" ht="15" customHeight="1">
      <c r="A28" s="343" t="s">
        <v>833</v>
      </c>
      <c r="B28" s="536">
        <v>-34.628</v>
      </c>
      <c r="C28" s="536">
        <v>-35.052</v>
      </c>
      <c r="D28" s="536">
        <v>-23.402000000000001</v>
      </c>
      <c r="E28" s="543">
        <v>-21.684999999999999</v>
      </c>
      <c r="F28" s="537">
        <v>-114.767</v>
      </c>
      <c r="G28" s="536">
        <v>18.748999999999999</v>
      </c>
      <c r="H28" s="536">
        <v>-18.981999999999999</v>
      </c>
      <c r="I28" s="536">
        <v>-15.326000000000001</v>
      </c>
      <c r="J28" s="543">
        <v>-47.168999999999997</v>
      </c>
      <c r="K28" s="537">
        <v>-62.728000000000002</v>
      </c>
      <c r="L28" s="536">
        <v>-20.744</v>
      </c>
      <c r="M28" s="536">
        <v>-23.576000000000001</v>
      </c>
      <c r="N28" s="536">
        <v>-50.414999999999999</v>
      </c>
      <c r="O28" s="536">
        <v>-41.531999999999996</v>
      </c>
      <c r="P28" s="537">
        <v>-136.267</v>
      </c>
      <c r="Q28" s="536">
        <v>-63.854999999999997</v>
      </c>
      <c r="R28" s="536">
        <v>-78.376999999999995</v>
      </c>
      <c r="S28" s="536">
        <v>-83.924999999999997</v>
      </c>
      <c r="T28" s="536">
        <v>-84.811999999999998</v>
      </c>
      <c r="U28" s="537">
        <v>-310.96899999999999</v>
      </c>
      <c r="V28" s="536">
        <v>-105.41500000000001</v>
      </c>
      <c r="W28" s="536">
        <v>-79.450999999999993</v>
      </c>
      <c r="X28" s="536">
        <v>-79.122</v>
      </c>
      <c r="Y28" s="536">
        <v>-92.082999999999998</v>
      </c>
      <c r="Z28" s="537">
        <v>-356.07100000000003</v>
      </c>
      <c r="AA28" s="536">
        <v>-64.094999999999999</v>
      </c>
      <c r="AB28" s="536">
        <v>-194.88900000000001</v>
      </c>
      <c r="AC28" s="536">
        <v>-48.8</v>
      </c>
      <c r="AD28" s="536">
        <v>162.49600000000001</v>
      </c>
      <c r="AE28" s="537">
        <v>-145.28800000000001</v>
      </c>
      <c r="AG28" s="542"/>
      <c r="AH28" s="542"/>
      <c r="AI28" s="542"/>
    </row>
    <row r="29" spans="1:35" ht="9" customHeight="1">
      <c r="A29" s="343"/>
      <c r="B29" s="541"/>
      <c r="C29" s="541"/>
      <c r="D29" s="541"/>
      <c r="E29" s="541"/>
      <c r="F29" s="544"/>
      <c r="G29" s="541"/>
      <c r="H29" s="541"/>
      <c r="I29" s="541"/>
      <c r="J29" s="541"/>
      <c r="K29" s="544"/>
      <c r="L29" s="541"/>
      <c r="M29" s="541"/>
      <c r="N29" s="541"/>
      <c r="O29" s="541"/>
      <c r="P29" s="544"/>
      <c r="Q29" s="541"/>
      <c r="R29" s="541"/>
      <c r="S29" s="541"/>
      <c r="T29" s="541"/>
      <c r="U29" s="544"/>
      <c r="V29" s="541"/>
      <c r="W29" s="541"/>
      <c r="X29" s="541"/>
      <c r="Y29" s="541"/>
      <c r="Z29" s="544"/>
      <c r="AA29" s="541"/>
      <c r="AB29" s="541"/>
      <c r="AC29" s="541"/>
      <c r="AD29" s="541"/>
      <c r="AE29" s="544"/>
      <c r="AG29" s="542"/>
      <c r="AH29" s="542"/>
      <c r="AI29" s="542"/>
    </row>
    <row r="30" spans="1:35" s="385" customFormat="1" ht="13.5" thickBot="1">
      <c r="A30" s="345" t="s">
        <v>817</v>
      </c>
      <c r="B30" s="547">
        <v>3638.0250000000001</v>
      </c>
      <c r="C30" s="547">
        <v>3316.8</v>
      </c>
      <c r="D30" s="547">
        <v>3940.0880000000002</v>
      </c>
      <c r="E30" s="547">
        <v>3745.74</v>
      </c>
      <c r="F30" s="547">
        <v>14640.653</v>
      </c>
      <c r="G30" s="547">
        <v>3543.6060000000002</v>
      </c>
      <c r="H30" s="547">
        <v>3585.0819999999999</v>
      </c>
      <c r="I30" s="547">
        <v>3412.2869999999998</v>
      </c>
      <c r="J30" s="547">
        <v>3501.6329999999998</v>
      </c>
      <c r="K30" s="547">
        <v>14042.609</v>
      </c>
      <c r="L30" s="547">
        <v>3512.0520000000001</v>
      </c>
      <c r="M30" s="547">
        <v>3621.7359999999999</v>
      </c>
      <c r="N30" s="547">
        <v>4021.7339999999999</v>
      </c>
      <c r="O30" s="547">
        <v>4680.2950000000001</v>
      </c>
      <c r="P30" s="547">
        <v>15835.817999999999</v>
      </c>
      <c r="Q30" s="547">
        <v>4528.9610000000002</v>
      </c>
      <c r="R30" s="547">
        <v>4972.7839999999997</v>
      </c>
      <c r="S30" s="547">
        <v>5456.9880000000003</v>
      </c>
      <c r="T30" s="547">
        <v>5659.99</v>
      </c>
      <c r="U30" s="547">
        <v>20618.723999999998</v>
      </c>
      <c r="V30" s="547">
        <v>5807.9359999999997</v>
      </c>
      <c r="W30" s="547">
        <v>6134.3059999999996</v>
      </c>
      <c r="X30" s="547">
        <v>6117.1760000000004</v>
      </c>
      <c r="Y30" s="547">
        <v>5773.0730000000003</v>
      </c>
      <c r="Z30" s="547">
        <v>23832.491999999998</v>
      </c>
      <c r="AA30" s="547">
        <v>5234.74</v>
      </c>
      <c r="AB30" s="547">
        <v>5575.0590000000002</v>
      </c>
      <c r="AC30" s="547">
        <v>5594.7349999999997</v>
      </c>
      <c r="AD30" s="547">
        <v>5817.4139999999998</v>
      </c>
      <c r="AE30" s="547">
        <v>22221.948</v>
      </c>
      <c r="AG30" s="540"/>
      <c r="AH30" s="540"/>
      <c r="AI30" s="540"/>
    </row>
    <row r="33" spans="2:31">
      <c r="B33" s="548"/>
      <c r="C33" s="548"/>
      <c r="D33" s="548"/>
      <c r="E33" s="548"/>
      <c r="F33" s="548"/>
      <c r="G33" s="548"/>
      <c r="H33" s="548"/>
      <c r="I33" s="548"/>
      <c r="J33" s="548"/>
      <c r="K33" s="548"/>
      <c r="L33" s="548"/>
      <c r="M33" s="548"/>
      <c r="N33" s="548"/>
      <c r="O33" s="548"/>
      <c r="P33" s="548"/>
      <c r="Q33" s="548"/>
      <c r="R33" s="548"/>
      <c r="S33" s="548"/>
      <c r="T33" s="548"/>
      <c r="U33" s="548"/>
      <c r="V33" s="548"/>
      <c r="W33" s="548"/>
      <c r="X33" s="548"/>
      <c r="Y33" s="548"/>
      <c r="Z33" s="548"/>
      <c r="AA33" s="548"/>
      <c r="AB33" s="548"/>
      <c r="AE33" s="548"/>
    </row>
    <row r="34" spans="2:31">
      <c r="B34" s="548"/>
      <c r="C34" s="548"/>
      <c r="D34" s="548"/>
      <c r="E34" s="548"/>
      <c r="F34" s="548"/>
      <c r="G34" s="548"/>
      <c r="H34" s="548"/>
      <c r="I34" s="548"/>
      <c r="J34" s="548"/>
      <c r="K34" s="548"/>
      <c r="L34" s="548"/>
      <c r="M34" s="548"/>
      <c r="N34" s="548"/>
      <c r="O34" s="548"/>
      <c r="P34" s="548"/>
      <c r="Q34" s="548"/>
      <c r="R34" s="548"/>
      <c r="S34" s="548"/>
      <c r="T34" s="548"/>
      <c r="U34" s="548"/>
      <c r="V34" s="548"/>
      <c r="W34" s="548"/>
      <c r="X34" s="548"/>
      <c r="Y34" s="548"/>
      <c r="Z34" s="548"/>
      <c r="AA34" s="548"/>
      <c r="AB34" s="548"/>
      <c r="AE34" s="548"/>
    </row>
    <row r="35" spans="2:31">
      <c r="B35" s="548"/>
      <c r="C35" s="548"/>
      <c r="D35" s="548"/>
      <c r="E35" s="548"/>
      <c r="F35" s="548"/>
      <c r="G35" s="548"/>
      <c r="H35" s="548"/>
      <c r="I35" s="548"/>
      <c r="J35" s="548"/>
      <c r="K35" s="548"/>
      <c r="L35" s="548"/>
      <c r="M35" s="548"/>
      <c r="N35" s="548"/>
      <c r="O35" s="548"/>
      <c r="P35" s="548"/>
      <c r="Q35" s="548"/>
      <c r="R35" s="548"/>
      <c r="S35" s="548"/>
      <c r="T35" s="548"/>
      <c r="U35" s="548"/>
      <c r="V35" s="548"/>
      <c r="W35" s="548"/>
      <c r="X35" s="548"/>
      <c r="Y35" s="548"/>
      <c r="Z35" s="548"/>
      <c r="AA35" s="548"/>
      <c r="AB35" s="548"/>
      <c r="AE35" s="548"/>
    </row>
    <row r="36" spans="2:31">
      <c r="B36" s="548"/>
      <c r="C36" s="548"/>
      <c r="D36" s="548"/>
      <c r="E36" s="548"/>
      <c r="F36" s="548"/>
      <c r="G36" s="548"/>
      <c r="H36" s="548"/>
      <c r="I36" s="548"/>
      <c r="J36" s="548"/>
      <c r="K36" s="548"/>
      <c r="L36" s="548"/>
      <c r="M36" s="548"/>
      <c r="N36" s="548"/>
      <c r="O36" s="548"/>
      <c r="P36" s="548"/>
      <c r="Q36" s="548"/>
      <c r="R36" s="548"/>
      <c r="S36" s="548"/>
      <c r="T36" s="548"/>
      <c r="U36" s="548"/>
      <c r="V36" s="548"/>
      <c r="W36" s="548"/>
      <c r="X36" s="548"/>
      <c r="Y36" s="548"/>
      <c r="Z36" s="548"/>
      <c r="AA36" s="548"/>
      <c r="AB36" s="548"/>
      <c r="AE36" s="548"/>
    </row>
    <row r="37" spans="2:31">
      <c r="B37" s="548"/>
      <c r="C37" s="548"/>
      <c r="D37" s="548"/>
      <c r="E37" s="548"/>
      <c r="F37" s="548"/>
      <c r="G37" s="548"/>
      <c r="H37" s="548"/>
      <c r="I37" s="548"/>
      <c r="J37" s="548"/>
      <c r="K37" s="548"/>
      <c r="L37" s="548"/>
      <c r="M37" s="548"/>
      <c r="N37" s="548"/>
      <c r="O37" s="548"/>
      <c r="P37" s="548"/>
      <c r="Q37" s="548"/>
      <c r="R37" s="548"/>
      <c r="S37" s="548"/>
      <c r="T37" s="548"/>
      <c r="U37" s="548"/>
      <c r="V37" s="548"/>
      <c r="W37" s="548"/>
      <c r="X37" s="548"/>
      <c r="Y37" s="548"/>
      <c r="Z37" s="548"/>
      <c r="AA37" s="548"/>
      <c r="AB37" s="548"/>
      <c r="AE37" s="548"/>
    </row>
    <row r="38" spans="2:31">
      <c r="B38" s="548"/>
      <c r="C38" s="548"/>
      <c r="D38" s="548"/>
      <c r="E38" s="548"/>
      <c r="F38" s="548"/>
      <c r="G38" s="548"/>
      <c r="H38" s="548"/>
      <c r="I38" s="548"/>
      <c r="J38" s="548"/>
      <c r="K38" s="548"/>
      <c r="L38" s="548"/>
      <c r="M38" s="548"/>
      <c r="N38" s="548"/>
      <c r="O38" s="548"/>
      <c r="P38" s="548"/>
      <c r="Q38" s="548"/>
      <c r="R38" s="548"/>
      <c r="S38" s="548"/>
      <c r="T38" s="548"/>
      <c r="U38" s="548"/>
      <c r="V38" s="548"/>
      <c r="W38" s="548"/>
      <c r="X38" s="548"/>
      <c r="Y38" s="548"/>
      <c r="Z38" s="548"/>
      <c r="AA38" s="548"/>
      <c r="AB38" s="548"/>
      <c r="AE38" s="548"/>
    </row>
    <row r="39" spans="2:31">
      <c r="B39" s="548"/>
      <c r="C39" s="548"/>
      <c r="D39" s="548"/>
      <c r="E39" s="548"/>
      <c r="F39" s="548"/>
      <c r="G39" s="548"/>
      <c r="H39" s="548"/>
      <c r="I39" s="548"/>
      <c r="J39" s="548"/>
      <c r="K39" s="548"/>
      <c r="L39" s="548"/>
      <c r="M39" s="548"/>
      <c r="N39" s="548"/>
      <c r="O39" s="548"/>
      <c r="P39" s="548"/>
      <c r="Q39" s="548"/>
      <c r="R39" s="548"/>
      <c r="S39" s="548"/>
      <c r="T39" s="548"/>
      <c r="U39" s="548"/>
      <c r="V39" s="548"/>
      <c r="W39" s="548"/>
      <c r="X39" s="548"/>
      <c r="Y39" s="548"/>
      <c r="Z39" s="548"/>
      <c r="AA39" s="548"/>
      <c r="AB39" s="548"/>
      <c r="AE39" s="548"/>
    </row>
    <row r="40" spans="2:31">
      <c r="B40" s="548"/>
      <c r="C40" s="548"/>
      <c r="D40" s="548"/>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E40" s="548"/>
    </row>
    <row r="41" spans="2:31">
      <c r="B41" s="548"/>
      <c r="C41" s="548"/>
      <c r="D41" s="548"/>
      <c r="E41" s="548"/>
      <c r="F41" s="548"/>
      <c r="G41" s="548"/>
      <c r="H41" s="548"/>
      <c r="I41" s="548"/>
      <c r="J41" s="548"/>
      <c r="K41" s="548"/>
      <c r="L41" s="548"/>
      <c r="M41" s="548"/>
      <c r="N41" s="548"/>
      <c r="O41" s="548"/>
      <c r="P41" s="548"/>
      <c r="Q41" s="548"/>
      <c r="R41" s="548"/>
      <c r="S41" s="548"/>
      <c r="T41" s="548"/>
      <c r="U41" s="548"/>
      <c r="V41" s="548"/>
      <c r="W41" s="548"/>
      <c r="X41" s="548"/>
      <c r="Y41" s="548"/>
      <c r="Z41" s="548"/>
      <c r="AA41" s="548"/>
      <c r="AB41" s="548"/>
      <c r="AE41" s="548"/>
    </row>
    <row r="42" spans="2:31">
      <c r="B42" s="548"/>
      <c r="C42" s="548"/>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E42" s="548"/>
    </row>
    <row r="43" spans="2:31">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9"/>
      <c r="AE43" s="548"/>
    </row>
    <row r="44" spans="2:31">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9"/>
      <c r="AE44" s="548"/>
    </row>
    <row r="45" spans="2:31">
      <c r="B45" s="548"/>
      <c r="C45" s="548"/>
      <c r="D45" s="548"/>
      <c r="E45" s="548"/>
      <c r="F45" s="548"/>
      <c r="G45" s="548"/>
      <c r="H45" s="548"/>
      <c r="I45" s="548"/>
      <c r="J45" s="548"/>
      <c r="K45" s="548"/>
      <c r="L45" s="548"/>
      <c r="M45" s="548"/>
      <c r="N45" s="548"/>
      <c r="O45" s="548"/>
      <c r="P45" s="548"/>
      <c r="Q45" s="548"/>
      <c r="R45" s="548"/>
      <c r="S45" s="548"/>
      <c r="T45" s="548"/>
      <c r="U45" s="548"/>
      <c r="V45" s="548"/>
      <c r="W45" s="548"/>
      <c r="X45" s="548"/>
      <c r="Y45" s="548"/>
      <c r="Z45" s="548"/>
      <c r="AA45" s="548"/>
      <c r="AB45" s="549"/>
      <c r="AE45" s="548"/>
    </row>
    <row r="46" spans="2:31">
      <c r="B46" s="548"/>
      <c r="C46" s="548"/>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9"/>
      <c r="AE46" s="548"/>
    </row>
    <row r="47" spans="2:31">
      <c r="B47" s="548"/>
      <c r="C47" s="548"/>
      <c r="D47" s="548"/>
      <c r="E47" s="548"/>
      <c r="F47" s="548"/>
      <c r="G47" s="548"/>
      <c r="H47" s="548"/>
      <c r="I47" s="548"/>
      <c r="J47" s="548"/>
      <c r="K47" s="548"/>
      <c r="L47" s="548"/>
      <c r="M47" s="548"/>
      <c r="N47" s="548"/>
      <c r="O47" s="548"/>
      <c r="P47" s="548"/>
      <c r="Q47" s="548"/>
      <c r="R47" s="548"/>
      <c r="S47" s="548"/>
      <c r="T47" s="548"/>
      <c r="U47" s="548"/>
      <c r="V47" s="548"/>
      <c r="W47" s="548"/>
      <c r="X47" s="548"/>
      <c r="Y47" s="548"/>
      <c r="Z47" s="548"/>
      <c r="AA47" s="548"/>
      <c r="AB47" s="549"/>
      <c r="AE47" s="548"/>
    </row>
    <row r="48" spans="2:31">
      <c r="B48" s="548"/>
      <c r="C48" s="548"/>
      <c r="D48" s="548"/>
      <c r="E48" s="548"/>
      <c r="F48" s="548"/>
      <c r="G48" s="548"/>
      <c r="H48" s="548"/>
      <c r="I48" s="548"/>
      <c r="J48" s="548"/>
      <c r="K48" s="548"/>
      <c r="L48" s="548"/>
      <c r="M48" s="548"/>
      <c r="N48" s="548"/>
      <c r="O48" s="548"/>
      <c r="P48" s="548"/>
      <c r="Q48" s="548"/>
      <c r="R48" s="548"/>
      <c r="S48" s="548"/>
      <c r="T48" s="548"/>
      <c r="U48" s="548"/>
      <c r="V48" s="548"/>
      <c r="W48" s="548"/>
      <c r="X48" s="548"/>
      <c r="Y48" s="548"/>
      <c r="Z48" s="548"/>
      <c r="AA48" s="548"/>
      <c r="AB48" s="549"/>
      <c r="AE48" s="548"/>
    </row>
    <row r="49" spans="2:31">
      <c r="B49" s="548"/>
      <c r="C49" s="548"/>
      <c r="D49" s="548"/>
      <c r="E49" s="548"/>
      <c r="F49" s="548"/>
      <c r="G49" s="548"/>
      <c r="H49" s="548"/>
      <c r="I49" s="548"/>
      <c r="J49" s="548"/>
      <c r="K49" s="548"/>
      <c r="L49" s="548"/>
      <c r="M49" s="548"/>
      <c r="N49" s="548"/>
      <c r="O49" s="548"/>
      <c r="P49" s="548"/>
      <c r="Q49" s="548"/>
      <c r="R49" s="548"/>
      <c r="S49" s="548"/>
      <c r="T49" s="548"/>
      <c r="U49" s="548"/>
      <c r="V49" s="548"/>
      <c r="W49" s="548"/>
      <c r="X49" s="548"/>
      <c r="Y49" s="548"/>
      <c r="Z49" s="548"/>
      <c r="AA49" s="548"/>
      <c r="AB49" s="549"/>
      <c r="AE49" s="548"/>
    </row>
    <row r="50" spans="2:31">
      <c r="B50" s="548"/>
      <c r="C50" s="548"/>
      <c r="D50" s="548"/>
      <c r="E50" s="548"/>
      <c r="F50" s="548"/>
      <c r="G50" s="548"/>
      <c r="H50" s="548"/>
      <c r="I50" s="548"/>
      <c r="J50" s="548"/>
      <c r="K50" s="548"/>
      <c r="L50" s="548"/>
      <c r="M50" s="548"/>
      <c r="N50" s="548"/>
      <c r="O50" s="548"/>
      <c r="P50" s="548"/>
      <c r="Q50" s="548"/>
      <c r="R50" s="548"/>
      <c r="S50" s="548"/>
      <c r="T50" s="548"/>
      <c r="U50" s="548"/>
      <c r="V50" s="548"/>
      <c r="W50" s="548"/>
      <c r="X50" s="548"/>
      <c r="Y50" s="548"/>
      <c r="Z50" s="548"/>
      <c r="AA50" s="548"/>
      <c r="AB50" s="549"/>
      <c r="AE50" s="548"/>
    </row>
    <row r="51" spans="2:31">
      <c r="B51" s="548"/>
      <c r="C51" s="548"/>
      <c r="D51" s="548"/>
      <c r="E51" s="548"/>
      <c r="F51" s="548"/>
      <c r="G51" s="548"/>
      <c r="H51" s="548"/>
      <c r="I51" s="548"/>
      <c r="J51" s="548"/>
      <c r="K51" s="548"/>
      <c r="L51" s="548"/>
      <c r="M51" s="548"/>
      <c r="N51" s="548"/>
      <c r="O51" s="548"/>
      <c r="P51" s="548"/>
      <c r="Q51" s="548"/>
      <c r="R51" s="548"/>
      <c r="S51" s="548"/>
      <c r="T51" s="548"/>
      <c r="U51" s="548"/>
      <c r="V51" s="548"/>
      <c r="W51" s="548"/>
      <c r="X51" s="548"/>
      <c r="Y51" s="548"/>
      <c r="Z51" s="548"/>
      <c r="AA51" s="548"/>
      <c r="AB51" s="549"/>
      <c r="AE51" s="548"/>
    </row>
    <row r="52" spans="2:31">
      <c r="B52" s="548"/>
      <c r="C52" s="548"/>
      <c r="D52" s="548"/>
      <c r="E52" s="548"/>
      <c r="F52" s="548"/>
      <c r="G52" s="548"/>
      <c r="H52" s="548"/>
      <c r="I52" s="548"/>
      <c r="J52" s="548"/>
      <c r="K52" s="548"/>
      <c r="L52" s="548"/>
      <c r="M52" s="548"/>
      <c r="N52" s="548"/>
      <c r="O52" s="548"/>
      <c r="P52" s="548"/>
      <c r="Q52" s="548"/>
      <c r="R52" s="548"/>
      <c r="S52" s="548"/>
      <c r="T52" s="548"/>
      <c r="U52" s="548"/>
      <c r="V52" s="548"/>
      <c r="W52" s="548"/>
      <c r="X52" s="548"/>
      <c r="Y52" s="548"/>
      <c r="Z52" s="548"/>
      <c r="AA52" s="548"/>
      <c r="AB52" s="549"/>
      <c r="AE52" s="548"/>
    </row>
    <row r="53" spans="2:31">
      <c r="B53" s="548"/>
      <c r="C53" s="548"/>
      <c r="D53" s="548"/>
      <c r="E53" s="548"/>
      <c r="F53" s="548"/>
      <c r="G53" s="548"/>
      <c r="H53" s="548"/>
      <c r="I53" s="548"/>
      <c r="J53" s="548"/>
      <c r="K53" s="548"/>
      <c r="L53" s="548"/>
      <c r="M53" s="548"/>
      <c r="N53" s="548"/>
      <c r="O53" s="548"/>
      <c r="P53" s="548"/>
      <c r="Q53" s="548"/>
      <c r="R53" s="548"/>
      <c r="S53" s="548"/>
      <c r="T53" s="548"/>
      <c r="U53" s="548"/>
      <c r="V53" s="548"/>
      <c r="W53" s="548"/>
      <c r="X53" s="548"/>
      <c r="Y53" s="548"/>
      <c r="Z53" s="548"/>
      <c r="AA53" s="548"/>
      <c r="AB53" s="549"/>
      <c r="AE53" s="548"/>
    </row>
    <row r="54" spans="2:31">
      <c r="B54" s="548"/>
      <c r="C54" s="548"/>
      <c r="D54" s="548"/>
      <c r="E54" s="548"/>
      <c r="F54" s="548"/>
      <c r="G54" s="548"/>
      <c r="H54" s="548"/>
      <c r="I54" s="548"/>
      <c r="J54" s="548"/>
      <c r="K54" s="548"/>
      <c r="L54" s="548"/>
      <c r="M54" s="548"/>
      <c r="N54" s="548"/>
      <c r="O54" s="548"/>
      <c r="P54" s="548"/>
      <c r="Q54" s="548"/>
      <c r="R54" s="548"/>
      <c r="S54" s="548"/>
      <c r="T54" s="548"/>
      <c r="U54" s="548"/>
      <c r="V54" s="548"/>
      <c r="W54" s="548"/>
      <c r="X54" s="548"/>
      <c r="Y54" s="548"/>
      <c r="Z54" s="548"/>
      <c r="AA54" s="548"/>
      <c r="AB54" s="549"/>
      <c r="AE54" s="548"/>
    </row>
    <row r="55" spans="2:31">
      <c r="B55" s="548"/>
      <c r="C55" s="548"/>
      <c r="D55" s="548"/>
      <c r="E55" s="548"/>
      <c r="F55" s="548"/>
      <c r="G55" s="548"/>
      <c r="H55" s="548"/>
      <c r="I55" s="548"/>
      <c r="J55" s="548"/>
      <c r="K55" s="548"/>
      <c r="L55" s="548"/>
      <c r="M55" s="548"/>
      <c r="N55" s="548"/>
      <c r="O55" s="548"/>
      <c r="P55" s="548"/>
      <c r="Q55" s="548"/>
      <c r="R55" s="548"/>
      <c r="S55" s="548"/>
      <c r="T55" s="548"/>
      <c r="U55" s="548"/>
      <c r="V55" s="548"/>
      <c r="W55" s="548"/>
      <c r="X55" s="548"/>
      <c r="Y55" s="548"/>
      <c r="Z55" s="548"/>
      <c r="AA55" s="548"/>
      <c r="AB55" s="549"/>
      <c r="AE55" s="548"/>
    </row>
    <row r="56" spans="2:31">
      <c r="B56" s="548"/>
      <c r="C56" s="548"/>
      <c r="D56" s="548"/>
      <c r="E56" s="548"/>
      <c r="F56" s="548"/>
      <c r="G56" s="548"/>
      <c r="H56" s="548"/>
      <c r="I56" s="548"/>
      <c r="J56" s="548"/>
      <c r="K56" s="548"/>
      <c r="L56" s="548"/>
      <c r="M56" s="548"/>
      <c r="N56" s="548"/>
      <c r="O56" s="548"/>
      <c r="P56" s="548"/>
      <c r="Q56" s="548"/>
      <c r="R56" s="548"/>
      <c r="S56" s="548"/>
      <c r="T56" s="548"/>
      <c r="U56" s="548"/>
      <c r="V56" s="548"/>
      <c r="W56" s="548"/>
      <c r="X56" s="548"/>
      <c r="Y56" s="548"/>
      <c r="Z56" s="548"/>
      <c r="AA56" s="548"/>
      <c r="AB56" s="549"/>
      <c r="AE56" s="548"/>
    </row>
    <row r="57" spans="2:31">
      <c r="B57" s="548"/>
      <c r="C57" s="548"/>
      <c r="D57" s="548"/>
      <c r="E57" s="548"/>
      <c r="F57" s="548"/>
      <c r="G57" s="548"/>
      <c r="H57" s="548"/>
      <c r="I57" s="548"/>
      <c r="J57" s="548"/>
      <c r="K57" s="548"/>
      <c r="L57" s="548"/>
      <c r="M57" s="548"/>
      <c r="N57" s="548"/>
      <c r="O57" s="548"/>
      <c r="P57" s="548"/>
      <c r="Q57" s="548"/>
      <c r="R57" s="548"/>
      <c r="S57" s="548"/>
      <c r="T57" s="548"/>
      <c r="U57" s="548"/>
      <c r="V57" s="548"/>
      <c r="W57" s="548"/>
      <c r="X57" s="548"/>
      <c r="Y57" s="548"/>
      <c r="Z57" s="548"/>
      <c r="AA57" s="548"/>
      <c r="AB57" s="549"/>
      <c r="AE57" s="548"/>
    </row>
    <row r="58" spans="2:31">
      <c r="B58" s="548"/>
      <c r="C58" s="548"/>
      <c r="D58" s="548"/>
      <c r="E58" s="548"/>
      <c r="F58" s="548"/>
      <c r="G58" s="548"/>
      <c r="H58" s="548"/>
      <c r="I58" s="548"/>
      <c r="J58" s="548"/>
      <c r="K58" s="548"/>
      <c r="L58" s="548"/>
      <c r="M58" s="548"/>
      <c r="N58" s="548"/>
      <c r="O58" s="548"/>
      <c r="P58" s="548"/>
      <c r="Q58" s="548"/>
      <c r="R58" s="548"/>
      <c r="S58" s="548"/>
      <c r="T58" s="548"/>
      <c r="U58" s="548"/>
      <c r="V58" s="548"/>
      <c r="W58" s="548"/>
      <c r="X58" s="548"/>
      <c r="Y58" s="548"/>
      <c r="Z58" s="548"/>
      <c r="AA58" s="548"/>
      <c r="AB58" s="549"/>
      <c r="AE58" s="548"/>
    </row>
    <row r="59" spans="2:31">
      <c r="B59" s="548"/>
      <c r="C59" s="548"/>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548"/>
      <c r="AB59" s="549"/>
      <c r="AE59" s="548"/>
    </row>
    <row r="60" spans="2:31">
      <c r="B60" s="548"/>
    </row>
    <row r="61" spans="2:31">
      <c r="B61" s="548"/>
    </row>
  </sheetData>
  <printOptions horizontalCentered="1" verticalCentered="1"/>
  <pageMargins left="0" right="0" top="0" bottom="0" header="0" footer="0"/>
  <pageSetup paperSize="9" scale="65" orientation="landscape" horizontalDpi="1200" verticalDpi="12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ilha61">
    <tabColor rgb="FF003399"/>
  </sheetPr>
  <dimension ref="A1:W171"/>
  <sheetViews>
    <sheetView showGridLines="0" zoomScaleNormal="100" workbookViewId="0">
      <pane xSplit="1" ySplit="6" topLeftCell="B7" activePane="bottomRight" state="frozen"/>
      <selection pane="topRight"/>
      <selection pane="bottomLeft"/>
      <selection pane="bottomRight" activeCell="A4" sqref="A4:A6"/>
    </sheetView>
  </sheetViews>
  <sheetFormatPr defaultColWidth="9.1796875" defaultRowHeight="12.5"/>
  <cols>
    <col min="1" max="1" width="60" style="348" customWidth="1"/>
    <col min="2" max="2" width="16.26953125" style="346" customWidth="1"/>
    <col min="3" max="3" width="14.26953125" style="346" customWidth="1"/>
    <col min="4" max="7" width="15.1796875" style="346" customWidth="1"/>
    <col min="8" max="9" width="15.1796875" style="348" customWidth="1"/>
    <col min="10" max="10" width="9.1796875" style="550"/>
    <col min="11" max="11" width="15.1796875" style="550" customWidth="1"/>
    <col min="12" max="16384" width="9.1796875" style="550"/>
  </cols>
  <sheetData>
    <row r="1" spans="1:23" ht="26.25" customHeight="1">
      <c r="A1" s="1566"/>
      <c r="B1" s="1567"/>
      <c r="C1" s="1567"/>
      <c r="D1" s="1567"/>
      <c r="E1" s="1567"/>
      <c r="F1" s="1567"/>
      <c r="G1" s="1567"/>
      <c r="H1" s="1566"/>
      <c r="I1" s="1566"/>
    </row>
    <row r="2" spans="1:23" ht="12.75" customHeight="1">
      <c r="A2" s="1566"/>
      <c r="B2" s="1567"/>
      <c r="C2" s="1567"/>
      <c r="D2" s="1567"/>
      <c r="E2" s="1568"/>
      <c r="F2" s="1568"/>
      <c r="G2" s="1568"/>
      <c r="H2" s="1566"/>
      <c r="I2" s="1568"/>
    </row>
    <row r="3" spans="1:23" ht="12.75" customHeight="1">
      <c r="A3" s="1569"/>
      <c r="B3" s="1570"/>
      <c r="C3" s="1570"/>
      <c r="D3" s="1570"/>
      <c r="E3" s="1570"/>
      <c r="F3" s="1570"/>
      <c r="G3" s="1570"/>
      <c r="H3" s="1570"/>
      <c r="I3" s="1570"/>
    </row>
    <row r="4" spans="1:23" ht="12.75" customHeight="1">
      <c r="A4" s="1932" t="s">
        <v>583</v>
      </c>
      <c r="B4" s="1928"/>
      <c r="C4" s="1928"/>
      <c r="D4" s="1928"/>
      <c r="E4" s="1928"/>
      <c r="F4" s="347"/>
      <c r="G4" s="347"/>
      <c r="H4" s="1928" t="s">
        <v>819</v>
      </c>
      <c r="I4" s="1928"/>
    </row>
    <row r="5" spans="1:23" ht="17.25" customHeight="1">
      <c r="A5" s="1927"/>
      <c r="B5" s="1929" t="s">
        <v>849</v>
      </c>
      <c r="C5" s="1929" t="s">
        <v>850</v>
      </c>
      <c r="D5" s="1929" t="s">
        <v>851</v>
      </c>
      <c r="E5" s="1929" t="s">
        <v>852</v>
      </c>
      <c r="F5" s="1929" t="s">
        <v>853</v>
      </c>
      <c r="G5" s="1929" t="s">
        <v>854</v>
      </c>
      <c r="H5" s="1929" t="s">
        <v>855</v>
      </c>
      <c r="I5" s="1929" t="s">
        <v>856</v>
      </c>
    </row>
    <row r="6" spans="1:23" ht="17.25" customHeight="1">
      <c r="A6" s="1927"/>
      <c r="B6" s="1930"/>
      <c r="C6" s="1930"/>
      <c r="D6" s="1930"/>
      <c r="E6" s="1931"/>
      <c r="F6" s="1931"/>
      <c r="G6" s="1931"/>
      <c r="H6" s="1931"/>
      <c r="I6" s="1930"/>
    </row>
    <row r="7" spans="1:23" ht="12.75" customHeight="1">
      <c r="A7" s="365"/>
      <c r="B7" s="349"/>
      <c r="C7" s="349"/>
      <c r="D7" s="350"/>
      <c r="E7" s="349"/>
      <c r="F7" s="349"/>
      <c r="G7" s="349"/>
      <c r="H7" s="349"/>
      <c r="I7" s="349"/>
    </row>
    <row r="8" spans="1:23" ht="12.75" customHeight="1">
      <c r="A8" s="336" t="s">
        <v>834</v>
      </c>
      <c r="B8" s="351">
        <v>27424.503000000001</v>
      </c>
      <c r="C8" s="351">
        <v>-5.9219999999999997</v>
      </c>
      <c r="D8" s="351">
        <v>401.447</v>
      </c>
      <c r="E8" s="351">
        <v>27820.026999999998</v>
      </c>
      <c r="F8" s="351"/>
      <c r="G8" s="351"/>
      <c r="H8" s="351">
        <v>-450.13200000000001</v>
      </c>
      <c r="I8" s="351">
        <v>27369.895</v>
      </c>
      <c r="K8" s="352"/>
      <c r="L8" s="352"/>
      <c r="M8" s="353"/>
      <c r="N8" s="352"/>
      <c r="O8" s="353"/>
      <c r="P8" s="353"/>
      <c r="Q8" s="353"/>
      <c r="R8" s="353"/>
      <c r="S8" s="353"/>
      <c r="T8" s="353"/>
      <c r="U8" s="353"/>
      <c r="V8" s="353"/>
      <c r="W8" s="353"/>
    </row>
    <row r="9" spans="1:23" ht="12.75" customHeight="1">
      <c r="A9" s="337"/>
      <c r="B9" s="354"/>
      <c r="C9" s="354"/>
      <c r="D9" s="354"/>
      <c r="E9" s="354"/>
      <c r="F9" s="354"/>
      <c r="G9" s="354"/>
      <c r="H9" s="354"/>
      <c r="I9" s="354"/>
      <c r="K9" s="355"/>
      <c r="L9" s="355"/>
      <c r="M9" s="353"/>
      <c r="N9" s="355"/>
      <c r="O9" s="353"/>
      <c r="P9" s="353"/>
      <c r="Q9" s="353"/>
      <c r="R9" s="353"/>
      <c r="S9" s="353"/>
      <c r="T9" s="353"/>
      <c r="U9" s="353"/>
      <c r="V9" s="353"/>
      <c r="W9" s="353"/>
    </row>
    <row r="10" spans="1:23" ht="12.75" customHeight="1">
      <c r="A10" s="338" t="s">
        <v>822</v>
      </c>
      <c r="B10" s="354">
        <v>16959.407999999999</v>
      </c>
      <c r="C10" s="354">
        <v>4.9050000000000002</v>
      </c>
      <c r="D10" s="354">
        <v>401.447</v>
      </c>
      <c r="E10" s="354">
        <v>17365.759999999998</v>
      </c>
      <c r="F10" s="354"/>
      <c r="G10" s="354"/>
      <c r="H10" s="354">
        <v>-44.165999999999997</v>
      </c>
      <c r="I10" s="354">
        <v>17321.593000000001</v>
      </c>
      <c r="K10" s="355"/>
      <c r="L10" s="355"/>
      <c r="M10" s="353"/>
      <c r="N10" s="355"/>
      <c r="O10" s="353"/>
      <c r="P10" s="353"/>
      <c r="Q10" s="353"/>
      <c r="R10" s="353"/>
      <c r="S10" s="353"/>
      <c r="T10" s="353"/>
      <c r="U10" s="353"/>
      <c r="V10" s="353"/>
      <c r="W10" s="353"/>
    </row>
    <row r="11" spans="1:23" ht="12.75" customHeight="1">
      <c r="A11" s="339" t="s">
        <v>808</v>
      </c>
      <c r="B11" s="354">
        <v>15367.932000000001</v>
      </c>
      <c r="C11" s="354">
        <v>4.9050000000000002</v>
      </c>
      <c r="D11" s="354">
        <v>0</v>
      </c>
      <c r="E11" s="354">
        <v>15372.837</v>
      </c>
      <c r="F11" s="354"/>
      <c r="G11" s="354"/>
      <c r="H11" s="354">
        <v>-44.165999999999997</v>
      </c>
      <c r="I11" s="354">
        <v>15328.67</v>
      </c>
      <c r="K11" s="355"/>
      <c r="L11" s="355"/>
      <c r="M11" s="353"/>
      <c r="N11" s="355"/>
      <c r="O11" s="353"/>
      <c r="P11" s="353"/>
      <c r="Q11" s="353"/>
      <c r="R11" s="353"/>
      <c r="S11" s="353"/>
      <c r="T11" s="353"/>
      <c r="U11" s="353"/>
      <c r="V11" s="353"/>
      <c r="W11" s="353"/>
    </row>
    <row r="12" spans="1:23" ht="12.75" customHeight="1">
      <c r="A12" s="339" t="s">
        <v>823</v>
      </c>
      <c r="B12" s="354">
        <v>1591.4760000000001</v>
      </c>
      <c r="C12" s="354">
        <v>0</v>
      </c>
      <c r="D12" s="354">
        <v>401.447</v>
      </c>
      <c r="E12" s="354">
        <v>1992.923</v>
      </c>
      <c r="F12" s="354"/>
      <c r="G12" s="354"/>
      <c r="H12" s="354">
        <v>0</v>
      </c>
      <c r="I12" s="354">
        <v>1992.923</v>
      </c>
      <c r="K12" s="355"/>
      <c r="L12" s="355"/>
      <c r="M12" s="353"/>
      <c r="N12" s="355"/>
      <c r="O12" s="353"/>
      <c r="P12" s="353"/>
      <c r="Q12" s="353"/>
      <c r="R12" s="353"/>
      <c r="S12" s="353"/>
      <c r="T12" s="353"/>
      <c r="U12" s="353"/>
      <c r="V12" s="353"/>
      <c r="W12" s="353"/>
    </row>
    <row r="13" spans="1:23" ht="12.75" customHeight="1">
      <c r="A13" s="340" t="s">
        <v>809</v>
      </c>
      <c r="B13" s="354">
        <v>8623.7170000000006</v>
      </c>
      <c r="C13" s="354">
        <v>0</v>
      </c>
      <c r="D13" s="354">
        <v>0</v>
      </c>
      <c r="E13" s="354">
        <v>8623.7170000000006</v>
      </c>
      <c r="F13" s="354"/>
      <c r="G13" s="354"/>
      <c r="H13" s="354">
        <v>-643.50300000000004</v>
      </c>
      <c r="I13" s="354">
        <v>7980.2139999999999</v>
      </c>
      <c r="K13" s="355"/>
      <c r="L13" s="355"/>
      <c r="M13" s="353"/>
      <c r="N13" s="355"/>
      <c r="O13" s="353"/>
      <c r="P13" s="353"/>
      <c r="Q13" s="353"/>
      <c r="R13" s="353"/>
      <c r="S13" s="353"/>
      <c r="T13" s="353"/>
      <c r="U13" s="353"/>
      <c r="V13" s="353"/>
      <c r="W13" s="353"/>
    </row>
    <row r="14" spans="1:23" ht="25.5" customHeight="1">
      <c r="A14" s="340" t="s">
        <v>857</v>
      </c>
      <c r="B14" s="354">
        <v>1367.9690000000001</v>
      </c>
      <c r="C14" s="354">
        <v>56.073</v>
      </c>
      <c r="D14" s="354">
        <v>0</v>
      </c>
      <c r="E14" s="354">
        <v>1424.0419999999999</v>
      </c>
      <c r="F14" s="354"/>
      <c r="G14" s="354"/>
      <c r="H14" s="354">
        <v>644.04600000000005</v>
      </c>
      <c r="I14" s="354">
        <v>2068.0880000000002</v>
      </c>
      <c r="K14" s="355"/>
      <c r="L14" s="355"/>
      <c r="M14" s="353"/>
      <c r="N14" s="355"/>
      <c r="O14" s="353"/>
      <c r="P14" s="353"/>
      <c r="Q14" s="353"/>
      <c r="R14" s="353"/>
      <c r="S14" s="353"/>
      <c r="T14" s="353"/>
      <c r="U14" s="353"/>
      <c r="V14" s="353"/>
      <c r="W14" s="353"/>
    </row>
    <row r="15" spans="1:23" ht="12.75" customHeight="1">
      <c r="A15" s="338" t="s">
        <v>836</v>
      </c>
      <c r="B15" s="354">
        <v>223.887</v>
      </c>
      <c r="C15" s="354">
        <v>-1.9</v>
      </c>
      <c r="D15" s="354">
        <v>0</v>
      </c>
      <c r="E15" s="354">
        <v>221.98699999999999</v>
      </c>
      <c r="F15" s="354"/>
      <c r="G15" s="354"/>
      <c r="H15" s="354">
        <v>-221.98699999999999</v>
      </c>
      <c r="I15" s="354">
        <v>0</v>
      </c>
      <c r="K15" s="355"/>
      <c r="L15" s="355"/>
      <c r="M15" s="353"/>
      <c r="N15" s="355"/>
      <c r="O15" s="353"/>
      <c r="P15" s="353"/>
      <c r="Q15" s="353"/>
      <c r="R15" s="353"/>
      <c r="S15" s="353"/>
      <c r="T15" s="353"/>
      <c r="U15" s="353"/>
      <c r="V15" s="353"/>
      <c r="W15" s="353"/>
    </row>
    <row r="16" spans="1:23" ht="12.75" customHeight="1">
      <c r="A16" s="338" t="s">
        <v>837</v>
      </c>
      <c r="B16" s="354">
        <v>184.762</v>
      </c>
      <c r="C16" s="354">
        <v>0</v>
      </c>
      <c r="D16" s="354">
        <v>0</v>
      </c>
      <c r="E16" s="354">
        <v>184.762</v>
      </c>
      <c r="F16" s="354"/>
      <c r="G16" s="354"/>
      <c r="H16" s="354">
        <v>-184.762</v>
      </c>
      <c r="I16" s="354">
        <v>0</v>
      </c>
      <c r="K16" s="355"/>
      <c r="L16" s="355"/>
      <c r="M16" s="353"/>
      <c r="N16" s="355"/>
      <c r="O16" s="353"/>
      <c r="P16" s="353"/>
      <c r="Q16" s="353"/>
      <c r="R16" s="353"/>
      <c r="S16" s="353"/>
      <c r="T16" s="353"/>
      <c r="U16" s="353"/>
      <c r="V16" s="353"/>
      <c r="W16" s="353"/>
    </row>
    <row r="17" spans="1:23" ht="12.75" customHeight="1">
      <c r="A17" s="341" t="s">
        <v>838</v>
      </c>
      <c r="B17" s="354">
        <v>64.760000000000005</v>
      </c>
      <c r="C17" s="354">
        <v>-65</v>
      </c>
      <c r="D17" s="354">
        <v>0</v>
      </c>
      <c r="E17" s="354">
        <v>-0.24</v>
      </c>
      <c r="F17" s="354"/>
      <c r="G17" s="354"/>
      <c r="H17" s="354">
        <v>0.24</v>
      </c>
      <c r="I17" s="354">
        <v>0</v>
      </c>
      <c r="K17" s="355"/>
      <c r="L17" s="355"/>
      <c r="M17" s="353"/>
      <c r="N17" s="355"/>
      <c r="O17" s="353"/>
      <c r="P17" s="353"/>
      <c r="Q17" s="353"/>
      <c r="R17" s="353"/>
      <c r="S17" s="353"/>
      <c r="T17" s="353"/>
      <c r="U17" s="353"/>
      <c r="V17" s="353"/>
      <c r="W17" s="353"/>
    </row>
    <row r="18" spans="1:23" ht="12.75" customHeight="1">
      <c r="A18" s="339"/>
      <c r="B18" s="354"/>
      <c r="C18" s="354"/>
      <c r="D18" s="354"/>
      <c r="E18" s="354"/>
      <c r="F18" s="354"/>
      <c r="G18" s="354"/>
      <c r="H18" s="354"/>
      <c r="I18" s="354"/>
      <c r="K18" s="355"/>
      <c r="L18" s="355"/>
      <c r="M18" s="353"/>
      <c r="N18" s="355"/>
      <c r="O18" s="353"/>
      <c r="P18" s="353"/>
      <c r="Q18" s="353"/>
      <c r="R18" s="353"/>
      <c r="S18" s="353"/>
      <c r="T18" s="353"/>
      <c r="U18" s="353"/>
      <c r="V18" s="353"/>
      <c r="W18" s="353"/>
    </row>
    <row r="19" spans="1:23" ht="12.75" customHeight="1">
      <c r="A19" s="342" t="s">
        <v>1033</v>
      </c>
      <c r="B19" s="351">
        <v>-4885.3379999999997</v>
      </c>
      <c r="C19" s="351">
        <v>0</v>
      </c>
      <c r="D19" s="351">
        <v>0</v>
      </c>
      <c r="E19" s="351">
        <v>-4885.3379999999997</v>
      </c>
      <c r="F19" s="351"/>
      <c r="G19" s="351"/>
      <c r="H19" s="351">
        <v>66.147999999999996</v>
      </c>
      <c r="I19" s="351">
        <v>-4819.1899999999996</v>
      </c>
      <c r="K19" s="352"/>
      <c r="L19" s="352"/>
      <c r="M19" s="353"/>
      <c r="N19" s="355"/>
      <c r="O19" s="353"/>
      <c r="P19" s="353"/>
      <c r="Q19" s="353"/>
      <c r="R19" s="353"/>
      <c r="S19" s="353"/>
      <c r="T19" s="353"/>
      <c r="U19" s="353"/>
      <c r="V19" s="353"/>
      <c r="W19" s="353"/>
    </row>
    <row r="20" spans="1:23" ht="12.75" customHeight="1">
      <c r="A20" s="338" t="s">
        <v>840</v>
      </c>
      <c r="B20" s="354">
        <v>-5888.0680000000002</v>
      </c>
      <c r="C20" s="354">
        <v>0</v>
      </c>
      <c r="D20" s="354">
        <v>0</v>
      </c>
      <c r="E20" s="356">
        <v>-5888.0680000000002</v>
      </c>
      <c r="F20" s="354"/>
      <c r="G20" s="354"/>
      <c r="H20" s="354">
        <v>65.364000000000004</v>
      </c>
      <c r="I20" s="354">
        <v>-5822.7049999999999</v>
      </c>
      <c r="J20" s="553"/>
      <c r="K20" s="355"/>
      <c r="L20" s="355"/>
      <c r="M20" s="353"/>
      <c r="N20" s="355"/>
      <c r="O20" s="353"/>
      <c r="P20" s="353"/>
      <c r="Q20" s="353"/>
      <c r="R20" s="353"/>
      <c r="S20" s="353"/>
      <c r="T20" s="353"/>
      <c r="U20" s="353"/>
      <c r="V20" s="353"/>
      <c r="W20" s="353"/>
    </row>
    <row r="21" spans="1:23" ht="12.75" customHeight="1">
      <c r="A21" s="338" t="s">
        <v>826</v>
      </c>
      <c r="B21" s="354">
        <v>1002.73</v>
      </c>
      <c r="C21" s="354">
        <v>0</v>
      </c>
      <c r="D21" s="354">
        <v>0</v>
      </c>
      <c r="E21" s="356">
        <v>1002.73</v>
      </c>
      <c r="F21" s="354"/>
      <c r="G21" s="354"/>
      <c r="H21" s="354">
        <v>0.78500000000000003</v>
      </c>
      <c r="I21" s="354">
        <v>1003.515</v>
      </c>
      <c r="K21" s="355"/>
      <c r="L21" s="355"/>
      <c r="M21" s="353"/>
      <c r="N21" s="355"/>
      <c r="O21" s="353"/>
      <c r="P21" s="353"/>
      <c r="Q21" s="353"/>
      <c r="R21" s="353"/>
      <c r="S21" s="353"/>
      <c r="T21" s="353"/>
      <c r="U21" s="353"/>
      <c r="V21" s="353"/>
      <c r="W21" s="353"/>
    </row>
    <row r="22" spans="1:23" ht="12.75" customHeight="1">
      <c r="A22" s="342" t="s">
        <v>843</v>
      </c>
      <c r="B22" s="351">
        <v>-363.73599999999999</v>
      </c>
      <c r="C22" s="354">
        <v>0</v>
      </c>
      <c r="D22" s="354">
        <v>0</v>
      </c>
      <c r="E22" s="351">
        <v>-363.73599999999999</v>
      </c>
      <c r="F22" s="351"/>
      <c r="G22" s="351"/>
      <c r="H22" s="351">
        <v>0</v>
      </c>
      <c r="I22" s="351">
        <v>-363.73599999999999</v>
      </c>
      <c r="K22" s="352"/>
      <c r="L22" s="352"/>
      <c r="M22" s="353"/>
      <c r="N22" s="355"/>
      <c r="O22" s="353"/>
      <c r="P22" s="353"/>
      <c r="Q22" s="353"/>
      <c r="R22" s="353"/>
      <c r="S22" s="353"/>
      <c r="T22" s="353"/>
      <c r="U22" s="353"/>
      <c r="V22" s="353"/>
      <c r="W22" s="353"/>
    </row>
    <row r="23" spans="1:23" ht="12.75" customHeight="1">
      <c r="A23" s="336"/>
      <c r="B23" s="354"/>
      <c r="C23" s="354"/>
      <c r="D23" s="354"/>
      <c r="E23" s="354"/>
      <c r="F23" s="354"/>
      <c r="G23" s="354"/>
      <c r="H23" s="354"/>
      <c r="I23" s="354"/>
      <c r="K23" s="355"/>
      <c r="L23" s="355"/>
      <c r="M23" s="353"/>
      <c r="N23" s="355"/>
      <c r="O23" s="353"/>
      <c r="P23" s="353"/>
      <c r="Q23" s="353"/>
      <c r="R23" s="353"/>
      <c r="S23" s="353"/>
      <c r="T23" s="353"/>
      <c r="U23" s="353"/>
      <c r="V23" s="353"/>
      <c r="W23" s="353"/>
    </row>
    <row r="24" spans="1:23" ht="12.75" customHeight="1">
      <c r="A24" s="342" t="s">
        <v>844</v>
      </c>
      <c r="B24" s="351">
        <v>-14557.055</v>
      </c>
      <c r="C24" s="351">
        <v>501.709</v>
      </c>
      <c r="D24" s="351">
        <v>-36.718000000000004</v>
      </c>
      <c r="E24" s="351">
        <v>-14092.064</v>
      </c>
      <c r="F24" s="351"/>
      <c r="G24" s="351"/>
      <c r="H24" s="351">
        <v>271.28300000000002</v>
      </c>
      <c r="I24" s="351">
        <v>-13820.781000000001</v>
      </c>
      <c r="K24" s="352"/>
      <c r="L24" s="352"/>
      <c r="M24" s="353"/>
      <c r="N24" s="355"/>
      <c r="O24" s="353"/>
      <c r="P24" s="353"/>
      <c r="Q24" s="353"/>
      <c r="R24" s="353"/>
      <c r="S24" s="353"/>
      <c r="T24" s="353"/>
      <c r="U24" s="353"/>
      <c r="V24" s="353"/>
      <c r="W24" s="353"/>
    </row>
    <row r="25" spans="1:23" ht="12.75" customHeight="1">
      <c r="A25" s="338" t="s">
        <v>5</v>
      </c>
      <c r="B25" s="354">
        <v>-12697.272999999999</v>
      </c>
      <c r="C25" s="354">
        <v>501.709</v>
      </c>
      <c r="D25" s="354">
        <v>0</v>
      </c>
      <c r="E25" s="356">
        <v>-12195.564</v>
      </c>
      <c r="F25" s="354"/>
      <c r="G25" s="354"/>
      <c r="H25" s="354">
        <v>268.96499999999997</v>
      </c>
      <c r="I25" s="354">
        <v>-11926.599</v>
      </c>
      <c r="K25" s="355"/>
      <c r="L25" s="355"/>
      <c r="M25" s="353"/>
      <c r="N25" s="355"/>
      <c r="O25" s="353"/>
      <c r="P25" s="353"/>
      <c r="Q25" s="353"/>
      <c r="R25" s="353"/>
      <c r="S25" s="353"/>
      <c r="T25" s="353"/>
      <c r="U25" s="353"/>
      <c r="V25" s="353"/>
      <c r="W25" s="353"/>
    </row>
    <row r="26" spans="1:23" ht="12.75" customHeight="1">
      <c r="A26" s="338" t="s">
        <v>845</v>
      </c>
      <c r="B26" s="354">
        <v>-1751.5129999999999</v>
      </c>
      <c r="C26" s="354">
        <v>0</v>
      </c>
      <c r="D26" s="354">
        <v>-36.718000000000004</v>
      </c>
      <c r="E26" s="356">
        <v>-1788.231</v>
      </c>
      <c r="F26" s="354"/>
      <c r="G26" s="354"/>
      <c r="H26" s="354">
        <v>2.3180000000000001</v>
      </c>
      <c r="I26" s="354">
        <v>-1785.913</v>
      </c>
      <c r="K26" s="355"/>
      <c r="L26" s="355"/>
      <c r="M26" s="353"/>
      <c r="N26" s="355"/>
      <c r="O26" s="353"/>
      <c r="P26" s="353"/>
      <c r="Q26" s="353"/>
      <c r="R26" s="353"/>
      <c r="S26" s="353"/>
      <c r="T26" s="353"/>
      <c r="U26" s="353"/>
      <c r="V26" s="353"/>
      <c r="W26" s="353"/>
    </row>
    <row r="27" spans="1:23" ht="12.75" customHeight="1">
      <c r="A27" s="338" t="s">
        <v>846</v>
      </c>
      <c r="B27" s="354">
        <v>-108.26900000000001</v>
      </c>
      <c r="C27" s="354">
        <v>0</v>
      </c>
      <c r="D27" s="354">
        <v>0</v>
      </c>
      <c r="E27" s="356">
        <v>-108.26900000000001</v>
      </c>
      <c r="F27" s="354"/>
      <c r="G27" s="354"/>
      <c r="H27" s="354">
        <v>0</v>
      </c>
      <c r="I27" s="354">
        <v>-108.26900000000001</v>
      </c>
      <c r="K27" s="355"/>
      <c r="L27" s="355"/>
      <c r="M27" s="353"/>
      <c r="N27" s="355"/>
      <c r="O27" s="353"/>
      <c r="P27" s="353"/>
      <c r="Q27" s="353"/>
      <c r="R27" s="353"/>
      <c r="S27" s="353"/>
      <c r="T27" s="353"/>
      <c r="U27" s="353"/>
      <c r="V27" s="353"/>
      <c r="W27" s="353"/>
    </row>
    <row r="28" spans="1:23" ht="12.75" customHeight="1">
      <c r="A28" s="338"/>
      <c r="B28" s="354"/>
      <c r="C28" s="354"/>
      <c r="D28" s="354"/>
      <c r="E28" s="354"/>
      <c r="F28" s="354"/>
      <c r="G28" s="354"/>
      <c r="H28" s="354"/>
      <c r="I28" s="354"/>
      <c r="K28" s="355"/>
      <c r="L28" s="355"/>
      <c r="M28" s="353"/>
      <c r="N28" s="355"/>
      <c r="O28" s="353"/>
      <c r="P28" s="353"/>
      <c r="Q28" s="353"/>
      <c r="R28" s="353"/>
      <c r="S28" s="353"/>
      <c r="T28" s="353"/>
      <c r="U28" s="353"/>
      <c r="V28" s="353"/>
      <c r="W28" s="353"/>
    </row>
    <row r="29" spans="1:23" ht="12.75" customHeight="1">
      <c r="A29" s="343" t="s">
        <v>859</v>
      </c>
      <c r="B29" s="351">
        <v>7618.3739999999998</v>
      </c>
      <c r="C29" s="351">
        <v>495.786</v>
      </c>
      <c r="D29" s="351">
        <v>364.72800000000001</v>
      </c>
      <c r="E29" s="351">
        <v>8478.8889999999992</v>
      </c>
      <c r="F29" s="351"/>
      <c r="G29" s="351"/>
      <c r="H29" s="351">
        <v>-112.7</v>
      </c>
      <c r="I29" s="351">
        <v>8366.1890000000003</v>
      </c>
      <c r="K29" s="352"/>
      <c r="L29" s="352"/>
      <c r="M29" s="353"/>
      <c r="N29" s="355"/>
      <c r="O29" s="353"/>
      <c r="P29" s="353"/>
      <c r="Q29" s="353"/>
      <c r="R29" s="353"/>
      <c r="S29" s="353"/>
      <c r="T29" s="353"/>
      <c r="U29" s="353"/>
      <c r="V29" s="353"/>
      <c r="W29" s="353"/>
    </row>
    <row r="30" spans="1:23" ht="12.75" customHeight="1">
      <c r="A30" s="344" t="s">
        <v>832</v>
      </c>
      <c r="B30" s="351">
        <v>-2240.165</v>
      </c>
      <c r="C30" s="351">
        <v>-127.955</v>
      </c>
      <c r="D30" s="351">
        <v>-364.72800000000001</v>
      </c>
      <c r="E30" s="351">
        <v>-2732.8490000000002</v>
      </c>
      <c r="F30" s="351"/>
      <c r="G30" s="351"/>
      <c r="H30" s="351">
        <v>21.577000000000002</v>
      </c>
      <c r="I30" s="351">
        <v>-2711.2719999999999</v>
      </c>
      <c r="K30" s="352"/>
      <c r="L30" s="352"/>
      <c r="M30" s="353"/>
      <c r="N30" s="355"/>
      <c r="O30" s="353"/>
      <c r="P30" s="353"/>
      <c r="Q30" s="353"/>
      <c r="R30" s="353"/>
      <c r="S30" s="353"/>
      <c r="T30" s="353"/>
      <c r="U30" s="353"/>
      <c r="V30" s="353"/>
      <c r="W30" s="353"/>
    </row>
    <row r="31" spans="1:23" ht="12.75" customHeight="1">
      <c r="A31" s="343" t="s">
        <v>860</v>
      </c>
      <c r="B31" s="351">
        <v>-91.123000000000005</v>
      </c>
      <c r="C31" s="351">
        <v>0</v>
      </c>
      <c r="D31" s="354">
        <v>0</v>
      </c>
      <c r="E31" s="351">
        <v>-91.123000000000005</v>
      </c>
      <c r="F31" s="351"/>
      <c r="G31" s="351"/>
      <c r="H31" s="351">
        <v>91.123000000000005</v>
      </c>
      <c r="I31" s="351">
        <v>0</v>
      </c>
      <c r="K31" s="352"/>
      <c r="L31" s="352"/>
      <c r="M31" s="353"/>
      <c r="N31" s="355"/>
      <c r="O31" s="353"/>
      <c r="P31" s="353"/>
      <c r="Q31" s="353"/>
      <c r="R31" s="353"/>
      <c r="S31" s="353"/>
      <c r="T31" s="353"/>
      <c r="U31" s="353"/>
      <c r="V31" s="353"/>
      <c r="W31" s="353"/>
    </row>
    <row r="32" spans="1:23" ht="12.75" customHeight="1">
      <c r="A32" s="343" t="s">
        <v>861</v>
      </c>
      <c r="B32" s="351">
        <v>255.44</v>
      </c>
      <c r="C32" s="351">
        <v>-92.944000000000003</v>
      </c>
      <c r="D32" s="354">
        <v>0</v>
      </c>
      <c r="E32" s="351">
        <v>162.49600000000001</v>
      </c>
      <c r="F32" s="351"/>
      <c r="G32" s="351"/>
      <c r="H32" s="351">
        <v>0</v>
      </c>
      <c r="I32" s="351">
        <v>162.49600000000001</v>
      </c>
      <c r="K32" s="352"/>
      <c r="L32" s="352"/>
      <c r="M32" s="353"/>
      <c r="N32" s="355"/>
      <c r="O32" s="353"/>
      <c r="P32" s="353"/>
      <c r="Q32" s="353"/>
      <c r="R32" s="353"/>
      <c r="S32" s="353"/>
      <c r="T32" s="353"/>
      <c r="U32" s="353"/>
      <c r="V32" s="353"/>
      <c r="W32" s="353"/>
    </row>
    <row r="33" spans="1:23" ht="12.75" customHeight="1">
      <c r="A33" s="343"/>
      <c r="B33" s="354"/>
      <c r="C33" s="354"/>
      <c r="D33" s="354"/>
      <c r="E33" s="354"/>
      <c r="F33" s="354"/>
      <c r="G33" s="354"/>
      <c r="H33" s="354"/>
      <c r="I33" s="354"/>
      <c r="K33" s="352"/>
      <c r="L33" s="352"/>
      <c r="M33" s="353"/>
      <c r="N33" s="355"/>
      <c r="O33" s="353"/>
      <c r="P33" s="353"/>
      <c r="Q33" s="353"/>
      <c r="R33" s="353"/>
      <c r="S33" s="353"/>
      <c r="T33" s="353"/>
      <c r="U33" s="353"/>
      <c r="V33" s="353"/>
      <c r="W33" s="353"/>
    </row>
    <row r="34" spans="1:23" ht="13.5" customHeight="1" thickBot="1">
      <c r="A34" s="357" t="s">
        <v>862</v>
      </c>
      <c r="B34" s="358">
        <v>5542.527</v>
      </c>
      <c r="C34" s="358">
        <v>274.887</v>
      </c>
      <c r="D34" s="358">
        <v>0</v>
      </c>
      <c r="E34" s="358">
        <v>5817.4139999999998</v>
      </c>
      <c r="F34" s="358"/>
      <c r="G34" s="358"/>
      <c r="H34" s="358">
        <v>0</v>
      </c>
      <c r="I34" s="358">
        <v>5817.4139999999998</v>
      </c>
      <c r="J34" s="553"/>
      <c r="K34" s="352"/>
      <c r="L34" s="352"/>
      <c r="M34" s="353"/>
      <c r="N34" s="355"/>
      <c r="O34" s="353"/>
      <c r="P34" s="353"/>
      <c r="Q34" s="353"/>
      <c r="R34" s="353"/>
      <c r="S34" s="353"/>
      <c r="T34" s="353"/>
      <c r="U34" s="353"/>
      <c r="V34" s="353"/>
      <c r="W34" s="353"/>
    </row>
    <row r="35" spans="1:23" ht="12.75" customHeight="1">
      <c r="E35" s="309"/>
      <c r="F35" s="309"/>
      <c r="G35" s="309"/>
      <c r="K35" s="351"/>
      <c r="L35" s="351"/>
      <c r="N35" s="354"/>
    </row>
    <row r="36" spans="1:23" ht="12.75" customHeight="1">
      <c r="E36" s="309"/>
      <c r="F36" s="309"/>
      <c r="G36" s="309"/>
      <c r="I36" s="309" t="s">
        <v>819</v>
      </c>
      <c r="K36" s="351"/>
      <c r="L36" s="351"/>
      <c r="N36" s="354"/>
    </row>
    <row r="37" spans="1:23" ht="12.75" customHeight="1">
      <c r="A37" s="551"/>
      <c r="B37" s="552"/>
      <c r="C37" s="552"/>
      <c r="D37" s="552"/>
      <c r="E37" s="552"/>
      <c r="F37" s="552"/>
      <c r="G37" s="552"/>
      <c r="H37" s="552"/>
      <c r="I37" s="552"/>
    </row>
    <row r="38" spans="1:23" ht="12.75" customHeight="1">
      <c r="A38" s="1932" t="s">
        <v>582</v>
      </c>
      <c r="B38" s="1928"/>
      <c r="C38" s="1928"/>
      <c r="D38" s="1928"/>
      <c r="E38" s="1928"/>
      <c r="F38" s="347"/>
      <c r="G38" s="347"/>
      <c r="H38" s="1928"/>
      <c r="I38" s="1928"/>
    </row>
    <row r="39" spans="1:23" ht="17.25" customHeight="1">
      <c r="A39" s="1927"/>
      <c r="B39" s="1929" t="s">
        <v>849</v>
      </c>
      <c r="C39" s="1929" t="s">
        <v>850</v>
      </c>
      <c r="D39" s="1929" t="s">
        <v>851</v>
      </c>
      <c r="E39" s="1929" t="s">
        <v>852</v>
      </c>
      <c r="F39" s="1929" t="s">
        <v>853</v>
      </c>
      <c r="G39" s="1929" t="s">
        <v>854</v>
      </c>
      <c r="H39" s="1929" t="s">
        <v>855</v>
      </c>
      <c r="I39" s="1929" t="s">
        <v>856</v>
      </c>
    </row>
    <row r="40" spans="1:23" ht="17.25" customHeight="1">
      <c r="A40" s="1927"/>
      <c r="B40" s="1930"/>
      <c r="C40" s="1930"/>
      <c r="D40" s="1930"/>
      <c r="E40" s="1931"/>
      <c r="F40" s="1931"/>
      <c r="G40" s="1931"/>
      <c r="H40" s="1931"/>
      <c r="I40" s="1930"/>
    </row>
    <row r="41" spans="1:23" ht="12.75" customHeight="1">
      <c r="A41" s="365"/>
      <c r="B41" s="349"/>
      <c r="C41" s="349"/>
      <c r="D41" s="350"/>
      <c r="E41" s="349"/>
      <c r="F41" s="349"/>
      <c r="G41" s="349"/>
      <c r="H41" s="349"/>
    </row>
    <row r="42" spans="1:23" ht="12.75" customHeight="1">
      <c r="A42" s="336" t="s">
        <v>834</v>
      </c>
      <c r="B42" s="351">
        <v>27309.398000000001</v>
      </c>
      <c r="C42" s="351">
        <v>23.053999999999998</v>
      </c>
      <c r="D42" s="351">
        <v>607.45100000000002</v>
      </c>
      <c r="E42" s="351">
        <v>27939.902999999998</v>
      </c>
      <c r="F42" s="351"/>
      <c r="G42" s="351"/>
      <c r="H42" s="351">
        <v>-342.41</v>
      </c>
      <c r="I42" s="351">
        <v>27597.492999999999</v>
      </c>
    </row>
    <row r="43" spans="1:23" ht="12.75" customHeight="1">
      <c r="A43" s="337"/>
      <c r="B43" s="354"/>
      <c r="C43" s="354"/>
      <c r="D43" s="354"/>
      <c r="E43" s="354"/>
      <c r="F43" s="354"/>
      <c r="G43" s="354"/>
      <c r="H43" s="354"/>
      <c r="I43" s="354"/>
    </row>
    <row r="44" spans="1:23" ht="12.75" customHeight="1">
      <c r="A44" s="338" t="s">
        <v>822</v>
      </c>
      <c r="B44" s="354">
        <v>17027.662</v>
      </c>
      <c r="C44" s="354">
        <v>23.053999999999998</v>
      </c>
      <c r="D44" s="354">
        <v>607.45100000000002</v>
      </c>
      <c r="E44" s="354">
        <v>17658.167000000001</v>
      </c>
      <c r="F44" s="354"/>
      <c r="G44" s="354"/>
      <c r="H44" s="354">
        <v>47.898000000000003</v>
      </c>
      <c r="I44" s="354">
        <v>17706.064999999999</v>
      </c>
    </row>
    <row r="45" spans="1:23" ht="12.75" customHeight="1">
      <c r="A45" s="339" t="s">
        <v>808</v>
      </c>
      <c r="B45" s="354">
        <v>15886.59</v>
      </c>
      <c r="C45" s="354">
        <v>23.053999999999998</v>
      </c>
      <c r="D45" s="354">
        <v>0</v>
      </c>
      <c r="E45" s="354">
        <v>15909.644</v>
      </c>
      <c r="F45" s="354"/>
      <c r="G45" s="354"/>
      <c r="H45" s="354">
        <v>47.898000000000003</v>
      </c>
      <c r="I45" s="354">
        <v>15957.541999999999</v>
      </c>
    </row>
    <row r="46" spans="1:23" ht="12.75" customHeight="1">
      <c r="A46" s="339" t="s">
        <v>823</v>
      </c>
      <c r="B46" s="354">
        <v>1141.0719999999999</v>
      </c>
      <c r="C46" s="354">
        <v>0</v>
      </c>
      <c r="D46" s="354">
        <v>607.45100000000002</v>
      </c>
      <c r="E46" s="354">
        <v>1748.5229999999999</v>
      </c>
      <c r="F46" s="354"/>
      <c r="G46" s="354"/>
      <c r="H46" s="354">
        <v>0</v>
      </c>
      <c r="I46" s="354">
        <v>1748.5229999999999</v>
      </c>
    </row>
    <row r="47" spans="1:23" ht="12.75" customHeight="1">
      <c r="A47" s="340" t="s">
        <v>809</v>
      </c>
      <c r="B47" s="354">
        <v>8478.0859999999993</v>
      </c>
      <c r="C47" s="354">
        <v>0</v>
      </c>
      <c r="D47" s="354">
        <v>0</v>
      </c>
      <c r="E47" s="354">
        <v>8478.0859999999993</v>
      </c>
      <c r="F47" s="354"/>
      <c r="G47" s="354"/>
      <c r="H47" s="354">
        <v>-653.24800000000005</v>
      </c>
      <c r="I47" s="354">
        <v>7824.8379999999997</v>
      </c>
    </row>
    <row r="48" spans="1:23" ht="25.5" customHeight="1">
      <c r="A48" s="340" t="s">
        <v>857</v>
      </c>
      <c r="B48" s="354">
        <v>1448.6980000000001</v>
      </c>
      <c r="C48" s="354">
        <v>0</v>
      </c>
      <c r="D48" s="354">
        <v>0</v>
      </c>
      <c r="E48" s="354">
        <v>1448.6980000000001</v>
      </c>
      <c r="F48" s="354"/>
      <c r="G48" s="354"/>
      <c r="H48" s="354">
        <v>617.89200000000005</v>
      </c>
      <c r="I48" s="354">
        <v>2066.59</v>
      </c>
    </row>
    <row r="49" spans="1:9" ht="12.75" customHeight="1">
      <c r="A49" s="338" t="s">
        <v>836</v>
      </c>
      <c r="B49" s="354">
        <v>197.047</v>
      </c>
      <c r="C49" s="354">
        <v>0</v>
      </c>
      <c r="D49" s="354">
        <v>0</v>
      </c>
      <c r="E49" s="354">
        <v>197.047</v>
      </c>
      <c r="F49" s="354"/>
      <c r="G49" s="354"/>
      <c r="H49" s="354">
        <v>-197.047</v>
      </c>
      <c r="I49" s="354">
        <v>0</v>
      </c>
    </row>
    <row r="50" spans="1:9" ht="12.75" customHeight="1">
      <c r="A50" s="338" t="s">
        <v>837</v>
      </c>
      <c r="B50" s="354">
        <v>112.07299999999999</v>
      </c>
      <c r="C50" s="354">
        <v>0</v>
      </c>
      <c r="D50" s="354">
        <v>0</v>
      </c>
      <c r="E50" s="354">
        <v>112.07299999999999</v>
      </c>
      <c r="F50" s="354"/>
      <c r="G50" s="354"/>
      <c r="H50" s="354">
        <v>-112.07299999999999</v>
      </c>
      <c r="I50" s="354">
        <v>0</v>
      </c>
    </row>
    <row r="51" spans="1:9" ht="12.75" customHeight="1">
      <c r="A51" s="341" t="s">
        <v>838</v>
      </c>
      <c r="B51" s="354">
        <v>45.832999999999998</v>
      </c>
      <c r="C51" s="354">
        <v>0</v>
      </c>
      <c r="D51" s="354">
        <v>0</v>
      </c>
      <c r="E51" s="354">
        <v>45.832999999999998</v>
      </c>
      <c r="F51" s="354"/>
      <c r="G51" s="354"/>
      <c r="H51" s="354">
        <v>-45.832999999999998</v>
      </c>
      <c r="I51" s="354">
        <v>0</v>
      </c>
    </row>
    <row r="52" spans="1:9" ht="12.75" customHeight="1">
      <c r="A52" s="339"/>
      <c r="B52" s="354"/>
      <c r="C52" s="354"/>
      <c r="D52" s="354"/>
      <c r="E52" s="354"/>
      <c r="F52" s="354"/>
      <c r="G52" s="354"/>
      <c r="H52" s="354"/>
      <c r="I52" s="354"/>
    </row>
    <row r="53" spans="1:9" ht="12.75" customHeight="1">
      <c r="A53" s="342" t="s">
        <v>1033</v>
      </c>
      <c r="B53" s="351">
        <v>-5181.7830000000004</v>
      </c>
      <c r="C53" s="351">
        <v>0</v>
      </c>
      <c r="D53" s="351">
        <v>0</v>
      </c>
      <c r="E53" s="351">
        <v>-5181.7830000000004</v>
      </c>
      <c r="F53" s="351"/>
      <c r="G53" s="351"/>
      <c r="H53" s="351">
        <v>-47.918999999999997</v>
      </c>
      <c r="I53" s="351">
        <v>-5229.701</v>
      </c>
    </row>
    <row r="54" spans="1:9" ht="12.75" customHeight="1">
      <c r="A54" s="338" t="s">
        <v>840</v>
      </c>
      <c r="B54" s="354">
        <v>-6120.5950000000003</v>
      </c>
      <c r="C54" s="354">
        <v>0</v>
      </c>
      <c r="D54" s="354">
        <v>0</v>
      </c>
      <c r="E54" s="356">
        <v>-6120.5950000000003</v>
      </c>
      <c r="F54" s="354"/>
      <c r="G54" s="354"/>
      <c r="H54" s="354">
        <v>-47.997</v>
      </c>
      <c r="I54" s="354">
        <v>-6168.5919999999996</v>
      </c>
    </row>
    <row r="55" spans="1:9" ht="12.75" customHeight="1">
      <c r="A55" s="338" t="s">
        <v>826</v>
      </c>
      <c r="B55" s="354">
        <v>938.81200000000001</v>
      </c>
      <c r="C55" s="354">
        <v>0</v>
      </c>
      <c r="D55" s="354">
        <v>0</v>
      </c>
      <c r="E55" s="356">
        <v>938.81200000000001</v>
      </c>
      <c r="F55" s="354"/>
      <c r="G55" s="354"/>
      <c r="H55" s="354">
        <v>7.8E-2</v>
      </c>
      <c r="I55" s="354">
        <v>938.89</v>
      </c>
    </row>
    <row r="56" spans="1:9" ht="12.75" customHeight="1">
      <c r="A56" s="342" t="s">
        <v>843</v>
      </c>
      <c r="B56" s="351">
        <v>-374.69299999999998</v>
      </c>
      <c r="C56" s="354">
        <v>0</v>
      </c>
      <c r="D56" s="354">
        <v>0</v>
      </c>
      <c r="E56" s="351">
        <v>-374.69299999999998</v>
      </c>
      <c r="F56" s="351"/>
      <c r="G56" s="351"/>
      <c r="H56" s="351">
        <v>0</v>
      </c>
      <c r="I56" s="351">
        <v>-374.69299999999998</v>
      </c>
    </row>
    <row r="57" spans="1:9" ht="12.75" customHeight="1">
      <c r="A57" s="336"/>
      <c r="B57" s="354"/>
      <c r="C57" s="354"/>
      <c r="D57" s="354"/>
      <c r="E57" s="354"/>
      <c r="F57" s="354"/>
      <c r="G57" s="354"/>
      <c r="H57" s="354"/>
      <c r="I57" s="354"/>
    </row>
    <row r="58" spans="1:9" ht="12.75" customHeight="1">
      <c r="A58" s="342" t="s">
        <v>844</v>
      </c>
      <c r="B58" s="351">
        <v>-14772.008</v>
      </c>
      <c r="C58" s="351">
        <v>361.61</v>
      </c>
      <c r="D58" s="351">
        <v>-58.149000000000001</v>
      </c>
      <c r="E58" s="351">
        <v>-14468.547</v>
      </c>
      <c r="F58" s="351"/>
      <c r="G58" s="351"/>
      <c r="H58" s="351">
        <v>309.61399999999998</v>
      </c>
      <c r="I58" s="351">
        <v>-14158.933000000001</v>
      </c>
    </row>
    <row r="59" spans="1:9" ht="12.75" customHeight="1">
      <c r="A59" s="338" t="s">
        <v>5</v>
      </c>
      <c r="B59" s="354">
        <v>-13043.521000000001</v>
      </c>
      <c r="C59" s="354">
        <v>361.61</v>
      </c>
      <c r="D59" s="354">
        <v>0</v>
      </c>
      <c r="E59" s="356">
        <v>-12681.911</v>
      </c>
      <c r="F59" s="354"/>
      <c r="G59" s="354"/>
      <c r="H59" s="354">
        <v>307.70100000000002</v>
      </c>
      <c r="I59" s="354">
        <v>-12374.21</v>
      </c>
    </row>
    <row r="60" spans="1:9" ht="12.75" customHeight="1">
      <c r="A60" s="338" t="s">
        <v>845</v>
      </c>
      <c r="B60" s="354">
        <v>-1592.068</v>
      </c>
      <c r="C60" s="354">
        <v>0</v>
      </c>
      <c r="D60" s="354">
        <v>-58.149000000000001</v>
      </c>
      <c r="E60" s="356">
        <v>-1650.2170000000001</v>
      </c>
      <c r="F60" s="354"/>
      <c r="G60" s="354"/>
      <c r="H60" s="354">
        <v>1.913</v>
      </c>
      <c r="I60" s="354">
        <v>-1648.3040000000001</v>
      </c>
    </row>
    <row r="61" spans="1:9" ht="12.75" customHeight="1">
      <c r="A61" s="338" t="s">
        <v>846</v>
      </c>
      <c r="B61" s="354">
        <v>-136.41900000000001</v>
      </c>
      <c r="C61" s="354">
        <v>0</v>
      </c>
      <c r="D61" s="354">
        <v>0</v>
      </c>
      <c r="E61" s="356">
        <v>-136.41900000000001</v>
      </c>
      <c r="F61" s="354"/>
      <c r="G61" s="354"/>
      <c r="H61" s="354">
        <v>0</v>
      </c>
      <c r="I61" s="354">
        <v>-136.41900000000001</v>
      </c>
    </row>
    <row r="62" spans="1:9" ht="12.75" customHeight="1">
      <c r="A62" s="338"/>
      <c r="B62" s="354"/>
      <c r="C62" s="354"/>
      <c r="D62" s="354"/>
      <c r="E62" s="354"/>
      <c r="F62" s="354"/>
      <c r="G62" s="354"/>
      <c r="H62" s="354"/>
      <c r="I62" s="354"/>
    </row>
    <row r="63" spans="1:9" ht="12.75" customHeight="1">
      <c r="A63" s="343" t="s">
        <v>859</v>
      </c>
      <c r="B63" s="351">
        <v>6980.9139999999998</v>
      </c>
      <c r="C63" s="351">
        <v>384.66300000000001</v>
      </c>
      <c r="D63" s="351">
        <v>549.303</v>
      </c>
      <c r="E63" s="351">
        <v>7914.88</v>
      </c>
      <c r="F63" s="351"/>
      <c r="G63" s="351"/>
      <c r="H63" s="351">
        <v>-80.715000000000003</v>
      </c>
      <c r="I63" s="351">
        <v>7834.165</v>
      </c>
    </row>
    <row r="64" spans="1:9" ht="12.75" customHeight="1">
      <c r="A64" s="344" t="s">
        <v>832</v>
      </c>
      <c r="B64" s="351">
        <v>-1569.527</v>
      </c>
      <c r="C64" s="351">
        <v>-91.608000000000004</v>
      </c>
      <c r="D64" s="351">
        <v>-549.303</v>
      </c>
      <c r="E64" s="351">
        <v>-2210.4380000000001</v>
      </c>
      <c r="F64" s="351"/>
      <c r="G64" s="351"/>
      <c r="H64" s="351">
        <v>19.808</v>
      </c>
      <c r="I64" s="351">
        <v>-2190.63</v>
      </c>
    </row>
    <row r="65" spans="1:19" ht="12.75" customHeight="1">
      <c r="A65" s="343" t="s">
        <v>860</v>
      </c>
      <c r="B65" s="351">
        <v>-60.906999999999996</v>
      </c>
      <c r="C65" s="351">
        <v>0</v>
      </c>
      <c r="D65" s="354">
        <v>0</v>
      </c>
      <c r="E65" s="351">
        <v>-60.906999999999996</v>
      </c>
      <c r="F65" s="351"/>
      <c r="G65" s="351"/>
      <c r="H65" s="351">
        <v>60.906999999999996</v>
      </c>
      <c r="I65" s="351">
        <v>0</v>
      </c>
    </row>
    <row r="66" spans="1:19" ht="12.75" customHeight="1">
      <c r="A66" s="343" t="s">
        <v>861</v>
      </c>
      <c r="B66" s="351">
        <v>44.015999999999998</v>
      </c>
      <c r="C66" s="351">
        <v>-92.816000000000003</v>
      </c>
      <c r="D66" s="354">
        <v>0</v>
      </c>
      <c r="E66" s="351">
        <v>-48.8</v>
      </c>
      <c r="F66" s="351"/>
      <c r="G66" s="351"/>
      <c r="H66" s="351">
        <v>0</v>
      </c>
      <c r="I66" s="351">
        <v>-48.8</v>
      </c>
    </row>
    <row r="67" spans="1:19" ht="12.75" customHeight="1">
      <c r="A67" s="343"/>
      <c r="B67" s="354"/>
      <c r="C67" s="354"/>
      <c r="D67" s="354"/>
      <c r="E67" s="354"/>
      <c r="F67" s="354"/>
      <c r="G67" s="354"/>
      <c r="H67" s="354"/>
      <c r="I67" s="354"/>
    </row>
    <row r="68" spans="1:19" ht="13.5" customHeight="1" thickBot="1">
      <c r="A68" s="357" t="s">
        <v>862</v>
      </c>
      <c r="B68" s="358">
        <v>5394.4960000000001</v>
      </c>
      <c r="C68" s="358">
        <v>200.239</v>
      </c>
      <c r="D68" s="358">
        <v>0</v>
      </c>
      <c r="E68" s="358">
        <v>5594.7349999999997</v>
      </c>
      <c r="F68" s="358"/>
      <c r="G68" s="358"/>
      <c r="H68" s="358">
        <v>0</v>
      </c>
      <c r="I68" s="358">
        <v>5594.7349999999997</v>
      </c>
    </row>
    <row r="69" spans="1:19" ht="12.75" customHeight="1">
      <c r="B69" s="351"/>
      <c r="E69" s="309"/>
      <c r="F69" s="309"/>
      <c r="G69" s="309"/>
    </row>
    <row r="70" spans="1:19" ht="12.75" customHeight="1">
      <c r="E70" s="309"/>
      <c r="F70" s="309"/>
      <c r="G70" s="309"/>
      <c r="I70" s="309" t="s">
        <v>819</v>
      </c>
    </row>
    <row r="71" spans="1:19" ht="12.75" customHeight="1">
      <c r="A71" s="551"/>
      <c r="B71" s="552"/>
      <c r="C71" s="552"/>
      <c r="D71" s="552"/>
      <c r="E71" s="552"/>
      <c r="F71" s="552"/>
      <c r="G71" s="552"/>
      <c r="H71" s="552"/>
      <c r="I71" s="552"/>
    </row>
    <row r="72" spans="1:19" ht="12.75" customHeight="1">
      <c r="A72" s="1932" t="s">
        <v>581</v>
      </c>
      <c r="B72" s="1928"/>
      <c r="C72" s="1928"/>
      <c r="D72" s="1928"/>
      <c r="E72" s="1928"/>
      <c r="F72" s="347"/>
      <c r="G72" s="347"/>
      <c r="H72" s="1928"/>
      <c r="I72" s="1928"/>
    </row>
    <row r="73" spans="1:19" ht="17.25" customHeight="1">
      <c r="A73" s="1927"/>
      <c r="B73" s="1929" t="s">
        <v>849</v>
      </c>
      <c r="C73" s="1929" t="s">
        <v>850</v>
      </c>
      <c r="D73" s="1929" t="s">
        <v>851</v>
      </c>
      <c r="E73" s="1929" t="s">
        <v>852</v>
      </c>
      <c r="F73" s="1929" t="s">
        <v>853</v>
      </c>
      <c r="G73" s="1929" t="s">
        <v>854</v>
      </c>
      <c r="H73" s="1929" t="s">
        <v>855</v>
      </c>
      <c r="I73" s="1929" t="s">
        <v>856</v>
      </c>
    </row>
    <row r="74" spans="1:19" ht="17.25" customHeight="1">
      <c r="A74" s="1927"/>
      <c r="B74" s="1930"/>
      <c r="C74" s="1930"/>
      <c r="D74" s="1930"/>
      <c r="E74" s="1931"/>
      <c r="F74" s="1931"/>
      <c r="G74" s="1931"/>
      <c r="H74" s="1931"/>
      <c r="I74" s="1930"/>
    </row>
    <row r="75" spans="1:19" ht="12.75" customHeight="1">
      <c r="A75" s="365"/>
      <c r="B75" s="349"/>
      <c r="C75" s="349"/>
      <c r="D75" s="350"/>
      <c r="E75" s="349"/>
      <c r="F75" s="349"/>
      <c r="G75" s="349"/>
      <c r="H75" s="349"/>
    </row>
    <row r="76" spans="1:19" ht="12.75" customHeight="1">
      <c r="A76" s="336" t="s">
        <v>834</v>
      </c>
      <c r="B76" s="351">
        <v>31206.276999999998</v>
      </c>
      <c r="C76" s="351">
        <v>-229.80199999999999</v>
      </c>
      <c r="D76" s="351">
        <v>-4456.7</v>
      </c>
      <c r="E76" s="351">
        <v>26519.775000000001</v>
      </c>
      <c r="F76" s="351"/>
      <c r="G76" s="351"/>
      <c r="H76" s="351">
        <v>-41.356999999999999</v>
      </c>
      <c r="I76" s="351">
        <v>26478.417000000001</v>
      </c>
      <c r="K76" s="363"/>
      <c r="L76" s="363"/>
      <c r="M76" s="363"/>
      <c r="N76" s="363"/>
      <c r="O76" s="363"/>
      <c r="P76" s="363"/>
      <c r="Q76" s="363"/>
      <c r="R76" s="363"/>
      <c r="S76" s="363"/>
    </row>
    <row r="77" spans="1:19" ht="12.75" customHeight="1">
      <c r="A77" s="337"/>
      <c r="B77" s="354"/>
      <c r="C77" s="354"/>
      <c r="D77" s="354"/>
      <c r="E77" s="354"/>
      <c r="F77" s="354"/>
      <c r="G77" s="354"/>
      <c r="H77" s="354"/>
      <c r="I77" s="354"/>
      <c r="K77" s="363"/>
      <c r="L77" s="363"/>
      <c r="M77" s="363"/>
      <c r="N77" s="363"/>
      <c r="O77" s="363"/>
      <c r="P77" s="363"/>
      <c r="Q77" s="363"/>
      <c r="R77" s="363"/>
      <c r="S77" s="363"/>
    </row>
    <row r="78" spans="1:19" ht="12.75" customHeight="1">
      <c r="A78" s="338" t="s">
        <v>822</v>
      </c>
      <c r="B78" s="354">
        <v>20774.18</v>
      </c>
      <c r="C78" s="354">
        <v>23.872</v>
      </c>
      <c r="D78" s="354">
        <v>-4456.7</v>
      </c>
      <c r="E78" s="354">
        <v>16341.352000000001</v>
      </c>
      <c r="F78" s="354"/>
      <c r="G78" s="354"/>
      <c r="H78" s="354">
        <v>246.81100000000001</v>
      </c>
      <c r="I78" s="354">
        <v>16588.163</v>
      </c>
      <c r="K78" s="363"/>
      <c r="L78" s="363"/>
      <c r="M78" s="363"/>
      <c r="N78" s="363"/>
      <c r="O78" s="363"/>
      <c r="P78" s="363"/>
      <c r="Q78" s="363"/>
      <c r="R78" s="363"/>
      <c r="S78" s="363"/>
    </row>
    <row r="79" spans="1:19" ht="12.75" customHeight="1">
      <c r="A79" s="339" t="s">
        <v>808</v>
      </c>
      <c r="B79" s="354">
        <v>14797.123</v>
      </c>
      <c r="C79" s="354">
        <v>23.872</v>
      </c>
      <c r="D79" s="354">
        <v>0</v>
      </c>
      <c r="E79" s="354">
        <v>14820.995999999999</v>
      </c>
      <c r="F79" s="354"/>
      <c r="G79" s="354"/>
      <c r="H79" s="354">
        <v>246.81100000000001</v>
      </c>
      <c r="I79" s="354">
        <v>15067.806</v>
      </c>
      <c r="K79" s="363"/>
      <c r="L79" s="363"/>
      <c r="M79" s="363"/>
      <c r="N79" s="363"/>
      <c r="O79" s="363"/>
      <c r="P79" s="363"/>
      <c r="Q79" s="363"/>
      <c r="R79" s="363"/>
      <c r="S79" s="363"/>
    </row>
    <row r="80" spans="1:19" ht="12.75" customHeight="1">
      <c r="A80" s="339" t="s">
        <v>823</v>
      </c>
      <c r="B80" s="354">
        <v>5977.0569999999998</v>
      </c>
      <c r="C80" s="354">
        <v>0</v>
      </c>
      <c r="D80" s="354">
        <v>-4456.7</v>
      </c>
      <c r="E80" s="354">
        <v>1520.356</v>
      </c>
      <c r="F80" s="354"/>
      <c r="G80" s="354"/>
      <c r="H80" s="354">
        <v>0</v>
      </c>
      <c r="I80" s="354">
        <v>1520.356</v>
      </c>
      <c r="K80" s="363"/>
      <c r="L80" s="363"/>
      <c r="M80" s="363"/>
      <c r="N80" s="363"/>
      <c r="O80" s="363"/>
      <c r="P80" s="363"/>
      <c r="Q80" s="363"/>
      <c r="R80" s="363"/>
      <c r="S80" s="363"/>
    </row>
    <row r="81" spans="1:19" ht="12.75" customHeight="1">
      <c r="A81" s="340" t="s">
        <v>809</v>
      </c>
      <c r="B81" s="354">
        <v>8397.4509999999991</v>
      </c>
      <c r="C81" s="354">
        <v>0</v>
      </c>
      <c r="D81" s="354">
        <v>0</v>
      </c>
      <c r="E81" s="354">
        <v>8397.4509999999991</v>
      </c>
      <c r="F81" s="354"/>
      <c r="G81" s="354"/>
      <c r="H81" s="354">
        <v>-581.38900000000001</v>
      </c>
      <c r="I81" s="354">
        <v>7816.0619999999999</v>
      </c>
      <c r="K81" s="363"/>
      <c r="L81" s="363"/>
      <c r="M81" s="363"/>
      <c r="N81" s="363"/>
      <c r="O81" s="363"/>
      <c r="P81" s="363"/>
      <c r="Q81" s="363"/>
      <c r="R81" s="363"/>
      <c r="S81" s="363"/>
    </row>
    <row r="82" spans="1:19" ht="25.5" customHeight="1">
      <c r="A82" s="340" t="s">
        <v>857</v>
      </c>
      <c r="B82" s="354">
        <v>1718.3340000000001</v>
      </c>
      <c r="C82" s="354">
        <v>-253.67400000000001</v>
      </c>
      <c r="D82" s="354">
        <v>0</v>
      </c>
      <c r="E82" s="354">
        <v>1464.66</v>
      </c>
      <c r="F82" s="354"/>
      <c r="G82" s="354"/>
      <c r="H82" s="354">
        <v>609.53200000000004</v>
      </c>
      <c r="I82" s="354">
        <v>2074.192</v>
      </c>
      <c r="K82" s="363"/>
      <c r="L82" s="363"/>
      <c r="M82" s="363"/>
      <c r="N82" s="363"/>
      <c r="O82" s="363"/>
      <c r="P82" s="363"/>
      <c r="Q82" s="363"/>
      <c r="R82" s="363"/>
      <c r="S82" s="363"/>
    </row>
    <row r="83" spans="1:19" ht="12.75" customHeight="1">
      <c r="A83" s="338" t="s">
        <v>836</v>
      </c>
      <c r="B83" s="354">
        <v>183.428</v>
      </c>
      <c r="C83" s="354">
        <v>0</v>
      </c>
      <c r="D83" s="354">
        <v>0</v>
      </c>
      <c r="E83" s="354">
        <v>183.428</v>
      </c>
      <c r="F83" s="354"/>
      <c r="G83" s="354"/>
      <c r="H83" s="354">
        <v>-183.428</v>
      </c>
      <c r="I83" s="354">
        <v>0</v>
      </c>
      <c r="K83" s="363"/>
      <c r="L83" s="363"/>
      <c r="M83" s="363"/>
      <c r="N83" s="363"/>
      <c r="O83" s="363"/>
      <c r="P83" s="363"/>
      <c r="Q83" s="363"/>
      <c r="R83" s="363"/>
      <c r="S83" s="363"/>
    </row>
    <row r="84" spans="1:19" ht="12.75" customHeight="1">
      <c r="A84" s="338" t="s">
        <v>837</v>
      </c>
      <c r="B84" s="354">
        <v>137.86199999999999</v>
      </c>
      <c r="C84" s="354">
        <v>0</v>
      </c>
      <c r="D84" s="354">
        <v>0</v>
      </c>
      <c r="E84" s="354">
        <v>137.86199999999999</v>
      </c>
      <c r="F84" s="354"/>
      <c r="G84" s="354"/>
      <c r="H84" s="354">
        <v>-137.86199999999999</v>
      </c>
      <c r="I84" s="354">
        <v>0</v>
      </c>
      <c r="K84" s="363"/>
      <c r="L84" s="363"/>
      <c r="M84" s="363"/>
      <c r="N84" s="363"/>
      <c r="O84" s="363"/>
      <c r="P84" s="363"/>
      <c r="Q84" s="363"/>
      <c r="R84" s="363"/>
      <c r="S84" s="363"/>
    </row>
    <row r="85" spans="1:19" ht="12.75" customHeight="1">
      <c r="A85" s="341" t="s">
        <v>838</v>
      </c>
      <c r="B85" s="354">
        <v>-4.9779999999999998</v>
      </c>
      <c r="C85" s="354">
        <v>0</v>
      </c>
      <c r="D85" s="354">
        <v>0</v>
      </c>
      <c r="E85" s="354">
        <v>-4.9779999999999998</v>
      </c>
      <c r="F85" s="354"/>
      <c r="G85" s="354"/>
      <c r="H85" s="354">
        <v>4.9779999999999998</v>
      </c>
      <c r="I85" s="354">
        <v>0</v>
      </c>
      <c r="K85" s="363"/>
      <c r="L85" s="363"/>
      <c r="M85" s="363"/>
      <c r="N85" s="363"/>
      <c r="O85" s="363"/>
      <c r="P85" s="363"/>
      <c r="Q85" s="363"/>
      <c r="R85" s="363"/>
      <c r="S85" s="363"/>
    </row>
    <row r="86" spans="1:19" ht="12.75" customHeight="1">
      <c r="A86" s="339"/>
      <c r="B86" s="354"/>
      <c r="C86" s="354"/>
      <c r="D86" s="354"/>
      <c r="E86" s="354"/>
      <c r="F86" s="354"/>
      <c r="G86" s="354"/>
      <c r="H86" s="354"/>
      <c r="I86" s="354"/>
      <c r="K86" s="363"/>
      <c r="L86" s="363"/>
      <c r="M86" s="363"/>
      <c r="N86" s="363"/>
      <c r="O86" s="363"/>
      <c r="P86" s="363"/>
      <c r="Q86" s="363"/>
      <c r="R86" s="363"/>
      <c r="S86" s="363"/>
    </row>
    <row r="87" spans="1:19" ht="12.75" customHeight="1">
      <c r="A87" s="342" t="s">
        <v>1033</v>
      </c>
      <c r="B87" s="351">
        <v>-5151.1019999999999</v>
      </c>
      <c r="C87" s="351">
        <v>0</v>
      </c>
      <c r="D87" s="351">
        <v>0</v>
      </c>
      <c r="E87" s="351">
        <v>-5151.1019999999999</v>
      </c>
      <c r="F87" s="351"/>
      <c r="G87" s="351"/>
      <c r="H87" s="351">
        <v>-214.14400000000001</v>
      </c>
      <c r="I87" s="351">
        <v>-5365.2460000000001</v>
      </c>
      <c r="K87" s="363"/>
      <c r="L87" s="363"/>
      <c r="M87" s="363"/>
      <c r="N87" s="363"/>
      <c r="O87" s="363"/>
      <c r="P87" s="363"/>
      <c r="Q87" s="363"/>
      <c r="R87" s="363"/>
      <c r="S87" s="363"/>
    </row>
    <row r="88" spans="1:19" ht="12.75" customHeight="1">
      <c r="A88" s="338" t="s">
        <v>840</v>
      </c>
      <c r="B88" s="354">
        <v>-6123.0039999999999</v>
      </c>
      <c r="C88" s="354">
        <v>0</v>
      </c>
      <c r="D88" s="354">
        <v>0</v>
      </c>
      <c r="E88" s="356">
        <v>-6123.0039999999999</v>
      </c>
      <c r="F88" s="354"/>
      <c r="G88" s="354"/>
      <c r="H88" s="354">
        <v>-214.28100000000001</v>
      </c>
      <c r="I88" s="354">
        <v>-6337.2849999999999</v>
      </c>
      <c r="K88" s="363"/>
      <c r="L88" s="363"/>
      <c r="M88" s="363"/>
      <c r="N88" s="363"/>
      <c r="O88" s="363"/>
      <c r="P88" s="363"/>
      <c r="Q88" s="363"/>
      <c r="R88" s="363"/>
      <c r="S88" s="363"/>
    </row>
    <row r="89" spans="1:19" ht="12.75" customHeight="1">
      <c r="A89" s="338" t="s">
        <v>826</v>
      </c>
      <c r="B89" s="354">
        <v>971.90200000000004</v>
      </c>
      <c r="C89" s="354">
        <v>0</v>
      </c>
      <c r="D89" s="354">
        <v>0</v>
      </c>
      <c r="E89" s="356">
        <v>971.90200000000004</v>
      </c>
      <c r="F89" s="354"/>
      <c r="G89" s="354"/>
      <c r="H89" s="354">
        <v>0.13700000000000001</v>
      </c>
      <c r="I89" s="354">
        <v>972.03899999999999</v>
      </c>
      <c r="K89" s="363"/>
      <c r="L89" s="363"/>
      <c r="M89" s="363"/>
      <c r="N89" s="363"/>
      <c r="O89" s="363"/>
      <c r="P89" s="363"/>
      <c r="Q89" s="363"/>
      <c r="R89" s="363"/>
      <c r="S89" s="363"/>
    </row>
    <row r="90" spans="1:19" ht="12.75" customHeight="1">
      <c r="A90" s="342" t="s">
        <v>843</v>
      </c>
      <c r="B90" s="351">
        <v>-352.16399999999999</v>
      </c>
      <c r="C90" s="354">
        <v>0</v>
      </c>
      <c r="D90" s="354">
        <v>0</v>
      </c>
      <c r="E90" s="351">
        <v>-352.16399999999999</v>
      </c>
      <c r="F90" s="351"/>
      <c r="G90" s="351"/>
      <c r="H90" s="351">
        <v>0</v>
      </c>
      <c r="I90" s="351">
        <v>-352.16399999999999</v>
      </c>
      <c r="K90" s="363"/>
      <c r="L90" s="363"/>
      <c r="M90" s="363"/>
      <c r="N90" s="363"/>
      <c r="O90" s="363"/>
      <c r="P90" s="363"/>
      <c r="Q90" s="363"/>
      <c r="R90" s="363"/>
      <c r="S90" s="363"/>
    </row>
    <row r="91" spans="1:19" ht="12.75" customHeight="1">
      <c r="A91" s="336"/>
      <c r="B91" s="354"/>
      <c r="C91" s="354"/>
      <c r="D91" s="354"/>
      <c r="E91" s="354"/>
      <c r="F91" s="354"/>
      <c r="G91" s="354"/>
      <c r="H91" s="354"/>
      <c r="I91" s="354"/>
      <c r="K91" s="363"/>
      <c r="L91" s="363"/>
      <c r="M91" s="363"/>
      <c r="N91" s="363"/>
      <c r="O91" s="363"/>
      <c r="P91" s="363"/>
      <c r="Q91" s="363"/>
      <c r="R91" s="363"/>
      <c r="S91" s="363"/>
    </row>
    <row r="92" spans="1:19" ht="12.75" customHeight="1">
      <c r="A92" s="342" t="s">
        <v>844</v>
      </c>
      <c r="B92" s="351">
        <v>-14159.444</v>
      </c>
      <c r="C92" s="351">
        <v>331.947</v>
      </c>
      <c r="D92" s="351">
        <v>548.90099999999995</v>
      </c>
      <c r="E92" s="351">
        <v>-13278.597</v>
      </c>
      <c r="F92" s="351"/>
      <c r="G92" s="351"/>
      <c r="H92" s="351">
        <v>186.09299999999999</v>
      </c>
      <c r="I92" s="351">
        <v>-13092.504000000001</v>
      </c>
      <c r="K92" s="363"/>
      <c r="L92" s="363"/>
      <c r="M92" s="363"/>
      <c r="N92" s="363"/>
      <c r="O92" s="363"/>
      <c r="P92" s="363"/>
      <c r="Q92" s="363"/>
      <c r="R92" s="363"/>
      <c r="S92" s="363"/>
    </row>
    <row r="93" spans="1:19" ht="12.75" customHeight="1">
      <c r="A93" s="338" t="s">
        <v>5</v>
      </c>
      <c r="B93" s="354">
        <v>-11989.414000000001</v>
      </c>
      <c r="C93" s="354">
        <v>331.947</v>
      </c>
      <c r="D93" s="354">
        <v>0</v>
      </c>
      <c r="E93" s="356">
        <v>-11657.467000000001</v>
      </c>
      <c r="F93" s="354"/>
      <c r="G93" s="354"/>
      <c r="H93" s="354">
        <v>242.93100000000001</v>
      </c>
      <c r="I93" s="354">
        <v>-11414.536</v>
      </c>
      <c r="K93" s="363"/>
      <c r="L93" s="363"/>
      <c r="M93" s="363"/>
      <c r="N93" s="363"/>
      <c r="O93" s="363"/>
      <c r="P93" s="363"/>
      <c r="Q93" s="363"/>
      <c r="R93" s="363"/>
      <c r="S93" s="363"/>
    </row>
    <row r="94" spans="1:19" ht="12.75" customHeight="1">
      <c r="A94" s="338" t="s">
        <v>845</v>
      </c>
      <c r="B94" s="354">
        <v>-2008.117</v>
      </c>
      <c r="C94" s="354">
        <v>0</v>
      </c>
      <c r="D94" s="354">
        <v>548.90099999999995</v>
      </c>
      <c r="E94" s="356">
        <v>-1459.2159999999999</v>
      </c>
      <c r="F94" s="354"/>
      <c r="G94" s="354"/>
      <c r="H94" s="354">
        <v>-56.837000000000003</v>
      </c>
      <c r="I94" s="354">
        <v>-1516.0530000000001</v>
      </c>
      <c r="K94" s="363"/>
      <c r="L94" s="363"/>
      <c r="M94" s="363"/>
      <c r="N94" s="363"/>
      <c r="O94" s="363"/>
      <c r="P94" s="363"/>
      <c r="Q94" s="363"/>
      <c r="R94" s="363"/>
      <c r="S94" s="363"/>
    </row>
    <row r="95" spans="1:19" ht="12.75" customHeight="1">
      <c r="A95" s="338" t="s">
        <v>846</v>
      </c>
      <c r="B95" s="354">
        <v>-161.91399999999999</v>
      </c>
      <c r="C95" s="354">
        <v>0</v>
      </c>
      <c r="D95" s="354">
        <v>0</v>
      </c>
      <c r="E95" s="356">
        <v>-161.91399999999999</v>
      </c>
      <c r="F95" s="354"/>
      <c r="G95" s="354"/>
      <c r="H95" s="354">
        <v>0</v>
      </c>
      <c r="I95" s="354">
        <v>-161.91399999999999</v>
      </c>
      <c r="K95" s="363"/>
      <c r="L95" s="363"/>
      <c r="M95" s="363"/>
      <c r="N95" s="363"/>
      <c r="O95" s="363"/>
      <c r="P95" s="363"/>
      <c r="Q95" s="363"/>
      <c r="R95" s="363"/>
      <c r="S95" s="363"/>
    </row>
    <row r="96" spans="1:19" ht="12.75" customHeight="1">
      <c r="A96" s="338"/>
      <c r="B96" s="354"/>
      <c r="C96" s="354"/>
      <c r="D96" s="354"/>
      <c r="E96" s="354"/>
      <c r="F96" s="354"/>
      <c r="G96" s="354"/>
      <c r="H96" s="354"/>
      <c r="I96" s="354"/>
      <c r="K96" s="363"/>
      <c r="L96" s="363"/>
      <c r="M96" s="363"/>
      <c r="N96" s="363"/>
      <c r="O96" s="363"/>
      <c r="P96" s="363"/>
      <c r="Q96" s="363"/>
      <c r="R96" s="363"/>
      <c r="S96" s="363"/>
    </row>
    <row r="97" spans="1:19" ht="13">
      <c r="A97" s="343" t="s">
        <v>859</v>
      </c>
      <c r="B97" s="351">
        <v>11543.566000000001</v>
      </c>
      <c r="C97" s="351">
        <v>102.145</v>
      </c>
      <c r="D97" s="351">
        <v>-3907.8</v>
      </c>
      <c r="E97" s="351">
        <v>7737.9120000000003</v>
      </c>
      <c r="F97" s="351"/>
      <c r="G97" s="351"/>
      <c r="H97" s="351">
        <v>-69.408000000000001</v>
      </c>
      <c r="I97" s="351">
        <v>7668.5029999999997</v>
      </c>
      <c r="K97" s="363"/>
      <c r="L97" s="363"/>
      <c r="M97" s="363"/>
      <c r="N97" s="363"/>
      <c r="O97" s="363"/>
      <c r="P97" s="363"/>
      <c r="Q97" s="363"/>
      <c r="R97" s="363"/>
      <c r="S97" s="363"/>
    </row>
    <row r="98" spans="1:19" ht="13">
      <c r="A98" s="344" t="s">
        <v>832</v>
      </c>
      <c r="B98" s="351">
        <v>-5871.4790000000003</v>
      </c>
      <c r="C98" s="351">
        <v>55.222999999999999</v>
      </c>
      <c r="D98" s="351">
        <v>3907.8</v>
      </c>
      <c r="E98" s="351">
        <v>-1908.4559999999999</v>
      </c>
      <c r="F98" s="351"/>
      <c r="G98" s="351"/>
      <c r="H98" s="351">
        <v>9.9009999999999998</v>
      </c>
      <c r="I98" s="351">
        <v>-1898.556</v>
      </c>
      <c r="K98" s="363"/>
      <c r="L98" s="363"/>
      <c r="M98" s="363"/>
      <c r="N98" s="363"/>
      <c r="O98" s="363"/>
      <c r="P98" s="363"/>
      <c r="Q98" s="363"/>
      <c r="R98" s="363"/>
      <c r="S98" s="363"/>
    </row>
    <row r="99" spans="1:19" ht="13">
      <c r="A99" s="343" t="s">
        <v>860</v>
      </c>
      <c r="B99" s="351">
        <v>-59.508000000000003</v>
      </c>
      <c r="C99" s="351">
        <v>0</v>
      </c>
      <c r="D99" s="354">
        <v>0</v>
      </c>
      <c r="E99" s="351">
        <v>-59.508000000000003</v>
      </c>
      <c r="F99" s="351"/>
      <c r="G99" s="351"/>
      <c r="H99" s="351">
        <v>59.508000000000003</v>
      </c>
      <c r="I99" s="351">
        <v>0</v>
      </c>
      <c r="K99" s="363"/>
      <c r="L99" s="363"/>
      <c r="M99" s="363"/>
      <c r="N99" s="363"/>
      <c r="O99" s="363"/>
      <c r="P99" s="363"/>
      <c r="Q99" s="363"/>
      <c r="R99" s="363"/>
      <c r="S99" s="363"/>
    </row>
    <row r="100" spans="1:19" ht="13">
      <c r="A100" s="343" t="s">
        <v>861</v>
      </c>
      <c r="B100" s="351">
        <v>-94.123000000000005</v>
      </c>
      <c r="C100" s="351">
        <v>-100.76600000000001</v>
      </c>
      <c r="D100" s="354">
        <v>0</v>
      </c>
      <c r="E100" s="351">
        <v>-194.88900000000001</v>
      </c>
      <c r="F100" s="351"/>
      <c r="G100" s="351"/>
      <c r="H100" s="351">
        <v>0</v>
      </c>
      <c r="I100" s="351">
        <v>-194.88900000000001</v>
      </c>
      <c r="K100" s="363"/>
      <c r="L100" s="363"/>
      <c r="M100" s="363"/>
      <c r="N100" s="363"/>
      <c r="O100" s="363"/>
      <c r="P100" s="363"/>
      <c r="Q100" s="363"/>
      <c r="R100" s="363"/>
      <c r="S100" s="363"/>
    </row>
    <row r="101" spans="1:19" ht="13">
      <c r="A101" s="343"/>
      <c r="B101" s="354"/>
      <c r="C101" s="354"/>
      <c r="D101" s="354"/>
      <c r="E101" s="354"/>
      <c r="F101" s="354"/>
      <c r="G101" s="354"/>
      <c r="H101" s="354"/>
      <c r="I101" s="354"/>
      <c r="K101" s="363"/>
      <c r="L101" s="363"/>
      <c r="M101" s="363"/>
      <c r="N101" s="363"/>
      <c r="O101" s="363"/>
      <c r="P101" s="363"/>
      <c r="Q101" s="363"/>
      <c r="R101" s="363"/>
      <c r="S101" s="363"/>
    </row>
    <row r="102" spans="1:19" ht="13.5" thickBot="1">
      <c r="A102" s="357" t="s">
        <v>862</v>
      </c>
      <c r="B102" s="358">
        <v>5518.4570000000003</v>
      </c>
      <c r="C102" s="358">
        <v>56.601999999999997</v>
      </c>
      <c r="D102" s="358">
        <v>0</v>
      </c>
      <c r="E102" s="358">
        <v>5575.0590000000002</v>
      </c>
      <c r="F102" s="358"/>
      <c r="G102" s="358"/>
      <c r="H102" s="358">
        <v>0</v>
      </c>
      <c r="I102" s="358">
        <v>5575.0590000000002</v>
      </c>
      <c r="K102" s="363"/>
      <c r="L102" s="363"/>
      <c r="M102" s="363"/>
      <c r="N102" s="363"/>
      <c r="O102" s="363"/>
      <c r="P102" s="363"/>
      <c r="Q102" s="363"/>
      <c r="R102" s="363"/>
      <c r="S102" s="363"/>
    </row>
    <row r="103" spans="1:19" ht="13">
      <c r="A103" s="362"/>
      <c r="B103" s="351"/>
      <c r="E103" s="309"/>
      <c r="F103" s="309"/>
      <c r="G103" s="309"/>
    </row>
    <row r="104" spans="1:19" ht="16.5" customHeight="1">
      <c r="A104" s="362"/>
      <c r="E104" s="309"/>
      <c r="F104" s="309"/>
      <c r="G104" s="309"/>
      <c r="I104" s="309" t="s">
        <v>819</v>
      </c>
    </row>
    <row r="105" spans="1:19">
      <c r="A105" s="551"/>
      <c r="B105" s="552"/>
      <c r="C105" s="552"/>
      <c r="D105" s="552"/>
      <c r="E105" s="552"/>
      <c r="F105" s="552"/>
      <c r="G105" s="552"/>
      <c r="H105" s="552"/>
      <c r="I105" s="552"/>
    </row>
    <row r="106" spans="1:19" ht="12.75" customHeight="1">
      <c r="A106" s="1932" t="s">
        <v>575</v>
      </c>
      <c r="B106" s="1928"/>
      <c r="C106" s="1928"/>
      <c r="D106" s="1928"/>
      <c r="E106" s="1928"/>
      <c r="F106" s="347"/>
      <c r="G106" s="347"/>
      <c r="H106" s="1928"/>
      <c r="I106" s="1928"/>
    </row>
    <row r="107" spans="1:19" ht="17.25" customHeight="1">
      <c r="A107" s="1927"/>
      <c r="B107" s="1929" t="s">
        <v>849</v>
      </c>
      <c r="C107" s="1929" t="s">
        <v>850</v>
      </c>
      <c r="D107" s="1929" t="s">
        <v>851</v>
      </c>
      <c r="E107" s="1929" t="s">
        <v>852</v>
      </c>
      <c r="F107" s="1929" t="s">
        <v>853</v>
      </c>
      <c r="G107" s="1929" t="s">
        <v>854</v>
      </c>
      <c r="H107" s="1929" t="s">
        <v>855</v>
      </c>
      <c r="I107" s="1929" t="s">
        <v>856</v>
      </c>
    </row>
    <row r="108" spans="1:19" ht="17.25" customHeight="1">
      <c r="A108" s="1927"/>
      <c r="B108" s="1930"/>
      <c r="C108" s="1930"/>
      <c r="D108" s="1930"/>
      <c r="E108" s="1931"/>
      <c r="F108" s="1931"/>
      <c r="G108" s="1931"/>
      <c r="H108" s="1931"/>
      <c r="I108" s="1930"/>
    </row>
    <row r="109" spans="1:19">
      <c r="A109" s="365"/>
      <c r="B109" s="349"/>
      <c r="C109" s="349"/>
      <c r="D109" s="350"/>
      <c r="E109" s="349"/>
      <c r="F109" s="349"/>
      <c r="G109" s="349"/>
      <c r="H109" s="349"/>
    </row>
    <row r="110" spans="1:19" ht="13">
      <c r="A110" s="336" t="s">
        <v>834</v>
      </c>
      <c r="B110" s="351">
        <v>29233.866999999998</v>
      </c>
      <c r="C110" s="351">
        <v>52.680999999999997</v>
      </c>
      <c r="D110" s="351">
        <v>-3092.625</v>
      </c>
      <c r="E110" s="351">
        <v>26193.922999999999</v>
      </c>
      <c r="F110" s="351"/>
      <c r="G110" s="351"/>
      <c r="H110" s="351">
        <v>-326.43400000000003</v>
      </c>
      <c r="I110" s="351">
        <v>25867.489000000001</v>
      </c>
      <c r="K110" s="363"/>
      <c r="L110" s="363"/>
      <c r="M110" s="363"/>
      <c r="N110" s="363"/>
      <c r="O110" s="363"/>
      <c r="P110" s="363"/>
      <c r="Q110" s="363"/>
      <c r="R110" s="363"/>
    </row>
    <row r="111" spans="1:19" ht="13">
      <c r="A111" s="337"/>
      <c r="B111" s="354"/>
      <c r="C111" s="354"/>
      <c r="D111" s="354"/>
      <c r="E111" s="354"/>
      <c r="F111" s="354"/>
      <c r="G111" s="354"/>
      <c r="H111" s="354"/>
      <c r="I111" s="354"/>
      <c r="K111" s="363"/>
      <c r="L111" s="363"/>
      <c r="M111" s="363"/>
      <c r="N111" s="363"/>
      <c r="O111" s="363"/>
      <c r="P111" s="363"/>
      <c r="Q111" s="363"/>
      <c r="R111" s="363"/>
    </row>
    <row r="112" spans="1:19" ht="13">
      <c r="A112" s="338" t="s">
        <v>822</v>
      </c>
      <c r="B112" s="354">
        <v>19572.601999999999</v>
      </c>
      <c r="C112" s="354">
        <v>63.616999999999997</v>
      </c>
      <c r="D112" s="354">
        <v>-3092.625</v>
      </c>
      <c r="E112" s="354">
        <v>16543.594000000001</v>
      </c>
      <c r="F112" s="354"/>
      <c r="G112" s="354"/>
      <c r="H112" s="354">
        <v>13.534000000000001</v>
      </c>
      <c r="I112" s="354">
        <v>16557.128000000001</v>
      </c>
      <c r="K112" s="363"/>
      <c r="L112" s="363"/>
      <c r="M112" s="363"/>
      <c r="N112" s="363"/>
      <c r="O112" s="363"/>
      <c r="P112" s="363"/>
      <c r="Q112" s="363"/>
      <c r="R112" s="363"/>
    </row>
    <row r="113" spans="1:18" ht="13">
      <c r="A113" s="339" t="s">
        <v>808</v>
      </c>
      <c r="B113" s="359">
        <v>14742.822</v>
      </c>
      <c r="C113" s="359">
        <v>63.616999999999997</v>
      </c>
      <c r="D113" s="359">
        <v>0</v>
      </c>
      <c r="E113" s="359">
        <v>14806.439</v>
      </c>
      <c r="F113" s="359"/>
      <c r="G113" s="359"/>
      <c r="H113" s="359">
        <v>13.534000000000001</v>
      </c>
      <c r="I113" s="354">
        <v>14819.973</v>
      </c>
      <c r="K113" s="363"/>
      <c r="L113" s="363"/>
      <c r="M113" s="363"/>
      <c r="N113" s="363"/>
      <c r="O113" s="363"/>
      <c r="P113" s="363"/>
      <c r="Q113" s="363"/>
      <c r="R113" s="363"/>
    </row>
    <row r="114" spans="1:18" ht="13">
      <c r="A114" s="339" t="s">
        <v>823</v>
      </c>
      <c r="B114" s="359">
        <v>4829.78</v>
      </c>
      <c r="C114" s="359">
        <v>0</v>
      </c>
      <c r="D114" s="359">
        <v>-3092.625</v>
      </c>
      <c r="E114" s="359">
        <v>1737.155</v>
      </c>
      <c r="F114" s="359"/>
      <c r="G114" s="359"/>
      <c r="H114" s="359">
        <v>0</v>
      </c>
      <c r="I114" s="354">
        <v>1737.155</v>
      </c>
      <c r="K114" s="363"/>
      <c r="L114" s="363"/>
      <c r="M114" s="363"/>
      <c r="N114" s="363"/>
      <c r="O114" s="363"/>
      <c r="P114" s="363"/>
      <c r="Q114" s="363"/>
      <c r="R114" s="363"/>
    </row>
    <row r="115" spans="1:18" ht="13">
      <c r="A115" s="340" t="s">
        <v>809</v>
      </c>
      <c r="B115" s="359">
        <v>7728.9449999999997</v>
      </c>
      <c r="C115" s="359">
        <v>0</v>
      </c>
      <c r="D115" s="359">
        <v>0</v>
      </c>
      <c r="E115" s="359">
        <v>7728.9449999999997</v>
      </c>
      <c r="F115" s="359"/>
      <c r="G115" s="359"/>
      <c r="H115" s="359">
        <v>-559.66899999999998</v>
      </c>
      <c r="I115" s="354">
        <v>7169.2759999999998</v>
      </c>
      <c r="K115" s="363"/>
      <c r="L115" s="363"/>
      <c r="M115" s="363"/>
      <c r="N115" s="363"/>
      <c r="O115" s="363"/>
      <c r="P115" s="363"/>
      <c r="Q115" s="363"/>
      <c r="R115" s="363"/>
    </row>
    <row r="116" spans="1:18" ht="26">
      <c r="A116" s="340" t="s">
        <v>857</v>
      </c>
      <c r="B116" s="359">
        <v>1583.796</v>
      </c>
      <c r="C116" s="359">
        <v>0</v>
      </c>
      <c r="D116" s="359">
        <v>0</v>
      </c>
      <c r="E116" s="360">
        <v>1583.796</v>
      </c>
      <c r="F116" s="359"/>
      <c r="G116" s="359"/>
      <c r="H116" s="359">
        <v>557.28899999999999</v>
      </c>
      <c r="I116" s="354">
        <v>2141.0859999999998</v>
      </c>
      <c r="K116" s="363"/>
      <c r="L116" s="363"/>
      <c r="M116" s="363"/>
      <c r="N116" s="363"/>
      <c r="O116" s="363"/>
      <c r="P116" s="363"/>
      <c r="Q116" s="363"/>
      <c r="R116" s="363"/>
    </row>
    <row r="117" spans="1:18" ht="13">
      <c r="A117" s="338" t="s">
        <v>836</v>
      </c>
      <c r="B117" s="359">
        <v>200.376</v>
      </c>
      <c r="C117" s="359">
        <v>-10.936</v>
      </c>
      <c r="D117" s="359">
        <v>0</v>
      </c>
      <c r="E117" s="359">
        <v>189.44</v>
      </c>
      <c r="F117" s="359"/>
      <c r="G117" s="359"/>
      <c r="H117" s="359">
        <v>-189.44</v>
      </c>
      <c r="I117" s="354">
        <v>0</v>
      </c>
      <c r="K117" s="363"/>
      <c r="L117" s="363"/>
      <c r="M117" s="363"/>
      <c r="N117" s="363"/>
      <c r="O117" s="363"/>
      <c r="P117" s="363"/>
      <c r="Q117" s="363"/>
      <c r="R117" s="363"/>
    </row>
    <row r="118" spans="1:18" ht="13">
      <c r="A118" s="338" t="s">
        <v>837</v>
      </c>
      <c r="B118" s="359">
        <v>132.364</v>
      </c>
      <c r="C118" s="359">
        <v>0</v>
      </c>
      <c r="D118" s="359">
        <v>0</v>
      </c>
      <c r="E118" s="359">
        <v>132.364</v>
      </c>
      <c r="F118" s="359"/>
      <c r="G118" s="359"/>
      <c r="H118" s="359">
        <v>-132.364</v>
      </c>
      <c r="I118" s="354">
        <v>0</v>
      </c>
      <c r="K118" s="363"/>
      <c r="L118" s="363"/>
      <c r="M118" s="363"/>
      <c r="N118" s="363"/>
      <c r="O118" s="363"/>
      <c r="P118" s="363"/>
      <c r="Q118" s="363"/>
      <c r="R118" s="363"/>
    </row>
    <row r="119" spans="1:18" ht="13">
      <c r="A119" s="341" t="s">
        <v>838</v>
      </c>
      <c r="B119" s="359">
        <v>15.784000000000001</v>
      </c>
      <c r="C119" s="359">
        <v>0</v>
      </c>
      <c r="D119" s="359">
        <v>0</v>
      </c>
      <c r="E119" s="359">
        <v>15.784000000000001</v>
      </c>
      <c r="F119" s="359"/>
      <c r="G119" s="359"/>
      <c r="H119" s="359">
        <v>-15.784000000000001</v>
      </c>
      <c r="I119" s="354">
        <v>0</v>
      </c>
      <c r="K119" s="363"/>
      <c r="L119" s="363"/>
      <c r="M119" s="363"/>
      <c r="N119" s="363"/>
      <c r="O119" s="363"/>
      <c r="P119" s="363"/>
      <c r="Q119" s="363"/>
      <c r="R119" s="363"/>
    </row>
    <row r="120" spans="1:18" ht="13">
      <c r="A120" s="339"/>
      <c r="B120" s="359"/>
      <c r="C120" s="359"/>
      <c r="D120" s="359"/>
      <c r="E120" s="359"/>
      <c r="F120" s="359"/>
      <c r="G120" s="359"/>
      <c r="H120" s="359"/>
      <c r="I120" s="354"/>
      <c r="K120" s="363"/>
      <c r="L120" s="363"/>
      <c r="M120" s="363"/>
      <c r="N120" s="363"/>
      <c r="O120" s="363"/>
      <c r="P120" s="363"/>
      <c r="Q120" s="363"/>
      <c r="R120" s="363"/>
    </row>
    <row r="121" spans="1:18" ht="13">
      <c r="A121" s="342" t="s">
        <v>1033</v>
      </c>
      <c r="B121" s="361">
        <v>-6364.2139999999999</v>
      </c>
      <c r="C121" s="361">
        <v>0</v>
      </c>
      <c r="D121" s="361">
        <v>0</v>
      </c>
      <c r="E121" s="361">
        <v>-6364.2139999999999</v>
      </c>
      <c r="F121" s="361"/>
      <c r="G121" s="361"/>
      <c r="H121" s="361">
        <v>-37.860999999999997</v>
      </c>
      <c r="I121" s="351">
        <v>-6402.0749999999998</v>
      </c>
      <c r="K121" s="363"/>
      <c r="L121" s="363"/>
      <c r="M121" s="363"/>
      <c r="N121" s="363"/>
      <c r="O121" s="363"/>
      <c r="P121" s="363"/>
      <c r="Q121" s="363"/>
      <c r="R121" s="363"/>
    </row>
    <row r="122" spans="1:18" ht="13">
      <c r="A122" s="338" t="s">
        <v>840</v>
      </c>
      <c r="B122" s="359">
        <v>-7193.4520000000002</v>
      </c>
      <c r="C122" s="359">
        <v>0</v>
      </c>
      <c r="D122" s="359">
        <v>0</v>
      </c>
      <c r="E122" s="360">
        <v>-7193.4520000000002</v>
      </c>
      <c r="F122" s="359"/>
      <c r="G122" s="359"/>
      <c r="H122" s="359">
        <v>-37.865000000000002</v>
      </c>
      <c r="I122" s="354">
        <v>-7231.317</v>
      </c>
      <c r="K122" s="363"/>
      <c r="L122" s="363"/>
      <c r="M122" s="363"/>
      <c r="N122" s="363"/>
      <c r="O122" s="363"/>
      <c r="P122" s="363"/>
      <c r="Q122" s="363"/>
      <c r="R122" s="363"/>
    </row>
    <row r="123" spans="1:18" ht="13">
      <c r="A123" s="338" t="s">
        <v>826</v>
      </c>
      <c r="B123" s="359">
        <v>829.23800000000006</v>
      </c>
      <c r="C123" s="359">
        <v>0</v>
      </c>
      <c r="D123" s="359">
        <v>0</v>
      </c>
      <c r="E123" s="360">
        <v>829.23800000000006</v>
      </c>
      <c r="F123" s="359"/>
      <c r="G123" s="359"/>
      <c r="H123" s="359">
        <v>4.0000000000000001E-3</v>
      </c>
      <c r="I123" s="354">
        <v>829.24199999999996</v>
      </c>
      <c r="K123" s="363"/>
      <c r="L123" s="363"/>
      <c r="M123" s="363"/>
      <c r="N123" s="363"/>
      <c r="O123" s="363"/>
      <c r="P123" s="363"/>
      <c r="Q123" s="363"/>
      <c r="R123" s="363"/>
    </row>
    <row r="124" spans="1:18" ht="13">
      <c r="A124" s="342" t="s">
        <v>843</v>
      </c>
      <c r="B124" s="361">
        <v>-394.21800000000002</v>
      </c>
      <c r="C124" s="361">
        <v>0</v>
      </c>
      <c r="D124" s="361">
        <v>0</v>
      </c>
      <c r="E124" s="361">
        <v>-394.21800000000002</v>
      </c>
      <c r="F124" s="361"/>
      <c r="G124" s="361"/>
      <c r="H124" s="361">
        <v>0</v>
      </c>
      <c r="I124" s="351">
        <v>-394.21800000000002</v>
      </c>
      <c r="K124" s="363"/>
      <c r="L124" s="363"/>
      <c r="M124" s="363"/>
      <c r="N124" s="363"/>
      <c r="O124" s="363"/>
      <c r="P124" s="363"/>
      <c r="Q124" s="363"/>
      <c r="R124" s="363"/>
    </row>
    <row r="125" spans="1:18" ht="13">
      <c r="A125" s="336"/>
      <c r="B125" s="359"/>
      <c r="C125" s="359"/>
      <c r="D125" s="359"/>
      <c r="E125" s="359"/>
      <c r="F125" s="359"/>
      <c r="G125" s="359"/>
      <c r="H125" s="359"/>
      <c r="I125" s="354"/>
      <c r="K125" s="363"/>
      <c r="L125" s="363"/>
      <c r="M125" s="363"/>
      <c r="N125" s="363"/>
      <c r="O125" s="363"/>
      <c r="P125" s="363"/>
      <c r="Q125" s="363"/>
      <c r="R125" s="363"/>
    </row>
    <row r="126" spans="1:18" ht="13">
      <c r="A126" s="342" t="s">
        <v>844</v>
      </c>
      <c r="B126" s="361">
        <v>-12659.819</v>
      </c>
      <c r="C126" s="361">
        <v>51.887999999999998</v>
      </c>
      <c r="D126" s="361">
        <v>370.15100000000001</v>
      </c>
      <c r="E126" s="361">
        <v>-12237.78</v>
      </c>
      <c r="F126" s="361"/>
      <c r="G126" s="361"/>
      <c r="H126" s="361">
        <v>311.55900000000003</v>
      </c>
      <c r="I126" s="351">
        <v>-11926.221</v>
      </c>
      <c r="K126" s="363"/>
      <c r="L126" s="363"/>
      <c r="M126" s="363"/>
      <c r="N126" s="363"/>
      <c r="O126" s="363"/>
      <c r="P126" s="363"/>
      <c r="Q126" s="363"/>
      <c r="R126" s="363"/>
    </row>
    <row r="127" spans="1:18" ht="13">
      <c r="A127" s="338" t="s">
        <v>5</v>
      </c>
      <c r="B127" s="359">
        <v>-10606.929</v>
      </c>
      <c r="C127" s="359">
        <v>51.887999999999998</v>
      </c>
      <c r="D127" s="359">
        <v>0</v>
      </c>
      <c r="E127" s="360">
        <v>-10555.040999999999</v>
      </c>
      <c r="F127" s="359"/>
      <c r="G127" s="359"/>
      <c r="H127" s="359">
        <v>339.95</v>
      </c>
      <c r="I127" s="354">
        <v>-10215.091</v>
      </c>
      <c r="K127" s="363"/>
      <c r="L127" s="363"/>
      <c r="M127" s="363"/>
      <c r="N127" s="363"/>
      <c r="O127" s="363"/>
      <c r="P127" s="363"/>
      <c r="Q127" s="363"/>
      <c r="R127" s="363"/>
    </row>
    <row r="128" spans="1:18" ht="13">
      <c r="A128" s="338" t="s">
        <v>845</v>
      </c>
      <c r="B128" s="359">
        <v>-1857.1890000000001</v>
      </c>
      <c r="C128" s="359">
        <v>0</v>
      </c>
      <c r="D128" s="359">
        <v>370.15100000000001</v>
      </c>
      <c r="E128" s="360">
        <v>-1487.038</v>
      </c>
      <c r="F128" s="359"/>
      <c r="G128" s="359"/>
      <c r="H128" s="359">
        <v>-28.391999999999999</v>
      </c>
      <c r="I128" s="354">
        <v>-1515.43</v>
      </c>
      <c r="K128" s="363"/>
      <c r="L128" s="363"/>
      <c r="M128" s="363"/>
      <c r="N128" s="363"/>
      <c r="O128" s="363"/>
      <c r="P128" s="363"/>
      <c r="Q128" s="363"/>
      <c r="R128" s="363"/>
    </row>
    <row r="129" spans="1:18" ht="13">
      <c r="A129" s="338" t="s">
        <v>846</v>
      </c>
      <c r="B129" s="359">
        <v>-195.70099999999999</v>
      </c>
      <c r="C129" s="359">
        <v>0</v>
      </c>
      <c r="D129" s="359">
        <v>0</v>
      </c>
      <c r="E129" s="360">
        <v>-195.70099999999999</v>
      </c>
      <c r="F129" s="359"/>
      <c r="G129" s="359"/>
      <c r="H129" s="359">
        <v>0</v>
      </c>
      <c r="I129" s="354">
        <v>-195.70099999999999</v>
      </c>
      <c r="K129" s="363"/>
      <c r="L129" s="363"/>
      <c r="M129" s="363"/>
      <c r="N129" s="363"/>
      <c r="O129" s="363"/>
      <c r="P129" s="363"/>
      <c r="Q129" s="363"/>
      <c r="R129" s="363"/>
    </row>
    <row r="130" spans="1:18" ht="13">
      <c r="A130" s="338"/>
      <c r="B130" s="359"/>
      <c r="C130" s="359"/>
      <c r="D130" s="359"/>
      <c r="E130" s="359"/>
      <c r="F130" s="359"/>
      <c r="G130" s="359"/>
      <c r="H130" s="359"/>
      <c r="I130" s="354"/>
      <c r="K130" s="363"/>
      <c r="L130" s="363"/>
      <c r="M130" s="363"/>
      <c r="N130" s="363"/>
      <c r="O130" s="363"/>
      <c r="P130" s="363"/>
      <c r="Q130" s="363"/>
      <c r="R130" s="363"/>
    </row>
    <row r="131" spans="1:18" ht="13">
      <c r="A131" s="343" t="s">
        <v>859</v>
      </c>
      <c r="B131" s="361">
        <v>9815.616</v>
      </c>
      <c r="C131" s="361">
        <v>104.569</v>
      </c>
      <c r="D131" s="361">
        <v>-2722.4740000000002</v>
      </c>
      <c r="E131" s="361">
        <v>7197.7110000000002</v>
      </c>
      <c r="F131" s="361"/>
      <c r="G131" s="361"/>
      <c r="H131" s="361">
        <v>-52.737000000000002</v>
      </c>
      <c r="I131" s="351">
        <v>7144.9740000000002</v>
      </c>
      <c r="K131" s="363"/>
      <c r="L131" s="363"/>
      <c r="M131" s="363"/>
      <c r="N131" s="363"/>
      <c r="O131" s="363"/>
      <c r="P131" s="363"/>
      <c r="Q131" s="363"/>
      <c r="R131" s="363"/>
    </row>
    <row r="132" spans="1:18" ht="13">
      <c r="A132" s="344" t="s">
        <v>832</v>
      </c>
      <c r="B132" s="361">
        <v>-4528.884</v>
      </c>
      <c r="C132" s="361">
        <v>-53.473999999999997</v>
      </c>
      <c r="D132" s="361">
        <v>2722.4740000000002</v>
      </c>
      <c r="E132" s="361">
        <v>-1859.884</v>
      </c>
      <c r="F132" s="361"/>
      <c r="G132" s="361"/>
      <c r="H132" s="361">
        <v>13.744999999999999</v>
      </c>
      <c r="I132" s="351">
        <v>-1846.1389999999999</v>
      </c>
      <c r="K132" s="363"/>
      <c r="L132" s="363"/>
      <c r="M132" s="363"/>
      <c r="N132" s="363"/>
      <c r="O132" s="363"/>
      <c r="P132" s="363"/>
      <c r="Q132" s="363"/>
      <c r="R132" s="363"/>
    </row>
    <row r="133" spans="1:18" ht="13">
      <c r="A133" s="343" t="s">
        <v>860</v>
      </c>
      <c r="B133" s="361">
        <v>-38.991999999999997</v>
      </c>
      <c r="C133" s="361">
        <v>0</v>
      </c>
      <c r="D133" s="361">
        <v>0</v>
      </c>
      <c r="E133" s="361">
        <v>-38.991999999999997</v>
      </c>
      <c r="F133" s="361"/>
      <c r="G133" s="361"/>
      <c r="H133" s="361">
        <v>38.991999999999997</v>
      </c>
      <c r="I133" s="351">
        <v>0</v>
      </c>
      <c r="K133" s="363"/>
      <c r="L133" s="363"/>
      <c r="M133" s="363"/>
      <c r="N133" s="363"/>
      <c r="O133" s="363"/>
      <c r="P133" s="363"/>
      <c r="Q133" s="363"/>
      <c r="R133" s="363"/>
    </row>
    <row r="134" spans="1:18" ht="13">
      <c r="A134" s="343" t="s">
        <v>861</v>
      </c>
      <c r="B134" s="361">
        <v>-64.094999999999999</v>
      </c>
      <c r="C134" s="361">
        <v>0</v>
      </c>
      <c r="D134" s="361">
        <v>0</v>
      </c>
      <c r="E134" s="361">
        <v>-64.094999999999999</v>
      </c>
      <c r="F134" s="361"/>
      <c r="G134" s="361"/>
      <c r="H134" s="361">
        <v>0</v>
      </c>
      <c r="I134" s="351">
        <v>-64.094999999999999</v>
      </c>
      <c r="K134" s="363"/>
      <c r="L134" s="363"/>
      <c r="M134" s="363"/>
      <c r="N134" s="363"/>
      <c r="O134" s="363"/>
      <c r="P134" s="363"/>
      <c r="Q134" s="363"/>
      <c r="R134" s="363"/>
    </row>
    <row r="135" spans="1:18" ht="13">
      <c r="A135" s="343"/>
      <c r="B135" s="354"/>
      <c r="C135" s="354"/>
      <c r="D135" s="354"/>
      <c r="E135" s="354"/>
      <c r="F135" s="354"/>
      <c r="G135" s="354"/>
      <c r="H135" s="354"/>
      <c r="I135" s="354"/>
      <c r="K135" s="363"/>
      <c r="L135" s="363"/>
      <c r="M135" s="363"/>
      <c r="N135" s="363"/>
      <c r="O135" s="363"/>
      <c r="P135" s="363"/>
      <c r="Q135" s="363"/>
      <c r="R135" s="363"/>
    </row>
    <row r="136" spans="1:18" ht="13.5" thickBot="1">
      <c r="A136" s="357" t="s">
        <v>862</v>
      </c>
      <c r="B136" s="358">
        <v>5183.6450000000004</v>
      </c>
      <c r="C136" s="358">
        <v>51.094999999999999</v>
      </c>
      <c r="D136" s="358">
        <v>0</v>
      </c>
      <c r="E136" s="358">
        <v>5234.74</v>
      </c>
      <c r="F136" s="358"/>
      <c r="G136" s="358"/>
      <c r="H136" s="358">
        <v>0</v>
      </c>
      <c r="I136" s="358">
        <v>5234.74</v>
      </c>
      <c r="K136" s="363"/>
      <c r="L136" s="363"/>
      <c r="M136" s="363"/>
      <c r="N136" s="363"/>
      <c r="O136" s="363"/>
      <c r="P136" s="363"/>
      <c r="Q136" s="363"/>
      <c r="R136" s="363"/>
    </row>
    <row r="137" spans="1:18" ht="13">
      <c r="A137" s="362"/>
      <c r="B137" s="351"/>
      <c r="E137" s="309"/>
      <c r="F137" s="309"/>
      <c r="G137" s="309"/>
    </row>
    <row r="138" spans="1:18" ht="13">
      <c r="A138" s="362"/>
      <c r="E138" s="309"/>
      <c r="F138" s="309"/>
      <c r="G138" s="309"/>
      <c r="I138" s="309" t="s">
        <v>819</v>
      </c>
    </row>
    <row r="139" spans="1:18">
      <c r="A139" s="551"/>
      <c r="B139" s="552"/>
      <c r="C139" s="552"/>
      <c r="D139" s="552"/>
      <c r="E139" s="552"/>
      <c r="F139" s="552"/>
      <c r="G139" s="552"/>
      <c r="H139" s="552"/>
      <c r="I139" s="552"/>
    </row>
    <row r="140" spans="1:18" ht="13">
      <c r="A140" s="1926">
        <v>2016</v>
      </c>
      <c r="B140" s="1928"/>
      <c r="C140" s="1928"/>
      <c r="D140" s="1928"/>
      <c r="E140" s="1928"/>
      <c r="F140" s="347"/>
      <c r="G140" s="347"/>
      <c r="H140" s="1928"/>
      <c r="I140" s="1928"/>
    </row>
    <row r="141" spans="1:18" ht="17.25" customHeight="1">
      <c r="A141" s="1927"/>
      <c r="B141" s="1929" t="s">
        <v>849</v>
      </c>
      <c r="C141" s="1929" t="s">
        <v>850</v>
      </c>
      <c r="D141" s="1929" t="s">
        <v>851</v>
      </c>
      <c r="E141" s="1929" t="s">
        <v>852</v>
      </c>
      <c r="F141" s="1929" t="s">
        <v>853</v>
      </c>
      <c r="G141" s="1929" t="s">
        <v>854</v>
      </c>
      <c r="H141" s="1929" t="s">
        <v>855</v>
      </c>
      <c r="I141" s="1929" t="s">
        <v>856</v>
      </c>
    </row>
    <row r="142" spans="1:18" ht="17.25" customHeight="1">
      <c r="A142" s="1927"/>
      <c r="B142" s="1930"/>
      <c r="C142" s="1930"/>
      <c r="D142" s="1930"/>
      <c r="E142" s="1931"/>
      <c r="F142" s="1931"/>
      <c r="G142" s="1931"/>
      <c r="H142" s="1931"/>
      <c r="I142" s="1930"/>
    </row>
    <row r="143" spans="1:18">
      <c r="A143" s="365"/>
      <c r="B143" s="349"/>
      <c r="C143" s="349"/>
      <c r="D143" s="350"/>
      <c r="E143" s="349"/>
      <c r="F143" s="349"/>
      <c r="G143" s="349"/>
      <c r="H143" s="349"/>
    </row>
    <row r="144" spans="1:18" ht="13">
      <c r="A144" s="336" t="s">
        <v>834</v>
      </c>
      <c r="B144" s="351">
        <v>115174.045</v>
      </c>
      <c r="C144" s="351">
        <v>-159.989</v>
      </c>
      <c r="D144" s="351">
        <v>-6540.4279999999999</v>
      </c>
      <c r="E144" s="351">
        <v>108473.628</v>
      </c>
      <c r="F144" s="351"/>
      <c r="G144" s="351"/>
      <c r="H144" s="351">
        <v>-1160.3330000000001</v>
      </c>
      <c r="I144" s="351">
        <v>107313.295</v>
      </c>
      <c r="K144" s="363"/>
      <c r="L144" s="363"/>
      <c r="M144" s="363"/>
      <c r="N144" s="363"/>
      <c r="O144" s="363"/>
      <c r="P144" s="363"/>
      <c r="Q144" s="363"/>
      <c r="R144" s="363"/>
    </row>
    <row r="145" spans="1:18" ht="12.75" customHeight="1">
      <c r="A145" s="337"/>
      <c r="B145" s="354"/>
      <c r="C145" s="354"/>
      <c r="D145" s="354"/>
      <c r="E145" s="354"/>
      <c r="F145" s="354"/>
      <c r="G145" s="354"/>
      <c r="H145" s="354"/>
      <c r="I145" s="354"/>
      <c r="K145" s="363"/>
      <c r="L145" s="363"/>
      <c r="M145" s="363"/>
      <c r="N145" s="363"/>
      <c r="O145" s="363"/>
      <c r="P145" s="363"/>
      <c r="Q145" s="363"/>
      <c r="R145" s="363"/>
    </row>
    <row r="146" spans="1:18" ht="13">
      <c r="A146" s="338" t="s">
        <v>822</v>
      </c>
      <c r="B146" s="354">
        <v>74333.851999999999</v>
      </c>
      <c r="C146" s="354">
        <v>115.44799999999999</v>
      </c>
      <c r="D146" s="354">
        <v>-6540.4279999999999</v>
      </c>
      <c r="E146" s="354">
        <v>67908.873000000007</v>
      </c>
      <c r="F146" s="354"/>
      <c r="G146" s="354"/>
      <c r="H146" s="354">
        <v>264.07600000000002</v>
      </c>
      <c r="I146" s="354">
        <v>68172.948999999993</v>
      </c>
      <c r="K146" s="363"/>
      <c r="L146" s="363"/>
      <c r="M146" s="363"/>
      <c r="N146" s="363"/>
      <c r="O146" s="363"/>
      <c r="P146" s="363"/>
      <c r="Q146" s="363"/>
      <c r="R146" s="363"/>
    </row>
    <row r="147" spans="1:18" ht="13">
      <c r="A147" s="339" t="s">
        <v>808</v>
      </c>
      <c r="B147" s="354">
        <v>60794.466999999997</v>
      </c>
      <c r="C147" s="354">
        <v>115.44799999999999</v>
      </c>
      <c r="D147" s="354">
        <v>0</v>
      </c>
      <c r="E147" s="354">
        <v>60909.915000000001</v>
      </c>
      <c r="F147" s="354"/>
      <c r="G147" s="354"/>
      <c r="H147" s="354">
        <v>264.07600000000002</v>
      </c>
      <c r="I147" s="354">
        <v>61173.991999999998</v>
      </c>
      <c r="K147" s="363"/>
      <c r="L147" s="363"/>
      <c r="M147" s="363"/>
      <c r="N147" s="363"/>
      <c r="O147" s="363"/>
      <c r="P147" s="363"/>
      <c r="Q147" s="363"/>
      <c r="R147" s="363"/>
    </row>
    <row r="148" spans="1:18" ht="13">
      <c r="A148" s="339" t="s">
        <v>823</v>
      </c>
      <c r="B148" s="354">
        <v>13539.385</v>
      </c>
      <c r="C148" s="354">
        <v>0</v>
      </c>
      <c r="D148" s="354">
        <v>-6540.4279999999999</v>
      </c>
      <c r="E148" s="354">
        <v>6998.9570000000003</v>
      </c>
      <c r="F148" s="354"/>
      <c r="G148" s="354"/>
      <c r="H148" s="354">
        <v>0</v>
      </c>
      <c r="I148" s="354">
        <v>6998.9570000000003</v>
      </c>
      <c r="K148" s="363"/>
      <c r="L148" s="363"/>
      <c r="M148" s="363"/>
      <c r="N148" s="363"/>
      <c r="O148" s="363"/>
      <c r="P148" s="363"/>
      <c r="Q148" s="363"/>
      <c r="R148" s="363"/>
    </row>
    <row r="149" spans="1:18" ht="13">
      <c r="A149" s="340" t="s">
        <v>809</v>
      </c>
      <c r="B149" s="354">
        <v>33228.199000000001</v>
      </c>
      <c r="C149" s="354">
        <v>0</v>
      </c>
      <c r="D149" s="354">
        <v>0</v>
      </c>
      <c r="E149" s="354">
        <v>33228.199000000001</v>
      </c>
      <c r="F149" s="354"/>
      <c r="G149" s="354"/>
      <c r="H149" s="354">
        <v>-2437.808</v>
      </c>
      <c r="I149" s="354">
        <v>30790.39</v>
      </c>
      <c r="K149" s="363"/>
      <c r="L149" s="363"/>
      <c r="M149" s="363"/>
      <c r="N149" s="363"/>
      <c r="O149" s="363"/>
      <c r="P149" s="363"/>
      <c r="Q149" s="363"/>
      <c r="R149" s="363"/>
    </row>
    <row r="150" spans="1:18" ht="26">
      <c r="A150" s="340" t="s">
        <v>857</v>
      </c>
      <c r="B150" s="354">
        <v>6118.7969999999996</v>
      </c>
      <c r="C150" s="354">
        <v>-197.601</v>
      </c>
      <c r="D150" s="354">
        <v>0</v>
      </c>
      <c r="E150" s="354">
        <v>5921.1959999999999</v>
      </c>
      <c r="F150" s="354"/>
      <c r="G150" s="354"/>
      <c r="H150" s="354">
        <v>2428.7600000000002</v>
      </c>
      <c r="I150" s="354">
        <v>8349.9560000000001</v>
      </c>
      <c r="K150" s="363"/>
      <c r="L150" s="363"/>
      <c r="M150" s="363"/>
      <c r="N150" s="363"/>
      <c r="O150" s="363"/>
      <c r="P150" s="363"/>
      <c r="Q150" s="363"/>
      <c r="R150" s="363"/>
    </row>
    <row r="151" spans="1:18" ht="13">
      <c r="A151" s="338" t="s">
        <v>836</v>
      </c>
      <c r="B151" s="354">
        <v>804.73800000000006</v>
      </c>
      <c r="C151" s="354">
        <v>-12.836</v>
      </c>
      <c r="D151" s="354">
        <v>0</v>
      </c>
      <c r="E151" s="354">
        <v>791.90200000000004</v>
      </c>
      <c r="F151" s="354"/>
      <c r="G151" s="354"/>
      <c r="H151" s="354">
        <v>-791.90200000000004</v>
      </c>
      <c r="I151" s="354">
        <v>0</v>
      </c>
      <c r="K151" s="363"/>
      <c r="L151" s="363"/>
      <c r="M151" s="363"/>
      <c r="N151" s="363"/>
      <c r="O151" s="363"/>
      <c r="P151" s="363"/>
      <c r="Q151" s="363"/>
      <c r="R151" s="363"/>
    </row>
    <row r="152" spans="1:18" ht="13">
      <c r="A152" s="338" t="s">
        <v>837</v>
      </c>
      <c r="B152" s="354">
        <v>567.06100000000004</v>
      </c>
      <c r="C152" s="354">
        <v>0</v>
      </c>
      <c r="D152" s="354">
        <v>0</v>
      </c>
      <c r="E152" s="354">
        <v>567.06100000000004</v>
      </c>
      <c r="F152" s="354"/>
      <c r="G152" s="354"/>
      <c r="H152" s="354">
        <v>-567.06100000000004</v>
      </c>
      <c r="I152" s="354">
        <v>0</v>
      </c>
      <c r="K152" s="363"/>
      <c r="L152" s="363"/>
      <c r="M152" s="363"/>
      <c r="N152" s="363"/>
      <c r="O152" s="363"/>
      <c r="P152" s="363"/>
      <c r="Q152" s="363"/>
      <c r="R152" s="363"/>
    </row>
    <row r="153" spans="1:18" ht="13">
      <c r="A153" s="341" t="s">
        <v>838</v>
      </c>
      <c r="B153" s="354">
        <v>121.398</v>
      </c>
      <c r="C153" s="354">
        <v>-65</v>
      </c>
      <c r="D153" s="354">
        <v>0</v>
      </c>
      <c r="E153" s="354">
        <v>56.398000000000003</v>
      </c>
      <c r="F153" s="354"/>
      <c r="G153" s="354"/>
      <c r="H153" s="354">
        <v>-56.398000000000003</v>
      </c>
      <c r="I153" s="354">
        <v>0</v>
      </c>
      <c r="K153" s="363"/>
      <c r="L153" s="363"/>
      <c r="M153" s="363"/>
      <c r="N153" s="363"/>
      <c r="O153" s="363"/>
      <c r="P153" s="363"/>
      <c r="Q153" s="363"/>
      <c r="R153" s="363"/>
    </row>
    <row r="154" spans="1:18" ht="12.75" customHeight="1">
      <c r="A154" s="339"/>
      <c r="B154" s="354"/>
      <c r="C154" s="354"/>
      <c r="D154" s="354"/>
      <c r="E154" s="354"/>
      <c r="F154" s="354"/>
      <c r="G154" s="354"/>
      <c r="H154" s="354"/>
      <c r="I154" s="354"/>
      <c r="K154" s="363"/>
      <c r="L154" s="363"/>
      <c r="M154" s="363"/>
      <c r="N154" s="363"/>
      <c r="O154" s="363"/>
      <c r="P154" s="363"/>
      <c r="Q154" s="363"/>
      <c r="R154" s="363"/>
    </row>
    <row r="155" spans="1:18" ht="13">
      <c r="A155" s="342" t="s">
        <v>1033</v>
      </c>
      <c r="B155" s="351">
        <v>-21582.437000000002</v>
      </c>
      <c r="C155" s="351">
        <v>0</v>
      </c>
      <c r="D155" s="351">
        <v>0</v>
      </c>
      <c r="E155" s="351">
        <v>-21582.437000000002</v>
      </c>
      <c r="F155" s="351"/>
      <c r="G155" s="351"/>
      <c r="H155" s="351">
        <v>-233.77500000000001</v>
      </c>
      <c r="I155" s="351">
        <v>-21816.212</v>
      </c>
      <c r="K155" s="363"/>
      <c r="L155" s="363"/>
      <c r="M155" s="363"/>
      <c r="N155" s="363"/>
      <c r="O155" s="363"/>
      <c r="P155" s="363"/>
      <c r="Q155" s="363"/>
      <c r="R155" s="363"/>
    </row>
    <row r="156" spans="1:18" ht="13">
      <c r="A156" s="338" t="s">
        <v>840</v>
      </c>
      <c r="B156" s="354">
        <v>-25325.118999999999</v>
      </c>
      <c r="C156" s="354">
        <v>0</v>
      </c>
      <c r="D156" s="354">
        <v>0</v>
      </c>
      <c r="E156" s="354">
        <v>-25325.118999999999</v>
      </c>
      <c r="F156" s="354"/>
      <c r="G156" s="354"/>
      <c r="H156" s="354">
        <v>-234.78</v>
      </c>
      <c r="I156" s="354">
        <v>-25559.899000000001</v>
      </c>
      <c r="K156" s="363"/>
      <c r="L156" s="363"/>
      <c r="M156" s="363"/>
      <c r="N156" s="363"/>
      <c r="O156" s="363"/>
      <c r="P156" s="363"/>
      <c r="Q156" s="363"/>
      <c r="R156" s="363"/>
    </row>
    <row r="157" spans="1:18" ht="13">
      <c r="A157" s="338" t="s">
        <v>826</v>
      </c>
      <c r="B157" s="354">
        <v>3742.6819999999998</v>
      </c>
      <c r="C157" s="354">
        <v>0</v>
      </c>
      <c r="D157" s="354">
        <v>0</v>
      </c>
      <c r="E157" s="354">
        <v>3742.6819999999998</v>
      </c>
      <c r="F157" s="354"/>
      <c r="G157" s="354"/>
      <c r="H157" s="354">
        <v>1.004</v>
      </c>
      <c r="I157" s="354">
        <v>3743.6860000000001</v>
      </c>
      <c r="K157" s="363"/>
      <c r="L157" s="363"/>
      <c r="M157" s="363"/>
      <c r="N157" s="363"/>
      <c r="O157" s="363"/>
      <c r="P157" s="363"/>
      <c r="Q157" s="363"/>
      <c r="R157" s="363"/>
    </row>
    <row r="158" spans="1:18" ht="13">
      <c r="A158" s="342" t="s">
        <v>843</v>
      </c>
      <c r="B158" s="351">
        <v>-1484.8109999999999</v>
      </c>
      <c r="C158" s="351">
        <v>0</v>
      </c>
      <c r="D158" s="351">
        <v>0</v>
      </c>
      <c r="E158" s="351">
        <v>-1484.8109999999999</v>
      </c>
      <c r="F158" s="351"/>
      <c r="G158" s="351"/>
      <c r="H158" s="351">
        <v>0</v>
      </c>
      <c r="I158" s="351">
        <v>-1484.8109999999999</v>
      </c>
      <c r="K158" s="363"/>
      <c r="L158" s="363"/>
      <c r="M158" s="363"/>
      <c r="N158" s="363"/>
      <c r="O158" s="363"/>
      <c r="P158" s="363"/>
      <c r="Q158" s="363"/>
      <c r="R158" s="363"/>
    </row>
    <row r="159" spans="1:18" ht="12.75" customHeight="1">
      <c r="A159" s="336"/>
      <c r="B159" s="354"/>
      <c r="C159" s="354"/>
      <c r="D159" s="354"/>
      <c r="E159" s="354"/>
      <c r="F159" s="354"/>
      <c r="G159" s="354"/>
      <c r="H159" s="354"/>
      <c r="I159" s="354"/>
      <c r="K159" s="363"/>
      <c r="L159" s="363"/>
      <c r="M159" s="363"/>
      <c r="N159" s="363"/>
      <c r="O159" s="363"/>
      <c r="P159" s="363"/>
      <c r="Q159" s="363"/>
      <c r="R159" s="363"/>
    </row>
    <row r="160" spans="1:18" ht="13">
      <c r="A160" s="342" t="s">
        <v>844</v>
      </c>
      <c r="B160" s="351">
        <v>-56148.326000000001</v>
      </c>
      <c r="C160" s="351">
        <v>1247.153</v>
      </c>
      <c r="D160" s="351">
        <v>824.18499999999995</v>
      </c>
      <c r="E160" s="351">
        <v>-54076.987999999998</v>
      </c>
      <c r="F160" s="351"/>
      <c r="G160" s="351"/>
      <c r="H160" s="351">
        <v>1078.548</v>
      </c>
      <c r="I160" s="351">
        <v>-52998.44</v>
      </c>
      <c r="K160" s="363"/>
      <c r="L160" s="363"/>
      <c r="M160" s="363"/>
      <c r="N160" s="363"/>
      <c r="O160" s="363"/>
      <c r="P160" s="363"/>
      <c r="Q160" s="363"/>
      <c r="R160" s="363"/>
    </row>
    <row r="161" spans="1:18" ht="13">
      <c r="A161" s="338" t="s">
        <v>5</v>
      </c>
      <c r="B161" s="354">
        <v>-48337.135999999999</v>
      </c>
      <c r="C161" s="354">
        <v>1247.153</v>
      </c>
      <c r="D161" s="354">
        <v>0</v>
      </c>
      <c r="E161" s="354">
        <v>-47089.983</v>
      </c>
      <c r="F161" s="354"/>
      <c r="G161" s="354"/>
      <c r="H161" s="354">
        <v>1159.547</v>
      </c>
      <c r="I161" s="354">
        <v>-45930.436999999998</v>
      </c>
      <c r="K161" s="363"/>
      <c r="L161" s="363"/>
      <c r="M161" s="363"/>
      <c r="N161" s="363"/>
      <c r="O161" s="363"/>
      <c r="P161" s="363"/>
      <c r="Q161" s="363"/>
      <c r="R161" s="363"/>
    </row>
    <row r="162" spans="1:18" ht="13">
      <c r="A162" s="338" t="s">
        <v>845</v>
      </c>
      <c r="B162" s="354">
        <v>-7208.8860000000004</v>
      </c>
      <c r="C162" s="354">
        <v>0</v>
      </c>
      <c r="D162" s="354">
        <v>824.18499999999995</v>
      </c>
      <c r="E162" s="354">
        <v>-6384.701</v>
      </c>
      <c r="F162" s="354"/>
      <c r="G162" s="354"/>
      <c r="H162" s="354">
        <v>-80.998000000000005</v>
      </c>
      <c r="I162" s="354">
        <v>-6465.7</v>
      </c>
      <c r="K162" s="363"/>
      <c r="L162" s="363"/>
      <c r="M162" s="363"/>
      <c r="N162" s="363"/>
      <c r="O162" s="363"/>
      <c r="P162" s="363"/>
      <c r="Q162" s="363"/>
      <c r="R162" s="363"/>
    </row>
    <row r="163" spans="1:18" ht="13">
      <c r="A163" s="338" t="s">
        <v>846</v>
      </c>
      <c r="B163" s="354">
        <v>-602.30399999999997</v>
      </c>
      <c r="C163" s="354">
        <v>0</v>
      </c>
      <c r="D163" s="354">
        <v>0</v>
      </c>
      <c r="E163" s="354">
        <v>-602.30399999999997</v>
      </c>
      <c r="F163" s="354"/>
      <c r="G163" s="354"/>
      <c r="H163" s="354">
        <v>0</v>
      </c>
      <c r="I163" s="354">
        <v>-602.30399999999997</v>
      </c>
      <c r="K163" s="363"/>
      <c r="L163" s="363"/>
      <c r="M163" s="363"/>
      <c r="N163" s="363"/>
      <c r="O163" s="363"/>
      <c r="P163" s="363"/>
      <c r="Q163" s="363"/>
      <c r="R163" s="363"/>
    </row>
    <row r="164" spans="1:18" ht="13">
      <c r="A164" s="338"/>
      <c r="B164" s="354"/>
      <c r="C164" s="354"/>
      <c r="D164" s="354"/>
      <c r="E164" s="354"/>
      <c r="F164" s="354"/>
      <c r="G164" s="354"/>
      <c r="H164" s="354"/>
      <c r="I164" s="354"/>
      <c r="K164" s="363"/>
      <c r="L164" s="363"/>
      <c r="M164" s="363"/>
      <c r="N164" s="363"/>
      <c r="O164" s="363"/>
      <c r="P164" s="363"/>
      <c r="Q164" s="363"/>
      <c r="R164" s="363"/>
    </row>
    <row r="165" spans="1:18" ht="13">
      <c r="A165" s="343" t="s">
        <v>859</v>
      </c>
      <c r="B165" s="351">
        <v>35958.470999999998</v>
      </c>
      <c r="C165" s="351">
        <v>1087.164</v>
      </c>
      <c r="D165" s="351">
        <v>-5716.2430000000004</v>
      </c>
      <c r="E165" s="351">
        <v>31329.392</v>
      </c>
      <c r="F165" s="351"/>
      <c r="G165" s="351"/>
      <c r="H165" s="351">
        <v>-315.56</v>
      </c>
      <c r="I165" s="351">
        <v>31013.831999999999</v>
      </c>
      <c r="K165" s="363"/>
      <c r="L165" s="363"/>
      <c r="M165" s="363"/>
      <c r="N165" s="363"/>
      <c r="O165" s="363"/>
      <c r="P165" s="363"/>
      <c r="Q165" s="363"/>
      <c r="R165" s="363"/>
    </row>
    <row r="166" spans="1:18" ht="13">
      <c r="A166" s="344" t="s">
        <v>832</v>
      </c>
      <c r="B166" s="351">
        <v>-14210.055</v>
      </c>
      <c r="C166" s="351">
        <v>-217.81399999999999</v>
      </c>
      <c r="D166" s="351">
        <v>5716.2430000000004</v>
      </c>
      <c r="E166" s="351">
        <v>-8711.6260000000002</v>
      </c>
      <c r="F166" s="351"/>
      <c r="G166" s="351"/>
      <c r="H166" s="351">
        <v>65.03</v>
      </c>
      <c r="I166" s="351">
        <v>-8646.5959999999995</v>
      </c>
      <c r="K166" s="363"/>
      <c r="L166" s="363"/>
      <c r="M166" s="363"/>
      <c r="N166" s="363"/>
      <c r="O166" s="363"/>
      <c r="P166" s="363"/>
      <c r="Q166" s="363"/>
      <c r="R166" s="363"/>
    </row>
    <row r="167" spans="1:18" ht="13">
      <c r="A167" s="343" t="s">
        <v>860</v>
      </c>
      <c r="B167" s="351">
        <v>-250.53</v>
      </c>
      <c r="C167" s="351">
        <v>0</v>
      </c>
      <c r="D167" s="351">
        <v>0</v>
      </c>
      <c r="E167" s="351">
        <v>-250.53</v>
      </c>
      <c r="F167" s="351"/>
      <c r="G167" s="351"/>
      <c r="H167" s="351">
        <v>250.53</v>
      </c>
      <c r="I167" s="351">
        <v>0</v>
      </c>
      <c r="K167" s="363"/>
      <c r="L167" s="363"/>
      <c r="M167" s="363"/>
      <c r="N167" s="363"/>
      <c r="O167" s="363"/>
      <c r="P167" s="363"/>
      <c r="Q167" s="363"/>
      <c r="R167" s="363"/>
    </row>
    <row r="168" spans="1:18" ht="13">
      <c r="A168" s="343" t="s">
        <v>861</v>
      </c>
      <c r="B168" s="351">
        <v>141.238</v>
      </c>
      <c r="C168" s="351">
        <v>-286.52600000000001</v>
      </c>
      <c r="D168" s="351">
        <v>0</v>
      </c>
      <c r="E168" s="351">
        <v>-145.28800000000001</v>
      </c>
      <c r="F168" s="351"/>
      <c r="G168" s="351"/>
      <c r="H168" s="351">
        <v>0</v>
      </c>
      <c r="I168" s="351">
        <v>-145.28800000000001</v>
      </c>
      <c r="K168" s="363"/>
      <c r="L168" s="363"/>
      <c r="M168" s="363"/>
      <c r="N168" s="363"/>
      <c r="O168" s="363"/>
      <c r="P168" s="363"/>
      <c r="Q168" s="363"/>
      <c r="R168" s="363"/>
    </row>
    <row r="169" spans="1:18" ht="13">
      <c r="A169" s="343"/>
      <c r="B169" s="354"/>
      <c r="C169" s="354"/>
      <c r="D169" s="354"/>
      <c r="E169" s="354"/>
      <c r="F169" s="354"/>
      <c r="G169" s="354"/>
      <c r="H169" s="354"/>
      <c r="I169" s="354"/>
      <c r="K169" s="363"/>
      <c r="L169" s="363"/>
      <c r="M169" s="363"/>
      <c r="N169" s="363"/>
      <c r="O169" s="363"/>
      <c r="P169" s="363"/>
      <c r="Q169" s="363"/>
      <c r="R169" s="363"/>
    </row>
    <row r="170" spans="1:18" ht="13.5" thickBot="1">
      <c r="A170" s="357" t="s">
        <v>862</v>
      </c>
      <c r="B170" s="358">
        <v>21639.124</v>
      </c>
      <c r="C170" s="358">
        <v>582.82299999999998</v>
      </c>
      <c r="D170" s="358">
        <v>0</v>
      </c>
      <c r="E170" s="358">
        <v>22221.948</v>
      </c>
      <c r="F170" s="358"/>
      <c r="G170" s="358"/>
      <c r="H170" s="358">
        <v>0</v>
      </c>
      <c r="I170" s="358">
        <v>22221.948</v>
      </c>
      <c r="K170" s="363"/>
      <c r="L170" s="363"/>
      <c r="M170" s="363"/>
      <c r="N170" s="363"/>
      <c r="O170" s="363"/>
      <c r="P170" s="363"/>
      <c r="Q170" s="363"/>
      <c r="R170" s="363"/>
    </row>
    <row r="171" spans="1:18">
      <c r="A171" s="365"/>
      <c r="B171" s="364"/>
      <c r="C171" s="364"/>
      <c r="D171" s="364"/>
      <c r="E171" s="364"/>
      <c r="F171" s="364"/>
      <c r="G171" s="364"/>
      <c r="I171" s="346"/>
    </row>
  </sheetData>
  <mergeCells count="55">
    <mergeCell ref="A38:A40"/>
    <mergeCell ref="B38:E38"/>
    <mergeCell ref="H38:I38"/>
    <mergeCell ref="B39:B40"/>
    <mergeCell ref="C39:C40"/>
    <mergeCell ref="D39:D40"/>
    <mergeCell ref="E39:E40"/>
    <mergeCell ref="F39:F40"/>
    <mergeCell ref="G39:G40"/>
    <mergeCell ref="H39:H40"/>
    <mergeCell ref="I39:I40"/>
    <mergeCell ref="A4:A6"/>
    <mergeCell ref="B4:E4"/>
    <mergeCell ref="H4:I4"/>
    <mergeCell ref="B5:B6"/>
    <mergeCell ref="C5:C6"/>
    <mergeCell ref="D5:D6"/>
    <mergeCell ref="E5:E6"/>
    <mergeCell ref="F5:F6"/>
    <mergeCell ref="G5:G6"/>
    <mergeCell ref="H5:H6"/>
    <mergeCell ref="I5:I6"/>
    <mergeCell ref="A72:A74"/>
    <mergeCell ref="B72:E72"/>
    <mergeCell ref="H72:I72"/>
    <mergeCell ref="B73:B74"/>
    <mergeCell ref="C73:C74"/>
    <mergeCell ref="D73:D74"/>
    <mergeCell ref="E73:E74"/>
    <mergeCell ref="F73:F74"/>
    <mergeCell ref="G73:G74"/>
    <mergeCell ref="H73:H74"/>
    <mergeCell ref="I73:I74"/>
    <mergeCell ref="A106:A108"/>
    <mergeCell ref="B106:E106"/>
    <mergeCell ref="H106:I106"/>
    <mergeCell ref="B107:B108"/>
    <mergeCell ref="C107:C108"/>
    <mergeCell ref="D107:D108"/>
    <mergeCell ref="E107:E108"/>
    <mergeCell ref="F107:F108"/>
    <mergeCell ref="G107:G108"/>
    <mergeCell ref="H107:H108"/>
    <mergeCell ref="I107:I108"/>
    <mergeCell ref="A140:A142"/>
    <mergeCell ref="B140:E140"/>
    <mergeCell ref="H140:I140"/>
    <mergeCell ref="B141:B142"/>
    <mergeCell ref="C141:C142"/>
    <mergeCell ref="D141:D142"/>
    <mergeCell ref="E141:E142"/>
    <mergeCell ref="F141:F142"/>
    <mergeCell ref="G141:G142"/>
    <mergeCell ref="H141:H142"/>
    <mergeCell ref="I141:I142"/>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4" max="8" man="1"/>
    <brk id="68" max="8" man="1"/>
    <brk id="102" max="8" man="1"/>
    <brk id="137" max="8"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ilha62">
    <tabColor rgb="FF003399"/>
  </sheetPr>
  <dimension ref="A1:R170"/>
  <sheetViews>
    <sheetView showGridLines="0" zoomScaleNormal="100" workbookViewId="0">
      <pane xSplit="1" ySplit="5" topLeftCell="D6" activePane="bottomRight" state="frozen"/>
      <selection pane="topRight"/>
      <selection pane="bottomLeft"/>
      <selection pane="bottomRight" activeCell="A3" sqref="A3:A5"/>
    </sheetView>
  </sheetViews>
  <sheetFormatPr defaultColWidth="9.1796875" defaultRowHeight="12.5"/>
  <cols>
    <col min="1" max="1" width="60" style="348" customWidth="1"/>
    <col min="2" max="2" width="16.26953125" style="346" customWidth="1"/>
    <col min="3" max="3" width="14.26953125" style="346" customWidth="1"/>
    <col min="4" max="7" width="15.1796875" style="346" customWidth="1"/>
    <col min="8" max="9" width="15.1796875" style="348" customWidth="1"/>
    <col min="10" max="16384" width="9.1796875" style="550"/>
  </cols>
  <sheetData>
    <row r="1" spans="1:18" ht="12.75" customHeight="1">
      <c r="A1" s="1566"/>
      <c r="B1" s="1567"/>
      <c r="C1" s="1567"/>
      <c r="D1" s="1567"/>
      <c r="E1" s="1568"/>
      <c r="F1" s="1568"/>
      <c r="G1" s="1568"/>
      <c r="H1" s="1566"/>
      <c r="I1" s="1568"/>
    </row>
    <row r="2" spans="1:18" ht="27.65" customHeight="1">
      <c r="A2" s="1569"/>
      <c r="B2" s="1570"/>
      <c r="C2" s="1570"/>
      <c r="D2" s="1570"/>
      <c r="E2" s="1570"/>
      <c r="F2" s="1570"/>
      <c r="G2" s="1570"/>
      <c r="H2" s="1570"/>
      <c r="I2" s="1570"/>
    </row>
    <row r="3" spans="1:18" ht="12.75" customHeight="1">
      <c r="A3" s="1932" t="s">
        <v>533</v>
      </c>
      <c r="B3" s="1928"/>
      <c r="C3" s="1928"/>
      <c r="D3" s="1928"/>
      <c r="E3" s="1928"/>
      <c r="F3" s="347"/>
      <c r="G3" s="347"/>
      <c r="H3" s="1928" t="s">
        <v>819</v>
      </c>
      <c r="I3" s="1928"/>
    </row>
    <row r="4" spans="1:18" ht="17.25" customHeight="1">
      <c r="A4" s="1927"/>
      <c r="B4" s="1929" t="s">
        <v>849</v>
      </c>
      <c r="C4" s="1929" t="s">
        <v>850</v>
      </c>
      <c r="D4" s="1929" t="s">
        <v>851</v>
      </c>
      <c r="E4" s="1929" t="s">
        <v>852</v>
      </c>
      <c r="F4" s="1929" t="s">
        <v>853</v>
      </c>
      <c r="G4" s="1929" t="s">
        <v>854</v>
      </c>
      <c r="H4" s="1929" t="s">
        <v>855</v>
      </c>
      <c r="I4" s="1929" t="s">
        <v>856</v>
      </c>
    </row>
    <row r="5" spans="1:18" ht="17.25" customHeight="1">
      <c r="A5" s="1927"/>
      <c r="B5" s="1930"/>
      <c r="C5" s="1930"/>
      <c r="D5" s="1930"/>
      <c r="E5" s="1931"/>
      <c r="F5" s="1931"/>
      <c r="G5" s="1931"/>
      <c r="H5" s="1931"/>
      <c r="I5" s="1930"/>
    </row>
    <row r="6" spans="1:18" ht="12.75" customHeight="1">
      <c r="A6" s="365"/>
      <c r="B6" s="349"/>
      <c r="C6" s="349"/>
      <c r="D6" s="350"/>
      <c r="E6" s="349"/>
      <c r="F6" s="349"/>
      <c r="G6" s="349"/>
      <c r="H6" s="349"/>
      <c r="I6" s="349"/>
    </row>
    <row r="7" spans="1:18" ht="12.75" customHeight="1">
      <c r="A7" s="336" t="s">
        <v>834</v>
      </c>
      <c r="B7" s="351">
        <v>27543.213</v>
      </c>
      <c r="C7" s="351">
        <v>-202.08199999999999</v>
      </c>
      <c r="D7" s="351">
        <v>-498.89600000000002</v>
      </c>
      <c r="E7" s="351">
        <v>26842.236000000001</v>
      </c>
      <c r="F7" s="351">
        <v>0</v>
      </c>
      <c r="G7" s="351">
        <v>0</v>
      </c>
      <c r="H7" s="351">
        <v>-162.26599999999999</v>
      </c>
      <c r="I7" s="351">
        <v>26679.97</v>
      </c>
      <c r="K7" s="553"/>
      <c r="L7" s="553"/>
      <c r="M7" s="553"/>
      <c r="N7" s="553"/>
      <c r="O7" s="553"/>
      <c r="P7" s="553"/>
      <c r="Q7" s="553"/>
      <c r="R7" s="553"/>
    </row>
    <row r="8" spans="1:18" ht="12.75" customHeight="1">
      <c r="A8" s="337"/>
      <c r="B8" s="354"/>
      <c r="C8" s="354"/>
      <c r="D8" s="354"/>
      <c r="E8" s="354"/>
      <c r="F8" s="354"/>
      <c r="G8" s="354"/>
      <c r="H8" s="354"/>
      <c r="I8" s="354"/>
      <c r="K8" s="553"/>
      <c r="L8" s="553"/>
      <c r="M8" s="553"/>
      <c r="N8" s="553"/>
      <c r="O8" s="553"/>
      <c r="P8" s="553"/>
      <c r="Q8" s="553"/>
      <c r="R8" s="553"/>
    </row>
    <row r="9" spans="1:18" ht="12.75" customHeight="1">
      <c r="A9" s="338" t="s">
        <v>822</v>
      </c>
      <c r="B9" s="354">
        <v>17050.998</v>
      </c>
      <c r="C9" s="354">
        <v>22.911999999999999</v>
      </c>
      <c r="D9" s="354">
        <v>-498.89600000000002</v>
      </c>
      <c r="E9" s="354">
        <v>16575.013999999999</v>
      </c>
      <c r="F9" s="354">
        <v>0</v>
      </c>
      <c r="G9" s="354">
        <v>0</v>
      </c>
      <c r="H9" s="354">
        <v>189.244</v>
      </c>
      <c r="I9" s="354">
        <v>16764.258000000002</v>
      </c>
      <c r="K9" s="553"/>
      <c r="L9" s="553"/>
      <c r="M9" s="553"/>
      <c r="N9" s="553"/>
      <c r="O9" s="553"/>
      <c r="P9" s="553"/>
      <c r="Q9" s="553"/>
      <c r="R9" s="553"/>
    </row>
    <row r="10" spans="1:18" ht="12.75" customHeight="1">
      <c r="A10" s="339" t="s">
        <v>808</v>
      </c>
      <c r="B10" s="354">
        <v>15283.115</v>
      </c>
      <c r="C10" s="354">
        <v>22.911999999999999</v>
      </c>
      <c r="D10" s="354">
        <v>0</v>
      </c>
      <c r="E10" s="354">
        <v>15306.027</v>
      </c>
      <c r="F10" s="354">
        <v>0</v>
      </c>
      <c r="G10" s="354">
        <v>0</v>
      </c>
      <c r="H10" s="354">
        <v>189.244</v>
      </c>
      <c r="I10" s="354">
        <v>15495.271000000001</v>
      </c>
      <c r="K10" s="553"/>
      <c r="L10" s="553"/>
      <c r="M10" s="553"/>
      <c r="N10" s="553"/>
      <c r="O10" s="553"/>
      <c r="P10" s="553"/>
      <c r="Q10" s="553"/>
      <c r="R10" s="553"/>
    </row>
    <row r="11" spans="1:18" ht="12.75" customHeight="1">
      <c r="A11" s="339" t="s">
        <v>823</v>
      </c>
      <c r="B11" s="354">
        <v>1767.883</v>
      </c>
      <c r="C11" s="354">
        <v>0</v>
      </c>
      <c r="D11" s="354">
        <v>-498.89600000000002</v>
      </c>
      <c r="E11" s="354">
        <v>1268.9873</v>
      </c>
      <c r="F11" s="354">
        <v>0</v>
      </c>
      <c r="G11" s="354">
        <v>0</v>
      </c>
      <c r="H11" s="354">
        <v>0</v>
      </c>
      <c r="I11" s="354">
        <v>1268.9873</v>
      </c>
      <c r="K11" s="553"/>
      <c r="L11" s="553"/>
      <c r="M11" s="553"/>
      <c r="N11" s="553"/>
      <c r="O11" s="553"/>
      <c r="P11" s="553"/>
      <c r="Q11" s="553"/>
      <c r="R11" s="553"/>
    </row>
    <row r="12" spans="1:18" ht="12.75" customHeight="1">
      <c r="A12" s="340" t="s">
        <v>809</v>
      </c>
      <c r="B12" s="354">
        <v>8201.1839999999993</v>
      </c>
      <c r="C12" s="354">
        <v>0</v>
      </c>
      <c r="D12" s="354">
        <v>0</v>
      </c>
      <c r="E12" s="354">
        <v>8201.1839999999993</v>
      </c>
      <c r="F12" s="354">
        <v>0</v>
      </c>
      <c r="G12" s="354">
        <v>0</v>
      </c>
      <c r="H12" s="354">
        <v>-556.37</v>
      </c>
      <c r="I12" s="354">
        <v>7644.8149999999996</v>
      </c>
      <c r="K12" s="553"/>
      <c r="L12" s="553"/>
      <c r="M12" s="553"/>
      <c r="N12" s="553"/>
      <c r="O12" s="553"/>
      <c r="P12" s="553"/>
      <c r="Q12" s="553"/>
      <c r="R12" s="553"/>
    </row>
    <row r="13" spans="1:18" ht="25.5" customHeight="1">
      <c r="A13" s="340" t="s">
        <v>857</v>
      </c>
      <c r="B13" s="354">
        <v>1849.1559999999999</v>
      </c>
      <c r="C13" s="354">
        <v>-205.10599999999999</v>
      </c>
      <c r="D13" s="354">
        <v>0</v>
      </c>
      <c r="E13" s="356">
        <v>1644.05</v>
      </c>
      <c r="F13" s="354">
        <v>0</v>
      </c>
      <c r="G13" s="354">
        <v>0</v>
      </c>
      <c r="H13" s="354">
        <v>626.846</v>
      </c>
      <c r="I13" s="354">
        <v>2270.8960000000002</v>
      </c>
      <c r="K13" s="553"/>
      <c r="L13" s="553"/>
      <c r="M13" s="553"/>
      <c r="N13" s="553"/>
      <c r="O13" s="553"/>
      <c r="P13" s="553"/>
      <c r="Q13" s="553"/>
      <c r="R13" s="553"/>
    </row>
    <row r="14" spans="1:18" ht="12.75" customHeight="1">
      <c r="A14" s="338" t="s">
        <v>836</v>
      </c>
      <c r="B14" s="354">
        <v>277.39100000000002</v>
      </c>
      <c r="C14" s="354">
        <v>-2.9140000000000001</v>
      </c>
      <c r="D14" s="354">
        <v>0</v>
      </c>
      <c r="E14" s="354">
        <v>274.47699999999998</v>
      </c>
      <c r="F14" s="354">
        <v>0</v>
      </c>
      <c r="G14" s="354">
        <v>0</v>
      </c>
      <c r="H14" s="354">
        <v>-274.47699999999998</v>
      </c>
      <c r="I14" s="354">
        <v>0</v>
      </c>
      <c r="K14" s="553"/>
      <c r="L14" s="553"/>
      <c r="M14" s="553"/>
      <c r="N14" s="553"/>
      <c r="O14" s="553"/>
      <c r="P14" s="553"/>
      <c r="Q14" s="553"/>
      <c r="R14" s="553"/>
    </row>
    <row r="15" spans="1:18" ht="12.75" customHeight="1">
      <c r="A15" s="338" t="s">
        <v>837</v>
      </c>
      <c r="B15" s="354">
        <v>194.33500000000001</v>
      </c>
      <c r="C15" s="354">
        <v>-16.974</v>
      </c>
      <c r="D15" s="354">
        <v>0</v>
      </c>
      <c r="E15" s="354">
        <v>177.36099999999999</v>
      </c>
      <c r="F15" s="354">
        <v>0</v>
      </c>
      <c r="G15" s="354">
        <v>0</v>
      </c>
      <c r="H15" s="354">
        <v>-177.36099999999999</v>
      </c>
      <c r="I15" s="354">
        <v>0</v>
      </c>
      <c r="K15" s="553"/>
      <c r="L15" s="553"/>
      <c r="M15" s="553"/>
      <c r="N15" s="553"/>
      <c r="O15" s="553"/>
      <c r="P15" s="553"/>
      <c r="Q15" s="553"/>
      <c r="R15" s="553"/>
    </row>
    <row r="16" spans="1:18" ht="12.75" customHeight="1">
      <c r="A16" s="341" t="s">
        <v>838</v>
      </c>
      <c r="B16" s="354">
        <v>-29.850999999999999</v>
      </c>
      <c r="C16" s="354">
        <v>0</v>
      </c>
      <c r="D16" s="354">
        <v>0</v>
      </c>
      <c r="E16" s="354">
        <v>-29.850999999999999</v>
      </c>
      <c r="F16" s="354">
        <v>0</v>
      </c>
      <c r="G16" s="354">
        <v>0</v>
      </c>
      <c r="H16" s="354">
        <v>29.850999999999999</v>
      </c>
      <c r="I16" s="354">
        <v>0</v>
      </c>
      <c r="K16" s="553"/>
      <c r="L16" s="553"/>
      <c r="M16" s="553"/>
      <c r="N16" s="553"/>
      <c r="O16" s="553"/>
      <c r="P16" s="553"/>
      <c r="Q16" s="553"/>
      <c r="R16" s="553"/>
    </row>
    <row r="17" spans="1:18" ht="12.75" customHeight="1">
      <c r="A17" s="339"/>
      <c r="B17" s="354"/>
      <c r="C17" s="354"/>
      <c r="D17" s="354"/>
      <c r="E17" s="354"/>
      <c r="F17" s="354"/>
      <c r="G17" s="354"/>
      <c r="H17" s="354"/>
      <c r="I17" s="354"/>
      <c r="K17" s="553"/>
      <c r="L17" s="553"/>
      <c r="M17" s="553"/>
      <c r="N17" s="553"/>
      <c r="O17" s="553"/>
      <c r="P17" s="553"/>
      <c r="Q17" s="553"/>
      <c r="R17" s="553"/>
    </row>
    <row r="18" spans="1:18" ht="12.75" customHeight="1">
      <c r="A18" s="342" t="s">
        <v>1033</v>
      </c>
      <c r="B18" s="351">
        <v>-4384.04</v>
      </c>
      <c r="C18" s="351">
        <v>0</v>
      </c>
      <c r="D18" s="351">
        <v>0</v>
      </c>
      <c r="E18" s="351">
        <v>-4384.04</v>
      </c>
      <c r="F18" s="351">
        <v>0</v>
      </c>
      <c r="G18" s="351">
        <v>0</v>
      </c>
      <c r="H18" s="351">
        <v>-250.33099999999999</v>
      </c>
      <c r="I18" s="351">
        <v>-4634.3710000000001</v>
      </c>
      <c r="K18" s="553"/>
      <c r="L18" s="553"/>
      <c r="M18" s="553"/>
      <c r="N18" s="553"/>
      <c r="O18" s="553"/>
      <c r="P18" s="553"/>
      <c r="Q18" s="553"/>
      <c r="R18" s="553"/>
    </row>
    <row r="19" spans="1:18" ht="12.75" customHeight="1">
      <c r="A19" s="338" t="s">
        <v>840</v>
      </c>
      <c r="B19" s="354">
        <v>-5865.5889999999999</v>
      </c>
      <c r="C19" s="354">
        <v>0</v>
      </c>
      <c r="D19" s="354">
        <v>0</v>
      </c>
      <c r="E19" s="356">
        <v>-5865.5889999999999</v>
      </c>
      <c r="F19" s="354">
        <v>0</v>
      </c>
      <c r="G19" s="354">
        <v>0</v>
      </c>
      <c r="H19" s="354">
        <v>-250.33099999999999</v>
      </c>
      <c r="I19" s="354">
        <v>-6115.92</v>
      </c>
      <c r="K19" s="553"/>
      <c r="L19" s="553"/>
      <c r="M19" s="553"/>
      <c r="N19" s="553"/>
      <c r="O19" s="553"/>
      <c r="P19" s="553"/>
      <c r="Q19" s="553"/>
      <c r="R19" s="553"/>
    </row>
    <row r="20" spans="1:18" ht="12.75" customHeight="1">
      <c r="A20" s="338" t="s">
        <v>826</v>
      </c>
      <c r="B20" s="354">
        <v>1481.549</v>
      </c>
      <c r="C20" s="354">
        <v>0</v>
      </c>
      <c r="D20" s="354">
        <v>0</v>
      </c>
      <c r="E20" s="356">
        <v>1481.549</v>
      </c>
      <c r="F20" s="354">
        <v>0</v>
      </c>
      <c r="G20" s="354">
        <v>0</v>
      </c>
      <c r="H20" s="354">
        <v>0</v>
      </c>
      <c r="I20" s="354">
        <v>1481.549</v>
      </c>
      <c r="K20" s="553"/>
      <c r="L20" s="553"/>
      <c r="M20" s="553"/>
      <c r="N20" s="553"/>
      <c r="O20" s="553"/>
      <c r="P20" s="553"/>
      <c r="Q20" s="553"/>
      <c r="R20" s="553"/>
    </row>
    <row r="21" spans="1:18" ht="12.75" customHeight="1">
      <c r="A21" s="342" t="s">
        <v>843</v>
      </c>
      <c r="B21" s="351">
        <v>-406.35399999999998</v>
      </c>
      <c r="C21" s="354">
        <v>0</v>
      </c>
      <c r="D21" s="351">
        <v>0</v>
      </c>
      <c r="E21" s="351">
        <v>-406.35399999999998</v>
      </c>
      <c r="F21" s="351">
        <v>0</v>
      </c>
      <c r="G21" s="351">
        <v>0</v>
      </c>
      <c r="H21" s="351">
        <v>0</v>
      </c>
      <c r="I21" s="351">
        <v>-406.35399999999998</v>
      </c>
      <c r="K21" s="553"/>
      <c r="L21" s="553"/>
      <c r="M21" s="553"/>
      <c r="N21" s="553"/>
      <c r="O21" s="553"/>
      <c r="P21" s="553"/>
      <c r="Q21" s="553"/>
      <c r="R21" s="553"/>
    </row>
    <row r="22" spans="1:18" ht="12.75" customHeight="1">
      <c r="A22" s="336"/>
      <c r="B22" s="354"/>
      <c r="C22" s="354"/>
      <c r="D22" s="354"/>
      <c r="E22" s="354"/>
      <c r="F22" s="354"/>
      <c r="G22" s="354"/>
      <c r="H22" s="354"/>
      <c r="I22" s="354"/>
      <c r="K22" s="553"/>
      <c r="L22" s="553"/>
      <c r="M22" s="553"/>
      <c r="N22" s="553"/>
      <c r="O22" s="553"/>
      <c r="P22" s="553"/>
      <c r="Q22" s="553"/>
      <c r="R22" s="553"/>
    </row>
    <row r="23" spans="1:18" ht="12.75" customHeight="1">
      <c r="A23" s="342" t="s">
        <v>844</v>
      </c>
      <c r="B23" s="351">
        <v>-13699.463</v>
      </c>
      <c r="C23" s="351">
        <v>311.80700000000002</v>
      </c>
      <c r="D23" s="351">
        <v>80.228999999999999</v>
      </c>
      <c r="E23" s="351">
        <v>-13307.427</v>
      </c>
      <c r="F23" s="351">
        <v>0</v>
      </c>
      <c r="G23" s="351">
        <v>0</v>
      </c>
      <c r="H23" s="351">
        <v>348.53</v>
      </c>
      <c r="I23" s="351">
        <v>-12958.897000000001</v>
      </c>
      <c r="K23" s="553"/>
      <c r="L23" s="553"/>
      <c r="M23" s="553"/>
      <c r="N23" s="553"/>
      <c r="O23" s="553"/>
      <c r="P23" s="553"/>
      <c r="Q23" s="553"/>
      <c r="R23" s="553"/>
    </row>
    <row r="24" spans="1:18" ht="12.75" customHeight="1">
      <c r="A24" s="338" t="s">
        <v>5</v>
      </c>
      <c r="B24" s="354">
        <v>-11782.075000000001</v>
      </c>
      <c r="C24" s="354">
        <v>302.27</v>
      </c>
      <c r="D24" s="354">
        <v>0</v>
      </c>
      <c r="E24" s="356">
        <v>-11479.806</v>
      </c>
      <c r="F24" s="354">
        <v>0</v>
      </c>
      <c r="G24" s="354">
        <v>0</v>
      </c>
      <c r="H24" s="354">
        <v>361.07299999999998</v>
      </c>
      <c r="I24" s="354">
        <v>-11118.733</v>
      </c>
      <c r="K24" s="553"/>
      <c r="L24" s="553"/>
      <c r="M24" s="553"/>
      <c r="N24" s="553"/>
      <c r="O24" s="553"/>
      <c r="P24" s="553"/>
      <c r="Q24" s="553"/>
      <c r="R24" s="553"/>
    </row>
    <row r="25" spans="1:18" ht="12.75" customHeight="1">
      <c r="A25" s="338" t="s">
        <v>845</v>
      </c>
      <c r="B25" s="354">
        <v>-1659.501</v>
      </c>
      <c r="C25" s="354">
        <v>9.5370000000000008</v>
      </c>
      <c r="D25" s="354">
        <v>80.228999999999999</v>
      </c>
      <c r="E25" s="356">
        <v>-1569.7339999999999</v>
      </c>
      <c r="F25" s="354">
        <v>0</v>
      </c>
      <c r="G25" s="354">
        <v>0</v>
      </c>
      <c r="H25" s="354">
        <v>-12.542999999999999</v>
      </c>
      <c r="I25" s="354">
        <v>-1582.277</v>
      </c>
      <c r="K25" s="553"/>
      <c r="L25" s="553"/>
      <c r="M25" s="553"/>
      <c r="N25" s="553"/>
      <c r="O25" s="553"/>
      <c r="P25" s="553"/>
      <c r="Q25" s="553"/>
      <c r="R25" s="553"/>
    </row>
    <row r="26" spans="1:18" ht="12.75" customHeight="1">
      <c r="A26" s="338" t="s">
        <v>846</v>
      </c>
      <c r="B26" s="354">
        <v>-257.887</v>
      </c>
      <c r="C26" s="354">
        <v>0</v>
      </c>
      <c r="D26" s="354">
        <v>0</v>
      </c>
      <c r="E26" s="356">
        <v>-257.887</v>
      </c>
      <c r="F26" s="354">
        <v>0</v>
      </c>
      <c r="G26" s="354">
        <v>0</v>
      </c>
      <c r="H26" s="354">
        <v>0</v>
      </c>
      <c r="I26" s="354">
        <v>-257.887</v>
      </c>
      <c r="K26" s="553"/>
      <c r="L26" s="553"/>
      <c r="M26" s="553"/>
      <c r="N26" s="553"/>
      <c r="O26" s="553"/>
      <c r="P26" s="553"/>
      <c r="Q26" s="553"/>
      <c r="R26" s="553"/>
    </row>
    <row r="27" spans="1:18" ht="12.75" customHeight="1">
      <c r="A27" s="338"/>
      <c r="B27" s="354"/>
      <c r="C27" s="354"/>
      <c r="D27" s="354"/>
      <c r="E27" s="354"/>
      <c r="F27" s="354"/>
      <c r="G27" s="354"/>
      <c r="H27" s="354"/>
      <c r="I27" s="354"/>
      <c r="K27" s="553"/>
      <c r="L27" s="553"/>
      <c r="M27" s="553"/>
      <c r="N27" s="553"/>
      <c r="O27" s="553"/>
      <c r="P27" s="553"/>
      <c r="Q27" s="553"/>
      <c r="R27" s="553"/>
    </row>
    <row r="28" spans="1:18" ht="12.75" customHeight="1">
      <c r="A28" s="343" t="s">
        <v>859</v>
      </c>
      <c r="B28" s="351">
        <v>9053.3559999999998</v>
      </c>
      <c r="C28" s="351">
        <v>109.72499999999999</v>
      </c>
      <c r="D28" s="351">
        <v>-418.66699999999997</v>
      </c>
      <c r="E28" s="351">
        <v>8744.4150000000009</v>
      </c>
      <c r="F28" s="351">
        <v>0</v>
      </c>
      <c r="G28" s="351">
        <v>0</v>
      </c>
      <c r="H28" s="351">
        <v>-64.067999999999998</v>
      </c>
      <c r="I28" s="351">
        <v>8680.3469999999998</v>
      </c>
      <c r="K28" s="553"/>
      <c r="L28" s="553"/>
      <c r="M28" s="553"/>
      <c r="N28" s="553"/>
      <c r="O28" s="553"/>
      <c r="P28" s="553"/>
      <c r="Q28" s="553"/>
      <c r="R28" s="553"/>
    </row>
    <row r="29" spans="1:18" ht="12.75" customHeight="1">
      <c r="A29" s="344" t="s">
        <v>832</v>
      </c>
      <c r="B29" s="351">
        <v>-3191.2449999999999</v>
      </c>
      <c r="C29" s="351">
        <v>-34.652000000000001</v>
      </c>
      <c r="D29" s="351">
        <v>418.66699999999997</v>
      </c>
      <c r="E29" s="351">
        <v>-2807.2310000000002</v>
      </c>
      <c r="F29" s="351">
        <v>0</v>
      </c>
      <c r="G29" s="351">
        <v>0</v>
      </c>
      <c r="H29" s="351">
        <v>-7.96</v>
      </c>
      <c r="I29" s="351">
        <v>-2815.19</v>
      </c>
      <c r="K29" s="553"/>
      <c r="L29" s="553"/>
      <c r="M29" s="553"/>
      <c r="N29" s="553"/>
      <c r="O29" s="553"/>
      <c r="P29" s="553"/>
      <c r="Q29" s="553"/>
      <c r="R29" s="553"/>
    </row>
    <row r="30" spans="1:18" ht="12.75" customHeight="1">
      <c r="A30" s="343" t="s">
        <v>860</v>
      </c>
      <c r="B30" s="351">
        <v>-72.028000000000006</v>
      </c>
      <c r="C30" s="351">
        <v>0</v>
      </c>
      <c r="D30" s="351">
        <v>0</v>
      </c>
      <c r="E30" s="351">
        <v>-72.028000000000006</v>
      </c>
      <c r="F30" s="351">
        <v>0</v>
      </c>
      <c r="G30" s="351">
        <v>0</v>
      </c>
      <c r="H30" s="351">
        <v>72.028000000000006</v>
      </c>
      <c r="I30" s="351">
        <v>0</v>
      </c>
      <c r="K30" s="553"/>
      <c r="L30" s="553"/>
      <c r="M30" s="553"/>
      <c r="N30" s="553"/>
      <c r="O30" s="553"/>
      <c r="P30" s="553"/>
      <c r="Q30" s="553"/>
      <c r="R30" s="553"/>
    </row>
    <row r="31" spans="1:18" ht="12.75" customHeight="1">
      <c r="A31" s="343" t="s">
        <v>861</v>
      </c>
      <c r="B31" s="351">
        <v>-92.082999999999998</v>
      </c>
      <c r="C31" s="351">
        <v>0</v>
      </c>
      <c r="D31" s="351">
        <v>0</v>
      </c>
      <c r="E31" s="351">
        <v>-92.082999999999998</v>
      </c>
      <c r="F31" s="351">
        <v>0</v>
      </c>
      <c r="G31" s="351">
        <v>0</v>
      </c>
      <c r="H31" s="351">
        <v>0</v>
      </c>
      <c r="I31" s="351">
        <v>-92.082999999999998</v>
      </c>
      <c r="K31" s="553"/>
      <c r="L31" s="553"/>
      <c r="M31" s="553"/>
      <c r="N31" s="553"/>
      <c r="O31" s="553"/>
      <c r="P31" s="553"/>
      <c r="Q31" s="553"/>
      <c r="R31" s="553"/>
    </row>
    <row r="32" spans="1:18" ht="12.75" customHeight="1">
      <c r="A32" s="343"/>
      <c r="B32" s="354">
        <v>0</v>
      </c>
      <c r="C32" s="354">
        <v>0</v>
      </c>
      <c r="D32" s="354">
        <v>0</v>
      </c>
      <c r="E32" s="354">
        <v>0</v>
      </c>
      <c r="F32" s="354">
        <v>0</v>
      </c>
      <c r="G32" s="354">
        <v>0</v>
      </c>
      <c r="H32" s="354">
        <v>0</v>
      </c>
      <c r="I32" s="354">
        <v>0</v>
      </c>
      <c r="K32" s="553"/>
      <c r="L32" s="553"/>
      <c r="M32" s="553"/>
      <c r="N32" s="553"/>
      <c r="O32" s="553"/>
      <c r="P32" s="553"/>
      <c r="Q32" s="553"/>
      <c r="R32" s="553"/>
    </row>
    <row r="33" spans="1:18" ht="13.5" customHeight="1" thickBot="1">
      <c r="A33" s="357" t="s">
        <v>862</v>
      </c>
      <c r="B33" s="358">
        <v>5698</v>
      </c>
      <c r="C33" s="358">
        <v>75.072999999999993</v>
      </c>
      <c r="D33" s="358">
        <v>0</v>
      </c>
      <c r="E33" s="358">
        <v>5773.0730000000003</v>
      </c>
      <c r="F33" s="358">
        <v>0</v>
      </c>
      <c r="G33" s="358">
        <v>0</v>
      </c>
      <c r="H33" s="358">
        <v>0</v>
      </c>
      <c r="I33" s="358">
        <v>5773.0730000000003</v>
      </c>
      <c r="K33" s="553"/>
      <c r="L33" s="553"/>
      <c r="M33" s="553"/>
      <c r="N33" s="553"/>
      <c r="O33" s="553"/>
      <c r="P33" s="553"/>
      <c r="Q33" s="553"/>
      <c r="R33" s="553"/>
    </row>
    <row r="34" spans="1:18" ht="12.75" customHeight="1">
      <c r="E34" s="309"/>
      <c r="F34" s="309"/>
      <c r="G34" s="309"/>
    </row>
    <row r="35" spans="1:18" ht="12.75" customHeight="1">
      <c r="E35" s="309"/>
      <c r="F35" s="309"/>
      <c r="G35" s="309"/>
      <c r="I35" s="309" t="s">
        <v>819</v>
      </c>
    </row>
    <row r="36" spans="1:18" ht="12.75" customHeight="1">
      <c r="A36" s="551"/>
      <c r="B36" s="552"/>
      <c r="C36" s="552"/>
      <c r="D36" s="552"/>
      <c r="E36" s="552"/>
      <c r="F36" s="552"/>
      <c r="G36" s="552"/>
      <c r="H36" s="552"/>
      <c r="I36" s="552"/>
    </row>
    <row r="37" spans="1:18" ht="12.75" customHeight="1">
      <c r="A37" s="1932" t="s">
        <v>534</v>
      </c>
      <c r="B37" s="1928"/>
      <c r="C37" s="1928"/>
      <c r="D37" s="1928"/>
      <c r="E37" s="1928"/>
      <c r="F37" s="347"/>
      <c r="G37" s="347"/>
      <c r="H37" s="1928"/>
      <c r="I37" s="1928"/>
    </row>
    <row r="38" spans="1:18" ht="17.25" customHeight="1">
      <c r="A38" s="1927"/>
      <c r="B38" s="1929" t="s">
        <v>849</v>
      </c>
      <c r="C38" s="1929" t="s">
        <v>850</v>
      </c>
      <c r="D38" s="1929" t="s">
        <v>851</v>
      </c>
      <c r="E38" s="1929" t="s">
        <v>852</v>
      </c>
      <c r="F38" s="1929" t="s">
        <v>853</v>
      </c>
      <c r="G38" s="1929" t="s">
        <v>854</v>
      </c>
      <c r="H38" s="1929" t="s">
        <v>855</v>
      </c>
      <c r="I38" s="1929" t="s">
        <v>856</v>
      </c>
    </row>
    <row r="39" spans="1:18" ht="17.25" customHeight="1">
      <c r="A39" s="1927"/>
      <c r="B39" s="1930"/>
      <c r="C39" s="1930"/>
      <c r="D39" s="1930"/>
      <c r="E39" s="1931"/>
      <c r="F39" s="1931"/>
      <c r="G39" s="1931"/>
      <c r="H39" s="1931"/>
      <c r="I39" s="1930"/>
    </row>
    <row r="40" spans="1:18" ht="12.75" customHeight="1">
      <c r="A40" s="365"/>
      <c r="B40" s="349"/>
      <c r="C40" s="349"/>
      <c r="D40" s="350"/>
      <c r="E40" s="349"/>
      <c r="F40" s="349"/>
      <c r="G40" s="349"/>
      <c r="H40" s="349"/>
    </row>
    <row r="41" spans="1:18" ht="12.75" customHeight="1">
      <c r="A41" s="336" t="s">
        <v>834</v>
      </c>
      <c r="B41" s="351">
        <v>15264.875</v>
      </c>
      <c r="C41" s="351">
        <v>1342.35</v>
      </c>
      <c r="D41" s="351">
        <v>10653.261</v>
      </c>
      <c r="E41" s="351">
        <v>27260.487000000001</v>
      </c>
      <c r="F41" s="351">
        <v>0</v>
      </c>
      <c r="G41" s="351">
        <v>0</v>
      </c>
      <c r="H41" s="351">
        <v>-315.012</v>
      </c>
      <c r="I41" s="351">
        <v>26945.473999999998</v>
      </c>
      <c r="K41" s="553"/>
      <c r="L41" s="553"/>
      <c r="M41" s="553"/>
      <c r="N41" s="553"/>
      <c r="O41" s="553"/>
      <c r="P41" s="553"/>
      <c r="Q41" s="553"/>
      <c r="R41" s="553"/>
    </row>
    <row r="42" spans="1:18" ht="12.75" customHeight="1">
      <c r="A42" s="337"/>
      <c r="B42" s="354"/>
      <c r="C42" s="354"/>
      <c r="D42" s="354"/>
      <c r="E42" s="354"/>
      <c r="F42" s="354"/>
      <c r="G42" s="354"/>
      <c r="H42" s="354"/>
      <c r="I42" s="354"/>
      <c r="K42" s="553"/>
      <c r="L42" s="553"/>
      <c r="M42" s="553"/>
      <c r="N42" s="553"/>
      <c r="O42" s="553"/>
      <c r="P42" s="553"/>
      <c r="Q42" s="553"/>
      <c r="R42" s="553"/>
    </row>
    <row r="43" spans="1:18" ht="12.75" customHeight="1">
      <c r="A43" s="338" t="s">
        <v>822</v>
      </c>
      <c r="B43" s="354">
        <v>5544.6350000000002</v>
      </c>
      <c r="C43" s="354">
        <v>1341.8130000000001</v>
      </c>
      <c r="D43" s="354">
        <v>10653.261</v>
      </c>
      <c r="E43" s="354">
        <v>17539.71</v>
      </c>
      <c r="F43" s="354">
        <v>0</v>
      </c>
      <c r="G43" s="354">
        <v>0</v>
      </c>
      <c r="H43" s="354">
        <v>55.411000000000001</v>
      </c>
      <c r="I43" s="354">
        <v>17595.120999999999</v>
      </c>
      <c r="K43" s="553"/>
      <c r="L43" s="553"/>
      <c r="M43" s="553"/>
      <c r="N43" s="553"/>
      <c r="O43" s="553"/>
      <c r="P43" s="553"/>
      <c r="Q43" s="553"/>
      <c r="R43" s="553"/>
    </row>
    <row r="44" spans="1:18" ht="12.75" customHeight="1">
      <c r="A44" s="339" t="s">
        <v>808</v>
      </c>
      <c r="B44" s="354">
        <v>13922.142</v>
      </c>
      <c r="C44" s="354">
        <v>1341.8140000000001</v>
      </c>
      <c r="D44" s="354">
        <v>0</v>
      </c>
      <c r="E44" s="354">
        <v>15263.955</v>
      </c>
      <c r="F44" s="354">
        <v>0</v>
      </c>
      <c r="G44" s="354">
        <v>0</v>
      </c>
      <c r="H44" s="354">
        <v>55.411000000000001</v>
      </c>
      <c r="I44" s="354">
        <v>15319.367</v>
      </c>
      <c r="K44" s="553"/>
      <c r="L44" s="553"/>
      <c r="M44" s="553"/>
      <c r="N44" s="553"/>
      <c r="O44" s="553"/>
      <c r="P44" s="553"/>
      <c r="Q44" s="553"/>
      <c r="R44" s="553"/>
    </row>
    <row r="45" spans="1:18" ht="12.75" customHeight="1">
      <c r="A45" s="339" t="s">
        <v>823</v>
      </c>
      <c r="B45" s="354">
        <v>-8377.5069999999996</v>
      </c>
      <c r="C45" s="354">
        <v>0</v>
      </c>
      <c r="D45" s="354">
        <v>10653.261</v>
      </c>
      <c r="E45" s="354">
        <v>2275.7541999999999</v>
      </c>
      <c r="F45" s="354">
        <v>0</v>
      </c>
      <c r="G45" s="354">
        <v>0</v>
      </c>
      <c r="H45" s="354">
        <v>0</v>
      </c>
      <c r="I45" s="354">
        <v>2275.7541999999999</v>
      </c>
      <c r="K45" s="553"/>
      <c r="L45" s="553"/>
      <c r="M45" s="553"/>
      <c r="N45" s="553"/>
      <c r="O45" s="553"/>
      <c r="P45" s="553"/>
      <c r="Q45" s="553"/>
      <c r="R45" s="553"/>
    </row>
    <row r="46" spans="1:18" ht="12.75" customHeight="1">
      <c r="A46" s="340" t="s">
        <v>809</v>
      </c>
      <c r="B46" s="354">
        <v>7681.0370000000003</v>
      </c>
      <c r="C46" s="354">
        <v>0</v>
      </c>
      <c r="D46" s="354">
        <v>0</v>
      </c>
      <c r="E46" s="354">
        <v>7681.0370000000003</v>
      </c>
      <c r="F46" s="354">
        <v>0</v>
      </c>
      <c r="G46" s="354">
        <v>0</v>
      </c>
      <c r="H46" s="354">
        <v>-598.76800000000003</v>
      </c>
      <c r="I46" s="354">
        <v>7082.2690000000002</v>
      </c>
      <c r="K46" s="553"/>
      <c r="L46" s="553"/>
      <c r="M46" s="553"/>
      <c r="N46" s="553"/>
      <c r="O46" s="553"/>
      <c r="P46" s="553"/>
      <c r="Q46" s="553"/>
      <c r="R46" s="553"/>
    </row>
    <row r="47" spans="1:18" ht="25.5" customHeight="1">
      <c r="A47" s="340" t="s">
        <v>857</v>
      </c>
      <c r="B47" s="354">
        <v>1699.748</v>
      </c>
      <c r="C47" s="354">
        <v>0</v>
      </c>
      <c r="D47" s="354">
        <v>0</v>
      </c>
      <c r="E47" s="356">
        <v>1699.748</v>
      </c>
      <c r="F47" s="354">
        <v>0</v>
      </c>
      <c r="G47" s="354">
        <v>0</v>
      </c>
      <c r="H47" s="354">
        <v>568.33699999999999</v>
      </c>
      <c r="I47" s="354">
        <v>2268.0839999999998</v>
      </c>
      <c r="K47" s="553"/>
      <c r="L47" s="553"/>
      <c r="M47" s="553"/>
      <c r="N47" s="553"/>
      <c r="O47" s="553"/>
      <c r="P47" s="553"/>
      <c r="Q47" s="553"/>
      <c r="R47" s="553"/>
    </row>
    <row r="48" spans="1:18" ht="12.75" customHeight="1">
      <c r="A48" s="338" t="s">
        <v>836</v>
      </c>
      <c r="B48" s="354">
        <v>176.81</v>
      </c>
      <c r="C48" s="354">
        <v>-0.65700000000000003</v>
      </c>
      <c r="D48" s="354">
        <v>0</v>
      </c>
      <c r="E48" s="354">
        <v>176.15299999999999</v>
      </c>
      <c r="F48" s="354">
        <v>0</v>
      </c>
      <c r="G48" s="354">
        <v>0</v>
      </c>
      <c r="H48" s="354">
        <v>-176.15299999999999</v>
      </c>
      <c r="I48" s="354">
        <v>0</v>
      </c>
      <c r="K48" s="553"/>
      <c r="L48" s="553"/>
      <c r="M48" s="553"/>
      <c r="N48" s="553"/>
      <c r="O48" s="553"/>
      <c r="P48" s="553"/>
      <c r="Q48" s="553"/>
      <c r="R48" s="553"/>
    </row>
    <row r="49" spans="1:18" ht="12.75" customHeight="1">
      <c r="A49" s="338" t="s">
        <v>837</v>
      </c>
      <c r="B49" s="354">
        <v>153.38800000000001</v>
      </c>
      <c r="C49" s="354">
        <v>0</v>
      </c>
      <c r="D49" s="354">
        <v>0</v>
      </c>
      <c r="E49" s="354">
        <v>153.38800000000001</v>
      </c>
      <c r="F49" s="354">
        <v>0</v>
      </c>
      <c r="G49" s="354">
        <v>0</v>
      </c>
      <c r="H49" s="354">
        <v>-153.38800000000001</v>
      </c>
      <c r="I49" s="354">
        <v>0</v>
      </c>
      <c r="K49" s="553"/>
      <c r="L49" s="553"/>
      <c r="M49" s="553"/>
      <c r="N49" s="553"/>
      <c r="O49" s="553"/>
      <c r="P49" s="553"/>
      <c r="Q49" s="553"/>
      <c r="R49" s="553"/>
    </row>
    <row r="50" spans="1:18" ht="12.75" customHeight="1">
      <c r="A50" s="341" t="s">
        <v>838</v>
      </c>
      <c r="B50" s="354">
        <v>9.2569999999999997</v>
      </c>
      <c r="C50" s="354">
        <v>1.194</v>
      </c>
      <c r="D50" s="354">
        <v>0</v>
      </c>
      <c r="E50" s="354">
        <v>10.451000000000001</v>
      </c>
      <c r="F50" s="354">
        <v>0</v>
      </c>
      <c r="G50" s="354">
        <v>0</v>
      </c>
      <c r="H50" s="354">
        <v>-10.451000000000001</v>
      </c>
      <c r="I50" s="354">
        <v>0</v>
      </c>
      <c r="K50" s="553"/>
      <c r="L50" s="553"/>
      <c r="M50" s="553"/>
      <c r="N50" s="553"/>
      <c r="O50" s="553"/>
      <c r="P50" s="553"/>
      <c r="Q50" s="553"/>
      <c r="R50" s="553"/>
    </row>
    <row r="51" spans="1:18" ht="12.75" customHeight="1">
      <c r="A51" s="339"/>
      <c r="B51" s="354"/>
      <c r="C51" s="354"/>
      <c r="D51" s="354"/>
      <c r="E51" s="354"/>
      <c r="F51" s="354"/>
      <c r="G51" s="354"/>
      <c r="H51" s="354"/>
      <c r="I51" s="354"/>
      <c r="K51" s="553"/>
      <c r="L51" s="553"/>
      <c r="M51" s="553"/>
      <c r="N51" s="553"/>
      <c r="O51" s="553"/>
      <c r="P51" s="553"/>
      <c r="Q51" s="553"/>
      <c r="R51" s="553"/>
    </row>
    <row r="52" spans="1:18" ht="12.75" customHeight="1">
      <c r="A52" s="342" t="s">
        <v>1033</v>
      </c>
      <c r="B52" s="351">
        <v>-9262.3430000000008</v>
      </c>
      <c r="C52" s="351">
        <v>4629.3890000000001</v>
      </c>
      <c r="D52" s="351">
        <v>0</v>
      </c>
      <c r="E52" s="351">
        <v>-4632.9539999999997</v>
      </c>
      <c r="F52" s="351">
        <v>0</v>
      </c>
      <c r="G52" s="351">
        <v>0</v>
      </c>
      <c r="H52" s="351">
        <v>-20.053999999999998</v>
      </c>
      <c r="I52" s="351">
        <v>-4653.0079999999998</v>
      </c>
      <c r="K52" s="553"/>
      <c r="L52" s="553"/>
      <c r="M52" s="553"/>
      <c r="N52" s="553"/>
      <c r="O52" s="553"/>
      <c r="P52" s="553"/>
      <c r="Q52" s="553"/>
      <c r="R52" s="553"/>
    </row>
    <row r="53" spans="1:18" ht="12.75" customHeight="1">
      <c r="A53" s="338" t="s">
        <v>840</v>
      </c>
      <c r="B53" s="354">
        <v>-10356.576999999999</v>
      </c>
      <c r="C53" s="354">
        <v>4629.3890000000001</v>
      </c>
      <c r="D53" s="354">
        <v>0</v>
      </c>
      <c r="E53" s="356">
        <v>-5727.1880000000001</v>
      </c>
      <c r="F53" s="354">
        <v>0</v>
      </c>
      <c r="G53" s="354">
        <v>0</v>
      </c>
      <c r="H53" s="354">
        <v>-20.053999999999998</v>
      </c>
      <c r="I53" s="354">
        <v>-5747.2420000000002</v>
      </c>
      <c r="K53" s="553"/>
      <c r="L53" s="553"/>
      <c r="M53" s="553"/>
      <c r="N53" s="553"/>
      <c r="O53" s="553"/>
      <c r="P53" s="553"/>
      <c r="Q53" s="553"/>
      <c r="R53" s="553"/>
    </row>
    <row r="54" spans="1:18" ht="12.75" customHeight="1">
      <c r="A54" s="338" t="s">
        <v>826</v>
      </c>
      <c r="B54" s="354">
        <v>1094.2339999999999</v>
      </c>
      <c r="C54" s="354">
        <v>0</v>
      </c>
      <c r="D54" s="354">
        <v>0</v>
      </c>
      <c r="E54" s="356">
        <v>1094.2339999999999</v>
      </c>
      <c r="F54" s="354">
        <v>0</v>
      </c>
      <c r="G54" s="354">
        <v>0</v>
      </c>
      <c r="H54" s="354">
        <v>0</v>
      </c>
      <c r="I54" s="354">
        <v>1094.2339999999999</v>
      </c>
      <c r="K54" s="553"/>
      <c r="L54" s="553"/>
      <c r="M54" s="553"/>
      <c r="N54" s="553"/>
      <c r="O54" s="553"/>
      <c r="P54" s="553"/>
      <c r="Q54" s="553"/>
      <c r="R54" s="553"/>
    </row>
    <row r="55" spans="1:18" ht="12.75" customHeight="1">
      <c r="A55" s="342" t="s">
        <v>843</v>
      </c>
      <c r="B55" s="351">
        <v>-437.14400000000001</v>
      </c>
      <c r="C55" s="354">
        <v>0</v>
      </c>
      <c r="D55" s="351">
        <v>0</v>
      </c>
      <c r="E55" s="351">
        <v>-437.14400000000001</v>
      </c>
      <c r="F55" s="351">
        <v>0</v>
      </c>
      <c r="G55" s="351">
        <v>0</v>
      </c>
      <c r="H55" s="351">
        <v>0</v>
      </c>
      <c r="I55" s="351">
        <v>-437.14400000000001</v>
      </c>
      <c r="K55" s="553"/>
      <c r="L55" s="553"/>
      <c r="M55" s="553"/>
      <c r="N55" s="553"/>
      <c r="O55" s="553"/>
      <c r="P55" s="553"/>
      <c r="Q55" s="553"/>
      <c r="R55" s="553"/>
    </row>
    <row r="56" spans="1:18" ht="12.75" customHeight="1">
      <c r="A56" s="336"/>
      <c r="B56" s="354"/>
      <c r="C56" s="354"/>
      <c r="D56" s="354"/>
      <c r="E56" s="354"/>
      <c r="F56" s="354"/>
      <c r="G56" s="354"/>
      <c r="H56" s="354"/>
      <c r="I56" s="354"/>
      <c r="K56" s="553"/>
      <c r="L56" s="553"/>
      <c r="M56" s="553"/>
      <c r="N56" s="553"/>
      <c r="O56" s="553"/>
      <c r="P56" s="553"/>
      <c r="Q56" s="553"/>
      <c r="R56" s="553"/>
    </row>
    <row r="57" spans="1:18" ht="12.75" customHeight="1">
      <c r="A57" s="342" t="s">
        <v>844</v>
      </c>
      <c r="B57" s="351">
        <v>-12491.050999999999</v>
      </c>
      <c r="C57" s="351">
        <v>543.53099999999995</v>
      </c>
      <c r="D57" s="351">
        <v>-1063.2619999999999</v>
      </c>
      <c r="E57" s="351">
        <v>-13010.781999999999</v>
      </c>
      <c r="F57" s="351">
        <v>0</v>
      </c>
      <c r="G57" s="351">
        <v>0</v>
      </c>
      <c r="H57" s="351">
        <v>263.00099999999998</v>
      </c>
      <c r="I57" s="351">
        <v>-12747.781000000001</v>
      </c>
      <c r="K57" s="553"/>
      <c r="L57" s="553"/>
      <c r="M57" s="553"/>
      <c r="N57" s="553"/>
      <c r="O57" s="553"/>
      <c r="P57" s="553"/>
      <c r="Q57" s="553"/>
      <c r="R57" s="553"/>
    </row>
    <row r="58" spans="1:18" ht="12.75" customHeight="1">
      <c r="A58" s="338" t="s">
        <v>5</v>
      </c>
      <c r="B58" s="354">
        <v>-11764.334000000001</v>
      </c>
      <c r="C58" s="354">
        <v>556.01199999999994</v>
      </c>
      <c r="D58" s="354">
        <v>0</v>
      </c>
      <c r="E58" s="356">
        <v>-11208.322</v>
      </c>
      <c r="F58" s="354">
        <v>0</v>
      </c>
      <c r="G58" s="354">
        <v>0</v>
      </c>
      <c r="H58" s="354">
        <v>301.82600000000002</v>
      </c>
      <c r="I58" s="354">
        <v>-10906.495999999999</v>
      </c>
      <c r="K58" s="553"/>
      <c r="L58" s="553"/>
      <c r="M58" s="553"/>
      <c r="N58" s="553"/>
      <c r="O58" s="553"/>
      <c r="P58" s="553"/>
      <c r="Q58" s="553"/>
      <c r="R58" s="553"/>
    </row>
    <row r="59" spans="1:18" ht="12.75" customHeight="1">
      <c r="A59" s="338" t="s">
        <v>845</v>
      </c>
      <c r="B59" s="354">
        <v>-458.98500000000001</v>
      </c>
      <c r="C59" s="354">
        <v>-12.48</v>
      </c>
      <c r="D59" s="354">
        <v>-1063.2619999999999</v>
      </c>
      <c r="E59" s="356">
        <v>-1534.7280000000001</v>
      </c>
      <c r="F59" s="354">
        <v>0</v>
      </c>
      <c r="G59" s="354">
        <v>0</v>
      </c>
      <c r="H59" s="354">
        <v>-38.823999999999998</v>
      </c>
      <c r="I59" s="354">
        <v>-1573.5530000000001</v>
      </c>
      <c r="K59" s="553"/>
      <c r="L59" s="553"/>
      <c r="M59" s="553"/>
      <c r="N59" s="553"/>
      <c r="O59" s="553"/>
      <c r="P59" s="553"/>
      <c r="Q59" s="553"/>
      <c r="R59" s="553"/>
    </row>
    <row r="60" spans="1:18" ht="12.75" customHeight="1">
      <c r="A60" s="338" t="s">
        <v>846</v>
      </c>
      <c r="B60" s="354">
        <v>-267.73200000000003</v>
      </c>
      <c r="C60" s="354">
        <v>0</v>
      </c>
      <c r="D60" s="354">
        <v>0</v>
      </c>
      <c r="E60" s="356">
        <v>-267.73200000000003</v>
      </c>
      <c r="F60" s="354">
        <v>0</v>
      </c>
      <c r="G60" s="354">
        <v>0</v>
      </c>
      <c r="H60" s="354">
        <v>0</v>
      </c>
      <c r="I60" s="354">
        <v>-267.73200000000003</v>
      </c>
      <c r="K60" s="553"/>
      <c r="L60" s="553"/>
      <c r="M60" s="553"/>
      <c r="N60" s="553"/>
      <c r="O60" s="553"/>
      <c r="P60" s="553"/>
      <c r="Q60" s="553"/>
      <c r="R60" s="553"/>
    </row>
    <row r="61" spans="1:18" ht="12.75" customHeight="1">
      <c r="A61" s="338"/>
      <c r="B61" s="354"/>
      <c r="C61" s="354"/>
      <c r="D61" s="354"/>
      <c r="E61" s="354"/>
      <c r="F61" s="354"/>
      <c r="G61" s="354"/>
      <c r="H61" s="354"/>
      <c r="I61" s="354"/>
      <c r="K61" s="553"/>
      <c r="L61" s="553"/>
      <c r="M61" s="553"/>
      <c r="N61" s="553"/>
      <c r="O61" s="553"/>
      <c r="P61" s="553"/>
      <c r="Q61" s="553"/>
      <c r="R61" s="553"/>
    </row>
    <row r="62" spans="1:18" ht="12.75" customHeight="1">
      <c r="A62" s="343" t="s">
        <v>859</v>
      </c>
      <c r="B62" s="351">
        <v>-6925.6629999999996</v>
      </c>
      <c r="C62" s="351">
        <v>6515.2709999999997</v>
      </c>
      <c r="D62" s="351">
        <v>9589.9989999999998</v>
      </c>
      <c r="E62" s="351">
        <v>9179.607</v>
      </c>
      <c r="F62" s="351">
        <v>0</v>
      </c>
      <c r="G62" s="351">
        <v>0</v>
      </c>
      <c r="H62" s="351">
        <v>-72.064999999999998</v>
      </c>
      <c r="I62" s="351">
        <v>9107.5419999999995</v>
      </c>
      <c r="K62" s="553"/>
      <c r="L62" s="553"/>
      <c r="M62" s="553"/>
      <c r="N62" s="553"/>
      <c r="O62" s="553"/>
      <c r="P62" s="553"/>
      <c r="Q62" s="553"/>
      <c r="R62" s="553"/>
    </row>
    <row r="63" spans="1:18" ht="12.75" customHeight="1">
      <c r="A63" s="344" t="s">
        <v>832</v>
      </c>
      <c r="B63" s="351">
        <v>13009.647000000001</v>
      </c>
      <c r="C63" s="351">
        <v>-6343.0389999999998</v>
      </c>
      <c r="D63" s="351">
        <v>-9589.9989999999998</v>
      </c>
      <c r="E63" s="351">
        <v>-2923.3910000000001</v>
      </c>
      <c r="F63" s="351">
        <v>0</v>
      </c>
      <c r="G63" s="351">
        <v>0</v>
      </c>
      <c r="H63" s="351">
        <v>12.147</v>
      </c>
      <c r="I63" s="351">
        <v>-2911.2440000000001</v>
      </c>
      <c r="K63" s="553"/>
      <c r="L63" s="553"/>
      <c r="M63" s="553"/>
      <c r="N63" s="553"/>
      <c r="O63" s="553"/>
      <c r="P63" s="553"/>
      <c r="Q63" s="553"/>
      <c r="R63" s="553"/>
    </row>
    <row r="64" spans="1:18" ht="12.75" customHeight="1">
      <c r="A64" s="343" t="s">
        <v>860</v>
      </c>
      <c r="B64" s="351">
        <v>-59.917999999999999</v>
      </c>
      <c r="C64" s="351">
        <v>0</v>
      </c>
      <c r="D64" s="351">
        <v>0</v>
      </c>
      <c r="E64" s="351">
        <v>-59.917999999999999</v>
      </c>
      <c r="F64" s="351">
        <v>0</v>
      </c>
      <c r="G64" s="351">
        <v>0</v>
      </c>
      <c r="H64" s="351">
        <v>59.917999999999999</v>
      </c>
      <c r="I64" s="351">
        <v>0</v>
      </c>
      <c r="K64" s="553"/>
      <c r="L64" s="553"/>
      <c r="M64" s="553"/>
      <c r="N64" s="553"/>
      <c r="O64" s="553"/>
      <c r="P64" s="553"/>
      <c r="Q64" s="553"/>
      <c r="R64" s="553"/>
    </row>
    <row r="65" spans="1:18" ht="12.75" customHeight="1">
      <c r="A65" s="343" t="s">
        <v>861</v>
      </c>
      <c r="B65" s="351">
        <v>-79.122</v>
      </c>
      <c r="C65" s="351">
        <v>0</v>
      </c>
      <c r="D65" s="351">
        <v>0</v>
      </c>
      <c r="E65" s="351">
        <v>-79.122</v>
      </c>
      <c r="F65" s="351">
        <v>0</v>
      </c>
      <c r="G65" s="351">
        <v>0</v>
      </c>
      <c r="H65" s="351">
        <v>0</v>
      </c>
      <c r="I65" s="351">
        <v>-79.122</v>
      </c>
      <c r="K65" s="553"/>
      <c r="L65" s="553"/>
      <c r="M65" s="553"/>
      <c r="N65" s="553"/>
      <c r="O65" s="553"/>
      <c r="P65" s="553"/>
      <c r="Q65" s="553"/>
      <c r="R65" s="553"/>
    </row>
    <row r="66" spans="1:18" ht="12.75" customHeight="1">
      <c r="A66" s="343"/>
      <c r="B66" s="354">
        <v>0</v>
      </c>
      <c r="C66" s="354">
        <v>0</v>
      </c>
      <c r="D66" s="354">
        <v>0</v>
      </c>
      <c r="E66" s="354">
        <v>0</v>
      </c>
      <c r="F66" s="354">
        <v>0</v>
      </c>
      <c r="G66" s="354">
        <v>0</v>
      </c>
      <c r="H66" s="354">
        <v>0</v>
      </c>
      <c r="I66" s="354">
        <v>0</v>
      </c>
      <c r="K66" s="553"/>
      <c r="L66" s="553"/>
      <c r="M66" s="553"/>
      <c r="N66" s="553"/>
      <c r="O66" s="553"/>
      <c r="P66" s="553"/>
      <c r="Q66" s="553"/>
      <c r="R66" s="553"/>
    </row>
    <row r="67" spans="1:18" ht="13.5" customHeight="1" thickBot="1">
      <c r="A67" s="357" t="s">
        <v>862</v>
      </c>
      <c r="B67" s="358">
        <v>5944.9440000000004</v>
      </c>
      <c r="C67" s="358">
        <v>172.232</v>
      </c>
      <c r="D67" s="358">
        <v>0</v>
      </c>
      <c r="E67" s="358">
        <v>6117.1760000000004</v>
      </c>
      <c r="F67" s="358">
        <v>0</v>
      </c>
      <c r="G67" s="358">
        <v>0</v>
      </c>
      <c r="H67" s="358">
        <v>0</v>
      </c>
      <c r="I67" s="358">
        <v>6117.1760000000004</v>
      </c>
      <c r="K67" s="553"/>
      <c r="L67" s="553"/>
      <c r="M67" s="553"/>
      <c r="N67" s="553"/>
      <c r="O67" s="553"/>
      <c r="P67" s="553"/>
      <c r="Q67" s="553"/>
      <c r="R67" s="553"/>
    </row>
    <row r="68" spans="1:18" ht="12.75" customHeight="1">
      <c r="B68" s="351"/>
      <c r="E68" s="309"/>
      <c r="F68" s="309"/>
      <c r="G68" s="309"/>
    </row>
    <row r="69" spans="1:18" ht="12.75" customHeight="1">
      <c r="E69" s="309"/>
      <c r="F69" s="309"/>
      <c r="G69" s="309"/>
      <c r="I69" s="309" t="s">
        <v>819</v>
      </c>
    </row>
    <row r="70" spans="1:18" ht="12.75" customHeight="1">
      <c r="A70" s="551"/>
      <c r="B70" s="552"/>
      <c r="C70" s="552"/>
      <c r="D70" s="552"/>
      <c r="E70" s="552"/>
      <c r="F70" s="552"/>
      <c r="G70" s="552"/>
      <c r="H70" s="552"/>
      <c r="I70" s="552"/>
    </row>
    <row r="71" spans="1:18" ht="12.75" customHeight="1">
      <c r="A71" s="1932" t="s">
        <v>522</v>
      </c>
      <c r="B71" s="1928"/>
      <c r="C71" s="1928"/>
      <c r="D71" s="1928"/>
      <c r="E71" s="1928"/>
      <c r="F71" s="347"/>
      <c r="G71" s="347"/>
      <c r="H71" s="1928"/>
      <c r="I71" s="1928"/>
    </row>
    <row r="72" spans="1:18" ht="17.25" customHeight="1">
      <c r="A72" s="1927"/>
      <c r="B72" s="1929" t="s">
        <v>849</v>
      </c>
      <c r="C72" s="1929" t="s">
        <v>850</v>
      </c>
      <c r="D72" s="1929" t="s">
        <v>851</v>
      </c>
      <c r="E72" s="1929" t="s">
        <v>852</v>
      </c>
      <c r="F72" s="1929" t="s">
        <v>853</v>
      </c>
      <c r="G72" s="1929" t="s">
        <v>854</v>
      </c>
      <c r="H72" s="1929" t="s">
        <v>855</v>
      </c>
      <c r="I72" s="1929" t="s">
        <v>856</v>
      </c>
    </row>
    <row r="73" spans="1:18" ht="17.25" customHeight="1">
      <c r="A73" s="1927"/>
      <c r="B73" s="1930"/>
      <c r="C73" s="1930"/>
      <c r="D73" s="1930"/>
      <c r="E73" s="1931"/>
      <c r="F73" s="1931"/>
      <c r="G73" s="1931"/>
      <c r="H73" s="1931"/>
      <c r="I73" s="1930"/>
    </row>
    <row r="74" spans="1:18" ht="12.75" customHeight="1">
      <c r="A74" s="365"/>
      <c r="B74" s="349"/>
      <c r="C74" s="349"/>
      <c r="D74" s="350"/>
      <c r="E74" s="349"/>
      <c r="F74" s="349"/>
      <c r="G74" s="349"/>
      <c r="H74" s="349"/>
    </row>
    <row r="75" spans="1:18" ht="12.75" customHeight="1">
      <c r="A75" s="336" t="s">
        <v>834</v>
      </c>
      <c r="B75" s="351">
        <v>26494.052</v>
      </c>
      <c r="C75" s="351">
        <v>97.622</v>
      </c>
      <c r="D75" s="351">
        <v>-889.17700000000002</v>
      </c>
      <c r="E75" s="351">
        <v>25702.496999999999</v>
      </c>
      <c r="F75" s="351">
        <v>0</v>
      </c>
      <c r="G75" s="351">
        <v>0</v>
      </c>
      <c r="H75" s="351">
        <v>-363.85899999999998</v>
      </c>
      <c r="I75" s="351">
        <v>25338.636999999999</v>
      </c>
      <c r="K75" s="553"/>
      <c r="L75" s="553"/>
      <c r="M75" s="553"/>
      <c r="N75" s="553"/>
      <c r="O75" s="553"/>
      <c r="P75" s="553"/>
      <c r="Q75" s="553"/>
      <c r="R75" s="553"/>
    </row>
    <row r="76" spans="1:18" ht="12.75" customHeight="1">
      <c r="A76" s="337"/>
      <c r="B76" s="354"/>
      <c r="C76" s="354"/>
      <c r="D76" s="354"/>
      <c r="E76" s="354"/>
      <c r="F76" s="354"/>
      <c r="G76" s="354"/>
      <c r="H76" s="354"/>
      <c r="I76" s="354"/>
      <c r="K76" s="553"/>
      <c r="L76" s="553"/>
      <c r="M76" s="553"/>
      <c r="N76" s="553"/>
      <c r="O76" s="553"/>
      <c r="P76" s="553"/>
      <c r="Q76" s="553"/>
      <c r="R76" s="553"/>
    </row>
    <row r="77" spans="1:18" ht="12.75" customHeight="1">
      <c r="A77" s="338" t="s">
        <v>822</v>
      </c>
      <c r="B77" s="354">
        <v>17002.383000000002</v>
      </c>
      <c r="C77" s="354">
        <v>121.53700000000001</v>
      </c>
      <c r="D77" s="354">
        <v>-889.17700000000002</v>
      </c>
      <c r="E77" s="354">
        <v>16234.743</v>
      </c>
      <c r="F77" s="354">
        <v>0</v>
      </c>
      <c r="G77" s="354">
        <v>0</v>
      </c>
      <c r="H77" s="354">
        <v>1.4999999999999999E-2</v>
      </c>
      <c r="I77" s="354">
        <v>16234.758</v>
      </c>
      <c r="K77" s="553"/>
      <c r="L77" s="553"/>
      <c r="M77" s="553"/>
      <c r="N77" s="553"/>
      <c r="O77" s="553"/>
      <c r="P77" s="553"/>
      <c r="Q77" s="553"/>
      <c r="R77" s="553"/>
    </row>
    <row r="78" spans="1:18" ht="12.75" customHeight="1">
      <c r="A78" s="339" t="s">
        <v>808</v>
      </c>
      <c r="B78" s="354">
        <v>14551.706</v>
      </c>
      <c r="C78" s="354">
        <v>121.53700000000001</v>
      </c>
      <c r="D78" s="354">
        <v>0</v>
      </c>
      <c r="E78" s="354">
        <v>14673.243</v>
      </c>
      <c r="F78" s="354">
        <v>0</v>
      </c>
      <c r="G78" s="354">
        <v>0</v>
      </c>
      <c r="H78" s="354">
        <v>1.4999999999999999E-2</v>
      </c>
      <c r="I78" s="354">
        <v>14673.258</v>
      </c>
      <c r="K78" s="553"/>
      <c r="L78" s="553"/>
      <c r="M78" s="553"/>
      <c r="N78" s="553"/>
      <c r="O78" s="553"/>
      <c r="P78" s="553"/>
      <c r="Q78" s="553"/>
      <c r="R78" s="553"/>
    </row>
    <row r="79" spans="1:18" ht="12.75" customHeight="1">
      <c r="A79" s="339" t="s">
        <v>823</v>
      </c>
      <c r="B79" s="354">
        <v>2450.6759999999999</v>
      </c>
      <c r="C79" s="354">
        <v>0</v>
      </c>
      <c r="D79" s="354">
        <v>-889.17700000000002</v>
      </c>
      <c r="E79" s="354">
        <v>1561.4997000000001</v>
      </c>
      <c r="F79" s="354">
        <v>0</v>
      </c>
      <c r="G79" s="354">
        <v>0</v>
      </c>
      <c r="H79" s="354">
        <v>0</v>
      </c>
      <c r="I79" s="354">
        <v>1561.4997000000001</v>
      </c>
      <c r="K79" s="553"/>
      <c r="L79" s="553"/>
      <c r="M79" s="553"/>
      <c r="N79" s="553"/>
      <c r="O79" s="553"/>
      <c r="P79" s="553"/>
      <c r="Q79" s="553"/>
      <c r="R79" s="553"/>
    </row>
    <row r="80" spans="1:18" ht="12.75" customHeight="1">
      <c r="A80" s="340" t="s">
        <v>809</v>
      </c>
      <c r="B80" s="354">
        <v>7510.7650000000003</v>
      </c>
      <c r="C80" s="354">
        <v>0</v>
      </c>
      <c r="D80" s="354">
        <v>0</v>
      </c>
      <c r="E80" s="354">
        <v>7510.7650000000003</v>
      </c>
      <c r="F80" s="354">
        <v>0</v>
      </c>
      <c r="G80" s="354">
        <v>0</v>
      </c>
      <c r="H80" s="354">
        <v>-604.46900000000005</v>
      </c>
      <c r="I80" s="354">
        <v>6906.2960000000003</v>
      </c>
      <c r="K80" s="553"/>
      <c r="L80" s="553"/>
      <c r="M80" s="553"/>
      <c r="N80" s="553"/>
      <c r="O80" s="553"/>
      <c r="P80" s="553"/>
      <c r="Q80" s="553"/>
      <c r="R80" s="553"/>
    </row>
    <row r="81" spans="1:18" ht="25.5" customHeight="1">
      <c r="A81" s="340" t="s">
        <v>857</v>
      </c>
      <c r="B81" s="354">
        <v>1648.4449999999999</v>
      </c>
      <c r="C81" s="354">
        <v>0</v>
      </c>
      <c r="D81" s="354">
        <v>0</v>
      </c>
      <c r="E81" s="356">
        <v>1648.4449999999999</v>
      </c>
      <c r="F81" s="354">
        <v>0</v>
      </c>
      <c r="G81" s="354">
        <v>0</v>
      </c>
      <c r="H81" s="354">
        <v>549.13800000000003</v>
      </c>
      <c r="I81" s="354">
        <v>2197.5830000000001</v>
      </c>
      <c r="K81" s="553"/>
      <c r="L81" s="553"/>
      <c r="M81" s="553"/>
      <c r="N81" s="553"/>
      <c r="O81" s="553"/>
      <c r="P81" s="553"/>
      <c r="Q81" s="553"/>
      <c r="R81" s="553"/>
    </row>
    <row r="82" spans="1:18" ht="12.75" customHeight="1">
      <c r="A82" s="338" t="s">
        <v>836</v>
      </c>
      <c r="B82" s="354">
        <v>154.749</v>
      </c>
      <c r="C82" s="354">
        <v>-23.914999999999999</v>
      </c>
      <c r="D82" s="354">
        <v>0</v>
      </c>
      <c r="E82" s="354">
        <v>130.834</v>
      </c>
      <c r="F82" s="354">
        <v>0</v>
      </c>
      <c r="G82" s="354">
        <v>0</v>
      </c>
      <c r="H82" s="354">
        <v>-130.834</v>
      </c>
      <c r="I82" s="354">
        <v>0</v>
      </c>
      <c r="K82" s="553"/>
      <c r="L82" s="553"/>
      <c r="M82" s="553"/>
      <c r="N82" s="553"/>
      <c r="O82" s="553"/>
      <c r="P82" s="553"/>
      <c r="Q82" s="553"/>
      <c r="R82" s="553"/>
    </row>
    <row r="83" spans="1:18" ht="12.75" customHeight="1">
      <c r="A83" s="338" t="s">
        <v>837</v>
      </c>
      <c r="B83" s="354">
        <v>165.00299999999999</v>
      </c>
      <c r="C83" s="354">
        <v>0</v>
      </c>
      <c r="D83" s="354">
        <v>0</v>
      </c>
      <c r="E83" s="354">
        <v>165.00299999999999</v>
      </c>
      <c r="F83" s="354">
        <v>0</v>
      </c>
      <c r="G83" s="354">
        <v>0</v>
      </c>
      <c r="H83" s="354">
        <v>-165.00299999999999</v>
      </c>
      <c r="I83" s="354">
        <v>0</v>
      </c>
      <c r="K83" s="553"/>
      <c r="L83" s="553"/>
      <c r="M83" s="553"/>
      <c r="N83" s="553"/>
      <c r="O83" s="553"/>
      <c r="P83" s="553"/>
      <c r="Q83" s="553"/>
      <c r="R83" s="553"/>
    </row>
    <row r="84" spans="1:18" ht="12.75" customHeight="1">
      <c r="A84" s="341" t="s">
        <v>838</v>
      </c>
      <c r="B84" s="354">
        <v>12.707000000000001</v>
      </c>
      <c r="C84" s="354">
        <v>0</v>
      </c>
      <c r="D84" s="354">
        <v>0</v>
      </c>
      <c r="E84" s="354">
        <v>12.707000000000001</v>
      </c>
      <c r="F84" s="354">
        <v>0</v>
      </c>
      <c r="G84" s="354">
        <v>0</v>
      </c>
      <c r="H84" s="354">
        <v>-12.707000000000001</v>
      </c>
      <c r="I84" s="354">
        <v>0</v>
      </c>
      <c r="K84" s="553"/>
      <c r="L84" s="553"/>
      <c r="M84" s="553"/>
      <c r="N84" s="553"/>
      <c r="O84" s="553"/>
      <c r="P84" s="553"/>
      <c r="Q84" s="553"/>
      <c r="R84" s="553"/>
    </row>
    <row r="85" spans="1:18" ht="12.75" customHeight="1">
      <c r="A85" s="339"/>
      <c r="B85" s="354"/>
      <c r="C85" s="354"/>
      <c r="D85" s="354"/>
      <c r="E85" s="354"/>
      <c r="F85" s="354"/>
      <c r="G85" s="354"/>
      <c r="H85" s="354"/>
      <c r="I85" s="354"/>
      <c r="K85" s="553"/>
      <c r="L85" s="553"/>
      <c r="M85" s="553"/>
      <c r="N85" s="553"/>
      <c r="O85" s="553"/>
      <c r="P85" s="553"/>
      <c r="Q85" s="553"/>
      <c r="R85" s="553"/>
    </row>
    <row r="86" spans="1:18" ht="12.75" customHeight="1">
      <c r="A86" s="342" t="s">
        <v>1033</v>
      </c>
      <c r="B86" s="351">
        <v>-4361.2420000000002</v>
      </c>
      <c r="C86" s="351">
        <v>0</v>
      </c>
      <c r="D86" s="351">
        <v>0</v>
      </c>
      <c r="E86" s="351">
        <v>-4361.2420000000002</v>
      </c>
      <c r="F86" s="351">
        <v>0</v>
      </c>
      <c r="G86" s="351">
        <v>0</v>
      </c>
      <c r="H86" s="351">
        <v>-25.454999999999998</v>
      </c>
      <c r="I86" s="351">
        <v>-4386.6980000000003</v>
      </c>
      <c r="K86" s="553"/>
      <c r="L86" s="553"/>
      <c r="M86" s="553"/>
      <c r="N86" s="553"/>
      <c r="O86" s="553"/>
      <c r="P86" s="553"/>
      <c r="Q86" s="553"/>
      <c r="R86" s="553"/>
    </row>
    <row r="87" spans="1:18" ht="12.75" customHeight="1">
      <c r="A87" s="338" t="s">
        <v>840</v>
      </c>
      <c r="B87" s="354">
        <v>-5494.2950000000001</v>
      </c>
      <c r="C87" s="354">
        <v>0</v>
      </c>
      <c r="D87" s="354">
        <v>0</v>
      </c>
      <c r="E87" s="356">
        <v>-5494.2950000000001</v>
      </c>
      <c r="F87" s="354">
        <v>0</v>
      </c>
      <c r="G87" s="354">
        <v>0</v>
      </c>
      <c r="H87" s="354">
        <v>-25.454999999999998</v>
      </c>
      <c r="I87" s="354">
        <v>-5519.75</v>
      </c>
      <c r="K87" s="553"/>
      <c r="L87" s="553"/>
      <c r="M87" s="553"/>
      <c r="N87" s="553"/>
      <c r="O87" s="553"/>
      <c r="P87" s="553"/>
      <c r="Q87" s="553"/>
      <c r="R87" s="553"/>
    </row>
    <row r="88" spans="1:18" ht="12.75" customHeight="1">
      <c r="A88" s="338" t="s">
        <v>826</v>
      </c>
      <c r="B88" s="354">
        <v>1133.0530000000001</v>
      </c>
      <c r="C88" s="354">
        <v>0</v>
      </c>
      <c r="D88" s="354">
        <v>0</v>
      </c>
      <c r="E88" s="356">
        <v>1133.0530000000001</v>
      </c>
      <c r="F88" s="354">
        <v>0</v>
      </c>
      <c r="G88" s="354">
        <v>0</v>
      </c>
      <c r="H88" s="354">
        <v>0</v>
      </c>
      <c r="I88" s="354">
        <v>1133.0530000000001</v>
      </c>
      <c r="K88" s="553"/>
      <c r="L88" s="553"/>
      <c r="M88" s="553"/>
      <c r="N88" s="553"/>
      <c r="O88" s="553"/>
      <c r="P88" s="553"/>
      <c r="Q88" s="553"/>
      <c r="R88" s="553"/>
    </row>
    <row r="89" spans="1:18" ht="12.75" customHeight="1">
      <c r="A89" s="342" t="s">
        <v>843</v>
      </c>
      <c r="B89" s="351">
        <v>-385.05500000000001</v>
      </c>
      <c r="C89" s="354">
        <v>0</v>
      </c>
      <c r="D89" s="351">
        <v>0</v>
      </c>
      <c r="E89" s="351">
        <v>-385.05500000000001</v>
      </c>
      <c r="F89" s="351">
        <v>0</v>
      </c>
      <c r="G89" s="351">
        <v>0</v>
      </c>
      <c r="H89" s="351">
        <v>0</v>
      </c>
      <c r="I89" s="351">
        <v>-385.05500000000001</v>
      </c>
      <c r="K89" s="553"/>
      <c r="L89" s="553"/>
      <c r="M89" s="553"/>
      <c r="N89" s="553"/>
      <c r="O89" s="553"/>
      <c r="P89" s="553"/>
      <c r="Q89" s="553"/>
      <c r="R89" s="553"/>
    </row>
    <row r="90" spans="1:18" ht="12.75" customHeight="1">
      <c r="A90" s="336"/>
      <c r="B90" s="354"/>
      <c r="C90" s="354"/>
      <c r="D90" s="354"/>
      <c r="E90" s="354"/>
      <c r="F90" s="354"/>
      <c r="G90" s="354"/>
      <c r="H90" s="354"/>
      <c r="I90" s="354"/>
      <c r="K90" s="553"/>
      <c r="L90" s="553"/>
      <c r="M90" s="553"/>
      <c r="N90" s="553"/>
      <c r="O90" s="553"/>
      <c r="P90" s="553"/>
      <c r="Q90" s="553"/>
      <c r="R90" s="553"/>
    </row>
    <row r="91" spans="1:18" ht="12.75" customHeight="1">
      <c r="A91" s="342" t="s">
        <v>844</v>
      </c>
      <c r="B91" s="351">
        <v>-12291.855</v>
      </c>
      <c r="C91" s="351">
        <v>122.38200000000001</v>
      </c>
      <c r="D91" s="351">
        <v>170.477</v>
      </c>
      <c r="E91" s="351">
        <v>-11998.995999999999</v>
      </c>
      <c r="F91" s="351">
        <v>0</v>
      </c>
      <c r="G91" s="351">
        <v>0</v>
      </c>
      <c r="H91" s="351">
        <v>306.72899999999998</v>
      </c>
      <c r="I91" s="351">
        <v>-11692.267</v>
      </c>
      <c r="K91" s="553"/>
      <c r="L91" s="553"/>
      <c r="M91" s="553"/>
      <c r="N91" s="553"/>
      <c r="O91" s="553"/>
      <c r="P91" s="553"/>
      <c r="Q91" s="553"/>
      <c r="R91" s="553"/>
    </row>
    <row r="92" spans="1:18" ht="12.75" customHeight="1">
      <c r="A92" s="338" t="s">
        <v>5</v>
      </c>
      <c r="B92" s="354">
        <v>-10478.736999999999</v>
      </c>
      <c r="C92" s="354">
        <v>122.38200000000001</v>
      </c>
      <c r="D92" s="354">
        <v>0</v>
      </c>
      <c r="E92" s="356">
        <v>-10356.356</v>
      </c>
      <c r="F92" s="354">
        <v>0</v>
      </c>
      <c r="G92" s="354">
        <v>0</v>
      </c>
      <c r="H92" s="354">
        <v>377.11200000000002</v>
      </c>
      <c r="I92" s="354">
        <v>-9979.2440000000006</v>
      </c>
      <c r="K92" s="553"/>
      <c r="L92" s="553"/>
      <c r="M92" s="553"/>
      <c r="N92" s="553"/>
      <c r="O92" s="553"/>
      <c r="P92" s="553"/>
      <c r="Q92" s="553"/>
      <c r="R92" s="553"/>
    </row>
    <row r="93" spans="1:18" ht="12.75" customHeight="1">
      <c r="A93" s="338" t="s">
        <v>845</v>
      </c>
      <c r="B93" s="354">
        <v>-1545.02</v>
      </c>
      <c r="C93" s="354">
        <v>0</v>
      </c>
      <c r="D93" s="354">
        <v>170.477</v>
      </c>
      <c r="E93" s="356">
        <v>-1374.5419999999999</v>
      </c>
      <c r="F93" s="354">
        <v>0</v>
      </c>
      <c r="G93" s="354">
        <v>0</v>
      </c>
      <c r="H93" s="354">
        <v>-70.382999999999996</v>
      </c>
      <c r="I93" s="354">
        <v>-1444.925</v>
      </c>
      <c r="K93" s="553"/>
      <c r="L93" s="553"/>
      <c r="M93" s="553"/>
      <c r="N93" s="553"/>
      <c r="O93" s="553"/>
      <c r="P93" s="553"/>
      <c r="Q93" s="553"/>
      <c r="R93" s="553"/>
    </row>
    <row r="94" spans="1:18" ht="12.75" customHeight="1">
      <c r="A94" s="338" t="s">
        <v>846</v>
      </c>
      <c r="B94" s="354">
        <v>-268.09800000000001</v>
      </c>
      <c r="C94" s="354">
        <v>0</v>
      </c>
      <c r="D94" s="354">
        <v>0</v>
      </c>
      <c r="E94" s="356">
        <v>-268.09800000000001</v>
      </c>
      <c r="F94" s="354">
        <v>0</v>
      </c>
      <c r="G94" s="354">
        <v>0</v>
      </c>
      <c r="H94" s="354">
        <v>0</v>
      </c>
      <c r="I94" s="354">
        <v>-268.09800000000001</v>
      </c>
      <c r="K94" s="553"/>
      <c r="L94" s="553"/>
      <c r="M94" s="553"/>
      <c r="N94" s="553"/>
      <c r="O94" s="553"/>
      <c r="P94" s="553"/>
      <c r="Q94" s="553"/>
      <c r="R94" s="553"/>
    </row>
    <row r="95" spans="1:18" ht="12.75" customHeight="1">
      <c r="A95" s="338"/>
      <c r="B95" s="354"/>
      <c r="C95" s="354"/>
      <c r="D95" s="354"/>
      <c r="E95" s="354"/>
      <c r="F95" s="354"/>
      <c r="G95" s="354"/>
      <c r="H95" s="354"/>
      <c r="I95" s="354"/>
      <c r="K95" s="553"/>
      <c r="L95" s="553"/>
      <c r="M95" s="553"/>
      <c r="N95" s="553"/>
      <c r="O95" s="553"/>
      <c r="P95" s="553"/>
      <c r="Q95" s="553"/>
      <c r="R95" s="553"/>
    </row>
    <row r="96" spans="1:18" ht="13">
      <c r="A96" s="343" t="s">
        <v>859</v>
      </c>
      <c r="B96" s="351">
        <v>9455.9</v>
      </c>
      <c r="C96" s="351">
        <v>220.00299999999999</v>
      </c>
      <c r="D96" s="351">
        <v>-718.69899999999996</v>
      </c>
      <c r="E96" s="351">
        <v>8957.2039999999997</v>
      </c>
      <c r="F96" s="351">
        <v>0</v>
      </c>
      <c r="G96" s="351">
        <v>0</v>
      </c>
      <c r="H96" s="351">
        <v>-82.585999999999999</v>
      </c>
      <c r="I96" s="351">
        <v>8874.6180000000004</v>
      </c>
      <c r="K96" s="553"/>
      <c r="L96" s="553"/>
      <c r="M96" s="553"/>
      <c r="N96" s="553"/>
      <c r="O96" s="553"/>
      <c r="P96" s="553"/>
      <c r="Q96" s="553"/>
      <c r="R96" s="553"/>
    </row>
    <row r="97" spans="1:18" ht="13">
      <c r="A97" s="344" t="s">
        <v>832</v>
      </c>
      <c r="B97" s="351">
        <v>-3320.915</v>
      </c>
      <c r="C97" s="351">
        <v>-69.632999999999996</v>
      </c>
      <c r="D97" s="351">
        <v>718.69899999999996</v>
      </c>
      <c r="E97" s="351">
        <v>-2671.8490000000002</v>
      </c>
      <c r="F97" s="351">
        <v>0</v>
      </c>
      <c r="G97" s="351">
        <v>0</v>
      </c>
      <c r="H97" s="351">
        <v>10.987</v>
      </c>
      <c r="I97" s="351">
        <v>-2660.8609999999999</v>
      </c>
      <c r="K97" s="553"/>
      <c r="L97" s="553"/>
      <c r="M97" s="553"/>
      <c r="N97" s="553"/>
      <c r="O97" s="553"/>
      <c r="P97" s="553"/>
      <c r="Q97" s="553"/>
      <c r="R97" s="553"/>
    </row>
    <row r="98" spans="1:18" ht="13">
      <c r="A98" s="343" t="s">
        <v>860</v>
      </c>
      <c r="B98" s="351">
        <v>-71.599000000000004</v>
      </c>
      <c r="C98" s="351">
        <v>0</v>
      </c>
      <c r="D98" s="351">
        <v>0</v>
      </c>
      <c r="E98" s="351">
        <v>-71.599000000000004</v>
      </c>
      <c r="F98" s="351">
        <v>0</v>
      </c>
      <c r="G98" s="351">
        <v>0</v>
      </c>
      <c r="H98" s="351">
        <v>71.599000000000004</v>
      </c>
      <c r="I98" s="351">
        <v>0</v>
      </c>
      <c r="K98" s="553"/>
      <c r="L98" s="553"/>
      <c r="M98" s="553"/>
      <c r="N98" s="553"/>
      <c r="O98" s="553"/>
      <c r="P98" s="553"/>
      <c r="Q98" s="553"/>
      <c r="R98" s="553"/>
    </row>
    <row r="99" spans="1:18" ht="13">
      <c r="A99" s="343" t="s">
        <v>861</v>
      </c>
      <c r="B99" s="351">
        <v>-79.450999999999993</v>
      </c>
      <c r="C99" s="351">
        <v>0</v>
      </c>
      <c r="D99" s="351">
        <v>0</v>
      </c>
      <c r="E99" s="351">
        <v>-79.450999999999993</v>
      </c>
      <c r="F99" s="351">
        <v>0</v>
      </c>
      <c r="G99" s="351">
        <v>0</v>
      </c>
      <c r="H99" s="351">
        <v>0</v>
      </c>
      <c r="I99" s="351">
        <v>-79.450999999999993</v>
      </c>
      <c r="K99" s="553"/>
      <c r="L99" s="553"/>
      <c r="M99" s="553"/>
      <c r="N99" s="553"/>
      <c r="O99" s="553"/>
      <c r="P99" s="553"/>
      <c r="Q99" s="553"/>
      <c r="R99" s="553"/>
    </row>
    <row r="100" spans="1:18" ht="13">
      <c r="A100" s="343"/>
      <c r="B100" s="354">
        <v>0</v>
      </c>
      <c r="C100" s="354">
        <v>0</v>
      </c>
      <c r="D100" s="354">
        <v>0</v>
      </c>
      <c r="E100" s="354">
        <v>0</v>
      </c>
      <c r="F100" s="354">
        <v>0</v>
      </c>
      <c r="G100" s="354">
        <v>0</v>
      </c>
      <c r="H100" s="354">
        <v>0</v>
      </c>
      <c r="I100" s="354">
        <v>0</v>
      </c>
      <c r="K100" s="553"/>
      <c r="L100" s="553"/>
      <c r="M100" s="553"/>
      <c r="N100" s="553"/>
      <c r="O100" s="553"/>
      <c r="P100" s="553"/>
      <c r="Q100" s="553"/>
      <c r="R100" s="553"/>
    </row>
    <row r="101" spans="1:18" ht="13.5" thickBot="1">
      <c r="A101" s="357" t="s">
        <v>862</v>
      </c>
      <c r="B101" s="358">
        <v>5983.9359999999997</v>
      </c>
      <c r="C101" s="358">
        <v>150.37100000000001</v>
      </c>
      <c r="D101" s="358">
        <v>0</v>
      </c>
      <c r="E101" s="358">
        <v>6134.3059999999996</v>
      </c>
      <c r="F101" s="358">
        <v>0</v>
      </c>
      <c r="G101" s="358">
        <v>0</v>
      </c>
      <c r="H101" s="358">
        <v>0</v>
      </c>
      <c r="I101" s="358">
        <v>6134.3059999999996</v>
      </c>
      <c r="K101" s="553"/>
      <c r="L101" s="553"/>
      <c r="M101" s="553"/>
      <c r="N101" s="553"/>
      <c r="O101" s="553"/>
      <c r="P101" s="553"/>
      <c r="Q101" s="553"/>
      <c r="R101" s="553"/>
    </row>
    <row r="102" spans="1:18" ht="13">
      <c r="A102" s="362"/>
      <c r="B102" s="351"/>
      <c r="E102" s="309"/>
      <c r="F102" s="309"/>
      <c r="G102" s="309"/>
    </row>
    <row r="103" spans="1:18" ht="16.5" customHeight="1">
      <c r="A103" s="362"/>
      <c r="E103" s="309"/>
      <c r="F103" s="309"/>
      <c r="G103" s="309"/>
      <c r="I103" s="309" t="s">
        <v>819</v>
      </c>
    </row>
    <row r="104" spans="1:18">
      <c r="A104" s="551"/>
      <c r="B104" s="552"/>
      <c r="C104" s="552"/>
      <c r="D104" s="552"/>
      <c r="E104" s="552"/>
      <c r="F104" s="552"/>
      <c r="G104" s="552"/>
      <c r="H104" s="552"/>
      <c r="I104" s="552"/>
    </row>
    <row r="105" spans="1:18" ht="12.75" customHeight="1">
      <c r="A105" s="1932" t="s">
        <v>498</v>
      </c>
      <c r="B105" s="1928"/>
      <c r="C105" s="1928"/>
      <c r="D105" s="1928"/>
      <c r="E105" s="1928"/>
      <c r="F105" s="347"/>
      <c r="G105" s="347"/>
      <c r="H105" s="1928"/>
      <c r="I105" s="1928"/>
    </row>
    <row r="106" spans="1:18" ht="17.25" customHeight="1">
      <c r="A106" s="1927"/>
      <c r="B106" s="1929" t="s">
        <v>849</v>
      </c>
      <c r="C106" s="1929" t="s">
        <v>850</v>
      </c>
      <c r="D106" s="1929" t="s">
        <v>851</v>
      </c>
      <c r="E106" s="1929" t="s">
        <v>852</v>
      </c>
      <c r="F106" s="1929" t="s">
        <v>853</v>
      </c>
      <c r="G106" s="1929" t="s">
        <v>854</v>
      </c>
      <c r="H106" s="1929" t="s">
        <v>855</v>
      </c>
      <c r="I106" s="1929" t="s">
        <v>856</v>
      </c>
    </row>
    <row r="107" spans="1:18" ht="17.25" customHeight="1">
      <c r="A107" s="1927"/>
      <c r="B107" s="1930"/>
      <c r="C107" s="1930"/>
      <c r="D107" s="1930"/>
      <c r="E107" s="1931"/>
      <c r="F107" s="1931"/>
      <c r="G107" s="1931"/>
      <c r="H107" s="1931"/>
      <c r="I107" s="1930"/>
    </row>
    <row r="108" spans="1:18">
      <c r="A108" s="365"/>
      <c r="B108" s="349"/>
      <c r="C108" s="349"/>
      <c r="D108" s="350"/>
      <c r="E108" s="349"/>
      <c r="F108" s="349"/>
      <c r="G108" s="349"/>
      <c r="H108" s="349"/>
    </row>
    <row r="109" spans="1:18" ht="13">
      <c r="A109" s="336" t="s">
        <v>834</v>
      </c>
      <c r="B109" s="351">
        <v>19659.956999999999</v>
      </c>
      <c r="C109" s="351">
        <v>-44.881</v>
      </c>
      <c r="D109" s="351">
        <v>5782.62</v>
      </c>
      <c r="E109" s="351">
        <v>25397.696</v>
      </c>
      <c r="F109" s="351">
        <v>0</v>
      </c>
      <c r="G109" s="351">
        <v>0</v>
      </c>
      <c r="H109" s="351">
        <v>-451.61500000000001</v>
      </c>
      <c r="I109" s="351">
        <v>24946.081999999999</v>
      </c>
      <c r="K109" s="553"/>
      <c r="L109" s="553"/>
      <c r="M109" s="553"/>
      <c r="N109" s="553"/>
      <c r="O109" s="553"/>
      <c r="P109" s="553"/>
      <c r="Q109" s="553"/>
      <c r="R109" s="553"/>
    </row>
    <row r="110" spans="1:18" ht="13">
      <c r="A110" s="337"/>
      <c r="B110" s="354"/>
      <c r="C110" s="354"/>
      <c r="D110" s="354"/>
      <c r="E110" s="354"/>
      <c r="F110" s="354"/>
      <c r="G110" s="354"/>
      <c r="H110" s="354"/>
      <c r="I110" s="354"/>
      <c r="K110" s="553"/>
      <c r="L110" s="553"/>
      <c r="M110" s="553"/>
      <c r="N110" s="553"/>
      <c r="O110" s="553"/>
      <c r="P110" s="553"/>
      <c r="Q110" s="553"/>
      <c r="R110" s="553"/>
    </row>
    <row r="111" spans="1:18" ht="13">
      <c r="A111" s="338" t="s">
        <v>822</v>
      </c>
      <c r="B111" s="354">
        <v>10142.948</v>
      </c>
      <c r="C111" s="354">
        <v>52.677</v>
      </c>
      <c r="D111" s="354">
        <v>5782.62</v>
      </c>
      <c r="E111" s="354">
        <v>15978.245000000001</v>
      </c>
      <c r="F111" s="354">
        <v>0</v>
      </c>
      <c r="G111" s="354">
        <v>0</v>
      </c>
      <c r="H111" s="354">
        <v>-15.202</v>
      </c>
      <c r="I111" s="354">
        <v>15963.043</v>
      </c>
      <c r="K111" s="553"/>
      <c r="L111" s="553"/>
      <c r="M111" s="553"/>
      <c r="N111" s="553"/>
      <c r="O111" s="553"/>
      <c r="P111" s="553"/>
      <c r="Q111" s="553"/>
      <c r="R111" s="553"/>
    </row>
    <row r="112" spans="1:18" ht="13">
      <c r="A112" s="339" t="s">
        <v>808</v>
      </c>
      <c r="B112" s="354">
        <v>14054.742</v>
      </c>
      <c r="C112" s="354">
        <v>52.677</v>
      </c>
      <c r="D112" s="354">
        <v>0</v>
      </c>
      <c r="E112" s="354">
        <v>14107.419</v>
      </c>
      <c r="F112" s="354">
        <v>0</v>
      </c>
      <c r="G112" s="354">
        <v>0</v>
      </c>
      <c r="H112" s="354">
        <v>-15.202</v>
      </c>
      <c r="I112" s="354">
        <v>14092.217000000001</v>
      </c>
      <c r="K112" s="553"/>
      <c r="L112" s="553"/>
      <c r="M112" s="553"/>
      <c r="N112" s="553"/>
      <c r="O112" s="553"/>
      <c r="P112" s="553"/>
      <c r="Q112" s="553"/>
      <c r="R112" s="553"/>
    </row>
    <row r="113" spans="1:18" ht="13">
      <c r="A113" s="339" t="s">
        <v>823</v>
      </c>
      <c r="B113" s="354">
        <v>-3911.7939999999999</v>
      </c>
      <c r="C113" s="354">
        <v>0</v>
      </c>
      <c r="D113" s="354">
        <v>5782.62</v>
      </c>
      <c r="E113" s="354">
        <v>1870.826</v>
      </c>
      <c r="F113" s="354">
        <v>0</v>
      </c>
      <c r="G113" s="354">
        <v>0</v>
      </c>
      <c r="H113" s="354">
        <v>0</v>
      </c>
      <c r="I113" s="354">
        <v>1870.826</v>
      </c>
      <c r="K113" s="553"/>
      <c r="L113" s="553"/>
      <c r="M113" s="553"/>
      <c r="N113" s="553"/>
      <c r="O113" s="553"/>
      <c r="P113" s="553"/>
      <c r="Q113" s="553"/>
      <c r="R113" s="553"/>
    </row>
    <row r="114" spans="1:18" ht="13">
      <c r="A114" s="340" t="s">
        <v>809</v>
      </c>
      <c r="B114" s="354">
        <v>7421.6120000000001</v>
      </c>
      <c r="C114" s="354">
        <v>0</v>
      </c>
      <c r="D114" s="354">
        <v>0</v>
      </c>
      <c r="E114" s="354">
        <v>7421.6120000000001</v>
      </c>
      <c r="F114" s="354">
        <v>0</v>
      </c>
      <c r="G114" s="354">
        <v>0</v>
      </c>
      <c r="H114" s="354">
        <v>-555.09900000000005</v>
      </c>
      <c r="I114" s="354">
        <v>6866.5129999999999</v>
      </c>
      <c r="K114" s="553"/>
      <c r="L114" s="553"/>
      <c r="M114" s="553"/>
      <c r="N114" s="553"/>
      <c r="O114" s="553"/>
      <c r="P114" s="553"/>
      <c r="Q114" s="553"/>
      <c r="R114" s="553"/>
    </row>
    <row r="115" spans="1:18" ht="26">
      <c r="A115" s="340" t="s">
        <v>857</v>
      </c>
      <c r="B115" s="354">
        <v>1626.9190000000001</v>
      </c>
      <c r="C115" s="354">
        <v>0</v>
      </c>
      <c r="D115" s="354">
        <v>0</v>
      </c>
      <c r="E115" s="356">
        <v>1626.9190000000001</v>
      </c>
      <c r="F115" s="354">
        <v>0</v>
      </c>
      <c r="G115" s="354">
        <v>0</v>
      </c>
      <c r="H115" s="354">
        <v>489.63</v>
      </c>
      <c r="I115" s="354">
        <v>2116.549</v>
      </c>
      <c r="K115" s="553"/>
      <c r="L115" s="553"/>
      <c r="M115" s="553"/>
      <c r="N115" s="553"/>
      <c r="O115" s="553"/>
      <c r="P115" s="553"/>
      <c r="Q115" s="553"/>
      <c r="R115" s="553"/>
    </row>
    <row r="116" spans="1:18" ht="13">
      <c r="A116" s="338" t="s">
        <v>836</v>
      </c>
      <c r="B116" s="354">
        <v>325.64</v>
      </c>
      <c r="C116" s="354">
        <v>-97.558999999999997</v>
      </c>
      <c r="D116" s="354">
        <v>0</v>
      </c>
      <c r="E116" s="354">
        <v>228.08099999999999</v>
      </c>
      <c r="F116" s="354">
        <v>0</v>
      </c>
      <c r="G116" s="354">
        <v>0</v>
      </c>
      <c r="H116" s="354">
        <v>-228.10599999999999</v>
      </c>
      <c r="I116" s="354">
        <v>0</v>
      </c>
      <c r="K116" s="553"/>
      <c r="L116" s="553"/>
      <c r="M116" s="553"/>
      <c r="N116" s="553"/>
      <c r="O116" s="553"/>
      <c r="P116" s="553"/>
      <c r="Q116" s="553"/>
      <c r="R116" s="553"/>
    </row>
    <row r="117" spans="1:18" ht="13">
      <c r="A117" s="338" t="s">
        <v>837</v>
      </c>
      <c r="B117" s="354">
        <v>133.666</v>
      </c>
      <c r="C117" s="354">
        <v>0</v>
      </c>
      <c r="D117" s="354">
        <v>0</v>
      </c>
      <c r="E117" s="354">
        <v>133.666</v>
      </c>
      <c r="F117" s="354">
        <v>0</v>
      </c>
      <c r="G117" s="354">
        <v>0</v>
      </c>
      <c r="H117" s="354">
        <v>-133.666</v>
      </c>
      <c r="I117" s="354">
        <v>0</v>
      </c>
      <c r="K117" s="553"/>
      <c r="L117" s="553"/>
      <c r="M117" s="553"/>
      <c r="N117" s="553"/>
      <c r="O117" s="553"/>
      <c r="P117" s="553"/>
      <c r="Q117" s="553"/>
      <c r="R117" s="553"/>
    </row>
    <row r="118" spans="1:18" ht="13">
      <c r="A118" s="341" t="s">
        <v>838</v>
      </c>
      <c r="B118" s="354">
        <v>9.1720000000000006</v>
      </c>
      <c r="C118" s="354">
        <v>0</v>
      </c>
      <c r="D118" s="354">
        <v>0</v>
      </c>
      <c r="E118" s="354">
        <v>9.1720000000000006</v>
      </c>
      <c r="F118" s="354">
        <v>0</v>
      </c>
      <c r="G118" s="354">
        <v>0</v>
      </c>
      <c r="H118" s="354">
        <v>-9.1720000000000006</v>
      </c>
      <c r="I118" s="354">
        <v>0</v>
      </c>
      <c r="K118" s="553"/>
      <c r="L118" s="553"/>
      <c r="M118" s="553"/>
      <c r="N118" s="553"/>
      <c r="O118" s="553"/>
      <c r="P118" s="553"/>
      <c r="Q118" s="553"/>
      <c r="R118" s="553"/>
    </row>
    <row r="119" spans="1:18" ht="13">
      <c r="A119" s="339"/>
      <c r="B119" s="354"/>
      <c r="C119" s="354"/>
      <c r="D119" s="354"/>
      <c r="E119" s="354"/>
      <c r="F119" s="354"/>
      <c r="G119" s="354"/>
      <c r="H119" s="354"/>
      <c r="I119" s="354"/>
      <c r="K119" s="553"/>
      <c r="L119" s="553"/>
      <c r="M119" s="553"/>
      <c r="N119" s="553"/>
      <c r="O119" s="553"/>
      <c r="P119" s="553"/>
      <c r="Q119" s="553"/>
      <c r="R119" s="553"/>
    </row>
    <row r="120" spans="1:18" ht="13">
      <c r="A120" s="342" t="s">
        <v>1033</v>
      </c>
      <c r="B120" s="351">
        <v>-4419.393</v>
      </c>
      <c r="C120" s="351">
        <v>0</v>
      </c>
      <c r="D120" s="351">
        <v>0</v>
      </c>
      <c r="E120" s="351">
        <v>-4419.393</v>
      </c>
      <c r="F120" s="351">
        <v>0</v>
      </c>
      <c r="G120" s="351">
        <v>0</v>
      </c>
      <c r="H120" s="351">
        <v>-35.442</v>
      </c>
      <c r="I120" s="351">
        <v>-4454.835</v>
      </c>
      <c r="K120" s="553"/>
      <c r="L120" s="553"/>
      <c r="M120" s="553"/>
      <c r="N120" s="553"/>
      <c r="O120" s="553"/>
      <c r="P120" s="553"/>
      <c r="Q120" s="553"/>
      <c r="R120" s="553"/>
    </row>
    <row r="121" spans="1:18" ht="13">
      <c r="A121" s="338" t="s">
        <v>840</v>
      </c>
      <c r="B121" s="354">
        <v>-5479.68</v>
      </c>
      <c r="C121" s="354">
        <v>0</v>
      </c>
      <c r="D121" s="354">
        <v>0</v>
      </c>
      <c r="E121" s="356">
        <v>-5479.68</v>
      </c>
      <c r="F121" s="354">
        <v>0</v>
      </c>
      <c r="G121" s="354">
        <v>0</v>
      </c>
      <c r="H121" s="354">
        <v>-35.442</v>
      </c>
      <c r="I121" s="354">
        <v>-5515.1220000000003</v>
      </c>
      <c r="K121" s="553"/>
      <c r="L121" s="553"/>
      <c r="M121" s="553"/>
      <c r="N121" s="553"/>
      <c r="O121" s="553"/>
      <c r="P121" s="553"/>
      <c r="Q121" s="553"/>
      <c r="R121" s="553"/>
    </row>
    <row r="122" spans="1:18" ht="13">
      <c r="A122" s="338" t="s">
        <v>826</v>
      </c>
      <c r="B122" s="354">
        <v>1060.287</v>
      </c>
      <c r="C122" s="354">
        <v>0</v>
      </c>
      <c r="D122" s="354">
        <v>0</v>
      </c>
      <c r="E122" s="356">
        <v>1060.287</v>
      </c>
      <c r="F122" s="354">
        <v>0</v>
      </c>
      <c r="G122" s="354">
        <v>0</v>
      </c>
      <c r="H122" s="354">
        <v>0</v>
      </c>
      <c r="I122" s="354">
        <v>1060.287</v>
      </c>
      <c r="K122" s="553"/>
      <c r="L122" s="553"/>
      <c r="M122" s="553"/>
      <c r="N122" s="553"/>
      <c r="O122" s="553"/>
      <c r="P122" s="553"/>
      <c r="Q122" s="553"/>
      <c r="R122" s="553"/>
    </row>
    <row r="123" spans="1:18" ht="13">
      <c r="A123" s="342" t="s">
        <v>843</v>
      </c>
      <c r="B123" s="351">
        <v>-368.43700000000001</v>
      </c>
      <c r="C123" s="354">
        <v>0</v>
      </c>
      <c r="D123" s="351">
        <v>0</v>
      </c>
      <c r="E123" s="351">
        <v>-368.43700000000001</v>
      </c>
      <c r="F123" s="351">
        <v>0</v>
      </c>
      <c r="G123" s="351">
        <v>0</v>
      </c>
      <c r="H123" s="351">
        <v>0</v>
      </c>
      <c r="I123" s="351">
        <v>-368.43700000000001</v>
      </c>
      <c r="K123" s="553"/>
      <c r="L123" s="553"/>
      <c r="M123" s="553"/>
      <c r="N123" s="553"/>
      <c r="O123" s="553"/>
      <c r="P123" s="553"/>
      <c r="Q123" s="553"/>
      <c r="R123" s="553"/>
    </row>
    <row r="124" spans="1:18" ht="13">
      <c r="A124" s="336"/>
      <c r="B124" s="354"/>
      <c r="C124" s="354"/>
      <c r="D124" s="354"/>
      <c r="E124" s="354"/>
      <c r="F124" s="354"/>
      <c r="G124" s="354"/>
      <c r="H124" s="354"/>
      <c r="I124" s="354"/>
      <c r="K124" s="553"/>
      <c r="L124" s="553"/>
      <c r="M124" s="553"/>
      <c r="N124" s="553"/>
      <c r="O124" s="553"/>
      <c r="P124" s="553"/>
      <c r="Q124" s="553"/>
      <c r="R124" s="553"/>
    </row>
    <row r="125" spans="1:18" ht="13">
      <c r="A125" s="342" t="s">
        <v>844</v>
      </c>
      <c r="B125" s="351">
        <v>-11716.308999999999</v>
      </c>
      <c r="C125" s="351">
        <v>81.471999999999994</v>
      </c>
      <c r="D125" s="351">
        <v>-376.65199999999999</v>
      </c>
      <c r="E125" s="351">
        <v>-12011.487999999999</v>
      </c>
      <c r="F125" s="351">
        <v>0</v>
      </c>
      <c r="G125" s="351">
        <v>0</v>
      </c>
      <c r="H125" s="351">
        <v>408.995</v>
      </c>
      <c r="I125" s="351">
        <v>-11602.493</v>
      </c>
      <c r="K125" s="553"/>
      <c r="L125" s="553"/>
      <c r="M125" s="553"/>
      <c r="N125" s="553"/>
      <c r="O125" s="553"/>
      <c r="P125" s="553"/>
      <c r="Q125" s="553"/>
      <c r="R125" s="553"/>
    </row>
    <row r="126" spans="1:18" ht="13">
      <c r="A126" s="338" t="s">
        <v>5</v>
      </c>
      <c r="B126" s="354">
        <v>-10371.528</v>
      </c>
      <c r="C126" s="354">
        <v>81.471999999999994</v>
      </c>
      <c r="D126" s="354">
        <v>0</v>
      </c>
      <c r="E126" s="356">
        <v>-10290.056</v>
      </c>
      <c r="F126" s="354">
        <v>0</v>
      </c>
      <c r="G126" s="354">
        <v>0</v>
      </c>
      <c r="H126" s="354">
        <v>408.995</v>
      </c>
      <c r="I126" s="354">
        <v>-9881.0609999999997</v>
      </c>
      <c r="K126" s="553"/>
      <c r="L126" s="553"/>
      <c r="M126" s="553"/>
      <c r="N126" s="553"/>
      <c r="O126" s="553"/>
      <c r="P126" s="553"/>
      <c r="Q126" s="553"/>
      <c r="R126" s="553"/>
    </row>
    <row r="127" spans="1:18" ht="13">
      <c r="A127" s="338" t="s">
        <v>845</v>
      </c>
      <c r="B127" s="354">
        <v>-1078.722</v>
      </c>
      <c r="C127" s="354">
        <v>0</v>
      </c>
      <c r="D127" s="354">
        <v>-376.65199999999999</v>
      </c>
      <c r="E127" s="356">
        <v>-1455.373</v>
      </c>
      <c r="F127" s="354">
        <v>0</v>
      </c>
      <c r="G127" s="354">
        <v>0</v>
      </c>
      <c r="H127" s="354">
        <v>0</v>
      </c>
      <c r="I127" s="354">
        <v>-1455.373</v>
      </c>
      <c r="K127" s="553"/>
      <c r="L127" s="553"/>
      <c r="M127" s="553"/>
      <c r="N127" s="553"/>
      <c r="O127" s="553"/>
      <c r="P127" s="553"/>
      <c r="Q127" s="553"/>
      <c r="R127" s="553"/>
    </row>
    <row r="128" spans="1:18" ht="13">
      <c r="A128" s="338" t="s">
        <v>846</v>
      </c>
      <c r="B128" s="354">
        <v>-266.05900000000003</v>
      </c>
      <c r="C128" s="354">
        <v>0</v>
      </c>
      <c r="D128" s="354">
        <v>0</v>
      </c>
      <c r="E128" s="356">
        <v>-266.05900000000003</v>
      </c>
      <c r="F128" s="354">
        <v>0</v>
      </c>
      <c r="G128" s="354">
        <v>0</v>
      </c>
      <c r="H128" s="354">
        <v>0</v>
      </c>
      <c r="I128" s="354">
        <v>-266.05900000000003</v>
      </c>
      <c r="K128" s="553"/>
      <c r="L128" s="553"/>
      <c r="M128" s="553"/>
      <c r="N128" s="553"/>
      <c r="O128" s="553"/>
      <c r="P128" s="553"/>
      <c r="Q128" s="553"/>
      <c r="R128" s="553"/>
    </row>
    <row r="129" spans="1:18" ht="13">
      <c r="A129" s="338"/>
      <c r="B129" s="354"/>
      <c r="C129" s="354"/>
      <c r="D129" s="354"/>
      <c r="E129" s="354"/>
      <c r="F129" s="354"/>
      <c r="G129" s="354"/>
      <c r="H129" s="354"/>
      <c r="I129" s="354"/>
      <c r="K129" s="553"/>
      <c r="L129" s="553"/>
      <c r="M129" s="553"/>
      <c r="N129" s="553"/>
      <c r="O129" s="553"/>
      <c r="P129" s="553"/>
      <c r="Q129" s="553"/>
      <c r="R129" s="553"/>
    </row>
    <row r="130" spans="1:18" ht="13">
      <c r="A130" s="343" t="s">
        <v>859</v>
      </c>
      <c r="B130" s="351">
        <v>3155.819</v>
      </c>
      <c r="C130" s="351">
        <v>36.591000000000001</v>
      </c>
      <c r="D130" s="351">
        <v>5405.9690000000001</v>
      </c>
      <c r="E130" s="351">
        <v>8598.3780000000006</v>
      </c>
      <c r="F130" s="351">
        <v>0</v>
      </c>
      <c r="G130" s="351">
        <v>0</v>
      </c>
      <c r="H130" s="351">
        <v>-78.061999999999998</v>
      </c>
      <c r="I130" s="351">
        <v>8520.3169999999991</v>
      </c>
      <c r="K130" s="553"/>
      <c r="L130" s="553"/>
      <c r="M130" s="553"/>
      <c r="N130" s="553"/>
      <c r="O130" s="553"/>
      <c r="P130" s="553"/>
      <c r="Q130" s="553"/>
      <c r="R130" s="553"/>
    </row>
    <row r="131" spans="1:18" ht="13">
      <c r="A131" s="344" t="s">
        <v>832</v>
      </c>
      <c r="B131" s="351">
        <v>2718.335</v>
      </c>
      <c r="C131" s="351">
        <v>38.393000000000001</v>
      </c>
      <c r="D131" s="351">
        <v>-5405.9690000000001</v>
      </c>
      <c r="E131" s="351">
        <v>-2649.241</v>
      </c>
      <c r="F131" s="351">
        <v>0</v>
      </c>
      <c r="G131" s="351">
        <v>0</v>
      </c>
      <c r="H131" s="351">
        <v>42.274999999999999</v>
      </c>
      <c r="I131" s="351">
        <v>-2606.9659999999999</v>
      </c>
      <c r="K131" s="553"/>
      <c r="L131" s="553"/>
      <c r="M131" s="553"/>
      <c r="N131" s="553"/>
      <c r="O131" s="553"/>
      <c r="P131" s="553"/>
      <c r="Q131" s="553"/>
      <c r="R131" s="553"/>
    </row>
    <row r="132" spans="1:18" ht="13">
      <c r="A132" s="343" t="s">
        <v>860</v>
      </c>
      <c r="B132" s="351">
        <v>-35.786000000000001</v>
      </c>
      <c r="C132" s="351">
        <v>0</v>
      </c>
      <c r="D132" s="351">
        <v>0</v>
      </c>
      <c r="E132" s="351">
        <v>-35.786000000000001</v>
      </c>
      <c r="F132" s="351">
        <v>0</v>
      </c>
      <c r="G132" s="351">
        <v>0</v>
      </c>
      <c r="H132" s="351">
        <v>35.786000000000001</v>
      </c>
      <c r="I132" s="351">
        <v>0</v>
      </c>
      <c r="K132" s="553"/>
      <c r="L132" s="553"/>
      <c r="M132" s="553"/>
      <c r="N132" s="553"/>
      <c r="O132" s="553"/>
      <c r="P132" s="553"/>
      <c r="Q132" s="553"/>
      <c r="R132" s="553"/>
    </row>
    <row r="133" spans="1:18" ht="13">
      <c r="A133" s="343" t="s">
        <v>861</v>
      </c>
      <c r="B133" s="351">
        <v>-105.41500000000001</v>
      </c>
      <c r="C133" s="351">
        <v>0</v>
      </c>
      <c r="D133" s="351">
        <v>0</v>
      </c>
      <c r="E133" s="351">
        <v>-105.41500000000001</v>
      </c>
      <c r="F133" s="351">
        <v>0</v>
      </c>
      <c r="G133" s="351">
        <v>0</v>
      </c>
      <c r="H133" s="351">
        <v>0</v>
      </c>
      <c r="I133" s="351">
        <v>-105.41500000000001</v>
      </c>
      <c r="K133" s="553"/>
      <c r="L133" s="553"/>
      <c r="M133" s="553"/>
      <c r="N133" s="553"/>
      <c r="O133" s="553"/>
      <c r="P133" s="553"/>
      <c r="Q133" s="553"/>
      <c r="R133" s="553"/>
    </row>
    <row r="134" spans="1:18" ht="13">
      <c r="A134" s="343"/>
      <c r="B134" s="354">
        <v>0</v>
      </c>
      <c r="C134" s="354">
        <v>0</v>
      </c>
      <c r="D134" s="354">
        <v>0</v>
      </c>
      <c r="E134" s="354">
        <v>0</v>
      </c>
      <c r="F134" s="354">
        <v>0</v>
      </c>
      <c r="G134" s="354">
        <v>0</v>
      </c>
      <c r="H134" s="354">
        <v>0</v>
      </c>
      <c r="I134" s="354">
        <v>0</v>
      </c>
      <c r="K134" s="553"/>
      <c r="L134" s="553"/>
      <c r="M134" s="553"/>
      <c r="N134" s="553"/>
      <c r="O134" s="553"/>
      <c r="P134" s="553"/>
      <c r="Q134" s="553"/>
      <c r="R134" s="553"/>
    </row>
    <row r="135" spans="1:18" ht="13.5" thickBot="1">
      <c r="A135" s="357" t="s">
        <v>862</v>
      </c>
      <c r="B135" s="358">
        <v>5732.9530000000004</v>
      </c>
      <c r="C135" s="358">
        <v>74.983000000000004</v>
      </c>
      <c r="D135" s="358">
        <v>0</v>
      </c>
      <c r="E135" s="358">
        <v>5807.9359999999997</v>
      </c>
      <c r="F135" s="358">
        <v>0</v>
      </c>
      <c r="G135" s="358">
        <v>0</v>
      </c>
      <c r="H135" s="358">
        <v>0</v>
      </c>
      <c r="I135" s="358">
        <v>5807.9359999999997</v>
      </c>
      <c r="K135" s="553"/>
      <c r="L135" s="553"/>
      <c r="M135" s="553"/>
      <c r="N135" s="553"/>
      <c r="O135" s="553"/>
      <c r="P135" s="553"/>
      <c r="Q135" s="553"/>
      <c r="R135" s="553"/>
    </row>
    <row r="136" spans="1:18" ht="13">
      <c r="A136" s="362"/>
      <c r="B136" s="351"/>
      <c r="E136" s="309"/>
      <c r="F136" s="309"/>
      <c r="G136" s="309"/>
    </row>
    <row r="137" spans="1:18" ht="13">
      <c r="A137" s="362"/>
      <c r="E137" s="309"/>
      <c r="F137" s="309"/>
      <c r="G137" s="309"/>
      <c r="I137" s="309" t="s">
        <v>819</v>
      </c>
    </row>
    <row r="138" spans="1:18">
      <c r="A138" s="551"/>
      <c r="B138" s="552"/>
      <c r="C138" s="552"/>
      <c r="D138" s="552"/>
      <c r="E138" s="552"/>
      <c r="F138" s="552"/>
      <c r="G138" s="552"/>
      <c r="H138" s="552"/>
      <c r="I138" s="552"/>
    </row>
    <row r="139" spans="1:18" ht="13">
      <c r="A139" s="1926">
        <v>2015</v>
      </c>
      <c r="B139" s="1928"/>
      <c r="C139" s="1928"/>
      <c r="D139" s="1928"/>
      <c r="E139" s="1928"/>
      <c r="F139" s="347"/>
      <c r="G139" s="347"/>
      <c r="H139" s="1928"/>
      <c r="I139" s="1928"/>
    </row>
    <row r="140" spans="1:18" ht="17.25" customHeight="1">
      <c r="A140" s="1927"/>
      <c r="B140" s="1929" t="s">
        <v>849</v>
      </c>
      <c r="C140" s="1929" t="s">
        <v>850</v>
      </c>
      <c r="D140" s="1929" t="s">
        <v>851</v>
      </c>
      <c r="E140" s="1929" t="s">
        <v>852</v>
      </c>
      <c r="F140" s="1929" t="s">
        <v>853</v>
      </c>
      <c r="G140" s="1929" t="s">
        <v>854</v>
      </c>
      <c r="H140" s="1929" t="s">
        <v>855</v>
      </c>
      <c r="I140" s="1929" t="s">
        <v>856</v>
      </c>
    </row>
    <row r="141" spans="1:18" ht="17.25" customHeight="1">
      <c r="A141" s="1927"/>
      <c r="B141" s="1930"/>
      <c r="C141" s="1930"/>
      <c r="D141" s="1930"/>
      <c r="E141" s="1931"/>
      <c r="F141" s="1931"/>
      <c r="G141" s="1931"/>
      <c r="H141" s="1931"/>
      <c r="I141" s="1930"/>
    </row>
    <row r="142" spans="1:18">
      <c r="A142" s="365"/>
      <c r="B142" s="349"/>
      <c r="C142" s="349"/>
      <c r="D142" s="350"/>
      <c r="E142" s="349"/>
      <c r="F142" s="349"/>
      <c r="G142" s="349"/>
      <c r="H142" s="349"/>
    </row>
    <row r="143" spans="1:18" ht="13">
      <c r="A143" s="336" t="s">
        <v>834</v>
      </c>
      <c r="B143" s="351">
        <v>88962.096999999994</v>
      </c>
      <c r="C143" s="351">
        <v>1193.009</v>
      </c>
      <c r="D143" s="351">
        <v>15047.808999999999</v>
      </c>
      <c r="E143" s="351">
        <v>105202.91499999999</v>
      </c>
      <c r="F143" s="351">
        <v>0</v>
      </c>
      <c r="G143" s="351">
        <v>0</v>
      </c>
      <c r="H143" s="351">
        <v>-1292.752</v>
      </c>
      <c r="I143" s="351">
        <v>103910.163</v>
      </c>
      <c r="K143" s="553"/>
      <c r="L143" s="553"/>
      <c r="M143" s="553"/>
      <c r="N143" s="553"/>
      <c r="O143" s="553"/>
      <c r="P143" s="553"/>
      <c r="Q143" s="553"/>
      <c r="R143" s="553"/>
    </row>
    <row r="144" spans="1:18" ht="12.75" customHeight="1">
      <c r="A144" s="337"/>
      <c r="B144" s="354"/>
      <c r="C144" s="354"/>
      <c r="D144" s="354"/>
      <c r="E144" s="354"/>
      <c r="F144" s="354"/>
      <c r="G144" s="354"/>
      <c r="H144" s="354"/>
      <c r="I144" s="354"/>
      <c r="K144" s="553"/>
      <c r="L144" s="553"/>
      <c r="M144" s="553"/>
      <c r="N144" s="553"/>
      <c r="O144" s="553"/>
      <c r="P144" s="553"/>
      <c r="Q144" s="553"/>
      <c r="R144" s="553"/>
    </row>
    <row r="145" spans="1:18" ht="13">
      <c r="A145" s="338" t="s">
        <v>822</v>
      </c>
      <c r="B145" s="354">
        <v>49740.963000000003</v>
      </c>
      <c r="C145" s="354">
        <v>1538.9390000000001</v>
      </c>
      <c r="D145" s="354">
        <v>15047.808999999999</v>
      </c>
      <c r="E145" s="354">
        <v>66327.712</v>
      </c>
      <c r="F145" s="354">
        <v>0</v>
      </c>
      <c r="G145" s="354">
        <v>0</v>
      </c>
      <c r="H145" s="354">
        <v>229.46799999999999</v>
      </c>
      <c r="I145" s="354">
        <v>66557.179999999993</v>
      </c>
      <c r="K145" s="553"/>
      <c r="L145" s="553"/>
      <c r="M145" s="553"/>
      <c r="N145" s="553"/>
      <c r="O145" s="553"/>
      <c r="P145" s="553"/>
      <c r="Q145" s="553"/>
      <c r="R145" s="553"/>
    </row>
    <row r="146" spans="1:18" ht="13">
      <c r="A146" s="339" t="s">
        <v>808</v>
      </c>
      <c r="B146" s="354">
        <v>57811.705000000002</v>
      </c>
      <c r="C146" s="354">
        <v>1538.94</v>
      </c>
      <c r="D146" s="354">
        <v>0</v>
      </c>
      <c r="E146" s="354">
        <v>59350.644999999997</v>
      </c>
      <c r="F146" s="354">
        <v>0</v>
      </c>
      <c r="G146" s="354">
        <v>0</v>
      </c>
      <c r="H146" s="354">
        <v>229.46799999999999</v>
      </c>
      <c r="I146" s="354">
        <v>59580.112999999998</v>
      </c>
      <c r="K146" s="553"/>
      <c r="L146" s="553"/>
      <c r="M146" s="553"/>
      <c r="N146" s="553"/>
      <c r="O146" s="553"/>
      <c r="P146" s="553"/>
      <c r="Q146" s="553"/>
      <c r="R146" s="553"/>
    </row>
    <row r="147" spans="1:18" ht="13">
      <c r="A147" s="339" t="s">
        <v>823</v>
      </c>
      <c r="B147" s="354">
        <v>-8070.741</v>
      </c>
      <c r="C147" s="354">
        <v>0</v>
      </c>
      <c r="D147" s="354">
        <v>15047.808999999999</v>
      </c>
      <c r="E147" s="354">
        <v>6977.067</v>
      </c>
      <c r="F147" s="354">
        <v>0</v>
      </c>
      <c r="G147" s="354">
        <v>0</v>
      </c>
      <c r="H147" s="354">
        <v>0</v>
      </c>
      <c r="I147" s="354">
        <v>6977.067</v>
      </c>
      <c r="K147" s="553"/>
      <c r="L147" s="553"/>
      <c r="M147" s="553"/>
      <c r="N147" s="553"/>
      <c r="O147" s="553"/>
      <c r="P147" s="553"/>
      <c r="Q147" s="553"/>
      <c r="R147" s="553"/>
    </row>
    <row r="148" spans="1:18" ht="13">
      <c r="A148" s="340" t="s">
        <v>809</v>
      </c>
      <c r="B148" s="354">
        <v>30814.598999999998</v>
      </c>
      <c r="C148" s="354">
        <v>0</v>
      </c>
      <c r="D148" s="354">
        <v>0</v>
      </c>
      <c r="E148" s="354">
        <v>30814.598999999998</v>
      </c>
      <c r="F148" s="354">
        <v>0</v>
      </c>
      <c r="G148" s="354">
        <v>0</v>
      </c>
      <c r="H148" s="354">
        <v>-2314.7049999999999</v>
      </c>
      <c r="I148" s="354">
        <v>28499.893</v>
      </c>
      <c r="K148" s="553"/>
      <c r="L148" s="553"/>
      <c r="M148" s="553"/>
      <c r="N148" s="553"/>
      <c r="O148" s="553"/>
      <c r="P148" s="553"/>
      <c r="Q148" s="553"/>
      <c r="R148" s="553"/>
    </row>
    <row r="149" spans="1:18" ht="26">
      <c r="A149" s="340" t="s">
        <v>857</v>
      </c>
      <c r="B149" s="354">
        <v>6824.268</v>
      </c>
      <c r="C149" s="354">
        <v>-205.10599999999999</v>
      </c>
      <c r="D149" s="354">
        <v>0</v>
      </c>
      <c r="E149" s="356">
        <v>6619.1620000000003</v>
      </c>
      <c r="F149" s="354">
        <v>0</v>
      </c>
      <c r="G149" s="354">
        <v>0</v>
      </c>
      <c r="H149" s="354">
        <v>2233.951</v>
      </c>
      <c r="I149" s="354">
        <v>8853.1129999999994</v>
      </c>
      <c r="K149" s="553"/>
      <c r="L149" s="553"/>
      <c r="M149" s="553"/>
      <c r="N149" s="553"/>
      <c r="O149" s="553"/>
      <c r="P149" s="553"/>
      <c r="Q149" s="553"/>
      <c r="R149" s="553"/>
    </row>
    <row r="150" spans="1:18" ht="13">
      <c r="A150" s="338" t="s">
        <v>836</v>
      </c>
      <c r="B150" s="354">
        <v>934.59</v>
      </c>
      <c r="C150" s="354">
        <v>-125.045</v>
      </c>
      <c r="D150" s="354">
        <v>0</v>
      </c>
      <c r="E150" s="354">
        <v>809.54600000000005</v>
      </c>
      <c r="F150" s="354">
        <v>0</v>
      </c>
      <c r="G150" s="354">
        <v>0</v>
      </c>
      <c r="H150" s="354">
        <v>-809.57</v>
      </c>
      <c r="I150" s="354">
        <v>0</v>
      </c>
      <c r="K150" s="553"/>
      <c r="L150" s="553"/>
      <c r="M150" s="553"/>
      <c r="N150" s="553"/>
      <c r="O150" s="553"/>
      <c r="P150" s="553"/>
      <c r="Q150" s="553"/>
      <c r="R150" s="553"/>
    </row>
    <row r="151" spans="1:18" ht="13">
      <c r="A151" s="338" t="s">
        <v>837</v>
      </c>
      <c r="B151" s="354">
        <v>646.39200000000005</v>
      </c>
      <c r="C151" s="354">
        <v>-16.974</v>
      </c>
      <c r="D151" s="354">
        <v>0</v>
      </c>
      <c r="E151" s="354">
        <v>629.41800000000001</v>
      </c>
      <c r="F151" s="354">
        <v>0</v>
      </c>
      <c r="G151" s="354">
        <v>0</v>
      </c>
      <c r="H151" s="354">
        <v>-629.41700000000003</v>
      </c>
      <c r="I151" s="354">
        <v>0</v>
      </c>
      <c r="K151" s="553"/>
      <c r="L151" s="553"/>
      <c r="M151" s="553"/>
      <c r="N151" s="553"/>
      <c r="O151" s="553"/>
      <c r="P151" s="553"/>
      <c r="Q151" s="553"/>
      <c r="R151" s="553"/>
    </row>
    <row r="152" spans="1:18" ht="13">
      <c r="A152" s="341" t="s">
        <v>838</v>
      </c>
      <c r="B152" s="354">
        <v>1.2849999999999999</v>
      </c>
      <c r="C152" s="354">
        <v>1.194</v>
      </c>
      <c r="D152" s="354">
        <v>0</v>
      </c>
      <c r="E152" s="354">
        <v>2.4790000000000001</v>
      </c>
      <c r="F152" s="354">
        <v>0</v>
      </c>
      <c r="G152" s="354">
        <v>0</v>
      </c>
      <c r="H152" s="354">
        <v>-2.4790000000000001</v>
      </c>
      <c r="I152" s="354">
        <v>0</v>
      </c>
      <c r="K152" s="553"/>
      <c r="L152" s="553"/>
      <c r="M152" s="553"/>
      <c r="N152" s="553"/>
      <c r="O152" s="553"/>
      <c r="P152" s="553"/>
      <c r="Q152" s="553"/>
      <c r="R152" s="553"/>
    </row>
    <row r="153" spans="1:18" ht="12.75" customHeight="1">
      <c r="A153" s="339"/>
      <c r="B153" s="354"/>
      <c r="C153" s="354"/>
      <c r="D153" s="354"/>
      <c r="E153" s="354"/>
      <c r="F153" s="354"/>
      <c r="G153" s="354"/>
      <c r="H153" s="354"/>
      <c r="I153" s="354"/>
      <c r="K153" s="553"/>
      <c r="L153" s="553"/>
      <c r="M153" s="553"/>
      <c r="N153" s="553"/>
      <c r="O153" s="553"/>
      <c r="P153" s="553"/>
      <c r="Q153" s="553"/>
      <c r="R153" s="553"/>
    </row>
    <row r="154" spans="1:18" ht="13">
      <c r="A154" s="342" t="s">
        <v>1033</v>
      </c>
      <c r="B154" s="351">
        <v>-22427.018</v>
      </c>
      <c r="C154" s="351">
        <v>4629.3890000000001</v>
      </c>
      <c r="D154" s="351">
        <v>0</v>
      </c>
      <c r="E154" s="351">
        <v>-17797.629000000001</v>
      </c>
      <c r="F154" s="351">
        <v>0</v>
      </c>
      <c r="G154" s="351">
        <v>0</v>
      </c>
      <c r="H154" s="351">
        <v>-331.28300000000002</v>
      </c>
      <c r="I154" s="351">
        <v>-18128.912</v>
      </c>
      <c r="K154" s="553"/>
      <c r="L154" s="553"/>
      <c r="M154" s="553"/>
      <c r="N154" s="553"/>
      <c r="O154" s="553"/>
      <c r="P154" s="553"/>
      <c r="Q154" s="553"/>
      <c r="R154" s="553"/>
    </row>
    <row r="155" spans="1:18" ht="13">
      <c r="A155" s="338" t="s">
        <v>840</v>
      </c>
      <c r="B155" s="354">
        <v>-27196.141</v>
      </c>
      <c r="C155" s="354">
        <v>4629.3890000000001</v>
      </c>
      <c r="D155" s="354">
        <v>0</v>
      </c>
      <c r="E155" s="356">
        <v>-22566.751</v>
      </c>
      <c r="F155" s="354">
        <v>0</v>
      </c>
      <c r="G155" s="354">
        <v>0</v>
      </c>
      <c r="H155" s="354">
        <v>-331.28300000000002</v>
      </c>
      <c r="I155" s="354">
        <v>-22898.034</v>
      </c>
      <c r="K155" s="553"/>
      <c r="L155" s="553"/>
      <c r="M155" s="553"/>
      <c r="N155" s="553"/>
      <c r="O155" s="553"/>
      <c r="P155" s="553"/>
      <c r="Q155" s="553"/>
      <c r="R155" s="553"/>
    </row>
    <row r="156" spans="1:18" ht="13">
      <c r="A156" s="338" t="s">
        <v>826</v>
      </c>
      <c r="B156" s="354">
        <v>4769.1229999999996</v>
      </c>
      <c r="C156" s="354">
        <v>0</v>
      </c>
      <c r="D156" s="354">
        <v>0</v>
      </c>
      <c r="E156" s="356">
        <v>4769.1229999999996</v>
      </c>
      <c r="F156" s="354">
        <v>0</v>
      </c>
      <c r="G156" s="354">
        <v>0</v>
      </c>
      <c r="H156" s="354">
        <v>0</v>
      </c>
      <c r="I156" s="354">
        <v>4769.1229999999996</v>
      </c>
      <c r="K156" s="553"/>
      <c r="L156" s="553"/>
      <c r="M156" s="553"/>
      <c r="N156" s="553"/>
      <c r="O156" s="553"/>
      <c r="P156" s="553"/>
      <c r="Q156" s="553"/>
      <c r="R156" s="553"/>
    </row>
    <row r="157" spans="1:18" ht="13">
      <c r="A157" s="342" t="s">
        <v>843</v>
      </c>
      <c r="B157" s="351">
        <v>-1596.989</v>
      </c>
      <c r="C157" s="354">
        <v>0</v>
      </c>
      <c r="D157" s="351">
        <v>0</v>
      </c>
      <c r="E157" s="351">
        <v>-1596.989</v>
      </c>
      <c r="F157" s="351">
        <v>0</v>
      </c>
      <c r="G157" s="351">
        <v>0</v>
      </c>
      <c r="H157" s="351">
        <v>0</v>
      </c>
      <c r="I157" s="351">
        <v>-1596.989</v>
      </c>
      <c r="K157" s="553"/>
      <c r="L157" s="553"/>
      <c r="M157" s="553"/>
      <c r="N157" s="553"/>
      <c r="O157" s="553"/>
      <c r="P157" s="553"/>
      <c r="Q157" s="553"/>
      <c r="R157" s="553"/>
    </row>
    <row r="158" spans="1:18" ht="12.75" customHeight="1">
      <c r="A158" s="336"/>
      <c r="B158" s="354"/>
      <c r="C158" s="354"/>
      <c r="D158" s="354"/>
      <c r="E158" s="354"/>
      <c r="F158" s="354"/>
      <c r="G158" s="354"/>
      <c r="H158" s="354"/>
      <c r="I158" s="354"/>
      <c r="K158" s="553"/>
      <c r="L158" s="553"/>
      <c r="M158" s="553"/>
      <c r="N158" s="553"/>
      <c r="O158" s="553"/>
      <c r="P158" s="553"/>
      <c r="Q158" s="553"/>
      <c r="R158" s="553"/>
    </row>
    <row r="159" spans="1:18" ht="13">
      <c r="A159" s="342" t="s">
        <v>844</v>
      </c>
      <c r="B159" s="351">
        <v>-50198.678</v>
      </c>
      <c r="C159" s="351">
        <v>1059.192</v>
      </c>
      <c r="D159" s="351">
        <v>-1189.2070000000001</v>
      </c>
      <c r="E159" s="351">
        <v>-50328.692999999999</v>
      </c>
      <c r="F159" s="351">
        <v>0</v>
      </c>
      <c r="G159" s="351">
        <v>0</v>
      </c>
      <c r="H159" s="351">
        <v>1327.2550000000001</v>
      </c>
      <c r="I159" s="351">
        <v>-49001.438000000002</v>
      </c>
      <c r="K159" s="553"/>
      <c r="L159" s="553"/>
      <c r="M159" s="553"/>
      <c r="N159" s="553"/>
      <c r="O159" s="553"/>
      <c r="P159" s="553"/>
      <c r="Q159" s="553"/>
      <c r="R159" s="553"/>
    </row>
    <row r="160" spans="1:18" ht="13">
      <c r="A160" s="338" t="s">
        <v>5</v>
      </c>
      <c r="B160" s="354">
        <v>-44396.675000000003</v>
      </c>
      <c r="C160" s="354">
        <v>1062.135</v>
      </c>
      <c r="D160" s="354">
        <v>0</v>
      </c>
      <c r="E160" s="356">
        <v>-43334.538999999997</v>
      </c>
      <c r="F160" s="354">
        <v>0</v>
      </c>
      <c r="G160" s="354">
        <v>0</v>
      </c>
      <c r="H160" s="354">
        <v>1449.0050000000001</v>
      </c>
      <c r="I160" s="354">
        <v>-41885.534</v>
      </c>
      <c r="K160" s="553"/>
      <c r="L160" s="553"/>
      <c r="M160" s="553"/>
      <c r="N160" s="553"/>
      <c r="O160" s="553"/>
      <c r="P160" s="553"/>
      <c r="Q160" s="553"/>
      <c r="R160" s="553"/>
    </row>
    <row r="161" spans="1:18" ht="13">
      <c r="A161" s="338" t="s">
        <v>845</v>
      </c>
      <c r="B161" s="354">
        <v>-4742.2280000000001</v>
      </c>
      <c r="C161" s="354">
        <v>-2.9430000000000001</v>
      </c>
      <c r="D161" s="354">
        <v>-1189.2070000000001</v>
      </c>
      <c r="E161" s="356">
        <v>-5934.3779999999997</v>
      </c>
      <c r="F161" s="354">
        <v>0</v>
      </c>
      <c r="G161" s="354">
        <v>0</v>
      </c>
      <c r="H161" s="354">
        <v>-121.75</v>
      </c>
      <c r="I161" s="354">
        <v>-6056.1289999999999</v>
      </c>
      <c r="K161" s="553"/>
      <c r="L161" s="553"/>
      <c r="M161" s="553"/>
      <c r="N161" s="553"/>
      <c r="O161" s="553"/>
      <c r="P161" s="553"/>
      <c r="Q161" s="553"/>
      <c r="R161" s="553"/>
    </row>
    <row r="162" spans="1:18" ht="13">
      <c r="A162" s="338" t="s">
        <v>846</v>
      </c>
      <c r="B162" s="354">
        <v>-1059.7750000000001</v>
      </c>
      <c r="C162" s="354">
        <v>0</v>
      </c>
      <c r="D162" s="354">
        <v>0</v>
      </c>
      <c r="E162" s="356">
        <v>-1059.7750000000001</v>
      </c>
      <c r="F162" s="354">
        <v>0</v>
      </c>
      <c r="G162" s="354">
        <v>0</v>
      </c>
      <c r="H162" s="354">
        <v>0</v>
      </c>
      <c r="I162" s="354">
        <v>-1059.7750000000001</v>
      </c>
      <c r="K162" s="553"/>
      <c r="L162" s="553"/>
      <c r="M162" s="553"/>
      <c r="N162" s="553"/>
      <c r="O162" s="553"/>
      <c r="P162" s="553"/>
      <c r="Q162" s="553"/>
      <c r="R162" s="553"/>
    </row>
    <row r="163" spans="1:18" ht="13">
      <c r="A163" s="338"/>
      <c r="B163" s="354"/>
      <c r="C163" s="354"/>
      <c r="D163" s="354"/>
      <c r="E163" s="354"/>
      <c r="F163" s="354"/>
      <c r="G163" s="354"/>
      <c r="H163" s="354"/>
      <c r="I163" s="354"/>
      <c r="K163" s="553"/>
      <c r="L163" s="553"/>
      <c r="M163" s="553"/>
      <c r="N163" s="553"/>
      <c r="O163" s="553"/>
      <c r="P163" s="553"/>
      <c r="Q163" s="553"/>
      <c r="R163" s="553"/>
    </row>
    <row r="164" spans="1:18" ht="13">
      <c r="A164" s="343" t="s">
        <v>859</v>
      </c>
      <c r="B164" s="351">
        <v>14739.412</v>
      </c>
      <c r="C164" s="351">
        <v>6881.59</v>
      </c>
      <c r="D164" s="351">
        <v>13858.602000000001</v>
      </c>
      <c r="E164" s="351">
        <v>35479.603999999999</v>
      </c>
      <c r="F164" s="351">
        <v>0</v>
      </c>
      <c r="G164" s="351">
        <v>0</v>
      </c>
      <c r="H164" s="351">
        <v>-296.78100000000001</v>
      </c>
      <c r="I164" s="351">
        <v>35182.824000000001</v>
      </c>
      <c r="K164" s="553"/>
      <c r="L164" s="553"/>
      <c r="M164" s="553"/>
      <c r="N164" s="553"/>
      <c r="O164" s="553"/>
      <c r="P164" s="553"/>
      <c r="Q164" s="553"/>
      <c r="R164" s="553"/>
    </row>
    <row r="165" spans="1:18" ht="13">
      <c r="A165" s="344" t="s">
        <v>832</v>
      </c>
      <c r="B165" s="351">
        <v>9215.8220000000001</v>
      </c>
      <c r="C165" s="351">
        <v>-6408.9309999999996</v>
      </c>
      <c r="D165" s="351">
        <v>-13858.602000000001</v>
      </c>
      <c r="E165" s="351">
        <v>-11051.710999999999</v>
      </c>
      <c r="F165" s="351">
        <v>0</v>
      </c>
      <c r="G165" s="351">
        <v>0</v>
      </c>
      <c r="H165" s="351">
        <v>57.448999999999998</v>
      </c>
      <c r="I165" s="351">
        <v>-10994.262000000001</v>
      </c>
      <c r="K165" s="553"/>
      <c r="L165" s="553"/>
      <c r="M165" s="553"/>
      <c r="N165" s="553"/>
      <c r="O165" s="553"/>
      <c r="P165" s="553"/>
      <c r="Q165" s="553"/>
      <c r="R165" s="553"/>
    </row>
    <row r="166" spans="1:18" ht="13">
      <c r="A166" s="343" t="s">
        <v>860</v>
      </c>
      <c r="B166" s="351">
        <v>-239.33099999999999</v>
      </c>
      <c r="C166" s="351">
        <v>0</v>
      </c>
      <c r="D166" s="351">
        <v>0</v>
      </c>
      <c r="E166" s="351">
        <v>-239.33099999999999</v>
      </c>
      <c r="F166" s="351">
        <v>0</v>
      </c>
      <c r="G166" s="351">
        <v>0</v>
      </c>
      <c r="H166" s="351">
        <v>239.33099999999999</v>
      </c>
      <c r="I166" s="351">
        <v>0</v>
      </c>
      <c r="K166" s="553"/>
      <c r="L166" s="553"/>
      <c r="M166" s="553"/>
      <c r="N166" s="553"/>
      <c r="O166" s="553"/>
      <c r="P166" s="553"/>
      <c r="Q166" s="553"/>
      <c r="R166" s="553"/>
    </row>
    <row r="167" spans="1:18" ht="13">
      <c r="A167" s="343" t="s">
        <v>861</v>
      </c>
      <c r="B167" s="351">
        <v>-356.07100000000003</v>
      </c>
      <c r="C167" s="351">
        <v>0</v>
      </c>
      <c r="D167" s="351">
        <v>0</v>
      </c>
      <c r="E167" s="351">
        <v>-356.07100000000003</v>
      </c>
      <c r="F167" s="351">
        <v>0</v>
      </c>
      <c r="G167" s="351">
        <v>0</v>
      </c>
      <c r="H167" s="351">
        <v>0</v>
      </c>
      <c r="I167" s="351">
        <v>-356.07100000000003</v>
      </c>
      <c r="K167" s="553"/>
      <c r="L167" s="553"/>
      <c r="M167" s="553"/>
      <c r="N167" s="553"/>
      <c r="O167" s="553"/>
      <c r="P167" s="553"/>
      <c r="Q167" s="553"/>
      <c r="R167" s="553"/>
    </row>
    <row r="168" spans="1:18" ht="13">
      <c r="A168" s="343"/>
      <c r="B168" s="354">
        <v>0</v>
      </c>
      <c r="C168" s="354">
        <v>0</v>
      </c>
      <c r="D168" s="354">
        <v>0</v>
      </c>
      <c r="E168" s="354">
        <v>0</v>
      </c>
      <c r="F168" s="354">
        <v>0</v>
      </c>
      <c r="G168" s="354">
        <v>0</v>
      </c>
      <c r="H168" s="354">
        <v>0</v>
      </c>
      <c r="I168" s="354">
        <v>0</v>
      </c>
      <c r="K168" s="553"/>
      <c r="L168" s="553"/>
      <c r="M168" s="553"/>
      <c r="N168" s="553"/>
      <c r="O168" s="553"/>
      <c r="P168" s="553"/>
      <c r="Q168" s="553"/>
      <c r="R168" s="553"/>
    </row>
    <row r="169" spans="1:18" ht="13.5" thickBot="1">
      <c r="A169" s="357" t="s">
        <v>862</v>
      </c>
      <c r="B169" s="358">
        <v>23359.832999999999</v>
      </c>
      <c r="C169" s="358">
        <v>472.65899999999999</v>
      </c>
      <c r="D169" s="358">
        <v>0</v>
      </c>
      <c r="E169" s="358">
        <v>23832.491999999998</v>
      </c>
      <c r="F169" s="358">
        <v>0</v>
      </c>
      <c r="G169" s="358">
        <v>0</v>
      </c>
      <c r="H169" s="358">
        <v>0</v>
      </c>
      <c r="I169" s="358">
        <v>23832.491999999998</v>
      </c>
      <c r="K169" s="553"/>
      <c r="L169" s="553"/>
      <c r="M169" s="553"/>
      <c r="N169" s="553"/>
      <c r="O169" s="553"/>
      <c r="P169" s="553"/>
      <c r="Q169" s="553"/>
      <c r="R169" s="553"/>
    </row>
    <row r="170" spans="1:18">
      <c r="A170" s="365"/>
      <c r="B170" s="364"/>
      <c r="C170" s="364"/>
      <c r="D170" s="364"/>
      <c r="E170" s="364"/>
      <c r="F170" s="364"/>
      <c r="G170" s="364"/>
      <c r="I170" s="346"/>
    </row>
  </sheetData>
  <mergeCells count="55">
    <mergeCell ref="A37:A39"/>
    <mergeCell ref="B37:E37"/>
    <mergeCell ref="H37:I37"/>
    <mergeCell ref="B38:B39"/>
    <mergeCell ref="C38:C39"/>
    <mergeCell ref="D38:D39"/>
    <mergeCell ref="E38:E39"/>
    <mergeCell ref="F38:F39"/>
    <mergeCell ref="G38:G39"/>
    <mergeCell ref="H38:H39"/>
    <mergeCell ref="I38:I39"/>
    <mergeCell ref="A3:A5"/>
    <mergeCell ref="B3:E3"/>
    <mergeCell ref="H3:I3"/>
    <mergeCell ref="B4:B5"/>
    <mergeCell ref="C4:C5"/>
    <mergeCell ref="D4:D5"/>
    <mergeCell ref="E4:E5"/>
    <mergeCell ref="F4:F5"/>
    <mergeCell ref="G4:G5"/>
    <mergeCell ref="H4:H5"/>
    <mergeCell ref="I4:I5"/>
    <mergeCell ref="A71:A73"/>
    <mergeCell ref="B71:E71"/>
    <mergeCell ref="H71:I71"/>
    <mergeCell ref="B72:B73"/>
    <mergeCell ref="C72:C73"/>
    <mergeCell ref="D72:D73"/>
    <mergeCell ref="E72:E73"/>
    <mergeCell ref="F72:F73"/>
    <mergeCell ref="G72:G73"/>
    <mergeCell ref="H72:H73"/>
    <mergeCell ref="I72:I73"/>
    <mergeCell ref="A105:A107"/>
    <mergeCell ref="B105:E105"/>
    <mergeCell ref="H105:I105"/>
    <mergeCell ref="B106:B107"/>
    <mergeCell ref="C106:C107"/>
    <mergeCell ref="D106:D107"/>
    <mergeCell ref="E106:E107"/>
    <mergeCell ref="F106:F107"/>
    <mergeCell ref="G106:G107"/>
    <mergeCell ref="H106:H107"/>
    <mergeCell ref="I106:I107"/>
    <mergeCell ref="A139:A141"/>
    <mergeCell ref="B139:E139"/>
    <mergeCell ref="H139:I139"/>
    <mergeCell ref="B140:B141"/>
    <mergeCell ref="C140:C141"/>
    <mergeCell ref="D140:D141"/>
    <mergeCell ref="E140:E141"/>
    <mergeCell ref="F140:F141"/>
    <mergeCell ref="G140:G141"/>
    <mergeCell ref="H140:H141"/>
    <mergeCell ref="I140:I141"/>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3" max="8" man="1"/>
    <brk id="67" max="8" man="1"/>
    <brk id="101" max="8" man="1"/>
    <brk id="136" max="8"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ilha63">
    <tabColor rgb="FF003399"/>
  </sheetPr>
  <dimension ref="A1:R170"/>
  <sheetViews>
    <sheetView showGridLines="0" zoomScaleNormal="100" workbookViewId="0">
      <pane xSplit="1" ySplit="5" topLeftCell="B6" activePane="bottomRight" state="frozen"/>
      <selection pane="topRight"/>
      <selection pane="bottomLeft"/>
      <selection pane="bottomRight"/>
    </sheetView>
  </sheetViews>
  <sheetFormatPr defaultColWidth="9.1796875" defaultRowHeight="12.5"/>
  <cols>
    <col min="1" max="1" width="60" style="348" customWidth="1"/>
    <col min="2" max="2" width="16.26953125" style="346" customWidth="1"/>
    <col min="3" max="3" width="14.26953125" style="346" customWidth="1"/>
    <col min="4" max="7" width="15.1796875" style="346" customWidth="1"/>
    <col min="8" max="9" width="15.1796875" style="348" customWidth="1"/>
    <col min="10" max="16384" width="9.1796875" style="550"/>
  </cols>
  <sheetData>
    <row r="1" spans="1:18" ht="26.25" customHeight="1">
      <c r="A1" s="1566"/>
      <c r="B1" s="1567"/>
      <c r="C1" s="1567"/>
      <c r="D1" s="1567"/>
      <c r="E1" s="1567"/>
      <c r="F1" s="1567"/>
      <c r="G1" s="1567"/>
      <c r="H1" s="1566"/>
      <c r="I1" s="1566"/>
    </row>
    <row r="2" spans="1:18" ht="12.75" customHeight="1">
      <c r="A2" s="1566"/>
      <c r="B2" s="1567"/>
      <c r="C2" s="1567"/>
      <c r="D2" s="1567"/>
      <c r="E2" s="1568"/>
      <c r="F2" s="1568"/>
      <c r="G2" s="1568"/>
      <c r="H2" s="1566"/>
      <c r="I2" s="1568"/>
    </row>
    <row r="3" spans="1:18" ht="12.75" customHeight="1">
      <c r="A3" s="1932" t="s">
        <v>46</v>
      </c>
      <c r="B3" s="1928"/>
      <c r="C3" s="1928"/>
      <c r="D3" s="1928"/>
      <c r="E3" s="1928"/>
      <c r="F3" s="347"/>
      <c r="G3" s="347"/>
      <c r="H3" s="1928" t="s">
        <v>819</v>
      </c>
      <c r="I3" s="1928"/>
    </row>
    <row r="4" spans="1:18" ht="17.25" customHeight="1">
      <c r="A4" s="1927"/>
      <c r="B4" s="1929" t="s">
        <v>849</v>
      </c>
      <c r="C4" s="1929" t="s">
        <v>850</v>
      </c>
      <c r="D4" s="1929" t="s">
        <v>851</v>
      </c>
      <c r="E4" s="1929" t="s">
        <v>852</v>
      </c>
      <c r="F4" s="1929" t="s">
        <v>853</v>
      </c>
      <c r="G4" s="1929" t="s">
        <v>854</v>
      </c>
      <c r="H4" s="1929" t="s">
        <v>855</v>
      </c>
      <c r="I4" s="1929" t="s">
        <v>856</v>
      </c>
    </row>
    <row r="5" spans="1:18" ht="17.25" customHeight="1">
      <c r="A5" s="1927"/>
      <c r="B5" s="1930"/>
      <c r="C5" s="1930"/>
      <c r="D5" s="1930"/>
      <c r="E5" s="1931"/>
      <c r="F5" s="1931"/>
      <c r="G5" s="1931"/>
      <c r="H5" s="1931"/>
      <c r="I5" s="1930"/>
    </row>
    <row r="6" spans="1:18" ht="12.75" customHeight="1">
      <c r="A6" s="365"/>
      <c r="B6" s="349"/>
      <c r="C6" s="349"/>
      <c r="D6" s="350"/>
      <c r="E6" s="349"/>
      <c r="F6" s="349"/>
      <c r="G6" s="349"/>
      <c r="H6" s="349"/>
      <c r="I6" s="349"/>
    </row>
    <row r="7" spans="1:18" ht="12.75" customHeight="1">
      <c r="A7" s="336" t="s">
        <v>834</v>
      </c>
      <c r="B7" s="351">
        <v>23213.949000000001</v>
      </c>
      <c r="C7" s="351">
        <v>-1105.9090000000001</v>
      </c>
      <c r="D7" s="351">
        <v>2006.6420000000001</v>
      </c>
      <c r="E7" s="351">
        <v>24114.681</v>
      </c>
      <c r="F7" s="351">
        <v>0</v>
      </c>
      <c r="G7" s="351">
        <v>0</v>
      </c>
      <c r="H7" s="351">
        <v>-360.51100000000002</v>
      </c>
      <c r="I7" s="351">
        <v>23754.17</v>
      </c>
      <c r="K7" s="553"/>
      <c r="L7" s="553"/>
      <c r="M7" s="553"/>
      <c r="N7" s="553"/>
      <c r="O7" s="553"/>
      <c r="P7" s="553"/>
      <c r="Q7" s="553"/>
      <c r="R7" s="553"/>
    </row>
    <row r="8" spans="1:18" ht="12.75" customHeight="1">
      <c r="A8" s="337"/>
      <c r="B8" s="354"/>
      <c r="C8" s="354"/>
      <c r="D8" s="354"/>
      <c r="E8" s="354"/>
      <c r="F8" s="354"/>
      <c r="G8" s="354"/>
      <c r="H8" s="354"/>
      <c r="I8" s="354"/>
      <c r="K8" s="553"/>
      <c r="L8" s="553"/>
      <c r="M8" s="553"/>
      <c r="N8" s="553"/>
      <c r="O8" s="553"/>
      <c r="P8" s="553"/>
      <c r="Q8" s="553"/>
      <c r="R8" s="553"/>
    </row>
    <row r="9" spans="1:18" ht="12.75" customHeight="1">
      <c r="A9" s="338" t="s">
        <v>822</v>
      </c>
      <c r="B9" s="354">
        <v>12583.433000000001</v>
      </c>
      <c r="C9" s="354">
        <v>20.11</v>
      </c>
      <c r="D9" s="354">
        <v>2006.6420000000001</v>
      </c>
      <c r="E9" s="354">
        <v>14610.183999999999</v>
      </c>
      <c r="F9" s="354">
        <v>0</v>
      </c>
      <c r="G9" s="354">
        <v>0</v>
      </c>
      <c r="H9" s="354">
        <v>95.143000000000001</v>
      </c>
      <c r="I9" s="354">
        <v>14705.326999999999</v>
      </c>
      <c r="K9" s="553"/>
      <c r="L9" s="553"/>
      <c r="M9" s="553"/>
      <c r="N9" s="553"/>
      <c r="O9" s="553"/>
      <c r="P9" s="553"/>
      <c r="Q9" s="553"/>
      <c r="R9" s="553"/>
    </row>
    <row r="10" spans="1:18" ht="12.75" customHeight="1">
      <c r="A10" s="339" t="s">
        <v>808</v>
      </c>
      <c r="B10" s="354">
        <v>13571.903</v>
      </c>
      <c r="C10" s="354">
        <v>20.11</v>
      </c>
      <c r="D10" s="354">
        <v>0</v>
      </c>
      <c r="E10" s="354">
        <v>13592.013000000001</v>
      </c>
      <c r="F10" s="354">
        <v>0</v>
      </c>
      <c r="G10" s="354">
        <v>0</v>
      </c>
      <c r="H10" s="354">
        <v>95.143000000000001</v>
      </c>
      <c r="I10" s="354">
        <v>13687.156000000001</v>
      </c>
      <c r="K10" s="553"/>
      <c r="L10" s="553"/>
      <c r="M10" s="553"/>
      <c r="N10" s="553"/>
      <c r="O10" s="553"/>
      <c r="P10" s="553"/>
      <c r="Q10" s="553"/>
      <c r="R10" s="553"/>
    </row>
    <row r="11" spans="1:18" ht="12.75" customHeight="1">
      <c r="A11" s="339" t="s">
        <v>823</v>
      </c>
      <c r="B11" s="354">
        <v>-988.471</v>
      </c>
      <c r="C11" s="354">
        <v>0</v>
      </c>
      <c r="D11" s="354">
        <v>2006.6420000000001</v>
      </c>
      <c r="E11" s="354">
        <v>1018.171</v>
      </c>
      <c r="F11" s="354">
        <v>0</v>
      </c>
      <c r="G11" s="354">
        <v>0</v>
      </c>
      <c r="H11" s="354">
        <v>0</v>
      </c>
      <c r="I11" s="354">
        <v>1018.171</v>
      </c>
      <c r="K11" s="553"/>
      <c r="L11" s="553"/>
      <c r="M11" s="553"/>
      <c r="N11" s="553"/>
      <c r="O11" s="553"/>
      <c r="P11" s="553"/>
      <c r="Q11" s="553"/>
      <c r="R11" s="553"/>
    </row>
    <row r="12" spans="1:18" ht="12.75" customHeight="1">
      <c r="A12" s="340" t="s">
        <v>809</v>
      </c>
      <c r="B12" s="354">
        <v>7361.8890000000001</v>
      </c>
      <c r="C12" s="354">
        <v>0</v>
      </c>
      <c r="D12" s="354">
        <v>0</v>
      </c>
      <c r="E12" s="354">
        <v>7361.8890000000001</v>
      </c>
      <c r="F12" s="354">
        <v>0</v>
      </c>
      <c r="G12" s="354">
        <v>0</v>
      </c>
      <c r="H12" s="354">
        <v>-537.303</v>
      </c>
      <c r="I12" s="354">
        <v>6824.5860000000002</v>
      </c>
      <c r="K12" s="553"/>
      <c r="L12" s="553"/>
      <c r="M12" s="553"/>
      <c r="N12" s="553"/>
      <c r="O12" s="553"/>
      <c r="P12" s="553"/>
      <c r="Q12" s="553"/>
      <c r="R12" s="553"/>
    </row>
    <row r="13" spans="1:18" ht="25.5" customHeight="1">
      <c r="A13" s="340" t="s">
        <v>857</v>
      </c>
      <c r="B13" s="354">
        <v>1768.4870000000001</v>
      </c>
      <c r="C13" s="354">
        <v>24.367999999999999</v>
      </c>
      <c r="D13" s="354">
        <v>0</v>
      </c>
      <c r="E13" s="354">
        <v>1792.855</v>
      </c>
      <c r="F13" s="354">
        <v>0</v>
      </c>
      <c r="G13" s="354">
        <v>0</v>
      </c>
      <c r="H13" s="354">
        <v>431.40100000000001</v>
      </c>
      <c r="I13" s="354">
        <v>2224.2559999999999</v>
      </c>
      <c r="K13" s="553"/>
      <c r="L13" s="553"/>
      <c r="M13" s="553"/>
      <c r="N13" s="553"/>
      <c r="O13" s="553"/>
      <c r="P13" s="553"/>
      <c r="Q13" s="553"/>
      <c r="R13" s="553"/>
    </row>
    <row r="14" spans="1:18" ht="12.75" customHeight="1">
      <c r="A14" s="338" t="s">
        <v>836</v>
      </c>
      <c r="B14" s="354">
        <v>144.83500000000001</v>
      </c>
      <c r="C14" s="354">
        <v>28.907</v>
      </c>
      <c r="D14" s="354">
        <v>0</v>
      </c>
      <c r="E14" s="354">
        <v>173.74199999999999</v>
      </c>
      <c r="F14" s="354">
        <v>0</v>
      </c>
      <c r="G14" s="354">
        <v>0</v>
      </c>
      <c r="H14" s="354">
        <v>-173.74199999999999</v>
      </c>
      <c r="I14" s="354">
        <v>0</v>
      </c>
      <c r="K14" s="553"/>
      <c r="L14" s="553"/>
      <c r="M14" s="553"/>
      <c r="N14" s="553"/>
      <c r="O14" s="553"/>
      <c r="P14" s="553"/>
      <c r="Q14" s="553"/>
      <c r="R14" s="553"/>
    </row>
    <row r="15" spans="1:18" ht="12.75" customHeight="1">
      <c r="A15" s="338" t="s">
        <v>837</v>
      </c>
      <c r="B15" s="354">
        <v>216.554</v>
      </c>
      <c r="C15" s="354">
        <v>-28.184000000000001</v>
      </c>
      <c r="D15" s="354">
        <v>0</v>
      </c>
      <c r="E15" s="354">
        <v>188.37</v>
      </c>
      <c r="F15" s="354">
        <v>0</v>
      </c>
      <c r="G15" s="354">
        <v>0</v>
      </c>
      <c r="H15" s="354">
        <v>-188.369</v>
      </c>
      <c r="I15" s="354">
        <v>0</v>
      </c>
      <c r="K15" s="553"/>
      <c r="L15" s="553"/>
      <c r="M15" s="553"/>
      <c r="N15" s="553"/>
      <c r="O15" s="553"/>
      <c r="P15" s="553"/>
      <c r="Q15" s="553"/>
      <c r="R15" s="553"/>
    </row>
    <row r="16" spans="1:18" ht="12.75" customHeight="1">
      <c r="A16" s="341" t="s">
        <v>838</v>
      </c>
      <c r="B16" s="354">
        <v>1138.751</v>
      </c>
      <c r="C16" s="354">
        <v>-1151.1099999999999</v>
      </c>
      <c r="D16" s="354">
        <v>0</v>
      </c>
      <c r="E16" s="354">
        <v>-12.359</v>
      </c>
      <c r="F16" s="354">
        <v>0</v>
      </c>
      <c r="G16" s="354">
        <v>0</v>
      </c>
      <c r="H16" s="354">
        <v>12.36</v>
      </c>
      <c r="I16" s="354">
        <v>0</v>
      </c>
      <c r="K16" s="553"/>
      <c r="L16" s="553"/>
      <c r="M16" s="553"/>
      <c r="N16" s="553"/>
      <c r="O16" s="553"/>
      <c r="P16" s="553"/>
      <c r="Q16" s="553"/>
      <c r="R16" s="553"/>
    </row>
    <row r="17" spans="1:18" ht="12.75" customHeight="1">
      <c r="A17" s="339"/>
      <c r="B17" s="354"/>
      <c r="C17" s="354"/>
      <c r="D17" s="354"/>
      <c r="E17" s="354"/>
      <c r="F17" s="354"/>
      <c r="G17" s="354"/>
      <c r="H17" s="354"/>
      <c r="I17" s="354"/>
      <c r="K17" s="553"/>
      <c r="L17" s="553"/>
      <c r="M17" s="553"/>
      <c r="N17" s="553"/>
      <c r="O17" s="553"/>
      <c r="P17" s="553"/>
      <c r="Q17" s="553"/>
      <c r="R17" s="553"/>
    </row>
    <row r="18" spans="1:18" s="554" customFormat="1" ht="12.75" customHeight="1">
      <c r="A18" s="342" t="s">
        <v>1033</v>
      </c>
      <c r="B18" s="351">
        <v>-4420.6469999999999</v>
      </c>
      <c r="C18" s="351">
        <v>1113</v>
      </c>
      <c r="D18" s="351">
        <v>0</v>
      </c>
      <c r="E18" s="351">
        <v>-3307.6469999999999</v>
      </c>
      <c r="F18" s="351">
        <v>0</v>
      </c>
      <c r="G18" s="351">
        <v>0</v>
      </c>
      <c r="H18" s="351">
        <v>23.677</v>
      </c>
      <c r="I18" s="351">
        <v>-3283.97</v>
      </c>
      <c r="K18" s="553"/>
      <c r="L18" s="553"/>
      <c r="M18" s="553"/>
      <c r="N18" s="553"/>
      <c r="O18" s="553"/>
      <c r="P18" s="553"/>
      <c r="Q18" s="553"/>
      <c r="R18" s="553"/>
    </row>
    <row r="19" spans="1:18" ht="12.75" customHeight="1">
      <c r="A19" s="338" t="s">
        <v>840</v>
      </c>
      <c r="B19" s="354">
        <v>-5750.4290000000001</v>
      </c>
      <c r="C19" s="354">
        <v>1113</v>
      </c>
      <c r="D19" s="354">
        <v>0</v>
      </c>
      <c r="E19" s="354">
        <v>-4637.4290000000001</v>
      </c>
      <c r="F19" s="354">
        <v>0</v>
      </c>
      <c r="G19" s="354">
        <v>0</v>
      </c>
      <c r="H19" s="354">
        <v>23.677</v>
      </c>
      <c r="I19" s="354">
        <v>-4613.7520000000004</v>
      </c>
      <c r="K19" s="553"/>
      <c r="L19" s="553"/>
      <c r="M19" s="553"/>
      <c r="N19" s="553"/>
      <c r="O19" s="553"/>
      <c r="P19" s="553"/>
      <c r="Q19" s="553"/>
      <c r="R19" s="553"/>
    </row>
    <row r="20" spans="1:18" ht="12.75" customHeight="1">
      <c r="A20" s="338" t="s">
        <v>826</v>
      </c>
      <c r="B20" s="354">
        <v>1329.7819999999999</v>
      </c>
      <c r="C20" s="354">
        <v>0</v>
      </c>
      <c r="D20" s="354">
        <v>0</v>
      </c>
      <c r="E20" s="354">
        <v>1329.7819999999999</v>
      </c>
      <c r="F20" s="354">
        <v>0</v>
      </c>
      <c r="G20" s="354">
        <v>0</v>
      </c>
      <c r="H20" s="354">
        <v>0</v>
      </c>
      <c r="I20" s="354">
        <v>1329.7819999999999</v>
      </c>
      <c r="K20" s="553"/>
      <c r="L20" s="553"/>
      <c r="M20" s="553"/>
      <c r="N20" s="553"/>
      <c r="O20" s="553"/>
      <c r="P20" s="553"/>
      <c r="Q20" s="553"/>
      <c r="R20" s="553"/>
    </row>
    <row r="21" spans="1:18" s="554" customFormat="1" ht="12.75" customHeight="1">
      <c r="A21" s="342" t="s">
        <v>843</v>
      </c>
      <c r="B21" s="351">
        <v>-497.27800000000002</v>
      </c>
      <c r="C21" s="351">
        <v>0</v>
      </c>
      <c r="D21" s="351">
        <v>0</v>
      </c>
      <c r="E21" s="351">
        <v>-497.27800000000002</v>
      </c>
      <c r="F21" s="351">
        <v>0</v>
      </c>
      <c r="G21" s="351">
        <v>0</v>
      </c>
      <c r="H21" s="351">
        <v>0</v>
      </c>
      <c r="I21" s="351">
        <v>-497.27800000000002</v>
      </c>
      <c r="K21" s="553"/>
      <c r="L21" s="553"/>
      <c r="M21" s="553"/>
      <c r="N21" s="553"/>
      <c r="O21" s="553"/>
      <c r="P21" s="553"/>
      <c r="Q21" s="553"/>
      <c r="R21" s="553"/>
    </row>
    <row r="22" spans="1:18" ht="12.75" customHeight="1">
      <c r="A22" s="336"/>
      <c r="B22" s="354"/>
      <c r="C22" s="354"/>
      <c r="D22" s="354"/>
      <c r="E22" s="354"/>
      <c r="F22" s="354"/>
      <c r="G22" s="354"/>
      <c r="H22" s="354"/>
      <c r="I22" s="354"/>
      <c r="K22" s="553"/>
      <c r="L22" s="553"/>
      <c r="M22" s="553"/>
      <c r="N22" s="553"/>
      <c r="O22" s="553"/>
      <c r="P22" s="553"/>
      <c r="Q22" s="553"/>
      <c r="R22" s="553"/>
    </row>
    <row r="23" spans="1:18" ht="12.75" customHeight="1">
      <c r="A23" s="342" t="s">
        <v>844</v>
      </c>
      <c r="B23" s="351">
        <v>-11944.739</v>
      </c>
      <c r="C23" s="351">
        <v>277.70100000000002</v>
      </c>
      <c r="D23" s="351">
        <v>-211.52600000000001</v>
      </c>
      <c r="E23" s="351">
        <v>-11878.564</v>
      </c>
      <c r="F23" s="351">
        <v>0</v>
      </c>
      <c r="G23" s="351">
        <v>0</v>
      </c>
      <c r="H23" s="351">
        <v>245.41399999999999</v>
      </c>
      <c r="I23" s="351">
        <v>-11633.151</v>
      </c>
      <c r="K23" s="553"/>
      <c r="L23" s="553"/>
      <c r="M23" s="553"/>
      <c r="N23" s="553"/>
      <c r="O23" s="553"/>
      <c r="P23" s="553"/>
      <c r="Q23" s="553"/>
      <c r="R23" s="553"/>
    </row>
    <row r="24" spans="1:18" ht="12.75" customHeight="1">
      <c r="A24" s="338" t="s">
        <v>5</v>
      </c>
      <c r="B24" s="354">
        <v>-10636.234</v>
      </c>
      <c r="C24" s="354">
        <v>277.70100000000002</v>
      </c>
      <c r="D24" s="354">
        <v>0</v>
      </c>
      <c r="E24" s="354">
        <v>-10358.531999999999</v>
      </c>
      <c r="F24" s="354">
        <v>0</v>
      </c>
      <c r="G24" s="354">
        <v>0</v>
      </c>
      <c r="H24" s="354">
        <v>245.41399999999999</v>
      </c>
      <c r="I24" s="354">
        <v>-10113.119000000001</v>
      </c>
      <c r="K24" s="553"/>
      <c r="L24" s="553"/>
      <c r="M24" s="553"/>
      <c r="N24" s="553"/>
      <c r="O24" s="553"/>
      <c r="P24" s="553"/>
      <c r="Q24" s="553"/>
      <c r="R24" s="553"/>
    </row>
    <row r="25" spans="1:18" ht="12.75" customHeight="1">
      <c r="A25" s="338" t="s">
        <v>845</v>
      </c>
      <c r="B25" s="354">
        <v>-1027.4680000000001</v>
      </c>
      <c r="C25" s="354">
        <v>0</v>
      </c>
      <c r="D25" s="354">
        <v>-211.52600000000001</v>
      </c>
      <c r="E25" s="354">
        <v>-1238.9939999999999</v>
      </c>
      <c r="F25" s="354">
        <v>0</v>
      </c>
      <c r="G25" s="354">
        <v>0</v>
      </c>
      <c r="H25" s="354">
        <v>0</v>
      </c>
      <c r="I25" s="354">
        <v>-1238.9939999999999</v>
      </c>
      <c r="K25" s="553"/>
      <c r="L25" s="553"/>
      <c r="M25" s="553"/>
      <c r="N25" s="553"/>
      <c r="O25" s="553"/>
      <c r="P25" s="553"/>
      <c r="Q25" s="553"/>
      <c r="R25" s="553"/>
    </row>
    <row r="26" spans="1:18" ht="12.75" customHeight="1">
      <c r="A26" s="338" t="s">
        <v>846</v>
      </c>
      <c r="B26" s="354">
        <v>-281.03800000000001</v>
      </c>
      <c r="C26" s="354">
        <v>0</v>
      </c>
      <c r="D26" s="354">
        <v>0</v>
      </c>
      <c r="E26" s="354">
        <v>-281.03800000000001</v>
      </c>
      <c r="F26" s="354">
        <v>0</v>
      </c>
      <c r="G26" s="354">
        <v>0</v>
      </c>
      <c r="H26" s="354">
        <v>0</v>
      </c>
      <c r="I26" s="354">
        <v>-281.03800000000001</v>
      </c>
      <c r="K26" s="553"/>
      <c r="L26" s="553"/>
      <c r="M26" s="553"/>
      <c r="N26" s="553"/>
      <c r="O26" s="553"/>
      <c r="P26" s="553"/>
      <c r="Q26" s="553"/>
      <c r="R26" s="553"/>
    </row>
    <row r="27" spans="1:18" ht="12.75" customHeight="1">
      <c r="A27" s="338"/>
      <c r="B27" s="354"/>
      <c r="C27" s="354"/>
      <c r="D27" s="354"/>
      <c r="E27" s="354"/>
      <c r="F27" s="354"/>
      <c r="G27" s="354"/>
      <c r="H27" s="354"/>
      <c r="I27" s="354"/>
      <c r="K27" s="553"/>
      <c r="L27" s="553"/>
      <c r="M27" s="553"/>
      <c r="N27" s="553"/>
      <c r="O27" s="553"/>
      <c r="P27" s="553"/>
      <c r="Q27" s="553"/>
      <c r="R27" s="553"/>
    </row>
    <row r="28" spans="1:18" ht="12.75" customHeight="1">
      <c r="A28" s="343" t="s">
        <v>859</v>
      </c>
      <c r="B28" s="351">
        <v>6351.2839999999997</v>
      </c>
      <c r="C28" s="351">
        <v>284.79199999999997</v>
      </c>
      <c r="D28" s="351">
        <v>1795.116</v>
      </c>
      <c r="E28" s="351">
        <v>8431.1910000000007</v>
      </c>
      <c r="F28" s="351">
        <v>0</v>
      </c>
      <c r="G28" s="351">
        <v>0</v>
      </c>
      <c r="H28" s="351">
        <v>-91.421000000000006</v>
      </c>
      <c r="I28" s="351">
        <v>8339.77</v>
      </c>
      <c r="K28" s="553"/>
      <c r="L28" s="553"/>
      <c r="M28" s="553"/>
      <c r="N28" s="553"/>
      <c r="O28" s="553"/>
      <c r="P28" s="553"/>
      <c r="Q28" s="553"/>
      <c r="R28" s="553"/>
    </row>
    <row r="29" spans="1:18" ht="12.75" customHeight="1">
      <c r="A29" s="344" t="s">
        <v>832</v>
      </c>
      <c r="B29" s="351">
        <v>-673.91300000000001</v>
      </c>
      <c r="C29" s="351">
        <v>-144.07300000000001</v>
      </c>
      <c r="D29" s="351">
        <v>-1795.116</v>
      </c>
      <c r="E29" s="351">
        <v>-2613.1019999999999</v>
      </c>
      <c r="F29" s="351">
        <v>0</v>
      </c>
      <c r="G29" s="351">
        <v>0</v>
      </c>
      <c r="H29" s="351">
        <v>18.134</v>
      </c>
      <c r="I29" s="351">
        <v>-2594.9679999999998</v>
      </c>
      <c r="K29" s="553"/>
      <c r="L29" s="553"/>
      <c r="M29" s="553"/>
      <c r="N29" s="553"/>
      <c r="O29" s="553"/>
      <c r="P29" s="553"/>
      <c r="Q29" s="553"/>
      <c r="R29" s="553"/>
    </row>
    <row r="30" spans="1:18" ht="12.75" customHeight="1">
      <c r="A30" s="343" t="s">
        <v>860</v>
      </c>
      <c r="B30" s="351">
        <v>-73.287000000000006</v>
      </c>
      <c r="C30" s="351">
        <v>0</v>
      </c>
      <c r="D30" s="351">
        <v>0</v>
      </c>
      <c r="E30" s="351">
        <v>-73.287000000000006</v>
      </c>
      <c r="F30" s="351">
        <v>0</v>
      </c>
      <c r="G30" s="351">
        <v>0</v>
      </c>
      <c r="H30" s="351">
        <v>73.287000000000006</v>
      </c>
      <c r="I30" s="351">
        <v>0</v>
      </c>
      <c r="K30" s="553"/>
      <c r="L30" s="553"/>
      <c r="M30" s="553"/>
      <c r="N30" s="553"/>
      <c r="O30" s="553"/>
      <c r="P30" s="553"/>
      <c r="Q30" s="553"/>
      <c r="R30" s="553"/>
    </row>
    <row r="31" spans="1:18" ht="12.75" customHeight="1">
      <c r="A31" s="343" t="s">
        <v>861</v>
      </c>
      <c r="B31" s="351">
        <v>-84.236999999999995</v>
      </c>
      <c r="C31" s="351">
        <v>-0.57499999999999996</v>
      </c>
      <c r="D31" s="351">
        <v>0</v>
      </c>
      <c r="E31" s="351">
        <v>-84.811999999999998</v>
      </c>
      <c r="F31" s="351">
        <v>0</v>
      </c>
      <c r="G31" s="351">
        <v>0</v>
      </c>
      <c r="H31" s="351">
        <v>0</v>
      </c>
      <c r="I31" s="351">
        <v>-84.811999999999998</v>
      </c>
      <c r="K31" s="553"/>
      <c r="L31" s="553"/>
      <c r="M31" s="553"/>
      <c r="N31" s="553"/>
      <c r="O31" s="553"/>
      <c r="P31" s="553"/>
      <c r="Q31" s="553"/>
      <c r="R31" s="553"/>
    </row>
    <row r="32" spans="1:18" ht="12.75" customHeight="1">
      <c r="A32" s="343"/>
      <c r="B32" s="354"/>
      <c r="C32" s="354"/>
      <c r="D32" s="354"/>
      <c r="E32" s="354"/>
      <c r="F32" s="354"/>
      <c r="G32" s="354"/>
      <c r="H32" s="354"/>
      <c r="I32" s="354"/>
      <c r="K32" s="553"/>
      <c r="L32" s="553"/>
      <c r="M32" s="553"/>
      <c r="N32" s="553"/>
      <c r="O32" s="553"/>
      <c r="P32" s="553"/>
      <c r="Q32" s="553"/>
      <c r="R32" s="553"/>
    </row>
    <row r="33" spans="1:18" ht="13.5" customHeight="1" thickBot="1">
      <c r="A33" s="357" t="s">
        <v>862</v>
      </c>
      <c r="B33" s="358">
        <v>5519.8469999999998</v>
      </c>
      <c r="C33" s="358">
        <v>140.143</v>
      </c>
      <c r="D33" s="358">
        <v>0</v>
      </c>
      <c r="E33" s="358">
        <v>5659.99</v>
      </c>
      <c r="F33" s="358">
        <v>0</v>
      </c>
      <c r="G33" s="358">
        <v>0</v>
      </c>
      <c r="H33" s="358">
        <v>0</v>
      </c>
      <c r="I33" s="358">
        <v>5659.99</v>
      </c>
      <c r="K33" s="553"/>
      <c r="L33" s="553"/>
      <c r="M33" s="553"/>
      <c r="N33" s="553"/>
      <c r="O33" s="553"/>
      <c r="P33" s="553"/>
      <c r="Q33" s="553"/>
      <c r="R33" s="553"/>
    </row>
    <row r="34" spans="1:18" ht="12.75" customHeight="1">
      <c r="E34" s="309"/>
      <c r="F34" s="309"/>
      <c r="G34" s="309"/>
    </row>
    <row r="35" spans="1:18" ht="12.75" customHeight="1">
      <c r="E35" s="309"/>
      <c r="F35" s="309"/>
      <c r="G35" s="309"/>
      <c r="I35" s="309" t="s">
        <v>819</v>
      </c>
    </row>
    <row r="36" spans="1:18" ht="12.75" customHeight="1">
      <c r="A36" s="551"/>
      <c r="B36" s="552"/>
      <c r="C36" s="552"/>
      <c r="D36" s="552"/>
      <c r="E36" s="552"/>
      <c r="F36" s="552"/>
      <c r="G36" s="552"/>
      <c r="H36" s="552"/>
      <c r="I36" s="552"/>
    </row>
    <row r="37" spans="1:18" ht="12.75" customHeight="1">
      <c r="A37" s="1932" t="s">
        <v>45</v>
      </c>
      <c r="B37" s="1928"/>
      <c r="C37" s="1928"/>
      <c r="D37" s="1928"/>
      <c r="E37" s="1928"/>
      <c r="F37" s="347"/>
      <c r="G37" s="347"/>
      <c r="H37" s="1928"/>
      <c r="I37" s="1928"/>
    </row>
    <row r="38" spans="1:18" ht="17.25" customHeight="1">
      <c r="A38" s="1927"/>
      <c r="B38" s="1929" t="s">
        <v>849</v>
      </c>
      <c r="C38" s="1929" t="s">
        <v>850</v>
      </c>
      <c r="D38" s="1929" t="s">
        <v>851</v>
      </c>
      <c r="E38" s="1929" t="s">
        <v>852</v>
      </c>
      <c r="F38" s="1929" t="s">
        <v>853</v>
      </c>
      <c r="G38" s="1929" t="s">
        <v>854</v>
      </c>
      <c r="H38" s="1929" t="s">
        <v>855</v>
      </c>
      <c r="I38" s="1929" t="s">
        <v>856</v>
      </c>
    </row>
    <row r="39" spans="1:18" ht="17.25" customHeight="1">
      <c r="A39" s="1927"/>
      <c r="B39" s="1930"/>
      <c r="C39" s="1930"/>
      <c r="D39" s="1930"/>
      <c r="E39" s="1931"/>
      <c r="F39" s="1931"/>
      <c r="G39" s="1931"/>
      <c r="H39" s="1931"/>
      <c r="I39" s="1930"/>
    </row>
    <row r="40" spans="1:18" ht="12.75" customHeight="1">
      <c r="A40" s="365"/>
      <c r="B40" s="349"/>
      <c r="C40" s="349"/>
      <c r="D40" s="350"/>
      <c r="E40" s="349"/>
      <c r="F40" s="349"/>
      <c r="G40" s="349"/>
      <c r="H40" s="349"/>
    </row>
    <row r="41" spans="1:18" ht="12.75" customHeight="1">
      <c r="A41" s="336" t="s">
        <v>834</v>
      </c>
      <c r="B41" s="351">
        <v>21406.495999999999</v>
      </c>
      <c r="C41" s="351">
        <v>-158.19200000000001</v>
      </c>
      <c r="D41" s="351">
        <v>2322.4189999999999</v>
      </c>
      <c r="E41" s="351">
        <v>23570.723000000002</v>
      </c>
      <c r="F41" s="351">
        <v>0</v>
      </c>
      <c r="G41" s="351">
        <v>0</v>
      </c>
      <c r="H41" s="351">
        <v>-265.23200000000003</v>
      </c>
      <c r="I41" s="351">
        <v>23305.491999999998</v>
      </c>
      <c r="K41" s="553"/>
      <c r="L41" s="553"/>
      <c r="M41" s="553"/>
      <c r="N41" s="553"/>
      <c r="O41" s="553"/>
      <c r="P41" s="553"/>
      <c r="Q41" s="553"/>
      <c r="R41" s="553"/>
    </row>
    <row r="42" spans="1:18" ht="12.75" customHeight="1">
      <c r="A42" s="337"/>
      <c r="B42" s="354"/>
      <c r="C42" s="354"/>
      <c r="D42" s="354"/>
      <c r="E42" s="354"/>
      <c r="F42" s="354"/>
      <c r="G42" s="354"/>
      <c r="H42" s="354"/>
      <c r="I42" s="354"/>
      <c r="K42" s="553"/>
      <c r="L42" s="553"/>
      <c r="M42" s="553"/>
      <c r="N42" s="553"/>
      <c r="O42" s="553"/>
      <c r="P42" s="553"/>
      <c r="Q42" s="553"/>
      <c r="R42" s="553"/>
    </row>
    <row r="43" spans="1:18" ht="12.75" customHeight="1">
      <c r="A43" s="338" t="s">
        <v>822</v>
      </c>
      <c r="B43" s="354">
        <v>12044.153</v>
      </c>
      <c r="C43" s="354">
        <v>30.088999999999999</v>
      </c>
      <c r="D43" s="354">
        <v>2322.4189999999999</v>
      </c>
      <c r="E43" s="354">
        <v>14396.661</v>
      </c>
      <c r="F43" s="354">
        <v>0</v>
      </c>
      <c r="G43" s="354">
        <v>0</v>
      </c>
      <c r="H43" s="354">
        <v>-27.356999999999999</v>
      </c>
      <c r="I43" s="354">
        <v>14369.305</v>
      </c>
      <c r="K43" s="553"/>
      <c r="L43" s="553"/>
      <c r="M43" s="553"/>
      <c r="N43" s="553"/>
      <c r="O43" s="553"/>
      <c r="P43" s="553"/>
      <c r="Q43" s="553"/>
      <c r="R43" s="553"/>
    </row>
    <row r="44" spans="1:18" ht="12.75" customHeight="1">
      <c r="A44" s="339" t="s">
        <v>808</v>
      </c>
      <c r="B44" s="354">
        <v>13284.022000000001</v>
      </c>
      <c r="C44" s="354">
        <v>30.088999999999999</v>
      </c>
      <c r="D44" s="354">
        <v>0</v>
      </c>
      <c r="E44" s="354">
        <v>13314.11</v>
      </c>
      <c r="F44" s="354">
        <v>0</v>
      </c>
      <c r="G44" s="354">
        <v>0</v>
      </c>
      <c r="H44" s="354">
        <v>-27.356999999999999</v>
      </c>
      <c r="I44" s="354">
        <v>13286.754000000001</v>
      </c>
      <c r="K44" s="553"/>
      <c r="L44" s="553"/>
      <c r="M44" s="553"/>
      <c r="N44" s="553"/>
      <c r="O44" s="553"/>
      <c r="P44" s="553"/>
      <c r="Q44" s="553"/>
      <c r="R44" s="553"/>
    </row>
    <row r="45" spans="1:18" ht="12.75" customHeight="1">
      <c r="A45" s="339" t="s">
        <v>823</v>
      </c>
      <c r="B45" s="354">
        <v>-1239.8689999999999</v>
      </c>
      <c r="C45" s="354">
        <v>0</v>
      </c>
      <c r="D45" s="354">
        <v>2322.4189999999999</v>
      </c>
      <c r="E45" s="354">
        <v>1082.5509999999999</v>
      </c>
      <c r="F45" s="354">
        <v>0</v>
      </c>
      <c r="G45" s="354">
        <v>0</v>
      </c>
      <c r="H45" s="354">
        <v>0</v>
      </c>
      <c r="I45" s="354">
        <v>1082.5509999999999</v>
      </c>
      <c r="K45" s="553"/>
      <c r="L45" s="553"/>
      <c r="M45" s="553"/>
      <c r="N45" s="553"/>
      <c r="O45" s="553"/>
      <c r="P45" s="553"/>
      <c r="Q45" s="553"/>
      <c r="R45" s="553"/>
    </row>
    <row r="46" spans="1:18" ht="12.75" customHeight="1">
      <c r="A46" s="340" t="s">
        <v>809</v>
      </c>
      <c r="B46" s="354">
        <v>7068.7</v>
      </c>
      <c r="C46" s="354">
        <v>0</v>
      </c>
      <c r="D46" s="354">
        <v>0</v>
      </c>
      <c r="E46" s="354">
        <v>7068.7</v>
      </c>
      <c r="F46" s="354">
        <v>0</v>
      </c>
      <c r="G46" s="354">
        <v>0</v>
      </c>
      <c r="H46" s="354">
        <v>-511.029</v>
      </c>
      <c r="I46" s="354">
        <v>6557.6710000000003</v>
      </c>
      <c r="K46" s="553"/>
      <c r="L46" s="553"/>
      <c r="M46" s="553"/>
      <c r="N46" s="553"/>
      <c r="O46" s="553"/>
      <c r="P46" s="553"/>
      <c r="Q46" s="553"/>
      <c r="R46" s="553"/>
    </row>
    <row r="47" spans="1:18" ht="25.5" customHeight="1">
      <c r="A47" s="340" t="s">
        <v>857</v>
      </c>
      <c r="B47" s="354">
        <v>1806.2429999999999</v>
      </c>
      <c r="C47" s="354">
        <v>0</v>
      </c>
      <c r="D47" s="354">
        <v>0</v>
      </c>
      <c r="E47" s="354">
        <v>1806.2429999999999</v>
      </c>
      <c r="F47" s="354">
        <v>0</v>
      </c>
      <c r="G47" s="354">
        <v>0</v>
      </c>
      <c r="H47" s="354">
        <v>572.274</v>
      </c>
      <c r="I47" s="354">
        <v>2378.5169999999998</v>
      </c>
      <c r="K47" s="553"/>
      <c r="L47" s="553"/>
      <c r="M47" s="553"/>
      <c r="N47" s="553"/>
      <c r="O47" s="553"/>
      <c r="P47" s="553"/>
      <c r="Q47" s="553"/>
      <c r="R47" s="553"/>
    </row>
    <row r="48" spans="1:18" ht="12.75" customHeight="1">
      <c r="A48" s="338" t="s">
        <v>836</v>
      </c>
      <c r="B48" s="354">
        <v>342.27199999999999</v>
      </c>
      <c r="C48" s="354">
        <v>-188.28100000000001</v>
      </c>
      <c r="D48" s="354">
        <v>0</v>
      </c>
      <c r="E48" s="354">
        <v>153.99100000000001</v>
      </c>
      <c r="F48" s="354">
        <v>0</v>
      </c>
      <c r="G48" s="354">
        <v>0</v>
      </c>
      <c r="H48" s="354">
        <v>-153.99199999999999</v>
      </c>
      <c r="I48" s="354">
        <v>0</v>
      </c>
      <c r="K48" s="553"/>
      <c r="L48" s="553"/>
      <c r="M48" s="553"/>
      <c r="N48" s="553"/>
      <c r="O48" s="553"/>
      <c r="P48" s="553"/>
      <c r="Q48" s="553"/>
      <c r="R48" s="553"/>
    </row>
    <row r="49" spans="1:18" ht="12.75" customHeight="1">
      <c r="A49" s="338" t="s">
        <v>837</v>
      </c>
      <c r="B49" s="354">
        <v>142.126</v>
      </c>
      <c r="C49" s="354">
        <v>0</v>
      </c>
      <c r="D49" s="354">
        <v>0</v>
      </c>
      <c r="E49" s="354">
        <v>142.126</v>
      </c>
      <c r="F49" s="354">
        <v>0</v>
      </c>
      <c r="G49" s="354">
        <v>0</v>
      </c>
      <c r="H49" s="354">
        <v>-142.126</v>
      </c>
      <c r="I49" s="354">
        <v>0</v>
      </c>
      <c r="K49" s="553"/>
      <c r="L49" s="553"/>
      <c r="M49" s="553"/>
      <c r="N49" s="553"/>
      <c r="O49" s="553"/>
      <c r="P49" s="553"/>
      <c r="Q49" s="553"/>
      <c r="R49" s="553"/>
    </row>
    <row r="50" spans="1:18" ht="12.75" customHeight="1">
      <c r="A50" s="341" t="s">
        <v>838</v>
      </c>
      <c r="B50" s="354">
        <v>3.0019999999999998</v>
      </c>
      <c r="C50" s="354">
        <v>0</v>
      </c>
      <c r="D50" s="354">
        <v>0</v>
      </c>
      <c r="E50" s="354">
        <v>3.0019999999999998</v>
      </c>
      <c r="F50" s="354">
        <v>0</v>
      </c>
      <c r="G50" s="354">
        <v>0</v>
      </c>
      <c r="H50" s="354">
        <v>-3.0019999999999998</v>
      </c>
      <c r="I50" s="354">
        <v>0</v>
      </c>
      <c r="K50" s="553"/>
      <c r="L50" s="553"/>
      <c r="M50" s="553"/>
      <c r="N50" s="553"/>
      <c r="O50" s="553"/>
      <c r="P50" s="553"/>
      <c r="Q50" s="553"/>
      <c r="R50" s="553"/>
    </row>
    <row r="51" spans="1:18" ht="12.75" customHeight="1">
      <c r="A51" s="339"/>
      <c r="B51" s="354"/>
      <c r="C51" s="354"/>
      <c r="D51" s="354"/>
      <c r="E51" s="354"/>
      <c r="F51" s="354"/>
      <c r="G51" s="354"/>
      <c r="H51" s="354"/>
      <c r="I51" s="354"/>
      <c r="K51" s="553"/>
      <c r="L51" s="553"/>
      <c r="M51" s="553"/>
      <c r="N51" s="553"/>
      <c r="O51" s="553"/>
      <c r="P51" s="553"/>
      <c r="Q51" s="553"/>
      <c r="R51" s="553"/>
    </row>
    <row r="52" spans="1:18" ht="12.75" customHeight="1">
      <c r="A52" s="342" t="s">
        <v>1033</v>
      </c>
      <c r="B52" s="351">
        <v>-3407.3229999999999</v>
      </c>
      <c r="C52" s="351">
        <v>69.772000000000006</v>
      </c>
      <c r="D52" s="351">
        <v>0</v>
      </c>
      <c r="E52" s="351">
        <v>-3337.5509999999999</v>
      </c>
      <c r="F52" s="351">
        <v>0</v>
      </c>
      <c r="G52" s="351">
        <v>0</v>
      </c>
      <c r="H52" s="351">
        <v>-5.7560000000000002</v>
      </c>
      <c r="I52" s="351">
        <v>-3343.3069999999998</v>
      </c>
      <c r="K52" s="553"/>
      <c r="L52" s="553"/>
      <c r="M52" s="553"/>
      <c r="N52" s="553"/>
      <c r="O52" s="553"/>
      <c r="P52" s="553"/>
      <c r="Q52" s="553"/>
      <c r="R52" s="553"/>
    </row>
    <row r="53" spans="1:18" ht="12.75" customHeight="1">
      <c r="A53" s="338" t="s">
        <v>840</v>
      </c>
      <c r="B53" s="354">
        <v>-4804.8190000000004</v>
      </c>
      <c r="C53" s="354">
        <v>69.772000000000006</v>
      </c>
      <c r="D53" s="354">
        <v>0</v>
      </c>
      <c r="E53" s="354">
        <v>-4735.0469999999996</v>
      </c>
      <c r="F53" s="354">
        <v>0</v>
      </c>
      <c r="G53" s="354">
        <v>0</v>
      </c>
      <c r="H53" s="354">
        <v>-5.7560000000000002</v>
      </c>
      <c r="I53" s="354">
        <v>-4740.8029999999999</v>
      </c>
      <c r="K53" s="553"/>
      <c r="L53" s="553"/>
      <c r="M53" s="553"/>
      <c r="N53" s="553"/>
      <c r="O53" s="553"/>
      <c r="P53" s="553"/>
      <c r="Q53" s="553"/>
      <c r="R53" s="553"/>
    </row>
    <row r="54" spans="1:18" ht="12.75" customHeight="1">
      <c r="A54" s="338" t="s">
        <v>826</v>
      </c>
      <c r="B54" s="354">
        <v>1397.4960000000001</v>
      </c>
      <c r="C54" s="354">
        <v>0</v>
      </c>
      <c r="D54" s="354">
        <v>0</v>
      </c>
      <c r="E54" s="354">
        <v>1397.4960000000001</v>
      </c>
      <c r="F54" s="354">
        <v>0</v>
      </c>
      <c r="G54" s="354">
        <v>0</v>
      </c>
      <c r="H54" s="354">
        <v>0</v>
      </c>
      <c r="I54" s="354">
        <v>1397.4960000000001</v>
      </c>
      <c r="K54" s="553"/>
      <c r="L54" s="553"/>
      <c r="M54" s="553"/>
      <c r="N54" s="553"/>
      <c r="O54" s="553"/>
      <c r="P54" s="553"/>
      <c r="Q54" s="553"/>
      <c r="R54" s="553"/>
    </row>
    <row r="55" spans="1:18" ht="12.75" customHeight="1">
      <c r="A55" s="342" t="s">
        <v>843</v>
      </c>
      <c r="B55" s="351">
        <v>-558.69899999999996</v>
      </c>
      <c r="C55" s="351">
        <v>0</v>
      </c>
      <c r="D55" s="351">
        <v>0</v>
      </c>
      <c r="E55" s="351">
        <v>-558.69899999999996</v>
      </c>
      <c r="F55" s="351">
        <v>0</v>
      </c>
      <c r="G55" s="351">
        <v>0</v>
      </c>
      <c r="H55" s="351">
        <v>0</v>
      </c>
      <c r="I55" s="351">
        <v>-558.69899999999996</v>
      </c>
      <c r="K55" s="553"/>
      <c r="L55" s="553"/>
      <c r="M55" s="553"/>
      <c r="N55" s="553"/>
      <c r="O55" s="553"/>
      <c r="P55" s="553"/>
      <c r="Q55" s="553"/>
      <c r="R55" s="553"/>
    </row>
    <row r="56" spans="1:18" ht="12.75" customHeight="1">
      <c r="A56" s="336"/>
      <c r="B56" s="354"/>
      <c r="C56" s="354"/>
      <c r="D56" s="354"/>
      <c r="E56" s="354"/>
      <c r="F56" s="354"/>
      <c r="G56" s="354"/>
      <c r="H56" s="354"/>
      <c r="I56" s="354"/>
      <c r="K56" s="553"/>
      <c r="L56" s="553"/>
      <c r="M56" s="553"/>
      <c r="N56" s="553"/>
      <c r="O56" s="553"/>
      <c r="P56" s="553"/>
      <c r="Q56" s="553"/>
      <c r="R56" s="553"/>
    </row>
    <row r="57" spans="1:18" ht="12.75" customHeight="1">
      <c r="A57" s="342" t="s">
        <v>844</v>
      </c>
      <c r="B57" s="351">
        <v>-11383.138000000001</v>
      </c>
      <c r="C57" s="351">
        <v>127.309</v>
      </c>
      <c r="D57" s="351">
        <v>-246.255</v>
      </c>
      <c r="E57" s="351">
        <v>-11502.084999999999</v>
      </c>
      <c r="F57" s="351">
        <v>0</v>
      </c>
      <c r="G57" s="351">
        <v>0</v>
      </c>
      <c r="H57" s="351">
        <v>210.48099999999999</v>
      </c>
      <c r="I57" s="351">
        <v>-11291.603999999999</v>
      </c>
      <c r="K57" s="553"/>
      <c r="L57" s="553"/>
      <c r="M57" s="553"/>
      <c r="N57" s="553"/>
      <c r="O57" s="553"/>
      <c r="P57" s="553"/>
      <c r="Q57" s="553"/>
      <c r="R57" s="553"/>
    </row>
    <row r="58" spans="1:18" ht="12.75" customHeight="1">
      <c r="A58" s="338" t="s">
        <v>5</v>
      </c>
      <c r="B58" s="354">
        <v>-10091.073</v>
      </c>
      <c r="C58" s="354">
        <v>127.309</v>
      </c>
      <c r="D58" s="354">
        <v>0</v>
      </c>
      <c r="E58" s="354">
        <v>-9963.7639999999992</v>
      </c>
      <c r="F58" s="354">
        <v>0</v>
      </c>
      <c r="G58" s="354">
        <v>0</v>
      </c>
      <c r="H58" s="354">
        <v>210.48099999999999</v>
      </c>
      <c r="I58" s="354">
        <v>-9753.2829999999994</v>
      </c>
      <c r="K58" s="553"/>
      <c r="L58" s="553"/>
      <c r="M58" s="553"/>
      <c r="N58" s="553"/>
      <c r="O58" s="553"/>
      <c r="P58" s="553"/>
      <c r="Q58" s="553"/>
      <c r="R58" s="553"/>
    </row>
    <row r="59" spans="1:18" ht="12.75" customHeight="1">
      <c r="A59" s="338" t="s">
        <v>845</v>
      </c>
      <c r="B59" s="354">
        <v>-1008.023</v>
      </c>
      <c r="C59" s="354">
        <v>0</v>
      </c>
      <c r="D59" s="354">
        <v>-246.255</v>
      </c>
      <c r="E59" s="354">
        <v>-1254.278</v>
      </c>
      <c r="F59" s="354">
        <v>0</v>
      </c>
      <c r="G59" s="354">
        <v>0</v>
      </c>
      <c r="H59" s="354">
        <v>0</v>
      </c>
      <c r="I59" s="354">
        <v>-1254.278</v>
      </c>
      <c r="K59" s="553"/>
      <c r="L59" s="553"/>
      <c r="M59" s="553"/>
      <c r="N59" s="553"/>
      <c r="O59" s="553"/>
      <c r="P59" s="553"/>
      <c r="Q59" s="553"/>
      <c r="R59" s="553"/>
    </row>
    <row r="60" spans="1:18" ht="12.75" customHeight="1">
      <c r="A60" s="338" t="s">
        <v>846</v>
      </c>
      <c r="B60" s="354">
        <v>-284.04300000000001</v>
      </c>
      <c r="C60" s="354">
        <v>0</v>
      </c>
      <c r="D60" s="354">
        <v>0</v>
      </c>
      <c r="E60" s="354">
        <v>-284.04300000000001</v>
      </c>
      <c r="F60" s="354">
        <v>0</v>
      </c>
      <c r="G60" s="354">
        <v>0</v>
      </c>
      <c r="H60" s="354">
        <v>0</v>
      </c>
      <c r="I60" s="354">
        <v>-284.04300000000001</v>
      </c>
      <c r="K60" s="553"/>
      <c r="L60" s="553"/>
      <c r="M60" s="553"/>
      <c r="N60" s="553"/>
      <c r="O60" s="553"/>
      <c r="P60" s="553"/>
      <c r="Q60" s="553"/>
      <c r="R60" s="553"/>
    </row>
    <row r="61" spans="1:18" ht="12.75" customHeight="1">
      <c r="A61" s="338"/>
      <c r="B61" s="354"/>
      <c r="C61" s="354"/>
      <c r="D61" s="354"/>
      <c r="E61" s="354"/>
      <c r="F61" s="354"/>
      <c r="G61" s="354"/>
      <c r="H61" s="354"/>
      <c r="I61" s="354"/>
      <c r="K61" s="553"/>
      <c r="L61" s="553"/>
      <c r="M61" s="553"/>
      <c r="N61" s="553"/>
      <c r="O61" s="553"/>
      <c r="P61" s="553"/>
      <c r="Q61" s="553"/>
      <c r="R61" s="553"/>
    </row>
    <row r="62" spans="1:18" ht="12.75" customHeight="1">
      <c r="A62" s="343" t="s">
        <v>859</v>
      </c>
      <c r="B62" s="351">
        <v>6057.3360000000002</v>
      </c>
      <c r="C62" s="351">
        <v>38.887999999999998</v>
      </c>
      <c r="D62" s="351">
        <v>2076.1640000000002</v>
      </c>
      <c r="E62" s="351">
        <v>8172.3890000000001</v>
      </c>
      <c r="F62" s="351">
        <v>0</v>
      </c>
      <c r="G62" s="351">
        <v>0</v>
      </c>
      <c r="H62" s="351">
        <v>-60.506999999999998</v>
      </c>
      <c r="I62" s="351">
        <v>8111.8819999999996</v>
      </c>
      <c r="K62" s="553"/>
      <c r="L62" s="553"/>
      <c r="M62" s="553"/>
      <c r="N62" s="553"/>
      <c r="O62" s="553"/>
      <c r="P62" s="553"/>
      <c r="Q62" s="553"/>
      <c r="R62" s="553"/>
    </row>
    <row r="63" spans="1:18" ht="12.75" customHeight="1">
      <c r="A63" s="344" t="s">
        <v>832</v>
      </c>
      <c r="B63" s="351">
        <v>-525.84699999999998</v>
      </c>
      <c r="C63" s="351">
        <v>19.460999999999999</v>
      </c>
      <c r="D63" s="351">
        <v>-2076.1640000000002</v>
      </c>
      <c r="E63" s="351">
        <v>-2582.5509999999999</v>
      </c>
      <c r="F63" s="351">
        <v>0</v>
      </c>
      <c r="G63" s="351">
        <v>0</v>
      </c>
      <c r="H63" s="351">
        <v>11.582000000000001</v>
      </c>
      <c r="I63" s="351">
        <v>-2570.9690000000001</v>
      </c>
      <c r="K63" s="553"/>
      <c r="L63" s="553"/>
      <c r="M63" s="553"/>
      <c r="N63" s="553"/>
      <c r="O63" s="553"/>
      <c r="P63" s="553"/>
      <c r="Q63" s="553"/>
      <c r="R63" s="553"/>
    </row>
    <row r="64" spans="1:18" ht="12.75" customHeight="1">
      <c r="A64" s="343" t="s">
        <v>860</v>
      </c>
      <c r="B64" s="351">
        <v>-48.924999999999997</v>
      </c>
      <c r="C64" s="351">
        <v>0</v>
      </c>
      <c r="D64" s="351">
        <v>0</v>
      </c>
      <c r="E64" s="351">
        <v>-48.924999999999997</v>
      </c>
      <c r="F64" s="351">
        <v>0</v>
      </c>
      <c r="G64" s="351">
        <v>0</v>
      </c>
      <c r="H64" s="351">
        <v>48.924999999999997</v>
      </c>
      <c r="I64" s="351">
        <v>0</v>
      </c>
      <c r="K64" s="553"/>
      <c r="L64" s="553"/>
      <c r="M64" s="553"/>
      <c r="N64" s="553"/>
      <c r="O64" s="553"/>
      <c r="P64" s="553"/>
      <c r="Q64" s="553"/>
      <c r="R64" s="553"/>
    </row>
    <row r="65" spans="1:18" ht="12.75" customHeight="1">
      <c r="A65" s="343" t="s">
        <v>861</v>
      </c>
      <c r="B65" s="351">
        <v>-78.775000000000006</v>
      </c>
      <c r="C65" s="351">
        <v>-5.15</v>
      </c>
      <c r="D65" s="351">
        <v>0</v>
      </c>
      <c r="E65" s="351">
        <v>-83.924999999999997</v>
      </c>
      <c r="F65" s="351">
        <v>0</v>
      </c>
      <c r="G65" s="351">
        <v>0</v>
      </c>
      <c r="H65" s="351">
        <v>0</v>
      </c>
      <c r="I65" s="351">
        <v>-83.924999999999997</v>
      </c>
      <c r="K65" s="553"/>
      <c r="L65" s="553"/>
      <c r="M65" s="553"/>
      <c r="N65" s="553"/>
      <c r="O65" s="553"/>
      <c r="P65" s="553"/>
      <c r="Q65" s="553"/>
      <c r="R65" s="553"/>
    </row>
    <row r="66" spans="1:18" ht="12.75" customHeight="1">
      <c r="A66" s="343"/>
      <c r="B66" s="354"/>
      <c r="C66" s="354"/>
      <c r="D66" s="354"/>
      <c r="E66" s="354"/>
      <c r="F66" s="354"/>
      <c r="G66" s="354"/>
      <c r="H66" s="354"/>
      <c r="I66" s="354"/>
      <c r="K66" s="553"/>
      <c r="L66" s="553"/>
      <c r="M66" s="553"/>
      <c r="N66" s="553"/>
      <c r="O66" s="553"/>
      <c r="P66" s="553"/>
      <c r="Q66" s="553"/>
      <c r="R66" s="553"/>
    </row>
    <row r="67" spans="1:18" ht="13.5" customHeight="1" thickBot="1">
      <c r="A67" s="357" t="s">
        <v>862</v>
      </c>
      <c r="B67" s="358">
        <v>5403.7889999999998</v>
      </c>
      <c r="C67" s="358">
        <v>53.198999999999998</v>
      </c>
      <c r="D67" s="358">
        <v>0</v>
      </c>
      <c r="E67" s="358">
        <v>5456.9880000000003</v>
      </c>
      <c r="F67" s="358">
        <v>0</v>
      </c>
      <c r="G67" s="358">
        <v>0</v>
      </c>
      <c r="H67" s="358">
        <v>0</v>
      </c>
      <c r="I67" s="358">
        <v>5456.9880000000003</v>
      </c>
      <c r="K67" s="553"/>
      <c r="L67" s="553"/>
      <c r="M67" s="553"/>
      <c r="N67" s="553"/>
      <c r="O67" s="553"/>
      <c r="P67" s="553"/>
      <c r="Q67" s="553"/>
      <c r="R67" s="553"/>
    </row>
    <row r="68" spans="1:18" ht="12.75" customHeight="1">
      <c r="B68" s="351"/>
      <c r="E68" s="309"/>
      <c r="F68" s="309"/>
      <c r="G68" s="309"/>
    </row>
    <row r="69" spans="1:18" ht="12.75" customHeight="1">
      <c r="E69" s="309"/>
      <c r="F69" s="309"/>
      <c r="G69" s="309"/>
      <c r="I69" s="309" t="s">
        <v>819</v>
      </c>
    </row>
    <row r="70" spans="1:18" ht="12.75" customHeight="1">
      <c r="A70" s="551"/>
      <c r="B70" s="552"/>
      <c r="C70" s="552"/>
      <c r="D70" s="552"/>
      <c r="E70" s="552"/>
      <c r="F70" s="552"/>
      <c r="G70" s="552"/>
      <c r="H70" s="552"/>
      <c r="I70" s="552"/>
    </row>
    <row r="71" spans="1:18" ht="12.75" customHeight="1">
      <c r="A71" s="1932" t="s">
        <v>33</v>
      </c>
      <c r="B71" s="1928"/>
      <c r="C71" s="1928"/>
      <c r="D71" s="1928"/>
      <c r="E71" s="1928"/>
      <c r="F71" s="347"/>
      <c r="G71" s="347"/>
      <c r="H71" s="1928"/>
      <c r="I71" s="1928"/>
    </row>
    <row r="72" spans="1:18" ht="17.25" customHeight="1">
      <c r="A72" s="1927"/>
      <c r="B72" s="1929" t="s">
        <v>849</v>
      </c>
      <c r="C72" s="1929" t="s">
        <v>850</v>
      </c>
      <c r="D72" s="1929" t="s">
        <v>851</v>
      </c>
      <c r="E72" s="1929" t="s">
        <v>852</v>
      </c>
      <c r="F72" s="1929" t="s">
        <v>853</v>
      </c>
      <c r="G72" s="1929" t="s">
        <v>854</v>
      </c>
      <c r="H72" s="1929" t="s">
        <v>855</v>
      </c>
      <c r="I72" s="1929" t="s">
        <v>856</v>
      </c>
    </row>
    <row r="73" spans="1:18" ht="17.25" customHeight="1">
      <c r="A73" s="1927"/>
      <c r="B73" s="1930"/>
      <c r="C73" s="1930"/>
      <c r="D73" s="1930"/>
      <c r="E73" s="1931"/>
      <c r="F73" s="1931"/>
      <c r="G73" s="1931"/>
      <c r="H73" s="1931"/>
      <c r="I73" s="1930"/>
    </row>
    <row r="74" spans="1:18" ht="12.75" customHeight="1">
      <c r="A74" s="365"/>
      <c r="B74" s="349"/>
      <c r="C74" s="349"/>
      <c r="D74" s="350"/>
      <c r="E74" s="349"/>
      <c r="F74" s="349"/>
      <c r="G74" s="349"/>
      <c r="H74" s="349"/>
    </row>
    <row r="75" spans="1:18" ht="12.75" customHeight="1">
      <c r="A75" s="336" t="s">
        <v>834</v>
      </c>
      <c r="B75" s="351">
        <v>22723.335999999999</v>
      </c>
      <c r="C75" s="351">
        <v>34.738</v>
      </c>
      <c r="D75" s="351">
        <v>-456.30200000000002</v>
      </c>
      <c r="E75" s="351">
        <v>22301.772000000001</v>
      </c>
      <c r="F75" s="351">
        <v>0</v>
      </c>
      <c r="G75" s="351">
        <v>0</v>
      </c>
      <c r="H75" s="351">
        <v>-183.71</v>
      </c>
      <c r="I75" s="351">
        <v>22118.062000000002</v>
      </c>
      <c r="K75" s="553"/>
      <c r="L75" s="553"/>
      <c r="M75" s="553"/>
      <c r="N75" s="553"/>
      <c r="O75" s="553"/>
      <c r="P75" s="553"/>
      <c r="Q75" s="553"/>
      <c r="R75" s="553"/>
    </row>
    <row r="76" spans="1:18" ht="12.75" customHeight="1">
      <c r="A76" s="337"/>
      <c r="B76" s="354"/>
      <c r="C76" s="354"/>
      <c r="D76" s="354"/>
      <c r="E76" s="354"/>
      <c r="F76" s="354"/>
      <c r="G76" s="354"/>
      <c r="H76" s="354"/>
      <c r="I76" s="354"/>
      <c r="K76" s="553"/>
      <c r="L76" s="553"/>
      <c r="M76" s="553"/>
      <c r="N76" s="553"/>
      <c r="O76" s="553"/>
      <c r="P76" s="553"/>
      <c r="Q76" s="553"/>
      <c r="R76" s="553"/>
    </row>
    <row r="77" spans="1:18" ht="12.75" customHeight="1">
      <c r="A77" s="338" t="s">
        <v>822</v>
      </c>
      <c r="B77" s="354">
        <v>14056.553</v>
      </c>
      <c r="C77" s="354">
        <v>34.738</v>
      </c>
      <c r="D77" s="354">
        <v>-456.30200000000002</v>
      </c>
      <c r="E77" s="354">
        <v>13634.989</v>
      </c>
      <c r="F77" s="354">
        <v>0</v>
      </c>
      <c r="G77" s="354">
        <v>0</v>
      </c>
      <c r="H77" s="354">
        <v>-41.881</v>
      </c>
      <c r="I77" s="354">
        <v>13593.109</v>
      </c>
      <c r="K77" s="553"/>
      <c r="L77" s="553"/>
      <c r="M77" s="553"/>
      <c r="N77" s="553"/>
      <c r="O77" s="553"/>
      <c r="P77" s="553"/>
      <c r="Q77" s="553"/>
      <c r="R77" s="553"/>
    </row>
    <row r="78" spans="1:18" ht="12.75" customHeight="1">
      <c r="A78" s="339" t="s">
        <v>808</v>
      </c>
      <c r="B78" s="354">
        <v>12719.16</v>
      </c>
      <c r="C78" s="354">
        <v>34.738</v>
      </c>
      <c r="D78" s="354">
        <v>0</v>
      </c>
      <c r="E78" s="354">
        <v>12753.897999999999</v>
      </c>
      <c r="F78" s="354">
        <v>0</v>
      </c>
      <c r="G78" s="354">
        <v>0</v>
      </c>
      <c r="H78" s="354">
        <v>-41.881</v>
      </c>
      <c r="I78" s="354">
        <v>12712.017</v>
      </c>
      <c r="K78" s="553"/>
      <c r="L78" s="553"/>
      <c r="M78" s="553"/>
      <c r="N78" s="553"/>
      <c r="O78" s="553"/>
      <c r="P78" s="553"/>
      <c r="Q78" s="553"/>
      <c r="R78" s="553"/>
    </row>
    <row r="79" spans="1:18" ht="12.75" customHeight="1">
      <c r="A79" s="339" t="s">
        <v>823</v>
      </c>
      <c r="B79" s="354">
        <v>1337.394</v>
      </c>
      <c r="C79" s="354">
        <v>0</v>
      </c>
      <c r="D79" s="354">
        <v>-456.30200000000002</v>
      </c>
      <c r="E79" s="354">
        <v>881.09199999999998</v>
      </c>
      <c r="F79" s="354">
        <v>0</v>
      </c>
      <c r="G79" s="354">
        <v>0</v>
      </c>
      <c r="H79" s="354">
        <v>0</v>
      </c>
      <c r="I79" s="354">
        <v>881.09199999999998</v>
      </c>
      <c r="K79" s="553"/>
      <c r="L79" s="553"/>
      <c r="M79" s="553"/>
      <c r="N79" s="553"/>
      <c r="O79" s="553"/>
      <c r="P79" s="553"/>
      <c r="Q79" s="553"/>
      <c r="R79" s="553"/>
    </row>
    <row r="80" spans="1:18" ht="12.75" customHeight="1">
      <c r="A80" s="340" t="s">
        <v>809</v>
      </c>
      <c r="B80" s="354">
        <v>6819.8280000000004</v>
      </c>
      <c r="C80" s="354">
        <v>0</v>
      </c>
      <c r="D80" s="354">
        <v>0</v>
      </c>
      <c r="E80" s="354">
        <v>6819.8280000000004</v>
      </c>
      <c r="F80" s="354">
        <v>0</v>
      </c>
      <c r="G80" s="354">
        <v>0</v>
      </c>
      <c r="H80" s="354">
        <v>-481.846</v>
      </c>
      <c r="I80" s="354">
        <v>6337.982</v>
      </c>
      <c r="K80" s="553"/>
      <c r="L80" s="553"/>
      <c r="M80" s="553"/>
      <c r="N80" s="553"/>
      <c r="O80" s="553"/>
      <c r="P80" s="553"/>
      <c r="Q80" s="553"/>
      <c r="R80" s="553"/>
    </row>
    <row r="81" spans="1:18" ht="25.5" customHeight="1">
      <c r="A81" s="340" t="s">
        <v>857</v>
      </c>
      <c r="B81" s="354">
        <v>1698.529</v>
      </c>
      <c r="C81" s="354">
        <v>0</v>
      </c>
      <c r="D81" s="354">
        <v>0</v>
      </c>
      <c r="E81" s="354">
        <v>1698.529</v>
      </c>
      <c r="F81" s="354">
        <v>0</v>
      </c>
      <c r="G81" s="354">
        <v>0</v>
      </c>
      <c r="H81" s="354">
        <v>488.44299999999998</v>
      </c>
      <c r="I81" s="354">
        <v>2186.9720000000002</v>
      </c>
      <c r="K81" s="553"/>
      <c r="L81" s="553"/>
      <c r="M81" s="553"/>
      <c r="N81" s="553"/>
      <c r="O81" s="553"/>
      <c r="P81" s="553"/>
      <c r="Q81" s="553"/>
      <c r="R81" s="553"/>
    </row>
    <row r="82" spans="1:18" ht="12.75" customHeight="1">
      <c r="A82" s="338" t="s">
        <v>836</v>
      </c>
      <c r="B82" s="354">
        <v>36.848999999999997</v>
      </c>
      <c r="C82" s="354">
        <v>0</v>
      </c>
      <c r="D82" s="354">
        <v>0</v>
      </c>
      <c r="E82" s="354">
        <v>36.848999999999997</v>
      </c>
      <c r="F82" s="354">
        <v>0</v>
      </c>
      <c r="G82" s="354">
        <v>0</v>
      </c>
      <c r="H82" s="354">
        <v>-36.848999999999997</v>
      </c>
      <c r="I82" s="354">
        <v>0</v>
      </c>
      <c r="K82" s="553"/>
      <c r="L82" s="553"/>
      <c r="M82" s="553"/>
      <c r="N82" s="553"/>
      <c r="O82" s="553"/>
      <c r="P82" s="553"/>
      <c r="Q82" s="553"/>
      <c r="R82" s="553"/>
    </row>
    <row r="83" spans="1:18" ht="12.75" customHeight="1">
      <c r="A83" s="338" t="s">
        <v>837</v>
      </c>
      <c r="B83" s="354">
        <v>161.50800000000001</v>
      </c>
      <c r="C83" s="354">
        <v>0</v>
      </c>
      <c r="D83" s="354">
        <v>0</v>
      </c>
      <c r="E83" s="354">
        <v>161.50800000000001</v>
      </c>
      <c r="F83" s="354">
        <v>0</v>
      </c>
      <c r="G83" s="354">
        <v>0</v>
      </c>
      <c r="H83" s="354">
        <v>-161.50800000000001</v>
      </c>
      <c r="I83" s="354">
        <v>0</v>
      </c>
      <c r="K83" s="553"/>
      <c r="L83" s="553"/>
      <c r="M83" s="553"/>
      <c r="N83" s="553"/>
      <c r="O83" s="553"/>
      <c r="P83" s="553"/>
      <c r="Q83" s="553"/>
      <c r="R83" s="553"/>
    </row>
    <row r="84" spans="1:18" ht="12.75" customHeight="1">
      <c r="A84" s="341" t="s">
        <v>838</v>
      </c>
      <c r="B84" s="354">
        <v>-49.93</v>
      </c>
      <c r="C84" s="354">
        <v>0</v>
      </c>
      <c r="D84" s="354">
        <v>0</v>
      </c>
      <c r="E84" s="354">
        <v>-49.93</v>
      </c>
      <c r="F84" s="354">
        <v>0</v>
      </c>
      <c r="G84" s="354">
        <v>0</v>
      </c>
      <c r="H84" s="354">
        <v>49.93</v>
      </c>
      <c r="I84" s="354">
        <v>0</v>
      </c>
      <c r="K84" s="553"/>
      <c r="L84" s="553"/>
      <c r="M84" s="553"/>
      <c r="N84" s="553"/>
      <c r="O84" s="553"/>
      <c r="P84" s="553"/>
      <c r="Q84" s="553"/>
      <c r="R84" s="553"/>
    </row>
    <row r="85" spans="1:18" ht="12.75" customHeight="1">
      <c r="A85" s="339"/>
      <c r="B85" s="354"/>
      <c r="C85" s="354"/>
      <c r="D85" s="354"/>
      <c r="E85" s="354"/>
      <c r="F85" s="354"/>
      <c r="G85" s="354"/>
      <c r="H85" s="354"/>
      <c r="I85" s="354"/>
      <c r="K85" s="553"/>
      <c r="L85" s="553"/>
      <c r="M85" s="553"/>
      <c r="N85" s="553"/>
      <c r="O85" s="553"/>
      <c r="P85" s="553"/>
      <c r="Q85" s="553"/>
      <c r="R85" s="553"/>
    </row>
    <row r="86" spans="1:18" ht="12.75" customHeight="1">
      <c r="A86" s="342" t="s">
        <v>1033</v>
      </c>
      <c r="B86" s="351">
        <v>-3227.0419999999999</v>
      </c>
      <c r="C86" s="351">
        <v>0</v>
      </c>
      <c r="D86" s="351">
        <v>0</v>
      </c>
      <c r="E86" s="351">
        <v>-3227.0419999999999</v>
      </c>
      <c r="F86" s="351">
        <v>0</v>
      </c>
      <c r="G86" s="351">
        <v>0</v>
      </c>
      <c r="H86" s="351">
        <v>-4.351</v>
      </c>
      <c r="I86" s="351">
        <v>-3231.3919999999998</v>
      </c>
      <c r="K86" s="553"/>
      <c r="L86" s="553"/>
      <c r="M86" s="553"/>
      <c r="N86" s="553"/>
      <c r="O86" s="553"/>
      <c r="P86" s="553"/>
      <c r="Q86" s="553"/>
      <c r="R86" s="553"/>
    </row>
    <row r="87" spans="1:18" ht="12.75" customHeight="1">
      <c r="A87" s="338" t="s">
        <v>840</v>
      </c>
      <c r="B87" s="354">
        <v>-4460.7160000000003</v>
      </c>
      <c r="C87" s="354">
        <v>0</v>
      </c>
      <c r="D87" s="354">
        <v>0</v>
      </c>
      <c r="E87" s="354">
        <v>-4460.7160000000003</v>
      </c>
      <c r="F87" s="354">
        <v>0</v>
      </c>
      <c r="G87" s="354">
        <v>0</v>
      </c>
      <c r="H87" s="354">
        <v>-4.351</v>
      </c>
      <c r="I87" s="354">
        <v>-4465.067</v>
      </c>
      <c r="K87" s="553"/>
      <c r="L87" s="553"/>
      <c r="M87" s="553"/>
      <c r="N87" s="553"/>
      <c r="O87" s="553"/>
      <c r="P87" s="553"/>
      <c r="Q87" s="553"/>
      <c r="R87" s="553"/>
    </row>
    <row r="88" spans="1:18" ht="12.75" customHeight="1">
      <c r="A88" s="338" t="s">
        <v>826</v>
      </c>
      <c r="B88" s="354">
        <v>1233.675</v>
      </c>
      <c r="C88" s="354">
        <v>0</v>
      </c>
      <c r="D88" s="354">
        <v>0</v>
      </c>
      <c r="E88" s="354">
        <v>1233.675</v>
      </c>
      <c r="F88" s="354">
        <v>0</v>
      </c>
      <c r="G88" s="354">
        <v>0</v>
      </c>
      <c r="H88" s="354">
        <v>0</v>
      </c>
      <c r="I88" s="354">
        <v>1233.675</v>
      </c>
      <c r="K88" s="553"/>
      <c r="L88" s="553"/>
      <c r="M88" s="553"/>
      <c r="N88" s="553"/>
      <c r="O88" s="553"/>
      <c r="P88" s="553"/>
      <c r="Q88" s="553"/>
      <c r="R88" s="553"/>
    </row>
    <row r="89" spans="1:18" ht="12.75" customHeight="1">
      <c r="A89" s="342" t="s">
        <v>843</v>
      </c>
      <c r="B89" s="351">
        <v>-479.86399999999998</v>
      </c>
      <c r="C89" s="351">
        <v>0</v>
      </c>
      <c r="D89" s="351">
        <v>0</v>
      </c>
      <c r="E89" s="351">
        <v>-479.86399999999998</v>
      </c>
      <c r="F89" s="351">
        <v>0</v>
      </c>
      <c r="G89" s="351">
        <v>0</v>
      </c>
      <c r="H89" s="351">
        <v>0</v>
      </c>
      <c r="I89" s="351">
        <v>-479.86399999999998</v>
      </c>
      <c r="K89" s="553"/>
      <c r="L89" s="553"/>
      <c r="M89" s="553"/>
      <c r="N89" s="553"/>
      <c r="O89" s="553"/>
      <c r="P89" s="553"/>
      <c r="Q89" s="553"/>
      <c r="R89" s="553"/>
    </row>
    <row r="90" spans="1:18" ht="12.75" customHeight="1">
      <c r="A90" s="336"/>
      <c r="B90" s="354"/>
      <c r="C90" s="354"/>
      <c r="D90" s="354"/>
      <c r="E90" s="354"/>
      <c r="F90" s="354"/>
      <c r="G90" s="354"/>
      <c r="H90" s="354"/>
      <c r="I90" s="354"/>
      <c r="K90" s="553"/>
      <c r="L90" s="553"/>
      <c r="M90" s="553"/>
      <c r="N90" s="553"/>
      <c r="O90" s="553"/>
      <c r="P90" s="553"/>
      <c r="Q90" s="553"/>
      <c r="R90" s="553"/>
    </row>
    <row r="91" spans="1:18" ht="12.75" customHeight="1">
      <c r="A91" s="342" t="s">
        <v>844</v>
      </c>
      <c r="B91" s="351">
        <v>-11273.694</v>
      </c>
      <c r="C91" s="351">
        <v>67.655000000000001</v>
      </c>
      <c r="D91" s="351">
        <v>54.813000000000002</v>
      </c>
      <c r="E91" s="351">
        <v>-11151.226000000001</v>
      </c>
      <c r="F91" s="351">
        <v>0</v>
      </c>
      <c r="G91" s="351">
        <v>0</v>
      </c>
      <c r="H91" s="351">
        <v>101.532</v>
      </c>
      <c r="I91" s="351">
        <v>-11049.694</v>
      </c>
      <c r="K91" s="553"/>
      <c r="L91" s="553"/>
      <c r="M91" s="553"/>
      <c r="N91" s="553"/>
      <c r="O91" s="553"/>
      <c r="P91" s="553"/>
      <c r="Q91" s="553"/>
      <c r="R91" s="553"/>
    </row>
    <row r="92" spans="1:18" ht="12.75" customHeight="1">
      <c r="A92" s="338" t="s">
        <v>5</v>
      </c>
      <c r="B92" s="354">
        <v>-9745.9590000000007</v>
      </c>
      <c r="C92" s="354">
        <v>67.655000000000001</v>
      </c>
      <c r="D92" s="354">
        <v>0</v>
      </c>
      <c r="E92" s="354">
        <v>-9678.3040000000001</v>
      </c>
      <c r="F92" s="354">
        <v>0</v>
      </c>
      <c r="G92" s="354">
        <v>0</v>
      </c>
      <c r="H92" s="354">
        <v>101.532</v>
      </c>
      <c r="I92" s="354">
        <v>-9576.7710000000006</v>
      </c>
      <c r="K92" s="553"/>
      <c r="L92" s="553"/>
      <c r="M92" s="553"/>
      <c r="N92" s="553"/>
      <c r="O92" s="553"/>
      <c r="P92" s="553"/>
      <c r="Q92" s="553"/>
      <c r="R92" s="553"/>
    </row>
    <row r="93" spans="1:18" ht="12.75" customHeight="1">
      <c r="A93" s="338" t="s">
        <v>845</v>
      </c>
      <c r="B93" s="354">
        <v>-1257.665</v>
      </c>
      <c r="C93" s="354">
        <v>0</v>
      </c>
      <c r="D93" s="354">
        <v>54.813000000000002</v>
      </c>
      <c r="E93" s="354">
        <v>-1202.8520000000001</v>
      </c>
      <c r="F93" s="354">
        <v>0</v>
      </c>
      <c r="G93" s="354">
        <v>0</v>
      </c>
      <c r="H93" s="354">
        <v>0</v>
      </c>
      <c r="I93" s="354">
        <v>-1202.8520000000001</v>
      </c>
      <c r="K93" s="553"/>
      <c r="L93" s="553"/>
      <c r="M93" s="553"/>
      <c r="N93" s="553"/>
      <c r="O93" s="553"/>
      <c r="P93" s="553"/>
      <c r="Q93" s="553"/>
      <c r="R93" s="553"/>
    </row>
    <row r="94" spans="1:18" ht="12.75" customHeight="1">
      <c r="A94" s="338" t="s">
        <v>846</v>
      </c>
      <c r="B94" s="354">
        <v>-270.07100000000003</v>
      </c>
      <c r="C94" s="354">
        <v>0</v>
      </c>
      <c r="D94" s="354">
        <v>0</v>
      </c>
      <c r="E94" s="354">
        <v>-270.07100000000003</v>
      </c>
      <c r="F94" s="354">
        <v>0</v>
      </c>
      <c r="G94" s="354">
        <v>0</v>
      </c>
      <c r="H94" s="354">
        <v>0</v>
      </c>
      <c r="I94" s="354">
        <v>-270.07100000000003</v>
      </c>
      <c r="K94" s="553"/>
      <c r="L94" s="553"/>
      <c r="M94" s="553"/>
      <c r="N94" s="553"/>
      <c r="O94" s="553"/>
      <c r="P94" s="553"/>
      <c r="Q94" s="553"/>
      <c r="R94" s="553"/>
    </row>
    <row r="95" spans="1:18" ht="12.75" customHeight="1">
      <c r="A95" s="338"/>
      <c r="B95" s="354"/>
      <c r="C95" s="354"/>
      <c r="D95" s="354"/>
      <c r="E95" s="354"/>
      <c r="F95" s="354"/>
      <c r="G95" s="354"/>
      <c r="H95" s="354"/>
      <c r="I95" s="354"/>
      <c r="K95" s="553"/>
      <c r="L95" s="553"/>
      <c r="M95" s="553"/>
      <c r="N95" s="553"/>
      <c r="O95" s="553"/>
      <c r="P95" s="553"/>
      <c r="Q95" s="553"/>
      <c r="R95" s="553"/>
    </row>
    <row r="96" spans="1:18" ht="13">
      <c r="A96" s="343" t="s">
        <v>859</v>
      </c>
      <c r="B96" s="351">
        <v>7742.7359999999999</v>
      </c>
      <c r="C96" s="351">
        <v>102.393</v>
      </c>
      <c r="D96" s="351">
        <v>-401.49</v>
      </c>
      <c r="E96" s="351">
        <v>7443.64</v>
      </c>
      <c r="F96" s="351">
        <v>0</v>
      </c>
      <c r="G96" s="351">
        <v>0</v>
      </c>
      <c r="H96" s="351">
        <v>-86.528000000000006</v>
      </c>
      <c r="I96" s="351">
        <v>7357.1109999999999</v>
      </c>
      <c r="K96" s="553"/>
      <c r="L96" s="553"/>
      <c r="M96" s="553"/>
      <c r="N96" s="553"/>
      <c r="O96" s="553"/>
      <c r="P96" s="553"/>
      <c r="Q96" s="553"/>
      <c r="R96" s="553"/>
    </row>
    <row r="97" spans="1:18" ht="13">
      <c r="A97" s="344" t="s">
        <v>832</v>
      </c>
      <c r="B97" s="351">
        <v>-2688.5439999999999</v>
      </c>
      <c r="C97" s="351">
        <v>-28.457999999999998</v>
      </c>
      <c r="D97" s="351">
        <v>401.49</v>
      </c>
      <c r="E97" s="351">
        <v>-2315.5120000000002</v>
      </c>
      <c r="F97" s="351">
        <v>0</v>
      </c>
      <c r="G97" s="351">
        <v>0</v>
      </c>
      <c r="H97" s="351">
        <v>9.5619999999999994</v>
      </c>
      <c r="I97" s="351">
        <v>-2305.9499999999998</v>
      </c>
      <c r="K97" s="553"/>
      <c r="L97" s="553"/>
      <c r="M97" s="553"/>
      <c r="N97" s="553"/>
      <c r="O97" s="553"/>
      <c r="P97" s="553"/>
      <c r="Q97" s="553"/>
      <c r="R97" s="553"/>
    </row>
    <row r="98" spans="1:18" ht="13">
      <c r="A98" s="343" t="s">
        <v>860</v>
      </c>
      <c r="B98" s="351">
        <v>-76.965999999999994</v>
      </c>
      <c r="C98" s="351">
        <v>0</v>
      </c>
      <c r="D98" s="351">
        <v>0</v>
      </c>
      <c r="E98" s="351">
        <v>-76.965999999999994</v>
      </c>
      <c r="F98" s="351">
        <v>0</v>
      </c>
      <c r="G98" s="351">
        <v>0</v>
      </c>
      <c r="H98" s="351">
        <v>76.965999999999994</v>
      </c>
      <c r="I98" s="351">
        <v>0</v>
      </c>
      <c r="K98" s="553"/>
      <c r="L98" s="553"/>
      <c r="M98" s="553"/>
      <c r="N98" s="553"/>
      <c r="O98" s="553"/>
      <c r="P98" s="553"/>
      <c r="Q98" s="553"/>
      <c r="R98" s="553"/>
    </row>
    <row r="99" spans="1:18" ht="13">
      <c r="A99" s="343" t="s">
        <v>861</v>
      </c>
      <c r="B99" s="351">
        <v>-78.376999999999995</v>
      </c>
      <c r="C99" s="351">
        <v>0</v>
      </c>
      <c r="D99" s="351">
        <v>0</v>
      </c>
      <c r="E99" s="351">
        <v>-78.376999999999995</v>
      </c>
      <c r="F99" s="351">
        <v>0</v>
      </c>
      <c r="G99" s="351">
        <v>0</v>
      </c>
      <c r="H99" s="351">
        <v>0</v>
      </c>
      <c r="I99" s="351">
        <v>-78.376999999999995</v>
      </c>
      <c r="K99" s="553"/>
      <c r="L99" s="553"/>
      <c r="M99" s="553"/>
      <c r="N99" s="553"/>
      <c r="O99" s="553"/>
      <c r="P99" s="553"/>
      <c r="Q99" s="553"/>
      <c r="R99" s="553"/>
    </row>
    <row r="100" spans="1:18" ht="13">
      <c r="A100" s="343"/>
      <c r="B100" s="354"/>
      <c r="C100" s="354"/>
      <c r="D100" s="354"/>
      <c r="E100" s="354"/>
      <c r="F100" s="354"/>
      <c r="G100" s="354"/>
      <c r="H100" s="354"/>
      <c r="I100" s="354"/>
      <c r="K100" s="553"/>
      <c r="L100" s="553"/>
      <c r="M100" s="553"/>
      <c r="N100" s="553"/>
      <c r="O100" s="553"/>
      <c r="P100" s="553"/>
      <c r="Q100" s="553"/>
      <c r="R100" s="553"/>
    </row>
    <row r="101" spans="1:18" ht="13.5" thickBot="1">
      <c r="A101" s="357" t="s">
        <v>862</v>
      </c>
      <c r="B101" s="358">
        <v>4898.8490000000002</v>
      </c>
      <c r="C101" s="358">
        <v>73.935000000000002</v>
      </c>
      <c r="D101" s="358">
        <v>0</v>
      </c>
      <c r="E101" s="358">
        <v>4972.7839999999997</v>
      </c>
      <c r="F101" s="358">
        <v>0</v>
      </c>
      <c r="G101" s="358">
        <v>0</v>
      </c>
      <c r="H101" s="358">
        <v>0</v>
      </c>
      <c r="I101" s="358">
        <v>4972.7839999999997</v>
      </c>
      <c r="K101" s="553"/>
      <c r="L101" s="553"/>
      <c r="M101" s="553"/>
      <c r="N101" s="553"/>
      <c r="O101" s="553"/>
      <c r="P101" s="553"/>
      <c r="Q101" s="553"/>
      <c r="R101" s="553"/>
    </row>
    <row r="102" spans="1:18" ht="13">
      <c r="A102" s="362"/>
      <c r="B102" s="351"/>
      <c r="E102" s="309"/>
      <c r="F102" s="309"/>
      <c r="G102" s="309"/>
    </row>
    <row r="103" spans="1:18" ht="16.5" customHeight="1">
      <c r="A103" s="362"/>
      <c r="E103" s="309"/>
      <c r="F103" s="309"/>
      <c r="G103" s="309"/>
      <c r="I103" s="309" t="s">
        <v>819</v>
      </c>
    </row>
    <row r="104" spans="1:18">
      <c r="A104" s="551"/>
      <c r="B104" s="552"/>
      <c r="C104" s="552"/>
      <c r="D104" s="552"/>
      <c r="E104" s="552"/>
      <c r="F104" s="552"/>
      <c r="G104" s="552"/>
      <c r="H104" s="552"/>
      <c r="I104" s="552"/>
    </row>
    <row r="105" spans="1:18" ht="12.75" customHeight="1">
      <c r="A105" s="1932" t="s">
        <v>29</v>
      </c>
      <c r="B105" s="1928"/>
      <c r="C105" s="1928"/>
      <c r="D105" s="1928"/>
      <c r="E105" s="1928"/>
      <c r="F105" s="347"/>
      <c r="G105" s="347"/>
      <c r="H105" s="1928"/>
      <c r="I105" s="1928"/>
    </row>
    <row r="106" spans="1:18" ht="17.25" customHeight="1">
      <c r="A106" s="1927"/>
      <c r="B106" s="1929" t="s">
        <v>849</v>
      </c>
      <c r="C106" s="1929" t="s">
        <v>850</v>
      </c>
      <c r="D106" s="1929" t="s">
        <v>851</v>
      </c>
      <c r="E106" s="1929" t="s">
        <v>852</v>
      </c>
      <c r="F106" s="1929" t="s">
        <v>853</v>
      </c>
      <c r="G106" s="1929" t="s">
        <v>854</v>
      </c>
      <c r="H106" s="1929" t="s">
        <v>855</v>
      </c>
      <c r="I106" s="1929" t="s">
        <v>856</v>
      </c>
    </row>
    <row r="107" spans="1:18" ht="17.25" customHeight="1">
      <c r="A107" s="1927"/>
      <c r="B107" s="1930"/>
      <c r="C107" s="1930"/>
      <c r="D107" s="1930"/>
      <c r="E107" s="1931"/>
      <c r="F107" s="1931"/>
      <c r="G107" s="1931"/>
      <c r="H107" s="1931"/>
      <c r="I107" s="1930"/>
    </row>
    <row r="108" spans="1:18">
      <c r="A108" s="365"/>
      <c r="B108" s="349"/>
      <c r="C108" s="349"/>
      <c r="D108" s="350"/>
      <c r="E108" s="349"/>
      <c r="F108" s="349"/>
      <c r="G108" s="349"/>
      <c r="H108" s="349"/>
    </row>
    <row r="109" spans="1:18" ht="13">
      <c r="A109" s="336" t="s">
        <v>834</v>
      </c>
      <c r="B109" s="351">
        <v>21539.874</v>
      </c>
      <c r="C109" s="351">
        <v>57.146999999999998</v>
      </c>
      <c r="D109" s="351">
        <v>-699.87800000000004</v>
      </c>
      <c r="E109" s="351">
        <v>20897.143</v>
      </c>
      <c r="F109" s="351">
        <v>0</v>
      </c>
      <c r="G109" s="351">
        <v>0</v>
      </c>
      <c r="H109" s="351">
        <v>-234.75299999999999</v>
      </c>
      <c r="I109" s="351">
        <v>20662.388999999999</v>
      </c>
      <c r="K109" s="553"/>
      <c r="L109" s="553"/>
      <c r="M109" s="553"/>
      <c r="N109" s="553"/>
      <c r="O109" s="553"/>
      <c r="P109" s="553"/>
      <c r="Q109" s="553"/>
      <c r="R109" s="553"/>
    </row>
    <row r="110" spans="1:18" ht="13">
      <c r="A110" s="337"/>
      <c r="B110" s="354"/>
      <c r="C110" s="354"/>
      <c r="D110" s="354"/>
      <c r="E110" s="354"/>
      <c r="F110" s="354"/>
      <c r="G110" s="354"/>
      <c r="H110" s="354"/>
      <c r="I110" s="354"/>
      <c r="K110" s="553"/>
      <c r="L110" s="553"/>
      <c r="M110" s="553"/>
      <c r="N110" s="553"/>
      <c r="O110" s="553"/>
      <c r="P110" s="553"/>
      <c r="Q110" s="553"/>
      <c r="R110" s="553"/>
    </row>
    <row r="111" spans="1:18" ht="13">
      <c r="A111" s="338" t="s">
        <v>822</v>
      </c>
      <c r="B111" s="354">
        <v>13202.511</v>
      </c>
      <c r="C111" s="354">
        <v>31.082999999999998</v>
      </c>
      <c r="D111" s="354">
        <v>-699.87800000000004</v>
      </c>
      <c r="E111" s="354">
        <v>12533.716</v>
      </c>
      <c r="F111" s="354">
        <v>0</v>
      </c>
      <c r="G111" s="354">
        <v>0</v>
      </c>
      <c r="H111" s="354">
        <v>-46.091000000000001</v>
      </c>
      <c r="I111" s="354">
        <v>12487.626</v>
      </c>
      <c r="K111" s="553"/>
      <c r="L111" s="553"/>
      <c r="M111" s="553"/>
      <c r="N111" s="553"/>
      <c r="O111" s="553"/>
      <c r="P111" s="553"/>
      <c r="Q111" s="553"/>
      <c r="R111" s="553"/>
    </row>
    <row r="112" spans="1:18" ht="13">
      <c r="A112" s="339" t="s">
        <v>808</v>
      </c>
      <c r="B112" s="354">
        <v>11888.975</v>
      </c>
      <c r="C112" s="354">
        <v>31.082999999999998</v>
      </c>
      <c r="D112" s="354">
        <v>0</v>
      </c>
      <c r="E112" s="354">
        <v>11920.058000000001</v>
      </c>
      <c r="F112" s="354">
        <v>0</v>
      </c>
      <c r="G112" s="354">
        <v>0</v>
      </c>
      <c r="H112" s="354">
        <v>-46.091000000000001</v>
      </c>
      <c r="I112" s="354">
        <v>11873.967000000001</v>
      </c>
      <c r="K112" s="553"/>
      <c r="L112" s="553"/>
      <c r="M112" s="553"/>
      <c r="N112" s="553"/>
      <c r="O112" s="553"/>
      <c r="P112" s="553"/>
      <c r="Q112" s="553"/>
      <c r="R112" s="553"/>
    </row>
    <row r="113" spans="1:18" ht="13">
      <c r="A113" s="339" t="s">
        <v>823</v>
      </c>
      <c r="B113" s="354">
        <v>1313.5360000000001</v>
      </c>
      <c r="C113" s="354">
        <v>0</v>
      </c>
      <c r="D113" s="354">
        <v>-699.87800000000004</v>
      </c>
      <c r="E113" s="354">
        <v>613.65800000000002</v>
      </c>
      <c r="F113" s="354">
        <v>0</v>
      </c>
      <c r="G113" s="354">
        <v>0</v>
      </c>
      <c r="H113" s="354">
        <v>0</v>
      </c>
      <c r="I113" s="354">
        <v>613.65800000000002</v>
      </c>
      <c r="K113" s="553"/>
      <c r="L113" s="553"/>
      <c r="M113" s="553"/>
      <c r="N113" s="553"/>
      <c r="O113" s="553"/>
      <c r="P113" s="553"/>
      <c r="Q113" s="553"/>
      <c r="R113" s="553"/>
    </row>
    <row r="114" spans="1:18" ht="13">
      <c r="A114" s="340" t="s">
        <v>809</v>
      </c>
      <c r="B114" s="354">
        <v>6489.8140000000003</v>
      </c>
      <c r="C114" s="354">
        <v>0</v>
      </c>
      <c r="D114" s="354">
        <v>0</v>
      </c>
      <c r="E114" s="354">
        <v>6489.8140000000003</v>
      </c>
      <c r="F114" s="354">
        <v>0</v>
      </c>
      <c r="G114" s="354">
        <v>0</v>
      </c>
      <c r="H114" s="354">
        <v>-432.99299999999999</v>
      </c>
      <c r="I114" s="354">
        <v>6056.8209999999999</v>
      </c>
      <c r="K114" s="553"/>
      <c r="L114" s="553"/>
      <c r="M114" s="553"/>
      <c r="N114" s="553"/>
      <c r="O114" s="553"/>
      <c r="P114" s="553"/>
      <c r="Q114" s="553"/>
      <c r="R114" s="553"/>
    </row>
    <row r="115" spans="1:18" ht="26">
      <c r="A115" s="340" t="s">
        <v>857</v>
      </c>
      <c r="B115" s="354">
        <v>1683.4880000000001</v>
      </c>
      <c r="C115" s="354">
        <v>0</v>
      </c>
      <c r="D115" s="354">
        <v>0</v>
      </c>
      <c r="E115" s="354">
        <v>1683.4880000000001</v>
      </c>
      <c r="F115" s="354">
        <v>0</v>
      </c>
      <c r="G115" s="354">
        <v>0</v>
      </c>
      <c r="H115" s="354">
        <v>434.45499999999998</v>
      </c>
      <c r="I115" s="354">
        <v>2117.9430000000002</v>
      </c>
      <c r="K115" s="553"/>
      <c r="L115" s="553"/>
      <c r="M115" s="553"/>
      <c r="N115" s="553"/>
      <c r="O115" s="553"/>
      <c r="P115" s="553"/>
      <c r="Q115" s="553"/>
      <c r="R115" s="553"/>
    </row>
    <row r="116" spans="1:18" ht="13">
      <c r="A116" s="338" t="s">
        <v>836</v>
      </c>
      <c r="B116" s="354">
        <v>49.841000000000001</v>
      </c>
      <c r="C116" s="354">
        <v>0</v>
      </c>
      <c r="D116" s="354">
        <v>0</v>
      </c>
      <c r="E116" s="354">
        <v>49.841000000000001</v>
      </c>
      <c r="F116" s="354">
        <v>0</v>
      </c>
      <c r="G116" s="354">
        <v>0</v>
      </c>
      <c r="H116" s="354">
        <v>-49.841000000000001</v>
      </c>
      <c r="I116" s="354">
        <v>0</v>
      </c>
      <c r="K116" s="553"/>
      <c r="L116" s="553"/>
      <c r="M116" s="553"/>
      <c r="N116" s="553"/>
      <c r="O116" s="553"/>
      <c r="P116" s="553"/>
      <c r="Q116" s="553"/>
      <c r="R116" s="553"/>
    </row>
    <row r="117" spans="1:18" ht="13">
      <c r="A117" s="338" t="s">
        <v>837</v>
      </c>
      <c r="B117" s="354">
        <v>89.622</v>
      </c>
      <c r="C117" s="354">
        <v>26.064</v>
      </c>
      <c r="D117" s="354">
        <v>0</v>
      </c>
      <c r="E117" s="354">
        <v>115.68600000000001</v>
      </c>
      <c r="F117" s="354">
        <v>0</v>
      </c>
      <c r="G117" s="354">
        <v>0</v>
      </c>
      <c r="H117" s="354">
        <v>-115.68600000000001</v>
      </c>
      <c r="I117" s="354">
        <v>0</v>
      </c>
      <c r="K117" s="553"/>
      <c r="L117" s="553"/>
      <c r="M117" s="553"/>
      <c r="N117" s="553"/>
      <c r="O117" s="553"/>
      <c r="P117" s="553"/>
      <c r="Q117" s="553"/>
      <c r="R117" s="553"/>
    </row>
    <row r="118" spans="1:18" ht="13">
      <c r="A118" s="341" t="s">
        <v>838</v>
      </c>
      <c r="B118" s="354">
        <v>24.597000000000001</v>
      </c>
      <c r="C118" s="354">
        <v>0</v>
      </c>
      <c r="D118" s="354">
        <v>0</v>
      </c>
      <c r="E118" s="354">
        <v>24.597000000000001</v>
      </c>
      <c r="F118" s="354">
        <v>0</v>
      </c>
      <c r="G118" s="354">
        <v>0</v>
      </c>
      <c r="H118" s="354">
        <v>-24.597000000000001</v>
      </c>
      <c r="I118" s="354">
        <v>0</v>
      </c>
      <c r="K118" s="553"/>
      <c r="L118" s="553"/>
      <c r="M118" s="553"/>
      <c r="N118" s="553"/>
      <c r="O118" s="553"/>
      <c r="P118" s="553"/>
      <c r="Q118" s="553"/>
      <c r="R118" s="553"/>
    </row>
    <row r="119" spans="1:18" ht="13">
      <c r="A119" s="339"/>
      <c r="B119" s="354"/>
      <c r="C119" s="354"/>
      <c r="D119" s="354"/>
      <c r="E119" s="354"/>
      <c r="F119" s="354"/>
      <c r="G119" s="354"/>
      <c r="H119" s="354"/>
      <c r="I119" s="354"/>
      <c r="K119" s="553"/>
      <c r="L119" s="553"/>
      <c r="M119" s="553"/>
      <c r="N119" s="553"/>
      <c r="O119" s="553"/>
      <c r="P119" s="553"/>
      <c r="Q119" s="553"/>
      <c r="R119" s="553"/>
    </row>
    <row r="120" spans="1:18" ht="13">
      <c r="A120" s="342" t="s">
        <v>1033</v>
      </c>
      <c r="B120" s="351">
        <v>-3147.9949999999999</v>
      </c>
      <c r="C120" s="351">
        <v>0</v>
      </c>
      <c r="D120" s="351">
        <v>0</v>
      </c>
      <c r="E120" s="351">
        <v>-3147.9949999999999</v>
      </c>
      <c r="F120" s="351">
        <v>0</v>
      </c>
      <c r="G120" s="351">
        <v>0</v>
      </c>
      <c r="H120" s="351">
        <v>-15.928000000000001</v>
      </c>
      <c r="I120" s="351">
        <v>-3163.922</v>
      </c>
      <c r="K120" s="553"/>
      <c r="L120" s="553"/>
      <c r="M120" s="553"/>
      <c r="N120" s="553"/>
      <c r="O120" s="553"/>
      <c r="P120" s="553"/>
      <c r="Q120" s="553"/>
      <c r="R120" s="553"/>
    </row>
    <row r="121" spans="1:18" ht="13">
      <c r="A121" s="338" t="s">
        <v>840</v>
      </c>
      <c r="B121" s="354">
        <v>-4235.6549999999997</v>
      </c>
      <c r="C121" s="354">
        <v>0</v>
      </c>
      <c r="D121" s="354">
        <v>0</v>
      </c>
      <c r="E121" s="354">
        <v>-4235.6549999999997</v>
      </c>
      <c r="F121" s="354">
        <v>0</v>
      </c>
      <c r="G121" s="354">
        <v>0</v>
      </c>
      <c r="H121" s="354">
        <v>-15.928000000000001</v>
      </c>
      <c r="I121" s="354">
        <v>-4251.5829999999996</v>
      </c>
      <c r="K121" s="553"/>
      <c r="L121" s="553"/>
      <c r="M121" s="553"/>
      <c r="N121" s="553"/>
      <c r="O121" s="553"/>
      <c r="P121" s="553"/>
      <c r="Q121" s="553"/>
      <c r="R121" s="553"/>
    </row>
    <row r="122" spans="1:18" ht="13">
      <c r="A122" s="338" t="s">
        <v>826</v>
      </c>
      <c r="B122" s="354">
        <v>1087.6600000000001</v>
      </c>
      <c r="C122" s="354">
        <v>0</v>
      </c>
      <c r="D122" s="354">
        <v>0</v>
      </c>
      <c r="E122" s="354">
        <v>1087.6600000000001</v>
      </c>
      <c r="F122" s="354">
        <v>0</v>
      </c>
      <c r="G122" s="354">
        <v>0</v>
      </c>
      <c r="H122" s="354">
        <v>0</v>
      </c>
      <c r="I122" s="354">
        <v>1087.6600000000001</v>
      </c>
      <c r="K122" s="553"/>
      <c r="L122" s="553"/>
      <c r="M122" s="553"/>
      <c r="N122" s="553"/>
      <c r="O122" s="553"/>
      <c r="P122" s="553"/>
      <c r="Q122" s="553"/>
      <c r="R122" s="553"/>
    </row>
    <row r="123" spans="1:18" ht="13">
      <c r="A123" s="342" t="s">
        <v>843</v>
      </c>
      <c r="B123" s="351">
        <v>-486.97899999999998</v>
      </c>
      <c r="C123" s="351">
        <v>0</v>
      </c>
      <c r="D123" s="351">
        <v>0</v>
      </c>
      <c r="E123" s="351">
        <v>-486.97899999999998</v>
      </c>
      <c r="F123" s="351">
        <v>0</v>
      </c>
      <c r="G123" s="351">
        <v>0</v>
      </c>
      <c r="H123" s="351">
        <v>0</v>
      </c>
      <c r="I123" s="351">
        <v>-486.97899999999998</v>
      </c>
      <c r="K123" s="553"/>
      <c r="L123" s="553"/>
      <c r="M123" s="553"/>
      <c r="N123" s="553"/>
      <c r="O123" s="553"/>
      <c r="P123" s="553"/>
      <c r="Q123" s="553"/>
      <c r="R123" s="553"/>
    </row>
    <row r="124" spans="1:18" ht="13">
      <c r="A124" s="336"/>
      <c r="B124" s="354"/>
      <c r="C124" s="354"/>
      <c r="D124" s="354"/>
      <c r="E124" s="354"/>
      <c r="F124" s="354"/>
      <c r="G124" s="354"/>
      <c r="H124" s="354"/>
      <c r="I124" s="354"/>
      <c r="K124" s="553"/>
      <c r="L124" s="553"/>
      <c r="M124" s="553"/>
      <c r="N124" s="553"/>
      <c r="O124" s="553"/>
      <c r="P124" s="553"/>
      <c r="Q124" s="553"/>
      <c r="R124" s="553"/>
    </row>
    <row r="125" spans="1:18" ht="13">
      <c r="A125" s="342" t="s">
        <v>844</v>
      </c>
      <c r="B125" s="351">
        <v>-10811.507</v>
      </c>
      <c r="C125" s="351">
        <v>87.781000000000006</v>
      </c>
      <c r="D125" s="351">
        <v>80.197999999999993</v>
      </c>
      <c r="E125" s="351">
        <v>-10643.527</v>
      </c>
      <c r="F125" s="351">
        <v>0</v>
      </c>
      <c r="G125" s="351">
        <v>0</v>
      </c>
      <c r="H125" s="351">
        <v>179.47499999999999</v>
      </c>
      <c r="I125" s="351">
        <v>-10464.053</v>
      </c>
      <c r="K125" s="553"/>
      <c r="L125" s="553"/>
      <c r="M125" s="553"/>
      <c r="N125" s="553"/>
      <c r="O125" s="553"/>
      <c r="P125" s="553"/>
      <c r="Q125" s="553"/>
      <c r="R125" s="553"/>
    </row>
    <row r="126" spans="1:18" ht="13">
      <c r="A126" s="338" t="s">
        <v>5</v>
      </c>
      <c r="B126" s="354">
        <v>-9306.6319999999996</v>
      </c>
      <c r="C126" s="354">
        <v>87.781000000000006</v>
      </c>
      <c r="D126" s="354">
        <v>0</v>
      </c>
      <c r="E126" s="354">
        <v>-9218.8510000000006</v>
      </c>
      <c r="F126" s="354">
        <v>0</v>
      </c>
      <c r="G126" s="354">
        <v>0</v>
      </c>
      <c r="H126" s="354">
        <v>179.47499999999999</v>
      </c>
      <c r="I126" s="354">
        <v>-9039.3760000000002</v>
      </c>
      <c r="K126" s="553"/>
      <c r="L126" s="553"/>
      <c r="M126" s="553"/>
      <c r="N126" s="553"/>
      <c r="O126" s="553"/>
      <c r="P126" s="553"/>
      <c r="Q126" s="553"/>
      <c r="R126" s="553"/>
    </row>
    <row r="127" spans="1:18" ht="13">
      <c r="A127" s="338" t="s">
        <v>845</v>
      </c>
      <c r="B127" s="354">
        <v>-1239.876</v>
      </c>
      <c r="C127" s="354">
        <v>0</v>
      </c>
      <c r="D127" s="354">
        <v>80.197999999999993</v>
      </c>
      <c r="E127" s="354">
        <v>-1159.6769999999999</v>
      </c>
      <c r="F127" s="354">
        <v>0</v>
      </c>
      <c r="G127" s="354">
        <v>0</v>
      </c>
      <c r="H127" s="354">
        <v>0</v>
      </c>
      <c r="I127" s="354">
        <v>-1159.6769999999999</v>
      </c>
      <c r="K127" s="553"/>
      <c r="L127" s="553"/>
      <c r="M127" s="553"/>
      <c r="N127" s="553"/>
      <c r="O127" s="553"/>
      <c r="P127" s="553"/>
      <c r="Q127" s="553"/>
      <c r="R127" s="553"/>
    </row>
    <row r="128" spans="1:18" ht="13">
      <c r="A128" s="338" t="s">
        <v>846</v>
      </c>
      <c r="B128" s="354">
        <v>-264.99900000000002</v>
      </c>
      <c r="C128" s="354">
        <v>0</v>
      </c>
      <c r="D128" s="354">
        <v>0</v>
      </c>
      <c r="E128" s="354">
        <v>-264.99900000000002</v>
      </c>
      <c r="F128" s="354">
        <v>0</v>
      </c>
      <c r="G128" s="354">
        <v>0</v>
      </c>
      <c r="H128" s="354">
        <v>0</v>
      </c>
      <c r="I128" s="354">
        <v>-264.99900000000002</v>
      </c>
      <c r="K128" s="553"/>
      <c r="L128" s="553"/>
      <c r="M128" s="553"/>
      <c r="N128" s="553"/>
      <c r="O128" s="553"/>
      <c r="P128" s="553"/>
      <c r="Q128" s="553"/>
      <c r="R128" s="553"/>
    </row>
    <row r="129" spans="1:18" ht="13">
      <c r="A129" s="338"/>
      <c r="B129" s="354"/>
      <c r="C129" s="354"/>
      <c r="D129" s="354"/>
      <c r="E129" s="354"/>
      <c r="F129" s="354"/>
      <c r="G129" s="354"/>
      <c r="H129" s="354"/>
      <c r="I129" s="354"/>
      <c r="K129" s="553"/>
      <c r="L129" s="553"/>
      <c r="M129" s="553"/>
      <c r="N129" s="553"/>
      <c r="O129" s="553"/>
      <c r="P129" s="553"/>
      <c r="Q129" s="553"/>
      <c r="R129" s="553"/>
    </row>
    <row r="130" spans="1:18" ht="13">
      <c r="A130" s="343" t="s">
        <v>859</v>
      </c>
      <c r="B130" s="351">
        <v>7093.3940000000002</v>
      </c>
      <c r="C130" s="351">
        <v>144.928</v>
      </c>
      <c r="D130" s="351">
        <v>-619.67999999999995</v>
      </c>
      <c r="E130" s="351">
        <v>6618.6419999999998</v>
      </c>
      <c r="F130" s="351">
        <v>0</v>
      </c>
      <c r="G130" s="351">
        <v>0</v>
      </c>
      <c r="H130" s="351">
        <v>-71.206000000000003</v>
      </c>
      <c r="I130" s="351">
        <v>6547.4359999999997</v>
      </c>
      <c r="K130" s="553"/>
      <c r="L130" s="553"/>
      <c r="M130" s="553"/>
      <c r="N130" s="553"/>
      <c r="O130" s="553"/>
      <c r="P130" s="553"/>
      <c r="Q130" s="553"/>
      <c r="R130" s="553"/>
    </row>
    <row r="131" spans="1:18" ht="13">
      <c r="A131" s="344" t="s">
        <v>832</v>
      </c>
      <c r="B131" s="351">
        <v>-2549.0459999999998</v>
      </c>
      <c r="C131" s="351">
        <v>-35.045999999999999</v>
      </c>
      <c r="D131" s="351">
        <v>619.67999999999995</v>
      </c>
      <c r="E131" s="351">
        <v>-1964.412</v>
      </c>
      <c r="F131" s="351">
        <v>0</v>
      </c>
      <c r="G131" s="351">
        <v>0</v>
      </c>
      <c r="H131" s="351">
        <v>9.7919999999999998</v>
      </c>
      <c r="I131" s="351">
        <v>-1954.6189999999999</v>
      </c>
      <c r="K131" s="553"/>
      <c r="L131" s="553"/>
      <c r="M131" s="553"/>
      <c r="N131" s="553"/>
      <c r="O131" s="553"/>
      <c r="P131" s="553"/>
      <c r="Q131" s="553"/>
      <c r="R131" s="553"/>
    </row>
    <row r="132" spans="1:18" ht="13">
      <c r="A132" s="343" t="s">
        <v>860</v>
      </c>
      <c r="B132" s="351">
        <v>-61.414000000000001</v>
      </c>
      <c r="C132" s="351">
        <v>0</v>
      </c>
      <c r="D132" s="351">
        <v>0</v>
      </c>
      <c r="E132" s="351">
        <v>-61.414000000000001</v>
      </c>
      <c r="F132" s="351">
        <v>0</v>
      </c>
      <c r="G132" s="351">
        <v>0</v>
      </c>
      <c r="H132" s="351">
        <v>61.414000000000001</v>
      </c>
      <c r="I132" s="351">
        <v>0</v>
      </c>
      <c r="K132" s="553"/>
      <c r="L132" s="553"/>
      <c r="M132" s="553"/>
      <c r="N132" s="553"/>
      <c r="O132" s="553"/>
      <c r="P132" s="553"/>
      <c r="Q132" s="553"/>
      <c r="R132" s="553"/>
    </row>
    <row r="133" spans="1:18" ht="13">
      <c r="A133" s="343" t="s">
        <v>861</v>
      </c>
      <c r="B133" s="351">
        <v>-63.854999999999997</v>
      </c>
      <c r="C133" s="351">
        <v>0</v>
      </c>
      <c r="D133" s="351">
        <v>0</v>
      </c>
      <c r="E133" s="351">
        <v>-63.854999999999997</v>
      </c>
      <c r="F133" s="351">
        <v>0</v>
      </c>
      <c r="G133" s="351">
        <v>0</v>
      </c>
      <c r="H133" s="351">
        <v>0</v>
      </c>
      <c r="I133" s="351">
        <v>-63.854999999999997</v>
      </c>
      <c r="K133" s="553"/>
      <c r="L133" s="553"/>
      <c r="M133" s="553"/>
      <c r="N133" s="553"/>
      <c r="O133" s="553"/>
      <c r="P133" s="553"/>
      <c r="Q133" s="553"/>
      <c r="R133" s="553"/>
    </row>
    <row r="134" spans="1:18" ht="13">
      <c r="A134" s="343"/>
      <c r="B134" s="354"/>
      <c r="C134" s="354"/>
      <c r="D134" s="354"/>
      <c r="E134" s="354"/>
      <c r="F134" s="354"/>
      <c r="G134" s="354"/>
      <c r="H134" s="354"/>
      <c r="I134" s="354"/>
      <c r="K134" s="553"/>
      <c r="L134" s="553"/>
      <c r="M134" s="553"/>
      <c r="N134" s="553"/>
      <c r="O134" s="553"/>
      <c r="P134" s="553"/>
      <c r="Q134" s="553"/>
      <c r="R134" s="553"/>
    </row>
    <row r="135" spans="1:18" ht="13.5" thickBot="1">
      <c r="A135" s="357" t="s">
        <v>862</v>
      </c>
      <c r="B135" s="358">
        <v>4419.0789999999997</v>
      </c>
      <c r="C135" s="358">
        <v>109.88200000000001</v>
      </c>
      <c r="D135" s="358">
        <v>0</v>
      </c>
      <c r="E135" s="358">
        <v>4528.9610000000002</v>
      </c>
      <c r="F135" s="358">
        <v>0</v>
      </c>
      <c r="G135" s="358">
        <v>0</v>
      </c>
      <c r="H135" s="358">
        <v>0</v>
      </c>
      <c r="I135" s="358">
        <v>4528.9610000000002</v>
      </c>
      <c r="K135" s="553"/>
      <c r="L135" s="553"/>
      <c r="M135" s="553"/>
      <c r="N135" s="553"/>
      <c r="O135" s="553"/>
      <c r="P135" s="553"/>
      <c r="Q135" s="553"/>
      <c r="R135" s="553"/>
    </row>
    <row r="136" spans="1:18" ht="13">
      <c r="A136" s="362"/>
      <c r="B136" s="351"/>
      <c r="E136" s="309"/>
      <c r="F136" s="309"/>
      <c r="G136" s="309"/>
    </row>
    <row r="137" spans="1:18" ht="13">
      <c r="A137" s="362"/>
      <c r="E137" s="309"/>
      <c r="F137" s="309"/>
      <c r="G137" s="309"/>
      <c r="I137" s="309" t="s">
        <v>819</v>
      </c>
    </row>
    <row r="138" spans="1:18">
      <c r="A138" s="551"/>
      <c r="B138" s="552"/>
      <c r="C138" s="552"/>
      <c r="D138" s="552"/>
      <c r="E138" s="552"/>
      <c r="F138" s="552"/>
      <c r="G138" s="552"/>
      <c r="H138" s="552"/>
      <c r="I138" s="552"/>
    </row>
    <row r="139" spans="1:18" ht="13">
      <c r="A139" s="1926" t="s">
        <v>1024</v>
      </c>
      <c r="B139" s="1928"/>
      <c r="C139" s="1928"/>
      <c r="D139" s="1928"/>
      <c r="E139" s="1928"/>
      <c r="F139" s="347"/>
      <c r="G139" s="347"/>
      <c r="H139" s="1928"/>
      <c r="I139" s="1928"/>
    </row>
    <row r="140" spans="1:18" ht="17.25" customHeight="1">
      <c r="A140" s="1927"/>
      <c r="B140" s="1929" t="s">
        <v>849</v>
      </c>
      <c r="C140" s="1929" t="s">
        <v>850</v>
      </c>
      <c r="D140" s="1929" t="s">
        <v>851</v>
      </c>
      <c r="E140" s="1929" t="s">
        <v>852</v>
      </c>
      <c r="F140" s="1929" t="s">
        <v>853</v>
      </c>
      <c r="G140" s="1929" t="s">
        <v>854</v>
      </c>
      <c r="H140" s="1929" t="s">
        <v>855</v>
      </c>
      <c r="I140" s="1929" t="s">
        <v>856</v>
      </c>
    </row>
    <row r="141" spans="1:18" ht="17.25" customHeight="1">
      <c r="A141" s="1927"/>
      <c r="B141" s="1930"/>
      <c r="C141" s="1930"/>
      <c r="D141" s="1930"/>
      <c r="E141" s="1931"/>
      <c r="F141" s="1931"/>
      <c r="G141" s="1931"/>
      <c r="H141" s="1931"/>
      <c r="I141" s="1930"/>
    </row>
    <row r="142" spans="1:18">
      <c r="A142" s="365"/>
      <c r="B142" s="349"/>
      <c r="C142" s="349"/>
      <c r="D142" s="350"/>
      <c r="E142" s="349"/>
      <c r="F142" s="349"/>
      <c r="G142" s="349"/>
      <c r="H142" s="349"/>
    </row>
    <row r="143" spans="1:18" ht="13">
      <c r="A143" s="336" t="s">
        <v>834</v>
      </c>
      <c r="B143" s="351">
        <v>88883.654999999999</v>
      </c>
      <c r="C143" s="351">
        <v>-1172.2170000000001</v>
      </c>
      <c r="D143" s="351">
        <v>3172.8809999999999</v>
      </c>
      <c r="E143" s="351">
        <v>90884.319000000003</v>
      </c>
      <c r="F143" s="351">
        <v>0</v>
      </c>
      <c r="G143" s="351">
        <v>0</v>
      </c>
      <c r="H143" s="351">
        <v>-1044.2059999999999</v>
      </c>
      <c r="I143" s="351">
        <v>89840.112999999998</v>
      </c>
      <c r="K143" s="553"/>
      <c r="L143" s="553"/>
      <c r="M143" s="553"/>
      <c r="N143" s="553"/>
      <c r="O143" s="553"/>
      <c r="P143" s="553"/>
      <c r="Q143" s="553"/>
      <c r="R143" s="553"/>
    </row>
    <row r="144" spans="1:18" ht="12.75" customHeight="1">
      <c r="A144" s="337"/>
      <c r="B144" s="354"/>
      <c r="C144" s="354"/>
      <c r="D144" s="354"/>
      <c r="E144" s="354"/>
      <c r="F144" s="354"/>
      <c r="G144" s="354"/>
      <c r="H144" s="354"/>
      <c r="I144" s="354"/>
      <c r="K144" s="553"/>
      <c r="L144" s="553"/>
      <c r="M144" s="553"/>
      <c r="N144" s="553"/>
      <c r="O144" s="553"/>
      <c r="P144" s="553"/>
      <c r="Q144" s="553"/>
      <c r="R144" s="553"/>
    </row>
    <row r="145" spans="1:18" ht="13">
      <c r="A145" s="338" t="s">
        <v>822</v>
      </c>
      <c r="B145" s="354">
        <v>51886.650999999998</v>
      </c>
      <c r="C145" s="354">
        <v>116.01900000000001</v>
      </c>
      <c r="D145" s="354">
        <v>3172.8809999999999</v>
      </c>
      <c r="E145" s="354">
        <v>55175.550999999999</v>
      </c>
      <c r="F145" s="354">
        <v>0</v>
      </c>
      <c r="G145" s="354">
        <v>0</v>
      </c>
      <c r="H145" s="354">
        <v>-20.184999999999999</v>
      </c>
      <c r="I145" s="354">
        <v>55155.366000000002</v>
      </c>
      <c r="K145" s="553"/>
      <c r="L145" s="553"/>
      <c r="M145" s="553"/>
      <c r="N145" s="553"/>
      <c r="O145" s="553"/>
      <c r="P145" s="553"/>
      <c r="Q145" s="553"/>
      <c r="R145" s="553"/>
    </row>
    <row r="146" spans="1:18" ht="13">
      <c r="A146" s="339" t="s">
        <v>808</v>
      </c>
      <c r="B146" s="354">
        <v>51464.06</v>
      </c>
      <c r="C146" s="354">
        <v>116.01900000000001</v>
      </c>
      <c r="D146" s="354">
        <v>0</v>
      </c>
      <c r="E146" s="354">
        <v>51580.078999999998</v>
      </c>
      <c r="F146" s="354">
        <v>0</v>
      </c>
      <c r="G146" s="354">
        <v>0</v>
      </c>
      <c r="H146" s="354">
        <v>-20.184999999999999</v>
      </c>
      <c r="I146" s="354">
        <v>51559.894</v>
      </c>
      <c r="K146" s="553"/>
      <c r="L146" s="553"/>
      <c r="M146" s="553"/>
      <c r="N146" s="553"/>
      <c r="O146" s="553"/>
      <c r="P146" s="553"/>
      <c r="Q146" s="553"/>
      <c r="R146" s="553"/>
    </row>
    <row r="147" spans="1:18" ht="13">
      <c r="A147" s="339" t="s">
        <v>823</v>
      </c>
      <c r="B147" s="354">
        <v>422.59100000000001</v>
      </c>
      <c r="C147" s="354">
        <v>0</v>
      </c>
      <c r="D147" s="354">
        <v>3172.8809999999999</v>
      </c>
      <c r="E147" s="354">
        <v>3595.4720000000002</v>
      </c>
      <c r="F147" s="354">
        <v>0</v>
      </c>
      <c r="G147" s="354">
        <v>0</v>
      </c>
      <c r="H147" s="354">
        <v>0</v>
      </c>
      <c r="I147" s="354">
        <v>3595.4720000000002</v>
      </c>
      <c r="K147" s="553"/>
      <c r="L147" s="553"/>
      <c r="M147" s="553"/>
      <c r="N147" s="553"/>
      <c r="O147" s="553"/>
      <c r="P147" s="553"/>
      <c r="Q147" s="553"/>
      <c r="R147" s="553"/>
    </row>
    <row r="148" spans="1:18" ht="13">
      <c r="A148" s="340" t="s">
        <v>809</v>
      </c>
      <c r="B148" s="354">
        <v>27740.231</v>
      </c>
      <c r="C148" s="354">
        <v>0</v>
      </c>
      <c r="D148" s="354">
        <v>0</v>
      </c>
      <c r="E148" s="354">
        <v>27740.231</v>
      </c>
      <c r="F148" s="354">
        <v>0</v>
      </c>
      <c r="G148" s="354">
        <v>0</v>
      </c>
      <c r="H148" s="354">
        <v>-1963.171</v>
      </c>
      <c r="I148" s="354">
        <v>25777.06</v>
      </c>
      <c r="K148" s="553"/>
      <c r="L148" s="553"/>
      <c r="M148" s="553"/>
      <c r="N148" s="553"/>
      <c r="O148" s="553"/>
      <c r="P148" s="553"/>
      <c r="Q148" s="553"/>
      <c r="R148" s="553"/>
    </row>
    <row r="149" spans="1:18" ht="26">
      <c r="A149" s="340" t="s">
        <v>857</v>
      </c>
      <c r="B149" s="354">
        <v>6956.7470000000003</v>
      </c>
      <c r="C149" s="354">
        <v>24.367999999999999</v>
      </c>
      <c r="D149" s="354">
        <v>0</v>
      </c>
      <c r="E149" s="354">
        <v>6981.1149999999998</v>
      </c>
      <c r="F149" s="354">
        <v>0</v>
      </c>
      <c r="G149" s="354">
        <v>0</v>
      </c>
      <c r="H149" s="354">
        <v>1926.5730000000001</v>
      </c>
      <c r="I149" s="354">
        <v>8907.6869999999999</v>
      </c>
      <c r="K149" s="553"/>
      <c r="L149" s="553"/>
      <c r="M149" s="553"/>
      <c r="N149" s="553"/>
      <c r="O149" s="553"/>
      <c r="P149" s="553"/>
      <c r="Q149" s="553"/>
      <c r="R149" s="553"/>
    </row>
    <row r="150" spans="1:18" ht="13">
      <c r="A150" s="338" t="s">
        <v>836</v>
      </c>
      <c r="B150" s="354">
        <v>573.79700000000003</v>
      </c>
      <c r="C150" s="354">
        <v>-159.374</v>
      </c>
      <c r="D150" s="354">
        <v>0</v>
      </c>
      <c r="E150" s="354">
        <v>414.423</v>
      </c>
      <c r="F150" s="354">
        <v>0</v>
      </c>
      <c r="G150" s="354">
        <v>0</v>
      </c>
      <c r="H150" s="354">
        <v>-414.42399999999998</v>
      </c>
      <c r="I150" s="354">
        <v>0</v>
      </c>
      <c r="K150" s="553"/>
      <c r="L150" s="553"/>
      <c r="M150" s="553"/>
      <c r="N150" s="553"/>
      <c r="O150" s="553"/>
      <c r="P150" s="553"/>
      <c r="Q150" s="553"/>
      <c r="R150" s="553"/>
    </row>
    <row r="151" spans="1:18" ht="13">
      <c r="A151" s="338" t="s">
        <v>837</v>
      </c>
      <c r="B151" s="354">
        <v>609.80999999999995</v>
      </c>
      <c r="C151" s="354">
        <v>-2.12</v>
      </c>
      <c r="D151" s="354">
        <v>0</v>
      </c>
      <c r="E151" s="354">
        <v>607.69000000000005</v>
      </c>
      <c r="F151" s="354">
        <v>0</v>
      </c>
      <c r="G151" s="354">
        <v>0</v>
      </c>
      <c r="H151" s="354">
        <v>-607.69000000000005</v>
      </c>
      <c r="I151" s="354">
        <v>0</v>
      </c>
      <c r="K151" s="553"/>
      <c r="L151" s="553"/>
      <c r="M151" s="553"/>
      <c r="N151" s="553"/>
      <c r="O151" s="553"/>
      <c r="P151" s="553"/>
      <c r="Q151" s="553"/>
      <c r="R151" s="553"/>
    </row>
    <row r="152" spans="1:18" ht="13">
      <c r="A152" s="341" t="s">
        <v>838</v>
      </c>
      <c r="B152" s="354">
        <v>1116.42</v>
      </c>
      <c r="C152" s="354">
        <v>-1151.1099999999999</v>
      </c>
      <c r="D152" s="354">
        <v>0</v>
      </c>
      <c r="E152" s="354">
        <v>-34.69</v>
      </c>
      <c r="F152" s="354">
        <v>0</v>
      </c>
      <c r="G152" s="354">
        <v>0</v>
      </c>
      <c r="H152" s="354">
        <v>34.691000000000003</v>
      </c>
      <c r="I152" s="354">
        <v>0</v>
      </c>
      <c r="K152" s="553"/>
      <c r="L152" s="553"/>
      <c r="M152" s="553"/>
      <c r="N152" s="553"/>
      <c r="O152" s="553"/>
      <c r="P152" s="553"/>
      <c r="Q152" s="553"/>
      <c r="R152" s="553"/>
    </row>
    <row r="153" spans="1:18" ht="12.75" customHeight="1">
      <c r="A153" s="339"/>
      <c r="B153" s="354"/>
      <c r="C153" s="354"/>
      <c r="D153" s="354"/>
      <c r="E153" s="354"/>
      <c r="F153" s="354"/>
      <c r="G153" s="354"/>
      <c r="H153" s="354"/>
      <c r="I153" s="354"/>
      <c r="K153" s="553"/>
      <c r="L153" s="553"/>
      <c r="M153" s="553"/>
      <c r="N153" s="553"/>
      <c r="O153" s="553"/>
      <c r="P153" s="553"/>
      <c r="Q153" s="553"/>
      <c r="R153" s="553"/>
    </row>
    <row r="154" spans="1:18" ht="13">
      <c r="A154" s="342" t="s">
        <v>1033</v>
      </c>
      <c r="B154" s="351">
        <v>-14203.005999999999</v>
      </c>
      <c r="C154" s="351">
        <v>1182.7719999999999</v>
      </c>
      <c r="D154" s="351">
        <v>0</v>
      </c>
      <c r="E154" s="351">
        <v>-13020.234</v>
      </c>
      <c r="F154" s="351">
        <v>0</v>
      </c>
      <c r="G154" s="351">
        <v>0</v>
      </c>
      <c r="H154" s="351">
        <v>-2.3580000000000001</v>
      </c>
      <c r="I154" s="351">
        <v>-13022.592000000001</v>
      </c>
      <c r="K154" s="553"/>
      <c r="L154" s="553"/>
      <c r="M154" s="553"/>
      <c r="N154" s="553"/>
      <c r="O154" s="553"/>
      <c r="P154" s="553"/>
      <c r="Q154" s="553"/>
      <c r="R154" s="553"/>
    </row>
    <row r="155" spans="1:18" ht="13">
      <c r="A155" s="338" t="s">
        <v>840</v>
      </c>
      <c r="B155" s="354">
        <v>-19251.618999999999</v>
      </c>
      <c r="C155" s="354">
        <v>1182.7719999999999</v>
      </c>
      <c r="D155" s="354">
        <v>0</v>
      </c>
      <c r="E155" s="354">
        <v>-18068.847000000002</v>
      </c>
      <c r="F155" s="354">
        <v>0</v>
      </c>
      <c r="G155" s="354">
        <v>0</v>
      </c>
      <c r="H155" s="354">
        <v>-2.3580000000000001</v>
      </c>
      <c r="I155" s="354">
        <v>-18071.205000000002</v>
      </c>
      <c r="K155" s="553"/>
      <c r="L155" s="553"/>
      <c r="M155" s="553"/>
      <c r="N155" s="553"/>
      <c r="O155" s="553"/>
      <c r="P155" s="553"/>
      <c r="Q155" s="553"/>
      <c r="R155" s="553"/>
    </row>
    <row r="156" spans="1:18" ht="13">
      <c r="A156" s="338" t="s">
        <v>826</v>
      </c>
      <c r="B156" s="354">
        <v>5048.6130000000003</v>
      </c>
      <c r="C156" s="354">
        <v>0</v>
      </c>
      <c r="D156" s="354">
        <v>0</v>
      </c>
      <c r="E156" s="354">
        <v>5048.6130000000003</v>
      </c>
      <c r="F156" s="354">
        <v>0</v>
      </c>
      <c r="G156" s="354">
        <v>0</v>
      </c>
      <c r="H156" s="354">
        <v>0</v>
      </c>
      <c r="I156" s="354">
        <v>5048.6130000000003</v>
      </c>
      <c r="K156" s="553"/>
      <c r="L156" s="553"/>
      <c r="M156" s="553"/>
      <c r="N156" s="553"/>
      <c r="O156" s="553"/>
      <c r="P156" s="553"/>
      <c r="Q156" s="553"/>
      <c r="R156" s="553"/>
    </row>
    <row r="157" spans="1:18" ht="13">
      <c r="A157" s="342" t="s">
        <v>843</v>
      </c>
      <c r="B157" s="351">
        <v>-2022.8209999999999</v>
      </c>
      <c r="C157" s="351">
        <v>0</v>
      </c>
      <c r="D157" s="351">
        <v>0</v>
      </c>
      <c r="E157" s="351">
        <v>-2022.8209999999999</v>
      </c>
      <c r="F157" s="351">
        <v>0</v>
      </c>
      <c r="G157" s="351">
        <v>0</v>
      </c>
      <c r="H157" s="351">
        <v>0</v>
      </c>
      <c r="I157" s="351">
        <v>-2022.8209999999999</v>
      </c>
      <c r="K157" s="553"/>
      <c r="L157" s="553"/>
      <c r="M157" s="553"/>
      <c r="N157" s="553"/>
      <c r="O157" s="553"/>
      <c r="P157" s="553"/>
      <c r="Q157" s="553"/>
      <c r="R157" s="553"/>
    </row>
    <row r="158" spans="1:18" ht="12.75" customHeight="1">
      <c r="A158" s="336"/>
      <c r="B158" s="354"/>
      <c r="C158" s="354"/>
      <c r="D158" s="354"/>
      <c r="E158" s="354"/>
      <c r="F158" s="354"/>
      <c r="G158" s="354"/>
      <c r="H158" s="354"/>
      <c r="I158" s="354"/>
      <c r="K158" s="553"/>
      <c r="L158" s="553"/>
      <c r="M158" s="553"/>
      <c r="N158" s="553"/>
      <c r="O158" s="553"/>
      <c r="P158" s="553"/>
      <c r="Q158" s="553"/>
      <c r="R158" s="553"/>
    </row>
    <row r="159" spans="1:18" ht="13">
      <c r="A159" s="342" t="s">
        <v>844</v>
      </c>
      <c r="B159" s="351">
        <v>-45413.078000000001</v>
      </c>
      <c r="C159" s="351">
        <v>560.44600000000003</v>
      </c>
      <c r="D159" s="351">
        <v>-322.77</v>
      </c>
      <c r="E159" s="351">
        <v>-45175.402999999998</v>
      </c>
      <c r="F159" s="351">
        <v>0</v>
      </c>
      <c r="G159" s="351">
        <v>0</v>
      </c>
      <c r="H159" s="351">
        <v>736.90200000000004</v>
      </c>
      <c r="I159" s="351">
        <v>-44438.500999999997</v>
      </c>
      <c r="K159" s="553"/>
      <c r="L159" s="553"/>
      <c r="M159" s="553"/>
      <c r="N159" s="553"/>
      <c r="O159" s="553"/>
      <c r="P159" s="553"/>
      <c r="Q159" s="553"/>
      <c r="R159" s="553"/>
    </row>
    <row r="160" spans="1:18" ht="13">
      <c r="A160" s="338" t="s">
        <v>5</v>
      </c>
      <c r="B160" s="354">
        <v>-39779.896000000001</v>
      </c>
      <c r="C160" s="354">
        <v>560.44600000000003</v>
      </c>
      <c r="D160" s="354">
        <v>0</v>
      </c>
      <c r="E160" s="354">
        <v>-39219.451000000001</v>
      </c>
      <c r="F160" s="354">
        <v>0</v>
      </c>
      <c r="G160" s="354">
        <v>0</v>
      </c>
      <c r="H160" s="354">
        <v>736.90200000000004</v>
      </c>
      <c r="I160" s="354">
        <v>-38482.548999999999</v>
      </c>
      <c r="K160" s="553"/>
      <c r="L160" s="553"/>
      <c r="M160" s="553"/>
      <c r="N160" s="553"/>
      <c r="O160" s="553"/>
      <c r="P160" s="553"/>
      <c r="Q160" s="553"/>
      <c r="R160" s="553"/>
    </row>
    <row r="161" spans="1:18" ht="13">
      <c r="A161" s="338" t="s">
        <v>845</v>
      </c>
      <c r="B161" s="354">
        <v>-4533.0309999999999</v>
      </c>
      <c r="C161" s="354">
        <v>0</v>
      </c>
      <c r="D161" s="354">
        <v>-322.77</v>
      </c>
      <c r="E161" s="354">
        <v>-4855.8010000000004</v>
      </c>
      <c r="F161" s="354">
        <v>0</v>
      </c>
      <c r="G161" s="354">
        <v>0</v>
      </c>
      <c r="H161" s="354">
        <v>0</v>
      </c>
      <c r="I161" s="354">
        <v>-4855.8010000000004</v>
      </c>
      <c r="K161" s="553"/>
      <c r="L161" s="553"/>
      <c r="M161" s="553"/>
      <c r="N161" s="553"/>
      <c r="O161" s="553"/>
      <c r="P161" s="553"/>
      <c r="Q161" s="553"/>
      <c r="R161" s="553"/>
    </row>
    <row r="162" spans="1:18" ht="13">
      <c r="A162" s="338" t="s">
        <v>846</v>
      </c>
      <c r="B162" s="354">
        <v>-1100.1510000000001</v>
      </c>
      <c r="C162" s="354">
        <v>0</v>
      </c>
      <c r="D162" s="354">
        <v>0</v>
      </c>
      <c r="E162" s="354">
        <v>-1100.1510000000001</v>
      </c>
      <c r="F162" s="354">
        <v>0</v>
      </c>
      <c r="G162" s="354">
        <v>0</v>
      </c>
      <c r="H162" s="354">
        <v>0</v>
      </c>
      <c r="I162" s="354">
        <v>-1100.1510000000001</v>
      </c>
      <c r="K162" s="553"/>
      <c r="L162" s="553"/>
      <c r="M162" s="553"/>
      <c r="N162" s="553"/>
      <c r="O162" s="553"/>
      <c r="P162" s="553"/>
      <c r="Q162" s="553"/>
      <c r="R162" s="553"/>
    </row>
    <row r="163" spans="1:18" ht="13">
      <c r="A163" s="338"/>
      <c r="B163" s="354"/>
      <c r="C163" s="354"/>
      <c r="D163" s="354"/>
      <c r="E163" s="354"/>
      <c r="F163" s="354"/>
      <c r="G163" s="354"/>
      <c r="H163" s="354"/>
      <c r="I163" s="354"/>
      <c r="K163" s="553"/>
      <c r="L163" s="553"/>
      <c r="M163" s="553"/>
      <c r="N163" s="553"/>
      <c r="O163" s="553"/>
      <c r="P163" s="553"/>
      <c r="Q163" s="553"/>
      <c r="R163" s="553"/>
    </row>
    <row r="164" spans="1:18" ht="13">
      <c r="A164" s="343" t="s">
        <v>859</v>
      </c>
      <c r="B164" s="351">
        <v>27244.75</v>
      </c>
      <c r="C164" s="351">
        <v>571.00099999999998</v>
      </c>
      <c r="D164" s="351">
        <v>2850.11</v>
      </c>
      <c r="E164" s="351">
        <v>30665.862000000001</v>
      </c>
      <c r="F164" s="351">
        <v>0</v>
      </c>
      <c r="G164" s="351">
        <v>0</v>
      </c>
      <c r="H164" s="351">
        <v>-309.66199999999998</v>
      </c>
      <c r="I164" s="351">
        <v>30356.199000000001</v>
      </c>
      <c r="K164" s="553"/>
      <c r="L164" s="553"/>
      <c r="M164" s="553"/>
      <c r="N164" s="553"/>
      <c r="O164" s="553"/>
      <c r="P164" s="553"/>
      <c r="Q164" s="553"/>
      <c r="R164" s="553"/>
    </row>
    <row r="165" spans="1:18" ht="13">
      <c r="A165" s="344" t="s">
        <v>832</v>
      </c>
      <c r="B165" s="351">
        <v>-6437.3509999999997</v>
      </c>
      <c r="C165" s="351">
        <v>-188.11600000000001</v>
      </c>
      <c r="D165" s="351">
        <v>-2850.11</v>
      </c>
      <c r="E165" s="351">
        <v>-9475.5779999999995</v>
      </c>
      <c r="F165" s="351">
        <v>0</v>
      </c>
      <c r="G165" s="351">
        <v>0</v>
      </c>
      <c r="H165" s="351">
        <v>49.070999999999998</v>
      </c>
      <c r="I165" s="351">
        <v>-9426.5069999999996</v>
      </c>
      <c r="K165" s="553"/>
      <c r="L165" s="553"/>
      <c r="M165" s="553"/>
      <c r="N165" s="553"/>
      <c r="O165" s="553"/>
      <c r="P165" s="553"/>
      <c r="Q165" s="553"/>
      <c r="R165" s="553"/>
    </row>
    <row r="166" spans="1:18" ht="13">
      <c r="A166" s="343" t="s">
        <v>860</v>
      </c>
      <c r="B166" s="351">
        <v>-260.59199999999998</v>
      </c>
      <c r="C166" s="351">
        <v>0</v>
      </c>
      <c r="D166" s="351">
        <v>0</v>
      </c>
      <c r="E166" s="351">
        <v>-260.59199999999998</v>
      </c>
      <c r="F166" s="351">
        <v>0</v>
      </c>
      <c r="G166" s="351">
        <v>0</v>
      </c>
      <c r="H166" s="351">
        <v>260.59199999999998</v>
      </c>
      <c r="I166" s="351">
        <v>0</v>
      </c>
      <c r="K166" s="553"/>
      <c r="L166" s="553"/>
      <c r="M166" s="553"/>
      <c r="N166" s="553"/>
      <c r="O166" s="553"/>
      <c r="P166" s="553"/>
      <c r="Q166" s="553"/>
      <c r="R166" s="553"/>
    </row>
    <row r="167" spans="1:18" ht="13">
      <c r="A167" s="343" t="s">
        <v>861</v>
      </c>
      <c r="B167" s="351">
        <v>-305.24400000000003</v>
      </c>
      <c r="C167" s="351">
        <v>-5.7249999999999996</v>
      </c>
      <c r="D167" s="351">
        <v>0</v>
      </c>
      <c r="E167" s="351">
        <v>-310.96899999999999</v>
      </c>
      <c r="F167" s="351">
        <v>0</v>
      </c>
      <c r="G167" s="351">
        <v>0</v>
      </c>
      <c r="H167" s="351">
        <v>0</v>
      </c>
      <c r="I167" s="351">
        <v>-310.96899999999999</v>
      </c>
      <c r="K167" s="553"/>
      <c r="L167" s="553"/>
      <c r="M167" s="553"/>
      <c r="N167" s="553"/>
      <c r="O167" s="553"/>
      <c r="P167" s="553"/>
      <c r="Q167" s="553"/>
      <c r="R167" s="553"/>
    </row>
    <row r="168" spans="1:18" ht="13">
      <c r="A168" s="343"/>
      <c r="B168" s="354"/>
      <c r="C168" s="354"/>
      <c r="D168" s="354"/>
      <c r="E168" s="354"/>
      <c r="F168" s="354"/>
      <c r="G168" s="354"/>
      <c r="H168" s="354"/>
      <c r="I168" s="354"/>
      <c r="K168" s="553"/>
      <c r="L168" s="553"/>
      <c r="M168" s="553"/>
      <c r="N168" s="553"/>
      <c r="O168" s="553"/>
      <c r="P168" s="553"/>
      <c r="Q168" s="553"/>
      <c r="R168" s="553"/>
    </row>
    <row r="169" spans="1:18" ht="13.5" thickBot="1">
      <c r="A169" s="357" t="s">
        <v>862</v>
      </c>
      <c r="B169" s="358">
        <v>20241.563999999998</v>
      </c>
      <c r="C169" s="358">
        <v>377.16</v>
      </c>
      <c r="D169" s="358">
        <v>0</v>
      </c>
      <c r="E169" s="358">
        <v>20618.723999999998</v>
      </c>
      <c r="F169" s="358">
        <v>0</v>
      </c>
      <c r="G169" s="358">
        <v>0</v>
      </c>
      <c r="H169" s="358">
        <v>0</v>
      </c>
      <c r="I169" s="358">
        <v>20618.723999999998</v>
      </c>
      <c r="K169" s="553"/>
      <c r="L169" s="553"/>
      <c r="M169" s="553"/>
      <c r="N169" s="553"/>
      <c r="O169" s="553"/>
      <c r="P169" s="553"/>
      <c r="Q169" s="553"/>
      <c r="R169" s="553"/>
    </row>
    <row r="170" spans="1:18">
      <c r="A170" s="365"/>
      <c r="B170" s="364"/>
      <c r="C170" s="364"/>
      <c r="D170" s="364"/>
      <c r="E170" s="364"/>
      <c r="F170" s="364"/>
      <c r="G170" s="364"/>
      <c r="I170" s="346"/>
    </row>
  </sheetData>
  <mergeCells count="55">
    <mergeCell ref="A37:A39"/>
    <mergeCell ref="B37:E37"/>
    <mergeCell ref="H37:I37"/>
    <mergeCell ref="B38:B39"/>
    <mergeCell ref="C38:C39"/>
    <mergeCell ref="D38:D39"/>
    <mergeCell ref="E38:E39"/>
    <mergeCell ref="F38:F39"/>
    <mergeCell ref="G38:G39"/>
    <mergeCell ref="H38:H39"/>
    <mergeCell ref="I38:I39"/>
    <mergeCell ref="A3:A5"/>
    <mergeCell ref="B3:E3"/>
    <mergeCell ref="H3:I3"/>
    <mergeCell ref="B4:B5"/>
    <mergeCell ref="C4:C5"/>
    <mergeCell ref="D4:D5"/>
    <mergeCell ref="E4:E5"/>
    <mergeCell ref="F4:F5"/>
    <mergeCell ref="G4:G5"/>
    <mergeCell ref="H4:H5"/>
    <mergeCell ref="I4:I5"/>
    <mergeCell ref="A71:A73"/>
    <mergeCell ref="B71:E71"/>
    <mergeCell ref="H71:I71"/>
    <mergeCell ref="B72:B73"/>
    <mergeCell ref="C72:C73"/>
    <mergeCell ref="D72:D73"/>
    <mergeCell ref="E72:E73"/>
    <mergeCell ref="F72:F73"/>
    <mergeCell ref="G72:G73"/>
    <mergeCell ref="H72:H73"/>
    <mergeCell ref="I72:I73"/>
    <mergeCell ref="A105:A107"/>
    <mergeCell ref="B105:E105"/>
    <mergeCell ref="H105:I105"/>
    <mergeCell ref="B106:B107"/>
    <mergeCell ref="C106:C107"/>
    <mergeCell ref="D106:D107"/>
    <mergeCell ref="E106:E107"/>
    <mergeCell ref="F106:F107"/>
    <mergeCell ref="G106:G107"/>
    <mergeCell ref="H106:H107"/>
    <mergeCell ref="I106:I107"/>
    <mergeCell ref="A139:A141"/>
    <mergeCell ref="B139:E139"/>
    <mergeCell ref="H139:I139"/>
    <mergeCell ref="B140:B141"/>
    <mergeCell ref="C140:C141"/>
    <mergeCell ref="D140:D141"/>
    <mergeCell ref="E140:E141"/>
    <mergeCell ref="F140:F141"/>
    <mergeCell ref="G140:G141"/>
    <mergeCell ref="H140:H141"/>
    <mergeCell ref="I140:I141"/>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3" max="8" man="1"/>
    <brk id="67" max="8" man="1"/>
    <brk id="101" max="8" man="1"/>
    <brk id="136" max="8"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ilha64">
    <tabColor rgb="FF003399"/>
  </sheetPr>
  <dimension ref="A1:R170"/>
  <sheetViews>
    <sheetView showGridLines="0" zoomScaleNormal="100" workbookViewId="0">
      <pane xSplit="1" ySplit="5" topLeftCell="C6" activePane="bottomRight" state="frozen"/>
      <selection activeCell="H26" sqref="H26:M26"/>
      <selection pane="topRight" activeCell="H26" sqref="H26:M26"/>
      <selection pane="bottomLeft" activeCell="H26" sqref="H26:M26"/>
      <selection pane="bottomRight"/>
    </sheetView>
  </sheetViews>
  <sheetFormatPr defaultColWidth="9.1796875" defaultRowHeight="12.5"/>
  <cols>
    <col min="1" max="1" width="60" style="348" customWidth="1"/>
    <col min="2" max="2" width="16.26953125" style="346" customWidth="1"/>
    <col min="3" max="3" width="14.26953125" style="346" customWidth="1"/>
    <col min="4" max="7" width="15.1796875" style="346" customWidth="1"/>
    <col min="8" max="9" width="15.1796875" style="348" customWidth="1"/>
    <col min="10" max="16384" width="9.1796875" style="550"/>
  </cols>
  <sheetData>
    <row r="1" spans="1:18" ht="26.25" customHeight="1">
      <c r="A1" s="1566"/>
      <c r="B1" s="1567"/>
      <c r="C1" s="1567"/>
      <c r="D1" s="1567"/>
      <c r="E1" s="1567"/>
      <c r="F1" s="1567"/>
      <c r="G1" s="1567"/>
      <c r="H1" s="1566"/>
      <c r="I1" s="1566"/>
    </row>
    <row r="2" spans="1:18" ht="12.75" customHeight="1">
      <c r="A2" s="1566"/>
      <c r="B2" s="1567"/>
      <c r="C2" s="1567"/>
      <c r="D2" s="1567"/>
      <c r="E2" s="1568"/>
      <c r="F2" s="1568"/>
      <c r="G2" s="1568"/>
      <c r="H2" s="1566"/>
      <c r="I2" s="1568"/>
    </row>
    <row r="3" spans="1:18" ht="12.75" customHeight="1">
      <c r="A3" s="1932" t="s">
        <v>28</v>
      </c>
      <c r="B3" s="1928"/>
      <c r="C3" s="1928"/>
      <c r="D3" s="1928"/>
      <c r="E3" s="1928"/>
      <c r="F3" s="347"/>
      <c r="G3" s="347"/>
      <c r="H3" s="1928" t="s">
        <v>819</v>
      </c>
      <c r="I3" s="1928"/>
    </row>
    <row r="4" spans="1:18" ht="17.25" customHeight="1">
      <c r="A4" s="1927"/>
      <c r="B4" s="1929" t="s">
        <v>849</v>
      </c>
      <c r="C4" s="1929" t="s">
        <v>850</v>
      </c>
      <c r="D4" s="1929" t="s">
        <v>851</v>
      </c>
      <c r="E4" s="1929" t="s">
        <v>852</v>
      </c>
      <c r="F4" s="1929" t="s">
        <v>853</v>
      </c>
      <c r="G4" s="1929" t="s">
        <v>854</v>
      </c>
      <c r="H4" s="1929" t="s">
        <v>855</v>
      </c>
      <c r="I4" s="1929" t="s">
        <v>856</v>
      </c>
    </row>
    <row r="5" spans="1:18" ht="17.25" customHeight="1">
      <c r="A5" s="1927"/>
      <c r="B5" s="1930"/>
      <c r="C5" s="1930"/>
      <c r="D5" s="1930"/>
      <c r="E5" s="1931"/>
      <c r="F5" s="1931"/>
      <c r="G5" s="1931"/>
      <c r="H5" s="1931"/>
      <c r="I5" s="1930"/>
    </row>
    <row r="6" spans="1:18" ht="12.75" customHeight="1">
      <c r="A6" s="365"/>
      <c r="B6" s="349"/>
      <c r="C6" s="349"/>
      <c r="D6" s="350"/>
      <c r="E6" s="349"/>
      <c r="F6" s="349"/>
      <c r="G6" s="349"/>
      <c r="H6" s="349"/>
      <c r="I6" s="349"/>
    </row>
    <row r="7" spans="1:18" ht="12.75" customHeight="1">
      <c r="A7" s="336" t="s">
        <v>834</v>
      </c>
      <c r="B7" s="351">
        <v>21215.547999999999</v>
      </c>
      <c r="C7" s="351">
        <v>-975.60299999999995</v>
      </c>
      <c r="D7" s="351">
        <v>1031.2080000000001</v>
      </c>
      <c r="E7" s="351">
        <v>21271.152999999998</v>
      </c>
      <c r="F7" s="351">
        <v>0</v>
      </c>
      <c r="G7" s="351">
        <v>0</v>
      </c>
      <c r="H7" s="351">
        <v>-391.18700000000001</v>
      </c>
      <c r="I7" s="351">
        <v>20879.966</v>
      </c>
      <c r="K7" s="553"/>
      <c r="L7" s="553"/>
      <c r="M7" s="553"/>
      <c r="N7" s="553"/>
      <c r="O7" s="553"/>
      <c r="P7" s="553"/>
      <c r="Q7" s="553"/>
      <c r="R7" s="553"/>
    </row>
    <row r="8" spans="1:18" ht="12.75" customHeight="1">
      <c r="A8" s="337"/>
      <c r="B8" s="354"/>
      <c r="C8" s="354"/>
      <c r="D8" s="354"/>
      <c r="E8" s="354"/>
      <c r="F8" s="354"/>
      <c r="G8" s="354"/>
      <c r="H8" s="354"/>
      <c r="I8" s="354"/>
      <c r="K8" s="553"/>
      <c r="L8" s="553"/>
      <c r="M8" s="553"/>
      <c r="N8" s="553"/>
      <c r="O8" s="553"/>
      <c r="P8" s="553"/>
      <c r="Q8" s="553"/>
      <c r="R8" s="553"/>
    </row>
    <row r="9" spans="1:18" ht="12.75" customHeight="1">
      <c r="A9" s="338" t="s">
        <v>822</v>
      </c>
      <c r="B9" s="354">
        <v>11732.245999999999</v>
      </c>
      <c r="C9" s="354">
        <v>48.34</v>
      </c>
      <c r="D9" s="354">
        <v>1031.2080000000001</v>
      </c>
      <c r="E9" s="354">
        <v>12811.794</v>
      </c>
      <c r="F9" s="354">
        <v>0</v>
      </c>
      <c r="G9" s="354">
        <v>0</v>
      </c>
      <c r="H9" s="354">
        <v>-108.831</v>
      </c>
      <c r="I9" s="354">
        <v>12702.963</v>
      </c>
      <c r="K9" s="553"/>
      <c r="L9" s="553"/>
      <c r="M9" s="553"/>
      <c r="N9" s="553"/>
      <c r="O9" s="553"/>
      <c r="P9" s="553"/>
      <c r="Q9" s="553"/>
      <c r="R9" s="553"/>
    </row>
    <row r="10" spans="1:18" ht="12.75" customHeight="1">
      <c r="A10" s="339" t="s">
        <v>808</v>
      </c>
      <c r="B10" s="354">
        <v>12024.54</v>
      </c>
      <c r="C10" s="354">
        <v>48.34</v>
      </c>
      <c r="D10" s="354">
        <v>0</v>
      </c>
      <c r="E10" s="354">
        <v>12072.88</v>
      </c>
      <c r="F10" s="354">
        <v>0</v>
      </c>
      <c r="G10" s="354">
        <v>0</v>
      </c>
      <c r="H10" s="354">
        <v>-108.831</v>
      </c>
      <c r="I10" s="354">
        <v>11964.049000000001</v>
      </c>
      <c r="K10" s="553"/>
      <c r="L10" s="553"/>
      <c r="M10" s="553"/>
      <c r="N10" s="553"/>
      <c r="O10" s="553"/>
      <c r="P10" s="553"/>
      <c r="Q10" s="553"/>
      <c r="R10" s="553"/>
    </row>
    <row r="11" spans="1:18" ht="12.75" customHeight="1">
      <c r="A11" s="339" t="s">
        <v>823</v>
      </c>
      <c r="B11" s="354">
        <v>-292.29399999999998</v>
      </c>
      <c r="C11" s="354">
        <v>0</v>
      </c>
      <c r="D11" s="354">
        <v>1031.2080000000001</v>
      </c>
      <c r="E11" s="354">
        <v>738.91399999999999</v>
      </c>
      <c r="F11" s="354">
        <v>0</v>
      </c>
      <c r="G11" s="354">
        <v>0</v>
      </c>
      <c r="H11" s="354">
        <v>0</v>
      </c>
      <c r="I11" s="354">
        <v>738.91399999999999</v>
      </c>
      <c r="K11" s="553"/>
      <c r="L11" s="553"/>
      <c r="M11" s="553"/>
      <c r="N11" s="553"/>
      <c r="O11" s="553"/>
      <c r="P11" s="553"/>
      <c r="Q11" s="553"/>
      <c r="R11" s="553"/>
    </row>
    <row r="12" spans="1:18" ht="12.75" customHeight="1">
      <c r="A12" s="340" t="s">
        <v>809</v>
      </c>
      <c r="B12" s="354">
        <v>6561.4120000000003</v>
      </c>
      <c r="C12" s="354">
        <v>3.266</v>
      </c>
      <c r="D12" s="354">
        <v>0</v>
      </c>
      <c r="E12" s="354">
        <v>6564.6779999999999</v>
      </c>
      <c r="F12" s="354">
        <v>0</v>
      </c>
      <c r="G12" s="354">
        <v>0</v>
      </c>
      <c r="H12" s="354">
        <v>-528.33100000000002</v>
      </c>
      <c r="I12" s="354">
        <v>6036.3469999999998</v>
      </c>
      <c r="K12" s="553"/>
      <c r="L12" s="553"/>
      <c r="M12" s="553"/>
      <c r="N12" s="553"/>
      <c r="O12" s="553"/>
      <c r="P12" s="553"/>
      <c r="Q12" s="553"/>
      <c r="R12" s="553"/>
    </row>
    <row r="13" spans="1:18" ht="25.5" customHeight="1">
      <c r="A13" s="340" t="s">
        <v>857</v>
      </c>
      <c r="B13" s="354">
        <v>1623.5119999999999</v>
      </c>
      <c r="C13" s="354">
        <v>0</v>
      </c>
      <c r="D13" s="354">
        <v>0</v>
      </c>
      <c r="E13" s="354">
        <v>1623.5119999999999</v>
      </c>
      <c r="F13" s="354">
        <v>0</v>
      </c>
      <c r="G13" s="354">
        <v>0</v>
      </c>
      <c r="H13" s="354">
        <v>517.28099999999995</v>
      </c>
      <c r="I13" s="354">
        <v>2140.7939999999999</v>
      </c>
      <c r="K13" s="553"/>
      <c r="L13" s="553"/>
      <c r="M13" s="553"/>
      <c r="N13" s="553"/>
      <c r="O13" s="553"/>
      <c r="P13" s="553"/>
      <c r="Q13" s="553"/>
      <c r="R13" s="553"/>
    </row>
    <row r="14" spans="1:18" ht="12.75" customHeight="1">
      <c r="A14" s="338" t="s">
        <v>836</v>
      </c>
      <c r="B14" s="354">
        <v>715.67</v>
      </c>
      <c r="C14" s="354">
        <v>-623.95399999999995</v>
      </c>
      <c r="D14" s="354">
        <v>0</v>
      </c>
      <c r="E14" s="354">
        <v>91.715999999999994</v>
      </c>
      <c r="F14" s="354">
        <v>0</v>
      </c>
      <c r="G14" s="354">
        <v>0</v>
      </c>
      <c r="H14" s="354">
        <v>-91.855000000000004</v>
      </c>
      <c r="I14" s="354">
        <v>0</v>
      </c>
      <c r="K14" s="553"/>
      <c r="L14" s="553"/>
      <c r="M14" s="553"/>
      <c r="N14" s="553"/>
      <c r="O14" s="553"/>
      <c r="P14" s="553"/>
      <c r="Q14" s="553"/>
      <c r="R14" s="553"/>
    </row>
    <row r="15" spans="1:18" ht="12.75" customHeight="1">
      <c r="A15" s="338" t="s">
        <v>837</v>
      </c>
      <c r="B15" s="354">
        <v>569.58600000000001</v>
      </c>
      <c r="C15" s="354">
        <v>-403.255</v>
      </c>
      <c r="D15" s="354">
        <v>0</v>
      </c>
      <c r="E15" s="354">
        <v>166.33099999999999</v>
      </c>
      <c r="F15" s="354">
        <v>0</v>
      </c>
      <c r="G15" s="354">
        <v>0</v>
      </c>
      <c r="H15" s="354">
        <v>-166.33099999999999</v>
      </c>
      <c r="I15" s="354">
        <v>0</v>
      </c>
      <c r="K15" s="553"/>
      <c r="L15" s="553"/>
      <c r="M15" s="553"/>
      <c r="N15" s="553"/>
      <c r="O15" s="553"/>
      <c r="P15" s="553"/>
      <c r="Q15" s="553"/>
      <c r="R15" s="553"/>
    </row>
    <row r="16" spans="1:18" ht="12.75" customHeight="1">
      <c r="A16" s="341" t="s">
        <v>838</v>
      </c>
      <c r="B16" s="354">
        <v>13.121</v>
      </c>
      <c r="C16" s="354">
        <v>0</v>
      </c>
      <c r="D16" s="354">
        <v>0</v>
      </c>
      <c r="E16" s="354">
        <v>13.121</v>
      </c>
      <c r="F16" s="354">
        <v>0</v>
      </c>
      <c r="G16" s="354">
        <v>0</v>
      </c>
      <c r="H16" s="354">
        <v>-13.121</v>
      </c>
      <c r="I16" s="354">
        <v>0</v>
      </c>
      <c r="K16" s="553"/>
      <c r="L16" s="553"/>
      <c r="M16" s="553"/>
      <c r="N16" s="553"/>
      <c r="O16" s="553"/>
      <c r="P16" s="553"/>
      <c r="Q16" s="553"/>
      <c r="R16" s="553"/>
    </row>
    <row r="17" spans="1:18" ht="12.75" customHeight="1">
      <c r="A17" s="339"/>
      <c r="B17" s="354"/>
      <c r="C17" s="354"/>
      <c r="D17" s="354"/>
      <c r="E17" s="354"/>
      <c r="F17" s="354"/>
      <c r="G17" s="354"/>
      <c r="H17" s="354"/>
      <c r="I17" s="354"/>
      <c r="K17" s="553"/>
      <c r="L17" s="553"/>
      <c r="M17" s="553"/>
      <c r="N17" s="553"/>
      <c r="O17" s="553"/>
      <c r="P17" s="553"/>
      <c r="Q17" s="553"/>
      <c r="R17" s="553"/>
    </row>
    <row r="18" spans="1:18" ht="12.75" customHeight="1">
      <c r="A18" s="342" t="s">
        <v>1033</v>
      </c>
      <c r="B18" s="351">
        <v>-2854.9989999999998</v>
      </c>
      <c r="C18" s="351">
        <v>1.7629999999999999</v>
      </c>
      <c r="D18" s="351">
        <v>0</v>
      </c>
      <c r="E18" s="351">
        <v>-2853.2359999999999</v>
      </c>
      <c r="F18" s="351">
        <v>0</v>
      </c>
      <c r="G18" s="351">
        <v>0</v>
      </c>
      <c r="H18" s="351">
        <v>61.353000000000002</v>
      </c>
      <c r="I18" s="351">
        <v>-2791.8829999999998</v>
      </c>
      <c r="K18" s="553"/>
      <c r="L18" s="553"/>
      <c r="M18" s="553"/>
      <c r="N18" s="553"/>
      <c r="O18" s="553"/>
      <c r="P18" s="553"/>
      <c r="Q18" s="553"/>
      <c r="R18" s="553"/>
    </row>
    <row r="19" spans="1:18" ht="12.75" customHeight="1">
      <c r="A19" s="338" t="s">
        <v>840</v>
      </c>
      <c r="B19" s="354">
        <v>-4270.0429999999997</v>
      </c>
      <c r="C19" s="354">
        <v>0</v>
      </c>
      <c r="D19" s="354">
        <v>0</v>
      </c>
      <c r="E19" s="354">
        <v>-4270.0429999999997</v>
      </c>
      <c r="F19" s="354">
        <v>0</v>
      </c>
      <c r="G19" s="354">
        <v>0</v>
      </c>
      <c r="H19" s="354">
        <v>78.700999999999993</v>
      </c>
      <c r="I19" s="354">
        <v>-4191.3419999999996</v>
      </c>
      <c r="K19" s="553"/>
      <c r="L19" s="553"/>
      <c r="M19" s="553"/>
      <c r="N19" s="553"/>
      <c r="O19" s="553"/>
      <c r="P19" s="553"/>
      <c r="Q19" s="553"/>
      <c r="R19" s="553"/>
    </row>
    <row r="20" spans="1:18" ht="12.75" customHeight="1">
      <c r="A20" s="338" t="s">
        <v>826</v>
      </c>
      <c r="B20" s="354">
        <v>1415.0450000000001</v>
      </c>
      <c r="C20" s="354">
        <v>1.7629999999999999</v>
      </c>
      <c r="D20" s="354">
        <v>0</v>
      </c>
      <c r="E20" s="354">
        <v>1416.808</v>
      </c>
      <c r="F20" s="354">
        <v>0</v>
      </c>
      <c r="G20" s="354">
        <v>0</v>
      </c>
      <c r="H20" s="354">
        <v>-17.347999999999999</v>
      </c>
      <c r="I20" s="354">
        <v>1399.46</v>
      </c>
      <c r="K20" s="553"/>
      <c r="L20" s="553"/>
      <c r="M20" s="553"/>
      <c r="N20" s="553"/>
      <c r="O20" s="553"/>
      <c r="P20" s="553"/>
      <c r="Q20" s="553"/>
      <c r="R20" s="553"/>
    </row>
    <row r="21" spans="1:18" ht="12.75" customHeight="1">
      <c r="A21" s="342" t="s">
        <v>843</v>
      </c>
      <c r="B21" s="351">
        <v>-479.11</v>
      </c>
      <c r="C21" s="351">
        <v>0</v>
      </c>
      <c r="D21" s="351">
        <v>0</v>
      </c>
      <c r="E21" s="351">
        <v>-479.11</v>
      </c>
      <c r="F21" s="351">
        <v>0</v>
      </c>
      <c r="G21" s="351">
        <v>0</v>
      </c>
      <c r="H21" s="351">
        <v>0</v>
      </c>
      <c r="I21" s="351">
        <v>-479.11</v>
      </c>
      <c r="K21" s="553"/>
      <c r="L21" s="553"/>
      <c r="M21" s="553"/>
      <c r="N21" s="553"/>
      <c r="O21" s="553"/>
      <c r="P21" s="553"/>
      <c r="Q21" s="553"/>
      <c r="R21" s="553"/>
    </row>
    <row r="22" spans="1:18" ht="12.75" customHeight="1">
      <c r="A22" s="336"/>
      <c r="B22" s="354"/>
      <c r="C22" s="354"/>
      <c r="D22" s="354"/>
      <c r="E22" s="354"/>
      <c r="F22" s="354"/>
      <c r="G22" s="354"/>
      <c r="H22" s="354"/>
      <c r="I22" s="354"/>
      <c r="K22" s="553"/>
      <c r="L22" s="553"/>
      <c r="M22" s="553"/>
      <c r="N22" s="553"/>
      <c r="O22" s="553"/>
      <c r="P22" s="553"/>
      <c r="Q22" s="553"/>
      <c r="R22" s="553"/>
    </row>
    <row r="23" spans="1:18" ht="12.75" customHeight="1">
      <c r="A23" s="342" t="s">
        <v>844</v>
      </c>
      <c r="B23" s="351">
        <v>-12257.949000000001</v>
      </c>
      <c r="C23" s="351">
        <v>1399.2819999999999</v>
      </c>
      <c r="D23" s="351">
        <v>-108.55</v>
      </c>
      <c r="E23" s="351">
        <v>-10967.217000000001</v>
      </c>
      <c r="F23" s="351">
        <v>0</v>
      </c>
      <c r="G23" s="351">
        <v>0</v>
      </c>
      <c r="H23" s="351">
        <v>218.88900000000001</v>
      </c>
      <c r="I23" s="351">
        <v>-10748.328</v>
      </c>
      <c r="K23" s="553"/>
      <c r="L23" s="553"/>
      <c r="M23" s="553"/>
      <c r="N23" s="553"/>
      <c r="O23" s="553"/>
      <c r="P23" s="553"/>
      <c r="Q23" s="553"/>
      <c r="R23" s="553"/>
    </row>
    <row r="24" spans="1:18" ht="12.75" customHeight="1">
      <c r="A24" s="338" t="s">
        <v>5</v>
      </c>
      <c r="B24" s="354">
        <v>-11064.066999999999</v>
      </c>
      <c r="C24" s="354">
        <v>1498.8230000000001</v>
      </c>
      <c r="D24" s="354">
        <v>0</v>
      </c>
      <c r="E24" s="354">
        <v>-9565.2440000000006</v>
      </c>
      <c r="F24" s="354">
        <v>0</v>
      </c>
      <c r="G24" s="354">
        <v>0</v>
      </c>
      <c r="H24" s="354">
        <v>207.02199999999999</v>
      </c>
      <c r="I24" s="354">
        <v>-9358.2219999999998</v>
      </c>
      <c r="K24" s="553"/>
      <c r="L24" s="553"/>
      <c r="M24" s="553"/>
      <c r="N24" s="553"/>
      <c r="O24" s="553"/>
      <c r="P24" s="553"/>
      <c r="Q24" s="553"/>
      <c r="R24" s="553"/>
    </row>
    <row r="25" spans="1:18" ht="12.75" customHeight="1">
      <c r="A25" s="338" t="s">
        <v>845</v>
      </c>
      <c r="B25" s="354">
        <v>-927.33600000000001</v>
      </c>
      <c r="C25" s="354">
        <v>-99.540999999999997</v>
      </c>
      <c r="D25" s="354">
        <v>-108.55</v>
      </c>
      <c r="E25" s="354">
        <v>-1135.4269999999999</v>
      </c>
      <c r="F25" s="354">
        <v>0</v>
      </c>
      <c r="G25" s="354">
        <v>0</v>
      </c>
      <c r="H25" s="354">
        <v>11.867000000000001</v>
      </c>
      <c r="I25" s="354">
        <v>-1123.56</v>
      </c>
      <c r="K25" s="553"/>
      <c r="L25" s="553"/>
      <c r="M25" s="553"/>
      <c r="N25" s="553"/>
      <c r="O25" s="553"/>
      <c r="P25" s="553"/>
      <c r="Q25" s="553"/>
      <c r="R25" s="553"/>
    </row>
    <row r="26" spans="1:18" ht="12.75" customHeight="1">
      <c r="A26" s="338" t="s">
        <v>846</v>
      </c>
      <c r="B26" s="354">
        <v>-266.54599999999999</v>
      </c>
      <c r="C26" s="354">
        <v>0</v>
      </c>
      <c r="D26" s="354">
        <v>0</v>
      </c>
      <c r="E26" s="354">
        <v>-266.54599999999999</v>
      </c>
      <c r="F26" s="354">
        <v>0</v>
      </c>
      <c r="G26" s="354">
        <v>0</v>
      </c>
      <c r="H26" s="354">
        <v>0</v>
      </c>
      <c r="I26" s="354">
        <v>-266.54599999999999</v>
      </c>
      <c r="K26" s="553"/>
      <c r="L26" s="553"/>
      <c r="M26" s="553"/>
      <c r="N26" s="553"/>
      <c r="O26" s="553"/>
      <c r="P26" s="553"/>
      <c r="Q26" s="553"/>
      <c r="R26" s="553"/>
    </row>
    <row r="27" spans="1:18" ht="12.75" customHeight="1">
      <c r="A27" s="338"/>
      <c r="B27" s="354"/>
      <c r="C27" s="354"/>
      <c r="D27" s="354"/>
      <c r="E27" s="354"/>
      <c r="F27" s="354"/>
      <c r="G27" s="354"/>
      <c r="H27" s="354"/>
      <c r="I27" s="354"/>
      <c r="K27" s="553"/>
      <c r="L27" s="553"/>
      <c r="M27" s="553"/>
      <c r="N27" s="553"/>
      <c r="O27" s="553"/>
      <c r="P27" s="553"/>
      <c r="Q27" s="553"/>
      <c r="R27" s="553"/>
    </row>
    <row r="28" spans="1:18" ht="12.75" customHeight="1">
      <c r="A28" s="343" t="s">
        <v>859</v>
      </c>
      <c r="B28" s="351">
        <v>5623.4889999999996</v>
      </c>
      <c r="C28" s="351">
        <v>425.44200000000001</v>
      </c>
      <c r="D28" s="351">
        <v>922.65800000000002</v>
      </c>
      <c r="E28" s="351">
        <v>6971.59</v>
      </c>
      <c r="F28" s="351">
        <v>0</v>
      </c>
      <c r="G28" s="351">
        <v>0</v>
      </c>
      <c r="H28" s="351">
        <v>-110.94499999999999</v>
      </c>
      <c r="I28" s="351">
        <v>6860.6450000000004</v>
      </c>
      <c r="K28" s="553"/>
      <c r="L28" s="553"/>
      <c r="M28" s="553"/>
      <c r="N28" s="553"/>
      <c r="O28" s="553"/>
      <c r="P28" s="553"/>
      <c r="Q28" s="553"/>
      <c r="R28" s="553"/>
    </row>
    <row r="29" spans="1:18" ht="12.75" customHeight="1">
      <c r="A29" s="344" t="s">
        <v>832</v>
      </c>
      <c r="B29" s="351">
        <v>-859.03700000000003</v>
      </c>
      <c r="C29" s="351">
        <v>-390.95800000000003</v>
      </c>
      <c r="D29" s="351">
        <v>-922.65800000000002</v>
      </c>
      <c r="E29" s="351">
        <v>-2172.6529999999998</v>
      </c>
      <c r="F29" s="351">
        <v>0</v>
      </c>
      <c r="G29" s="351">
        <v>0</v>
      </c>
      <c r="H29" s="351">
        <v>33.835999999999999</v>
      </c>
      <c r="I29" s="351">
        <v>-2138.8180000000002</v>
      </c>
      <c r="K29" s="553"/>
      <c r="L29" s="553"/>
      <c r="M29" s="553"/>
      <c r="N29" s="553"/>
      <c r="O29" s="553"/>
      <c r="P29" s="553"/>
      <c r="Q29" s="553"/>
      <c r="R29" s="553"/>
    </row>
    <row r="30" spans="1:18" ht="12.75" customHeight="1">
      <c r="A30" s="343" t="s">
        <v>860</v>
      </c>
      <c r="B30" s="351">
        <v>-77.108999999999995</v>
      </c>
      <c r="C30" s="351">
        <v>0</v>
      </c>
      <c r="D30" s="351">
        <v>0</v>
      </c>
      <c r="E30" s="351">
        <v>-77.108999999999995</v>
      </c>
      <c r="F30" s="351">
        <v>0</v>
      </c>
      <c r="G30" s="351">
        <v>0</v>
      </c>
      <c r="H30" s="351">
        <v>77.108999999999995</v>
      </c>
      <c r="I30" s="351">
        <v>0</v>
      </c>
      <c r="K30" s="553"/>
      <c r="L30" s="553"/>
      <c r="M30" s="553"/>
      <c r="N30" s="553"/>
      <c r="O30" s="553"/>
      <c r="P30" s="553"/>
      <c r="Q30" s="553"/>
      <c r="R30" s="553"/>
    </row>
    <row r="31" spans="1:18" ht="12.75" customHeight="1">
      <c r="A31" s="343" t="s">
        <v>861</v>
      </c>
      <c r="B31" s="351">
        <v>-41.531999999999996</v>
      </c>
      <c r="C31" s="351">
        <v>0</v>
      </c>
      <c r="D31" s="351">
        <v>0</v>
      </c>
      <c r="E31" s="351">
        <v>-41.531999999999996</v>
      </c>
      <c r="F31" s="351">
        <v>0</v>
      </c>
      <c r="G31" s="351">
        <v>0</v>
      </c>
      <c r="H31" s="351">
        <v>0</v>
      </c>
      <c r="I31" s="351">
        <v>-41.531999999999996</v>
      </c>
      <c r="K31" s="553"/>
      <c r="L31" s="553"/>
      <c r="M31" s="553"/>
      <c r="N31" s="553"/>
      <c r="O31" s="553"/>
      <c r="P31" s="553"/>
      <c r="Q31" s="553"/>
      <c r="R31" s="553"/>
    </row>
    <row r="32" spans="1:18" ht="12.75" customHeight="1">
      <c r="A32" s="343"/>
      <c r="B32" s="354"/>
      <c r="C32" s="354"/>
      <c r="D32" s="354"/>
      <c r="E32" s="354"/>
      <c r="F32" s="354"/>
      <c r="G32" s="354"/>
      <c r="H32" s="354"/>
      <c r="I32" s="354"/>
      <c r="K32" s="553"/>
      <c r="L32" s="553"/>
      <c r="M32" s="553"/>
      <c r="N32" s="553"/>
      <c r="O32" s="553"/>
      <c r="P32" s="553"/>
      <c r="Q32" s="553"/>
      <c r="R32" s="553"/>
    </row>
    <row r="33" spans="1:18" ht="13.5" customHeight="1" thickBot="1">
      <c r="A33" s="357" t="s">
        <v>862</v>
      </c>
      <c r="B33" s="358">
        <v>4645.8109999999997</v>
      </c>
      <c r="C33" s="358">
        <v>34.484000000000002</v>
      </c>
      <c r="D33" s="358">
        <v>0</v>
      </c>
      <c r="E33" s="358">
        <v>4680.2950000000001</v>
      </c>
      <c r="F33" s="358">
        <v>0</v>
      </c>
      <c r="G33" s="358">
        <v>0</v>
      </c>
      <c r="H33" s="358">
        <v>0</v>
      </c>
      <c r="I33" s="358">
        <v>4680.2950000000001</v>
      </c>
      <c r="K33" s="553"/>
      <c r="L33" s="553"/>
      <c r="M33" s="553"/>
      <c r="N33" s="553"/>
      <c r="O33" s="553"/>
      <c r="P33" s="553"/>
      <c r="Q33" s="553"/>
      <c r="R33" s="553"/>
    </row>
    <row r="34" spans="1:18" ht="12.75" customHeight="1">
      <c r="E34" s="309"/>
      <c r="F34" s="309"/>
      <c r="G34" s="309"/>
    </row>
    <row r="35" spans="1:18" ht="12.75" customHeight="1">
      <c r="E35" s="309"/>
      <c r="F35" s="309"/>
      <c r="G35" s="309"/>
      <c r="I35" s="309" t="s">
        <v>819</v>
      </c>
    </row>
    <row r="36" spans="1:18" ht="12.75" customHeight="1">
      <c r="A36" s="551"/>
      <c r="B36" s="552"/>
      <c r="C36" s="552"/>
      <c r="D36" s="552"/>
      <c r="E36" s="552"/>
      <c r="F36" s="552"/>
      <c r="G36" s="552"/>
      <c r="H36" s="552"/>
      <c r="I36" s="552"/>
    </row>
    <row r="37" spans="1:18" ht="12.75" customHeight="1">
      <c r="A37" s="1932" t="s">
        <v>27</v>
      </c>
      <c r="B37" s="1928"/>
      <c r="C37" s="1928"/>
      <c r="D37" s="1928"/>
      <c r="E37" s="1928"/>
      <c r="F37" s="347"/>
      <c r="G37" s="347"/>
      <c r="H37" s="1928"/>
      <c r="I37" s="1928"/>
    </row>
    <row r="38" spans="1:18" ht="17.25" customHeight="1">
      <c r="A38" s="1927"/>
      <c r="B38" s="1929" t="s">
        <v>849</v>
      </c>
      <c r="C38" s="1929" t="s">
        <v>850</v>
      </c>
      <c r="D38" s="1929" t="s">
        <v>851</v>
      </c>
      <c r="E38" s="1929" t="s">
        <v>852</v>
      </c>
      <c r="F38" s="1929" t="s">
        <v>853</v>
      </c>
      <c r="G38" s="1929" t="s">
        <v>854</v>
      </c>
      <c r="H38" s="1929" t="s">
        <v>855</v>
      </c>
      <c r="I38" s="1929" t="s">
        <v>856</v>
      </c>
    </row>
    <row r="39" spans="1:18" ht="17.25" customHeight="1">
      <c r="A39" s="1927"/>
      <c r="B39" s="1930"/>
      <c r="C39" s="1930"/>
      <c r="D39" s="1930"/>
      <c r="E39" s="1931"/>
      <c r="F39" s="1931"/>
      <c r="G39" s="1931"/>
      <c r="H39" s="1931"/>
      <c r="I39" s="1930"/>
    </row>
    <row r="40" spans="1:18" ht="12.75" customHeight="1">
      <c r="A40" s="365"/>
      <c r="B40" s="349"/>
      <c r="C40" s="349"/>
      <c r="D40" s="350"/>
      <c r="E40" s="349"/>
      <c r="F40" s="349"/>
      <c r="G40" s="349"/>
      <c r="H40" s="349"/>
    </row>
    <row r="41" spans="1:18" ht="12.75" customHeight="1">
      <c r="A41" s="336" t="s">
        <v>834</v>
      </c>
      <c r="B41" s="351">
        <v>19644.847000000002</v>
      </c>
      <c r="C41" s="351">
        <v>4.8819999999999997</v>
      </c>
      <c r="D41" s="351">
        <v>204.547</v>
      </c>
      <c r="E41" s="351">
        <v>19854.276000000002</v>
      </c>
      <c r="F41" s="351">
        <v>0</v>
      </c>
      <c r="G41" s="351">
        <v>0</v>
      </c>
      <c r="H41" s="351">
        <v>-241.82300000000001</v>
      </c>
      <c r="I41" s="351">
        <v>19612.452000000001</v>
      </c>
      <c r="K41" s="553"/>
      <c r="L41" s="553"/>
      <c r="M41" s="553"/>
      <c r="N41" s="553"/>
      <c r="O41" s="553"/>
      <c r="P41" s="553"/>
      <c r="Q41" s="553"/>
      <c r="R41" s="553"/>
    </row>
    <row r="42" spans="1:18" ht="12.75" customHeight="1">
      <c r="A42" s="337"/>
      <c r="B42" s="354"/>
      <c r="C42" s="354"/>
      <c r="D42" s="354"/>
      <c r="E42" s="354"/>
      <c r="F42" s="354"/>
      <c r="G42" s="354"/>
      <c r="H42" s="354"/>
      <c r="I42" s="354"/>
      <c r="K42" s="553"/>
      <c r="L42" s="553"/>
      <c r="M42" s="553"/>
      <c r="N42" s="553"/>
      <c r="O42" s="553"/>
      <c r="P42" s="553"/>
      <c r="Q42" s="553"/>
      <c r="R42" s="553"/>
    </row>
    <row r="43" spans="1:18" ht="12.75" customHeight="1">
      <c r="A43" s="338" t="s">
        <v>822</v>
      </c>
      <c r="B43" s="354">
        <v>11709.615</v>
      </c>
      <c r="C43" s="354">
        <v>4.8819999999999997</v>
      </c>
      <c r="D43" s="354">
        <v>204.547</v>
      </c>
      <c r="E43" s="354">
        <v>11919.044</v>
      </c>
      <c r="F43" s="354">
        <v>0</v>
      </c>
      <c r="G43" s="354">
        <v>0</v>
      </c>
      <c r="H43" s="354">
        <v>-83.989000000000004</v>
      </c>
      <c r="I43" s="354">
        <v>11835.055</v>
      </c>
      <c r="K43" s="553"/>
      <c r="L43" s="553"/>
      <c r="M43" s="553"/>
      <c r="N43" s="553"/>
      <c r="O43" s="553"/>
      <c r="P43" s="553"/>
      <c r="Q43" s="553"/>
      <c r="R43" s="553"/>
    </row>
    <row r="44" spans="1:18" ht="12.75" customHeight="1">
      <c r="A44" s="339" t="s">
        <v>808</v>
      </c>
      <c r="B44" s="354">
        <v>11574.386</v>
      </c>
      <c r="C44" s="354">
        <v>4.8819999999999997</v>
      </c>
      <c r="D44" s="354">
        <v>0</v>
      </c>
      <c r="E44" s="354">
        <v>11579.268</v>
      </c>
      <c r="F44" s="354">
        <v>0</v>
      </c>
      <c r="G44" s="354">
        <v>0</v>
      </c>
      <c r="H44" s="354">
        <v>-83.989000000000004</v>
      </c>
      <c r="I44" s="354">
        <v>11495.279</v>
      </c>
      <c r="K44" s="553"/>
      <c r="L44" s="553"/>
      <c r="M44" s="553"/>
      <c r="N44" s="553"/>
      <c r="O44" s="553"/>
      <c r="P44" s="553"/>
      <c r="Q44" s="553"/>
      <c r="R44" s="553"/>
    </row>
    <row r="45" spans="1:18" ht="12.75" customHeight="1">
      <c r="A45" s="339" t="s">
        <v>823</v>
      </c>
      <c r="B45" s="354">
        <v>135.22900000000001</v>
      </c>
      <c r="C45" s="354">
        <v>0</v>
      </c>
      <c r="D45" s="354">
        <v>204.547</v>
      </c>
      <c r="E45" s="354">
        <v>339.77600000000001</v>
      </c>
      <c r="F45" s="354">
        <v>0</v>
      </c>
      <c r="G45" s="354">
        <v>0</v>
      </c>
      <c r="H45" s="354">
        <v>0</v>
      </c>
      <c r="I45" s="354">
        <v>339.77600000000001</v>
      </c>
      <c r="K45" s="553"/>
      <c r="L45" s="553"/>
      <c r="M45" s="553"/>
      <c r="N45" s="553"/>
      <c r="O45" s="553"/>
      <c r="P45" s="553"/>
      <c r="Q45" s="553"/>
      <c r="R45" s="553"/>
    </row>
    <row r="46" spans="1:18" ht="12.75" customHeight="1">
      <c r="A46" s="340" t="s">
        <v>809</v>
      </c>
      <c r="B46" s="354">
        <v>6058.808</v>
      </c>
      <c r="C46" s="354">
        <v>0</v>
      </c>
      <c r="D46" s="354">
        <v>0</v>
      </c>
      <c r="E46" s="354">
        <v>6058.808</v>
      </c>
      <c r="F46" s="354">
        <v>0</v>
      </c>
      <c r="G46" s="354">
        <v>0</v>
      </c>
      <c r="H46" s="354">
        <v>-468.22699999999998</v>
      </c>
      <c r="I46" s="354">
        <v>5590.5810000000001</v>
      </c>
      <c r="K46" s="553"/>
      <c r="L46" s="553"/>
      <c r="M46" s="553"/>
      <c r="N46" s="553"/>
      <c r="O46" s="553"/>
      <c r="P46" s="553"/>
      <c r="Q46" s="553"/>
      <c r="R46" s="553"/>
    </row>
    <row r="47" spans="1:18" ht="25.5" customHeight="1">
      <c r="A47" s="340" t="s">
        <v>857</v>
      </c>
      <c r="B47" s="354">
        <v>1662.307</v>
      </c>
      <c r="C47" s="354">
        <v>0</v>
      </c>
      <c r="D47" s="354">
        <v>0</v>
      </c>
      <c r="E47" s="354">
        <v>1662.307</v>
      </c>
      <c r="F47" s="354">
        <v>0</v>
      </c>
      <c r="G47" s="354">
        <v>0</v>
      </c>
      <c r="H47" s="354">
        <v>524.51</v>
      </c>
      <c r="I47" s="354">
        <v>2186.817</v>
      </c>
      <c r="K47" s="553"/>
      <c r="L47" s="553"/>
      <c r="M47" s="553"/>
      <c r="N47" s="553"/>
      <c r="O47" s="553"/>
      <c r="P47" s="553"/>
      <c r="Q47" s="553"/>
      <c r="R47" s="553"/>
    </row>
    <row r="48" spans="1:18" ht="12.75" customHeight="1">
      <c r="A48" s="338" t="s">
        <v>836</v>
      </c>
      <c r="B48" s="354">
        <v>89.93</v>
      </c>
      <c r="C48" s="354">
        <v>0</v>
      </c>
      <c r="D48" s="354">
        <v>0</v>
      </c>
      <c r="E48" s="354">
        <v>89.93</v>
      </c>
      <c r="F48" s="354">
        <v>0</v>
      </c>
      <c r="G48" s="354">
        <v>0</v>
      </c>
      <c r="H48" s="354">
        <v>-89.93</v>
      </c>
      <c r="I48" s="354">
        <v>0</v>
      </c>
      <c r="K48" s="553"/>
      <c r="L48" s="553"/>
      <c r="M48" s="553"/>
      <c r="N48" s="553"/>
      <c r="O48" s="553"/>
      <c r="P48" s="553"/>
      <c r="Q48" s="553"/>
      <c r="R48" s="553"/>
    </row>
    <row r="49" spans="1:18" ht="12.75" customHeight="1">
      <c r="A49" s="338" t="s">
        <v>837</v>
      </c>
      <c r="B49" s="354">
        <v>105.563</v>
      </c>
      <c r="C49" s="354">
        <v>0</v>
      </c>
      <c r="D49" s="354">
        <v>0</v>
      </c>
      <c r="E49" s="354">
        <v>105.563</v>
      </c>
      <c r="F49" s="354">
        <v>0</v>
      </c>
      <c r="G49" s="354">
        <v>0</v>
      </c>
      <c r="H49" s="354">
        <v>-105.563</v>
      </c>
      <c r="I49" s="354">
        <v>0</v>
      </c>
      <c r="K49" s="553"/>
      <c r="L49" s="553"/>
      <c r="M49" s="553"/>
      <c r="N49" s="553"/>
      <c r="O49" s="553"/>
      <c r="P49" s="553"/>
      <c r="Q49" s="553"/>
      <c r="R49" s="553"/>
    </row>
    <row r="50" spans="1:18" ht="12.75" customHeight="1">
      <c r="A50" s="341" t="s">
        <v>838</v>
      </c>
      <c r="B50" s="354">
        <v>18.623999999999999</v>
      </c>
      <c r="C50" s="354">
        <v>0</v>
      </c>
      <c r="D50" s="354">
        <v>0</v>
      </c>
      <c r="E50" s="354">
        <v>18.623999999999999</v>
      </c>
      <c r="F50" s="354">
        <v>0</v>
      </c>
      <c r="G50" s="354">
        <v>0</v>
      </c>
      <c r="H50" s="354">
        <v>-18.623999999999999</v>
      </c>
      <c r="I50" s="354">
        <v>0</v>
      </c>
      <c r="K50" s="553"/>
      <c r="L50" s="553"/>
      <c r="M50" s="553"/>
      <c r="N50" s="553"/>
      <c r="O50" s="553"/>
      <c r="P50" s="553"/>
      <c r="Q50" s="553"/>
      <c r="R50" s="553"/>
    </row>
    <row r="51" spans="1:18" ht="12.75" customHeight="1">
      <c r="A51" s="339"/>
      <c r="B51" s="354"/>
      <c r="C51" s="354"/>
      <c r="D51" s="354"/>
      <c r="E51" s="354"/>
      <c r="F51" s="354"/>
      <c r="G51" s="354"/>
      <c r="H51" s="354"/>
      <c r="I51" s="354"/>
      <c r="K51" s="553"/>
      <c r="L51" s="553"/>
      <c r="M51" s="553"/>
      <c r="N51" s="553"/>
      <c r="O51" s="553"/>
      <c r="P51" s="553"/>
      <c r="Q51" s="553"/>
      <c r="R51" s="553"/>
    </row>
    <row r="52" spans="1:18" ht="12.75" customHeight="1">
      <c r="A52" s="342" t="s">
        <v>1033</v>
      </c>
      <c r="B52" s="351">
        <v>-3235.6579999999999</v>
      </c>
      <c r="C52" s="351">
        <v>0</v>
      </c>
      <c r="D52" s="351">
        <v>0</v>
      </c>
      <c r="E52" s="351">
        <v>-3235.6579999999999</v>
      </c>
      <c r="F52" s="351">
        <v>0</v>
      </c>
      <c r="G52" s="351">
        <v>0</v>
      </c>
      <c r="H52" s="351">
        <v>-3.9020000000000001</v>
      </c>
      <c r="I52" s="351">
        <v>-3239.5590000000002</v>
      </c>
      <c r="K52" s="553"/>
      <c r="L52" s="553"/>
      <c r="M52" s="553"/>
      <c r="N52" s="553"/>
      <c r="O52" s="553"/>
      <c r="P52" s="553"/>
      <c r="Q52" s="553"/>
      <c r="R52" s="553"/>
    </row>
    <row r="53" spans="1:18" ht="12.75" customHeight="1">
      <c r="A53" s="338" t="s">
        <v>840</v>
      </c>
      <c r="B53" s="354">
        <v>-4532.9179999999997</v>
      </c>
      <c r="C53" s="354">
        <v>0</v>
      </c>
      <c r="D53" s="354">
        <v>0</v>
      </c>
      <c r="E53" s="354">
        <v>-4532.9179999999997</v>
      </c>
      <c r="F53" s="354">
        <v>0</v>
      </c>
      <c r="G53" s="354">
        <v>0</v>
      </c>
      <c r="H53" s="354">
        <v>-3.9020000000000001</v>
      </c>
      <c r="I53" s="354">
        <v>-4536.8190000000004</v>
      </c>
      <c r="K53" s="553"/>
      <c r="L53" s="553"/>
      <c r="M53" s="553"/>
      <c r="N53" s="553"/>
      <c r="O53" s="553"/>
      <c r="P53" s="553"/>
      <c r="Q53" s="553"/>
      <c r="R53" s="553"/>
    </row>
    <row r="54" spans="1:18" ht="12.75" customHeight="1">
      <c r="A54" s="338" t="s">
        <v>826</v>
      </c>
      <c r="B54" s="354">
        <v>1297.26</v>
      </c>
      <c r="C54" s="354">
        <v>0</v>
      </c>
      <c r="D54" s="354">
        <v>0</v>
      </c>
      <c r="E54" s="354">
        <v>1297.26</v>
      </c>
      <c r="F54" s="354">
        <v>0</v>
      </c>
      <c r="G54" s="354">
        <v>0</v>
      </c>
      <c r="H54" s="354">
        <v>0</v>
      </c>
      <c r="I54" s="354">
        <v>1297.26</v>
      </c>
      <c r="K54" s="553"/>
      <c r="L54" s="553"/>
      <c r="M54" s="553"/>
      <c r="N54" s="553"/>
      <c r="O54" s="553"/>
      <c r="P54" s="553"/>
      <c r="Q54" s="553"/>
      <c r="R54" s="553"/>
    </row>
    <row r="55" spans="1:18" ht="12.75" customHeight="1">
      <c r="A55" s="342" t="s">
        <v>843</v>
      </c>
      <c r="B55" s="351">
        <v>-515.18600000000004</v>
      </c>
      <c r="C55" s="351">
        <v>0</v>
      </c>
      <c r="D55" s="351">
        <v>0</v>
      </c>
      <c r="E55" s="351">
        <v>-515.18600000000004</v>
      </c>
      <c r="F55" s="351">
        <v>0</v>
      </c>
      <c r="G55" s="351">
        <v>0</v>
      </c>
      <c r="H55" s="351">
        <v>0</v>
      </c>
      <c r="I55" s="351">
        <v>-515.18600000000004</v>
      </c>
      <c r="K55" s="553"/>
      <c r="L55" s="553"/>
      <c r="M55" s="553"/>
      <c r="N55" s="553"/>
      <c r="O55" s="553"/>
      <c r="P55" s="553"/>
      <c r="Q55" s="553"/>
      <c r="R55" s="553"/>
    </row>
    <row r="56" spans="1:18" ht="12.75" customHeight="1">
      <c r="A56" s="336"/>
      <c r="B56" s="354"/>
      <c r="C56" s="354"/>
      <c r="D56" s="354"/>
      <c r="E56" s="354"/>
      <c r="F56" s="354"/>
      <c r="G56" s="354"/>
      <c r="H56" s="354"/>
      <c r="I56" s="354"/>
      <c r="K56" s="553"/>
      <c r="L56" s="553"/>
      <c r="M56" s="553"/>
      <c r="N56" s="553"/>
      <c r="O56" s="553"/>
      <c r="P56" s="553"/>
      <c r="Q56" s="553"/>
      <c r="R56" s="553"/>
    </row>
    <row r="57" spans="1:18" ht="12.75" customHeight="1">
      <c r="A57" s="342" t="s">
        <v>844</v>
      </c>
      <c r="B57" s="351">
        <v>-10187.764999999999</v>
      </c>
      <c r="C57" s="351">
        <v>40.343000000000004</v>
      </c>
      <c r="D57" s="351">
        <v>-19.056999999999999</v>
      </c>
      <c r="E57" s="351">
        <v>-10166.478999999999</v>
      </c>
      <c r="F57" s="351">
        <v>0</v>
      </c>
      <c r="G57" s="351">
        <v>0</v>
      </c>
      <c r="H57" s="351">
        <v>177.249</v>
      </c>
      <c r="I57" s="351">
        <v>-9989.23</v>
      </c>
      <c r="K57" s="553"/>
      <c r="L57" s="553"/>
      <c r="M57" s="553"/>
      <c r="N57" s="553"/>
      <c r="O57" s="553"/>
      <c r="P57" s="553"/>
      <c r="Q57" s="553"/>
      <c r="R57" s="553"/>
    </row>
    <row r="58" spans="1:18" ht="12.75" customHeight="1">
      <c r="A58" s="338" t="s">
        <v>5</v>
      </c>
      <c r="B58" s="354">
        <v>-8920.1280000000006</v>
      </c>
      <c r="C58" s="354">
        <v>40.343000000000004</v>
      </c>
      <c r="D58" s="354">
        <v>0</v>
      </c>
      <c r="E58" s="354">
        <v>-8879.7849999999999</v>
      </c>
      <c r="F58" s="354">
        <v>0</v>
      </c>
      <c r="G58" s="354">
        <v>0</v>
      </c>
      <c r="H58" s="354">
        <v>177.249</v>
      </c>
      <c r="I58" s="354">
        <v>-8702.5349999999999</v>
      </c>
      <c r="K58" s="553"/>
      <c r="L58" s="553"/>
      <c r="M58" s="553"/>
      <c r="N58" s="553"/>
      <c r="O58" s="553"/>
      <c r="P58" s="553"/>
      <c r="Q58" s="553"/>
      <c r="R58" s="553"/>
    </row>
    <row r="59" spans="1:18" ht="12.75" customHeight="1">
      <c r="A59" s="338" t="s">
        <v>845</v>
      </c>
      <c r="B59" s="354">
        <v>-1009.654</v>
      </c>
      <c r="C59" s="354">
        <v>0</v>
      </c>
      <c r="D59" s="354">
        <v>-19.056999999999999</v>
      </c>
      <c r="E59" s="354">
        <v>-1028.711</v>
      </c>
      <c r="F59" s="354">
        <v>0</v>
      </c>
      <c r="G59" s="354">
        <v>0</v>
      </c>
      <c r="H59" s="354">
        <v>0</v>
      </c>
      <c r="I59" s="354">
        <v>-1028.711</v>
      </c>
      <c r="K59" s="553"/>
      <c r="L59" s="553"/>
      <c r="M59" s="553"/>
      <c r="N59" s="553"/>
      <c r="O59" s="553"/>
      <c r="P59" s="553"/>
      <c r="Q59" s="553"/>
      <c r="R59" s="553"/>
    </row>
    <row r="60" spans="1:18" ht="12.75" customHeight="1">
      <c r="A60" s="338" t="s">
        <v>846</v>
      </c>
      <c r="B60" s="354">
        <v>-257.98399999999998</v>
      </c>
      <c r="C60" s="354">
        <v>0</v>
      </c>
      <c r="D60" s="354">
        <v>0</v>
      </c>
      <c r="E60" s="354">
        <v>-257.98399999999998</v>
      </c>
      <c r="F60" s="354">
        <v>0</v>
      </c>
      <c r="G60" s="354">
        <v>0</v>
      </c>
      <c r="H60" s="354">
        <v>0</v>
      </c>
      <c r="I60" s="354">
        <v>-257.98399999999998</v>
      </c>
      <c r="K60" s="553"/>
      <c r="L60" s="553"/>
      <c r="M60" s="553"/>
      <c r="N60" s="553"/>
      <c r="O60" s="553"/>
      <c r="P60" s="553"/>
      <c r="Q60" s="553"/>
      <c r="R60" s="553"/>
    </row>
    <row r="61" spans="1:18" ht="12.75" customHeight="1">
      <c r="A61" s="338"/>
      <c r="B61" s="354"/>
      <c r="C61" s="354"/>
      <c r="D61" s="354"/>
      <c r="E61" s="354"/>
      <c r="F61" s="354"/>
      <c r="G61" s="354"/>
      <c r="H61" s="354"/>
      <c r="I61" s="354"/>
      <c r="K61" s="553"/>
      <c r="L61" s="553"/>
      <c r="M61" s="553"/>
      <c r="N61" s="553"/>
      <c r="O61" s="553"/>
      <c r="P61" s="553"/>
      <c r="Q61" s="553"/>
      <c r="R61" s="553"/>
    </row>
    <row r="62" spans="1:18" ht="12.75" customHeight="1">
      <c r="A62" s="343" t="s">
        <v>859</v>
      </c>
      <c r="B62" s="351">
        <v>5706.2380000000003</v>
      </c>
      <c r="C62" s="351">
        <v>45.225000000000001</v>
      </c>
      <c r="D62" s="351">
        <v>185.49</v>
      </c>
      <c r="E62" s="351">
        <v>5936.9530000000004</v>
      </c>
      <c r="F62" s="351">
        <v>0</v>
      </c>
      <c r="G62" s="351">
        <v>0</v>
      </c>
      <c r="H62" s="351">
        <v>-68.474999999999994</v>
      </c>
      <c r="I62" s="351">
        <v>5868.4769999999999</v>
      </c>
      <c r="K62" s="553"/>
      <c r="L62" s="553"/>
      <c r="M62" s="553"/>
      <c r="N62" s="553"/>
      <c r="O62" s="553"/>
      <c r="P62" s="553"/>
      <c r="Q62" s="553"/>
      <c r="R62" s="553"/>
    </row>
    <row r="63" spans="1:18" ht="12.75" customHeight="1">
      <c r="A63" s="344" t="s">
        <v>832</v>
      </c>
      <c r="B63" s="351">
        <v>-1601.1</v>
      </c>
      <c r="C63" s="351">
        <v>-18.09</v>
      </c>
      <c r="D63" s="351">
        <v>-185.49</v>
      </c>
      <c r="E63" s="351">
        <v>-1804.68</v>
      </c>
      <c r="F63" s="351">
        <v>0</v>
      </c>
      <c r="G63" s="351">
        <v>0</v>
      </c>
      <c r="H63" s="351">
        <v>8.3520000000000003</v>
      </c>
      <c r="I63" s="351">
        <v>-1796.328</v>
      </c>
      <c r="K63" s="553"/>
      <c r="L63" s="553"/>
      <c r="M63" s="553"/>
      <c r="N63" s="553"/>
      <c r="O63" s="553"/>
      <c r="P63" s="553"/>
      <c r="Q63" s="553"/>
      <c r="R63" s="553"/>
    </row>
    <row r="64" spans="1:18" ht="12.75" customHeight="1">
      <c r="A64" s="343" t="s">
        <v>860</v>
      </c>
      <c r="B64" s="351">
        <v>-60.124000000000002</v>
      </c>
      <c r="C64" s="351">
        <v>0</v>
      </c>
      <c r="D64" s="351">
        <v>0</v>
      </c>
      <c r="E64" s="351">
        <v>-60.124000000000002</v>
      </c>
      <c r="F64" s="351">
        <v>0</v>
      </c>
      <c r="G64" s="351">
        <v>0</v>
      </c>
      <c r="H64" s="351">
        <v>60.124000000000002</v>
      </c>
      <c r="I64" s="351">
        <v>0</v>
      </c>
      <c r="K64" s="553"/>
      <c r="L64" s="553"/>
      <c r="M64" s="553"/>
      <c r="N64" s="553"/>
      <c r="O64" s="553"/>
      <c r="P64" s="553"/>
      <c r="Q64" s="553"/>
      <c r="R64" s="553"/>
    </row>
    <row r="65" spans="1:18" ht="12.75" customHeight="1">
      <c r="A65" s="343" t="s">
        <v>861</v>
      </c>
      <c r="B65" s="351">
        <v>-50.414999999999999</v>
      </c>
      <c r="C65" s="351">
        <v>0</v>
      </c>
      <c r="D65" s="351">
        <v>0</v>
      </c>
      <c r="E65" s="351">
        <v>-50.414999999999999</v>
      </c>
      <c r="F65" s="351">
        <v>0</v>
      </c>
      <c r="G65" s="351">
        <v>0</v>
      </c>
      <c r="H65" s="351">
        <v>0</v>
      </c>
      <c r="I65" s="351">
        <v>-50.414999999999999</v>
      </c>
      <c r="K65" s="553"/>
      <c r="L65" s="553"/>
      <c r="M65" s="553"/>
      <c r="N65" s="553"/>
      <c r="O65" s="553"/>
      <c r="P65" s="553"/>
      <c r="Q65" s="553"/>
      <c r="R65" s="553"/>
    </row>
    <row r="66" spans="1:18" ht="12.75" customHeight="1">
      <c r="A66" s="343"/>
      <c r="B66" s="354"/>
      <c r="C66" s="354"/>
      <c r="D66" s="354"/>
      <c r="E66" s="354"/>
      <c r="F66" s="354"/>
      <c r="G66" s="354"/>
      <c r="H66" s="354"/>
      <c r="I66" s="354"/>
      <c r="K66" s="553"/>
      <c r="L66" s="553"/>
      <c r="M66" s="553"/>
      <c r="N66" s="553"/>
      <c r="O66" s="553"/>
      <c r="P66" s="553"/>
      <c r="Q66" s="553"/>
      <c r="R66" s="553"/>
    </row>
    <row r="67" spans="1:18" ht="13.5" customHeight="1" thickBot="1">
      <c r="A67" s="357" t="s">
        <v>862</v>
      </c>
      <c r="B67" s="358">
        <v>3994.5990000000002</v>
      </c>
      <c r="C67" s="358">
        <v>27.135000000000002</v>
      </c>
      <c r="D67" s="358">
        <v>0</v>
      </c>
      <c r="E67" s="358">
        <v>4021.7339999999999</v>
      </c>
      <c r="F67" s="358">
        <v>0</v>
      </c>
      <c r="G67" s="358">
        <v>0</v>
      </c>
      <c r="H67" s="358">
        <v>0</v>
      </c>
      <c r="I67" s="358">
        <v>4021.7339999999999</v>
      </c>
      <c r="K67" s="553"/>
      <c r="L67" s="553"/>
      <c r="M67" s="553"/>
      <c r="N67" s="553"/>
      <c r="O67" s="553"/>
      <c r="P67" s="553"/>
      <c r="Q67" s="553"/>
      <c r="R67" s="553"/>
    </row>
    <row r="68" spans="1:18" ht="12.75" customHeight="1">
      <c r="B68" s="351"/>
      <c r="E68" s="309"/>
      <c r="F68" s="309"/>
      <c r="G68" s="309"/>
    </row>
    <row r="69" spans="1:18" ht="12.75" customHeight="1">
      <c r="E69" s="309"/>
      <c r="F69" s="309"/>
      <c r="G69" s="309"/>
      <c r="I69" s="309" t="s">
        <v>819</v>
      </c>
    </row>
    <row r="70" spans="1:18" ht="12.75" customHeight="1">
      <c r="A70" s="555"/>
      <c r="B70" s="552"/>
      <c r="C70" s="552"/>
      <c r="D70" s="552"/>
      <c r="E70" s="552"/>
      <c r="F70" s="552"/>
      <c r="G70" s="552"/>
      <c r="H70" s="552"/>
      <c r="I70" s="552"/>
    </row>
    <row r="71" spans="1:18" ht="12.75" customHeight="1">
      <c r="A71" s="1932" t="s">
        <v>26</v>
      </c>
      <c r="B71" s="1928"/>
      <c r="C71" s="1928"/>
      <c r="D71" s="1928"/>
      <c r="E71" s="1928"/>
      <c r="F71" s="347"/>
      <c r="G71" s="347"/>
      <c r="H71" s="1928"/>
      <c r="I71" s="1928"/>
    </row>
    <row r="72" spans="1:18" ht="17.25" customHeight="1">
      <c r="A72" s="1927"/>
      <c r="B72" s="1929" t="s">
        <v>849</v>
      </c>
      <c r="C72" s="1929" t="s">
        <v>850</v>
      </c>
      <c r="D72" s="1929" t="s">
        <v>851</v>
      </c>
      <c r="E72" s="1929" t="s">
        <v>852</v>
      </c>
      <c r="F72" s="1929" t="s">
        <v>853</v>
      </c>
      <c r="G72" s="1929" t="s">
        <v>854</v>
      </c>
      <c r="H72" s="1929" t="s">
        <v>855</v>
      </c>
      <c r="I72" s="1929" t="s">
        <v>856</v>
      </c>
    </row>
    <row r="73" spans="1:18" ht="17.25" customHeight="1">
      <c r="A73" s="1927"/>
      <c r="B73" s="1930"/>
      <c r="C73" s="1930"/>
      <c r="D73" s="1930"/>
      <c r="E73" s="1931"/>
      <c r="F73" s="1931"/>
      <c r="G73" s="1931"/>
      <c r="H73" s="1931"/>
      <c r="I73" s="1930"/>
    </row>
    <row r="74" spans="1:18" ht="12.75" customHeight="1">
      <c r="A74" s="365"/>
      <c r="B74" s="349"/>
      <c r="C74" s="349"/>
      <c r="D74" s="350"/>
      <c r="E74" s="349"/>
      <c r="F74" s="349"/>
      <c r="G74" s="349"/>
      <c r="H74" s="349"/>
    </row>
    <row r="75" spans="1:18" ht="12.75" customHeight="1">
      <c r="A75" s="336" t="s">
        <v>834</v>
      </c>
      <c r="B75" s="351">
        <v>17659.056</v>
      </c>
      <c r="C75" s="351">
        <v>24.141999999999999</v>
      </c>
      <c r="D75" s="351">
        <v>1697.9059999999999</v>
      </c>
      <c r="E75" s="351">
        <v>19381.103999999999</v>
      </c>
      <c r="F75" s="351">
        <v>0</v>
      </c>
      <c r="G75" s="351">
        <v>0</v>
      </c>
      <c r="H75" s="351">
        <v>-214.649</v>
      </c>
      <c r="I75" s="351">
        <v>19166.455000000002</v>
      </c>
      <c r="K75" s="553"/>
      <c r="L75" s="553"/>
      <c r="M75" s="553"/>
      <c r="N75" s="553"/>
      <c r="O75" s="553"/>
      <c r="P75" s="553"/>
      <c r="Q75" s="553"/>
      <c r="R75" s="553"/>
    </row>
    <row r="76" spans="1:18" ht="12.75" customHeight="1">
      <c r="A76" s="337"/>
      <c r="B76" s="354"/>
      <c r="C76" s="354"/>
      <c r="D76" s="354"/>
      <c r="E76" s="354"/>
      <c r="F76" s="354"/>
      <c r="G76" s="354"/>
      <c r="H76" s="354"/>
      <c r="I76" s="354"/>
      <c r="K76" s="553"/>
      <c r="L76" s="553"/>
      <c r="M76" s="553"/>
      <c r="N76" s="553"/>
      <c r="O76" s="553"/>
      <c r="P76" s="553"/>
      <c r="Q76" s="553"/>
      <c r="R76" s="553"/>
    </row>
    <row r="77" spans="1:18" ht="12.75" customHeight="1">
      <c r="A77" s="338" t="s">
        <v>822</v>
      </c>
      <c r="B77" s="354">
        <v>9955.11</v>
      </c>
      <c r="C77" s="354">
        <v>24.141999999999999</v>
      </c>
      <c r="D77" s="354">
        <v>1697.9059999999999</v>
      </c>
      <c r="E77" s="354">
        <v>11677.157999999999</v>
      </c>
      <c r="F77" s="354">
        <v>0</v>
      </c>
      <c r="G77" s="354">
        <v>0</v>
      </c>
      <c r="H77" s="354">
        <v>-103.92700000000001</v>
      </c>
      <c r="I77" s="354">
        <v>11573.231</v>
      </c>
      <c r="K77" s="553"/>
      <c r="L77" s="553"/>
      <c r="M77" s="553"/>
      <c r="N77" s="553"/>
      <c r="O77" s="553"/>
      <c r="P77" s="553"/>
      <c r="Q77" s="553"/>
      <c r="R77" s="553"/>
    </row>
    <row r="78" spans="1:18" ht="12.75" customHeight="1">
      <c r="A78" s="339" t="s">
        <v>808</v>
      </c>
      <c r="B78" s="354">
        <v>11384.975</v>
      </c>
      <c r="C78" s="354">
        <v>24.141999999999999</v>
      </c>
      <c r="D78" s="354">
        <v>0</v>
      </c>
      <c r="E78" s="354">
        <v>11409.117</v>
      </c>
      <c r="F78" s="354">
        <v>0</v>
      </c>
      <c r="G78" s="354">
        <v>0</v>
      </c>
      <c r="H78" s="354">
        <v>-103.92700000000001</v>
      </c>
      <c r="I78" s="354">
        <v>11305.19</v>
      </c>
      <c r="K78" s="553"/>
      <c r="L78" s="553"/>
      <c r="M78" s="553"/>
      <c r="N78" s="553"/>
      <c r="O78" s="553"/>
      <c r="P78" s="553"/>
      <c r="Q78" s="553"/>
      <c r="R78" s="553"/>
    </row>
    <row r="79" spans="1:18" ht="12.75" customHeight="1">
      <c r="A79" s="339" t="s">
        <v>823</v>
      </c>
      <c r="B79" s="354">
        <v>-1429.865</v>
      </c>
      <c r="C79" s="354">
        <v>0</v>
      </c>
      <c r="D79" s="354">
        <v>1697.9059999999999</v>
      </c>
      <c r="E79" s="354">
        <v>268.041</v>
      </c>
      <c r="F79" s="354">
        <v>0</v>
      </c>
      <c r="G79" s="354">
        <v>0</v>
      </c>
      <c r="H79" s="354">
        <v>0</v>
      </c>
      <c r="I79" s="354">
        <v>268.041</v>
      </c>
      <c r="K79" s="553"/>
      <c r="L79" s="553"/>
      <c r="M79" s="553"/>
      <c r="N79" s="553"/>
      <c r="O79" s="553"/>
      <c r="P79" s="553"/>
      <c r="Q79" s="553"/>
      <c r="R79" s="553"/>
    </row>
    <row r="80" spans="1:18" ht="12.75" customHeight="1">
      <c r="A80" s="340" t="s">
        <v>809</v>
      </c>
      <c r="B80" s="354">
        <v>5865.3220000000001</v>
      </c>
      <c r="C80" s="354">
        <v>0</v>
      </c>
      <c r="D80" s="354">
        <v>0</v>
      </c>
      <c r="E80" s="354">
        <v>5865.3220000000001</v>
      </c>
      <c r="F80" s="354">
        <v>0</v>
      </c>
      <c r="G80" s="354">
        <v>0</v>
      </c>
      <c r="H80" s="354">
        <v>-466.41899999999998</v>
      </c>
      <c r="I80" s="354">
        <v>5398.9030000000002</v>
      </c>
      <c r="K80" s="553"/>
      <c r="L80" s="553"/>
      <c r="M80" s="553"/>
      <c r="N80" s="553"/>
      <c r="O80" s="553"/>
      <c r="P80" s="553"/>
      <c r="Q80" s="553"/>
      <c r="R80" s="553"/>
    </row>
    <row r="81" spans="1:18" ht="25.5" customHeight="1">
      <c r="A81" s="340" t="s">
        <v>857</v>
      </c>
      <c r="B81" s="354">
        <v>1657.4929999999999</v>
      </c>
      <c r="C81" s="354">
        <v>0</v>
      </c>
      <c r="D81" s="354">
        <v>0</v>
      </c>
      <c r="E81" s="354">
        <v>1657.4929999999999</v>
      </c>
      <c r="F81" s="354">
        <v>0</v>
      </c>
      <c r="G81" s="354">
        <v>0</v>
      </c>
      <c r="H81" s="354">
        <v>536.82899999999995</v>
      </c>
      <c r="I81" s="354">
        <v>2194.3220000000001</v>
      </c>
      <c r="K81" s="553"/>
      <c r="L81" s="553"/>
      <c r="M81" s="553"/>
      <c r="N81" s="553"/>
      <c r="O81" s="553"/>
      <c r="P81" s="553"/>
      <c r="Q81" s="553"/>
      <c r="R81" s="553"/>
    </row>
    <row r="82" spans="1:18" ht="12.75" customHeight="1">
      <c r="A82" s="338" t="s">
        <v>836</v>
      </c>
      <c r="B82" s="354">
        <v>95.841999999999999</v>
      </c>
      <c r="C82" s="354">
        <v>0</v>
      </c>
      <c r="D82" s="354">
        <v>0</v>
      </c>
      <c r="E82" s="354">
        <v>95.841999999999999</v>
      </c>
      <c r="F82" s="354">
        <v>0</v>
      </c>
      <c r="G82" s="354">
        <v>0</v>
      </c>
      <c r="H82" s="354">
        <v>-95.841999999999999</v>
      </c>
      <c r="I82" s="354">
        <v>0</v>
      </c>
      <c r="K82" s="553"/>
      <c r="L82" s="553"/>
      <c r="M82" s="553"/>
      <c r="N82" s="553"/>
      <c r="O82" s="553"/>
      <c r="P82" s="553"/>
      <c r="Q82" s="553"/>
      <c r="R82" s="553"/>
    </row>
    <row r="83" spans="1:18" ht="12.75" customHeight="1">
      <c r="A83" s="338" t="s">
        <v>837</v>
      </c>
      <c r="B83" s="354">
        <v>91.504999999999995</v>
      </c>
      <c r="C83" s="354">
        <v>0</v>
      </c>
      <c r="D83" s="354">
        <v>0</v>
      </c>
      <c r="E83" s="354">
        <v>91.504999999999995</v>
      </c>
      <c r="F83" s="354">
        <v>0</v>
      </c>
      <c r="G83" s="354">
        <v>0</v>
      </c>
      <c r="H83" s="354">
        <v>-91.504999999999995</v>
      </c>
      <c r="I83" s="354">
        <v>0</v>
      </c>
      <c r="K83" s="553"/>
      <c r="L83" s="553"/>
      <c r="M83" s="553"/>
      <c r="N83" s="553"/>
      <c r="O83" s="553"/>
      <c r="P83" s="553"/>
      <c r="Q83" s="553"/>
      <c r="R83" s="553"/>
    </row>
    <row r="84" spans="1:18" ht="12.75" customHeight="1">
      <c r="A84" s="341" t="s">
        <v>838</v>
      </c>
      <c r="B84" s="354">
        <v>-6.2160000000000002</v>
      </c>
      <c r="C84" s="354">
        <v>0</v>
      </c>
      <c r="D84" s="354">
        <v>0</v>
      </c>
      <c r="E84" s="354">
        <v>-6.2160000000000002</v>
      </c>
      <c r="F84" s="354">
        <v>0</v>
      </c>
      <c r="G84" s="354">
        <v>0</v>
      </c>
      <c r="H84" s="354">
        <v>6.2160000000000002</v>
      </c>
      <c r="I84" s="354">
        <v>0</v>
      </c>
      <c r="K84" s="553"/>
      <c r="L84" s="553"/>
      <c r="M84" s="553"/>
      <c r="N84" s="553"/>
      <c r="O84" s="553"/>
      <c r="P84" s="553"/>
      <c r="Q84" s="553"/>
      <c r="R84" s="553"/>
    </row>
    <row r="85" spans="1:18" ht="12.75" customHeight="1">
      <c r="A85" s="339"/>
      <c r="B85" s="354"/>
      <c r="C85" s="354"/>
      <c r="D85" s="354"/>
      <c r="E85" s="354"/>
      <c r="F85" s="354"/>
      <c r="G85" s="354"/>
      <c r="H85" s="354"/>
      <c r="I85" s="354"/>
      <c r="K85" s="553"/>
      <c r="L85" s="553"/>
      <c r="M85" s="553"/>
      <c r="N85" s="553"/>
      <c r="O85" s="553"/>
      <c r="P85" s="553"/>
      <c r="Q85" s="553"/>
      <c r="R85" s="553"/>
    </row>
    <row r="86" spans="1:18" ht="12.75" customHeight="1">
      <c r="A86" s="342" t="s">
        <v>1033</v>
      </c>
      <c r="B86" s="351">
        <v>-3644.7620000000002</v>
      </c>
      <c r="C86" s="351">
        <v>0</v>
      </c>
      <c r="D86" s="351">
        <v>0</v>
      </c>
      <c r="E86" s="351">
        <v>-3644.7620000000002</v>
      </c>
      <c r="F86" s="351">
        <v>0</v>
      </c>
      <c r="G86" s="351">
        <v>0</v>
      </c>
      <c r="H86" s="351">
        <v>-5.03</v>
      </c>
      <c r="I86" s="351">
        <v>-3649.7919999999999</v>
      </c>
      <c r="K86" s="553"/>
      <c r="L86" s="553"/>
      <c r="M86" s="553"/>
      <c r="N86" s="553"/>
      <c r="O86" s="553"/>
      <c r="P86" s="553"/>
      <c r="Q86" s="553"/>
      <c r="R86" s="553"/>
    </row>
    <row r="87" spans="1:18" ht="12.75" customHeight="1">
      <c r="A87" s="338" t="s">
        <v>840</v>
      </c>
      <c r="B87" s="354">
        <v>-4906.8789999999999</v>
      </c>
      <c r="C87" s="354">
        <v>0</v>
      </c>
      <c r="D87" s="354">
        <v>0</v>
      </c>
      <c r="E87" s="354">
        <v>-4906.8789999999999</v>
      </c>
      <c r="F87" s="354">
        <v>0</v>
      </c>
      <c r="G87" s="354">
        <v>0</v>
      </c>
      <c r="H87" s="354">
        <v>-5.03</v>
      </c>
      <c r="I87" s="354">
        <v>-4911.9089999999997</v>
      </c>
      <c r="K87" s="553"/>
      <c r="L87" s="553"/>
      <c r="M87" s="553"/>
      <c r="N87" s="553"/>
      <c r="O87" s="553"/>
      <c r="P87" s="553"/>
      <c r="Q87" s="553"/>
      <c r="R87" s="553"/>
    </row>
    <row r="88" spans="1:18" ht="12.75" customHeight="1">
      <c r="A88" s="338" t="s">
        <v>826</v>
      </c>
      <c r="B88" s="354">
        <v>1262.117</v>
      </c>
      <c r="C88" s="354">
        <v>0</v>
      </c>
      <c r="D88" s="354">
        <v>0</v>
      </c>
      <c r="E88" s="354">
        <v>1262.117</v>
      </c>
      <c r="F88" s="354">
        <v>0</v>
      </c>
      <c r="G88" s="354">
        <v>0</v>
      </c>
      <c r="H88" s="354">
        <v>0</v>
      </c>
      <c r="I88" s="354">
        <v>1262.117</v>
      </c>
      <c r="K88" s="553"/>
      <c r="L88" s="553"/>
      <c r="M88" s="553"/>
      <c r="N88" s="553"/>
      <c r="O88" s="553"/>
      <c r="P88" s="553"/>
      <c r="Q88" s="553"/>
      <c r="R88" s="553"/>
    </row>
    <row r="89" spans="1:18" ht="12.75" customHeight="1">
      <c r="A89" s="342" t="s">
        <v>843</v>
      </c>
      <c r="B89" s="351">
        <v>-514.1</v>
      </c>
      <c r="C89" s="351">
        <v>0</v>
      </c>
      <c r="D89" s="351">
        <v>0</v>
      </c>
      <c r="E89" s="351">
        <v>-514.1</v>
      </c>
      <c r="F89" s="351">
        <v>0</v>
      </c>
      <c r="G89" s="351">
        <v>0</v>
      </c>
      <c r="H89" s="351">
        <v>0</v>
      </c>
      <c r="I89" s="351">
        <v>-514.1</v>
      </c>
      <c r="K89" s="553"/>
      <c r="L89" s="553"/>
      <c r="M89" s="553"/>
      <c r="N89" s="553"/>
      <c r="O89" s="553"/>
      <c r="P89" s="553"/>
      <c r="Q89" s="553"/>
      <c r="R89" s="553"/>
    </row>
    <row r="90" spans="1:18" ht="12.75" customHeight="1">
      <c r="A90" s="336"/>
      <c r="B90" s="354"/>
      <c r="C90" s="354"/>
      <c r="D90" s="354"/>
      <c r="E90" s="354"/>
      <c r="F90" s="354"/>
      <c r="G90" s="354"/>
      <c r="H90" s="354"/>
      <c r="I90" s="354"/>
      <c r="K90" s="553"/>
      <c r="L90" s="553"/>
      <c r="M90" s="553"/>
      <c r="N90" s="553"/>
      <c r="O90" s="553"/>
      <c r="P90" s="553"/>
      <c r="Q90" s="553"/>
      <c r="R90" s="553"/>
    </row>
    <row r="91" spans="1:18" ht="12.75" customHeight="1">
      <c r="A91" s="342" t="s">
        <v>844</v>
      </c>
      <c r="B91" s="351">
        <v>-9972.6319999999996</v>
      </c>
      <c r="C91" s="351">
        <v>40.587000000000003</v>
      </c>
      <c r="D91" s="351">
        <v>-182.88800000000001</v>
      </c>
      <c r="E91" s="351">
        <v>-10114.933999999999</v>
      </c>
      <c r="F91" s="351">
        <v>0</v>
      </c>
      <c r="G91" s="351">
        <v>0</v>
      </c>
      <c r="H91" s="351">
        <v>150.20099999999999</v>
      </c>
      <c r="I91" s="351">
        <v>-9964.732</v>
      </c>
      <c r="K91" s="553"/>
      <c r="L91" s="553"/>
      <c r="M91" s="553"/>
      <c r="N91" s="553"/>
      <c r="O91" s="553"/>
      <c r="P91" s="553"/>
      <c r="Q91" s="553"/>
      <c r="R91" s="553"/>
    </row>
    <row r="92" spans="1:18" ht="12.75" customHeight="1">
      <c r="A92" s="338" t="s">
        <v>5</v>
      </c>
      <c r="B92" s="354">
        <v>-8816.3310000000001</v>
      </c>
      <c r="C92" s="354">
        <v>40.587000000000003</v>
      </c>
      <c r="D92" s="354">
        <v>0</v>
      </c>
      <c r="E92" s="354">
        <v>-8775.7440000000006</v>
      </c>
      <c r="F92" s="354">
        <v>0</v>
      </c>
      <c r="G92" s="354">
        <v>0</v>
      </c>
      <c r="H92" s="354">
        <v>150.20099999999999</v>
      </c>
      <c r="I92" s="354">
        <v>-8625.5429999999997</v>
      </c>
      <c r="K92" s="553"/>
      <c r="L92" s="553"/>
      <c r="M92" s="553"/>
      <c r="N92" s="553"/>
      <c r="O92" s="553"/>
      <c r="P92" s="553"/>
      <c r="Q92" s="553"/>
      <c r="R92" s="553"/>
    </row>
    <row r="93" spans="1:18" ht="12.75" customHeight="1">
      <c r="A93" s="338" t="s">
        <v>845</v>
      </c>
      <c r="B93" s="354">
        <v>-907.23299999999995</v>
      </c>
      <c r="C93" s="354">
        <v>0</v>
      </c>
      <c r="D93" s="354">
        <v>-182.88800000000001</v>
      </c>
      <c r="E93" s="354">
        <v>-1090.1210000000001</v>
      </c>
      <c r="F93" s="354">
        <v>0</v>
      </c>
      <c r="G93" s="354">
        <v>0</v>
      </c>
      <c r="H93" s="354">
        <v>0</v>
      </c>
      <c r="I93" s="354">
        <v>-1090.1210000000001</v>
      </c>
      <c r="K93" s="553"/>
      <c r="L93" s="553"/>
      <c r="M93" s="553"/>
      <c r="N93" s="553"/>
      <c r="O93" s="553"/>
      <c r="P93" s="553"/>
      <c r="Q93" s="553"/>
      <c r="R93" s="553"/>
    </row>
    <row r="94" spans="1:18" ht="12.75" customHeight="1">
      <c r="A94" s="338" t="s">
        <v>846</v>
      </c>
      <c r="B94" s="354">
        <v>-249.06800000000001</v>
      </c>
      <c r="C94" s="354">
        <v>0</v>
      </c>
      <c r="D94" s="354">
        <v>0</v>
      </c>
      <c r="E94" s="354">
        <v>-249.06800000000001</v>
      </c>
      <c r="F94" s="354">
        <v>0</v>
      </c>
      <c r="G94" s="354">
        <v>0</v>
      </c>
      <c r="H94" s="354">
        <v>0</v>
      </c>
      <c r="I94" s="354">
        <v>-249.06800000000001</v>
      </c>
      <c r="K94" s="553"/>
      <c r="L94" s="553"/>
      <c r="M94" s="553"/>
      <c r="N94" s="553"/>
      <c r="O94" s="553"/>
      <c r="P94" s="553"/>
      <c r="Q94" s="553"/>
      <c r="R94" s="553"/>
    </row>
    <row r="95" spans="1:18" ht="12.75" customHeight="1">
      <c r="A95" s="338"/>
      <c r="B95" s="354"/>
      <c r="C95" s="354"/>
      <c r="D95" s="354"/>
      <c r="E95" s="354"/>
      <c r="F95" s="354"/>
      <c r="G95" s="354"/>
      <c r="H95" s="354"/>
      <c r="I95" s="354"/>
      <c r="K95" s="553"/>
      <c r="L95" s="553"/>
      <c r="M95" s="553"/>
      <c r="N95" s="553"/>
      <c r="O95" s="553"/>
      <c r="P95" s="553"/>
      <c r="Q95" s="553"/>
      <c r="R95" s="553"/>
    </row>
    <row r="96" spans="1:18" ht="13">
      <c r="A96" s="343" t="s">
        <v>859</v>
      </c>
      <c r="B96" s="351">
        <v>3527.5619999999999</v>
      </c>
      <c r="C96" s="351">
        <v>64.728999999999999</v>
      </c>
      <c r="D96" s="351">
        <v>1515.018</v>
      </c>
      <c r="E96" s="351">
        <v>5107.3090000000002</v>
      </c>
      <c r="F96" s="351">
        <v>0</v>
      </c>
      <c r="G96" s="351">
        <v>0</v>
      </c>
      <c r="H96" s="351">
        <v>-69.477999999999994</v>
      </c>
      <c r="I96" s="351">
        <v>5037.83</v>
      </c>
      <c r="K96" s="553"/>
      <c r="L96" s="553"/>
      <c r="M96" s="553"/>
      <c r="N96" s="553"/>
      <c r="O96" s="553"/>
      <c r="P96" s="553"/>
      <c r="Q96" s="553"/>
      <c r="R96" s="553"/>
    </row>
    <row r="97" spans="1:18" ht="13">
      <c r="A97" s="344" t="s">
        <v>832</v>
      </c>
      <c r="B97" s="351">
        <v>139.14500000000001</v>
      </c>
      <c r="C97" s="351">
        <v>-25.890999999999998</v>
      </c>
      <c r="D97" s="351">
        <v>-1515.018</v>
      </c>
      <c r="E97" s="351">
        <v>-1401.7639999999999</v>
      </c>
      <c r="F97" s="351">
        <v>0</v>
      </c>
      <c r="G97" s="351">
        <v>0</v>
      </c>
      <c r="H97" s="351">
        <v>9.2449999999999992</v>
      </c>
      <c r="I97" s="351">
        <v>-1392.519</v>
      </c>
      <c r="K97" s="553"/>
      <c r="L97" s="553"/>
      <c r="M97" s="553"/>
      <c r="N97" s="553"/>
      <c r="O97" s="553"/>
      <c r="P97" s="553"/>
      <c r="Q97" s="553"/>
      <c r="R97" s="553"/>
    </row>
    <row r="98" spans="1:18" ht="13">
      <c r="A98" s="343" t="s">
        <v>860</v>
      </c>
      <c r="B98" s="351">
        <v>-60.231999999999999</v>
      </c>
      <c r="C98" s="351">
        <v>0</v>
      </c>
      <c r="D98" s="351">
        <v>0</v>
      </c>
      <c r="E98" s="351">
        <v>-60.231999999999999</v>
      </c>
      <c r="F98" s="351">
        <v>0</v>
      </c>
      <c r="G98" s="351">
        <v>0</v>
      </c>
      <c r="H98" s="351">
        <v>60.232999999999997</v>
      </c>
      <c r="I98" s="351">
        <v>0</v>
      </c>
      <c r="K98" s="553"/>
      <c r="L98" s="553"/>
      <c r="M98" s="553"/>
      <c r="N98" s="553"/>
      <c r="O98" s="553"/>
      <c r="P98" s="553"/>
      <c r="Q98" s="553"/>
      <c r="R98" s="553"/>
    </row>
    <row r="99" spans="1:18" ht="13">
      <c r="A99" s="343" t="s">
        <v>861</v>
      </c>
      <c r="B99" s="351">
        <v>-23.576000000000001</v>
      </c>
      <c r="C99" s="351">
        <v>0</v>
      </c>
      <c r="D99" s="351">
        <v>0</v>
      </c>
      <c r="E99" s="351">
        <v>-23.576000000000001</v>
      </c>
      <c r="F99" s="351">
        <v>0</v>
      </c>
      <c r="G99" s="351">
        <v>0</v>
      </c>
      <c r="H99" s="351">
        <v>0</v>
      </c>
      <c r="I99" s="351">
        <v>-23.576000000000001</v>
      </c>
      <c r="K99" s="553"/>
      <c r="L99" s="553"/>
      <c r="M99" s="553"/>
      <c r="N99" s="553"/>
      <c r="O99" s="553"/>
      <c r="P99" s="553"/>
      <c r="Q99" s="553"/>
      <c r="R99" s="553"/>
    </row>
    <row r="100" spans="1:18" ht="13">
      <c r="A100" s="343"/>
      <c r="B100" s="354"/>
      <c r="C100" s="354"/>
      <c r="D100" s="354"/>
      <c r="E100" s="354"/>
      <c r="F100" s="354"/>
      <c r="G100" s="354"/>
      <c r="H100" s="354"/>
      <c r="I100" s="354"/>
      <c r="K100" s="553"/>
      <c r="L100" s="553"/>
      <c r="M100" s="553"/>
      <c r="N100" s="553"/>
      <c r="O100" s="553"/>
      <c r="P100" s="553"/>
      <c r="Q100" s="553"/>
      <c r="R100" s="553"/>
    </row>
    <row r="101" spans="1:18" ht="13.5" thickBot="1">
      <c r="A101" s="357" t="s">
        <v>862</v>
      </c>
      <c r="B101" s="358">
        <v>3582.8989999999999</v>
      </c>
      <c r="C101" s="358">
        <v>38.837000000000003</v>
      </c>
      <c r="D101" s="358">
        <v>0</v>
      </c>
      <c r="E101" s="358">
        <v>3621.7359999999999</v>
      </c>
      <c r="F101" s="358">
        <v>0</v>
      </c>
      <c r="G101" s="358">
        <v>0</v>
      </c>
      <c r="H101" s="358">
        <v>0</v>
      </c>
      <c r="I101" s="358">
        <v>3621.7359999999999</v>
      </c>
      <c r="K101" s="553"/>
      <c r="L101" s="553"/>
      <c r="M101" s="553"/>
      <c r="N101" s="553"/>
      <c r="O101" s="553"/>
      <c r="P101" s="553"/>
      <c r="Q101" s="553"/>
      <c r="R101" s="553"/>
    </row>
    <row r="102" spans="1:18" ht="13">
      <c r="A102" s="362"/>
      <c r="B102" s="351"/>
      <c r="E102" s="309"/>
      <c r="F102" s="309"/>
      <c r="G102" s="309"/>
    </row>
    <row r="103" spans="1:18" ht="16.5" customHeight="1">
      <c r="A103" s="362"/>
      <c r="E103" s="309"/>
      <c r="F103" s="309"/>
      <c r="G103" s="309"/>
      <c r="I103" s="309" t="s">
        <v>819</v>
      </c>
    </row>
    <row r="104" spans="1:18" ht="13">
      <c r="A104" s="555"/>
      <c r="B104" s="552"/>
      <c r="C104" s="552"/>
      <c r="D104" s="552"/>
      <c r="E104" s="552"/>
      <c r="F104" s="552"/>
      <c r="G104" s="552"/>
      <c r="H104" s="552"/>
      <c r="I104" s="552"/>
    </row>
    <row r="105" spans="1:18" ht="12.75" customHeight="1">
      <c r="A105" s="1932" t="s">
        <v>25</v>
      </c>
      <c r="B105" s="1928"/>
      <c r="C105" s="1928"/>
      <c r="D105" s="1928"/>
      <c r="E105" s="1928"/>
      <c r="F105" s="347"/>
      <c r="G105" s="347"/>
      <c r="H105" s="1928"/>
      <c r="I105" s="1928"/>
    </row>
    <row r="106" spans="1:18" ht="17.25" customHeight="1">
      <c r="A106" s="1927"/>
      <c r="B106" s="1929" t="s">
        <v>849</v>
      </c>
      <c r="C106" s="1929" t="s">
        <v>850</v>
      </c>
      <c r="D106" s="1929" t="s">
        <v>851</v>
      </c>
      <c r="E106" s="1929" t="s">
        <v>852</v>
      </c>
      <c r="F106" s="1929" t="s">
        <v>853</v>
      </c>
      <c r="G106" s="1929" t="s">
        <v>854</v>
      </c>
      <c r="H106" s="1929" t="s">
        <v>855</v>
      </c>
      <c r="I106" s="1929" t="s">
        <v>856</v>
      </c>
    </row>
    <row r="107" spans="1:18" ht="17.25" customHeight="1">
      <c r="A107" s="1927"/>
      <c r="B107" s="1930"/>
      <c r="C107" s="1930"/>
      <c r="D107" s="1930"/>
      <c r="E107" s="1931"/>
      <c r="F107" s="1931"/>
      <c r="G107" s="1931"/>
      <c r="H107" s="1931"/>
      <c r="I107" s="1930"/>
    </row>
    <row r="108" spans="1:18">
      <c r="A108" s="365"/>
      <c r="B108" s="349"/>
      <c r="C108" s="349"/>
      <c r="D108" s="350"/>
      <c r="E108" s="349"/>
      <c r="F108" s="349"/>
      <c r="G108" s="349"/>
      <c r="H108" s="349"/>
    </row>
    <row r="109" spans="1:18" ht="13">
      <c r="A109" s="336" t="s">
        <v>834</v>
      </c>
      <c r="B109" s="351">
        <v>19117.97</v>
      </c>
      <c r="C109" s="351">
        <v>32.436</v>
      </c>
      <c r="D109" s="351">
        <v>-117.905</v>
      </c>
      <c r="E109" s="351">
        <v>19032.501</v>
      </c>
      <c r="F109" s="351">
        <v>0</v>
      </c>
      <c r="G109" s="351">
        <v>0</v>
      </c>
      <c r="H109" s="351">
        <v>-215.89500000000001</v>
      </c>
      <c r="I109" s="351">
        <v>18816.606</v>
      </c>
      <c r="K109" s="553"/>
      <c r="L109" s="553"/>
      <c r="M109" s="553"/>
      <c r="N109" s="553"/>
      <c r="O109" s="553"/>
      <c r="P109" s="553"/>
      <c r="Q109" s="553"/>
      <c r="R109" s="553"/>
    </row>
    <row r="110" spans="1:18" ht="13">
      <c r="A110" s="337"/>
      <c r="B110" s="354"/>
      <c r="C110" s="354"/>
      <c r="D110" s="354"/>
      <c r="E110" s="354"/>
      <c r="F110" s="354"/>
      <c r="G110" s="354"/>
      <c r="H110" s="354"/>
      <c r="I110" s="354"/>
      <c r="K110" s="553"/>
      <c r="L110" s="553"/>
      <c r="M110" s="553"/>
      <c r="N110" s="553"/>
      <c r="O110" s="553"/>
      <c r="P110" s="553"/>
      <c r="Q110" s="553"/>
      <c r="R110" s="553"/>
    </row>
    <row r="111" spans="1:18" ht="13">
      <c r="A111" s="338" t="s">
        <v>822</v>
      </c>
      <c r="B111" s="354">
        <v>11722.395</v>
      </c>
      <c r="C111" s="354">
        <v>32.436</v>
      </c>
      <c r="D111" s="354">
        <v>-117.905</v>
      </c>
      <c r="E111" s="354">
        <v>11636.925999999999</v>
      </c>
      <c r="F111" s="354">
        <v>0</v>
      </c>
      <c r="G111" s="354">
        <v>0</v>
      </c>
      <c r="H111" s="354">
        <v>-110.682</v>
      </c>
      <c r="I111" s="354">
        <v>11526.244000000001</v>
      </c>
      <c r="K111" s="553"/>
      <c r="L111" s="553"/>
      <c r="M111" s="553"/>
      <c r="N111" s="553"/>
      <c r="O111" s="553"/>
      <c r="P111" s="553"/>
      <c r="Q111" s="553"/>
      <c r="R111" s="553"/>
    </row>
    <row r="112" spans="1:18" ht="13">
      <c r="A112" s="339" t="s">
        <v>808</v>
      </c>
      <c r="B112" s="354">
        <v>11007.475</v>
      </c>
      <c r="C112" s="354">
        <v>32.436</v>
      </c>
      <c r="D112" s="354">
        <v>0</v>
      </c>
      <c r="E112" s="354">
        <v>11039.911</v>
      </c>
      <c r="F112" s="354">
        <v>0</v>
      </c>
      <c r="G112" s="354">
        <v>0</v>
      </c>
      <c r="H112" s="354">
        <v>-110.682</v>
      </c>
      <c r="I112" s="354">
        <v>10929.228999999999</v>
      </c>
      <c r="K112" s="553"/>
      <c r="L112" s="553"/>
      <c r="M112" s="553"/>
      <c r="N112" s="553"/>
      <c r="O112" s="553"/>
      <c r="P112" s="553"/>
      <c r="Q112" s="553"/>
      <c r="R112" s="553"/>
    </row>
    <row r="113" spans="1:18" ht="13">
      <c r="A113" s="339" t="s">
        <v>823</v>
      </c>
      <c r="B113" s="354">
        <v>714.92</v>
      </c>
      <c r="C113" s="354">
        <v>0</v>
      </c>
      <c r="D113" s="354">
        <v>-117.905</v>
      </c>
      <c r="E113" s="354">
        <v>597.01499999999999</v>
      </c>
      <c r="F113" s="354">
        <v>0</v>
      </c>
      <c r="G113" s="354">
        <v>0</v>
      </c>
      <c r="H113" s="354">
        <v>0</v>
      </c>
      <c r="I113" s="354">
        <v>597.01499999999999</v>
      </c>
      <c r="K113" s="553"/>
      <c r="L113" s="553"/>
      <c r="M113" s="553"/>
      <c r="N113" s="553"/>
      <c r="O113" s="553"/>
      <c r="P113" s="553"/>
      <c r="Q113" s="553"/>
      <c r="R113" s="553"/>
    </row>
    <row r="114" spans="1:18" ht="13">
      <c r="A114" s="340" t="s">
        <v>809</v>
      </c>
      <c r="B114" s="354">
        <v>5580.4709999999995</v>
      </c>
      <c r="C114" s="354">
        <v>0</v>
      </c>
      <c r="D114" s="354">
        <v>0</v>
      </c>
      <c r="E114" s="354">
        <v>5580.4709999999995</v>
      </c>
      <c r="F114" s="354">
        <v>0</v>
      </c>
      <c r="G114" s="354">
        <v>0</v>
      </c>
      <c r="H114" s="354">
        <v>-458.75799999999998</v>
      </c>
      <c r="I114" s="354">
        <v>5121.7129999999997</v>
      </c>
      <c r="K114" s="553"/>
      <c r="L114" s="553"/>
      <c r="M114" s="553"/>
      <c r="N114" s="553"/>
      <c r="O114" s="553"/>
      <c r="P114" s="553"/>
      <c r="Q114" s="553"/>
      <c r="R114" s="553"/>
    </row>
    <row r="115" spans="1:18" ht="26">
      <c r="A115" s="340" t="s">
        <v>857</v>
      </c>
      <c r="B115" s="354">
        <v>1680.6130000000001</v>
      </c>
      <c r="C115" s="354">
        <v>0</v>
      </c>
      <c r="D115" s="354">
        <v>0</v>
      </c>
      <c r="E115" s="354">
        <v>1680.6130000000001</v>
      </c>
      <c r="F115" s="354">
        <v>0</v>
      </c>
      <c r="G115" s="354">
        <v>0</v>
      </c>
      <c r="H115" s="354">
        <v>488.03500000000003</v>
      </c>
      <c r="I115" s="354">
        <v>2168.6480000000001</v>
      </c>
      <c r="K115" s="553"/>
      <c r="L115" s="553"/>
      <c r="M115" s="553"/>
      <c r="N115" s="553"/>
      <c r="O115" s="553"/>
      <c r="P115" s="553"/>
      <c r="Q115" s="553"/>
      <c r="R115" s="553"/>
    </row>
    <row r="116" spans="1:18" ht="13">
      <c r="A116" s="338" t="s">
        <v>836</v>
      </c>
      <c r="B116" s="354">
        <v>55.444000000000003</v>
      </c>
      <c r="C116" s="354">
        <v>0</v>
      </c>
      <c r="D116" s="354">
        <v>0</v>
      </c>
      <c r="E116" s="354">
        <v>55.444000000000003</v>
      </c>
      <c r="F116" s="354">
        <v>0</v>
      </c>
      <c r="G116" s="354">
        <v>0</v>
      </c>
      <c r="H116" s="354">
        <v>-55.444000000000003</v>
      </c>
      <c r="I116" s="354">
        <v>0</v>
      </c>
      <c r="K116" s="553"/>
      <c r="L116" s="553"/>
      <c r="M116" s="553"/>
      <c r="N116" s="553"/>
      <c r="O116" s="553"/>
      <c r="P116" s="553"/>
      <c r="Q116" s="553"/>
      <c r="R116" s="553"/>
    </row>
    <row r="117" spans="1:18" ht="13">
      <c r="A117" s="338" t="s">
        <v>837</v>
      </c>
      <c r="B117" s="354">
        <v>67.626999999999995</v>
      </c>
      <c r="C117" s="354">
        <v>0</v>
      </c>
      <c r="D117" s="354">
        <v>0</v>
      </c>
      <c r="E117" s="354">
        <v>67.626999999999995</v>
      </c>
      <c r="F117" s="354">
        <v>0</v>
      </c>
      <c r="G117" s="354">
        <v>0</v>
      </c>
      <c r="H117" s="354">
        <v>-67.626999999999995</v>
      </c>
      <c r="I117" s="354">
        <v>0</v>
      </c>
      <c r="K117" s="553"/>
      <c r="L117" s="553"/>
      <c r="M117" s="553"/>
      <c r="N117" s="553"/>
      <c r="O117" s="553"/>
      <c r="P117" s="553"/>
      <c r="Q117" s="553"/>
      <c r="R117" s="553"/>
    </row>
    <row r="118" spans="1:18" ht="13">
      <c r="A118" s="341" t="s">
        <v>838</v>
      </c>
      <c r="B118" s="354">
        <v>11.42</v>
      </c>
      <c r="C118" s="354">
        <v>0</v>
      </c>
      <c r="D118" s="354">
        <v>0</v>
      </c>
      <c r="E118" s="354">
        <v>11.42</v>
      </c>
      <c r="F118" s="354">
        <v>0</v>
      </c>
      <c r="G118" s="354">
        <v>0</v>
      </c>
      <c r="H118" s="354">
        <v>-11.42</v>
      </c>
      <c r="I118" s="354">
        <v>0</v>
      </c>
      <c r="K118" s="553"/>
      <c r="L118" s="553"/>
      <c r="M118" s="553"/>
      <c r="N118" s="553"/>
      <c r="O118" s="553"/>
      <c r="P118" s="553"/>
      <c r="Q118" s="553"/>
      <c r="R118" s="553"/>
    </row>
    <row r="119" spans="1:18" ht="13">
      <c r="A119" s="339"/>
      <c r="B119" s="354"/>
      <c r="C119" s="354"/>
      <c r="D119" s="354"/>
      <c r="E119" s="354"/>
      <c r="F119" s="354"/>
      <c r="G119" s="354"/>
      <c r="H119" s="354"/>
      <c r="I119" s="354"/>
      <c r="K119" s="553"/>
      <c r="L119" s="553"/>
      <c r="M119" s="553"/>
      <c r="N119" s="553"/>
      <c r="O119" s="553"/>
      <c r="P119" s="553"/>
      <c r="Q119" s="553"/>
      <c r="R119" s="553"/>
    </row>
    <row r="120" spans="1:18" ht="13">
      <c r="A120" s="342" t="s">
        <v>1033</v>
      </c>
      <c r="B120" s="351">
        <v>-3859.3330000000001</v>
      </c>
      <c r="C120" s="351">
        <v>0</v>
      </c>
      <c r="D120" s="351">
        <v>0</v>
      </c>
      <c r="E120" s="351">
        <v>-3859.3330000000001</v>
      </c>
      <c r="F120" s="351">
        <v>0</v>
      </c>
      <c r="G120" s="351">
        <v>0</v>
      </c>
      <c r="H120" s="351">
        <v>5.8250000000000002</v>
      </c>
      <c r="I120" s="351">
        <v>-3853.5079999999998</v>
      </c>
      <c r="K120" s="553"/>
      <c r="L120" s="553"/>
      <c r="M120" s="553"/>
      <c r="N120" s="553"/>
      <c r="O120" s="553"/>
      <c r="P120" s="553"/>
      <c r="Q120" s="553"/>
      <c r="R120" s="553"/>
    </row>
    <row r="121" spans="1:18" ht="13">
      <c r="A121" s="338" t="s">
        <v>840</v>
      </c>
      <c r="B121" s="354">
        <v>-4945.1940000000004</v>
      </c>
      <c r="C121" s="354">
        <v>0</v>
      </c>
      <c r="D121" s="354">
        <v>0</v>
      </c>
      <c r="E121" s="354">
        <v>-4945.1940000000004</v>
      </c>
      <c r="F121" s="354">
        <v>0</v>
      </c>
      <c r="G121" s="354">
        <v>0</v>
      </c>
      <c r="H121" s="354">
        <v>5.8250000000000002</v>
      </c>
      <c r="I121" s="354">
        <v>-4939.3689999999997</v>
      </c>
      <c r="K121" s="553"/>
      <c r="L121" s="553"/>
      <c r="M121" s="553"/>
      <c r="N121" s="553"/>
      <c r="O121" s="553"/>
      <c r="P121" s="553"/>
      <c r="Q121" s="553"/>
      <c r="R121" s="553"/>
    </row>
    <row r="122" spans="1:18" ht="13">
      <c r="A122" s="338" t="s">
        <v>826</v>
      </c>
      <c r="B122" s="354">
        <v>1085.8610000000001</v>
      </c>
      <c r="C122" s="354">
        <v>0</v>
      </c>
      <c r="D122" s="354">
        <v>0</v>
      </c>
      <c r="E122" s="354">
        <v>1085.8610000000001</v>
      </c>
      <c r="F122" s="354">
        <v>0</v>
      </c>
      <c r="G122" s="354">
        <v>0</v>
      </c>
      <c r="H122" s="354">
        <v>0</v>
      </c>
      <c r="I122" s="354">
        <v>1085.8610000000001</v>
      </c>
      <c r="K122" s="553"/>
      <c r="L122" s="553"/>
      <c r="M122" s="553"/>
      <c r="N122" s="553"/>
      <c r="O122" s="553"/>
      <c r="P122" s="553"/>
      <c r="Q122" s="553"/>
      <c r="R122" s="553"/>
    </row>
    <row r="123" spans="1:18" ht="13">
      <c r="A123" s="342" t="s">
        <v>843</v>
      </c>
      <c r="B123" s="351">
        <v>-566.91099999999994</v>
      </c>
      <c r="C123" s="351">
        <v>0</v>
      </c>
      <c r="D123" s="351">
        <v>0</v>
      </c>
      <c r="E123" s="351">
        <v>-566.91099999999994</v>
      </c>
      <c r="F123" s="351">
        <v>0</v>
      </c>
      <c r="G123" s="351">
        <v>0</v>
      </c>
      <c r="H123" s="351">
        <v>0</v>
      </c>
      <c r="I123" s="351">
        <v>-566.91099999999994</v>
      </c>
      <c r="K123" s="553"/>
      <c r="L123" s="553"/>
      <c r="M123" s="553"/>
      <c r="N123" s="553"/>
      <c r="O123" s="553"/>
      <c r="P123" s="553"/>
      <c r="Q123" s="553"/>
      <c r="R123" s="553"/>
    </row>
    <row r="124" spans="1:18" ht="13">
      <c r="A124" s="336"/>
      <c r="B124" s="354"/>
      <c r="C124" s="354"/>
      <c r="D124" s="354"/>
      <c r="E124" s="354"/>
      <c r="F124" s="354"/>
      <c r="G124" s="354"/>
      <c r="H124" s="354"/>
      <c r="I124" s="354"/>
      <c r="K124" s="553"/>
      <c r="L124" s="553"/>
      <c r="M124" s="553"/>
      <c r="N124" s="553"/>
      <c r="O124" s="553"/>
      <c r="P124" s="553"/>
      <c r="Q124" s="553"/>
      <c r="R124" s="553"/>
    </row>
    <row r="125" spans="1:18" ht="13">
      <c r="A125" s="342" t="s">
        <v>844</v>
      </c>
      <c r="B125" s="351">
        <v>-9756.1350000000002</v>
      </c>
      <c r="C125" s="351">
        <v>33.587000000000003</v>
      </c>
      <c r="D125" s="351">
        <v>14.794</v>
      </c>
      <c r="E125" s="351">
        <v>-9707.7540000000008</v>
      </c>
      <c r="F125" s="351">
        <v>0</v>
      </c>
      <c r="G125" s="351">
        <v>0</v>
      </c>
      <c r="H125" s="351">
        <v>139.54300000000001</v>
      </c>
      <c r="I125" s="351">
        <v>-9568.2109999999993</v>
      </c>
      <c r="K125" s="553"/>
      <c r="L125" s="553"/>
      <c r="M125" s="553"/>
      <c r="N125" s="553"/>
      <c r="O125" s="553"/>
      <c r="P125" s="553"/>
      <c r="Q125" s="553"/>
      <c r="R125" s="553"/>
    </row>
    <row r="126" spans="1:18" ht="13">
      <c r="A126" s="338" t="s">
        <v>5</v>
      </c>
      <c r="B126" s="354">
        <v>-8453.0450000000001</v>
      </c>
      <c r="C126" s="354">
        <v>33.587000000000003</v>
      </c>
      <c r="D126" s="354">
        <v>0</v>
      </c>
      <c r="E126" s="354">
        <v>-8419.4580000000005</v>
      </c>
      <c r="F126" s="354">
        <v>0</v>
      </c>
      <c r="G126" s="354">
        <v>0</v>
      </c>
      <c r="H126" s="354">
        <v>139.54300000000001</v>
      </c>
      <c r="I126" s="354">
        <v>-8279.9150000000009</v>
      </c>
      <c r="K126" s="553"/>
      <c r="L126" s="553"/>
      <c r="M126" s="553"/>
      <c r="N126" s="553"/>
      <c r="O126" s="553"/>
      <c r="P126" s="553"/>
      <c r="Q126" s="553"/>
      <c r="R126" s="553"/>
    </row>
    <row r="127" spans="1:18" ht="13">
      <c r="A127" s="338" t="s">
        <v>845</v>
      </c>
      <c r="B127" s="354">
        <v>-1055.751</v>
      </c>
      <c r="C127" s="354">
        <v>0</v>
      </c>
      <c r="D127" s="354">
        <v>14.794</v>
      </c>
      <c r="E127" s="354">
        <v>-1040.9570000000001</v>
      </c>
      <c r="F127" s="354">
        <v>0</v>
      </c>
      <c r="G127" s="354">
        <v>0</v>
      </c>
      <c r="H127" s="354">
        <v>0</v>
      </c>
      <c r="I127" s="354">
        <v>-1040.9570000000001</v>
      </c>
      <c r="K127" s="553"/>
      <c r="L127" s="553"/>
      <c r="M127" s="553"/>
      <c r="N127" s="553"/>
      <c r="O127" s="553"/>
      <c r="P127" s="553"/>
      <c r="Q127" s="553"/>
      <c r="R127" s="553"/>
    </row>
    <row r="128" spans="1:18" ht="13">
      <c r="A128" s="338" t="s">
        <v>846</v>
      </c>
      <c r="B128" s="354">
        <v>-247.339</v>
      </c>
      <c r="C128" s="354">
        <v>0</v>
      </c>
      <c r="D128" s="354">
        <v>0</v>
      </c>
      <c r="E128" s="354">
        <v>-247.339</v>
      </c>
      <c r="F128" s="354">
        <v>0</v>
      </c>
      <c r="G128" s="354">
        <v>0</v>
      </c>
      <c r="H128" s="354">
        <v>0</v>
      </c>
      <c r="I128" s="354">
        <v>-247.339</v>
      </c>
      <c r="K128" s="553"/>
      <c r="L128" s="553"/>
      <c r="M128" s="553"/>
      <c r="N128" s="553"/>
      <c r="O128" s="553"/>
      <c r="P128" s="553"/>
      <c r="Q128" s="553"/>
      <c r="R128" s="553"/>
    </row>
    <row r="129" spans="1:18" ht="13">
      <c r="A129" s="338"/>
      <c r="B129" s="354"/>
      <c r="C129" s="354"/>
      <c r="D129" s="354"/>
      <c r="E129" s="354"/>
      <c r="F129" s="354"/>
      <c r="G129" s="354"/>
      <c r="H129" s="354"/>
      <c r="I129" s="354"/>
      <c r="K129" s="553"/>
      <c r="L129" s="553"/>
      <c r="M129" s="553"/>
      <c r="N129" s="553"/>
      <c r="O129" s="553"/>
      <c r="P129" s="553"/>
      <c r="Q129" s="553"/>
      <c r="R129" s="553"/>
    </row>
    <row r="130" spans="1:18" ht="13">
      <c r="A130" s="343" t="s">
        <v>859</v>
      </c>
      <c r="B130" s="351">
        <v>4935.5910000000003</v>
      </c>
      <c r="C130" s="351">
        <v>66.022999999999996</v>
      </c>
      <c r="D130" s="351">
        <v>-103.111</v>
      </c>
      <c r="E130" s="351">
        <v>4898.5029999999997</v>
      </c>
      <c r="F130" s="351">
        <v>0</v>
      </c>
      <c r="G130" s="351">
        <v>0</v>
      </c>
      <c r="H130" s="351">
        <v>-70.527000000000001</v>
      </c>
      <c r="I130" s="351">
        <v>4827.9759999999997</v>
      </c>
      <c r="K130" s="553"/>
      <c r="L130" s="553"/>
      <c r="M130" s="553"/>
      <c r="N130" s="553"/>
      <c r="O130" s="553"/>
      <c r="P130" s="553"/>
      <c r="Q130" s="553"/>
      <c r="R130" s="553"/>
    </row>
    <row r="131" spans="1:18" ht="13">
      <c r="A131" s="344" t="s">
        <v>832</v>
      </c>
      <c r="B131" s="351">
        <v>-1381.0160000000001</v>
      </c>
      <c r="C131" s="351">
        <v>-26.408999999999999</v>
      </c>
      <c r="D131" s="351">
        <v>103.111</v>
      </c>
      <c r="E131" s="351">
        <v>-1304.3140000000001</v>
      </c>
      <c r="F131" s="351">
        <v>0</v>
      </c>
      <c r="G131" s="351">
        <v>0</v>
      </c>
      <c r="H131" s="351">
        <v>9.1349999999999998</v>
      </c>
      <c r="I131" s="351">
        <v>-1295.1790000000001</v>
      </c>
      <c r="K131" s="553"/>
      <c r="L131" s="553"/>
      <c r="M131" s="553"/>
      <c r="N131" s="553"/>
      <c r="O131" s="553"/>
      <c r="P131" s="553"/>
      <c r="Q131" s="553"/>
      <c r="R131" s="553"/>
    </row>
    <row r="132" spans="1:18" ht="13">
      <c r="A132" s="343" t="s">
        <v>860</v>
      </c>
      <c r="B132" s="351">
        <v>-61.393000000000001</v>
      </c>
      <c r="C132" s="351">
        <v>0</v>
      </c>
      <c r="D132" s="351">
        <v>0</v>
      </c>
      <c r="E132" s="351">
        <v>-61.393000000000001</v>
      </c>
      <c r="F132" s="351">
        <v>0</v>
      </c>
      <c r="G132" s="351">
        <v>0</v>
      </c>
      <c r="H132" s="351">
        <v>61.392000000000003</v>
      </c>
      <c r="I132" s="351">
        <v>0</v>
      </c>
      <c r="K132" s="553"/>
      <c r="L132" s="553"/>
      <c r="M132" s="553"/>
      <c r="N132" s="553"/>
      <c r="O132" s="553"/>
      <c r="P132" s="553"/>
      <c r="Q132" s="553"/>
      <c r="R132" s="553"/>
    </row>
    <row r="133" spans="1:18" ht="13">
      <c r="A133" s="343" t="s">
        <v>861</v>
      </c>
      <c r="B133" s="351">
        <v>-20.744</v>
      </c>
      <c r="C133" s="351">
        <v>0</v>
      </c>
      <c r="D133" s="351">
        <v>0</v>
      </c>
      <c r="E133" s="351">
        <v>-20.744</v>
      </c>
      <c r="F133" s="351">
        <v>0</v>
      </c>
      <c r="G133" s="351">
        <v>0</v>
      </c>
      <c r="H133" s="351">
        <v>0</v>
      </c>
      <c r="I133" s="351">
        <v>-20.744</v>
      </c>
      <c r="K133" s="553"/>
      <c r="L133" s="553"/>
      <c r="M133" s="553"/>
      <c r="N133" s="553"/>
      <c r="O133" s="553"/>
      <c r="P133" s="553"/>
      <c r="Q133" s="553"/>
      <c r="R133" s="553"/>
    </row>
    <row r="134" spans="1:18" ht="13">
      <c r="A134" s="343"/>
      <c r="B134" s="354"/>
      <c r="C134" s="354"/>
      <c r="D134" s="354"/>
      <c r="E134" s="354"/>
      <c r="F134" s="354"/>
      <c r="G134" s="354"/>
      <c r="H134" s="354"/>
      <c r="I134" s="354"/>
      <c r="K134" s="553"/>
      <c r="L134" s="553"/>
      <c r="M134" s="553"/>
      <c r="N134" s="553"/>
      <c r="O134" s="553"/>
      <c r="P134" s="553"/>
      <c r="Q134" s="553"/>
      <c r="R134" s="553"/>
    </row>
    <row r="135" spans="1:18" ht="13.5" thickBot="1">
      <c r="A135" s="357" t="s">
        <v>862</v>
      </c>
      <c r="B135" s="358">
        <v>3472.4380000000001</v>
      </c>
      <c r="C135" s="358">
        <v>39.613999999999997</v>
      </c>
      <c r="D135" s="358">
        <v>0</v>
      </c>
      <c r="E135" s="358">
        <v>3512.0520000000001</v>
      </c>
      <c r="F135" s="358">
        <v>0</v>
      </c>
      <c r="G135" s="358">
        <v>0</v>
      </c>
      <c r="H135" s="358">
        <v>0</v>
      </c>
      <c r="I135" s="358">
        <v>3512.0520000000001</v>
      </c>
      <c r="K135" s="553"/>
      <c r="L135" s="553"/>
      <c r="M135" s="553"/>
      <c r="N135" s="553"/>
      <c r="O135" s="553"/>
      <c r="P135" s="553"/>
      <c r="Q135" s="553"/>
      <c r="R135" s="553"/>
    </row>
    <row r="136" spans="1:18" ht="13">
      <c r="A136" s="362"/>
      <c r="B136" s="351">
        <v>0</v>
      </c>
      <c r="C136" s="346">
        <v>0</v>
      </c>
      <c r="D136" s="346">
        <v>0</v>
      </c>
      <c r="E136" s="309"/>
      <c r="F136" s="309"/>
      <c r="G136" s="309"/>
    </row>
    <row r="137" spans="1:18" ht="13">
      <c r="A137" s="362"/>
      <c r="E137" s="309"/>
      <c r="F137" s="309"/>
      <c r="G137" s="309"/>
      <c r="I137" s="309" t="s">
        <v>819</v>
      </c>
    </row>
    <row r="138" spans="1:18" ht="13">
      <c r="A138" s="555"/>
      <c r="B138" s="552"/>
      <c r="C138" s="552"/>
      <c r="D138" s="552"/>
      <c r="E138" s="552"/>
      <c r="F138" s="552"/>
      <c r="G138" s="552"/>
      <c r="H138" s="552"/>
      <c r="I138" s="552"/>
    </row>
    <row r="139" spans="1:18" ht="13">
      <c r="A139" s="1926" t="s">
        <v>1019</v>
      </c>
      <c r="B139" s="1928"/>
      <c r="C139" s="1928"/>
      <c r="D139" s="1928"/>
      <c r="E139" s="1928"/>
      <c r="F139" s="347"/>
      <c r="G139" s="347"/>
      <c r="H139" s="1928"/>
      <c r="I139" s="1928"/>
    </row>
    <row r="140" spans="1:18" ht="17.25" customHeight="1">
      <c r="A140" s="1927"/>
      <c r="B140" s="1929" t="s">
        <v>849</v>
      </c>
      <c r="C140" s="1929" t="s">
        <v>850</v>
      </c>
      <c r="D140" s="1929" t="s">
        <v>851</v>
      </c>
      <c r="E140" s="1929" t="s">
        <v>852</v>
      </c>
      <c r="F140" s="1929" t="s">
        <v>853</v>
      </c>
      <c r="G140" s="1929" t="s">
        <v>854</v>
      </c>
      <c r="H140" s="1929" t="s">
        <v>855</v>
      </c>
      <c r="I140" s="1929" t="s">
        <v>856</v>
      </c>
    </row>
    <row r="141" spans="1:18" ht="17.25" customHeight="1">
      <c r="A141" s="1927"/>
      <c r="B141" s="1930"/>
      <c r="C141" s="1930"/>
      <c r="D141" s="1930"/>
      <c r="E141" s="1931"/>
      <c r="F141" s="1931"/>
      <c r="G141" s="1931"/>
      <c r="H141" s="1931"/>
      <c r="I141" s="1930"/>
    </row>
    <row r="142" spans="1:18">
      <c r="A142" s="365"/>
      <c r="B142" s="349"/>
      <c r="C142" s="349"/>
      <c r="D142" s="350"/>
      <c r="E142" s="349"/>
      <c r="F142" s="349"/>
      <c r="G142" s="349"/>
      <c r="H142" s="349"/>
    </row>
    <row r="143" spans="1:18" ht="13">
      <c r="A143" s="336" t="s">
        <v>834</v>
      </c>
      <c r="B143" s="351">
        <v>77637.42</v>
      </c>
      <c r="C143" s="351">
        <v>-914.14300000000003</v>
      </c>
      <c r="D143" s="351">
        <v>2815.7559999999999</v>
      </c>
      <c r="E143" s="351">
        <v>79539.032999999996</v>
      </c>
      <c r="F143" s="351">
        <v>0</v>
      </c>
      <c r="G143" s="351">
        <v>0</v>
      </c>
      <c r="H143" s="351">
        <v>-1063.5550000000001</v>
      </c>
      <c r="I143" s="351">
        <v>78475.479000000007</v>
      </c>
      <c r="K143" s="553"/>
      <c r="L143" s="553"/>
      <c r="M143" s="553"/>
      <c r="N143" s="553"/>
      <c r="O143" s="553"/>
      <c r="P143" s="553"/>
      <c r="Q143" s="553"/>
      <c r="R143" s="553"/>
    </row>
    <row r="144" spans="1:18" ht="12.75" customHeight="1">
      <c r="A144" s="337"/>
      <c r="B144" s="354"/>
      <c r="C144" s="354"/>
      <c r="D144" s="354"/>
      <c r="E144" s="354"/>
      <c r="F144" s="354"/>
      <c r="G144" s="354"/>
      <c r="H144" s="354"/>
      <c r="I144" s="354"/>
      <c r="K144" s="553"/>
      <c r="L144" s="553"/>
      <c r="M144" s="553"/>
      <c r="N144" s="553"/>
      <c r="O144" s="553"/>
      <c r="P144" s="553"/>
      <c r="Q144" s="553"/>
      <c r="R144" s="553"/>
    </row>
    <row r="145" spans="1:18" ht="13">
      <c r="A145" s="338" t="s">
        <v>822</v>
      </c>
      <c r="B145" s="354">
        <v>45119.366000000002</v>
      </c>
      <c r="C145" s="354">
        <v>109.8</v>
      </c>
      <c r="D145" s="354">
        <v>2815.7559999999999</v>
      </c>
      <c r="E145" s="354">
        <v>48044.921999999999</v>
      </c>
      <c r="F145" s="354">
        <v>0</v>
      </c>
      <c r="G145" s="354">
        <v>0</v>
      </c>
      <c r="H145" s="354">
        <v>-407.42899999999997</v>
      </c>
      <c r="I145" s="354">
        <v>47637.493000000002</v>
      </c>
      <c r="K145" s="553"/>
      <c r="L145" s="553"/>
      <c r="M145" s="553"/>
      <c r="N145" s="553"/>
      <c r="O145" s="553"/>
      <c r="P145" s="553"/>
      <c r="Q145" s="553"/>
      <c r="R145" s="553"/>
    </row>
    <row r="146" spans="1:18" ht="13">
      <c r="A146" s="339" t="s">
        <v>808</v>
      </c>
      <c r="B146" s="354">
        <v>45991.377</v>
      </c>
      <c r="C146" s="354">
        <v>109.8</v>
      </c>
      <c r="D146" s="354">
        <v>0</v>
      </c>
      <c r="E146" s="354">
        <v>46101.177000000003</v>
      </c>
      <c r="F146" s="354">
        <v>0</v>
      </c>
      <c r="G146" s="354">
        <v>0</v>
      </c>
      <c r="H146" s="354">
        <v>-407.42899999999997</v>
      </c>
      <c r="I146" s="354">
        <v>45693.748</v>
      </c>
      <c r="K146" s="553"/>
      <c r="L146" s="553"/>
      <c r="M146" s="553"/>
      <c r="N146" s="553"/>
      <c r="O146" s="553"/>
      <c r="P146" s="553"/>
      <c r="Q146" s="553"/>
      <c r="R146" s="553"/>
    </row>
    <row r="147" spans="1:18" ht="13">
      <c r="A147" s="339" t="s">
        <v>823</v>
      </c>
      <c r="B147" s="354">
        <v>-872.01099999999997</v>
      </c>
      <c r="C147" s="354">
        <v>0</v>
      </c>
      <c r="D147" s="354">
        <v>2815.7559999999999</v>
      </c>
      <c r="E147" s="354">
        <v>1943.7449999999999</v>
      </c>
      <c r="F147" s="354">
        <v>0</v>
      </c>
      <c r="G147" s="354">
        <v>0</v>
      </c>
      <c r="H147" s="354">
        <v>0</v>
      </c>
      <c r="I147" s="354">
        <v>1943.7449999999999</v>
      </c>
      <c r="K147" s="553"/>
      <c r="L147" s="553"/>
      <c r="M147" s="553"/>
      <c r="N147" s="553"/>
      <c r="O147" s="553"/>
      <c r="P147" s="553"/>
      <c r="Q147" s="553"/>
      <c r="R147" s="553"/>
    </row>
    <row r="148" spans="1:18" ht="13">
      <c r="A148" s="340" t="s">
        <v>809</v>
      </c>
      <c r="B148" s="354">
        <v>24066.012999999999</v>
      </c>
      <c r="C148" s="354">
        <v>3.266</v>
      </c>
      <c r="D148" s="354">
        <v>0</v>
      </c>
      <c r="E148" s="354">
        <v>24069.278999999999</v>
      </c>
      <c r="F148" s="354">
        <v>0</v>
      </c>
      <c r="G148" s="354">
        <v>0</v>
      </c>
      <c r="H148" s="354">
        <v>-1921.7349999999999</v>
      </c>
      <c r="I148" s="354">
        <v>22147.544000000002</v>
      </c>
      <c r="K148" s="553"/>
      <c r="L148" s="553"/>
      <c r="M148" s="553"/>
      <c r="N148" s="553"/>
      <c r="O148" s="553"/>
      <c r="P148" s="553"/>
      <c r="Q148" s="553"/>
      <c r="R148" s="553"/>
    </row>
    <row r="149" spans="1:18" ht="26">
      <c r="A149" s="340" t="s">
        <v>857</v>
      </c>
      <c r="B149" s="354">
        <v>6623.9260000000004</v>
      </c>
      <c r="C149" s="354">
        <v>0</v>
      </c>
      <c r="D149" s="354">
        <v>0</v>
      </c>
      <c r="E149" s="354">
        <v>6623.9260000000004</v>
      </c>
      <c r="F149" s="354">
        <v>0</v>
      </c>
      <c r="G149" s="354">
        <v>0</v>
      </c>
      <c r="H149" s="354">
        <v>2066.6550000000002</v>
      </c>
      <c r="I149" s="354">
        <v>8690.5810000000001</v>
      </c>
      <c r="K149" s="553"/>
      <c r="L149" s="553"/>
      <c r="M149" s="553"/>
      <c r="N149" s="553"/>
      <c r="O149" s="553"/>
      <c r="P149" s="553"/>
      <c r="Q149" s="553"/>
      <c r="R149" s="553"/>
    </row>
    <row r="150" spans="1:18" ht="13">
      <c r="A150" s="338" t="s">
        <v>836</v>
      </c>
      <c r="B150" s="354">
        <v>956.88599999999997</v>
      </c>
      <c r="C150" s="354">
        <v>-623.95399999999995</v>
      </c>
      <c r="D150" s="354">
        <v>0</v>
      </c>
      <c r="E150" s="354">
        <v>332.93200000000002</v>
      </c>
      <c r="F150" s="354">
        <v>0</v>
      </c>
      <c r="G150" s="354">
        <v>0</v>
      </c>
      <c r="H150" s="354">
        <v>-333.07100000000003</v>
      </c>
      <c r="I150" s="354">
        <v>0</v>
      </c>
      <c r="K150" s="553"/>
      <c r="L150" s="553"/>
      <c r="M150" s="553"/>
      <c r="N150" s="553"/>
      <c r="O150" s="553"/>
      <c r="P150" s="553"/>
      <c r="Q150" s="553"/>
      <c r="R150" s="553"/>
    </row>
    <row r="151" spans="1:18" ht="13">
      <c r="A151" s="338" t="s">
        <v>837</v>
      </c>
      <c r="B151" s="354">
        <v>834.28099999999995</v>
      </c>
      <c r="C151" s="354">
        <v>-403.255</v>
      </c>
      <c r="D151" s="354">
        <v>0</v>
      </c>
      <c r="E151" s="354">
        <v>431.02600000000001</v>
      </c>
      <c r="F151" s="354">
        <v>0</v>
      </c>
      <c r="G151" s="354">
        <v>0</v>
      </c>
      <c r="H151" s="354">
        <v>-431.02699999999999</v>
      </c>
      <c r="I151" s="354">
        <v>0</v>
      </c>
      <c r="K151" s="553"/>
      <c r="L151" s="553"/>
      <c r="M151" s="553"/>
      <c r="N151" s="553"/>
      <c r="O151" s="553"/>
      <c r="P151" s="553"/>
      <c r="Q151" s="553"/>
      <c r="R151" s="553"/>
    </row>
    <row r="152" spans="1:18" ht="13">
      <c r="A152" s="341" t="s">
        <v>838</v>
      </c>
      <c r="B152" s="354">
        <v>36.948</v>
      </c>
      <c r="C152" s="354">
        <v>0</v>
      </c>
      <c r="D152" s="354">
        <v>0</v>
      </c>
      <c r="E152" s="354">
        <v>36.948</v>
      </c>
      <c r="F152" s="354">
        <v>0</v>
      </c>
      <c r="G152" s="354">
        <v>0</v>
      </c>
      <c r="H152" s="354">
        <v>-36.948</v>
      </c>
      <c r="I152" s="354">
        <v>0</v>
      </c>
      <c r="K152" s="553"/>
      <c r="L152" s="553"/>
      <c r="M152" s="553"/>
      <c r="N152" s="553"/>
      <c r="O152" s="553"/>
      <c r="P152" s="553"/>
      <c r="Q152" s="553"/>
      <c r="R152" s="553"/>
    </row>
    <row r="153" spans="1:18" ht="12.75" customHeight="1">
      <c r="A153" s="339"/>
      <c r="B153" s="354"/>
      <c r="C153" s="354"/>
      <c r="D153" s="354"/>
      <c r="E153" s="354"/>
      <c r="F153" s="354"/>
      <c r="G153" s="354"/>
      <c r="H153" s="354"/>
      <c r="I153" s="354"/>
      <c r="K153" s="553"/>
      <c r="L153" s="553"/>
      <c r="M153" s="553"/>
      <c r="N153" s="553"/>
      <c r="O153" s="553"/>
      <c r="P153" s="553"/>
      <c r="Q153" s="553"/>
      <c r="R153" s="553"/>
    </row>
    <row r="154" spans="1:18" ht="13">
      <c r="A154" s="342" t="s">
        <v>1033</v>
      </c>
      <c r="B154" s="351">
        <v>-13594.752</v>
      </c>
      <c r="C154" s="351">
        <v>1.7629999999999999</v>
      </c>
      <c r="D154" s="351">
        <v>0</v>
      </c>
      <c r="E154" s="351">
        <v>-13592.989</v>
      </c>
      <c r="F154" s="351">
        <v>0</v>
      </c>
      <c r="G154" s="351">
        <v>0</v>
      </c>
      <c r="H154" s="351">
        <v>58.246000000000002</v>
      </c>
      <c r="I154" s="351">
        <v>-13534.742</v>
      </c>
      <c r="K154" s="553"/>
      <c r="L154" s="553"/>
      <c r="M154" s="553"/>
      <c r="N154" s="553"/>
      <c r="O154" s="553"/>
      <c r="P154" s="553"/>
      <c r="Q154" s="553"/>
      <c r="R154" s="553"/>
    </row>
    <row r="155" spans="1:18" ht="13">
      <c r="A155" s="338" t="s">
        <v>840</v>
      </c>
      <c r="B155" s="354">
        <v>-18655.034</v>
      </c>
      <c r="C155" s="354">
        <v>0</v>
      </c>
      <c r="D155" s="354">
        <v>0</v>
      </c>
      <c r="E155" s="354">
        <v>-18655.034</v>
      </c>
      <c r="F155" s="354">
        <v>0</v>
      </c>
      <c r="G155" s="354">
        <v>0</v>
      </c>
      <c r="H155" s="354">
        <v>75.593999999999994</v>
      </c>
      <c r="I155" s="354">
        <v>-18579.439999999999</v>
      </c>
      <c r="K155" s="553"/>
      <c r="L155" s="553"/>
      <c r="M155" s="553"/>
      <c r="N155" s="553"/>
      <c r="O155" s="553"/>
      <c r="P155" s="553"/>
      <c r="Q155" s="553"/>
      <c r="R155" s="553"/>
    </row>
    <row r="156" spans="1:18" ht="13">
      <c r="A156" s="338" t="s">
        <v>826</v>
      </c>
      <c r="B156" s="354">
        <v>5060.2820000000002</v>
      </c>
      <c r="C156" s="354">
        <v>1.7629999999999999</v>
      </c>
      <c r="D156" s="354">
        <v>0</v>
      </c>
      <c r="E156" s="354">
        <v>5062.0450000000001</v>
      </c>
      <c r="F156" s="354">
        <v>0</v>
      </c>
      <c r="G156" s="354">
        <v>0</v>
      </c>
      <c r="H156" s="354">
        <v>-17.347999999999999</v>
      </c>
      <c r="I156" s="354">
        <v>5044.6980000000003</v>
      </c>
      <c r="K156" s="553"/>
      <c r="L156" s="553"/>
      <c r="M156" s="553"/>
      <c r="N156" s="553"/>
      <c r="O156" s="553"/>
      <c r="P156" s="553"/>
      <c r="Q156" s="553"/>
      <c r="R156" s="553"/>
    </row>
    <row r="157" spans="1:18" ht="13">
      <c r="A157" s="342" t="s">
        <v>843</v>
      </c>
      <c r="B157" s="351">
        <v>-2075.3069999999998</v>
      </c>
      <c r="C157" s="351">
        <v>0</v>
      </c>
      <c r="D157" s="351">
        <v>0</v>
      </c>
      <c r="E157" s="351">
        <v>-2075.3069999999998</v>
      </c>
      <c r="F157" s="351">
        <v>0</v>
      </c>
      <c r="G157" s="351">
        <v>0</v>
      </c>
      <c r="H157" s="351">
        <v>0</v>
      </c>
      <c r="I157" s="351">
        <v>-2075.3069999999998</v>
      </c>
      <c r="K157" s="553"/>
      <c r="L157" s="553"/>
      <c r="M157" s="553"/>
      <c r="N157" s="553"/>
      <c r="O157" s="553"/>
      <c r="P157" s="553"/>
      <c r="Q157" s="553"/>
      <c r="R157" s="553"/>
    </row>
    <row r="158" spans="1:18" ht="12.75" customHeight="1">
      <c r="A158" s="336"/>
      <c r="B158" s="354"/>
      <c r="C158" s="354"/>
      <c r="D158" s="354"/>
      <c r="E158" s="354"/>
      <c r="F158" s="354"/>
      <c r="G158" s="354"/>
      <c r="H158" s="354"/>
      <c r="I158" s="354"/>
      <c r="K158" s="553"/>
      <c r="L158" s="553"/>
      <c r="M158" s="553"/>
      <c r="N158" s="553"/>
      <c r="O158" s="553"/>
      <c r="P158" s="553"/>
      <c r="Q158" s="553"/>
      <c r="R158" s="553"/>
    </row>
    <row r="159" spans="1:18" ht="13">
      <c r="A159" s="342" t="s">
        <v>844</v>
      </c>
      <c r="B159" s="351">
        <v>-42174.482000000004</v>
      </c>
      <c r="C159" s="351">
        <v>1513.799</v>
      </c>
      <c r="D159" s="351">
        <v>-295.70100000000002</v>
      </c>
      <c r="E159" s="351">
        <v>-40956.383999999998</v>
      </c>
      <c r="F159" s="351">
        <v>0</v>
      </c>
      <c r="G159" s="351">
        <v>0</v>
      </c>
      <c r="H159" s="351">
        <v>685.88300000000004</v>
      </c>
      <c r="I159" s="351">
        <v>-40270.500999999997</v>
      </c>
      <c r="K159" s="553"/>
      <c r="L159" s="553"/>
      <c r="M159" s="553"/>
      <c r="N159" s="553"/>
      <c r="O159" s="553"/>
      <c r="P159" s="553"/>
      <c r="Q159" s="553"/>
      <c r="R159" s="553"/>
    </row>
    <row r="160" spans="1:18" ht="13">
      <c r="A160" s="338" t="s">
        <v>5</v>
      </c>
      <c r="B160" s="354">
        <v>-37253.571000000004</v>
      </c>
      <c r="C160" s="354">
        <v>1613.34</v>
      </c>
      <c r="D160" s="354">
        <v>0</v>
      </c>
      <c r="E160" s="354">
        <v>-35640.231</v>
      </c>
      <c r="F160" s="354">
        <v>0</v>
      </c>
      <c r="G160" s="354">
        <v>0</v>
      </c>
      <c r="H160" s="354">
        <v>674.01599999999996</v>
      </c>
      <c r="I160" s="354">
        <v>-34966.214</v>
      </c>
      <c r="K160" s="553"/>
      <c r="L160" s="553"/>
      <c r="M160" s="553"/>
      <c r="N160" s="553"/>
      <c r="O160" s="553"/>
      <c r="P160" s="553"/>
      <c r="Q160" s="553"/>
      <c r="R160" s="553"/>
    </row>
    <row r="161" spans="1:18" ht="13">
      <c r="A161" s="338" t="s">
        <v>845</v>
      </c>
      <c r="B161" s="354">
        <v>-3899.973</v>
      </c>
      <c r="C161" s="354">
        <v>-99.540999999999997</v>
      </c>
      <c r="D161" s="354">
        <v>-295.70100000000002</v>
      </c>
      <c r="E161" s="354">
        <v>-4295.2150000000001</v>
      </c>
      <c r="F161" s="354">
        <v>0</v>
      </c>
      <c r="G161" s="354">
        <v>0</v>
      </c>
      <c r="H161" s="354">
        <v>11.867000000000001</v>
      </c>
      <c r="I161" s="354">
        <v>-4283.3490000000002</v>
      </c>
      <c r="K161" s="553"/>
      <c r="L161" s="553"/>
      <c r="M161" s="553"/>
      <c r="N161" s="553"/>
      <c r="O161" s="553"/>
      <c r="P161" s="553"/>
      <c r="Q161" s="553"/>
      <c r="R161" s="553"/>
    </row>
    <row r="162" spans="1:18" ht="13">
      <c r="A162" s="338" t="s">
        <v>846</v>
      </c>
      <c r="B162" s="354">
        <v>-1020.938</v>
      </c>
      <c r="C162" s="354">
        <v>0</v>
      </c>
      <c r="D162" s="354">
        <v>0</v>
      </c>
      <c r="E162" s="354">
        <v>-1020.938</v>
      </c>
      <c r="F162" s="354">
        <v>0</v>
      </c>
      <c r="G162" s="354">
        <v>0</v>
      </c>
      <c r="H162" s="354">
        <v>0</v>
      </c>
      <c r="I162" s="354">
        <v>-1020.938</v>
      </c>
      <c r="K162" s="553"/>
      <c r="L162" s="553"/>
      <c r="M162" s="553"/>
      <c r="N162" s="553"/>
      <c r="O162" s="553"/>
      <c r="P162" s="553"/>
      <c r="Q162" s="553"/>
      <c r="R162" s="553"/>
    </row>
    <row r="163" spans="1:18" ht="13">
      <c r="A163" s="338"/>
      <c r="B163" s="354"/>
      <c r="C163" s="354"/>
      <c r="D163" s="354"/>
      <c r="E163" s="354"/>
      <c r="F163" s="354"/>
      <c r="G163" s="354"/>
      <c r="H163" s="354"/>
      <c r="I163" s="354"/>
      <c r="K163" s="553"/>
      <c r="L163" s="553"/>
      <c r="M163" s="553"/>
      <c r="N163" s="553"/>
      <c r="O163" s="553"/>
      <c r="P163" s="553"/>
      <c r="Q163" s="553"/>
      <c r="R163" s="553"/>
    </row>
    <row r="164" spans="1:18" ht="13">
      <c r="A164" s="343" t="s">
        <v>859</v>
      </c>
      <c r="B164" s="351">
        <v>19792.88</v>
      </c>
      <c r="C164" s="351">
        <v>601.41899999999998</v>
      </c>
      <c r="D164" s="351">
        <v>2520.0549999999998</v>
      </c>
      <c r="E164" s="351">
        <v>22914.353999999999</v>
      </c>
      <c r="F164" s="351">
        <v>0</v>
      </c>
      <c r="G164" s="351">
        <v>0</v>
      </c>
      <c r="H164" s="351">
        <v>-319.42500000000001</v>
      </c>
      <c r="I164" s="351">
        <v>22594.929</v>
      </c>
      <c r="K164" s="553"/>
      <c r="L164" s="553"/>
      <c r="M164" s="553"/>
      <c r="N164" s="553"/>
      <c r="O164" s="553"/>
      <c r="P164" s="553"/>
      <c r="Q164" s="553"/>
      <c r="R164" s="553"/>
    </row>
    <row r="165" spans="1:18" ht="13">
      <c r="A165" s="344" t="s">
        <v>832</v>
      </c>
      <c r="B165" s="351">
        <v>-3702.0079999999998</v>
      </c>
      <c r="C165" s="351">
        <v>-461.34800000000001</v>
      </c>
      <c r="D165" s="351">
        <v>-2520.0549999999998</v>
      </c>
      <c r="E165" s="351">
        <v>-6683.4110000000001</v>
      </c>
      <c r="F165" s="351">
        <v>0</v>
      </c>
      <c r="G165" s="351">
        <v>0</v>
      </c>
      <c r="H165" s="351">
        <v>60.567999999999998</v>
      </c>
      <c r="I165" s="351">
        <v>-6622.8440000000001</v>
      </c>
      <c r="K165" s="553"/>
      <c r="L165" s="553"/>
      <c r="M165" s="553"/>
      <c r="N165" s="553"/>
      <c r="O165" s="553"/>
      <c r="P165" s="553"/>
      <c r="Q165" s="553"/>
      <c r="R165" s="553"/>
    </row>
    <row r="166" spans="1:18" ht="13">
      <c r="A166" s="343" t="s">
        <v>860</v>
      </c>
      <c r="B166" s="351">
        <v>-258.858</v>
      </c>
      <c r="C166" s="351">
        <v>0</v>
      </c>
      <c r="D166" s="351">
        <v>0</v>
      </c>
      <c r="E166" s="351">
        <v>-258.858</v>
      </c>
      <c r="F166" s="351">
        <v>0</v>
      </c>
      <c r="G166" s="351">
        <v>0</v>
      </c>
      <c r="H166" s="351">
        <v>258.85700000000003</v>
      </c>
      <c r="I166" s="351">
        <v>0</v>
      </c>
      <c r="K166" s="553"/>
      <c r="L166" s="553"/>
      <c r="M166" s="553"/>
      <c r="N166" s="553"/>
      <c r="O166" s="553"/>
      <c r="P166" s="553"/>
      <c r="Q166" s="553"/>
      <c r="R166" s="553"/>
    </row>
    <row r="167" spans="1:18" ht="13">
      <c r="A167" s="343" t="s">
        <v>861</v>
      </c>
      <c r="B167" s="351">
        <v>-136.267</v>
      </c>
      <c r="C167" s="351">
        <v>0</v>
      </c>
      <c r="D167" s="351">
        <v>0</v>
      </c>
      <c r="E167" s="351">
        <v>-136.267</v>
      </c>
      <c r="F167" s="351">
        <v>0</v>
      </c>
      <c r="G167" s="351">
        <v>0</v>
      </c>
      <c r="H167" s="351">
        <v>0</v>
      </c>
      <c r="I167" s="351">
        <v>-136.267</v>
      </c>
      <c r="K167" s="553"/>
      <c r="L167" s="553"/>
      <c r="M167" s="553"/>
      <c r="N167" s="553"/>
      <c r="O167" s="553"/>
      <c r="P167" s="553"/>
      <c r="Q167" s="553"/>
      <c r="R167" s="553"/>
    </row>
    <row r="168" spans="1:18" ht="13">
      <c r="A168" s="343"/>
      <c r="B168" s="354"/>
      <c r="C168" s="354"/>
      <c r="D168" s="354"/>
      <c r="E168" s="354"/>
      <c r="F168" s="354"/>
      <c r="G168" s="354"/>
      <c r="H168" s="354"/>
      <c r="I168" s="354"/>
      <c r="K168" s="553"/>
      <c r="L168" s="553"/>
      <c r="M168" s="553"/>
      <c r="N168" s="553"/>
      <c r="O168" s="553"/>
      <c r="P168" s="553"/>
      <c r="Q168" s="553"/>
      <c r="R168" s="553"/>
    </row>
    <row r="169" spans="1:18" ht="13.5" thickBot="1">
      <c r="A169" s="357" t="s">
        <v>862</v>
      </c>
      <c r="B169" s="358">
        <v>15695.746999999999</v>
      </c>
      <c r="C169" s="358">
        <v>140.07</v>
      </c>
      <c r="D169" s="358">
        <v>0</v>
      </c>
      <c r="E169" s="358">
        <v>15835.817999999999</v>
      </c>
      <c r="F169" s="358">
        <v>0</v>
      </c>
      <c r="G169" s="358">
        <v>0</v>
      </c>
      <c r="H169" s="358">
        <v>0</v>
      </c>
      <c r="I169" s="358">
        <v>15835.817999999999</v>
      </c>
      <c r="K169" s="553"/>
      <c r="L169" s="553"/>
      <c r="M169" s="553"/>
      <c r="N169" s="553"/>
      <c r="O169" s="553"/>
      <c r="P169" s="553"/>
      <c r="Q169" s="553"/>
      <c r="R169" s="553"/>
    </row>
    <row r="170" spans="1:18">
      <c r="A170" s="365"/>
      <c r="B170" s="364"/>
      <c r="C170" s="364"/>
      <c r="D170" s="364"/>
      <c r="E170" s="364"/>
      <c r="F170" s="364"/>
      <c r="G170" s="364"/>
      <c r="I170" s="346"/>
    </row>
  </sheetData>
  <mergeCells count="55">
    <mergeCell ref="A37:A39"/>
    <mergeCell ref="B37:E37"/>
    <mergeCell ref="H37:I37"/>
    <mergeCell ref="B38:B39"/>
    <mergeCell ref="C38:C39"/>
    <mergeCell ref="D38:D39"/>
    <mergeCell ref="E38:E39"/>
    <mergeCell ref="F38:F39"/>
    <mergeCell ref="G38:G39"/>
    <mergeCell ref="H38:H39"/>
    <mergeCell ref="I38:I39"/>
    <mergeCell ref="A3:A5"/>
    <mergeCell ref="B3:E3"/>
    <mergeCell ref="H3:I3"/>
    <mergeCell ref="B4:B5"/>
    <mergeCell ref="C4:C5"/>
    <mergeCell ref="D4:D5"/>
    <mergeCell ref="E4:E5"/>
    <mergeCell ref="F4:F5"/>
    <mergeCell ref="G4:G5"/>
    <mergeCell ref="H4:H5"/>
    <mergeCell ref="I4:I5"/>
    <mergeCell ref="A71:A73"/>
    <mergeCell ref="B71:E71"/>
    <mergeCell ref="H71:I71"/>
    <mergeCell ref="B72:B73"/>
    <mergeCell ref="C72:C73"/>
    <mergeCell ref="D72:D73"/>
    <mergeCell ref="E72:E73"/>
    <mergeCell ref="F72:F73"/>
    <mergeCell ref="G72:G73"/>
    <mergeCell ref="H72:H73"/>
    <mergeCell ref="I72:I73"/>
    <mergeCell ref="A105:A107"/>
    <mergeCell ref="B105:E105"/>
    <mergeCell ref="H105:I105"/>
    <mergeCell ref="B106:B107"/>
    <mergeCell ref="C106:C107"/>
    <mergeCell ref="D106:D107"/>
    <mergeCell ref="E106:E107"/>
    <mergeCell ref="F106:F107"/>
    <mergeCell ref="G106:G107"/>
    <mergeCell ref="H106:H107"/>
    <mergeCell ref="I106:I107"/>
    <mergeCell ref="A139:A141"/>
    <mergeCell ref="B139:E139"/>
    <mergeCell ref="H139:I139"/>
    <mergeCell ref="B140:B141"/>
    <mergeCell ref="C140:C141"/>
    <mergeCell ref="D140:D141"/>
    <mergeCell ref="E140:E141"/>
    <mergeCell ref="F140:F141"/>
    <mergeCell ref="G140:G141"/>
    <mergeCell ref="H140:H141"/>
    <mergeCell ref="I140:I141"/>
  </mergeCells>
  <printOptions horizontalCentered="1" verticalCentered="1"/>
  <pageMargins left="0" right="0" top="0" bottom="0" header="0" footer="0"/>
  <pageSetup paperSize="9" scale="77" orientation="landscape" horizontalDpi="1200" verticalDpi="1200" r:id="rId1"/>
  <headerFooter alignWithMargins="0"/>
  <rowBreaks count="4" manualBreakCount="4">
    <brk id="33" max="8" man="1"/>
    <brk id="67" max="8" man="1"/>
    <brk id="101" max="8" man="1"/>
    <brk id="136" max="8" man="1"/>
  </row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ilha65">
    <tabColor rgb="FF003399"/>
  </sheetPr>
  <dimension ref="A1:R171"/>
  <sheetViews>
    <sheetView showGridLines="0" zoomScaleNormal="100" workbookViewId="0">
      <pane xSplit="1" ySplit="6" topLeftCell="B7"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2.5"/>
  <cols>
    <col min="1" max="1" width="60" style="348" customWidth="1"/>
    <col min="2" max="2" width="16.26953125" style="346" customWidth="1"/>
    <col min="3" max="3" width="14.26953125" style="346" customWidth="1"/>
    <col min="4" max="7" width="15.1796875" style="346" customWidth="1"/>
    <col min="8" max="9" width="15.1796875" style="348" customWidth="1"/>
    <col min="10" max="16384" width="9.1796875" style="550"/>
  </cols>
  <sheetData>
    <row r="1" spans="1:18" ht="26.25" customHeight="1"/>
    <row r="2" spans="1:18">
      <c r="E2" s="309"/>
      <c r="F2" s="309"/>
      <c r="G2" s="309"/>
      <c r="I2" s="309" t="s">
        <v>819</v>
      </c>
    </row>
    <row r="3" spans="1:18" ht="13">
      <c r="A3" s="555"/>
      <c r="B3" s="556"/>
      <c r="C3" s="556"/>
      <c r="D3" s="556"/>
      <c r="E3" s="556"/>
      <c r="F3" s="556"/>
      <c r="G3" s="556"/>
      <c r="H3" s="556"/>
      <c r="I3" s="556"/>
    </row>
    <row r="4" spans="1:18" ht="12.75" customHeight="1">
      <c r="A4" s="1932" t="s">
        <v>24</v>
      </c>
      <c r="B4" s="1928"/>
      <c r="C4" s="1928"/>
      <c r="D4" s="1928"/>
      <c r="E4" s="1928"/>
      <c r="F4" s="347"/>
      <c r="G4" s="347"/>
      <c r="H4" s="1928"/>
      <c r="I4" s="1928"/>
    </row>
    <row r="5" spans="1:18" ht="17.25" customHeight="1">
      <c r="A5" s="1927"/>
      <c r="B5" s="1929" t="s">
        <v>849</v>
      </c>
      <c r="C5" s="1929" t="s">
        <v>850</v>
      </c>
      <c r="D5" s="1929" t="s">
        <v>851</v>
      </c>
      <c r="E5" s="1929" t="s">
        <v>852</v>
      </c>
      <c r="F5" s="1929" t="s">
        <v>853</v>
      </c>
      <c r="G5" s="1929" t="s">
        <v>854</v>
      </c>
      <c r="H5" s="1929" t="s">
        <v>855</v>
      </c>
      <c r="I5" s="1929" t="s">
        <v>856</v>
      </c>
    </row>
    <row r="6" spans="1:18" ht="17.25" customHeight="1">
      <c r="A6" s="1927"/>
      <c r="B6" s="1930"/>
      <c r="C6" s="1930"/>
      <c r="D6" s="1930"/>
      <c r="E6" s="1931"/>
      <c r="F6" s="1931"/>
      <c r="G6" s="1931"/>
      <c r="H6" s="1931"/>
      <c r="I6" s="1930"/>
    </row>
    <row r="7" spans="1:18">
      <c r="A7" s="365"/>
      <c r="B7" s="349"/>
      <c r="C7" s="349"/>
      <c r="D7" s="350"/>
      <c r="E7" s="349"/>
      <c r="F7" s="349"/>
      <c r="G7" s="349"/>
      <c r="H7" s="349"/>
      <c r="I7" s="349"/>
    </row>
    <row r="8" spans="1:18" ht="13">
      <c r="A8" s="336" t="s">
        <v>834</v>
      </c>
      <c r="B8" s="351">
        <v>20748.883000000002</v>
      </c>
      <c r="C8" s="351">
        <v>-1084.875</v>
      </c>
      <c r="D8" s="351">
        <v>191.04300000000001</v>
      </c>
      <c r="E8" s="351">
        <v>19855.050999999999</v>
      </c>
      <c r="F8" s="351">
        <v>0</v>
      </c>
      <c r="G8" s="351">
        <v>26.654</v>
      </c>
      <c r="H8" s="351">
        <v>50.52</v>
      </c>
      <c r="I8" s="351">
        <v>19932.224999999999</v>
      </c>
      <c r="K8" s="553"/>
      <c r="L8" s="553"/>
      <c r="M8" s="553"/>
      <c r="N8" s="553"/>
      <c r="O8" s="553"/>
      <c r="P8" s="553"/>
      <c r="Q8" s="553"/>
      <c r="R8" s="553"/>
    </row>
    <row r="9" spans="1:18" ht="13">
      <c r="A9" s="337"/>
      <c r="B9" s="354"/>
      <c r="C9" s="354"/>
      <c r="D9" s="354"/>
      <c r="E9" s="354"/>
      <c r="F9" s="354"/>
      <c r="G9" s="354"/>
      <c r="H9" s="354"/>
      <c r="I9" s="354"/>
      <c r="K9" s="553"/>
      <c r="L9" s="553"/>
      <c r="M9" s="553"/>
      <c r="N9" s="553"/>
      <c r="O9" s="553"/>
      <c r="P9" s="553"/>
      <c r="Q9" s="553"/>
      <c r="R9" s="553"/>
    </row>
    <row r="10" spans="1:18" ht="13">
      <c r="A10" s="338" t="s">
        <v>822</v>
      </c>
      <c r="B10" s="354">
        <v>12151.442999999999</v>
      </c>
      <c r="C10" s="354">
        <v>73.736000000000004</v>
      </c>
      <c r="D10" s="354">
        <v>191.04300000000001</v>
      </c>
      <c r="E10" s="354">
        <v>12416.222</v>
      </c>
      <c r="F10" s="354">
        <v>0</v>
      </c>
      <c r="G10" s="354">
        <v>-179.834</v>
      </c>
      <c r="H10" s="354">
        <v>371.2</v>
      </c>
      <c r="I10" s="354">
        <v>12607.589</v>
      </c>
      <c r="K10" s="553"/>
      <c r="L10" s="553"/>
      <c r="M10" s="553"/>
      <c r="N10" s="553"/>
      <c r="O10" s="553"/>
      <c r="P10" s="553"/>
      <c r="Q10" s="553"/>
      <c r="R10" s="553"/>
    </row>
    <row r="11" spans="1:18" ht="13">
      <c r="A11" s="339" t="s">
        <v>808</v>
      </c>
      <c r="B11" s="354">
        <v>11474.779</v>
      </c>
      <c r="C11" s="354">
        <v>73.736000000000004</v>
      </c>
      <c r="D11" s="354">
        <v>0</v>
      </c>
      <c r="E11" s="354">
        <v>11548.514999999999</v>
      </c>
      <c r="F11" s="354">
        <v>0</v>
      </c>
      <c r="G11" s="354">
        <v>-179.834</v>
      </c>
      <c r="H11" s="354">
        <v>363.50799999999998</v>
      </c>
      <c r="I11" s="354">
        <v>11732.189</v>
      </c>
      <c r="K11" s="553"/>
      <c r="L11" s="553"/>
      <c r="M11" s="553"/>
      <c r="N11" s="553"/>
      <c r="O11" s="553"/>
      <c r="P11" s="553"/>
      <c r="Q11" s="553"/>
      <c r="R11" s="553"/>
    </row>
    <row r="12" spans="1:18" ht="13">
      <c r="A12" s="339" t="s">
        <v>823</v>
      </c>
      <c r="B12" s="354">
        <v>676.66399999999999</v>
      </c>
      <c r="C12" s="354">
        <v>0</v>
      </c>
      <c r="D12" s="354">
        <v>191.04300000000001</v>
      </c>
      <c r="E12" s="354">
        <v>867.70799999999997</v>
      </c>
      <c r="F12" s="354">
        <v>0</v>
      </c>
      <c r="G12" s="354">
        <v>0</v>
      </c>
      <c r="H12" s="354">
        <v>7.6920000000000002</v>
      </c>
      <c r="I12" s="354">
        <v>875.4</v>
      </c>
      <c r="K12" s="553"/>
      <c r="L12" s="553"/>
      <c r="M12" s="553"/>
      <c r="N12" s="553"/>
      <c r="O12" s="553"/>
      <c r="P12" s="553"/>
      <c r="Q12" s="553"/>
      <c r="R12" s="553"/>
    </row>
    <row r="13" spans="1:18" ht="13">
      <c r="A13" s="340" t="s">
        <v>809</v>
      </c>
      <c r="B13" s="354">
        <v>5197.8580000000002</v>
      </c>
      <c r="C13" s="354">
        <v>309</v>
      </c>
      <c r="D13" s="354">
        <v>0</v>
      </c>
      <c r="E13" s="354">
        <v>5506.8580000000002</v>
      </c>
      <c r="F13" s="354">
        <v>0</v>
      </c>
      <c r="G13" s="354">
        <v>-256.65699999999998</v>
      </c>
      <c r="H13" s="354">
        <v>-101.254</v>
      </c>
      <c r="I13" s="354">
        <v>5148.9470000000001</v>
      </c>
      <c r="K13" s="553"/>
      <c r="L13" s="553"/>
      <c r="M13" s="553"/>
      <c r="N13" s="553"/>
      <c r="O13" s="553"/>
      <c r="P13" s="553"/>
      <c r="Q13" s="553"/>
      <c r="R13" s="553"/>
    </row>
    <row r="14" spans="1:18" ht="26">
      <c r="A14" s="340" t="s">
        <v>857</v>
      </c>
      <c r="B14" s="354">
        <v>1641.941</v>
      </c>
      <c r="C14" s="354">
        <v>0</v>
      </c>
      <c r="D14" s="354">
        <v>0</v>
      </c>
      <c r="E14" s="356">
        <v>1641.941</v>
      </c>
      <c r="F14" s="354">
        <v>0</v>
      </c>
      <c r="G14" s="354">
        <v>463.14499999999998</v>
      </c>
      <c r="H14" s="354">
        <v>70.602999999999994</v>
      </c>
      <c r="I14" s="354">
        <v>2175.6889999999999</v>
      </c>
      <c r="K14" s="553"/>
      <c r="L14" s="553"/>
      <c r="M14" s="553"/>
      <c r="N14" s="553"/>
      <c r="O14" s="553"/>
      <c r="P14" s="553"/>
      <c r="Q14" s="553"/>
      <c r="R14" s="553"/>
    </row>
    <row r="15" spans="1:18" ht="13">
      <c r="A15" s="338" t="s">
        <v>836</v>
      </c>
      <c r="B15" s="354">
        <v>84.686000000000007</v>
      </c>
      <c r="C15" s="354">
        <v>0</v>
      </c>
      <c r="D15" s="354">
        <v>0</v>
      </c>
      <c r="E15" s="354">
        <v>84.686000000000007</v>
      </c>
      <c r="F15" s="354">
        <v>0</v>
      </c>
      <c r="G15" s="354">
        <v>0</v>
      </c>
      <c r="H15" s="354">
        <v>-84.686000000000007</v>
      </c>
      <c r="I15" s="354">
        <v>0</v>
      </c>
      <c r="K15" s="553"/>
      <c r="L15" s="553"/>
      <c r="M15" s="553"/>
      <c r="N15" s="553"/>
      <c r="O15" s="553"/>
      <c r="P15" s="553"/>
      <c r="Q15" s="553"/>
      <c r="R15" s="553"/>
    </row>
    <row r="16" spans="1:18" ht="13">
      <c r="A16" s="338" t="s">
        <v>837</v>
      </c>
      <c r="B16" s="354">
        <v>145.49799999999999</v>
      </c>
      <c r="C16" s="354">
        <v>0</v>
      </c>
      <c r="D16" s="354">
        <v>0</v>
      </c>
      <c r="E16" s="354">
        <v>145.49799999999999</v>
      </c>
      <c r="F16" s="354">
        <v>0</v>
      </c>
      <c r="G16" s="354">
        <v>0</v>
      </c>
      <c r="H16" s="354">
        <v>-145.49799999999999</v>
      </c>
      <c r="I16" s="354">
        <v>0</v>
      </c>
      <c r="K16" s="553"/>
      <c r="L16" s="553"/>
      <c r="M16" s="553"/>
      <c r="N16" s="553"/>
      <c r="O16" s="553"/>
      <c r="P16" s="553"/>
      <c r="Q16" s="553"/>
      <c r="R16" s="553"/>
    </row>
    <row r="17" spans="1:18" ht="13">
      <c r="A17" s="341" t="s">
        <v>838</v>
      </c>
      <c r="B17" s="354">
        <v>1527.4570000000001</v>
      </c>
      <c r="C17" s="354">
        <v>-1467.6110000000001</v>
      </c>
      <c r="D17" s="354">
        <v>0</v>
      </c>
      <c r="E17" s="354">
        <v>59.845999999999997</v>
      </c>
      <c r="F17" s="354">
        <v>0</v>
      </c>
      <c r="G17" s="354">
        <v>0</v>
      </c>
      <c r="H17" s="354">
        <v>-59.844999999999999</v>
      </c>
      <c r="I17" s="354">
        <v>0</v>
      </c>
      <c r="K17" s="553"/>
      <c r="L17" s="553"/>
      <c r="M17" s="553"/>
      <c r="N17" s="553"/>
      <c r="O17" s="553"/>
      <c r="P17" s="553"/>
      <c r="Q17" s="553"/>
      <c r="R17" s="553"/>
    </row>
    <row r="18" spans="1:18" ht="13">
      <c r="A18" s="339"/>
      <c r="B18" s="354"/>
      <c r="C18" s="354"/>
      <c r="D18" s="354"/>
      <c r="E18" s="354"/>
      <c r="F18" s="354"/>
      <c r="G18" s="354"/>
      <c r="H18" s="354"/>
      <c r="I18" s="354"/>
      <c r="K18" s="553"/>
      <c r="L18" s="553"/>
      <c r="M18" s="553"/>
      <c r="N18" s="553"/>
      <c r="O18" s="553"/>
      <c r="P18" s="553"/>
      <c r="Q18" s="553"/>
      <c r="R18" s="553"/>
    </row>
    <row r="19" spans="1:18" ht="13">
      <c r="A19" s="342" t="s">
        <v>1033</v>
      </c>
      <c r="B19" s="351">
        <v>-4879.8900000000003</v>
      </c>
      <c r="C19" s="351">
        <v>381.15100000000001</v>
      </c>
      <c r="D19" s="351">
        <v>0</v>
      </c>
      <c r="E19" s="351">
        <v>-4498.7389999999996</v>
      </c>
      <c r="F19" s="351">
        <v>0</v>
      </c>
      <c r="G19" s="351">
        <v>0</v>
      </c>
      <c r="H19" s="351">
        <v>-32.109000000000002</v>
      </c>
      <c r="I19" s="351">
        <v>-4530.848</v>
      </c>
      <c r="K19" s="553"/>
      <c r="L19" s="553"/>
      <c r="M19" s="553"/>
      <c r="N19" s="553"/>
      <c r="O19" s="553"/>
      <c r="P19" s="553"/>
      <c r="Q19" s="553"/>
      <c r="R19" s="553"/>
    </row>
    <row r="20" spans="1:18" ht="13">
      <c r="A20" s="338" t="s">
        <v>840</v>
      </c>
      <c r="B20" s="354">
        <v>-6066.0050000000001</v>
      </c>
      <c r="C20" s="354">
        <v>381.15100000000001</v>
      </c>
      <c r="D20" s="354">
        <v>0</v>
      </c>
      <c r="E20" s="356">
        <v>-5684.8540000000003</v>
      </c>
      <c r="F20" s="354">
        <v>0</v>
      </c>
      <c r="G20" s="354">
        <v>0</v>
      </c>
      <c r="H20" s="354">
        <v>-55.917000000000002</v>
      </c>
      <c r="I20" s="354">
        <v>-5740.7709999999997</v>
      </c>
      <c r="K20" s="553"/>
      <c r="L20" s="553"/>
      <c r="M20" s="553"/>
      <c r="N20" s="553"/>
      <c r="O20" s="553"/>
      <c r="P20" s="553"/>
      <c r="Q20" s="553"/>
      <c r="R20" s="553"/>
    </row>
    <row r="21" spans="1:18" ht="13">
      <c r="A21" s="338" t="s">
        <v>826</v>
      </c>
      <c r="B21" s="354">
        <v>1186.115</v>
      </c>
      <c r="C21" s="354">
        <v>0</v>
      </c>
      <c r="D21" s="354">
        <v>0</v>
      </c>
      <c r="E21" s="356">
        <v>1186.115</v>
      </c>
      <c r="F21" s="354">
        <v>0</v>
      </c>
      <c r="G21" s="354">
        <v>0</v>
      </c>
      <c r="H21" s="354">
        <v>23.808</v>
      </c>
      <c r="I21" s="354">
        <v>1209.923</v>
      </c>
      <c r="K21" s="553"/>
      <c r="L21" s="553"/>
      <c r="M21" s="553"/>
      <c r="N21" s="553"/>
      <c r="O21" s="553"/>
      <c r="P21" s="553"/>
      <c r="Q21" s="553"/>
      <c r="R21" s="553"/>
    </row>
    <row r="22" spans="1:18" ht="13">
      <c r="A22" s="342" t="s">
        <v>843</v>
      </c>
      <c r="B22" s="351">
        <v>-495.858</v>
      </c>
      <c r="C22" s="351">
        <v>0</v>
      </c>
      <c r="D22" s="351">
        <v>0</v>
      </c>
      <c r="E22" s="351">
        <v>-495.858</v>
      </c>
      <c r="F22" s="351">
        <v>0</v>
      </c>
      <c r="G22" s="351">
        <v>0</v>
      </c>
      <c r="H22" s="351">
        <v>0</v>
      </c>
      <c r="I22" s="351">
        <v>-495.858</v>
      </c>
      <c r="K22" s="553"/>
      <c r="L22" s="553"/>
      <c r="M22" s="553"/>
      <c r="N22" s="553"/>
      <c r="O22" s="553"/>
      <c r="P22" s="553"/>
      <c r="Q22" s="553"/>
      <c r="R22" s="553"/>
    </row>
    <row r="23" spans="1:18" ht="13">
      <c r="A23" s="336"/>
      <c r="B23" s="354"/>
      <c r="C23" s="354"/>
      <c r="D23" s="354"/>
      <c r="E23" s="354"/>
      <c r="F23" s="354"/>
      <c r="G23" s="354"/>
      <c r="H23" s="354"/>
      <c r="I23" s="354"/>
      <c r="K23" s="553"/>
      <c r="L23" s="553"/>
      <c r="M23" s="553"/>
      <c r="N23" s="553"/>
      <c r="O23" s="553"/>
      <c r="P23" s="553"/>
      <c r="Q23" s="553"/>
      <c r="R23" s="553"/>
    </row>
    <row r="24" spans="1:18" ht="13">
      <c r="A24" s="342" t="s">
        <v>844</v>
      </c>
      <c r="B24" s="351">
        <v>-11140.812</v>
      </c>
      <c r="C24" s="351">
        <v>1309.5219999999999</v>
      </c>
      <c r="D24" s="351">
        <v>-18.797999999999998</v>
      </c>
      <c r="E24" s="351">
        <v>-9850.0879999999997</v>
      </c>
      <c r="F24" s="351">
        <v>0</v>
      </c>
      <c r="G24" s="351">
        <v>-26.654</v>
      </c>
      <c r="H24" s="351">
        <v>-21.029</v>
      </c>
      <c r="I24" s="351">
        <v>-9897.7710000000006</v>
      </c>
      <c r="K24" s="553"/>
      <c r="L24" s="553"/>
      <c r="M24" s="553"/>
      <c r="N24" s="553"/>
      <c r="O24" s="553"/>
      <c r="P24" s="553"/>
      <c r="Q24" s="553"/>
      <c r="R24" s="553"/>
    </row>
    <row r="25" spans="1:18" ht="13">
      <c r="A25" s="338" t="s">
        <v>5</v>
      </c>
      <c r="B25" s="354">
        <v>-9766.0820000000003</v>
      </c>
      <c r="C25" s="354">
        <v>1309.5219999999999</v>
      </c>
      <c r="D25" s="354">
        <v>0</v>
      </c>
      <c r="E25" s="356">
        <v>-8456.56</v>
      </c>
      <c r="F25" s="354">
        <v>0</v>
      </c>
      <c r="G25" s="354">
        <v>-26.654</v>
      </c>
      <c r="H25" s="354">
        <v>-7.4020000000000001</v>
      </c>
      <c r="I25" s="354">
        <v>-8490.6170000000002</v>
      </c>
      <c r="K25" s="553"/>
      <c r="L25" s="553"/>
      <c r="M25" s="553"/>
      <c r="N25" s="553"/>
      <c r="O25" s="553"/>
      <c r="P25" s="553"/>
      <c r="Q25" s="553"/>
      <c r="R25" s="553"/>
    </row>
    <row r="26" spans="1:18" ht="13">
      <c r="A26" s="338" t="s">
        <v>845</v>
      </c>
      <c r="B26" s="354">
        <v>-1097.1400000000001</v>
      </c>
      <c r="C26" s="354">
        <v>0</v>
      </c>
      <c r="D26" s="354">
        <v>-18.797999999999998</v>
      </c>
      <c r="E26" s="356">
        <v>-1115.9369999999999</v>
      </c>
      <c r="F26" s="354">
        <v>0</v>
      </c>
      <c r="G26" s="354">
        <v>0</v>
      </c>
      <c r="H26" s="354">
        <v>-13.627000000000001</v>
      </c>
      <c r="I26" s="354">
        <v>-1129.5640000000001</v>
      </c>
      <c r="K26" s="553"/>
      <c r="L26" s="553"/>
      <c r="M26" s="553"/>
      <c r="N26" s="553"/>
      <c r="O26" s="553"/>
      <c r="P26" s="553"/>
      <c r="Q26" s="553"/>
      <c r="R26" s="553"/>
    </row>
    <row r="27" spans="1:18" ht="13">
      <c r="A27" s="338" t="s">
        <v>846</v>
      </c>
      <c r="B27" s="354">
        <v>-277.58999999999997</v>
      </c>
      <c r="C27" s="354">
        <v>0</v>
      </c>
      <c r="D27" s="354">
        <v>0</v>
      </c>
      <c r="E27" s="356">
        <v>-277.58999999999997</v>
      </c>
      <c r="F27" s="354">
        <v>0</v>
      </c>
      <c r="G27" s="354">
        <v>0</v>
      </c>
      <c r="H27" s="354">
        <v>0</v>
      </c>
      <c r="I27" s="354">
        <v>-277.58999999999997</v>
      </c>
      <c r="K27" s="553"/>
      <c r="L27" s="553"/>
      <c r="M27" s="553"/>
      <c r="N27" s="553"/>
      <c r="O27" s="553"/>
      <c r="P27" s="553"/>
      <c r="Q27" s="553"/>
      <c r="R27" s="553"/>
    </row>
    <row r="28" spans="1:18" ht="13">
      <c r="A28" s="338"/>
      <c r="B28" s="354"/>
      <c r="C28" s="354"/>
      <c r="D28" s="354"/>
      <c r="E28" s="354"/>
      <c r="F28" s="354"/>
      <c r="G28" s="354"/>
      <c r="H28" s="354"/>
      <c r="I28" s="354"/>
      <c r="K28" s="553"/>
      <c r="L28" s="553"/>
      <c r="M28" s="553"/>
      <c r="N28" s="553"/>
      <c r="O28" s="553"/>
      <c r="P28" s="553"/>
      <c r="Q28" s="553"/>
      <c r="R28" s="553"/>
    </row>
    <row r="29" spans="1:18" ht="13">
      <c r="A29" s="343" t="s">
        <v>859</v>
      </c>
      <c r="B29" s="351">
        <v>4232.3230000000003</v>
      </c>
      <c r="C29" s="351">
        <v>605.79700000000003</v>
      </c>
      <c r="D29" s="351">
        <v>172.24600000000001</v>
      </c>
      <c r="E29" s="351">
        <v>5010.366</v>
      </c>
      <c r="F29" s="351">
        <v>0</v>
      </c>
      <c r="G29" s="351">
        <v>0</v>
      </c>
      <c r="H29" s="351">
        <v>-2.6179999999999999</v>
      </c>
      <c r="I29" s="351">
        <v>5007.7479999999996</v>
      </c>
      <c r="K29" s="553"/>
      <c r="L29" s="553"/>
      <c r="M29" s="553"/>
      <c r="N29" s="553"/>
      <c r="O29" s="553"/>
      <c r="P29" s="553"/>
      <c r="Q29" s="553"/>
      <c r="R29" s="553"/>
    </row>
    <row r="30" spans="1:18" ht="13">
      <c r="A30" s="344" t="s">
        <v>832</v>
      </c>
      <c r="B30" s="351">
        <v>-692.93399999999997</v>
      </c>
      <c r="C30" s="351">
        <v>-595.95899999999995</v>
      </c>
      <c r="D30" s="351">
        <v>-172.24600000000001</v>
      </c>
      <c r="E30" s="351">
        <v>-1461.1389999999999</v>
      </c>
      <c r="F30" s="351">
        <v>0</v>
      </c>
      <c r="G30" s="351">
        <v>0</v>
      </c>
      <c r="H30" s="354">
        <v>2.194</v>
      </c>
      <c r="I30" s="351">
        <v>-1458.9449999999999</v>
      </c>
      <c r="K30" s="553"/>
      <c r="L30" s="553"/>
      <c r="M30" s="553"/>
      <c r="N30" s="553"/>
      <c r="O30" s="553"/>
      <c r="P30" s="553"/>
      <c r="Q30" s="553"/>
      <c r="R30" s="553"/>
    </row>
    <row r="31" spans="1:18" ht="13">
      <c r="A31" s="343" t="s">
        <v>860</v>
      </c>
      <c r="B31" s="351">
        <v>-36.054000000000002</v>
      </c>
      <c r="C31" s="351">
        <v>0</v>
      </c>
      <c r="D31" s="351">
        <v>0</v>
      </c>
      <c r="E31" s="351">
        <v>-36.054000000000002</v>
      </c>
      <c r="F31" s="351">
        <v>0</v>
      </c>
      <c r="G31" s="351">
        <v>0</v>
      </c>
      <c r="H31" s="354">
        <v>36.052999999999997</v>
      </c>
      <c r="I31" s="351">
        <v>0</v>
      </c>
      <c r="K31" s="553"/>
      <c r="L31" s="553"/>
      <c r="M31" s="553"/>
      <c r="N31" s="553"/>
      <c r="O31" s="553"/>
      <c r="P31" s="553"/>
      <c r="Q31" s="553"/>
      <c r="R31" s="553"/>
    </row>
    <row r="32" spans="1:18" ht="13">
      <c r="A32" s="343" t="s">
        <v>861</v>
      </c>
      <c r="B32" s="351">
        <v>-11.54</v>
      </c>
      <c r="C32" s="351">
        <v>0</v>
      </c>
      <c r="D32" s="351">
        <v>0</v>
      </c>
      <c r="E32" s="351">
        <v>-11.54</v>
      </c>
      <c r="F32" s="351">
        <v>0</v>
      </c>
      <c r="G32" s="351">
        <v>0</v>
      </c>
      <c r="H32" s="351">
        <v>-35.628999999999998</v>
      </c>
      <c r="I32" s="351">
        <v>-47.168999999999997</v>
      </c>
      <c r="K32" s="553"/>
      <c r="L32" s="553"/>
      <c r="M32" s="553"/>
      <c r="N32" s="553"/>
      <c r="O32" s="553"/>
      <c r="P32" s="553"/>
      <c r="Q32" s="553"/>
      <c r="R32" s="553"/>
    </row>
    <row r="33" spans="1:18" ht="13">
      <c r="A33" s="343"/>
      <c r="B33" s="354"/>
      <c r="C33" s="354"/>
      <c r="D33" s="354"/>
      <c r="E33" s="354"/>
      <c r="F33" s="354"/>
      <c r="G33" s="354"/>
      <c r="H33" s="354"/>
      <c r="I33" s="354"/>
      <c r="K33" s="553"/>
      <c r="L33" s="553"/>
      <c r="M33" s="553"/>
      <c r="N33" s="553"/>
      <c r="O33" s="553"/>
      <c r="P33" s="553"/>
      <c r="Q33" s="553"/>
      <c r="R33" s="553"/>
    </row>
    <row r="34" spans="1:18" ht="13.5" thickBot="1">
      <c r="A34" s="357" t="s">
        <v>862</v>
      </c>
      <c r="B34" s="358">
        <v>3491.7950000000001</v>
      </c>
      <c r="C34" s="358">
        <v>9.8379999999999992</v>
      </c>
      <c r="D34" s="358">
        <v>0</v>
      </c>
      <c r="E34" s="358">
        <v>3501.6329999999998</v>
      </c>
      <c r="F34" s="358">
        <v>0</v>
      </c>
      <c r="G34" s="358">
        <v>0</v>
      </c>
      <c r="H34" s="358">
        <v>0</v>
      </c>
      <c r="I34" s="358">
        <v>3501.6329999999998</v>
      </c>
      <c r="K34" s="553"/>
      <c r="L34" s="553"/>
      <c r="M34" s="553"/>
      <c r="N34" s="553"/>
      <c r="O34" s="553"/>
      <c r="P34" s="553"/>
      <c r="Q34" s="553"/>
      <c r="R34" s="553"/>
    </row>
    <row r="35" spans="1:18" ht="13">
      <c r="B35" s="351"/>
      <c r="E35" s="309"/>
      <c r="F35" s="309"/>
      <c r="G35" s="557"/>
      <c r="H35" s="558"/>
      <c r="I35" s="559"/>
    </row>
    <row r="36" spans="1:18">
      <c r="E36" s="309"/>
      <c r="F36" s="309"/>
      <c r="G36" s="309"/>
      <c r="I36" s="309" t="s">
        <v>819</v>
      </c>
    </row>
    <row r="37" spans="1:18" ht="13">
      <c r="A37" s="555"/>
      <c r="B37" s="556"/>
      <c r="C37" s="556"/>
      <c r="D37" s="556"/>
      <c r="E37" s="556"/>
      <c r="F37" s="556"/>
      <c r="G37" s="556"/>
      <c r="H37" s="556"/>
      <c r="I37" s="556"/>
    </row>
    <row r="38" spans="1:18" ht="12.75" customHeight="1">
      <c r="A38" s="1932" t="s">
        <v>13</v>
      </c>
      <c r="B38" s="1928"/>
      <c r="C38" s="1928"/>
      <c r="D38" s="1928"/>
      <c r="E38" s="1928"/>
      <c r="F38" s="347"/>
      <c r="G38" s="347"/>
      <c r="H38" s="1928"/>
      <c r="I38" s="1928"/>
    </row>
    <row r="39" spans="1:18" ht="17.25" customHeight="1">
      <c r="A39" s="1927"/>
      <c r="B39" s="1929" t="s">
        <v>849</v>
      </c>
      <c r="C39" s="1929" t="s">
        <v>850</v>
      </c>
      <c r="D39" s="1929" t="s">
        <v>851</v>
      </c>
      <c r="E39" s="1929" t="s">
        <v>852</v>
      </c>
      <c r="F39" s="1929" t="s">
        <v>853</v>
      </c>
      <c r="G39" s="1929" t="s">
        <v>854</v>
      </c>
      <c r="H39" s="1929" t="s">
        <v>855</v>
      </c>
      <c r="I39" s="1929" t="s">
        <v>856</v>
      </c>
    </row>
    <row r="40" spans="1:18" ht="17.25" customHeight="1">
      <c r="A40" s="1927"/>
      <c r="B40" s="1930"/>
      <c r="C40" s="1930"/>
      <c r="D40" s="1930"/>
      <c r="E40" s="1931"/>
      <c r="F40" s="1931"/>
      <c r="G40" s="1931"/>
      <c r="H40" s="1931"/>
      <c r="I40" s="1930"/>
    </row>
    <row r="41" spans="1:18">
      <c r="A41" s="365"/>
      <c r="B41" s="349"/>
      <c r="C41" s="349"/>
      <c r="D41" s="350"/>
      <c r="E41" s="349"/>
      <c r="F41" s="349"/>
      <c r="G41" s="349"/>
      <c r="H41" s="349"/>
    </row>
    <row r="42" spans="1:18" ht="13">
      <c r="A42" s="336" t="s">
        <v>834</v>
      </c>
      <c r="B42" s="351">
        <v>19353.399000000001</v>
      </c>
      <c r="C42" s="351">
        <v>0</v>
      </c>
      <c r="D42" s="351">
        <v>159.261</v>
      </c>
      <c r="E42" s="351">
        <v>19512.66</v>
      </c>
      <c r="F42" s="351">
        <v>-435.15699999999998</v>
      </c>
      <c r="G42" s="351">
        <v>24.939</v>
      </c>
      <c r="H42" s="351">
        <v>76.573999999999998</v>
      </c>
      <c r="I42" s="351">
        <v>19179.016</v>
      </c>
      <c r="K42" s="553"/>
      <c r="L42" s="553"/>
      <c r="M42" s="553"/>
      <c r="N42" s="553"/>
      <c r="O42" s="553"/>
      <c r="P42" s="553"/>
      <c r="Q42" s="553"/>
      <c r="R42" s="553"/>
    </row>
    <row r="43" spans="1:18" ht="13">
      <c r="A43" s="337"/>
      <c r="B43" s="354"/>
      <c r="C43" s="354"/>
      <c r="D43" s="354"/>
      <c r="E43" s="354"/>
      <c r="F43" s="354"/>
      <c r="G43" s="354"/>
      <c r="H43" s="354"/>
      <c r="I43" s="354"/>
      <c r="K43" s="553"/>
      <c r="L43" s="553"/>
      <c r="M43" s="553"/>
      <c r="N43" s="553"/>
      <c r="O43" s="553"/>
      <c r="P43" s="553"/>
      <c r="Q43" s="553"/>
      <c r="R43" s="553"/>
    </row>
    <row r="44" spans="1:18" ht="13">
      <c r="A44" s="338" t="s">
        <v>822</v>
      </c>
      <c r="B44" s="354">
        <v>12660.398999999999</v>
      </c>
      <c r="C44" s="354">
        <v>0</v>
      </c>
      <c r="D44" s="354">
        <v>159.261</v>
      </c>
      <c r="E44" s="354">
        <v>12819.66</v>
      </c>
      <c r="F44" s="354">
        <v>-58.744999999999997</v>
      </c>
      <c r="G44" s="354">
        <v>-219.12799999999999</v>
      </c>
      <c r="H44" s="354">
        <v>269.596</v>
      </c>
      <c r="I44" s="354">
        <v>12811.382</v>
      </c>
      <c r="K44" s="553"/>
      <c r="L44" s="553"/>
      <c r="M44" s="553"/>
      <c r="N44" s="553"/>
      <c r="O44" s="553"/>
      <c r="P44" s="553"/>
      <c r="Q44" s="553"/>
      <c r="R44" s="553"/>
    </row>
    <row r="45" spans="1:18" ht="13">
      <c r="A45" s="339" t="s">
        <v>808</v>
      </c>
      <c r="B45" s="354">
        <v>11969.909</v>
      </c>
      <c r="C45" s="354">
        <v>0</v>
      </c>
      <c r="D45" s="354">
        <v>0</v>
      </c>
      <c r="E45" s="354">
        <v>11969.909</v>
      </c>
      <c r="F45" s="354">
        <v>-58.744999999999997</v>
      </c>
      <c r="G45" s="354">
        <v>-219.12799999999999</v>
      </c>
      <c r="H45" s="354">
        <v>270.83999999999997</v>
      </c>
      <c r="I45" s="354">
        <v>11962.875</v>
      </c>
      <c r="K45" s="553"/>
      <c r="L45" s="553"/>
      <c r="M45" s="553"/>
      <c r="N45" s="553"/>
      <c r="O45" s="553"/>
      <c r="P45" s="553"/>
      <c r="Q45" s="553"/>
      <c r="R45" s="553"/>
    </row>
    <row r="46" spans="1:18" ht="13">
      <c r="A46" s="339" t="s">
        <v>823</v>
      </c>
      <c r="B46" s="354">
        <v>690.49</v>
      </c>
      <c r="C46" s="354">
        <v>0</v>
      </c>
      <c r="D46" s="354">
        <v>159.261</v>
      </c>
      <c r="E46" s="354">
        <v>849.75099999999998</v>
      </c>
      <c r="F46" s="354">
        <v>0</v>
      </c>
      <c r="G46" s="354">
        <v>0</v>
      </c>
      <c r="H46" s="354">
        <v>-1.244</v>
      </c>
      <c r="I46" s="354">
        <v>848.50699999999995</v>
      </c>
      <c r="K46" s="553"/>
      <c r="L46" s="553"/>
      <c r="M46" s="553"/>
      <c r="N46" s="553"/>
      <c r="O46" s="553"/>
      <c r="P46" s="553"/>
      <c r="Q46" s="553"/>
      <c r="R46" s="553"/>
    </row>
    <row r="47" spans="1:18" ht="13">
      <c r="A47" s="340" t="s">
        <v>809</v>
      </c>
      <c r="B47" s="354">
        <v>5033.7449999999999</v>
      </c>
      <c r="C47" s="354">
        <v>0</v>
      </c>
      <c r="D47" s="354">
        <v>0</v>
      </c>
      <c r="E47" s="354">
        <v>5033.7449999999999</v>
      </c>
      <c r="F47" s="354">
        <v>-382.85599999999999</v>
      </c>
      <c r="G47" s="354">
        <v>-248.44200000000001</v>
      </c>
      <c r="H47" s="354">
        <v>-64.893000000000001</v>
      </c>
      <c r="I47" s="354">
        <v>4337.5540000000001</v>
      </c>
      <c r="K47" s="553"/>
      <c r="L47" s="553"/>
      <c r="M47" s="553"/>
      <c r="N47" s="553"/>
      <c r="O47" s="553"/>
      <c r="P47" s="553"/>
      <c r="Q47" s="553"/>
      <c r="R47" s="553"/>
    </row>
    <row r="48" spans="1:18" ht="26">
      <c r="A48" s="340" t="s">
        <v>857</v>
      </c>
      <c r="B48" s="354">
        <v>1496.662</v>
      </c>
      <c r="C48" s="354">
        <v>0</v>
      </c>
      <c r="D48" s="354">
        <v>0</v>
      </c>
      <c r="E48" s="356">
        <v>1496.662</v>
      </c>
      <c r="F48" s="354">
        <v>0</v>
      </c>
      <c r="G48" s="354">
        <v>492.50900000000001</v>
      </c>
      <c r="H48" s="354">
        <v>40.906999999999996</v>
      </c>
      <c r="I48" s="354">
        <v>2030.078</v>
      </c>
      <c r="K48" s="553"/>
      <c r="L48" s="553"/>
      <c r="M48" s="553"/>
      <c r="N48" s="553"/>
      <c r="O48" s="553"/>
      <c r="P48" s="553"/>
      <c r="Q48" s="553"/>
      <c r="R48" s="553"/>
    </row>
    <row r="49" spans="1:18" ht="13">
      <c r="A49" s="338" t="s">
        <v>836</v>
      </c>
      <c r="B49" s="354">
        <v>52.249000000000002</v>
      </c>
      <c r="C49" s="354">
        <v>0</v>
      </c>
      <c r="D49" s="354">
        <v>0</v>
      </c>
      <c r="E49" s="354">
        <v>52.249000000000002</v>
      </c>
      <c r="F49" s="354">
        <v>5.1120000000000001</v>
      </c>
      <c r="G49" s="354">
        <v>0</v>
      </c>
      <c r="H49" s="354">
        <v>-57.362000000000002</v>
      </c>
      <c r="I49" s="354">
        <v>0</v>
      </c>
      <c r="K49" s="553"/>
      <c r="L49" s="553"/>
      <c r="M49" s="553"/>
      <c r="N49" s="553"/>
      <c r="O49" s="553"/>
      <c r="P49" s="553"/>
      <c r="Q49" s="553"/>
      <c r="R49" s="553"/>
    </row>
    <row r="50" spans="1:18" ht="13">
      <c r="A50" s="338" t="s">
        <v>837</v>
      </c>
      <c r="B50" s="354">
        <v>109.52500000000001</v>
      </c>
      <c r="C50" s="354">
        <v>0</v>
      </c>
      <c r="D50" s="354">
        <v>0</v>
      </c>
      <c r="E50" s="354">
        <v>109.52500000000001</v>
      </c>
      <c r="F50" s="354">
        <v>0</v>
      </c>
      <c r="G50" s="354">
        <v>0</v>
      </c>
      <c r="H50" s="354">
        <v>-109.524</v>
      </c>
      <c r="I50" s="354">
        <v>0</v>
      </c>
      <c r="K50" s="553"/>
      <c r="L50" s="553"/>
      <c r="M50" s="553"/>
      <c r="N50" s="553"/>
      <c r="O50" s="553"/>
      <c r="P50" s="553"/>
      <c r="Q50" s="553"/>
      <c r="R50" s="553"/>
    </row>
    <row r="51" spans="1:18" ht="13">
      <c r="A51" s="341" t="s">
        <v>838</v>
      </c>
      <c r="B51" s="354">
        <v>0.81899999999999995</v>
      </c>
      <c r="C51" s="354">
        <v>0</v>
      </c>
      <c r="D51" s="354">
        <v>0</v>
      </c>
      <c r="E51" s="354">
        <v>0.81899999999999995</v>
      </c>
      <c r="F51" s="354">
        <v>1.3320000000000001</v>
      </c>
      <c r="G51" s="354">
        <v>0</v>
      </c>
      <c r="H51" s="354">
        <v>-2.15</v>
      </c>
      <c r="I51" s="354">
        <v>0</v>
      </c>
      <c r="K51" s="553"/>
      <c r="L51" s="553"/>
      <c r="M51" s="553"/>
      <c r="N51" s="553"/>
      <c r="O51" s="553"/>
      <c r="P51" s="553"/>
      <c r="Q51" s="553"/>
      <c r="R51" s="553"/>
    </row>
    <row r="52" spans="1:18" ht="13">
      <c r="A52" s="339"/>
      <c r="B52" s="354"/>
      <c r="C52" s="354"/>
      <c r="D52" s="354"/>
      <c r="E52" s="354"/>
      <c r="F52" s="354"/>
      <c r="G52" s="354"/>
      <c r="H52" s="354"/>
      <c r="I52" s="354"/>
      <c r="K52" s="553"/>
      <c r="L52" s="553"/>
      <c r="M52" s="553"/>
      <c r="N52" s="553"/>
      <c r="O52" s="553"/>
      <c r="P52" s="553"/>
      <c r="Q52" s="553"/>
      <c r="R52" s="553"/>
    </row>
    <row r="53" spans="1:18" ht="13">
      <c r="A53" s="342" t="s">
        <v>1033</v>
      </c>
      <c r="B53" s="351">
        <v>-4780.5630000000001</v>
      </c>
      <c r="C53" s="351">
        <v>0</v>
      </c>
      <c r="D53" s="351">
        <v>0</v>
      </c>
      <c r="E53" s="351">
        <v>-4780.5630000000001</v>
      </c>
      <c r="F53" s="351">
        <v>0</v>
      </c>
      <c r="G53" s="351">
        <v>0</v>
      </c>
      <c r="H53" s="351">
        <v>-165.93600000000001</v>
      </c>
      <c r="I53" s="351">
        <v>-4946.4989999999998</v>
      </c>
      <c r="K53" s="553"/>
      <c r="L53" s="553"/>
      <c r="M53" s="553"/>
      <c r="N53" s="553"/>
      <c r="O53" s="553"/>
      <c r="P53" s="553"/>
      <c r="Q53" s="553"/>
      <c r="R53" s="553"/>
    </row>
    <row r="54" spans="1:18" ht="13">
      <c r="A54" s="338" t="s">
        <v>840</v>
      </c>
      <c r="B54" s="354">
        <v>-5939.3190000000004</v>
      </c>
      <c r="C54" s="354">
        <v>0</v>
      </c>
      <c r="D54" s="354">
        <v>0</v>
      </c>
      <c r="E54" s="356">
        <v>-5939.3190000000004</v>
      </c>
      <c r="F54" s="354">
        <v>0</v>
      </c>
      <c r="G54" s="354">
        <v>0</v>
      </c>
      <c r="H54" s="354">
        <v>-180.886</v>
      </c>
      <c r="I54" s="354">
        <v>-6120.2049999999999</v>
      </c>
      <c r="K54" s="553"/>
      <c r="L54" s="553"/>
      <c r="M54" s="553"/>
      <c r="N54" s="553"/>
      <c r="O54" s="553"/>
      <c r="P54" s="553"/>
      <c r="Q54" s="553"/>
      <c r="R54" s="553"/>
    </row>
    <row r="55" spans="1:18" ht="13">
      <c r="A55" s="338" t="s">
        <v>826</v>
      </c>
      <c r="B55" s="354">
        <v>1158.7560000000001</v>
      </c>
      <c r="C55" s="354">
        <v>0</v>
      </c>
      <c r="D55" s="354">
        <v>0</v>
      </c>
      <c r="E55" s="356">
        <v>1158.7560000000001</v>
      </c>
      <c r="F55" s="354">
        <v>0</v>
      </c>
      <c r="G55" s="354">
        <v>0</v>
      </c>
      <c r="H55" s="354">
        <v>14.95</v>
      </c>
      <c r="I55" s="354">
        <v>1173.7059999999999</v>
      </c>
      <c r="K55" s="553"/>
      <c r="L55" s="553"/>
      <c r="M55" s="553"/>
      <c r="N55" s="553"/>
      <c r="O55" s="553"/>
      <c r="P55" s="553"/>
      <c r="Q55" s="553"/>
      <c r="R55" s="553"/>
    </row>
    <row r="56" spans="1:18" ht="13">
      <c r="A56" s="342" t="s">
        <v>843</v>
      </c>
      <c r="B56" s="351">
        <v>-563.37599999999998</v>
      </c>
      <c r="C56" s="351">
        <v>0</v>
      </c>
      <c r="D56" s="351">
        <v>0</v>
      </c>
      <c r="E56" s="351">
        <v>-563.37599999999998</v>
      </c>
      <c r="F56" s="351">
        <v>0</v>
      </c>
      <c r="G56" s="351">
        <v>0</v>
      </c>
      <c r="H56" s="351">
        <v>0</v>
      </c>
      <c r="I56" s="351">
        <v>-563.37599999999998</v>
      </c>
      <c r="K56" s="553"/>
      <c r="L56" s="553"/>
      <c r="M56" s="553"/>
      <c r="N56" s="553"/>
      <c r="O56" s="553"/>
      <c r="P56" s="553"/>
      <c r="Q56" s="553"/>
      <c r="R56" s="553"/>
    </row>
    <row r="57" spans="1:18" ht="13">
      <c r="A57" s="336"/>
      <c r="B57" s="354"/>
      <c r="C57" s="354"/>
      <c r="D57" s="354"/>
      <c r="E57" s="354"/>
      <c r="F57" s="354"/>
      <c r="G57" s="354"/>
      <c r="H57" s="354"/>
      <c r="I57" s="354"/>
      <c r="K57" s="553"/>
      <c r="L57" s="553"/>
      <c r="M57" s="553"/>
      <c r="N57" s="553"/>
      <c r="O57" s="553"/>
      <c r="P57" s="553"/>
      <c r="Q57" s="553"/>
      <c r="R57" s="553"/>
    </row>
    <row r="58" spans="1:18" ht="13">
      <c r="A58" s="342" t="s">
        <v>844</v>
      </c>
      <c r="B58" s="351">
        <v>-9488.2870000000003</v>
      </c>
      <c r="C58" s="351">
        <v>60.603000000000002</v>
      </c>
      <c r="D58" s="351">
        <v>-15.385999999999999</v>
      </c>
      <c r="E58" s="351">
        <v>-9443.07</v>
      </c>
      <c r="F58" s="351">
        <v>228.74600000000001</v>
      </c>
      <c r="G58" s="351">
        <v>-24.939</v>
      </c>
      <c r="H58" s="351">
        <v>50.448999999999998</v>
      </c>
      <c r="I58" s="351">
        <v>-9188.8140000000003</v>
      </c>
      <c r="K58" s="553"/>
      <c r="L58" s="553"/>
      <c r="M58" s="553"/>
      <c r="N58" s="553"/>
      <c r="O58" s="553"/>
      <c r="P58" s="553"/>
      <c r="Q58" s="553"/>
      <c r="R58" s="553"/>
    </row>
    <row r="59" spans="1:18" ht="13">
      <c r="A59" s="338" t="s">
        <v>5</v>
      </c>
      <c r="B59" s="354">
        <v>-8207.3340000000007</v>
      </c>
      <c r="C59" s="354">
        <v>60.603000000000002</v>
      </c>
      <c r="D59" s="354">
        <v>0</v>
      </c>
      <c r="E59" s="356">
        <v>-8146.7309999999998</v>
      </c>
      <c r="F59" s="354">
        <v>203.48599999999999</v>
      </c>
      <c r="G59" s="354">
        <v>-24.939</v>
      </c>
      <c r="H59" s="354">
        <v>69.867000000000004</v>
      </c>
      <c r="I59" s="354">
        <v>-7898.317</v>
      </c>
      <c r="K59" s="553"/>
      <c r="L59" s="553"/>
      <c r="M59" s="553"/>
      <c r="N59" s="553"/>
      <c r="O59" s="553"/>
      <c r="P59" s="553"/>
      <c r="Q59" s="553"/>
      <c r="R59" s="553"/>
    </row>
    <row r="60" spans="1:18" ht="13">
      <c r="A60" s="338" t="s">
        <v>845</v>
      </c>
      <c r="B60" s="354">
        <v>-1009.164</v>
      </c>
      <c r="C60" s="354">
        <v>0</v>
      </c>
      <c r="D60" s="354">
        <v>-15.385999999999999</v>
      </c>
      <c r="E60" s="356">
        <v>-1024.55</v>
      </c>
      <c r="F60" s="354">
        <v>25.26</v>
      </c>
      <c r="G60" s="354">
        <v>0</v>
      </c>
      <c r="H60" s="354">
        <v>-19.419</v>
      </c>
      <c r="I60" s="354">
        <v>-1018.708</v>
      </c>
      <c r="K60" s="553"/>
      <c r="L60" s="553"/>
      <c r="M60" s="553"/>
      <c r="N60" s="553"/>
      <c r="O60" s="553"/>
      <c r="P60" s="553"/>
      <c r="Q60" s="553"/>
      <c r="R60" s="553"/>
    </row>
    <row r="61" spans="1:18" ht="13">
      <c r="A61" s="338" t="s">
        <v>846</v>
      </c>
      <c r="B61" s="354">
        <v>-271.78899999999999</v>
      </c>
      <c r="C61" s="354">
        <v>0</v>
      </c>
      <c r="D61" s="354">
        <v>0</v>
      </c>
      <c r="E61" s="356">
        <v>-271.78899999999999</v>
      </c>
      <c r="F61" s="354">
        <v>0</v>
      </c>
      <c r="G61" s="354">
        <v>0</v>
      </c>
      <c r="H61" s="354">
        <v>0</v>
      </c>
      <c r="I61" s="354">
        <v>-271.78899999999999</v>
      </c>
      <c r="K61" s="553"/>
      <c r="L61" s="553"/>
      <c r="M61" s="553"/>
      <c r="N61" s="553"/>
      <c r="O61" s="553"/>
      <c r="P61" s="553"/>
      <c r="Q61" s="553"/>
      <c r="R61" s="553"/>
    </row>
    <row r="62" spans="1:18" ht="13">
      <c r="A62" s="338"/>
      <c r="B62" s="354"/>
      <c r="C62" s="354"/>
      <c r="D62" s="354"/>
      <c r="E62" s="354"/>
      <c r="F62" s="354"/>
      <c r="G62" s="354"/>
      <c r="H62" s="354"/>
      <c r="I62" s="354"/>
      <c r="K62" s="553"/>
      <c r="L62" s="553"/>
      <c r="M62" s="553"/>
      <c r="N62" s="553"/>
      <c r="O62" s="553"/>
      <c r="P62" s="553"/>
      <c r="Q62" s="553"/>
      <c r="R62" s="553"/>
    </row>
    <row r="63" spans="1:18" ht="13">
      <c r="A63" s="343" t="s">
        <v>859</v>
      </c>
      <c r="B63" s="351">
        <v>4521.1729999999998</v>
      </c>
      <c r="C63" s="351">
        <v>60.603000000000002</v>
      </c>
      <c r="D63" s="351">
        <v>143.875</v>
      </c>
      <c r="E63" s="351">
        <v>4725.6509999999998</v>
      </c>
      <c r="F63" s="351">
        <v>-206.411</v>
      </c>
      <c r="G63" s="351">
        <v>0</v>
      </c>
      <c r="H63" s="351">
        <v>-38.912999999999997</v>
      </c>
      <c r="I63" s="351">
        <v>4480.326</v>
      </c>
      <c r="K63" s="553"/>
      <c r="L63" s="553"/>
      <c r="M63" s="553"/>
      <c r="N63" s="553"/>
      <c r="O63" s="553"/>
      <c r="P63" s="553"/>
      <c r="Q63" s="553"/>
      <c r="R63" s="553"/>
    </row>
    <row r="64" spans="1:18" ht="13">
      <c r="A64" s="344" t="s">
        <v>832</v>
      </c>
      <c r="B64" s="351">
        <v>-960.46299999999997</v>
      </c>
      <c r="C64" s="351">
        <v>-20.605</v>
      </c>
      <c r="D64" s="351">
        <v>-143.875</v>
      </c>
      <c r="E64" s="351">
        <v>-1124.943</v>
      </c>
      <c r="F64" s="351">
        <v>70.3</v>
      </c>
      <c r="G64" s="351">
        <v>0</v>
      </c>
      <c r="H64" s="354">
        <v>1.929</v>
      </c>
      <c r="I64" s="351">
        <v>-1052.7139999999999</v>
      </c>
      <c r="K64" s="553"/>
      <c r="L64" s="553"/>
      <c r="M64" s="553"/>
      <c r="N64" s="553"/>
      <c r="O64" s="553"/>
      <c r="P64" s="553"/>
      <c r="Q64" s="553"/>
      <c r="R64" s="553"/>
    </row>
    <row r="65" spans="1:18" ht="13">
      <c r="A65" s="343" t="s">
        <v>860</v>
      </c>
      <c r="B65" s="351">
        <v>-43.271000000000001</v>
      </c>
      <c r="C65" s="351">
        <v>0</v>
      </c>
      <c r="D65" s="351">
        <v>0</v>
      </c>
      <c r="E65" s="351">
        <v>-43.271000000000001</v>
      </c>
      <c r="F65" s="351">
        <v>0</v>
      </c>
      <c r="G65" s="351">
        <v>0</v>
      </c>
      <c r="H65" s="354">
        <v>43.271999999999998</v>
      </c>
      <c r="I65" s="351">
        <v>0</v>
      </c>
      <c r="K65" s="553"/>
      <c r="L65" s="553"/>
      <c r="M65" s="553"/>
      <c r="N65" s="553"/>
      <c r="O65" s="553"/>
      <c r="P65" s="553"/>
      <c r="Q65" s="553"/>
      <c r="R65" s="553"/>
    </row>
    <row r="66" spans="1:18" ht="13">
      <c r="A66" s="343" t="s">
        <v>861</v>
      </c>
      <c r="B66" s="351">
        <v>-145.15</v>
      </c>
      <c r="C66" s="351">
        <v>0</v>
      </c>
      <c r="D66" s="351">
        <v>0</v>
      </c>
      <c r="E66" s="351">
        <v>-145.15</v>
      </c>
      <c r="F66" s="351">
        <v>136.11099999999999</v>
      </c>
      <c r="G66" s="351">
        <v>0</v>
      </c>
      <c r="H66" s="351">
        <v>-6.2869999999999999</v>
      </c>
      <c r="I66" s="351">
        <v>-15.326000000000001</v>
      </c>
      <c r="K66" s="553"/>
      <c r="L66" s="553"/>
      <c r="M66" s="553"/>
      <c r="N66" s="553"/>
      <c r="O66" s="553"/>
      <c r="P66" s="553"/>
      <c r="Q66" s="553"/>
      <c r="R66" s="553"/>
    </row>
    <row r="67" spans="1:18" ht="13">
      <c r="A67" s="343"/>
      <c r="B67" s="354"/>
      <c r="C67" s="354"/>
      <c r="D67" s="354"/>
      <c r="E67" s="354"/>
      <c r="F67" s="354"/>
      <c r="G67" s="354"/>
      <c r="H67" s="354"/>
      <c r="I67" s="354"/>
      <c r="K67" s="553"/>
      <c r="L67" s="553"/>
      <c r="M67" s="553"/>
      <c r="N67" s="553"/>
      <c r="O67" s="553"/>
      <c r="P67" s="553"/>
      <c r="Q67" s="553"/>
      <c r="R67" s="553"/>
    </row>
    <row r="68" spans="1:18" ht="13.5" thickBot="1">
      <c r="A68" s="357" t="s">
        <v>862</v>
      </c>
      <c r="B68" s="358">
        <v>3372.2890000000002</v>
      </c>
      <c r="C68" s="358">
        <v>39.997999999999998</v>
      </c>
      <c r="D68" s="358">
        <v>0</v>
      </c>
      <c r="E68" s="358">
        <v>3412.2869999999998</v>
      </c>
      <c r="F68" s="358">
        <v>0</v>
      </c>
      <c r="G68" s="358">
        <v>0</v>
      </c>
      <c r="H68" s="358">
        <v>0</v>
      </c>
      <c r="I68" s="358">
        <v>3412.2869999999998</v>
      </c>
      <c r="K68" s="553"/>
      <c r="L68" s="553"/>
      <c r="M68" s="553"/>
      <c r="N68" s="553"/>
      <c r="O68" s="553"/>
      <c r="P68" s="553"/>
      <c r="Q68" s="553"/>
      <c r="R68" s="553"/>
    </row>
    <row r="69" spans="1:18" ht="13">
      <c r="B69" s="351"/>
      <c r="E69" s="309"/>
      <c r="F69" s="309"/>
      <c r="G69" s="309"/>
      <c r="I69" s="559"/>
    </row>
    <row r="70" spans="1:18">
      <c r="E70" s="309"/>
      <c r="F70" s="309"/>
      <c r="G70" s="309"/>
      <c r="I70" s="309" t="s">
        <v>819</v>
      </c>
    </row>
    <row r="71" spans="1:18" ht="13">
      <c r="A71" s="555"/>
      <c r="B71" s="556"/>
      <c r="C71" s="556"/>
      <c r="D71" s="556"/>
      <c r="E71" s="556"/>
      <c r="F71" s="556"/>
      <c r="G71" s="556"/>
      <c r="H71" s="556"/>
      <c r="I71" s="556"/>
    </row>
    <row r="72" spans="1:18" ht="12.75" customHeight="1">
      <c r="A72" s="1932" t="s">
        <v>14</v>
      </c>
      <c r="B72" s="1928"/>
      <c r="C72" s="1928"/>
      <c r="D72" s="1928"/>
      <c r="E72" s="1928"/>
      <c r="F72" s="347"/>
      <c r="G72" s="347"/>
      <c r="H72" s="1928"/>
      <c r="I72" s="1928"/>
    </row>
    <row r="73" spans="1:18" ht="17.25" customHeight="1">
      <c r="A73" s="1927"/>
      <c r="B73" s="1929" t="s">
        <v>849</v>
      </c>
      <c r="C73" s="1929" t="s">
        <v>850</v>
      </c>
      <c r="D73" s="1929" t="s">
        <v>851</v>
      </c>
      <c r="E73" s="1929" t="s">
        <v>852</v>
      </c>
      <c r="F73" s="1929" t="s">
        <v>853</v>
      </c>
      <c r="G73" s="1929" t="s">
        <v>854</v>
      </c>
      <c r="H73" s="1929" t="s">
        <v>855</v>
      </c>
      <c r="I73" s="1929" t="s">
        <v>856</v>
      </c>
    </row>
    <row r="74" spans="1:18" ht="17.25" customHeight="1">
      <c r="A74" s="1927"/>
      <c r="B74" s="1930"/>
      <c r="C74" s="1930"/>
      <c r="D74" s="1930"/>
      <c r="E74" s="1931"/>
      <c r="F74" s="1931"/>
      <c r="G74" s="1931"/>
      <c r="H74" s="1931"/>
      <c r="I74" s="1930"/>
    </row>
    <row r="75" spans="1:18">
      <c r="A75" s="365"/>
      <c r="B75" s="349"/>
      <c r="C75" s="349"/>
      <c r="D75" s="350"/>
      <c r="E75" s="349"/>
      <c r="F75" s="349"/>
      <c r="G75" s="349"/>
      <c r="H75" s="349"/>
    </row>
    <row r="76" spans="1:18" ht="13">
      <c r="A76" s="336" t="s">
        <v>834</v>
      </c>
      <c r="B76" s="351">
        <v>18302.805</v>
      </c>
      <c r="C76" s="351">
        <v>379.33800000000002</v>
      </c>
      <c r="D76" s="351">
        <v>1586.3219999999999</v>
      </c>
      <c r="E76" s="351">
        <v>20268.465</v>
      </c>
      <c r="F76" s="351">
        <v>-495.16199999999998</v>
      </c>
      <c r="G76" s="351">
        <v>13.949</v>
      </c>
      <c r="H76" s="351">
        <v>58.076999999999998</v>
      </c>
      <c r="I76" s="351">
        <v>19845.329000000002</v>
      </c>
      <c r="K76" s="553"/>
      <c r="L76" s="553"/>
      <c r="M76" s="553"/>
      <c r="N76" s="553"/>
      <c r="O76" s="553"/>
      <c r="P76" s="553"/>
      <c r="Q76" s="553"/>
      <c r="R76" s="553"/>
    </row>
    <row r="77" spans="1:18" ht="13">
      <c r="A77" s="337"/>
      <c r="B77" s="354"/>
      <c r="C77" s="354"/>
      <c r="D77" s="354"/>
      <c r="E77" s="354"/>
      <c r="F77" s="354"/>
      <c r="G77" s="354"/>
      <c r="H77" s="354"/>
      <c r="I77" s="354"/>
      <c r="K77" s="553"/>
      <c r="L77" s="553"/>
      <c r="M77" s="553"/>
      <c r="N77" s="553"/>
      <c r="O77" s="553"/>
      <c r="P77" s="553"/>
      <c r="Q77" s="553"/>
      <c r="R77" s="553"/>
    </row>
    <row r="78" spans="1:18" ht="13">
      <c r="A78" s="338" t="s">
        <v>822</v>
      </c>
      <c r="B78" s="354">
        <v>11883.012000000001</v>
      </c>
      <c r="C78" s="354">
        <v>0</v>
      </c>
      <c r="D78" s="354">
        <v>1586.3219999999999</v>
      </c>
      <c r="E78" s="354">
        <v>13469.334000000001</v>
      </c>
      <c r="F78" s="354">
        <v>-83.757000000000005</v>
      </c>
      <c r="G78" s="354">
        <v>-234.803</v>
      </c>
      <c r="H78" s="354">
        <v>370.09399999999999</v>
      </c>
      <c r="I78" s="354">
        <v>13520.868</v>
      </c>
      <c r="K78" s="553"/>
      <c r="L78" s="553"/>
      <c r="M78" s="553"/>
      <c r="N78" s="553"/>
      <c r="O78" s="553"/>
      <c r="P78" s="553"/>
      <c r="Q78" s="553"/>
      <c r="R78" s="553"/>
    </row>
    <row r="79" spans="1:18" ht="13">
      <c r="A79" s="339" t="s">
        <v>808</v>
      </c>
      <c r="B79" s="354">
        <v>12339.937</v>
      </c>
      <c r="C79" s="354">
        <v>0</v>
      </c>
      <c r="D79" s="354">
        <v>0</v>
      </c>
      <c r="E79" s="354">
        <v>12339.937</v>
      </c>
      <c r="F79" s="354">
        <v>-83.757000000000005</v>
      </c>
      <c r="G79" s="354">
        <v>-234.803</v>
      </c>
      <c r="H79" s="354">
        <v>371.62</v>
      </c>
      <c r="I79" s="354">
        <v>12392.996999999999</v>
      </c>
      <c r="K79" s="553"/>
      <c r="L79" s="553"/>
      <c r="M79" s="553"/>
      <c r="N79" s="553"/>
      <c r="O79" s="553"/>
      <c r="P79" s="553"/>
      <c r="Q79" s="553"/>
      <c r="R79" s="553"/>
    </row>
    <row r="80" spans="1:18" ht="13">
      <c r="A80" s="339" t="s">
        <v>823</v>
      </c>
      <c r="B80" s="354">
        <v>-456.92500000000001</v>
      </c>
      <c r="C80" s="354">
        <v>0</v>
      </c>
      <c r="D80" s="354">
        <v>1586.3219999999999</v>
      </c>
      <c r="E80" s="354">
        <v>1129.3969999999999</v>
      </c>
      <c r="F80" s="354">
        <v>0</v>
      </c>
      <c r="G80" s="354">
        <v>0</v>
      </c>
      <c r="H80" s="354">
        <v>-1.526</v>
      </c>
      <c r="I80" s="354">
        <v>1127.8710000000001</v>
      </c>
      <c r="K80" s="553"/>
      <c r="L80" s="553"/>
      <c r="M80" s="553"/>
      <c r="N80" s="553"/>
      <c r="O80" s="553"/>
      <c r="P80" s="553"/>
      <c r="Q80" s="553"/>
      <c r="R80" s="553"/>
    </row>
    <row r="81" spans="1:18" ht="13">
      <c r="A81" s="340" t="s">
        <v>809</v>
      </c>
      <c r="B81" s="354">
        <v>5078.348</v>
      </c>
      <c r="C81" s="354">
        <v>0</v>
      </c>
      <c r="D81" s="354">
        <v>0</v>
      </c>
      <c r="E81" s="354">
        <v>5078.348</v>
      </c>
      <c r="F81" s="354">
        <v>-416.637</v>
      </c>
      <c r="G81" s="354">
        <v>-224.47200000000001</v>
      </c>
      <c r="H81" s="354">
        <v>-96.358000000000004</v>
      </c>
      <c r="I81" s="354">
        <v>4340.8810000000003</v>
      </c>
      <c r="K81" s="553"/>
      <c r="L81" s="553"/>
      <c r="M81" s="553"/>
      <c r="N81" s="553"/>
      <c r="O81" s="553"/>
      <c r="P81" s="553"/>
      <c r="Q81" s="553"/>
      <c r="R81" s="553"/>
    </row>
    <row r="82" spans="1:18" ht="26">
      <c r="A82" s="340" t="s">
        <v>857</v>
      </c>
      <c r="B82" s="354">
        <v>1465.9870000000001</v>
      </c>
      <c r="C82" s="354">
        <v>0</v>
      </c>
      <c r="D82" s="354">
        <v>0</v>
      </c>
      <c r="E82" s="356">
        <v>1465.9870000000001</v>
      </c>
      <c r="F82" s="354">
        <v>0</v>
      </c>
      <c r="G82" s="354">
        <v>473.22399999999999</v>
      </c>
      <c r="H82" s="354">
        <v>44.371000000000002</v>
      </c>
      <c r="I82" s="354">
        <v>1983.5809999999999</v>
      </c>
      <c r="K82" s="553"/>
      <c r="L82" s="553"/>
      <c r="M82" s="553"/>
      <c r="N82" s="553"/>
      <c r="O82" s="553"/>
      <c r="P82" s="553"/>
      <c r="Q82" s="553"/>
      <c r="R82" s="553"/>
    </row>
    <row r="83" spans="1:18" ht="13">
      <c r="A83" s="338" t="s">
        <v>836</v>
      </c>
      <c r="B83" s="354">
        <v>84.042000000000002</v>
      </c>
      <c r="C83" s="354">
        <v>0</v>
      </c>
      <c r="D83" s="354">
        <v>0</v>
      </c>
      <c r="E83" s="354">
        <v>84.042000000000002</v>
      </c>
      <c r="F83" s="354">
        <v>6.7279999999999998</v>
      </c>
      <c r="G83" s="354">
        <v>0</v>
      </c>
      <c r="H83" s="354">
        <v>-90.77</v>
      </c>
      <c r="I83" s="354">
        <v>0</v>
      </c>
      <c r="K83" s="553"/>
      <c r="L83" s="553"/>
      <c r="M83" s="553"/>
      <c r="N83" s="553"/>
      <c r="O83" s="553"/>
      <c r="P83" s="553"/>
      <c r="Q83" s="553"/>
      <c r="R83" s="553"/>
    </row>
    <row r="84" spans="1:18" ht="13">
      <c r="A84" s="338" t="s">
        <v>837</v>
      </c>
      <c r="B84" s="354">
        <v>82.394999999999996</v>
      </c>
      <c r="C84" s="354">
        <v>68.873999999999995</v>
      </c>
      <c r="D84" s="354">
        <v>0</v>
      </c>
      <c r="E84" s="354">
        <v>151.26900000000001</v>
      </c>
      <c r="F84" s="354">
        <v>0</v>
      </c>
      <c r="G84" s="354">
        <v>0</v>
      </c>
      <c r="H84" s="354">
        <v>-151.27000000000001</v>
      </c>
      <c r="I84" s="354">
        <v>0</v>
      </c>
      <c r="K84" s="553"/>
      <c r="L84" s="553"/>
      <c r="M84" s="553"/>
      <c r="N84" s="553"/>
      <c r="O84" s="553"/>
      <c r="P84" s="553"/>
      <c r="Q84" s="553"/>
      <c r="R84" s="553"/>
    </row>
    <row r="85" spans="1:18" ht="13">
      <c r="A85" s="341" t="s">
        <v>838</v>
      </c>
      <c r="B85" s="354">
        <v>-290.97899999999998</v>
      </c>
      <c r="C85" s="354">
        <v>310.464</v>
      </c>
      <c r="D85" s="354">
        <v>0</v>
      </c>
      <c r="E85" s="354">
        <v>19.484999999999999</v>
      </c>
      <c r="F85" s="354">
        <v>-1.4970000000000001</v>
      </c>
      <c r="G85" s="354">
        <v>0</v>
      </c>
      <c r="H85" s="354">
        <v>-17.989000000000001</v>
      </c>
      <c r="I85" s="354">
        <v>0</v>
      </c>
      <c r="K85" s="553"/>
      <c r="L85" s="553"/>
      <c r="M85" s="553"/>
      <c r="N85" s="553"/>
      <c r="O85" s="553"/>
      <c r="P85" s="553"/>
      <c r="Q85" s="553"/>
      <c r="R85" s="553"/>
    </row>
    <row r="86" spans="1:18" ht="13">
      <c r="A86" s="339"/>
      <c r="B86" s="354"/>
      <c r="C86" s="354"/>
      <c r="D86" s="354"/>
      <c r="E86" s="354"/>
      <c r="F86" s="354"/>
      <c r="G86" s="354"/>
      <c r="H86" s="354"/>
      <c r="I86" s="354"/>
      <c r="K86" s="553"/>
      <c r="L86" s="553"/>
      <c r="M86" s="553"/>
      <c r="N86" s="553"/>
      <c r="O86" s="553"/>
      <c r="P86" s="553"/>
      <c r="Q86" s="553"/>
      <c r="R86" s="553"/>
    </row>
    <row r="87" spans="1:18" ht="13">
      <c r="A87" s="342" t="s">
        <v>1033</v>
      </c>
      <c r="B87" s="351">
        <v>-4862.43</v>
      </c>
      <c r="C87" s="351">
        <v>0</v>
      </c>
      <c r="D87" s="351">
        <v>0</v>
      </c>
      <c r="E87" s="351">
        <v>-4862.43</v>
      </c>
      <c r="F87" s="351">
        <v>0</v>
      </c>
      <c r="G87" s="351">
        <v>0</v>
      </c>
      <c r="H87" s="351">
        <v>-132.89400000000001</v>
      </c>
      <c r="I87" s="351">
        <v>-4995.3239999999996</v>
      </c>
      <c r="K87" s="553"/>
      <c r="L87" s="553"/>
      <c r="M87" s="553"/>
      <c r="N87" s="553"/>
      <c r="O87" s="553"/>
      <c r="P87" s="553"/>
      <c r="Q87" s="553"/>
      <c r="R87" s="553"/>
    </row>
    <row r="88" spans="1:18" ht="13">
      <c r="A88" s="338" t="s">
        <v>840</v>
      </c>
      <c r="B88" s="354">
        <v>-5988.4549999999999</v>
      </c>
      <c r="C88" s="354">
        <v>0</v>
      </c>
      <c r="D88" s="354">
        <v>0</v>
      </c>
      <c r="E88" s="356">
        <v>-5988.4549999999999</v>
      </c>
      <c r="F88" s="354">
        <v>0</v>
      </c>
      <c r="G88" s="354">
        <v>0</v>
      </c>
      <c r="H88" s="354">
        <v>-150.62799999999999</v>
      </c>
      <c r="I88" s="354">
        <v>-6139.0829999999996</v>
      </c>
      <c r="K88" s="553"/>
      <c r="L88" s="553"/>
      <c r="M88" s="553"/>
      <c r="N88" s="553"/>
      <c r="O88" s="553"/>
      <c r="P88" s="553"/>
      <c r="Q88" s="553"/>
      <c r="R88" s="553"/>
    </row>
    <row r="89" spans="1:18" ht="13">
      <c r="A89" s="338" t="s">
        <v>826</v>
      </c>
      <c r="B89" s="354">
        <v>1126.0250000000001</v>
      </c>
      <c r="C89" s="354">
        <v>0</v>
      </c>
      <c r="D89" s="354">
        <v>0</v>
      </c>
      <c r="E89" s="356">
        <v>1126.0250000000001</v>
      </c>
      <c r="F89" s="354">
        <v>0</v>
      </c>
      <c r="G89" s="354">
        <v>0</v>
      </c>
      <c r="H89" s="354">
        <v>17.734000000000002</v>
      </c>
      <c r="I89" s="354">
        <v>1143.759</v>
      </c>
      <c r="K89" s="553"/>
      <c r="L89" s="553"/>
      <c r="M89" s="553"/>
      <c r="N89" s="553"/>
      <c r="O89" s="553"/>
      <c r="P89" s="553"/>
      <c r="Q89" s="553"/>
      <c r="R89" s="553"/>
    </row>
    <row r="90" spans="1:18" ht="13">
      <c r="A90" s="342" t="s">
        <v>843</v>
      </c>
      <c r="B90" s="351">
        <v>-511.42</v>
      </c>
      <c r="C90" s="351">
        <v>0</v>
      </c>
      <c r="D90" s="351">
        <v>0</v>
      </c>
      <c r="E90" s="351">
        <v>-511.42</v>
      </c>
      <c r="F90" s="351">
        <v>0</v>
      </c>
      <c r="G90" s="351">
        <v>0</v>
      </c>
      <c r="H90" s="351">
        <v>0</v>
      </c>
      <c r="I90" s="351">
        <v>-511.42</v>
      </c>
      <c r="K90" s="553"/>
      <c r="L90" s="553"/>
      <c r="M90" s="553"/>
      <c r="N90" s="553"/>
      <c r="O90" s="553"/>
      <c r="P90" s="553"/>
      <c r="Q90" s="553"/>
      <c r="R90" s="553"/>
    </row>
    <row r="91" spans="1:18" ht="13">
      <c r="A91" s="336"/>
      <c r="B91" s="354"/>
      <c r="C91" s="354"/>
      <c r="D91" s="354"/>
      <c r="E91" s="354"/>
      <c r="F91" s="354"/>
      <c r="G91" s="354"/>
      <c r="H91" s="354"/>
      <c r="I91" s="354"/>
      <c r="K91" s="553"/>
      <c r="L91" s="553"/>
      <c r="M91" s="553"/>
      <c r="N91" s="553"/>
      <c r="O91" s="553"/>
      <c r="P91" s="553"/>
      <c r="Q91" s="553"/>
      <c r="R91" s="553"/>
    </row>
    <row r="92" spans="1:18" ht="13">
      <c r="A92" s="342" t="s">
        <v>844</v>
      </c>
      <c r="B92" s="351">
        <v>-9581.5130000000008</v>
      </c>
      <c r="C92" s="351">
        <v>46.298000000000002</v>
      </c>
      <c r="D92" s="351">
        <v>-170.16900000000001</v>
      </c>
      <c r="E92" s="351">
        <v>-9705.384</v>
      </c>
      <c r="F92" s="351">
        <v>203.184</v>
      </c>
      <c r="G92" s="351">
        <v>-13.949</v>
      </c>
      <c r="H92" s="351">
        <v>23.981000000000002</v>
      </c>
      <c r="I92" s="351">
        <v>-9492.1679999999997</v>
      </c>
      <c r="K92" s="553"/>
      <c r="L92" s="553"/>
      <c r="M92" s="553"/>
      <c r="N92" s="553"/>
      <c r="O92" s="553"/>
      <c r="P92" s="553"/>
      <c r="Q92" s="553"/>
      <c r="R92" s="553"/>
    </row>
    <row r="93" spans="1:18" ht="13">
      <c r="A93" s="338" t="s">
        <v>5</v>
      </c>
      <c r="B93" s="354">
        <v>-8455.2900000000009</v>
      </c>
      <c r="C93" s="354">
        <v>46.298000000000002</v>
      </c>
      <c r="D93" s="354">
        <v>0</v>
      </c>
      <c r="E93" s="356">
        <v>-8408.9920000000002</v>
      </c>
      <c r="F93" s="354">
        <v>171.64699999999999</v>
      </c>
      <c r="G93" s="354">
        <v>-13.949</v>
      </c>
      <c r="H93" s="354">
        <v>46.539000000000001</v>
      </c>
      <c r="I93" s="354">
        <v>-8204.7549999999992</v>
      </c>
      <c r="K93" s="553"/>
      <c r="L93" s="553"/>
      <c r="M93" s="553"/>
      <c r="N93" s="553"/>
      <c r="O93" s="553"/>
      <c r="P93" s="553"/>
      <c r="Q93" s="553"/>
      <c r="R93" s="553"/>
    </row>
    <row r="94" spans="1:18" ht="13">
      <c r="A94" s="338" t="s">
        <v>845</v>
      </c>
      <c r="B94" s="354">
        <v>-881.50800000000004</v>
      </c>
      <c r="C94" s="354">
        <v>0</v>
      </c>
      <c r="D94" s="354">
        <v>-170.16900000000001</v>
      </c>
      <c r="E94" s="356">
        <v>-1051.6769999999999</v>
      </c>
      <c r="F94" s="354">
        <v>31.536999999999999</v>
      </c>
      <c r="G94" s="354">
        <v>0</v>
      </c>
      <c r="H94" s="354">
        <v>-22.558</v>
      </c>
      <c r="I94" s="354">
        <v>-1042.6980000000001</v>
      </c>
      <c r="K94" s="553"/>
      <c r="L94" s="553"/>
      <c r="M94" s="553"/>
      <c r="N94" s="553"/>
      <c r="O94" s="553"/>
      <c r="P94" s="553"/>
      <c r="Q94" s="553"/>
      <c r="R94" s="553"/>
    </row>
    <row r="95" spans="1:18" ht="13">
      <c r="A95" s="338" t="s">
        <v>846</v>
      </c>
      <c r="B95" s="354">
        <v>-244.715</v>
      </c>
      <c r="C95" s="354">
        <v>0</v>
      </c>
      <c r="D95" s="354">
        <v>0</v>
      </c>
      <c r="E95" s="356">
        <v>-244.715</v>
      </c>
      <c r="F95" s="354">
        <v>0</v>
      </c>
      <c r="G95" s="354">
        <v>0</v>
      </c>
      <c r="H95" s="354">
        <v>0</v>
      </c>
      <c r="I95" s="354">
        <v>-244.715</v>
      </c>
      <c r="K95" s="553"/>
      <c r="L95" s="553"/>
      <c r="M95" s="553"/>
      <c r="N95" s="553"/>
      <c r="O95" s="553"/>
      <c r="P95" s="553"/>
      <c r="Q95" s="553"/>
      <c r="R95" s="553"/>
    </row>
    <row r="96" spans="1:18" ht="13">
      <c r="A96" s="338"/>
      <c r="B96" s="354"/>
      <c r="C96" s="354"/>
      <c r="D96" s="354"/>
      <c r="E96" s="354"/>
      <c r="F96" s="354"/>
      <c r="G96" s="354"/>
      <c r="H96" s="354"/>
      <c r="I96" s="354"/>
      <c r="K96" s="553"/>
      <c r="L96" s="553"/>
      <c r="M96" s="553"/>
      <c r="N96" s="553"/>
      <c r="O96" s="553"/>
      <c r="P96" s="553"/>
      <c r="Q96" s="553"/>
      <c r="R96" s="553"/>
    </row>
    <row r="97" spans="1:18" ht="13">
      <c r="A97" s="343" t="s">
        <v>859</v>
      </c>
      <c r="B97" s="351">
        <v>3347.442</v>
      </c>
      <c r="C97" s="351">
        <v>425.63600000000002</v>
      </c>
      <c r="D97" s="351">
        <v>1416.153</v>
      </c>
      <c r="E97" s="351">
        <v>5189.2309999999998</v>
      </c>
      <c r="F97" s="351">
        <v>-291.97899999999998</v>
      </c>
      <c r="G97" s="351">
        <v>0</v>
      </c>
      <c r="H97" s="351">
        <v>-50.835000000000001</v>
      </c>
      <c r="I97" s="351">
        <v>4846.4170000000004</v>
      </c>
      <c r="K97" s="553"/>
      <c r="L97" s="553"/>
      <c r="M97" s="553"/>
      <c r="N97" s="553"/>
      <c r="O97" s="553"/>
      <c r="P97" s="553"/>
      <c r="Q97" s="553"/>
      <c r="R97" s="553"/>
    </row>
    <row r="98" spans="1:18" ht="13">
      <c r="A98" s="344" t="s">
        <v>832</v>
      </c>
      <c r="B98" s="351">
        <v>215.45500000000001</v>
      </c>
      <c r="C98" s="351">
        <v>-144.71600000000001</v>
      </c>
      <c r="D98" s="351">
        <v>-1416.153</v>
      </c>
      <c r="E98" s="351">
        <v>-1345.414</v>
      </c>
      <c r="F98" s="351">
        <v>97.991</v>
      </c>
      <c r="G98" s="351">
        <v>0</v>
      </c>
      <c r="H98" s="354">
        <v>5.07</v>
      </c>
      <c r="I98" s="351">
        <v>-1242.354</v>
      </c>
      <c r="K98" s="553"/>
      <c r="L98" s="553"/>
      <c r="M98" s="553"/>
      <c r="N98" s="553"/>
      <c r="O98" s="553"/>
      <c r="P98" s="553"/>
      <c r="Q98" s="553"/>
      <c r="R98" s="553"/>
    </row>
    <row r="99" spans="1:18" ht="13">
      <c r="A99" s="343" t="s">
        <v>860</v>
      </c>
      <c r="B99" s="351">
        <v>-51.966000000000001</v>
      </c>
      <c r="C99" s="351">
        <v>0</v>
      </c>
      <c r="D99" s="351">
        <v>0</v>
      </c>
      <c r="E99" s="351">
        <v>-51.966000000000001</v>
      </c>
      <c r="F99" s="351">
        <v>0</v>
      </c>
      <c r="G99" s="351">
        <v>0</v>
      </c>
      <c r="H99" s="354">
        <v>51.966000000000001</v>
      </c>
      <c r="I99" s="351">
        <v>0</v>
      </c>
      <c r="K99" s="553"/>
      <c r="L99" s="553"/>
      <c r="M99" s="553"/>
      <c r="N99" s="553"/>
      <c r="O99" s="553"/>
      <c r="P99" s="553"/>
      <c r="Q99" s="553"/>
      <c r="R99" s="553"/>
    </row>
    <row r="100" spans="1:18" ht="13">
      <c r="A100" s="343" t="s">
        <v>861</v>
      </c>
      <c r="B100" s="351">
        <v>-206.76900000000001</v>
      </c>
      <c r="C100" s="351">
        <v>0</v>
      </c>
      <c r="D100" s="351">
        <v>0</v>
      </c>
      <c r="E100" s="351">
        <v>-206.76900000000001</v>
      </c>
      <c r="F100" s="351">
        <v>193.988</v>
      </c>
      <c r="G100" s="351">
        <v>0</v>
      </c>
      <c r="H100" s="351">
        <v>-6.2</v>
      </c>
      <c r="I100" s="351">
        <v>-18.981999999999999</v>
      </c>
      <c r="K100" s="553"/>
      <c r="L100" s="553"/>
      <c r="M100" s="553"/>
      <c r="N100" s="553"/>
      <c r="O100" s="553"/>
      <c r="P100" s="553"/>
      <c r="Q100" s="553"/>
      <c r="R100" s="553"/>
    </row>
    <row r="101" spans="1:18" ht="13">
      <c r="A101" s="343"/>
      <c r="B101" s="354"/>
      <c r="C101" s="354"/>
      <c r="D101" s="354"/>
      <c r="E101" s="354"/>
      <c r="F101" s="354"/>
      <c r="G101" s="354"/>
      <c r="H101" s="354"/>
      <c r="I101" s="354"/>
      <c r="K101" s="553"/>
      <c r="L101" s="553"/>
      <c r="M101" s="553"/>
      <c r="N101" s="553"/>
      <c r="O101" s="553"/>
      <c r="P101" s="553"/>
      <c r="Q101" s="553"/>
      <c r="R101" s="553"/>
    </row>
    <row r="102" spans="1:18" ht="13.5" thickBot="1">
      <c r="A102" s="357" t="s">
        <v>862</v>
      </c>
      <c r="B102" s="358">
        <v>3304.1619999999998</v>
      </c>
      <c r="C102" s="358">
        <v>280.92</v>
      </c>
      <c r="D102" s="358">
        <v>0</v>
      </c>
      <c r="E102" s="358">
        <v>3585.0819999999999</v>
      </c>
      <c r="F102" s="358">
        <v>0</v>
      </c>
      <c r="G102" s="358">
        <v>0</v>
      </c>
      <c r="H102" s="358">
        <v>0</v>
      </c>
      <c r="I102" s="358">
        <v>3585.0819999999999</v>
      </c>
      <c r="K102" s="553"/>
      <c r="L102" s="553"/>
      <c r="M102" s="553"/>
      <c r="N102" s="553"/>
      <c r="O102" s="553"/>
      <c r="P102" s="553"/>
      <c r="Q102" s="553"/>
      <c r="R102" s="553"/>
    </row>
    <row r="103" spans="1:18" ht="13">
      <c r="A103" s="362"/>
      <c r="B103" s="351"/>
      <c r="E103" s="309"/>
      <c r="F103" s="309"/>
      <c r="G103" s="309"/>
      <c r="I103" s="559"/>
    </row>
    <row r="104" spans="1:18" ht="13">
      <c r="A104" s="362"/>
      <c r="E104" s="309"/>
      <c r="F104" s="309"/>
      <c r="G104" s="309"/>
      <c r="I104" s="309" t="s">
        <v>819</v>
      </c>
    </row>
    <row r="105" spans="1:18" ht="13">
      <c r="A105" s="555"/>
      <c r="B105" s="556"/>
      <c r="C105" s="556"/>
      <c r="D105" s="556"/>
      <c r="E105" s="556"/>
      <c r="F105" s="556"/>
      <c r="G105" s="556"/>
      <c r="H105" s="556"/>
      <c r="I105" s="556"/>
    </row>
    <row r="106" spans="1:18" ht="12.75" customHeight="1">
      <c r="A106" s="1932" t="s">
        <v>15</v>
      </c>
      <c r="B106" s="1928"/>
      <c r="C106" s="1928"/>
      <c r="D106" s="1928"/>
      <c r="E106" s="1928"/>
      <c r="F106" s="347"/>
      <c r="G106" s="347"/>
      <c r="H106" s="1928"/>
      <c r="I106" s="1928"/>
    </row>
    <row r="107" spans="1:18" ht="17.25" customHeight="1">
      <c r="A107" s="1927"/>
      <c r="B107" s="1929" t="s">
        <v>849</v>
      </c>
      <c r="C107" s="1929" t="s">
        <v>850</v>
      </c>
      <c r="D107" s="1929" t="s">
        <v>851</v>
      </c>
      <c r="E107" s="1929" t="s">
        <v>852</v>
      </c>
      <c r="F107" s="1929" t="s">
        <v>853</v>
      </c>
      <c r="G107" s="1929" t="s">
        <v>854</v>
      </c>
      <c r="H107" s="1929" t="s">
        <v>855</v>
      </c>
      <c r="I107" s="1929" t="s">
        <v>856</v>
      </c>
    </row>
    <row r="108" spans="1:18" ht="17.25" customHeight="1">
      <c r="A108" s="1927"/>
      <c r="B108" s="1930"/>
      <c r="C108" s="1930"/>
      <c r="D108" s="1930"/>
      <c r="E108" s="1931"/>
      <c r="F108" s="1931"/>
      <c r="G108" s="1931"/>
      <c r="H108" s="1931"/>
      <c r="I108" s="1930"/>
    </row>
    <row r="109" spans="1:18">
      <c r="A109" s="365"/>
      <c r="B109" s="349"/>
      <c r="C109" s="349"/>
      <c r="D109" s="350"/>
      <c r="E109" s="349"/>
      <c r="F109" s="349"/>
      <c r="G109" s="349"/>
      <c r="H109" s="349"/>
    </row>
    <row r="110" spans="1:18" ht="13">
      <c r="A110" s="336" t="s">
        <v>834</v>
      </c>
      <c r="B110" s="351">
        <v>20325.227999999999</v>
      </c>
      <c r="C110" s="351">
        <v>83.460999999999999</v>
      </c>
      <c r="D110" s="351">
        <v>-494.65199999999999</v>
      </c>
      <c r="E110" s="351">
        <v>19914.037</v>
      </c>
      <c r="F110" s="351">
        <v>-474.017</v>
      </c>
      <c r="G110" s="351">
        <v>15.734</v>
      </c>
      <c r="H110" s="351">
        <v>61.985999999999997</v>
      </c>
      <c r="I110" s="351">
        <v>19517.740000000002</v>
      </c>
      <c r="K110" s="553"/>
      <c r="L110" s="553"/>
      <c r="M110" s="553"/>
      <c r="N110" s="553"/>
      <c r="O110" s="553"/>
      <c r="P110" s="553"/>
      <c r="Q110" s="553"/>
      <c r="R110" s="553"/>
    </row>
    <row r="111" spans="1:18" ht="13">
      <c r="A111" s="337"/>
      <c r="B111" s="354"/>
      <c r="C111" s="354"/>
      <c r="D111" s="354"/>
      <c r="E111" s="354"/>
      <c r="F111" s="354"/>
      <c r="G111" s="354"/>
      <c r="H111" s="354"/>
      <c r="I111" s="354"/>
      <c r="K111" s="553"/>
      <c r="L111" s="553"/>
      <c r="M111" s="553"/>
      <c r="N111" s="553"/>
      <c r="O111" s="553"/>
      <c r="P111" s="553"/>
      <c r="Q111" s="553"/>
      <c r="R111" s="553"/>
    </row>
    <row r="112" spans="1:18" ht="13">
      <c r="A112" s="338" t="s">
        <v>822</v>
      </c>
      <c r="B112" s="354">
        <v>13801.241</v>
      </c>
      <c r="C112" s="354">
        <v>0</v>
      </c>
      <c r="D112" s="354">
        <v>-494.65199999999999</v>
      </c>
      <c r="E112" s="354">
        <v>13306.589</v>
      </c>
      <c r="F112" s="354">
        <v>-86.290999999999997</v>
      </c>
      <c r="G112" s="354">
        <v>-270.55599999999998</v>
      </c>
      <c r="H112" s="354">
        <v>267.34800000000001</v>
      </c>
      <c r="I112" s="354">
        <v>13217.091</v>
      </c>
      <c r="K112" s="553"/>
      <c r="L112" s="553"/>
      <c r="M112" s="553"/>
      <c r="N112" s="553"/>
      <c r="O112" s="553"/>
      <c r="P112" s="553"/>
      <c r="Q112" s="553"/>
      <c r="R112" s="553"/>
    </row>
    <row r="113" spans="1:18" ht="13">
      <c r="A113" s="339" t="s">
        <v>808</v>
      </c>
      <c r="B113" s="354">
        <v>12352.37</v>
      </c>
      <c r="C113" s="354">
        <v>0</v>
      </c>
      <c r="D113" s="354">
        <v>0</v>
      </c>
      <c r="E113" s="354">
        <v>12352.37</v>
      </c>
      <c r="F113" s="354">
        <v>-86.290999999999997</v>
      </c>
      <c r="G113" s="354">
        <v>-270.55599999999998</v>
      </c>
      <c r="H113" s="354">
        <v>263.76299999999998</v>
      </c>
      <c r="I113" s="354">
        <v>12259.287</v>
      </c>
      <c r="K113" s="553"/>
      <c r="L113" s="553"/>
      <c r="M113" s="553"/>
      <c r="N113" s="553"/>
      <c r="O113" s="553"/>
      <c r="P113" s="553"/>
      <c r="Q113" s="553"/>
      <c r="R113" s="553"/>
    </row>
    <row r="114" spans="1:18" ht="13">
      <c r="A114" s="339" t="s">
        <v>823</v>
      </c>
      <c r="B114" s="354">
        <v>1448.8710000000001</v>
      </c>
      <c r="C114" s="354">
        <v>0</v>
      </c>
      <c r="D114" s="354">
        <v>-494.65199999999999</v>
      </c>
      <c r="E114" s="354">
        <v>954.21900000000005</v>
      </c>
      <c r="F114" s="354">
        <v>0</v>
      </c>
      <c r="G114" s="354">
        <v>0</v>
      </c>
      <c r="H114" s="354">
        <v>3.585</v>
      </c>
      <c r="I114" s="354">
        <v>957.80399999999997</v>
      </c>
      <c r="K114" s="553"/>
      <c r="L114" s="553"/>
      <c r="M114" s="553"/>
      <c r="N114" s="553"/>
      <c r="O114" s="553"/>
      <c r="P114" s="553"/>
      <c r="Q114" s="553"/>
      <c r="R114" s="553"/>
    </row>
    <row r="115" spans="1:18" ht="13">
      <c r="A115" s="340" t="s">
        <v>809</v>
      </c>
      <c r="B115" s="354">
        <v>5003.384</v>
      </c>
      <c r="C115" s="354">
        <v>0</v>
      </c>
      <c r="D115" s="354">
        <v>0</v>
      </c>
      <c r="E115" s="354">
        <v>5003.384</v>
      </c>
      <c r="F115" s="354">
        <v>-397.68900000000002</v>
      </c>
      <c r="G115" s="354">
        <v>-210.874</v>
      </c>
      <c r="H115" s="354">
        <v>-83.671000000000006</v>
      </c>
      <c r="I115" s="354">
        <v>4311.1499999999996</v>
      </c>
      <c r="K115" s="553"/>
      <c r="L115" s="553"/>
      <c r="M115" s="553"/>
      <c r="N115" s="553"/>
      <c r="O115" s="553"/>
      <c r="P115" s="553"/>
      <c r="Q115" s="553"/>
      <c r="R115" s="553"/>
    </row>
    <row r="116" spans="1:18" ht="26">
      <c r="A116" s="340" t="s">
        <v>857</v>
      </c>
      <c r="B116" s="354">
        <v>1461.0940000000001</v>
      </c>
      <c r="C116" s="354">
        <v>0</v>
      </c>
      <c r="D116" s="354">
        <v>0</v>
      </c>
      <c r="E116" s="356">
        <v>1461.0940000000001</v>
      </c>
      <c r="F116" s="354">
        <v>0</v>
      </c>
      <c r="G116" s="354">
        <v>497.16399999999999</v>
      </c>
      <c r="H116" s="354">
        <v>31.241</v>
      </c>
      <c r="I116" s="354">
        <v>1989.499</v>
      </c>
      <c r="K116" s="553"/>
      <c r="L116" s="553"/>
      <c r="M116" s="553"/>
      <c r="N116" s="553"/>
      <c r="O116" s="553"/>
      <c r="P116" s="553"/>
      <c r="Q116" s="553"/>
      <c r="R116" s="553"/>
    </row>
    <row r="117" spans="1:18" ht="13">
      <c r="A117" s="338" t="s">
        <v>836</v>
      </c>
      <c r="B117" s="354">
        <v>57.341999999999999</v>
      </c>
      <c r="C117" s="354">
        <v>0</v>
      </c>
      <c r="D117" s="354">
        <v>0</v>
      </c>
      <c r="E117" s="354">
        <v>57.341999999999999</v>
      </c>
      <c r="F117" s="354">
        <v>6.4820000000000002</v>
      </c>
      <c r="G117" s="354">
        <v>0</v>
      </c>
      <c r="H117" s="354">
        <v>-63.825000000000003</v>
      </c>
      <c r="I117" s="354">
        <v>0</v>
      </c>
      <c r="K117" s="553"/>
      <c r="L117" s="553"/>
      <c r="M117" s="553"/>
      <c r="N117" s="553"/>
      <c r="O117" s="553"/>
      <c r="P117" s="553"/>
      <c r="Q117" s="553"/>
      <c r="R117" s="553"/>
    </row>
    <row r="118" spans="1:18" ht="13">
      <c r="A118" s="338" t="s">
        <v>837</v>
      </c>
      <c r="B118" s="354">
        <v>-2.0419999999999998</v>
      </c>
      <c r="C118" s="354">
        <v>83.460999999999999</v>
      </c>
      <c r="D118" s="354">
        <v>0</v>
      </c>
      <c r="E118" s="354">
        <v>81.418999999999997</v>
      </c>
      <c r="F118" s="354">
        <v>0</v>
      </c>
      <c r="G118" s="354">
        <v>0</v>
      </c>
      <c r="H118" s="354">
        <v>-81.418999999999997</v>
      </c>
      <c r="I118" s="354">
        <v>0</v>
      </c>
      <c r="K118" s="553"/>
      <c r="L118" s="553"/>
      <c r="M118" s="553"/>
      <c r="N118" s="553"/>
      <c r="O118" s="553"/>
      <c r="P118" s="553"/>
      <c r="Q118" s="553"/>
      <c r="R118" s="553"/>
    </row>
    <row r="119" spans="1:18" ht="13">
      <c r="A119" s="341" t="s">
        <v>838</v>
      </c>
      <c r="B119" s="354">
        <v>4.2089999999999996</v>
      </c>
      <c r="C119" s="354">
        <v>0</v>
      </c>
      <c r="D119" s="354">
        <v>0</v>
      </c>
      <c r="E119" s="354">
        <v>4.2089999999999996</v>
      </c>
      <c r="F119" s="354">
        <v>3.48</v>
      </c>
      <c r="G119" s="354">
        <v>0</v>
      </c>
      <c r="H119" s="354">
        <v>-7.6890000000000001</v>
      </c>
      <c r="I119" s="354">
        <v>0</v>
      </c>
      <c r="K119" s="553"/>
      <c r="L119" s="553"/>
      <c r="M119" s="553"/>
      <c r="N119" s="553"/>
      <c r="O119" s="553"/>
      <c r="P119" s="553"/>
      <c r="Q119" s="553"/>
      <c r="R119" s="553"/>
    </row>
    <row r="120" spans="1:18" ht="13">
      <c r="A120" s="339"/>
      <c r="B120" s="354"/>
      <c r="C120" s="354"/>
      <c r="D120" s="354"/>
      <c r="E120" s="354"/>
      <c r="F120" s="354"/>
      <c r="G120" s="354"/>
      <c r="H120" s="354"/>
      <c r="I120" s="354"/>
      <c r="K120" s="553"/>
      <c r="L120" s="553"/>
      <c r="M120" s="553"/>
      <c r="N120" s="553"/>
      <c r="O120" s="553"/>
      <c r="P120" s="553"/>
      <c r="Q120" s="553"/>
      <c r="R120" s="553"/>
    </row>
    <row r="121" spans="1:18" ht="13">
      <c r="A121" s="342" t="s">
        <v>1033</v>
      </c>
      <c r="B121" s="351">
        <v>-4839.0389999999998</v>
      </c>
      <c r="C121" s="351">
        <v>0</v>
      </c>
      <c r="D121" s="351">
        <v>0</v>
      </c>
      <c r="E121" s="351">
        <v>-4839.0389999999998</v>
      </c>
      <c r="F121" s="351">
        <v>0</v>
      </c>
      <c r="G121" s="351">
        <v>0</v>
      </c>
      <c r="H121" s="351">
        <v>-159.18799999999999</v>
      </c>
      <c r="I121" s="351">
        <v>-4998.2269999999999</v>
      </c>
      <c r="K121" s="553"/>
      <c r="L121" s="553"/>
      <c r="M121" s="553"/>
      <c r="N121" s="553"/>
      <c r="O121" s="553"/>
      <c r="P121" s="553"/>
      <c r="Q121" s="553"/>
      <c r="R121" s="553"/>
    </row>
    <row r="122" spans="1:18" ht="13">
      <c r="A122" s="338" t="s">
        <v>840</v>
      </c>
      <c r="B122" s="354">
        <v>-6031.366</v>
      </c>
      <c r="C122" s="354">
        <v>0</v>
      </c>
      <c r="D122" s="354">
        <v>0</v>
      </c>
      <c r="E122" s="356">
        <v>-6031.366</v>
      </c>
      <c r="F122" s="354">
        <v>0</v>
      </c>
      <c r="G122" s="354">
        <v>0</v>
      </c>
      <c r="H122" s="354">
        <v>-178.70699999999999</v>
      </c>
      <c r="I122" s="354">
        <v>-6210.0730000000003</v>
      </c>
      <c r="K122" s="553"/>
      <c r="L122" s="553"/>
      <c r="M122" s="553"/>
      <c r="N122" s="553"/>
      <c r="O122" s="553"/>
      <c r="P122" s="553"/>
      <c r="Q122" s="553"/>
      <c r="R122" s="553"/>
    </row>
    <row r="123" spans="1:18" ht="13">
      <c r="A123" s="338" t="s">
        <v>826</v>
      </c>
      <c r="B123" s="354">
        <v>1192.327</v>
      </c>
      <c r="C123" s="354">
        <v>0</v>
      </c>
      <c r="D123" s="354">
        <v>0</v>
      </c>
      <c r="E123" s="356">
        <v>1192.327</v>
      </c>
      <c r="F123" s="354">
        <v>0</v>
      </c>
      <c r="G123" s="354">
        <v>0</v>
      </c>
      <c r="H123" s="354">
        <v>19.518999999999998</v>
      </c>
      <c r="I123" s="354">
        <v>1211.846</v>
      </c>
      <c r="K123" s="553"/>
      <c r="L123" s="553"/>
      <c r="M123" s="553"/>
      <c r="N123" s="553"/>
      <c r="O123" s="553"/>
      <c r="P123" s="553"/>
      <c r="Q123" s="553"/>
      <c r="R123" s="553"/>
    </row>
    <row r="124" spans="1:18" ht="13">
      <c r="A124" s="342" t="s">
        <v>843</v>
      </c>
      <c r="B124" s="351">
        <v>-464.70100000000002</v>
      </c>
      <c r="C124" s="351">
        <v>0</v>
      </c>
      <c r="D124" s="351">
        <v>0</v>
      </c>
      <c r="E124" s="351">
        <v>-464.70100000000002</v>
      </c>
      <c r="F124" s="351">
        <v>0</v>
      </c>
      <c r="G124" s="351">
        <v>0</v>
      </c>
      <c r="H124" s="351">
        <v>0</v>
      </c>
      <c r="I124" s="351">
        <v>-464.70100000000002</v>
      </c>
      <c r="K124" s="553"/>
      <c r="L124" s="553"/>
      <c r="M124" s="553"/>
      <c r="N124" s="553"/>
      <c r="O124" s="553"/>
      <c r="P124" s="553"/>
      <c r="Q124" s="553"/>
      <c r="R124" s="553"/>
    </row>
    <row r="125" spans="1:18" ht="13">
      <c r="A125" s="336"/>
      <c r="B125" s="354"/>
      <c r="C125" s="354"/>
      <c r="D125" s="354"/>
      <c r="E125" s="354"/>
      <c r="F125" s="354"/>
      <c r="G125" s="354"/>
      <c r="H125" s="354"/>
      <c r="I125" s="354"/>
      <c r="K125" s="553"/>
      <c r="L125" s="553"/>
      <c r="M125" s="553"/>
      <c r="N125" s="553"/>
      <c r="O125" s="553"/>
      <c r="P125" s="553"/>
      <c r="Q125" s="553"/>
      <c r="R125" s="553"/>
    </row>
    <row r="126" spans="1:18" ht="13">
      <c r="A126" s="342" t="s">
        <v>844</v>
      </c>
      <c r="B126" s="351">
        <v>-9591.5020000000004</v>
      </c>
      <c r="C126" s="351">
        <v>95.197000000000003</v>
      </c>
      <c r="D126" s="351">
        <v>55.936</v>
      </c>
      <c r="E126" s="351">
        <v>-9440.3700000000008</v>
      </c>
      <c r="F126" s="351">
        <v>190.18299999999999</v>
      </c>
      <c r="G126" s="351">
        <v>-15.734</v>
      </c>
      <c r="H126" s="351">
        <v>37.661999999999999</v>
      </c>
      <c r="I126" s="351">
        <v>-9228.259</v>
      </c>
      <c r="K126" s="553"/>
      <c r="L126" s="553"/>
      <c r="M126" s="553"/>
      <c r="N126" s="553"/>
      <c r="O126" s="553"/>
      <c r="P126" s="553"/>
      <c r="Q126" s="553"/>
      <c r="R126" s="553"/>
    </row>
    <row r="127" spans="1:18" ht="13">
      <c r="A127" s="338" t="s">
        <v>5</v>
      </c>
      <c r="B127" s="354">
        <v>-8245.8349999999991</v>
      </c>
      <c r="C127" s="354">
        <v>95.197000000000003</v>
      </c>
      <c r="D127" s="354">
        <v>0</v>
      </c>
      <c r="E127" s="356">
        <v>-8150.6379999999999</v>
      </c>
      <c r="F127" s="354">
        <v>160.274</v>
      </c>
      <c r="G127" s="354">
        <v>-15.734</v>
      </c>
      <c r="H127" s="354">
        <v>50.323999999999998</v>
      </c>
      <c r="I127" s="354">
        <v>-7955.7740000000003</v>
      </c>
      <c r="K127" s="553"/>
      <c r="L127" s="553"/>
      <c r="M127" s="553"/>
      <c r="N127" s="553"/>
      <c r="O127" s="553"/>
      <c r="P127" s="553"/>
      <c r="Q127" s="553"/>
      <c r="R127" s="553"/>
    </row>
    <row r="128" spans="1:18" ht="13">
      <c r="A128" s="338" t="s">
        <v>845</v>
      </c>
      <c r="B128" s="354">
        <v>-1099.4469999999999</v>
      </c>
      <c r="C128" s="354">
        <v>0</v>
      </c>
      <c r="D128" s="354">
        <v>55.936</v>
      </c>
      <c r="E128" s="356">
        <v>-1043.5119999999999</v>
      </c>
      <c r="F128" s="354">
        <v>29.908999999999999</v>
      </c>
      <c r="G128" s="354">
        <v>0</v>
      </c>
      <c r="H128" s="354">
        <v>-12.662000000000001</v>
      </c>
      <c r="I128" s="354">
        <v>-1026.2650000000001</v>
      </c>
      <c r="K128" s="553"/>
      <c r="L128" s="553"/>
      <c r="M128" s="553"/>
      <c r="N128" s="553"/>
      <c r="O128" s="553"/>
      <c r="P128" s="553"/>
      <c r="Q128" s="553"/>
      <c r="R128" s="553"/>
    </row>
    <row r="129" spans="1:18" ht="13">
      <c r="A129" s="338" t="s">
        <v>846</v>
      </c>
      <c r="B129" s="354">
        <v>-246.22</v>
      </c>
      <c r="C129" s="354">
        <v>0</v>
      </c>
      <c r="D129" s="354">
        <v>0</v>
      </c>
      <c r="E129" s="356">
        <v>-246.22</v>
      </c>
      <c r="F129" s="354">
        <v>0</v>
      </c>
      <c r="G129" s="354">
        <v>0</v>
      </c>
      <c r="H129" s="354">
        <v>0</v>
      </c>
      <c r="I129" s="354">
        <v>-246.22</v>
      </c>
      <c r="K129" s="553"/>
      <c r="L129" s="553"/>
      <c r="M129" s="553"/>
      <c r="N129" s="553"/>
      <c r="O129" s="553"/>
      <c r="P129" s="553"/>
      <c r="Q129" s="553"/>
      <c r="R129" s="553"/>
    </row>
    <row r="130" spans="1:18" ht="13">
      <c r="A130" s="338"/>
      <c r="B130" s="354"/>
      <c r="C130" s="354"/>
      <c r="D130" s="354"/>
      <c r="E130" s="354"/>
      <c r="F130" s="354"/>
      <c r="G130" s="354"/>
      <c r="H130" s="354"/>
      <c r="I130" s="354"/>
      <c r="K130" s="553"/>
      <c r="L130" s="553"/>
      <c r="M130" s="553"/>
      <c r="N130" s="553"/>
      <c r="O130" s="553"/>
      <c r="P130" s="553"/>
      <c r="Q130" s="553"/>
      <c r="R130" s="553"/>
    </row>
    <row r="131" spans="1:18" ht="13">
      <c r="A131" s="343" t="s">
        <v>859</v>
      </c>
      <c r="B131" s="351">
        <v>5429.9859999999999</v>
      </c>
      <c r="C131" s="351">
        <v>178.65799999999999</v>
      </c>
      <c r="D131" s="351">
        <v>-438.71600000000001</v>
      </c>
      <c r="E131" s="351">
        <v>5169.9269999999997</v>
      </c>
      <c r="F131" s="351">
        <v>-283.83499999999998</v>
      </c>
      <c r="G131" s="351">
        <v>0</v>
      </c>
      <c r="H131" s="351">
        <v>-59.54</v>
      </c>
      <c r="I131" s="351">
        <v>4826.5519999999997</v>
      </c>
      <c r="K131" s="553"/>
      <c r="L131" s="553"/>
      <c r="M131" s="553"/>
      <c r="N131" s="553"/>
      <c r="O131" s="553"/>
      <c r="P131" s="553"/>
      <c r="Q131" s="553"/>
      <c r="R131" s="553"/>
    </row>
    <row r="132" spans="1:18" ht="13">
      <c r="A132" s="344" t="s">
        <v>832</v>
      </c>
      <c r="B132" s="351">
        <v>-1786.0250000000001</v>
      </c>
      <c r="C132" s="351">
        <v>-60.744</v>
      </c>
      <c r="D132" s="351">
        <v>438.71600000000001</v>
      </c>
      <c r="E132" s="351">
        <v>-1408.0519999999999</v>
      </c>
      <c r="F132" s="351">
        <v>99.506</v>
      </c>
      <c r="G132" s="351">
        <v>0</v>
      </c>
      <c r="H132" s="354">
        <v>6.851</v>
      </c>
      <c r="I132" s="351">
        <v>-1301.6949999999999</v>
      </c>
      <c r="K132" s="553"/>
      <c r="L132" s="553"/>
      <c r="M132" s="553"/>
      <c r="N132" s="553"/>
      <c r="O132" s="553"/>
      <c r="P132" s="553"/>
      <c r="Q132" s="553"/>
      <c r="R132" s="553"/>
    </row>
    <row r="133" spans="1:18" ht="13">
      <c r="A133" s="343" t="s">
        <v>860</v>
      </c>
      <c r="B133" s="351">
        <v>-27.734999999999999</v>
      </c>
      <c r="C133" s="351">
        <v>0</v>
      </c>
      <c r="D133" s="351">
        <v>0</v>
      </c>
      <c r="E133" s="351">
        <v>-27.734999999999999</v>
      </c>
      <c r="F133" s="351">
        <v>0</v>
      </c>
      <c r="G133" s="351">
        <v>0</v>
      </c>
      <c r="H133" s="354">
        <v>27.734999999999999</v>
      </c>
      <c r="I133" s="351">
        <v>0</v>
      </c>
      <c r="K133" s="553"/>
      <c r="L133" s="553"/>
      <c r="M133" s="553"/>
      <c r="N133" s="553"/>
      <c r="O133" s="553"/>
      <c r="P133" s="553"/>
      <c r="Q133" s="553"/>
      <c r="R133" s="553"/>
    </row>
    <row r="134" spans="1:18" ht="13">
      <c r="A134" s="343" t="s">
        <v>861</v>
      </c>
      <c r="B134" s="351">
        <v>-190.53399999999999</v>
      </c>
      <c r="C134" s="351">
        <v>0</v>
      </c>
      <c r="D134" s="351">
        <v>0</v>
      </c>
      <c r="E134" s="351">
        <v>-190.53399999999999</v>
      </c>
      <c r="F134" s="351">
        <v>184.328</v>
      </c>
      <c r="G134" s="351">
        <v>0</v>
      </c>
      <c r="H134" s="351">
        <v>24.954000000000001</v>
      </c>
      <c r="I134" s="351">
        <v>18.748999999999999</v>
      </c>
      <c r="K134" s="553"/>
      <c r="L134" s="553"/>
      <c r="M134" s="553"/>
      <c r="N134" s="553"/>
      <c r="O134" s="553"/>
      <c r="P134" s="553"/>
      <c r="Q134" s="553"/>
      <c r="R134" s="553"/>
    </row>
    <row r="135" spans="1:18" ht="13">
      <c r="A135" s="343"/>
      <c r="B135" s="354"/>
      <c r="C135" s="354"/>
      <c r="D135" s="354"/>
      <c r="E135" s="354"/>
      <c r="F135" s="354"/>
      <c r="G135" s="354"/>
      <c r="H135" s="354"/>
      <c r="I135" s="354"/>
      <c r="K135" s="553"/>
      <c r="L135" s="553"/>
      <c r="M135" s="553"/>
      <c r="N135" s="553"/>
      <c r="O135" s="553"/>
      <c r="P135" s="553"/>
      <c r="Q135" s="553"/>
      <c r="R135" s="553"/>
    </row>
    <row r="136" spans="1:18" ht="13.5" thickBot="1">
      <c r="A136" s="357" t="s">
        <v>862</v>
      </c>
      <c r="B136" s="358">
        <v>3425.692</v>
      </c>
      <c r="C136" s="358">
        <v>117.914</v>
      </c>
      <c r="D136" s="358">
        <v>0</v>
      </c>
      <c r="E136" s="358">
        <v>3543.6060000000002</v>
      </c>
      <c r="F136" s="358">
        <v>0</v>
      </c>
      <c r="G136" s="358">
        <v>0</v>
      </c>
      <c r="H136" s="358">
        <v>0</v>
      </c>
      <c r="I136" s="358">
        <v>3543.6060000000002</v>
      </c>
      <c r="K136" s="553"/>
      <c r="L136" s="553"/>
      <c r="M136" s="553"/>
      <c r="N136" s="553"/>
      <c r="O136" s="553"/>
      <c r="P136" s="553"/>
      <c r="Q136" s="553"/>
      <c r="R136" s="553"/>
    </row>
    <row r="137" spans="1:18" ht="13">
      <c r="A137" s="362"/>
      <c r="B137" s="351"/>
      <c r="E137" s="309"/>
      <c r="F137" s="309"/>
      <c r="G137" s="309"/>
      <c r="I137" s="559"/>
    </row>
    <row r="138" spans="1:18" ht="13">
      <c r="A138" s="362"/>
      <c r="E138" s="309"/>
      <c r="F138" s="309"/>
      <c r="G138" s="309"/>
      <c r="I138" s="309" t="s">
        <v>819</v>
      </c>
    </row>
    <row r="139" spans="1:18" ht="13">
      <c r="A139" s="555"/>
      <c r="B139" s="556"/>
      <c r="C139" s="556"/>
      <c r="D139" s="556"/>
      <c r="E139" s="556"/>
      <c r="F139" s="556"/>
      <c r="G139" s="556"/>
      <c r="H139" s="556"/>
      <c r="I139" s="556"/>
    </row>
    <row r="140" spans="1:18" ht="13">
      <c r="A140" s="1926" t="s">
        <v>1014</v>
      </c>
      <c r="B140" s="1928"/>
      <c r="C140" s="1928"/>
      <c r="D140" s="1928"/>
      <c r="E140" s="1928"/>
      <c r="F140" s="347"/>
      <c r="G140" s="347"/>
      <c r="H140" s="1928"/>
      <c r="I140" s="1928"/>
    </row>
    <row r="141" spans="1:18" ht="17.25" customHeight="1">
      <c r="A141" s="1927"/>
      <c r="B141" s="1929" t="s">
        <v>849</v>
      </c>
      <c r="C141" s="1929" t="s">
        <v>850</v>
      </c>
      <c r="D141" s="1929" t="s">
        <v>851</v>
      </c>
      <c r="E141" s="1929" t="s">
        <v>852</v>
      </c>
      <c r="F141" s="1929" t="s">
        <v>853</v>
      </c>
      <c r="G141" s="1929" t="s">
        <v>854</v>
      </c>
      <c r="H141" s="1929" t="s">
        <v>855</v>
      </c>
      <c r="I141" s="1929" t="s">
        <v>856</v>
      </c>
    </row>
    <row r="142" spans="1:18" ht="17.25" customHeight="1">
      <c r="A142" s="1927"/>
      <c r="B142" s="1930"/>
      <c r="C142" s="1930"/>
      <c r="D142" s="1930"/>
      <c r="E142" s="1931"/>
      <c r="F142" s="1931"/>
      <c r="G142" s="1931"/>
      <c r="H142" s="1931"/>
      <c r="I142" s="1930"/>
    </row>
    <row r="143" spans="1:18">
      <c r="A143" s="365"/>
      <c r="B143" s="349"/>
      <c r="C143" s="349"/>
      <c r="D143" s="350"/>
      <c r="E143" s="349"/>
      <c r="F143" s="349"/>
      <c r="G143" s="349"/>
      <c r="H143" s="349"/>
    </row>
    <row r="144" spans="1:18" ht="13">
      <c r="A144" s="336" t="s">
        <v>834</v>
      </c>
      <c r="B144" s="351">
        <v>78730.315000000002</v>
      </c>
      <c r="C144" s="351">
        <v>-622.07600000000002</v>
      </c>
      <c r="D144" s="351">
        <v>1441.9739999999999</v>
      </c>
      <c r="E144" s="351">
        <v>79550.213000000003</v>
      </c>
      <c r="F144" s="351">
        <v>-1404.337</v>
      </c>
      <c r="G144" s="351">
        <v>81.275999999999996</v>
      </c>
      <c r="H144" s="351">
        <v>247.15799999999999</v>
      </c>
      <c r="I144" s="351">
        <v>78474.31</v>
      </c>
      <c r="K144" s="553"/>
      <c r="L144" s="553"/>
      <c r="M144" s="553"/>
      <c r="N144" s="553"/>
      <c r="O144" s="553"/>
      <c r="P144" s="553"/>
      <c r="Q144" s="553"/>
      <c r="R144" s="553"/>
    </row>
    <row r="145" spans="1:18" ht="12.75" customHeight="1">
      <c r="A145" s="337"/>
      <c r="B145" s="354"/>
      <c r="C145" s="354"/>
      <c r="D145" s="354"/>
      <c r="E145" s="354"/>
      <c r="F145" s="354"/>
      <c r="G145" s="354"/>
      <c r="H145" s="354"/>
      <c r="I145" s="354"/>
      <c r="K145" s="553"/>
      <c r="L145" s="553"/>
      <c r="M145" s="553"/>
      <c r="N145" s="553"/>
      <c r="O145" s="553"/>
      <c r="P145" s="553"/>
      <c r="Q145" s="553"/>
      <c r="R145" s="553"/>
    </row>
    <row r="146" spans="1:18" ht="13">
      <c r="A146" s="338" t="s">
        <v>822</v>
      </c>
      <c r="B146" s="354">
        <v>50496.095000000001</v>
      </c>
      <c r="C146" s="354">
        <v>73.736000000000004</v>
      </c>
      <c r="D146" s="354">
        <v>1441.9739999999999</v>
      </c>
      <c r="E146" s="354">
        <v>52011.805</v>
      </c>
      <c r="F146" s="354">
        <v>-228.79400000000001</v>
      </c>
      <c r="G146" s="354">
        <v>-904.32100000000003</v>
      </c>
      <c r="H146" s="354">
        <v>1278.2380000000001</v>
      </c>
      <c r="I146" s="354">
        <v>52156.928999999996</v>
      </c>
      <c r="K146" s="553"/>
      <c r="L146" s="553"/>
      <c r="M146" s="553"/>
      <c r="N146" s="553"/>
      <c r="O146" s="553"/>
      <c r="P146" s="553"/>
      <c r="Q146" s="553"/>
      <c r="R146" s="553"/>
    </row>
    <row r="147" spans="1:18" ht="13">
      <c r="A147" s="339" t="s">
        <v>808</v>
      </c>
      <c r="B147" s="354">
        <v>48136.993999999999</v>
      </c>
      <c r="C147" s="354">
        <v>73.736000000000004</v>
      </c>
      <c r="D147" s="354">
        <v>0</v>
      </c>
      <c r="E147" s="354">
        <v>48210.73</v>
      </c>
      <c r="F147" s="354">
        <v>-228.79400000000001</v>
      </c>
      <c r="G147" s="354">
        <v>-904.32100000000003</v>
      </c>
      <c r="H147" s="354">
        <v>1269.731</v>
      </c>
      <c r="I147" s="354">
        <v>48347.347000000002</v>
      </c>
      <c r="K147" s="553"/>
      <c r="L147" s="553"/>
      <c r="M147" s="553"/>
      <c r="N147" s="553"/>
      <c r="O147" s="553"/>
      <c r="P147" s="553"/>
      <c r="Q147" s="553"/>
      <c r="R147" s="553"/>
    </row>
    <row r="148" spans="1:18" ht="13">
      <c r="A148" s="339" t="s">
        <v>823</v>
      </c>
      <c r="B148" s="354">
        <v>2359.1010000000001</v>
      </c>
      <c r="C148" s="354">
        <v>0</v>
      </c>
      <c r="D148" s="354">
        <v>1441.9739999999999</v>
      </c>
      <c r="E148" s="354">
        <v>3801.0749999999998</v>
      </c>
      <c r="F148" s="354">
        <v>0</v>
      </c>
      <c r="G148" s="354">
        <v>0</v>
      </c>
      <c r="H148" s="354">
        <v>8.5069999999999997</v>
      </c>
      <c r="I148" s="354">
        <v>3809.5819999999999</v>
      </c>
      <c r="K148" s="553"/>
      <c r="L148" s="553"/>
      <c r="M148" s="553"/>
      <c r="N148" s="553"/>
      <c r="O148" s="553"/>
      <c r="P148" s="553"/>
      <c r="Q148" s="553"/>
      <c r="R148" s="553"/>
    </row>
    <row r="149" spans="1:18" ht="13">
      <c r="A149" s="340" t="s">
        <v>809</v>
      </c>
      <c r="B149" s="354">
        <v>20313.334999999999</v>
      </c>
      <c r="C149" s="354">
        <v>309</v>
      </c>
      <c r="D149" s="354">
        <v>0</v>
      </c>
      <c r="E149" s="354">
        <v>20622.334999999999</v>
      </c>
      <c r="F149" s="354">
        <v>-1197.181</v>
      </c>
      <c r="G149" s="354">
        <v>-940.44600000000003</v>
      </c>
      <c r="H149" s="354">
        <v>-346.17599999999999</v>
      </c>
      <c r="I149" s="354">
        <v>18138.531999999999</v>
      </c>
      <c r="K149" s="553"/>
      <c r="L149" s="553"/>
      <c r="M149" s="553"/>
      <c r="N149" s="553"/>
      <c r="O149" s="553"/>
      <c r="P149" s="553"/>
      <c r="Q149" s="553"/>
      <c r="R149" s="553"/>
    </row>
    <row r="150" spans="1:18" ht="26">
      <c r="A150" s="340" t="s">
        <v>857</v>
      </c>
      <c r="B150" s="354">
        <v>6065.6840000000002</v>
      </c>
      <c r="C150" s="354">
        <v>0</v>
      </c>
      <c r="D150" s="354">
        <v>0</v>
      </c>
      <c r="E150" s="356">
        <v>6065.6840000000002</v>
      </c>
      <c r="F150" s="354">
        <v>0</v>
      </c>
      <c r="G150" s="354">
        <v>1926.0419999999999</v>
      </c>
      <c r="H150" s="354">
        <v>187.12200000000001</v>
      </c>
      <c r="I150" s="354">
        <v>8178.848</v>
      </c>
      <c r="K150" s="553"/>
      <c r="L150" s="553"/>
      <c r="M150" s="553"/>
      <c r="N150" s="553"/>
      <c r="O150" s="553"/>
      <c r="P150" s="553"/>
      <c r="Q150" s="553"/>
      <c r="R150" s="553"/>
    </row>
    <row r="151" spans="1:18" ht="13">
      <c r="A151" s="338" t="s">
        <v>836</v>
      </c>
      <c r="B151" s="354">
        <v>278.31900000000002</v>
      </c>
      <c r="C151" s="354">
        <v>0</v>
      </c>
      <c r="D151" s="354">
        <v>0</v>
      </c>
      <c r="E151" s="354">
        <v>278.31900000000002</v>
      </c>
      <c r="F151" s="354">
        <v>18.323</v>
      </c>
      <c r="G151" s="354">
        <v>0</v>
      </c>
      <c r="H151" s="354">
        <v>-296.642</v>
      </c>
      <c r="I151" s="354">
        <v>0</v>
      </c>
      <c r="K151" s="553"/>
      <c r="L151" s="553"/>
      <c r="M151" s="553"/>
      <c r="N151" s="553"/>
      <c r="O151" s="553"/>
      <c r="P151" s="553"/>
      <c r="Q151" s="553"/>
      <c r="R151" s="553"/>
    </row>
    <row r="152" spans="1:18" ht="13">
      <c r="A152" s="338" t="s">
        <v>837</v>
      </c>
      <c r="B152" s="354">
        <v>335.37599999999998</v>
      </c>
      <c r="C152" s="354">
        <v>152.33500000000001</v>
      </c>
      <c r="D152" s="354">
        <v>0</v>
      </c>
      <c r="E152" s="354">
        <v>487.71100000000001</v>
      </c>
      <c r="F152" s="354">
        <v>0</v>
      </c>
      <c r="G152" s="354">
        <v>0</v>
      </c>
      <c r="H152" s="354">
        <v>-487.71</v>
      </c>
      <c r="I152" s="354">
        <v>0</v>
      </c>
      <c r="K152" s="553"/>
      <c r="L152" s="553"/>
      <c r="M152" s="553"/>
      <c r="N152" s="553"/>
      <c r="O152" s="553"/>
      <c r="P152" s="553"/>
      <c r="Q152" s="553"/>
      <c r="R152" s="553"/>
    </row>
    <row r="153" spans="1:18" ht="13">
      <c r="A153" s="341" t="s">
        <v>838</v>
      </c>
      <c r="B153" s="354">
        <v>1241.5060000000001</v>
      </c>
      <c r="C153" s="354">
        <v>-1157.1469999999999</v>
      </c>
      <c r="D153" s="354">
        <v>0</v>
      </c>
      <c r="E153" s="354">
        <v>84.358999999999995</v>
      </c>
      <c r="F153" s="354">
        <v>3.3149999999999999</v>
      </c>
      <c r="G153" s="354">
        <v>0</v>
      </c>
      <c r="H153" s="354">
        <v>-87.673000000000002</v>
      </c>
      <c r="I153" s="354">
        <v>0</v>
      </c>
      <c r="K153" s="553"/>
      <c r="L153" s="553"/>
      <c r="M153" s="553"/>
      <c r="N153" s="553"/>
      <c r="O153" s="553"/>
      <c r="P153" s="553"/>
      <c r="Q153" s="553"/>
      <c r="R153" s="553"/>
    </row>
    <row r="154" spans="1:18" ht="12.75" customHeight="1">
      <c r="A154" s="339"/>
      <c r="B154" s="354"/>
      <c r="C154" s="354"/>
      <c r="D154" s="354"/>
      <c r="E154" s="354"/>
      <c r="F154" s="354"/>
      <c r="G154" s="354"/>
      <c r="H154" s="354"/>
      <c r="I154" s="354"/>
      <c r="K154" s="553"/>
      <c r="L154" s="553"/>
      <c r="M154" s="553"/>
      <c r="N154" s="553"/>
      <c r="O154" s="553"/>
      <c r="P154" s="553"/>
      <c r="Q154" s="553"/>
      <c r="R154" s="553"/>
    </row>
    <row r="155" spans="1:18" ht="13">
      <c r="A155" s="342" t="s">
        <v>1033</v>
      </c>
      <c r="B155" s="351">
        <v>-19361.921999999999</v>
      </c>
      <c r="C155" s="351">
        <v>381.15100000000001</v>
      </c>
      <c r="D155" s="351">
        <v>0</v>
      </c>
      <c r="E155" s="351">
        <v>-18980.771000000001</v>
      </c>
      <c r="F155" s="351">
        <v>0</v>
      </c>
      <c r="G155" s="351">
        <v>0</v>
      </c>
      <c r="H155" s="351">
        <v>-490.12700000000001</v>
      </c>
      <c r="I155" s="351">
        <v>-19470.898000000001</v>
      </c>
      <c r="K155" s="553"/>
      <c r="L155" s="553"/>
      <c r="M155" s="553"/>
      <c r="N155" s="553"/>
      <c r="O155" s="553"/>
      <c r="P155" s="553"/>
      <c r="Q155" s="553"/>
      <c r="R155" s="553"/>
    </row>
    <row r="156" spans="1:18" ht="13">
      <c r="A156" s="338" t="s">
        <v>840</v>
      </c>
      <c r="B156" s="354">
        <v>-24025.145</v>
      </c>
      <c r="C156" s="354">
        <v>381.15100000000001</v>
      </c>
      <c r="D156" s="354">
        <v>0</v>
      </c>
      <c r="E156" s="356">
        <v>-23643.993999999999</v>
      </c>
      <c r="F156" s="354">
        <v>0</v>
      </c>
      <c r="G156" s="354">
        <v>0</v>
      </c>
      <c r="H156" s="354">
        <v>-566.13800000000003</v>
      </c>
      <c r="I156" s="354">
        <v>-24210.132000000001</v>
      </c>
      <c r="K156" s="553"/>
      <c r="L156" s="553"/>
      <c r="M156" s="553"/>
      <c r="N156" s="553"/>
      <c r="O156" s="553"/>
      <c r="P156" s="553"/>
      <c r="Q156" s="553"/>
      <c r="R156" s="553"/>
    </row>
    <row r="157" spans="1:18" ht="13">
      <c r="A157" s="338" t="s">
        <v>826</v>
      </c>
      <c r="B157" s="354">
        <v>4663.223</v>
      </c>
      <c r="C157" s="354">
        <v>0</v>
      </c>
      <c r="D157" s="354">
        <v>0</v>
      </c>
      <c r="E157" s="356">
        <v>4663.223</v>
      </c>
      <c r="F157" s="354">
        <v>0</v>
      </c>
      <c r="G157" s="354">
        <v>0</v>
      </c>
      <c r="H157" s="354">
        <v>76.010999999999996</v>
      </c>
      <c r="I157" s="354">
        <v>4739.2340000000004</v>
      </c>
      <c r="K157" s="553"/>
      <c r="L157" s="553"/>
      <c r="M157" s="553"/>
      <c r="N157" s="553"/>
      <c r="O157" s="553"/>
      <c r="P157" s="553"/>
      <c r="Q157" s="553"/>
      <c r="R157" s="553"/>
    </row>
    <row r="158" spans="1:18" ht="13">
      <c r="A158" s="342" t="s">
        <v>843</v>
      </c>
      <c r="B158" s="351">
        <v>-2035.355</v>
      </c>
      <c r="C158" s="351">
        <v>0</v>
      </c>
      <c r="D158" s="351">
        <v>0</v>
      </c>
      <c r="E158" s="351">
        <v>-2035.355</v>
      </c>
      <c r="F158" s="351">
        <v>0</v>
      </c>
      <c r="G158" s="351">
        <v>0</v>
      </c>
      <c r="H158" s="351">
        <v>0</v>
      </c>
      <c r="I158" s="351">
        <v>-2035.355</v>
      </c>
      <c r="K158" s="553"/>
      <c r="L158" s="553"/>
      <c r="M158" s="553"/>
      <c r="N158" s="553"/>
      <c r="O158" s="553"/>
      <c r="P158" s="553"/>
      <c r="Q158" s="553"/>
      <c r="R158" s="553"/>
    </row>
    <row r="159" spans="1:18" ht="12.75" customHeight="1">
      <c r="A159" s="336"/>
      <c r="B159" s="354"/>
      <c r="C159" s="354"/>
      <c r="D159" s="354"/>
      <c r="E159" s="354"/>
      <c r="F159" s="354"/>
      <c r="G159" s="354"/>
      <c r="H159" s="354"/>
      <c r="I159" s="354"/>
      <c r="K159" s="553"/>
      <c r="L159" s="553"/>
      <c r="M159" s="553"/>
      <c r="N159" s="553"/>
      <c r="O159" s="553"/>
      <c r="P159" s="553"/>
      <c r="Q159" s="553"/>
      <c r="R159" s="553"/>
    </row>
    <row r="160" spans="1:18" ht="13">
      <c r="A160" s="342" t="s">
        <v>844</v>
      </c>
      <c r="B160" s="351">
        <v>-39802.114000000001</v>
      </c>
      <c r="C160" s="351">
        <v>1511.6189999999999</v>
      </c>
      <c r="D160" s="351">
        <v>-148.417</v>
      </c>
      <c r="E160" s="351">
        <v>-38438.911999999997</v>
      </c>
      <c r="F160" s="351">
        <v>622.11199999999997</v>
      </c>
      <c r="G160" s="351">
        <v>-81.275999999999996</v>
      </c>
      <c r="H160" s="351">
        <v>91.063000000000002</v>
      </c>
      <c r="I160" s="351">
        <v>-37807.012999999999</v>
      </c>
      <c r="K160" s="553"/>
      <c r="L160" s="553"/>
      <c r="M160" s="553"/>
      <c r="N160" s="553"/>
      <c r="O160" s="553"/>
      <c r="P160" s="553"/>
      <c r="Q160" s="553"/>
      <c r="R160" s="553"/>
    </row>
    <row r="161" spans="1:18" ht="13">
      <c r="A161" s="338" t="s">
        <v>5</v>
      </c>
      <c r="B161" s="354">
        <v>-34674.542000000001</v>
      </c>
      <c r="C161" s="354">
        <v>1511.6189999999999</v>
      </c>
      <c r="D161" s="354">
        <v>0</v>
      </c>
      <c r="E161" s="356">
        <v>-33162.921999999999</v>
      </c>
      <c r="F161" s="354">
        <v>535.40700000000004</v>
      </c>
      <c r="G161" s="354">
        <v>-81.275999999999996</v>
      </c>
      <c r="H161" s="354">
        <v>159.328</v>
      </c>
      <c r="I161" s="354">
        <v>-32549.463</v>
      </c>
      <c r="K161" s="553"/>
      <c r="L161" s="553"/>
      <c r="M161" s="553"/>
      <c r="N161" s="553"/>
      <c r="O161" s="553"/>
      <c r="P161" s="553"/>
      <c r="Q161" s="553"/>
      <c r="R161" s="553"/>
    </row>
    <row r="162" spans="1:18" ht="13">
      <c r="A162" s="338" t="s">
        <v>845</v>
      </c>
      <c r="B162" s="354">
        <v>-4087.2579999999998</v>
      </c>
      <c r="C162" s="354">
        <v>0</v>
      </c>
      <c r="D162" s="354">
        <v>-148.417</v>
      </c>
      <c r="E162" s="356">
        <v>-4235.6760000000004</v>
      </c>
      <c r="F162" s="354">
        <v>86.704999999999998</v>
      </c>
      <c r="G162" s="354">
        <v>0</v>
      </c>
      <c r="H162" s="354">
        <v>-68.266000000000005</v>
      </c>
      <c r="I162" s="354">
        <v>-4217.2359999999999</v>
      </c>
      <c r="K162" s="553"/>
      <c r="L162" s="553"/>
      <c r="M162" s="553"/>
      <c r="N162" s="553"/>
      <c r="O162" s="553"/>
      <c r="P162" s="553"/>
      <c r="Q162" s="553"/>
      <c r="R162" s="553"/>
    </row>
    <row r="163" spans="1:18" ht="13">
      <c r="A163" s="338" t="s">
        <v>846</v>
      </c>
      <c r="B163" s="354">
        <v>-1040.3140000000001</v>
      </c>
      <c r="C163" s="354">
        <v>0</v>
      </c>
      <c r="D163" s="354">
        <v>0</v>
      </c>
      <c r="E163" s="356">
        <v>-1040.3140000000001</v>
      </c>
      <c r="F163" s="354">
        <v>0</v>
      </c>
      <c r="G163" s="354">
        <v>0</v>
      </c>
      <c r="H163" s="354">
        <v>0</v>
      </c>
      <c r="I163" s="354">
        <v>-1040.3140000000001</v>
      </c>
      <c r="K163" s="553"/>
      <c r="L163" s="553"/>
      <c r="M163" s="553"/>
      <c r="N163" s="553"/>
      <c r="O163" s="553"/>
      <c r="P163" s="553"/>
      <c r="Q163" s="553"/>
      <c r="R163" s="553"/>
    </row>
    <row r="164" spans="1:18" ht="13">
      <c r="A164" s="338"/>
      <c r="B164" s="354"/>
      <c r="C164" s="354"/>
      <c r="D164" s="354"/>
      <c r="E164" s="354"/>
      <c r="F164" s="354"/>
      <c r="G164" s="354"/>
      <c r="H164" s="354"/>
      <c r="I164" s="354"/>
      <c r="K164" s="553"/>
      <c r="L164" s="553"/>
      <c r="M164" s="553"/>
      <c r="N164" s="553"/>
      <c r="O164" s="553"/>
      <c r="P164" s="553"/>
      <c r="Q164" s="553"/>
      <c r="R164" s="553"/>
    </row>
    <row r="165" spans="1:18" ht="13">
      <c r="A165" s="343" t="s">
        <v>859</v>
      </c>
      <c r="B165" s="351">
        <v>17530.923999999999</v>
      </c>
      <c r="C165" s="351">
        <v>1270.694</v>
      </c>
      <c r="D165" s="351">
        <v>1293.557</v>
      </c>
      <c r="E165" s="351">
        <v>20095.174999999999</v>
      </c>
      <c r="F165" s="351">
        <v>-782.22400000000005</v>
      </c>
      <c r="G165" s="351">
        <v>0</v>
      </c>
      <c r="H165" s="351">
        <v>-151.90700000000001</v>
      </c>
      <c r="I165" s="351">
        <v>19161.044000000002</v>
      </c>
      <c r="K165" s="553"/>
      <c r="L165" s="553"/>
      <c r="M165" s="553"/>
      <c r="N165" s="553"/>
      <c r="O165" s="553"/>
      <c r="P165" s="553"/>
      <c r="Q165" s="553"/>
      <c r="R165" s="553"/>
    </row>
    <row r="166" spans="1:18" ht="13">
      <c r="A166" s="344" t="s">
        <v>832</v>
      </c>
      <c r="B166" s="351">
        <v>-3223.9670000000001</v>
      </c>
      <c r="C166" s="351">
        <v>-822.02300000000002</v>
      </c>
      <c r="D166" s="351">
        <v>-1293.557</v>
      </c>
      <c r="E166" s="351">
        <v>-5339.5469999999996</v>
      </c>
      <c r="F166" s="351">
        <v>267.79700000000003</v>
      </c>
      <c r="G166" s="351">
        <v>0</v>
      </c>
      <c r="H166" s="354">
        <v>16.042999999999999</v>
      </c>
      <c r="I166" s="351">
        <v>-5055.7070000000003</v>
      </c>
      <c r="K166" s="553"/>
      <c r="L166" s="553"/>
      <c r="M166" s="553"/>
      <c r="N166" s="553"/>
      <c r="O166" s="553"/>
      <c r="P166" s="553"/>
      <c r="Q166" s="553"/>
      <c r="R166" s="553"/>
    </row>
    <row r="167" spans="1:18" ht="13">
      <c r="A167" s="343" t="s">
        <v>860</v>
      </c>
      <c r="B167" s="351">
        <v>-159.02600000000001</v>
      </c>
      <c r="C167" s="351">
        <v>0</v>
      </c>
      <c r="D167" s="351">
        <v>0</v>
      </c>
      <c r="E167" s="351">
        <v>-159.02600000000001</v>
      </c>
      <c r="F167" s="351">
        <v>0</v>
      </c>
      <c r="G167" s="351">
        <v>0</v>
      </c>
      <c r="H167" s="354">
        <v>159.02500000000001</v>
      </c>
      <c r="I167" s="351">
        <v>0</v>
      </c>
      <c r="K167" s="553"/>
      <c r="L167" s="553"/>
      <c r="M167" s="553"/>
      <c r="N167" s="553"/>
      <c r="O167" s="553"/>
      <c r="P167" s="553"/>
      <c r="Q167" s="553"/>
      <c r="R167" s="553"/>
    </row>
    <row r="168" spans="1:18" ht="13">
      <c r="A168" s="343" t="s">
        <v>861</v>
      </c>
      <c r="B168" s="351">
        <v>-553.99300000000005</v>
      </c>
      <c r="C168" s="351">
        <v>0</v>
      </c>
      <c r="D168" s="351">
        <v>0</v>
      </c>
      <c r="E168" s="351">
        <v>-553.99300000000005</v>
      </c>
      <c r="F168" s="351">
        <v>514.42700000000002</v>
      </c>
      <c r="G168" s="351">
        <v>0</v>
      </c>
      <c r="H168" s="351">
        <v>-23.161999999999999</v>
      </c>
      <c r="I168" s="351">
        <v>-62.728000000000002</v>
      </c>
      <c r="K168" s="553"/>
      <c r="L168" s="553"/>
      <c r="M168" s="553"/>
      <c r="N168" s="553"/>
      <c r="O168" s="553"/>
      <c r="P168" s="553"/>
      <c r="Q168" s="553"/>
      <c r="R168" s="553"/>
    </row>
    <row r="169" spans="1:18" ht="13">
      <c r="A169" s="343"/>
      <c r="B169" s="354"/>
      <c r="C169" s="354"/>
      <c r="D169" s="354"/>
      <c r="E169" s="354"/>
      <c r="F169" s="354"/>
      <c r="G169" s="354"/>
      <c r="H169" s="354"/>
      <c r="I169" s="354"/>
      <c r="K169" s="553"/>
      <c r="L169" s="553"/>
      <c r="M169" s="553"/>
      <c r="N169" s="553"/>
      <c r="O169" s="553"/>
      <c r="P169" s="553"/>
      <c r="Q169" s="553"/>
      <c r="R169" s="553"/>
    </row>
    <row r="170" spans="1:18" ht="13.5" thickBot="1">
      <c r="A170" s="357" t="s">
        <v>862</v>
      </c>
      <c r="B170" s="358">
        <v>13593.938</v>
      </c>
      <c r="C170" s="358">
        <v>448.67099999999999</v>
      </c>
      <c r="D170" s="358">
        <v>0</v>
      </c>
      <c r="E170" s="358">
        <v>14042.609</v>
      </c>
      <c r="F170" s="358">
        <v>0</v>
      </c>
      <c r="G170" s="358">
        <v>0</v>
      </c>
      <c r="H170" s="358">
        <v>0</v>
      </c>
      <c r="I170" s="358">
        <v>14042.609</v>
      </c>
      <c r="K170" s="553"/>
      <c r="L170" s="553"/>
      <c r="M170" s="553"/>
      <c r="N170" s="553"/>
      <c r="O170" s="553"/>
      <c r="P170" s="553"/>
      <c r="Q170" s="553"/>
      <c r="R170" s="553"/>
    </row>
    <row r="171" spans="1:18">
      <c r="A171" s="365"/>
      <c r="B171" s="364"/>
      <c r="C171" s="364"/>
      <c r="D171" s="364"/>
      <c r="E171" s="364"/>
      <c r="F171" s="364"/>
      <c r="G171" s="364"/>
    </row>
  </sheetData>
  <mergeCells count="55">
    <mergeCell ref="A38:A40"/>
    <mergeCell ref="B38:E38"/>
    <mergeCell ref="H38:I38"/>
    <mergeCell ref="B39:B40"/>
    <mergeCell ref="C39:C40"/>
    <mergeCell ref="D39:D40"/>
    <mergeCell ref="E39:E40"/>
    <mergeCell ref="F39:F40"/>
    <mergeCell ref="G39:G40"/>
    <mergeCell ref="H39:H40"/>
    <mergeCell ref="I39:I40"/>
    <mergeCell ref="A4:A6"/>
    <mergeCell ref="B4:E4"/>
    <mergeCell ref="H4:I4"/>
    <mergeCell ref="B5:B6"/>
    <mergeCell ref="C5:C6"/>
    <mergeCell ref="D5:D6"/>
    <mergeCell ref="E5:E6"/>
    <mergeCell ref="F5:F6"/>
    <mergeCell ref="G5:G6"/>
    <mergeCell ref="H5:H6"/>
    <mergeCell ref="I5:I6"/>
    <mergeCell ref="A72:A74"/>
    <mergeCell ref="B72:E72"/>
    <mergeCell ref="H72:I72"/>
    <mergeCell ref="B73:B74"/>
    <mergeCell ref="C73:C74"/>
    <mergeCell ref="D73:D74"/>
    <mergeCell ref="E73:E74"/>
    <mergeCell ref="F73:F74"/>
    <mergeCell ref="G73:G74"/>
    <mergeCell ref="H73:H74"/>
    <mergeCell ref="I73:I74"/>
    <mergeCell ref="A106:A108"/>
    <mergeCell ref="B106:E106"/>
    <mergeCell ref="H106:I106"/>
    <mergeCell ref="B107:B108"/>
    <mergeCell ref="C107:C108"/>
    <mergeCell ref="D107:D108"/>
    <mergeCell ref="E107:E108"/>
    <mergeCell ref="F107:F108"/>
    <mergeCell ref="G107:G108"/>
    <mergeCell ref="H107:H108"/>
    <mergeCell ref="I107:I108"/>
    <mergeCell ref="A140:A142"/>
    <mergeCell ref="B140:E140"/>
    <mergeCell ref="H140:I140"/>
    <mergeCell ref="B141:B142"/>
    <mergeCell ref="C141:C142"/>
    <mergeCell ref="D141:D142"/>
    <mergeCell ref="E141:E142"/>
    <mergeCell ref="F141:F142"/>
    <mergeCell ref="G141:G142"/>
    <mergeCell ref="H141:H142"/>
    <mergeCell ref="I141:I142"/>
  </mergeCells>
  <printOptions horizontalCentered="1" verticalCentered="1"/>
  <pageMargins left="0" right="0" top="0" bottom="0" header="0" footer="0"/>
  <pageSetup paperSize="9" scale="80" orientation="landscape" horizontalDpi="1200" verticalDpi="1200" r:id="rId1"/>
  <headerFooter alignWithMargins="0"/>
  <rowBreaks count="4" manualBreakCount="4">
    <brk id="34" max="8" man="1"/>
    <brk id="68" max="8" man="1"/>
    <brk id="102" max="8" man="1"/>
    <brk id="136" max="8"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ilha66">
    <tabColor rgb="FF003399"/>
  </sheetPr>
  <dimension ref="A1:T171"/>
  <sheetViews>
    <sheetView showGridLines="0" zoomScaleNormal="100" workbookViewId="0">
      <pane xSplit="1" ySplit="6" topLeftCell="B7"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2.5"/>
  <cols>
    <col min="1" max="1" width="60" style="348" customWidth="1"/>
    <col min="2" max="2" width="16.26953125" style="346" customWidth="1"/>
    <col min="3" max="3" width="14.26953125" style="346" customWidth="1"/>
    <col min="4" max="7" width="14.453125" style="346" customWidth="1"/>
    <col min="8" max="9" width="15.1796875" style="348" customWidth="1"/>
    <col min="10" max="16384" width="9.1796875" style="550"/>
  </cols>
  <sheetData>
    <row r="1" spans="1:20" ht="26.25" customHeight="1"/>
    <row r="2" spans="1:20">
      <c r="E2" s="309"/>
      <c r="F2" s="309"/>
      <c r="G2" s="309"/>
      <c r="I2" s="309" t="s">
        <v>819</v>
      </c>
    </row>
    <row r="3" spans="1:20">
      <c r="A3" s="551"/>
      <c r="B3" s="552"/>
      <c r="C3" s="552"/>
      <c r="D3" s="552"/>
      <c r="E3" s="552"/>
      <c r="F3" s="552"/>
      <c r="G3" s="552"/>
      <c r="H3" s="552"/>
      <c r="I3" s="552"/>
    </row>
    <row r="4" spans="1:20" ht="12.75" customHeight="1">
      <c r="A4" s="1932" t="s">
        <v>16</v>
      </c>
      <c r="B4" s="1928"/>
      <c r="C4" s="1928"/>
      <c r="D4" s="1928"/>
      <c r="E4" s="1928"/>
      <c r="F4" s="347"/>
      <c r="G4" s="347"/>
      <c r="H4" s="1928"/>
      <c r="I4" s="1928"/>
    </row>
    <row r="5" spans="1:20" ht="17.25" customHeight="1">
      <c r="A5" s="1927"/>
      <c r="B5" s="1929" t="s">
        <v>849</v>
      </c>
      <c r="C5" s="1929" t="s">
        <v>850</v>
      </c>
      <c r="D5" s="1929" t="s">
        <v>851</v>
      </c>
      <c r="E5" s="1929" t="s">
        <v>852</v>
      </c>
      <c r="F5" s="1929" t="s">
        <v>853</v>
      </c>
      <c r="G5" s="1929" t="s">
        <v>854</v>
      </c>
      <c r="H5" s="1929" t="s">
        <v>855</v>
      </c>
      <c r="I5" s="1929" t="s">
        <v>856</v>
      </c>
    </row>
    <row r="6" spans="1:20" ht="17.25" customHeight="1">
      <c r="A6" s="1927"/>
      <c r="B6" s="1930"/>
      <c r="C6" s="1930"/>
      <c r="D6" s="1930"/>
      <c r="E6" s="1931"/>
      <c r="F6" s="1931"/>
      <c r="G6" s="1931"/>
      <c r="H6" s="1931"/>
      <c r="I6" s="1930"/>
    </row>
    <row r="7" spans="1:20">
      <c r="A7" s="365"/>
      <c r="B7" s="349"/>
      <c r="C7" s="349"/>
      <c r="D7" s="350"/>
      <c r="E7" s="349"/>
      <c r="F7" s="349"/>
      <c r="G7" s="349"/>
      <c r="H7" s="349"/>
      <c r="I7" s="349"/>
    </row>
    <row r="8" spans="1:20" ht="13">
      <c r="A8" s="336" t="s">
        <v>834</v>
      </c>
      <c r="B8" s="351">
        <v>19398.833999999999</v>
      </c>
      <c r="C8" s="351">
        <v>17</v>
      </c>
      <c r="D8" s="351">
        <v>227.13</v>
      </c>
      <c r="E8" s="351">
        <v>19642.964</v>
      </c>
      <c r="F8" s="351">
        <v>-600.92200000000003</v>
      </c>
      <c r="G8" s="351">
        <v>13.984</v>
      </c>
      <c r="H8" s="351">
        <v>147.387</v>
      </c>
      <c r="I8" s="351">
        <v>19203.414000000001</v>
      </c>
      <c r="J8" s="553"/>
      <c r="K8" s="553"/>
      <c r="L8" s="553"/>
      <c r="M8" s="553"/>
      <c r="N8" s="553"/>
      <c r="O8" s="553"/>
      <c r="P8" s="553"/>
      <c r="Q8" s="553"/>
      <c r="R8" s="553"/>
      <c r="S8" s="553"/>
      <c r="T8" s="553"/>
    </row>
    <row r="9" spans="1:20" ht="13">
      <c r="A9" s="337"/>
      <c r="B9" s="354"/>
      <c r="C9" s="354"/>
      <c r="D9" s="354"/>
      <c r="E9" s="354"/>
      <c r="F9" s="354"/>
      <c r="G9" s="354"/>
      <c r="H9" s="354"/>
      <c r="I9" s="354"/>
      <c r="J9" s="553"/>
      <c r="K9" s="553"/>
      <c r="L9" s="553"/>
      <c r="M9" s="553"/>
      <c r="N9" s="553"/>
      <c r="O9" s="553"/>
      <c r="P9" s="553"/>
      <c r="Q9" s="553"/>
      <c r="R9" s="553"/>
      <c r="S9" s="553"/>
      <c r="T9" s="553"/>
    </row>
    <row r="10" spans="1:20" ht="13">
      <c r="A10" s="338" t="s">
        <v>822</v>
      </c>
      <c r="B10" s="354">
        <v>12766.129000000001</v>
      </c>
      <c r="C10" s="354">
        <v>0</v>
      </c>
      <c r="D10" s="354">
        <v>227.13</v>
      </c>
      <c r="E10" s="354">
        <v>12993.259</v>
      </c>
      <c r="F10" s="354">
        <v>-75.054000000000002</v>
      </c>
      <c r="G10" s="354">
        <v>-281.767</v>
      </c>
      <c r="H10" s="354">
        <v>197.91300000000001</v>
      </c>
      <c r="I10" s="354">
        <v>12834.351000000001</v>
      </c>
      <c r="J10" s="553"/>
      <c r="K10" s="553"/>
      <c r="L10" s="553"/>
      <c r="M10" s="553"/>
      <c r="N10" s="553"/>
      <c r="O10" s="553"/>
      <c r="P10" s="553"/>
      <c r="Q10" s="553"/>
      <c r="R10" s="553"/>
      <c r="S10" s="553"/>
      <c r="T10" s="553"/>
    </row>
    <row r="11" spans="1:20" ht="13">
      <c r="A11" s="339" t="s">
        <v>808</v>
      </c>
      <c r="B11" s="354">
        <v>11968.459000000001</v>
      </c>
      <c r="C11" s="354">
        <v>0</v>
      </c>
      <c r="D11" s="354">
        <v>0</v>
      </c>
      <c r="E11" s="354">
        <v>11968.459000000001</v>
      </c>
      <c r="F11" s="354">
        <v>-75.054000000000002</v>
      </c>
      <c r="G11" s="354">
        <v>-281.767</v>
      </c>
      <c r="H11" s="354">
        <v>183.852</v>
      </c>
      <c r="I11" s="354">
        <v>11795.489</v>
      </c>
      <c r="J11" s="553"/>
      <c r="K11" s="553"/>
      <c r="L11" s="553"/>
      <c r="M11" s="553"/>
      <c r="N11" s="553"/>
      <c r="O11" s="553"/>
      <c r="P11" s="553"/>
      <c r="Q11" s="553"/>
      <c r="R11" s="553"/>
      <c r="S11" s="553"/>
      <c r="T11" s="553"/>
    </row>
    <row r="12" spans="1:20" ht="13">
      <c r="A12" s="339" t="s">
        <v>823</v>
      </c>
      <c r="B12" s="354">
        <v>797.67</v>
      </c>
      <c r="C12" s="354">
        <v>0</v>
      </c>
      <c r="D12" s="354">
        <v>227.13</v>
      </c>
      <c r="E12" s="354">
        <v>1024.8</v>
      </c>
      <c r="F12" s="354">
        <v>0</v>
      </c>
      <c r="G12" s="354">
        <v>0</v>
      </c>
      <c r="H12" s="354">
        <v>14.061</v>
      </c>
      <c r="I12" s="354">
        <v>1038.8610000000001</v>
      </c>
      <c r="J12" s="553"/>
      <c r="K12" s="553"/>
      <c r="L12" s="553"/>
      <c r="M12" s="553"/>
      <c r="N12" s="553"/>
      <c r="O12" s="553"/>
      <c r="P12" s="553"/>
      <c r="Q12" s="553"/>
      <c r="R12" s="553"/>
      <c r="S12" s="553"/>
      <c r="T12" s="553"/>
    </row>
    <row r="13" spans="1:20" ht="13">
      <c r="A13" s="340" t="s">
        <v>809</v>
      </c>
      <c r="B13" s="354">
        <v>5087.5929999999998</v>
      </c>
      <c r="C13" s="354">
        <v>0</v>
      </c>
      <c r="D13" s="354">
        <v>0</v>
      </c>
      <c r="E13" s="354">
        <v>5087.5929999999998</v>
      </c>
      <c r="F13" s="354">
        <v>-538.11900000000003</v>
      </c>
      <c r="G13" s="354">
        <v>-186.357</v>
      </c>
      <c r="H13" s="354">
        <v>69.078999999999994</v>
      </c>
      <c r="I13" s="354">
        <v>4432.1959999999999</v>
      </c>
      <c r="J13" s="553"/>
      <c r="K13" s="553"/>
      <c r="L13" s="553"/>
      <c r="M13" s="553"/>
      <c r="N13" s="553"/>
      <c r="O13" s="553"/>
      <c r="P13" s="553"/>
      <c r="Q13" s="553"/>
      <c r="R13" s="553"/>
      <c r="S13" s="553"/>
      <c r="T13" s="553"/>
    </row>
    <row r="14" spans="1:20" ht="26">
      <c r="A14" s="340" t="s">
        <v>857</v>
      </c>
      <c r="B14" s="354">
        <v>1392.4760000000001</v>
      </c>
      <c r="C14" s="354">
        <v>0</v>
      </c>
      <c r="D14" s="354">
        <v>0</v>
      </c>
      <c r="E14" s="356">
        <v>1392.4760000000001</v>
      </c>
      <c r="F14" s="354">
        <v>0</v>
      </c>
      <c r="G14" s="354">
        <v>482.10899999999998</v>
      </c>
      <c r="H14" s="354">
        <v>62.283000000000001</v>
      </c>
      <c r="I14" s="354">
        <v>1936.8679999999999</v>
      </c>
      <c r="J14" s="553"/>
      <c r="K14" s="553"/>
      <c r="L14" s="553"/>
      <c r="M14" s="553"/>
      <c r="N14" s="553"/>
      <c r="O14" s="553"/>
      <c r="P14" s="553"/>
      <c r="Q14" s="553"/>
      <c r="R14" s="553"/>
      <c r="S14" s="553"/>
      <c r="T14" s="553"/>
    </row>
    <row r="15" spans="1:20" ht="13">
      <c r="A15" s="338" t="s">
        <v>836</v>
      </c>
      <c r="B15" s="354">
        <v>74.460999999999999</v>
      </c>
      <c r="C15" s="354">
        <v>0</v>
      </c>
      <c r="D15" s="354">
        <v>0</v>
      </c>
      <c r="E15" s="354">
        <v>74.460999999999999</v>
      </c>
      <c r="F15" s="354">
        <v>6.9740000000000002</v>
      </c>
      <c r="G15" s="354">
        <v>0</v>
      </c>
      <c r="H15" s="354">
        <v>-81.435000000000002</v>
      </c>
      <c r="I15" s="354">
        <v>0</v>
      </c>
      <c r="J15" s="553"/>
      <c r="K15" s="553"/>
      <c r="L15" s="553"/>
      <c r="M15" s="553"/>
      <c r="N15" s="553"/>
      <c r="O15" s="553"/>
      <c r="P15" s="553"/>
      <c r="Q15" s="553"/>
      <c r="R15" s="553"/>
      <c r="S15" s="553"/>
      <c r="T15" s="553"/>
    </row>
    <row r="16" spans="1:20" ht="13">
      <c r="A16" s="338" t="s">
        <v>837</v>
      </c>
      <c r="B16" s="354">
        <v>76.162999999999997</v>
      </c>
      <c r="C16" s="354">
        <v>17</v>
      </c>
      <c r="D16" s="354">
        <v>0</v>
      </c>
      <c r="E16" s="354">
        <v>93.162999999999997</v>
      </c>
      <c r="F16" s="354">
        <v>-0.39800000000000002</v>
      </c>
      <c r="G16" s="354">
        <v>0</v>
      </c>
      <c r="H16" s="354">
        <v>-92.765000000000001</v>
      </c>
      <c r="I16" s="354">
        <v>0</v>
      </c>
      <c r="J16" s="553"/>
      <c r="K16" s="553"/>
      <c r="L16" s="553"/>
      <c r="M16" s="553"/>
      <c r="N16" s="553"/>
      <c r="O16" s="553"/>
      <c r="P16" s="553"/>
      <c r="Q16" s="553"/>
      <c r="R16" s="553"/>
      <c r="S16" s="553"/>
      <c r="T16" s="553"/>
    </row>
    <row r="17" spans="1:20" ht="13">
      <c r="A17" s="341" t="s">
        <v>838</v>
      </c>
      <c r="B17" s="354">
        <v>2.012</v>
      </c>
      <c r="C17" s="354">
        <v>0</v>
      </c>
      <c r="D17" s="354">
        <v>0</v>
      </c>
      <c r="E17" s="354">
        <v>2.012</v>
      </c>
      <c r="F17" s="354">
        <v>5.6749999999999998</v>
      </c>
      <c r="G17" s="354">
        <v>0</v>
      </c>
      <c r="H17" s="354">
        <v>-7.6870000000000003</v>
      </c>
      <c r="I17" s="354">
        <v>0</v>
      </c>
      <c r="J17" s="553"/>
      <c r="K17" s="553"/>
      <c r="L17" s="553"/>
      <c r="M17" s="553"/>
      <c r="N17" s="553"/>
      <c r="O17" s="553"/>
      <c r="P17" s="553"/>
      <c r="Q17" s="553"/>
      <c r="R17" s="553"/>
      <c r="S17" s="553"/>
      <c r="T17" s="553"/>
    </row>
    <row r="18" spans="1:20" ht="13">
      <c r="A18" s="339"/>
      <c r="B18" s="354"/>
      <c r="C18" s="354"/>
      <c r="D18" s="354"/>
      <c r="E18" s="354"/>
      <c r="F18" s="354"/>
      <c r="G18" s="354"/>
      <c r="H18" s="354"/>
      <c r="I18" s="354"/>
      <c r="J18" s="553"/>
      <c r="K18" s="553"/>
      <c r="L18" s="553"/>
      <c r="M18" s="553"/>
      <c r="N18" s="553"/>
      <c r="O18" s="553"/>
      <c r="P18" s="553"/>
      <c r="Q18" s="553"/>
      <c r="R18" s="553"/>
      <c r="S18" s="553"/>
      <c r="T18" s="553"/>
    </row>
    <row r="19" spans="1:20" s="554" customFormat="1" ht="13">
      <c r="A19" s="342" t="s">
        <v>1033</v>
      </c>
      <c r="B19" s="351">
        <v>-3879.623</v>
      </c>
      <c r="C19" s="351">
        <v>0</v>
      </c>
      <c r="D19" s="351">
        <v>0</v>
      </c>
      <c r="E19" s="351">
        <v>-3879.623</v>
      </c>
      <c r="F19" s="351">
        <v>0</v>
      </c>
      <c r="G19" s="351">
        <v>0</v>
      </c>
      <c r="H19" s="351">
        <v>-118.726</v>
      </c>
      <c r="I19" s="351">
        <v>-3998.3490000000002</v>
      </c>
      <c r="J19" s="553"/>
      <c r="K19" s="553"/>
      <c r="L19" s="553"/>
      <c r="M19" s="553"/>
      <c r="N19" s="553"/>
      <c r="O19" s="553"/>
      <c r="P19" s="553"/>
      <c r="Q19" s="553"/>
      <c r="R19" s="553"/>
      <c r="S19" s="553"/>
      <c r="T19" s="553"/>
    </row>
    <row r="20" spans="1:20" ht="13">
      <c r="A20" s="338" t="s">
        <v>840</v>
      </c>
      <c r="B20" s="354">
        <v>-5453.2309999999998</v>
      </c>
      <c r="C20" s="354">
        <v>0</v>
      </c>
      <c r="D20" s="354">
        <v>0</v>
      </c>
      <c r="E20" s="356">
        <v>-5453.2309999999998</v>
      </c>
      <c r="F20" s="354">
        <v>0</v>
      </c>
      <c r="G20" s="354">
        <v>0</v>
      </c>
      <c r="H20" s="354">
        <v>-133.756</v>
      </c>
      <c r="I20" s="354">
        <v>-5586.9870000000001</v>
      </c>
      <c r="J20" s="553"/>
      <c r="K20" s="553"/>
      <c r="L20" s="553"/>
      <c r="M20" s="553"/>
      <c r="N20" s="553"/>
      <c r="O20" s="553"/>
      <c r="P20" s="553"/>
      <c r="Q20" s="553"/>
      <c r="R20" s="553"/>
      <c r="S20" s="553"/>
      <c r="T20" s="553"/>
    </row>
    <row r="21" spans="1:20" ht="13">
      <c r="A21" s="338" t="s">
        <v>826</v>
      </c>
      <c r="B21" s="354">
        <v>1573.6079999999999</v>
      </c>
      <c r="C21" s="354">
        <v>0</v>
      </c>
      <c r="D21" s="354">
        <v>0</v>
      </c>
      <c r="E21" s="356">
        <v>1573.6079999999999</v>
      </c>
      <c r="F21" s="354">
        <v>0</v>
      </c>
      <c r="G21" s="354">
        <v>0</v>
      </c>
      <c r="H21" s="354">
        <v>15.031000000000001</v>
      </c>
      <c r="I21" s="354">
        <v>1588.6389999999999</v>
      </c>
      <c r="J21" s="553"/>
      <c r="K21" s="553"/>
      <c r="L21" s="553"/>
      <c r="M21" s="553"/>
      <c r="N21" s="553"/>
      <c r="O21" s="553"/>
      <c r="P21" s="553"/>
      <c r="Q21" s="553"/>
      <c r="R21" s="553"/>
      <c r="S21" s="553"/>
      <c r="T21" s="553"/>
    </row>
    <row r="22" spans="1:20" s="554" customFormat="1" ht="13">
      <c r="A22" s="342" t="s">
        <v>843</v>
      </c>
      <c r="B22" s="351">
        <v>-322.25900000000001</v>
      </c>
      <c r="C22" s="351">
        <v>0</v>
      </c>
      <c r="D22" s="351">
        <v>0</v>
      </c>
      <c r="E22" s="351">
        <v>-322.25900000000001</v>
      </c>
      <c r="F22" s="351">
        <v>0</v>
      </c>
      <c r="G22" s="351">
        <v>0</v>
      </c>
      <c r="H22" s="351">
        <v>0</v>
      </c>
      <c r="I22" s="351">
        <v>-322.25900000000001</v>
      </c>
      <c r="J22" s="553"/>
      <c r="K22" s="553"/>
      <c r="L22" s="553"/>
      <c r="M22" s="553"/>
      <c r="N22" s="553"/>
      <c r="O22" s="553"/>
      <c r="P22" s="553"/>
      <c r="Q22" s="553"/>
      <c r="R22" s="553"/>
      <c r="S22" s="553"/>
      <c r="T22" s="553"/>
    </row>
    <row r="23" spans="1:20" ht="13">
      <c r="A23" s="336"/>
      <c r="B23" s="354"/>
      <c r="C23" s="354"/>
      <c r="D23" s="354"/>
      <c r="E23" s="354"/>
      <c r="F23" s="354"/>
      <c r="G23" s="354"/>
      <c r="H23" s="354"/>
      <c r="I23" s="354"/>
      <c r="J23" s="553"/>
      <c r="K23" s="553"/>
      <c r="L23" s="553"/>
      <c r="M23" s="553"/>
      <c r="N23" s="553"/>
      <c r="O23" s="553"/>
      <c r="P23" s="553"/>
      <c r="Q23" s="553"/>
      <c r="R23" s="553"/>
      <c r="S23" s="553"/>
      <c r="T23" s="553"/>
    </row>
    <row r="24" spans="1:20" ht="13">
      <c r="A24" s="342" t="s">
        <v>844</v>
      </c>
      <c r="B24" s="351">
        <v>-9812.3029999999999</v>
      </c>
      <c r="C24" s="351">
        <v>82</v>
      </c>
      <c r="D24" s="351">
        <v>-10.853</v>
      </c>
      <c r="E24" s="351">
        <v>-9741.1560000000009</v>
      </c>
      <c r="F24" s="351">
        <v>264.57100000000003</v>
      </c>
      <c r="G24" s="351">
        <v>-13.984</v>
      </c>
      <c r="H24" s="351">
        <v>-48.027000000000001</v>
      </c>
      <c r="I24" s="351">
        <v>-9538.5959999999995</v>
      </c>
      <c r="J24" s="553"/>
      <c r="K24" s="553"/>
      <c r="L24" s="553"/>
      <c r="M24" s="553"/>
      <c r="N24" s="553"/>
      <c r="O24" s="553"/>
      <c r="P24" s="553"/>
      <c r="Q24" s="553"/>
      <c r="R24" s="553"/>
      <c r="S24" s="553"/>
      <c r="T24" s="553"/>
    </row>
    <row r="25" spans="1:20" ht="13">
      <c r="A25" s="338" t="s">
        <v>5</v>
      </c>
      <c r="B25" s="354">
        <v>-8593.7049999999999</v>
      </c>
      <c r="C25" s="354">
        <v>82</v>
      </c>
      <c r="D25" s="354">
        <v>0</v>
      </c>
      <c r="E25" s="356">
        <v>-8511.7049999999999</v>
      </c>
      <c r="F25" s="354">
        <v>227.61600000000001</v>
      </c>
      <c r="G25" s="354">
        <v>-13.984</v>
      </c>
      <c r="H25" s="354">
        <v>-28.855</v>
      </c>
      <c r="I25" s="354">
        <v>-8326.9290000000001</v>
      </c>
      <c r="J25" s="553"/>
      <c r="K25" s="553"/>
      <c r="L25" s="553"/>
      <c r="M25" s="553"/>
      <c r="N25" s="553"/>
      <c r="O25" s="553"/>
      <c r="P25" s="553"/>
      <c r="Q25" s="553"/>
      <c r="R25" s="553"/>
      <c r="S25" s="553"/>
      <c r="T25" s="553"/>
    </row>
    <row r="26" spans="1:20" ht="13">
      <c r="A26" s="338" t="s">
        <v>845</v>
      </c>
      <c r="B26" s="354">
        <v>-967.226</v>
      </c>
      <c r="C26" s="354">
        <v>0</v>
      </c>
      <c r="D26" s="354">
        <v>-10.853</v>
      </c>
      <c r="E26" s="356">
        <v>-978.07899999999995</v>
      </c>
      <c r="F26" s="354">
        <v>36.954999999999998</v>
      </c>
      <c r="G26" s="354">
        <v>0</v>
      </c>
      <c r="H26" s="354">
        <v>-19.172000000000001</v>
      </c>
      <c r="I26" s="354">
        <v>-960.29600000000005</v>
      </c>
      <c r="J26" s="553"/>
      <c r="K26" s="553"/>
      <c r="L26" s="553"/>
      <c r="M26" s="553"/>
      <c r="N26" s="553"/>
      <c r="O26" s="553"/>
      <c r="P26" s="553"/>
      <c r="Q26" s="553"/>
      <c r="R26" s="553"/>
      <c r="S26" s="553"/>
      <c r="T26" s="553"/>
    </row>
    <row r="27" spans="1:20" ht="13">
      <c r="A27" s="338" t="s">
        <v>846</v>
      </c>
      <c r="B27" s="354">
        <v>-251.37200000000001</v>
      </c>
      <c r="C27" s="354">
        <v>0</v>
      </c>
      <c r="D27" s="354">
        <v>0</v>
      </c>
      <c r="E27" s="356">
        <v>-251.37200000000001</v>
      </c>
      <c r="F27" s="354">
        <v>0</v>
      </c>
      <c r="G27" s="354">
        <v>0</v>
      </c>
      <c r="H27" s="354">
        <v>0</v>
      </c>
      <c r="I27" s="354">
        <v>-251.37200000000001</v>
      </c>
      <c r="J27" s="553"/>
      <c r="K27" s="553"/>
      <c r="L27" s="553"/>
      <c r="M27" s="553"/>
      <c r="N27" s="553"/>
      <c r="O27" s="553"/>
      <c r="P27" s="553"/>
      <c r="Q27" s="553"/>
      <c r="R27" s="553"/>
      <c r="S27" s="553"/>
      <c r="T27" s="553"/>
    </row>
    <row r="28" spans="1:20" ht="13">
      <c r="A28" s="338"/>
      <c r="B28" s="354"/>
      <c r="C28" s="354"/>
      <c r="D28" s="354"/>
      <c r="E28" s="354"/>
      <c r="F28" s="354"/>
      <c r="G28" s="354"/>
      <c r="H28" s="354"/>
      <c r="I28" s="354"/>
      <c r="J28" s="553"/>
      <c r="K28" s="553"/>
      <c r="L28" s="553"/>
      <c r="M28" s="553"/>
      <c r="N28" s="553"/>
      <c r="O28" s="553"/>
      <c r="P28" s="553"/>
      <c r="Q28" s="553"/>
      <c r="R28" s="553"/>
      <c r="S28" s="553"/>
      <c r="T28" s="553"/>
    </row>
    <row r="29" spans="1:20" ht="13">
      <c r="A29" s="343" t="s">
        <v>859</v>
      </c>
      <c r="B29" s="351">
        <v>5384.6490000000003</v>
      </c>
      <c r="C29" s="351">
        <v>99</v>
      </c>
      <c r="D29" s="351">
        <v>216.27699999999999</v>
      </c>
      <c r="E29" s="351">
        <v>5699.9260000000004</v>
      </c>
      <c r="F29" s="351">
        <v>-336.35</v>
      </c>
      <c r="G29" s="351">
        <v>0</v>
      </c>
      <c r="H29" s="351">
        <v>-19.366</v>
      </c>
      <c r="I29" s="351">
        <v>5344.21</v>
      </c>
      <c r="J29" s="553"/>
      <c r="K29" s="553"/>
      <c r="L29" s="553"/>
      <c r="M29" s="553"/>
      <c r="N29" s="553"/>
      <c r="O29" s="553"/>
      <c r="P29" s="553"/>
      <c r="Q29" s="553"/>
      <c r="R29" s="553"/>
      <c r="S29" s="553"/>
      <c r="T29" s="553"/>
    </row>
    <row r="30" spans="1:20" ht="13">
      <c r="A30" s="344" t="s">
        <v>832</v>
      </c>
      <c r="B30" s="351">
        <v>-1438.8040000000001</v>
      </c>
      <c r="C30" s="351">
        <v>-34</v>
      </c>
      <c r="D30" s="351">
        <v>-216.27699999999999</v>
      </c>
      <c r="E30" s="351">
        <v>-1689.0809999999999</v>
      </c>
      <c r="F30" s="351">
        <v>104.294</v>
      </c>
      <c r="G30" s="351">
        <v>0</v>
      </c>
      <c r="H30" s="354">
        <v>8.0020000000000007</v>
      </c>
      <c r="I30" s="351">
        <v>-1576.7850000000001</v>
      </c>
      <c r="J30" s="553"/>
      <c r="K30" s="553"/>
      <c r="L30" s="553"/>
      <c r="M30" s="553"/>
      <c r="N30" s="553"/>
      <c r="O30" s="553"/>
      <c r="P30" s="553"/>
      <c r="Q30" s="553"/>
      <c r="R30" s="553"/>
      <c r="S30" s="553"/>
      <c r="T30" s="553"/>
    </row>
    <row r="31" spans="1:20" ht="13">
      <c r="A31" s="343" t="s">
        <v>860</v>
      </c>
      <c r="B31" s="351">
        <v>-28.567</v>
      </c>
      <c r="C31" s="351">
        <v>0</v>
      </c>
      <c r="D31" s="351">
        <v>0</v>
      </c>
      <c r="E31" s="351">
        <v>-28.567</v>
      </c>
      <c r="F31" s="351">
        <v>0</v>
      </c>
      <c r="G31" s="351">
        <v>0</v>
      </c>
      <c r="H31" s="354">
        <v>28.567</v>
      </c>
      <c r="I31" s="351">
        <v>0</v>
      </c>
      <c r="J31" s="553"/>
      <c r="K31" s="553"/>
      <c r="L31" s="553"/>
      <c r="M31" s="553"/>
      <c r="N31" s="553"/>
      <c r="O31" s="553"/>
      <c r="P31" s="553"/>
      <c r="Q31" s="553"/>
      <c r="R31" s="553"/>
      <c r="S31" s="553"/>
      <c r="T31" s="553"/>
    </row>
    <row r="32" spans="1:20" ht="13">
      <c r="A32" s="343" t="s">
        <v>861</v>
      </c>
      <c r="B32" s="351">
        <v>-236.53800000000001</v>
      </c>
      <c r="C32" s="351">
        <v>0</v>
      </c>
      <c r="D32" s="351">
        <v>0</v>
      </c>
      <c r="E32" s="351">
        <v>-236.53800000000001</v>
      </c>
      <c r="F32" s="351">
        <v>232.05699999999999</v>
      </c>
      <c r="G32" s="351">
        <v>0</v>
      </c>
      <c r="H32" s="351">
        <v>-17.204000000000001</v>
      </c>
      <c r="I32" s="351">
        <v>-21.684999999999999</v>
      </c>
      <c r="J32" s="553"/>
      <c r="K32" s="553"/>
      <c r="L32" s="553"/>
      <c r="M32" s="553"/>
      <c r="N32" s="553"/>
      <c r="O32" s="553"/>
      <c r="P32" s="553"/>
      <c r="Q32" s="553"/>
      <c r="R32" s="553"/>
      <c r="S32" s="553"/>
      <c r="T32" s="553"/>
    </row>
    <row r="33" spans="1:20" ht="13">
      <c r="A33" s="343"/>
      <c r="B33" s="354"/>
      <c r="C33" s="354"/>
      <c r="D33" s="354"/>
      <c r="E33" s="354"/>
      <c r="F33" s="354"/>
      <c r="G33" s="354"/>
      <c r="H33" s="354"/>
      <c r="I33" s="354"/>
      <c r="J33" s="553"/>
      <c r="K33" s="553"/>
      <c r="L33" s="553"/>
      <c r="M33" s="553"/>
      <c r="N33" s="553"/>
      <c r="O33" s="553"/>
      <c r="P33" s="553"/>
      <c r="Q33" s="553"/>
      <c r="R33" s="553"/>
      <c r="S33" s="553"/>
      <c r="T33" s="553"/>
    </row>
    <row r="34" spans="1:20" ht="13.5" thickBot="1">
      <c r="A34" s="357" t="s">
        <v>862</v>
      </c>
      <c r="B34" s="358">
        <v>3680.74</v>
      </c>
      <c r="C34" s="358">
        <v>65</v>
      </c>
      <c r="D34" s="358">
        <v>0</v>
      </c>
      <c r="E34" s="358">
        <v>3745.74</v>
      </c>
      <c r="F34" s="358">
        <v>0</v>
      </c>
      <c r="G34" s="358">
        <v>0</v>
      </c>
      <c r="H34" s="358">
        <v>0</v>
      </c>
      <c r="I34" s="358">
        <v>3745.74</v>
      </c>
      <c r="J34" s="553"/>
      <c r="K34" s="553"/>
      <c r="L34" s="553"/>
      <c r="M34" s="553"/>
      <c r="N34" s="553"/>
      <c r="O34" s="553"/>
      <c r="P34" s="553"/>
      <c r="Q34" s="553"/>
      <c r="R34" s="553"/>
      <c r="S34" s="553"/>
      <c r="T34" s="553"/>
    </row>
    <row r="35" spans="1:20" ht="13">
      <c r="B35" s="351"/>
      <c r="E35" s="309"/>
      <c r="F35" s="309"/>
      <c r="G35" s="309"/>
      <c r="I35" s="559"/>
    </row>
    <row r="36" spans="1:20">
      <c r="E36" s="309"/>
      <c r="F36" s="309"/>
      <c r="G36" s="309"/>
      <c r="I36" s="309" t="s">
        <v>819</v>
      </c>
    </row>
    <row r="37" spans="1:20" ht="13">
      <c r="A37" s="555"/>
      <c r="B37" s="552"/>
      <c r="C37" s="552"/>
      <c r="D37" s="552"/>
      <c r="E37" s="552"/>
      <c r="F37" s="552"/>
      <c r="G37" s="552"/>
      <c r="H37" s="552"/>
      <c r="I37" s="552"/>
    </row>
    <row r="38" spans="1:20" ht="12.75" customHeight="1">
      <c r="A38" s="1932" t="s">
        <v>17</v>
      </c>
      <c r="B38" s="1928"/>
      <c r="C38" s="1928"/>
      <c r="D38" s="1928"/>
      <c r="E38" s="1928"/>
      <c r="F38" s="347"/>
      <c r="G38" s="347"/>
      <c r="H38" s="1928"/>
      <c r="I38" s="1928"/>
    </row>
    <row r="39" spans="1:20" ht="17.25" customHeight="1">
      <c r="A39" s="1927"/>
      <c r="B39" s="1929" t="s">
        <v>849</v>
      </c>
      <c r="C39" s="1929" t="s">
        <v>850</v>
      </c>
      <c r="D39" s="1929" t="s">
        <v>851</v>
      </c>
      <c r="E39" s="1929" t="s">
        <v>852</v>
      </c>
      <c r="F39" s="1929" t="s">
        <v>853</v>
      </c>
      <c r="G39" s="1929" t="s">
        <v>854</v>
      </c>
      <c r="H39" s="1929" t="s">
        <v>855</v>
      </c>
      <c r="I39" s="1929" t="s">
        <v>856</v>
      </c>
    </row>
    <row r="40" spans="1:20" ht="17.25" customHeight="1">
      <c r="A40" s="1927"/>
      <c r="B40" s="1930"/>
      <c r="C40" s="1930"/>
      <c r="D40" s="1930"/>
      <c r="E40" s="1931"/>
      <c r="F40" s="1931"/>
      <c r="G40" s="1931"/>
      <c r="H40" s="1931"/>
      <c r="I40" s="1930"/>
    </row>
    <row r="41" spans="1:20" ht="12.75" customHeight="1">
      <c r="A41" s="365"/>
      <c r="B41" s="349"/>
      <c r="C41" s="349"/>
      <c r="D41" s="350"/>
      <c r="E41" s="349"/>
      <c r="F41" s="349"/>
      <c r="G41" s="349"/>
      <c r="H41" s="349"/>
    </row>
    <row r="42" spans="1:20" ht="13">
      <c r="A42" s="336" t="s">
        <v>834</v>
      </c>
      <c r="B42" s="351">
        <v>16458.293000000001</v>
      </c>
      <c r="C42" s="351">
        <v>117</v>
      </c>
      <c r="D42" s="351">
        <v>2767.8069999999998</v>
      </c>
      <c r="E42" s="351">
        <v>19343.099999999999</v>
      </c>
      <c r="F42" s="351">
        <v>-451.33100000000002</v>
      </c>
      <c r="G42" s="351">
        <v>39.49</v>
      </c>
      <c r="H42" s="351">
        <v>76.153999999999996</v>
      </c>
      <c r="I42" s="351">
        <v>19007.413</v>
      </c>
      <c r="K42" s="553"/>
      <c r="L42" s="553"/>
      <c r="M42" s="553"/>
      <c r="N42" s="553"/>
      <c r="O42" s="553"/>
      <c r="P42" s="553"/>
      <c r="Q42" s="553"/>
      <c r="R42" s="553"/>
    </row>
    <row r="43" spans="1:20" ht="13">
      <c r="A43" s="337"/>
      <c r="B43" s="354"/>
      <c r="C43" s="354"/>
      <c r="D43" s="354"/>
      <c r="E43" s="354"/>
      <c r="F43" s="354"/>
      <c r="G43" s="354"/>
      <c r="H43" s="354"/>
      <c r="I43" s="354"/>
      <c r="K43" s="553"/>
      <c r="L43" s="553"/>
      <c r="M43" s="553"/>
      <c r="N43" s="553"/>
      <c r="O43" s="553"/>
      <c r="P43" s="553"/>
      <c r="Q43" s="553"/>
      <c r="R43" s="553"/>
    </row>
    <row r="44" spans="1:20" ht="13">
      <c r="A44" s="338" t="s">
        <v>822</v>
      </c>
      <c r="B44" s="354">
        <v>10169.455</v>
      </c>
      <c r="C44" s="354">
        <v>0</v>
      </c>
      <c r="D44" s="354">
        <v>2767.8069999999998</v>
      </c>
      <c r="E44" s="354">
        <v>12937.262000000001</v>
      </c>
      <c r="F44" s="354">
        <v>-85.597999999999999</v>
      </c>
      <c r="G44" s="354">
        <v>-324.08499999999998</v>
      </c>
      <c r="H44" s="354">
        <v>311.20999999999998</v>
      </c>
      <c r="I44" s="354">
        <v>12838.788</v>
      </c>
      <c r="K44" s="553"/>
      <c r="L44" s="553"/>
      <c r="M44" s="553"/>
      <c r="N44" s="553"/>
      <c r="O44" s="553"/>
      <c r="P44" s="553"/>
      <c r="Q44" s="553"/>
      <c r="R44" s="553"/>
    </row>
    <row r="45" spans="1:20" ht="13">
      <c r="A45" s="339" t="s">
        <v>808</v>
      </c>
      <c r="B45" s="354">
        <v>11801.562</v>
      </c>
      <c r="C45" s="354">
        <v>0</v>
      </c>
      <c r="D45" s="354">
        <v>0</v>
      </c>
      <c r="E45" s="354">
        <v>11801.562</v>
      </c>
      <c r="F45" s="354">
        <v>-85.597999999999999</v>
      </c>
      <c r="G45" s="354">
        <v>-324.08499999999998</v>
      </c>
      <c r="H45" s="354">
        <v>305.14600000000002</v>
      </c>
      <c r="I45" s="354">
        <v>11697.025</v>
      </c>
      <c r="K45" s="553"/>
      <c r="L45" s="553"/>
      <c r="M45" s="553"/>
      <c r="N45" s="553"/>
      <c r="O45" s="553"/>
      <c r="P45" s="553"/>
      <c r="Q45" s="553"/>
      <c r="R45" s="553"/>
    </row>
    <row r="46" spans="1:20" ht="13">
      <c r="A46" s="339" t="s">
        <v>823</v>
      </c>
      <c r="B46" s="354">
        <v>-1632.107</v>
      </c>
      <c r="C46" s="354">
        <v>0</v>
      </c>
      <c r="D46" s="354">
        <v>2767.8069999999998</v>
      </c>
      <c r="E46" s="354">
        <v>1135.7</v>
      </c>
      <c r="F46" s="354">
        <v>0</v>
      </c>
      <c r="G46" s="354">
        <v>0</v>
      </c>
      <c r="H46" s="354">
        <v>6.0629999999999997</v>
      </c>
      <c r="I46" s="354">
        <v>1141.7629999999999</v>
      </c>
      <c r="K46" s="553"/>
      <c r="L46" s="553"/>
      <c r="M46" s="553"/>
      <c r="N46" s="553"/>
      <c r="O46" s="553"/>
      <c r="P46" s="553"/>
      <c r="Q46" s="553"/>
      <c r="R46" s="553"/>
    </row>
    <row r="47" spans="1:20" ht="13">
      <c r="A47" s="340" t="s">
        <v>809</v>
      </c>
      <c r="B47" s="354">
        <v>4820.41</v>
      </c>
      <c r="C47" s="354">
        <v>0</v>
      </c>
      <c r="D47" s="354">
        <v>0</v>
      </c>
      <c r="E47" s="354">
        <v>4820.41</v>
      </c>
      <c r="F47" s="354">
        <v>-373.43099999999998</v>
      </c>
      <c r="G47" s="354">
        <v>-196.15799999999999</v>
      </c>
      <c r="H47" s="354">
        <v>-17.614000000000001</v>
      </c>
      <c r="I47" s="354">
        <v>4233.2070000000003</v>
      </c>
      <c r="K47" s="553"/>
      <c r="L47" s="553"/>
      <c r="M47" s="553"/>
      <c r="N47" s="553"/>
      <c r="O47" s="553"/>
      <c r="P47" s="553"/>
      <c r="Q47" s="553"/>
      <c r="R47" s="553"/>
    </row>
    <row r="48" spans="1:20" ht="26">
      <c r="A48" s="340" t="s">
        <v>857</v>
      </c>
      <c r="B48" s="354">
        <v>1319.4739999999999</v>
      </c>
      <c r="C48" s="354">
        <v>0</v>
      </c>
      <c r="D48" s="354">
        <v>0</v>
      </c>
      <c r="E48" s="356">
        <v>1319.4739999999999</v>
      </c>
      <c r="F48" s="354">
        <v>0</v>
      </c>
      <c r="G48" s="354">
        <v>559.73400000000004</v>
      </c>
      <c r="H48" s="354">
        <v>56.210999999999999</v>
      </c>
      <c r="I48" s="354">
        <v>1935.4190000000001</v>
      </c>
      <c r="K48" s="553"/>
      <c r="L48" s="553"/>
      <c r="M48" s="553"/>
      <c r="N48" s="553"/>
      <c r="O48" s="553"/>
      <c r="P48" s="553"/>
      <c r="Q48" s="553"/>
      <c r="R48" s="553"/>
    </row>
    <row r="49" spans="1:18" ht="13">
      <c r="A49" s="338" t="s">
        <v>836</v>
      </c>
      <c r="B49" s="354">
        <v>80.909000000000006</v>
      </c>
      <c r="C49" s="354">
        <v>0</v>
      </c>
      <c r="D49" s="354">
        <v>0</v>
      </c>
      <c r="E49" s="354">
        <v>80.909000000000006</v>
      </c>
      <c r="F49" s="354">
        <v>6.4139999999999997</v>
      </c>
      <c r="G49" s="354">
        <v>0</v>
      </c>
      <c r="H49" s="354">
        <v>-87.322999999999993</v>
      </c>
      <c r="I49" s="354">
        <v>0</v>
      </c>
      <c r="K49" s="553"/>
      <c r="L49" s="553"/>
      <c r="M49" s="553"/>
      <c r="N49" s="553"/>
      <c r="O49" s="553"/>
      <c r="P49" s="553"/>
      <c r="Q49" s="553"/>
      <c r="R49" s="553"/>
    </row>
    <row r="50" spans="1:18" ht="13">
      <c r="A50" s="338" t="s">
        <v>837</v>
      </c>
      <c r="B50" s="354">
        <v>6.4029999999999996</v>
      </c>
      <c r="C50" s="354">
        <v>117</v>
      </c>
      <c r="D50" s="354">
        <v>0</v>
      </c>
      <c r="E50" s="354">
        <v>123.40300000000001</v>
      </c>
      <c r="F50" s="354">
        <v>0</v>
      </c>
      <c r="G50" s="354">
        <v>0</v>
      </c>
      <c r="H50" s="354">
        <v>-123.404</v>
      </c>
      <c r="I50" s="354">
        <v>0</v>
      </c>
      <c r="K50" s="553"/>
      <c r="L50" s="553"/>
      <c r="M50" s="553"/>
      <c r="N50" s="553"/>
      <c r="O50" s="553"/>
      <c r="P50" s="553"/>
      <c r="Q50" s="553"/>
      <c r="R50" s="553"/>
    </row>
    <row r="51" spans="1:18" ht="13">
      <c r="A51" s="341" t="s">
        <v>838</v>
      </c>
      <c r="B51" s="354">
        <v>61.642000000000003</v>
      </c>
      <c r="C51" s="354">
        <v>0</v>
      </c>
      <c r="D51" s="354">
        <v>0</v>
      </c>
      <c r="E51" s="354">
        <v>61.642000000000003</v>
      </c>
      <c r="F51" s="354">
        <v>1.284</v>
      </c>
      <c r="G51" s="354">
        <v>0</v>
      </c>
      <c r="H51" s="354">
        <v>-62.926000000000002</v>
      </c>
      <c r="I51" s="354">
        <v>0</v>
      </c>
      <c r="K51" s="553"/>
      <c r="L51" s="553"/>
      <c r="M51" s="553"/>
      <c r="N51" s="553"/>
      <c r="O51" s="553"/>
      <c r="P51" s="553"/>
      <c r="Q51" s="553"/>
      <c r="R51" s="553"/>
    </row>
    <row r="52" spans="1:18" ht="13">
      <c r="A52" s="339"/>
      <c r="B52" s="354"/>
      <c r="C52" s="354"/>
      <c r="D52" s="354"/>
      <c r="E52" s="354"/>
      <c r="F52" s="354"/>
      <c r="G52" s="354"/>
      <c r="H52" s="354"/>
      <c r="I52" s="354"/>
      <c r="K52" s="553"/>
      <c r="L52" s="553"/>
      <c r="M52" s="553"/>
      <c r="N52" s="553"/>
      <c r="O52" s="553"/>
      <c r="P52" s="553"/>
      <c r="Q52" s="553"/>
      <c r="R52" s="553"/>
    </row>
    <row r="53" spans="1:18" ht="13">
      <c r="A53" s="342" t="s">
        <v>1033</v>
      </c>
      <c r="B53" s="351">
        <v>-3656.5659999999998</v>
      </c>
      <c r="C53" s="351">
        <v>0</v>
      </c>
      <c r="D53" s="351">
        <v>0</v>
      </c>
      <c r="E53" s="351">
        <v>-3656.5659999999998</v>
      </c>
      <c r="F53" s="351">
        <v>0</v>
      </c>
      <c r="G53" s="351">
        <v>0</v>
      </c>
      <c r="H53" s="351">
        <v>-122.18300000000001</v>
      </c>
      <c r="I53" s="351">
        <v>-3778.7489999999998</v>
      </c>
      <c r="K53" s="553"/>
      <c r="L53" s="553"/>
      <c r="M53" s="553"/>
      <c r="N53" s="553"/>
      <c r="O53" s="553"/>
      <c r="P53" s="553"/>
      <c r="Q53" s="553"/>
      <c r="R53" s="553"/>
    </row>
    <row r="54" spans="1:18" ht="13">
      <c r="A54" s="338" t="s">
        <v>840</v>
      </c>
      <c r="B54" s="354">
        <v>-4971.5469999999996</v>
      </c>
      <c r="C54" s="354">
        <v>0</v>
      </c>
      <c r="D54" s="354">
        <v>0</v>
      </c>
      <c r="E54" s="356">
        <v>-4971.5469999999996</v>
      </c>
      <c r="F54" s="354">
        <v>0</v>
      </c>
      <c r="G54" s="354">
        <v>0</v>
      </c>
      <c r="H54" s="354">
        <v>-138.798</v>
      </c>
      <c r="I54" s="354">
        <v>-5110.3450000000003</v>
      </c>
      <c r="K54" s="553"/>
      <c r="L54" s="553"/>
      <c r="M54" s="553"/>
      <c r="N54" s="553"/>
      <c r="O54" s="553"/>
      <c r="P54" s="553"/>
      <c r="Q54" s="553"/>
      <c r="R54" s="553"/>
    </row>
    <row r="55" spans="1:18" ht="13">
      <c r="A55" s="338" t="s">
        <v>826</v>
      </c>
      <c r="B55" s="354">
        <v>1314.981</v>
      </c>
      <c r="C55" s="354">
        <v>0</v>
      </c>
      <c r="D55" s="354">
        <v>0</v>
      </c>
      <c r="E55" s="356">
        <v>1314.981</v>
      </c>
      <c r="F55" s="354">
        <v>0</v>
      </c>
      <c r="G55" s="354">
        <v>0</v>
      </c>
      <c r="H55" s="354">
        <v>16.614999999999998</v>
      </c>
      <c r="I55" s="354">
        <v>1331.596</v>
      </c>
      <c r="K55" s="553"/>
      <c r="L55" s="553"/>
      <c r="M55" s="553"/>
      <c r="N55" s="553"/>
      <c r="O55" s="553"/>
      <c r="P55" s="553"/>
      <c r="Q55" s="553"/>
      <c r="R55" s="553"/>
    </row>
    <row r="56" spans="1:18" ht="13">
      <c r="A56" s="342" t="s">
        <v>843</v>
      </c>
      <c r="B56" s="351">
        <v>-384.87400000000002</v>
      </c>
      <c r="C56" s="351">
        <v>0</v>
      </c>
      <c r="D56" s="351">
        <v>0</v>
      </c>
      <c r="E56" s="351">
        <v>-384.87400000000002</v>
      </c>
      <c r="F56" s="351">
        <v>0</v>
      </c>
      <c r="G56" s="351">
        <v>0</v>
      </c>
      <c r="H56" s="351">
        <v>0</v>
      </c>
      <c r="I56" s="351">
        <v>-384.87400000000002</v>
      </c>
      <c r="K56" s="553"/>
      <c r="L56" s="553"/>
      <c r="M56" s="553"/>
      <c r="N56" s="553"/>
      <c r="O56" s="553"/>
      <c r="P56" s="553"/>
      <c r="Q56" s="553"/>
      <c r="R56" s="553"/>
    </row>
    <row r="57" spans="1:18" ht="13">
      <c r="A57" s="336"/>
      <c r="B57" s="354"/>
      <c r="C57" s="354"/>
      <c r="D57" s="354"/>
      <c r="E57" s="354"/>
      <c r="F57" s="354"/>
      <c r="G57" s="354"/>
      <c r="H57" s="354"/>
      <c r="I57" s="354"/>
      <c r="K57" s="553"/>
      <c r="L57" s="553"/>
      <c r="M57" s="553"/>
      <c r="N57" s="553"/>
      <c r="O57" s="553"/>
      <c r="P57" s="553"/>
      <c r="Q57" s="553"/>
      <c r="R57" s="553"/>
    </row>
    <row r="58" spans="1:18" ht="13">
      <c r="A58" s="342" t="s">
        <v>844</v>
      </c>
      <c r="B58" s="351">
        <v>-9497.5879999999997</v>
      </c>
      <c r="C58" s="351">
        <v>84</v>
      </c>
      <c r="D58" s="351">
        <v>-187.34399999999999</v>
      </c>
      <c r="E58" s="351">
        <v>-9600.9320000000007</v>
      </c>
      <c r="F58" s="351">
        <v>193.35</v>
      </c>
      <c r="G58" s="351">
        <v>-39.49</v>
      </c>
      <c r="H58" s="351">
        <v>6.5389999999999997</v>
      </c>
      <c r="I58" s="351">
        <v>-9440.5339999999997</v>
      </c>
      <c r="K58" s="553"/>
      <c r="L58" s="553"/>
      <c r="M58" s="553"/>
      <c r="N58" s="553"/>
      <c r="O58" s="553"/>
      <c r="P58" s="553"/>
      <c r="Q58" s="553"/>
      <c r="R58" s="553"/>
    </row>
    <row r="59" spans="1:18" ht="13">
      <c r="A59" s="338" t="s">
        <v>5</v>
      </c>
      <c r="B59" s="354">
        <v>-8483.4349999999995</v>
      </c>
      <c r="C59" s="354">
        <v>84</v>
      </c>
      <c r="D59" s="354">
        <v>0</v>
      </c>
      <c r="E59" s="356">
        <v>-8399.4349999999995</v>
      </c>
      <c r="F59" s="354">
        <v>160.64500000000001</v>
      </c>
      <c r="G59" s="354">
        <v>-39.49</v>
      </c>
      <c r="H59" s="354">
        <v>25.212</v>
      </c>
      <c r="I59" s="354">
        <v>-8253.0689999999995</v>
      </c>
      <c r="K59" s="553"/>
      <c r="L59" s="553"/>
      <c r="M59" s="553"/>
      <c r="N59" s="553"/>
      <c r="O59" s="553"/>
      <c r="P59" s="553"/>
      <c r="Q59" s="553"/>
      <c r="R59" s="553"/>
    </row>
    <row r="60" spans="1:18" ht="13">
      <c r="A60" s="338" t="s">
        <v>845</v>
      </c>
      <c r="B60" s="354">
        <v>-760.779</v>
      </c>
      <c r="C60" s="354">
        <v>0</v>
      </c>
      <c r="D60" s="354">
        <v>-187.34399999999999</v>
      </c>
      <c r="E60" s="356">
        <v>-948.12300000000005</v>
      </c>
      <c r="F60" s="354">
        <v>32.704999999999998</v>
      </c>
      <c r="G60" s="354">
        <v>0</v>
      </c>
      <c r="H60" s="354">
        <v>-18.672999999999998</v>
      </c>
      <c r="I60" s="354">
        <v>-934.09100000000001</v>
      </c>
      <c r="K60" s="553"/>
      <c r="L60" s="553"/>
      <c r="M60" s="553"/>
      <c r="N60" s="553"/>
      <c r="O60" s="553"/>
      <c r="P60" s="553"/>
      <c r="Q60" s="553"/>
      <c r="R60" s="553"/>
    </row>
    <row r="61" spans="1:18" ht="13">
      <c r="A61" s="338" t="s">
        <v>846</v>
      </c>
      <c r="B61" s="354">
        <v>-253.374</v>
      </c>
      <c r="C61" s="354">
        <v>0</v>
      </c>
      <c r="D61" s="354">
        <v>0</v>
      </c>
      <c r="E61" s="356">
        <v>-253.374</v>
      </c>
      <c r="F61" s="354">
        <v>0</v>
      </c>
      <c r="G61" s="354">
        <v>0</v>
      </c>
      <c r="H61" s="354">
        <v>0</v>
      </c>
      <c r="I61" s="354">
        <v>-253.374</v>
      </c>
      <c r="K61" s="553"/>
      <c r="L61" s="553"/>
      <c r="M61" s="553"/>
      <c r="N61" s="553"/>
      <c r="O61" s="553"/>
      <c r="P61" s="553"/>
      <c r="Q61" s="553"/>
      <c r="R61" s="553"/>
    </row>
    <row r="62" spans="1:18" ht="13">
      <c r="A62" s="338"/>
      <c r="B62" s="354"/>
      <c r="C62" s="354"/>
      <c r="D62" s="354"/>
      <c r="E62" s="354"/>
      <c r="F62" s="354"/>
      <c r="G62" s="354"/>
      <c r="H62" s="354"/>
      <c r="I62" s="354"/>
      <c r="K62" s="553"/>
      <c r="L62" s="553"/>
      <c r="M62" s="553"/>
      <c r="N62" s="553"/>
      <c r="O62" s="553"/>
      <c r="P62" s="553"/>
      <c r="Q62" s="553"/>
      <c r="R62" s="553"/>
    </row>
    <row r="63" spans="1:18" ht="13">
      <c r="A63" s="343" t="s">
        <v>859</v>
      </c>
      <c r="B63" s="351">
        <v>2919.2649999999999</v>
      </c>
      <c r="C63" s="351">
        <v>201</v>
      </c>
      <c r="D63" s="351">
        <v>2580.4630000000002</v>
      </c>
      <c r="E63" s="351">
        <v>5700.7280000000001</v>
      </c>
      <c r="F63" s="351">
        <v>-257.98099999999999</v>
      </c>
      <c r="G63" s="351">
        <v>0</v>
      </c>
      <c r="H63" s="351">
        <v>-39.49</v>
      </c>
      <c r="I63" s="351">
        <v>5403.2569999999996</v>
      </c>
      <c r="K63" s="553"/>
      <c r="L63" s="553"/>
      <c r="M63" s="553"/>
      <c r="N63" s="553"/>
      <c r="O63" s="553"/>
      <c r="P63" s="553"/>
      <c r="Q63" s="553"/>
      <c r="R63" s="553"/>
    </row>
    <row r="64" spans="1:18" ht="13">
      <c r="A64" s="344" t="s">
        <v>832</v>
      </c>
      <c r="B64" s="351">
        <v>1125.307</v>
      </c>
      <c r="C64" s="351">
        <v>-68.287000000000006</v>
      </c>
      <c r="D64" s="351">
        <v>-2580.4630000000002</v>
      </c>
      <c r="E64" s="351">
        <v>-1523.443</v>
      </c>
      <c r="F64" s="351">
        <v>86.608000000000004</v>
      </c>
      <c r="G64" s="351">
        <v>0</v>
      </c>
      <c r="H64" s="354">
        <v>-2.9319999999999999</v>
      </c>
      <c r="I64" s="351">
        <v>-1439.7670000000001</v>
      </c>
      <c r="K64" s="553"/>
      <c r="L64" s="553"/>
      <c r="M64" s="553"/>
      <c r="N64" s="553"/>
      <c r="O64" s="553"/>
      <c r="P64" s="553"/>
      <c r="Q64" s="553"/>
      <c r="R64" s="553"/>
    </row>
    <row r="65" spans="1:18" ht="13">
      <c r="A65" s="343" t="s">
        <v>860</v>
      </c>
      <c r="B65" s="351">
        <v>-56.832000000000001</v>
      </c>
      <c r="C65" s="351">
        <v>0</v>
      </c>
      <c r="D65" s="351">
        <v>0</v>
      </c>
      <c r="E65" s="351">
        <v>-56.832000000000001</v>
      </c>
      <c r="F65" s="351">
        <v>0</v>
      </c>
      <c r="G65" s="351">
        <v>0</v>
      </c>
      <c r="H65" s="354">
        <v>56.832000000000001</v>
      </c>
      <c r="I65" s="351">
        <v>0</v>
      </c>
      <c r="K65" s="553"/>
      <c r="L65" s="553"/>
      <c r="M65" s="553"/>
      <c r="N65" s="553"/>
      <c r="O65" s="553"/>
      <c r="P65" s="553"/>
      <c r="Q65" s="553"/>
      <c r="R65" s="553"/>
    </row>
    <row r="66" spans="1:18" ht="13">
      <c r="A66" s="343" t="s">
        <v>861</v>
      </c>
      <c r="B66" s="351">
        <v>-180.36500000000001</v>
      </c>
      <c r="C66" s="351">
        <v>0</v>
      </c>
      <c r="D66" s="351">
        <v>0</v>
      </c>
      <c r="E66" s="351">
        <v>-180.36500000000001</v>
      </c>
      <c r="F66" s="351">
        <v>171.374</v>
      </c>
      <c r="G66" s="351">
        <v>0</v>
      </c>
      <c r="H66" s="351">
        <v>-14.41</v>
      </c>
      <c r="I66" s="351">
        <v>-23.402000000000001</v>
      </c>
      <c r="K66" s="553"/>
      <c r="L66" s="553"/>
      <c r="M66" s="553"/>
      <c r="N66" s="553"/>
      <c r="O66" s="553"/>
      <c r="P66" s="553"/>
      <c r="Q66" s="553"/>
      <c r="R66" s="553"/>
    </row>
    <row r="67" spans="1:18" ht="13">
      <c r="A67" s="343"/>
      <c r="B67" s="354"/>
      <c r="C67" s="354"/>
      <c r="D67" s="354"/>
      <c r="E67" s="354"/>
      <c r="F67" s="354"/>
      <c r="G67" s="354"/>
      <c r="H67" s="354"/>
      <c r="I67" s="354"/>
      <c r="K67" s="553"/>
      <c r="L67" s="553"/>
      <c r="M67" s="553"/>
      <c r="N67" s="553"/>
      <c r="O67" s="553"/>
      <c r="P67" s="553"/>
      <c r="Q67" s="553"/>
      <c r="R67" s="553"/>
    </row>
    <row r="68" spans="1:18" ht="13.5" thickBot="1">
      <c r="A68" s="357" t="s">
        <v>862</v>
      </c>
      <c r="B68" s="358">
        <v>3807.375</v>
      </c>
      <c r="C68" s="358">
        <v>132.71299999999999</v>
      </c>
      <c r="D68" s="358">
        <v>0</v>
      </c>
      <c r="E68" s="358">
        <v>3940.0880000000002</v>
      </c>
      <c r="F68" s="358">
        <v>0</v>
      </c>
      <c r="G68" s="358">
        <v>0</v>
      </c>
      <c r="H68" s="358">
        <v>0</v>
      </c>
      <c r="I68" s="358">
        <v>3940.0880000000002</v>
      </c>
      <c r="K68" s="553"/>
      <c r="L68" s="553"/>
      <c r="M68" s="553"/>
      <c r="N68" s="553"/>
      <c r="O68" s="553"/>
      <c r="P68" s="553"/>
      <c r="Q68" s="553"/>
      <c r="R68" s="553"/>
    </row>
    <row r="69" spans="1:18" ht="13">
      <c r="B69" s="351"/>
      <c r="E69" s="309"/>
      <c r="F69" s="309"/>
      <c r="G69" s="309"/>
      <c r="I69" s="559"/>
    </row>
    <row r="70" spans="1:18">
      <c r="E70" s="309"/>
      <c r="F70" s="309"/>
      <c r="G70" s="309"/>
      <c r="I70" s="309" t="s">
        <v>819</v>
      </c>
    </row>
    <row r="71" spans="1:18">
      <c r="A71" s="551"/>
      <c r="B71" s="552"/>
      <c r="C71" s="552"/>
      <c r="D71" s="552"/>
      <c r="E71" s="552"/>
      <c r="F71" s="552"/>
      <c r="G71" s="552"/>
      <c r="H71" s="552"/>
      <c r="I71" s="552"/>
    </row>
    <row r="72" spans="1:18" ht="12.75" customHeight="1">
      <c r="A72" s="1932" t="s">
        <v>18</v>
      </c>
      <c r="B72" s="1928"/>
      <c r="C72" s="1928"/>
      <c r="D72" s="1928"/>
      <c r="E72" s="1928"/>
      <c r="F72" s="347"/>
      <c r="G72" s="347"/>
      <c r="H72" s="1928"/>
      <c r="I72" s="1928"/>
    </row>
    <row r="73" spans="1:18" ht="17.25" customHeight="1">
      <c r="A73" s="1927"/>
      <c r="B73" s="1929" t="s">
        <v>849</v>
      </c>
      <c r="C73" s="1929" t="s">
        <v>850</v>
      </c>
      <c r="D73" s="1929" t="s">
        <v>851</v>
      </c>
      <c r="E73" s="1929" t="s">
        <v>852</v>
      </c>
      <c r="F73" s="1929" t="s">
        <v>853</v>
      </c>
      <c r="G73" s="1929" t="s">
        <v>854</v>
      </c>
      <c r="H73" s="1929" t="s">
        <v>855</v>
      </c>
      <c r="I73" s="1929" t="s">
        <v>856</v>
      </c>
    </row>
    <row r="74" spans="1:18" ht="17.25" customHeight="1">
      <c r="A74" s="1927"/>
      <c r="B74" s="1930"/>
      <c r="C74" s="1930"/>
      <c r="D74" s="1930"/>
      <c r="E74" s="1931"/>
      <c r="F74" s="1931"/>
      <c r="G74" s="1931"/>
      <c r="H74" s="1931"/>
      <c r="I74" s="1930"/>
    </row>
    <row r="75" spans="1:18">
      <c r="A75" s="365"/>
      <c r="B75" s="349"/>
      <c r="C75" s="349"/>
      <c r="D75" s="350"/>
      <c r="E75" s="349"/>
      <c r="F75" s="349"/>
      <c r="G75" s="349"/>
      <c r="H75" s="349"/>
    </row>
    <row r="76" spans="1:18" ht="13">
      <c r="A76" s="336" t="s">
        <v>834</v>
      </c>
      <c r="B76" s="351">
        <v>18407.987000000001</v>
      </c>
      <c r="C76" s="351">
        <v>236.4</v>
      </c>
      <c r="D76" s="351">
        <v>-496.74799999999999</v>
      </c>
      <c r="E76" s="351">
        <v>18147.638999999999</v>
      </c>
      <c r="F76" s="351">
        <v>-424.88400000000001</v>
      </c>
      <c r="G76" s="351">
        <v>46.847999999999999</v>
      </c>
      <c r="H76" s="351">
        <v>86.923000000000002</v>
      </c>
      <c r="I76" s="351">
        <v>17856.525000000001</v>
      </c>
      <c r="K76" s="553"/>
      <c r="L76" s="553"/>
      <c r="M76" s="553"/>
      <c r="N76" s="553"/>
      <c r="O76" s="553"/>
      <c r="P76" s="553"/>
      <c r="Q76" s="553"/>
      <c r="R76" s="553"/>
    </row>
    <row r="77" spans="1:18" ht="13">
      <c r="A77" s="337"/>
      <c r="B77" s="354"/>
      <c r="C77" s="354"/>
      <c r="D77" s="354"/>
      <c r="E77" s="354"/>
      <c r="F77" s="354"/>
      <c r="G77" s="354"/>
      <c r="H77" s="354"/>
      <c r="I77" s="354"/>
      <c r="K77" s="553"/>
      <c r="L77" s="553"/>
      <c r="M77" s="553"/>
      <c r="N77" s="553"/>
      <c r="O77" s="553"/>
      <c r="P77" s="553"/>
      <c r="Q77" s="553"/>
      <c r="R77" s="553"/>
    </row>
    <row r="78" spans="1:18" ht="13">
      <c r="A78" s="338" t="s">
        <v>822</v>
      </c>
      <c r="B78" s="354">
        <v>12418.213</v>
      </c>
      <c r="C78" s="354">
        <v>0</v>
      </c>
      <c r="D78" s="354">
        <v>-496.74799999999999</v>
      </c>
      <c r="E78" s="354">
        <v>11921.465</v>
      </c>
      <c r="F78" s="354">
        <v>-78.108000000000004</v>
      </c>
      <c r="G78" s="354">
        <v>-236.399</v>
      </c>
      <c r="H78" s="354">
        <v>380.47199999999998</v>
      </c>
      <c r="I78" s="354">
        <v>11987.43</v>
      </c>
      <c r="K78" s="553"/>
      <c r="L78" s="553"/>
      <c r="M78" s="553"/>
      <c r="N78" s="553"/>
      <c r="O78" s="553"/>
      <c r="P78" s="553"/>
      <c r="Q78" s="553"/>
      <c r="R78" s="553"/>
    </row>
    <row r="79" spans="1:18" ht="13">
      <c r="A79" s="339" t="s">
        <v>808</v>
      </c>
      <c r="B79" s="354">
        <v>11231.065000000001</v>
      </c>
      <c r="C79" s="354">
        <v>0</v>
      </c>
      <c r="D79" s="354">
        <v>0</v>
      </c>
      <c r="E79" s="354">
        <v>11231.065000000001</v>
      </c>
      <c r="F79" s="354">
        <v>-78.108000000000004</v>
      </c>
      <c r="G79" s="354">
        <v>-236.399</v>
      </c>
      <c r="H79" s="354">
        <v>371.31900000000002</v>
      </c>
      <c r="I79" s="354">
        <v>11287.877</v>
      </c>
      <c r="K79" s="553"/>
      <c r="L79" s="553"/>
      <c r="M79" s="553"/>
      <c r="N79" s="553"/>
      <c r="O79" s="553"/>
      <c r="P79" s="553"/>
      <c r="Q79" s="553"/>
      <c r="R79" s="553"/>
    </row>
    <row r="80" spans="1:18" ht="13">
      <c r="A80" s="339" t="s">
        <v>823</v>
      </c>
      <c r="B80" s="354">
        <v>1187.1479999999999</v>
      </c>
      <c r="C80" s="354">
        <v>0</v>
      </c>
      <c r="D80" s="354">
        <v>-496.74799999999999</v>
      </c>
      <c r="E80" s="354">
        <v>690.4</v>
      </c>
      <c r="F80" s="354">
        <v>0</v>
      </c>
      <c r="G80" s="354">
        <v>0</v>
      </c>
      <c r="H80" s="354">
        <v>9.1530000000000005</v>
      </c>
      <c r="I80" s="354">
        <v>699.553</v>
      </c>
      <c r="K80" s="553"/>
      <c r="L80" s="553"/>
      <c r="M80" s="553"/>
      <c r="N80" s="553"/>
      <c r="O80" s="553"/>
      <c r="P80" s="553"/>
      <c r="Q80" s="553"/>
      <c r="R80" s="553"/>
    </row>
    <row r="81" spans="1:18" ht="13">
      <c r="A81" s="340" t="s">
        <v>809</v>
      </c>
      <c r="B81" s="354">
        <v>4672.2349999999997</v>
      </c>
      <c r="C81" s="354">
        <v>0</v>
      </c>
      <c r="D81" s="354">
        <v>0</v>
      </c>
      <c r="E81" s="354">
        <v>4672.2349999999997</v>
      </c>
      <c r="F81" s="354">
        <v>-355.24400000000003</v>
      </c>
      <c r="G81" s="354">
        <v>-162.79599999999999</v>
      </c>
      <c r="H81" s="354">
        <v>-32.093000000000004</v>
      </c>
      <c r="I81" s="354">
        <v>4122.1019999999999</v>
      </c>
      <c r="K81" s="553"/>
      <c r="L81" s="553"/>
      <c r="M81" s="553"/>
      <c r="N81" s="553"/>
      <c r="O81" s="553"/>
      <c r="P81" s="553"/>
      <c r="Q81" s="553"/>
      <c r="R81" s="553"/>
    </row>
    <row r="82" spans="1:18" ht="26">
      <c r="A82" s="340" t="s">
        <v>857</v>
      </c>
      <c r="B82" s="354">
        <v>1278.963</v>
      </c>
      <c r="C82" s="354">
        <v>0</v>
      </c>
      <c r="D82" s="354">
        <v>0</v>
      </c>
      <c r="E82" s="356">
        <v>1278.963</v>
      </c>
      <c r="F82" s="354">
        <v>0</v>
      </c>
      <c r="G82" s="354">
        <v>446.04300000000001</v>
      </c>
      <c r="H82" s="354">
        <v>21.988</v>
      </c>
      <c r="I82" s="354">
        <v>1746.9929999999999</v>
      </c>
      <c r="K82" s="553"/>
      <c r="L82" s="553"/>
      <c r="M82" s="553"/>
      <c r="N82" s="553"/>
      <c r="O82" s="553"/>
      <c r="P82" s="553"/>
      <c r="Q82" s="553"/>
      <c r="R82" s="553"/>
    </row>
    <row r="83" spans="1:18" ht="13">
      <c r="A83" s="338" t="s">
        <v>836</v>
      </c>
      <c r="B83" s="354">
        <v>94.742999999999995</v>
      </c>
      <c r="C83" s="354">
        <v>0</v>
      </c>
      <c r="D83" s="354">
        <v>0</v>
      </c>
      <c r="E83" s="354">
        <v>94.742999999999995</v>
      </c>
      <c r="F83" s="354">
        <v>6.375</v>
      </c>
      <c r="G83" s="354">
        <v>0</v>
      </c>
      <c r="H83" s="354">
        <v>-101.11799999999999</v>
      </c>
      <c r="I83" s="354">
        <v>0</v>
      </c>
      <c r="K83" s="553"/>
      <c r="L83" s="553"/>
      <c r="M83" s="553"/>
      <c r="N83" s="553"/>
      <c r="O83" s="553"/>
      <c r="P83" s="553"/>
      <c r="Q83" s="553"/>
      <c r="R83" s="553"/>
    </row>
    <row r="84" spans="1:18" ht="13">
      <c r="A84" s="338" t="s">
        <v>837</v>
      </c>
      <c r="B84" s="354">
        <v>-140.56800000000001</v>
      </c>
      <c r="C84" s="354">
        <v>236.4</v>
      </c>
      <c r="D84" s="354">
        <v>0</v>
      </c>
      <c r="E84" s="354">
        <v>95.831999999999994</v>
      </c>
      <c r="F84" s="354">
        <v>0</v>
      </c>
      <c r="G84" s="354">
        <v>0</v>
      </c>
      <c r="H84" s="354">
        <v>-95.831000000000003</v>
      </c>
      <c r="I84" s="354">
        <v>0</v>
      </c>
      <c r="K84" s="553"/>
      <c r="L84" s="553"/>
      <c r="M84" s="553"/>
      <c r="N84" s="553"/>
      <c r="O84" s="553"/>
      <c r="P84" s="553"/>
      <c r="Q84" s="553"/>
      <c r="R84" s="553"/>
    </row>
    <row r="85" spans="1:18" ht="13">
      <c r="A85" s="341" t="s">
        <v>838</v>
      </c>
      <c r="B85" s="354">
        <v>84.400999999999996</v>
      </c>
      <c r="C85" s="354">
        <v>0</v>
      </c>
      <c r="D85" s="354">
        <v>0</v>
      </c>
      <c r="E85" s="354">
        <v>84.400999999999996</v>
      </c>
      <c r="F85" s="354">
        <v>2.093</v>
      </c>
      <c r="G85" s="354">
        <v>0</v>
      </c>
      <c r="H85" s="354">
        <v>-86.494</v>
      </c>
      <c r="I85" s="354">
        <v>0</v>
      </c>
      <c r="K85" s="553"/>
      <c r="L85" s="553"/>
      <c r="M85" s="553"/>
      <c r="N85" s="553"/>
      <c r="O85" s="553"/>
      <c r="P85" s="553"/>
      <c r="Q85" s="553"/>
      <c r="R85" s="553"/>
    </row>
    <row r="86" spans="1:18" ht="13">
      <c r="A86" s="339"/>
      <c r="B86" s="354"/>
      <c r="C86" s="354"/>
      <c r="D86" s="354"/>
      <c r="E86" s="354"/>
      <c r="F86" s="354"/>
      <c r="G86" s="354"/>
      <c r="H86" s="354"/>
      <c r="I86" s="354"/>
      <c r="K86" s="553"/>
      <c r="L86" s="553"/>
      <c r="M86" s="553"/>
      <c r="N86" s="553"/>
      <c r="O86" s="553"/>
      <c r="P86" s="553"/>
      <c r="Q86" s="553"/>
      <c r="R86" s="553"/>
    </row>
    <row r="87" spans="1:18" ht="13">
      <c r="A87" s="342" t="s">
        <v>1033</v>
      </c>
      <c r="B87" s="351">
        <v>-3714.65</v>
      </c>
      <c r="C87" s="351">
        <v>0</v>
      </c>
      <c r="D87" s="351">
        <v>0</v>
      </c>
      <c r="E87" s="351">
        <v>-3714.65</v>
      </c>
      <c r="F87" s="351">
        <v>0</v>
      </c>
      <c r="G87" s="351">
        <v>0</v>
      </c>
      <c r="H87" s="351">
        <v>-91.73</v>
      </c>
      <c r="I87" s="351">
        <v>-3806.38</v>
      </c>
      <c r="K87" s="553"/>
      <c r="L87" s="553"/>
      <c r="M87" s="553"/>
      <c r="N87" s="553"/>
      <c r="O87" s="553"/>
      <c r="P87" s="553"/>
      <c r="Q87" s="553"/>
      <c r="R87" s="553"/>
    </row>
    <row r="88" spans="1:18" ht="13">
      <c r="A88" s="338" t="s">
        <v>840</v>
      </c>
      <c r="B88" s="354">
        <v>-5107.1679999999997</v>
      </c>
      <c r="C88" s="354">
        <v>0</v>
      </c>
      <c r="D88" s="354">
        <v>0</v>
      </c>
      <c r="E88" s="356">
        <v>-5107.1679999999997</v>
      </c>
      <c r="F88" s="354">
        <v>0</v>
      </c>
      <c r="G88" s="354">
        <v>0</v>
      </c>
      <c r="H88" s="354">
        <v>-130.20099999999999</v>
      </c>
      <c r="I88" s="354">
        <v>-5237.3689999999997</v>
      </c>
      <c r="K88" s="553"/>
      <c r="L88" s="553"/>
      <c r="M88" s="553"/>
      <c r="N88" s="553"/>
      <c r="O88" s="553"/>
      <c r="P88" s="553"/>
      <c r="Q88" s="553"/>
      <c r="R88" s="553"/>
    </row>
    <row r="89" spans="1:18" ht="13">
      <c r="A89" s="338" t="s">
        <v>826</v>
      </c>
      <c r="B89" s="354">
        <v>1392.518</v>
      </c>
      <c r="C89" s="354">
        <v>0</v>
      </c>
      <c r="D89" s="354">
        <v>0</v>
      </c>
      <c r="E89" s="356">
        <v>1392.518</v>
      </c>
      <c r="F89" s="354">
        <v>0</v>
      </c>
      <c r="G89" s="354">
        <v>0</v>
      </c>
      <c r="H89" s="354">
        <v>38.470999999999997</v>
      </c>
      <c r="I89" s="354">
        <v>1430.989</v>
      </c>
      <c r="K89" s="553"/>
      <c r="L89" s="553"/>
      <c r="M89" s="553"/>
      <c r="N89" s="553"/>
      <c r="O89" s="553"/>
      <c r="P89" s="553"/>
      <c r="Q89" s="553"/>
      <c r="R89" s="553"/>
    </row>
    <row r="90" spans="1:18" ht="13">
      <c r="A90" s="342" t="s">
        <v>843</v>
      </c>
      <c r="B90" s="351">
        <v>-403.43599999999998</v>
      </c>
      <c r="C90" s="351">
        <v>0</v>
      </c>
      <c r="D90" s="351">
        <v>0</v>
      </c>
      <c r="E90" s="351">
        <v>-403.43599999999998</v>
      </c>
      <c r="F90" s="351">
        <v>0</v>
      </c>
      <c r="G90" s="351">
        <v>0</v>
      </c>
      <c r="H90" s="351">
        <v>0</v>
      </c>
      <c r="I90" s="351">
        <v>-403.43599999999998</v>
      </c>
      <c r="K90" s="553"/>
      <c r="L90" s="553"/>
      <c r="M90" s="553"/>
      <c r="N90" s="553"/>
      <c r="O90" s="553"/>
      <c r="P90" s="553"/>
      <c r="Q90" s="553"/>
      <c r="R90" s="553"/>
    </row>
    <row r="91" spans="1:18" ht="13">
      <c r="A91" s="336"/>
      <c r="B91" s="354"/>
      <c r="C91" s="354"/>
      <c r="D91" s="354"/>
      <c r="E91" s="354"/>
      <c r="F91" s="354"/>
      <c r="G91" s="354"/>
      <c r="H91" s="354"/>
      <c r="I91" s="354"/>
      <c r="K91" s="553"/>
      <c r="L91" s="553"/>
      <c r="M91" s="553"/>
      <c r="N91" s="553"/>
      <c r="O91" s="553"/>
      <c r="P91" s="553"/>
      <c r="Q91" s="553"/>
      <c r="R91" s="553"/>
    </row>
    <row r="92" spans="1:18" ht="13">
      <c r="A92" s="342" t="s">
        <v>844</v>
      </c>
      <c r="B92" s="351">
        <v>-9350.5370000000003</v>
      </c>
      <c r="C92" s="351">
        <v>101</v>
      </c>
      <c r="D92" s="351">
        <v>57.304000000000002</v>
      </c>
      <c r="E92" s="351">
        <v>-9192.2330000000002</v>
      </c>
      <c r="F92" s="351">
        <v>187.84299999999999</v>
      </c>
      <c r="G92" s="351">
        <v>-46.847999999999999</v>
      </c>
      <c r="H92" s="351">
        <v>-57.204000000000001</v>
      </c>
      <c r="I92" s="351">
        <v>-9108.4419999999991</v>
      </c>
      <c r="K92" s="553"/>
      <c r="L92" s="553"/>
      <c r="M92" s="553"/>
      <c r="N92" s="553"/>
      <c r="O92" s="553"/>
      <c r="P92" s="553"/>
      <c r="Q92" s="553"/>
      <c r="R92" s="553"/>
    </row>
    <row r="93" spans="1:18" ht="13">
      <c r="A93" s="338" t="s">
        <v>5</v>
      </c>
      <c r="B93" s="354">
        <v>-8070.8230000000003</v>
      </c>
      <c r="C93" s="354">
        <v>101</v>
      </c>
      <c r="D93" s="354">
        <v>0</v>
      </c>
      <c r="E93" s="356">
        <v>-7969.8230000000003</v>
      </c>
      <c r="F93" s="354">
        <v>158.00899999999999</v>
      </c>
      <c r="G93" s="354">
        <v>-46.847999999999999</v>
      </c>
      <c r="H93" s="354">
        <v>-36.279000000000003</v>
      </c>
      <c r="I93" s="354">
        <v>-7894.9409999999998</v>
      </c>
      <c r="K93" s="553"/>
      <c r="L93" s="553"/>
      <c r="M93" s="553"/>
      <c r="N93" s="553"/>
      <c r="O93" s="553"/>
      <c r="P93" s="553"/>
      <c r="Q93" s="553"/>
      <c r="R93" s="553"/>
    </row>
    <row r="94" spans="1:18" ht="13">
      <c r="A94" s="338" t="s">
        <v>845</v>
      </c>
      <c r="B94" s="354">
        <v>-1041.288</v>
      </c>
      <c r="C94" s="354">
        <v>0</v>
      </c>
      <c r="D94" s="354">
        <v>57.304000000000002</v>
      </c>
      <c r="E94" s="356">
        <v>-983.98400000000004</v>
      </c>
      <c r="F94" s="354">
        <v>29.834</v>
      </c>
      <c r="G94" s="354">
        <v>0</v>
      </c>
      <c r="H94" s="354">
        <v>-20.925000000000001</v>
      </c>
      <c r="I94" s="354">
        <v>-975.07500000000005</v>
      </c>
      <c r="K94" s="553"/>
      <c r="L94" s="553"/>
      <c r="M94" s="553"/>
      <c r="N94" s="553"/>
      <c r="O94" s="553"/>
      <c r="P94" s="553"/>
      <c r="Q94" s="553"/>
      <c r="R94" s="553"/>
    </row>
    <row r="95" spans="1:18" ht="13">
      <c r="A95" s="338" t="s">
        <v>846</v>
      </c>
      <c r="B95" s="354">
        <v>-238.42599999999999</v>
      </c>
      <c r="C95" s="354">
        <v>0</v>
      </c>
      <c r="D95" s="354">
        <v>0</v>
      </c>
      <c r="E95" s="356">
        <v>-238.42599999999999</v>
      </c>
      <c r="F95" s="354">
        <v>0</v>
      </c>
      <c r="G95" s="354">
        <v>0</v>
      </c>
      <c r="H95" s="354">
        <v>0</v>
      </c>
      <c r="I95" s="354">
        <v>-238.42599999999999</v>
      </c>
      <c r="K95" s="553"/>
      <c r="L95" s="553"/>
      <c r="M95" s="553"/>
      <c r="N95" s="553"/>
      <c r="O95" s="553"/>
      <c r="P95" s="553"/>
      <c r="Q95" s="553"/>
      <c r="R95" s="553"/>
    </row>
    <row r="96" spans="1:18" ht="13">
      <c r="A96" s="338"/>
      <c r="B96" s="354"/>
      <c r="C96" s="354"/>
      <c r="D96" s="354"/>
      <c r="E96" s="354"/>
      <c r="F96" s="354"/>
      <c r="G96" s="354"/>
      <c r="H96" s="354"/>
      <c r="I96" s="354"/>
      <c r="K96" s="553"/>
      <c r="L96" s="553"/>
      <c r="M96" s="553"/>
      <c r="N96" s="553"/>
      <c r="O96" s="553"/>
      <c r="P96" s="553"/>
      <c r="Q96" s="553"/>
      <c r="R96" s="553"/>
    </row>
    <row r="97" spans="1:18" ht="13">
      <c r="A97" s="343" t="s">
        <v>859</v>
      </c>
      <c r="B97" s="351">
        <v>4939.3639999999996</v>
      </c>
      <c r="C97" s="351">
        <v>337.4</v>
      </c>
      <c r="D97" s="351">
        <v>-439.44400000000002</v>
      </c>
      <c r="E97" s="351">
        <v>4837.32</v>
      </c>
      <c r="F97" s="351">
        <v>-237.042</v>
      </c>
      <c r="G97" s="351">
        <v>0</v>
      </c>
      <c r="H97" s="351">
        <v>-62.01</v>
      </c>
      <c r="I97" s="351">
        <v>4538.268</v>
      </c>
      <c r="K97" s="553"/>
      <c r="L97" s="553"/>
      <c r="M97" s="553"/>
      <c r="N97" s="553"/>
      <c r="O97" s="553"/>
      <c r="P97" s="553"/>
      <c r="Q97" s="553"/>
      <c r="R97" s="553"/>
    </row>
    <row r="98" spans="1:18" ht="13">
      <c r="A98" s="344" t="s">
        <v>832</v>
      </c>
      <c r="B98" s="351">
        <v>-1071.463</v>
      </c>
      <c r="C98" s="351">
        <v>-623.6</v>
      </c>
      <c r="D98" s="351">
        <v>439.44400000000002</v>
      </c>
      <c r="E98" s="351">
        <v>-1255.6189999999999</v>
      </c>
      <c r="F98" s="351">
        <v>75.411000000000001</v>
      </c>
      <c r="G98" s="351">
        <v>0</v>
      </c>
      <c r="H98" s="354">
        <v>-6.2069999999999999</v>
      </c>
      <c r="I98" s="351">
        <v>-1186.4159999999999</v>
      </c>
      <c r="K98" s="553"/>
      <c r="L98" s="553"/>
      <c r="M98" s="553"/>
      <c r="N98" s="553"/>
      <c r="O98" s="553"/>
      <c r="P98" s="553"/>
      <c r="Q98" s="553"/>
      <c r="R98" s="553"/>
    </row>
    <row r="99" spans="1:18" ht="13">
      <c r="A99" s="343" t="s">
        <v>860</v>
      </c>
      <c r="B99" s="351">
        <v>-71.433999999999997</v>
      </c>
      <c r="C99" s="351">
        <v>0</v>
      </c>
      <c r="D99" s="351">
        <v>0</v>
      </c>
      <c r="E99" s="351">
        <v>-71.433999999999997</v>
      </c>
      <c r="F99" s="351">
        <v>0</v>
      </c>
      <c r="G99" s="351">
        <v>0</v>
      </c>
      <c r="H99" s="354">
        <v>71.433999999999997</v>
      </c>
      <c r="I99" s="351">
        <v>0</v>
      </c>
      <c r="K99" s="553"/>
      <c r="L99" s="553"/>
      <c r="M99" s="553"/>
      <c r="N99" s="553"/>
      <c r="O99" s="553"/>
      <c r="P99" s="553"/>
      <c r="Q99" s="553"/>
      <c r="R99" s="553"/>
    </row>
    <row r="100" spans="1:18" ht="13">
      <c r="A100" s="343" t="s">
        <v>861</v>
      </c>
      <c r="B100" s="351">
        <v>-193.46700000000001</v>
      </c>
      <c r="C100" s="351">
        <v>0</v>
      </c>
      <c r="D100" s="351">
        <v>0</v>
      </c>
      <c r="E100" s="351">
        <v>-193.46700000000001</v>
      </c>
      <c r="F100" s="351">
        <v>161.631</v>
      </c>
      <c r="G100" s="351">
        <v>0</v>
      </c>
      <c r="H100" s="351">
        <v>-3.2170000000000001</v>
      </c>
      <c r="I100" s="351">
        <v>-35.052</v>
      </c>
      <c r="K100" s="553"/>
      <c r="L100" s="553"/>
      <c r="M100" s="553"/>
      <c r="N100" s="553"/>
      <c r="O100" s="553"/>
      <c r="P100" s="553"/>
      <c r="Q100" s="553"/>
      <c r="R100" s="553"/>
    </row>
    <row r="101" spans="1:18" ht="13">
      <c r="A101" s="343"/>
      <c r="B101" s="354"/>
      <c r="C101" s="354"/>
      <c r="D101" s="354"/>
      <c r="E101" s="354"/>
      <c r="F101" s="354"/>
      <c r="G101" s="354"/>
      <c r="H101" s="354"/>
      <c r="I101" s="354"/>
      <c r="K101" s="553"/>
      <c r="L101" s="553"/>
      <c r="M101" s="553"/>
      <c r="N101" s="553"/>
      <c r="O101" s="553"/>
      <c r="P101" s="553"/>
      <c r="Q101" s="553"/>
      <c r="R101" s="553"/>
    </row>
    <row r="102" spans="1:18" ht="13.5" thickBot="1">
      <c r="A102" s="357" t="s">
        <v>862</v>
      </c>
      <c r="B102" s="358">
        <v>3603</v>
      </c>
      <c r="C102" s="358">
        <v>-286.2</v>
      </c>
      <c r="D102" s="358">
        <v>0</v>
      </c>
      <c r="E102" s="358">
        <v>3316.8</v>
      </c>
      <c r="F102" s="358">
        <v>0</v>
      </c>
      <c r="G102" s="358">
        <v>0</v>
      </c>
      <c r="H102" s="358">
        <v>0</v>
      </c>
      <c r="I102" s="358">
        <v>3316.8</v>
      </c>
      <c r="K102" s="553"/>
      <c r="L102" s="553"/>
      <c r="M102" s="553"/>
      <c r="N102" s="553"/>
      <c r="O102" s="553"/>
      <c r="P102" s="553"/>
      <c r="Q102" s="553"/>
      <c r="R102" s="553"/>
    </row>
    <row r="103" spans="1:18" ht="13">
      <c r="A103" s="362"/>
      <c r="B103" s="351"/>
      <c r="E103" s="309"/>
      <c r="F103" s="309"/>
      <c r="G103" s="309"/>
      <c r="I103" s="559"/>
    </row>
    <row r="104" spans="1:18" ht="13">
      <c r="A104" s="362"/>
      <c r="E104" s="309"/>
      <c r="F104" s="309"/>
      <c r="G104" s="309"/>
      <c r="I104" s="309" t="s">
        <v>819</v>
      </c>
    </row>
    <row r="105" spans="1:18" ht="13">
      <c r="A105" s="555"/>
      <c r="B105" s="552"/>
      <c r="C105" s="552"/>
      <c r="D105" s="552"/>
      <c r="E105" s="552"/>
      <c r="F105" s="552"/>
      <c r="G105" s="552"/>
      <c r="H105" s="552"/>
      <c r="I105" s="552"/>
    </row>
    <row r="106" spans="1:18" ht="12.75" customHeight="1">
      <c r="A106" s="1932" t="s">
        <v>19</v>
      </c>
      <c r="B106" s="1928"/>
      <c r="C106" s="1928"/>
      <c r="D106" s="1928"/>
      <c r="E106" s="1928"/>
      <c r="F106" s="347"/>
      <c r="G106" s="347"/>
      <c r="H106" s="1928"/>
      <c r="I106" s="1928"/>
    </row>
    <row r="107" spans="1:18" ht="17.25" customHeight="1">
      <c r="A107" s="1927"/>
      <c r="B107" s="1929" t="s">
        <v>849</v>
      </c>
      <c r="C107" s="1929" t="s">
        <v>850</v>
      </c>
      <c r="D107" s="1929" t="s">
        <v>851</v>
      </c>
      <c r="E107" s="1929" t="s">
        <v>852</v>
      </c>
      <c r="F107" s="1929" t="s">
        <v>853</v>
      </c>
      <c r="G107" s="1929" t="s">
        <v>854</v>
      </c>
      <c r="H107" s="1929" t="s">
        <v>855</v>
      </c>
      <c r="I107" s="1929" t="s">
        <v>856</v>
      </c>
    </row>
    <row r="108" spans="1:18" ht="17.25" customHeight="1">
      <c r="A108" s="1927"/>
      <c r="B108" s="1930"/>
      <c r="C108" s="1930"/>
      <c r="D108" s="1930"/>
      <c r="E108" s="1931"/>
      <c r="F108" s="1931"/>
      <c r="G108" s="1931"/>
      <c r="H108" s="1931"/>
      <c r="I108" s="1930"/>
    </row>
    <row r="109" spans="1:18">
      <c r="A109" s="365"/>
      <c r="B109" s="349"/>
      <c r="C109" s="349"/>
      <c r="D109" s="350"/>
      <c r="E109" s="349"/>
      <c r="F109" s="349"/>
      <c r="G109" s="349"/>
      <c r="H109" s="349"/>
    </row>
    <row r="110" spans="1:18" ht="13">
      <c r="A110" s="336" t="s">
        <v>834</v>
      </c>
      <c r="B110" s="351">
        <v>17830.293000000001</v>
      </c>
      <c r="C110" s="351">
        <v>0</v>
      </c>
      <c r="D110" s="351">
        <v>-156.22999999999999</v>
      </c>
      <c r="E110" s="351">
        <v>17674.062999999998</v>
      </c>
      <c r="F110" s="351">
        <v>-402.274</v>
      </c>
      <c r="G110" s="351">
        <v>14.295</v>
      </c>
      <c r="H110" s="351">
        <v>14.17</v>
      </c>
      <c r="I110" s="351">
        <v>17300.253000000001</v>
      </c>
      <c r="K110" s="553"/>
      <c r="L110" s="553"/>
      <c r="M110" s="553"/>
      <c r="N110" s="553"/>
      <c r="O110" s="553"/>
      <c r="P110" s="553"/>
      <c r="Q110" s="553"/>
      <c r="R110" s="553"/>
    </row>
    <row r="111" spans="1:18" ht="13">
      <c r="A111" s="337"/>
      <c r="B111" s="354"/>
      <c r="C111" s="354"/>
      <c r="D111" s="354"/>
      <c r="E111" s="354"/>
      <c r="F111" s="354"/>
      <c r="G111" s="354"/>
      <c r="H111" s="354"/>
      <c r="I111" s="354"/>
      <c r="K111" s="553"/>
      <c r="L111" s="553"/>
      <c r="M111" s="553"/>
      <c r="N111" s="553"/>
      <c r="O111" s="553"/>
      <c r="P111" s="553"/>
      <c r="Q111" s="553"/>
      <c r="R111" s="553"/>
    </row>
    <row r="112" spans="1:18" ht="13">
      <c r="A112" s="338" t="s">
        <v>822</v>
      </c>
      <c r="B112" s="354">
        <v>11869.866</v>
      </c>
      <c r="C112" s="354">
        <v>0</v>
      </c>
      <c r="D112" s="354">
        <v>-156.22999999999999</v>
      </c>
      <c r="E112" s="354">
        <v>11713.636</v>
      </c>
      <c r="F112" s="354">
        <v>-85.11</v>
      </c>
      <c r="G112" s="354">
        <v>-226.53200000000001</v>
      </c>
      <c r="H112" s="354">
        <v>290.86799999999999</v>
      </c>
      <c r="I112" s="354">
        <v>11692.861999999999</v>
      </c>
      <c r="K112" s="553"/>
      <c r="L112" s="553"/>
      <c r="M112" s="553"/>
      <c r="N112" s="553"/>
      <c r="O112" s="553"/>
      <c r="P112" s="553"/>
      <c r="Q112" s="553"/>
      <c r="R112" s="553"/>
    </row>
    <row r="113" spans="1:18" ht="13">
      <c r="A113" s="339" t="s">
        <v>808</v>
      </c>
      <c r="B113" s="354">
        <v>10778.636</v>
      </c>
      <c r="C113" s="354">
        <v>0</v>
      </c>
      <c r="D113" s="354">
        <v>0</v>
      </c>
      <c r="E113" s="354">
        <v>10778.636</v>
      </c>
      <c r="F113" s="354">
        <v>-85.11</v>
      </c>
      <c r="G113" s="354">
        <v>-226.53200000000001</v>
      </c>
      <c r="H113" s="354">
        <v>286.04899999999998</v>
      </c>
      <c r="I113" s="354">
        <v>10753.043</v>
      </c>
      <c r="K113" s="553"/>
      <c r="L113" s="553"/>
      <c r="M113" s="553"/>
      <c r="N113" s="553"/>
      <c r="O113" s="553"/>
      <c r="P113" s="553"/>
      <c r="Q113" s="553"/>
      <c r="R113" s="553"/>
    </row>
    <row r="114" spans="1:18" ht="13">
      <c r="A114" s="339" t="s">
        <v>823</v>
      </c>
      <c r="B114" s="354">
        <v>1091.23</v>
      </c>
      <c r="C114" s="354">
        <v>0</v>
      </c>
      <c r="D114" s="354">
        <v>-156.22999999999999</v>
      </c>
      <c r="E114" s="354">
        <v>935</v>
      </c>
      <c r="F114" s="354">
        <v>0</v>
      </c>
      <c r="G114" s="354">
        <v>0</v>
      </c>
      <c r="H114" s="354">
        <v>4.819</v>
      </c>
      <c r="I114" s="354">
        <v>939.81899999999996</v>
      </c>
      <c r="K114" s="553"/>
      <c r="L114" s="553"/>
      <c r="M114" s="553"/>
      <c r="N114" s="553"/>
      <c r="O114" s="553"/>
      <c r="P114" s="553"/>
      <c r="Q114" s="553"/>
      <c r="R114" s="553"/>
    </row>
    <row r="115" spans="1:18" ht="13">
      <c r="A115" s="340" t="s">
        <v>809</v>
      </c>
      <c r="B115" s="354">
        <v>4467.4610000000002</v>
      </c>
      <c r="C115" s="354">
        <v>0</v>
      </c>
      <c r="D115" s="354">
        <v>0</v>
      </c>
      <c r="E115" s="354">
        <v>4467.4610000000002</v>
      </c>
      <c r="F115" s="354">
        <v>-322.70400000000001</v>
      </c>
      <c r="G115" s="354">
        <v>-166.017</v>
      </c>
      <c r="H115" s="354">
        <v>-49.881999999999998</v>
      </c>
      <c r="I115" s="354">
        <v>3928.8580000000002</v>
      </c>
      <c r="K115" s="553"/>
      <c r="L115" s="553"/>
      <c r="M115" s="553"/>
      <c r="N115" s="553"/>
      <c r="O115" s="553"/>
      <c r="P115" s="553"/>
      <c r="Q115" s="553"/>
      <c r="R115" s="553"/>
    </row>
    <row r="116" spans="1:18" ht="26">
      <c r="A116" s="340" t="s">
        <v>857</v>
      </c>
      <c r="B116" s="354">
        <v>1224.3420000000001</v>
      </c>
      <c r="C116" s="354">
        <v>0</v>
      </c>
      <c r="D116" s="354">
        <v>0</v>
      </c>
      <c r="E116" s="356">
        <v>1224.3420000000001</v>
      </c>
      <c r="F116" s="354">
        <v>0</v>
      </c>
      <c r="G116" s="354">
        <v>406.84500000000003</v>
      </c>
      <c r="H116" s="354">
        <v>47.347000000000001</v>
      </c>
      <c r="I116" s="354">
        <v>1678.5340000000001</v>
      </c>
      <c r="K116" s="553"/>
      <c r="L116" s="553"/>
      <c r="M116" s="553"/>
      <c r="N116" s="553"/>
      <c r="O116" s="553"/>
      <c r="P116" s="553"/>
      <c r="Q116" s="553"/>
      <c r="R116" s="553"/>
    </row>
    <row r="117" spans="1:18" ht="13">
      <c r="A117" s="338" t="s">
        <v>836</v>
      </c>
      <c r="B117" s="354">
        <v>128.03399999999999</v>
      </c>
      <c r="C117" s="354">
        <v>0</v>
      </c>
      <c r="D117" s="354">
        <v>0</v>
      </c>
      <c r="E117" s="354">
        <v>128.03399999999999</v>
      </c>
      <c r="F117" s="354">
        <v>5.5389999999999997</v>
      </c>
      <c r="G117" s="354">
        <v>0</v>
      </c>
      <c r="H117" s="354">
        <v>-133.57300000000001</v>
      </c>
      <c r="I117" s="354">
        <v>0</v>
      </c>
      <c r="K117" s="553"/>
      <c r="L117" s="553"/>
      <c r="M117" s="553"/>
      <c r="N117" s="553"/>
      <c r="O117" s="553"/>
      <c r="P117" s="553"/>
      <c r="Q117" s="553"/>
      <c r="R117" s="553"/>
    </row>
    <row r="118" spans="1:18" ht="13">
      <c r="A118" s="338" t="s">
        <v>837</v>
      </c>
      <c r="B118" s="354">
        <v>97.498999999999995</v>
      </c>
      <c r="C118" s="354">
        <v>0</v>
      </c>
      <c r="D118" s="354">
        <v>0</v>
      </c>
      <c r="E118" s="354">
        <v>97.498999999999995</v>
      </c>
      <c r="F118" s="354">
        <v>0</v>
      </c>
      <c r="G118" s="354">
        <v>0</v>
      </c>
      <c r="H118" s="354">
        <v>-97.498999999999995</v>
      </c>
      <c r="I118" s="354">
        <v>0</v>
      </c>
      <c r="K118" s="553"/>
      <c r="L118" s="553"/>
      <c r="M118" s="553"/>
      <c r="N118" s="553"/>
      <c r="O118" s="553"/>
      <c r="P118" s="553"/>
      <c r="Q118" s="553"/>
      <c r="R118" s="553"/>
    </row>
    <row r="119" spans="1:18" ht="13">
      <c r="A119" s="341" t="s">
        <v>838</v>
      </c>
      <c r="B119" s="354">
        <v>43.091000000000001</v>
      </c>
      <c r="C119" s="354">
        <v>0</v>
      </c>
      <c r="D119" s="354">
        <v>0</v>
      </c>
      <c r="E119" s="354">
        <v>43.091000000000001</v>
      </c>
      <c r="F119" s="354">
        <v>0</v>
      </c>
      <c r="G119" s="354">
        <v>0</v>
      </c>
      <c r="H119" s="354">
        <v>-43.091000000000001</v>
      </c>
      <c r="I119" s="354">
        <v>0</v>
      </c>
      <c r="K119" s="553"/>
      <c r="L119" s="553"/>
      <c r="M119" s="553"/>
      <c r="N119" s="553"/>
      <c r="O119" s="553"/>
      <c r="P119" s="553"/>
      <c r="Q119" s="553"/>
      <c r="R119" s="553"/>
    </row>
    <row r="120" spans="1:18" ht="13">
      <c r="A120" s="339"/>
      <c r="B120" s="354"/>
      <c r="C120" s="354"/>
      <c r="D120" s="354"/>
      <c r="E120" s="354"/>
      <c r="F120" s="354"/>
      <c r="G120" s="354"/>
      <c r="H120" s="354"/>
      <c r="I120" s="354"/>
      <c r="K120" s="553"/>
      <c r="L120" s="553"/>
      <c r="M120" s="553"/>
      <c r="N120" s="553"/>
      <c r="O120" s="553"/>
      <c r="P120" s="553"/>
      <c r="Q120" s="553"/>
      <c r="R120" s="553"/>
    </row>
    <row r="121" spans="1:18" s="554" customFormat="1" ht="13">
      <c r="A121" s="342" t="s">
        <v>1033</v>
      </c>
      <c r="B121" s="351">
        <v>-3172.915</v>
      </c>
      <c r="C121" s="351">
        <v>0</v>
      </c>
      <c r="D121" s="351">
        <v>0</v>
      </c>
      <c r="E121" s="351">
        <v>-3172.915</v>
      </c>
      <c r="F121" s="351">
        <v>0</v>
      </c>
      <c r="G121" s="351">
        <v>0</v>
      </c>
      <c r="H121" s="351">
        <v>-93.305999999999997</v>
      </c>
      <c r="I121" s="351">
        <v>-3266.221</v>
      </c>
      <c r="K121" s="553"/>
      <c r="L121" s="553"/>
      <c r="M121" s="553"/>
      <c r="N121" s="553"/>
      <c r="O121" s="553"/>
      <c r="P121" s="553"/>
      <c r="Q121" s="553"/>
      <c r="R121" s="553"/>
    </row>
    <row r="122" spans="1:18" ht="13">
      <c r="A122" s="338" t="s">
        <v>840</v>
      </c>
      <c r="B122" s="354">
        <v>-4380.0020000000004</v>
      </c>
      <c r="C122" s="354">
        <v>0</v>
      </c>
      <c r="D122" s="354">
        <v>0</v>
      </c>
      <c r="E122" s="356">
        <v>-4380.0020000000004</v>
      </c>
      <c r="F122" s="354">
        <v>0</v>
      </c>
      <c r="G122" s="354">
        <v>0</v>
      </c>
      <c r="H122" s="354">
        <v>-111.393</v>
      </c>
      <c r="I122" s="354">
        <v>-4491.3950000000004</v>
      </c>
      <c r="K122" s="553"/>
      <c r="L122" s="553"/>
      <c r="M122" s="553"/>
      <c r="N122" s="553"/>
      <c r="O122" s="553"/>
      <c r="P122" s="553"/>
      <c r="Q122" s="553"/>
      <c r="R122" s="553"/>
    </row>
    <row r="123" spans="1:18" ht="13">
      <c r="A123" s="338" t="s">
        <v>826</v>
      </c>
      <c r="B123" s="354">
        <v>1207.087</v>
      </c>
      <c r="C123" s="354">
        <v>0</v>
      </c>
      <c r="D123" s="354">
        <v>0</v>
      </c>
      <c r="E123" s="356">
        <v>1207.087</v>
      </c>
      <c r="F123" s="354">
        <v>0</v>
      </c>
      <c r="G123" s="354">
        <v>0</v>
      </c>
      <c r="H123" s="354">
        <v>18.087</v>
      </c>
      <c r="I123" s="354">
        <v>1225.174</v>
      </c>
      <c r="K123" s="553"/>
      <c r="L123" s="553"/>
      <c r="M123" s="553"/>
      <c r="N123" s="553"/>
      <c r="O123" s="553"/>
      <c r="P123" s="553"/>
      <c r="Q123" s="553"/>
      <c r="R123" s="553"/>
    </row>
    <row r="124" spans="1:18" s="554" customFormat="1" ht="13">
      <c r="A124" s="342" t="s">
        <v>843</v>
      </c>
      <c r="B124" s="351">
        <v>-401.70400000000001</v>
      </c>
      <c r="C124" s="351">
        <v>0</v>
      </c>
      <c r="D124" s="351">
        <v>0</v>
      </c>
      <c r="E124" s="351">
        <v>-401.70400000000001</v>
      </c>
      <c r="F124" s="351">
        <v>0</v>
      </c>
      <c r="G124" s="351">
        <v>0</v>
      </c>
      <c r="H124" s="351">
        <v>0</v>
      </c>
      <c r="I124" s="351">
        <v>-401.70400000000001</v>
      </c>
      <c r="K124" s="553"/>
      <c r="L124" s="553"/>
      <c r="M124" s="553"/>
      <c r="N124" s="553"/>
      <c r="O124" s="553"/>
      <c r="P124" s="553"/>
      <c r="Q124" s="553"/>
      <c r="R124" s="553"/>
    </row>
    <row r="125" spans="1:18" ht="13">
      <c r="A125" s="336"/>
      <c r="B125" s="354"/>
      <c r="C125" s="354"/>
      <c r="D125" s="354"/>
      <c r="E125" s="354"/>
      <c r="F125" s="354"/>
      <c r="G125" s="354"/>
      <c r="H125" s="354"/>
      <c r="I125" s="354"/>
      <c r="K125" s="553"/>
      <c r="L125" s="553"/>
      <c r="M125" s="553"/>
      <c r="N125" s="553"/>
      <c r="O125" s="553"/>
      <c r="P125" s="553"/>
      <c r="Q125" s="553"/>
      <c r="R125" s="553"/>
    </row>
    <row r="126" spans="1:18" ht="13">
      <c r="A126" s="342" t="s">
        <v>844</v>
      </c>
      <c r="B126" s="351">
        <v>-9053.5030000000006</v>
      </c>
      <c r="C126" s="351">
        <v>164.28</v>
      </c>
      <c r="D126" s="351">
        <v>23.114000000000001</v>
      </c>
      <c r="E126" s="351">
        <v>-8866.1090000000004</v>
      </c>
      <c r="F126" s="351">
        <v>190.60300000000001</v>
      </c>
      <c r="G126" s="351">
        <v>-14.295</v>
      </c>
      <c r="H126" s="351">
        <v>36.359000000000002</v>
      </c>
      <c r="I126" s="351">
        <v>-8653.4419999999991</v>
      </c>
      <c r="K126" s="553"/>
      <c r="L126" s="553"/>
      <c r="M126" s="553"/>
      <c r="N126" s="553"/>
      <c r="O126" s="553"/>
      <c r="P126" s="553"/>
      <c r="Q126" s="553"/>
      <c r="R126" s="553"/>
    </row>
    <row r="127" spans="1:18" ht="13">
      <c r="A127" s="338" t="s">
        <v>5</v>
      </c>
      <c r="B127" s="354">
        <v>-7848.7460000000001</v>
      </c>
      <c r="C127" s="354">
        <v>164.28</v>
      </c>
      <c r="D127" s="354">
        <v>0</v>
      </c>
      <c r="E127" s="356">
        <v>-7684.4660000000003</v>
      </c>
      <c r="F127" s="354">
        <v>163.303</v>
      </c>
      <c r="G127" s="354">
        <v>-14.295</v>
      </c>
      <c r="H127" s="354">
        <v>56.814</v>
      </c>
      <c r="I127" s="354">
        <v>-7478.643</v>
      </c>
      <c r="K127" s="553"/>
      <c r="L127" s="553"/>
      <c r="M127" s="553"/>
      <c r="N127" s="553"/>
      <c r="O127" s="553"/>
      <c r="P127" s="553"/>
      <c r="Q127" s="553"/>
      <c r="R127" s="553"/>
    </row>
    <row r="128" spans="1:18" ht="13">
      <c r="A128" s="338" t="s">
        <v>845</v>
      </c>
      <c r="B128" s="354">
        <v>-959.35599999999999</v>
      </c>
      <c r="C128" s="354">
        <v>0</v>
      </c>
      <c r="D128" s="354">
        <v>23.114000000000001</v>
      </c>
      <c r="E128" s="356">
        <v>-936.24199999999996</v>
      </c>
      <c r="F128" s="354">
        <v>27.298999999999999</v>
      </c>
      <c r="G128" s="354">
        <v>0</v>
      </c>
      <c r="H128" s="354">
        <v>-20.454999999999998</v>
      </c>
      <c r="I128" s="354">
        <v>-929.39800000000002</v>
      </c>
      <c r="K128" s="553"/>
      <c r="L128" s="553"/>
      <c r="M128" s="553"/>
      <c r="N128" s="553"/>
      <c r="O128" s="553"/>
      <c r="P128" s="553"/>
      <c r="Q128" s="553"/>
      <c r="R128" s="553"/>
    </row>
    <row r="129" spans="1:18" ht="13">
      <c r="A129" s="338" t="s">
        <v>846</v>
      </c>
      <c r="B129" s="354">
        <v>-245.40100000000001</v>
      </c>
      <c r="C129" s="354">
        <v>0</v>
      </c>
      <c r="D129" s="354">
        <v>0</v>
      </c>
      <c r="E129" s="356">
        <v>-245.40100000000001</v>
      </c>
      <c r="F129" s="354">
        <v>0</v>
      </c>
      <c r="G129" s="354">
        <v>0</v>
      </c>
      <c r="H129" s="354">
        <v>0</v>
      </c>
      <c r="I129" s="354">
        <v>-245.40100000000001</v>
      </c>
      <c r="K129" s="553"/>
      <c r="L129" s="553"/>
      <c r="M129" s="553"/>
      <c r="N129" s="553"/>
      <c r="O129" s="553"/>
      <c r="P129" s="553"/>
      <c r="Q129" s="553"/>
      <c r="R129" s="553"/>
    </row>
    <row r="130" spans="1:18" ht="13">
      <c r="A130" s="338"/>
      <c r="B130" s="354"/>
      <c r="C130" s="354"/>
      <c r="D130" s="354"/>
      <c r="E130" s="354"/>
      <c r="F130" s="354"/>
      <c r="G130" s="354"/>
      <c r="H130" s="354"/>
      <c r="I130" s="354"/>
      <c r="K130" s="553"/>
      <c r="L130" s="553"/>
      <c r="M130" s="553"/>
      <c r="N130" s="553"/>
      <c r="O130" s="553"/>
      <c r="P130" s="553"/>
      <c r="Q130" s="553"/>
      <c r="R130" s="553"/>
    </row>
    <row r="131" spans="1:18" ht="13">
      <c r="A131" s="343" t="s">
        <v>859</v>
      </c>
      <c r="B131" s="351">
        <v>5202.1710000000003</v>
      </c>
      <c r="C131" s="351">
        <v>164.28</v>
      </c>
      <c r="D131" s="351">
        <v>-133.11600000000001</v>
      </c>
      <c r="E131" s="351">
        <v>5233.335</v>
      </c>
      <c r="F131" s="351">
        <v>-211.672</v>
      </c>
      <c r="G131" s="351">
        <v>0</v>
      </c>
      <c r="H131" s="351">
        <v>-42.777000000000001</v>
      </c>
      <c r="I131" s="351">
        <v>4978.8860000000004</v>
      </c>
      <c r="K131" s="553"/>
      <c r="L131" s="553"/>
      <c r="M131" s="553"/>
      <c r="N131" s="553"/>
      <c r="O131" s="553"/>
      <c r="P131" s="553"/>
      <c r="Q131" s="553"/>
      <c r="R131" s="553"/>
    </row>
    <row r="132" spans="1:18" ht="13">
      <c r="A132" s="344" t="s">
        <v>832</v>
      </c>
      <c r="B132" s="351">
        <v>-1469.675</v>
      </c>
      <c r="C132" s="351">
        <v>-55.856000000000002</v>
      </c>
      <c r="D132" s="351">
        <v>133.11600000000001</v>
      </c>
      <c r="E132" s="351">
        <v>-1392.415</v>
      </c>
      <c r="F132" s="351">
        <v>71.082999999999998</v>
      </c>
      <c r="G132" s="351">
        <v>0</v>
      </c>
      <c r="H132" s="354">
        <v>15.099</v>
      </c>
      <c r="I132" s="351">
        <v>-1306.2329999999999</v>
      </c>
      <c r="K132" s="553"/>
      <c r="L132" s="553"/>
      <c r="M132" s="553"/>
      <c r="N132" s="553"/>
      <c r="O132" s="553"/>
      <c r="P132" s="553"/>
      <c r="Q132" s="553"/>
      <c r="R132" s="553"/>
    </row>
    <row r="133" spans="1:18" ht="13">
      <c r="A133" s="343" t="s">
        <v>860</v>
      </c>
      <c r="B133" s="351">
        <v>-35.090000000000003</v>
      </c>
      <c r="C133" s="351">
        <v>0</v>
      </c>
      <c r="D133" s="351">
        <v>0</v>
      </c>
      <c r="E133" s="351">
        <v>-35.090000000000003</v>
      </c>
      <c r="F133" s="351">
        <v>0</v>
      </c>
      <c r="G133" s="351">
        <v>0</v>
      </c>
      <c r="H133" s="354">
        <v>35.090000000000003</v>
      </c>
      <c r="I133" s="351">
        <v>0</v>
      </c>
      <c r="K133" s="553"/>
      <c r="L133" s="553"/>
      <c r="M133" s="553"/>
      <c r="N133" s="553"/>
      <c r="O133" s="553"/>
      <c r="P133" s="553"/>
      <c r="Q133" s="553"/>
      <c r="R133" s="553"/>
    </row>
    <row r="134" spans="1:18" ht="13">
      <c r="A134" s="343" t="s">
        <v>861</v>
      </c>
      <c r="B134" s="351">
        <v>-167.80500000000001</v>
      </c>
      <c r="C134" s="351">
        <v>0</v>
      </c>
      <c r="D134" s="351">
        <v>0</v>
      </c>
      <c r="E134" s="351">
        <v>-167.80500000000001</v>
      </c>
      <c r="F134" s="351">
        <v>140.589</v>
      </c>
      <c r="G134" s="351">
        <v>0</v>
      </c>
      <c r="H134" s="351">
        <v>-7.4119999999999999</v>
      </c>
      <c r="I134" s="351">
        <v>-34.628</v>
      </c>
      <c r="K134" s="553"/>
      <c r="L134" s="553"/>
      <c r="M134" s="553"/>
      <c r="N134" s="553"/>
      <c r="O134" s="553"/>
      <c r="P134" s="553"/>
      <c r="Q134" s="553"/>
      <c r="R134" s="553"/>
    </row>
    <row r="135" spans="1:18" ht="13">
      <c r="A135" s="343"/>
      <c r="B135" s="354"/>
      <c r="C135" s="354"/>
      <c r="D135" s="354"/>
      <c r="E135" s="354"/>
      <c r="F135" s="354"/>
      <c r="G135" s="354"/>
      <c r="H135" s="354"/>
      <c r="I135" s="354"/>
      <c r="K135" s="553"/>
      <c r="L135" s="553"/>
      <c r="M135" s="553"/>
      <c r="N135" s="553"/>
      <c r="O135" s="553"/>
      <c r="P135" s="553"/>
      <c r="Q135" s="553"/>
      <c r="R135" s="553"/>
    </row>
    <row r="136" spans="1:18" ht="13.5" thickBot="1">
      <c r="A136" s="357" t="s">
        <v>862</v>
      </c>
      <c r="B136" s="358">
        <v>3529.6010000000001</v>
      </c>
      <c r="C136" s="358">
        <v>108.42400000000001</v>
      </c>
      <c r="D136" s="358">
        <v>0</v>
      </c>
      <c r="E136" s="358">
        <v>3638.0250000000001</v>
      </c>
      <c r="F136" s="358">
        <v>0</v>
      </c>
      <c r="G136" s="358">
        <v>0</v>
      </c>
      <c r="H136" s="358">
        <v>0</v>
      </c>
      <c r="I136" s="358">
        <v>3638.0250000000001</v>
      </c>
      <c r="K136" s="553"/>
      <c r="L136" s="553"/>
      <c r="M136" s="553"/>
      <c r="N136" s="553"/>
      <c r="O136" s="553"/>
      <c r="P136" s="553"/>
      <c r="Q136" s="553"/>
      <c r="R136" s="553"/>
    </row>
    <row r="137" spans="1:18" ht="13">
      <c r="A137" s="362"/>
      <c r="B137" s="351"/>
      <c r="E137" s="309"/>
      <c r="F137" s="309"/>
      <c r="G137" s="309"/>
      <c r="I137" s="559"/>
    </row>
    <row r="138" spans="1:18" ht="13">
      <c r="A138" s="362"/>
      <c r="E138" s="309"/>
      <c r="F138" s="309"/>
      <c r="G138" s="309"/>
      <c r="I138" s="309" t="s">
        <v>819</v>
      </c>
    </row>
    <row r="139" spans="1:18" ht="13">
      <c r="A139" s="555"/>
      <c r="B139" s="552"/>
      <c r="C139" s="552"/>
      <c r="D139" s="552"/>
      <c r="E139" s="552"/>
      <c r="F139" s="552"/>
      <c r="G139" s="552"/>
      <c r="H139" s="552"/>
      <c r="I139" s="552"/>
    </row>
    <row r="140" spans="1:18" ht="13">
      <c r="A140" s="1926" t="s">
        <v>1009</v>
      </c>
      <c r="B140" s="1928"/>
      <c r="C140" s="1928"/>
      <c r="D140" s="1928"/>
      <c r="E140" s="1928"/>
      <c r="F140" s="347"/>
      <c r="G140" s="347"/>
      <c r="H140" s="1928"/>
      <c r="I140" s="1928"/>
    </row>
    <row r="141" spans="1:18" ht="17.25" customHeight="1">
      <c r="A141" s="1927"/>
      <c r="B141" s="1929" t="s">
        <v>849</v>
      </c>
      <c r="C141" s="1929" t="s">
        <v>850</v>
      </c>
      <c r="D141" s="1929" t="s">
        <v>851</v>
      </c>
      <c r="E141" s="1929" t="s">
        <v>852</v>
      </c>
      <c r="F141" s="1929" t="s">
        <v>853</v>
      </c>
      <c r="G141" s="1929" t="s">
        <v>854</v>
      </c>
      <c r="H141" s="1929" t="s">
        <v>855</v>
      </c>
      <c r="I141" s="1929" t="s">
        <v>856</v>
      </c>
    </row>
    <row r="142" spans="1:18" ht="17.25" customHeight="1">
      <c r="A142" s="1927"/>
      <c r="B142" s="1930"/>
      <c r="C142" s="1930"/>
      <c r="D142" s="1930"/>
      <c r="E142" s="1931"/>
      <c r="F142" s="1931"/>
      <c r="G142" s="1931"/>
      <c r="H142" s="1931"/>
      <c r="I142" s="1930"/>
    </row>
    <row r="143" spans="1:18">
      <c r="A143" s="365"/>
      <c r="B143" s="349"/>
      <c r="C143" s="349"/>
      <c r="D143" s="350"/>
      <c r="E143" s="349"/>
      <c r="F143" s="349"/>
      <c r="G143" s="349"/>
      <c r="H143" s="349"/>
    </row>
    <row r="144" spans="1:18" ht="13">
      <c r="A144" s="336" t="s">
        <v>834</v>
      </c>
      <c r="B144" s="351">
        <v>72095.407000000007</v>
      </c>
      <c r="C144" s="351">
        <v>370.4</v>
      </c>
      <c r="D144" s="351">
        <v>2341.9589999999998</v>
      </c>
      <c r="E144" s="351">
        <v>74807.766000000003</v>
      </c>
      <c r="F144" s="351">
        <v>-1879.412</v>
      </c>
      <c r="G144" s="351">
        <v>114.617</v>
      </c>
      <c r="H144" s="351">
        <v>324.63400000000001</v>
      </c>
      <c r="I144" s="351">
        <v>73367.606</v>
      </c>
      <c r="K144" s="553"/>
      <c r="L144" s="553"/>
      <c r="M144" s="553"/>
      <c r="N144" s="553"/>
      <c r="O144" s="553"/>
      <c r="P144" s="553"/>
      <c r="Q144" s="553"/>
      <c r="R144" s="553"/>
    </row>
    <row r="145" spans="1:18" ht="12.75" customHeight="1">
      <c r="A145" s="337"/>
      <c r="B145" s="354"/>
      <c r="C145" s="354"/>
      <c r="D145" s="354"/>
      <c r="E145" s="354"/>
      <c r="F145" s="354"/>
      <c r="G145" s="354"/>
      <c r="H145" s="354"/>
      <c r="I145" s="354"/>
      <c r="K145" s="553"/>
      <c r="L145" s="553"/>
      <c r="M145" s="553"/>
      <c r="N145" s="553"/>
      <c r="O145" s="553"/>
      <c r="P145" s="553"/>
      <c r="Q145" s="553"/>
      <c r="R145" s="553"/>
    </row>
    <row r="146" spans="1:18" ht="13">
      <c r="A146" s="338" t="s">
        <v>822</v>
      </c>
      <c r="B146" s="354">
        <v>47223.663</v>
      </c>
      <c r="C146" s="354">
        <v>0</v>
      </c>
      <c r="D146" s="354">
        <v>2341.9589999999998</v>
      </c>
      <c r="E146" s="354">
        <v>49565.622000000003</v>
      </c>
      <c r="F146" s="354">
        <v>-323.87099999999998</v>
      </c>
      <c r="G146" s="354">
        <v>-1068.7840000000001</v>
      </c>
      <c r="H146" s="354">
        <v>1180.4639999999999</v>
      </c>
      <c r="I146" s="354">
        <v>49353.430999999997</v>
      </c>
      <c r="K146" s="553"/>
      <c r="L146" s="553"/>
      <c r="M146" s="553"/>
      <c r="N146" s="553"/>
      <c r="O146" s="553"/>
      <c r="P146" s="553"/>
      <c r="Q146" s="553"/>
      <c r="R146" s="553"/>
    </row>
    <row r="147" spans="1:18" ht="13">
      <c r="A147" s="339" t="s">
        <v>808</v>
      </c>
      <c r="B147" s="354">
        <v>45779.722000000002</v>
      </c>
      <c r="C147" s="354">
        <v>0</v>
      </c>
      <c r="D147" s="354">
        <v>0</v>
      </c>
      <c r="E147" s="354">
        <v>45779.722000000002</v>
      </c>
      <c r="F147" s="354">
        <v>-323.87099999999998</v>
      </c>
      <c r="G147" s="354">
        <v>-1068.7840000000001</v>
      </c>
      <c r="H147" s="354">
        <v>1146.367</v>
      </c>
      <c r="I147" s="354">
        <v>45533.434000000001</v>
      </c>
      <c r="K147" s="553"/>
      <c r="L147" s="553"/>
      <c r="M147" s="553"/>
      <c r="N147" s="553"/>
      <c r="O147" s="553"/>
      <c r="P147" s="553"/>
      <c r="Q147" s="553"/>
      <c r="R147" s="553"/>
    </row>
    <row r="148" spans="1:18" ht="13">
      <c r="A148" s="339" t="s">
        <v>823</v>
      </c>
      <c r="B148" s="354">
        <v>1443.941</v>
      </c>
      <c r="C148" s="354">
        <v>0</v>
      </c>
      <c r="D148" s="354">
        <v>2341.9589999999998</v>
      </c>
      <c r="E148" s="354">
        <v>3785.9</v>
      </c>
      <c r="F148" s="354">
        <v>0</v>
      </c>
      <c r="G148" s="354">
        <v>0</v>
      </c>
      <c r="H148" s="354">
        <v>34.097000000000001</v>
      </c>
      <c r="I148" s="354">
        <v>3819.9969999999998</v>
      </c>
      <c r="K148" s="553"/>
      <c r="L148" s="553"/>
      <c r="M148" s="553"/>
      <c r="N148" s="553"/>
      <c r="O148" s="553"/>
      <c r="P148" s="553"/>
      <c r="Q148" s="553"/>
      <c r="R148" s="553"/>
    </row>
    <row r="149" spans="1:18" ht="13">
      <c r="A149" s="340" t="s">
        <v>809</v>
      </c>
      <c r="B149" s="354">
        <v>19047.699000000001</v>
      </c>
      <c r="C149" s="354">
        <v>0</v>
      </c>
      <c r="D149" s="354">
        <v>0</v>
      </c>
      <c r="E149" s="354">
        <v>19047.699000000001</v>
      </c>
      <c r="F149" s="354">
        <v>-1589.498</v>
      </c>
      <c r="G149" s="354">
        <v>-711.32799999999997</v>
      </c>
      <c r="H149" s="354">
        <v>-30.51</v>
      </c>
      <c r="I149" s="354">
        <v>16716.363000000001</v>
      </c>
      <c r="K149" s="553"/>
      <c r="L149" s="553"/>
      <c r="M149" s="553"/>
      <c r="N149" s="553"/>
      <c r="O149" s="553"/>
      <c r="P149" s="553"/>
      <c r="Q149" s="553"/>
      <c r="R149" s="553"/>
    </row>
    <row r="150" spans="1:18" ht="26">
      <c r="A150" s="340" t="s">
        <v>857</v>
      </c>
      <c r="B150" s="354">
        <v>5215.2550000000001</v>
      </c>
      <c r="C150" s="354">
        <v>0</v>
      </c>
      <c r="D150" s="354">
        <v>0</v>
      </c>
      <c r="E150" s="354">
        <v>5215.2550000000001</v>
      </c>
      <c r="F150" s="354">
        <v>0</v>
      </c>
      <c r="G150" s="354">
        <v>1894.729</v>
      </c>
      <c r="H150" s="354">
        <v>187.82900000000001</v>
      </c>
      <c r="I150" s="354">
        <v>7297.8130000000001</v>
      </c>
      <c r="K150" s="553"/>
      <c r="L150" s="553"/>
      <c r="M150" s="553"/>
      <c r="N150" s="553"/>
      <c r="O150" s="553"/>
      <c r="P150" s="553"/>
      <c r="Q150" s="553"/>
      <c r="R150" s="553"/>
    </row>
    <row r="151" spans="1:18" ht="13">
      <c r="A151" s="338" t="s">
        <v>836</v>
      </c>
      <c r="B151" s="354">
        <v>378.14699999999999</v>
      </c>
      <c r="C151" s="354">
        <v>0</v>
      </c>
      <c r="D151" s="354">
        <v>0</v>
      </c>
      <c r="E151" s="354">
        <v>378.14699999999999</v>
      </c>
      <c r="F151" s="354">
        <v>25.302</v>
      </c>
      <c r="G151" s="354">
        <v>0</v>
      </c>
      <c r="H151" s="354">
        <v>-403.45</v>
      </c>
      <c r="I151" s="354">
        <v>0</v>
      </c>
      <c r="K151" s="553"/>
      <c r="L151" s="553"/>
      <c r="M151" s="553"/>
      <c r="N151" s="553"/>
      <c r="O151" s="553"/>
      <c r="P151" s="553"/>
      <c r="Q151" s="553"/>
      <c r="R151" s="553"/>
    </row>
    <row r="152" spans="1:18" ht="13">
      <c r="A152" s="338" t="s">
        <v>837</v>
      </c>
      <c r="B152" s="354">
        <v>39.497</v>
      </c>
      <c r="C152" s="354">
        <v>370.4</v>
      </c>
      <c r="D152" s="354">
        <v>0</v>
      </c>
      <c r="E152" s="354">
        <v>409.89699999999999</v>
      </c>
      <c r="F152" s="354">
        <v>-0.39800000000000002</v>
      </c>
      <c r="G152" s="354">
        <v>0</v>
      </c>
      <c r="H152" s="354">
        <v>-409.49900000000002</v>
      </c>
      <c r="I152" s="354">
        <v>0</v>
      </c>
      <c r="K152" s="553"/>
      <c r="L152" s="553"/>
      <c r="M152" s="553"/>
      <c r="N152" s="553"/>
      <c r="O152" s="553"/>
      <c r="P152" s="553"/>
      <c r="Q152" s="553"/>
      <c r="R152" s="553"/>
    </row>
    <row r="153" spans="1:18" ht="13">
      <c r="A153" s="341" t="s">
        <v>838</v>
      </c>
      <c r="B153" s="354">
        <v>191.14599999999999</v>
      </c>
      <c r="C153" s="354">
        <v>0</v>
      </c>
      <c r="D153" s="354">
        <v>0</v>
      </c>
      <c r="E153" s="354">
        <v>191.14599999999999</v>
      </c>
      <c r="F153" s="354">
        <v>9.0530000000000008</v>
      </c>
      <c r="G153" s="354">
        <v>0</v>
      </c>
      <c r="H153" s="354">
        <v>-200.19900000000001</v>
      </c>
      <c r="I153" s="354">
        <v>0</v>
      </c>
      <c r="K153" s="553"/>
      <c r="L153" s="553"/>
      <c r="M153" s="553"/>
      <c r="N153" s="553"/>
      <c r="O153" s="553"/>
      <c r="P153" s="553"/>
      <c r="Q153" s="553"/>
      <c r="R153" s="553"/>
    </row>
    <row r="154" spans="1:18" ht="12.75" customHeight="1">
      <c r="A154" s="339"/>
      <c r="B154" s="354"/>
      <c r="C154" s="354"/>
      <c r="D154" s="354"/>
      <c r="E154" s="354"/>
      <c r="F154" s="354"/>
      <c r="G154" s="354"/>
      <c r="H154" s="354"/>
      <c r="I154" s="354"/>
      <c r="K154" s="553"/>
      <c r="L154" s="553"/>
      <c r="M154" s="553"/>
      <c r="N154" s="553"/>
      <c r="O154" s="553"/>
      <c r="P154" s="553"/>
      <c r="Q154" s="553"/>
      <c r="R154" s="553"/>
    </row>
    <row r="155" spans="1:18" ht="13">
      <c r="A155" s="342" t="s">
        <v>1033</v>
      </c>
      <c r="B155" s="351">
        <v>-14423.754000000001</v>
      </c>
      <c r="C155" s="351">
        <v>0</v>
      </c>
      <c r="D155" s="351">
        <v>0</v>
      </c>
      <c r="E155" s="351">
        <v>-14423.754000000001</v>
      </c>
      <c r="F155" s="351">
        <v>0</v>
      </c>
      <c r="G155" s="351">
        <v>0</v>
      </c>
      <c r="H155" s="351">
        <v>-425.94400000000002</v>
      </c>
      <c r="I155" s="351">
        <v>-14849.698</v>
      </c>
      <c r="K155" s="553"/>
      <c r="L155" s="553"/>
      <c r="M155" s="553"/>
      <c r="N155" s="553"/>
      <c r="O155" s="553"/>
      <c r="P155" s="553"/>
      <c r="Q155" s="553"/>
      <c r="R155" s="553"/>
    </row>
    <row r="156" spans="1:18" ht="13">
      <c r="A156" s="338" t="s">
        <v>840</v>
      </c>
      <c r="B156" s="354">
        <v>-19911.948</v>
      </c>
      <c r="C156" s="354">
        <v>0</v>
      </c>
      <c r="D156" s="354">
        <v>0</v>
      </c>
      <c r="E156" s="354">
        <v>-19911.948</v>
      </c>
      <c r="F156" s="354">
        <v>0</v>
      </c>
      <c r="G156" s="354">
        <v>0</v>
      </c>
      <c r="H156" s="354">
        <v>-514.149</v>
      </c>
      <c r="I156" s="354">
        <v>-20426.097000000002</v>
      </c>
      <c r="K156" s="553"/>
      <c r="L156" s="553"/>
      <c r="M156" s="553"/>
      <c r="N156" s="553"/>
      <c r="O156" s="553"/>
      <c r="P156" s="553"/>
      <c r="Q156" s="553"/>
      <c r="R156" s="553"/>
    </row>
    <row r="157" spans="1:18" ht="13">
      <c r="A157" s="338" t="s">
        <v>826</v>
      </c>
      <c r="B157" s="354">
        <v>5488.1940000000004</v>
      </c>
      <c r="C157" s="354">
        <v>0</v>
      </c>
      <c r="D157" s="354">
        <v>0</v>
      </c>
      <c r="E157" s="354">
        <v>5488.1940000000004</v>
      </c>
      <c r="F157" s="354">
        <v>0</v>
      </c>
      <c r="G157" s="354">
        <v>0</v>
      </c>
      <c r="H157" s="354">
        <v>88.204999999999998</v>
      </c>
      <c r="I157" s="354">
        <v>5576.3990000000003</v>
      </c>
      <c r="K157" s="553"/>
      <c r="L157" s="553"/>
      <c r="M157" s="553"/>
      <c r="N157" s="553"/>
      <c r="O157" s="553"/>
      <c r="P157" s="553"/>
      <c r="Q157" s="553"/>
      <c r="R157" s="553"/>
    </row>
    <row r="158" spans="1:18" ht="13">
      <c r="A158" s="342" t="s">
        <v>843</v>
      </c>
      <c r="B158" s="351">
        <v>-1512.2729999999999</v>
      </c>
      <c r="C158" s="351">
        <v>0</v>
      </c>
      <c r="D158" s="351">
        <v>0</v>
      </c>
      <c r="E158" s="351">
        <v>-1512.2729999999999</v>
      </c>
      <c r="F158" s="351">
        <v>0</v>
      </c>
      <c r="G158" s="351">
        <v>0</v>
      </c>
      <c r="H158" s="351">
        <v>0</v>
      </c>
      <c r="I158" s="351">
        <v>-1512.2729999999999</v>
      </c>
      <c r="K158" s="553"/>
      <c r="L158" s="553"/>
      <c r="M158" s="553"/>
      <c r="N158" s="553"/>
      <c r="O158" s="553"/>
      <c r="P158" s="553"/>
      <c r="Q158" s="553"/>
      <c r="R158" s="553"/>
    </row>
    <row r="159" spans="1:18" ht="12.75" customHeight="1">
      <c r="A159" s="336"/>
      <c r="B159" s="354"/>
      <c r="C159" s="354"/>
      <c r="D159" s="354"/>
      <c r="E159" s="354"/>
      <c r="F159" s="354"/>
      <c r="G159" s="354"/>
      <c r="H159" s="354"/>
      <c r="I159" s="354"/>
      <c r="K159" s="553"/>
      <c r="L159" s="553"/>
      <c r="M159" s="553"/>
      <c r="N159" s="553"/>
      <c r="O159" s="553"/>
      <c r="P159" s="553"/>
      <c r="Q159" s="553"/>
      <c r="R159" s="553"/>
    </row>
    <row r="160" spans="1:18" ht="13">
      <c r="A160" s="342" t="s">
        <v>844</v>
      </c>
      <c r="B160" s="351">
        <v>-37713.930999999997</v>
      </c>
      <c r="C160" s="351">
        <v>431.28</v>
      </c>
      <c r="D160" s="351">
        <v>-117.779</v>
      </c>
      <c r="E160" s="351">
        <v>-37400.43</v>
      </c>
      <c r="F160" s="351">
        <v>836.36699999999996</v>
      </c>
      <c r="G160" s="351">
        <v>-114.617</v>
      </c>
      <c r="H160" s="351">
        <v>-62.332999999999998</v>
      </c>
      <c r="I160" s="351">
        <v>-36741.014000000003</v>
      </c>
      <c r="K160" s="553"/>
      <c r="L160" s="553"/>
      <c r="M160" s="553"/>
      <c r="N160" s="553"/>
      <c r="O160" s="553"/>
      <c r="P160" s="553"/>
      <c r="Q160" s="553"/>
      <c r="R160" s="553"/>
    </row>
    <row r="161" spans="1:18" ht="13">
      <c r="A161" s="338" t="s">
        <v>5</v>
      </c>
      <c r="B161" s="354">
        <v>-32996.71</v>
      </c>
      <c r="C161" s="354">
        <v>431.28</v>
      </c>
      <c r="D161" s="354">
        <v>0</v>
      </c>
      <c r="E161" s="354">
        <v>-32565.43</v>
      </c>
      <c r="F161" s="354">
        <v>709.57299999999998</v>
      </c>
      <c r="G161" s="354">
        <v>-114.617</v>
      </c>
      <c r="H161" s="354">
        <v>16.890999999999998</v>
      </c>
      <c r="I161" s="354">
        <v>-31953.581999999999</v>
      </c>
      <c r="K161" s="553"/>
      <c r="L161" s="553"/>
      <c r="M161" s="553"/>
      <c r="N161" s="553"/>
      <c r="O161" s="553"/>
      <c r="P161" s="553"/>
      <c r="Q161" s="553"/>
      <c r="R161" s="553"/>
    </row>
    <row r="162" spans="1:18" ht="13">
      <c r="A162" s="338" t="s">
        <v>845</v>
      </c>
      <c r="B162" s="354">
        <v>-3728.6480000000001</v>
      </c>
      <c r="C162" s="354">
        <v>0</v>
      </c>
      <c r="D162" s="354">
        <v>-117.779</v>
      </c>
      <c r="E162" s="354">
        <v>-3846.4270000000001</v>
      </c>
      <c r="F162" s="354">
        <v>126.79300000000001</v>
      </c>
      <c r="G162" s="354">
        <v>0</v>
      </c>
      <c r="H162" s="354">
        <v>-79.224000000000004</v>
      </c>
      <c r="I162" s="354">
        <v>-3798.8589999999999</v>
      </c>
      <c r="K162" s="553"/>
      <c r="L162" s="553"/>
      <c r="M162" s="553"/>
      <c r="N162" s="553"/>
      <c r="O162" s="553"/>
      <c r="P162" s="553"/>
      <c r="Q162" s="553"/>
      <c r="R162" s="553"/>
    </row>
    <row r="163" spans="1:18" ht="13">
      <c r="A163" s="338" t="s">
        <v>846</v>
      </c>
      <c r="B163" s="354">
        <v>-988.57299999999998</v>
      </c>
      <c r="C163" s="354">
        <v>0</v>
      </c>
      <c r="D163" s="354">
        <v>0</v>
      </c>
      <c r="E163" s="354">
        <v>-988.57299999999998</v>
      </c>
      <c r="F163" s="354">
        <v>0</v>
      </c>
      <c r="G163" s="354">
        <v>0</v>
      </c>
      <c r="H163" s="354">
        <v>0</v>
      </c>
      <c r="I163" s="354">
        <v>-988.57299999999998</v>
      </c>
      <c r="K163" s="553"/>
      <c r="L163" s="553"/>
      <c r="M163" s="553"/>
      <c r="N163" s="553"/>
      <c r="O163" s="553"/>
      <c r="P163" s="553"/>
      <c r="Q163" s="553"/>
      <c r="R163" s="553"/>
    </row>
    <row r="164" spans="1:18" ht="13">
      <c r="A164" s="338"/>
      <c r="B164" s="354"/>
      <c r="C164" s="354"/>
      <c r="D164" s="354"/>
      <c r="E164" s="354"/>
      <c r="F164" s="354"/>
      <c r="G164" s="354"/>
      <c r="H164" s="354"/>
      <c r="I164" s="354"/>
      <c r="K164" s="553"/>
      <c r="L164" s="553"/>
      <c r="M164" s="553"/>
      <c r="N164" s="553"/>
      <c r="O164" s="553"/>
      <c r="P164" s="553"/>
      <c r="Q164" s="553"/>
      <c r="R164" s="553"/>
    </row>
    <row r="165" spans="1:18" ht="13">
      <c r="A165" s="343" t="s">
        <v>859</v>
      </c>
      <c r="B165" s="351">
        <v>18445.449000000001</v>
      </c>
      <c r="C165" s="351">
        <v>801.68</v>
      </c>
      <c r="D165" s="351">
        <v>2224.1799999999998</v>
      </c>
      <c r="E165" s="351">
        <v>21471.309000000001</v>
      </c>
      <c r="F165" s="351">
        <v>-1043.0450000000001</v>
      </c>
      <c r="G165" s="351">
        <v>0</v>
      </c>
      <c r="H165" s="351">
        <v>-163.643</v>
      </c>
      <c r="I165" s="351">
        <v>20264.620999999999</v>
      </c>
      <c r="K165" s="553"/>
      <c r="L165" s="553"/>
      <c r="M165" s="553"/>
      <c r="N165" s="553"/>
      <c r="O165" s="553"/>
      <c r="P165" s="553"/>
      <c r="Q165" s="553"/>
      <c r="R165" s="553"/>
    </row>
    <row r="166" spans="1:18" ht="13">
      <c r="A166" s="344" t="s">
        <v>832</v>
      </c>
      <c r="B166" s="351">
        <v>-2854.6350000000002</v>
      </c>
      <c r="C166" s="351">
        <v>-781.74300000000005</v>
      </c>
      <c r="D166" s="351">
        <v>-2224.1799999999998</v>
      </c>
      <c r="E166" s="351">
        <v>-5860.558</v>
      </c>
      <c r="F166" s="351">
        <v>337.39400000000001</v>
      </c>
      <c r="G166" s="351">
        <v>0</v>
      </c>
      <c r="H166" s="351">
        <v>13.962</v>
      </c>
      <c r="I166" s="351">
        <v>-5509.201</v>
      </c>
      <c r="K166" s="553"/>
      <c r="L166" s="553"/>
      <c r="M166" s="553"/>
      <c r="N166" s="553"/>
      <c r="O166" s="553"/>
      <c r="P166" s="553"/>
      <c r="Q166" s="553"/>
      <c r="R166" s="553"/>
    </row>
    <row r="167" spans="1:18" ht="13">
      <c r="A167" s="343" t="s">
        <v>860</v>
      </c>
      <c r="B167" s="351">
        <v>-191.923</v>
      </c>
      <c r="C167" s="351">
        <v>0</v>
      </c>
      <c r="D167" s="351">
        <v>0</v>
      </c>
      <c r="E167" s="351">
        <v>-191.923</v>
      </c>
      <c r="F167" s="351">
        <v>0</v>
      </c>
      <c r="G167" s="351">
        <v>0</v>
      </c>
      <c r="H167" s="351">
        <v>191.923</v>
      </c>
      <c r="I167" s="351">
        <v>0</v>
      </c>
      <c r="K167" s="553"/>
      <c r="L167" s="553"/>
      <c r="M167" s="553"/>
      <c r="N167" s="553"/>
      <c r="O167" s="553"/>
      <c r="P167" s="553"/>
      <c r="Q167" s="553"/>
      <c r="R167" s="553"/>
    </row>
    <row r="168" spans="1:18" ht="13">
      <c r="A168" s="343" t="s">
        <v>861</v>
      </c>
      <c r="B168" s="351">
        <v>-778.17499999999995</v>
      </c>
      <c r="C168" s="351">
        <v>0</v>
      </c>
      <c r="D168" s="351">
        <v>0</v>
      </c>
      <c r="E168" s="351">
        <v>-778.17499999999995</v>
      </c>
      <c r="F168" s="351">
        <v>705.65099999999995</v>
      </c>
      <c r="G168" s="351">
        <v>0</v>
      </c>
      <c r="H168" s="351">
        <v>-42.243000000000002</v>
      </c>
      <c r="I168" s="351">
        <v>-114.767</v>
      </c>
      <c r="K168" s="553"/>
      <c r="L168" s="553"/>
      <c r="M168" s="553"/>
      <c r="N168" s="553"/>
      <c r="O168" s="553"/>
      <c r="P168" s="553"/>
      <c r="Q168" s="553"/>
      <c r="R168" s="553"/>
    </row>
    <row r="169" spans="1:18" ht="13">
      <c r="A169" s="343"/>
      <c r="B169" s="354"/>
      <c r="C169" s="354"/>
      <c r="D169" s="354"/>
      <c r="E169" s="354"/>
      <c r="F169" s="354"/>
      <c r="G169" s="354"/>
      <c r="H169" s="354"/>
      <c r="I169" s="354"/>
      <c r="K169" s="553"/>
      <c r="L169" s="553"/>
      <c r="M169" s="553"/>
      <c r="N169" s="553"/>
      <c r="O169" s="553"/>
      <c r="P169" s="553"/>
      <c r="Q169" s="553"/>
      <c r="R169" s="553"/>
    </row>
    <row r="170" spans="1:18" ht="13.5" thickBot="1">
      <c r="A170" s="357" t="s">
        <v>862</v>
      </c>
      <c r="B170" s="358">
        <v>14620.716</v>
      </c>
      <c r="C170" s="358">
        <v>19.937000000000001</v>
      </c>
      <c r="D170" s="358">
        <v>0</v>
      </c>
      <c r="E170" s="358">
        <v>14640.653</v>
      </c>
      <c r="F170" s="358">
        <v>0</v>
      </c>
      <c r="G170" s="358">
        <v>0</v>
      </c>
      <c r="H170" s="358">
        <v>0</v>
      </c>
      <c r="I170" s="358">
        <v>14640.653</v>
      </c>
      <c r="K170" s="553"/>
      <c r="L170" s="553"/>
      <c r="M170" s="553"/>
      <c r="N170" s="553"/>
      <c r="O170" s="553"/>
      <c r="P170" s="553"/>
      <c r="Q170" s="553"/>
      <c r="R170" s="553"/>
    </row>
    <row r="171" spans="1:18">
      <c r="A171" s="365"/>
      <c r="B171" s="364"/>
      <c r="C171" s="364"/>
      <c r="D171" s="364"/>
      <c r="E171" s="364"/>
      <c r="F171" s="364"/>
      <c r="G171" s="364"/>
    </row>
  </sheetData>
  <mergeCells count="55">
    <mergeCell ref="A38:A40"/>
    <mergeCell ref="B38:E38"/>
    <mergeCell ref="H38:I38"/>
    <mergeCell ref="B39:B40"/>
    <mergeCell ref="C39:C40"/>
    <mergeCell ref="D39:D40"/>
    <mergeCell ref="E39:E40"/>
    <mergeCell ref="F39:F40"/>
    <mergeCell ref="G39:G40"/>
    <mergeCell ref="H39:H40"/>
    <mergeCell ref="I39:I40"/>
    <mergeCell ref="A4:A6"/>
    <mergeCell ref="B4:E4"/>
    <mergeCell ref="H4:I4"/>
    <mergeCell ref="B5:B6"/>
    <mergeCell ref="C5:C6"/>
    <mergeCell ref="D5:D6"/>
    <mergeCell ref="E5:E6"/>
    <mergeCell ref="F5:F6"/>
    <mergeCell ref="G5:G6"/>
    <mergeCell ref="H5:H6"/>
    <mergeCell ref="I5:I6"/>
    <mergeCell ref="A72:A74"/>
    <mergeCell ref="B72:E72"/>
    <mergeCell ref="H72:I72"/>
    <mergeCell ref="B73:B74"/>
    <mergeCell ref="C73:C74"/>
    <mergeCell ref="D73:D74"/>
    <mergeCell ref="E73:E74"/>
    <mergeCell ref="F73:F74"/>
    <mergeCell ref="G73:G74"/>
    <mergeCell ref="H73:H74"/>
    <mergeCell ref="I73:I74"/>
    <mergeCell ref="A106:A108"/>
    <mergeCell ref="B106:E106"/>
    <mergeCell ref="H106:I106"/>
    <mergeCell ref="B107:B108"/>
    <mergeCell ref="C107:C108"/>
    <mergeCell ref="D107:D108"/>
    <mergeCell ref="E107:E108"/>
    <mergeCell ref="F107:F108"/>
    <mergeCell ref="G107:G108"/>
    <mergeCell ref="H107:H108"/>
    <mergeCell ref="I107:I108"/>
    <mergeCell ref="A140:A142"/>
    <mergeCell ref="B140:E140"/>
    <mergeCell ref="H140:I140"/>
    <mergeCell ref="B141:B142"/>
    <mergeCell ref="C141:C142"/>
    <mergeCell ref="D141:D142"/>
    <mergeCell ref="E141:E142"/>
    <mergeCell ref="F141:F142"/>
    <mergeCell ref="G141:G142"/>
    <mergeCell ref="H141:H142"/>
    <mergeCell ref="I141:I142"/>
  </mergeCells>
  <printOptions horizontalCentered="1" verticalCentered="1"/>
  <pageMargins left="0" right="0" top="0" bottom="0" header="0" footer="0"/>
  <pageSetup paperSize="9" scale="81" orientation="landscape" horizontalDpi="1200" verticalDpi="1200" r:id="rId1"/>
  <headerFooter alignWithMargins="0"/>
  <rowBreaks count="4" manualBreakCount="4">
    <brk id="34" max="8" man="1"/>
    <brk id="68" max="8" man="1"/>
    <brk id="102" max="8" man="1"/>
    <brk id="137" max="8"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ilha67">
    <tabColor rgb="FF003399"/>
  </sheetPr>
  <dimension ref="A1:I106"/>
  <sheetViews>
    <sheetView showGridLines="0" zoomScaleNormal="100" workbookViewId="0">
      <pane xSplit="1" ySplit="4" topLeftCell="B5"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55" style="368" bestFit="1" customWidth="1"/>
    <col min="2" max="2" width="10.26953125" style="368" bestFit="1" customWidth="1"/>
    <col min="3" max="6" width="10.81640625" style="368" bestFit="1" customWidth="1"/>
    <col min="7" max="16384" width="9.1796875" style="368"/>
  </cols>
  <sheetData>
    <row r="1" spans="1:9" ht="33.75" customHeight="1">
      <c r="A1" s="366" t="s">
        <v>863</v>
      </c>
      <c r="B1" s="367"/>
      <c r="C1" s="367"/>
      <c r="D1" s="367"/>
      <c r="E1" s="367"/>
      <c r="F1" s="367"/>
    </row>
    <row r="2" spans="1:9">
      <c r="A2" s="369"/>
      <c r="F2" s="370" t="s">
        <v>819</v>
      </c>
    </row>
    <row r="3" spans="1:9">
      <c r="A3" s="367" t="s">
        <v>864</v>
      </c>
      <c r="B3" s="367"/>
      <c r="C3" s="367"/>
      <c r="D3" s="367"/>
      <c r="E3" s="367"/>
      <c r="F3" s="367"/>
    </row>
    <row r="4" spans="1:9">
      <c r="A4" s="371"/>
      <c r="B4" s="372" t="s">
        <v>498</v>
      </c>
      <c r="C4" s="372" t="s">
        <v>522</v>
      </c>
      <c r="D4" s="372" t="s">
        <v>534</v>
      </c>
      <c r="E4" s="372" t="s">
        <v>533</v>
      </c>
      <c r="F4" s="372" t="s">
        <v>575</v>
      </c>
    </row>
    <row r="5" spans="1:9">
      <c r="A5" s="373"/>
    </row>
    <row r="6" spans="1:9" s="375" customFormat="1">
      <c r="A6" s="331" t="s">
        <v>834</v>
      </c>
      <c r="B6" s="374">
        <v>17360.646000000001</v>
      </c>
      <c r="C6" s="374">
        <v>17894.457999999999</v>
      </c>
      <c r="D6" s="374">
        <v>17793.366000000002</v>
      </c>
      <c r="E6" s="374">
        <v>18158.475999999999</v>
      </c>
      <c r="F6" s="374">
        <v>17297.940999999999</v>
      </c>
      <c r="G6" s="376"/>
      <c r="H6" s="376"/>
      <c r="I6" s="376"/>
    </row>
    <row r="7" spans="1:9">
      <c r="A7" s="377"/>
      <c r="B7" s="378"/>
      <c r="C7" s="378"/>
      <c r="D7" s="378"/>
      <c r="E7" s="378"/>
      <c r="F7" s="378"/>
      <c r="G7" s="379"/>
      <c r="H7" s="379"/>
      <c r="I7" s="379"/>
    </row>
    <row r="8" spans="1:9">
      <c r="A8" s="328" t="s">
        <v>822</v>
      </c>
      <c r="B8" s="378">
        <v>10261.286</v>
      </c>
      <c r="C8" s="378">
        <v>10727.064</v>
      </c>
      <c r="D8" s="378">
        <v>10394.093999999999</v>
      </c>
      <c r="E8" s="378">
        <v>10324.828</v>
      </c>
      <c r="F8" s="378">
        <v>9869.5849999999991</v>
      </c>
      <c r="G8" s="379"/>
      <c r="H8" s="379"/>
      <c r="I8" s="379"/>
    </row>
    <row r="9" spans="1:9">
      <c r="A9" s="380" t="s">
        <v>808</v>
      </c>
      <c r="B9" s="381">
        <v>10261.286</v>
      </c>
      <c r="C9" s="381">
        <v>10727.064</v>
      </c>
      <c r="D9" s="381">
        <v>10394.093999999999</v>
      </c>
      <c r="E9" s="381">
        <v>10324.828</v>
      </c>
      <c r="F9" s="381">
        <v>9869.5849999999991</v>
      </c>
      <c r="G9" s="379"/>
      <c r="H9" s="379"/>
      <c r="I9" s="379"/>
    </row>
    <row r="10" spans="1:9">
      <c r="A10" s="380" t="s">
        <v>823</v>
      </c>
      <c r="B10" s="381">
        <v>0</v>
      </c>
      <c r="C10" s="381">
        <v>0</v>
      </c>
      <c r="D10" s="381">
        <v>0</v>
      </c>
      <c r="E10" s="381">
        <v>0</v>
      </c>
      <c r="F10" s="381">
        <v>0</v>
      </c>
      <c r="G10" s="379"/>
      <c r="H10" s="379"/>
      <c r="I10" s="379"/>
    </row>
    <row r="11" spans="1:9">
      <c r="A11" s="328" t="s">
        <v>809</v>
      </c>
      <c r="B11" s="381">
        <v>5105.4709999999995</v>
      </c>
      <c r="C11" s="381">
        <v>5107.79</v>
      </c>
      <c r="D11" s="381">
        <v>5248.2150000000001</v>
      </c>
      <c r="E11" s="381">
        <v>5698.7120000000004</v>
      </c>
      <c r="F11" s="381">
        <v>5422.4790000000003</v>
      </c>
      <c r="G11" s="379"/>
      <c r="H11" s="379"/>
      <c r="I11" s="379"/>
    </row>
    <row r="12" spans="1:9" ht="26">
      <c r="A12" s="382" t="s">
        <v>865</v>
      </c>
      <c r="B12" s="381">
        <v>1993.8889999999999</v>
      </c>
      <c r="C12" s="381">
        <v>2059.6039999999998</v>
      </c>
      <c r="D12" s="381">
        <v>2151.056</v>
      </c>
      <c r="E12" s="381">
        <v>2134.9349999999999</v>
      </c>
      <c r="F12" s="381">
        <v>2005.877</v>
      </c>
      <c r="G12" s="379"/>
      <c r="H12" s="379"/>
      <c r="I12" s="379"/>
    </row>
    <row r="13" spans="1:9">
      <c r="A13" s="328" t="s">
        <v>866</v>
      </c>
      <c r="B13" s="381">
        <v>0</v>
      </c>
      <c r="C13" s="381">
        <v>0</v>
      </c>
      <c r="D13" s="381">
        <v>0</v>
      </c>
      <c r="E13" s="381">
        <v>0</v>
      </c>
      <c r="F13" s="381">
        <v>0</v>
      </c>
      <c r="G13" s="379"/>
      <c r="H13" s="379"/>
      <c r="I13" s="379"/>
    </row>
    <row r="14" spans="1:9" ht="28.5" customHeight="1">
      <c r="A14" s="328" t="s">
        <v>867</v>
      </c>
      <c r="B14" s="381">
        <v>0</v>
      </c>
      <c r="C14" s="381">
        <v>0</v>
      </c>
      <c r="D14" s="381">
        <v>0</v>
      </c>
      <c r="E14" s="381">
        <v>0</v>
      </c>
      <c r="F14" s="381">
        <v>0</v>
      </c>
      <c r="G14" s="379"/>
      <c r="H14" s="379"/>
      <c r="I14" s="379"/>
    </row>
    <row r="15" spans="1:9">
      <c r="A15" s="383" t="s">
        <v>868</v>
      </c>
      <c r="B15" s="381">
        <v>0</v>
      </c>
      <c r="C15" s="381">
        <v>0</v>
      </c>
      <c r="D15" s="381">
        <v>0</v>
      </c>
      <c r="E15" s="381">
        <v>0</v>
      </c>
      <c r="F15" s="381">
        <v>0</v>
      </c>
      <c r="G15" s="379"/>
      <c r="H15" s="379"/>
      <c r="I15" s="379"/>
    </row>
    <row r="16" spans="1:9">
      <c r="A16" s="384"/>
      <c r="B16" s="381"/>
      <c r="C16" s="381"/>
      <c r="D16" s="381"/>
      <c r="E16" s="381"/>
      <c r="F16" s="381"/>
      <c r="G16" s="379"/>
      <c r="H16" s="379"/>
      <c r="I16" s="379"/>
    </row>
    <row r="17" spans="1:9">
      <c r="A17" s="385" t="s">
        <v>839</v>
      </c>
      <c r="B17" s="381">
        <v>-2682.4250000000002</v>
      </c>
      <c r="C17" s="381">
        <v>-2910.8519999999999</v>
      </c>
      <c r="D17" s="381">
        <v>-3504.5010000000002</v>
      </c>
      <c r="E17" s="381">
        <v>-3956.239</v>
      </c>
      <c r="F17" s="381">
        <v>-3856.6529999999998</v>
      </c>
      <c r="G17" s="379"/>
      <c r="H17" s="379"/>
      <c r="I17" s="379"/>
    </row>
    <row r="18" spans="1:9">
      <c r="A18" s="328" t="s">
        <v>840</v>
      </c>
      <c r="B18" s="381">
        <v>-3502.991</v>
      </c>
      <c r="C18" s="381">
        <v>-3732.6880000000001</v>
      </c>
      <c r="D18" s="381">
        <v>-4337.9229999999998</v>
      </c>
      <c r="E18" s="381">
        <v>-4658.6859999999997</v>
      </c>
      <c r="F18" s="381">
        <v>-4412.7659999999996</v>
      </c>
      <c r="G18" s="379"/>
      <c r="H18" s="379"/>
      <c r="I18" s="379"/>
    </row>
    <row r="19" spans="1:9" s="375" customFormat="1" hidden="1">
      <c r="A19" s="328"/>
      <c r="B19" s="374">
        <v>0</v>
      </c>
      <c r="C19" s="374">
        <v>0</v>
      </c>
      <c r="D19" s="374">
        <v>0</v>
      </c>
      <c r="E19" s="374">
        <v>0</v>
      </c>
      <c r="F19" s="374">
        <v>0</v>
      </c>
      <c r="G19" s="376"/>
      <c r="H19" s="376"/>
      <c r="I19" s="376"/>
    </row>
    <row r="20" spans="1:9">
      <c r="A20" s="328" t="s">
        <v>841</v>
      </c>
      <c r="B20" s="381">
        <v>0</v>
      </c>
      <c r="C20" s="381">
        <v>0</v>
      </c>
      <c r="D20" s="381">
        <v>0</v>
      </c>
      <c r="E20" s="381">
        <v>0</v>
      </c>
      <c r="F20" s="381">
        <v>0</v>
      </c>
      <c r="G20" s="379"/>
      <c r="H20" s="379"/>
      <c r="I20" s="379"/>
    </row>
    <row r="21" spans="1:9">
      <c r="A21" s="328" t="s">
        <v>825</v>
      </c>
      <c r="B21" s="381">
        <v>-163.73699999999999</v>
      </c>
      <c r="C21" s="381">
        <v>-183.375</v>
      </c>
      <c r="D21" s="381">
        <v>-173.94</v>
      </c>
      <c r="E21" s="381">
        <v>-186.559</v>
      </c>
      <c r="F21" s="381">
        <v>-223.916</v>
      </c>
      <c r="G21" s="379"/>
      <c r="H21" s="379"/>
      <c r="I21" s="379"/>
    </row>
    <row r="22" spans="1:9">
      <c r="A22" s="328" t="s">
        <v>842</v>
      </c>
      <c r="B22" s="381">
        <v>984.30200000000002</v>
      </c>
      <c r="C22" s="381">
        <v>1005.212</v>
      </c>
      <c r="D22" s="381">
        <v>1007.362</v>
      </c>
      <c r="E22" s="381">
        <v>889.00599999999997</v>
      </c>
      <c r="F22" s="381">
        <v>780.029</v>
      </c>
      <c r="G22" s="379"/>
      <c r="H22" s="379"/>
      <c r="I22" s="379"/>
    </row>
    <row r="23" spans="1:9" s="375" customFormat="1">
      <c r="A23" s="385" t="s">
        <v>843</v>
      </c>
      <c r="B23" s="374">
        <v>-359.33800000000002</v>
      </c>
      <c r="C23" s="374">
        <v>-371.77499999999998</v>
      </c>
      <c r="D23" s="374">
        <v>-424.74900000000002</v>
      </c>
      <c r="E23" s="374">
        <v>-391.23200000000003</v>
      </c>
      <c r="F23" s="374">
        <v>-379.29500000000002</v>
      </c>
      <c r="G23" s="376"/>
      <c r="H23" s="376"/>
      <c r="I23" s="376"/>
    </row>
    <row r="24" spans="1:9">
      <c r="A24" s="331"/>
      <c r="B24" s="381"/>
      <c r="C24" s="381"/>
      <c r="D24" s="381"/>
      <c r="E24" s="381"/>
      <c r="F24" s="381"/>
      <c r="G24" s="379"/>
      <c r="H24" s="379"/>
      <c r="I24" s="379"/>
    </row>
    <row r="25" spans="1:9" s="375" customFormat="1">
      <c r="A25" s="385" t="s">
        <v>844</v>
      </c>
      <c r="B25" s="374">
        <v>-8464.89</v>
      </c>
      <c r="C25" s="374">
        <v>-8640.1299999999992</v>
      </c>
      <c r="D25" s="374">
        <v>-9298.884</v>
      </c>
      <c r="E25" s="374">
        <v>-9518.1769999999997</v>
      </c>
      <c r="F25" s="374">
        <v>-8652.0169999999998</v>
      </c>
      <c r="G25" s="376"/>
      <c r="H25" s="376"/>
      <c r="I25" s="376"/>
    </row>
    <row r="26" spans="1:9">
      <c r="A26" s="328" t="s">
        <v>5</v>
      </c>
      <c r="B26" s="381">
        <v>-7170.7439999999997</v>
      </c>
      <c r="C26" s="381">
        <v>-7309.165</v>
      </c>
      <c r="D26" s="381">
        <v>-7956.2330000000002</v>
      </c>
      <c r="E26" s="381">
        <v>-8059.1779999999999</v>
      </c>
      <c r="F26" s="381">
        <v>-7394.049</v>
      </c>
      <c r="G26" s="379"/>
      <c r="H26" s="379"/>
      <c r="I26" s="379"/>
    </row>
    <row r="27" spans="1:9">
      <c r="A27" s="328" t="s">
        <v>845</v>
      </c>
      <c r="B27" s="381">
        <v>-1029.69</v>
      </c>
      <c r="C27" s="381">
        <v>-1064.413</v>
      </c>
      <c r="D27" s="381">
        <v>-1078.5709999999999</v>
      </c>
      <c r="E27" s="381">
        <v>-1202.106</v>
      </c>
      <c r="F27" s="381">
        <v>-1064.7860000000001</v>
      </c>
      <c r="G27" s="379"/>
      <c r="H27" s="379"/>
      <c r="I27" s="379"/>
    </row>
    <row r="28" spans="1:9">
      <c r="A28" s="328" t="s">
        <v>846</v>
      </c>
      <c r="B28" s="381">
        <v>-264.45600000000002</v>
      </c>
      <c r="C28" s="381">
        <v>-266.553</v>
      </c>
      <c r="D28" s="381">
        <v>-264.08100000000002</v>
      </c>
      <c r="E28" s="381">
        <v>-256.89400000000001</v>
      </c>
      <c r="F28" s="381">
        <v>-193.18199999999999</v>
      </c>
      <c r="G28" s="379"/>
      <c r="H28" s="379"/>
      <c r="I28" s="379"/>
    </row>
    <row r="29" spans="1:9">
      <c r="A29" s="328"/>
      <c r="B29" s="381"/>
      <c r="C29" s="381"/>
      <c r="D29" s="381"/>
      <c r="E29" s="381"/>
      <c r="F29" s="381"/>
      <c r="G29" s="379"/>
      <c r="H29" s="379"/>
      <c r="I29" s="379"/>
    </row>
    <row r="30" spans="1:9" s="375" customFormat="1">
      <c r="A30" s="386" t="s">
        <v>831</v>
      </c>
      <c r="B30" s="374">
        <v>5853.9930000000004</v>
      </c>
      <c r="C30" s="374">
        <v>5971.701</v>
      </c>
      <c r="D30" s="374">
        <v>4565.2309999999998</v>
      </c>
      <c r="E30" s="374">
        <v>4292.8270000000002</v>
      </c>
      <c r="F30" s="374">
        <v>4409.9769999999999</v>
      </c>
      <c r="G30" s="376"/>
      <c r="H30" s="376"/>
      <c r="I30" s="376"/>
    </row>
    <row r="31" spans="1:9" s="375" customFormat="1">
      <c r="A31" s="387" t="s">
        <v>832</v>
      </c>
      <c r="B31" s="374">
        <v>-2050.973</v>
      </c>
      <c r="C31" s="374">
        <v>-2078.768</v>
      </c>
      <c r="D31" s="374">
        <v>-1573.424</v>
      </c>
      <c r="E31" s="374">
        <v>-1561.8140000000001</v>
      </c>
      <c r="F31" s="374">
        <v>-1579.8889999999999</v>
      </c>
      <c r="G31" s="376"/>
      <c r="H31" s="376"/>
      <c r="I31" s="376"/>
    </row>
    <row r="32" spans="1:9" s="375" customFormat="1">
      <c r="A32" s="386" t="s">
        <v>847</v>
      </c>
      <c r="B32" s="374">
        <v>0</v>
      </c>
      <c r="C32" s="374">
        <v>0</v>
      </c>
      <c r="D32" s="374">
        <v>0</v>
      </c>
      <c r="E32" s="374">
        <v>0</v>
      </c>
      <c r="F32" s="374">
        <v>0</v>
      </c>
      <c r="G32" s="376"/>
      <c r="H32" s="376"/>
      <c r="I32" s="376"/>
    </row>
    <row r="33" spans="1:9" s="375" customFormat="1">
      <c r="A33" s="386" t="s">
        <v>833</v>
      </c>
      <c r="B33" s="374">
        <v>-103.935</v>
      </c>
      <c r="C33" s="374">
        <v>-77.766999999999996</v>
      </c>
      <c r="D33" s="374">
        <v>-75.188000000000002</v>
      </c>
      <c r="E33" s="374">
        <v>-84.983000000000004</v>
      </c>
      <c r="F33" s="374">
        <v>-57.734999999999999</v>
      </c>
      <c r="G33" s="376"/>
      <c r="H33" s="376"/>
      <c r="I33" s="376"/>
    </row>
    <row r="34" spans="1:9">
      <c r="A34" s="386"/>
      <c r="B34" s="381"/>
      <c r="C34" s="381"/>
      <c r="D34" s="381"/>
      <c r="E34" s="381"/>
      <c r="F34" s="381"/>
      <c r="G34" s="379"/>
      <c r="H34" s="379"/>
      <c r="I34" s="379"/>
    </row>
    <row r="35" spans="1:9" s="375" customFormat="1" ht="13.5" thickBot="1">
      <c r="A35" s="388" t="s">
        <v>817</v>
      </c>
      <c r="B35" s="389">
        <v>3699.085</v>
      </c>
      <c r="C35" s="389">
        <v>3815.1669999999999</v>
      </c>
      <c r="D35" s="389">
        <v>2916.62</v>
      </c>
      <c r="E35" s="389">
        <v>2646.03</v>
      </c>
      <c r="F35" s="389">
        <v>2772.3530000000001</v>
      </c>
      <c r="G35" s="376"/>
      <c r="H35" s="376"/>
      <c r="I35" s="376"/>
    </row>
    <row r="36" spans="1:9">
      <c r="B36" s="560"/>
      <c r="C36" s="560"/>
      <c r="D36" s="560"/>
      <c r="E36" s="560"/>
      <c r="F36" s="560"/>
      <c r="G36" s="379"/>
      <c r="H36" s="379"/>
      <c r="I36" s="379"/>
    </row>
    <row r="37" spans="1:9">
      <c r="B37" s="560"/>
      <c r="C37" s="560"/>
      <c r="D37" s="560"/>
      <c r="E37" s="560"/>
      <c r="F37" s="560"/>
      <c r="G37" s="379"/>
      <c r="H37" s="379"/>
      <c r="I37" s="379"/>
    </row>
    <row r="38" spans="1:9">
      <c r="A38" s="367" t="s">
        <v>869</v>
      </c>
      <c r="B38" s="367"/>
      <c r="C38" s="367"/>
      <c r="D38" s="367"/>
      <c r="E38" s="367"/>
      <c r="F38" s="367"/>
      <c r="G38" s="379"/>
      <c r="H38" s="379"/>
      <c r="I38" s="379"/>
    </row>
    <row r="39" spans="1:9">
      <c r="A39" s="371"/>
      <c r="B39" s="372" t="s">
        <v>498</v>
      </c>
      <c r="C39" s="372" t="s">
        <v>522</v>
      </c>
      <c r="D39" s="372" t="s">
        <v>534</v>
      </c>
      <c r="E39" s="372" t="s">
        <v>533</v>
      </c>
      <c r="F39" s="372" t="s">
        <v>575</v>
      </c>
      <c r="G39" s="379"/>
      <c r="H39" s="379"/>
      <c r="I39" s="379"/>
    </row>
    <row r="40" spans="1:9">
      <c r="A40" s="373"/>
      <c r="G40" s="379"/>
      <c r="H40" s="379"/>
      <c r="I40" s="379"/>
    </row>
    <row r="41" spans="1:9">
      <c r="A41" s="331" t="s">
        <v>834</v>
      </c>
      <c r="B41" s="374">
        <v>5802.4620000000004</v>
      </c>
      <c r="C41" s="374">
        <v>6013.55</v>
      </c>
      <c r="D41" s="374">
        <v>6848.6310000000003</v>
      </c>
      <c r="E41" s="374">
        <v>7232.0349999999999</v>
      </c>
      <c r="F41" s="374">
        <v>6835.67</v>
      </c>
      <c r="G41" s="379"/>
      <c r="H41" s="379"/>
      <c r="I41" s="379"/>
    </row>
    <row r="42" spans="1:9">
      <c r="A42" s="377"/>
      <c r="B42" s="378"/>
      <c r="C42" s="378"/>
      <c r="D42" s="378"/>
      <c r="E42" s="378"/>
      <c r="F42" s="378"/>
      <c r="G42" s="379"/>
      <c r="H42" s="379"/>
      <c r="I42" s="379"/>
    </row>
    <row r="43" spans="1:9">
      <c r="A43" s="328" t="s">
        <v>822</v>
      </c>
      <c r="B43" s="378">
        <v>3960.04</v>
      </c>
      <c r="C43" s="378">
        <v>4121.5190000000002</v>
      </c>
      <c r="D43" s="378">
        <v>4918.0039999999999</v>
      </c>
      <c r="E43" s="378">
        <v>5171.549</v>
      </c>
      <c r="F43" s="378">
        <v>4960.8990000000003</v>
      </c>
      <c r="G43" s="379"/>
      <c r="H43" s="379"/>
      <c r="I43" s="379"/>
    </row>
    <row r="44" spans="1:9">
      <c r="A44" s="380" t="s">
        <v>808</v>
      </c>
      <c r="B44" s="381">
        <v>3960.04</v>
      </c>
      <c r="C44" s="381">
        <v>4121.5190000000002</v>
      </c>
      <c r="D44" s="381">
        <v>4918.0039999999999</v>
      </c>
      <c r="E44" s="381">
        <v>5171.549</v>
      </c>
      <c r="F44" s="381">
        <v>4960.8990000000003</v>
      </c>
      <c r="G44" s="379"/>
      <c r="H44" s="379"/>
      <c r="I44" s="379"/>
    </row>
    <row r="45" spans="1:9">
      <c r="A45" s="380" t="s">
        <v>823</v>
      </c>
      <c r="B45" s="381">
        <v>0</v>
      </c>
      <c r="C45" s="381">
        <v>0</v>
      </c>
      <c r="D45" s="381">
        <v>0</v>
      </c>
      <c r="E45" s="381">
        <v>0</v>
      </c>
      <c r="F45" s="381">
        <v>0</v>
      </c>
      <c r="G45" s="379"/>
      <c r="H45" s="379"/>
      <c r="I45" s="379"/>
    </row>
    <row r="46" spans="1:9">
      <c r="A46" s="328" t="s">
        <v>809</v>
      </c>
      <c r="B46" s="381">
        <v>1735.3050000000001</v>
      </c>
      <c r="C46" s="381">
        <v>1785.9290000000001</v>
      </c>
      <c r="D46" s="381">
        <v>1824.471</v>
      </c>
      <c r="E46" s="381">
        <v>1934.8119999999999</v>
      </c>
      <c r="F46" s="381">
        <v>1744.422</v>
      </c>
      <c r="G46" s="379"/>
      <c r="H46" s="379"/>
      <c r="I46" s="379"/>
    </row>
    <row r="47" spans="1:9" ht="26">
      <c r="A47" s="382" t="s">
        <v>865</v>
      </c>
      <c r="B47" s="381">
        <v>107.11799999999999</v>
      </c>
      <c r="C47" s="381">
        <v>106.102</v>
      </c>
      <c r="D47" s="381">
        <v>106.15600000000001</v>
      </c>
      <c r="E47" s="381">
        <v>125.67400000000001</v>
      </c>
      <c r="F47" s="381">
        <v>130.34899999999999</v>
      </c>
      <c r="G47" s="379"/>
      <c r="H47" s="379"/>
      <c r="I47" s="379"/>
    </row>
    <row r="48" spans="1:9">
      <c r="A48" s="328" t="s">
        <v>866</v>
      </c>
      <c r="B48" s="381">
        <v>0</v>
      </c>
      <c r="C48" s="381">
        <v>0</v>
      </c>
      <c r="D48" s="381">
        <v>0</v>
      </c>
      <c r="E48" s="381">
        <v>0</v>
      </c>
      <c r="F48" s="381">
        <v>0</v>
      </c>
      <c r="G48" s="379"/>
      <c r="H48" s="379"/>
      <c r="I48" s="379"/>
    </row>
    <row r="49" spans="1:9">
      <c r="A49" s="328" t="s">
        <v>867</v>
      </c>
      <c r="B49" s="381">
        <v>0</v>
      </c>
      <c r="C49" s="381">
        <v>0</v>
      </c>
      <c r="D49" s="381">
        <v>0</v>
      </c>
      <c r="E49" s="381">
        <v>0</v>
      </c>
      <c r="F49" s="381">
        <v>0</v>
      </c>
      <c r="G49" s="379"/>
      <c r="H49" s="379"/>
      <c r="I49" s="379"/>
    </row>
    <row r="50" spans="1:9">
      <c r="A50" s="383" t="s">
        <v>868</v>
      </c>
      <c r="B50" s="381">
        <v>0</v>
      </c>
      <c r="C50" s="381">
        <v>0</v>
      </c>
      <c r="D50" s="381">
        <v>0</v>
      </c>
      <c r="E50" s="381">
        <v>0</v>
      </c>
      <c r="F50" s="381">
        <v>0</v>
      </c>
      <c r="G50" s="379"/>
      <c r="H50" s="379"/>
      <c r="I50" s="379"/>
    </row>
    <row r="51" spans="1:9">
      <c r="A51" s="384"/>
      <c r="B51" s="381"/>
      <c r="C51" s="381"/>
      <c r="D51" s="381"/>
      <c r="E51" s="381"/>
      <c r="F51" s="381"/>
      <c r="G51" s="379"/>
      <c r="H51" s="379"/>
      <c r="I51" s="379"/>
    </row>
    <row r="52" spans="1:9">
      <c r="A52" s="385" t="s">
        <v>839</v>
      </c>
      <c r="B52" s="381">
        <v>-1979.345</v>
      </c>
      <c r="C52" s="381">
        <v>-1650.7429999999999</v>
      </c>
      <c r="D52" s="381">
        <v>-1382.9570000000001</v>
      </c>
      <c r="E52" s="381">
        <v>-991.96600000000001</v>
      </c>
      <c r="F52" s="381">
        <v>-2872.5830000000001</v>
      </c>
      <c r="G52" s="379"/>
      <c r="H52" s="379"/>
      <c r="I52" s="379"/>
    </row>
    <row r="53" spans="1:9">
      <c r="A53" s="328" t="s">
        <v>840</v>
      </c>
      <c r="B53" s="381">
        <v>-2051.3809999999999</v>
      </c>
      <c r="C53" s="381">
        <v>-1772.6320000000001</v>
      </c>
      <c r="D53" s="381">
        <v>-1445.27</v>
      </c>
      <c r="E53" s="381">
        <v>-1495.0409999999999</v>
      </c>
      <c r="F53" s="381">
        <v>-2908.2840000000001</v>
      </c>
      <c r="G53" s="379"/>
      <c r="H53" s="379"/>
      <c r="I53" s="379"/>
    </row>
    <row r="54" spans="1:9" hidden="1">
      <c r="A54" s="328"/>
      <c r="B54" s="374">
        <v>0</v>
      </c>
      <c r="C54" s="374">
        <v>0</v>
      </c>
      <c r="D54" s="374">
        <v>0</v>
      </c>
      <c r="E54" s="374">
        <v>0</v>
      </c>
      <c r="F54" s="374">
        <v>0</v>
      </c>
      <c r="G54" s="379"/>
      <c r="H54" s="379"/>
      <c r="I54" s="379"/>
    </row>
    <row r="55" spans="1:9">
      <c r="A55" s="328" t="s">
        <v>841</v>
      </c>
      <c r="B55" s="381">
        <v>0</v>
      </c>
      <c r="C55" s="381">
        <v>0</v>
      </c>
      <c r="D55" s="381">
        <v>0</v>
      </c>
      <c r="E55" s="381">
        <v>-85.332999999999998</v>
      </c>
      <c r="F55" s="381">
        <v>0</v>
      </c>
      <c r="G55" s="379"/>
      <c r="H55" s="379"/>
      <c r="I55" s="379"/>
    </row>
    <row r="56" spans="1:9">
      <c r="A56" s="328" t="s">
        <v>825</v>
      </c>
      <c r="B56" s="381">
        <v>-3.9489999999999998</v>
      </c>
      <c r="C56" s="381">
        <v>-5.9509999999999996</v>
      </c>
      <c r="D56" s="381">
        <v>-24.559000000000001</v>
      </c>
      <c r="E56" s="381">
        <v>-4.1340000000000003</v>
      </c>
      <c r="F56" s="381">
        <v>-13.512</v>
      </c>
      <c r="G56" s="379"/>
      <c r="H56" s="379"/>
      <c r="I56" s="379"/>
    </row>
    <row r="57" spans="1:9">
      <c r="A57" s="328" t="s">
        <v>842</v>
      </c>
      <c r="B57" s="381">
        <v>75.983999999999995</v>
      </c>
      <c r="C57" s="381">
        <v>127.84099999999999</v>
      </c>
      <c r="D57" s="381">
        <v>86.872</v>
      </c>
      <c r="E57" s="381">
        <v>592.54300000000001</v>
      </c>
      <c r="F57" s="381">
        <v>49.213000000000001</v>
      </c>
      <c r="G57" s="379"/>
      <c r="H57" s="379"/>
      <c r="I57" s="379"/>
    </row>
    <row r="58" spans="1:9" s="375" customFormat="1">
      <c r="A58" s="385" t="s">
        <v>843</v>
      </c>
      <c r="B58" s="374">
        <v>-9.0990000000000002</v>
      </c>
      <c r="C58" s="374">
        <v>-13.28</v>
      </c>
      <c r="D58" s="374">
        <v>-12.394</v>
      </c>
      <c r="E58" s="374">
        <v>-15.122</v>
      </c>
      <c r="F58" s="374">
        <v>-14.923999999999999</v>
      </c>
      <c r="G58" s="376"/>
      <c r="H58" s="376"/>
      <c r="I58" s="376"/>
    </row>
    <row r="59" spans="1:9">
      <c r="A59" s="331"/>
      <c r="B59" s="381"/>
      <c r="C59" s="381"/>
      <c r="D59" s="381"/>
      <c r="E59" s="381"/>
      <c r="F59" s="381"/>
      <c r="G59" s="379"/>
      <c r="H59" s="379"/>
      <c r="I59" s="379"/>
    </row>
    <row r="60" spans="1:9">
      <c r="A60" s="385" t="s">
        <v>844</v>
      </c>
      <c r="B60" s="374">
        <v>-2649.3249999999998</v>
      </c>
      <c r="C60" s="374">
        <v>-2607.3560000000002</v>
      </c>
      <c r="D60" s="374">
        <v>-2867.19</v>
      </c>
      <c r="E60" s="374">
        <v>-3005.1930000000002</v>
      </c>
      <c r="F60" s="374">
        <v>-2762.9340000000002</v>
      </c>
      <c r="G60" s="379"/>
      <c r="H60" s="379"/>
      <c r="I60" s="379"/>
    </row>
    <row r="61" spans="1:9">
      <c r="A61" s="328" t="s">
        <v>5</v>
      </c>
      <c r="B61" s="381">
        <v>-2375.62</v>
      </c>
      <c r="C61" s="381">
        <v>-2314.2840000000001</v>
      </c>
      <c r="D61" s="381">
        <v>-2549.0729999999999</v>
      </c>
      <c r="E61" s="381">
        <v>-2634.8</v>
      </c>
      <c r="F61" s="381">
        <v>-2459.279</v>
      </c>
      <c r="G61" s="379"/>
      <c r="H61" s="379"/>
      <c r="I61" s="379"/>
    </row>
    <row r="62" spans="1:9">
      <c r="A62" s="328" t="s">
        <v>845</v>
      </c>
      <c r="B62" s="381">
        <v>-273.05500000000001</v>
      </c>
      <c r="C62" s="381">
        <v>-292.47500000000002</v>
      </c>
      <c r="D62" s="381">
        <v>-316.005</v>
      </c>
      <c r="E62" s="381">
        <v>-371.02800000000002</v>
      </c>
      <c r="F62" s="381">
        <v>-303.35199999999998</v>
      </c>
      <c r="G62" s="379"/>
      <c r="H62" s="379"/>
      <c r="I62" s="379"/>
    </row>
    <row r="63" spans="1:9">
      <c r="A63" s="328" t="s">
        <v>846</v>
      </c>
      <c r="B63" s="381">
        <v>-0.64900000000000002</v>
      </c>
      <c r="C63" s="381">
        <v>-0.59799999999999998</v>
      </c>
      <c r="D63" s="381">
        <v>-2.1110000000000002</v>
      </c>
      <c r="E63" s="381">
        <v>0.63500000000000001</v>
      </c>
      <c r="F63" s="381">
        <v>-0.30299999999999999</v>
      </c>
      <c r="G63" s="379"/>
      <c r="H63" s="379"/>
      <c r="I63" s="379"/>
    </row>
    <row r="64" spans="1:9">
      <c r="A64" s="328"/>
      <c r="B64" s="381"/>
      <c r="C64" s="381"/>
      <c r="D64" s="381"/>
      <c r="E64" s="381"/>
      <c r="F64" s="381"/>
      <c r="G64" s="379"/>
      <c r="H64" s="379"/>
      <c r="I64" s="379"/>
    </row>
    <row r="65" spans="1:9">
      <c r="A65" s="386" t="s">
        <v>831</v>
      </c>
      <c r="B65" s="374">
        <v>1164.693</v>
      </c>
      <c r="C65" s="374">
        <v>1742.171</v>
      </c>
      <c r="D65" s="374">
        <v>2586.09</v>
      </c>
      <c r="E65" s="374">
        <v>3219.7539999999999</v>
      </c>
      <c r="F65" s="374">
        <v>1185.229</v>
      </c>
      <c r="G65" s="379"/>
      <c r="H65" s="379"/>
      <c r="I65" s="379"/>
    </row>
    <row r="66" spans="1:9">
      <c r="A66" s="387" t="s">
        <v>832</v>
      </c>
      <c r="B66" s="374">
        <v>-255.74299999999999</v>
      </c>
      <c r="C66" s="374">
        <v>-470.85300000000001</v>
      </c>
      <c r="D66" s="374">
        <v>-807.85599999999999</v>
      </c>
      <c r="E66" s="374">
        <v>-1156.606</v>
      </c>
      <c r="F66" s="374">
        <v>-143.613</v>
      </c>
      <c r="G66" s="379"/>
      <c r="H66" s="379"/>
      <c r="I66" s="379"/>
    </row>
    <row r="67" spans="1:9">
      <c r="A67" s="386" t="s">
        <v>847</v>
      </c>
      <c r="B67" s="374">
        <v>0</v>
      </c>
      <c r="C67" s="374">
        <v>0</v>
      </c>
      <c r="D67" s="374">
        <v>0</v>
      </c>
      <c r="E67" s="374">
        <v>0</v>
      </c>
      <c r="F67" s="374">
        <v>0</v>
      </c>
      <c r="G67" s="379"/>
      <c r="H67" s="379"/>
      <c r="I67" s="379"/>
    </row>
    <row r="68" spans="1:9">
      <c r="A68" s="386" t="s">
        <v>833</v>
      </c>
      <c r="B68" s="374">
        <v>0</v>
      </c>
      <c r="C68" s="374">
        <v>0</v>
      </c>
      <c r="D68" s="374">
        <v>0</v>
      </c>
      <c r="E68" s="374">
        <v>0</v>
      </c>
      <c r="F68" s="374">
        <v>0</v>
      </c>
      <c r="G68" s="379"/>
      <c r="H68" s="379"/>
      <c r="I68" s="379"/>
    </row>
    <row r="69" spans="1:9">
      <c r="A69" s="386"/>
      <c r="B69" s="381"/>
      <c r="C69" s="381"/>
      <c r="D69" s="381"/>
      <c r="E69" s="381"/>
      <c r="F69" s="381"/>
      <c r="G69" s="379"/>
      <c r="H69" s="379"/>
      <c r="I69" s="379"/>
    </row>
    <row r="70" spans="1:9" ht="13.5" thickBot="1">
      <c r="A70" s="388" t="s">
        <v>817</v>
      </c>
      <c r="B70" s="389">
        <v>908.95</v>
      </c>
      <c r="C70" s="389">
        <v>1271.318</v>
      </c>
      <c r="D70" s="389">
        <v>1778.2339999999999</v>
      </c>
      <c r="E70" s="389">
        <v>2063.1480000000001</v>
      </c>
      <c r="F70" s="389">
        <v>1041.617</v>
      </c>
      <c r="G70" s="379"/>
      <c r="H70" s="379"/>
      <c r="I70" s="379"/>
    </row>
    <row r="71" spans="1:9">
      <c r="B71" s="561"/>
      <c r="C71" s="561"/>
      <c r="D71" s="561"/>
      <c r="E71" s="561"/>
      <c r="F71" s="561"/>
      <c r="G71" s="379"/>
      <c r="H71" s="379"/>
      <c r="I71" s="379"/>
    </row>
    <row r="72" spans="1:9">
      <c r="B72" s="561"/>
      <c r="C72" s="561"/>
      <c r="D72" s="561"/>
      <c r="E72" s="561"/>
      <c r="F72" s="561"/>
      <c r="G72" s="379"/>
      <c r="H72" s="379"/>
      <c r="I72" s="379"/>
    </row>
    <row r="73" spans="1:9">
      <c r="A73" s="367" t="s">
        <v>870</v>
      </c>
      <c r="B73" s="367"/>
      <c r="C73" s="367"/>
      <c r="D73" s="367"/>
      <c r="E73" s="367"/>
      <c r="F73" s="367"/>
      <c r="G73" s="379"/>
      <c r="H73" s="379"/>
      <c r="I73" s="379"/>
    </row>
    <row r="74" spans="1:9">
      <c r="A74" s="371"/>
      <c r="B74" s="372" t="s">
        <v>498</v>
      </c>
      <c r="C74" s="372" t="s">
        <v>522</v>
      </c>
      <c r="D74" s="372" t="s">
        <v>534</v>
      </c>
      <c r="E74" s="372" t="s">
        <v>533</v>
      </c>
      <c r="F74" s="372" t="s">
        <v>575</v>
      </c>
      <c r="G74" s="379"/>
      <c r="H74" s="379"/>
      <c r="I74" s="379"/>
    </row>
    <row r="75" spans="1:9">
      <c r="A75" s="373"/>
      <c r="G75" s="379"/>
      <c r="H75" s="379"/>
      <c r="I75" s="379"/>
    </row>
    <row r="76" spans="1:9">
      <c r="A76" s="331" t="s">
        <v>834</v>
      </c>
      <c r="B76" s="374">
        <v>1950.683</v>
      </c>
      <c r="C76" s="374">
        <v>1619.896</v>
      </c>
      <c r="D76" s="374">
        <v>2501.9749999999999</v>
      </c>
      <c r="E76" s="374">
        <v>1565.4849999999999</v>
      </c>
      <c r="F76" s="374">
        <v>1971.308</v>
      </c>
      <c r="G76" s="379"/>
      <c r="H76" s="379"/>
      <c r="I76" s="379"/>
    </row>
    <row r="77" spans="1:9">
      <c r="A77" s="377"/>
      <c r="B77" s="378"/>
      <c r="C77" s="378"/>
      <c r="D77" s="378"/>
      <c r="E77" s="378"/>
      <c r="F77" s="378"/>
      <c r="G77" s="379"/>
      <c r="H77" s="379"/>
      <c r="I77" s="379"/>
    </row>
    <row r="78" spans="1:9">
      <c r="A78" s="328" t="s">
        <v>822</v>
      </c>
      <c r="B78" s="378">
        <v>1909.403</v>
      </c>
      <c r="C78" s="378">
        <v>1575.442</v>
      </c>
      <c r="D78" s="378">
        <v>2481.5219999999999</v>
      </c>
      <c r="E78" s="378">
        <v>1543.9079999999999</v>
      </c>
      <c r="F78" s="378">
        <v>1964.0730000000001</v>
      </c>
      <c r="G78" s="379"/>
      <c r="H78" s="379"/>
      <c r="I78" s="379"/>
    </row>
    <row r="79" spans="1:9">
      <c r="A79" s="380" t="s">
        <v>808</v>
      </c>
      <c r="B79" s="381">
        <v>38.576999999999998</v>
      </c>
      <c r="C79" s="381">
        <v>14.002000000000001</v>
      </c>
      <c r="D79" s="381">
        <v>205.768</v>
      </c>
      <c r="E79" s="381">
        <v>274.92099999999999</v>
      </c>
      <c r="F79" s="381">
        <v>226.91900000000001</v>
      </c>
      <c r="G79" s="379"/>
      <c r="H79" s="379"/>
      <c r="I79" s="379"/>
    </row>
    <row r="80" spans="1:9">
      <c r="A80" s="380" t="s">
        <v>823</v>
      </c>
      <c r="B80" s="381">
        <v>1870.826</v>
      </c>
      <c r="C80" s="381">
        <v>1561.44</v>
      </c>
      <c r="D80" s="381">
        <v>2275.7539999999999</v>
      </c>
      <c r="E80" s="381">
        <v>1268.9870000000001</v>
      </c>
      <c r="F80" s="381">
        <v>1737.155</v>
      </c>
      <c r="G80" s="379"/>
      <c r="H80" s="379"/>
      <c r="I80" s="379"/>
    </row>
    <row r="81" spans="1:9">
      <c r="A81" s="328" t="s">
        <v>809</v>
      </c>
      <c r="B81" s="381">
        <v>25.738</v>
      </c>
      <c r="C81" s="381">
        <v>12.577</v>
      </c>
      <c r="D81" s="381">
        <v>9.5820000000000007</v>
      </c>
      <c r="E81" s="381">
        <v>11.29</v>
      </c>
      <c r="F81" s="381">
        <v>2.375</v>
      </c>
      <c r="G81" s="379"/>
      <c r="H81" s="379"/>
      <c r="I81" s="379"/>
    </row>
    <row r="82" spans="1:9" ht="26">
      <c r="A82" s="382" t="s">
        <v>865</v>
      </c>
      <c r="B82" s="381">
        <v>15.542</v>
      </c>
      <c r="C82" s="381">
        <v>31.876999999999999</v>
      </c>
      <c r="D82" s="381">
        <v>10.872</v>
      </c>
      <c r="E82" s="381">
        <v>10.287000000000001</v>
      </c>
      <c r="F82" s="381">
        <v>4.859</v>
      </c>
      <c r="G82" s="379"/>
      <c r="H82" s="379"/>
      <c r="I82" s="379"/>
    </row>
    <row r="83" spans="1:9">
      <c r="A83" s="328" t="s">
        <v>866</v>
      </c>
      <c r="B83" s="381">
        <v>0</v>
      </c>
      <c r="C83" s="381">
        <v>0</v>
      </c>
      <c r="D83" s="381">
        <v>0</v>
      </c>
      <c r="E83" s="381">
        <v>0</v>
      </c>
      <c r="F83" s="381">
        <v>0</v>
      </c>
      <c r="G83" s="379"/>
      <c r="H83" s="379"/>
      <c r="I83" s="379"/>
    </row>
    <row r="84" spans="1:9">
      <c r="A84" s="328" t="s">
        <v>867</v>
      </c>
      <c r="B84" s="381">
        <v>0</v>
      </c>
      <c r="C84" s="381">
        <v>0</v>
      </c>
      <c r="D84" s="381">
        <v>0</v>
      </c>
      <c r="E84" s="381">
        <v>0</v>
      </c>
      <c r="F84" s="381">
        <v>0</v>
      </c>
      <c r="G84" s="379"/>
      <c r="H84" s="379"/>
      <c r="I84" s="379"/>
    </row>
    <row r="85" spans="1:9">
      <c r="A85" s="383" t="s">
        <v>868</v>
      </c>
      <c r="B85" s="381">
        <v>0</v>
      </c>
      <c r="C85" s="381">
        <v>0</v>
      </c>
      <c r="D85" s="381">
        <v>0</v>
      </c>
      <c r="E85" s="381">
        <v>0</v>
      </c>
      <c r="F85" s="381">
        <v>0</v>
      </c>
      <c r="G85" s="379"/>
      <c r="H85" s="379"/>
      <c r="I85" s="379"/>
    </row>
    <row r="86" spans="1:9">
      <c r="A86" s="384"/>
      <c r="B86" s="381"/>
      <c r="C86" s="381"/>
      <c r="D86" s="381"/>
      <c r="E86" s="381"/>
      <c r="F86" s="381"/>
      <c r="G86" s="379"/>
      <c r="H86" s="379"/>
      <c r="I86" s="379"/>
    </row>
    <row r="87" spans="1:9">
      <c r="A87" s="385" t="s">
        <v>839</v>
      </c>
      <c r="B87" s="381">
        <v>39.25</v>
      </c>
      <c r="C87" s="381">
        <v>-14.429</v>
      </c>
      <c r="D87" s="381">
        <v>35.951999999999998</v>
      </c>
      <c r="E87" s="381">
        <v>37.807000000000002</v>
      </c>
      <c r="F87" s="381">
        <v>89.733000000000004</v>
      </c>
      <c r="G87" s="379"/>
      <c r="H87" s="379"/>
      <c r="I87" s="379"/>
    </row>
    <row r="88" spans="1:9">
      <c r="A88" s="328" t="s">
        <v>840</v>
      </c>
      <c r="B88" s="381">
        <v>39.25</v>
      </c>
      <c r="C88" s="381">
        <v>-14.429</v>
      </c>
      <c r="D88" s="381">
        <v>35.951999999999998</v>
      </c>
      <c r="E88" s="381">
        <v>37.807000000000002</v>
      </c>
      <c r="F88" s="381">
        <v>89.733000000000004</v>
      </c>
      <c r="G88" s="379"/>
      <c r="H88" s="379"/>
      <c r="I88" s="379"/>
    </row>
    <row r="89" spans="1:9" hidden="1">
      <c r="A89" s="328"/>
      <c r="B89" s="374">
        <v>0</v>
      </c>
      <c r="C89" s="374">
        <v>0</v>
      </c>
      <c r="D89" s="374">
        <v>0</v>
      </c>
      <c r="E89" s="374">
        <v>0</v>
      </c>
      <c r="F89" s="374">
        <v>0</v>
      </c>
      <c r="G89" s="379"/>
      <c r="H89" s="379"/>
      <c r="I89" s="379"/>
    </row>
    <row r="90" spans="1:9">
      <c r="A90" s="328" t="s">
        <v>841</v>
      </c>
      <c r="B90" s="381">
        <v>0</v>
      </c>
      <c r="C90" s="381">
        <v>0</v>
      </c>
      <c r="D90" s="381">
        <v>0</v>
      </c>
      <c r="E90" s="381">
        <v>0</v>
      </c>
      <c r="F90" s="381">
        <v>0</v>
      </c>
      <c r="G90" s="379"/>
      <c r="H90" s="379"/>
      <c r="I90" s="379"/>
    </row>
    <row r="91" spans="1:9">
      <c r="A91" s="328" t="s">
        <v>825</v>
      </c>
      <c r="B91" s="381">
        <v>0</v>
      </c>
      <c r="C91" s="381">
        <v>0</v>
      </c>
      <c r="D91" s="381">
        <v>0</v>
      </c>
      <c r="E91" s="381">
        <v>0</v>
      </c>
      <c r="F91" s="381">
        <v>0</v>
      </c>
      <c r="G91" s="379"/>
      <c r="H91" s="379"/>
      <c r="I91" s="379"/>
    </row>
    <row r="92" spans="1:9">
      <c r="A92" s="328" t="s">
        <v>842</v>
      </c>
      <c r="B92" s="381">
        <v>0</v>
      </c>
      <c r="C92" s="381">
        <v>0</v>
      </c>
      <c r="D92" s="381">
        <v>0</v>
      </c>
      <c r="E92" s="381">
        <v>0</v>
      </c>
      <c r="F92" s="381">
        <v>0</v>
      </c>
      <c r="G92" s="379"/>
      <c r="H92" s="379"/>
      <c r="I92" s="379"/>
    </row>
    <row r="93" spans="1:9" s="375" customFormat="1">
      <c r="A93" s="385" t="s">
        <v>843</v>
      </c>
      <c r="B93" s="374">
        <v>0</v>
      </c>
      <c r="C93" s="374">
        <v>0</v>
      </c>
      <c r="D93" s="374">
        <v>0</v>
      </c>
      <c r="E93" s="374">
        <v>0</v>
      </c>
      <c r="F93" s="374">
        <v>0</v>
      </c>
      <c r="G93" s="376"/>
      <c r="H93" s="376"/>
      <c r="I93" s="376"/>
    </row>
    <row r="94" spans="1:9">
      <c r="A94" s="331"/>
      <c r="B94" s="381"/>
      <c r="C94" s="381"/>
      <c r="D94" s="381"/>
      <c r="E94" s="381"/>
      <c r="F94" s="381"/>
      <c r="G94" s="379"/>
      <c r="H94" s="379"/>
      <c r="I94" s="379"/>
    </row>
    <row r="95" spans="1:9">
      <c r="A95" s="385" t="s">
        <v>844</v>
      </c>
      <c r="B95" s="374">
        <v>-488.27800000000002</v>
      </c>
      <c r="C95" s="374">
        <v>-444.78</v>
      </c>
      <c r="D95" s="374">
        <v>-581.70600000000002</v>
      </c>
      <c r="E95" s="374">
        <v>-435.52600000000001</v>
      </c>
      <c r="F95" s="374">
        <v>-511.27199999999999</v>
      </c>
      <c r="G95" s="379"/>
      <c r="H95" s="379"/>
      <c r="I95" s="379"/>
    </row>
    <row r="96" spans="1:9">
      <c r="A96" s="328" t="s">
        <v>5</v>
      </c>
      <c r="B96" s="381">
        <v>-334.697</v>
      </c>
      <c r="C96" s="381">
        <v>-355.79500000000002</v>
      </c>
      <c r="D96" s="381">
        <v>-401.18900000000002</v>
      </c>
      <c r="E96" s="381">
        <v>-424.75400000000002</v>
      </c>
      <c r="F96" s="381">
        <v>-361.76400000000001</v>
      </c>
      <c r="G96" s="379"/>
      <c r="H96" s="379"/>
      <c r="I96" s="379"/>
    </row>
    <row r="97" spans="1:9">
      <c r="A97" s="328" t="s">
        <v>845</v>
      </c>
      <c r="B97" s="381">
        <v>-152.62799999999999</v>
      </c>
      <c r="C97" s="381">
        <v>-88.037999999999997</v>
      </c>
      <c r="D97" s="381">
        <v>-178.977</v>
      </c>
      <c r="E97" s="381">
        <v>-9.1430000000000007</v>
      </c>
      <c r="F97" s="381">
        <v>-147.292</v>
      </c>
      <c r="G97" s="379"/>
      <c r="H97" s="379"/>
      <c r="I97" s="379"/>
    </row>
    <row r="98" spans="1:9">
      <c r="A98" s="328" t="s">
        <v>846</v>
      </c>
      <c r="B98" s="381">
        <v>-0.95299999999999996</v>
      </c>
      <c r="C98" s="381">
        <v>-0.94699999999999995</v>
      </c>
      <c r="D98" s="381">
        <v>-1.54</v>
      </c>
      <c r="E98" s="381">
        <v>-1.6279999999999999</v>
      </c>
      <c r="F98" s="381">
        <v>-2.2160000000000002</v>
      </c>
      <c r="G98" s="379"/>
      <c r="H98" s="379"/>
      <c r="I98" s="379"/>
    </row>
    <row r="99" spans="1:9">
      <c r="A99" s="328"/>
      <c r="B99" s="381"/>
      <c r="C99" s="381"/>
      <c r="D99" s="381"/>
      <c r="E99" s="381"/>
      <c r="F99" s="381"/>
      <c r="G99" s="379"/>
      <c r="H99" s="379"/>
      <c r="I99" s="379"/>
    </row>
    <row r="100" spans="1:9">
      <c r="A100" s="386" t="s">
        <v>831</v>
      </c>
      <c r="B100" s="374">
        <v>1501.654</v>
      </c>
      <c r="C100" s="374">
        <v>1160.6859999999999</v>
      </c>
      <c r="D100" s="374">
        <v>1956.221</v>
      </c>
      <c r="E100" s="374">
        <v>1167.7660000000001</v>
      </c>
      <c r="F100" s="374">
        <v>1549.769</v>
      </c>
      <c r="G100" s="379"/>
      <c r="H100" s="379"/>
      <c r="I100" s="379"/>
    </row>
    <row r="101" spans="1:9">
      <c r="A101" s="387" t="s">
        <v>832</v>
      </c>
      <c r="B101" s="374">
        <v>-300.24900000000002</v>
      </c>
      <c r="C101" s="374">
        <v>-111.24</v>
      </c>
      <c r="D101" s="374">
        <v>-529.96400000000006</v>
      </c>
      <c r="E101" s="374">
        <v>-96.77</v>
      </c>
      <c r="F101" s="374">
        <v>-122.63800000000001</v>
      </c>
      <c r="G101" s="379"/>
      <c r="H101" s="379"/>
      <c r="I101" s="379"/>
    </row>
    <row r="102" spans="1:9">
      <c r="A102" s="386" t="s">
        <v>847</v>
      </c>
      <c r="B102" s="374">
        <v>0</v>
      </c>
      <c r="C102" s="374">
        <v>0</v>
      </c>
      <c r="D102" s="374">
        <v>0</v>
      </c>
      <c r="E102" s="374">
        <v>0</v>
      </c>
      <c r="F102" s="374">
        <v>0</v>
      </c>
      <c r="G102" s="379"/>
      <c r="H102" s="379"/>
      <c r="I102" s="379"/>
    </row>
    <row r="103" spans="1:9">
      <c r="A103" s="386" t="s">
        <v>833</v>
      </c>
      <c r="B103" s="374">
        <v>-1.48</v>
      </c>
      <c r="C103" s="374">
        <v>-1.6839999999999999</v>
      </c>
      <c r="D103" s="374">
        <v>-3.9340000000000002</v>
      </c>
      <c r="E103" s="374">
        <v>-7.1</v>
      </c>
      <c r="F103" s="374">
        <v>-6.36</v>
      </c>
      <c r="G103" s="379"/>
      <c r="H103" s="379"/>
      <c r="I103" s="379"/>
    </row>
    <row r="104" spans="1:9">
      <c r="A104" s="386"/>
      <c r="B104" s="381"/>
      <c r="C104" s="381"/>
      <c r="D104" s="381"/>
      <c r="E104" s="381"/>
      <c r="F104" s="381"/>
      <c r="G104" s="379"/>
      <c r="H104" s="379"/>
      <c r="I104" s="379"/>
    </row>
    <row r="105" spans="1:9" ht="13.5" thickBot="1">
      <c r="A105" s="388" t="s">
        <v>817</v>
      </c>
      <c r="B105" s="389">
        <v>1199.925</v>
      </c>
      <c r="C105" s="389">
        <v>1047.7619999999999</v>
      </c>
      <c r="D105" s="389">
        <v>1422.3230000000001</v>
      </c>
      <c r="E105" s="389">
        <v>1063.896</v>
      </c>
      <c r="F105" s="389">
        <v>1420.771</v>
      </c>
      <c r="G105" s="379"/>
      <c r="H105" s="379"/>
      <c r="I105" s="379"/>
    </row>
    <row r="106" spans="1:9">
      <c r="B106" s="560"/>
      <c r="C106" s="560"/>
      <c r="D106" s="560"/>
      <c r="E106" s="560"/>
      <c r="F106" s="560"/>
    </row>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A5E59-B0DD-4721-8253-E9A4300B5717}">
  <sheetPr codeName="Planilha6">
    <tabColor rgb="FFFF6600"/>
  </sheetPr>
  <dimension ref="A1:AW454"/>
  <sheetViews>
    <sheetView showGridLines="0" zoomScale="60" zoomScaleNormal="60" workbookViewId="0">
      <pane xSplit="3" ySplit="3" topLeftCell="D4" activePane="bottomRight" state="frozen"/>
      <selection pane="topRight" activeCell="D1" sqref="D1"/>
      <selection pane="bottomLeft" activeCell="A4" sqref="A4"/>
      <selection pane="bottomRight"/>
    </sheetView>
  </sheetViews>
  <sheetFormatPr defaultColWidth="9.1796875" defaultRowHeight="14.5"/>
  <cols>
    <col min="1" max="2" width="1.81640625" style="640" customWidth="1"/>
    <col min="3" max="3" width="83.1796875" style="640" customWidth="1"/>
    <col min="4" max="4" width="12.453125" style="640" customWidth="1"/>
    <col min="5" max="5" width="12.1796875" style="640" customWidth="1"/>
    <col min="6" max="6" width="11.7265625" style="640" customWidth="1"/>
    <col min="7" max="7" width="18.54296875" style="640" customWidth="1"/>
    <col min="8" max="8" width="21.54296875" style="640" customWidth="1"/>
    <col min="9" max="9" width="18.7265625" style="640" bestFit="1" customWidth="1"/>
    <col min="10" max="10" width="23.26953125" style="640" customWidth="1"/>
    <col min="11" max="11" width="23.54296875" style="640" customWidth="1"/>
    <col min="12" max="12" width="20.26953125" style="640" customWidth="1"/>
    <col min="13" max="13" width="20.7265625" style="640" customWidth="1"/>
    <col min="14" max="14" width="16.453125" style="640" customWidth="1"/>
    <col min="15" max="15" width="18.1796875" style="640" customWidth="1"/>
    <col min="16" max="16" width="19.1796875" style="640" customWidth="1"/>
    <col min="17" max="16384" width="9.1796875" style="640"/>
  </cols>
  <sheetData>
    <row r="1" spans="1:16" customFormat="1" ht="15.75" customHeight="1" thickBot="1">
      <c r="A1" s="1517"/>
      <c r="B1" s="1517"/>
      <c r="C1" s="1866" t="s">
        <v>1945</v>
      </c>
      <c r="D1" s="1869" t="s">
        <v>201</v>
      </c>
      <c r="E1" s="1869"/>
      <c r="F1" s="1869"/>
      <c r="G1" s="1869"/>
      <c r="H1" s="1869"/>
      <c r="I1" s="1869"/>
      <c r="J1" s="1869"/>
      <c r="K1" s="1869"/>
      <c r="L1" s="1869"/>
      <c r="M1" s="1869"/>
      <c r="N1" s="1869"/>
      <c r="O1" s="1869"/>
      <c r="P1" s="1869"/>
    </row>
    <row r="2" spans="1:16" customFormat="1" ht="15.75" customHeight="1" thickBot="1">
      <c r="A2" s="1517"/>
      <c r="B2" s="1517"/>
      <c r="C2" s="1867"/>
      <c r="D2" s="1870" t="s">
        <v>75</v>
      </c>
      <c r="E2" s="1870" t="s">
        <v>74</v>
      </c>
      <c r="F2" s="1870" t="s">
        <v>304</v>
      </c>
      <c r="G2" s="1870" t="s">
        <v>303</v>
      </c>
      <c r="H2" s="1518"/>
      <c r="I2" s="1518"/>
      <c r="J2" s="1519" t="s">
        <v>198</v>
      </c>
      <c r="K2" s="1518"/>
      <c r="L2" s="1520"/>
      <c r="M2" s="1870" t="s">
        <v>197</v>
      </c>
      <c r="N2" s="1870" t="s">
        <v>200</v>
      </c>
      <c r="O2" s="1870" t="s">
        <v>199</v>
      </c>
      <c r="P2" s="1870" t="s">
        <v>20</v>
      </c>
    </row>
    <row r="3" spans="1:16" customFormat="1" ht="55" customHeight="1">
      <c r="A3" s="1517"/>
      <c r="B3" s="1517"/>
      <c r="C3" s="1868"/>
      <c r="D3" s="1871"/>
      <c r="E3" s="1871"/>
      <c r="F3" s="1871"/>
      <c r="G3" s="1871"/>
      <c r="H3" s="1522" t="s">
        <v>1320</v>
      </c>
      <c r="I3" s="1522" t="s">
        <v>1823</v>
      </c>
      <c r="J3" s="1522" t="s">
        <v>506</v>
      </c>
      <c r="K3" s="1522" t="s">
        <v>1321</v>
      </c>
      <c r="L3" s="1521" t="s">
        <v>1322</v>
      </c>
      <c r="M3" s="1871"/>
      <c r="N3" s="1871"/>
      <c r="O3" s="1871"/>
      <c r="P3" s="1871"/>
    </row>
    <row r="4" spans="1:16">
      <c r="A4" s="1617" t="s">
        <v>1962</v>
      </c>
      <c r="B4" s="1617"/>
      <c r="C4" s="1617"/>
      <c r="D4" s="1618">
        <v>90729</v>
      </c>
      <c r="E4" s="1618">
        <v>-11</v>
      </c>
      <c r="F4" s="1618">
        <v>2617</v>
      </c>
      <c r="G4" s="1618">
        <v>95205</v>
      </c>
      <c r="H4" s="1618">
        <v>-1996</v>
      </c>
      <c r="I4" s="1618">
        <v>0</v>
      </c>
      <c r="J4" s="1618">
        <v>-1844</v>
      </c>
      <c r="K4" s="1618">
        <v>2630</v>
      </c>
      <c r="L4" s="1618">
        <v>-6542</v>
      </c>
      <c r="M4" s="1618">
        <v>0</v>
      </c>
      <c r="N4" s="1618">
        <v>180788</v>
      </c>
      <c r="O4" s="1618">
        <v>8147</v>
      </c>
      <c r="P4" s="1618">
        <v>188935</v>
      </c>
    </row>
    <row r="5" spans="1:16">
      <c r="A5" s="705" t="s">
        <v>1675</v>
      </c>
      <c r="B5" s="705"/>
      <c r="C5" s="705"/>
      <c r="D5" s="1619">
        <v>0</v>
      </c>
      <c r="E5" s="1619">
        <v>-898</v>
      </c>
      <c r="F5" s="1619">
        <v>112</v>
      </c>
      <c r="G5" s="1619">
        <v>0</v>
      </c>
      <c r="H5" s="1619">
        <v>0</v>
      </c>
      <c r="I5" s="1619">
        <v>0</v>
      </c>
      <c r="J5" s="1619">
        <v>0</v>
      </c>
      <c r="K5" s="1619">
        <v>0</v>
      </c>
      <c r="L5" s="1619">
        <v>0</v>
      </c>
      <c r="M5" s="1619">
        <v>0</v>
      </c>
      <c r="N5" s="1619">
        <v>-786</v>
      </c>
      <c r="O5" s="1619">
        <v>885</v>
      </c>
      <c r="P5" s="1619">
        <v>99</v>
      </c>
    </row>
    <row r="6" spans="1:16">
      <c r="A6" s="1386" t="s">
        <v>152</v>
      </c>
      <c r="B6" s="705"/>
      <c r="C6" s="705"/>
      <c r="D6" s="1619">
        <v>0</v>
      </c>
      <c r="E6" s="1619">
        <v>-1775</v>
      </c>
      <c r="F6" s="1619">
        <v>0</v>
      </c>
      <c r="G6" s="1619">
        <v>0</v>
      </c>
      <c r="H6" s="1619">
        <v>0</v>
      </c>
      <c r="I6" s="1619">
        <v>0</v>
      </c>
      <c r="J6" s="1619">
        <v>0</v>
      </c>
      <c r="K6" s="1619">
        <v>0</v>
      </c>
      <c r="L6" s="1619">
        <v>0</v>
      </c>
      <c r="M6" s="1619">
        <v>0</v>
      </c>
      <c r="N6" s="1619">
        <v>-1775</v>
      </c>
      <c r="O6" s="1619">
        <v>0</v>
      </c>
      <c r="P6" s="1619">
        <v>-1775</v>
      </c>
    </row>
    <row r="7" spans="1:16">
      <c r="A7" s="1386" t="s">
        <v>745</v>
      </c>
      <c r="B7" s="705"/>
      <c r="C7" s="705"/>
      <c r="D7" s="1619">
        <v>0</v>
      </c>
      <c r="E7" s="1619">
        <v>877</v>
      </c>
      <c r="F7" s="1619">
        <v>-17</v>
      </c>
      <c r="G7" s="1619">
        <v>0</v>
      </c>
      <c r="H7" s="1619">
        <v>0</v>
      </c>
      <c r="I7" s="1619">
        <v>0</v>
      </c>
      <c r="J7" s="1619">
        <v>0</v>
      </c>
      <c r="K7" s="1619">
        <v>0</v>
      </c>
      <c r="L7" s="1619">
        <v>0</v>
      </c>
      <c r="M7" s="1619">
        <v>0</v>
      </c>
      <c r="N7" s="1619">
        <v>860</v>
      </c>
      <c r="O7" s="1619">
        <v>0</v>
      </c>
      <c r="P7" s="1619">
        <v>860</v>
      </c>
    </row>
    <row r="8" spans="1:16">
      <c r="A8" s="1386" t="s">
        <v>1131</v>
      </c>
      <c r="B8" s="705"/>
      <c r="C8" s="705"/>
      <c r="D8" s="1619">
        <v>0</v>
      </c>
      <c r="E8" s="1619">
        <v>0</v>
      </c>
      <c r="F8" s="1619">
        <v>129</v>
      </c>
      <c r="G8" s="1619">
        <v>0</v>
      </c>
      <c r="H8" s="1619">
        <v>0</v>
      </c>
      <c r="I8" s="1619">
        <v>0</v>
      </c>
      <c r="J8" s="1619">
        <v>0</v>
      </c>
      <c r="K8" s="1619">
        <v>0</v>
      </c>
      <c r="L8" s="1619">
        <v>0</v>
      </c>
      <c r="M8" s="1619">
        <v>0</v>
      </c>
      <c r="N8" s="1619">
        <v>129</v>
      </c>
      <c r="O8" s="1619">
        <v>0</v>
      </c>
      <c r="P8" s="1619">
        <v>129</v>
      </c>
    </row>
    <row r="9" spans="1:16">
      <c r="A9" s="1386"/>
      <c r="B9" s="705" t="s">
        <v>1676</v>
      </c>
      <c r="C9" s="705"/>
      <c r="D9" s="1619">
        <v>0</v>
      </c>
      <c r="E9" s="1619">
        <v>0</v>
      </c>
      <c r="F9" s="1619">
        <v>0</v>
      </c>
      <c r="G9" s="1619">
        <v>0</v>
      </c>
      <c r="H9" s="1619">
        <v>0</v>
      </c>
      <c r="I9" s="1619">
        <v>0</v>
      </c>
      <c r="J9" s="1619">
        <v>0</v>
      </c>
      <c r="K9" s="1619">
        <v>0</v>
      </c>
      <c r="L9" s="1619">
        <v>0</v>
      </c>
      <c r="M9" s="1619">
        <v>0</v>
      </c>
      <c r="N9" s="1619">
        <v>0</v>
      </c>
      <c r="O9" s="1619">
        <v>885</v>
      </c>
      <c r="P9" s="1619">
        <v>885</v>
      </c>
    </row>
    <row r="10" spans="1:16">
      <c r="A10" s="705" t="s">
        <v>1677</v>
      </c>
      <c r="B10" s="705"/>
      <c r="C10" s="705"/>
      <c r="D10" s="1619">
        <v>0</v>
      </c>
      <c r="E10" s="1619">
        <v>0</v>
      </c>
      <c r="F10" s="1619">
        <v>0</v>
      </c>
      <c r="G10" s="1619">
        <v>-362</v>
      </c>
      <c r="H10" s="1619">
        <v>0</v>
      </c>
      <c r="I10" s="1619">
        <v>0</v>
      </c>
      <c r="J10" s="1619">
        <v>0</v>
      </c>
      <c r="K10" s="1619">
        <v>0</v>
      </c>
      <c r="L10" s="1619">
        <v>0</v>
      </c>
      <c r="M10" s="1619">
        <v>0</v>
      </c>
      <c r="N10" s="1619">
        <v>-362</v>
      </c>
      <c r="O10" s="1619">
        <v>0</v>
      </c>
      <c r="P10" s="1619">
        <v>-362</v>
      </c>
    </row>
    <row r="11" spans="1:16">
      <c r="A11" s="705" t="s">
        <v>11</v>
      </c>
      <c r="D11" s="1619">
        <v>0</v>
      </c>
      <c r="E11" s="1619">
        <v>0</v>
      </c>
      <c r="F11" s="1619">
        <v>0</v>
      </c>
      <c r="G11" s="1619">
        <v>-235</v>
      </c>
      <c r="H11" s="1619">
        <v>0</v>
      </c>
      <c r="I11" s="1619">
        <v>0</v>
      </c>
      <c r="J11" s="1619">
        <v>0</v>
      </c>
      <c r="K11" s="1619">
        <v>0</v>
      </c>
      <c r="L11" s="1619">
        <v>0</v>
      </c>
      <c r="M11" s="1619">
        <v>0</v>
      </c>
      <c r="N11" s="1619">
        <v>-235</v>
      </c>
      <c r="O11" s="1619">
        <v>0</v>
      </c>
      <c r="P11" s="1619">
        <v>-235</v>
      </c>
    </row>
    <row r="12" spans="1:16">
      <c r="A12" s="705" t="s">
        <v>1971</v>
      </c>
      <c r="D12" s="1619">
        <v>0</v>
      </c>
      <c r="E12" s="1619">
        <v>0</v>
      </c>
      <c r="F12" s="1619">
        <v>0</v>
      </c>
      <c r="G12" s="1619">
        <v>-11000</v>
      </c>
      <c r="H12" s="1619">
        <v>0</v>
      </c>
      <c r="I12" s="1619">
        <v>0</v>
      </c>
      <c r="J12" s="1619">
        <v>0</v>
      </c>
      <c r="K12" s="1619">
        <v>0</v>
      </c>
      <c r="L12" s="1619">
        <v>0</v>
      </c>
      <c r="M12" s="1619">
        <v>0</v>
      </c>
      <c r="N12" s="1619">
        <v>-11000</v>
      </c>
      <c r="O12" s="1619">
        <v>0</v>
      </c>
      <c r="P12" s="1619">
        <v>-11000</v>
      </c>
    </row>
    <row r="13" spans="1:16">
      <c r="A13" s="705" t="s">
        <v>1964</v>
      </c>
      <c r="C13" s="1620"/>
      <c r="D13" s="1619">
        <v>0</v>
      </c>
      <c r="E13" s="1619">
        <v>0</v>
      </c>
      <c r="F13" s="1619">
        <v>0</v>
      </c>
      <c r="G13" s="1619">
        <v>0</v>
      </c>
      <c r="H13" s="1619">
        <v>0</v>
      </c>
      <c r="I13" s="1619">
        <v>0</v>
      </c>
      <c r="J13" s="1619">
        <v>0</v>
      </c>
      <c r="K13" s="1619">
        <v>0</v>
      </c>
      <c r="L13" s="1619">
        <v>0</v>
      </c>
      <c r="M13" s="1619">
        <v>32</v>
      </c>
      <c r="N13" s="1619">
        <v>32</v>
      </c>
      <c r="O13" s="1619">
        <v>0</v>
      </c>
      <c r="P13" s="1619">
        <v>32</v>
      </c>
    </row>
    <row r="14" spans="1:16">
      <c r="A14" s="705" t="s">
        <v>114</v>
      </c>
      <c r="B14" s="705"/>
      <c r="C14" s="705"/>
      <c r="D14" s="1619">
        <v>0</v>
      </c>
      <c r="E14" s="1619">
        <v>0</v>
      </c>
      <c r="F14" s="1619">
        <v>0</v>
      </c>
      <c r="G14" s="1619">
        <v>0</v>
      </c>
      <c r="H14" s="1619">
        <v>-1345</v>
      </c>
      <c r="I14" s="1619">
        <v>259</v>
      </c>
      <c r="J14" s="1619">
        <v>-115</v>
      </c>
      <c r="K14" s="1619">
        <v>8364</v>
      </c>
      <c r="L14" s="1619">
        <v>-2161</v>
      </c>
      <c r="M14" s="1619">
        <v>40231</v>
      </c>
      <c r="N14" s="1619">
        <v>45233</v>
      </c>
      <c r="O14" s="1619">
        <v>959</v>
      </c>
      <c r="P14" s="1619">
        <v>46192</v>
      </c>
    </row>
    <row r="15" spans="1:16">
      <c r="A15" s="1386" t="s">
        <v>1251</v>
      </c>
      <c r="B15" s="705"/>
      <c r="C15" s="705"/>
      <c r="D15" s="1619">
        <v>0</v>
      </c>
      <c r="E15" s="1619">
        <v>0</v>
      </c>
      <c r="F15" s="1619">
        <v>0</v>
      </c>
      <c r="G15" s="1619">
        <v>0</v>
      </c>
      <c r="H15" s="1619">
        <v>0</v>
      </c>
      <c r="I15" s="1619">
        <v>0</v>
      </c>
      <c r="J15" s="1619">
        <v>0</v>
      </c>
      <c r="K15" s="1619">
        <v>0</v>
      </c>
      <c r="L15" s="1619">
        <v>0</v>
      </c>
      <c r="M15" s="1619">
        <v>40231</v>
      </c>
      <c r="N15" s="1619">
        <v>40231</v>
      </c>
      <c r="O15" s="1619">
        <v>959</v>
      </c>
      <c r="P15" s="1619">
        <v>41190</v>
      </c>
    </row>
    <row r="16" spans="1:16">
      <c r="A16" s="1386" t="s">
        <v>198</v>
      </c>
      <c r="B16" s="705"/>
      <c r="C16" s="705"/>
      <c r="D16" s="1619">
        <v>0</v>
      </c>
      <c r="E16" s="1619">
        <v>0</v>
      </c>
      <c r="F16" s="1619">
        <v>0</v>
      </c>
      <c r="G16" s="1619">
        <v>0</v>
      </c>
      <c r="H16" s="1619">
        <v>-1345</v>
      </c>
      <c r="I16" s="1619">
        <v>259</v>
      </c>
      <c r="J16" s="1619">
        <v>-115</v>
      </c>
      <c r="K16" s="1619">
        <v>8364</v>
      </c>
      <c r="L16" s="1619">
        <v>-2161</v>
      </c>
      <c r="M16" s="1619">
        <v>0</v>
      </c>
      <c r="N16" s="1619">
        <v>5002</v>
      </c>
      <c r="O16" s="1619">
        <v>0</v>
      </c>
      <c r="P16" s="1619">
        <v>5002</v>
      </c>
    </row>
    <row r="17" spans="1:16">
      <c r="A17" s="705" t="s">
        <v>131</v>
      </c>
      <c r="B17" s="705"/>
      <c r="C17" s="705"/>
      <c r="D17" s="1619">
        <v>0</v>
      </c>
      <c r="E17" s="1619">
        <v>0</v>
      </c>
      <c r="F17" s="1619">
        <v>0</v>
      </c>
      <c r="G17" s="1619">
        <v>0</v>
      </c>
      <c r="H17" s="1619">
        <v>0</v>
      </c>
      <c r="I17" s="1619">
        <v>0</v>
      </c>
      <c r="J17" s="1619">
        <v>0</v>
      </c>
      <c r="K17" s="1619">
        <v>0</v>
      </c>
      <c r="L17" s="1619">
        <v>0</v>
      </c>
      <c r="M17" s="1619">
        <v>0</v>
      </c>
      <c r="N17" s="1619">
        <v>0</v>
      </c>
      <c r="O17" s="1619">
        <v>0</v>
      </c>
      <c r="P17" s="1619">
        <v>0</v>
      </c>
    </row>
    <row r="18" spans="1:16">
      <c r="A18" s="1386" t="s">
        <v>130</v>
      </c>
      <c r="B18" s="705"/>
      <c r="C18" s="705"/>
      <c r="D18" s="1619">
        <v>0</v>
      </c>
      <c r="E18" s="1619">
        <v>0</v>
      </c>
      <c r="F18" s="1619">
        <v>0</v>
      </c>
      <c r="G18" s="1619">
        <v>1406</v>
      </c>
      <c r="H18" s="1619">
        <v>0</v>
      </c>
      <c r="I18" s="1619">
        <v>0</v>
      </c>
      <c r="J18" s="1619">
        <v>0</v>
      </c>
      <c r="K18" s="1619">
        <v>0</v>
      </c>
      <c r="L18" s="1619">
        <v>0</v>
      </c>
      <c r="M18" s="1619">
        <v>-1406</v>
      </c>
      <c r="N18" s="1619">
        <v>0</v>
      </c>
      <c r="O18" s="1619">
        <v>0</v>
      </c>
      <c r="P18" s="1619">
        <v>0</v>
      </c>
    </row>
    <row r="19" spans="1:16">
      <c r="A19" s="1386" t="s">
        <v>1252</v>
      </c>
      <c r="B19" s="705"/>
      <c r="C19" s="705"/>
      <c r="D19" s="1619">
        <v>0</v>
      </c>
      <c r="E19" s="1619">
        <v>0</v>
      </c>
      <c r="F19" s="1619">
        <v>0</v>
      </c>
      <c r="G19" s="1619">
        <v>10753</v>
      </c>
      <c r="H19" s="1619">
        <v>0</v>
      </c>
      <c r="I19" s="1619">
        <v>0</v>
      </c>
      <c r="J19" s="1619">
        <v>0</v>
      </c>
      <c r="K19" s="1619">
        <v>0</v>
      </c>
      <c r="L19" s="1619">
        <v>0</v>
      </c>
      <c r="M19" s="1619">
        <v>-10753</v>
      </c>
      <c r="N19" s="1619">
        <v>0</v>
      </c>
      <c r="O19" s="1619">
        <v>0</v>
      </c>
      <c r="P19" s="1619">
        <v>0</v>
      </c>
    </row>
    <row r="20" spans="1:16">
      <c r="A20" s="1386" t="s">
        <v>1206</v>
      </c>
      <c r="B20" s="705"/>
      <c r="C20" s="705"/>
      <c r="D20" s="1619">
        <v>0</v>
      </c>
      <c r="E20" s="1619">
        <v>0</v>
      </c>
      <c r="F20" s="1619">
        <v>0</v>
      </c>
      <c r="G20" s="1619">
        <v>12229</v>
      </c>
      <c r="H20" s="1619">
        <v>0</v>
      </c>
      <c r="I20" s="1619">
        <v>0</v>
      </c>
      <c r="J20" s="1619">
        <v>0</v>
      </c>
      <c r="K20" s="1619">
        <v>0</v>
      </c>
      <c r="L20" s="1619">
        <v>0</v>
      </c>
      <c r="M20" s="1619">
        <v>-12229</v>
      </c>
      <c r="N20" s="1619">
        <v>0</v>
      </c>
      <c r="O20" s="1619">
        <v>-589</v>
      </c>
      <c r="P20" s="1619">
        <v>-589</v>
      </c>
    </row>
    <row r="21" spans="1:16">
      <c r="A21" s="1386" t="s">
        <v>1253</v>
      </c>
      <c r="B21" s="705"/>
      <c r="C21" s="705"/>
      <c r="D21" s="1619">
        <v>0</v>
      </c>
      <c r="E21" s="1619">
        <v>0</v>
      </c>
      <c r="F21" s="1619">
        <v>0</v>
      </c>
      <c r="G21" s="1619">
        <v>3260</v>
      </c>
      <c r="H21" s="1619">
        <v>0</v>
      </c>
      <c r="I21" s="1619">
        <v>0</v>
      </c>
      <c r="J21" s="1619">
        <v>0</v>
      </c>
      <c r="K21" s="1619">
        <v>0</v>
      </c>
      <c r="L21" s="1619">
        <v>0</v>
      </c>
      <c r="M21" s="1619">
        <v>-15875</v>
      </c>
      <c r="N21" s="1619">
        <v>-12615</v>
      </c>
      <c r="O21" s="1619">
        <v>0</v>
      </c>
      <c r="P21" s="1619">
        <v>-12615</v>
      </c>
    </row>
    <row r="22" spans="1:16">
      <c r="A22" s="1865" t="s">
        <v>2023</v>
      </c>
      <c r="B22" s="1865" t="s">
        <v>1961</v>
      </c>
      <c r="C22" s="1865"/>
      <c r="D22" s="1618">
        <v>90729</v>
      </c>
      <c r="E22" s="1618">
        <v>-909</v>
      </c>
      <c r="F22" s="1618">
        <v>2729</v>
      </c>
      <c r="G22" s="1618">
        <v>111256</v>
      </c>
      <c r="H22" s="1618">
        <v>-3341</v>
      </c>
      <c r="I22" s="1618">
        <v>259</v>
      </c>
      <c r="J22" s="1618">
        <v>-1959</v>
      </c>
      <c r="K22" s="1618">
        <v>10994</v>
      </c>
      <c r="L22" s="1618">
        <v>-8703</v>
      </c>
      <c r="M22" s="1618">
        <v>0</v>
      </c>
      <c r="N22" s="1618">
        <v>201055</v>
      </c>
      <c r="O22" s="1618">
        <v>9402</v>
      </c>
      <c r="P22" s="1618">
        <v>210457</v>
      </c>
    </row>
    <row r="23" spans="1:16" ht="15" thickBot="1">
      <c r="A23" s="1621" t="s">
        <v>126</v>
      </c>
      <c r="B23" s="1621"/>
      <c r="C23" s="1621"/>
      <c r="D23" s="1622">
        <v>0</v>
      </c>
      <c r="E23" s="1622">
        <v>-898</v>
      </c>
      <c r="F23" s="1622">
        <v>112</v>
      </c>
      <c r="G23" s="1622">
        <v>16051</v>
      </c>
      <c r="H23" s="1622">
        <v>-1345</v>
      </c>
      <c r="I23" s="1622">
        <v>259</v>
      </c>
      <c r="J23" s="1622">
        <v>-115</v>
      </c>
      <c r="K23" s="1622">
        <v>8364</v>
      </c>
      <c r="L23" s="1622">
        <v>-2161</v>
      </c>
      <c r="M23" s="1622">
        <v>0</v>
      </c>
      <c r="N23" s="1622">
        <v>20267</v>
      </c>
      <c r="O23" s="1622">
        <v>1255</v>
      </c>
      <c r="P23" s="1622">
        <v>21522</v>
      </c>
    </row>
    <row r="24" spans="1:16">
      <c r="A24" s="1617" t="s">
        <v>1962</v>
      </c>
      <c r="B24" s="1617"/>
      <c r="C24" s="1617"/>
      <c r="D24" s="1618">
        <v>90729</v>
      </c>
      <c r="E24" s="1618">
        <v>-11</v>
      </c>
      <c r="F24" s="1618">
        <v>2617</v>
      </c>
      <c r="G24" s="1618">
        <v>95205</v>
      </c>
      <c r="H24" s="1618">
        <v>-1996</v>
      </c>
      <c r="I24" s="1618">
        <v>0</v>
      </c>
      <c r="J24" s="1618">
        <v>-1844</v>
      </c>
      <c r="K24" s="1618">
        <v>2630</v>
      </c>
      <c r="L24" s="1618">
        <v>-6542</v>
      </c>
      <c r="M24" s="1618">
        <v>0</v>
      </c>
      <c r="N24" s="1618">
        <v>180788</v>
      </c>
      <c r="O24" s="1618">
        <v>8147</v>
      </c>
      <c r="P24" s="1618">
        <v>188935</v>
      </c>
    </row>
    <row r="25" spans="1:16">
      <c r="A25" s="705" t="s">
        <v>1675</v>
      </c>
      <c r="B25" s="705"/>
      <c r="C25" s="705"/>
      <c r="D25" s="1619">
        <v>0</v>
      </c>
      <c r="E25" s="1619">
        <v>-357</v>
      </c>
      <c r="F25" s="1619">
        <v>-129</v>
      </c>
      <c r="G25" s="1619">
        <v>0</v>
      </c>
      <c r="H25" s="1619">
        <v>0</v>
      </c>
      <c r="I25" s="1619">
        <v>0</v>
      </c>
      <c r="J25" s="1619">
        <v>0</v>
      </c>
      <c r="K25" s="1619">
        <v>0</v>
      </c>
      <c r="L25" s="1619">
        <v>0</v>
      </c>
      <c r="M25" s="1619">
        <v>0</v>
      </c>
      <c r="N25" s="1619">
        <v>-486</v>
      </c>
      <c r="O25" s="1619">
        <v>571</v>
      </c>
      <c r="P25" s="1619">
        <v>85</v>
      </c>
    </row>
    <row r="26" spans="1:16">
      <c r="A26" s="1386" t="s">
        <v>152</v>
      </c>
      <c r="B26" s="705"/>
      <c r="C26" s="705"/>
      <c r="D26" s="1619">
        <v>0</v>
      </c>
      <c r="E26" s="1619">
        <v>-1220</v>
      </c>
      <c r="F26" s="1619">
        <v>0</v>
      </c>
      <c r="G26" s="1619">
        <v>0</v>
      </c>
      <c r="H26" s="1619">
        <v>0</v>
      </c>
      <c r="I26" s="1619">
        <v>0</v>
      </c>
      <c r="J26" s="1619">
        <v>0</v>
      </c>
      <c r="K26" s="1619">
        <v>0</v>
      </c>
      <c r="L26" s="1619">
        <v>0</v>
      </c>
      <c r="M26" s="1619">
        <v>0</v>
      </c>
      <c r="N26" s="1619">
        <v>-1220</v>
      </c>
      <c r="O26" s="1619">
        <v>0</v>
      </c>
      <c r="P26" s="1619">
        <v>-1220</v>
      </c>
    </row>
    <row r="27" spans="1:16">
      <c r="A27" s="1386" t="s">
        <v>745</v>
      </c>
      <c r="B27" s="705"/>
      <c r="C27" s="705"/>
      <c r="D27" s="1619">
        <v>0</v>
      </c>
      <c r="E27" s="1619">
        <v>863</v>
      </c>
      <c r="F27" s="1619">
        <v>-18</v>
      </c>
      <c r="G27" s="1619">
        <v>0</v>
      </c>
      <c r="H27" s="1619">
        <v>0</v>
      </c>
      <c r="I27" s="1619">
        <v>0</v>
      </c>
      <c r="J27" s="1619">
        <v>0</v>
      </c>
      <c r="K27" s="1619">
        <v>0</v>
      </c>
      <c r="L27" s="1619">
        <v>0</v>
      </c>
      <c r="M27" s="1619">
        <v>0</v>
      </c>
      <c r="N27" s="1619">
        <v>845</v>
      </c>
      <c r="O27" s="1619">
        <v>0</v>
      </c>
      <c r="P27" s="1619">
        <v>845</v>
      </c>
    </row>
    <row r="28" spans="1:16">
      <c r="A28" s="1386" t="s">
        <v>1131</v>
      </c>
      <c r="B28" s="705"/>
      <c r="C28" s="705"/>
      <c r="D28" s="1619">
        <v>0</v>
      </c>
      <c r="E28" s="1619">
        <v>0</v>
      </c>
      <c r="F28" s="1619">
        <v>-111</v>
      </c>
      <c r="G28" s="1619">
        <v>0</v>
      </c>
      <c r="H28" s="1619">
        <v>0</v>
      </c>
      <c r="I28" s="1619">
        <v>0</v>
      </c>
      <c r="J28" s="1619">
        <v>0</v>
      </c>
      <c r="K28" s="1619">
        <v>0</v>
      </c>
      <c r="L28" s="1619">
        <v>0</v>
      </c>
      <c r="M28" s="1619">
        <v>0</v>
      </c>
      <c r="N28" s="1619">
        <v>-111</v>
      </c>
      <c r="O28" s="1619">
        <v>0</v>
      </c>
      <c r="P28" s="1619">
        <v>-111</v>
      </c>
    </row>
    <row r="29" spans="1:16">
      <c r="A29" s="1386"/>
      <c r="B29" s="705" t="s">
        <v>1676</v>
      </c>
      <c r="C29" s="705"/>
      <c r="D29" s="1619">
        <v>0</v>
      </c>
      <c r="E29" s="1619">
        <v>0</v>
      </c>
      <c r="F29" s="1619">
        <v>0</v>
      </c>
      <c r="G29" s="1619">
        <v>0</v>
      </c>
      <c r="H29" s="1619">
        <v>0</v>
      </c>
      <c r="I29" s="1619">
        <v>0</v>
      </c>
      <c r="J29" s="1619">
        <v>0</v>
      </c>
      <c r="K29" s="1619">
        <v>0</v>
      </c>
      <c r="L29" s="1619">
        <v>0</v>
      </c>
      <c r="M29" s="1619">
        <v>0</v>
      </c>
      <c r="N29" s="1619">
        <v>0</v>
      </c>
      <c r="O29" s="1619">
        <v>571</v>
      </c>
      <c r="P29" s="1619">
        <v>571</v>
      </c>
    </row>
    <row r="30" spans="1:16">
      <c r="A30" s="705" t="s">
        <v>1677</v>
      </c>
      <c r="B30" s="705"/>
      <c r="C30" s="705"/>
      <c r="D30" s="1619">
        <v>0</v>
      </c>
      <c r="E30" s="1619">
        <v>0</v>
      </c>
      <c r="F30" s="1619">
        <v>0</v>
      </c>
      <c r="G30" s="1619">
        <v>-304</v>
      </c>
      <c r="H30" s="1619">
        <v>0</v>
      </c>
      <c r="I30" s="1619">
        <v>0</v>
      </c>
      <c r="J30" s="1619">
        <v>0</v>
      </c>
      <c r="K30" s="1619">
        <v>0</v>
      </c>
      <c r="L30" s="1619">
        <v>0</v>
      </c>
      <c r="M30" s="1619">
        <v>0</v>
      </c>
      <c r="N30" s="1619">
        <v>-304</v>
      </c>
      <c r="O30" s="1619">
        <v>0</v>
      </c>
      <c r="P30" s="1619">
        <v>-304</v>
      </c>
    </row>
    <row r="31" spans="1:16">
      <c r="A31" s="705" t="s">
        <v>11</v>
      </c>
      <c r="D31" s="1619">
        <v>0</v>
      </c>
      <c r="E31" s="1619">
        <v>0</v>
      </c>
      <c r="F31" s="1619">
        <v>0</v>
      </c>
      <c r="G31" s="1619">
        <v>-238</v>
      </c>
      <c r="H31" s="1619">
        <v>0</v>
      </c>
      <c r="I31" s="1619">
        <v>0</v>
      </c>
      <c r="J31" s="1619">
        <v>0</v>
      </c>
      <c r="K31" s="1619">
        <v>0</v>
      </c>
      <c r="L31" s="1619">
        <v>0</v>
      </c>
      <c r="M31" s="1619">
        <v>0</v>
      </c>
      <c r="N31" s="1619">
        <v>-238</v>
      </c>
      <c r="O31" s="1619">
        <v>0</v>
      </c>
      <c r="P31" s="1619">
        <v>-238</v>
      </c>
    </row>
    <row r="32" spans="1:16">
      <c r="A32" s="705" t="s">
        <v>1971</v>
      </c>
      <c r="D32" s="1619">
        <v>0</v>
      </c>
      <c r="E32" s="1619">
        <v>0</v>
      </c>
      <c r="F32" s="1619">
        <v>0</v>
      </c>
      <c r="G32" s="1619">
        <v>-11000</v>
      </c>
      <c r="H32" s="1619">
        <v>0</v>
      </c>
      <c r="I32" s="1619">
        <v>0</v>
      </c>
      <c r="J32" s="1619">
        <v>0</v>
      </c>
      <c r="K32" s="1619">
        <v>0</v>
      </c>
      <c r="L32" s="1619">
        <v>0</v>
      </c>
      <c r="M32" s="1619">
        <v>0</v>
      </c>
      <c r="N32" s="1619">
        <v>-11000</v>
      </c>
      <c r="O32" s="1619">
        <v>0</v>
      </c>
      <c r="P32" s="1619">
        <v>-11000</v>
      </c>
    </row>
    <row r="33" spans="1:16">
      <c r="A33" s="705" t="s">
        <v>1964</v>
      </c>
      <c r="C33" s="1620"/>
      <c r="D33" s="1619">
        <v>0</v>
      </c>
      <c r="E33" s="1619">
        <v>0</v>
      </c>
      <c r="F33" s="1619">
        <v>0</v>
      </c>
      <c r="G33" s="1619">
        <v>0</v>
      </c>
      <c r="H33" s="1619">
        <v>0</v>
      </c>
      <c r="I33" s="1619">
        <v>0</v>
      </c>
      <c r="J33" s="1619">
        <v>0</v>
      </c>
      <c r="K33" s="1619">
        <v>0</v>
      </c>
      <c r="L33" s="1619">
        <v>0</v>
      </c>
      <c r="M33" s="1619">
        <v>30</v>
      </c>
      <c r="N33" s="1619">
        <v>30</v>
      </c>
      <c r="O33" s="1619">
        <v>0</v>
      </c>
      <c r="P33" s="1619">
        <v>30</v>
      </c>
    </row>
    <row r="34" spans="1:16">
      <c r="A34" s="705" t="s">
        <v>114</v>
      </c>
      <c r="B34" s="705"/>
      <c r="C34" s="705"/>
      <c r="D34" s="1619">
        <v>0</v>
      </c>
      <c r="E34" s="1619">
        <v>0</v>
      </c>
      <c r="F34" s="1619">
        <v>0</v>
      </c>
      <c r="G34" s="1619">
        <v>0</v>
      </c>
      <c r="H34" s="1619">
        <v>-55</v>
      </c>
      <c r="I34" s="1619">
        <v>187</v>
      </c>
      <c r="J34" s="1619">
        <v>-27</v>
      </c>
      <c r="K34" s="1619">
        <v>3721</v>
      </c>
      <c r="L34" s="1619">
        <v>-984</v>
      </c>
      <c r="M34" s="1619">
        <v>29672</v>
      </c>
      <c r="N34" s="1619">
        <v>32514</v>
      </c>
      <c r="O34" s="1619">
        <v>705</v>
      </c>
      <c r="P34" s="1619">
        <v>33219</v>
      </c>
    </row>
    <row r="35" spans="1:16">
      <c r="A35" s="1386" t="s">
        <v>1251</v>
      </c>
      <c r="B35" s="705"/>
      <c r="C35" s="705"/>
      <c r="D35" s="1619">
        <v>0</v>
      </c>
      <c r="E35" s="1619">
        <v>0</v>
      </c>
      <c r="F35" s="1619">
        <v>0</v>
      </c>
      <c r="G35" s="1619">
        <v>0</v>
      </c>
      <c r="H35" s="1619">
        <v>0</v>
      </c>
      <c r="I35" s="1619">
        <v>0</v>
      </c>
      <c r="J35" s="1619">
        <v>0</v>
      </c>
      <c r="K35" s="1619">
        <v>0</v>
      </c>
      <c r="L35" s="1619">
        <v>0</v>
      </c>
      <c r="M35" s="1619">
        <v>29672</v>
      </c>
      <c r="N35" s="1619">
        <v>29672</v>
      </c>
      <c r="O35" s="1619">
        <v>705</v>
      </c>
      <c r="P35" s="1619">
        <v>30377</v>
      </c>
    </row>
    <row r="36" spans="1:16">
      <c r="A36" s="1386" t="s">
        <v>198</v>
      </c>
      <c r="B36" s="705"/>
      <c r="C36" s="705"/>
      <c r="D36" s="1619">
        <v>0</v>
      </c>
      <c r="E36" s="1619">
        <v>0</v>
      </c>
      <c r="F36" s="1619">
        <v>0</v>
      </c>
      <c r="G36" s="1619">
        <v>0</v>
      </c>
      <c r="H36" s="1619">
        <v>-55</v>
      </c>
      <c r="I36" s="1619">
        <v>187</v>
      </c>
      <c r="J36" s="1619">
        <v>-27</v>
      </c>
      <c r="K36" s="1619">
        <v>3721</v>
      </c>
      <c r="L36" s="1619">
        <v>-984</v>
      </c>
      <c r="M36" s="1619">
        <v>0</v>
      </c>
      <c r="N36" s="1619">
        <v>2842</v>
      </c>
      <c r="O36" s="1619">
        <v>0</v>
      </c>
      <c r="P36" s="1619">
        <v>2842</v>
      </c>
    </row>
    <row r="37" spans="1:16">
      <c r="A37" s="705" t="s">
        <v>131</v>
      </c>
      <c r="B37" s="705"/>
      <c r="C37" s="705"/>
      <c r="D37" s="1619">
        <v>0</v>
      </c>
      <c r="E37" s="1619">
        <v>0</v>
      </c>
      <c r="F37" s="1619">
        <v>0</v>
      </c>
      <c r="G37" s="1619">
        <v>0</v>
      </c>
      <c r="H37" s="1619">
        <v>0</v>
      </c>
      <c r="I37" s="1619">
        <v>0</v>
      </c>
      <c r="J37" s="1619">
        <v>0</v>
      </c>
      <c r="K37" s="1619">
        <v>0</v>
      </c>
      <c r="L37" s="1619">
        <v>0</v>
      </c>
      <c r="M37" s="1619">
        <v>0</v>
      </c>
      <c r="N37" s="1619">
        <v>0</v>
      </c>
      <c r="O37" s="1619">
        <v>0</v>
      </c>
      <c r="P37" s="1619">
        <v>0</v>
      </c>
    </row>
    <row r="38" spans="1:16">
      <c r="A38" s="1386" t="s">
        <v>130</v>
      </c>
      <c r="B38" s="705"/>
      <c r="C38" s="705"/>
      <c r="D38" s="1619">
        <v>0</v>
      </c>
      <c r="E38" s="1619">
        <v>0</v>
      </c>
      <c r="F38" s="1619">
        <v>0</v>
      </c>
      <c r="G38" s="1619">
        <v>1406</v>
      </c>
      <c r="H38" s="1619">
        <v>0</v>
      </c>
      <c r="I38" s="1619">
        <v>0</v>
      </c>
      <c r="J38" s="1619">
        <v>0</v>
      </c>
      <c r="K38" s="1619">
        <v>0</v>
      </c>
      <c r="L38" s="1619">
        <v>0</v>
      </c>
      <c r="M38" s="1619">
        <v>-1406</v>
      </c>
      <c r="N38" s="1619">
        <v>0</v>
      </c>
      <c r="O38" s="1619">
        <v>0</v>
      </c>
      <c r="P38" s="1619">
        <v>0</v>
      </c>
    </row>
    <row r="39" spans="1:16">
      <c r="A39" s="1386" t="s">
        <v>1252</v>
      </c>
      <c r="B39" s="705"/>
      <c r="C39" s="705"/>
      <c r="D39" s="1619">
        <v>0</v>
      </c>
      <c r="E39" s="1619">
        <v>0</v>
      </c>
      <c r="F39" s="1619">
        <v>0</v>
      </c>
      <c r="G39" s="1619">
        <v>19240</v>
      </c>
      <c r="H39" s="1619">
        <v>0</v>
      </c>
      <c r="I39" s="1619">
        <v>0</v>
      </c>
      <c r="J39" s="1619">
        <v>0</v>
      </c>
      <c r="K39" s="1619">
        <v>0</v>
      </c>
      <c r="L39" s="1619">
        <v>0</v>
      </c>
      <c r="M39" s="1619">
        <v>-19240</v>
      </c>
      <c r="N39" s="1619">
        <v>0</v>
      </c>
      <c r="O39" s="1619">
        <v>0</v>
      </c>
      <c r="P39" s="1619">
        <v>0</v>
      </c>
    </row>
    <row r="40" spans="1:16">
      <c r="A40" s="1386" t="s">
        <v>1206</v>
      </c>
      <c r="B40" s="705"/>
      <c r="C40" s="705"/>
      <c r="D40" s="1619">
        <v>0</v>
      </c>
      <c r="E40" s="1619">
        <v>0</v>
      </c>
      <c r="F40" s="1619">
        <v>0</v>
      </c>
      <c r="G40" s="1619">
        <v>0</v>
      </c>
      <c r="H40" s="1619">
        <v>0</v>
      </c>
      <c r="I40" s="1619">
        <v>0</v>
      </c>
      <c r="J40" s="1619">
        <v>0</v>
      </c>
      <c r="K40" s="1619">
        <v>0</v>
      </c>
      <c r="L40" s="1619">
        <v>0</v>
      </c>
      <c r="M40" s="1619">
        <v>0</v>
      </c>
      <c r="N40" s="1619">
        <v>0</v>
      </c>
      <c r="O40" s="1619">
        <v>-569</v>
      </c>
      <c r="P40" s="1619">
        <v>-569</v>
      </c>
    </row>
    <row r="41" spans="1:16">
      <c r="A41" s="1386" t="s">
        <v>1253</v>
      </c>
      <c r="B41" s="705"/>
      <c r="C41" s="705"/>
      <c r="D41" s="1619">
        <v>0</v>
      </c>
      <c r="E41" s="1619">
        <v>0</v>
      </c>
      <c r="F41" s="1619">
        <v>0</v>
      </c>
      <c r="G41" s="1619">
        <v>0</v>
      </c>
      <c r="H41" s="1619">
        <v>0</v>
      </c>
      <c r="I41" s="1619">
        <v>0</v>
      </c>
      <c r="J41" s="1619">
        <v>0</v>
      </c>
      <c r="K41" s="1619">
        <v>0</v>
      </c>
      <c r="L41" s="1619">
        <v>0</v>
      </c>
      <c r="M41" s="1619">
        <v>-9056</v>
      </c>
      <c r="N41" s="1619">
        <v>-9056</v>
      </c>
      <c r="O41" s="1619">
        <v>0</v>
      </c>
      <c r="P41" s="1619">
        <v>-9056</v>
      </c>
    </row>
    <row r="42" spans="1:16">
      <c r="A42" s="1865" t="s">
        <v>2014</v>
      </c>
      <c r="B42" s="1865" t="s">
        <v>1961</v>
      </c>
      <c r="C42" s="1865"/>
      <c r="D42" s="1618">
        <v>90729</v>
      </c>
      <c r="E42" s="1618">
        <v>-368</v>
      </c>
      <c r="F42" s="1618">
        <v>2488</v>
      </c>
      <c r="G42" s="1618">
        <v>104309</v>
      </c>
      <c r="H42" s="1618">
        <v>-2051</v>
      </c>
      <c r="I42" s="1618">
        <v>187</v>
      </c>
      <c r="J42" s="1618">
        <v>-1871</v>
      </c>
      <c r="K42" s="1618">
        <v>6351</v>
      </c>
      <c r="L42" s="1618">
        <v>-7526</v>
      </c>
      <c r="M42" s="1618">
        <v>0</v>
      </c>
      <c r="N42" s="1618">
        <v>192248</v>
      </c>
      <c r="O42" s="1618">
        <v>8854</v>
      </c>
      <c r="P42" s="1618">
        <v>201102</v>
      </c>
    </row>
    <row r="43" spans="1:16" ht="15" thickBot="1">
      <c r="A43" s="1621" t="s">
        <v>126</v>
      </c>
      <c r="B43" s="1621"/>
      <c r="C43" s="1621"/>
      <c r="D43" s="1622">
        <v>0</v>
      </c>
      <c r="E43" s="1622">
        <v>-357</v>
      </c>
      <c r="F43" s="1622">
        <v>-129</v>
      </c>
      <c r="G43" s="1622">
        <v>9104</v>
      </c>
      <c r="H43" s="1622">
        <v>-55</v>
      </c>
      <c r="I43" s="1622">
        <v>187</v>
      </c>
      <c r="J43" s="1622">
        <v>-27</v>
      </c>
      <c r="K43" s="1622">
        <v>3721</v>
      </c>
      <c r="L43" s="1622">
        <v>-984</v>
      </c>
      <c r="M43" s="1622">
        <v>0</v>
      </c>
      <c r="N43" s="1622">
        <v>11460</v>
      </c>
      <c r="O43" s="1622">
        <v>707</v>
      </c>
      <c r="P43" s="1622">
        <v>12167</v>
      </c>
    </row>
    <row r="44" spans="1:16">
      <c r="A44" s="1617" t="s">
        <v>1962</v>
      </c>
      <c r="B44" s="1617"/>
      <c r="C44" s="1617"/>
      <c r="D44" s="1618">
        <v>90729</v>
      </c>
      <c r="E44" s="1618">
        <v>-11</v>
      </c>
      <c r="F44" s="1618">
        <v>2617</v>
      </c>
      <c r="G44" s="1618">
        <v>95205</v>
      </c>
      <c r="H44" s="1618">
        <v>-1996</v>
      </c>
      <c r="I44" s="1618">
        <v>0</v>
      </c>
      <c r="J44" s="1618">
        <v>-1844</v>
      </c>
      <c r="K44" s="1618">
        <v>2630</v>
      </c>
      <c r="L44" s="1618">
        <v>-6542</v>
      </c>
      <c r="M44" s="1618">
        <v>0</v>
      </c>
      <c r="N44" s="1618">
        <v>180788</v>
      </c>
      <c r="O44" s="1618">
        <v>8147</v>
      </c>
      <c r="P44" s="1618">
        <v>188935</v>
      </c>
    </row>
    <row r="45" spans="1:16">
      <c r="A45" s="705" t="s">
        <v>1675</v>
      </c>
      <c r="B45" s="705"/>
      <c r="C45" s="705"/>
      <c r="D45" s="1619">
        <v>0</v>
      </c>
      <c r="E45" s="1619">
        <v>-365</v>
      </c>
      <c r="F45" s="1619">
        <v>-295</v>
      </c>
      <c r="G45" s="1619">
        <v>0</v>
      </c>
      <c r="H45" s="1619">
        <v>0</v>
      </c>
      <c r="I45" s="1619">
        <v>0</v>
      </c>
      <c r="J45" s="1619">
        <v>0</v>
      </c>
      <c r="K45" s="1619">
        <v>0</v>
      </c>
      <c r="L45" s="1619">
        <v>0</v>
      </c>
      <c r="M45" s="1619">
        <v>0</v>
      </c>
      <c r="N45" s="1619">
        <v>-660</v>
      </c>
      <c r="O45" s="1619">
        <v>95</v>
      </c>
      <c r="P45" s="1619">
        <v>-565</v>
      </c>
    </row>
    <row r="46" spans="1:16">
      <c r="A46" s="1386" t="s">
        <v>152</v>
      </c>
      <c r="B46" s="705"/>
      <c r="C46" s="705"/>
      <c r="D46" s="1619">
        <v>0</v>
      </c>
      <c r="E46" s="1619">
        <v>-1220</v>
      </c>
      <c r="F46" s="1619">
        <v>0</v>
      </c>
      <c r="G46" s="1619">
        <v>0</v>
      </c>
      <c r="H46" s="1619">
        <v>0</v>
      </c>
      <c r="I46" s="1619">
        <v>0</v>
      </c>
      <c r="J46" s="1619">
        <v>0</v>
      </c>
      <c r="K46" s="1619">
        <v>0</v>
      </c>
      <c r="L46" s="1619">
        <v>0</v>
      </c>
      <c r="M46" s="1619">
        <v>0</v>
      </c>
      <c r="N46" s="1619">
        <v>-1220</v>
      </c>
      <c r="O46" s="1619">
        <v>0</v>
      </c>
      <c r="P46" s="1619">
        <v>-1220</v>
      </c>
    </row>
    <row r="47" spans="1:16">
      <c r="A47" s="1386" t="s">
        <v>745</v>
      </c>
      <c r="B47" s="705"/>
      <c r="C47" s="705"/>
      <c r="D47" s="1619">
        <v>0</v>
      </c>
      <c r="E47" s="1619">
        <v>855</v>
      </c>
      <c r="F47" s="1619">
        <v>-20</v>
      </c>
      <c r="G47" s="1619">
        <v>0</v>
      </c>
      <c r="H47" s="1619">
        <v>0</v>
      </c>
      <c r="I47" s="1619">
        <v>0</v>
      </c>
      <c r="J47" s="1619">
        <v>0</v>
      </c>
      <c r="K47" s="1619">
        <v>0</v>
      </c>
      <c r="L47" s="1619">
        <v>0</v>
      </c>
      <c r="M47" s="1619">
        <v>0</v>
      </c>
      <c r="N47" s="1619">
        <v>835</v>
      </c>
      <c r="O47" s="1619">
        <v>0</v>
      </c>
      <c r="P47" s="1619">
        <v>835</v>
      </c>
    </row>
    <row r="48" spans="1:16">
      <c r="A48" s="1386" t="s">
        <v>1131</v>
      </c>
      <c r="B48" s="705"/>
      <c r="C48" s="705"/>
      <c r="D48" s="1619">
        <v>0</v>
      </c>
      <c r="E48" s="1619">
        <v>0</v>
      </c>
      <c r="F48" s="1619">
        <v>-275</v>
      </c>
      <c r="G48" s="1619">
        <v>0</v>
      </c>
      <c r="H48" s="1619">
        <v>0</v>
      </c>
      <c r="I48" s="1619">
        <v>0</v>
      </c>
      <c r="J48" s="1619">
        <v>0</v>
      </c>
      <c r="K48" s="1619">
        <v>0</v>
      </c>
      <c r="L48" s="1619">
        <v>0</v>
      </c>
      <c r="M48" s="1619">
        <v>0</v>
      </c>
      <c r="N48" s="1619">
        <v>-275</v>
      </c>
      <c r="O48" s="1619">
        <v>0</v>
      </c>
      <c r="P48" s="1619">
        <v>-275</v>
      </c>
    </row>
    <row r="49" spans="1:16">
      <c r="A49" s="1386"/>
      <c r="B49" s="705" t="s">
        <v>1676</v>
      </c>
      <c r="C49" s="705"/>
      <c r="D49" s="1619"/>
      <c r="E49" s="1619"/>
      <c r="F49" s="1619"/>
      <c r="G49" s="1619">
        <v>0</v>
      </c>
      <c r="H49" s="1619"/>
      <c r="I49" s="1619">
        <v>0</v>
      </c>
      <c r="J49" s="1619"/>
      <c r="K49" s="1619"/>
      <c r="L49" s="1619">
        <v>0</v>
      </c>
      <c r="M49" s="1619">
        <v>0</v>
      </c>
      <c r="N49" s="1619">
        <v>0</v>
      </c>
      <c r="O49" s="1619">
        <v>95</v>
      </c>
      <c r="P49" s="1619">
        <v>95</v>
      </c>
    </row>
    <row r="50" spans="1:16">
      <c r="A50" s="705" t="s">
        <v>1677</v>
      </c>
      <c r="B50" s="705"/>
      <c r="C50" s="705"/>
      <c r="D50" s="1619">
        <v>0</v>
      </c>
      <c r="E50" s="1619">
        <v>0</v>
      </c>
      <c r="F50" s="1619">
        <v>0</v>
      </c>
      <c r="G50" s="1619">
        <v>-328</v>
      </c>
      <c r="H50" s="1619">
        <v>0</v>
      </c>
      <c r="I50" s="1619">
        <v>0</v>
      </c>
      <c r="J50" s="1619">
        <v>0</v>
      </c>
      <c r="K50" s="1619">
        <v>0</v>
      </c>
      <c r="L50" s="1619">
        <v>0</v>
      </c>
      <c r="M50" s="1619">
        <v>0</v>
      </c>
      <c r="N50" s="1619">
        <v>-328</v>
      </c>
      <c r="O50" s="1619">
        <v>0</v>
      </c>
      <c r="P50" s="1619">
        <v>-328</v>
      </c>
    </row>
    <row r="51" spans="1:16">
      <c r="A51" s="705" t="s">
        <v>11</v>
      </c>
      <c r="D51" s="1619">
        <v>0</v>
      </c>
      <c r="E51" s="1619">
        <v>0</v>
      </c>
      <c r="F51" s="1619">
        <v>0</v>
      </c>
      <c r="G51" s="1619">
        <v>-238</v>
      </c>
      <c r="H51" s="1619">
        <v>0</v>
      </c>
      <c r="I51" s="1619">
        <v>0</v>
      </c>
      <c r="J51" s="1619">
        <v>0</v>
      </c>
      <c r="K51" s="1619">
        <v>0</v>
      </c>
      <c r="L51" s="1619">
        <v>0</v>
      </c>
      <c r="M51" s="1619">
        <v>0</v>
      </c>
      <c r="N51" s="1619">
        <v>-238</v>
      </c>
      <c r="O51" s="1619">
        <v>0</v>
      </c>
      <c r="P51" s="1619">
        <v>-238</v>
      </c>
    </row>
    <row r="52" spans="1:16">
      <c r="A52" s="705" t="s">
        <v>1971</v>
      </c>
      <c r="D52" s="1619">
        <v>0</v>
      </c>
      <c r="E52" s="1619">
        <v>0</v>
      </c>
      <c r="F52" s="1619">
        <v>0</v>
      </c>
      <c r="G52" s="1619">
        <v>-11000</v>
      </c>
      <c r="H52" s="1619">
        <v>0</v>
      </c>
      <c r="I52" s="1619">
        <v>0</v>
      </c>
      <c r="J52" s="1619">
        <v>0</v>
      </c>
      <c r="K52" s="1619">
        <v>0</v>
      </c>
      <c r="L52" s="1619">
        <v>0</v>
      </c>
      <c r="M52" s="1619">
        <v>0</v>
      </c>
      <c r="N52" s="1619">
        <v>-11000</v>
      </c>
      <c r="O52" s="1619">
        <v>0</v>
      </c>
      <c r="P52" s="1619">
        <v>-11000</v>
      </c>
    </row>
    <row r="53" spans="1:16">
      <c r="A53" s="705" t="s">
        <v>1964</v>
      </c>
      <c r="C53" s="1620"/>
      <c r="D53" s="1619">
        <v>0</v>
      </c>
      <c r="E53" s="1619">
        <v>0</v>
      </c>
      <c r="F53" s="1619">
        <v>0</v>
      </c>
      <c r="G53" s="1619">
        <v>0</v>
      </c>
      <c r="H53" s="1619">
        <v>0</v>
      </c>
      <c r="I53" s="1619">
        <v>0</v>
      </c>
      <c r="J53" s="1619">
        <v>0</v>
      </c>
      <c r="K53" s="1619">
        <v>0</v>
      </c>
      <c r="L53" s="1619">
        <v>0</v>
      </c>
      <c r="M53" s="1619">
        <v>16</v>
      </c>
      <c r="N53" s="1619">
        <v>16</v>
      </c>
      <c r="O53" s="1619">
        <v>0</v>
      </c>
      <c r="P53" s="1619">
        <v>16</v>
      </c>
    </row>
    <row r="54" spans="1:16">
      <c r="A54" s="705" t="s">
        <v>114</v>
      </c>
      <c r="B54" s="705"/>
      <c r="C54" s="705"/>
      <c r="D54" s="1619">
        <v>0</v>
      </c>
      <c r="E54" s="1619">
        <v>0</v>
      </c>
      <c r="F54" s="1619">
        <v>0</v>
      </c>
      <c r="G54" s="1619">
        <v>0</v>
      </c>
      <c r="H54" s="1619">
        <v>-2040</v>
      </c>
      <c r="I54" s="1619">
        <v>187</v>
      </c>
      <c r="J54" s="1619">
        <v>-19</v>
      </c>
      <c r="K54" s="1619">
        <v>4517</v>
      </c>
      <c r="L54" s="1619">
        <v>-1048</v>
      </c>
      <c r="M54" s="1619">
        <v>19478</v>
      </c>
      <c r="N54" s="1619">
        <v>21075</v>
      </c>
      <c r="O54" s="1619">
        <v>465</v>
      </c>
      <c r="P54" s="1619">
        <v>21540</v>
      </c>
    </row>
    <row r="55" spans="1:16">
      <c r="A55" s="1386" t="s">
        <v>1251</v>
      </c>
      <c r="B55" s="705"/>
      <c r="C55" s="705"/>
      <c r="D55" s="1619">
        <v>0</v>
      </c>
      <c r="E55" s="1619">
        <v>0</v>
      </c>
      <c r="F55" s="1619">
        <v>0</v>
      </c>
      <c r="G55" s="1619">
        <v>0</v>
      </c>
      <c r="H55" s="1619">
        <v>0</v>
      </c>
      <c r="I55" s="1619">
        <v>0</v>
      </c>
      <c r="J55" s="1619">
        <v>0</v>
      </c>
      <c r="K55" s="1619">
        <v>0</v>
      </c>
      <c r="L55" s="1619">
        <v>0</v>
      </c>
      <c r="M55" s="1619">
        <v>19478</v>
      </c>
      <c r="N55" s="1619">
        <v>19478</v>
      </c>
      <c r="O55" s="1619">
        <v>465</v>
      </c>
      <c r="P55" s="1619">
        <v>19943</v>
      </c>
    </row>
    <row r="56" spans="1:16">
      <c r="A56" s="1386" t="s">
        <v>198</v>
      </c>
      <c r="B56" s="705"/>
      <c r="C56" s="705"/>
      <c r="D56" s="1619">
        <v>0</v>
      </c>
      <c r="E56" s="1619">
        <v>0</v>
      </c>
      <c r="F56" s="1619">
        <v>0</v>
      </c>
      <c r="G56" s="1619">
        <v>0</v>
      </c>
      <c r="H56" s="1619">
        <v>-2040</v>
      </c>
      <c r="I56" s="1619">
        <v>187</v>
      </c>
      <c r="J56" s="1619">
        <v>-19</v>
      </c>
      <c r="K56" s="1619">
        <v>4517</v>
      </c>
      <c r="L56" s="1619">
        <v>-1048</v>
      </c>
      <c r="M56" s="1619">
        <v>0</v>
      </c>
      <c r="N56" s="1619">
        <v>1597</v>
      </c>
      <c r="O56" s="1619">
        <v>0</v>
      </c>
      <c r="P56" s="1619">
        <v>1597</v>
      </c>
    </row>
    <row r="57" spans="1:16">
      <c r="A57" s="705" t="s">
        <v>131</v>
      </c>
      <c r="B57" s="705"/>
      <c r="C57" s="705"/>
      <c r="D57" s="1619">
        <v>0</v>
      </c>
      <c r="E57" s="1619">
        <v>0</v>
      </c>
      <c r="F57" s="1619">
        <v>0</v>
      </c>
      <c r="G57" s="1619">
        <v>0</v>
      </c>
      <c r="H57" s="1619">
        <v>0</v>
      </c>
      <c r="I57" s="1619">
        <v>0</v>
      </c>
      <c r="J57" s="1619">
        <v>0</v>
      </c>
      <c r="K57" s="1619">
        <v>0</v>
      </c>
      <c r="L57" s="1619">
        <v>0</v>
      </c>
      <c r="M57" s="1619">
        <v>0</v>
      </c>
      <c r="N57" s="1619">
        <v>0</v>
      </c>
      <c r="O57" s="1619">
        <v>0</v>
      </c>
      <c r="P57" s="1619">
        <v>0</v>
      </c>
    </row>
    <row r="58" spans="1:16">
      <c r="A58" s="1386" t="s">
        <v>130</v>
      </c>
      <c r="B58" s="705"/>
      <c r="C58" s="705"/>
      <c r="D58" s="1619">
        <v>0</v>
      </c>
      <c r="E58" s="1619">
        <v>0</v>
      </c>
      <c r="F58" s="1619">
        <v>0</v>
      </c>
      <c r="G58" s="1619">
        <v>904</v>
      </c>
      <c r="H58" s="1619">
        <v>0</v>
      </c>
      <c r="I58" s="1619">
        <v>0</v>
      </c>
      <c r="J58" s="1619">
        <v>0</v>
      </c>
      <c r="K58" s="1619">
        <v>0</v>
      </c>
      <c r="L58" s="1619">
        <v>0</v>
      </c>
      <c r="M58" s="1619">
        <v>-904</v>
      </c>
      <c r="N58" s="1619">
        <v>0</v>
      </c>
      <c r="O58" s="1619">
        <v>0</v>
      </c>
      <c r="P58" s="1619">
        <v>0</v>
      </c>
    </row>
    <row r="59" spans="1:16">
      <c r="A59" s="1386" t="s">
        <v>1252</v>
      </c>
      <c r="B59" s="705"/>
      <c r="C59" s="705"/>
      <c r="D59" s="1619">
        <v>0</v>
      </c>
      <c r="E59" s="1619">
        <v>0</v>
      </c>
      <c r="F59" s="1619">
        <v>0</v>
      </c>
      <c r="G59" s="1619">
        <v>12725</v>
      </c>
      <c r="H59" s="1619">
        <v>0</v>
      </c>
      <c r="I59" s="1619">
        <v>0</v>
      </c>
      <c r="J59" s="1619">
        <v>0</v>
      </c>
      <c r="K59" s="1619">
        <v>0</v>
      </c>
      <c r="L59" s="1619">
        <v>0</v>
      </c>
      <c r="M59" s="1619">
        <v>-12725</v>
      </c>
      <c r="N59" s="1619">
        <v>0</v>
      </c>
      <c r="O59" s="1619">
        <v>0</v>
      </c>
      <c r="P59" s="1619">
        <v>0</v>
      </c>
    </row>
    <row r="60" spans="1:16">
      <c r="A60" s="1386" t="s">
        <v>1206</v>
      </c>
      <c r="B60" s="705"/>
      <c r="C60" s="705"/>
      <c r="D60" s="1619"/>
      <c r="E60" s="1619"/>
      <c r="F60" s="1619"/>
      <c r="G60" s="1619">
        <v>0</v>
      </c>
      <c r="H60" s="1619"/>
      <c r="I60" s="1619">
        <v>0</v>
      </c>
      <c r="J60" s="1619"/>
      <c r="K60" s="1619"/>
      <c r="L60" s="1619">
        <v>0</v>
      </c>
      <c r="M60" s="1619">
        <v>0</v>
      </c>
      <c r="N60" s="1619">
        <v>0</v>
      </c>
      <c r="O60" s="1619">
        <v>-507</v>
      </c>
      <c r="P60" s="1619">
        <v>-507</v>
      </c>
    </row>
    <row r="61" spans="1:16">
      <c r="A61" s="1386" t="s">
        <v>1253</v>
      </c>
      <c r="B61" s="705"/>
      <c r="C61" s="705"/>
      <c r="D61" s="1619">
        <v>0</v>
      </c>
      <c r="E61" s="1619">
        <v>0</v>
      </c>
      <c r="F61" s="1619">
        <v>0</v>
      </c>
      <c r="G61" s="1619">
        <v>0</v>
      </c>
      <c r="H61" s="1619">
        <v>0</v>
      </c>
      <c r="I61" s="1619">
        <v>0</v>
      </c>
      <c r="J61" s="1619">
        <v>0</v>
      </c>
      <c r="K61" s="1619">
        <v>0</v>
      </c>
      <c r="L61" s="1619">
        <v>0</v>
      </c>
      <c r="M61" s="1619">
        <v>-5865</v>
      </c>
      <c r="N61" s="1619">
        <v>-5865</v>
      </c>
      <c r="O61" s="1619">
        <v>0</v>
      </c>
      <c r="P61" s="1619">
        <v>-5865</v>
      </c>
    </row>
    <row r="62" spans="1:16">
      <c r="A62" s="1865" t="s">
        <v>1980</v>
      </c>
      <c r="B62" s="1865" t="s">
        <v>1961</v>
      </c>
      <c r="C62" s="1865"/>
      <c r="D62" s="1618">
        <v>90729</v>
      </c>
      <c r="E62" s="1618">
        <v>-376</v>
      </c>
      <c r="F62" s="1618">
        <v>2322</v>
      </c>
      <c r="G62" s="1618">
        <v>97268</v>
      </c>
      <c r="H62" s="1618">
        <v>-4036</v>
      </c>
      <c r="I62" s="1618">
        <v>187</v>
      </c>
      <c r="J62" s="1618">
        <v>-1863</v>
      </c>
      <c r="K62" s="1618">
        <v>7147</v>
      </c>
      <c r="L62" s="1618">
        <v>-7590</v>
      </c>
      <c r="M62" s="1618">
        <v>0</v>
      </c>
      <c r="N62" s="1618">
        <v>183788</v>
      </c>
      <c r="O62" s="1618">
        <v>8200</v>
      </c>
      <c r="P62" s="1618">
        <v>191988</v>
      </c>
    </row>
    <row r="63" spans="1:16" ht="15" thickBot="1">
      <c r="A63" s="1621" t="s">
        <v>126</v>
      </c>
      <c r="B63" s="1621"/>
      <c r="C63" s="1621"/>
      <c r="D63" s="1622">
        <v>0</v>
      </c>
      <c r="E63" s="1622">
        <v>-365</v>
      </c>
      <c r="F63" s="1622">
        <v>-295</v>
      </c>
      <c r="G63" s="1622">
        <v>2063</v>
      </c>
      <c r="H63" s="1622">
        <v>-2040</v>
      </c>
      <c r="I63" s="1622">
        <v>187</v>
      </c>
      <c r="J63" s="1622">
        <v>-19</v>
      </c>
      <c r="K63" s="1622">
        <v>4517</v>
      </c>
      <c r="L63" s="1622">
        <v>-1048</v>
      </c>
      <c r="M63" s="1622">
        <v>0</v>
      </c>
      <c r="N63" s="1622">
        <v>3000</v>
      </c>
      <c r="O63" s="1622">
        <v>53</v>
      </c>
      <c r="P63" s="1622">
        <v>3053</v>
      </c>
    </row>
    <row r="64" spans="1:16">
      <c r="A64" s="1617" t="s">
        <v>1962</v>
      </c>
      <c r="B64" s="1617"/>
      <c r="C64" s="1617"/>
      <c r="D64" s="1618">
        <v>90729</v>
      </c>
      <c r="E64" s="1618">
        <v>-11</v>
      </c>
      <c r="F64" s="1618">
        <v>2617</v>
      </c>
      <c r="G64" s="1618">
        <v>95205</v>
      </c>
      <c r="H64" s="1618">
        <v>-1996</v>
      </c>
      <c r="I64" s="1618">
        <v>0</v>
      </c>
      <c r="J64" s="1618">
        <v>-1844</v>
      </c>
      <c r="K64" s="1618">
        <v>2630</v>
      </c>
      <c r="L64" s="1618">
        <v>-6542</v>
      </c>
      <c r="M64" s="1618">
        <v>0</v>
      </c>
      <c r="N64" s="1618">
        <v>180788</v>
      </c>
      <c r="O64" s="1618">
        <v>8147</v>
      </c>
      <c r="P64" s="1618">
        <v>188935</v>
      </c>
    </row>
    <row r="65" spans="1:16">
      <c r="A65" s="705" t="s">
        <v>1675</v>
      </c>
      <c r="B65" s="705"/>
      <c r="C65" s="705"/>
      <c r="D65" s="1619">
        <v>0</v>
      </c>
      <c r="E65" s="1619">
        <v>-57</v>
      </c>
      <c r="F65" s="1619">
        <v>-562</v>
      </c>
      <c r="G65" s="1619">
        <v>0</v>
      </c>
      <c r="H65" s="1619">
        <v>0</v>
      </c>
      <c r="I65" s="1619">
        <v>0</v>
      </c>
      <c r="J65" s="1619">
        <v>0</v>
      </c>
      <c r="K65" s="1619">
        <v>0</v>
      </c>
      <c r="L65" s="1619">
        <v>0</v>
      </c>
      <c r="M65" s="1619">
        <v>0</v>
      </c>
      <c r="N65" s="1619">
        <v>-619</v>
      </c>
      <c r="O65" s="1619">
        <v>-564</v>
      </c>
      <c r="P65" s="1619">
        <v>-1183</v>
      </c>
    </row>
    <row r="66" spans="1:16">
      <c r="A66" s="1386" t="s">
        <v>152</v>
      </c>
      <c r="B66" s="705"/>
      <c r="C66" s="705"/>
      <c r="D66" s="1619">
        <v>0</v>
      </c>
      <c r="E66" s="1619">
        <v>-901</v>
      </c>
      <c r="F66" s="1619">
        <v>0</v>
      </c>
      <c r="G66" s="1619">
        <v>0</v>
      </c>
      <c r="H66" s="1619">
        <v>0</v>
      </c>
      <c r="I66" s="1619">
        <v>0</v>
      </c>
      <c r="J66" s="1619">
        <v>0</v>
      </c>
      <c r="K66" s="1619">
        <v>0</v>
      </c>
      <c r="L66" s="1619">
        <v>0</v>
      </c>
      <c r="M66" s="1619">
        <v>0</v>
      </c>
      <c r="N66" s="1619">
        <v>-901</v>
      </c>
      <c r="O66" s="1619">
        <v>0</v>
      </c>
      <c r="P66" s="1619">
        <v>-901</v>
      </c>
    </row>
    <row r="67" spans="1:16">
      <c r="A67" s="1386" t="s">
        <v>745</v>
      </c>
      <c r="B67" s="705"/>
      <c r="C67" s="705"/>
      <c r="D67" s="1619">
        <v>0</v>
      </c>
      <c r="E67" s="1619">
        <v>844</v>
      </c>
      <c r="F67" s="1619">
        <v>-20</v>
      </c>
      <c r="G67" s="1619">
        <v>0</v>
      </c>
      <c r="H67" s="1619">
        <v>0</v>
      </c>
      <c r="I67" s="1619">
        <v>0</v>
      </c>
      <c r="J67" s="1619">
        <v>0</v>
      </c>
      <c r="K67" s="1619">
        <v>0</v>
      </c>
      <c r="L67" s="1619">
        <v>0</v>
      </c>
      <c r="M67" s="1619">
        <v>0</v>
      </c>
      <c r="N67" s="1619">
        <v>824</v>
      </c>
      <c r="O67" s="1619">
        <v>0</v>
      </c>
      <c r="P67" s="1619">
        <v>824</v>
      </c>
    </row>
    <row r="68" spans="1:16">
      <c r="A68" s="1386" t="s">
        <v>1131</v>
      </c>
      <c r="B68" s="705"/>
      <c r="C68" s="705"/>
      <c r="D68" s="1619">
        <v>0</v>
      </c>
      <c r="E68" s="1619">
        <v>0</v>
      </c>
      <c r="F68" s="1619">
        <v>-542</v>
      </c>
      <c r="G68" s="1619">
        <v>0</v>
      </c>
      <c r="H68" s="1619">
        <v>0</v>
      </c>
      <c r="I68" s="1619">
        <v>0</v>
      </c>
      <c r="J68" s="1619">
        <v>0</v>
      </c>
      <c r="K68" s="1619">
        <v>0</v>
      </c>
      <c r="L68" s="1619">
        <v>0</v>
      </c>
      <c r="M68" s="1619">
        <v>0</v>
      </c>
      <c r="N68" s="1619">
        <v>-542</v>
      </c>
      <c r="O68" s="1619">
        <v>0</v>
      </c>
      <c r="P68" s="1619">
        <v>-542</v>
      </c>
    </row>
    <row r="69" spans="1:16">
      <c r="A69" s="1386" t="s">
        <v>1676</v>
      </c>
      <c r="B69" s="705"/>
      <c r="C69" s="705"/>
      <c r="D69" s="1619">
        <v>0</v>
      </c>
      <c r="E69" s="1619">
        <v>0</v>
      </c>
      <c r="F69" s="1619">
        <v>0</v>
      </c>
      <c r="G69" s="1619">
        <v>0</v>
      </c>
      <c r="H69" s="1619">
        <v>0</v>
      </c>
      <c r="I69" s="1619">
        <v>0</v>
      </c>
      <c r="J69" s="1619">
        <v>0</v>
      </c>
      <c r="K69" s="1619">
        <v>0</v>
      </c>
      <c r="L69" s="1619">
        <v>0</v>
      </c>
      <c r="M69" s="1619">
        <v>0</v>
      </c>
      <c r="N69" s="1619">
        <v>0</v>
      </c>
      <c r="O69" s="1619">
        <v>-564</v>
      </c>
      <c r="P69" s="1619">
        <v>-564</v>
      </c>
    </row>
    <row r="70" spans="1:16">
      <c r="A70" s="705" t="s">
        <v>1677</v>
      </c>
      <c r="B70" s="705"/>
      <c r="C70" s="705"/>
      <c r="D70" s="1619">
        <v>0</v>
      </c>
      <c r="E70" s="1619">
        <v>0</v>
      </c>
      <c r="F70" s="1619">
        <v>0</v>
      </c>
      <c r="G70" s="1619">
        <v>-234</v>
      </c>
      <c r="H70" s="1619">
        <v>0</v>
      </c>
      <c r="I70" s="1619">
        <v>0</v>
      </c>
      <c r="J70" s="1619">
        <v>0</v>
      </c>
      <c r="K70" s="1619">
        <v>0</v>
      </c>
      <c r="L70" s="1619">
        <v>0</v>
      </c>
      <c r="M70" s="1619">
        <v>0</v>
      </c>
      <c r="N70" s="1619">
        <v>-234</v>
      </c>
      <c r="O70" s="1619">
        <v>0</v>
      </c>
      <c r="P70" s="1619">
        <v>-234</v>
      </c>
    </row>
    <row r="71" spans="1:16">
      <c r="A71" s="705" t="s">
        <v>11</v>
      </c>
      <c r="D71" s="1619">
        <v>0</v>
      </c>
      <c r="E71" s="1619">
        <v>0</v>
      </c>
      <c r="F71" s="1619">
        <v>0</v>
      </c>
      <c r="G71" s="1619">
        <v>-238</v>
      </c>
      <c r="H71" s="1619">
        <v>0</v>
      </c>
      <c r="I71" s="1619">
        <v>0</v>
      </c>
      <c r="J71" s="1619">
        <v>0</v>
      </c>
      <c r="K71" s="1619">
        <v>0</v>
      </c>
      <c r="L71" s="1619">
        <v>0</v>
      </c>
      <c r="M71" s="1619">
        <v>0</v>
      </c>
      <c r="N71" s="1619">
        <v>-238</v>
      </c>
      <c r="O71" s="1619">
        <v>0</v>
      </c>
      <c r="P71" s="1619">
        <v>-238</v>
      </c>
    </row>
    <row r="72" spans="1:16">
      <c r="A72" s="705" t="s">
        <v>1971</v>
      </c>
      <c r="D72" s="1619">
        <v>0</v>
      </c>
      <c r="E72" s="1619">
        <v>0</v>
      </c>
      <c r="F72" s="1619">
        <v>0</v>
      </c>
      <c r="G72" s="1619">
        <v>-11000</v>
      </c>
      <c r="H72" s="1619">
        <v>0</v>
      </c>
      <c r="I72" s="1619">
        <v>0</v>
      </c>
      <c r="J72" s="1619">
        <v>0</v>
      </c>
      <c r="K72" s="1619">
        <v>0</v>
      </c>
      <c r="L72" s="1619">
        <v>0</v>
      </c>
      <c r="M72" s="1619">
        <v>0</v>
      </c>
      <c r="N72" s="1619">
        <v>-11000</v>
      </c>
      <c r="O72" s="1619">
        <v>0</v>
      </c>
      <c r="P72" s="1619">
        <v>-11000</v>
      </c>
    </row>
    <row r="73" spans="1:16">
      <c r="A73" s="1620" t="s">
        <v>1964</v>
      </c>
      <c r="C73" s="1620"/>
      <c r="D73" s="1619">
        <v>0</v>
      </c>
      <c r="E73" s="1619">
        <v>0</v>
      </c>
      <c r="F73" s="1619">
        <v>0</v>
      </c>
      <c r="G73" s="1619">
        <v>0</v>
      </c>
      <c r="H73" s="1619">
        <v>0</v>
      </c>
      <c r="I73" s="1619">
        <v>0</v>
      </c>
      <c r="J73" s="1619">
        <v>0</v>
      </c>
      <c r="K73" s="1619">
        <v>0</v>
      </c>
      <c r="L73" s="1619">
        <v>0</v>
      </c>
      <c r="M73" s="1619">
        <v>13</v>
      </c>
      <c r="N73" s="1619">
        <v>13</v>
      </c>
      <c r="O73" s="1619">
        <v>0</v>
      </c>
      <c r="P73" s="1619">
        <v>13</v>
      </c>
    </row>
    <row r="74" spans="1:16">
      <c r="A74" s="705" t="s">
        <v>114</v>
      </c>
      <c r="B74" s="705"/>
      <c r="C74" s="705"/>
      <c r="D74" s="1619">
        <v>0</v>
      </c>
      <c r="E74" s="1619">
        <v>0</v>
      </c>
      <c r="F74" s="1619">
        <v>0</v>
      </c>
      <c r="G74" s="1619">
        <v>0</v>
      </c>
      <c r="H74" s="1619">
        <v>-192</v>
      </c>
      <c r="I74" s="1619">
        <v>0</v>
      </c>
      <c r="J74" s="1619">
        <v>-9</v>
      </c>
      <c r="K74" s="1619">
        <v>486</v>
      </c>
      <c r="L74" s="1619">
        <v>292</v>
      </c>
      <c r="M74" s="1619">
        <v>9583</v>
      </c>
      <c r="N74" s="1619">
        <v>10160</v>
      </c>
      <c r="O74" s="1619">
        <v>226</v>
      </c>
      <c r="P74" s="1619">
        <v>10386</v>
      </c>
    </row>
    <row r="75" spans="1:16">
      <c r="A75" s="1386" t="s">
        <v>1251</v>
      </c>
      <c r="B75" s="705"/>
      <c r="C75" s="705"/>
      <c r="D75" s="1619">
        <v>0</v>
      </c>
      <c r="E75" s="1619">
        <v>0</v>
      </c>
      <c r="F75" s="1619">
        <v>0</v>
      </c>
      <c r="G75" s="1619">
        <v>0</v>
      </c>
      <c r="H75" s="1619">
        <v>0</v>
      </c>
      <c r="I75" s="1619">
        <v>0</v>
      </c>
      <c r="J75" s="1619">
        <v>0</v>
      </c>
      <c r="K75" s="1619">
        <v>0</v>
      </c>
      <c r="L75" s="1619">
        <v>0</v>
      </c>
      <c r="M75" s="1619">
        <v>9583</v>
      </c>
      <c r="N75" s="1619">
        <v>9583</v>
      </c>
      <c r="O75" s="1619">
        <v>226</v>
      </c>
      <c r="P75" s="1619">
        <v>9809</v>
      </c>
    </row>
    <row r="76" spans="1:16">
      <c r="A76" s="1386" t="s">
        <v>198</v>
      </c>
      <c r="B76" s="705"/>
      <c r="C76" s="705"/>
      <c r="D76" s="1619">
        <v>0</v>
      </c>
      <c r="E76" s="1619">
        <v>0</v>
      </c>
      <c r="F76" s="1619">
        <v>0</v>
      </c>
      <c r="G76" s="1619">
        <v>0</v>
      </c>
      <c r="H76" s="1619">
        <v>-192</v>
      </c>
      <c r="I76" s="1619">
        <v>0</v>
      </c>
      <c r="J76" s="1619">
        <v>-9</v>
      </c>
      <c r="K76" s="1619">
        <v>486</v>
      </c>
      <c r="L76" s="1619">
        <v>292</v>
      </c>
      <c r="M76" s="1619">
        <v>0</v>
      </c>
      <c r="N76" s="1619">
        <v>577</v>
      </c>
      <c r="O76" s="1619">
        <v>0</v>
      </c>
      <c r="P76" s="1619">
        <v>577</v>
      </c>
    </row>
    <row r="77" spans="1:16">
      <c r="A77" s="705" t="s">
        <v>131</v>
      </c>
      <c r="B77" s="705"/>
      <c r="C77" s="705"/>
      <c r="D77" s="1619">
        <v>0</v>
      </c>
      <c r="E77" s="1619">
        <v>0</v>
      </c>
      <c r="F77" s="1619">
        <v>0</v>
      </c>
      <c r="G77" s="1619">
        <v>0</v>
      </c>
      <c r="H77" s="1619">
        <v>0</v>
      </c>
      <c r="I77" s="1619">
        <v>0</v>
      </c>
      <c r="J77" s="1619">
        <v>0</v>
      </c>
      <c r="K77" s="1619">
        <v>0</v>
      </c>
      <c r="L77" s="1619">
        <v>0</v>
      </c>
      <c r="M77" s="1619">
        <v>0</v>
      </c>
      <c r="N77" s="1619">
        <v>0</v>
      </c>
      <c r="O77" s="1619">
        <v>0</v>
      </c>
      <c r="P77" s="1619">
        <v>0</v>
      </c>
    </row>
    <row r="78" spans="1:16">
      <c r="A78" s="1386" t="s">
        <v>130</v>
      </c>
      <c r="B78" s="705"/>
      <c r="C78" s="705"/>
      <c r="D78" s="1619">
        <v>0</v>
      </c>
      <c r="E78" s="1619">
        <v>0</v>
      </c>
      <c r="F78" s="1619">
        <v>0</v>
      </c>
      <c r="G78" s="1619">
        <v>441</v>
      </c>
      <c r="H78" s="1619">
        <v>0</v>
      </c>
      <c r="I78" s="1619">
        <v>0</v>
      </c>
      <c r="J78" s="1619">
        <v>0</v>
      </c>
      <c r="K78" s="1619">
        <v>0</v>
      </c>
      <c r="L78" s="1619">
        <v>0</v>
      </c>
      <c r="M78" s="1619">
        <v>-441</v>
      </c>
      <c r="N78" s="1619">
        <v>0</v>
      </c>
      <c r="O78" s="1619">
        <v>0</v>
      </c>
      <c r="P78" s="1619">
        <v>0</v>
      </c>
    </row>
    <row r="79" spans="1:16">
      <c r="A79" s="1386" t="s">
        <v>1252</v>
      </c>
      <c r="B79" s="705"/>
      <c r="C79" s="705"/>
      <c r="D79" s="1619">
        <v>0</v>
      </c>
      <c r="E79" s="1619">
        <v>0</v>
      </c>
      <c r="F79" s="1619">
        <v>0</v>
      </c>
      <c r="G79" s="1619">
        <v>6266</v>
      </c>
      <c r="H79" s="1619">
        <v>0</v>
      </c>
      <c r="I79" s="1619">
        <v>0</v>
      </c>
      <c r="J79" s="1619">
        <v>0</v>
      </c>
      <c r="K79" s="1619">
        <v>0</v>
      </c>
      <c r="L79" s="1619">
        <v>0</v>
      </c>
      <c r="M79" s="1619">
        <v>-6266</v>
      </c>
      <c r="N79" s="1619">
        <v>0</v>
      </c>
      <c r="O79" s="1619">
        <v>0</v>
      </c>
      <c r="P79" s="1619">
        <v>0</v>
      </c>
    </row>
    <row r="80" spans="1:16">
      <c r="A80" s="1386" t="s">
        <v>1206</v>
      </c>
      <c r="B80" s="705"/>
      <c r="C80" s="705"/>
      <c r="D80" s="1619">
        <v>0</v>
      </c>
      <c r="E80" s="1619">
        <v>0</v>
      </c>
      <c r="F80" s="1619">
        <v>0</v>
      </c>
      <c r="G80" s="1619">
        <v>0</v>
      </c>
      <c r="H80" s="1619">
        <v>0</v>
      </c>
      <c r="I80" s="1619">
        <v>0</v>
      </c>
      <c r="J80" s="1619">
        <v>0</v>
      </c>
      <c r="K80" s="1619">
        <v>0</v>
      </c>
      <c r="L80" s="1619">
        <v>0</v>
      </c>
      <c r="M80" s="1619">
        <v>0</v>
      </c>
      <c r="N80" s="1619">
        <v>0</v>
      </c>
      <c r="O80" s="1619">
        <v>-349</v>
      </c>
      <c r="P80" s="1619">
        <v>-349</v>
      </c>
    </row>
    <row r="81" spans="1:30">
      <c r="A81" s="1386" t="s">
        <v>1253</v>
      </c>
      <c r="B81" s="705"/>
      <c r="C81" s="705"/>
      <c r="D81" s="1619">
        <v>0</v>
      </c>
      <c r="E81" s="1619">
        <v>0</v>
      </c>
      <c r="F81" s="1619">
        <v>0</v>
      </c>
      <c r="G81" s="1619">
        <v>0</v>
      </c>
      <c r="H81" s="1619">
        <v>0</v>
      </c>
      <c r="I81" s="1619">
        <v>0</v>
      </c>
      <c r="J81" s="1619">
        <v>0</v>
      </c>
      <c r="K81" s="1619">
        <v>0</v>
      </c>
      <c r="L81" s="1619">
        <v>0</v>
      </c>
      <c r="M81" s="1619">
        <v>-2889</v>
      </c>
      <c r="N81" s="1619">
        <v>-2889</v>
      </c>
      <c r="O81" s="1619">
        <v>0</v>
      </c>
      <c r="P81" s="1619">
        <v>-2889</v>
      </c>
    </row>
    <row r="82" spans="1:30">
      <c r="A82" s="1865" t="s">
        <v>1963</v>
      </c>
      <c r="B82" s="1865" t="s">
        <v>1961</v>
      </c>
      <c r="C82" s="1865"/>
      <c r="D82" s="1618">
        <v>90729</v>
      </c>
      <c r="E82" s="1618">
        <v>-68</v>
      </c>
      <c r="F82" s="1618">
        <v>2055</v>
      </c>
      <c r="G82" s="1618">
        <v>90440</v>
      </c>
      <c r="H82" s="1618">
        <v>-2188</v>
      </c>
      <c r="I82" s="1618">
        <v>0</v>
      </c>
      <c r="J82" s="1618">
        <v>-1853</v>
      </c>
      <c r="K82" s="1618">
        <v>3116</v>
      </c>
      <c r="L82" s="1618">
        <v>-6250</v>
      </c>
      <c r="M82" s="1618">
        <v>0</v>
      </c>
      <c r="N82" s="1618">
        <v>175981</v>
      </c>
      <c r="O82" s="1618">
        <v>7460</v>
      </c>
      <c r="P82" s="1618">
        <v>183441</v>
      </c>
    </row>
    <row r="83" spans="1:30" ht="15" thickBot="1">
      <c r="A83" s="1621" t="s">
        <v>126</v>
      </c>
      <c r="B83" s="1621"/>
      <c r="C83" s="1621"/>
      <c r="D83" s="1622">
        <v>0</v>
      </c>
      <c r="E83" s="1622">
        <v>-57</v>
      </c>
      <c r="F83" s="1622">
        <v>-562</v>
      </c>
      <c r="G83" s="1622">
        <v>-4765</v>
      </c>
      <c r="H83" s="1622">
        <v>-192</v>
      </c>
      <c r="I83" s="1622">
        <v>0</v>
      </c>
      <c r="J83" s="1622">
        <v>-9</v>
      </c>
      <c r="K83" s="1622">
        <v>486</v>
      </c>
      <c r="L83" s="1622">
        <v>292</v>
      </c>
      <c r="M83" s="1622">
        <v>0</v>
      </c>
      <c r="N83" s="1622">
        <v>-4807</v>
      </c>
      <c r="O83" s="1622">
        <v>-687</v>
      </c>
      <c r="P83" s="1622">
        <v>-5494</v>
      </c>
    </row>
    <row r="84" spans="1:30" s="704" customFormat="1">
      <c r="A84" s="766" t="s">
        <v>1826</v>
      </c>
      <c r="B84" s="766"/>
      <c r="C84" s="705"/>
      <c r="D84" s="1623">
        <v>90729</v>
      </c>
      <c r="E84" s="1623">
        <v>-71</v>
      </c>
      <c r="F84" s="1623">
        <v>2477</v>
      </c>
      <c r="G84" s="1623">
        <v>76600</v>
      </c>
      <c r="H84" s="1623">
        <v>-3019</v>
      </c>
      <c r="I84" s="1623">
        <v>0</v>
      </c>
      <c r="J84" s="1623">
        <v>-1520</v>
      </c>
      <c r="K84" s="1623">
        <v>2984</v>
      </c>
      <c r="L84" s="1623">
        <v>-7255</v>
      </c>
      <c r="M84" s="1623">
        <v>0</v>
      </c>
      <c r="N84" s="1623">
        <v>160925</v>
      </c>
      <c r="O84" s="1623">
        <v>8810</v>
      </c>
      <c r="P84" s="1623">
        <v>169735</v>
      </c>
      <c r="Q84" s="640"/>
      <c r="R84" s="640"/>
      <c r="S84" s="640"/>
      <c r="T84" s="640"/>
      <c r="U84" s="640"/>
      <c r="V84" s="640"/>
      <c r="W84" s="640"/>
      <c r="X84" s="640"/>
      <c r="Y84" s="640"/>
      <c r="Z84" s="640"/>
      <c r="AA84" s="640"/>
      <c r="AB84" s="640"/>
      <c r="AC84" s="640"/>
      <c r="AD84" s="640"/>
    </row>
    <row r="85" spans="1:30" s="704" customFormat="1">
      <c r="A85" s="705" t="s">
        <v>1901</v>
      </c>
      <c r="B85" s="705"/>
      <c r="C85" s="705"/>
      <c r="D85" s="1624">
        <v>0</v>
      </c>
      <c r="E85" s="1624">
        <v>0</v>
      </c>
      <c r="F85" s="1624">
        <v>0</v>
      </c>
      <c r="G85" s="1624">
        <v>0</v>
      </c>
      <c r="H85" s="1624">
        <v>0</v>
      </c>
      <c r="I85" s="1624">
        <v>0</v>
      </c>
      <c r="J85" s="1624">
        <v>0</v>
      </c>
      <c r="K85" s="1624">
        <v>2806</v>
      </c>
      <c r="L85" s="1624">
        <v>0</v>
      </c>
      <c r="M85" s="1624">
        <v>-2613</v>
      </c>
      <c r="N85" s="1624">
        <v>193</v>
      </c>
      <c r="O85" s="1624">
        <v>0</v>
      </c>
      <c r="P85" s="1624">
        <v>193</v>
      </c>
      <c r="Q85" s="640"/>
      <c r="R85" s="640"/>
      <c r="S85" s="640"/>
      <c r="T85" s="640"/>
      <c r="U85" s="640"/>
      <c r="V85" s="640"/>
      <c r="W85" s="640"/>
      <c r="X85" s="640"/>
      <c r="Y85" s="640"/>
      <c r="Z85" s="640"/>
      <c r="AA85" s="640"/>
      <c r="AB85" s="640"/>
      <c r="AC85" s="640"/>
      <c r="AD85" s="640"/>
    </row>
    <row r="86" spans="1:30" s="704" customFormat="1" ht="13.5" customHeight="1">
      <c r="A86" s="705" t="s">
        <v>1675</v>
      </c>
      <c r="B86" s="705"/>
      <c r="C86" s="705"/>
      <c r="D86" s="1624">
        <v>0</v>
      </c>
      <c r="E86" s="1624">
        <v>60</v>
      </c>
      <c r="F86" s="1624">
        <v>140</v>
      </c>
      <c r="G86" s="1624">
        <v>0</v>
      </c>
      <c r="H86" s="1624">
        <v>0</v>
      </c>
      <c r="I86" s="1624">
        <v>0</v>
      </c>
      <c r="J86" s="1624">
        <v>0</v>
      </c>
      <c r="K86" s="1624">
        <v>0</v>
      </c>
      <c r="L86" s="1624">
        <v>0</v>
      </c>
      <c r="M86" s="1624">
        <v>0</v>
      </c>
      <c r="N86" s="1624">
        <v>200</v>
      </c>
      <c r="O86" s="1624">
        <v>-969</v>
      </c>
      <c r="P86" s="1624">
        <v>-769</v>
      </c>
      <c r="Q86" s="640"/>
      <c r="R86" s="640"/>
      <c r="S86" s="640"/>
      <c r="T86" s="640"/>
      <c r="U86" s="640"/>
      <c r="V86" s="640"/>
      <c r="W86" s="640"/>
      <c r="X86" s="640"/>
      <c r="Y86" s="640"/>
      <c r="Z86" s="640"/>
      <c r="AA86" s="640"/>
      <c r="AB86" s="640"/>
      <c r="AC86" s="640"/>
      <c r="AD86" s="640"/>
    </row>
    <row r="87" spans="1:30" s="704" customFormat="1">
      <c r="A87" s="1386" t="s">
        <v>152</v>
      </c>
      <c r="B87" s="705"/>
      <c r="C87" s="705"/>
      <c r="D87" s="1624">
        <v>0</v>
      </c>
      <c r="E87" s="1624">
        <v>-689</v>
      </c>
      <c r="F87" s="1624">
        <v>0</v>
      </c>
      <c r="G87" s="1624">
        <v>0</v>
      </c>
      <c r="H87" s="1624">
        <v>0</v>
      </c>
      <c r="I87" s="1624">
        <v>0</v>
      </c>
      <c r="J87" s="1624">
        <v>0</v>
      </c>
      <c r="K87" s="1624">
        <v>0</v>
      </c>
      <c r="L87" s="1624">
        <v>0</v>
      </c>
      <c r="M87" s="1624">
        <v>0</v>
      </c>
      <c r="N87" s="1624">
        <v>-689</v>
      </c>
      <c r="O87" s="1624">
        <v>0</v>
      </c>
      <c r="P87" s="1624">
        <v>-689</v>
      </c>
      <c r="Q87" s="640"/>
      <c r="R87" s="640"/>
      <c r="S87" s="640"/>
      <c r="T87" s="640"/>
      <c r="U87" s="640"/>
      <c r="V87" s="640"/>
      <c r="W87" s="640"/>
      <c r="X87" s="640"/>
      <c r="Y87" s="640"/>
      <c r="Z87" s="640"/>
      <c r="AA87" s="640"/>
      <c r="AB87" s="640"/>
      <c r="AC87" s="640"/>
      <c r="AD87" s="640"/>
    </row>
    <row r="88" spans="1:30" s="704" customFormat="1">
      <c r="A88" s="1386" t="s">
        <v>745</v>
      </c>
      <c r="B88" s="705"/>
      <c r="C88" s="705"/>
      <c r="D88" s="1624">
        <v>0</v>
      </c>
      <c r="E88" s="1624">
        <v>749</v>
      </c>
      <c r="F88" s="1624">
        <v>-2</v>
      </c>
      <c r="G88" s="1624">
        <v>0</v>
      </c>
      <c r="H88" s="1624">
        <v>0</v>
      </c>
      <c r="I88" s="1624">
        <v>0</v>
      </c>
      <c r="J88" s="1624">
        <v>0</v>
      </c>
      <c r="K88" s="1624">
        <v>0</v>
      </c>
      <c r="L88" s="1624">
        <v>0</v>
      </c>
      <c r="M88" s="1624">
        <v>0</v>
      </c>
      <c r="N88" s="1624">
        <v>747</v>
      </c>
      <c r="O88" s="1624">
        <v>0</v>
      </c>
      <c r="P88" s="1624">
        <v>747</v>
      </c>
      <c r="Q88" s="640"/>
      <c r="R88" s="640"/>
      <c r="S88" s="640"/>
      <c r="T88" s="640"/>
      <c r="U88" s="640"/>
      <c r="V88" s="640"/>
      <c r="W88" s="640"/>
      <c r="X88" s="640"/>
      <c r="Y88" s="640"/>
      <c r="Z88" s="640"/>
      <c r="AA88" s="640"/>
      <c r="AB88" s="640"/>
      <c r="AC88" s="640"/>
      <c r="AD88" s="640"/>
    </row>
    <row r="89" spans="1:30" s="704" customFormat="1">
      <c r="A89" s="1386" t="s">
        <v>1131</v>
      </c>
      <c r="B89" s="705"/>
      <c r="C89" s="705"/>
      <c r="D89" s="1624">
        <v>0</v>
      </c>
      <c r="E89" s="1624">
        <v>0</v>
      </c>
      <c r="F89" s="1624">
        <v>142</v>
      </c>
      <c r="G89" s="1624">
        <v>0</v>
      </c>
      <c r="H89" s="1624">
        <v>0</v>
      </c>
      <c r="I89" s="1624">
        <v>0</v>
      </c>
      <c r="J89" s="1624">
        <v>0</v>
      </c>
      <c r="K89" s="1624">
        <v>0</v>
      </c>
      <c r="L89" s="1624">
        <v>0</v>
      </c>
      <c r="M89" s="1624">
        <v>0</v>
      </c>
      <c r="N89" s="1624">
        <v>142</v>
      </c>
      <c r="O89" s="1624">
        <v>0</v>
      </c>
      <c r="P89" s="1624">
        <v>142</v>
      </c>
      <c r="Q89" s="640"/>
      <c r="R89" s="640"/>
      <c r="S89" s="640"/>
      <c r="T89" s="640"/>
      <c r="U89" s="640"/>
      <c r="V89" s="640"/>
      <c r="W89" s="640"/>
      <c r="X89" s="640"/>
      <c r="Y89" s="640"/>
      <c r="Z89" s="640"/>
      <c r="AA89" s="640"/>
      <c r="AB89" s="640"/>
      <c r="AC89" s="640"/>
      <c r="AD89" s="640"/>
    </row>
    <row r="90" spans="1:30" s="704" customFormat="1">
      <c r="A90" s="1386" t="s">
        <v>1676</v>
      </c>
      <c r="B90" s="705"/>
      <c r="C90" s="705"/>
      <c r="D90" s="1624">
        <v>0</v>
      </c>
      <c r="E90" s="1624">
        <v>0</v>
      </c>
      <c r="F90" s="1624">
        <v>0</v>
      </c>
      <c r="G90" s="1624">
        <v>0</v>
      </c>
      <c r="H90" s="1624">
        <v>0</v>
      </c>
      <c r="I90" s="1624">
        <v>0</v>
      </c>
      <c r="J90" s="1624">
        <v>0</v>
      </c>
      <c r="K90" s="1624">
        <v>0</v>
      </c>
      <c r="L90" s="1624">
        <v>0</v>
      </c>
      <c r="M90" s="1624">
        <v>0</v>
      </c>
      <c r="N90" s="1624">
        <v>0</v>
      </c>
      <c r="O90" s="1624">
        <v>-969</v>
      </c>
      <c r="P90" s="1624">
        <v>-969</v>
      </c>
      <c r="Q90" s="640"/>
      <c r="R90" s="640"/>
      <c r="S90" s="640"/>
      <c r="T90" s="640"/>
      <c r="U90" s="640"/>
      <c r="V90" s="640"/>
      <c r="W90" s="640"/>
      <c r="X90" s="640"/>
      <c r="Y90" s="640"/>
      <c r="Z90" s="640"/>
      <c r="AA90" s="640"/>
      <c r="AB90" s="640"/>
      <c r="AC90" s="640"/>
      <c r="AD90" s="640"/>
    </row>
    <row r="91" spans="1:30" s="704" customFormat="1">
      <c r="A91" s="705" t="s">
        <v>1677</v>
      </c>
      <c r="B91" s="705"/>
      <c r="C91" s="705"/>
      <c r="D91" s="1624">
        <v>0</v>
      </c>
      <c r="E91" s="1624">
        <v>0</v>
      </c>
      <c r="F91" s="1624">
        <v>0</v>
      </c>
      <c r="G91" s="1624">
        <v>112</v>
      </c>
      <c r="H91" s="1624">
        <v>0</v>
      </c>
      <c r="I91" s="1624">
        <v>0</v>
      </c>
      <c r="J91" s="1624">
        <v>0</v>
      </c>
      <c r="K91" s="1624">
        <v>0</v>
      </c>
      <c r="L91" s="1624">
        <v>0</v>
      </c>
      <c r="M91" s="1624">
        <v>0</v>
      </c>
      <c r="N91" s="1624">
        <v>112</v>
      </c>
      <c r="O91" s="1624">
        <v>0</v>
      </c>
      <c r="P91" s="1624">
        <v>112</v>
      </c>
      <c r="Q91" s="640"/>
      <c r="R91" s="640"/>
      <c r="S91" s="640"/>
      <c r="T91" s="640"/>
      <c r="U91" s="640"/>
      <c r="V91" s="640"/>
      <c r="W91" s="640"/>
      <c r="X91" s="640"/>
      <c r="Y91" s="640"/>
      <c r="Z91" s="640"/>
      <c r="AA91" s="640"/>
      <c r="AB91" s="640"/>
      <c r="AC91" s="640"/>
      <c r="AD91" s="640"/>
    </row>
    <row r="92" spans="1:30" s="704" customFormat="1">
      <c r="A92" s="705" t="s">
        <v>1132</v>
      </c>
      <c r="B92" s="705"/>
      <c r="C92" s="705"/>
      <c r="D92" s="1624">
        <v>0</v>
      </c>
      <c r="E92" s="1624">
        <v>0</v>
      </c>
      <c r="F92" s="1624">
        <v>0</v>
      </c>
      <c r="G92" s="1624">
        <v>0</v>
      </c>
      <c r="H92" s="1624">
        <v>0</v>
      </c>
      <c r="I92" s="1624">
        <v>0</v>
      </c>
      <c r="J92" s="1624">
        <v>0</v>
      </c>
      <c r="K92" s="1624">
        <v>0</v>
      </c>
      <c r="L92" s="1624">
        <v>0</v>
      </c>
      <c r="M92" s="1624">
        <v>53</v>
      </c>
      <c r="N92" s="1624">
        <v>53</v>
      </c>
      <c r="O92" s="1624">
        <v>0</v>
      </c>
      <c r="P92" s="1624">
        <v>53</v>
      </c>
      <c r="Q92" s="640"/>
      <c r="R92" s="640"/>
      <c r="S92" s="640"/>
      <c r="T92" s="640"/>
      <c r="U92" s="640"/>
      <c r="V92" s="640"/>
      <c r="W92" s="640"/>
      <c r="X92" s="640"/>
      <c r="Y92" s="640"/>
      <c r="Z92" s="640"/>
      <c r="AA92" s="640"/>
      <c r="AB92" s="640"/>
      <c r="AC92" s="640"/>
      <c r="AD92" s="640"/>
    </row>
    <row r="93" spans="1:30" s="704" customFormat="1">
      <c r="A93" s="705" t="s">
        <v>114</v>
      </c>
      <c r="B93" s="705"/>
      <c r="C93" s="705"/>
      <c r="D93" s="1624">
        <v>0</v>
      </c>
      <c r="E93" s="1624">
        <v>0</v>
      </c>
      <c r="F93" s="1624">
        <v>0</v>
      </c>
      <c r="G93" s="1624">
        <v>0</v>
      </c>
      <c r="H93" s="1624">
        <v>1023</v>
      </c>
      <c r="I93" s="1624">
        <v>0</v>
      </c>
      <c r="J93" s="1624">
        <v>-324</v>
      </c>
      <c r="K93" s="1624">
        <v>-3160</v>
      </c>
      <c r="L93" s="1624">
        <v>713</v>
      </c>
      <c r="M93" s="1624">
        <v>33368</v>
      </c>
      <c r="N93" s="1624">
        <v>31620</v>
      </c>
      <c r="O93" s="1624">
        <v>671</v>
      </c>
      <c r="P93" s="1624">
        <v>32291</v>
      </c>
      <c r="Q93" s="640"/>
      <c r="R93" s="640"/>
      <c r="S93" s="640"/>
      <c r="T93" s="640"/>
      <c r="U93" s="640"/>
      <c r="V93" s="640"/>
      <c r="W93" s="640"/>
      <c r="X93" s="640"/>
      <c r="Y93" s="640"/>
      <c r="Z93" s="640"/>
      <c r="AA93" s="640"/>
      <c r="AB93" s="640"/>
      <c r="AC93" s="640"/>
      <c r="AD93" s="640"/>
    </row>
    <row r="94" spans="1:30" s="704" customFormat="1">
      <c r="A94" s="1386" t="s">
        <v>1251</v>
      </c>
      <c r="B94" s="705"/>
      <c r="C94" s="705"/>
      <c r="D94" s="1624">
        <v>0</v>
      </c>
      <c r="E94" s="1624">
        <v>0</v>
      </c>
      <c r="F94" s="1624">
        <v>0</v>
      </c>
      <c r="G94" s="1624">
        <v>0</v>
      </c>
      <c r="H94" s="1624">
        <v>0</v>
      </c>
      <c r="I94" s="1624">
        <v>0</v>
      </c>
      <c r="J94" s="1624">
        <v>0</v>
      </c>
      <c r="K94" s="1624">
        <v>0</v>
      </c>
      <c r="L94" s="1624">
        <v>0</v>
      </c>
      <c r="M94" s="1624">
        <v>33368</v>
      </c>
      <c r="N94" s="1624">
        <v>33368</v>
      </c>
      <c r="O94" s="1624">
        <v>671</v>
      </c>
      <c r="P94" s="1624">
        <v>34039</v>
      </c>
      <c r="Q94" s="640"/>
      <c r="R94" s="640"/>
      <c r="S94" s="640"/>
      <c r="T94" s="640"/>
      <c r="U94" s="640"/>
      <c r="V94" s="640"/>
      <c r="W94" s="640"/>
      <c r="X94" s="640"/>
      <c r="Y94" s="640"/>
      <c r="Z94" s="640"/>
      <c r="AA94" s="640"/>
      <c r="AB94" s="640"/>
      <c r="AC94" s="640"/>
      <c r="AD94" s="640"/>
    </row>
    <row r="95" spans="1:30" s="704" customFormat="1">
      <c r="A95" s="1386" t="s">
        <v>198</v>
      </c>
      <c r="B95" s="705"/>
      <c r="C95" s="705"/>
      <c r="D95" s="1624">
        <v>0</v>
      </c>
      <c r="E95" s="1624">
        <v>0</v>
      </c>
      <c r="F95" s="1624">
        <v>0</v>
      </c>
      <c r="G95" s="1624">
        <v>0</v>
      </c>
      <c r="H95" s="1624">
        <v>1023</v>
      </c>
      <c r="I95" s="1624">
        <v>0</v>
      </c>
      <c r="J95" s="1624">
        <v>-324</v>
      </c>
      <c r="K95" s="1624">
        <v>-3160</v>
      </c>
      <c r="L95" s="1624">
        <v>713</v>
      </c>
      <c r="M95" s="1624">
        <v>0</v>
      </c>
      <c r="N95" s="1624">
        <v>-1748</v>
      </c>
      <c r="O95" s="1624">
        <v>0</v>
      </c>
      <c r="P95" s="1624">
        <v>-1748</v>
      </c>
      <c r="Q95" s="640"/>
      <c r="R95" s="640"/>
      <c r="S95" s="640"/>
      <c r="T95" s="640"/>
      <c r="U95" s="640"/>
      <c r="V95" s="640"/>
      <c r="W95" s="640"/>
      <c r="X95" s="640"/>
      <c r="Y95" s="640"/>
      <c r="Z95" s="640"/>
      <c r="AA95" s="640"/>
      <c r="AB95" s="640"/>
      <c r="AC95" s="640"/>
      <c r="AD95" s="640"/>
    </row>
    <row r="96" spans="1:30" s="704" customFormat="1">
      <c r="A96" s="705" t="s">
        <v>131</v>
      </c>
      <c r="B96" s="705"/>
      <c r="C96" s="705"/>
      <c r="D96" s="1624"/>
      <c r="E96" s="1624"/>
      <c r="F96" s="1624"/>
      <c r="G96" s="1624"/>
      <c r="H96" s="1624"/>
      <c r="I96" s="1624"/>
      <c r="J96" s="1624"/>
      <c r="K96" s="1624"/>
      <c r="L96" s="1624"/>
      <c r="M96" s="1624"/>
      <c r="N96" s="1624"/>
      <c r="O96" s="1624"/>
      <c r="P96" s="1624"/>
      <c r="Q96" s="640"/>
      <c r="R96" s="640"/>
      <c r="S96" s="640"/>
      <c r="T96" s="640"/>
      <c r="U96" s="640"/>
      <c r="V96" s="640"/>
      <c r="W96" s="640"/>
      <c r="X96" s="640"/>
      <c r="Y96" s="640"/>
      <c r="Z96" s="640"/>
      <c r="AA96" s="640"/>
      <c r="AB96" s="640"/>
      <c r="AC96" s="640"/>
      <c r="AD96" s="640"/>
    </row>
    <row r="97" spans="1:49" s="704" customFormat="1">
      <c r="A97" s="1386" t="s">
        <v>130</v>
      </c>
      <c r="B97" s="705"/>
      <c r="C97" s="705"/>
      <c r="D97" s="1624">
        <v>0</v>
      </c>
      <c r="E97" s="1624">
        <v>0</v>
      </c>
      <c r="F97" s="1624">
        <v>0</v>
      </c>
      <c r="G97" s="1624">
        <v>1669</v>
      </c>
      <c r="H97" s="1624">
        <v>0</v>
      </c>
      <c r="I97" s="1624">
        <v>0</v>
      </c>
      <c r="J97" s="1624">
        <v>0</v>
      </c>
      <c r="K97" s="1624">
        <v>0</v>
      </c>
      <c r="L97" s="1624">
        <v>0</v>
      </c>
      <c r="M97" s="1624">
        <v>-1669</v>
      </c>
      <c r="N97" s="1624">
        <v>0</v>
      </c>
      <c r="O97" s="1624">
        <v>0</v>
      </c>
      <c r="P97" s="1624">
        <v>0</v>
      </c>
      <c r="Q97" s="640"/>
      <c r="R97" s="640"/>
      <c r="S97" s="640"/>
      <c r="T97" s="640"/>
      <c r="U97" s="640"/>
      <c r="V97" s="640"/>
      <c r="W97" s="640"/>
      <c r="X97" s="640"/>
      <c r="Y97" s="640"/>
      <c r="Z97" s="640"/>
      <c r="AA97" s="640"/>
      <c r="AB97" s="640"/>
      <c r="AC97" s="640"/>
      <c r="AD97" s="640"/>
    </row>
    <row r="98" spans="1:49" s="704" customFormat="1">
      <c r="A98" s="1386" t="s">
        <v>1252</v>
      </c>
      <c r="B98" s="705"/>
      <c r="C98" s="705"/>
      <c r="D98" s="1624">
        <v>0</v>
      </c>
      <c r="E98" s="1624">
        <v>0</v>
      </c>
      <c r="F98" s="1624">
        <v>0</v>
      </c>
      <c r="G98" s="1624">
        <v>5824</v>
      </c>
      <c r="H98" s="1624">
        <v>0</v>
      </c>
      <c r="I98" s="1624">
        <v>0</v>
      </c>
      <c r="J98" s="1624">
        <v>0</v>
      </c>
      <c r="K98" s="1624">
        <v>0</v>
      </c>
      <c r="L98" s="1624">
        <v>0</v>
      </c>
      <c r="M98" s="1624">
        <v>-5824</v>
      </c>
      <c r="N98" s="1624">
        <v>0</v>
      </c>
      <c r="O98" s="1624">
        <v>0</v>
      </c>
      <c r="P98" s="1624">
        <v>0</v>
      </c>
      <c r="Q98" s="640"/>
      <c r="R98" s="640"/>
      <c r="S98" s="640"/>
      <c r="T98" s="640"/>
      <c r="U98" s="640"/>
      <c r="V98" s="640"/>
      <c r="W98" s="640"/>
      <c r="X98" s="640"/>
      <c r="Y98" s="640"/>
      <c r="Z98" s="640"/>
      <c r="AA98" s="640"/>
      <c r="AB98" s="640"/>
      <c r="AC98" s="640"/>
      <c r="AD98" s="640"/>
    </row>
    <row r="99" spans="1:49" s="704" customFormat="1">
      <c r="A99" s="1386" t="s">
        <v>1206</v>
      </c>
      <c r="B99" s="705"/>
      <c r="C99" s="705"/>
      <c r="D99" s="1624">
        <v>0</v>
      </c>
      <c r="E99" s="1624">
        <v>0</v>
      </c>
      <c r="F99" s="1624">
        <v>0</v>
      </c>
      <c r="G99" s="1624">
        <v>11000</v>
      </c>
      <c r="H99" s="1624">
        <v>0</v>
      </c>
      <c r="I99" s="1624">
        <v>0</v>
      </c>
      <c r="J99" s="1624">
        <v>0</v>
      </c>
      <c r="K99" s="1624">
        <v>0</v>
      </c>
      <c r="L99" s="1624">
        <v>0</v>
      </c>
      <c r="M99" s="1624">
        <v>-11000</v>
      </c>
      <c r="N99" s="1624">
        <v>0</v>
      </c>
      <c r="O99" s="1624">
        <v>-365</v>
      </c>
      <c r="P99" s="1624">
        <v>-365</v>
      </c>
      <c r="Q99" s="640"/>
      <c r="R99" s="640"/>
      <c r="S99" s="640"/>
      <c r="T99" s="640"/>
      <c r="U99" s="640"/>
      <c r="V99" s="640"/>
      <c r="W99" s="640"/>
      <c r="X99" s="640"/>
      <c r="Y99" s="640"/>
      <c r="Z99" s="640"/>
      <c r="AA99" s="640"/>
      <c r="AB99" s="640"/>
      <c r="AC99" s="640"/>
      <c r="AD99" s="640"/>
    </row>
    <row r="100" spans="1:49" s="704" customFormat="1">
      <c r="A100" s="1386" t="s">
        <v>1253</v>
      </c>
      <c r="B100" s="705"/>
      <c r="C100" s="705"/>
      <c r="D100" s="1624">
        <v>0</v>
      </c>
      <c r="E100" s="1624">
        <v>0</v>
      </c>
      <c r="F100" s="1624">
        <v>0</v>
      </c>
      <c r="G100" s="1624">
        <v>0</v>
      </c>
      <c r="H100" s="1624">
        <v>0</v>
      </c>
      <c r="I100" s="1624">
        <v>0</v>
      </c>
      <c r="J100" s="1624">
        <v>0</v>
      </c>
      <c r="K100" s="1624">
        <v>0</v>
      </c>
      <c r="L100" s="1624">
        <v>0</v>
      </c>
      <c r="M100" s="1624">
        <v>-12315</v>
      </c>
      <c r="N100" s="1624">
        <v>-12315</v>
      </c>
      <c r="O100" s="1624">
        <v>0</v>
      </c>
      <c r="P100" s="1624">
        <v>-12315</v>
      </c>
      <c r="Q100" s="640"/>
      <c r="R100" s="640"/>
      <c r="S100" s="640"/>
      <c r="T100" s="640"/>
      <c r="U100" s="640"/>
      <c r="V100" s="640"/>
      <c r="W100" s="640"/>
      <c r="X100" s="640"/>
      <c r="Y100" s="640"/>
      <c r="Z100" s="640"/>
      <c r="AA100" s="640"/>
      <c r="AB100" s="640"/>
      <c r="AC100" s="640"/>
      <c r="AD100" s="640"/>
    </row>
    <row r="101" spans="1:49" s="704" customFormat="1">
      <c r="A101" s="766" t="s">
        <v>1908</v>
      </c>
      <c r="B101" s="766"/>
      <c r="C101" s="705"/>
      <c r="D101" s="1623">
        <v>90729</v>
      </c>
      <c r="E101" s="1623">
        <v>-11</v>
      </c>
      <c r="F101" s="1623">
        <v>2617</v>
      </c>
      <c r="G101" s="1623">
        <v>95205</v>
      </c>
      <c r="H101" s="1623">
        <v>-1996</v>
      </c>
      <c r="I101" s="1623">
        <v>0</v>
      </c>
      <c r="J101" s="1623">
        <v>-1844</v>
      </c>
      <c r="K101" s="1623">
        <v>2630</v>
      </c>
      <c r="L101" s="1623">
        <v>-6542</v>
      </c>
      <c r="M101" s="1623">
        <v>0</v>
      </c>
      <c r="N101" s="1623">
        <v>180788</v>
      </c>
      <c r="O101" s="1623">
        <v>8147</v>
      </c>
      <c r="P101" s="1623">
        <v>188935</v>
      </c>
      <c r="Q101" s="640"/>
      <c r="R101" s="640"/>
      <c r="S101" s="640"/>
      <c r="T101" s="640"/>
      <c r="U101" s="640"/>
      <c r="V101" s="640"/>
      <c r="W101" s="640"/>
      <c r="X101" s="640"/>
      <c r="Y101" s="640"/>
      <c r="Z101" s="640"/>
      <c r="AA101" s="640"/>
      <c r="AB101" s="640"/>
      <c r="AC101" s="640"/>
      <c r="AD101" s="640"/>
    </row>
    <row r="102" spans="1:49" s="1396" customFormat="1" ht="15" thickBot="1">
      <c r="A102" s="1621" t="s">
        <v>126</v>
      </c>
      <c r="B102" s="1621"/>
      <c r="C102" s="1621"/>
      <c r="D102" s="1625">
        <v>0</v>
      </c>
      <c r="E102" s="1625">
        <v>60</v>
      </c>
      <c r="F102" s="1625">
        <v>140</v>
      </c>
      <c r="G102" s="1625">
        <v>18605</v>
      </c>
      <c r="H102" s="1625">
        <v>1023</v>
      </c>
      <c r="I102" s="1625">
        <v>0</v>
      </c>
      <c r="J102" s="1625">
        <v>-324</v>
      </c>
      <c r="K102" s="1625">
        <v>-354</v>
      </c>
      <c r="L102" s="1625">
        <v>713</v>
      </c>
      <c r="M102" s="1625">
        <v>0</v>
      </c>
      <c r="N102" s="1625">
        <v>19863</v>
      </c>
      <c r="O102" s="1625">
        <v>-663</v>
      </c>
      <c r="P102" s="1625">
        <v>19200</v>
      </c>
      <c r="Q102" s="640"/>
      <c r="R102" s="640"/>
      <c r="S102" s="640"/>
      <c r="T102" s="640"/>
      <c r="U102" s="640"/>
      <c r="V102" s="640"/>
      <c r="W102" s="640"/>
      <c r="X102" s="640"/>
      <c r="Y102" s="640"/>
      <c r="Z102" s="640"/>
      <c r="AA102" s="640"/>
      <c r="AB102" s="640"/>
      <c r="AC102" s="640"/>
      <c r="AD102" s="640"/>
      <c r="AE102" s="704"/>
      <c r="AF102" s="704"/>
      <c r="AG102" s="704"/>
      <c r="AH102" s="704"/>
      <c r="AI102" s="704"/>
      <c r="AJ102" s="704"/>
      <c r="AK102" s="704"/>
      <c r="AL102" s="704"/>
      <c r="AM102" s="704"/>
      <c r="AN102" s="704"/>
      <c r="AO102" s="704"/>
      <c r="AP102" s="704"/>
      <c r="AQ102" s="704"/>
      <c r="AR102" s="704"/>
      <c r="AS102" s="704"/>
      <c r="AT102" s="704"/>
      <c r="AU102" s="704"/>
      <c r="AV102" s="704"/>
      <c r="AW102" s="704"/>
    </row>
    <row r="103" spans="1:49" s="704" customFormat="1">
      <c r="A103" s="766" t="s">
        <v>1826</v>
      </c>
      <c r="B103" s="766"/>
      <c r="C103" s="705"/>
      <c r="D103" s="1623">
        <v>90729</v>
      </c>
      <c r="E103" s="1623">
        <v>-71</v>
      </c>
      <c r="F103" s="1623">
        <v>2477</v>
      </c>
      <c r="G103" s="1623">
        <v>76600</v>
      </c>
      <c r="H103" s="1623">
        <v>-3019</v>
      </c>
      <c r="I103" s="1623">
        <v>0</v>
      </c>
      <c r="J103" s="1623">
        <v>-1520</v>
      </c>
      <c r="K103" s="1623">
        <v>2984</v>
      </c>
      <c r="L103" s="1623">
        <v>-7255</v>
      </c>
      <c r="M103" s="1623" t="s">
        <v>0</v>
      </c>
      <c r="N103" s="1623">
        <v>160925</v>
      </c>
      <c r="O103" s="1623">
        <v>8810</v>
      </c>
      <c r="P103" s="1623">
        <v>169735</v>
      </c>
      <c r="Q103" s="640"/>
      <c r="R103" s="640"/>
      <c r="S103" s="640"/>
      <c r="T103" s="640"/>
      <c r="U103" s="640"/>
      <c r="V103" s="640"/>
      <c r="W103" s="640"/>
      <c r="X103" s="640"/>
      <c r="Y103" s="640"/>
      <c r="Z103" s="640"/>
      <c r="AA103" s="640"/>
      <c r="AB103" s="640"/>
      <c r="AC103" s="640"/>
      <c r="AD103" s="640"/>
    </row>
    <row r="104" spans="1:49" s="704" customFormat="1">
      <c r="A104" s="705" t="s">
        <v>1901</v>
      </c>
      <c r="B104" s="705"/>
      <c r="C104" s="705"/>
      <c r="D104" s="1623" t="s">
        <v>0</v>
      </c>
      <c r="E104" s="1623" t="s">
        <v>0</v>
      </c>
      <c r="F104" s="1623" t="s">
        <v>0</v>
      </c>
      <c r="G104" s="1623" t="s">
        <v>0</v>
      </c>
      <c r="H104" s="1623" t="s">
        <v>0</v>
      </c>
      <c r="I104" s="1623">
        <v>0</v>
      </c>
      <c r="J104" s="1623" t="s">
        <v>0</v>
      </c>
      <c r="K104" s="1623">
        <v>2806</v>
      </c>
      <c r="L104" s="1623" t="s">
        <v>0</v>
      </c>
      <c r="M104" s="1623">
        <v>-2613</v>
      </c>
      <c r="N104" s="1623">
        <v>193</v>
      </c>
      <c r="O104" s="1623" t="s">
        <v>0</v>
      </c>
      <c r="P104" s="1623">
        <v>193</v>
      </c>
      <c r="Q104" s="640"/>
      <c r="R104" s="640"/>
      <c r="S104" s="640"/>
      <c r="T104" s="640"/>
      <c r="U104" s="640"/>
      <c r="V104" s="640"/>
      <c r="W104" s="640"/>
      <c r="X104" s="640"/>
      <c r="Y104" s="640"/>
      <c r="Z104" s="640"/>
      <c r="AA104" s="640"/>
      <c r="AB104" s="640"/>
      <c r="AC104" s="640"/>
      <c r="AD104" s="640"/>
    </row>
    <row r="105" spans="1:49" s="704" customFormat="1" ht="13.5" customHeight="1">
      <c r="A105" s="705" t="s">
        <v>1675</v>
      </c>
      <c r="B105" s="705"/>
      <c r="C105" s="705"/>
      <c r="D105" s="1624" t="s">
        <v>0</v>
      </c>
      <c r="E105" s="1624">
        <v>38</v>
      </c>
      <c r="F105" s="1624">
        <v>-54</v>
      </c>
      <c r="G105" s="1624" t="s">
        <v>0</v>
      </c>
      <c r="H105" s="1624" t="s">
        <v>0</v>
      </c>
      <c r="I105" s="1624">
        <v>0</v>
      </c>
      <c r="J105" s="1624" t="s">
        <v>0</v>
      </c>
      <c r="K105" s="1624" t="s">
        <v>0</v>
      </c>
      <c r="L105" s="1624" t="s">
        <v>0</v>
      </c>
      <c r="M105" s="1624" t="s">
        <v>0</v>
      </c>
      <c r="N105" s="1624">
        <v>-16</v>
      </c>
      <c r="O105" s="1624">
        <v>-675</v>
      </c>
      <c r="P105" s="1624">
        <v>-691</v>
      </c>
      <c r="Q105" s="640"/>
      <c r="R105" s="640"/>
      <c r="S105" s="640"/>
      <c r="T105" s="640"/>
      <c r="U105" s="640"/>
      <c r="V105" s="640"/>
      <c r="W105" s="640"/>
      <c r="X105" s="640"/>
      <c r="Y105" s="640"/>
      <c r="Z105" s="640"/>
      <c r="AA105" s="640"/>
      <c r="AB105" s="640"/>
      <c r="AC105" s="640"/>
      <c r="AD105" s="640"/>
    </row>
    <row r="106" spans="1:49" s="704" customFormat="1">
      <c r="A106" s="1386" t="s">
        <v>152</v>
      </c>
      <c r="B106" s="705"/>
      <c r="C106" s="705"/>
      <c r="D106" s="1624" t="s">
        <v>0</v>
      </c>
      <c r="E106" s="1624">
        <v>-689</v>
      </c>
      <c r="F106" s="1624" t="s">
        <v>0</v>
      </c>
      <c r="G106" s="1624" t="s">
        <v>0</v>
      </c>
      <c r="H106" s="1624" t="s">
        <v>0</v>
      </c>
      <c r="I106" s="1624">
        <v>0</v>
      </c>
      <c r="J106" s="1624" t="s">
        <v>0</v>
      </c>
      <c r="K106" s="1624" t="s">
        <v>0</v>
      </c>
      <c r="L106" s="1624" t="s">
        <v>0</v>
      </c>
      <c r="M106" s="1624" t="s">
        <v>0</v>
      </c>
      <c r="N106" s="1624">
        <v>-689</v>
      </c>
      <c r="O106" s="1624" t="s">
        <v>0</v>
      </c>
      <c r="P106" s="1624">
        <v>-689</v>
      </c>
      <c r="Q106" s="640"/>
      <c r="R106" s="640"/>
      <c r="S106" s="640"/>
      <c r="T106" s="640"/>
      <c r="U106" s="640"/>
      <c r="V106" s="640"/>
      <c r="W106" s="640"/>
      <c r="X106" s="640"/>
      <c r="Y106" s="640"/>
      <c r="Z106" s="640"/>
      <c r="AA106" s="640"/>
      <c r="AB106" s="640"/>
      <c r="AC106" s="640"/>
      <c r="AD106" s="640"/>
    </row>
    <row r="107" spans="1:49" s="704" customFormat="1">
      <c r="A107" s="1386" t="s">
        <v>745</v>
      </c>
      <c r="B107" s="705"/>
      <c r="C107" s="705"/>
      <c r="D107" s="1624" t="s">
        <v>0</v>
      </c>
      <c r="E107" s="1624">
        <v>727</v>
      </c>
      <c r="F107" s="1624">
        <v>-3</v>
      </c>
      <c r="G107" s="1624" t="s">
        <v>0</v>
      </c>
      <c r="H107" s="1624" t="s">
        <v>0</v>
      </c>
      <c r="I107" s="1624">
        <v>0</v>
      </c>
      <c r="J107" s="1624" t="s">
        <v>0</v>
      </c>
      <c r="K107" s="1624" t="s">
        <v>0</v>
      </c>
      <c r="L107" s="1624" t="s">
        <v>0</v>
      </c>
      <c r="M107" s="1624" t="s">
        <v>0</v>
      </c>
      <c r="N107" s="1624">
        <v>724</v>
      </c>
      <c r="O107" s="1624" t="s">
        <v>0</v>
      </c>
      <c r="P107" s="1624">
        <v>724</v>
      </c>
      <c r="Q107" s="640"/>
      <c r="R107" s="640"/>
      <c r="S107" s="640"/>
      <c r="T107" s="640"/>
      <c r="U107" s="640"/>
      <c r="V107" s="640"/>
      <c r="W107" s="640"/>
      <c r="X107" s="640"/>
      <c r="Y107" s="640"/>
      <c r="Z107" s="640"/>
      <c r="AA107" s="640"/>
      <c r="AB107" s="640"/>
      <c r="AC107" s="640"/>
      <c r="AD107" s="640"/>
    </row>
    <row r="108" spans="1:49" s="704" customFormat="1">
      <c r="A108" s="1386" t="s">
        <v>1131</v>
      </c>
      <c r="B108" s="705"/>
      <c r="C108" s="705"/>
      <c r="D108" s="1624" t="s">
        <v>0</v>
      </c>
      <c r="E108" s="1624" t="s">
        <v>0</v>
      </c>
      <c r="F108" s="1624">
        <v>-51</v>
      </c>
      <c r="G108" s="1624" t="s">
        <v>0</v>
      </c>
      <c r="H108" s="1624" t="s">
        <v>0</v>
      </c>
      <c r="I108" s="1624">
        <v>0</v>
      </c>
      <c r="J108" s="1624" t="s">
        <v>0</v>
      </c>
      <c r="K108" s="1624" t="s">
        <v>0</v>
      </c>
      <c r="L108" s="1624" t="s">
        <v>0</v>
      </c>
      <c r="M108" s="1624" t="s">
        <v>0</v>
      </c>
      <c r="N108" s="1624">
        <v>-51</v>
      </c>
      <c r="O108" s="1624" t="s">
        <v>0</v>
      </c>
      <c r="P108" s="1624">
        <v>-51</v>
      </c>
      <c r="Q108" s="640"/>
      <c r="R108" s="640"/>
      <c r="S108" s="640"/>
      <c r="T108" s="640"/>
      <c r="U108" s="640"/>
      <c r="V108" s="640"/>
      <c r="W108" s="640"/>
      <c r="X108" s="640"/>
      <c r="Y108" s="640"/>
      <c r="Z108" s="640"/>
      <c r="AA108" s="640"/>
      <c r="AB108" s="640"/>
      <c r="AC108" s="640"/>
      <c r="AD108" s="640"/>
    </row>
    <row r="109" spans="1:49" s="704" customFormat="1">
      <c r="A109" s="1386" t="s">
        <v>1676</v>
      </c>
      <c r="B109" s="705"/>
      <c r="C109" s="705"/>
      <c r="D109" s="1624" t="s">
        <v>0</v>
      </c>
      <c r="E109" s="1624" t="s">
        <v>0</v>
      </c>
      <c r="F109" s="1624" t="s">
        <v>0</v>
      </c>
      <c r="G109" s="1624" t="s">
        <v>0</v>
      </c>
      <c r="H109" s="1624" t="s">
        <v>0</v>
      </c>
      <c r="I109" s="1624">
        <v>0</v>
      </c>
      <c r="J109" s="1624" t="s">
        <v>0</v>
      </c>
      <c r="K109" s="1624" t="s">
        <v>0</v>
      </c>
      <c r="L109" s="1624" t="s">
        <v>0</v>
      </c>
      <c r="M109" s="1624" t="s">
        <v>0</v>
      </c>
      <c r="N109" s="1624" t="s">
        <v>0</v>
      </c>
      <c r="O109" s="1624">
        <v>-675</v>
      </c>
      <c r="P109" s="1624">
        <v>-675</v>
      </c>
      <c r="Q109" s="640"/>
      <c r="R109" s="640"/>
      <c r="S109" s="640"/>
      <c r="T109" s="640"/>
      <c r="U109" s="640"/>
      <c r="V109" s="640"/>
      <c r="W109" s="640"/>
      <c r="X109" s="640"/>
      <c r="Y109" s="640"/>
      <c r="Z109" s="640"/>
      <c r="AA109" s="640"/>
      <c r="AB109" s="640"/>
      <c r="AC109" s="640"/>
      <c r="AD109" s="640"/>
    </row>
    <row r="110" spans="1:49" s="704" customFormat="1">
      <c r="A110" s="705" t="s">
        <v>1677</v>
      </c>
      <c r="B110" s="705"/>
      <c r="C110" s="705"/>
      <c r="D110" s="1624" t="s">
        <v>0</v>
      </c>
      <c r="E110" s="1624" t="s">
        <v>0</v>
      </c>
      <c r="F110" s="1624" t="s">
        <v>0</v>
      </c>
      <c r="G110" s="1624">
        <v>-32</v>
      </c>
      <c r="H110" s="1624" t="s">
        <v>0</v>
      </c>
      <c r="I110" s="1624">
        <v>0</v>
      </c>
      <c r="J110" s="1624" t="s">
        <v>0</v>
      </c>
      <c r="K110" s="1624" t="s">
        <v>0</v>
      </c>
      <c r="L110" s="1624" t="s">
        <v>0</v>
      </c>
      <c r="M110" s="1624" t="s">
        <v>0</v>
      </c>
      <c r="N110" s="1624">
        <v>-32</v>
      </c>
      <c r="O110" s="1624" t="s">
        <v>0</v>
      </c>
      <c r="P110" s="1624">
        <v>-32</v>
      </c>
      <c r="Q110" s="640"/>
      <c r="R110" s="640"/>
      <c r="S110" s="640"/>
      <c r="T110" s="640"/>
      <c r="U110" s="640"/>
      <c r="V110" s="640"/>
      <c r="W110" s="640"/>
      <c r="X110" s="640"/>
      <c r="Y110" s="640"/>
      <c r="Z110" s="640"/>
      <c r="AA110" s="640"/>
      <c r="AB110" s="640"/>
      <c r="AC110" s="640"/>
      <c r="AD110" s="640"/>
    </row>
    <row r="111" spans="1:49" s="704" customFormat="1">
      <c r="A111" s="705" t="s">
        <v>1132</v>
      </c>
      <c r="B111" s="705"/>
      <c r="C111" s="705"/>
      <c r="D111" s="1624" t="s">
        <v>0</v>
      </c>
      <c r="E111" s="1624" t="s">
        <v>0</v>
      </c>
      <c r="F111" s="1624" t="s">
        <v>0</v>
      </c>
      <c r="G111" s="1624" t="s">
        <v>0</v>
      </c>
      <c r="H111" s="1624" t="s">
        <v>0</v>
      </c>
      <c r="I111" s="1624">
        <v>0</v>
      </c>
      <c r="J111" s="1624" t="s">
        <v>0</v>
      </c>
      <c r="K111" s="1624" t="s">
        <v>0</v>
      </c>
      <c r="L111" s="1624" t="s">
        <v>0</v>
      </c>
      <c r="M111" s="1624">
        <v>51</v>
      </c>
      <c r="N111" s="1624">
        <v>51</v>
      </c>
      <c r="O111" s="1624" t="s">
        <v>0</v>
      </c>
      <c r="P111" s="1624">
        <v>51</v>
      </c>
      <c r="Q111" s="640"/>
      <c r="R111" s="640"/>
      <c r="S111" s="640"/>
      <c r="T111" s="640"/>
      <c r="U111" s="640"/>
      <c r="V111" s="640"/>
      <c r="W111" s="640"/>
      <c r="X111" s="640"/>
      <c r="Y111" s="640"/>
      <c r="Z111" s="640"/>
      <c r="AA111" s="640"/>
      <c r="AB111" s="640"/>
      <c r="AC111" s="640"/>
      <c r="AD111" s="640"/>
    </row>
    <row r="112" spans="1:49" s="704" customFormat="1">
      <c r="A112" s="705" t="s">
        <v>114</v>
      </c>
      <c r="B112" s="705"/>
      <c r="C112" s="705"/>
      <c r="D112" s="1624" t="s">
        <v>0</v>
      </c>
      <c r="E112" s="1624" t="s">
        <v>0</v>
      </c>
      <c r="F112" s="1624" t="s">
        <v>0</v>
      </c>
      <c r="G112" s="1624" t="s">
        <v>0</v>
      </c>
      <c r="H112" s="1624">
        <v>-101</v>
      </c>
      <c r="I112" s="1624">
        <v>0</v>
      </c>
      <c r="J112" s="1624">
        <v>-18</v>
      </c>
      <c r="K112" s="1624">
        <v>-2176</v>
      </c>
      <c r="L112" s="1624">
        <v>392</v>
      </c>
      <c r="M112" s="1624">
        <v>24196</v>
      </c>
      <c r="N112" s="1624">
        <v>22293</v>
      </c>
      <c r="O112" s="1624">
        <v>486</v>
      </c>
      <c r="P112" s="1624">
        <v>22779</v>
      </c>
      <c r="Q112" s="640"/>
      <c r="R112" s="640"/>
      <c r="S112" s="640"/>
      <c r="T112" s="640"/>
      <c r="U112" s="640"/>
      <c r="V112" s="640"/>
      <c r="W112" s="640"/>
      <c r="X112" s="640"/>
      <c r="Y112" s="640"/>
      <c r="Z112" s="640"/>
      <c r="AA112" s="640"/>
      <c r="AB112" s="640"/>
      <c r="AC112" s="640"/>
      <c r="AD112" s="640"/>
    </row>
    <row r="113" spans="1:49" s="704" customFormat="1">
      <c r="A113" s="1386" t="s">
        <v>1251</v>
      </c>
      <c r="B113" s="705"/>
      <c r="C113" s="705"/>
      <c r="D113" s="1624" t="s">
        <v>0</v>
      </c>
      <c r="E113" s="1624" t="s">
        <v>0</v>
      </c>
      <c r="F113" s="1624" t="s">
        <v>0</v>
      </c>
      <c r="G113" s="1624" t="s">
        <v>0</v>
      </c>
      <c r="H113" s="1624" t="s">
        <v>0</v>
      </c>
      <c r="I113" s="1624">
        <v>0</v>
      </c>
      <c r="J113" s="1624" t="s">
        <v>0</v>
      </c>
      <c r="K113" s="1624" t="s">
        <v>0</v>
      </c>
      <c r="L113" s="1624" t="s">
        <v>0</v>
      </c>
      <c r="M113" s="1624">
        <v>24196</v>
      </c>
      <c r="N113" s="1624">
        <v>24196</v>
      </c>
      <c r="O113" s="1624">
        <v>486</v>
      </c>
      <c r="P113" s="1624">
        <v>24682</v>
      </c>
      <c r="Q113" s="640"/>
      <c r="R113" s="640"/>
      <c r="S113" s="640"/>
      <c r="T113" s="640"/>
      <c r="U113" s="640"/>
      <c r="V113" s="640"/>
      <c r="W113" s="640"/>
      <c r="X113" s="640"/>
      <c r="Y113" s="640"/>
      <c r="Z113" s="640"/>
      <c r="AA113" s="640"/>
      <c r="AB113" s="640"/>
      <c r="AC113" s="640"/>
      <c r="AD113" s="640"/>
    </row>
    <row r="114" spans="1:49" s="704" customFormat="1">
      <c r="A114" s="1386" t="s">
        <v>198</v>
      </c>
      <c r="B114" s="705"/>
      <c r="C114" s="705"/>
      <c r="D114" s="1624" t="s">
        <v>0</v>
      </c>
      <c r="E114" s="1624" t="s">
        <v>0</v>
      </c>
      <c r="F114" s="1624" t="s">
        <v>0</v>
      </c>
      <c r="G114" s="1624" t="s">
        <v>0</v>
      </c>
      <c r="H114" s="1624">
        <v>-101</v>
      </c>
      <c r="I114" s="1624">
        <v>0</v>
      </c>
      <c r="J114" s="1624">
        <v>-18</v>
      </c>
      <c r="K114" s="1624">
        <v>-2176</v>
      </c>
      <c r="L114" s="1624">
        <v>392</v>
      </c>
      <c r="M114" s="1624" t="s">
        <v>0</v>
      </c>
      <c r="N114" s="1624">
        <v>-1903</v>
      </c>
      <c r="O114" s="1624" t="s">
        <v>0</v>
      </c>
      <c r="P114" s="1624">
        <v>-1903</v>
      </c>
      <c r="Q114" s="640"/>
      <c r="R114" s="640"/>
      <c r="S114" s="640"/>
      <c r="T114" s="640"/>
      <c r="U114" s="640"/>
      <c r="V114" s="640"/>
      <c r="W114" s="640"/>
      <c r="X114" s="640"/>
      <c r="Y114" s="640"/>
      <c r="Z114" s="640"/>
      <c r="AA114" s="640"/>
      <c r="AB114" s="640"/>
      <c r="AC114" s="640"/>
      <c r="AD114" s="640"/>
    </row>
    <row r="115" spans="1:49" s="704" customFormat="1">
      <c r="A115" s="705" t="s">
        <v>131</v>
      </c>
      <c r="B115" s="705"/>
      <c r="C115" s="705"/>
      <c r="D115" s="1624"/>
      <c r="E115" s="1624"/>
      <c r="F115" s="1624"/>
      <c r="G115" s="1624"/>
      <c r="H115" s="1624"/>
      <c r="I115" s="1624">
        <v>0</v>
      </c>
      <c r="J115" s="1624"/>
      <c r="K115" s="1624"/>
      <c r="L115" s="1624"/>
      <c r="M115" s="1624"/>
      <c r="N115" s="1624"/>
      <c r="O115" s="1624"/>
      <c r="P115" s="1624"/>
      <c r="Q115" s="640"/>
      <c r="R115" s="640"/>
      <c r="S115" s="640"/>
      <c r="T115" s="640"/>
      <c r="U115" s="640"/>
      <c r="V115" s="640"/>
      <c r="W115" s="640"/>
      <c r="X115" s="640"/>
      <c r="Y115" s="640"/>
      <c r="Z115" s="640"/>
      <c r="AA115" s="640"/>
      <c r="AB115" s="640"/>
      <c r="AC115" s="640"/>
      <c r="AD115" s="640"/>
    </row>
    <row r="116" spans="1:49" s="704" customFormat="1">
      <c r="A116" s="1386" t="s">
        <v>130</v>
      </c>
      <c r="B116" s="705"/>
      <c r="C116" s="705"/>
      <c r="D116" s="1624" t="s">
        <v>0</v>
      </c>
      <c r="E116" s="1624" t="s">
        <v>0</v>
      </c>
      <c r="F116" s="1624" t="s">
        <v>0</v>
      </c>
      <c r="G116" s="1624">
        <v>1200</v>
      </c>
      <c r="H116" s="1624" t="s">
        <v>0</v>
      </c>
      <c r="I116" s="1624">
        <v>0</v>
      </c>
      <c r="J116" s="1624" t="s">
        <v>0</v>
      </c>
      <c r="K116" s="1624" t="s">
        <v>0</v>
      </c>
      <c r="L116" s="1624" t="s">
        <v>0</v>
      </c>
      <c r="M116" s="1624">
        <v>-1200</v>
      </c>
      <c r="N116" s="1624" t="s">
        <v>0</v>
      </c>
      <c r="O116" s="1624" t="s">
        <v>0</v>
      </c>
      <c r="P116" s="1624" t="s">
        <v>0</v>
      </c>
      <c r="Q116" s="640"/>
      <c r="R116" s="640"/>
      <c r="S116" s="640"/>
      <c r="T116" s="640"/>
      <c r="U116" s="640"/>
      <c r="V116" s="640"/>
      <c r="W116" s="640"/>
      <c r="X116" s="640"/>
      <c r="Y116" s="640"/>
      <c r="Z116" s="640"/>
      <c r="AA116" s="640"/>
      <c r="AB116" s="640"/>
      <c r="AC116" s="640"/>
      <c r="AD116" s="640"/>
    </row>
    <row r="117" spans="1:49" s="704" customFormat="1">
      <c r="A117" s="1386" t="s">
        <v>1252</v>
      </c>
      <c r="B117" s="705"/>
      <c r="C117" s="705"/>
      <c r="D117" s="1624" t="s">
        <v>0</v>
      </c>
      <c r="E117" s="1624" t="s">
        <v>0</v>
      </c>
      <c r="F117" s="1624" t="s">
        <v>0</v>
      </c>
      <c r="G117" s="1624">
        <v>11062</v>
      </c>
      <c r="H117" s="1624" t="s">
        <v>0</v>
      </c>
      <c r="I117" s="1624">
        <v>0</v>
      </c>
      <c r="J117" s="1624" t="s">
        <v>0</v>
      </c>
      <c r="K117" s="1624" t="s">
        <v>0</v>
      </c>
      <c r="L117" s="1624" t="s">
        <v>0</v>
      </c>
      <c r="M117" s="1624">
        <v>-11062</v>
      </c>
      <c r="N117" s="1624" t="s">
        <v>0</v>
      </c>
      <c r="O117" s="1624" t="s">
        <v>0</v>
      </c>
      <c r="P117" s="1624" t="s">
        <v>0</v>
      </c>
      <c r="Q117" s="640"/>
      <c r="R117" s="640"/>
      <c r="S117" s="640"/>
      <c r="T117" s="640"/>
      <c r="U117" s="640"/>
      <c r="V117" s="640"/>
      <c r="W117" s="640"/>
      <c r="X117" s="640"/>
      <c r="Y117" s="640"/>
      <c r="Z117" s="640"/>
      <c r="AA117" s="640"/>
      <c r="AB117" s="640"/>
      <c r="AC117" s="640"/>
      <c r="AD117" s="640"/>
    </row>
    <row r="118" spans="1:49" s="704" customFormat="1">
      <c r="A118" s="1386" t="s">
        <v>1206</v>
      </c>
      <c r="B118" s="705"/>
      <c r="C118" s="705"/>
      <c r="D118" s="1624" t="s">
        <v>0</v>
      </c>
      <c r="E118" s="1624" t="s">
        <v>0</v>
      </c>
      <c r="F118" s="1624" t="s">
        <v>0</v>
      </c>
      <c r="G118" s="1624" t="s">
        <v>0</v>
      </c>
      <c r="H118" s="1624" t="s">
        <v>0</v>
      </c>
      <c r="I118" s="1624">
        <v>0</v>
      </c>
      <c r="J118" s="1624" t="s">
        <v>0</v>
      </c>
      <c r="K118" s="1624" t="s">
        <v>0</v>
      </c>
      <c r="L118" s="1624" t="s">
        <v>0</v>
      </c>
      <c r="M118" s="1624" t="s">
        <v>0</v>
      </c>
      <c r="N118" s="1624" t="s">
        <v>0</v>
      </c>
      <c r="O118" s="1624">
        <v>-371</v>
      </c>
      <c r="P118" s="1624">
        <v>-371</v>
      </c>
      <c r="Q118" s="640"/>
      <c r="R118" s="640"/>
      <c r="S118" s="640"/>
      <c r="T118" s="640"/>
      <c r="U118" s="640"/>
      <c r="V118" s="640"/>
      <c r="W118" s="640"/>
      <c r="X118" s="640"/>
      <c r="Y118" s="640"/>
      <c r="Z118" s="640"/>
      <c r="AA118" s="640"/>
      <c r="AB118" s="640"/>
      <c r="AC118" s="640"/>
      <c r="AD118" s="640"/>
    </row>
    <row r="119" spans="1:49" s="704" customFormat="1">
      <c r="A119" s="1386" t="s">
        <v>1253</v>
      </c>
      <c r="B119" s="705"/>
      <c r="C119" s="705"/>
      <c r="D119" s="1624" t="s">
        <v>0</v>
      </c>
      <c r="E119" s="1624" t="s">
        <v>0</v>
      </c>
      <c r="F119" s="1624" t="s">
        <v>0</v>
      </c>
      <c r="G119" s="1624" t="s">
        <v>0</v>
      </c>
      <c r="H119" s="1624" t="s">
        <v>0</v>
      </c>
      <c r="I119" s="1624">
        <v>0</v>
      </c>
      <c r="J119" s="1624" t="s">
        <v>0</v>
      </c>
      <c r="K119" s="1624" t="s">
        <v>0</v>
      </c>
      <c r="L119" s="1624" t="s">
        <v>0</v>
      </c>
      <c r="M119" s="1624">
        <v>-9372</v>
      </c>
      <c r="N119" s="1624">
        <v>-9372</v>
      </c>
      <c r="O119" s="1624" t="s">
        <v>0</v>
      </c>
      <c r="P119" s="1624">
        <v>-9372</v>
      </c>
      <c r="Q119" s="640"/>
      <c r="R119" s="640"/>
      <c r="S119" s="640"/>
      <c r="T119" s="640"/>
      <c r="U119" s="640"/>
      <c r="V119" s="640"/>
      <c r="W119" s="640"/>
      <c r="X119" s="640"/>
      <c r="Y119" s="640"/>
      <c r="Z119" s="640"/>
      <c r="AA119" s="640"/>
      <c r="AB119" s="640"/>
      <c r="AC119" s="640"/>
      <c r="AD119" s="640"/>
    </row>
    <row r="120" spans="1:49" s="704" customFormat="1">
      <c r="A120" s="766" t="s">
        <v>1900</v>
      </c>
      <c r="B120" s="766"/>
      <c r="C120" s="705"/>
      <c r="D120" s="1623">
        <v>90729</v>
      </c>
      <c r="E120" s="1623">
        <v>-33</v>
      </c>
      <c r="F120" s="1623">
        <v>2423</v>
      </c>
      <c r="G120" s="1623">
        <v>88830</v>
      </c>
      <c r="H120" s="1623">
        <v>-3120</v>
      </c>
      <c r="I120" s="1623">
        <v>0</v>
      </c>
      <c r="J120" s="1623">
        <v>-1538</v>
      </c>
      <c r="K120" s="1623">
        <v>3614</v>
      </c>
      <c r="L120" s="1623">
        <v>-6863</v>
      </c>
      <c r="M120" s="1623" t="s">
        <v>0</v>
      </c>
      <c r="N120" s="1623">
        <v>174042</v>
      </c>
      <c r="O120" s="1623">
        <v>8250</v>
      </c>
      <c r="P120" s="1623">
        <v>182292</v>
      </c>
      <c r="Q120" s="640"/>
      <c r="R120" s="640"/>
      <c r="S120" s="640"/>
      <c r="T120" s="640"/>
      <c r="U120" s="640"/>
      <c r="V120" s="640"/>
      <c r="W120" s="640"/>
      <c r="X120" s="640"/>
      <c r="Y120" s="640"/>
      <c r="Z120" s="640"/>
      <c r="AA120" s="640"/>
      <c r="AB120" s="640"/>
      <c r="AC120" s="640"/>
      <c r="AD120" s="640"/>
    </row>
    <row r="121" spans="1:49" s="1396" customFormat="1" ht="15" thickBot="1">
      <c r="A121" s="1621" t="s">
        <v>126</v>
      </c>
      <c r="B121" s="1621"/>
      <c r="C121" s="1621"/>
      <c r="D121" s="1625" t="s">
        <v>0</v>
      </c>
      <c r="E121" s="1625">
        <v>38</v>
      </c>
      <c r="F121" s="1625">
        <v>-54</v>
      </c>
      <c r="G121" s="1625">
        <v>12230</v>
      </c>
      <c r="H121" s="1625">
        <v>-101</v>
      </c>
      <c r="I121" s="1625">
        <v>0</v>
      </c>
      <c r="J121" s="1625">
        <v>-18</v>
      </c>
      <c r="K121" s="1625">
        <v>630</v>
      </c>
      <c r="L121" s="1625">
        <v>392</v>
      </c>
      <c r="M121" s="1625" t="s">
        <v>0</v>
      </c>
      <c r="N121" s="1625">
        <v>13117</v>
      </c>
      <c r="O121" s="1625">
        <v>-560</v>
      </c>
      <c r="P121" s="1625">
        <v>12557</v>
      </c>
      <c r="Q121" s="640"/>
      <c r="R121" s="640"/>
      <c r="S121" s="640"/>
      <c r="T121" s="640"/>
      <c r="U121" s="640"/>
      <c r="V121" s="640"/>
      <c r="W121" s="640"/>
      <c r="X121" s="640"/>
      <c r="Y121" s="640"/>
      <c r="Z121" s="640"/>
      <c r="AA121" s="640"/>
      <c r="AB121" s="640"/>
      <c r="AC121" s="640"/>
      <c r="AD121" s="640"/>
      <c r="AE121" s="704"/>
      <c r="AF121" s="704"/>
      <c r="AG121" s="704"/>
      <c r="AH121" s="704"/>
      <c r="AI121" s="704"/>
      <c r="AJ121" s="704"/>
      <c r="AK121" s="704"/>
      <c r="AL121" s="704"/>
      <c r="AM121" s="704"/>
      <c r="AN121" s="704"/>
      <c r="AO121" s="704"/>
      <c r="AP121" s="704"/>
      <c r="AQ121" s="704"/>
      <c r="AR121" s="704"/>
      <c r="AS121" s="704"/>
      <c r="AT121" s="704"/>
      <c r="AU121" s="704"/>
      <c r="AV121" s="704"/>
      <c r="AW121" s="704"/>
    </row>
    <row r="122" spans="1:49" s="704" customFormat="1">
      <c r="A122" s="766" t="s">
        <v>1826</v>
      </c>
      <c r="B122" s="766"/>
      <c r="C122" s="705"/>
      <c r="D122" s="1626">
        <v>90729</v>
      </c>
      <c r="E122" s="1626">
        <v>-71</v>
      </c>
      <c r="F122" s="1626">
        <v>2477</v>
      </c>
      <c r="G122" s="1626">
        <v>76600</v>
      </c>
      <c r="H122" s="1626">
        <v>-3019</v>
      </c>
      <c r="I122" s="1626">
        <v>0</v>
      </c>
      <c r="J122" s="1626">
        <v>-1520</v>
      </c>
      <c r="K122" s="1626">
        <v>2984</v>
      </c>
      <c r="L122" s="1626">
        <v>-7255</v>
      </c>
      <c r="M122" s="1626">
        <v>0</v>
      </c>
      <c r="N122" s="1626">
        <v>160925</v>
      </c>
      <c r="O122" s="1626">
        <v>8810</v>
      </c>
      <c r="P122" s="1626">
        <v>169735</v>
      </c>
      <c r="Q122" s="640"/>
      <c r="R122" s="640"/>
      <c r="S122" s="640"/>
      <c r="T122" s="640"/>
      <c r="U122" s="640"/>
      <c r="V122" s="640"/>
      <c r="W122" s="640"/>
      <c r="X122" s="640"/>
      <c r="Y122" s="640"/>
      <c r="Z122" s="640"/>
      <c r="AA122" s="640"/>
      <c r="AB122" s="640"/>
      <c r="AC122" s="640"/>
      <c r="AD122" s="640"/>
    </row>
    <row r="123" spans="1:49" s="704" customFormat="1" ht="13.5" customHeight="1">
      <c r="A123" s="705" t="s">
        <v>1675</v>
      </c>
      <c r="B123" s="705"/>
      <c r="C123" s="705"/>
      <c r="D123" s="1627">
        <v>0</v>
      </c>
      <c r="E123" s="1627">
        <v>-38</v>
      </c>
      <c r="F123" s="1627">
        <v>-207</v>
      </c>
      <c r="G123" s="1627">
        <v>0</v>
      </c>
      <c r="H123" s="1627">
        <v>0</v>
      </c>
      <c r="I123" s="1627">
        <v>0</v>
      </c>
      <c r="J123" s="1627">
        <v>0</v>
      </c>
      <c r="K123" s="1627">
        <v>0</v>
      </c>
      <c r="L123" s="1627">
        <v>0</v>
      </c>
      <c r="M123" s="1627">
        <v>0</v>
      </c>
      <c r="N123" s="1627">
        <v>-245</v>
      </c>
      <c r="O123" s="1627">
        <v>419</v>
      </c>
      <c r="P123" s="1627">
        <v>174</v>
      </c>
      <c r="Q123" s="640"/>
      <c r="R123" s="640"/>
      <c r="S123" s="640"/>
      <c r="T123" s="640"/>
      <c r="U123" s="640"/>
      <c r="V123" s="640"/>
      <c r="W123" s="640"/>
      <c r="X123" s="640"/>
      <c r="Y123" s="640"/>
      <c r="Z123" s="640"/>
      <c r="AA123" s="640"/>
      <c r="AB123" s="640"/>
      <c r="AC123" s="640"/>
      <c r="AD123" s="640"/>
    </row>
    <row r="124" spans="1:49" s="704" customFormat="1">
      <c r="A124" s="1386" t="s">
        <v>152</v>
      </c>
      <c r="B124" s="705"/>
      <c r="C124" s="705"/>
      <c r="D124" s="1627">
        <v>0</v>
      </c>
      <c r="E124" s="1627">
        <v>-689</v>
      </c>
      <c r="F124" s="1627">
        <v>0</v>
      </c>
      <c r="G124" s="1627">
        <v>0</v>
      </c>
      <c r="H124" s="1627">
        <v>0</v>
      </c>
      <c r="I124" s="1627">
        <v>0</v>
      </c>
      <c r="J124" s="1627">
        <v>0</v>
      </c>
      <c r="K124" s="1627">
        <v>0</v>
      </c>
      <c r="L124" s="1627">
        <v>0</v>
      </c>
      <c r="M124" s="1627">
        <v>0</v>
      </c>
      <c r="N124" s="1627">
        <v>-689</v>
      </c>
      <c r="O124" s="1627">
        <v>0</v>
      </c>
      <c r="P124" s="1627">
        <v>-689</v>
      </c>
      <c r="Q124" s="640"/>
      <c r="R124" s="640"/>
      <c r="S124" s="640"/>
      <c r="T124" s="640"/>
      <c r="U124" s="640"/>
      <c r="V124" s="640"/>
      <c r="W124" s="640"/>
      <c r="X124" s="640"/>
      <c r="Y124" s="640"/>
      <c r="Z124" s="640"/>
      <c r="AA124" s="640"/>
      <c r="AB124" s="640"/>
      <c r="AC124" s="640"/>
      <c r="AD124" s="640"/>
    </row>
    <row r="125" spans="1:49" s="704" customFormat="1">
      <c r="A125" s="1386" t="s">
        <v>745</v>
      </c>
      <c r="B125" s="705"/>
      <c r="C125" s="705"/>
      <c r="D125" s="1627">
        <v>0</v>
      </c>
      <c r="E125" s="1627">
        <v>651</v>
      </c>
      <c r="F125" s="1627">
        <v>-7</v>
      </c>
      <c r="G125" s="1627">
        <v>0</v>
      </c>
      <c r="H125" s="1627">
        <v>0</v>
      </c>
      <c r="I125" s="1627">
        <v>0</v>
      </c>
      <c r="J125" s="1627">
        <v>0</v>
      </c>
      <c r="K125" s="1627">
        <v>0</v>
      </c>
      <c r="L125" s="1627">
        <v>0</v>
      </c>
      <c r="M125" s="1627">
        <v>0</v>
      </c>
      <c r="N125" s="1627">
        <v>644</v>
      </c>
      <c r="O125" s="1627">
        <v>0</v>
      </c>
      <c r="P125" s="1627">
        <v>644</v>
      </c>
      <c r="Q125" s="640"/>
      <c r="R125" s="640"/>
      <c r="S125" s="640"/>
      <c r="T125" s="640"/>
      <c r="U125" s="640"/>
      <c r="V125" s="640"/>
      <c r="W125" s="640"/>
      <c r="X125" s="640"/>
      <c r="Y125" s="640"/>
      <c r="Z125" s="640"/>
      <c r="AA125" s="640"/>
      <c r="AB125" s="640"/>
      <c r="AC125" s="640"/>
      <c r="AD125" s="640"/>
    </row>
    <row r="126" spans="1:49" s="704" customFormat="1">
      <c r="A126" s="1386" t="s">
        <v>1131</v>
      </c>
      <c r="B126" s="705"/>
      <c r="C126" s="705"/>
      <c r="D126" s="1627">
        <v>0</v>
      </c>
      <c r="E126" s="1627">
        <v>0</v>
      </c>
      <c r="F126" s="1627">
        <v>-200</v>
      </c>
      <c r="G126" s="1627">
        <v>0</v>
      </c>
      <c r="H126" s="1627">
        <v>0</v>
      </c>
      <c r="I126" s="1627">
        <v>0</v>
      </c>
      <c r="J126" s="1627">
        <v>0</v>
      </c>
      <c r="K126" s="1627">
        <v>0</v>
      </c>
      <c r="L126" s="1627">
        <v>0</v>
      </c>
      <c r="M126" s="1627">
        <v>0</v>
      </c>
      <c r="N126" s="1627">
        <v>-200</v>
      </c>
      <c r="O126" s="1627">
        <v>0</v>
      </c>
      <c r="P126" s="1627">
        <v>-200</v>
      </c>
      <c r="Q126" s="640"/>
      <c r="R126" s="640"/>
      <c r="S126" s="640"/>
      <c r="T126" s="640"/>
      <c r="U126" s="640"/>
      <c r="V126" s="640"/>
      <c r="W126" s="640"/>
      <c r="X126" s="640"/>
      <c r="Y126" s="640"/>
      <c r="Z126" s="640"/>
      <c r="AA126" s="640"/>
      <c r="AB126" s="640"/>
      <c r="AC126" s="640"/>
      <c r="AD126" s="640"/>
    </row>
    <row r="127" spans="1:49" s="704" customFormat="1">
      <c r="A127" s="1386" t="s">
        <v>1676</v>
      </c>
      <c r="B127" s="705"/>
      <c r="C127" s="705"/>
      <c r="D127" s="1627">
        <v>0</v>
      </c>
      <c r="E127" s="1627">
        <v>0</v>
      </c>
      <c r="F127" s="1627">
        <v>0</v>
      </c>
      <c r="G127" s="1627">
        <v>0</v>
      </c>
      <c r="H127" s="1627">
        <v>0</v>
      </c>
      <c r="I127" s="1627">
        <v>0</v>
      </c>
      <c r="J127" s="1627">
        <v>0</v>
      </c>
      <c r="K127" s="1627">
        <v>0</v>
      </c>
      <c r="L127" s="1627">
        <v>0</v>
      </c>
      <c r="M127" s="1627">
        <v>0</v>
      </c>
      <c r="N127" s="1627">
        <v>0</v>
      </c>
      <c r="O127" s="1627">
        <v>419</v>
      </c>
      <c r="P127" s="1627">
        <v>419</v>
      </c>
      <c r="Q127" s="640"/>
      <c r="R127" s="640"/>
      <c r="S127" s="640"/>
      <c r="T127" s="640"/>
      <c r="U127" s="640"/>
      <c r="V127" s="640"/>
      <c r="W127" s="640"/>
      <c r="X127" s="640"/>
      <c r="Y127" s="640"/>
      <c r="Z127" s="640"/>
      <c r="AA127" s="640"/>
      <c r="AB127" s="640"/>
      <c r="AC127" s="640"/>
      <c r="AD127" s="640"/>
    </row>
    <row r="128" spans="1:49" s="704" customFormat="1">
      <c r="A128" s="705" t="s">
        <v>1677</v>
      </c>
      <c r="B128" s="705"/>
      <c r="C128" s="705"/>
      <c r="D128" s="1627">
        <v>0</v>
      </c>
      <c r="E128" s="1627">
        <v>0</v>
      </c>
      <c r="F128" s="1627">
        <v>0</v>
      </c>
      <c r="G128" s="1627">
        <v>-190</v>
      </c>
      <c r="H128" s="1627">
        <v>0</v>
      </c>
      <c r="I128" s="1627">
        <v>0</v>
      </c>
      <c r="J128" s="1627">
        <v>0</v>
      </c>
      <c r="K128" s="1627">
        <v>0</v>
      </c>
      <c r="L128" s="1627">
        <v>0</v>
      </c>
      <c r="M128" s="1627">
        <v>0</v>
      </c>
      <c r="N128" s="1627">
        <v>-190</v>
      </c>
      <c r="O128" s="1627">
        <v>0</v>
      </c>
      <c r="P128" s="1627">
        <v>-190</v>
      </c>
      <c r="Q128" s="640"/>
      <c r="R128" s="640"/>
      <c r="S128" s="640"/>
      <c r="T128" s="640"/>
      <c r="U128" s="640"/>
      <c r="V128" s="640"/>
      <c r="W128" s="640"/>
      <c r="X128" s="640"/>
      <c r="Y128" s="640"/>
      <c r="Z128" s="640"/>
      <c r="AA128" s="640"/>
      <c r="AB128" s="640"/>
      <c r="AC128" s="640"/>
      <c r="AD128" s="640"/>
    </row>
    <row r="129" spans="1:49" s="704" customFormat="1">
      <c r="A129" s="705" t="s">
        <v>1132</v>
      </c>
      <c r="B129" s="705"/>
      <c r="C129" s="705"/>
      <c r="D129" s="1627">
        <v>0</v>
      </c>
      <c r="E129" s="1627">
        <v>0</v>
      </c>
      <c r="F129" s="1627">
        <v>0</v>
      </c>
      <c r="G129" s="1627">
        <v>0</v>
      </c>
      <c r="H129" s="1627">
        <v>0</v>
      </c>
      <c r="I129" s="1627">
        <v>0</v>
      </c>
      <c r="J129" s="1627">
        <v>0</v>
      </c>
      <c r="K129" s="1627">
        <v>0</v>
      </c>
      <c r="L129" s="1627">
        <v>0</v>
      </c>
      <c r="M129" s="1627">
        <v>47</v>
      </c>
      <c r="N129" s="1627">
        <v>47</v>
      </c>
      <c r="O129" s="1627">
        <v>0</v>
      </c>
      <c r="P129" s="1627">
        <v>47</v>
      </c>
      <c r="Q129" s="640"/>
      <c r="R129" s="640"/>
      <c r="S129" s="640"/>
      <c r="T129" s="640"/>
      <c r="U129" s="640"/>
      <c r="V129" s="640"/>
      <c r="W129" s="640"/>
      <c r="X129" s="640"/>
      <c r="Y129" s="640"/>
      <c r="Z129" s="640"/>
      <c r="AA129" s="640"/>
      <c r="AB129" s="640"/>
      <c r="AC129" s="640"/>
      <c r="AD129" s="640"/>
    </row>
    <row r="130" spans="1:49" s="704" customFormat="1">
      <c r="A130" s="705" t="s">
        <v>114</v>
      </c>
      <c r="B130" s="705"/>
      <c r="C130" s="705"/>
      <c r="D130" s="1627">
        <v>0</v>
      </c>
      <c r="E130" s="1627">
        <v>0</v>
      </c>
      <c r="F130" s="1627">
        <v>0</v>
      </c>
      <c r="G130" s="1627">
        <v>0</v>
      </c>
      <c r="H130" s="1627">
        <v>32</v>
      </c>
      <c r="I130" s="1627">
        <v>0</v>
      </c>
      <c r="J130" s="1627">
        <v>-13</v>
      </c>
      <c r="K130" s="1627">
        <v>-2120</v>
      </c>
      <c r="L130" s="1627">
        <v>320</v>
      </c>
      <c r="M130" s="1627">
        <v>16657</v>
      </c>
      <c r="N130" s="1627">
        <v>14876</v>
      </c>
      <c r="O130" s="1627">
        <v>383</v>
      </c>
      <c r="P130" s="1627">
        <v>15259</v>
      </c>
      <c r="Q130" s="640"/>
      <c r="R130" s="640"/>
      <c r="S130" s="640"/>
      <c r="T130" s="640"/>
      <c r="U130" s="640"/>
      <c r="V130" s="640"/>
      <c r="W130" s="640"/>
      <c r="X130" s="640"/>
      <c r="Y130" s="640"/>
      <c r="Z130" s="640"/>
      <c r="AA130" s="640"/>
      <c r="AB130" s="640"/>
      <c r="AC130" s="640"/>
      <c r="AD130" s="640"/>
    </row>
    <row r="131" spans="1:49" s="704" customFormat="1">
      <c r="A131" s="1386" t="s">
        <v>1251</v>
      </c>
      <c r="B131" s="705"/>
      <c r="C131" s="705"/>
      <c r="D131" s="1627">
        <v>0</v>
      </c>
      <c r="E131" s="1627">
        <v>0</v>
      </c>
      <c r="F131" s="1627">
        <v>0</v>
      </c>
      <c r="G131" s="1627">
        <v>0</v>
      </c>
      <c r="H131" s="1627">
        <v>0</v>
      </c>
      <c r="I131" s="1627">
        <v>0</v>
      </c>
      <c r="J131" s="1627">
        <v>0</v>
      </c>
      <c r="K131" s="1627">
        <v>0</v>
      </c>
      <c r="L131" s="1627">
        <v>0</v>
      </c>
      <c r="M131" s="1627">
        <v>16657</v>
      </c>
      <c r="N131" s="1627">
        <v>16657</v>
      </c>
      <c r="O131" s="1627">
        <v>383</v>
      </c>
      <c r="P131" s="1627">
        <v>17040</v>
      </c>
      <c r="Q131" s="640"/>
      <c r="R131" s="640"/>
      <c r="S131" s="640"/>
      <c r="T131" s="640"/>
      <c r="U131" s="640"/>
      <c r="V131" s="640"/>
      <c r="W131" s="640"/>
      <c r="X131" s="640"/>
      <c r="Y131" s="640"/>
      <c r="Z131" s="640"/>
      <c r="AA131" s="640"/>
      <c r="AB131" s="640"/>
      <c r="AC131" s="640"/>
      <c r="AD131" s="640"/>
    </row>
    <row r="132" spans="1:49" s="704" customFormat="1">
      <c r="A132" s="1386" t="s">
        <v>198</v>
      </c>
      <c r="B132" s="705"/>
      <c r="C132" s="705"/>
      <c r="D132" s="1627">
        <v>0</v>
      </c>
      <c r="E132" s="1627">
        <v>0</v>
      </c>
      <c r="F132" s="1627">
        <v>0</v>
      </c>
      <c r="G132" s="1627">
        <v>0</v>
      </c>
      <c r="H132" s="1627">
        <v>32</v>
      </c>
      <c r="I132" s="1627">
        <v>0</v>
      </c>
      <c r="J132" s="1627">
        <v>-13</v>
      </c>
      <c r="K132" s="1627">
        <v>-2120</v>
      </c>
      <c r="L132" s="1627">
        <v>320</v>
      </c>
      <c r="M132" s="1627">
        <v>0</v>
      </c>
      <c r="N132" s="1627">
        <v>-1781</v>
      </c>
      <c r="O132" s="1627">
        <v>0</v>
      </c>
      <c r="P132" s="1627">
        <v>-1781</v>
      </c>
      <c r="Q132" s="640"/>
      <c r="R132" s="640"/>
      <c r="S132" s="640"/>
      <c r="T132" s="640"/>
      <c r="U132" s="640"/>
      <c r="V132" s="640"/>
      <c r="W132" s="640"/>
      <c r="X132" s="640"/>
      <c r="Y132" s="640"/>
      <c r="Z132" s="640"/>
      <c r="AA132" s="640"/>
      <c r="AB132" s="640"/>
      <c r="AC132" s="640"/>
      <c r="AD132" s="640"/>
    </row>
    <row r="133" spans="1:49" s="704" customFormat="1">
      <c r="A133" s="705" t="s">
        <v>131</v>
      </c>
      <c r="B133" s="705"/>
      <c r="C133" s="705"/>
      <c r="D133" s="1627">
        <v>0</v>
      </c>
      <c r="E133" s="1627">
        <v>0</v>
      </c>
      <c r="F133" s="1627">
        <v>0</v>
      </c>
      <c r="G133" s="1627">
        <v>0</v>
      </c>
      <c r="H133" s="1627">
        <v>0</v>
      </c>
      <c r="I133" s="1627">
        <v>0</v>
      </c>
      <c r="J133" s="1627">
        <v>0</v>
      </c>
      <c r="K133" s="1627">
        <v>0</v>
      </c>
      <c r="L133" s="1627">
        <v>0</v>
      </c>
      <c r="M133" s="1627">
        <v>0</v>
      </c>
      <c r="N133" s="1627">
        <v>0</v>
      </c>
      <c r="O133" s="1627">
        <v>0</v>
      </c>
      <c r="P133" s="1627">
        <v>0</v>
      </c>
      <c r="Q133" s="640"/>
      <c r="R133" s="640"/>
      <c r="S133" s="640"/>
      <c r="T133" s="640"/>
      <c r="U133" s="640"/>
      <c r="V133" s="640"/>
      <c r="W133" s="640"/>
      <c r="X133" s="640"/>
      <c r="Y133" s="640"/>
      <c r="Z133" s="640"/>
      <c r="AA133" s="640"/>
      <c r="AB133" s="640"/>
      <c r="AC133" s="640"/>
      <c r="AD133" s="640"/>
    </row>
    <row r="134" spans="1:49" s="704" customFormat="1">
      <c r="A134" s="1386" t="s">
        <v>130</v>
      </c>
      <c r="B134" s="705"/>
      <c r="C134" s="705"/>
      <c r="D134" s="1627">
        <v>0</v>
      </c>
      <c r="E134" s="1627">
        <v>0</v>
      </c>
      <c r="F134" s="1627">
        <v>0</v>
      </c>
      <c r="G134" s="1627">
        <v>818</v>
      </c>
      <c r="H134" s="1627">
        <v>0</v>
      </c>
      <c r="I134" s="1627">
        <v>0</v>
      </c>
      <c r="J134" s="1627">
        <v>0</v>
      </c>
      <c r="K134" s="1627">
        <v>0</v>
      </c>
      <c r="L134" s="1627">
        <v>0</v>
      </c>
      <c r="M134" s="1627">
        <v>-818</v>
      </c>
      <c r="N134" s="1627">
        <v>0</v>
      </c>
      <c r="O134" s="1627">
        <v>0</v>
      </c>
      <c r="P134" s="1627">
        <v>0</v>
      </c>
      <c r="Q134" s="640"/>
      <c r="R134" s="640"/>
      <c r="S134" s="640"/>
      <c r="T134" s="640"/>
      <c r="U134" s="640"/>
      <c r="V134" s="640"/>
      <c r="W134" s="640"/>
      <c r="X134" s="640"/>
      <c r="Y134" s="640"/>
      <c r="Z134" s="640"/>
      <c r="AA134" s="640"/>
      <c r="AB134" s="640"/>
      <c r="AC134" s="640"/>
      <c r="AD134" s="640"/>
    </row>
    <row r="135" spans="1:49" s="704" customFormat="1">
      <c r="A135" s="1386" t="s">
        <v>1252</v>
      </c>
      <c r="B135" s="705"/>
      <c r="C135" s="705"/>
      <c r="D135" s="1627">
        <v>0</v>
      </c>
      <c r="E135" s="1627">
        <v>0</v>
      </c>
      <c r="F135" s="1627">
        <v>0</v>
      </c>
      <c r="G135" s="1627">
        <v>9672</v>
      </c>
      <c r="H135" s="1627">
        <v>0</v>
      </c>
      <c r="I135" s="1627">
        <v>0</v>
      </c>
      <c r="J135" s="1627">
        <v>0</v>
      </c>
      <c r="K135" s="1627">
        <v>0</v>
      </c>
      <c r="L135" s="1627">
        <v>0</v>
      </c>
      <c r="M135" s="1627">
        <v>-9672</v>
      </c>
      <c r="N135" s="1627">
        <v>0</v>
      </c>
      <c r="O135" s="1627">
        <v>0</v>
      </c>
      <c r="P135" s="1627">
        <v>0</v>
      </c>
      <c r="Q135" s="640"/>
      <c r="R135" s="640"/>
      <c r="S135" s="640"/>
      <c r="T135" s="640"/>
      <c r="U135" s="640"/>
      <c r="V135" s="640"/>
      <c r="W135" s="640"/>
      <c r="X135" s="640"/>
      <c r="Y135" s="640"/>
      <c r="Z135" s="640"/>
      <c r="AA135" s="640"/>
      <c r="AB135" s="640"/>
      <c r="AC135" s="640"/>
      <c r="AD135" s="640"/>
    </row>
    <row r="136" spans="1:49" s="704" customFormat="1">
      <c r="A136" s="1386" t="s">
        <v>1206</v>
      </c>
      <c r="B136" s="705"/>
      <c r="C136" s="705"/>
      <c r="D136" s="1627">
        <v>0</v>
      </c>
      <c r="E136" s="1627">
        <v>0</v>
      </c>
      <c r="F136" s="1627">
        <v>0</v>
      </c>
      <c r="G136" s="1627">
        <v>0</v>
      </c>
      <c r="H136" s="1627">
        <v>0</v>
      </c>
      <c r="I136" s="1627">
        <v>0</v>
      </c>
      <c r="J136" s="1627">
        <v>0</v>
      </c>
      <c r="K136" s="1627">
        <v>0</v>
      </c>
      <c r="L136" s="1627">
        <v>0</v>
      </c>
      <c r="M136" s="1627">
        <v>0</v>
      </c>
      <c r="N136" s="1627">
        <v>0</v>
      </c>
      <c r="O136" s="1627">
        <v>-387</v>
      </c>
      <c r="P136" s="1627">
        <v>-387</v>
      </c>
      <c r="Q136" s="640"/>
      <c r="R136" s="640"/>
      <c r="S136" s="640"/>
      <c r="T136" s="640"/>
      <c r="U136" s="640"/>
      <c r="V136" s="640"/>
      <c r="W136" s="640"/>
      <c r="X136" s="640"/>
      <c r="Y136" s="640"/>
      <c r="Z136" s="640"/>
      <c r="AA136" s="640"/>
      <c r="AB136" s="640"/>
      <c r="AC136" s="640"/>
      <c r="AD136" s="640"/>
    </row>
    <row r="137" spans="1:49" s="704" customFormat="1">
      <c r="A137" s="1386" t="s">
        <v>1253</v>
      </c>
      <c r="B137" s="705"/>
      <c r="C137" s="705"/>
      <c r="D137" s="1627">
        <v>0</v>
      </c>
      <c r="E137" s="1627">
        <v>0</v>
      </c>
      <c r="F137" s="1627">
        <v>0</v>
      </c>
      <c r="G137" s="1627">
        <v>0</v>
      </c>
      <c r="H137" s="1627">
        <v>0</v>
      </c>
      <c r="I137" s="1627">
        <v>0</v>
      </c>
      <c r="J137" s="1627">
        <v>0</v>
      </c>
      <c r="K137" s="1627">
        <v>0</v>
      </c>
      <c r="L137" s="1627">
        <v>0</v>
      </c>
      <c r="M137" s="1627">
        <v>-6214</v>
      </c>
      <c r="N137" s="1627">
        <v>-6214</v>
      </c>
      <c r="O137" s="1627">
        <v>0</v>
      </c>
      <c r="P137" s="1627">
        <v>-6214</v>
      </c>
      <c r="Q137" s="640"/>
      <c r="R137" s="640"/>
      <c r="S137" s="640"/>
      <c r="T137" s="640"/>
      <c r="U137" s="640"/>
      <c r="V137" s="640"/>
      <c r="W137" s="640"/>
      <c r="X137" s="640"/>
      <c r="Y137" s="640"/>
      <c r="Z137" s="640"/>
      <c r="AA137" s="640"/>
      <c r="AB137" s="640"/>
      <c r="AC137" s="640"/>
      <c r="AD137" s="640"/>
    </row>
    <row r="138" spans="1:49" s="704" customFormat="1">
      <c r="A138" s="766" t="s">
        <v>1856</v>
      </c>
      <c r="B138" s="766"/>
      <c r="C138" s="705"/>
      <c r="D138" s="1626">
        <v>90729</v>
      </c>
      <c r="E138" s="1626">
        <v>-109</v>
      </c>
      <c r="F138" s="1626">
        <v>2270</v>
      </c>
      <c r="G138" s="1626">
        <v>86900</v>
      </c>
      <c r="H138" s="1626">
        <v>-2987</v>
      </c>
      <c r="I138" s="1626">
        <v>0</v>
      </c>
      <c r="J138" s="1626">
        <v>-1533</v>
      </c>
      <c r="K138" s="1626">
        <v>864</v>
      </c>
      <c r="L138" s="1626">
        <v>-6935</v>
      </c>
      <c r="M138" s="1626">
        <v>0</v>
      </c>
      <c r="N138" s="1626">
        <v>169199</v>
      </c>
      <c r="O138" s="1626">
        <v>9225</v>
      </c>
      <c r="P138" s="1626">
        <v>178424</v>
      </c>
      <c r="Q138" s="640"/>
      <c r="R138" s="640"/>
      <c r="S138" s="640"/>
      <c r="T138" s="640"/>
      <c r="U138" s="640"/>
      <c r="V138" s="640"/>
      <c r="W138" s="640"/>
      <c r="X138" s="640"/>
      <c r="Y138" s="640"/>
      <c r="Z138" s="640"/>
      <c r="AA138" s="640"/>
      <c r="AB138" s="640"/>
      <c r="AC138" s="640"/>
      <c r="AD138" s="640"/>
    </row>
    <row r="139" spans="1:49" s="1396" customFormat="1" ht="15" thickBot="1">
      <c r="A139" s="1621" t="s">
        <v>126</v>
      </c>
      <c r="B139" s="1621"/>
      <c r="C139" s="1621"/>
      <c r="D139" s="1628">
        <v>0</v>
      </c>
      <c r="E139" s="1628">
        <v>-38</v>
      </c>
      <c r="F139" s="1628">
        <v>-207</v>
      </c>
      <c r="G139" s="1628">
        <v>10300</v>
      </c>
      <c r="H139" s="1628">
        <v>32</v>
      </c>
      <c r="I139" s="1628">
        <v>0</v>
      </c>
      <c r="J139" s="1628">
        <v>-13</v>
      </c>
      <c r="K139" s="1628">
        <v>-2120</v>
      </c>
      <c r="L139" s="1628">
        <v>320</v>
      </c>
      <c r="M139" s="1628">
        <v>0</v>
      </c>
      <c r="N139" s="1628">
        <v>8274</v>
      </c>
      <c r="O139" s="1628">
        <v>415</v>
      </c>
      <c r="P139" s="1628">
        <v>8689</v>
      </c>
      <c r="Q139" s="640"/>
      <c r="R139" s="640"/>
      <c r="S139" s="640"/>
      <c r="T139" s="640"/>
      <c r="U139" s="640"/>
      <c r="V139" s="640"/>
      <c r="W139" s="640"/>
      <c r="X139" s="640"/>
      <c r="Y139" s="640"/>
      <c r="Z139" s="640"/>
      <c r="AA139" s="640"/>
      <c r="AB139" s="640"/>
      <c r="AC139" s="640"/>
      <c r="AD139" s="640"/>
      <c r="AE139" s="704"/>
      <c r="AF139" s="704"/>
      <c r="AG139" s="704"/>
      <c r="AH139" s="704"/>
      <c r="AI139" s="704"/>
      <c r="AJ139" s="704"/>
      <c r="AK139" s="704"/>
      <c r="AL139" s="704"/>
      <c r="AM139" s="704"/>
      <c r="AN139" s="704"/>
      <c r="AO139" s="704"/>
      <c r="AP139" s="704"/>
      <c r="AQ139" s="704"/>
      <c r="AR139" s="704"/>
      <c r="AS139" s="704"/>
      <c r="AT139" s="704"/>
      <c r="AU139" s="704"/>
      <c r="AV139" s="704"/>
      <c r="AW139" s="704"/>
    </row>
    <row r="140" spans="1:49" s="704" customFormat="1">
      <c r="A140" s="766" t="s">
        <v>1826</v>
      </c>
      <c r="B140" s="766"/>
      <c r="C140" s="705"/>
      <c r="D140" s="1626">
        <v>90729</v>
      </c>
      <c r="E140" s="1626">
        <v>-71</v>
      </c>
      <c r="F140" s="1626">
        <v>2477</v>
      </c>
      <c r="G140" s="1626">
        <v>76600</v>
      </c>
      <c r="H140" s="1626">
        <v>-3019</v>
      </c>
      <c r="I140" s="1626">
        <v>0</v>
      </c>
      <c r="J140" s="1626">
        <v>-1520</v>
      </c>
      <c r="K140" s="1626">
        <v>2984</v>
      </c>
      <c r="L140" s="1626">
        <v>-7255</v>
      </c>
      <c r="M140" s="1627">
        <v>0</v>
      </c>
      <c r="N140" s="1626">
        <v>160925</v>
      </c>
      <c r="O140" s="1626">
        <v>8810</v>
      </c>
      <c r="P140" s="1626">
        <v>169735</v>
      </c>
      <c r="Q140" s="640"/>
      <c r="R140" s="640"/>
      <c r="S140" s="640"/>
      <c r="T140" s="640"/>
      <c r="U140" s="640"/>
      <c r="V140" s="640"/>
      <c r="W140" s="640"/>
      <c r="X140" s="640"/>
      <c r="Y140" s="640"/>
      <c r="Z140" s="640"/>
      <c r="AA140" s="640"/>
      <c r="AB140" s="640"/>
      <c r="AC140" s="640"/>
      <c r="AD140" s="640"/>
    </row>
    <row r="141" spans="1:49" s="704" customFormat="1">
      <c r="A141" s="705" t="s">
        <v>1675</v>
      </c>
      <c r="B141" s="705"/>
      <c r="C141" s="705"/>
      <c r="D141" s="1627">
        <v>0</v>
      </c>
      <c r="E141" s="1627">
        <v>-47</v>
      </c>
      <c r="F141" s="1627">
        <v>-413</v>
      </c>
      <c r="G141" s="1627">
        <v>0</v>
      </c>
      <c r="H141" s="1627">
        <v>0</v>
      </c>
      <c r="I141" s="1627">
        <v>0</v>
      </c>
      <c r="J141" s="1627">
        <v>0</v>
      </c>
      <c r="K141" s="1627">
        <v>0</v>
      </c>
      <c r="L141" s="1627">
        <v>0</v>
      </c>
      <c r="M141" s="1627">
        <v>0</v>
      </c>
      <c r="N141" s="1627">
        <v>-460</v>
      </c>
      <c r="O141" s="1627">
        <v>251</v>
      </c>
      <c r="P141" s="1627">
        <v>-209</v>
      </c>
      <c r="Q141" s="640"/>
      <c r="R141" s="640"/>
      <c r="S141" s="640"/>
      <c r="T141" s="640"/>
      <c r="U141" s="640"/>
      <c r="V141" s="640"/>
      <c r="W141" s="640"/>
      <c r="X141" s="640"/>
      <c r="Y141" s="640"/>
      <c r="Z141" s="640"/>
      <c r="AA141" s="640"/>
      <c r="AB141" s="640"/>
      <c r="AC141" s="640"/>
      <c r="AD141" s="640"/>
    </row>
    <row r="142" spans="1:49" s="704" customFormat="1">
      <c r="A142" s="1386" t="s">
        <v>152</v>
      </c>
      <c r="B142" s="705"/>
      <c r="C142" s="705"/>
      <c r="D142" s="1627">
        <v>0</v>
      </c>
      <c r="E142" s="1627">
        <v>-689</v>
      </c>
      <c r="F142" s="1627">
        <v>0</v>
      </c>
      <c r="G142" s="1627">
        <v>0</v>
      </c>
      <c r="H142" s="1627">
        <v>0</v>
      </c>
      <c r="I142" s="1627">
        <v>0</v>
      </c>
      <c r="J142" s="1627">
        <v>0</v>
      </c>
      <c r="K142" s="1627">
        <v>0</v>
      </c>
      <c r="L142" s="1627">
        <v>0</v>
      </c>
      <c r="M142" s="1627">
        <v>0</v>
      </c>
      <c r="N142" s="1627">
        <v>-689</v>
      </c>
      <c r="O142" s="1627">
        <v>0</v>
      </c>
      <c r="P142" s="1627">
        <v>-689</v>
      </c>
      <c r="Q142" s="640"/>
      <c r="R142" s="640"/>
      <c r="S142" s="640"/>
      <c r="T142" s="640"/>
      <c r="U142" s="640"/>
      <c r="V142" s="640"/>
      <c r="W142" s="640"/>
      <c r="X142" s="640"/>
      <c r="Y142" s="640"/>
      <c r="Z142" s="640"/>
      <c r="AA142" s="640"/>
      <c r="AB142" s="640"/>
      <c r="AC142" s="640"/>
      <c r="AD142" s="640"/>
    </row>
    <row r="143" spans="1:49" s="704" customFormat="1">
      <c r="A143" s="1386" t="s">
        <v>745</v>
      </c>
      <c r="B143" s="705"/>
      <c r="C143" s="705"/>
      <c r="D143" s="1627">
        <v>0</v>
      </c>
      <c r="E143" s="1627">
        <v>642</v>
      </c>
      <c r="F143" s="1627">
        <v>-7</v>
      </c>
      <c r="G143" s="1627">
        <v>0</v>
      </c>
      <c r="H143" s="1627">
        <v>0</v>
      </c>
      <c r="I143" s="1627">
        <v>0</v>
      </c>
      <c r="J143" s="1627">
        <v>0</v>
      </c>
      <c r="K143" s="1627">
        <v>0</v>
      </c>
      <c r="L143" s="1627">
        <v>0</v>
      </c>
      <c r="M143" s="1627">
        <v>0</v>
      </c>
      <c r="N143" s="1627">
        <v>635</v>
      </c>
      <c r="O143" s="1627">
        <v>0</v>
      </c>
      <c r="P143" s="1627">
        <v>635</v>
      </c>
      <c r="Q143" s="640"/>
      <c r="R143" s="640"/>
      <c r="S143" s="640"/>
      <c r="T143" s="640"/>
      <c r="U143" s="640"/>
      <c r="V143" s="640"/>
      <c r="W143" s="640"/>
      <c r="X143" s="640"/>
      <c r="Y143" s="640"/>
      <c r="Z143" s="640"/>
      <c r="AA143" s="640"/>
      <c r="AB143" s="640"/>
      <c r="AC143" s="640"/>
      <c r="AD143" s="640"/>
    </row>
    <row r="144" spans="1:49" s="704" customFormat="1">
      <c r="A144" s="1386" t="s">
        <v>1131</v>
      </c>
      <c r="B144" s="705"/>
      <c r="C144" s="705"/>
      <c r="D144" s="1627">
        <v>0</v>
      </c>
      <c r="E144" s="1627">
        <v>0</v>
      </c>
      <c r="F144" s="1627">
        <v>-406</v>
      </c>
      <c r="G144" s="1627">
        <v>0</v>
      </c>
      <c r="H144" s="1627">
        <v>0</v>
      </c>
      <c r="I144" s="1627">
        <v>0</v>
      </c>
      <c r="J144" s="1627">
        <v>0</v>
      </c>
      <c r="K144" s="1627">
        <v>0</v>
      </c>
      <c r="L144" s="1627">
        <v>0</v>
      </c>
      <c r="M144" s="1627">
        <v>0</v>
      </c>
      <c r="N144" s="1627">
        <v>-406</v>
      </c>
      <c r="O144" s="1627">
        <v>0</v>
      </c>
      <c r="P144" s="1627">
        <v>-406</v>
      </c>
      <c r="Q144" s="640"/>
      <c r="R144" s="640"/>
      <c r="S144" s="640"/>
      <c r="T144" s="640"/>
      <c r="U144" s="640"/>
      <c r="V144" s="640"/>
      <c r="W144" s="640"/>
      <c r="X144" s="640"/>
      <c r="Y144" s="640"/>
      <c r="Z144" s="640"/>
      <c r="AA144" s="640"/>
      <c r="AB144" s="640"/>
      <c r="AC144" s="640"/>
      <c r="AD144" s="640"/>
    </row>
    <row r="145" spans="1:49" s="704" customFormat="1">
      <c r="A145" s="1386" t="s">
        <v>1676</v>
      </c>
      <c r="B145" s="705"/>
      <c r="C145" s="705"/>
      <c r="D145" s="1627">
        <v>0</v>
      </c>
      <c r="E145" s="1627">
        <v>0</v>
      </c>
      <c r="F145" s="1627">
        <v>0</v>
      </c>
      <c r="G145" s="1627">
        <v>0</v>
      </c>
      <c r="H145" s="1627">
        <v>0</v>
      </c>
      <c r="I145" s="1627">
        <v>0</v>
      </c>
      <c r="J145" s="1627">
        <v>0</v>
      </c>
      <c r="K145" s="1627">
        <v>0</v>
      </c>
      <c r="L145" s="1627">
        <v>0</v>
      </c>
      <c r="M145" s="1627">
        <v>0</v>
      </c>
      <c r="N145" s="1627">
        <v>0</v>
      </c>
      <c r="O145" s="1627">
        <v>251</v>
      </c>
      <c r="P145" s="1627">
        <v>251</v>
      </c>
      <c r="Q145" s="640"/>
      <c r="R145" s="640"/>
      <c r="S145" s="640"/>
      <c r="T145" s="640"/>
      <c r="U145" s="640"/>
      <c r="V145" s="640"/>
      <c r="W145" s="640"/>
      <c r="X145" s="640"/>
      <c r="Y145" s="640"/>
      <c r="Z145" s="640"/>
      <c r="AA145" s="640"/>
      <c r="AB145" s="640"/>
      <c r="AC145" s="640"/>
      <c r="AD145" s="640"/>
    </row>
    <row r="146" spans="1:49" s="704" customFormat="1" ht="16.5">
      <c r="A146" s="705" t="s">
        <v>1999</v>
      </c>
      <c r="B146" s="705"/>
      <c r="C146" s="705"/>
      <c r="D146" s="1627">
        <v>0</v>
      </c>
      <c r="E146" s="1627">
        <v>0</v>
      </c>
      <c r="F146" s="1627">
        <v>0</v>
      </c>
      <c r="G146" s="1627">
        <v>-36</v>
      </c>
      <c r="H146" s="1627">
        <v>0</v>
      </c>
      <c r="I146" s="1627">
        <v>0</v>
      </c>
      <c r="J146" s="1627">
        <v>0</v>
      </c>
      <c r="K146" s="1627">
        <v>0</v>
      </c>
      <c r="L146" s="1627">
        <v>0</v>
      </c>
      <c r="M146" s="1627">
        <v>0</v>
      </c>
      <c r="N146" s="1627">
        <v>-36</v>
      </c>
      <c r="O146" s="1627">
        <v>0</v>
      </c>
      <c r="P146" s="1627">
        <v>-36</v>
      </c>
      <c r="Q146" s="640"/>
      <c r="R146" s="640"/>
      <c r="S146" s="640"/>
      <c r="T146" s="640"/>
      <c r="U146" s="640"/>
      <c r="V146" s="640"/>
      <c r="W146" s="640"/>
      <c r="X146" s="640"/>
      <c r="Y146" s="640"/>
      <c r="Z146" s="640"/>
      <c r="AA146" s="640"/>
      <c r="AB146" s="640"/>
      <c r="AC146" s="640"/>
      <c r="AD146" s="640"/>
    </row>
    <row r="147" spans="1:49" s="704" customFormat="1">
      <c r="A147" s="705" t="s">
        <v>1132</v>
      </c>
      <c r="B147" s="705"/>
      <c r="C147" s="705"/>
      <c r="D147" s="1627">
        <v>0</v>
      </c>
      <c r="E147" s="1627">
        <v>0</v>
      </c>
      <c r="F147" s="1627">
        <v>0</v>
      </c>
      <c r="G147" s="1627">
        <v>0</v>
      </c>
      <c r="H147" s="1627">
        <v>0</v>
      </c>
      <c r="I147" s="1627">
        <v>0</v>
      </c>
      <c r="J147" s="1627">
        <v>0</v>
      </c>
      <c r="K147" s="1627">
        <v>0</v>
      </c>
      <c r="L147" s="1627">
        <v>0</v>
      </c>
      <c r="M147" s="1627">
        <v>46</v>
      </c>
      <c r="N147" s="1627">
        <v>46</v>
      </c>
      <c r="O147" s="1627">
        <v>0</v>
      </c>
      <c r="P147" s="1627">
        <v>46</v>
      </c>
      <c r="Q147" s="640"/>
      <c r="R147" s="640"/>
      <c r="S147" s="640"/>
      <c r="T147" s="640"/>
      <c r="U147" s="640"/>
      <c r="V147" s="640"/>
      <c r="W147" s="640"/>
      <c r="X147" s="640"/>
      <c r="Y147" s="640"/>
      <c r="Z147" s="640"/>
      <c r="AA147" s="640"/>
      <c r="AB147" s="640"/>
      <c r="AC147" s="640"/>
      <c r="AD147" s="640"/>
    </row>
    <row r="148" spans="1:49" s="704" customFormat="1">
      <c r="A148" s="705" t="s">
        <v>114</v>
      </c>
      <c r="B148" s="705"/>
      <c r="C148" s="705"/>
      <c r="D148" s="1627">
        <v>0</v>
      </c>
      <c r="E148" s="1627">
        <v>0</v>
      </c>
      <c r="F148" s="1627">
        <v>0</v>
      </c>
      <c r="G148" s="1627">
        <v>0</v>
      </c>
      <c r="H148" s="1627">
        <v>-515</v>
      </c>
      <c r="I148" s="1627">
        <v>0</v>
      </c>
      <c r="J148" s="1627">
        <v>-5</v>
      </c>
      <c r="K148" s="1627">
        <v>-164</v>
      </c>
      <c r="L148" s="1627">
        <v>48</v>
      </c>
      <c r="M148" s="1627">
        <v>8179</v>
      </c>
      <c r="N148" s="1627">
        <v>7543</v>
      </c>
      <c r="O148" s="1627">
        <v>161</v>
      </c>
      <c r="P148" s="1627">
        <v>7704</v>
      </c>
      <c r="Q148" s="640"/>
      <c r="R148" s="640"/>
      <c r="S148" s="640"/>
      <c r="T148" s="640"/>
      <c r="U148" s="640"/>
      <c r="V148" s="640"/>
      <c r="W148" s="640"/>
      <c r="X148" s="640"/>
      <c r="Y148" s="640"/>
      <c r="Z148" s="640"/>
      <c r="AA148" s="640"/>
      <c r="AB148" s="640"/>
      <c r="AC148" s="640"/>
      <c r="AD148" s="640"/>
    </row>
    <row r="149" spans="1:49" s="704" customFormat="1">
      <c r="A149" s="1386" t="s">
        <v>1251</v>
      </c>
      <c r="B149" s="705"/>
      <c r="C149" s="705"/>
      <c r="D149" s="1627">
        <v>0</v>
      </c>
      <c r="E149" s="1627">
        <v>0</v>
      </c>
      <c r="F149" s="1627">
        <v>0</v>
      </c>
      <c r="G149" s="1627">
        <v>0</v>
      </c>
      <c r="H149" s="1627">
        <v>0</v>
      </c>
      <c r="I149" s="1627">
        <v>0</v>
      </c>
      <c r="J149" s="1627">
        <v>0</v>
      </c>
      <c r="K149" s="1627">
        <v>0</v>
      </c>
      <c r="L149" s="1627">
        <v>0</v>
      </c>
      <c r="M149" s="1627">
        <v>8179</v>
      </c>
      <c r="N149" s="1627">
        <v>8179</v>
      </c>
      <c r="O149" s="1627">
        <v>161</v>
      </c>
      <c r="P149" s="1627">
        <v>8340</v>
      </c>
      <c r="Q149" s="640"/>
      <c r="R149" s="640"/>
      <c r="S149" s="640"/>
      <c r="T149" s="640"/>
      <c r="U149" s="640"/>
      <c r="V149" s="640"/>
      <c r="W149" s="640"/>
      <c r="X149" s="640"/>
      <c r="Y149" s="640"/>
      <c r="Z149" s="640"/>
      <c r="AA149" s="640"/>
      <c r="AB149" s="640"/>
      <c r="AC149" s="640"/>
      <c r="AD149" s="640"/>
    </row>
    <row r="150" spans="1:49" s="704" customFormat="1">
      <c r="A150" s="1386" t="s">
        <v>198</v>
      </c>
      <c r="B150" s="705"/>
      <c r="C150" s="705"/>
      <c r="D150" s="1627">
        <v>0</v>
      </c>
      <c r="E150" s="1627">
        <v>0</v>
      </c>
      <c r="F150" s="1627">
        <v>0</v>
      </c>
      <c r="G150" s="1627">
        <v>0</v>
      </c>
      <c r="H150" s="1627">
        <v>-515</v>
      </c>
      <c r="I150" s="1627">
        <v>0</v>
      </c>
      <c r="J150" s="1627">
        <v>-5</v>
      </c>
      <c r="K150" s="1627">
        <v>-164</v>
      </c>
      <c r="L150" s="1627">
        <v>48</v>
      </c>
      <c r="M150" s="1627">
        <v>0</v>
      </c>
      <c r="N150" s="1627">
        <v>-636</v>
      </c>
      <c r="O150" s="1627">
        <v>0</v>
      </c>
      <c r="P150" s="1627">
        <v>-636</v>
      </c>
      <c r="Q150" s="640"/>
      <c r="R150" s="640"/>
      <c r="S150" s="640"/>
      <c r="T150" s="640"/>
      <c r="U150" s="640"/>
      <c r="V150" s="640"/>
      <c r="W150" s="640"/>
      <c r="X150" s="640"/>
      <c r="Y150" s="640"/>
      <c r="Z150" s="640"/>
      <c r="AA150" s="640"/>
      <c r="AB150" s="640"/>
      <c r="AC150" s="640"/>
      <c r="AD150" s="640"/>
    </row>
    <row r="151" spans="1:49" s="704" customFormat="1">
      <c r="A151" s="705" t="s">
        <v>131</v>
      </c>
      <c r="B151" s="705"/>
      <c r="C151" s="705"/>
      <c r="D151" s="1627">
        <v>0</v>
      </c>
      <c r="E151" s="1627">
        <v>0</v>
      </c>
      <c r="F151" s="1627">
        <v>0</v>
      </c>
      <c r="G151" s="1627">
        <v>0</v>
      </c>
      <c r="H151" s="1627">
        <v>0</v>
      </c>
      <c r="I151" s="1627">
        <v>0</v>
      </c>
      <c r="J151" s="1627">
        <v>0</v>
      </c>
      <c r="K151" s="1627">
        <v>0</v>
      </c>
      <c r="L151" s="1627">
        <v>0</v>
      </c>
      <c r="M151" s="1627">
        <v>0</v>
      </c>
      <c r="N151" s="1627">
        <v>0</v>
      </c>
      <c r="O151" s="1627">
        <v>0</v>
      </c>
      <c r="P151" s="1627">
        <v>0</v>
      </c>
      <c r="Q151" s="640"/>
      <c r="R151" s="640"/>
      <c r="S151" s="640"/>
      <c r="T151" s="640"/>
      <c r="U151" s="640"/>
      <c r="V151" s="640"/>
      <c r="W151" s="640"/>
      <c r="X151" s="640"/>
      <c r="Y151" s="640"/>
      <c r="Z151" s="640"/>
      <c r="AA151" s="640"/>
      <c r="AB151" s="640"/>
      <c r="AC151" s="640"/>
      <c r="AD151" s="640"/>
    </row>
    <row r="152" spans="1:49" s="704" customFormat="1">
      <c r="A152" s="1386" t="s">
        <v>130</v>
      </c>
      <c r="B152" s="705"/>
      <c r="C152" s="705"/>
      <c r="D152" s="1627">
        <v>0</v>
      </c>
      <c r="E152" s="1627">
        <v>0</v>
      </c>
      <c r="F152" s="1627">
        <v>0</v>
      </c>
      <c r="G152" s="1627">
        <v>389</v>
      </c>
      <c r="H152" s="1627">
        <v>0</v>
      </c>
      <c r="I152" s="1627">
        <v>0</v>
      </c>
      <c r="J152" s="1627">
        <v>0</v>
      </c>
      <c r="K152" s="1627">
        <v>0</v>
      </c>
      <c r="L152" s="1627">
        <v>0</v>
      </c>
      <c r="M152" s="1627">
        <v>-389</v>
      </c>
      <c r="N152" s="1627">
        <v>0</v>
      </c>
      <c r="O152" s="1627">
        <v>0</v>
      </c>
      <c r="P152" s="1627">
        <v>0</v>
      </c>
      <c r="Q152" s="640"/>
      <c r="R152" s="640"/>
      <c r="S152" s="640"/>
      <c r="T152" s="640"/>
      <c r="U152" s="640"/>
      <c r="V152" s="640"/>
      <c r="W152" s="640"/>
      <c r="X152" s="640"/>
      <c r="Y152" s="640"/>
      <c r="Z152" s="640"/>
      <c r="AA152" s="640"/>
      <c r="AB152" s="640"/>
      <c r="AC152" s="640"/>
      <c r="AD152" s="640"/>
    </row>
    <row r="153" spans="1:49" s="704" customFormat="1">
      <c r="A153" s="1386" t="s">
        <v>1252</v>
      </c>
      <c r="B153" s="705"/>
      <c r="C153" s="705"/>
      <c r="D153" s="1627">
        <v>0</v>
      </c>
      <c r="E153" s="1627">
        <v>0</v>
      </c>
      <c r="F153" s="1627">
        <v>0</v>
      </c>
      <c r="G153" s="1627">
        <v>4750</v>
      </c>
      <c r="H153" s="1627">
        <v>0</v>
      </c>
      <c r="I153" s="1627">
        <v>0</v>
      </c>
      <c r="J153" s="1627">
        <v>0</v>
      </c>
      <c r="K153" s="1627">
        <v>0</v>
      </c>
      <c r="L153" s="1627">
        <v>0</v>
      </c>
      <c r="M153" s="1627">
        <v>-4750</v>
      </c>
      <c r="N153" s="1627">
        <v>0</v>
      </c>
      <c r="O153" s="1627">
        <v>0</v>
      </c>
      <c r="P153" s="1627">
        <v>0</v>
      </c>
      <c r="Q153" s="640"/>
      <c r="R153" s="640"/>
      <c r="S153" s="640"/>
      <c r="T153" s="640"/>
      <c r="U153" s="640"/>
      <c r="V153" s="640"/>
      <c r="W153" s="640"/>
      <c r="X153" s="640"/>
      <c r="Y153" s="640"/>
      <c r="Z153" s="640"/>
      <c r="AA153" s="640"/>
      <c r="AB153" s="640"/>
      <c r="AC153" s="640"/>
      <c r="AD153" s="640"/>
    </row>
    <row r="154" spans="1:49" s="704" customFormat="1">
      <c r="A154" s="1386" t="s">
        <v>1206</v>
      </c>
      <c r="B154" s="705"/>
      <c r="C154" s="705"/>
      <c r="D154" s="1627">
        <v>0</v>
      </c>
      <c r="E154" s="1627">
        <v>0</v>
      </c>
      <c r="F154" s="1627">
        <v>0</v>
      </c>
      <c r="G154" s="1627">
        <v>0</v>
      </c>
      <c r="H154" s="1627">
        <v>0</v>
      </c>
      <c r="I154" s="1627">
        <v>0</v>
      </c>
      <c r="J154" s="1627">
        <v>0</v>
      </c>
      <c r="K154" s="1627">
        <v>0</v>
      </c>
      <c r="L154" s="1627">
        <v>0</v>
      </c>
      <c r="M154" s="1627">
        <v>0</v>
      </c>
      <c r="N154" s="1627">
        <v>0</v>
      </c>
      <c r="O154" s="1627">
        <v>-81</v>
      </c>
      <c r="P154" s="1627">
        <v>-81</v>
      </c>
      <c r="Q154" s="640"/>
      <c r="R154" s="640"/>
      <c r="S154" s="640"/>
      <c r="T154" s="640"/>
      <c r="U154" s="640"/>
      <c r="V154" s="640"/>
      <c r="W154" s="640"/>
      <c r="X154" s="640"/>
      <c r="Y154" s="640"/>
      <c r="Z154" s="640"/>
      <c r="AA154" s="640"/>
      <c r="AB154" s="640"/>
      <c r="AC154" s="640"/>
      <c r="AD154" s="640"/>
    </row>
    <row r="155" spans="1:49" s="704" customFormat="1">
      <c r="A155" s="1386" t="s">
        <v>1253</v>
      </c>
      <c r="B155" s="705"/>
      <c r="C155" s="705"/>
      <c r="D155" s="1627">
        <v>0</v>
      </c>
      <c r="E155" s="1627">
        <v>0</v>
      </c>
      <c r="F155" s="1627">
        <v>0</v>
      </c>
      <c r="G155" s="1627">
        <v>0</v>
      </c>
      <c r="H155" s="1627">
        <v>0</v>
      </c>
      <c r="I155" s="1627">
        <v>0</v>
      </c>
      <c r="J155" s="1627">
        <v>0</v>
      </c>
      <c r="K155" s="1627">
        <v>0</v>
      </c>
      <c r="L155" s="1627">
        <v>0</v>
      </c>
      <c r="M155" s="1627">
        <v>-3086</v>
      </c>
      <c r="N155" s="1627">
        <v>-3086</v>
      </c>
      <c r="O155" s="1627">
        <v>0</v>
      </c>
      <c r="P155" s="1627">
        <v>-3086</v>
      </c>
      <c r="Q155" s="640"/>
      <c r="R155" s="640"/>
      <c r="S155" s="640"/>
      <c r="T155" s="640"/>
      <c r="U155" s="640"/>
      <c r="V155" s="640"/>
      <c r="W155" s="640"/>
      <c r="X155" s="640"/>
      <c r="Y155" s="640"/>
      <c r="Z155" s="640"/>
      <c r="AA155" s="640"/>
      <c r="AB155" s="640"/>
      <c r="AC155" s="640"/>
      <c r="AD155" s="640"/>
    </row>
    <row r="156" spans="1:49" s="704" customFormat="1">
      <c r="A156" s="766" t="s">
        <v>1837</v>
      </c>
      <c r="B156" s="766"/>
      <c r="C156" s="705"/>
      <c r="D156" s="1626">
        <v>90729</v>
      </c>
      <c r="E156" s="1626">
        <v>-118</v>
      </c>
      <c r="F156" s="1626">
        <v>2064</v>
      </c>
      <c r="G156" s="1626">
        <v>81703</v>
      </c>
      <c r="H156" s="1626">
        <v>-3534</v>
      </c>
      <c r="I156" s="1626">
        <v>0</v>
      </c>
      <c r="J156" s="1626">
        <v>-1525</v>
      </c>
      <c r="K156" s="1626">
        <v>2820</v>
      </c>
      <c r="L156" s="1626">
        <v>-7207</v>
      </c>
      <c r="M156" s="1626">
        <v>0</v>
      </c>
      <c r="N156" s="1626">
        <v>164932</v>
      </c>
      <c r="O156" s="1626">
        <v>9141</v>
      </c>
      <c r="P156" s="1626">
        <v>174073</v>
      </c>
      <c r="Q156" s="640"/>
      <c r="R156" s="640"/>
      <c r="S156" s="640"/>
      <c r="T156" s="640"/>
      <c r="U156" s="640"/>
      <c r="V156" s="640"/>
      <c r="W156" s="640"/>
      <c r="X156" s="640"/>
      <c r="Y156" s="640"/>
      <c r="Z156" s="640"/>
      <c r="AA156" s="640"/>
      <c r="AB156" s="640"/>
      <c r="AC156" s="640"/>
      <c r="AD156" s="640"/>
    </row>
    <row r="157" spans="1:49" s="1396" customFormat="1" ht="15" thickBot="1">
      <c r="A157" s="1621" t="s">
        <v>126</v>
      </c>
      <c r="B157" s="1621"/>
      <c r="C157" s="1621"/>
      <c r="D157" s="1628">
        <v>0</v>
      </c>
      <c r="E157" s="1628">
        <v>-47</v>
      </c>
      <c r="F157" s="1628">
        <v>-413</v>
      </c>
      <c r="G157" s="1628">
        <v>5103</v>
      </c>
      <c r="H157" s="1628">
        <v>-515</v>
      </c>
      <c r="I157" s="1628">
        <v>0</v>
      </c>
      <c r="J157" s="1628">
        <v>-5</v>
      </c>
      <c r="K157" s="1628">
        <v>-164</v>
      </c>
      <c r="L157" s="1628">
        <v>48</v>
      </c>
      <c r="M157" s="1628">
        <v>0</v>
      </c>
      <c r="N157" s="1628">
        <v>4007</v>
      </c>
      <c r="O157" s="1628">
        <v>331</v>
      </c>
      <c r="P157" s="1628">
        <v>4338</v>
      </c>
      <c r="Q157" s="640"/>
      <c r="R157" s="640"/>
      <c r="S157" s="640"/>
      <c r="T157" s="640"/>
      <c r="U157" s="640"/>
      <c r="V157" s="640"/>
      <c r="W157" s="640"/>
      <c r="X157" s="640"/>
      <c r="Y157" s="640"/>
      <c r="Z157" s="640"/>
      <c r="AA157" s="640"/>
      <c r="AB157" s="640"/>
      <c r="AC157" s="640"/>
      <c r="AD157" s="640"/>
      <c r="AE157" s="704"/>
      <c r="AF157" s="704"/>
      <c r="AG157" s="704"/>
      <c r="AH157" s="704"/>
      <c r="AI157" s="704"/>
      <c r="AJ157" s="704"/>
      <c r="AK157" s="704"/>
      <c r="AL157" s="704"/>
      <c r="AM157" s="704"/>
      <c r="AN157" s="704"/>
      <c r="AO157" s="704"/>
      <c r="AP157" s="704"/>
      <c r="AQ157" s="704"/>
      <c r="AR157" s="704"/>
      <c r="AS157" s="704"/>
      <c r="AT157" s="704"/>
      <c r="AU157" s="704"/>
      <c r="AV157" s="704"/>
      <c r="AW157" s="704"/>
    </row>
    <row r="158" spans="1:49" s="704" customFormat="1">
      <c r="A158" s="766" t="s">
        <v>1678</v>
      </c>
      <c r="B158" s="766"/>
      <c r="C158" s="705"/>
      <c r="D158" s="1626">
        <v>90729</v>
      </c>
      <c r="E158" s="1626">
        <v>-528</v>
      </c>
      <c r="F158" s="1626">
        <v>2247</v>
      </c>
      <c r="G158" s="1626">
        <v>57058</v>
      </c>
      <c r="H158" s="1626">
        <v>-2263</v>
      </c>
      <c r="I158" s="1626">
        <v>0</v>
      </c>
      <c r="J158" s="1626">
        <v>-1486</v>
      </c>
      <c r="K158" s="1626">
        <v>6010</v>
      </c>
      <c r="L158" s="1626">
        <v>-7213</v>
      </c>
      <c r="M158" s="1627">
        <v>0</v>
      </c>
      <c r="N158" s="1626">
        <v>144554</v>
      </c>
      <c r="O158" s="1626">
        <v>11022</v>
      </c>
      <c r="P158" s="1626">
        <v>155576</v>
      </c>
      <c r="Q158" s="640"/>
      <c r="R158" s="640"/>
      <c r="S158" s="640"/>
      <c r="T158" s="640"/>
      <c r="U158" s="640"/>
      <c r="V158" s="640"/>
      <c r="W158" s="640"/>
      <c r="X158" s="640"/>
      <c r="Y158" s="640"/>
      <c r="Z158" s="640"/>
      <c r="AA158" s="640"/>
      <c r="AB158" s="640"/>
      <c r="AC158" s="640"/>
      <c r="AD158" s="640"/>
    </row>
    <row r="159" spans="1:49" s="704" customFormat="1">
      <c r="A159" s="705" t="s">
        <v>1675</v>
      </c>
      <c r="B159" s="705"/>
      <c r="C159" s="705"/>
      <c r="D159" s="1627">
        <v>0</v>
      </c>
      <c r="E159" s="1627">
        <v>457</v>
      </c>
      <c r="F159" s="1627">
        <v>230</v>
      </c>
      <c r="G159" s="1627">
        <v>0</v>
      </c>
      <c r="H159" s="1627">
        <v>0</v>
      </c>
      <c r="I159" s="1627">
        <v>0</v>
      </c>
      <c r="J159" s="1627">
        <v>0</v>
      </c>
      <c r="K159" s="1627">
        <v>0</v>
      </c>
      <c r="L159" s="1627">
        <v>0</v>
      </c>
      <c r="M159" s="1627">
        <v>0</v>
      </c>
      <c r="N159" s="1627">
        <v>687</v>
      </c>
      <c r="O159" s="1627">
        <v>-2740</v>
      </c>
      <c r="P159" s="1627">
        <v>-2053</v>
      </c>
      <c r="Q159" s="640"/>
      <c r="R159" s="640"/>
      <c r="S159" s="640"/>
      <c r="T159" s="640"/>
      <c r="U159" s="640"/>
      <c r="V159" s="640"/>
      <c r="W159" s="640"/>
      <c r="X159" s="640"/>
      <c r="Y159" s="640"/>
      <c r="Z159" s="640"/>
      <c r="AA159" s="640"/>
      <c r="AB159" s="640"/>
      <c r="AC159" s="640"/>
      <c r="AD159" s="640"/>
    </row>
    <row r="160" spans="1:49" s="704" customFormat="1">
      <c r="A160" s="1386" t="s">
        <v>745</v>
      </c>
      <c r="B160" s="705"/>
      <c r="C160" s="705"/>
      <c r="D160" s="1627">
        <v>0</v>
      </c>
      <c r="E160" s="1627">
        <v>457</v>
      </c>
      <c r="F160" s="1627">
        <v>64</v>
      </c>
      <c r="G160" s="1627">
        <v>0</v>
      </c>
      <c r="H160" s="1627">
        <v>0</v>
      </c>
      <c r="I160" s="1627">
        <v>0</v>
      </c>
      <c r="J160" s="1627">
        <v>0</v>
      </c>
      <c r="K160" s="1627">
        <v>0</v>
      </c>
      <c r="L160" s="1627">
        <v>0</v>
      </c>
      <c r="M160" s="1627">
        <v>0</v>
      </c>
      <c r="N160" s="1627">
        <v>521</v>
      </c>
      <c r="O160" s="1627">
        <v>0</v>
      </c>
      <c r="P160" s="1627">
        <v>521</v>
      </c>
      <c r="Q160" s="640"/>
      <c r="R160" s="640"/>
      <c r="S160" s="640"/>
      <c r="T160" s="640"/>
      <c r="U160" s="640"/>
      <c r="V160" s="640"/>
      <c r="W160" s="640"/>
      <c r="X160" s="640"/>
      <c r="Y160" s="640"/>
      <c r="Z160" s="640"/>
      <c r="AA160" s="640"/>
      <c r="AB160" s="640"/>
      <c r="AC160" s="640"/>
      <c r="AD160" s="640"/>
    </row>
    <row r="161" spans="1:49" s="704" customFormat="1">
      <c r="A161" s="1386" t="s">
        <v>1131</v>
      </c>
      <c r="B161" s="705"/>
      <c r="C161" s="705"/>
      <c r="D161" s="1627">
        <v>0</v>
      </c>
      <c r="E161" s="1627">
        <v>0</v>
      </c>
      <c r="F161" s="1627">
        <v>166</v>
      </c>
      <c r="G161" s="1627">
        <v>0</v>
      </c>
      <c r="H161" s="1627">
        <v>0</v>
      </c>
      <c r="I161" s="1627">
        <v>0</v>
      </c>
      <c r="J161" s="1627">
        <v>0</v>
      </c>
      <c r="K161" s="1627">
        <v>0</v>
      </c>
      <c r="L161" s="1627">
        <v>0</v>
      </c>
      <c r="M161" s="1627">
        <v>0</v>
      </c>
      <c r="N161" s="1627">
        <v>166</v>
      </c>
      <c r="O161" s="1627">
        <v>0</v>
      </c>
      <c r="P161" s="1627">
        <v>166</v>
      </c>
      <c r="Q161" s="640"/>
      <c r="R161" s="640"/>
      <c r="S161" s="640"/>
      <c r="T161" s="640"/>
      <c r="U161" s="640"/>
      <c r="V161" s="640"/>
      <c r="W161" s="640"/>
      <c r="X161" s="640"/>
      <c r="Y161" s="640"/>
      <c r="Z161" s="640"/>
      <c r="AA161" s="640"/>
      <c r="AB161" s="640"/>
      <c r="AC161" s="640"/>
      <c r="AD161" s="640"/>
    </row>
    <row r="162" spans="1:49" s="704" customFormat="1">
      <c r="A162" s="1386" t="s">
        <v>1676</v>
      </c>
      <c r="B162" s="705"/>
      <c r="C162" s="705"/>
      <c r="D162" s="1627">
        <v>0</v>
      </c>
      <c r="E162" s="1627">
        <v>0</v>
      </c>
      <c r="F162" s="1627">
        <v>0</v>
      </c>
      <c r="G162" s="1627">
        <v>0</v>
      </c>
      <c r="H162" s="1627">
        <v>0</v>
      </c>
      <c r="I162" s="1627">
        <v>0</v>
      </c>
      <c r="J162" s="1627">
        <v>0</v>
      </c>
      <c r="K162" s="1627">
        <v>0</v>
      </c>
      <c r="L162" s="1627">
        <v>0</v>
      </c>
      <c r="M162" s="1627">
        <v>0</v>
      </c>
      <c r="N162" s="1627">
        <v>0</v>
      </c>
      <c r="O162" s="1627">
        <v>-2740</v>
      </c>
      <c r="P162" s="1627">
        <v>-2740</v>
      </c>
      <c r="Q162" s="640"/>
      <c r="R162" s="640"/>
      <c r="S162" s="640"/>
      <c r="T162" s="640"/>
      <c r="U162" s="640"/>
      <c r="V162" s="640"/>
      <c r="W162" s="640"/>
      <c r="X162" s="640"/>
      <c r="Y162" s="640"/>
      <c r="Z162" s="640"/>
      <c r="AA162" s="640"/>
      <c r="AB162" s="640"/>
      <c r="AC162" s="640"/>
      <c r="AD162" s="640"/>
    </row>
    <row r="163" spans="1:49" s="704" customFormat="1">
      <c r="A163" s="705" t="s">
        <v>1677</v>
      </c>
      <c r="B163" s="705"/>
      <c r="C163" s="705"/>
      <c r="D163" s="1627">
        <v>0</v>
      </c>
      <c r="E163" s="1627">
        <v>0</v>
      </c>
      <c r="F163" s="1627">
        <v>0</v>
      </c>
      <c r="G163" s="1627">
        <v>-125</v>
      </c>
      <c r="H163" s="1627">
        <v>0</v>
      </c>
      <c r="I163" s="1627">
        <v>0</v>
      </c>
      <c r="J163" s="1627">
        <v>0</v>
      </c>
      <c r="K163" s="1627">
        <v>0</v>
      </c>
      <c r="L163" s="1627">
        <v>0</v>
      </c>
      <c r="M163" s="1627">
        <v>0</v>
      </c>
      <c r="N163" s="1627">
        <v>-125</v>
      </c>
      <c r="O163" s="1627">
        <v>0</v>
      </c>
      <c r="P163" s="1627">
        <v>-125</v>
      </c>
      <c r="Q163" s="640"/>
      <c r="R163" s="640"/>
      <c r="S163" s="640"/>
      <c r="T163" s="640"/>
      <c r="U163" s="640"/>
      <c r="V163" s="640"/>
      <c r="W163" s="640"/>
      <c r="X163" s="640"/>
      <c r="Y163" s="640"/>
      <c r="Z163" s="640"/>
      <c r="AA163" s="640"/>
      <c r="AB163" s="640"/>
      <c r="AC163" s="640"/>
      <c r="AD163" s="640"/>
    </row>
    <row r="164" spans="1:49" s="704" customFormat="1" ht="16.5">
      <c r="A164" s="705" t="s">
        <v>1999</v>
      </c>
      <c r="B164" s="705"/>
      <c r="C164" s="705"/>
      <c r="D164" s="1627">
        <v>0</v>
      </c>
      <c r="E164" s="1627">
        <v>0</v>
      </c>
      <c r="F164" s="1627">
        <v>0</v>
      </c>
      <c r="G164" s="1627">
        <v>-22</v>
      </c>
      <c r="H164" s="1627">
        <v>0</v>
      </c>
      <c r="I164" s="1627">
        <v>0</v>
      </c>
      <c r="J164" s="1627">
        <v>0</v>
      </c>
      <c r="K164" s="1627">
        <v>0</v>
      </c>
      <c r="L164" s="1627">
        <v>0</v>
      </c>
      <c r="M164" s="1627">
        <v>0</v>
      </c>
      <c r="N164" s="1627">
        <v>-22</v>
      </c>
      <c r="O164" s="1627">
        <v>0</v>
      </c>
      <c r="P164" s="1627">
        <v>-22</v>
      </c>
      <c r="Q164" s="640"/>
      <c r="R164" s="640"/>
      <c r="S164" s="640"/>
      <c r="T164" s="640"/>
      <c r="U164" s="640"/>
      <c r="V164" s="640"/>
      <c r="W164" s="640"/>
      <c r="X164" s="640"/>
      <c r="Y164" s="640"/>
      <c r="Z164" s="640"/>
      <c r="AA164" s="640"/>
      <c r="AB164" s="640"/>
      <c r="AC164" s="640"/>
      <c r="AD164" s="640"/>
    </row>
    <row r="165" spans="1:49" s="704" customFormat="1">
      <c r="A165" s="705" t="s">
        <v>1132</v>
      </c>
      <c r="B165" s="705"/>
      <c r="C165" s="705"/>
      <c r="D165" s="1627">
        <v>0</v>
      </c>
      <c r="E165" s="1627">
        <v>0</v>
      </c>
      <c r="F165" s="1627">
        <v>0</v>
      </c>
      <c r="G165" s="1627">
        <v>0</v>
      </c>
      <c r="H165" s="1627">
        <v>0</v>
      </c>
      <c r="I165" s="1627">
        <v>0</v>
      </c>
      <c r="J165" s="1627">
        <v>0</v>
      </c>
      <c r="K165" s="1627">
        <v>0</v>
      </c>
      <c r="L165" s="1627">
        <v>0</v>
      </c>
      <c r="M165" s="1627">
        <v>119</v>
      </c>
      <c r="N165" s="1627">
        <v>119</v>
      </c>
      <c r="O165" s="1627">
        <v>0</v>
      </c>
      <c r="P165" s="1627">
        <v>119</v>
      </c>
      <c r="Q165" s="640"/>
      <c r="R165" s="640"/>
      <c r="S165" s="640"/>
      <c r="T165" s="640"/>
      <c r="U165" s="640"/>
      <c r="V165" s="640"/>
      <c r="W165" s="640"/>
      <c r="X165" s="640"/>
      <c r="Y165" s="640"/>
      <c r="Z165" s="640"/>
      <c r="AA165" s="640"/>
      <c r="AB165" s="640"/>
      <c r="AC165" s="640"/>
      <c r="AD165" s="640"/>
    </row>
    <row r="166" spans="1:49" s="704" customFormat="1">
      <c r="A166" s="705" t="s">
        <v>114</v>
      </c>
      <c r="B166" s="705"/>
      <c r="C166" s="705"/>
      <c r="D166" s="1627">
        <v>0</v>
      </c>
      <c r="E166" s="1627">
        <v>0</v>
      </c>
      <c r="F166" s="1627">
        <v>0</v>
      </c>
      <c r="G166" s="1627">
        <v>0</v>
      </c>
      <c r="H166" s="1627">
        <v>-756</v>
      </c>
      <c r="I166" s="1627">
        <v>0</v>
      </c>
      <c r="J166" s="1627">
        <v>-34</v>
      </c>
      <c r="K166" s="1627">
        <v>-3026</v>
      </c>
      <c r="L166" s="1627">
        <v>-42</v>
      </c>
      <c r="M166" s="1627">
        <v>29414</v>
      </c>
      <c r="N166" s="1627">
        <v>25556</v>
      </c>
      <c r="O166" s="1627">
        <v>821</v>
      </c>
      <c r="P166" s="1627">
        <v>26377</v>
      </c>
      <c r="Q166" s="640"/>
      <c r="R166" s="640"/>
      <c r="S166" s="640"/>
      <c r="T166" s="640"/>
      <c r="U166" s="640"/>
      <c r="V166" s="640"/>
      <c r="W166" s="640"/>
      <c r="X166" s="640"/>
      <c r="Y166" s="640"/>
      <c r="Z166" s="640"/>
      <c r="AA166" s="640"/>
      <c r="AB166" s="640"/>
      <c r="AC166" s="640"/>
      <c r="AD166" s="640"/>
    </row>
    <row r="167" spans="1:49" s="704" customFormat="1">
      <c r="A167" s="1386" t="s">
        <v>1251</v>
      </c>
      <c r="B167" s="705"/>
      <c r="C167" s="705"/>
      <c r="D167" s="1627">
        <v>0</v>
      </c>
      <c r="E167" s="1627">
        <v>0</v>
      </c>
      <c r="F167" s="1627">
        <v>0</v>
      </c>
      <c r="G167" s="1627">
        <v>0</v>
      </c>
      <c r="H167" s="1627">
        <v>0</v>
      </c>
      <c r="I167" s="1627">
        <v>0</v>
      </c>
      <c r="J167" s="1627">
        <v>0</v>
      </c>
      <c r="K167" s="1627">
        <v>0</v>
      </c>
      <c r="L167" s="1627">
        <v>0</v>
      </c>
      <c r="M167" s="1627">
        <v>29414</v>
      </c>
      <c r="N167" s="1627">
        <v>29414</v>
      </c>
      <c r="O167" s="1627">
        <v>821</v>
      </c>
      <c r="P167" s="1627">
        <v>30235</v>
      </c>
      <c r="Q167" s="640"/>
      <c r="R167" s="640"/>
      <c r="S167" s="640"/>
      <c r="T167" s="640"/>
      <c r="U167" s="640"/>
      <c r="V167" s="640"/>
      <c r="W167" s="640"/>
      <c r="X167" s="640"/>
      <c r="Y167" s="640"/>
      <c r="Z167" s="640"/>
      <c r="AA167" s="640"/>
      <c r="AB167" s="640"/>
      <c r="AC167" s="640"/>
      <c r="AD167" s="640"/>
    </row>
    <row r="168" spans="1:49" s="704" customFormat="1">
      <c r="A168" s="1386" t="s">
        <v>198</v>
      </c>
      <c r="B168" s="705"/>
      <c r="C168" s="705"/>
      <c r="D168" s="1627">
        <v>0</v>
      </c>
      <c r="E168" s="1627">
        <v>0</v>
      </c>
      <c r="F168" s="1627">
        <v>0</v>
      </c>
      <c r="G168" s="1627">
        <v>0</v>
      </c>
      <c r="H168" s="1627">
        <v>-756</v>
      </c>
      <c r="I168" s="1627">
        <v>0</v>
      </c>
      <c r="J168" s="1627">
        <v>-34</v>
      </c>
      <c r="K168" s="1627">
        <v>-3026</v>
      </c>
      <c r="L168" s="1627">
        <v>-42</v>
      </c>
      <c r="M168" s="1627">
        <v>0</v>
      </c>
      <c r="N168" s="1627">
        <v>-3858</v>
      </c>
      <c r="O168" s="1627">
        <v>0</v>
      </c>
      <c r="P168" s="1627">
        <v>-3858</v>
      </c>
      <c r="Q168" s="640"/>
      <c r="R168" s="640"/>
      <c r="S168" s="640"/>
      <c r="T168" s="640"/>
      <c r="U168" s="640"/>
      <c r="V168" s="640"/>
      <c r="W168" s="640"/>
      <c r="X168" s="640"/>
      <c r="Y168" s="640"/>
      <c r="Z168" s="640"/>
      <c r="AA168" s="640"/>
      <c r="AB168" s="640"/>
      <c r="AC168" s="640"/>
      <c r="AD168" s="640"/>
    </row>
    <row r="169" spans="1:49" s="704" customFormat="1">
      <c r="A169" s="705" t="s">
        <v>131</v>
      </c>
      <c r="B169" s="705"/>
      <c r="C169" s="705"/>
      <c r="D169" s="1627">
        <v>0</v>
      </c>
      <c r="E169" s="1627">
        <v>0</v>
      </c>
      <c r="F169" s="1627">
        <v>0</v>
      </c>
      <c r="G169" s="1627">
        <v>0</v>
      </c>
      <c r="H169" s="1627">
        <v>0</v>
      </c>
      <c r="I169" s="1627">
        <v>0</v>
      </c>
      <c r="J169" s="1627">
        <v>0</v>
      </c>
      <c r="K169" s="1627">
        <v>0</v>
      </c>
      <c r="L169" s="1627">
        <v>0</v>
      </c>
      <c r="M169" s="1627">
        <v>0</v>
      </c>
      <c r="N169" s="1627">
        <v>0</v>
      </c>
      <c r="O169" s="1627">
        <v>0</v>
      </c>
      <c r="P169" s="1627">
        <v>0</v>
      </c>
      <c r="Q169" s="640"/>
      <c r="R169" s="640"/>
      <c r="S169" s="640"/>
      <c r="T169" s="640"/>
      <c r="U169" s="640"/>
      <c r="V169" s="640"/>
      <c r="W169" s="640"/>
      <c r="X169" s="640"/>
      <c r="Y169" s="640"/>
      <c r="Z169" s="640"/>
      <c r="AA169" s="640"/>
      <c r="AB169" s="640"/>
      <c r="AC169" s="640"/>
      <c r="AD169" s="640"/>
    </row>
    <row r="170" spans="1:49" s="704" customFormat="1">
      <c r="A170" s="1386" t="s">
        <v>130</v>
      </c>
      <c r="B170" s="705"/>
      <c r="C170" s="705"/>
      <c r="D170" s="1627">
        <v>0</v>
      </c>
      <c r="E170" s="1627">
        <v>0</v>
      </c>
      <c r="F170" s="1627">
        <v>0</v>
      </c>
      <c r="G170" s="1627">
        <v>1485</v>
      </c>
      <c r="H170" s="1627">
        <v>0</v>
      </c>
      <c r="I170" s="1627">
        <v>0</v>
      </c>
      <c r="J170" s="1627">
        <v>0</v>
      </c>
      <c r="K170" s="1627">
        <v>0</v>
      </c>
      <c r="L170" s="1627">
        <v>0</v>
      </c>
      <c r="M170" s="1627">
        <v>-1485</v>
      </c>
      <c r="N170" s="1627">
        <v>0</v>
      </c>
      <c r="O170" s="1627">
        <v>0</v>
      </c>
      <c r="P170" s="1627">
        <v>0</v>
      </c>
      <c r="Q170" s="640"/>
      <c r="R170" s="640"/>
      <c r="S170" s="640"/>
      <c r="T170" s="640"/>
      <c r="U170" s="640"/>
      <c r="V170" s="640"/>
      <c r="W170" s="640"/>
      <c r="X170" s="640"/>
      <c r="Y170" s="640"/>
      <c r="Z170" s="640"/>
      <c r="AA170" s="640"/>
      <c r="AB170" s="640"/>
      <c r="AC170" s="640"/>
      <c r="AD170" s="640"/>
    </row>
    <row r="171" spans="1:49" s="704" customFormat="1">
      <c r="A171" s="1386" t="s">
        <v>1252</v>
      </c>
      <c r="B171" s="705"/>
      <c r="C171" s="705"/>
      <c r="D171" s="1627">
        <v>0</v>
      </c>
      <c r="E171" s="1627">
        <v>0</v>
      </c>
      <c r="F171" s="1627">
        <v>0</v>
      </c>
      <c r="G171" s="1627">
        <v>18204</v>
      </c>
      <c r="H171" s="1627">
        <v>0</v>
      </c>
      <c r="I171" s="1627">
        <v>0</v>
      </c>
      <c r="J171" s="1627">
        <v>0</v>
      </c>
      <c r="K171" s="1627">
        <v>0</v>
      </c>
      <c r="L171" s="1627">
        <v>0</v>
      </c>
      <c r="M171" s="1627">
        <v>-18204</v>
      </c>
      <c r="N171" s="1627">
        <v>0</v>
      </c>
      <c r="O171" s="1627">
        <v>0</v>
      </c>
      <c r="P171" s="1627">
        <v>0</v>
      </c>
      <c r="Q171" s="640"/>
      <c r="R171" s="640"/>
      <c r="S171" s="640"/>
      <c r="T171" s="640"/>
      <c r="U171" s="640"/>
      <c r="V171" s="640"/>
      <c r="W171" s="640"/>
      <c r="X171" s="640"/>
      <c r="Y171" s="640"/>
      <c r="Z171" s="640"/>
      <c r="AA171" s="640"/>
      <c r="AB171" s="640"/>
      <c r="AC171" s="640"/>
      <c r="AD171" s="640"/>
    </row>
    <row r="172" spans="1:49" s="704" customFormat="1">
      <c r="A172" s="1386" t="s">
        <v>1206</v>
      </c>
      <c r="B172" s="705"/>
      <c r="C172" s="705"/>
      <c r="D172" s="1627">
        <v>0</v>
      </c>
      <c r="E172" s="1627">
        <v>0</v>
      </c>
      <c r="F172" s="1627">
        <v>0</v>
      </c>
      <c r="G172" s="1627">
        <v>0</v>
      </c>
      <c r="H172" s="1627">
        <v>0</v>
      </c>
      <c r="I172" s="1627">
        <v>0</v>
      </c>
      <c r="J172" s="1627">
        <v>0</v>
      </c>
      <c r="K172" s="1627">
        <v>0</v>
      </c>
      <c r="L172" s="1627">
        <v>0</v>
      </c>
      <c r="M172" s="1627">
        <v>0</v>
      </c>
      <c r="N172" s="1627">
        <v>0</v>
      </c>
      <c r="O172" s="1627">
        <v>-293</v>
      </c>
      <c r="P172" s="1627">
        <v>-293</v>
      </c>
      <c r="Q172" s="640"/>
      <c r="R172" s="640"/>
      <c r="S172" s="640"/>
      <c r="T172" s="640"/>
      <c r="U172" s="640"/>
      <c r="V172" s="640"/>
      <c r="W172" s="640"/>
      <c r="X172" s="640"/>
      <c r="Y172" s="640"/>
      <c r="Z172" s="640"/>
      <c r="AA172" s="640"/>
      <c r="AB172" s="640"/>
      <c r="AC172" s="640"/>
      <c r="AD172" s="640"/>
    </row>
    <row r="173" spans="1:49" s="704" customFormat="1">
      <c r="A173" s="1386" t="s">
        <v>1253</v>
      </c>
      <c r="B173" s="705"/>
      <c r="C173" s="705"/>
      <c r="D173" s="1627">
        <v>0</v>
      </c>
      <c r="E173" s="1627">
        <v>0</v>
      </c>
      <c r="F173" s="1627">
        <v>0</v>
      </c>
      <c r="G173" s="1627">
        <v>0</v>
      </c>
      <c r="H173" s="1627">
        <v>0</v>
      </c>
      <c r="I173" s="1627">
        <v>0</v>
      </c>
      <c r="J173" s="1627">
        <v>0</v>
      </c>
      <c r="K173" s="1627">
        <v>0</v>
      </c>
      <c r="L173" s="1627">
        <v>0</v>
      </c>
      <c r="M173" s="1627">
        <v>-9844</v>
      </c>
      <c r="N173" s="1627">
        <v>-9844</v>
      </c>
      <c r="O173" s="1627">
        <v>0</v>
      </c>
      <c r="P173" s="1627">
        <v>-9844</v>
      </c>
      <c r="Q173" s="640"/>
      <c r="R173" s="640"/>
      <c r="S173" s="640"/>
      <c r="T173" s="640"/>
      <c r="U173" s="640"/>
      <c r="V173" s="640"/>
      <c r="W173" s="640"/>
      <c r="X173" s="640"/>
      <c r="Y173" s="640"/>
      <c r="Z173" s="640"/>
      <c r="AA173" s="640"/>
      <c r="AB173" s="640"/>
      <c r="AC173" s="640"/>
      <c r="AD173" s="640"/>
    </row>
    <row r="174" spans="1:49" s="704" customFormat="1">
      <c r="A174" s="766" t="s">
        <v>1813</v>
      </c>
      <c r="B174" s="766"/>
      <c r="C174" s="705"/>
      <c r="D174" s="1626">
        <v>90729</v>
      </c>
      <c r="E174" s="1626">
        <v>-71</v>
      </c>
      <c r="F174" s="1626">
        <v>2477</v>
      </c>
      <c r="G174" s="1626">
        <v>76600</v>
      </c>
      <c r="H174" s="1626">
        <v>-3019</v>
      </c>
      <c r="I174" s="1626">
        <v>0</v>
      </c>
      <c r="J174" s="1626">
        <v>-1520</v>
      </c>
      <c r="K174" s="1626">
        <v>2984</v>
      </c>
      <c r="L174" s="1626">
        <v>-7255</v>
      </c>
      <c r="M174" s="1626">
        <v>0</v>
      </c>
      <c r="N174" s="1626">
        <v>160925</v>
      </c>
      <c r="O174" s="1626">
        <v>8810</v>
      </c>
      <c r="P174" s="1626">
        <v>169735</v>
      </c>
      <c r="Q174" s="640"/>
      <c r="R174" s="640"/>
      <c r="S174" s="640"/>
      <c r="T174" s="640"/>
      <c r="U174" s="640"/>
      <c r="V174" s="640"/>
      <c r="W174" s="640"/>
      <c r="X174" s="640"/>
      <c r="Y174" s="640"/>
      <c r="Z174" s="640"/>
      <c r="AA174" s="640"/>
      <c r="AB174" s="640"/>
      <c r="AC174" s="640"/>
      <c r="AD174" s="640"/>
    </row>
    <row r="175" spans="1:49" s="1396" customFormat="1" ht="15" thickBot="1">
      <c r="A175" s="1621" t="s">
        <v>126</v>
      </c>
      <c r="B175" s="1621"/>
      <c r="C175" s="1621"/>
      <c r="D175" s="1628">
        <v>0</v>
      </c>
      <c r="E175" s="1628">
        <v>457</v>
      </c>
      <c r="F175" s="1628">
        <v>230</v>
      </c>
      <c r="G175" s="1628">
        <v>19542</v>
      </c>
      <c r="H175" s="1628">
        <v>-756</v>
      </c>
      <c r="I175" s="1628">
        <v>0</v>
      </c>
      <c r="J175" s="1628">
        <v>-34</v>
      </c>
      <c r="K175" s="1628">
        <v>-3026</v>
      </c>
      <c r="L175" s="1628">
        <v>-42</v>
      </c>
      <c r="M175" s="1628">
        <v>0</v>
      </c>
      <c r="N175" s="1628">
        <v>16371</v>
      </c>
      <c r="O175" s="1628">
        <v>-2212</v>
      </c>
      <c r="P175" s="1628">
        <v>14159</v>
      </c>
      <c r="Q175" s="640"/>
      <c r="R175" s="640"/>
      <c r="S175" s="640"/>
      <c r="T175" s="640"/>
      <c r="U175" s="640"/>
      <c r="V175" s="640"/>
      <c r="W175" s="640"/>
      <c r="X175" s="640"/>
      <c r="Y175" s="640"/>
      <c r="Z175" s="640"/>
      <c r="AA175" s="640"/>
      <c r="AB175" s="640"/>
      <c r="AC175" s="640"/>
      <c r="AD175" s="640"/>
      <c r="AE175" s="704"/>
      <c r="AF175" s="704"/>
      <c r="AG175" s="704"/>
      <c r="AH175" s="704"/>
      <c r="AI175" s="704"/>
      <c r="AJ175" s="704"/>
      <c r="AK175" s="704"/>
      <c r="AL175" s="704"/>
      <c r="AM175" s="704"/>
      <c r="AN175" s="704"/>
      <c r="AO175" s="704"/>
      <c r="AP175" s="704"/>
      <c r="AQ175" s="704"/>
      <c r="AR175" s="704"/>
      <c r="AS175" s="704"/>
      <c r="AT175" s="704"/>
      <c r="AU175" s="704"/>
      <c r="AV175" s="704"/>
      <c r="AW175" s="704"/>
    </row>
    <row r="176" spans="1:49" s="704" customFormat="1">
      <c r="A176" s="766" t="s">
        <v>1678</v>
      </c>
      <c r="B176" s="766"/>
      <c r="C176" s="705"/>
      <c r="D176" s="1626">
        <v>90729</v>
      </c>
      <c r="E176" s="1626">
        <v>-528</v>
      </c>
      <c r="F176" s="1626">
        <v>2247</v>
      </c>
      <c r="G176" s="1626">
        <v>57058</v>
      </c>
      <c r="H176" s="1626">
        <v>-2263</v>
      </c>
      <c r="I176" s="1626">
        <v>0</v>
      </c>
      <c r="J176" s="1626">
        <v>-1486</v>
      </c>
      <c r="K176" s="1626">
        <v>6010</v>
      </c>
      <c r="L176" s="1626">
        <v>-7213</v>
      </c>
      <c r="M176" s="1627" t="s">
        <v>0</v>
      </c>
      <c r="N176" s="1626">
        <v>144554</v>
      </c>
      <c r="O176" s="1626">
        <v>11022</v>
      </c>
      <c r="P176" s="1626">
        <v>155576</v>
      </c>
      <c r="Q176" s="640"/>
      <c r="R176" s="640"/>
      <c r="S176" s="640"/>
      <c r="T176" s="640"/>
      <c r="U176" s="640"/>
      <c r="V176" s="640"/>
      <c r="W176" s="640"/>
      <c r="X176" s="640"/>
      <c r="Y176" s="640"/>
      <c r="Z176" s="640"/>
      <c r="AA176" s="640"/>
      <c r="AB176" s="640"/>
      <c r="AC176" s="640"/>
      <c r="AD176" s="640"/>
    </row>
    <row r="177" spans="1:30" s="704" customFormat="1">
      <c r="A177" s="705" t="s">
        <v>1675</v>
      </c>
      <c r="B177" s="705"/>
      <c r="C177" s="705"/>
      <c r="D177" s="1627" t="s">
        <v>0</v>
      </c>
      <c r="E177" s="1627">
        <v>457</v>
      </c>
      <c r="F177" s="1627">
        <v>22</v>
      </c>
      <c r="G177" s="1627" t="s">
        <v>0</v>
      </c>
      <c r="H177" s="1627" t="s">
        <v>0</v>
      </c>
      <c r="I177" s="1627">
        <v>0</v>
      </c>
      <c r="J177" s="1627" t="s">
        <v>0</v>
      </c>
      <c r="K177" s="1627" t="s">
        <v>0</v>
      </c>
      <c r="L177" s="1627" t="s">
        <v>0</v>
      </c>
      <c r="M177" s="1627" t="s">
        <v>0</v>
      </c>
      <c r="N177" s="1627">
        <v>479</v>
      </c>
      <c r="O177" s="1627">
        <v>-3027</v>
      </c>
      <c r="P177" s="1627">
        <v>-2548</v>
      </c>
      <c r="Q177" s="640"/>
      <c r="R177" s="640"/>
      <c r="S177" s="640"/>
      <c r="T177" s="640"/>
      <c r="U177" s="640"/>
      <c r="V177" s="640"/>
      <c r="W177" s="640"/>
      <c r="X177" s="640"/>
      <c r="Y177" s="640"/>
      <c r="Z177" s="640"/>
      <c r="AA177" s="640"/>
      <c r="AB177" s="640"/>
      <c r="AC177" s="640"/>
      <c r="AD177" s="640"/>
    </row>
    <row r="178" spans="1:30" s="704" customFormat="1">
      <c r="A178" s="1386" t="s">
        <v>745</v>
      </c>
      <c r="B178" s="705"/>
      <c r="C178" s="705"/>
      <c r="D178" s="1627" t="s">
        <v>0</v>
      </c>
      <c r="E178" s="1627">
        <v>457</v>
      </c>
      <c r="F178" s="1627">
        <v>64</v>
      </c>
      <c r="G178" s="1627" t="s">
        <v>0</v>
      </c>
      <c r="H178" s="1627" t="s">
        <v>0</v>
      </c>
      <c r="I178" s="1627">
        <v>0</v>
      </c>
      <c r="J178" s="1627" t="s">
        <v>0</v>
      </c>
      <c r="K178" s="1627" t="s">
        <v>0</v>
      </c>
      <c r="L178" s="1627" t="s">
        <v>0</v>
      </c>
      <c r="M178" s="1627" t="s">
        <v>0</v>
      </c>
      <c r="N178" s="1627">
        <v>521</v>
      </c>
      <c r="O178" s="1627" t="s">
        <v>0</v>
      </c>
      <c r="P178" s="1627">
        <v>521</v>
      </c>
      <c r="Q178" s="640"/>
      <c r="R178" s="640"/>
      <c r="S178" s="640"/>
      <c r="T178" s="640"/>
      <c r="U178" s="640"/>
      <c r="V178" s="640"/>
      <c r="W178" s="640"/>
      <c r="X178" s="640"/>
      <c r="Y178" s="640"/>
      <c r="Z178" s="640"/>
      <c r="AA178" s="640"/>
      <c r="AB178" s="640"/>
      <c r="AC178" s="640"/>
      <c r="AD178" s="640"/>
    </row>
    <row r="179" spans="1:30" s="704" customFormat="1">
      <c r="A179" s="1386" t="s">
        <v>1131</v>
      </c>
      <c r="B179" s="705"/>
      <c r="C179" s="705"/>
      <c r="D179" s="1627" t="s">
        <v>0</v>
      </c>
      <c r="E179" s="1627" t="s">
        <v>0</v>
      </c>
      <c r="F179" s="1627">
        <v>-42</v>
      </c>
      <c r="G179" s="1627" t="s">
        <v>0</v>
      </c>
      <c r="H179" s="1627" t="s">
        <v>0</v>
      </c>
      <c r="I179" s="1627">
        <v>0</v>
      </c>
      <c r="J179" s="1627" t="s">
        <v>0</v>
      </c>
      <c r="K179" s="1627" t="s">
        <v>0</v>
      </c>
      <c r="L179" s="1627" t="s">
        <v>0</v>
      </c>
      <c r="M179" s="1627" t="s">
        <v>0</v>
      </c>
      <c r="N179" s="1627">
        <v>-42</v>
      </c>
      <c r="O179" s="1627" t="s">
        <v>0</v>
      </c>
      <c r="P179" s="1627">
        <v>-42</v>
      </c>
      <c r="Q179" s="640"/>
      <c r="R179" s="640"/>
      <c r="S179" s="640"/>
      <c r="T179" s="640"/>
      <c r="U179" s="640"/>
      <c r="V179" s="640"/>
      <c r="W179" s="640"/>
      <c r="X179" s="640"/>
      <c r="Y179" s="640"/>
      <c r="Z179" s="640"/>
      <c r="AA179" s="640"/>
      <c r="AB179" s="640"/>
      <c r="AC179" s="640"/>
      <c r="AD179" s="640"/>
    </row>
    <row r="180" spans="1:30" s="704" customFormat="1">
      <c r="A180" s="1386" t="s">
        <v>1676</v>
      </c>
      <c r="B180" s="705"/>
      <c r="C180" s="705"/>
      <c r="D180" s="1627" t="s">
        <v>0</v>
      </c>
      <c r="E180" s="1627" t="s">
        <v>0</v>
      </c>
      <c r="F180" s="1627" t="s">
        <v>0</v>
      </c>
      <c r="G180" s="1627" t="s">
        <v>0</v>
      </c>
      <c r="H180" s="1627" t="s">
        <v>0</v>
      </c>
      <c r="I180" s="1627">
        <v>0</v>
      </c>
      <c r="J180" s="1627" t="s">
        <v>0</v>
      </c>
      <c r="K180" s="1627" t="s">
        <v>0</v>
      </c>
      <c r="L180" s="1627" t="s">
        <v>0</v>
      </c>
      <c r="M180" s="1627" t="s">
        <v>0</v>
      </c>
      <c r="N180" s="1627" t="s">
        <v>0</v>
      </c>
      <c r="O180" s="1627">
        <v>-3027</v>
      </c>
      <c r="P180" s="1627">
        <v>-3027</v>
      </c>
      <c r="Q180" s="640"/>
      <c r="R180" s="640"/>
      <c r="S180" s="640"/>
      <c r="T180" s="640"/>
      <c r="U180" s="640"/>
      <c r="V180" s="640"/>
      <c r="W180" s="640"/>
      <c r="X180" s="640"/>
      <c r="Y180" s="640"/>
      <c r="Z180" s="640"/>
      <c r="AA180" s="640"/>
      <c r="AB180" s="640"/>
      <c r="AC180" s="640"/>
      <c r="AD180" s="640"/>
    </row>
    <row r="181" spans="1:30" s="704" customFormat="1">
      <c r="A181" s="705" t="s">
        <v>1677</v>
      </c>
      <c r="B181" s="705"/>
      <c r="C181" s="705"/>
      <c r="D181" s="1627" t="s">
        <v>0</v>
      </c>
      <c r="E181" s="1627" t="s">
        <v>0</v>
      </c>
      <c r="F181" s="1627" t="s">
        <v>0</v>
      </c>
      <c r="G181" s="1627">
        <v>-95</v>
      </c>
      <c r="H181" s="1627" t="s">
        <v>0</v>
      </c>
      <c r="I181" s="1627">
        <v>0</v>
      </c>
      <c r="J181" s="1627" t="s">
        <v>0</v>
      </c>
      <c r="K181" s="1627" t="s">
        <v>0</v>
      </c>
      <c r="L181" s="1627" t="s">
        <v>0</v>
      </c>
      <c r="M181" s="1627" t="s">
        <v>0</v>
      </c>
      <c r="N181" s="1627">
        <v>-95</v>
      </c>
      <c r="O181" s="1627" t="s">
        <v>0</v>
      </c>
      <c r="P181" s="1627">
        <v>-95</v>
      </c>
      <c r="Q181" s="640"/>
      <c r="R181" s="640"/>
      <c r="S181" s="640"/>
      <c r="T181" s="640"/>
      <c r="U181" s="640"/>
      <c r="V181" s="640"/>
      <c r="W181" s="640"/>
      <c r="X181" s="640"/>
      <c r="Y181" s="640"/>
      <c r="Z181" s="640"/>
      <c r="AA181" s="640"/>
      <c r="AB181" s="640"/>
      <c r="AC181" s="640"/>
      <c r="AD181" s="640"/>
    </row>
    <row r="182" spans="1:30" s="704" customFormat="1" ht="16.5">
      <c r="A182" s="705" t="s">
        <v>1999</v>
      </c>
      <c r="B182" s="705"/>
      <c r="C182" s="705"/>
      <c r="D182" s="1627" t="s">
        <v>0</v>
      </c>
      <c r="E182" s="1627" t="s">
        <v>0</v>
      </c>
      <c r="F182" s="1627" t="s">
        <v>0</v>
      </c>
      <c r="G182" s="1627">
        <v>-269</v>
      </c>
      <c r="H182" s="1627" t="s">
        <v>0</v>
      </c>
      <c r="I182" s="1627">
        <v>0</v>
      </c>
      <c r="J182" s="1627" t="s">
        <v>0</v>
      </c>
      <c r="K182" s="1627" t="s">
        <v>0</v>
      </c>
      <c r="L182" s="1627" t="s">
        <v>0</v>
      </c>
      <c r="M182" s="1627" t="s">
        <v>0</v>
      </c>
      <c r="N182" s="1627">
        <v>-269</v>
      </c>
      <c r="O182" s="1627" t="s">
        <v>0</v>
      </c>
      <c r="P182" s="1627">
        <v>-269</v>
      </c>
      <c r="Q182" s="640"/>
      <c r="R182" s="640"/>
      <c r="S182" s="640"/>
      <c r="T182" s="640"/>
      <c r="U182" s="640"/>
      <c r="V182" s="640"/>
      <c r="W182" s="640"/>
      <c r="X182" s="640"/>
      <c r="Y182" s="640"/>
      <c r="Z182" s="640"/>
      <c r="AA182" s="640"/>
      <c r="AB182" s="640"/>
      <c r="AC182" s="640"/>
      <c r="AD182" s="640"/>
    </row>
    <row r="183" spans="1:30" s="704" customFormat="1">
      <c r="A183" s="705" t="s">
        <v>1132</v>
      </c>
      <c r="B183" s="705"/>
      <c r="C183" s="705"/>
      <c r="D183" s="1627" t="s">
        <v>0</v>
      </c>
      <c r="E183" s="1627" t="s">
        <v>0</v>
      </c>
      <c r="F183" s="1627" t="s">
        <v>0</v>
      </c>
      <c r="G183" s="1627" t="s">
        <v>0</v>
      </c>
      <c r="H183" s="1627" t="s">
        <v>0</v>
      </c>
      <c r="I183" s="1627">
        <v>0</v>
      </c>
      <c r="J183" s="1627" t="s">
        <v>0</v>
      </c>
      <c r="K183" s="1627" t="s">
        <v>0</v>
      </c>
      <c r="L183" s="1627" t="s">
        <v>0</v>
      </c>
      <c r="M183" s="1627">
        <v>116</v>
      </c>
      <c r="N183" s="1627">
        <v>116</v>
      </c>
      <c r="O183" s="1627" t="s">
        <v>0</v>
      </c>
      <c r="P183" s="1627">
        <v>116</v>
      </c>
      <c r="Q183" s="640"/>
      <c r="R183" s="640"/>
      <c r="S183" s="640"/>
      <c r="T183" s="640"/>
      <c r="U183" s="640"/>
      <c r="V183" s="640"/>
      <c r="W183" s="640"/>
      <c r="X183" s="640"/>
      <c r="Y183" s="640"/>
      <c r="Z183" s="640"/>
      <c r="AA183" s="640"/>
      <c r="AB183" s="640"/>
      <c r="AC183" s="640"/>
      <c r="AD183" s="640"/>
    </row>
    <row r="184" spans="1:30" s="704" customFormat="1">
      <c r="A184" s="705" t="s">
        <v>114</v>
      </c>
      <c r="B184" s="705"/>
      <c r="C184" s="705"/>
      <c r="D184" s="1627" t="s">
        <v>0</v>
      </c>
      <c r="E184" s="1627" t="s">
        <v>0</v>
      </c>
      <c r="F184" s="1627" t="s">
        <v>0</v>
      </c>
      <c r="G184" s="1627" t="s">
        <v>0</v>
      </c>
      <c r="H184" s="1627">
        <v>-708</v>
      </c>
      <c r="I184" s="1627">
        <v>0</v>
      </c>
      <c r="J184" s="1627">
        <v>-7</v>
      </c>
      <c r="K184" s="1627">
        <v>-2583</v>
      </c>
      <c r="L184" s="1627">
        <v>-57</v>
      </c>
      <c r="M184" s="1627">
        <v>22058</v>
      </c>
      <c r="N184" s="1627">
        <v>18703</v>
      </c>
      <c r="O184" s="1627">
        <v>703</v>
      </c>
      <c r="P184" s="1627">
        <v>19406</v>
      </c>
      <c r="Q184" s="640"/>
      <c r="R184" s="640"/>
      <c r="S184" s="640"/>
      <c r="T184" s="640"/>
      <c r="U184" s="640"/>
      <c r="V184" s="640"/>
      <c r="W184" s="640"/>
      <c r="X184" s="640"/>
      <c r="Y184" s="640"/>
      <c r="Z184" s="640"/>
      <c r="AA184" s="640"/>
      <c r="AB184" s="640"/>
      <c r="AC184" s="640"/>
      <c r="AD184" s="640"/>
    </row>
    <row r="185" spans="1:30" s="704" customFormat="1">
      <c r="A185" s="1386" t="s">
        <v>1251</v>
      </c>
      <c r="B185" s="705"/>
      <c r="C185" s="705"/>
      <c r="D185" s="1627" t="s">
        <v>0</v>
      </c>
      <c r="E185" s="1627" t="s">
        <v>0</v>
      </c>
      <c r="F185" s="1627" t="s">
        <v>0</v>
      </c>
      <c r="G185" s="1627" t="s">
        <v>0</v>
      </c>
      <c r="H185" s="1627" t="s">
        <v>0</v>
      </c>
      <c r="I185" s="1627">
        <v>0</v>
      </c>
      <c r="J185" s="1627" t="s">
        <v>0</v>
      </c>
      <c r="K185" s="1627" t="s">
        <v>0</v>
      </c>
      <c r="L185" s="1627" t="s">
        <v>0</v>
      </c>
      <c r="M185" s="1627">
        <v>22058</v>
      </c>
      <c r="N185" s="1627">
        <v>22058</v>
      </c>
      <c r="O185" s="1627">
        <v>703</v>
      </c>
      <c r="P185" s="1627">
        <v>22761</v>
      </c>
      <c r="Q185" s="640"/>
      <c r="R185" s="640"/>
      <c r="S185" s="640"/>
      <c r="T185" s="640"/>
      <c r="U185" s="640"/>
      <c r="V185" s="640"/>
      <c r="W185" s="640"/>
      <c r="X185" s="640"/>
      <c r="Y185" s="640"/>
      <c r="Z185" s="640"/>
      <c r="AA185" s="640"/>
      <c r="AB185" s="640"/>
      <c r="AC185" s="640"/>
      <c r="AD185" s="640"/>
    </row>
    <row r="186" spans="1:30" s="704" customFormat="1">
      <c r="A186" s="1386" t="s">
        <v>198</v>
      </c>
      <c r="B186" s="705"/>
      <c r="C186" s="705"/>
      <c r="D186" s="1627" t="s">
        <v>0</v>
      </c>
      <c r="E186" s="1627" t="s">
        <v>0</v>
      </c>
      <c r="F186" s="1627" t="s">
        <v>0</v>
      </c>
      <c r="G186" s="1627" t="s">
        <v>0</v>
      </c>
      <c r="H186" s="1627">
        <v>-708</v>
      </c>
      <c r="I186" s="1627">
        <v>0</v>
      </c>
      <c r="J186" s="1627">
        <v>-7</v>
      </c>
      <c r="K186" s="1627">
        <v>-2583</v>
      </c>
      <c r="L186" s="1627">
        <v>-57</v>
      </c>
      <c r="M186" s="1627" t="s">
        <v>0</v>
      </c>
      <c r="N186" s="1627">
        <v>-3355</v>
      </c>
      <c r="O186" s="1627" t="s">
        <v>0</v>
      </c>
      <c r="P186" s="1627">
        <v>-3355</v>
      </c>
      <c r="Q186" s="640"/>
      <c r="R186" s="640"/>
      <c r="S186" s="640"/>
      <c r="T186" s="640"/>
      <c r="U186" s="640"/>
      <c r="V186" s="640"/>
      <c r="W186" s="640"/>
      <c r="X186" s="640"/>
      <c r="Y186" s="640"/>
      <c r="Z186" s="640"/>
      <c r="AA186" s="640"/>
      <c r="AB186" s="640"/>
      <c r="AC186" s="640"/>
      <c r="AD186" s="640"/>
    </row>
    <row r="187" spans="1:30" s="704" customFormat="1">
      <c r="A187" s="705" t="s">
        <v>131</v>
      </c>
      <c r="B187" s="705"/>
      <c r="C187" s="705"/>
      <c r="D187" s="1627"/>
      <c r="E187" s="1627"/>
      <c r="F187" s="1627"/>
      <c r="G187" s="1627"/>
      <c r="H187" s="1627"/>
      <c r="I187" s="1627">
        <v>0</v>
      </c>
      <c r="J187" s="1627"/>
      <c r="K187" s="1627"/>
      <c r="L187" s="1627"/>
      <c r="M187" s="1627"/>
      <c r="N187" s="1627"/>
      <c r="O187" s="1627"/>
      <c r="P187" s="1627"/>
      <c r="Q187" s="640"/>
      <c r="R187" s="640"/>
      <c r="S187" s="640"/>
      <c r="T187" s="640"/>
      <c r="U187" s="640"/>
      <c r="V187" s="640"/>
      <c r="W187" s="640"/>
      <c r="X187" s="640"/>
      <c r="Y187" s="640"/>
      <c r="Z187" s="640"/>
      <c r="AA187" s="640"/>
      <c r="AB187" s="640"/>
      <c r="AC187" s="640"/>
      <c r="AD187" s="640"/>
    </row>
    <row r="188" spans="1:30" s="704" customFormat="1">
      <c r="A188" s="1386" t="s">
        <v>130</v>
      </c>
      <c r="B188" s="705"/>
      <c r="C188" s="705"/>
      <c r="D188" s="1627" t="s">
        <v>0</v>
      </c>
      <c r="E188" s="1627" t="s">
        <v>0</v>
      </c>
      <c r="F188" s="1627" t="s">
        <v>0</v>
      </c>
      <c r="G188" s="1627">
        <v>1130</v>
      </c>
      <c r="H188" s="1627" t="s">
        <v>0</v>
      </c>
      <c r="I188" s="1627">
        <v>0</v>
      </c>
      <c r="J188" s="1627" t="s">
        <v>0</v>
      </c>
      <c r="K188" s="1627" t="s">
        <v>0</v>
      </c>
      <c r="L188" s="1627" t="s">
        <v>0</v>
      </c>
      <c r="M188" s="1627">
        <v>-1130</v>
      </c>
      <c r="N188" s="1627" t="s">
        <v>0</v>
      </c>
      <c r="O188" s="1627" t="s">
        <v>0</v>
      </c>
      <c r="P188" s="1627" t="s">
        <v>0</v>
      </c>
      <c r="Q188" s="640"/>
      <c r="R188" s="640"/>
      <c r="S188" s="640"/>
      <c r="T188" s="640"/>
      <c r="U188" s="640"/>
      <c r="V188" s="640"/>
      <c r="W188" s="640"/>
      <c r="X188" s="640"/>
      <c r="Y188" s="640"/>
      <c r="Z188" s="640"/>
      <c r="AA188" s="640"/>
      <c r="AB188" s="640"/>
      <c r="AC188" s="640"/>
      <c r="AD188" s="640"/>
    </row>
    <row r="189" spans="1:30" s="704" customFormat="1">
      <c r="A189" s="1386" t="s">
        <v>1252</v>
      </c>
      <c r="B189" s="705"/>
      <c r="C189" s="705"/>
      <c r="D189" s="1627" t="s">
        <v>0</v>
      </c>
      <c r="E189" s="1627" t="s">
        <v>0</v>
      </c>
      <c r="F189" s="1627" t="s">
        <v>0</v>
      </c>
      <c r="G189" s="1627">
        <v>14731</v>
      </c>
      <c r="H189" s="1627" t="s">
        <v>0</v>
      </c>
      <c r="I189" s="1627">
        <v>0</v>
      </c>
      <c r="J189" s="1627" t="s">
        <v>0</v>
      </c>
      <c r="K189" s="1627" t="s">
        <v>0</v>
      </c>
      <c r="L189" s="1627" t="s">
        <v>0</v>
      </c>
      <c r="M189" s="1627">
        <v>-14731</v>
      </c>
      <c r="N189" s="1627" t="s">
        <v>0</v>
      </c>
      <c r="O189" s="1627" t="s">
        <v>0</v>
      </c>
      <c r="P189" s="1627" t="s">
        <v>0</v>
      </c>
      <c r="Q189" s="640"/>
      <c r="R189" s="640"/>
      <c r="S189" s="640"/>
      <c r="T189" s="640"/>
      <c r="U189" s="640"/>
      <c r="V189" s="640"/>
      <c r="W189" s="640"/>
      <c r="X189" s="640"/>
      <c r="Y189" s="640"/>
      <c r="Z189" s="640"/>
      <c r="AA189" s="640"/>
      <c r="AB189" s="640"/>
      <c r="AC189" s="640"/>
      <c r="AD189" s="640"/>
    </row>
    <row r="190" spans="1:30" s="704" customFormat="1">
      <c r="A190" s="1386" t="s">
        <v>1206</v>
      </c>
      <c r="B190" s="705"/>
      <c r="C190" s="705"/>
      <c r="D190" s="1627" t="s">
        <v>0</v>
      </c>
      <c r="E190" s="1627" t="s">
        <v>0</v>
      </c>
      <c r="F190" s="1627" t="s">
        <v>0</v>
      </c>
      <c r="G190" s="1627" t="s">
        <v>0</v>
      </c>
      <c r="H190" s="1627" t="s">
        <v>0</v>
      </c>
      <c r="I190" s="1627">
        <v>0</v>
      </c>
      <c r="J190" s="1627" t="s">
        <v>0</v>
      </c>
      <c r="K190" s="1627" t="s">
        <v>0</v>
      </c>
      <c r="L190" s="1627" t="s">
        <v>0</v>
      </c>
      <c r="M190" s="1627" t="s">
        <v>0</v>
      </c>
      <c r="N190" s="1627" t="s">
        <v>0</v>
      </c>
      <c r="O190" s="1627">
        <v>-286</v>
      </c>
      <c r="P190" s="1627">
        <v>-286</v>
      </c>
      <c r="Q190" s="640"/>
      <c r="R190" s="640"/>
      <c r="S190" s="640"/>
      <c r="T190" s="640"/>
      <c r="U190" s="640"/>
      <c r="V190" s="640"/>
      <c r="W190" s="640"/>
      <c r="X190" s="640"/>
      <c r="Y190" s="640"/>
      <c r="Z190" s="640"/>
      <c r="AA190" s="640"/>
      <c r="AB190" s="640"/>
      <c r="AC190" s="640"/>
      <c r="AD190" s="640"/>
    </row>
    <row r="191" spans="1:30" s="704" customFormat="1">
      <c r="A191" s="1386" t="s">
        <v>1253</v>
      </c>
      <c r="B191" s="705"/>
      <c r="C191" s="705"/>
      <c r="D191" s="1627" t="s">
        <v>0</v>
      </c>
      <c r="E191" s="1627" t="s">
        <v>0</v>
      </c>
      <c r="F191" s="1627" t="s">
        <v>0</v>
      </c>
      <c r="G191" s="1627" t="s">
        <v>0</v>
      </c>
      <c r="H191" s="1627" t="s">
        <v>0</v>
      </c>
      <c r="I191" s="1627">
        <v>0</v>
      </c>
      <c r="J191" s="1627" t="s">
        <v>0</v>
      </c>
      <c r="K191" s="1627" t="s">
        <v>0</v>
      </c>
      <c r="L191" s="1627" t="s">
        <v>0</v>
      </c>
      <c r="M191" s="1627">
        <v>-6313</v>
      </c>
      <c r="N191" s="1627">
        <v>-6313</v>
      </c>
      <c r="O191" s="1627" t="s">
        <v>0</v>
      </c>
      <c r="P191" s="1627">
        <v>-6313</v>
      </c>
      <c r="Q191" s="640"/>
      <c r="R191" s="640"/>
      <c r="S191" s="640"/>
      <c r="T191" s="640"/>
      <c r="U191" s="640"/>
      <c r="V191" s="640"/>
      <c r="W191" s="640"/>
      <c r="X191" s="640"/>
      <c r="Y191" s="640"/>
      <c r="Z191" s="640"/>
      <c r="AA191" s="640"/>
      <c r="AB191" s="640"/>
      <c r="AC191" s="640"/>
      <c r="AD191" s="640"/>
    </row>
    <row r="192" spans="1:30" s="704" customFormat="1">
      <c r="A192" s="766" t="s">
        <v>1794</v>
      </c>
      <c r="B192" s="766"/>
      <c r="C192" s="705"/>
      <c r="D192" s="1626">
        <v>90729</v>
      </c>
      <c r="E192" s="1626">
        <v>-71</v>
      </c>
      <c r="F192" s="1626">
        <v>2269</v>
      </c>
      <c r="G192" s="1626">
        <v>72555</v>
      </c>
      <c r="H192" s="1626">
        <v>-2971</v>
      </c>
      <c r="I192" s="1626">
        <v>0</v>
      </c>
      <c r="J192" s="1626">
        <v>-1493</v>
      </c>
      <c r="K192" s="1626">
        <v>3427</v>
      </c>
      <c r="L192" s="1626">
        <v>-7270</v>
      </c>
      <c r="M192" s="1626" t="s">
        <v>0</v>
      </c>
      <c r="N192" s="1626">
        <v>157175</v>
      </c>
      <c r="O192" s="1626">
        <v>8412</v>
      </c>
      <c r="P192" s="1626">
        <v>165587</v>
      </c>
      <c r="Q192" s="640"/>
      <c r="R192" s="640"/>
      <c r="S192" s="640"/>
      <c r="T192" s="640"/>
      <c r="U192" s="640"/>
      <c r="V192" s="640"/>
      <c r="W192" s="640"/>
      <c r="X192" s="640"/>
      <c r="Y192" s="640"/>
      <c r="Z192" s="640"/>
      <c r="AA192" s="640"/>
      <c r="AB192" s="640"/>
      <c r="AC192" s="640"/>
      <c r="AD192" s="640"/>
    </row>
    <row r="193" spans="1:49" s="1396" customFormat="1" ht="15" thickBot="1">
      <c r="A193" s="1621" t="s">
        <v>126</v>
      </c>
      <c r="B193" s="1621"/>
      <c r="C193" s="1621"/>
      <c r="D193" s="1628" t="s">
        <v>0</v>
      </c>
      <c r="E193" s="1628">
        <v>457</v>
      </c>
      <c r="F193" s="1628">
        <v>22</v>
      </c>
      <c r="G193" s="1628">
        <v>15497</v>
      </c>
      <c r="H193" s="1628">
        <v>-708</v>
      </c>
      <c r="I193" s="1628">
        <v>0</v>
      </c>
      <c r="J193" s="1628">
        <v>-7</v>
      </c>
      <c r="K193" s="1628">
        <v>-2583</v>
      </c>
      <c r="L193" s="1628">
        <v>-57</v>
      </c>
      <c r="M193" s="1628" t="s">
        <v>0</v>
      </c>
      <c r="N193" s="1628">
        <v>12621</v>
      </c>
      <c r="O193" s="1628">
        <v>-2610</v>
      </c>
      <c r="P193" s="1628">
        <v>10011</v>
      </c>
      <c r="Q193" s="640"/>
      <c r="R193" s="640"/>
      <c r="S193" s="640"/>
      <c r="T193" s="640"/>
      <c r="U193" s="640"/>
      <c r="V193" s="640"/>
      <c r="W193" s="640"/>
      <c r="X193" s="640"/>
      <c r="Y193" s="640"/>
      <c r="Z193" s="640"/>
      <c r="AA193" s="640"/>
      <c r="AB193" s="640"/>
      <c r="AC193" s="640"/>
      <c r="AD193" s="640"/>
      <c r="AE193" s="704"/>
      <c r="AF193" s="704"/>
      <c r="AG193" s="704"/>
      <c r="AH193" s="704"/>
      <c r="AI193" s="704"/>
      <c r="AJ193" s="704"/>
      <c r="AK193" s="704"/>
      <c r="AL193" s="704"/>
      <c r="AM193" s="704"/>
      <c r="AN193" s="704"/>
      <c r="AO193" s="704"/>
      <c r="AP193" s="704"/>
      <c r="AQ193" s="704"/>
      <c r="AR193" s="704"/>
      <c r="AS193" s="704"/>
      <c r="AT193" s="704"/>
      <c r="AU193" s="704"/>
      <c r="AV193" s="704"/>
      <c r="AW193" s="704"/>
    </row>
    <row r="194" spans="1:49" s="704" customFormat="1">
      <c r="A194" s="766" t="s">
        <v>1678</v>
      </c>
      <c r="B194" s="766"/>
      <c r="C194" s="705"/>
      <c r="D194" s="1626">
        <v>90729</v>
      </c>
      <c r="E194" s="1626">
        <v>-528</v>
      </c>
      <c r="F194" s="1626">
        <v>2247</v>
      </c>
      <c r="G194" s="1626">
        <v>57058</v>
      </c>
      <c r="H194" s="1626">
        <v>-2263</v>
      </c>
      <c r="I194" s="1626">
        <v>0</v>
      </c>
      <c r="J194" s="1626">
        <v>-1486</v>
      </c>
      <c r="K194" s="1626">
        <v>6010</v>
      </c>
      <c r="L194" s="1626">
        <v>-7213</v>
      </c>
      <c r="M194" s="1626">
        <v>0</v>
      </c>
      <c r="N194" s="1626">
        <v>144554</v>
      </c>
      <c r="O194" s="1626">
        <v>11022</v>
      </c>
      <c r="P194" s="1626">
        <v>155576</v>
      </c>
      <c r="Q194" s="640"/>
      <c r="R194" s="640"/>
      <c r="S194" s="640"/>
      <c r="T194" s="640"/>
      <c r="U194" s="640"/>
      <c r="V194" s="640"/>
      <c r="W194" s="640"/>
      <c r="X194" s="640"/>
      <c r="Y194" s="640"/>
      <c r="Z194" s="640"/>
      <c r="AA194" s="640"/>
      <c r="AB194" s="640"/>
      <c r="AC194" s="640"/>
      <c r="AD194" s="640"/>
    </row>
    <row r="195" spans="1:49" s="704" customFormat="1">
      <c r="A195" s="705" t="s">
        <v>1675</v>
      </c>
      <c r="B195" s="705"/>
      <c r="C195" s="705"/>
      <c r="D195" s="1627">
        <v>0</v>
      </c>
      <c r="E195" s="1627">
        <v>457</v>
      </c>
      <c r="F195" s="1627">
        <v>-162</v>
      </c>
      <c r="G195" s="1627">
        <v>0</v>
      </c>
      <c r="H195" s="1627">
        <v>0</v>
      </c>
      <c r="I195" s="1627">
        <v>0</v>
      </c>
      <c r="J195" s="1627">
        <v>0</v>
      </c>
      <c r="K195" s="1627">
        <v>0</v>
      </c>
      <c r="L195" s="1627">
        <v>0</v>
      </c>
      <c r="M195" s="1627">
        <v>0</v>
      </c>
      <c r="N195" s="1627">
        <v>295</v>
      </c>
      <c r="O195" s="1627">
        <v>-1230</v>
      </c>
      <c r="P195" s="1627">
        <v>-935</v>
      </c>
      <c r="Q195" s="640"/>
      <c r="R195" s="640"/>
      <c r="S195" s="640"/>
      <c r="T195" s="640"/>
      <c r="U195" s="640"/>
      <c r="V195" s="640"/>
      <c r="W195" s="640"/>
      <c r="X195" s="640"/>
      <c r="Y195" s="640"/>
      <c r="Z195" s="640"/>
      <c r="AA195" s="640"/>
      <c r="AB195" s="640"/>
      <c r="AC195" s="640"/>
      <c r="AD195" s="640"/>
    </row>
    <row r="196" spans="1:49" s="704" customFormat="1">
      <c r="A196" s="1386" t="s">
        <v>745</v>
      </c>
      <c r="B196" s="705"/>
      <c r="C196" s="705"/>
      <c r="D196" s="1627">
        <v>0</v>
      </c>
      <c r="E196" s="1627">
        <v>457</v>
      </c>
      <c r="F196" s="1627">
        <v>64</v>
      </c>
      <c r="G196" s="1627">
        <v>0</v>
      </c>
      <c r="H196" s="1627">
        <v>0</v>
      </c>
      <c r="I196" s="1627">
        <v>0</v>
      </c>
      <c r="J196" s="1627">
        <v>0</v>
      </c>
      <c r="K196" s="1627">
        <v>0</v>
      </c>
      <c r="L196" s="1627">
        <v>0</v>
      </c>
      <c r="M196" s="1627">
        <v>0</v>
      </c>
      <c r="N196" s="1627">
        <v>521</v>
      </c>
      <c r="O196" s="1627">
        <v>0</v>
      </c>
      <c r="P196" s="1627">
        <v>521</v>
      </c>
      <c r="Q196" s="640"/>
      <c r="R196" s="640"/>
      <c r="S196" s="640"/>
      <c r="T196" s="640"/>
      <c r="U196" s="640"/>
      <c r="V196" s="640"/>
      <c r="W196" s="640"/>
      <c r="X196" s="640"/>
      <c r="Y196" s="640"/>
      <c r="Z196" s="640"/>
      <c r="AA196" s="640"/>
      <c r="AB196" s="640"/>
      <c r="AC196" s="640"/>
      <c r="AD196" s="640"/>
    </row>
    <row r="197" spans="1:49" s="704" customFormat="1">
      <c r="A197" s="1386" t="s">
        <v>1131</v>
      </c>
      <c r="B197" s="705"/>
      <c r="C197" s="705"/>
      <c r="D197" s="1627">
        <v>0</v>
      </c>
      <c r="E197" s="1627">
        <v>0</v>
      </c>
      <c r="F197" s="1627">
        <v>-226</v>
      </c>
      <c r="G197" s="1627">
        <v>0</v>
      </c>
      <c r="H197" s="1627">
        <v>0</v>
      </c>
      <c r="I197" s="1627">
        <v>0</v>
      </c>
      <c r="J197" s="1627">
        <v>0</v>
      </c>
      <c r="K197" s="1627">
        <v>0</v>
      </c>
      <c r="L197" s="1627">
        <v>0</v>
      </c>
      <c r="M197" s="1627">
        <v>0</v>
      </c>
      <c r="N197" s="1627">
        <v>-226</v>
      </c>
      <c r="O197" s="1627">
        <v>0</v>
      </c>
      <c r="P197" s="1627">
        <v>-226</v>
      </c>
      <c r="Q197" s="640"/>
      <c r="R197" s="640"/>
      <c r="S197" s="640"/>
      <c r="T197" s="640"/>
      <c r="U197" s="640"/>
      <c r="V197" s="640"/>
      <c r="W197" s="640"/>
      <c r="X197" s="640"/>
      <c r="Y197" s="640"/>
      <c r="Z197" s="640"/>
      <c r="AA197" s="640"/>
      <c r="AB197" s="640"/>
      <c r="AC197" s="640"/>
      <c r="AD197" s="640"/>
    </row>
    <row r="198" spans="1:49" s="704" customFormat="1">
      <c r="A198" s="1386" t="s">
        <v>1676</v>
      </c>
      <c r="B198" s="705"/>
      <c r="C198" s="705"/>
      <c r="D198" s="1627">
        <v>0</v>
      </c>
      <c r="E198" s="1627">
        <v>0</v>
      </c>
      <c r="F198" s="1627">
        <v>0</v>
      </c>
      <c r="G198" s="1627">
        <v>0</v>
      </c>
      <c r="H198" s="1627">
        <v>0</v>
      </c>
      <c r="I198" s="1627">
        <v>0</v>
      </c>
      <c r="J198" s="1627">
        <v>0</v>
      </c>
      <c r="K198" s="1627">
        <v>0</v>
      </c>
      <c r="L198" s="1627">
        <v>0</v>
      </c>
      <c r="M198" s="1627">
        <v>0</v>
      </c>
      <c r="N198" s="1627">
        <v>0</v>
      </c>
      <c r="O198" s="1627">
        <v>-1230</v>
      </c>
      <c r="P198" s="1627">
        <v>-1230</v>
      </c>
      <c r="Q198" s="640"/>
      <c r="R198" s="640"/>
      <c r="S198" s="640"/>
      <c r="T198" s="640"/>
      <c r="U198" s="640"/>
      <c r="V198" s="640"/>
      <c r="W198" s="640"/>
      <c r="X198" s="640"/>
      <c r="Y198" s="640"/>
      <c r="Z198" s="640"/>
      <c r="AA198" s="640"/>
      <c r="AB198" s="640"/>
      <c r="AC198" s="640"/>
      <c r="AD198" s="640"/>
    </row>
    <row r="199" spans="1:49" s="704" customFormat="1">
      <c r="A199" s="705" t="s">
        <v>1677</v>
      </c>
      <c r="B199" s="705"/>
      <c r="C199" s="705"/>
      <c r="D199" s="1627">
        <v>0</v>
      </c>
      <c r="E199" s="1627">
        <v>0</v>
      </c>
      <c r="F199" s="1627">
        <v>0</v>
      </c>
      <c r="G199" s="1627">
        <v>-787</v>
      </c>
      <c r="H199" s="1627">
        <v>0</v>
      </c>
      <c r="I199" s="1627">
        <v>0</v>
      </c>
      <c r="J199" s="1627">
        <v>0</v>
      </c>
      <c r="K199" s="1627">
        <v>0</v>
      </c>
      <c r="L199" s="1627">
        <v>0</v>
      </c>
      <c r="M199" s="1627">
        <v>0</v>
      </c>
      <c r="N199" s="1627">
        <v>-787</v>
      </c>
      <c r="O199" s="1627">
        <v>0</v>
      </c>
      <c r="P199" s="1627">
        <v>-787</v>
      </c>
      <c r="Q199" s="640"/>
      <c r="R199" s="640"/>
      <c r="S199" s="640"/>
      <c r="T199" s="640"/>
      <c r="U199" s="640"/>
      <c r="V199" s="640"/>
      <c r="W199" s="640"/>
      <c r="X199" s="640"/>
      <c r="Y199" s="640"/>
      <c r="Z199" s="640"/>
      <c r="AA199" s="640"/>
      <c r="AB199" s="640"/>
      <c r="AC199" s="640"/>
      <c r="AD199" s="640"/>
    </row>
    <row r="200" spans="1:49" s="704" customFormat="1" ht="16.5">
      <c r="A200" s="705" t="s">
        <v>1999</v>
      </c>
      <c r="B200" s="705"/>
      <c r="C200" s="705"/>
      <c r="D200" s="1627">
        <v>0</v>
      </c>
      <c r="E200" s="1627">
        <v>0</v>
      </c>
      <c r="F200" s="1627">
        <v>0</v>
      </c>
      <c r="G200" s="1627">
        <v>-20</v>
      </c>
      <c r="H200" s="1627">
        <v>0</v>
      </c>
      <c r="I200" s="1627">
        <v>0</v>
      </c>
      <c r="J200" s="1627">
        <v>0</v>
      </c>
      <c r="K200" s="1627">
        <v>0</v>
      </c>
      <c r="L200" s="1627">
        <v>0</v>
      </c>
      <c r="M200" s="1627">
        <v>0</v>
      </c>
      <c r="N200" s="1627">
        <v>-20</v>
      </c>
      <c r="O200" s="1627">
        <v>0</v>
      </c>
      <c r="P200" s="1627">
        <v>-20</v>
      </c>
      <c r="Q200" s="640"/>
      <c r="R200" s="640"/>
      <c r="S200" s="640"/>
      <c r="T200" s="640"/>
      <c r="U200" s="640"/>
      <c r="V200" s="640"/>
      <c r="W200" s="640"/>
      <c r="X200" s="640"/>
      <c r="Y200" s="640"/>
      <c r="Z200" s="640"/>
      <c r="AA200" s="640"/>
      <c r="AB200" s="640"/>
      <c r="AC200" s="640"/>
      <c r="AD200" s="640"/>
    </row>
    <row r="201" spans="1:49" s="704" customFormat="1">
      <c r="A201" s="705" t="s">
        <v>1132</v>
      </c>
      <c r="B201" s="705"/>
      <c r="C201" s="705"/>
      <c r="D201" s="1627">
        <v>0</v>
      </c>
      <c r="E201" s="1627">
        <v>0</v>
      </c>
      <c r="F201" s="1627">
        <v>0</v>
      </c>
      <c r="G201" s="1627">
        <v>0</v>
      </c>
      <c r="H201" s="1627">
        <v>0</v>
      </c>
      <c r="I201" s="1627">
        <v>0</v>
      </c>
      <c r="J201" s="1627">
        <v>0</v>
      </c>
      <c r="K201" s="1627">
        <v>0</v>
      </c>
      <c r="L201" s="1627">
        <v>0</v>
      </c>
      <c r="M201" s="1627">
        <v>79</v>
      </c>
      <c r="N201" s="1627">
        <v>79</v>
      </c>
      <c r="O201" s="1627">
        <v>0</v>
      </c>
      <c r="P201" s="1627">
        <v>79</v>
      </c>
      <c r="Q201" s="640"/>
      <c r="R201" s="640"/>
      <c r="S201" s="640"/>
      <c r="T201" s="640"/>
      <c r="U201" s="640"/>
      <c r="V201" s="640"/>
      <c r="W201" s="640"/>
      <c r="X201" s="640"/>
      <c r="Y201" s="640"/>
      <c r="Z201" s="640"/>
      <c r="AA201" s="640"/>
      <c r="AB201" s="640"/>
      <c r="AC201" s="640"/>
      <c r="AD201" s="640"/>
    </row>
    <row r="202" spans="1:49" s="704" customFormat="1">
      <c r="A202" s="705" t="s">
        <v>114</v>
      </c>
      <c r="B202" s="705"/>
      <c r="C202" s="705"/>
      <c r="D202" s="1627">
        <v>0</v>
      </c>
      <c r="E202" s="1627">
        <v>0</v>
      </c>
      <c r="F202" s="1627">
        <v>0</v>
      </c>
      <c r="G202" s="1627">
        <v>0</v>
      </c>
      <c r="H202" s="1627">
        <v>-668</v>
      </c>
      <c r="I202" s="1627">
        <v>0</v>
      </c>
      <c r="J202" s="1627">
        <v>-6</v>
      </c>
      <c r="K202" s="1627">
        <v>-2728</v>
      </c>
      <c r="L202" s="1627">
        <v>-218</v>
      </c>
      <c r="M202" s="1627">
        <v>14179</v>
      </c>
      <c r="N202" s="1627">
        <v>10559</v>
      </c>
      <c r="O202" s="1627">
        <v>544</v>
      </c>
      <c r="P202" s="1627">
        <v>11103</v>
      </c>
      <c r="Q202" s="640"/>
      <c r="R202" s="640"/>
      <c r="S202" s="640"/>
      <c r="T202" s="640"/>
      <c r="U202" s="640"/>
      <c r="V202" s="640"/>
      <c r="W202" s="640"/>
      <c r="X202" s="640"/>
      <c r="Y202" s="640"/>
      <c r="Z202" s="640"/>
      <c r="AA202" s="640"/>
      <c r="AB202" s="640"/>
      <c r="AC202" s="640"/>
      <c r="AD202" s="640"/>
    </row>
    <row r="203" spans="1:49" s="704" customFormat="1">
      <c r="A203" s="1386" t="s">
        <v>1251</v>
      </c>
      <c r="B203" s="705"/>
      <c r="C203" s="705"/>
      <c r="D203" s="1627">
        <v>0</v>
      </c>
      <c r="E203" s="1627">
        <v>0</v>
      </c>
      <c r="F203" s="1627">
        <v>0</v>
      </c>
      <c r="G203" s="1627">
        <v>0</v>
      </c>
      <c r="H203" s="1627">
        <v>0</v>
      </c>
      <c r="I203" s="1627">
        <v>0</v>
      </c>
      <c r="J203" s="1627">
        <v>0</v>
      </c>
      <c r="K203" s="1627">
        <v>0</v>
      </c>
      <c r="L203" s="1627">
        <v>0</v>
      </c>
      <c r="M203" s="1627">
        <v>14179</v>
      </c>
      <c r="N203" s="1627">
        <v>14179</v>
      </c>
      <c r="O203" s="1627">
        <v>544</v>
      </c>
      <c r="P203" s="1627">
        <v>14723</v>
      </c>
      <c r="Q203" s="640"/>
      <c r="R203" s="640"/>
      <c r="S203" s="640"/>
      <c r="T203" s="640"/>
      <c r="U203" s="640"/>
      <c r="V203" s="640"/>
      <c r="W203" s="640"/>
      <c r="X203" s="640"/>
      <c r="Y203" s="640"/>
      <c r="Z203" s="640"/>
      <c r="AA203" s="640"/>
      <c r="AB203" s="640"/>
      <c r="AC203" s="640"/>
      <c r="AD203" s="640"/>
    </row>
    <row r="204" spans="1:49" s="704" customFormat="1">
      <c r="A204" s="1386" t="s">
        <v>198</v>
      </c>
      <c r="B204" s="705"/>
      <c r="C204" s="705"/>
      <c r="D204" s="1627">
        <v>0</v>
      </c>
      <c r="E204" s="1627">
        <v>0</v>
      </c>
      <c r="F204" s="1627">
        <v>0</v>
      </c>
      <c r="G204" s="1627">
        <v>0</v>
      </c>
      <c r="H204" s="1627">
        <v>-668</v>
      </c>
      <c r="I204" s="1627">
        <v>0</v>
      </c>
      <c r="J204" s="1627">
        <v>-6</v>
      </c>
      <c r="K204" s="1627">
        <v>-2728</v>
      </c>
      <c r="L204" s="1627">
        <v>-218</v>
      </c>
      <c r="M204" s="1627">
        <v>0</v>
      </c>
      <c r="N204" s="1627">
        <v>-3620</v>
      </c>
      <c r="O204" s="1627">
        <v>0</v>
      </c>
      <c r="P204" s="1627">
        <v>-3620</v>
      </c>
      <c r="Q204" s="640"/>
      <c r="R204" s="640"/>
      <c r="S204" s="640"/>
      <c r="T204" s="640"/>
      <c r="U204" s="640"/>
      <c r="V204" s="640"/>
      <c r="W204" s="640"/>
      <c r="X204" s="640"/>
      <c r="Y204" s="640"/>
      <c r="Z204" s="640"/>
      <c r="AA204" s="640"/>
      <c r="AB204" s="640"/>
      <c r="AC204" s="640"/>
      <c r="AD204" s="640"/>
    </row>
    <row r="205" spans="1:49" s="704" customFormat="1">
      <c r="A205" s="705" t="s">
        <v>131</v>
      </c>
      <c r="B205" s="705"/>
      <c r="C205" s="705"/>
      <c r="D205" s="1627">
        <v>0</v>
      </c>
      <c r="E205" s="1627">
        <v>0</v>
      </c>
      <c r="F205" s="1627">
        <v>0</v>
      </c>
      <c r="G205" s="1627">
        <v>0</v>
      </c>
      <c r="H205" s="1627">
        <v>0</v>
      </c>
      <c r="I205" s="1627">
        <v>0</v>
      </c>
      <c r="J205" s="1627">
        <v>0</v>
      </c>
      <c r="K205" s="1627">
        <v>0</v>
      </c>
      <c r="L205" s="1627">
        <v>0</v>
      </c>
      <c r="M205" s="1627">
        <v>0</v>
      </c>
      <c r="N205" s="1627">
        <v>0</v>
      </c>
      <c r="O205" s="1627">
        <v>0</v>
      </c>
      <c r="P205" s="1627">
        <v>0</v>
      </c>
      <c r="Q205" s="640"/>
      <c r="R205" s="640"/>
      <c r="S205" s="640"/>
      <c r="T205" s="640"/>
      <c r="U205" s="640"/>
      <c r="V205" s="640"/>
      <c r="W205" s="640"/>
      <c r="X205" s="640"/>
      <c r="Y205" s="640"/>
      <c r="Z205" s="640"/>
      <c r="AA205" s="640"/>
      <c r="AB205" s="640"/>
      <c r="AC205" s="640"/>
      <c r="AD205" s="640"/>
    </row>
    <row r="206" spans="1:49" s="704" customFormat="1">
      <c r="A206" s="1386" t="s">
        <v>130</v>
      </c>
      <c r="B206" s="705"/>
      <c r="C206" s="705"/>
      <c r="D206" s="1627">
        <v>0</v>
      </c>
      <c r="E206" s="1627">
        <v>0</v>
      </c>
      <c r="F206" s="1627">
        <v>0</v>
      </c>
      <c r="G206" s="1627">
        <v>723</v>
      </c>
      <c r="H206" s="1627">
        <v>0</v>
      </c>
      <c r="I206" s="1627">
        <v>0</v>
      </c>
      <c r="J206" s="1627">
        <v>0</v>
      </c>
      <c r="K206" s="1627">
        <v>0</v>
      </c>
      <c r="L206" s="1627">
        <v>0</v>
      </c>
      <c r="M206" s="1627">
        <v>-723</v>
      </c>
      <c r="N206" s="1627">
        <v>0</v>
      </c>
      <c r="O206" s="1627">
        <v>0</v>
      </c>
      <c r="P206" s="1627">
        <v>0</v>
      </c>
      <c r="Q206" s="640"/>
      <c r="R206" s="640"/>
      <c r="S206" s="640"/>
      <c r="T206" s="640"/>
      <c r="U206" s="640"/>
      <c r="V206" s="640"/>
      <c r="W206" s="640"/>
      <c r="X206" s="640"/>
      <c r="Y206" s="640"/>
      <c r="Z206" s="640"/>
      <c r="AA206" s="640"/>
      <c r="AB206" s="640"/>
      <c r="AC206" s="640"/>
      <c r="AD206" s="640"/>
    </row>
    <row r="207" spans="1:49" s="704" customFormat="1">
      <c r="A207" s="1386" t="s">
        <v>1252</v>
      </c>
      <c r="B207" s="705"/>
      <c r="C207" s="705"/>
      <c r="D207" s="1627">
        <v>0</v>
      </c>
      <c r="E207" s="1627">
        <v>0</v>
      </c>
      <c r="F207" s="1627">
        <v>0</v>
      </c>
      <c r="G207" s="1627">
        <v>9494</v>
      </c>
      <c r="H207" s="1627">
        <v>0</v>
      </c>
      <c r="I207" s="1627">
        <v>0</v>
      </c>
      <c r="J207" s="1627">
        <v>0</v>
      </c>
      <c r="K207" s="1627">
        <v>0</v>
      </c>
      <c r="L207" s="1627">
        <v>0</v>
      </c>
      <c r="M207" s="1627">
        <v>-9494</v>
      </c>
      <c r="N207" s="1627">
        <v>0</v>
      </c>
      <c r="O207" s="1627">
        <v>0</v>
      </c>
      <c r="P207" s="1627">
        <v>0</v>
      </c>
      <c r="Q207" s="640"/>
      <c r="R207" s="640"/>
      <c r="S207" s="640"/>
      <c r="T207" s="640"/>
      <c r="U207" s="640"/>
      <c r="V207" s="640"/>
      <c r="W207" s="640"/>
      <c r="X207" s="640"/>
      <c r="Y207" s="640"/>
      <c r="Z207" s="640"/>
      <c r="AA207" s="640"/>
      <c r="AB207" s="640"/>
      <c r="AC207" s="640"/>
      <c r="AD207" s="640"/>
    </row>
    <row r="208" spans="1:49" s="704" customFormat="1">
      <c r="A208" s="1386" t="s">
        <v>1206</v>
      </c>
      <c r="B208" s="705"/>
      <c r="C208" s="705"/>
      <c r="D208" s="1627">
        <v>0</v>
      </c>
      <c r="E208" s="1627">
        <v>0</v>
      </c>
      <c r="F208" s="1627">
        <v>0</v>
      </c>
      <c r="G208" s="1627">
        <v>0</v>
      </c>
      <c r="H208" s="1627">
        <v>0</v>
      </c>
      <c r="I208" s="1627">
        <v>0</v>
      </c>
      <c r="J208" s="1627">
        <v>0</v>
      </c>
      <c r="K208" s="1627">
        <v>0</v>
      </c>
      <c r="L208" s="1627">
        <v>0</v>
      </c>
      <c r="M208" s="1627">
        <v>0</v>
      </c>
      <c r="N208" s="1627">
        <v>0</v>
      </c>
      <c r="O208" s="1627">
        <v>-301</v>
      </c>
      <c r="P208" s="1627">
        <v>-301</v>
      </c>
      <c r="Q208" s="640"/>
      <c r="R208" s="640"/>
      <c r="S208" s="640"/>
      <c r="T208" s="640"/>
      <c r="U208" s="640"/>
      <c r="V208" s="640"/>
      <c r="W208" s="640"/>
      <c r="X208" s="640"/>
      <c r="Y208" s="640"/>
      <c r="Z208" s="640"/>
      <c r="AA208" s="640"/>
      <c r="AB208" s="640"/>
      <c r="AC208" s="640"/>
      <c r="AD208" s="640"/>
    </row>
    <row r="209" spans="1:49" s="704" customFormat="1">
      <c r="A209" s="1386" t="s">
        <v>1253</v>
      </c>
      <c r="B209" s="705"/>
      <c r="C209" s="705"/>
      <c r="D209" s="1627">
        <v>0</v>
      </c>
      <c r="E209" s="1627">
        <v>0</v>
      </c>
      <c r="F209" s="1627">
        <v>0</v>
      </c>
      <c r="G209" s="1627">
        <v>0</v>
      </c>
      <c r="H209" s="1627">
        <v>0</v>
      </c>
      <c r="I209" s="1627">
        <v>0</v>
      </c>
      <c r="J209" s="1627">
        <v>0</v>
      </c>
      <c r="K209" s="1627">
        <v>0</v>
      </c>
      <c r="L209" s="1627">
        <v>0</v>
      </c>
      <c r="M209" s="1627">
        <v>-4041</v>
      </c>
      <c r="N209" s="1627">
        <v>-4041</v>
      </c>
      <c r="O209" s="1627">
        <v>0</v>
      </c>
      <c r="P209" s="1627">
        <v>-4041</v>
      </c>
      <c r="Q209" s="640"/>
      <c r="R209" s="640"/>
      <c r="S209" s="640"/>
      <c r="T209" s="640"/>
      <c r="U209" s="640"/>
      <c r="V209" s="640"/>
      <c r="W209" s="640"/>
      <c r="X209" s="640"/>
      <c r="Y209" s="640"/>
      <c r="Z209" s="640"/>
      <c r="AA209" s="640"/>
      <c r="AB209" s="640"/>
      <c r="AC209" s="640"/>
      <c r="AD209" s="640"/>
    </row>
    <row r="210" spans="1:49" s="704" customFormat="1">
      <c r="A210" s="766" t="s">
        <v>1778</v>
      </c>
      <c r="B210" s="766"/>
      <c r="C210" s="705"/>
      <c r="D210" s="1626">
        <v>90729</v>
      </c>
      <c r="E210" s="1626">
        <v>-71</v>
      </c>
      <c r="F210" s="1626">
        <v>2085</v>
      </c>
      <c r="G210" s="1626">
        <v>66468</v>
      </c>
      <c r="H210" s="1626">
        <v>-2931</v>
      </c>
      <c r="I210" s="1626">
        <v>0</v>
      </c>
      <c r="J210" s="1626">
        <v>-1492</v>
      </c>
      <c r="K210" s="1626">
        <v>3282</v>
      </c>
      <c r="L210" s="1626">
        <v>-7431</v>
      </c>
      <c r="M210" s="1626">
        <v>0</v>
      </c>
      <c r="N210" s="1626">
        <v>150639</v>
      </c>
      <c r="O210" s="1626">
        <v>10035</v>
      </c>
      <c r="P210" s="1626">
        <v>160674</v>
      </c>
      <c r="Q210" s="640"/>
      <c r="R210" s="640"/>
      <c r="S210" s="640"/>
      <c r="T210" s="640"/>
      <c r="U210" s="640"/>
      <c r="V210" s="640"/>
      <c r="W210" s="640"/>
      <c r="X210" s="640"/>
      <c r="Y210" s="640"/>
      <c r="Z210" s="640"/>
      <c r="AA210" s="640"/>
      <c r="AB210" s="640"/>
      <c r="AC210" s="640"/>
      <c r="AD210" s="640"/>
    </row>
    <row r="211" spans="1:49" s="1396" customFormat="1" ht="15" thickBot="1">
      <c r="A211" s="1621" t="s">
        <v>126</v>
      </c>
      <c r="B211" s="1621"/>
      <c r="C211" s="1621"/>
      <c r="D211" s="1628">
        <v>0</v>
      </c>
      <c r="E211" s="1628">
        <v>457</v>
      </c>
      <c r="F211" s="1628">
        <v>-162</v>
      </c>
      <c r="G211" s="1628">
        <v>9410</v>
      </c>
      <c r="H211" s="1628">
        <v>-668</v>
      </c>
      <c r="I211" s="1628">
        <v>0</v>
      </c>
      <c r="J211" s="1628">
        <v>-6</v>
      </c>
      <c r="K211" s="1628">
        <v>-2728</v>
      </c>
      <c r="L211" s="1628">
        <v>-218</v>
      </c>
      <c r="M211" s="1628">
        <v>0</v>
      </c>
      <c r="N211" s="1628">
        <v>6085</v>
      </c>
      <c r="O211" s="1628">
        <v>-987</v>
      </c>
      <c r="P211" s="1628">
        <v>5098</v>
      </c>
      <c r="Q211" s="640"/>
      <c r="R211" s="640"/>
      <c r="S211" s="640"/>
      <c r="T211" s="640"/>
      <c r="U211" s="640"/>
      <c r="V211" s="640"/>
      <c r="W211" s="640"/>
      <c r="X211" s="640"/>
      <c r="Y211" s="640"/>
      <c r="Z211" s="640"/>
      <c r="AA211" s="640"/>
      <c r="AB211" s="640"/>
      <c r="AC211" s="640"/>
      <c r="AD211" s="640"/>
      <c r="AE211" s="704"/>
      <c r="AF211" s="704"/>
      <c r="AG211" s="704"/>
      <c r="AH211" s="704"/>
      <c r="AI211" s="704"/>
      <c r="AJ211" s="704"/>
      <c r="AK211" s="704"/>
      <c r="AL211" s="704"/>
      <c r="AM211" s="704"/>
      <c r="AN211" s="704"/>
      <c r="AO211" s="704"/>
      <c r="AP211" s="704"/>
      <c r="AQ211" s="704"/>
      <c r="AR211" s="704"/>
      <c r="AS211" s="704"/>
      <c r="AT211" s="704"/>
      <c r="AU211" s="704"/>
      <c r="AV211" s="704"/>
      <c r="AW211" s="704"/>
    </row>
    <row r="212" spans="1:49" s="704" customFormat="1">
      <c r="A212" s="1407" t="s">
        <v>1678</v>
      </c>
      <c r="B212" s="1407"/>
      <c r="C212" s="1408"/>
      <c r="D212" s="1629">
        <v>90729</v>
      </c>
      <c r="E212" s="1629">
        <v>-528</v>
      </c>
      <c r="F212" s="1629">
        <v>2247</v>
      </c>
      <c r="G212" s="1629">
        <v>57058</v>
      </c>
      <c r="H212" s="1629">
        <v>-2263</v>
      </c>
      <c r="I212" s="1629">
        <v>0</v>
      </c>
      <c r="J212" s="1629">
        <v>-1486</v>
      </c>
      <c r="K212" s="1629">
        <v>6010</v>
      </c>
      <c r="L212" s="1629">
        <v>-7213</v>
      </c>
      <c r="M212" s="1629">
        <v>0</v>
      </c>
      <c r="N212" s="1629">
        <v>144554</v>
      </c>
      <c r="O212" s="1629">
        <v>11022</v>
      </c>
      <c r="P212" s="1629">
        <v>155576</v>
      </c>
      <c r="Q212" s="640"/>
      <c r="R212" s="640"/>
      <c r="S212" s="640"/>
      <c r="T212" s="640"/>
      <c r="U212" s="640"/>
      <c r="V212" s="640"/>
      <c r="W212" s="640"/>
      <c r="X212" s="640"/>
      <c r="Y212" s="640"/>
      <c r="Z212" s="640"/>
      <c r="AA212" s="640"/>
      <c r="AB212" s="640"/>
      <c r="AC212" s="640"/>
      <c r="AD212" s="640"/>
    </row>
    <row r="213" spans="1:49" s="704" customFormat="1">
      <c r="A213" s="1408" t="s">
        <v>1675</v>
      </c>
      <c r="B213" s="1408"/>
      <c r="C213" s="1408"/>
      <c r="D213" s="1630">
        <v>0</v>
      </c>
      <c r="E213" s="1630">
        <v>449</v>
      </c>
      <c r="F213" s="1630">
        <v>-335</v>
      </c>
      <c r="G213" s="1630">
        <v>0</v>
      </c>
      <c r="H213" s="1630">
        <v>0</v>
      </c>
      <c r="I213" s="1630">
        <v>0</v>
      </c>
      <c r="J213" s="1630">
        <v>0</v>
      </c>
      <c r="K213" s="1630">
        <v>0</v>
      </c>
      <c r="L213" s="1630">
        <v>0</v>
      </c>
      <c r="M213" s="1630">
        <v>0</v>
      </c>
      <c r="N213" s="1630">
        <v>114</v>
      </c>
      <c r="O213" s="1630">
        <v>-1501</v>
      </c>
      <c r="P213" s="1630">
        <v>-1387</v>
      </c>
      <c r="Q213" s="640"/>
      <c r="R213" s="640"/>
      <c r="S213" s="640"/>
      <c r="T213" s="640"/>
      <c r="U213" s="640"/>
      <c r="V213" s="640"/>
      <c r="W213" s="640"/>
      <c r="X213" s="640"/>
      <c r="Y213" s="640"/>
      <c r="Z213" s="640"/>
      <c r="AA213" s="640"/>
      <c r="AB213" s="640"/>
      <c r="AC213" s="640"/>
      <c r="AD213" s="640"/>
    </row>
    <row r="214" spans="1:49" s="704" customFormat="1">
      <c r="A214" s="1414" t="s">
        <v>745</v>
      </c>
      <c r="B214" s="1408"/>
      <c r="C214" s="1408"/>
      <c r="D214" s="1630">
        <v>0</v>
      </c>
      <c r="E214" s="1630">
        <v>449</v>
      </c>
      <c r="F214" s="1630">
        <v>62</v>
      </c>
      <c r="G214" s="1630">
        <v>0</v>
      </c>
      <c r="H214" s="1630">
        <v>0</v>
      </c>
      <c r="I214" s="1630">
        <v>0</v>
      </c>
      <c r="J214" s="1630">
        <v>0</v>
      </c>
      <c r="K214" s="1630">
        <v>0</v>
      </c>
      <c r="L214" s="1630">
        <v>0</v>
      </c>
      <c r="M214" s="1630">
        <v>0</v>
      </c>
      <c r="N214" s="1630">
        <v>511</v>
      </c>
      <c r="O214" s="1630">
        <v>0</v>
      </c>
      <c r="P214" s="1630">
        <v>511</v>
      </c>
      <c r="Q214" s="640"/>
      <c r="R214" s="640"/>
      <c r="S214" s="640"/>
      <c r="T214" s="640"/>
      <c r="U214" s="640"/>
      <c r="V214" s="640"/>
      <c r="W214" s="640"/>
      <c r="X214" s="640"/>
      <c r="Y214" s="640"/>
      <c r="Z214" s="640"/>
      <c r="AA214" s="640"/>
      <c r="AB214" s="640"/>
      <c r="AC214" s="640"/>
      <c r="AD214" s="640"/>
    </row>
    <row r="215" spans="1:49" s="704" customFormat="1">
      <c r="A215" s="1414" t="s">
        <v>1131</v>
      </c>
      <c r="B215" s="1408"/>
      <c r="C215" s="1408"/>
      <c r="D215" s="1630">
        <v>0</v>
      </c>
      <c r="E215" s="1630">
        <v>0</v>
      </c>
      <c r="F215" s="1630">
        <v>-397</v>
      </c>
      <c r="G215" s="1630">
        <v>0</v>
      </c>
      <c r="H215" s="1630">
        <v>0</v>
      </c>
      <c r="I215" s="1630">
        <v>0</v>
      </c>
      <c r="J215" s="1630">
        <v>0</v>
      </c>
      <c r="K215" s="1630">
        <v>0</v>
      </c>
      <c r="L215" s="1630">
        <v>0</v>
      </c>
      <c r="M215" s="1630">
        <v>0</v>
      </c>
      <c r="N215" s="1630">
        <v>-397</v>
      </c>
      <c r="O215" s="1630">
        <v>0</v>
      </c>
      <c r="P215" s="1630">
        <v>-397</v>
      </c>
      <c r="Q215" s="640"/>
      <c r="R215" s="640"/>
      <c r="S215" s="640"/>
      <c r="T215" s="640"/>
      <c r="U215" s="640"/>
      <c r="V215" s="640"/>
      <c r="W215" s="640"/>
      <c r="X215" s="640"/>
      <c r="Y215" s="640"/>
      <c r="Z215" s="640"/>
      <c r="AA215" s="640"/>
      <c r="AB215" s="640"/>
      <c r="AC215" s="640"/>
      <c r="AD215" s="640"/>
    </row>
    <row r="216" spans="1:49" s="704" customFormat="1">
      <c r="A216" s="1414" t="s">
        <v>1676</v>
      </c>
      <c r="B216" s="1408"/>
      <c r="C216" s="1408"/>
      <c r="D216" s="1630">
        <v>0</v>
      </c>
      <c r="E216" s="1630">
        <v>0</v>
      </c>
      <c r="F216" s="1630">
        <v>0</v>
      </c>
      <c r="G216" s="1630">
        <v>0</v>
      </c>
      <c r="H216" s="1630">
        <v>0</v>
      </c>
      <c r="I216" s="1630">
        <v>0</v>
      </c>
      <c r="J216" s="1630">
        <v>0</v>
      </c>
      <c r="K216" s="1630">
        <v>0</v>
      </c>
      <c r="L216" s="1630">
        <v>0</v>
      </c>
      <c r="M216" s="1630">
        <v>0</v>
      </c>
      <c r="N216" s="1630">
        <v>0</v>
      </c>
      <c r="O216" s="1630">
        <v>-1501</v>
      </c>
      <c r="P216" s="1630">
        <v>-1501</v>
      </c>
      <c r="Q216" s="640"/>
      <c r="R216" s="640"/>
      <c r="S216" s="640"/>
      <c r="T216" s="640"/>
      <c r="U216" s="640"/>
      <c r="V216" s="640"/>
      <c r="W216" s="640"/>
      <c r="X216" s="640"/>
      <c r="Y216" s="640"/>
      <c r="Z216" s="640"/>
      <c r="AA216" s="640"/>
      <c r="AB216" s="640"/>
      <c r="AC216" s="640"/>
      <c r="AD216" s="640"/>
    </row>
    <row r="217" spans="1:49" s="704" customFormat="1">
      <c r="A217" s="1408" t="s">
        <v>1677</v>
      </c>
      <c r="B217" s="1408"/>
      <c r="C217" s="1408"/>
      <c r="D217" s="1630">
        <v>0</v>
      </c>
      <c r="E217" s="1630">
        <v>0</v>
      </c>
      <c r="F217" s="1630">
        <v>0</v>
      </c>
      <c r="G217" s="1630">
        <v>-882</v>
      </c>
      <c r="H217" s="1630">
        <v>0</v>
      </c>
      <c r="I217" s="1630">
        <v>0</v>
      </c>
      <c r="J217" s="1630">
        <v>0</v>
      </c>
      <c r="K217" s="1630">
        <v>0</v>
      </c>
      <c r="L217" s="1630">
        <v>0</v>
      </c>
      <c r="M217" s="1630">
        <v>0</v>
      </c>
      <c r="N217" s="1630">
        <v>-882</v>
      </c>
      <c r="O217" s="1630">
        <v>0</v>
      </c>
      <c r="P217" s="1630">
        <v>-882</v>
      </c>
      <c r="Q217" s="640"/>
      <c r="R217" s="640"/>
      <c r="S217" s="640"/>
      <c r="T217" s="640"/>
      <c r="U217" s="640"/>
      <c r="V217" s="640"/>
      <c r="W217" s="640"/>
      <c r="X217" s="640"/>
      <c r="Y217" s="640"/>
      <c r="Z217" s="640"/>
      <c r="AA217" s="640"/>
      <c r="AB217" s="640"/>
      <c r="AC217" s="640"/>
      <c r="AD217" s="640"/>
    </row>
    <row r="218" spans="1:49" s="704" customFormat="1" ht="16.5">
      <c r="A218" s="1408" t="s">
        <v>1999</v>
      </c>
      <c r="B218" s="1408"/>
      <c r="C218" s="1408"/>
      <c r="D218" s="1630">
        <v>0</v>
      </c>
      <c r="E218" s="1630">
        <v>0</v>
      </c>
      <c r="F218" s="1630">
        <v>0</v>
      </c>
      <c r="G218" s="1630">
        <v>40</v>
      </c>
      <c r="H218" s="1630">
        <v>0</v>
      </c>
      <c r="I218" s="1630">
        <v>0</v>
      </c>
      <c r="J218" s="1630">
        <v>0</v>
      </c>
      <c r="K218" s="1630">
        <v>0</v>
      </c>
      <c r="L218" s="1630">
        <v>0</v>
      </c>
      <c r="M218" s="1630">
        <v>0</v>
      </c>
      <c r="N218" s="1630">
        <v>40</v>
      </c>
      <c r="O218" s="1630">
        <v>0</v>
      </c>
      <c r="P218" s="1630">
        <v>40</v>
      </c>
      <c r="Q218" s="640"/>
      <c r="R218" s="640"/>
      <c r="S218" s="640"/>
      <c r="T218" s="640"/>
      <c r="U218" s="640"/>
      <c r="V218" s="640"/>
      <c r="W218" s="640"/>
      <c r="X218" s="640"/>
      <c r="Y218" s="640"/>
      <c r="Z218" s="640"/>
      <c r="AA218" s="640"/>
      <c r="AB218" s="640"/>
      <c r="AC218" s="640"/>
      <c r="AD218" s="640"/>
    </row>
    <row r="219" spans="1:49" s="704" customFormat="1">
      <c r="A219" s="1408" t="s">
        <v>1132</v>
      </c>
      <c r="B219" s="1408"/>
      <c r="C219" s="1408"/>
      <c r="D219" s="1630">
        <v>0</v>
      </c>
      <c r="E219" s="1630">
        <v>0</v>
      </c>
      <c r="F219" s="1630">
        <v>0</v>
      </c>
      <c r="G219" s="1630">
        <v>0</v>
      </c>
      <c r="H219" s="1630">
        <v>0</v>
      </c>
      <c r="I219" s="1630">
        <v>0</v>
      </c>
      <c r="J219" s="1630">
        <v>0</v>
      </c>
      <c r="K219" s="1630">
        <v>0</v>
      </c>
      <c r="L219" s="1630">
        <v>0</v>
      </c>
      <c r="M219" s="1630">
        <v>77</v>
      </c>
      <c r="N219" s="1630">
        <v>77</v>
      </c>
      <c r="O219" s="1630">
        <v>0</v>
      </c>
      <c r="P219" s="1630">
        <v>77</v>
      </c>
      <c r="Q219" s="640"/>
      <c r="R219" s="640"/>
      <c r="S219" s="640"/>
      <c r="T219" s="640"/>
      <c r="U219" s="640"/>
      <c r="V219" s="640"/>
      <c r="W219" s="640"/>
      <c r="X219" s="640"/>
      <c r="Y219" s="640"/>
      <c r="Z219" s="640"/>
      <c r="AA219" s="640"/>
      <c r="AB219" s="640"/>
      <c r="AC219" s="640"/>
      <c r="AD219" s="640"/>
    </row>
    <row r="220" spans="1:49" s="704" customFormat="1">
      <c r="A220" s="1408" t="s">
        <v>114</v>
      </c>
      <c r="B220" s="1408"/>
      <c r="C220" s="1408"/>
      <c r="D220" s="1630">
        <v>0</v>
      </c>
      <c r="E220" s="1630">
        <v>0</v>
      </c>
      <c r="F220" s="1630">
        <v>0</v>
      </c>
      <c r="G220" s="1630">
        <v>0</v>
      </c>
      <c r="H220" s="1630">
        <v>46</v>
      </c>
      <c r="I220" s="1630">
        <v>0</v>
      </c>
      <c r="J220" s="1630">
        <v>-4</v>
      </c>
      <c r="K220" s="1630">
        <v>-4281</v>
      </c>
      <c r="L220" s="1630">
        <v>-60</v>
      </c>
      <c r="M220" s="1630">
        <v>6743</v>
      </c>
      <c r="N220" s="1630">
        <v>2444</v>
      </c>
      <c r="O220" s="1630">
        <v>289</v>
      </c>
      <c r="P220" s="1630">
        <v>2733</v>
      </c>
      <c r="Q220" s="640"/>
      <c r="R220" s="640"/>
      <c r="S220" s="640"/>
      <c r="T220" s="640"/>
      <c r="U220" s="640"/>
      <c r="V220" s="640"/>
      <c r="W220" s="640"/>
      <c r="X220" s="640"/>
      <c r="Y220" s="640"/>
      <c r="Z220" s="640"/>
      <c r="AA220" s="640"/>
      <c r="AB220" s="640"/>
      <c r="AC220" s="640"/>
      <c r="AD220" s="640"/>
    </row>
    <row r="221" spans="1:49" s="704" customFormat="1">
      <c r="A221" s="1414" t="s">
        <v>1251</v>
      </c>
      <c r="B221" s="1408"/>
      <c r="C221" s="1408"/>
      <c r="D221" s="1630">
        <v>0</v>
      </c>
      <c r="E221" s="1630">
        <v>0</v>
      </c>
      <c r="F221" s="1630">
        <v>0</v>
      </c>
      <c r="G221" s="1630">
        <v>0</v>
      </c>
      <c r="H221" s="1630">
        <v>0</v>
      </c>
      <c r="I221" s="1630">
        <v>0</v>
      </c>
      <c r="J221" s="1630">
        <v>0</v>
      </c>
      <c r="K221" s="1630">
        <v>0</v>
      </c>
      <c r="L221" s="1630">
        <v>0</v>
      </c>
      <c r="M221" s="1630">
        <v>6743</v>
      </c>
      <c r="N221" s="1630">
        <v>6743</v>
      </c>
      <c r="O221" s="1630">
        <v>289</v>
      </c>
      <c r="P221" s="1630">
        <v>7032</v>
      </c>
      <c r="Q221" s="640"/>
      <c r="R221" s="640"/>
      <c r="S221" s="640"/>
      <c r="T221" s="640"/>
      <c r="U221" s="640"/>
      <c r="V221" s="640"/>
      <c r="W221" s="640"/>
      <c r="X221" s="640"/>
      <c r="Y221" s="640"/>
      <c r="Z221" s="640"/>
      <c r="AA221" s="640"/>
      <c r="AB221" s="640"/>
      <c r="AC221" s="640"/>
      <c r="AD221" s="640"/>
    </row>
    <row r="222" spans="1:49" s="704" customFormat="1">
      <c r="A222" s="1414" t="s">
        <v>198</v>
      </c>
      <c r="B222" s="1408"/>
      <c r="C222" s="1408"/>
      <c r="D222" s="1630">
        <v>0</v>
      </c>
      <c r="E222" s="1630">
        <v>0</v>
      </c>
      <c r="F222" s="1630">
        <v>0</v>
      </c>
      <c r="G222" s="1630">
        <v>0</v>
      </c>
      <c r="H222" s="1630">
        <v>46</v>
      </c>
      <c r="I222" s="1630">
        <v>0</v>
      </c>
      <c r="J222" s="1630">
        <v>-4</v>
      </c>
      <c r="K222" s="1630">
        <v>-4281</v>
      </c>
      <c r="L222" s="1630">
        <v>-60</v>
      </c>
      <c r="M222" s="1630">
        <v>0</v>
      </c>
      <c r="N222" s="1630">
        <v>-4299</v>
      </c>
      <c r="O222" s="1630">
        <v>0</v>
      </c>
      <c r="P222" s="1630">
        <v>-4299</v>
      </c>
      <c r="Q222" s="640"/>
      <c r="R222" s="640"/>
      <c r="S222" s="640"/>
      <c r="T222" s="640"/>
      <c r="U222" s="640"/>
      <c r="V222" s="640"/>
      <c r="W222" s="640"/>
      <c r="X222" s="640"/>
      <c r="Y222" s="640"/>
      <c r="Z222" s="640"/>
      <c r="AA222" s="640"/>
      <c r="AB222" s="640"/>
      <c r="AC222" s="640"/>
      <c r="AD222" s="640"/>
    </row>
    <row r="223" spans="1:49" s="704" customFormat="1">
      <c r="A223" s="1408" t="s">
        <v>131</v>
      </c>
      <c r="B223" s="1408"/>
      <c r="C223" s="1408"/>
      <c r="D223" s="1630">
        <v>0</v>
      </c>
      <c r="E223" s="1630">
        <v>0</v>
      </c>
      <c r="F223" s="1630">
        <v>0</v>
      </c>
      <c r="G223" s="1630">
        <v>0</v>
      </c>
      <c r="H223" s="1630">
        <v>0</v>
      </c>
      <c r="I223" s="1630">
        <v>0</v>
      </c>
      <c r="J223" s="1630">
        <v>0</v>
      </c>
      <c r="K223" s="1630">
        <v>0</v>
      </c>
      <c r="L223" s="1630">
        <v>0</v>
      </c>
      <c r="M223" s="1630">
        <v>0</v>
      </c>
      <c r="N223" s="1630">
        <v>0</v>
      </c>
      <c r="O223" s="1630">
        <v>0</v>
      </c>
      <c r="P223" s="1630">
        <v>0</v>
      </c>
      <c r="Q223" s="640"/>
      <c r="R223" s="640"/>
      <c r="S223" s="640"/>
      <c r="T223" s="640"/>
      <c r="U223" s="640"/>
      <c r="V223" s="640"/>
      <c r="W223" s="640"/>
      <c r="X223" s="640"/>
      <c r="Y223" s="640"/>
      <c r="Z223" s="640"/>
      <c r="AA223" s="640"/>
      <c r="AB223" s="640"/>
      <c r="AC223" s="640"/>
      <c r="AD223" s="640"/>
    </row>
    <row r="224" spans="1:49" s="704" customFormat="1">
      <c r="A224" s="1414" t="s">
        <v>130</v>
      </c>
      <c r="B224" s="1408"/>
      <c r="C224" s="1408"/>
      <c r="D224" s="1630">
        <v>0</v>
      </c>
      <c r="E224" s="1630">
        <v>0</v>
      </c>
      <c r="F224" s="1630">
        <v>0</v>
      </c>
      <c r="G224" s="1630">
        <v>350</v>
      </c>
      <c r="H224" s="1630">
        <v>0</v>
      </c>
      <c r="I224" s="1630">
        <v>0</v>
      </c>
      <c r="J224" s="1630">
        <v>0</v>
      </c>
      <c r="K224" s="1630">
        <v>0</v>
      </c>
      <c r="L224" s="1630">
        <v>0</v>
      </c>
      <c r="M224" s="1630">
        <v>-350</v>
      </c>
      <c r="N224" s="1630">
        <v>0</v>
      </c>
      <c r="O224" s="1630">
        <v>0</v>
      </c>
      <c r="P224" s="1630">
        <v>0</v>
      </c>
      <c r="Q224" s="640"/>
      <c r="R224" s="640"/>
      <c r="S224" s="640"/>
      <c r="T224" s="640"/>
      <c r="U224" s="640"/>
      <c r="V224" s="640"/>
      <c r="W224" s="640"/>
      <c r="X224" s="640"/>
      <c r="Y224" s="640"/>
      <c r="Z224" s="640"/>
      <c r="AA224" s="640"/>
      <c r="AB224" s="640"/>
      <c r="AC224" s="640"/>
      <c r="AD224" s="640"/>
    </row>
    <row r="225" spans="1:49" s="704" customFormat="1">
      <c r="A225" s="1414" t="s">
        <v>1252</v>
      </c>
      <c r="B225" s="1408"/>
      <c r="C225" s="1408"/>
      <c r="D225" s="1630">
        <v>0</v>
      </c>
      <c r="E225" s="1630">
        <v>0</v>
      </c>
      <c r="F225" s="1630">
        <v>0</v>
      </c>
      <c r="G225" s="1630">
        <v>4516</v>
      </c>
      <c r="H225" s="1630">
        <v>0</v>
      </c>
      <c r="I225" s="1630">
        <v>0</v>
      </c>
      <c r="J225" s="1630">
        <v>0</v>
      </c>
      <c r="K225" s="1630">
        <v>0</v>
      </c>
      <c r="L225" s="1630">
        <v>0</v>
      </c>
      <c r="M225" s="1630">
        <v>-4516</v>
      </c>
      <c r="N225" s="1630">
        <v>0</v>
      </c>
      <c r="O225" s="1630">
        <v>0</v>
      </c>
      <c r="P225" s="1630">
        <v>0</v>
      </c>
      <c r="Q225" s="640"/>
      <c r="R225" s="640"/>
      <c r="S225" s="640"/>
      <c r="T225" s="640"/>
      <c r="U225" s="640"/>
      <c r="V225" s="640"/>
      <c r="W225" s="640"/>
      <c r="X225" s="640"/>
      <c r="Y225" s="640"/>
      <c r="Z225" s="640"/>
      <c r="AA225" s="640"/>
      <c r="AB225" s="640"/>
      <c r="AC225" s="640"/>
      <c r="AD225" s="640"/>
    </row>
    <row r="226" spans="1:49" s="704" customFormat="1">
      <c r="A226" s="1414" t="s">
        <v>1206</v>
      </c>
      <c r="B226" s="1408"/>
      <c r="C226" s="1408"/>
      <c r="D226" s="1630">
        <v>0</v>
      </c>
      <c r="E226" s="1630">
        <v>0</v>
      </c>
      <c r="F226" s="1630">
        <v>0</v>
      </c>
      <c r="G226" s="1630">
        <v>0</v>
      </c>
      <c r="H226" s="1630">
        <v>0</v>
      </c>
      <c r="I226" s="1630">
        <v>0</v>
      </c>
      <c r="J226" s="1630">
        <v>0</v>
      </c>
      <c r="K226" s="1630">
        <v>0</v>
      </c>
      <c r="L226" s="1630">
        <v>0</v>
      </c>
      <c r="M226" s="1630">
        <v>0</v>
      </c>
      <c r="N226" s="1630">
        <v>0</v>
      </c>
      <c r="O226" s="1630">
        <v>-301</v>
      </c>
      <c r="P226" s="1630">
        <v>-301</v>
      </c>
      <c r="Q226" s="640"/>
      <c r="R226" s="640"/>
      <c r="S226" s="640"/>
      <c r="T226" s="640"/>
      <c r="U226" s="640"/>
      <c r="V226" s="640"/>
      <c r="W226" s="640"/>
      <c r="X226" s="640"/>
      <c r="Y226" s="640"/>
      <c r="Z226" s="640"/>
      <c r="AA226" s="640"/>
      <c r="AB226" s="640"/>
      <c r="AC226" s="640"/>
      <c r="AD226" s="640"/>
    </row>
    <row r="227" spans="1:49" s="704" customFormat="1">
      <c r="A227" s="1414" t="s">
        <v>1253</v>
      </c>
      <c r="B227" s="1408"/>
      <c r="C227" s="1408"/>
      <c r="D227" s="1630">
        <v>0</v>
      </c>
      <c r="E227" s="1630">
        <v>0</v>
      </c>
      <c r="F227" s="1630">
        <v>0</v>
      </c>
      <c r="G227" s="1630">
        <v>0</v>
      </c>
      <c r="H227" s="1630">
        <v>0</v>
      </c>
      <c r="I227" s="1630">
        <v>0</v>
      </c>
      <c r="J227" s="1630">
        <v>0</v>
      </c>
      <c r="K227" s="1630">
        <v>0</v>
      </c>
      <c r="L227" s="1630">
        <v>0</v>
      </c>
      <c r="M227" s="1630">
        <v>-1954</v>
      </c>
      <c r="N227" s="1630">
        <v>-1954</v>
      </c>
      <c r="O227" s="1630">
        <v>0</v>
      </c>
      <c r="P227" s="1630">
        <v>-1954</v>
      </c>
      <c r="Q227" s="640"/>
      <c r="R227" s="640"/>
      <c r="S227" s="640"/>
      <c r="T227" s="640"/>
      <c r="U227" s="640"/>
      <c r="V227" s="640"/>
      <c r="W227" s="640"/>
      <c r="X227" s="640"/>
      <c r="Y227" s="640"/>
      <c r="Z227" s="640"/>
      <c r="AA227" s="640"/>
      <c r="AB227" s="640"/>
      <c r="AC227" s="640"/>
      <c r="AD227" s="640"/>
    </row>
    <row r="228" spans="1:49" s="704" customFormat="1">
      <c r="A228" s="1407" t="s">
        <v>1679</v>
      </c>
      <c r="B228" s="1407"/>
      <c r="C228" s="1408"/>
      <c r="D228" s="1629">
        <v>90729</v>
      </c>
      <c r="E228" s="1629">
        <v>-79</v>
      </c>
      <c r="F228" s="1629">
        <v>1912</v>
      </c>
      <c r="G228" s="1629">
        <v>61082</v>
      </c>
      <c r="H228" s="1629">
        <v>-2217</v>
      </c>
      <c r="I228" s="1629">
        <v>0</v>
      </c>
      <c r="J228" s="1629">
        <v>-1490</v>
      </c>
      <c r="K228" s="1629">
        <v>1729</v>
      </c>
      <c r="L228" s="1629">
        <v>-7273</v>
      </c>
      <c r="M228" s="1629">
        <v>0</v>
      </c>
      <c r="N228" s="1629">
        <v>144393</v>
      </c>
      <c r="O228" s="1629">
        <v>9509</v>
      </c>
      <c r="P228" s="1629">
        <v>153902</v>
      </c>
      <c r="Q228" s="640"/>
      <c r="R228" s="640"/>
      <c r="S228" s="640"/>
      <c r="T228" s="640"/>
      <c r="U228" s="640"/>
      <c r="V228" s="640"/>
      <c r="W228" s="640"/>
      <c r="X228" s="640"/>
      <c r="Y228" s="640"/>
      <c r="Z228" s="640"/>
      <c r="AA228" s="640"/>
      <c r="AB228" s="640"/>
      <c r="AC228" s="640"/>
      <c r="AD228" s="640"/>
    </row>
    <row r="229" spans="1:49" s="641" customFormat="1" ht="15.75" customHeight="1" thickBot="1">
      <c r="A229" s="1621" t="s">
        <v>126</v>
      </c>
      <c r="B229" s="1621"/>
      <c r="C229" s="1621"/>
      <c r="D229" s="1631">
        <v>0</v>
      </c>
      <c r="E229" s="1631">
        <v>449</v>
      </c>
      <c r="F229" s="1631">
        <v>-335</v>
      </c>
      <c r="G229" s="1631">
        <v>4024</v>
      </c>
      <c r="H229" s="1631">
        <v>46</v>
      </c>
      <c r="I229" s="1631">
        <v>0</v>
      </c>
      <c r="J229" s="1631">
        <v>-4</v>
      </c>
      <c r="K229" s="1631">
        <v>-4281</v>
      </c>
      <c r="L229" s="1631">
        <v>-60</v>
      </c>
      <c r="M229" s="1631">
        <v>0</v>
      </c>
      <c r="N229" s="1631">
        <v>-161</v>
      </c>
      <c r="O229" s="1631">
        <v>-1513</v>
      </c>
      <c r="P229" s="1631">
        <v>-1674</v>
      </c>
      <c r="Q229" s="640"/>
      <c r="R229" s="640"/>
      <c r="S229" s="640"/>
      <c r="T229" s="640"/>
      <c r="U229" s="640"/>
      <c r="V229" s="640"/>
      <c r="W229" s="640"/>
      <c r="X229" s="640"/>
      <c r="Y229" s="640"/>
      <c r="Z229" s="640"/>
      <c r="AA229" s="640"/>
      <c r="AB229" s="640"/>
      <c r="AC229" s="640"/>
      <c r="AD229" s="640"/>
      <c r="AE229" s="704"/>
      <c r="AF229" s="704"/>
      <c r="AG229" s="704"/>
      <c r="AH229" s="704"/>
      <c r="AI229" s="704"/>
      <c r="AJ229" s="704"/>
      <c r="AK229" s="704"/>
      <c r="AL229" s="704"/>
      <c r="AM229" s="704"/>
      <c r="AN229" s="704"/>
      <c r="AO229" s="704"/>
      <c r="AP229" s="704"/>
      <c r="AQ229" s="704"/>
      <c r="AR229" s="704"/>
      <c r="AS229" s="704"/>
      <c r="AT229" s="704"/>
      <c r="AU229" s="704"/>
      <c r="AV229" s="704"/>
      <c r="AW229" s="704"/>
    </row>
    <row r="230" spans="1:49" s="704" customFormat="1">
      <c r="A230" s="766" t="s">
        <v>1269</v>
      </c>
      <c r="B230" s="766"/>
      <c r="C230" s="705"/>
      <c r="D230" s="1632">
        <v>97148</v>
      </c>
      <c r="E230" s="1632">
        <v>-907</v>
      </c>
      <c r="F230" s="1632">
        <v>2323</v>
      </c>
      <c r="G230" s="1632">
        <v>40734</v>
      </c>
      <c r="H230" s="1632">
        <v>472</v>
      </c>
      <c r="I230" s="1632">
        <v>0</v>
      </c>
      <c r="J230" s="1632">
        <v>-1531</v>
      </c>
      <c r="K230" s="1632">
        <v>6273</v>
      </c>
      <c r="L230" s="1632">
        <v>-7919</v>
      </c>
      <c r="M230" s="1632">
        <v>0</v>
      </c>
      <c r="N230" s="1632">
        <v>136593</v>
      </c>
      <c r="O230" s="1632">
        <v>11113</v>
      </c>
      <c r="P230" s="1632">
        <v>147706</v>
      </c>
      <c r="Q230" s="640"/>
      <c r="R230" s="640"/>
      <c r="S230" s="640"/>
      <c r="T230" s="640"/>
      <c r="U230" s="640"/>
      <c r="V230" s="640"/>
      <c r="W230" s="640"/>
      <c r="X230" s="640"/>
      <c r="Y230" s="640"/>
      <c r="Z230" s="640"/>
      <c r="AA230" s="640"/>
      <c r="AB230" s="640"/>
      <c r="AC230" s="640"/>
      <c r="AD230" s="640"/>
    </row>
    <row r="231" spans="1:49" s="704" customFormat="1">
      <c r="A231" s="705" t="s">
        <v>136</v>
      </c>
      <c r="B231" s="705"/>
      <c r="C231" s="705"/>
      <c r="D231" s="1633">
        <v>0</v>
      </c>
      <c r="E231" s="1633">
        <v>379</v>
      </c>
      <c r="F231" s="1633">
        <v>111</v>
      </c>
      <c r="G231" s="1633">
        <v>0</v>
      </c>
      <c r="H231" s="1633">
        <v>0</v>
      </c>
      <c r="I231" s="1633">
        <v>0</v>
      </c>
      <c r="J231" s="1633">
        <v>0</v>
      </c>
      <c r="K231" s="1633">
        <v>0</v>
      </c>
      <c r="L231" s="1633">
        <v>0</v>
      </c>
      <c r="M231" s="1633">
        <v>0</v>
      </c>
      <c r="N231" s="1633">
        <v>490</v>
      </c>
      <c r="O231" s="1633">
        <v>-1194</v>
      </c>
      <c r="P231" s="1633">
        <v>-704</v>
      </c>
      <c r="Q231" s="640"/>
      <c r="R231" s="640"/>
      <c r="S231" s="640"/>
      <c r="T231" s="640"/>
      <c r="U231" s="640"/>
      <c r="V231" s="640"/>
      <c r="W231" s="640"/>
      <c r="X231" s="640"/>
      <c r="Y231" s="640"/>
      <c r="Z231" s="640"/>
      <c r="AA231" s="640"/>
      <c r="AB231" s="640"/>
      <c r="AC231" s="640"/>
      <c r="AD231" s="640"/>
    </row>
    <row r="232" spans="1:49" s="704" customFormat="1">
      <c r="A232" s="705"/>
      <c r="B232" s="705" t="s">
        <v>745</v>
      </c>
      <c r="C232" s="705"/>
      <c r="D232" s="1633">
        <v>0</v>
      </c>
      <c r="E232" s="1633">
        <v>379</v>
      </c>
      <c r="F232" s="1633">
        <v>193</v>
      </c>
      <c r="G232" s="1633">
        <v>0</v>
      </c>
      <c r="H232" s="1633">
        <v>0</v>
      </c>
      <c r="I232" s="1633">
        <v>0</v>
      </c>
      <c r="J232" s="1633">
        <v>0</v>
      </c>
      <c r="K232" s="1633">
        <v>0</v>
      </c>
      <c r="L232" s="1633">
        <v>0</v>
      </c>
      <c r="M232" s="1633">
        <v>0</v>
      </c>
      <c r="N232" s="1633">
        <v>572</v>
      </c>
      <c r="O232" s="1633">
        <v>0</v>
      </c>
      <c r="P232" s="1633">
        <v>572</v>
      </c>
      <c r="Q232" s="640"/>
      <c r="R232" s="640"/>
      <c r="S232" s="640"/>
      <c r="T232" s="640"/>
      <c r="U232" s="640"/>
      <c r="V232" s="640"/>
      <c r="W232" s="640"/>
      <c r="X232" s="640"/>
      <c r="Y232" s="640"/>
      <c r="Z232" s="640"/>
      <c r="AA232" s="640"/>
      <c r="AB232" s="640"/>
      <c r="AC232" s="640"/>
      <c r="AD232" s="640"/>
    </row>
    <row r="233" spans="1:49" s="704" customFormat="1">
      <c r="A233" s="705"/>
      <c r="B233" s="705" t="s">
        <v>1131</v>
      </c>
      <c r="C233" s="705"/>
      <c r="D233" s="1633">
        <v>0</v>
      </c>
      <c r="E233" s="1633">
        <v>0</v>
      </c>
      <c r="F233" s="1633">
        <v>-82</v>
      </c>
      <c r="G233" s="1633">
        <v>0</v>
      </c>
      <c r="H233" s="1633">
        <v>0</v>
      </c>
      <c r="I233" s="1633">
        <v>0</v>
      </c>
      <c r="J233" s="1633">
        <v>0</v>
      </c>
      <c r="K233" s="1633">
        <v>0</v>
      </c>
      <c r="L233" s="1633">
        <v>0</v>
      </c>
      <c r="M233" s="1633">
        <v>0</v>
      </c>
      <c r="N233" s="1633">
        <v>-82</v>
      </c>
      <c r="O233" s="1633">
        <v>0</v>
      </c>
      <c r="P233" s="1633">
        <v>-82</v>
      </c>
      <c r="Q233" s="640"/>
      <c r="R233" s="640"/>
      <c r="S233" s="640"/>
      <c r="T233" s="640"/>
      <c r="U233" s="640"/>
      <c r="V233" s="640"/>
      <c r="W233" s="640"/>
      <c r="X233" s="640"/>
      <c r="Y233" s="640"/>
      <c r="Z233" s="640"/>
      <c r="AA233" s="640"/>
      <c r="AB233" s="640"/>
      <c r="AC233" s="640"/>
      <c r="AD233" s="640"/>
    </row>
    <row r="234" spans="1:49" s="704" customFormat="1">
      <c r="A234" s="705"/>
      <c r="B234" s="705" t="s">
        <v>1676</v>
      </c>
      <c r="C234" s="705"/>
      <c r="D234" s="1633">
        <v>0</v>
      </c>
      <c r="E234" s="1633">
        <v>0</v>
      </c>
      <c r="F234" s="1633">
        <v>0</v>
      </c>
      <c r="G234" s="1633">
        <v>0</v>
      </c>
      <c r="H234" s="1633">
        <v>0</v>
      </c>
      <c r="I234" s="1633">
        <v>0</v>
      </c>
      <c r="J234" s="1633">
        <v>0</v>
      </c>
      <c r="K234" s="1633">
        <v>0</v>
      </c>
      <c r="L234" s="1633">
        <v>0</v>
      </c>
      <c r="M234" s="1633">
        <v>0</v>
      </c>
      <c r="N234" s="1633">
        <v>0</v>
      </c>
      <c r="O234" s="1633">
        <v>-1194</v>
      </c>
      <c r="P234" s="1633">
        <v>-1194</v>
      </c>
      <c r="Q234" s="640"/>
      <c r="R234" s="640"/>
      <c r="S234" s="640"/>
      <c r="T234" s="640"/>
      <c r="U234" s="640"/>
      <c r="V234" s="640"/>
      <c r="W234" s="640"/>
      <c r="X234" s="640"/>
      <c r="Y234" s="640"/>
      <c r="Z234" s="640"/>
      <c r="AA234" s="640"/>
      <c r="AB234" s="640"/>
      <c r="AC234" s="640"/>
      <c r="AD234" s="640"/>
    </row>
    <row r="235" spans="1:49" s="704" customFormat="1">
      <c r="A235" s="705" t="s">
        <v>1814</v>
      </c>
      <c r="B235" s="705"/>
      <c r="C235" s="705"/>
      <c r="D235" s="1633">
        <v>-6419</v>
      </c>
      <c r="E235" s="1633">
        <v>0</v>
      </c>
      <c r="F235" s="1633">
        <v>-187</v>
      </c>
      <c r="G235" s="1633">
        <v>-3392</v>
      </c>
      <c r="H235" s="1633">
        <v>77</v>
      </c>
      <c r="I235" s="1633">
        <v>0</v>
      </c>
      <c r="J235" s="1633">
        <v>0</v>
      </c>
      <c r="K235" s="1633">
        <v>-23</v>
      </c>
      <c r="L235" s="1633">
        <v>24</v>
      </c>
      <c r="M235" s="1633">
        <v>0</v>
      </c>
      <c r="N235" s="1633">
        <v>-9920</v>
      </c>
      <c r="O235" s="1633">
        <v>0</v>
      </c>
      <c r="P235" s="1633">
        <v>-9920</v>
      </c>
      <c r="Q235" s="640"/>
      <c r="R235" s="640"/>
      <c r="S235" s="640"/>
      <c r="T235" s="640"/>
      <c r="U235" s="640"/>
      <c r="V235" s="640"/>
      <c r="W235" s="640"/>
      <c r="X235" s="640"/>
      <c r="Y235" s="640"/>
      <c r="Z235" s="640"/>
      <c r="AA235" s="640"/>
      <c r="AB235" s="640"/>
      <c r="AC235" s="640"/>
      <c r="AD235" s="640"/>
    </row>
    <row r="236" spans="1:49" s="704" customFormat="1">
      <c r="A236" s="705" t="s">
        <v>1815</v>
      </c>
      <c r="B236" s="705"/>
      <c r="C236" s="705"/>
      <c r="D236" s="1633">
        <v>0</v>
      </c>
      <c r="E236" s="1633">
        <v>0</v>
      </c>
      <c r="F236" s="1633">
        <v>0</v>
      </c>
      <c r="G236" s="1633">
        <v>1547</v>
      </c>
      <c r="H236" s="1633">
        <v>0</v>
      </c>
      <c r="I236" s="1633">
        <v>0</v>
      </c>
      <c r="J236" s="1633">
        <v>0</v>
      </c>
      <c r="K236" s="1633">
        <v>0</v>
      </c>
      <c r="L236" s="1633">
        <v>0</v>
      </c>
      <c r="M236" s="1633">
        <v>0</v>
      </c>
      <c r="N236" s="1633">
        <v>1547</v>
      </c>
      <c r="O236" s="1633">
        <v>0</v>
      </c>
      <c r="P236" s="1633">
        <v>1547</v>
      </c>
      <c r="Q236" s="640"/>
      <c r="R236" s="640"/>
      <c r="S236" s="640"/>
      <c r="T236" s="640"/>
      <c r="U236" s="640"/>
      <c r="V236" s="640"/>
      <c r="W236" s="640"/>
      <c r="X236" s="640"/>
      <c r="Y236" s="640"/>
      <c r="Z236" s="640"/>
      <c r="AA236" s="640"/>
      <c r="AB236" s="640"/>
      <c r="AC236" s="640"/>
      <c r="AD236" s="640"/>
    </row>
    <row r="237" spans="1:49" s="704" customFormat="1">
      <c r="A237" s="705" t="s">
        <v>11</v>
      </c>
      <c r="B237" s="705"/>
      <c r="C237" s="705"/>
      <c r="D237" s="1633">
        <v>0</v>
      </c>
      <c r="E237" s="1633">
        <v>0</v>
      </c>
      <c r="F237" s="1633">
        <v>0</v>
      </c>
      <c r="G237" s="1633">
        <v>-14</v>
      </c>
      <c r="H237" s="1633">
        <v>0</v>
      </c>
      <c r="I237" s="1633">
        <v>0</v>
      </c>
      <c r="J237" s="1633">
        <v>0</v>
      </c>
      <c r="K237" s="1633">
        <v>0</v>
      </c>
      <c r="L237" s="1633">
        <v>0</v>
      </c>
      <c r="M237" s="1633">
        <v>0</v>
      </c>
      <c r="N237" s="1633">
        <v>-14</v>
      </c>
      <c r="O237" s="1633">
        <v>0</v>
      </c>
      <c r="P237" s="1633">
        <v>-14</v>
      </c>
      <c r="Q237" s="640"/>
      <c r="R237" s="640"/>
      <c r="S237" s="640"/>
      <c r="T237" s="640"/>
      <c r="U237" s="640"/>
      <c r="V237" s="640"/>
      <c r="W237" s="640"/>
      <c r="X237" s="640"/>
      <c r="Y237" s="640"/>
      <c r="Z237" s="640"/>
      <c r="AA237" s="640"/>
      <c r="AB237" s="640"/>
      <c r="AC237" s="640"/>
      <c r="AD237" s="640"/>
    </row>
    <row r="238" spans="1:49" s="704" customFormat="1">
      <c r="A238" s="705" t="s">
        <v>1306</v>
      </c>
      <c r="B238" s="705"/>
      <c r="C238" s="705"/>
      <c r="D238" s="1633">
        <v>0</v>
      </c>
      <c r="E238" s="1633">
        <v>0</v>
      </c>
      <c r="F238" s="1633">
        <v>0</v>
      </c>
      <c r="G238" s="1633">
        <v>166</v>
      </c>
      <c r="H238" s="1633">
        <v>0</v>
      </c>
      <c r="I238" s="1633">
        <v>0</v>
      </c>
      <c r="J238" s="1633">
        <v>0</v>
      </c>
      <c r="K238" s="1633">
        <v>0</v>
      </c>
      <c r="L238" s="1633">
        <v>0</v>
      </c>
      <c r="M238" s="1633">
        <v>0</v>
      </c>
      <c r="N238" s="1633">
        <v>166</v>
      </c>
      <c r="O238" s="1633">
        <v>0</v>
      </c>
      <c r="P238" s="1633">
        <v>166</v>
      </c>
      <c r="Q238" s="640"/>
      <c r="R238" s="640"/>
      <c r="S238" s="640"/>
      <c r="T238" s="640"/>
      <c r="U238" s="640"/>
      <c r="V238" s="640"/>
      <c r="W238" s="640"/>
      <c r="X238" s="640"/>
      <c r="Y238" s="640"/>
      <c r="Z238" s="640"/>
      <c r="AA238" s="640"/>
      <c r="AB238" s="640"/>
      <c r="AC238" s="640"/>
      <c r="AD238" s="640"/>
    </row>
    <row r="239" spans="1:49" s="704" customFormat="1">
      <c r="A239" s="705" t="s">
        <v>1132</v>
      </c>
      <c r="B239" s="705"/>
      <c r="C239" s="705"/>
      <c r="D239" s="1633">
        <v>0</v>
      </c>
      <c r="E239" s="1633">
        <v>0</v>
      </c>
      <c r="F239" s="1633">
        <v>0</v>
      </c>
      <c r="G239" s="1633">
        <v>0</v>
      </c>
      <c r="H239" s="1633">
        <v>0</v>
      </c>
      <c r="I239" s="1633">
        <v>0</v>
      </c>
      <c r="J239" s="1633">
        <v>0</v>
      </c>
      <c r="K239" s="1633">
        <v>0</v>
      </c>
      <c r="L239" s="1633">
        <v>0</v>
      </c>
      <c r="M239" s="1633">
        <v>102</v>
      </c>
      <c r="N239" s="1633">
        <v>102</v>
      </c>
      <c r="O239" s="1633">
        <v>0</v>
      </c>
      <c r="P239" s="1633">
        <v>102</v>
      </c>
      <c r="Q239" s="640"/>
      <c r="R239" s="640"/>
      <c r="S239" s="640"/>
      <c r="T239" s="640"/>
      <c r="U239" s="640"/>
      <c r="V239" s="640"/>
      <c r="W239" s="640"/>
      <c r="X239" s="640"/>
      <c r="Y239" s="640"/>
      <c r="Z239" s="640"/>
      <c r="AA239" s="640"/>
      <c r="AB239" s="640"/>
      <c r="AC239" s="640"/>
      <c r="AD239" s="640"/>
    </row>
    <row r="240" spans="1:49" s="704" customFormat="1">
      <c r="A240" s="705" t="s">
        <v>114</v>
      </c>
      <c r="B240" s="705"/>
      <c r="C240" s="705"/>
      <c r="D240" s="1633">
        <v>0</v>
      </c>
      <c r="E240" s="1633">
        <v>0</v>
      </c>
      <c r="F240" s="1633">
        <v>0</v>
      </c>
      <c r="G240" s="1633">
        <v>0</v>
      </c>
      <c r="H240" s="1633">
        <v>-2812</v>
      </c>
      <c r="I240" s="1633">
        <v>0</v>
      </c>
      <c r="J240" s="1633">
        <v>45</v>
      </c>
      <c r="K240" s="1633">
        <v>-240</v>
      </c>
      <c r="L240" s="1633">
        <v>682</v>
      </c>
      <c r="M240" s="1633">
        <v>24988</v>
      </c>
      <c r="N240" s="1633">
        <v>22663</v>
      </c>
      <c r="O240" s="1633">
        <v>1233</v>
      </c>
      <c r="P240" s="1633">
        <v>23896</v>
      </c>
      <c r="Q240" s="640"/>
      <c r="R240" s="640"/>
      <c r="S240" s="640"/>
      <c r="T240" s="640"/>
      <c r="U240" s="640"/>
      <c r="V240" s="640"/>
      <c r="W240" s="640"/>
      <c r="X240" s="640"/>
      <c r="Y240" s="640"/>
      <c r="Z240" s="640"/>
      <c r="AA240" s="640"/>
      <c r="AB240" s="640"/>
      <c r="AC240" s="640"/>
      <c r="AD240" s="640"/>
    </row>
    <row r="241" spans="1:49" s="704" customFormat="1">
      <c r="A241" s="705"/>
      <c r="B241" s="705" t="s">
        <v>1251</v>
      </c>
      <c r="C241" s="705"/>
      <c r="D241" s="1633">
        <v>0</v>
      </c>
      <c r="E241" s="1633">
        <v>0</v>
      </c>
      <c r="F241" s="1633">
        <v>0</v>
      </c>
      <c r="G241" s="1633">
        <v>0</v>
      </c>
      <c r="H241" s="1633">
        <v>0</v>
      </c>
      <c r="I241" s="1633">
        <v>0</v>
      </c>
      <c r="J241" s="1633">
        <v>0</v>
      </c>
      <c r="K241" s="1633">
        <v>0</v>
      </c>
      <c r="L241" s="1633">
        <v>0</v>
      </c>
      <c r="M241" s="1633">
        <v>24988</v>
      </c>
      <c r="N241" s="1633">
        <v>24988</v>
      </c>
      <c r="O241" s="1633">
        <v>1233</v>
      </c>
      <c r="P241" s="1633">
        <v>26221</v>
      </c>
      <c r="Q241" s="640"/>
      <c r="R241" s="640"/>
      <c r="S241" s="640"/>
      <c r="T241" s="640"/>
      <c r="U241" s="640"/>
      <c r="V241" s="640"/>
      <c r="W241" s="640"/>
      <c r="X241" s="640"/>
      <c r="Y241" s="640"/>
      <c r="Z241" s="640"/>
      <c r="AA241" s="640"/>
      <c r="AB241" s="640"/>
      <c r="AC241" s="640"/>
      <c r="AD241" s="640"/>
    </row>
    <row r="242" spans="1:49" s="704" customFormat="1">
      <c r="A242" s="766"/>
      <c r="B242" s="705" t="s">
        <v>198</v>
      </c>
      <c r="C242" s="705"/>
      <c r="D242" s="1633">
        <v>0</v>
      </c>
      <c r="E242" s="1633">
        <v>0</v>
      </c>
      <c r="F242" s="1633">
        <v>0</v>
      </c>
      <c r="G242" s="1633">
        <v>0</v>
      </c>
      <c r="H242" s="1633">
        <v>-2812</v>
      </c>
      <c r="I242" s="1633">
        <v>0</v>
      </c>
      <c r="J242" s="1633">
        <v>45</v>
      </c>
      <c r="K242" s="1633">
        <v>-240</v>
      </c>
      <c r="L242" s="1633">
        <v>682</v>
      </c>
      <c r="M242" s="1633">
        <v>0</v>
      </c>
      <c r="N242" s="1633">
        <v>-2325</v>
      </c>
      <c r="O242" s="1633">
        <v>0</v>
      </c>
      <c r="P242" s="1633">
        <v>-2325</v>
      </c>
      <c r="Q242" s="640"/>
      <c r="R242" s="640"/>
      <c r="S242" s="640"/>
      <c r="T242" s="640"/>
      <c r="U242" s="640"/>
      <c r="V242" s="640"/>
      <c r="W242" s="640"/>
      <c r="X242" s="640"/>
      <c r="Y242" s="640"/>
      <c r="Z242" s="640"/>
      <c r="AA242" s="640"/>
      <c r="AB242" s="640"/>
      <c r="AC242" s="640"/>
      <c r="AD242" s="640"/>
    </row>
    <row r="243" spans="1:49" s="704" customFormat="1">
      <c r="A243" s="705" t="s">
        <v>131</v>
      </c>
      <c r="B243" s="705"/>
      <c r="C243" s="705"/>
      <c r="D243" s="1633">
        <v>0</v>
      </c>
      <c r="E243" s="1633">
        <v>0</v>
      </c>
      <c r="F243" s="1633">
        <v>0</v>
      </c>
      <c r="G243" s="1633">
        <v>0</v>
      </c>
      <c r="H243" s="1633">
        <v>0</v>
      </c>
      <c r="I243" s="1633">
        <v>0</v>
      </c>
      <c r="J243" s="1633">
        <v>0</v>
      </c>
      <c r="K243" s="1633">
        <v>0</v>
      </c>
      <c r="L243" s="1633">
        <v>0</v>
      </c>
      <c r="M243" s="1633">
        <v>0</v>
      </c>
      <c r="N243" s="1633">
        <v>0</v>
      </c>
      <c r="O243" s="1633">
        <v>0</v>
      </c>
      <c r="P243" s="1633">
        <v>0</v>
      </c>
      <c r="Q243" s="640"/>
      <c r="R243" s="640"/>
      <c r="S243" s="640"/>
      <c r="T243" s="640"/>
      <c r="U243" s="640"/>
      <c r="V243" s="640"/>
      <c r="W243" s="640"/>
      <c r="X243" s="640"/>
      <c r="Y243" s="640"/>
      <c r="Z243" s="640"/>
      <c r="AA243" s="640"/>
      <c r="AB243" s="640"/>
      <c r="AC243" s="640"/>
      <c r="AD243" s="640"/>
    </row>
    <row r="244" spans="1:49" s="704" customFormat="1">
      <c r="A244" s="705"/>
      <c r="B244" s="705" t="s">
        <v>130</v>
      </c>
      <c r="C244" s="705"/>
      <c r="D244" s="1633">
        <v>0</v>
      </c>
      <c r="E244" s="1633">
        <v>0</v>
      </c>
      <c r="F244" s="1633">
        <v>0</v>
      </c>
      <c r="G244" s="1633">
        <v>1312</v>
      </c>
      <c r="H244" s="1633">
        <v>0</v>
      </c>
      <c r="I244" s="1633">
        <v>0</v>
      </c>
      <c r="J244" s="1633">
        <v>0</v>
      </c>
      <c r="K244" s="1633">
        <v>0</v>
      </c>
      <c r="L244" s="1633">
        <v>0</v>
      </c>
      <c r="M244" s="1633">
        <v>-1312</v>
      </c>
      <c r="N244" s="1633">
        <v>0</v>
      </c>
      <c r="O244" s="1633">
        <v>0</v>
      </c>
      <c r="P244" s="1633">
        <v>0</v>
      </c>
      <c r="Q244" s="640"/>
      <c r="R244" s="640"/>
      <c r="S244" s="640"/>
      <c r="T244" s="640"/>
      <c r="U244" s="640"/>
      <c r="V244" s="640"/>
      <c r="W244" s="640"/>
      <c r="X244" s="640"/>
      <c r="Y244" s="640"/>
      <c r="Z244" s="640"/>
      <c r="AA244" s="640"/>
      <c r="AB244" s="640"/>
      <c r="AC244" s="640"/>
      <c r="AD244" s="640"/>
    </row>
    <row r="245" spans="1:49" s="704" customFormat="1">
      <c r="A245" s="705"/>
      <c r="B245" s="705" t="s">
        <v>1252</v>
      </c>
      <c r="C245" s="705"/>
      <c r="D245" s="1633">
        <v>0</v>
      </c>
      <c r="E245" s="1633">
        <v>0</v>
      </c>
      <c r="F245" s="1633">
        <v>0</v>
      </c>
      <c r="G245" s="1633">
        <v>16705</v>
      </c>
      <c r="H245" s="1633">
        <v>0</v>
      </c>
      <c r="I245" s="1633">
        <v>0</v>
      </c>
      <c r="J245" s="1633">
        <v>0</v>
      </c>
      <c r="K245" s="1633">
        <v>0</v>
      </c>
      <c r="L245" s="1633">
        <v>0</v>
      </c>
      <c r="M245" s="1633">
        <v>-16705</v>
      </c>
      <c r="N245" s="1633">
        <v>0</v>
      </c>
      <c r="O245" s="1633">
        <v>0</v>
      </c>
      <c r="P245" s="1633">
        <v>0</v>
      </c>
      <c r="Q245" s="640"/>
      <c r="R245" s="640"/>
      <c r="S245" s="640"/>
      <c r="T245" s="640"/>
      <c r="U245" s="640"/>
      <c r="V245" s="640"/>
      <c r="W245" s="640"/>
      <c r="X245" s="640"/>
      <c r="Y245" s="640"/>
      <c r="Z245" s="640"/>
      <c r="AA245" s="640"/>
      <c r="AB245" s="640"/>
      <c r="AC245" s="640"/>
      <c r="AD245" s="640"/>
    </row>
    <row r="246" spans="1:49" s="704" customFormat="1">
      <c r="A246" s="705"/>
      <c r="B246" s="705" t="s">
        <v>1206</v>
      </c>
      <c r="C246" s="705"/>
      <c r="D246" s="1633">
        <v>0</v>
      </c>
      <c r="E246" s="1633">
        <v>0</v>
      </c>
      <c r="F246" s="1633">
        <v>0</v>
      </c>
      <c r="G246" s="1633">
        <v>0</v>
      </c>
      <c r="H246" s="1633">
        <v>0</v>
      </c>
      <c r="I246" s="1633">
        <v>0</v>
      </c>
      <c r="J246" s="1633">
        <v>0</v>
      </c>
      <c r="K246" s="1633">
        <v>0</v>
      </c>
      <c r="L246" s="1633">
        <v>0</v>
      </c>
      <c r="M246" s="1633">
        <v>-1466</v>
      </c>
      <c r="N246" s="1633">
        <v>-1466</v>
      </c>
      <c r="O246" s="1633">
        <v>-130</v>
      </c>
      <c r="P246" s="1633">
        <v>-1596</v>
      </c>
      <c r="Q246" s="640"/>
      <c r="R246" s="640"/>
      <c r="S246" s="640"/>
      <c r="T246" s="640"/>
      <c r="U246" s="640"/>
      <c r="V246" s="640"/>
      <c r="W246" s="640"/>
      <c r="X246" s="640"/>
      <c r="Y246" s="640"/>
      <c r="Z246" s="640"/>
      <c r="AA246" s="640"/>
      <c r="AB246" s="640"/>
      <c r="AC246" s="640"/>
      <c r="AD246" s="640"/>
    </row>
    <row r="247" spans="1:49" s="704" customFormat="1">
      <c r="A247" s="705"/>
      <c r="B247" s="705" t="s">
        <v>1253</v>
      </c>
      <c r="C247" s="705"/>
      <c r="D247" s="1633">
        <v>0</v>
      </c>
      <c r="E247" s="1633">
        <v>0</v>
      </c>
      <c r="F247" s="1633">
        <v>0</v>
      </c>
      <c r="G247" s="1633">
        <v>0</v>
      </c>
      <c r="H247" s="1633">
        <v>0</v>
      </c>
      <c r="I247" s="1633">
        <v>0</v>
      </c>
      <c r="J247" s="1633">
        <v>0</v>
      </c>
      <c r="K247" s="1633">
        <v>0</v>
      </c>
      <c r="L247" s="1633">
        <v>0</v>
      </c>
      <c r="M247" s="1633">
        <v>-5607</v>
      </c>
      <c r="N247" s="1633">
        <v>-5607</v>
      </c>
      <c r="O247" s="1633">
        <v>0</v>
      </c>
      <c r="P247" s="1633">
        <v>-5607</v>
      </c>
      <c r="Q247" s="640"/>
      <c r="R247" s="640"/>
      <c r="S247" s="640"/>
      <c r="T247" s="640"/>
      <c r="U247" s="640"/>
      <c r="V247" s="640"/>
      <c r="W247" s="640"/>
      <c r="X247" s="640"/>
      <c r="Y247" s="640"/>
      <c r="Z247" s="640"/>
      <c r="AA247" s="640"/>
      <c r="AB247" s="640"/>
      <c r="AC247" s="640"/>
      <c r="AD247" s="640"/>
    </row>
    <row r="248" spans="1:49" s="707" customFormat="1">
      <c r="A248" s="766" t="s">
        <v>1364</v>
      </c>
      <c r="B248" s="766"/>
      <c r="C248" s="766"/>
      <c r="D248" s="1632">
        <v>90729</v>
      </c>
      <c r="E248" s="1632">
        <v>-528</v>
      </c>
      <c r="F248" s="1632">
        <v>2247</v>
      </c>
      <c r="G248" s="1632">
        <v>57058</v>
      </c>
      <c r="H248" s="1632">
        <v>-2263</v>
      </c>
      <c r="I248" s="1632">
        <v>0</v>
      </c>
      <c r="J248" s="1632">
        <v>-1486</v>
      </c>
      <c r="K248" s="1632">
        <v>6010</v>
      </c>
      <c r="L248" s="1632">
        <v>-7213</v>
      </c>
      <c r="M248" s="1632">
        <v>0</v>
      </c>
      <c r="N248" s="1632">
        <v>144554</v>
      </c>
      <c r="O248" s="1632">
        <v>11022</v>
      </c>
      <c r="P248" s="1632">
        <v>155576</v>
      </c>
      <c r="Q248" s="640"/>
      <c r="R248" s="640"/>
      <c r="S248" s="640"/>
      <c r="T248" s="640"/>
      <c r="U248" s="640"/>
      <c r="V248" s="640"/>
      <c r="W248" s="640"/>
      <c r="X248" s="640"/>
      <c r="Y248" s="640"/>
      <c r="Z248" s="640"/>
      <c r="AA248" s="640"/>
      <c r="AB248" s="640"/>
      <c r="AC248" s="640"/>
      <c r="AD248" s="640"/>
      <c r="AE248" s="704"/>
      <c r="AF248" s="704"/>
      <c r="AG248" s="704"/>
      <c r="AH248" s="704"/>
      <c r="AI248" s="704"/>
      <c r="AJ248" s="704"/>
      <c r="AK248" s="704"/>
      <c r="AL248" s="704"/>
      <c r="AM248" s="704"/>
      <c r="AN248" s="704"/>
      <c r="AO248" s="704"/>
      <c r="AP248" s="704"/>
      <c r="AQ248" s="704"/>
      <c r="AR248" s="704"/>
      <c r="AS248" s="704"/>
      <c r="AT248" s="704"/>
      <c r="AU248" s="704"/>
      <c r="AV248" s="704"/>
      <c r="AW248" s="704"/>
    </row>
    <row r="249" spans="1:49" s="641" customFormat="1" ht="15.75" customHeight="1" thickBot="1">
      <c r="A249" s="1621" t="s">
        <v>126</v>
      </c>
      <c r="B249" s="1621"/>
      <c r="C249" s="1621"/>
      <c r="D249" s="1631">
        <v>-6419</v>
      </c>
      <c r="E249" s="1631">
        <v>379</v>
      </c>
      <c r="F249" s="1631">
        <v>-76</v>
      </c>
      <c r="G249" s="1631">
        <v>16324</v>
      </c>
      <c r="H249" s="1631">
        <v>-2735</v>
      </c>
      <c r="I249" s="1631">
        <v>0</v>
      </c>
      <c r="J249" s="1631">
        <v>45</v>
      </c>
      <c r="K249" s="1631">
        <v>-263</v>
      </c>
      <c r="L249" s="1631">
        <v>706</v>
      </c>
      <c r="M249" s="1631">
        <v>0</v>
      </c>
      <c r="N249" s="1631">
        <v>7961</v>
      </c>
      <c r="O249" s="1631">
        <v>-91</v>
      </c>
      <c r="P249" s="1631">
        <v>7870</v>
      </c>
      <c r="Q249" s="640"/>
      <c r="R249" s="640"/>
      <c r="S249" s="640"/>
      <c r="T249" s="640"/>
      <c r="U249" s="640"/>
      <c r="V249" s="640"/>
      <c r="W249" s="640"/>
      <c r="X249" s="640"/>
      <c r="Y249" s="640"/>
      <c r="Z249" s="640"/>
      <c r="AA249" s="640"/>
      <c r="AB249" s="640"/>
      <c r="AC249" s="640"/>
      <c r="AD249" s="640"/>
      <c r="AE249" s="704"/>
      <c r="AF249" s="704"/>
      <c r="AG249" s="704"/>
      <c r="AH249" s="704"/>
      <c r="AI249" s="704"/>
      <c r="AJ249" s="704"/>
      <c r="AK249" s="704"/>
      <c r="AL249" s="704"/>
      <c r="AM249" s="704"/>
      <c r="AN249" s="704"/>
      <c r="AO249" s="704"/>
      <c r="AP249" s="704"/>
      <c r="AQ249" s="704"/>
      <c r="AR249" s="704"/>
      <c r="AS249" s="704"/>
      <c r="AT249" s="704"/>
      <c r="AU249" s="704"/>
      <c r="AV249" s="704"/>
      <c r="AW249" s="704"/>
    </row>
    <row r="250" spans="1:49" s="704" customFormat="1">
      <c r="A250" s="766" t="s">
        <v>1269</v>
      </c>
      <c r="B250" s="766"/>
      <c r="C250" s="705"/>
      <c r="D250" s="1626">
        <v>97148</v>
      </c>
      <c r="E250" s="1626">
        <v>-907</v>
      </c>
      <c r="F250" s="1626">
        <v>2323</v>
      </c>
      <c r="G250" s="1626">
        <v>40734</v>
      </c>
      <c r="H250" s="1626">
        <v>472</v>
      </c>
      <c r="I250" s="1626">
        <v>0</v>
      </c>
      <c r="J250" s="1626">
        <v>-1531</v>
      </c>
      <c r="K250" s="1626">
        <v>6273</v>
      </c>
      <c r="L250" s="1626">
        <v>-7919</v>
      </c>
      <c r="M250" s="1626">
        <v>0</v>
      </c>
      <c r="N250" s="1626">
        <v>136593</v>
      </c>
      <c r="O250" s="1626">
        <v>11113</v>
      </c>
      <c r="P250" s="1626">
        <v>147706</v>
      </c>
      <c r="Q250" s="640"/>
      <c r="R250" s="640"/>
      <c r="S250" s="640"/>
      <c r="T250" s="640"/>
      <c r="U250" s="640"/>
      <c r="V250" s="640"/>
      <c r="W250" s="640"/>
      <c r="X250" s="640"/>
      <c r="Y250" s="640"/>
      <c r="Z250" s="640"/>
      <c r="AA250" s="640"/>
      <c r="AB250" s="640"/>
      <c r="AC250" s="640"/>
      <c r="AD250" s="640"/>
    </row>
    <row r="251" spans="1:49" s="704" customFormat="1">
      <c r="A251" s="705" t="s">
        <v>136</v>
      </c>
      <c r="B251" s="705"/>
      <c r="C251" s="705"/>
      <c r="D251" s="1627">
        <v>0</v>
      </c>
      <c r="E251" s="1627">
        <v>379</v>
      </c>
      <c r="F251" s="1627">
        <v>-18</v>
      </c>
      <c r="G251" s="1627">
        <v>0</v>
      </c>
      <c r="H251" s="1627">
        <v>0</v>
      </c>
      <c r="I251" s="1627">
        <v>0</v>
      </c>
      <c r="J251" s="1627">
        <v>0</v>
      </c>
      <c r="K251" s="1627">
        <v>0</v>
      </c>
      <c r="L251" s="1627">
        <v>0</v>
      </c>
      <c r="M251" s="1627">
        <v>0</v>
      </c>
      <c r="N251" s="1627">
        <v>361</v>
      </c>
      <c r="O251" s="1627">
        <v>-1293</v>
      </c>
      <c r="P251" s="1627">
        <v>-932</v>
      </c>
      <c r="Q251" s="640"/>
      <c r="R251" s="640"/>
      <c r="S251" s="640"/>
      <c r="T251" s="640"/>
      <c r="U251" s="640"/>
      <c r="V251" s="640"/>
      <c r="W251" s="640"/>
      <c r="X251" s="640"/>
      <c r="Y251" s="640"/>
      <c r="Z251" s="640"/>
      <c r="AA251" s="640"/>
      <c r="AB251" s="640"/>
      <c r="AC251" s="640"/>
      <c r="AD251" s="640"/>
    </row>
    <row r="252" spans="1:49" s="704" customFormat="1">
      <c r="A252" s="1386"/>
      <c r="B252" s="705" t="s">
        <v>745</v>
      </c>
      <c r="C252" s="705"/>
      <c r="D252" s="1627">
        <v>0</v>
      </c>
      <c r="E252" s="1627">
        <v>379</v>
      </c>
      <c r="F252" s="1627">
        <v>193</v>
      </c>
      <c r="G252" s="1627">
        <v>0</v>
      </c>
      <c r="H252" s="1627">
        <v>0</v>
      </c>
      <c r="I252" s="1627">
        <v>0</v>
      </c>
      <c r="J252" s="1627">
        <v>0</v>
      </c>
      <c r="K252" s="1627">
        <v>0</v>
      </c>
      <c r="L252" s="1627">
        <v>0</v>
      </c>
      <c r="M252" s="1627">
        <v>0</v>
      </c>
      <c r="N252" s="1627">
        <v>572</v>
      </c>
      <c r="O252" s="1627">
        <v>0</v>
      </c>
      <c r="P252" s="1627">
        <v>572</v>
      </c>
      <c r="Q252" s="640"/>
      <c r="R252" s="640"/>
      <c r="S252" s="640"/>
      <c r="T252" s="640"/>
      <c r="U252" s="640"/>
      <c r="V252" s="640"/>
      <c r="W252" s="640"/>
      <c r="X252" s="640"/>
      <c r="Y252" s="640"/>
      <c r="Z252" s="640"/>
      <c r="AA252" s="640"/>
      <c r="AB252" s="640"/>
      <c r="AC252" s="640"/>
      <c r="AD252" s="640"/>
    </row>
    <row r="253" spans="1:49" s="704" customFormat="1">
      <c r="A253" s="1386"/>
      <c r="B253" s="705" t="s">
        <v>1131</v>
      </c>
      <c r="C253" s="705"/>
      <c r="D253" s="1627">
        <v>0</v>
      </c>
      <c r="E253" s="1627">
        <v>0</v>
      </c>
      <c r="F253" s="1627">
        <v>-211</v>
      </c>
      <c r="G253" s="1627">
        <v>0</v>
      </c>
      <c r="H253" s="1627">
        <v>0</v>
      </c>
      <c r="I253" s="1627">
        <v>0</v>
      </c>
      <c r="J253" s="1627">
        <v>0</v>
      </c>
      <c r="K253" s="1627">
        <v>0</v>
      </c>
      <c r="L253" s="1627">
        <v>0</v>
      </c>
      <c r="M253" s="1627">
        <v>0</v>
      </c>
      <c r="N253" s="1627">
        <v>-211</v>
      </c>
      <c r="O253" s="1627">
        <v>0</v>
      </c>
      <c r="P253" s="1627">
        <v>-211</v>
      </c>
      <c r="Q253" s="640"/>
      <c r="R253" s="640"/>
      <c r="S253" s="640"/>
      <c r="T253" s="640"/>
      <c r="U253" s="640"/>
      <c r="V253" s="640"/>
      <c r="W253" s="640"/>
      <c r="X253" s="640"/>
      <c r="Y253" s="640"/>
      <c r="Z253" s="640"/>
      <c r="AA253" s="640"/>
      <c r="AB253" s="640"/>
      <c r="AC253" s="640"/>
      <c r="AD253" s="640"/>
    </row>
    <row r="254" spans="1:49" s="704" customFormat="1">
      <c r="A254" s="1386"/>
      <c r="B254" s="705" t="s">
        <v>1208</v>
      </c>
      <c r="C254" s="705"/>
      <c r="D254" s="1627">
        <v>0</v>
      </c>
      <c r="E254" s="1627">
        <v>0</v>
      </c>
      <c r="F254" s="1627">
        <v>0</v>
      </c>
      <c r="G254" s="1627">
        <v>0</v>
      </c>
      <c r="H254" s="1627">
        <v>0</v>
      </c>
      <c r="I254" s="1627">
        <v>0</v>
      </c>
      <c r="J254" s="1627">
        <v>0</v>
      </c>
      <c r="K254" s="1627">
        <v>0</v>
      </c>
      <c r="L254" s="1627">
        <v>0</v>
      </c>
      <c r="M254" s="1627">
        <v>0</v>
      </c>
      <c r="N254" s="1627">
        <v>0</v>
      </c>
      <c r="O254" s="1627">
        <v>-1293</v>
      </c>
      <c r="P254" s="1627">
        <v>-1293</v>
      </c>
      <c r="Q254" s="640"/>
      <c r="R254" s="640"/>
      <c r="S254" s="640"/>
      <c r="T254" s="640"/>
      <c r="U254" s="640"/>
      <c r="V254" s="640"/>
      <c r="W254" s="640"/>
      <c r="X254" s="640"/>
      <c r="Y254" s="640"/>
      <c r="Z254" s="640"/>
      <c r="AA254" s="640"/>
      <c r="AB254" s="640"/>
      <c r="AC254" s="640"/>
      <c r="AD254" s="640"/>
    </row>
    <row r="255" spans="1:49" s="704" customFormat="1">
      <c r="A255" s="705" t="s">
        <v>1343</v>
      </c>
      <c r="B255" s="705"/>
      <c r="C255" s="705"/>
      <c r="D255" s="1627">
        <v>-6419</v>
      </c>
      <c r="E255" s="1627">
        <v>0</v>
      </c>
      <c r="F255" s="1627">
        <v>-187</v>
      </c>
      <c r="G255" s="1627">
        <v>-3392</v>
      </c>
      <c r="H255" s="1627">
        <v>77</v>
      </c>
      <c r="I255" s="1627">
        <v>0</v>
      </c>
      <c r="J255" s="1627">
        <v>0</v>
      </c>
      <c r="K255" s="1627">
        <v>-23</v>
      </c>
      <c r="L255" s="1627">
        <v>24</v>
      </c>
      <c r="M255" s="1627">
        <v>0</v>
      </c>
      <c r="N255" s="1627">
        <v>-9920</v>
      </c>
      <c r="O255" s="1627">
        <v>0</v>
      </c>
      <c r="P255" s="1627">
        <v>-9920</v>
      </c>
      <c r="Q255" s="640"/>
      <c r="R255" s="640"/>
      <c r="S255" s="640"/>
      <c r="T255" s="640"/>
      <c r="U255" s="640"/>
      <c r="V255" s="640"/>
      <c r="W255" s="640"/>
      <c r="X255" s="640"/>
      <c r="Y255" s="640"/>
      <c r="Z255" s="640"/>
      <c r="AA255" s="640"/>
      <c r="AB255" s="640"/>
      <c r="AC255" s="640"/>
      <c r="AD255" s="640"/>
    </row>
    <row r="256" spans="1:49" s="704" customFormat="1">
      <c r="A256" s="705" t="s">
        <v>11</v>
      </c>
      <c r="B256" s="705"/>
      <c r="C256" s="705"/>
      <c r="D256" s="1627">
        <v>0</v>
      </c>
      <c r="E256" s="1627">
        <v>0</v>
      </c>
      <c r="F256" s="1627">
        <v>0</v>
      </c>
      <c r="G256" s="1627">
        <v>-15</v>
      </c>
      <c r="H256" s="1627">
        <v>0</v>
      </c>
      <c r="I256" s="1627">
        <v>0</v>
      </c>
      <c r="J256" s="1627">
        <v>0</v>
      </c>
      <c r="K256" s="1627">
        <v>0</v>
      </c>
      <c r="L256" s="1627">
        <v>0</v>
      </c>
      <c r="M256" s="1627">
        <v>0</v>
      </c>
      <c r="N256" s="1627">
        <v>-15</v>
      </c>
      <c r="O256" s="1627">
        <v>0</v>
      </c>
      <c r="P256" s="1627">
        <v>-15</v>
      </c>
      <c r="Q256" s="640"/>
      <c r="R256" s="640"/>
      <c r="S256" s="640"/>
      <c r="T256" s="640"/>
      <c r="U256" s="640"/>
      <c r="V256" s="640"/>
      <c r="W256" s="640"/>
      <c r="X256" s="640"/>
      <c r="Y256" s="640"/>
      <c r="Z256" s="640"/>
      <c r="AA256" s="640"/>
      <c r="AB256" s="640"/>
      <c r="AC256" s="640"/>
      <c r="AD256" s="640"/>
    </row>
    <row r="257" spans="1:49" s="704" customFormat="1">
      <c r="A257" s="705" t="s">
        <v>1306</v>
      </c>
      <c r="B257" s="705"/>
      <c r="C257" s="705"/>
      <c r="D257" s="1627">
        <v>0</v>
      </c>
      <c r="E257" s="1627">
        <v>0</v>
      </c>
      <c r="F257" s="1627">
        <v>0</v>
      </c>
      <c r="G257" s="1627">
        <v>166</v>
      </c>
      <c r="H257" s="1627">
        <v>0</v>
      </c>
      <c r="I257" s="1627">
        <v>0</v>
      </c>
      <c r="J257" s="1627">
        <v>0</v>
      </c>
      <c r="K257" s="1627">
        <v>0</v>
      </c>
      <c r="L257" s="1627">
        <v>0</v>
      </c>
      <c r="M257" s="1627">
        <v>0</v>
      </c>
      <c r="N257" s="1627">
        <v>166</v>
      </c>
      <c r="O257" s="1627">
        <v>0</v>
      </c>
      <c r="P257" s="1627">
        <v>166</v>
      </c>
      <c r="Q257" s="640"/>
      <c r="R257" s="640"/>
      <c r="S257" s="640"/>
      <c r="T257" s="640"/>
      <c r="U257" s="640"/>
      <c r="V257" s="640"/>
      <c r="W257" s="640"/>
      <c r="X257" s="640"/>
      <c r="Y257" s="640"/>
      <c r="Z257" s="640"/>
      <c r="AA257" s="640"/>
      <c r="AB257" s="640"/>
      <c r="AC257" s="640"/>
      <c r="AD257" s="640"/>
    </row>
    <row r="258" spans="1:49" s="704" customFormat="1">
      <c r="A258" s="705" t="s">
        <v>1132</v>
      </c>
      <c r="B258" s="705"/>
      <c r="C258" s="705"/>
      <c r="D258" s="1627">
        <v>0</v>
      </c>
      <c r="E258" s="1627">
        <v>0</v>
      </c>
      <c r="F258" s="1627">
        <v>0</v>
      </c>
      <c r="G258" s="1627">
        <v>0</v>
      </c>
      <c r="H258" s="1627">
        <v>0</v>
      </c>
      <c r="I258" s="1627">
        <v>0</v>
      </c>
      <c r="J258" s="1627">
        <v>0</v>
      </c>
      <c r="K258" s="1627">
        <v>0</v>
      </c>
      <c r="L258" s="1627">
        <v>0</v>
      </c>
      <c r="M258" s="1627">
        <v>101</v>
      </c>
      <c r="N258" s="1627">
        <v>101</v>
      </c>
      <c r="O258" s="1627">
        <v>0</v>
      </c>
      <c r="P258" s="1627">
        <v>101</v>
      </c>
      <c r="Q258" s="640"/>
      <c r="R258" s="640"/>
      <c r="S258" s="640"/>
      <c r="T258" s="640"/>
      <c r="U258" s="640"/>
      <c r="V258" s="640"/>
      <c r="W258" s="640"/>
      <c r="X258" s="640"/>
      <c r="Y258" s="640"/>
      <c r="Z258" s="640"/>
      <c r="AA258" s="640"/>
      <c r="AB258" s="640"/>
      <c r="AC258" s="640"/>
      <c r="AD258" s="640"/>
    </row>
    <row r="259" spans="1:49" s="704" customFormat="1">
      <c r="A259" s="1386" t="s">
        <v>114</v>
      </c>
      <c r="B259" s="705"/>
      <c r="C259" s="705"/>
      <c r="D259" s="1627">
        <v>0</v>
      </c>
      <c r="E259" s="1627">
        <v>0</v>
      </c>
      <c r="F259" s="1627">
        <v>0</v>
      </c>
      <c r="G259" s="1627">
        <v>0</v>
      </c>
      <c r="H259" s="1627">
        <v>-2192</v>
      </c>
      <c r="I259" s="1627">
        <v>0</v>
      </c>
      <c r="J259" s="1627">
        <v>3</v>
      </c>
      <c r="K259" s="1627">
        <v>-167</v>
      </c>
      <c r="L259" s="1627">
        <v>606</v>
      </c>
      <c r="M259" s="1627">
        <v>18754</v>
      </c>
      <c r="N259" s="1627">
        <v>17004</v>
      </c>
      <c r="O259" s="1627">
        <v>1043</v>
      </c>
      <c r="P259" s="1627">
        <v>18047</v>
      </c>
      <c r="Q259" s="640"/>
      <c r="R259" s="640"/>
      <c r="S259" s="640"/>
      <c r="T259" s="640"/>
      <c r="U259" s="640"/>
      <c r="V259" s="640"/>
      <c r="W259" s="640"/>
      <c r="X259" s="640"/>
      <c r="Y259" s="640"/>
      <c r="Z259" s="640"/>
      <c r="AA259" s="640"/>
      <c r="AB259" s="640"/>
      <c r="AC259" s="640"/>
      <c r="AD259" s="640"/>
    </row>
    <row r="260" spans="1:49" s="704" customFormat="1">
      <c r="A260" s="1386"/>
      <c r="B260" s="705" t="s">
        <v>1251</v>
      </c>
      <c r="C260" s="705"/>
      <c r="D260" s="1627">
        <v>0</v>
      </c>
      <c r="E260" s="1627">
        <v>0</v>
      </c>
      <c r="F260" s="1627">
        <v>0</v>
      </c>
      <c r="G260" s="1627">
        <v>0</v>
      </c>
      <c r="H260" s="1627">
        <v>0</v>
      </c>
      <c r="I260" s="1627">
        <v>0</v>
      </c>
      <c r="J260" s="1627">
        <v>0</v>
      </c>
      <c r="K260" s="1627">
        <v>0</v>
      </c>
      <c r="L260" s="1627">
        <v>0</v>
      </c>
      <c r="M260" s="1627">
        <v>18754</v>
      </c>
      <c r="N260" s="1627">
        <v>18754</v>
      </c>
      <c r="O260" s="1627">
        <v>1043</v>
      </c>
      <c r="P260" s="1627">
        <v>19797</v>
      </c>
      <c r="Q260" s="640"/>
      <c r="R260" s="640"/>
      <c r="S260" s="640"/>
      <c r="T260" s="640"/>
      <c r="U260" s="640"/>
      <c r="V260" s="640"/>
      <c r="W260" s="640"/>
      <c r="X260" s="640"/>
      <c r="Y260" s="640"/>
      <c r="Z260" s="640"/>
      <c r="AA260" s="640"/>
      <c r="AB260" s="640"/>
      <c r="AC260" s="640"/>
      <c r="AD260" s="640"/>
    </row>
    <row r="261" spans="1:49" s="704" customFormat="1">
      <c r="A261" s="705"/>
      <c r="B261" s="705" t="s">
        <v>198</v>
      </c>
      <c r="C261" s="705"/>
      <c r="D261" s="1627">
        <v>0</v>
      </c>
      <c r="E261" s="1627">
        <v>0</v>
      </c>
      <c r="F261" s="1627">
        <v>0</v>
      </c>
      <c r="G261" s="1627">
        <v>0</v>
      </c>
      <c r="H261" s="1627">
        <v>-2192</v>
      </c>
      <c r="I261" s="1627">
        <v>0</v>
      </c>
      <c r="J261" s="1627">
        <v>3</v>
      </c>
      <c r="K261" s="1627">
        <v>-167</v>
      </c>
      <c r="L261" s="1627">
        <v>606</v>
      </c>
      <c r="M261" s="1627">
        <v>0</v>
      </c>
      <c r="N261" s="1627">
        <v>-1750</v>
      </c>
      <c r="O261" s="1627">
        <v>0</v>
      </c>
      <c r="P261" s="1627">
        <v>-1750</v>
      </c>
      <c r="Q261" s="640"/>
      <c r="R261" s="640"/>
      <c r="S261" s="640"/>
      <c r="T261" s="640"/>
      <c r="U261" s="640"/>
      <c r="V261" s="640"/>
      <c r="W261" s="640"/>
      <c r="X261" s="640"/>
      <c r="Y261" s="640"/>
      <c r="Z261" s="640"/>
      <c r="AA261" s="640"/>
      <c r="AB261" s="640"/>
      <c r="AC261" s="640"/>
      <c r="AD261" s="640"/>
    </row>
    <row r="262" spans="1:49" s="704" customFormat="1">
      <c r="A262" s="1386" t="s">
        <v>131</v>
      </c>
      <c r="B262" s="705"/>
      <c r="C262" s="705"/>
      <c r="D262" s="1627">
        <v>0</v>
      </c>
      <c r="E262" s="1627">
        <v>0</v>
      </c>
      <c r="F262" s="1627">
        <v>0</v>
      </c>
      <c r="G262" s="1627">
        <v>0</v>
      </c>
      <c r="H262" s="1627">
        <v>0</v>
      </c>
      <c r="I262" s="1627">
        <v>0</v>
      </c>
      <c r="J262" s="1627">
        <v>0</v>
      </c>
      <c r="K262" s="1627">
        <v>0</v>
      </c>
      <c r="L262" s="1627">
        <v>0</v>
      </c>
      <c r="M262" s="1627">
        <v>0</v>
      </c>
      <c r="N262" s="1627">
        <v>0</v>
      </c>
      <c r="O262" s="1627">
        <v>0</v>
      </c>
      <c r="P262" s="1627">
        <v>0</v>
      </c>
      <c r="Q262" s="640"/>
      <c r="R262" s="640"/>
      <c r="S262" s="640"/>
      <c r="T262" s="640"/>
      <c r="U262" s="640"/>
      <c r="V262" s="640"/>
      <c r="W262" s="640"/>
      <c r="X262" s="640"/>
      <c r="Y262" s="640"/>
      <c r="Z262" s="640"/>
      <c r="AA262" s="640"/>
      <c r="AB262" s="640"/>
      <c r="AC262" s="640"/>
      <c r="AD262" s="640"/>
    </row>
    <row r="263" spans="1:49" s="704" customFormat="1">
      <c r="A263" s="1386"/>
      <c r="B263" s="705" t="s">
        <v>130</v>
      </c>
      <c r="C263" s="705"/>
      <c r="D263" s="1627">
        <v>0</v>
      </c>
      <c r="E263" s="1627">
        <v>0</v>
      </c>
      <c r="F263" s="1627">
        <v>0</v>
      </c>
      <c r="G263" s="1627">
        <v>926</v>
      </c>
      <c r="H263" s="1627">
        <v>0</v>
      </c>
      <c r="I263" s="1627">
        <v>0</v>
      </c>
      <c r="J263" s="1627">
        <v>0</v>
      </c>
      <c r="K263" s="1627">
        <v>0</v>
      </c>
      <c r="L263" s="1627">
        <v>0</v>
      </c>
      <c r="M263" s="1627">
        <v>-926</v>
      </c>
      <c r="N263" s="1627">
        <v>0</v>
      </c>
      <c r="O263" s="1627">
        <v>0</v>
      </c>
      <c r="P263" s="1627">
        <v>0</v>
      </c>
      <c r="Q263" s="640"/>
      <c r="R263" s="640"/>
      <c r="S263" s="640"/>
      <c r="T263" s="640"/>
      <c r="U263" s="640"/>
      <c r="V263" s="640"/>
      <c r="W263" s="640"/>
      <c r="X263" s="640"/>
      <c r="Y263" s="640"/>
      <c r="Z263" s="640"/>
      <c r="AA263" s="640"/>
      <c r="AB263" s="640"/>
      <c r="AC263" s="640"/>
      <c r="AD263" s="640"/>
    </row>
    <row r="264" spans="1:49" s="704" customFormat="1">
      <c r="A264" s="1386"/>
      <c r="B264" s="705" t="s">
        <v>1252</v>
      </c>
      <c r="C264" s="705"/>
      <c r="D264" s="1627">
        <v>0</v>
      </c>
      <c r="E264" s="1627">
        <v>0</v>
      </c>
      <c r="F264" s="1627">
        <v>0</v>
      </c>
      <c r="G264" s="1627">
        <v>12987</v>
      </c>
      <c r="H264" s="1627">
        <v>0</v>
      </c>
      <c r="I264" s="1627">
        <v>0</v>
      </c>
      <c r="J264" s="1627">
        <v>0</v>
      </c>
      <c r="K264" s="1627">
        <v>0</v>
      </c>
      <c r="L264" s="1627">
        <v>0</v>
      </c>
      <c r="M264" s="1627">
        <v>-12987</v>
      </c>
      <c r="N264" s="1627">
        <v>0</v>
      </c>
      <c r="O264" s="1627">
        <v>0</v>
      </c>
      <c r="P264" s="1627">
        <v>0</v>
      </c>
      <c r="Q264" s="640"/>
      <c r="R264" s="640"/>
      <c r="S264" s="640"/>
      <c r="T264" s="640"/>
      <c r="U264" s="640"/>
      <c r="V264" s="640"/>
      <c r="W264" s="640"/>
      <c r="X264" s="640"/>
      <c r="Y264" s="640"/>
      <c r="Z264" s="640"/>
      <c r="AA264" s="640"/>
      <c r="AB264" s="640"/>
      <c r="AC264" s="640"/>
      <c r="AD264" s="640"/>
    </row>
    <row r="265" spans="1:49" s="704" customFormat="1">
      <c r="A265" s="1386"/>
      <c r="B265" s="705" t="s">
        <v>1206</v>
      </c>
      <c r="C265" s="705"/>
      <c r="D265" s="1627">
        <v>0</v>
      </c>
      <c r="E265" s="1627">
        <v>0</v>
      </c>
      <c r="F265" s="1627">
        <v>0</v>
      </c>
      <c r="G265" s="1627">
        <v>0</v>
      </c>
      <c r="H265" s="1627">
        <v>0</v>
      </c>
      <c r="I265" s="1627">
        <v>0</v>
      </c>
      <c r="J265" s="1627">
        <v>0</v>
      </c>
      <c r="K265" s="1627">
        <v>0</v>
      </c>
      <c r="L265" s="1627">
        <v>0</v>
      </c>
      <c r="M265" s="1627">
        <v>-1320</v>
      </c>
      <c r="N265" s="1627">
        <v>-1320</v>
      </c>
      <c r="O265" s="1627">
        <v>-58</v>
      </c>
      <c r="P265" s="1627">
        <v>-1378</v>
      </c>
      <c r="Q265" s="640"/>
      <c r="R265" s="640"/>
      <c r="S265" s="640"/>
      <c r="T265" s="640"/>
      <c r="U265" s="640"/>
      <c r="V265" s="640"/>
      <c r="W265" s="640"/>
      <c r="X265" s="640"/>
      <c r="Y265" s="640"/>
      <c r="Z265" s="640"/>
      <c r="AA265" s="640"/>
      <c r="AB265" s="640"/>
      <c r="AC265" s="640"/>
      <c r="AD265" s="640"/>
    </row>
    <row r="266" spans="1:49" s="704" customFormat="1">
      <c r="A266" s="705"/>
      <c r="B266" s="705" t="s">
        <v>1253</v>
      </c>
      <c r="C266" s="705"/>
      <c r="D266" s="1626">
        <v>0</v>
      </c>
      <c r="E266" s="1626">
        <v>0</v>
      </c>
      <c r="F266" s="1626">
        <v>0</v>
      </c>
      <c r="G266" s="1626">
        <v>0</v>
      </c>
      <c r="H266" s="1626">
        <v>0</v>
      </c>
      <c r="I266" s="1626">
        <v>0</v>
      </c>
      <c r="J266" s="1626">
        <v>0</v>
      </c>
      <c r="K266" s="1626">
        <v>0</v>
      </c>
      <c r="L266" s="1626">
        <v>0</v>
      </c>
      <c r="M266" s="1626">
        <v>-3622</v>
      </c>
      <c r="N266" s="1626">
        <v>-3622</v>
      </c>
      <c r="O266" s="1626">
        <v>0</v>
      </c>
      <c r="P266" s="1626">
        <v>-3622</v>
      </c>
      <c r="Q266" s="640"/>
      <c r="R266" s="640"/>
      <c r="S266" s="640"/>
      <c r="T266" s="640"/>
      <c r="U266" s="640"/>
      <c r="V266" s="640"/>
      <c r="W266" s="640"/>
      <c r="X266" s="640"/>
      <c r="Y266" s="640"/>
      <c r="Z266" s="640"/>
      <c r="AA266" s="640"/>
      <c r="AB266" s="640"/>
      <c r="AC266" s="640"/>
      <c r="AD266" s="640"/>
    </row>
    <row r="267" spans="1:49" s="704" customFormat="1">
      <c r="A267" s="766" t="s">
        <v>1357</v>
      </c>
      <c r="B267" s="766"/>
      <c r="C267" s="705"/>
      <c r="D267" s="1626">
        <v>90729</v>
      </c>
      <c r="E267" s="1626">
        <v>-528</v>
      </c>
      <c r="F267" s="1626">
        <v>2118</v>
      </c>
      <c r="G267" s="1626">
        <v>51406</v>
      </c>
      <c r="H267" s="1626">
        <v>-1643</v>
      </c>
      <c r="I267" s="1626">
        <v>0</v>
      </c>
      <c r="J267" s="1626">
        <v>-1528</v>
      </c>
      <c r="K267" s="1626">
        <v>6083</v>
      </c>
      <c r="L267" s="1626">
        <v>-7289</v>
      </c>
      <c r="M267" s="1626">
        <v>0</v>
      </c>
      <c r="N267" s="1626">
        <v>139348</v>
      </c>
      <c r="O267" s="1626">
        <v>10805</v>
      </c>
      <c r="P267" s="1626">
        <v>150153</v>
      </c>
      <c r="Q267" s="640"/>
      <c r="R267" s="640"/>
      <c r="S267" s="640"/>
      <c r="T267" s="640"/>
      <c r="U267" s="640"/>
      <c r="V267" s="640"/>
      <c r="W267" s="640"/>
      <c r="X267" s="640"/>
      <c r="Y267" s="640"/>
      <c r="Z267" s="640"/>
      <c r="AA267" s="640"/>
      <c r="AB267" s="640"/>
      <c r="AC267" s="640"/>
      <c r="AD267" s="640"/>
    </row>
    <row r="268" spans="1:49" s="641" customFormat="1" ht="15.75" customHeight="1" thickBot="1">
      <c r="A268" s="1621" t="s">
        <v>126</v>
      </c>
      <c r="B268" s="1621"/>
      <c r="C268" s="1621"/>
      <c r="D268" s="1631">
        <v>-6419</v>
      </c>
      <c r="E268" s="1631">
        <v>379</v>
      </c>
      <c r="F268" s="1631">
        <v>-205</v>
      </c>
      <c r="G268" s="1631">
        <v>10672</v>
      </c>
      <c r="H268" s="1631">
        <v>-2115</v>
      </c>
      <c r="I268" s="1631">
        <v>0</v>
      </c>
      <c r="J268" s="1631">
        <v>3</v>
      </c>
      <c r="K268" s="1631">
        <v>-190</v>
      </c>
      <c r="L268" s="1631">
        <v>630</v>
      </c>
      <c r="M268" s="1631">
        <v>0</v>
      </c>
      <c r="N268" s="1631">
        <v>2755</v>
      </c>
      <c r="O268" s="1631">
        <v>-308</v>
      </c>
      <c r="P268" s="1631">
        <v>2447</v>
      </c>
      <c r="Q268" s="640"/>
      <c r="R268" s="640"/>
      <c r="S268" s="640"/>
      <c r="T268" s="640"/>
      <c r="U268" s="640"/>
      <c r="V268" s="640"/>
      <c r="W268" s="640"/>
      <c r="X268" s="640"/>
      <c r="Y268" s="640"/>
      <c r="Z268" s="640"/>
      <c r="AA268" s="640"/>
      <c r="AB268" s="640"/>
      <c r="AC268" s="640"/>
      <c r="AD268" s="640"/>
      <c r="AE268" s="704"/>
      <c r="AF268" s="704"/>
      <c r="AG268" s="704"/>
      <c r="AH268" s="704"/>
      <c r="AI268" s="704"/>
      <c r="AJ268" s="704"/>
      <c r="AK268" s="704"/>
      <c r="AL268" s="704"/>
      <c r="AM268" s="704"/>
      <c r="AN268" s="704"/>
      <c r="AO268" s="704"/>
      <c r="AP268" s="704"/>
      <c r="AQ268" s="704"/>
      <c r="AR268" s="704"/>
      <c r="AS268" s="704"/>
      <c r="AT268" s="704"/>
      <c r="AU268" s="704"/>
      <c r="AV268" s="704"/>
      <c r="AW268" s="704"/>
    </row>
    <row r="269" spans="1:49" s="704" customFormat="1">
      <c r="A269" s="766" t="s">
        <v>1269</v>
      </c>
      <c r="B269" s="766"/>
      <c r="C269" s="705"/>
      <c r="D269" s="1634">
        <v>97148</v>
      </c>
      <c r="E269" s="1634">
        <v>-907</v>
      </c>
      <c r="F269" s="1634">
        <v>2323</v>
      </c>
      <c r="G269" s="1634">
        <v>40734</v>
      </c>
      <c r="H269" s="1634">
        <v>472</v>
      </c>
      <c r="I269" s="1634">
        <v>0</v>
      </c>
      <c r="J269" s="1634">
        <v>-1531</v>
      </c>
      <c r="K269" s="1634">
        <v>6273</v>
      </c>
      <c r="L269" s="1634">
        <v>-7919</v>
      </c>
      <c r="M269" s="1634">
        <v>0</v>
      </c>
      <c r="N269" s="1634">
        <v>136593</v>
      </c>
      <c r="O269" s="1634">
        <v>11113</v>
      </c>
      <c r="P269" s="1634">
        <v>147706</v>
      </c>
      <c r="Q269" s="640"/>
      <c r="R269" s="640"/>
      <c r="S269" s="640"/>
      <c r="T269" s="640"/>
      <c r="U269" s="640"/>
      <c r="V269" s="640"/>
      <c r="W269" s="640"/>
      <c r="X269" s="640"/>
      <c r="Y269" s="640"/>
      <c r="Z269" s="640"/>
      <c r="AA269" s="640"/>
      <c r="AB269" s="640"/>
      <c r="AC269" s="640"/>
      <c r="AD269" s="640"/>
    </row>
    <row r="270" spans="1:49" s="704" customFormat="1">
      <c r="A270" s="705" t="s">
        <v>136</v>
      </c>
      <c r="B270" s="705"/>
      <c r="C270" s="705"/>
      <c r="D270" s="1635">
        <v>0</v>
      </c>
      <c r="E270" s="1635">
        <v>379</v>
      </c>
      <c r="F270" s="1635">
        <v>-149</v>
      </c>
      <c r="G270" s="1635">
        <v>0</v>
      </c>
      <c r="H270" s="1635">
        <v>0</v>
      </c>
      <c r="I270" s="1635">
        <v>0</v>
      </c>
      <c r="J270" s="1635">
        <v>0</v>
      </c>
      <c r="K270" s="1635">
        <v>0</v>
      </c>
      <c r="L270" s="1635">
        <v>0</v>
      </c>
      <c r="M270" s="1635">
        <v>0</v>
      </c>
      <c r="N270" s="1635">
        <v>230</v>
      </c>
      <c r="O270" s="1635">
        <v>-1248</v>
      </c>
      <c r="P270" s="1635">
        <v>-1018</v>
      </c>
      <c r="Q270" s="640"/>
      <c r="R270" s="640"/>
      <c r="S270" s="640"/>
      <c r="T270" s="640"/>
      <c r="U270" s="640"/>
      <c r="V270" s="640"/>
      <c r="W270" s="640"/>
      <c r="X270" s="640"/>
      <c r="Y270" s="640"/>
      <c r="Z270" s="640"/>
      <c r="AA270" s="640"/>
      <c r="AB270" s="640"/>
      <c r="AC270" s="640"/>
      <c r="AD270" s="640"/>
    </row>
    <row r="271" spans="1:49" s="704" customFormat="1">
      <c r="A271" s="705"/>
      <c r="B271" s="705" t="s">
        <v>745</v>
      </c>
      <c r="C271" s="705"/>
      <c r="D271" s="1635">
        <v>0</v>
      </c>
      <c r="E271" s="1635">
        <v>379</v>
      </c>
      <c r="F271" s="1635">
        <v>193</v>
      </c>
      <c r="G271" s="1635">
        <v>0</v>
      </c>
      <c r="H271" s="1635">
        <v>0</v>
      </c>
      <c r="I271" s="1635">
        <v>0</v>
      </c>
      <c r="J271" s="1635">
        <v>0</v>
      </c>
      <c r="K271" s="1635">
        <v>0</v>
      </c>
      <c r="L271" s="1635">
        <v>0</v>
      </c>
      <c r="M271" s="1635">
        <v>0</v>
      </c>
      <c r="N271" s="1635">
        <v>572</v>
      </c>
      <c r="O271" s="1635">
        <v>0</v>
      </c>
      <c r="P271" s="1635">
        <v>572</v>
      </c>
      <c r="Q271" s="640"/>
      <c r="R271" s="640"/>
      <c r="S271" s="640"/>
      <c r="T271" s="640"/>
      <c r="U271" s="640"/>
      <c r="V271" s="640"/>
      <c r="W271" s="640"/>
      <c r="X271" s="640"/>
      <c r="Y271" s="640"/>
      <c r="Z271" s="640"/>
      <c r="AA271" s="640"/>
      <c r="AB271" s="640"/>
      <c r="AC271" s="640"/>
      <c r="AD271" s="640"/>
    </row>
    <row r="272" spans="1:49" s="704" customFormat="1">
      <c r="A272" s="705"/>
      <c r="B272" s="705" t="s">
        <v>1131</v>
      </c>
      <c r="C272" s="705"/>
      <c r="D272" s="1635">
        <v>0</v>
      </c>
      <c r="E272" s="1635">
        <v>0</v>
      </c>
      <c r="F272" s="1635">
        <v>-342</v>
      </c>
      <c r="G272" s="1635">
        <v>0</v>
      </c>
      <c r="H272" s="1635">
        <v>0</v>
      </c>
      <c r="I272" s="1635">
        <v>0</v>
      </c>
      <c r="J272" s="1635">
        <v>0</v>
      </c>
      <c r="K272" s="1635">
        <v>0</v>
      </c>
      <c r="L272" s="1635">
        <v>0</v>
      </c>
      <c r="M272" s="1635">
        <v>0</v>
      </c>
      <c r="N272" s="1635">
        <v>-342</v>
      </c>
      <c r="O272" s="1635">
        <v>0</v>
      </c>
      <c r="P272" s="1635">
        <v>-342</v>
      </c>
      <c r="Q272" s="640"/>
      <c r="R272" s="640"/>
      <c r="S272" s="640"/>
      <c r="T272" s="640"/>
      <c r="U272" s="640"/>
      <c r="V272" s="640"/>
      <c r="W272" s="640"/>
      <c r="X272" s="640"/>
      <c r="Y272" s="640"/>
      <c r="Z272" s="640"/>
      <c r="AA272" s="640"/>
      <c r="AB272" s="640"/>
      <c r="AC272" s="640"/>
      <c r="AD272" s="640"/>
    </row>
    <row r="273" spans="1:49" s="704" customFormat="1">
      <c r="A273" s="705"/>
      <c r="B273" s="705" t="s">
        <v>1208</v>
      </c>
      <c r="C273" s="705"/>
      <c r="D273" s="1635">
        <v>0</v>
      </c>
      <c r="E273" s="1635">
        <v>0</v>
      </c>
      <c r="F273" s="1635">
        <v>0</v>
      </c>
      <c r="G273" s="1635">
        <v>0</v>
      </c>
      <c r="H273" s="1635">
        <v>0</v>
      </c>
      <c r="I273" s="1635">
        <v>0</v>
      </c>
      <c r="J273" s="1635">
        <v>0</v>
      </c>
      <c r="K273" s="1635">
        <v>0</v>
      </c>
      <c r="L273" s="1635">
        <v>0</v>
      </c>
      <c r="M273" s="1635">
        <v>0</v>
      </c>
      <c r="N273" s="1635">
        <v>0</v>
      </c>
      <c r="O273" s="1635">
        <v>-1248</v>
      </c>
      <c r="P273" s="1635">
        <v>-1248</v>
      </c>
      <c r="Q273" s="640"/>
      <c r="R273" s="640"/>
      <c r="S273" s="640"/>
      <c r="T273" s="640"/>
      <c r="U273" s="640"/>
      <c r="V273" s="640"/>
      <c r="W273" s="640"/>
      <c r="X273" s="640"/>
      <c r="Y273" s="640"/>
      <c r="Z273" s="640"/>
      <c r="AA273" s="640"/>
      <c r="AB273" s="640"/>
      <c r="AC273" s="640"/>
      <c r="AD273" s="640"/>
    </row>
    <row r="274" spans="1:49" s="704" customFormat="1">
      <c r="A274" s="705" t="s">
        <v>1343</v>
      </c>
      <c r="B274" s="705"/>
      <c r="C274" s="705"/>
      <c r="D274" s="1635">
        <v>-6419</v>
      </c>
      <c r="E274" s="1635">
        <v>0</v>
      </c>
      <c r="F274" s="1635">
        <v>-187</v>
      </c>
      <c r="G274" s="1635">
        <v>-3392</v>
      </c>
      <c r="H274" s="1635">
        <v>77</v>
      </c>
      <c r="I274" s="1635">
        <v>0</v>
      </c>
      <c r="J274" s="1635">
        <v>0</v>
      </c>
      <c r="K274" s="1635">
        <v>-23</v>
      </c>
      <c r="L274" s="1635">
        <v>24</v>
      </c>
      <c r="M274" s="1635">
        <v>0</v>
      </c>
      <c r="N274" s="1635">
        <v>-9920</v>
      </c>
      <c r="O274" s="1635">
        <v>0</v>
      </c>
      <c r="P274" s="1635">
        <v>-9920</v>
      </c>
      <c r="Q274" s="640"/>
      <c r="R274" s="640"/>
      <c r="S274" s="640"/>
      <c r="T274" s="640"/>
      <c r="U274" s="640"/>
      <c r="V274" s="640"/>
      <c r="W274" s="640"/>
      <c r="X274" s="640"/>
      <c r="Y274" s="640"/>
      <c r="Z274" s="640"/>
      <c r="AA274" s="640"/>
      <c r="AB274" s="640"/>
      <c r="AC274" s="640"/>
      <c r="AD274" s="640"/>
    </row>
    <row r="275" spans="1:49" s="704" customFormat="1">
      <c r="A275" s="705" t="s">
        <v>11</v>
      </c>
      <c r="B275" s="705"/>
      <c r="C275" s="705"/>
      <c r="D275" s="1635">
        <v>0</v>
      </c>
      <c r="E275" s="1635">
        <v>0</v>
      </c>
      <c r="F275" s="1635">
        <v>0</v>
      </c>
      <c r="G275" s="1635">
        <v>-19</v>
      </c>
      <c r="H275" s="1635">
        <v>0</v>
      </c>
      <c r="I275" s="1635">
        <v>0</v>
      </c>
      <c r="J275" s="1635">
        <v>0</v>
      </c>
      <c r="K275" s="1635">
        <v>0</v>
      </c>
      <c r="L275" s="1635">
        <v>0</v>
      </c>
      <c r="M275" s="1635">
        <v>0</v>
      </c>
      <c r="N275" s="1635">
        <v>-19</v>
      </c>
      <c r="O275" s="1635">
        <v>0</v>
      </c>
      <c r="P275" s="1635">
        <v>-19</v>
      </c>
      <c r="Q275" s="640"/>
      <c r="R275" s="640"/>
      <c r="S275" s="640"/>
      <c r="T275" s="640"/>
      <c r="U275" s="640"/>
      <c r="V275" s="640"/>
      <c r="W275" s="640"/>
      <c r="X275" s="640"/>
      <c r="Y275" s="640"/>
      <c r="Z275" s="640"/>
      <c r="AA275" s="640"/>
      <c r="AB275" s="640"/>
      <c r="AC275" s="640"/>
      <c r="AD275" s="640"/>
    </row>
    <row r="276" spans="1:49" s="704" customFormat="1">
      <c r="A276" s="705" t="s">
        <v>1306</v>
      </c>
      <c r="B276" s="705"/>
      <c r="C276" s="705"/>
      <c r="D276" s="1635">
        <v>0</v>
      </c>
      <c r="E276" s="1635">
        <v>0</v>
      </c>
      <c r="F276" s="1635">
        <v>0</v>
      </c>
      <c r="G276" s="1635">
        <v>166</v>
      </c>
      <c r="H276" s="1635">
        <v>0</v>
      </c>
      <c r="I276" s="1635">
        <v>0</v>
      </c>
      <c r="J276" s="1635">
        <v>0</v>
      </c>
      <c r="K276" s="1635">
        <v>0</v>
      </c>
      <c r="L276" s="1635">
        <v>0</v>
      </c>
      <c r="M276" s="1635">
        <v>0</v>
      </c>
      <c r="N276" s="1635">
        <v>166</v>
      </c>
      <c r="O276" s="1635">
        <v>0</v>
      </c>
      <c r="P276" s="1635">
        <v>166</v>
      </c>
      <c r="Q276" s="640"/>
      <c r="R276" s="640"/>
      <c r="S276" s="640"/>
      <c r="T276" s="640"/>
      <c r="U276" s="640"/>
      <c r="V276" s="640"/>
      <c r="W276" s="640"/>
      <c r="X276" s="640"/>
      <c r="Y276" s="640"/>
      <c r="Z276" s="640"/>
      <c r="AA276" s="640"/>
      <c r="AB276" s="640"/>
      <c r="AC276" s="640"/>
      <c r="AD276" s="640"/>
    </row>
    <row r="277" spans="1:49" s="704" customFormat="1">
      <c r="A277" s="705" t="s">
        <v>1132</v>
      </c>
      <c r="B277" s="705"/>
      <c r="C277" s="705"/>
      <c r="D277" s="1635">
        <v>0</v>
      </c>
      <c r="E277" s="1635">
        <v>0</v>
      </c>
      <c r="F277" s="1635">
        <v>0</v>
      </c>
      <c r="G277" s="1635">
        <v>0</v>
      </c>
      <c r="H277" s="1635">
        <v>0</v>
      </c>
      <c r="I277" s="1635">
        <v>0</v>
      </c>
      <c r="J277" s="1635">
        <v>0</v>
      </c>
      <c r="K277" s="1635">
        <v>0</v>
      </c>
      <c r="L277" s="1635">
        <v>0</v>
      </c>
      <c r="M277" s="1635">
        <v>74</v>
      </c>
      <c r="N277" s="1635">
        <v>74</v>
      </c>
      <c r="O277" s="1635">
        <v>0</v>
      </c>
      <c r="P277" s="1635">
        <v>74</v>
      </c>
      <c r="Q277" s="640"/>
      <c r="R277" s="640"/>
      <c r="S277" s="640"/>
      <c r="T277" s="640"/>
      <c r="U277" s="640"/>
      <c r="V277" s="640"/>
      <c r="W277" s="640"/>
      <c r="X277" s="640"/>
      <c r="Y277" s="640"/>
      <c r="Z277" s="640"/>
      <c r="AA277" s="640"/>
      <c r="AB277" s="640"/>
      <c r="AC277" s="640"/>
      <c r="AD277" s="640"/>
    </row>
    <row r="278" spans="1:49" s="704" customFormat="1">
      <c r="A278" s="705" t="s">
        <v>114</v>
      </c>
      <c r="B278" s="705"/>
      <c r="C278" s="705"/>
      <c r="D278" s="1635">
        <v>0</v>
      </c>
      <c r="E278" s="1635">
        <v>0</v>
      </c>
      <c r="F278" s="1635">
        <v>0</v>
      </c>
      <c r="G278" s="1635">
        <v>0</v>
      </c>
      <c r="H278" s="1635">
        <v>-914</v>
      </c>
      <c r="I278" s="1635">
        <v>0</v>
      </c>
      <c r="J278" s="1635">
        <v>4</v>
      </c>
      <c r="K278" s="1635">
        <v>-1022</v>
      </c>
      <c r="L278" s="1635">
        <v>1278</v>
      </c>
      <c r="M278" s="1635">
        <v>12974</v>
      </c>
      <c r="N278" s="1635">
        <v>12320</v>
      </c>
      <c r="O278" s="1635">
        <v>824</v>
      </c>
      <c r="P278" s="1635">
        <v>13144</v>
      </c>
      <c r="Q278" s="640"/>
      <c r="R278" s="640"/>
      <c r="S278" s="640"/>
      <c r="T278" s="640"/>
      <c r="U278" s="640"/>
      <c r="V278" s="640"/>
      <c r="W278" s="640"/>
      <c r="X278" s="640"/>
      <c r="Y278" s="640"/>
      <c r="Z278" s="640"/>
      <c r="AA278" s="640"/>
      <c r="AB278" s="640"/>
      <c r="AC278" s="640"/>
      <c r="AD278" s="640"/>
    </row>
    <row r="279" spans="1:49" s="704" customFormat="1">
      <c r="A279" s="705"/>
      <c r="B279" s="705" t="s">
        <v>1251</v>
      </c>
      <c r="C279" s="705"/>
      <c r="D279" s="1635">
        <v>0</v>
      </c>
      <c r="E279" s="1635">
        <v>0</v>
      </c>
      <c r="F279" s="1635">
        <v>0</v>
      </c>
      <c r="G279" s="1635">
        <v>0</v>
      </c>
      <c r="H279" s="1635">
        <v>0</v>
      </c>
      <c r="I279" s="1635">
        <v>0</v>
      </c>
      <c r="J279" s="1635">
        <v>0</v>
      </c>
      <c r="K279" s="1635">
        <v>0</v>
      </c>
      <c r="L279" s="1635">
        <v>0</v>
      </c>
      <c r="M279" s="1635">
        <v>12974</v>
      </c>
      <c r="N279" s="1635">
        <v>12974</v>
      </c>
      <c r="O279" s="1635">
        <v>824</v>
      </c>
      <c r="P279" s="1635">
        <v>13798</v>
      </c>
      <c r="Q279" s="640"/>
      <c r="R279" s="640"/>
      <c r="S279" s="640"/>
      <c r="T279" s="640"/>
      <c r="U279" s="640"/>
      <c r="V279" s="640"/>
      <c r="W279" s="640"/>
      <c r="X279" s="640"/>
      <c r="Y279" s="640"/>
      <c r="Z279" s="640"/>
      <c r="AA279" s="640"/>
      <c r="AB279" s="640"/>
      <c r="AC279" s="640"/>
      <c r="AD279" s="640"/>
    </row>
    <row r="280" spans="1:49" s="704" customFormat="1">
      <c r="A280" s="766"/>
      <c r="B280" s="705" t="s">
        <v>198</v>
      </c>
      <c r="C280" s="705"/>
      <c r="D280" s="1635">
        <v>0</v>
      </c>
      <c r="E280" s="1635">
        <v>0</v>
      </c>
      <c r="F280" s="1635">
        <v>0</v>
      </c>
      <c r="G280" s="1635">
        <v>0</v>
      </c>
      <c r="H280" s="1635">
        <v>-914</v>
      </c>
      <c r="I280" s="1635">
        <v>0</v>
      </c>
      <c r="J280" s="1635">
        <v>4</v>
      </c>
      <c r="K280" s="1635">
        <v>-1022</v>
      </c>
      <c r="L280" s="1635">
        <v>1278</v>
      </c>
      <c r="M280" s="1635">
        <v>0</v>
      </c>
      <c r="N280" s="1635">
        <v>-654</v>
      </c>
      <c r="O280" s="1635">
        <v>0</v>
      </c>
      <c r="P280" s="1635">
        <v>-654</v>
      </c>
      <c r="Q280" s="640"/>
      <c r="R280" s="640"/>
      <c r="S280" s="640"/>
      <c r="T280" s="640"/>
      <c r="U280" s="640"/>
      <c r="V280" s="640"/>
      <c r="W280" s="640"/>
      <c r="X280" s="640"/>
      <c r="Y280" s="640"/>
      <c r="Z280" s="640"/>
      <c r="AA280" s="640"/>
      <c r="AB280" s="640"/>
      <c r="AC280" s="640"/>
      <c r="AD280" s="640"/>
    </row>
    <row r="281" spans="1:49" s="704" customFormat="1">
      <c r="A281" s="705" t="s">
        <v>131</v>
      </c>
      <c r="B281" s="705"/>
      <c r="C281" s="705"/>
      <c r="D281" s="1635">
        <v>0</v>
      </c>
      <c r="E281" s="1635">
        <v>0</v>
      </c>
      <c r="F281" s="1635">
        <v>0</v>
      </c>
      <c r="G281" s="1635">
        <v>0</v>
      </c>
      <c r="H281" s="1635">
        <v>0</v>
      </c>
      <c r="I281" s="1635">
        <v>0</v>
      </c>
      <c r="J281" s="1635">
        <v>0</v>
      </c>
      <c r="K281" s="1635">
        <v>0</v>
      </c>
      <c r="L281" s="1635">
        <v>0</v>
      </c>
      <c r="M281" s="1635">
        <v>0</v>
      </c>
      <c r="N281" s="1635">
        <v>0</v>
      </c>
      <c r="O281" s="1635">
        <v>0</v>
      </c>
      <c r="P281" s="1635">
        <v>0</v>
      </c>
      <c r="Q281" s="640"/>
      <c r="R281" s="640"/>
      <c r="S281" s="640"/>
      <c r="T281" s="640"/>
      <c r="U281" s="640"/>
      <c r="V281" s="640"/>
      <c r="W281" s="640"/>
      <c r="X281" s="640"/>
      <c r="Y281" s="640"/>
      <c r="Z281" s="640"/>
      <c r="AA281" s="640"/>
      <c r="AB281" s="640"/>
      <c r="AC281" s="640"/>
      <c r="AD281" s="640"/>
    </row>
    <row r="282" spans="1:49" s="704" customFormat="1">
      <c r="A282" s="705"/>
      <c r="B282" s="705" t="s">
        <v>130</v>
      </c>
      <c r="C282" s="705"/>
      <c r="D282" s="1635">
        <v>0</v>
      </c>
      <c r="E282" s="1635">
        <v>0</v>
      </c>
      <c r="F282" s="1635">
        <v>0</v>
      </c>
      <c r="G282" s="1635">
        <v>640</v>
      </c>
      <c r="H282" s="1635">
        <v>0</v>
      </c>
      <c r="I282" s="1635">
        <v>0</v>
      </c>
      <c r="J282" s="1635">
        <v>0</v>
      </c>
      <c r="K282" s="1635">
        <v>0</v>
      </c>
      <c r="L282" s="1635">
        <v>0</v>
      </c>
      <c r="M282" s="1635">
        <v>-640</v>
      </c>
      <c r="N282" s="1635">
        <v>0</v>
      </c>
      <c r="O282" s="1635">
        <v>0</v>
      </c>
      <c r="P282" s="1635">
        <v>0</v>
      </c>
      <c r="Q282" s="640"/>
      <c r="R282" s="640"/>
      <c r="S282" s="640"/>
      <c r="T282" s="640"/>
      <c r="U282" s="640"/>
      <c r="V282" s="640"/>
      <c r="W282" s="640"/>
      <c r="X282" s="640"/>
      <c r="Y282" s="640"/>
      <c r="Z282" s="640"/>
      <c r="AA282" s="640"/>
      <c r="AB282" s="640"/>
      <c r="AC282" s="640"/>
      <c r="AD282" s="640"/>
    </row>
    <row r="283" spans="1:49" s="704" customFormat="1">
      <c r="A283" s="705"/>
      <c r="B283" s="705" t="s">
        <v>1252</v>
      </c>
      <c r="C283" s="705"/>
      <c r="D283" s="1635">
        <v>0</v>
      </c>
      <c r="E283" s="1635">
        <v>0</v>
      </c>
      <c r="F283" s="1635">
        <v>0</v>
      </c>
      <c r="G283" s="1635">
        <v>8989</v>
      </c>
      <c r="H283" s="1635">
        <v>0</v>
      </c>
      <c r="I283" s="1635">
        <v>0</v>
      </c>
      <c r="J283" s="1635">
        <v>0</v>
      </c>
      <c r="K283" s="1635">
        <v>0</v>
      </c>
      <c r="L283" s="1635">
        <v>0</v>
      </c>
      <c r="M283" s="1635">
        <v>-8989</v>
      </c>
      <c r="N283" s="1635">
        <v>0</v>
      </c>
      <c r="O283" s="1635">
        <v>0</v>
      </c>
      <c r="P283" s="1635">
        <v>0</v>
      </c>
      <c r="Q283" s="640"/>
      <c r="R283" s="640"/>
      <c r="S283" s="640"/>
      <c r="T283" s="640"/>
      <c r="U283" s="640"/>
      <c r="V283" s="640"/>
      <c r="W283" s="640"/>
      <c r="X283" s="640"/>
      <c r="Y283" s="640"/>
      <c r="Z283" s="640"/>
      <c r="AA283" s="640"/>
      <c r="AB283" s="640"/>
      <c r="AC283" s="640"/>
      <c r="AD283" s="640"/>
    </row>
    <row r="284" spans="1:49" s="704" customFormat="1">
      <c r="A284" s="705"/>
      <c r="B284" s="705" t="s">
        <v>1206</v>
      </c>
      <c r="C284" s="705"/>
      <c r="D284" s="1635">
        <v>0</v>
      </c>
      <c r="E284" s="1635">
        <v>0</v>
      </c>
      <c r="F284" s="1635">
        <v>0</v>
      </c>
      <c r="G284" s="1635">
        <v>0</v>
      </c>
      <c r="H284" s="1635">
        <v>0</v>
      </c>
      <c r="I284" s="1635">
        <v>0</v>
      </c>
      <c r="J284" s="1635">
        <v>0</v>
      </c>
      <c r="K284" s="1635">
        <v>0</v>
      </c>
      <c r="L284" s="1635">
        <v>0</v>
      </c>
      <c r="M284" s="1635">
        <v>-880</v>
      </c>
      <c r="N284" s="1635">
        <v>-880</v>
      </c>
      <c r="O284" s="1635">
        <v>-72</v>
      </c>
      <c r="P284" s="1635">
        <v>-952</v>
      </c>
      <c r="Q284" s="640"/>
      <c r="R284" s="640"/>
      <c r="S284" s="640"/>
      <c r="T284" s="640"/>
      <c r="U284" s="640"/>
      <c r="V284" s="640"/>
      <c r="W284" s="640"/>
      <c r="X284" s="640"/>
      <c r="Y284" s="640"/>
      <c r="Z284" s="640"/>
      <c r="AA284" s="640"/>
      <c r="AB284" s="640"/>
      <c r="AC284" s="640"/>
      <c r="AD284" s="640"/>
    </row>
    <row r="285" spans="1:49" s="704" customFormat="1">
      <c r="A285" s="705"/>
      <c r="B285" s="705" t="s">
        <v>1253</v>
      </c>
      <c r="C285" s="705"/>
      <c r="D285" s="1635">
        <v>0</v>
      </c>
      <c r="E285" s="1635">
        <v>0</v>
      </c>
      <c r="F285" s="1635">
        <v>0</v>
      </c>
      <c r="G285" s="1635">
        <v>0</v>
      </c>
      <c r="H285" s="1635">
        <v>0</v>
      </c>
      <c r="I285" s="1635">
        <v>0</v>
      </c>
      <c r="J285" s="1635">
        <v>0</v>
      </c>
      <c r="K285" s="1635">
        <v>0</v>
      </c>
      <c r="L285" s="1635">
        <v>0</v>
      </c>
      <c r="M285" s="1635">
        <v>-2539</v>
      </c>
      <c r="N285" s="1635">
        <v>-2539</v>
      </c>
      <c r="O285" s="1635">
        <v>0</v>
      </c>
      <c r="P285" s="1635">
        <v>-2539</v>
      </c>
      <c r="Q285" s="640"/>
      <c r="R285" s="640"/>
      <c r="S285" s="640"/>
      <c r="T285" s="640"/>
      <c r="U285" s="640"/>
      <c r="V285" s="640"/>
      <c r="W285" s="640"/>
      <c r="X285" s="640"/>
      <c r="Y285" s="640"/>
      <c r="Z285" s="640"/>
      <c r="AA285" s="640"/>
      <c r="AB285" s="640"/>
      <c r="AC285" s="640"/>
      <c r="AD285" s="640"/>
    </row>
    <row r="286" spans="1:49" s="707" customFormat="1">
      <c r="A286" s="766" t="s">
        <v>1341</v>
      </c>
      <c r="B286" s="766"/>
      <c r="C286" s="766"/>
      <c r="D286" s="1634">
        <v>90729</v>
      </c>
      <c r="E286" s="1634">
        <v>-528</v>
      </c>
      <c r="F286" s="1634">
        <v>1987</v>
      </c>
      <c r="G286" s="1634">
        <v>47118</v>
      </c>
      <c r="H286" s="1634">
        <v>-365</v>
      </c>
      <c r="I286" s="1634">
        <v>0</v>
      </c>
      <c r="J286" s="1634">
        <v>-1527</v>
      </c>
      <c r="K286" s="1634">
        <v>5228</v>
      </c>
      <c r="L286" s="1634">
        <v>-6617</v>
      </c>
      <c r="M286" s="1634">
        <v>0</v>
      </c>
      <c r="N286" s="1634">
        <v>136025</v>
      </c>
      <c r="O286" s="1634">
        <v>10617</v>
      </c>
      <c r="P286" s="1634">
        <v>146642</v>
      </c>
      <c r="Q286" s="640"/>
      <c r="R286" s="640"/>
      <c r="S286" s="640"/>
      <c r="T286" s="640"/>
      <c r="U286" s="640"/>
      <c r="V286" s="640"/>
      <c r="W286" s="640"/>
      <c r="X286" s="640"/>
      <c r="Y286" s="640"/>
      <c r="Z286" s="640"/>
      <c r="AA286" s="640"/>
      <c r="AB286" s="640"/>
      <c r="AC286" s="640"/>
      <c r="AD286" s="640"/>
      <c r="AE286" s="704"/>
      <c r="AF286" s="704"/>
      <c r="AG286" s="704"/>
      <c r="AH286" s="704"/>
      <c r="AI286" s="704"/>
      <c r="AJ286" s="704"/>
      <c r="AK286" s="704"/>
      <c r="AL286" s="704"/>
      <c r="AM286" s="704"/>
      <c r="AN286" s="704"/>
      <c r="AO286" s="704"/>
      <c r="AP286" s="704"/>
      <c r="AQ286" s="704"/>
      <c r="AR286" s="704"/>
      <c r="AS286" s="704"/>
      <c r="AT286" s="704"/>
      <c r="AU286" s="704"/>
      <c r="AV286" s="704"/>
      <c r="AW286" s="704"/>
    </row>
    <row r="287" spans="1:49" s="641" customFormat="1" ht="15.75" customHeight="1" thickBot="1">
      <c r="A287" s="1621" t="s">
        <v>126</v>
      </c>
      <c r="B287" s="1621"/>
      <c r="C287" s="1621"/>
      <c r="D287" s="1636">
        <v>-6419</v>
      </c>
      <c r="E287" s="1636">
        <v>379</v>
      </c>
      <c r="F287" s="1636">
        <v>-336</v>
      </c>
      <c r="G287" s="1636">
        <v>6384</v>
      </c>
      <c r="H287" s="1636">
        <v>-837</v>
      </c>
      <c r="I287" s="1636">
        <v>0</v>
      </c>
      <c r="J287" s="1636">
        <v>4</v>
      </c>
      <c r="K287" s="1636">
        <v>-1045</v>
      </c>
      <c r="L287" s="1636">
        <v>1302</v>
      </c>
      <c r="M287" s="1636">
        <v>0</v>
      </c>
      <c r="N287" s="1636">
        <v>-568</v>
      </c>
      <c r="O287" s="1636">
        <v>-496</v>
      </c>
      <c r="P287" s="1636">
        <v>-1064</v>
      </c>
      <c r="Q287" s="640"/>
      <c r="R287" s="640"/>
      <c r="S287" s="640"/>
      <c r="T287" s="640"/>
      <c r="U287" s="640"/>
      <c r="V287" s="640"/>
      <c r="W287" s="640"/>
      <c r="X287" s="640"/>
      <c r="Y287" s="640"/>
      <c r="Z287" s="640"/>
      <c r="AA287" s="640"/>
      <c r="AB287" s="640"/>
      <c r="AC287" s="640"/>
      <c r="AD287" s="640"/>
      <c r="AE287" s="704"/>
      <c r="AF287" s="704"/>
      <c r="AG287" s="704"/>
      <c r="AH287" s="704"/>
      <c r="AI287" s="704"/>
      <c r="AJ287" s="704"/>
      <c r="AK287" s="704"/>
      <c r="AL287" s="704"/>
      <c r="AM287" s="704"/>
      <c r="AN287" s="704"/>
      <c r="AO287" s="704"/>
      <c r="AP287" s="704"/>
      <c r="AQ287" s="704"/>
      <c r="AR287" s="704"/>
      <c r="AS287" s="704"/>
      <c r="AT287" s="704"/>
      <c r="AU287" s="704"/>
      <c r="AV287" s="704"/>
      <c r="AW287" s="704"/>
    </row>
    <row r="288" spans="1:49" s="704" customFormat="1">
      <c r="A288" s="766" t="s">
        <v>1269</v>
      </c>
      <c r="B288" s="766"/>
      <c r="C288" s="705"/>
      <c r="D288" s="1634">
        <v>97148</v>
      </c>
      <c r="E288" s="1634">
        <v>-907</v>
      </c>
      <c r="F288" s="1634">
        <v>2323</v>
      </c>
      <c r="G288" s="1634">
        <v>40734</v>
      </c>
      <c r="H288" s="1634">
        <v>472</v>
      </c>
      <c r="I288" s="1634">
        <v>0</v>
      </c>
      <c r="J288" s="1634">
        <v>-1531</v>
      </c>
      <c r="K288" s="1634">
        <v>6273</v>
      </c>
      <c r="L288" s="1634">
        <v>-7919</v>
      </c>
      <c r="M288" s="1634">
        <v>0</v>
      </c>
      <c r="N288" s="1634">
        <v>136593</v>
      </c>
      <c r="O288" s="1634">
        <v>11113</v>
      </c>
      <c r="P288" s="1634">
        <v>147706</v>
      </c>
      <c r="Q288" s="640"/>
      <c r="R288" s="640"/>
      <c r="S288" s="640"/>
      <c r="T288" s="640"/>
      <c r="U288" s="640"/>
      <c r="V288" s="640"/>
      <c r="W288" s="640"/>
      <c r="X288" s="640"/>
      <c r="Y288" s="640"/>
      <c r="Z288" s="640"/>
      <c r="AA288" s="640"/>
      <c r="AB288" s="640"/>
      <c r="AC288" s="640"/>
      <c r="AD288" s="640"/>
    </row>
    <row r="289" spans="1:30" s="704" customFormat="1">
      <c r="A289" s="705" t="s">
        <v>136</v>
      </c>
      <c r="B289" s="705"/>
      <c r="C289" s="705"/>
      <c r="D289" s="1635">
        <v>0</v>
      </c>
      <c r="E289" s="1635">
        <v>374</v>
      </c>
      <c r="F289" s="1635">
        <v>-302</v>
      </c>
      <c r="G289" s="1635">
        <v>0</v>
      </c>
      <c r="H289" s="1635">
        <v>0</v>
      </c>
      <c r="I289" s="1635">
        <v>0</v>
      </c>
      <c r="J289" s="1635">
        <v>0</v>
      </c>
      <c r="K289" s="1635">
        <v>0</v>
      </c>
      <c r="L289" s="1635">
        <v>0</v>
      </c>
      <c r="M289" s="1635">
        <v>0</v>
      </c>
      <c r="N289" s="1635">
        <v>72</v>
      </c>
      <c r="O289" s="1635">
        <v>505</v>
      </c>
      <c r="P289" s="1635">
        <v>577</v>
      </c>
      <c r="Q289" s="640"/>
      <c r="R289" s="640"/>
      <c r="S289" s="640"/>
      <c r="T289" s="640"/>
      <c r="U289" s="640"/>
      <c r="V289" s="640"/>
      <c r="W289" s="640"/>
      <c r="X289" s="640"/>
      <c r="Y289" s="640"/>
      <c r="Z289" s="640"/>
      <c r="AA289" s="640"/>
      <c r="AB289" s="640"/>
      <c r="AC289" s="640"/>
      <c r="AD289" s="640"/>
    </row>
    <row r="290" spans="1:30" s="704" customFormat="1">
      <c r="A290" s="705"/>
      <c r="B290" s="705" t="s">
        <v>745</v>
      </c>
      <c r="C290" s="705"/>
      <c r="D290" s="1635">
        <v>0</v>
      </c>
      <c r="E290" s="1635">
        <v>374</v>
      </c>
      <c r="F290" s="1635">
        <v>192</v>
      </c>
      <c r="G290" s="1635">
        <v>0</v>
      </c>
      <c r="H290" s="1635">
        <v>0</v>
      </c>
      <c r="I290" s="1635">
        <v>0</v>
      </c>
      <c r="J290" s="1635">
        <v>0</v>
      </c>
      <c r="K290" s="1635">
        <v>0</v>
      </c>
      <c r="L290" s="1635">
        <v>0</v>
      </c>
      <c r="M290" s="1635">
        <v>0</v>
      </c>
      <c r="N290" s="1635">
        <v>566</v>
      </c>
      <c r="O290" s="1635">
        <v>0</v>
      </c>
      <c r="P290" s="1635">
        <v>566</v>
      </c>
      <c r="Q290" s="640"/>
      <c r="R290" s="640"/>
      <c r="S290" s="640"/>
      <c r="T290" s="640"/>
      <c r="U290" s="640"/>
      <c r="V290" s="640"/>
      <c r="W290" s="640"/>
      <c r="X290" s="640"/>
      <c r="Y290" s="640"/>
      <c r="Z290" s="640"/>
      <c r="AA290" s="640"/>
      <c r="AB290" s="640"/>
      <c r="AC290" s="640"/>
      <c r="AD290" s="640"/>
    </row>
    <row r="291" spans="1:30" s="704" customFormat="1">
      <c r="A291" s="705"/>
      <c r="B291" s="705" t="s">
        <v>1131</v>
      </c>
      <c r="C291" s="705"/>
      <c r="D291" s="1635">
        <v>0</v>
      </c>
      <c r="E291" s="1635">
        <v>0</v>
      </c>
      <c r="F291" s="1635">
        <v>-494</v>
      </c>
      <c r="G291" s="1635">
        <v>0</v>
      </c>
      <c r="H291" s="1635">
        <v>0</v>
      </c>
      <c r="I291" s="1635">
        <v>0</v>
      </c>
      <c r="J291" s="1635">
        <v>0</v>
      </c>
      <c r="K291" s="1635">
        <v>0</v>
      </c>
      <c r="L291" s="1635">
        <v>0</v>
      </c>
      <c r="M291" s="1635">
        <v>0</v>
      </c>
      <c r="N291" s="1635">
        <v>-494</v>
      </c>
      <c r="O291" s="1635">
        <v>0</v>
      </c>
      <c r="P291" s="1635">
        <v>-494</v>
      </c>
      <c r="Q291" s="640"/>
      <c r="R291" s="640"/>
      <c r="S291" s="640"/>
      <c r="T291" s="640"/>
      <c r="U291" s="640"/>
      <c r="V291" s="640"/>
      <c r="W291" s="640"/>
      <c r="X291" s="640"/>
      <c r="Y291" s="640"/>
      <c r="Z291" s="640"/>
      <c r="AA291" s="640"/>
      <c r="AB291" s="640"/>
      <c r="AC291" s="640"/>
      <c r="AD291" s="640"/>
    </row>
    <row r="292" spans="1:30" s="704" customFormat="1">
      <c r="A292" s="705"/>
      <c r="B292" s="705" t="s">
        <v>1208</v>
      </c>
      <c r="C292" s="705"/>
      <c r="D292" s="1635">
        <v>0</v>
      </c>
      <c r="E292" s="1635">
        <v>0</v>
      </c>
      <c r="F292" s="1635">
        <v>0</v>
      </c>
      <c r="G292" s="1635">
        <v>0</v>
      </c>
      <c r="H292" s="1635">
        <v>0</v>
      </c>
      <c r="I292" s="1635">
        <v>0</v>
      </c>
      <c r="J292" s="1635">
        <v>0</v>
      </c>
      <c r="K292" s="1635">
        <v>0</v>
      </c>
      <c r="L292" s="1635">
        <v>0</v>
      </c>
      <c r="M292" s="1635">
        <v>0</v>
      </c>
      <c r="N292" s="1635">
        <v>0</v>
      </c>
      <c r="O292" s="1635">
        <v>505</v>
      </c>
      <c r="P292" s="1635">
        <v>505</v>
      </c>
      <c r="Q292" s="640"/>
      <c r="R292" s="640"/>
      <c r="S292" s="640"/>
      <c r="T292" s="640"/>
      <c r="U292" s="640"/>
      <c r="V292" s="640"/>
      <c r="W292" s="640"/>
      <c r="X292" s="640"/>
      <c r="Y292" s="640"/>
      <c r="Z292" s="640"/>
      <c r="AA292" s="640"/>
      <c r="AB292" s="640"/>
      <c r="AC292" s="640"/>
      <c r="AD292" s="640"/>
    </row>
    <row r="293" spans="1:30" s="704" customFormat="1">
      <c r="A293" s="705" t="s">
        <v>11</v>
      </c>
      <c r="B293" s="705"/>
      <c r="C293" s="705"/>
      <c r="D293" s="1635">
        <v>0</v>
      </c>
      <c r="E293" s="1635">
        <v>0</v>
      </c>
      <c r="F293" s="1635">
        <v>0</v>
      </c>
      <c r="G293" s="1635">
        <v>-1</v>
      </c>
      <c r="H293" s="1635">
        <v>0</v>
      </c>
      <c r="I293" s="1635">
        <v>0</v>
      </c>
      <c r="J293" s="1635">
        <v>0</v>
      </c>
      <c r="K293" s="1635">
        <v>0</v>
      </c>
      <c r="L293" s="1635">
        <v>0</v>
      </c>
      <c r="M293" s="1635">
        <v>0</v>
      </c>
      <c r="N293" s="1635">
        <v>-1</v>
      </c>
      <c r="O293" s="1635">
        <v>0</v>
      </c>
      <c r="P293" s="1635">
        <v>-1</v>
      </c>
      <c r="Q293" s="640"/>
      <c r="R293" s="640"/>
      <c r="S293" s="640"/>
      <c r="T293" s="640"/>
      <c r="U293" s="640"/>
      <c r="V293" s="640"/>
      <c r="W293" s="640"/>
      <c r="X293" s="640"/>
      <c r="Y293" s="640"/>
      <c r="Z293" s="640"/>
      <c r="AA293" s="640"/>
      <c r="AB293" s="640"/>
      <c r="AC293" s="640"/>
      <c r="AD293" s="640"/>
    </row>
    <row r="294" spans="1:30" s="704" customFormat="1">
      <c r="A294" s="705" t="s">
        <v>1306</v>
      </c>
      <c r="B294" s="705"/>
      <c r="C294" s="705"/>
      <c r="D294" s="1635">
        <v>0</v>
      </c>
      <c r="E294" s="1635">
        <v>0</v>
      </c>
      <c r="F294" s="1635">
        <v>0</v>
      </c>
      <c r="G294" s="1635">
        <v>166</v>
      </c>
      <c r="H294" s="1635">
        <v>0</v>
      </c>
      <c r="I294" s="1635">
        <v>0</v>
      </c>
      <c r="J294" s="1635">
        <v>0</v>
      </c>
      <c r="K294" s="1635">
        <v>0</v>
      </c>
      <c r="L294" s="1635">
        <v>0</v>
      </c>
      <c r="M294" s="1635">
        <v>0</v>
      </c>
      <c r="N294" s="1635">
        <v>166</v>
      </c>
      <c r="O294" s="1635">
        <v>0</v>
      </c>
      <c r="P294" s="1635">
        <v>166</v>
      </c>
      <c r="Q294" s="640"/>
      <c r="R294" s="640"/>
      <c r="S294" s="640"/>
      <c r="T294" s="640"/>
      <c r="U294" s="640"/>
      <c r="V294" s="640"/>
      <c r="W294" s="640"/>
      <c r="X294" s="640"/>
      <c r="Y294" s="640"/>
      <c r="Z294" s="640"/>
      <c r="AA294" s="640"/>
      <c r="AB294" s="640"/>
      <c r="AC294" s="640"/>
      <c r="AD294" s="640"/>
    </row>
    <row r="295" spans="1:30" s="704" customFormat="1">
      <c r="A295" s="705" t="s">
        <v>1132</v>
      </c>
      <c r="B295" s="705"/>
      <c r="C295" s="705"/>
      <c r="D295" s="1635">
        <v>0</v>
      </c>
      <c r="E295" s="1635">
        <v>0</v>
      </c>
      <c r="F295" s="1635">
        <v>0</v>
      </c>
      <c r="G295" s="1635">
        <v>0</v>
      </c>
      <c r="H295" s="1635">
        <v>0</v>
      </c>
      <c r="I295" s="1635">
        <v>0</v>
      </c>
      <c r="J295" s="1635">
        <v>0</v>
      </c>
      <c r="K295" s="1635">
        <v>0</v>
      </c>
      <c r="L295" s="1635">
        <v>0</v>
      </c>
      <c r="M295" s="1635">
        <v>73</v>
      </c>
      <c r="N295" s="1635">
        <v>73</v>
      </c>
      <c r="O295" s="1635">
        <v>0</v>
      </c>
      <c r="P295" s="1635">
        <v>73</v>
      </c>
      <c r="Q295" s="640"/>
      <c r="R295" s="640"/>
      <c r="S295" s="640"/>
      <c r="T295" s="640"/>
      <c r="U295" s="640"/>
      <c r="V295" s="640"/>
      <c r="W295" s="640"/>
      <c r="X295" s="640"/>
      <c r="Y295" s="640"/>
      <c r="Z295" s="640"/>
      <c r="AA295" s="640"/>
      <c r="AB295" s="640"/>
      <c r="AC295" s="640"/>
      <c r="AD295" s="640"/>
    </row>
    <row r="296" spans="1:30" s="704" customFormat="1">
      <c r="A296" s="705" t="s">
        <v>114</v>
      </c>
      <c r="B296" s="705"/>
      <c r="C296" s="705"/>
      <c r="D296" s="1635">
        <v>0</v>
      </c>
      <c r="E296" s="1635">
        <v>0</v>
      </c>
      <c r="F296" s="1635">
        <v>0</v>
      </c>
      <c r="G296" s="1635">
        <v>0</v>
      </c>
      <c r="H296" s="1635">
        <v>-1506</v>
      </c>
      <c r="I296" s="1635">
        <v>0</v>
      </c>
      <c r="J296" s="1635">
        <v>2</v>
      </c>
      <c r="K296" s="1635">
        <v>1382</v>
      </c>
      <c r="L296" s="1635">
        <v>-393</v>
      </c>
      <c r="M296" s="1635">
        <v>5414</v>
      </c>
      <c r="N296" s="1635">
        <v>4899</v>
      </c>
      <c r="O296" s="1635">
        <v>448</v>
      </c>
      <c r="P296" s="1635">
        <v>5347</v>
      </c>
      <c r="Q296" s="640"/>
      <c r="R296" s="640"/>
      <c r="S296" s="640"/>
      <c r="T296" s="640"/>
      <c r="U296" s="640"/>
      <c r="V296" s="640"/>
      <c r="W296" s="640"/>
      <c r="X296" s="640"/>
      <c r="Y296" s="640"/>
      <c r="Z296" s="640"/>
      <c r="AA296" s="640"/>
      <c r="AB296" s="640"/>
      <c r="AC296" s="640"/>
      <c r="AD296" s="640"/>
    </row>
    <row r="297" spans="1:30" s="704" customFormat="1">
      <c r="A297" s="705"/>
      <c r="B297" s="705" t="s">
        <v>1251</v>
      </c>
      <c r="C297" s="705"/>
      <c r="D297" s="1635">
        <v>0</v>
      </c>
      <c r="E297" s="1635">
        <v>0</v>
      </c>
      <c r="F297" s="1635">
        <v>0</v>
      </c>
      <c r="G297" s="1635">
        <v>0</v>
      </c>
      <c r="H297" s="1635">
        <v>0</v>
      </c>
      <c r="I297" s="1635">
        <v>0</v>
      </c>
      <c r="J297" s="1635">
        <v>0</v>
      </c>
      <c r="K297" s="1635">
        <v>0</v>
      </c>
      <c r="L297" s="1635">
        <v>0</v>
      </c>
      <c r="M297" s="1635">
        <v>5414</v>
      </c>
      <c r="N297" s="1635">
        <v>5414</v>
      </c>
      <c r="O297" s="1635">
        <v>448</v>
      </c>
      <c r="P297" s="1635">
        <v>5862</v>
      </c>
      <c r="Q297" s="640"/>
      <c r="R297" s="640"/>
      <c r="S297" s="640"/>
      <c r="T297" s="640"/>
      <c r="U297" s="640"/>
      <c r="V297" s="640"/>
      <c r="W297" s="640"/>
      <c r="X297" s="640"/>
      <c r="Y297" s="640"/>
      <c r="Z297" s="640"/>
      <c r="AA297" s="640"/>
      <c r="AB297" s="640"/>
      <c r="AC297" s="640"/>
      <c r="AD297" s="640"/>
    </row>
    <row r="298" spans="1:30" s="704" customFormat="1">
      <c r="A298" s="766"/>
      <c r="B298" s="705" t="s">
        <v>198</v>
      </c>
      <c r="C298" s="705"/>
      <c r="D298" s="1635">
        <v>0</v>
      </c>
      <c r="E298" s="1635">
        <v>0</v>
      </c>
      <c r="F298" s="1635">
        <v>0</v>
      </c>
      <c r="G298" s="1635">
        <v>0</v>
      </c>
      <c r="H298" s="1635">
        <v>-1506</v>
      </c>
      <c r="I298" s="1635">
        <v>0</v>
      </c>
      <c r="J298" s="1635">
        <v>2</v>
      </c>
      <c r="K298" s="1635">
        <v>1382</v>
      </c>
      <c r="L298" s="1635">
        <v>-393</v>
      </c>
      <c r="M298" s="1635">
        <v>0</v>
      </c>
      <c r="N298" s="1635">
        <v>-515</v>
      </c>
      <c r="O298" s="1635">
        <v>0</v>
      </c>
      <c r="P298" s="1635">
        <v>-515</v>
      </c>
      <c r="Q298" s="640"/>
      <c r="R298" s="640"/>
      <c r="S298" s="640"/>
      <c r="T298" s="640"/>
      <c r="U298" s="640"/>
      <c r="V298" s="640"/>
      <c r="W298" s="640"/>
      <c r="X298" s="640"/>
      <c r="Y298" s="640"/>
      <c r="Z298" s="640"/>
      <c r="AA298" s="640"/>
      <c r="AB298" s="640"/>
      <c r="AC298" s="640"/>
      <c r="AD298" s="640"/>
    </row>
    <row r="299" spans="1:30" s="704" customFormat="1">
      <c r="A299" s="705" t="s">
        <v>131</v>
      </c>
      <c r="B299" s="705"/>
      <c r="C299" s="705"/>
      <c r="D299" s="1635"/>
      <c r="E299" s="1635"/>
      <c r="F299" s="1635"/>
      <c r="G299" s="1635"/>
      <c r="H299" s="1635"/>
      <c r="I299" s="1635">
        <v>0</v>
      </c>
      <c r="J299" s="1635"/>
      <c r="K299" s="1635"/>
      <c r="L299" s="1635"/>
      <c r="M299" s="1635"/>
      <c r="N299" s="1635"/>
      <c r="O299" s="1635"/>
      <c r="P299" s="1635"/>
      <c r="Q299" s="640"/>
      <c r="R299" s="640"/>
      <c r="S299" s="640"/>
      <c r="T299" s="640"/>
      <c r="U299" s="640"/>
      <c r="V299" s="640"/>
      <c r="W299" s="640"/>
      <c r="X299" s="640"/>
      <c r="Y299" s="640"/>
      <c r="Z299" s="640"/>
      <c r="AA299" s="640"/>
      <c r="AB299" s="640"/>
      <c r="AC299" s="640"/>
      <c r="AD299" s="640"/>
    </row>
    <row r="300" spans="1:30" s="704" customFormat="1">
      <c r="A300" s="705"/>
      <c r="B300" s="705" t="s">
        <v>130</v>
      </c>
      <c r="C300" s="705"/>
      <c r="D300" s="1635">
        <v>0</v>
      </c>
      <c r="E300" s="1635">
        <v>0</v>
      </c>
      <c r="F300" s="1635">
        <v>0</v>
      </c>
      <c r="G300" s="1635">
        <v>270</v>
      </c>
      <c r="H300" s="1635">
        <v>0</v>
      </c>
      <c r="I300" s="1635">
        <v>0</v>
      </c>
      <c r="J300" s="1635">
        <v>0</v>
      </c>
      <c r="K300" s="1635">
        <v>0</v>
      </c>
      <c r="L300" s="1635">
        <v>0</v>
      </c>
      <c r="M300" s="1635">
        <v>-270</v>
      </c>
      <c r="N300" s="1635">
        <v>0</v>
      </c>
      <c r="O300" s="1635">
        <v>0</v>
      </c>
      <c r="P300" s="1635">
        <v>0</v>
      </c>
      <c r="Q300" s="640"/>
      <c r="R300" s="640"/>
      <c r="S300" s="640"/>
      <c r="T300" s="640"/>
      <c r="U300" s="640"/>
      <c r="V300" s="640"/>
      <c r="W300" s="640"/>
      <c r="X300" s="640"/>
      <c r="Y300" s="640"/>
      <c r="Z300" s="640"/>
      <c r="AA300" s="640"/>
      <c r="AB300" s="640"/>
      <c r="AC300" s="640"/>
      <c r="AD300" s="640"/>
    </row>
    <row r="301" spans="1:30" s="704" customFormat="1">
      <c r="A301" s="705"/>
      <c r="B301" s="705" t="s">
        <v>1252</v>
      </c>
      <c r="C301" s="705"/>
      <c r="D301" s="1635">
        <v>0</v>
      </c>
      <c r="E301" s="1635">
        <v>0</v>
      </c>
      <c r="F301" s="1635">
        <v>0</v>
      </c>
      <c r="G301" s="1635">
        <v>3784</v>
      </c>
      <c r="H301" s="1635">
        <v>0</v>
      </c>
      <c r="I301" s="1635">
        <v>0</v>
      </c>
      <c r="J301" s="1635">
        <v>0</v>
      </c>
      <c r="K301" s="1635">
        <v>0</v>
      </c>
      <c r="L301" s="1635">
        <v>0</v>
      </c>
      <c r="M301" s="1635">
        <v>-3784</v>
      </c>
      <c r="N301" s="1635">
        <v>0</v>
      </c>
      <c r="O301" s="1635">
        <v>0</v>
      </c>
      <c r="P301" s="1635">
        <v>0</v>
      </c>
      <c r="Q301" s="640"/>
      <c r="R301" s="640"/>
      <c r="S301" s="640"/>
      <c r="T301" s="640"/>
      <c r="U301" s="640"/>
      <c r="V301" s="640"/>
      <c r="W301" s="640"/>
      <c r="X301" s="640"/>
      <c r="Y301" s="640"/>
      <c r="Z301" s="640"/>
      <c r="AA301" s="640"/>
      <c r="AB301" s="640"/>
      <c r="AC301" s="640"/>
      <c r="AD301" s="640"/>
    </row>
    <row r="302" spans="1:30" s="704" customFormat="1">
      <c r="A302" s="705"/>
      <c r="B302" s="705" t="s">
        <v>1206</v>
      </c>
      <c r="C302" s="705"/>
      <c r="D302" s="1635">
        <v>0</v>
      </c>
      <c r="E302" s="1635">
        <v>0</v>
      </c>
      <c r="F302" s="1635">
        <v>0</v>
      </c>
      <c r="G302" s="1635">
        <v>0</v>
      </c>
      <c r="H302" s="1635">
        <v>0</v>
      </c>
      <c r="I302" s="1635">
        <v>0</v>
      </c>
      <c r="J302" s="1635">
        <v>0</v>
      </c>
      <c r="K302" s="1635">
        <v>0</v>
      </c>
      <c r="L302" s="1635">
        <v>0</v>
      </c>
      <c r="M302" s="1635">
        <v>-439</v>
      </c>
      <c r="N302" s="1635">
        <v>-439</v>
      </c>
      <c r="O302" s="1635">
        <v>-87</v>
      </c>
      <c r="P302" s="1635">
        <v>-526</v>
      </c>
      <c r="Q302" s="640"/>
      <c r="R302" s="640"/>
      <c r="S302" s="640"/>
      <c r="T302" s="640"/>
      <c r="U302" s="640"/>
      <c r="V302" s="640"/>
      <c r="W302" s="640"/>
      <c r="X302" s="640"/>
      <c r="Y302" s="640"/>
      <c r="Z302" s="640"/>
      <c r="AA302" s="640"/>
      <c r="AB302" s="640"/>
      <c r="AC302" s="640"/>
      <c r="AD302" s="640"/>
    </row>
    <row r="303" spans="1:30" s="704" customFormat="1">
      <c r="A303" s="705"/>
      <c r="B303" s="705" t="s">
        <v>1253</v>
      </c>
      <c r="C303" s="705"/>
      <c r="D303" s="1635">
        <v>0</v>
      </c>
      <c r="E303" s="1635">
        <v>0</v>
      </c>
      <c r="F303" s="1635">
        <v>0</v>
      </c>
      <c r="G303" s="1635">
        <v>0</v>
      </c>
      <c r="H303" s="1635">
        <v>0</v>
      </c>
      <c r="I303" s="1635">
        <v>0</v>
      </c>
      <c r="J303" s="1635">
        <v>0</v>
      </c>
      <c r="K303" s="1635">
        <v>0</v>
      </c>
      <c r="L303" s="1635">
        <v>0</v>
      </c>
      <c r="M303" s="1635">
        <v>-994</v>
      </c>
      <c r="N303" s="1635">
        <v>-994</v>
      </c>
      <c r="O303" s="1635">
        <v>0</v>
      </c>
      <c r="P303" s="1635">
        <v>-994</v>
      </c>
      <c r="Q303" s="640"/>
      <c r="R303" s="640"/>
      <c r="S303" s="640"/>
      <c r="T303" s="640"/>
      <c r="U303" s="640"/>
      <c r="V303" s="640"/>
      <c r="W303" s="640"/>
      <c r="X303" s="640"/>
      <c r="Y303" s="640"/>
      <c r="Z303" s="640"/>
      <c r="AA303" s="640"/>
      <c r="AB303" s="640"/>
      <c r="AC303" s="640"/>
      <c r="AD303" s="640"/>
    </row>
    <row r="304" spans="1:30" s="704" customFormat="1">
      <c r="A304" s="766" t="s">
        <v>1270</v>
      </c>
      <c r="B304" s="766"/>
      <c r="C304" s="766"/>
      <c r="D304" s="1634">
        <v>97148</v>
      </c>
      <c r="E304" s="1634">
        <v>-533</v>
      </c>
      <c r="F304" s="1634">
        <v>2021</v>
      </c>
      <c r="G304" s="1634">
        <v>44953</v>
      </c>
      <c r="H304" s="1634">
        <v>-1034</v>
      </c>
      <c r="I304" s="1634">
        <v>0</v>
      </c>
      <c r="J304" s="1634">
        <v>-1529</v>
      </c>
      <c r="K304" s="1634">
        <v>7655</v>
      </c>
      <c r="L304" s="1634">
        <v>-8312</v>
      </c>
      <c r="M304" s="1634">
        <v>0</v>
      </c>
      <c r="N304" s="1634">
        <v>140369</v>
      </c>
      <c r="O304" s="1634">
        <v>11979</v>
      </c>
      <c r="P304" s="1634">
        <v>152348</v>
      </c>
      <c r="Q304" s="640"/>
      <c r="R304" s="640"/>
      <c r="S304" s="640"/>
      <c r="T304" s="640"/>
      <c r="U304" s="640"/>
      <c r="V304" s="640"/>
      <c r="W304" s="640"/>
      <c r="X304" s="640"/>
      <c r="Y304" s="640"/>
      <c r="Z304" s="640"/>
      <c r="AA304" s="640"/>
      <c r="AB304" s="640"/>
      <c r="AC304" s="640"/>
      <c r="AD304" s="640"/>
    </row>
    <row r="305" spans="1:49" s="707" customFormat="1" ht="15" thickBot="1">
      <c r="A305" s="1621" t="s">
        <v>126</v>
      </c>
      <c r="B305" s="1621"/>
      <c r="C305" s="1621"/>
      <c r="D305" s="1636">
        <v>0</v>
      </c>
      <c r="E305" s="1636">
        <v>374</v>
      </c>
      <c r="F305" s="1636">
        <v>-302</v>
      </c>
      <c r="G305" s="1636">
        <v>4219</v>
      </c>
      <c r="H305" s="1636">
        <v>-1506</v>
      </c>
      <c r="I305" s="1636">
        <v>0</v>
      </c>
      <c r="J305" s="1636">
        <v>2</v>
      </c>
      <c r="K305" s="1636">
        <v>1382</v>
      </c>
      <c r="L305" s="1636">
        <v>-393</v>
      </c>
      <c r="M305" s="1636">
        <v>0</v>
      </c>
      <c r="N305" s="1636">
        <v>3776</v>
      </c>
      <c r="O305" s="1636">
        <v>866</v>
      </c>
      <c r="P305" s="1636">
        <v>4642</v>
      </c>
      <c r="Q305" s="640"/>
      <c r="R305" s="640"/>
      <c r="S305" s="640"/>
      <c r="T305" s="640"/>
      <c r="U305" s="640"/>
      <c r="V305" s="640"/>
      <c r="W305" s="640"/>
      <c r="X305" s="640"/>
      <c r="Y305" s="640"/>
      <c r="Z305" s="640"/>
      <c r="AA305" s="640"/>
      <c r="AB305" s="640"/>
      <c r="AC305" s="640"/>
      <c r="AD305" s="640"/>
      <c r="AE305" s="704"/>
      <c r="AF305" s="704"/>
      <c r="AG305" s="704"/>
      <c r="AH305" s="704"/>
      <c r="AI305" s="704"/>
      <c r="AJ305" s="704"/>
      <c r="AK305" s="704"/>
      <c r="AL305" s="704"/>
      <c r="AM305" s="704"/>
      <c r="AN305" s="704"/>
      <c r="AO305" s="704"/>
      <c r="AP305" s="704"/>
      <c r="AQ305" s="704"/>
      <c r="AR305" s="704"/>
      <c r="AS305" s="704"/>
      <c r="AT305" s="704"/>
      <c r="AU305" s="704"/>
      <c r="AV305" s="704"/>
      <c r="AW305" s="704"/>
    </row>
    <row r="306" spans="1:49" ht="15.75" customHeight="1">
      <c r="A306" s="766" t="s">
        <v>1198</v>
      </c>
      <c r="B306" s="766"/>
      <c r="C306" s="705"/>
      <c r="D306" s="1634">
        <v>97148</v>
      </c>
      <c r="E306" s="1634">
        <v>-1274</v>
      </c>
      <c r="F306" s="1634">
        <v>1979</v>
      </c>
      <c r="G306" s="1634">
        <v>36568</v>
      </c>
      <c r="H306" s="1634">
        <v>1262</v>
      </c>
      <c r="I306" s="1634">
        <v>0</v>
      </c>
      <c r="J306" s="1634">
        <v>-1339</v>
      </c>
      <c r="K306" s="1634">
        <v>1975</v>
      </c>
      <c r="L306" s="1634">
        <v>-4332</v>
      </c>
      <c r="M306" s="1634">
        <v>0</v>
      </c>
      <c r="N306" s="1634">
        <v>131987</v>
      </c>
      <c r="O306" s="1634">
        <v>10861</v>
      </c>
      <c r="P306" s="1634">
        <v>142848</v>
      </c>
      <c r="AE306" s="704"/>
      <c r="AF306" s="704"/>
      <c r="AG306" s="704"/>
      <c r="AH306" s="704"/>
      <c r="AI306" s="704"/>
      <c r="AJ306" s="704"/>
      <c r="AK306" s="704"/>
      <c r="AL306" s="704"/>
      <c r="AM306" s="704"/>
      <c r="AN306" s="704"/>
      <c r="AO306" s="704"/>
      <c r="AP306" s="704"/>
      <c r="AQ306" s="704"/>
      <c r="AR306" s="704"/>
      <c r="AS306" s="704"/>
      <c r="AT306" s="704"/>
      <c r="AU306" s="704"/>
      <c r="AV306" s="704"/>
      <c r="AW306" s="704"/>
    </row>
    <row r="307" spans="1:49">
      <c r="A307" s="705" t="s">
        <v>136</v>
      </c>
      <c r="B307" s="705"/>
      <c r="C307" s="705"/>
      <c r="D307" s="1635">
        <v>0</v>
      </c>
      <c r="E307" s="1635">
        <v>367</v>
      </c>
      <c r="F307" s="1635">
        <v>344</v>
      </c>
      <c r="G307" s="1635">
        <v>0</v>
      </c>
      <c r="H307" s="1635">
        <v>0</v>
      </c>
      <c r="I307" s="1635">
        <v>0</v>
      </c>
      <c r="J307" s="1635">
        <v>0</v>
      </c>
      <c r="K307" s="1635">
        <v>0</v>
      </c>
      <c r="L307" s="1635">
        <v>0</v>
      </c>
      <c r="M307" s="1635">
        <v>0</v>
      </c>
      <c r="N307" s="1635">
        <v>711</v>
      </c>
      <c r="O307" s="1635">
        <v>2998</v>
      </c>
      <c r="P307" s="1635">
        <v>3709</v>
      </c>
      <c r="AE307" s="704"/>
      <c r="AF307" s="704"/>
      <c r="AG307" s="704"/>
      <c r="AH307" s="704"/>
      <c r="AI307" s="704"/>
      <c r="AJ307" s="704"/>
      <c r="AK307" s="704"/>
      <c r="AL307" s="704"/>
      <c r="AM307" s="704"/>
      <c r="AN307" s="704"/>
      <c r="AO307" s="704"/>
      <c r="AP307" s="704"/>
      <c r="AQ307" s="704"/>
      <c r="AR307" s="704"/>
      <c r="AS307" s="704"/>
      <c r="AT307" s="704"/>
      <c r="AU307" s="704"/>
      <c r="AV307" s="704"/>
      <c r="AW307" s="704"/>
    </row>
    <row r="308" spans="1:49">
      <c r="A308" s="705"/>
      <c r="B308" s="705" t="s">
        <v>745</v>
      </c>
      <c r="C308" s="705"/>
      <c r="D308" s="1635">
        <v>0</v>
      </c>
      <c r="E308" s="1635">
        <v>367</v>
      </c>
      <c r="F308" s="1635">
        <v>200</v>
      </c>
      <c r="G308" s="1635">
        <v>0</v>
      </c>
      <c r="H308" s="1635">
        <v>0</v>
      </c>
      <c r="I308" s="1635">
        <v>0</v>
      </c>
      <c r="J308" s="1635">
        <v>0</v>
      </c>
      <c r="K308" s="1635">
        <v>0</v>
      </c>
      <c r="L308" s="1635">
        <v>0</v>
      </c>
      <c r="M308" s="1635">
        <v>0</v>
      </c>
      <c r="N308" s="1635">
        <v>567</v>
      </c>
      <c r="O308" s="1635">
        <v>0</v>
      </c>
      <c r="P308" s="1635">
        <v>567</v>
      </c>
      <c r="AE308" s="704"/>
      <c r="AF308" s="704"/>
      <c r="AG308" s="704"/>
      <c r="AH308" s="704"/>
      <c r="AI308" s="704"/>
      <c r="AJ308" s="704"/>
      <c r="AK308" s="704"/>
      <c r="AL308" s="704"/>
      <c r="AM308" s="704"/>
      <c r="AN308" s="704"/>
      <c r="AO308" s="704"/>
      <c r="AP308" s="704"/>
      <c r="AQ308" s="704"/>
      <c r="AR308" s="704"/>
      <c r="AS308" s="704"/>
      <c r="AT308" s="704"/>
      <c r="AU308" s="704"/>
      <c r="AV308" s="704"/>
      <c r="AW308" s="704"/>
    </row>
    <row r="309" spans="1:49">
      <c r="A309" s="705"/>
      <c r="B309" s="705" t="s">
        <v>1131</v>
      </c>
      <c r="C309" s="705"/>
      <c r="D309" s="1635">
        <v>0</v>
      </c>
      <c r="E309" s="1635">
        <v>0</v>
      </c>
      <c r="F309" s="1635">
        <v>144</v>
      </c>
      <c r="G309" s="1635">
        <v>0</v>
      </c>
      <c r="H309" s="1635">
        <v>0</v>
      </c>
      <c r="I309" s="1635">
        <v>0</v>
      </c>
      <c r="J309" s="1635">
        <v>0</v>
      </c>
      <c r="K309" s="1635">
        <v>0</v>
      </c>
      <c r="L309" s="1635">
        <v>0</v>
      </c>
      <c r="M309" s="1635">
        <v>0</v>
      </c>
      <c r="N309" s="1635">
        <v>144</v>
      </c>
      <c r="O309" s="1635">
        <v>0</v>
      </c>
      <c r="P309" s="1635">
        <v>144</v>
      </c>
      <c r="AE309" s="704"/>
      <c r="AF309" s="704"/>
      <c r="AG309" s="704"/>
      <c r="AH309" s="704"/>
      <c r="AI309" s="704"/>
      <c r="AJ309" s="704"/>
      <c r="AK309" s="704"/>
      <c r="AL309" s="704"/>
      <c r="AM309" s="704"/>
      <c r="AN309" s="704"/>
      <c r="AO309" s="704"/>
      <c r="AP309" s="704"/>
      <c r="AQ309" s="704"/>
      <c r="AR309" s="704"/>
      <c r="AS309" s="704"/>
      <c r="AT309" s="704"/>
      <c r="AU309" s="704"/>
      <c r="AV309" s="704"/>
      <c r="AW309" s="704"/>
    </row>
    <row r="310" spans="1:49">
      <c r="A310" s="705"/>
      <c r="B310" s="705" t="s">
        <v>1208</v>
      </c>
      <c r="C310" s="705"/>
      <c r="D310" s="1635">
        <v>0</v>
      </c>
      <c r="E310" s="1635">
        <v>0</v>
      </c>
      <c r="F310" s="1635">
        <v>0</v>
      </c>
      <c r="G310" s="1635">
        <v>0</v>
      </c>
      <c r="H310" s="1635">
        <v>0</v>
      </c>
      <c r="I310" s="1635">
        <v>0</v>
      </c>
      <c r="J310" s="1635">
        <v>0</v>
      </c>
      <c r="K310" s="1635">
        <v>0</v>
      </c>
      <c r="L310" s="1635">
        <v>0</v>
      </c>
      <c r="M310" s="1635">
        <v>0</v>
      </c>
      <c r="N310" s="1635">
        <v>0</v>
      </c>
      <c r="O310" s="1635">
        <v>2998</v>
      </c>
      <c r="P310" s="1635">
        <v>2998</v>
      </c>
      <c r="AE310" s="704"/>
      <c r="AF310" s="704"/>
      <c r="AG310" s="704"/>
      <c r="AH310" s="704"/>
      <c r="AI310" s="704"/>
      <c r="AJ310" s="704"/>
      <c r="AK310" s="704"/>
      <c r="AL310" s="704"/>
      <c r="AM310" s="704"/>
      <c r="AN310" s="704"/>
      <c r="AO310" s="704"/>
      <c r="AP310" s="704"/>
      <c r="AQ310" s="704"/>
      <c r="AR310" s="704"/>
      <c r="AS310" s="704"/>
      <c r="AT310" s="704"/>
      <c r="AU310" s="704"/>
      <c r="AV310" s="704"/>
      <c r="AW310" s="704"/>
    </row>
    <row r="311" spans="1:49">
      <c r="A311" s="705" t="s">
        <v>11</v>
      </c>
      <c r="B311" s="705"/>
      <c r="C311" s="705"/>
      <c r="D311" s="1635">
        <v>0</v>
      </c>
      <c r="E311" s="1635">
        <v>0</v>
      </c>
      <c r="F311" s="1635">
        <v>0</v>
      </c>
      <c r="G311" s="1635">
        <v>-62</v>
      </c>
      <c r="H311" s="1635">
        <v>0</v>
      </c>
      <c r="I311" s="1635">
        <v>0</v>
      </c>
      <c r="J311" s="1635">
        <v>0</v>
      </c>
      <c r="K311" s="1635">
        <v>0</v>
      </c>
      <c r="L311" s="1635">
        <v>0</v>
      </c>
      <c r="M311" s="1635">
        <v>0</v>
      </c>
      <c r="N311" s="1635">
        <v>-62</v>
      </c>
      <c r="O311" s="1635">
        <v>0</v>
      </c>
      <c r="P311" s="1635">
        <v>-62</v>
      </c>
      <c r="AE311" s="704"/>
      <c r="AF311" s="704"/>
      <c r="AG311" s="704"/>
      <c r="AH311" s="704"/>
      <c r="AI311" s="704"/>
      <c r="AJ311" s="704"/>
      <c r="AK311" s="704"/>
      <c r="AL311" s="704"/>
      <c r="AM311" s="704"/>
      <c r="AN311" s="704"/>
      <c r="AO311" s="704"/>
      <c r="AP311" s="704"/>
      <c r="AQ311" s="704"/>
      <c r="AR311" s="704"/>
      <c r="AS311" s="704"/>
      <c r="AT311" s="704"/>
      <c r="AU311" s="704"/>
      <c r="AV311" s="704"/>
      <c r="AW311" s="704"/>
    </row>
    <row r="312" spans="1:49">
      <c r="A312" s="705" t="s">
        <v>1781</v>
      </c>
      <c r="B312" s="705"/>
      <c r="C312" s="705"/>
      <c r="D312" s="1635">
        <v>0</v>
      </c>
      <c r="E312" s="1635">
        <v>0</v>
      </c>
      <c r="F312" s="1635">
        <v>0</v>
      </c>
      <c r="G312" s="1635">
        <v>-4709</v>
      </c>
      <c r="H312" s="1635">
        <v>0</v>
      </c>
      <c r="I312" s="1635">
        <v>0</v>
      </c>
      <c r="J312" s="1635">
        <v>0</v>
      </c>
      <c r="K312" s="1635">
        <v>0</v>
      </c>
      <c r="L312" s="1635">
        <v>0</v>
      </c>
      <c r="M312" s="1635">
        <v>0</v>
      </c>
      <c r="N312" s="1635">
        <v>-4709</v>
      </c>
      <c r="O312" s="1635">
        <v>0</v>
      </c>
      <c r="P312" s="1635">
        <v>-4709</v>
      </c>
      <c r="AE312" s="704"/>
      <c r="AF312" s="704"/>
      <c r="AG312" s="704"/>
      <c r="AH312" s="704"/>
      <c r="AI312" s="704"/>
      <c r="AJ312" s="704"/>
      <c r="AK312" s="704"/>
      <c r="AL312" s="704"/>
      <c r="AM312" s="704"/>
      <c r="AN312" s="704"/>
      <c r="AO312" s="704"/>
      <c r="AP312" s="704"/>
      <c r="AQ312" s="704"/>
      <c r="AR312" s="704"/>
      <c r="AS312" s="704"/>
      <c r="AT312" s="704"/>
      <c r="AU312" s="704"/>
      <c r="AV312" s="704"/>
      <c r="AW312" s="704"/>
    </row>
    <row r="313" spans="1:49">
      <c r="A313" s="705" t="s">
        <v>1782</v>
      </c>
      <c r="B313" s="705"/>
      <c r="C313" s="705"/>
      <c r="D313" s="1635">
        <v>0</v>
      </c>
      <c r="E313" s="1635">
        <v>0</v>
      </c>
      <c r="F313" s="1635">
        <v>0</v>
      </c>
      <c r="G313" s="1635">
        <v>-5102</v>
      </c>
      <c r="H313" s="1635">
        <v>0</v>
      </c>
      <c r="I313" s="1635">
        <v>0</v>
      </c>
      <c r="J313" s="1635">
        <v>0</v>
      </c>
      <c r="K313" s="1635">
        <v>0</v>
      </c>
      <c r="L313" s="1635">
        <v>0</v>
      </c>
      <c r="M313" s="1635">
        <v>0</v>
      </c>
      <c r="N313" s="1635">
        <v>-5102</v>
      </c>
      <c r="O313" s="1635">
        <v>0</v>
      </c>
      <c r="P313" s="1635">
        <v>-5102</v>
      </c>
      <c r="AE313" s="704"/>
      <c r="AF313" s="704"/>
      <c r="AG313" s="704"/>
      <c r="AH313" s="704"/>
      <c r="AI313" s="704"/>
      <c r="AJ313" s="704"/>
      <c r="AK313" s="704"/>
      <c r="AL313" s="704"/>
      <c r="AM313" s="704"/>
      <c r="AN313" s="704"/>
      <c r="AO313" s="704"/>
      <c r="AP313" s="704"/>
      <c r="AQ313" s="704"/>
      <c r="AR313" s="704"/>
      <c r="AS313" s="704"/>
      <c r="AT313" s="704"/>
      <c r="AU313" s="704"/>
      <c r="AV313" s="704"/>
      <c r="AW313" s="704"/>
    </row>
    <row r="314" spans="1:49">
      <c r="A314" s="705" t="s">
        <v>1132</v>
      </c>
      <c r="B314" s="705"/>
      <c r="C314" s="705"/>
      <c r="D314" s="1635">
        <v>0</v>
      </c>
      <c r="E314" s="1635">
        <v>0</v>
      </c>
      <c r="F314" s="1635">
        <v>0</v>
      </c>
      <c r="G314" s="1635">
        <v>0</v>
      </c>
      <c r="H314" s="1635">
        <v>0</v>
      </c>
      <c r="I314" s="1635">
        <v>0</v>
      </c>
      <c r="J314" s="1635">
        <v>0</v>
      </c>
      <c r="K314" s="1635">
        <v>0</v>
      </c>
      <c r="L314" s="1635">
        <v>0</v>
      </c>
      <c r="M314" s="1635">
        <v>118</v>
      </c>
      <c r="N314" s="1635">
        <v>118</v>
      </c>
      <c r="O314" s="1635">
        <v>0</v>
      </c>
      <c r="P314" s="1635">
        <v>118</v>
      </c>
      <c r="AE314" s="704"/>
      <c r="AF314" s="704"/>
      <c r="AG314" s="704"/>
      <c r="AH314" s="704"/>
      <c r="AI314" s="704"/>
      <c r="AJ314" s="704"/>
      <c r="AK314" s="704"/>
      <c r="AL314" s="704"/>
      <c r="AM314" s="704"/>
      <c r="AN314" s="704"/>
      <c r="AO314" s="704"/>
      <c r="AP314" s="704"/>
      <c r="AQ314" s="704"/>
      <c r="AR314" s="704"/>
      <c r="AS314" s="704"/>
      <c r="AT314" s="704"/>
      <c r="AU314" s="704"/>
      <c r="AV314" s="704"/>
      <c r="AW314" s="704"/>
    </row>
    <row r="315" spans="1:49">
      <c r="A315" s="705" t="s">
        <v>114</v>
      </c>
      <c r="B315" s="705"/>
      <c r="C315" s="705"/>
      <c r="D315" s="1635">
        <v>0</v>
      </c>
      <c r="E315" s="1635">
        <v>0</v>
      </c>
      <c r="F315" s="1635">
        <v>0</v>
      </c>
      <c r="G315" s="1635">
        <v>0</v>
      </c>
      <c r="H315" s="1635">
        <v>-790</v>
      </c>
      <c r="I315" s="1635">
        <v>0</v>
      </c>
      <c r="J315" s="1635">
        <v>-192</v>
      </c>
      <c r="K315" s="1635">
        <v>4298</v>
      </c>
      <c r="L315" s="1635">
        <v>-3587</v>
      </c>
      <c r="M315" s="1635">
        <v>18909</v>
      </c>
      <c r="N315" s="1635">
        <v>18638</v>
      </c>
      <c r="O315" s="1635">
        <v>-2240</v>
      </c>
      <c r="P315" s="1635">
        <v>16398</v>
      </c>
      <c r="AE315" s="704"/>
      <c r="AF315" s="704"/>
      <c r="AG315" s="704"/>
      <c r="AH315" s="704"/>
      <c r="AI315" s="704"/>
      <c r="AJ315" s="704"/>
      <c r="AK315" s="704"/>
      <c r="AL315" s="704"/>
      <c r="AM315" s="704"/>
      <c r="AN315" s="704"/>
      <c r="AO315" s="704"/>
      <c r="AP315" s="704"/>
      <c r="AQ315" s="704"/>
      <c r="AR315" s="704"/>
      <c r="AS315" s="704"/>
      <c r="AT315" s="704"/>
      <c r="AU315" s="704"/>
      <c r="AV315" s="704"/>
      <c r="AW315" s="704"/>
    </row>
    <row r="316" spans="1:49">
      <c r="A316" s="705"/>
      <c r="B316" s="705" t="s">
        <v>1251</v>
      </c>
      <c r="C316" s="705"/>
      <c r="D316" s="1635">
        <v>0</v>
      </c>
      <c r="E316" s="1635">
        <v>0</v>
      </c>
      <c r="F316" s="1635">
        <v>0</v>
      </c>
      <c r="G316" s="1635">
        <v>0</v>
      </c>
      <c r="H316" s="1635">
        <v>0</v>
      </c>
      <c r="I316" s="1635">
        <v>0</v>
      </c>
      <c r="J316" s="1635">
        <v>0</v>
      </c>
      <c r="K316" s="1635">
        <v>0</v>
      </c>
      <c r="L316" s="1635">
        <v>0</v>
      </c>
      <c r="M316" s="1635">
        <v>18909</v>
      </c>
      <c r="N316" s="1635">
        <v>18909</v>
      </c>
      <c r="O316" s="1635">
        <v>-2240</v>
      </c>
      <c r="P316" s="1635">
        <v>16669</v>
      </c>
      <c r="AE316" s="704"/>
      <c r="AF316" s="704"/>
      <c r="AG316" s="704"/>
      <c r="AH316" s="704"/>
      <c r="AI316" s="704"/>
      <c r="AJ316" s="704"/>
      <c r="AK316" s="704"/>
      <c r="AL316" s="704"/>
      <c r="AM316" s="704"/>
      <c r="AN316" s="704"/>
      <c r="AO316" s="704"/>
      <c r="AP316" s="704"/>
      <c r="AQ316" s="704"/>
      <c r="AR316" s="704"/>
      <c r="AS316" s="704"/>
      <c r="AT316" s="704"/>
      <c r="AU316" s="704"/>
      <c r="AV316" s="704"/>
      <c r="AW316" s="704"/>
    </row>
    <row r="317" spans="1:49">
      <c r="A317" s="766"/>
      <c r="B317" s="705" t="s">
        <v>198</v>
      </c>
      <c r="C317" s="705"/>
      <c r="D317" s="1635"/>
      <c r="E317" s="1635"/>
      <c r="F317" s="1635"/>
      <c r="G317" s="1635"/>
      <c r="H317" s="1635">
        <v>-790</v>
      </c>
      <c r="I317" s="1635">
        <v>0</v>
      </c>
      <c r="J317" s="1635">
        <v>-192</v>
      </c>
      <c r="K317" s="1635">
        <v>4298</v>
      </c>
      <c r="L317" s="1635">
        <v>-3587</v>
      </c>
      <c r="M317" s="1635">
        <v>0</v>
      </c>
      <c r="N317" s="1635">
        <v>-271</v>
      </c>
      <c r="O317" s="1635">
        <v>0</v>
      </c>
      <c r="P317" s="1635">
        <v>-271</v>
      </c>
      <c r="AE317" s="704"/>
      <c r="AF317" s="704"/>
      <c r="AG317" s="704"/>
      <c r="AH317" s="704"/>
      <c r="AI317" s="704"/>
      <c r="AJ317" s="704"/>
      <c r="AK317" s="704"/>
      <c r="AL317" s="704"/>
      <c r="AM317" s="704"/>
      <c r="AN317" s="704"/>
      <c r="AO317" s="704"/>
      <c r="AP317" s="704"/>
      <c r="AQ317" s="704"/>
      <c r="AR317" s="704"/>
      <c r="AS317" s="704"/>
      <c r="AT317" s="704"/>
      <c r="AU317" s="704"/>
      <c r="AV317" s="704"/>
      <c r="AW317" s="704"/>
    </row>
    <row r="318" spans="1:49">
      <c r="A318" s="705" t="s">
        <v>131</v>
      </c>
      <c r="B318" s="705"/>
      <c r="C318" s="705"/>
      <c r="D318" s="1635"/>
      <c r="E318" s="1635"/>
      <c r="F318" s="1635"/>
      <c r="G318" s="1635"/>
      <c r="H318" s="1635"/>
      <c r="I318" s="1635">
        <v>0</v>
      </c>
      <c r="J318" s="1635"/>
      <c r="K318" s="1635"/>
      <c r="L318" s="1635"/>
      <c r="M318" s="1635"/>
      <c r="N318" s="1635"/>
      <c r="O318" s="1635"/>
      <c r="P318" s="1635"/>
      <c r="AE318" s="704"/>
      <c r="AF318" s="704"/>
      <c r="AG318" s="704"/>
      <c r="AH318" s="704"/>
      <c r="AI318" s="704"/>
      <c r="AJ318" s="704"/>
      <c r="AK318" s="704"/>
      <c r="AL318" s="704"/>
      <c r="AM318" s="704"/>
      <c r="AN318" s="704"/>
      <c r="AO318" s="704"/>
      <c r="AP318" s="704"/>
      <c r="AQ318" s="704"/>
      <c r="AR318" s="704"/>
      <c r="AS318" s="704"/>
      <c r="AT318" s="704"/>
      <c r="AU318" s="704"/>
      <c r="AV318" s="704"/>
      <c r="AW318" s="704"/>
    </row>
    <row r="319" spans="1:49">
      <c r="A319" s="705"/>
      <c r="B319" s="705" t="s">
        <v>130</v>
      </c>
      <c r="C319" s="705"/>
      <c r="D319" s="1635">
        <v>0</v>
      </c>
      <c r="E319" s="1635">
        <v>0</v>
      </c>
      <c r="F319" s="1635">
        <v>0</v>
      </c>
      <c r="G319" s="1635">
        <v>948</v>
      </c>
      <c r="H319" s="1635">
        <v>0</v>
      </c>
      <c r="I319" s="1635">
        <v>0</v>
      </c>
      <c r="J319" s="1635">
        <v>0</v>
      </c>
      <c r="K319" s="1635">
        <v>0</v>
      </c>
      <c r="L319" s="1635">
        <v>0</v>
      </c>
      <c r="M319" s="1635">
        <v>-948</v>
      </c>
      <c r="N319" s="1635">
        <v>0</v>
      </c>
      <c r="O319" s="1635">
        <v>0</v>
      </c>
      <c r="P319" s="1635">
        <v>0</v>
      </c>
      <c r="AE319" s="704"/>
      <c r="AF319" s="704"/>
      <c r="AG319" s="704"/>
      <c r="AH319" s="704"/>
      <c r="AI319" s="704"/>
      <c r="AJ319" s="704"/>
      <c r="AK319" s="704"/>
      <c r="AL319" s="704"/>
      <c r="AM319" s="704"/>
      <c r="AN319" s="704"/>
      <c r="AO319" s="704"/>
      <c r="AP319" s="704"/>
      <c r="AQ319" s="704"/>
      <c r="AR319" s="704"/>
      <c r="AS319" s="704"/>
      <c r="AT319" s="704"/>
      <c r="AU319" s="704"/>
      <c r="AV319" s="704"/>
      <c r="AW319" s="704"/>
    </row>
    <row r="320" spans="1:49">
      <c r="A320" s="705"/>
      <c r="B320" s="705" t="s">
        <v>1252</v>
      </c>
      <c r="C320" s="705"/>
      <c r="D320" s="1635">
        <v>0</v>
      </c>
      <c r="E320" s="1635">
        <v>0</v>
      </c>
      <c r="F320" s="1635">
        <v>0</v>
      </c>
      <c r="G320" s="1635">
        <v>13091</v>
      </c>
      <c r="H320" s="1635">
        <v>0</v>
      </c>
      <c r="I320" s="1635">
        <v>0</v>
      </c>
      <c r="J320" s="1635">
        <v>0</v>
      </c>
      <c r="K320" s="1635">
        <v>0</v>
      </c>
      <c r="L320" s="1635">
        <v>0</v>
      </c>
      <c r="M320" s="1635">
        <v>-13091</v>
      </c>
      <c r="N320" s="1635">
        <v>0</v>
      </c>
      <c r="O320" s="1635">
        <v>0</v>
      </c>
      <c r="P320" s="1635">
        <v>0</v>
      </c>
      <c r="AE320" s="704"/>
      <c r="AF320" s="704"/>
      <c r="AG320" s="704"/>
      <c r="AH320" s="704"/>
      <c r="AI320" s="704"/>
      <c r="AJ320" s="704"/>
      <c r="AK320" s="704"/>
      <c r="AL320" s="704"/>
      <c r="AM320" s="704"/>
      <c r="AN320" s="704"/>
      <c r="AO320" s="704"/>
      <c r="AP320" s="704"/>
      <c r="AQ320" s="704"/>
      <c r="AR320" s="704"/>
      <c r="AS320" s="704"/>
      <c r="AT320" s="704"/>
      <c r="AU320" s="704"/>
      <c r="AV320" s="704"/>
      <c r="AW320" s="704"/>
    </row>
    <row r="321" spans="1:49">
      <c r="A321" s="705"/>
      <c r="B321" s="705" t="s">
        <v>1206</v>
      </c>
      <c r="C321" s="705"/>
      <c r="D321" s="1635">
        <v>0</v>
      </c>
      <c r="E321" s="1635">
        <v>0</v>
      </c>
      <c r="F321" s="1635">
        <v>0</v>
      </c>
      <c r="G321" s="1635">
        <v>0</v>
      </c>
      <c r="H321" s="1635">
        <v>0</v>
      </c>
      <c r="I321" s="1635">
        <v>0</v>
      </c>
      <c r="J321" s="1635">
        <v>0</v>
      </c>
      <c r="K321" s="1635">
        <v>0</v>
      </c>
      <c r="L321" s="1635">
        <v>0</v>
      </c>
      <c r="M321" s="1635">
        <v>-1756</v>
      </c>
      <c r="N321" s="1635">
        <v>-1756</v>
      </c>
      <c r="O321" s="1635">
        <v>-506</v>
      </c>
      <c r="P321" s="1635">
        <v>-2262</v>
      </c>
      <c r="AE321" s="704"/>
      <c r="AF321" s="704"/>
      <c r="AG321" s="704"/>
      <c r="AH321" s="704"/>
      <c r="AI321" s="704"/>
      <c r="AJ321" s="704"/>
      <c r="AK321" s="704"/>
      <c r="AL321" s="704"/>
      <c r="AM321" s="704"/>
      <c r="AN321" s="704"/>
      <c r="AO321" s="704"/>
      <c r="AP321" s="704"/>
      <c r="AQ321" s="704"/>
      <c r="AR321" s="704"/>
      <c r="AS321" s="704"/>
      <c r="AT321" s="704"/>
      <c r="AU321" s="704"/>
      <c r="AV321" s="704"/>
      <c r="AW321" s="704"/>
    </row>
    <row r="322" spans="1:49">
      <c r="A322" s="705"/>
      <c r="B322" s="705" t="s">
        <v>1253</v>
      </c>
      <c r="C322" s="705"/>
      <c r="D322" s="1635">
        <v>0</v>
      </c>
      <c r="E322" s="1635">
        <v>0</v>
      </c>
      <c r="F322" s="1635">
        <v>0</v>
      </c>
      <c r="G322" s="1635">
        <v>0</v>
      </c>
      <c r="H322" s="1635">
        <v>0</v>
      </c>
      <c r="I322" s="1635">
        <v>0</v>
      </c>
      <c r="J322" s="1635">
        <v>0</v>
      </c>
      <c r="K322" s="1635">
        <v>0</v>
      </c>
      <c r="L322" s="1635">
        <v>0</v>
      </c>
      <c r="M322" s="1635">
        <v>-3232</v>
      </c>
      <c r="N322" s="1635">
        <v>-3232</v>
      </c>
      <c r="O322" s="1635">
        <v>0</v>
      </c>
      <c r="P322" s="1635">
        <v>-3232</v>
      </c>
      <c r="AE322" s="704"/>
      <c r="AF322" s="704"/>
      <c r="AG322" s="704"/>
      <c r="AH322" s="704"/>
      <c r="AI322" s="704"/>
      <c r="AJ322" s="704"/>
      <c r="AK322" s="704"/>
      <c r="AL322" s="704"/>
      <c r="AM322" s="704"/>
      <c r="AN322" s="704"/>
      <c r="AO322" s="704"/>
      <c r="AP322" s="704"/>
      <c r="AQ322" s="704"/>
      <c r="AR322" s="704"/>
      <c r="AS322" s="704"/>
      <c r="AT322" s="704"/>
      <c r="AU322" s="704"/>
      <c r="AV322" s="704"/>
      <c r="AW322" s="704"/>
    </row>
    <row r="323" spans="1:49">
      <c r="A323" s="766" t="s">
        <v>1255</v>
      </c>
      <c r="B323" s="766"/>
      <c r="C323" s="766"/>
      <c r="D323" s="1635">
        <v>97148</v>
      </c>
      <c r="E323" s="1635">
        <v>-907</v>
      </c>
      <c r="F323" s="1635">
        <v>2323</v>
      </c>
      <c r="G323" s="1635">
        <v>40734</v>
      </c>
      <c r="H323" s="1635">
        <v>472</v>
      </c>
      <c r="I323" s="1635">
        <v>0</v>
      </c>
      <c r="J323" s="1635">
        <v>-1531</v>
      </c>
      <c r="K323" s="1635">
        <v>6273</v>
      </c>
      <c r="L323" s="1635">
        <v>-7919</v>
      </c>
      <c r="M323" s="1635">
        <v>0</v>
      </c>
      <c r="N323" s="1635">
        <v>136593</v>
      </c>
      <c r="O323" s="1635">
        <v>11113</v>
      </c>
      <c r="P323" s="1635">
        <v>147706</v>
      </c>
      <c r="AE323" s="704"/>
      <c r="AF323" s="704"/>
      <c r="AG323" s="704"/>
      <c r="AH323" s="704"/>
      <c r="AI323" s="704"/>
      <c r="AJ323" s="704"/>
      <c r="AK323" s="704"/>
      <c r="AL323" s="704"/>
      <c r="AM323" s="704"/>
      <c r="AN323" s="704"/>
      <c r="AO323" s="704"/>
      <c r="AP323" s="704"/>
      <c r="AQ323" s="704"/>
      <c r="AR323" s="704"/>
      <c r="AS323" s="704"/>
      <c r="AT323" s="704"/>
      <c r="AU323" s="704"/>
      <c r="AV323" s="704"/>
      <c r="AW323" s="704"/>
    </row>
    <row r="324" spans="1:49" ht="15" thickBot="1">
      <c r="A324" s="1621" t="s">
        <v>126</v>
      </c>
      <c r="B324" s="1637"/>
      <c r="C324" s="1621"/>
      <c r="D324" s="1638">
        <v>0</v>
      </c>
      <c r="E324" s="1639">
        <v>367</v>
      </c>
      <c r="F324" s="1639">
        <v>344</v>
      </c>
      <c r="G324" s="1639">
        <v>4166</v>
      </c>
      <c r="H324" s="1639">
        <v>-790</v>
      </c>
      <c r="I324" s="1639">
        <v>0</v>
      </c>
      <c r="J324" s="1639">
        <v>-192</v>
      </c>
      <c r="K324" s="1639">
        <v>4298</v>
      </c>
      <c r="L324" s="1639">
        <v>-3587</v>
      </c>
      <c r="M324" s="1638">
        <v>0</v>
      </c>
      <c r="N324" s="1639">
        <v>4606</v>
      </c>
      <c r="O324" s="1639">
        <v>252</v>
      </c>
      <c r="P324" s="1639">
        <v>4858</v>
      </c>
      <c r="AE324" s="704"/>
      <c r="AF324" s="704"/>
      <c r="AG324" s="704"/>
      <c r="AH324" s="704"/>
      <c r="AI324" s="704"/>
      <c r="AJ324" s="704"/>
      <c r="AK324" s="704"/>
      <c r="AL324" s="704"/>
      <c r="AM324" s="704"/>
      <c r="AN324" s="704"/>
      <c r="AO324" s="704"/>
      <c r="AP324" s="704"/>
      <c r="AQ324" s="704"/>
      <c r="AR324" s="704"/>
      <c r="AS324" s="704"/>
      <c r="AT324" s="704"/>
      <c r="AU324" s="704"/>
      <c r="AV324" s="704"/>
      <c r="AW324" s="704"/>
    </row>
    <row r="325" spans="1:49">
      <c r="A325" s="766" t="s">
        <v>1198</v>
      </c>
      <c r="B325" s="766"/>
      <c r="C325" s="705"/>
      <c r="D325" s="1634">
        <v>97148</v>
      </c>
      <c r="E325" s="1634">
        <v>-1274</v>
      </c>
      <c r="F325" s="1634">
        <v>1979</v>
      </c>
      <c r="G325" s="1634">
        <v>36568</v>
      </c>
      <c r="H325" s="1634">
        <v>1262</v>
      </c>
      <c r="I325" s="1634">
        <v>0</v>
      </c>
      <c r="J325" s="1634">
        <v>-1338</v>
      </c>
      <c r="K325" s="1634">
        <v>1974</v>
      </c>
      <c r="L325" s="1634">
        <v>-4332</v>
      </c>
      <c r="M325" s="1634">
        <v>0</v>
      </c>
      <c r="N325" s="1634">
        <v>131987</v>
      </c>
      <c r="O325" s="1634">
        <v>10861</v>
      </c>
      <c r="P325" s="1634">
        <v>142848</v>
      </c>
      <c r="AE325" s="704"/>
      <c r="AF325" s="704"/>
      <c r="AG325" s="704"/>
      <c r="AH325" s="704"/>
      <c r="AI325" s="704"/>
      <c r="AJ325" s="704"/>
      <c r="AK325" s="704"/>
      <c r="AL325" s="704"/>
      <c r="AM325" s="704"/>
      <c r="AN325" s="704"/>
      <c r="AO325" s="704"/>
      <c r="AP325" s="704"/>
      <c r="AQ325" s="704"/>
      <c r="AR325" s="704"/>
      <c r="AS325" s="704"/>
      <c r="AT325" s="704"/>
      <c r="AU325" s="704"/>
      <c r="AV325" s="704"/>
      <c r="AW325" s="704"/>
    </row>
    <row r="326" spans="1:49">
      <c r="A326" s="705" t="s">
        <v>136</v>
      </c>
      <c r="B326" s="705"/>
      <c r="C326" s="705"/>
      <c r="D326" s="1635">
        <v>0</v>
      </c>
      <c r="E326" s="1635">
        <v>367</v>
      </c>
      <c r="F326" s="1635">
        <v>17</v>
      </c>
      <c r="G326" s="1635">
        <v>0</v>
      </c>
      <c r="H326" s="1635">
        <v>0</v>
      </c>
      <c r="I326" s="1635">
        <v>0</v>
      </c>
      <c r="J326" s="1635">
        <v>0</v>
      </c>
      <c r="K326" s="1635">
        <v>0</v>
      </c>
      <c r="L326" s="1635">
        <v>0</v>
      </c>
      <c r="M326" s="1635">
        <v>0</v>
      </c>
      <c r="N326" s="1635">
        <v>384</v>
      </c>
      <c r="O326" s="1635">
        <v>2748</v>
      </c>
      <c r="P326" s="1635">
        <v>3132</v>
      </c>
      <c r="AE326" s="704"/>
      <c r="AF326" s="704"/>
      <c r="AG326" s="704"/>
      <c r="AH326" s="704"/>
      <c r="AI326" s="704"/>
      <c r="AJ326" s="704"/>
      <c r="AK326" s="704"/>
      <c r="AL326" s="704"/>
      <c r="AM326" s="704"/>
      <c r="AN326" s="704"/>
      <c r="AO326" s="704"/>
      <c r="AP326" s="704"/>
      <c r="AQ326" s="704"/>
      <c r="AR326" s="704"/>
      <c r="AS326" s="704"/>
      <c r="AT326" s="704"/>
      <c r="AU326" s="704"/>
      <c r="AV326" s="704"/>
      <c r="AW326" s="704"/>
    </row>
    <row r="327" spans="1:49">
      <c r="A327" s="705"/>
      <c r="B327" s="705" t="s">
        <v>745</v>
      </c>
      <c r="C327" s="705"/>
      <c r="D327" s="1635">
        <v>0</v>
      </c>
      <c r="E327" s="1635">
        <v>367</v>
      </c>
      <c r="F327" s="1635">
        <v>200</v>
      </c>
      <c r="G327" s="1635">
        <v>0</v>
      </c>
      <c r="H327" s="1635">
        <v>0</v>
      </c>
      <c r="I327" s="1635">
        <v>0</v>
      </c>
      <c r="J327" s="1635">
        <v>0</v>
      </c>
      <c r="K327" s="1635">
        <v>0</v>
      </c>
      <c r="L327" s="1635">
        <v>0</v>
      </c>
      <c r="M327" s="1635">
        <v>0</v>
      </c>
      <c r="N327" s="1635">
        <v>567</v>
      </c>
      <c r="O327" s="1635">
        <v>0</v>
      </c>
      <c r="P327" s="1635">
        <v>567</v>
      </c>
      <c r="AE327" s="704"/>
      <c r="AF327" s="704"/>
      <c r="AG327" s="704"/>
      <c r="AH327" s="704"/>
      <c r="AI327" s="704"/>
      <c r="AJ327" s="704"/>
      <c r="AK327" s="704"/>
      <c r="AL327" s="704"/>
      <c r="AM327" s="704"/>
      <c r="AN327" s="704"/>
      <c r="AO327" s="704"/>
      <c r="AP327" s="704"/>
      <c r="AQ327" s="704"/>
      <c r="AR327" s="704"/>
      <c r="AS327" s="704"/>
      <c r="AT327" s="704"/>
      <c r="AU327" s="704"/>
      <c r="AV327" s="704"/>
      <c r="AW327" s="704"/>
    </row>
    <row r="328" spans="1:49">
      <c r="A328" s="705"/>
      <c r="B328" s="705" t="s">
        <v>1131</v>
      </c>
      <c r="C328" s="705"/>
      <c r="D328" s="1635">
        <v>0</v>
      </c>
      <c r="E328" s="1635">
        <v>0</v>
      </c>
      <c r="F328" s="1635">
        <v>-183</v>
      </c>
      <c r="G328" s="1635">
        <v>0</v>
      </c>
      <c r="H328" s="1635">
        <v>0</v>
      </c>
      <c r="I328" s="1635">
        <v>0</v>
      </c>
      <c r="J328" s="1635">
        <v>0</v>
      </c>
      <c r="K328" s="1635">
        <v>0</v>
      </c>
      <c r="L328" s="1635">
        <v>0</v>
      </c>
      <c r="M328" s="1635">
        <v>0</v>
      </c>
      <c r="N328" s="1635">
        <v>-183</v>
      </c>
      <c r="O328" s="1635">
        <v>0</v>
      </c>
      <c r="P328" s="1635">
        <v>-183</v>
      </c>
      <c r="AE328" s="704"/>
      <c r="AF328" s="704"/>
      <c r="AG328" s="704"/>
      <c r="AH328" s="704"/>
      <c r="AI328" s="704"/>
      <c r="AJ328" s="704"/>
      <c r="AK328" s="704"/>
      <c r="AL328" s="704"/>
      <c r="AM328" s="704"/>
      <c r="AN328" s="704"/>
      <c r="AO328" s="704"/>
      <c r="AP328" s="704"/>
      <c r="AQ328" s="704"/>
      <c r="AR328" s="704"/>
      <c r="AS328" s="704"/>
      <c r="AT328" s="704"/>
      <c r="AU328" s="704"/>
      <c r="AV328" s="704"/>
      <c r="AW328" s="704"/>
    </row>
    <row r="329" spans="1:49">
      <c r="A329" s="705"/>
      <c r="B329" s="705" t="s">
        <v>1208</v>
      </c>
      <c r="C329" s="705"/>
      <c r="D329" s="1635">
        <v>0</v>
      </c>
      <c r="E329" s="1635">
        <v>0</v>
      </c>
      <c r="F329" s="1635">
        <v>0</v>
      </c>
      <c r="G329" s="1635">
        <v>0</v>
      </c>
      <c r="H329" s="1635">
        <v>0</v>
      </c>
      <c r="I329" s="1635">
        <v>0</v>
      </c>
      <c r="J329" s="1635">
        <v>0</v>
      </c>
      <c r="K329" s="1635">
        <v>0</v>
      </c>
      <c r="L329" s="1635">
        <v>0</v>
      </c>
      <c r="M329" s="1635">
        <v>0</v>
      </c>
      <c r="N329" s="1635">
        <v>0</v>
      </c>
      <c r="O329" s="1635">
        <v>2748</v>
      </c>
      <c r="P329" s="1635">
        <v>2748</v>
      </c>
      <c r="AE329" s="704"/>
      <c r="AF329" s="704"/>
      <c r="AG329" s="704"/>
      <c r="AH329" s="704"/>
      <c r="AI329" s="704"/>
      <c r="AJ329" s="704"/>
      <c r="AK329" s="704"/>
      <c r="AL329" s="704"/>
      <c r="AM329" s="704"/>
      <c r="AN329" s="704"/>
      <c r="AO329" s="704"/>
      <c r="AP329" s="704"/>
      <c r="AQ329" s="704"/>
      <c r="AR329" s="704"/>
      <c r="AS329" s="704"/>
      <c r="AT329" s="704"/>
      <c r="AU329" s="704"/>
      <c r="AV329" s="704"/>
      <c r="AW329" s="704"/>
    </row>
    <row r="330" spans="1:49">
      <c r="A330" s="705" t="s">
        <v>11</v>
      </c>
      <c r="B330" s="705"/>
      <c r="C330" s="705"/>
      <c r="D330" s="1635">
        <v>0</v>
      </c>
      <c r="E330" s="1635">
        <v>0</v>
      </c>
      <c r="F330" s="1635">
        <v>0</v>
      </c>
      <c r="G330" s="1635">
        <v>-64</v>
      </c>
      <c r="H330" s="1635">
        <v>0</v>
      </c>
      <c r="I330" s="1635">
        <v>0</v>
      </c>
      <c r="J330" s="1635">
        <v>0</v>
      </c>
      <c r="K330" s="1635">
        <v>0</v>
      </c>
      <c r="L330" s="1635">
        <v>0</v>
      </c>
      <c r="M330" s="1635">
        <v>0</v>
      </c>
      <c r="N330" s="1635">
        <v>-64</v>
      </c>
      <c r="O330" s="1635">
        <v>0</v>
      </c>
      <c r="P330" s="1635">
        <v>-64</v>
      </c>
      <c r="AE330" s="704"/>
      <c r="AF330" s="704"/>
      <c r="AG330" s="704"/>
      <c r="AH330" s="704"/>
      <c r="AI330" s="704"/>
      <c r="AJ330" s="704"/>
      <c r="AK330" s="704"/>
      <c r="AL330" s="704"/>
      <c r="AM330" s="704"/>
      <c r="AN330" s="704"/>
      <c r="AO330" s="704"/>
      <c r="AP330" s="704"/>
      <c r="AQ330" s="704"/>
      <c r="AR330" s="704"/>
      <c r="AS330" s="704"/>
      <c r="AT330" s="704"/>
      <c r="AU330" s="704"/>
      <c r="AV330" s="704"/>
      <c r="AW330" s="704"/>
    </row>
    <row r="331" spans="1:49">
      <c r="A331" s="705" t="s">
        <v>1781</v>
      </c>
      <c r="B331" s="705"/>
      <c r="C331" s="705"/>
      <c r="D331" s="1635">
        <v>0</v>
      </c>
      <c r="E331" s="1635">
        <v>0</v>
      </c>
      <c r="F331" s="1635">
        <v>0</v>
      </c>
      <c r="G331" s="1635">
        <v>-4709</v>
      </c>
      <c r="H331" s="1635">
        <v>0</v>
      </c>
      <c r="I331" s="1635">
        <v>0</v>
      </c>
      <c r="J331" s="1635">
        <v>0</v>
      </c>
      <c r="K331" s="1635">
        <v>0</v>
      </c>
      <c r="L331" s="1635">
        <v>0</v>
      </c>
      <c r="M331" s="1635">
        <v>0</v>
      </c>
      <c r="N331" s="1635">
        <v>-4709</v>
      </c>
      <c r="O331" s="1635">
        <v>0</v>
      </c>
      <c r="P331" s="1635">
        <v>-4709</v>
      </c>
      <c r="AE331" s="704"/>
      <c r="AF331" s="704"/>
      <c r="AG331" s="704"/>
      <c r="AH331" s="704"/>
      <c r="AI331" s="704"/>
      <c r="AJ331" s="704"/>
      <c r="AK331" s="704"/>
      <c r="AL331" s="704"/>
      <c r="AM331" s="704"/>
      <c r="AN331" s="704"/>
      <c r="AO331" s="704"/>
      <c r="AP331" s="704"/>
      <c r="AQ331" s="704"/>
      <c r="AR331" s="704"/>
      <c r="AS331" s="704"/>
      <c r="AT331" s="704"/>
      <c r="AU331" s="704"/>
      <c r="AV331" s="704"/>
      <c r="AW331" s="704"/>
    </row>
    <row r="332" spans="1:49">
      <c r="A332" s="705" t="s">
        <v>1782</v>
      </c>
      <c r="B332" s="705"/>
      <c r="C332" s="705"/>
      <c r="D332" s="1635">
        <v>0</v>
      </c>
      <c r="E332" s="1635">
        <v>0</v>
      </c>
      <c r="F332" s="1635">
        <v>0</v>
      </c>
      <c r="G332" s="1635">
        <v>-5102</v>
      </c>
      <c r="H332" s="1635">
        <v>0</v>
      </c>
      <c r="I332" s="1635">
        <v>0</v>
      </c>
      <c r="J332" s="1635">
        <v>0</v>
      </c>
      <c r="K332" s="1635">
        <v>0</v>
      </c>
      <c r="L332" s="1635">
        <v>0</v>
      </c>
      <c r="M332" s="1635">
        <v>0</v>
      </c>
      <c r="N332" s="1635">
        <v>-5102</v>
      </c>
      <c r="O332" s="1635">
        <v>0</v>
      </c>
      <c r="P332" s="1635">
        <v>-5102</v>
      </c>
      <c r="AE332" s="704"/>
      <c r="AF332" s="704"/>
      <c r="AG332" s="704"/>
      <c r="AH332" s="704"/>
      <c r="AI332" s="704"/>
      <c r="AJ332" s="704"/>
      <c r="AK332" s="704"/>
      <c r="AL332" s="704"/>
      <c r="AM332" s="704"/>
      <c r="AN332" s="704"/>
      <c r="AO332" s="704"/>
      <c r="AP332" s="704"/>
      <c r="AQ332" s="704"/>
      <c r="AR332" s="704"/>
      <c r="AS332" s="704"/>
      <c r="AT332" s="704"/>
      <c r="AU332" s="704"/>
      <c r="AV332" s="704"/>
      <c r="AW332" s="704"/>
    </row>
    <row r="333" spans="1:49">
      <c r="A333" s="705" t="s">
        <v>1132</v>
      </c>
      <c r="B333" s="705"/>
      <c r="C333" s="705"/>
      <c r="D333" s="1635">
        <v>0</v>
      </c>
      <c r="E333" s="1635">
        <v>0</v>
      </c>
      <c r="F333" s="1635">
        <v>0</v>
      </c>
      <c r="G333" s="1635">
        <v>0</v>
      </c>
      <c r="H333" s="1635">
        <v>0</v>
      </c>
      <c r="I333" s="1635">
        <v>0</v>
      </c>
      <c r="J333" s="1635">
        <v>0</v>
      </c>
      <c r="K333" s="1635">
        <v>0</v>
      </c>
      <c r="L333" s="1635">
        <v>0</v>
      </c>
      <c r="M333" s="1635">
        <v>47</v>
      </c>
      <c r="N333" s="1635">
        <v>47</v>
      </c>
      <c r="O333" s="1635">
        <v>0</v>
      </c>
      <c r="P333" s="1635">
        <v>47</v>
      </c>
      <c r="AE333" s="704"/>
      <c r="AF333" s="704"/>
      <c r="AG333" s="704"/>
      <c r="AH333" s="704"/>
      <c r="AI333" s="704"/>
      <c r="AJ333" s="704"/>
      <c r="AK333" s="704"/>
      <c r="AL333" s="704"/>
      <c r="AM333" s="704"/>
      <c r="AN333" s="704"/>
      <c r="AO333" s="704"/>
      <c r="AP333" s="704"/>
      <c r="AQ333" s="704"/>
      <c r="AR333" s="704"/>
      <c r="AS333" s="704"/>
      <c r="AT333" s="704"/>
      <c r="AU333" s="704"/>
      <c r="AV333" s="704"/>
      <c r="AW333" s="704"/>
    </row>
    <row r="334" spans="1:49">
      <c r="A334" s="705" t="s">
        <v>114</v>
      </c>
      <c r="B334" s="705"/>
      <c r="C334" s="705"/>
      <c r="D334" s="1635">
        <v>0</v>
      </c>
      <c r="E334" s="1635">
        <v>0</v>
      </c>
      <c r="F334" s="1635">
        <v>0</v>
      </c>
      <c r="G334" s="1635">
        <v>0</v>
      </c>
      <c r="H334" s="1635">
        <v>-1693</v>
      </c>
      <c r="I334" s="1635">
        <v>0</v>
      </c>
      <c r="J334" s="1635">
        <v>32</v>
      </c>
      <c r="K334" s="1635">
        <v>5194</v>
      </c>
      <c r="L334" s="1635">
        <v>-4066</v>
      </c>
      <c r="M334" s="1635">
        <v>11317</v>
      </c>
      <c r="N334" s="1635">
        <v>10784</v>
      </c>
      <c r="O334" s="1635">
        <v>-1326</v>
      </c>
      <c r="P334" s="1635">
        <v>9458</v>
      </c>
      <c r="AE334" s="704"/>
      <c r="AF334" s="704"/>
      <c r="AG334" s="704"/>
      <c r="AH334" s="704"/>
      <c r="AI334" s="704"/>
      <c r="AJ334" s="704"/>
      <c r="AK334" s="704"/>
      <c r="AL334" s="704"/>
      <c r="AM334" s="704"/>
      <c r="AN334" s="704"/>
      <c r="AO334" s="704"/>
      <c r="AP334" s="704"/>
      <c r="AQ334" s="704"/>
      <c r="AR334" s="704"/>
      <c r="AS334" s="704"/>
      <c r="AT334" s="704"/>
      <c r="AU334" s="704"/>
      <c r="AV334" s="704"/>
      <c r="AW334" s="704"/>
    </row>
    <row r="335" spans="1:49">
      <c r="A335" s="705"/>
      <c r="B335" s="705" t="s">
        <v>1251</v>
      </c>
      <c r="C335" s="705"/>
      <c r="D335" s="1635">
        <v>0</v>
      </c>
      <c r="E335" s="1635">
        <v>0</v>
      </c>
      <c r="F335" s="1635">
        <v>0</v>
      </c>
      <c r="G335" s="1635">
        <v>0</v>
      </c>
      <c r="H335" s="1635">
        <v>0</v>
      </c>
      <c r="I335" s="1635">
        <v>0</v>
      </c>
      <c r="J335" s="1635">
        <v>0</v>
      </c>
      <c r="K335" s="1635">
        <v>0</v>
      </c>
      <c r="L335" s="1635">
        <v>0</v>
      </c>
      <c r="M335" s="1635">
        <v>11317</v>
      </c>
      <c r="N335" s="1635">
        <v>11317</v>
      </c>
      <c r="O335" s="1635">
        <v>-1326</v>
      </c>
      <c r="P335" s="1635">
        <v>9991</v>
      </c>
      <c r="AE335" s="704"/>
      <c r="AF335" s="704"/>
      <c r="AG335" s="704"/>
      <c r="AH335" s="704"/>
      <c r="AI335" s="704"/>
      <c r="AJ335" s="704"/>
      <c r="AK335" s="704"/>
      <c r="AL335" s="704"/>
      <c r="AM335" s="704"/>
      <c r="AN335" s="704"/>
      <c r="AO335" s="704"/>
      <c r="AP335" s="704"/>
      <c r="AQ335" s="704"/>
      <c r="AR335" s="704"/>
      <c r="AS335" s="704"/>
      <c r="AT335" s="704"/>
      <c r="AU335" s="704"/>
      <c r="AV335" s="704"/>
      <c r="AW335" s="704"/>
    </row>
    <row r="336" spans="1:49">
      <c r="A336" s="766"/>
      <c r="B336" s="705" t="s">
        <v>198</v>
      </c>
      <c r="C336" s="705"/>
      <c r="D336" s="1635">
        <v>0</v>
      </c>
      <c r="E336" s="1635">
        <v>0</v>
      </c>
      <c r="F336" s="1635">
        <v>0</v>
      </c>
      <c r="G336" s="1635">
        <v>0</v>
      </c>
      <c r="H336" s="1635">
        <v>-1693</v>
      </c>
      <c r="I336" s="1635">
        <v>0</v>
      </c>
      <c r="J336" s="1635">
        <v>32</v>
      </c>
      <c r="K336" s="1635">
        <v>5194</v>
      </c>
      <c r="L336" s="1635">
        <v>-4066</v>
      </c>
      <c r="M336" s="1635">
        <v>0</v>
      </c>
      <c r="N336" s="1635">
        <v>-533</v>
      </c>
      <c r="O336" s="1635">
        <v>0</v>
      </c>
      <c r="P336" s="1635">
        <v>-533</v>
      </c>
      <c r="AE336" s="704"/>
      <c r="AF336" s="704"/>
      <c r="AG336" s="704"/>
      <c r="AH336" s="704"/>
      <c r="AI336" s="704"/>
      <c r="AJ336" s="704"/>
      <c r="AK336" s="704"/>
      <c r="AL336" s="704"/>
      <c r="AM336" s="704"/>
      <c r="AN336" s="704"/>
      <c r="AO336" s="704"/>
      <c r="AP336" s="704"/>
      <c r="AQ336" s="704"/>
      <c r="AR336" s="704"/>
      <c r="AS336" s="704"/>
      <c r="AT336" s="704"/>
      <c r="AU336" s="704"/>
      <c r="AV336" s="704"/>
      <c r="AW336" s="704"/>
    </row>
    <row r="337" spans="1:49">
      <c r="A337" s="705" t="s">
        <v>131</v>
      </c>
      <c r="B337" s="705"/>
      <c r="C337" s="705"/>
      <c r="D337" s="1635"/>
      <c r="E337" s="1635"/>
      <c r="F337" s="1635"/>
      <c r="G337" s="1635"/>
      <c r="H337" s="1635"/>
      <c r="I337" s="1635">
        <v>0</v>
      </c>
      <c r="J337" s="1635"/>
      <c r="K337" s="1635"/>
      <c r="L337" s="1635"/>
      <c r="M337" s="1635"/>
      <c r="N337" s="1635"/>
      <c r="O337" s="1635"/>
      <c r="P337" s="1635"/>
      <c r="AE337" s="704"/>
      <c r="AF337" s="704"/>
      <c r="AG337" s="704"/>
      <c r="AH337" s="704"/>
      <c r="AI337" s="704"/>
      <c r="AJ337" s="704"/>
      <c r="AK337" s="704"/>
      <c r="AL337" s="704"/>
      <c r="AM337" s="704"/>
      <c r="AN337" s="704"/>
      <c r="AO337" s="704"/>
      <c r="AP337" s="704"/>
      <c r="AQ337" s="704"/>
      <c r="AR337" s="704"/>
      <c r="AS337" s="704"/>
      <c r="AT337" s="704"/>
      <c r="AU337" s="704"/>
      <c r="AV337" s="704"/>
      <c r="AW337" s="704"/>
    </row>
    <row r="338" spans="1:49">
      <c r="A338" s="705"/>
      <c r="B338" s="705" t="s">
        <v>130</v>
      </c>
      <c r="C338" s="705"/>
      <c r="D338" s="1635">
        <v>0</v>
      </c>
      <c r="E338" s="1635">
        <v>0</v>
      </c>
      <c r="F338" s="1635">
        <v>0</v>
      </c>
      <c r="G338" s="1635">
        <v>566</v>
      </c>
      <c r="H338" s="1635">
        <v>0</v>
      </c>
      <c r="I338" s="1635">
        <v>0</v>
      </c>
      <c r="J338" s="1635">
        <v>0</v>
      </c>
      <c r="K338" s="1635">
        <v>0</v>
      </c>
      <c r="L338" s="1635">
        <v>0</v>
      </c>
      <c r="M338" s="1635">
        <v>-566</v>
      </c>
      <c r="N338" s="1635">
        <v>0</v>
      </c>
      <c r="O338" s="1635">
        <v>0</v>
      </c>
      <c r="P338" s="1635">
        <v>0</v>
      </c>
      <c r="AE338" s="704"/>
      <c r="AF338" s="704"/>
      <c r="AG338" s="704"/>
      <c r="AH338" s="704"/>
      <c r="AI338" s="704"/>
      <c r="AJ338" s="704"/>
      <c r="AK338" s="704"/>
      <c r="AL338" s="704"/>
      <c r="AM338" s="704"/>
      <c r="AN338" s="704"/>
      <c r="AO338" s="704"/>
      <c r="AP338" s="704"/>
      <c r="AQ338" s="704"/>
      <c r="AR338" s="704"/>
      <c r="AS338" s="704"/>
      <c r="AT338" s="704"/>
      <c r="AU338" s="704"/>
      <c r="AV338" s="704"/>
      <c r="AW338" s="704"/>
    </row>
    <row r="339" spans="1:49">
      <c r="A339" s="705"/>
      <c r="B339" s="705" t="s">
        <v>1252</v>
      </c>
      <c r="C339" s="705"/>
      <c r="D339" s="1635">
        <v>0</v>
      </c>
      <c r="E339" s="1635">
        <v>0</v>
      </c>
      <c r="F339" s="1635">
        <v>0</v>
      </c>
      <c r="G339" s="1635">
        <v>8030</v>
      </c>
      <c r="H339" s="1635">
        <v>0</v>
      </c>
      <c r="I339" s="1635">
        <v>0</v>
      </c>
      <c r="J339" s="1635">
        <v>0</v>
      </c>
      <c r="K339" s="1635">
        <v>0</v>
      </c>
      <c r="L339" s="1635">
        <v>0</v>
      </c>
      <c r="M339" s="1635">
        <v>-8030</v>
      </c>
      <c r="N339" s="1635">
        <v>0</v>
      </c>
      <c r="O339" s="1635">
        <v>0</v>
      </c>
      <c r="P339" s="1635">
        <v>0</v>
      </c>
      <c r="AE339" s="704"/>
      <c r="AF339" s="704"/>
      <c r="AG339" s="704"/>
      <c r="AH339" s="704"/>
      <c r="AI339" s="704"/>
      <c r="AJ339" s="704"/>
      <c r="AK339" s="704"/>
      <c r="AL339" s="704"/>
      <c r="AM339" s="704"/>
      <c r="AN339" s="704"/>
      <c r="AO339" s="704"/>
      <c r="AP339" s="704"/>
      <c r="AQ339" s="704"/>
      <c r="AR339" s="704"/>
      <c r="AS339" s="704"/>
      <c r="AT339" s="704"/>
      <c r="AU339" s="704"/>
      <c r="AV339" s="704"/>
      <c r="AW339" s="704"/>
    </row>
    <row r="340" spans="1:49">
      <c r="A340" s="705"/>
      <c r="B340" s="705" t="s">
        <v>1206</v>
      </c>
      <c r="C340" s="705"/>
      <c r="D340" s="1635">
        <v>0</v>
      </c>
      <c r="E340" s="1635">
        <v>0</v>
      </c>
      <c r="F340" s="1635">
        <v>0</v>
      </c>
      <c r="G340" s="1635">
        <v>0</v>
      </c>
      <c r="H340" s="1635">
        <v>0</v>
      </c>
      <c r="I340" s="1635">
        <v>0</v>
      </c>
      <c r="J340" s="1635">
        <v>0</v>
      </c>
      <c r="K340" s="1635">
        <v>0</v>
      </c>
      <c r="L340" s="1635">
        <v>0</v>
      </c>
      <c r="M340" s="1635">
        <v>-2251</v>
      </c>
      <c r="N340" s="1635">
        <v>-2251</v>
      </c>
      <c r="O340" s="1635">
        <v>-475</v>
      </c>
      <c r="P340" s="1635">
        <v>-2726</v>
      </c>
      <c r="AE340" s="704"/>
      <c r="AF340" s="704"/>
      <c r="AG340" s="704"/>
      <c r="AH340" s="704"/>
      <c r="AI340" s="704"/>
      <c r="AJ340" s="704"/>
      <c r="AK340" s="704"/>
      <c r="AL340" s="704"/>
      <c r="AM340" s="704"/>
      <c r="AN340" s="704"/>
      <c r="AO340" s="704"/>
      <c r="AP340" s="704"/>
      <c r="AQ340" s="704"/>
      <c r="AR340" s="704"/>
      <c r="AS340" s="704"/>
      <c r="AT340" s="704"/>
      <c r="AU340" s="704"/>
      <c r="AV340" s="704"/>
      <c r="AW340" s="704"/>
    </row>
    <row r="341" spans="1:49">
      <c r="A341" s="705"/>
      <c r="B341" s="705" t="s">
        <v>1253</v>
      </c>
      <c r="C341" s="705"/>
      <c r="D341" s="1635">
        <v>0</v>
      </c>
      <c r="E341" s="1635">
        <v>0</v>
      </c>
      <c r="F341" s="1635">
        <v>0</v>
      </c>
      <c r="G341" s="1635">
        <v>0</v>
      </c>
      <c r="H341" s="1635">
        <v>0</v>
      </c>
      <c r="I341" s="1635">
        <v>0</v>
      </c>
      <c r="J341" s="1635">
        <v>0</v>
      </c>
      <c r="K341" s="1635">
        <v>0</v>
      </c>
      <c r="L341" s="1635">
        <v>0</v>
      </c>
      <c r="M341" s="1635">
        <v>-517</v>
      </c>
      <c r="N341" s="1635">
        <v>-517</v>
      </c>
      <c r="O341" s="1635">
        <v>0</v>
      </c>
      <c r="P341" s="1635">
        <v>-517</v>
      </c>
      <c r="AE341" s="704"/>
      <c r="AF341" s="704"/>
      <c r="AG341" s="704"/>
      <c r="AH341" s="704"/>
      <c r="AI341" s="704"/>
      <c r="AJ341" s="704"/>
      <c r="AK341" s="704"/>
      <c r="AL341" s="704"/>
      <c r="AM341" s="704"/>
      <c r="AN341" s="704"/>
      <c r="AO341" s="704"/>
      <c r="AP341" s="704"/>
      <c r="AQ341" s="704"/>
      <c r="AR341" s="704"/>
      <c r="AS341" s="704"/>
      <c r="AT341" s="704"/>
      <c r="AU341" s="704"/>
      <c r="AV341" s="704"/>
      <c r="AW341" s="704"/>
    </row>
    <row r="342" spans="1:49">
      <c r="A342" s="766" t="s">
        <v>1246</v>
      </c>
      <c r="B342" s="766"/>
      <c r="C342" s="766"/>
      <c r="D342" s="1635">
        <v>97148</v>
      </c>
      <c r="E342" s="1635">
        <v>-907</v>
      </c>
      <c r="F342" s="1635">
        <v>1996</v>
      </c>
      <c r="G342" s="1635">
        <v>35289</v>
      </c>
      <c r="H342" s="1635">
        <v>-431</v>
      </c>
      <c r="I342" s="1635">
        <v>0</v>
      </c>
      <c r="J342" s="1635">
        <v>-1306</v>
      </c>
      <c r="K342" s="1635">
        <v>7168</v>
      </c>
      <c r="L342" s="1635">
        <v>-8398</v>
      </c>
      <c r="M342" s="1635">
        <v>0</v>
      </c>
      <c r="N342" s="1635">
        <v>130559</v>
      </c>
      <c r="O342" s="1635">
        <v>11808</v>
      </c>
      <c r="P342" s="1635">
        <v>142367</v>
      </c>
      <c r="AE342" s="704"/>
      <c r="AF342" s="704"/>
      <c r="AG342" s="704"/>
      <c r="AH342" s="704"/>
      <c r="AI342" s="704"/>
      <c r="AJ342" s="704"/>
      <c r="AK342" s="704"/>
      <c r="AL342" s="704"/>
      <c r="AM342" s="704"/>
      <c r="AN342" s="704"/>
      <c r="AO342" s="704"/>
      <c r="AP342" s="704"/>
      <c r="AQ342" s="704"/>
      <c r="AR342" s="704"/>
      <c r="AS342" s="704"/>
      <c r="AT342" s="704"/>
      <c r="AU342" s="704"/>
      <c r="AV342" s="704"/>
      <c r="AW342" s="704"/>
    </row>
    <row r="343" spans="1:49" s="641" customFormat="1" ht="15" thickBot="1">
      <c r="A343" s="1621" t="s">
        <v>126</v>
      </c>
      <c r="B343" s="1621"/>
      <c r="C343" s="1621"/>
      <c r="D343" s="1636">
        <v>0</v>
      </c>
      <c r="E343" s="1636">
        <v>367</v>
      </c>
      <c r="F343" s="1636">
        <v>17</v>
      </c>
      <c r="G343" s="1636">
        <v>-1279</v>
      </c>
      <c r="H343" s="1636">
        <v>-1693</v>
      </c>
      <c r="I343" s="1636">
        <v>0</v>
      </c>
      <c r="J343" s="1636">
        <v>32</v>
      </c>
      <c r="K343" s="1636">
        <v>5194</v>
      </c>
      <c r="L343" s="1636">
        <v>-4066</v>
      </c>
      <c r="M343" s="1636">
        <v>0</v>
      </c>
      <c r="N343" s="1636">
        <v>-1428</v>
      </c>
      <c r="O343" s="1636">
        <v>947</v>
      </c>
      <c r="P343" s="1636">
        <v>-481</v>
      </c>
      <c r="Q343" s="640"/>
      <c r="R343" s="640"/>
      <c r="S343" s="640"/>
      <c r="T343" s="640"/>
      <c r="U343" s="640"/>
      <c r="V343" s="640"/>
      <c r="W343" s="640"/>
      <c r="X343" s="640"/>
      <c r="Y343" s="640"/>
      <c r="Z343" s="640"/>
      <c r="AA343" s="640"/>
      <c r="AB343" s="640"/>
      <c r="AC343" s="640"/>
      <c r="AD343" s="640"/>
      <c r="AE343" s="704"/>
      <c r="AF343" s="704"/>
      <c r="AG343" s="704"/>
      <c r="AH343" s="704"/>
      <c r="AI343" s="704"/>
      <c r="AJ343" s="704"/>
      <c r="AK343" s="704"/>
      <c r="AL343" s="704"/>
      <c r="AM343" s="704"/>
      <c r="AN343" s="704"/>
      <c r="AO343" s="704"/>
      <c r="AP343" s="704"/>
      <c r="AQ343" s="704"/>
      <c r="AR343" s="704"/>
      <c r="AS343" s="704"/>
      <c r="AT343" s="704"/>
      <c r="AU343" s="704"/>
      <c r="AV343" s="704"/>
      <c r="AW343" s="704"/>
    </row>
    <row r="344" spans="1:49" s="641" customFormat="1">
      <c r="A344" s="766" t="s">
        <v>1198</v>
      </c>
      <c r="B344" s="766"/>
      <c r="C344" s="705"/>
      <c r="D344" s="1634">
        <v>97148</v>
      </c>
      <c r="E344" s="1634">
        <v>-1274</v>
      </c>
      <c r="F344" s="1634">
        <v>1979</v>
      </c>
      <c r="G344" s="1634">
        <v>36568</v>
      </c>
      <c r="H344" s="1634">
        <v>1262</v>
      </c>
      <c r="I344" s="1634">
        <v>0</v>
      </c>
      <c r="J344" s="1634">
        <v>-1338</v>
      </c>
      <c r="K344" s="1634">
        <v>1974</v>
      </c>
      <c r="L344" s="1634">
        <v>-4332</v>
      </c>
      <c r="M344" s="1634">
        <v>0</v>
      </c>
      <c r="N344" s="1634">
        <v>131987</v>
      </c>
      <c r="O344" s="1634">
        <v>10861</v>
      </c>
      <c r="P344" s="1634">
        <v>142848</v>
      </c>
      <c r="Q344" s="640"/>
      <c r="R344" s="640"/>
      <c r="S344" s="640"/>
      <c r="T344" s="640"/>
      <c r="U344" s="640"/>
      <c r="V344" s="640"/>
      <c r="W344" s="640"/>
      <c r="X344" s="640"/>
      <c r="Y344" s="640"/>
      <c r="Z344" s="640"/>
      <c r="AA344" s="640"/>
      <c r="AB344" s="640"/>
      <c r="AC344" s="640"/>
      <c r="AD344" s="640"/>
      <c r="AE344" s="704"/>
      <c r="AF344" s="704"/>
      <c r="AG344" s="704"/>
      <c r="AH344" s="704"/>
      <c r="AI344" s="704"/>
      <c r="AJ344" s="704"/>
      <c r="AK344" s="704"/>
      <c r="AL344" s="704"/>
      <c r="AM344" s="704"/>
      <c r="AN344" s="704"/>
      <c r="AO344" s="704"/>
      <c r="AP344" s="704"/>
      <c r="AQ344" s="704"/>
      <c r="AR344" s="704"/>
      <c r="AS344" s="704"/>
      <c r="AT344" s="704"/>
      <c r="AU344" s="704"/>
      <c r="AV344" s="704"/>
      <c r="AW344" s="704"/>
    </row>
    <row r="345" spans="1:49">
      <c r="A345" s="705" t="s">
        <v>136</v>
      </c>
      <c r="B345" s="705"/>
      <c r="C345" s="705"/>
      <c r="D345" s="1640">
        <v>0</v>
      </c>
      <c r="E345" s="1640">
        <v>367</v>
      </c>
      <c r="F345" s="1640">
        <v>-150</v>
      </c>
      <c r="G345" s="1640">
        <v>0</v>
      </c>
      <c r="H345" s="1640">
        <v>0</v>
      </c>
      <c r="I345" s="1640">
        <v>0</v>
      </c>
      <c r="J345" s="1640">
        <v>0</v>
      </c>
      <c r="K345" s="1640">
        <v>0</v>
      </c>
      <c r="L345" s="1640">
        <v>0</v>
      </c>
      <c r="M345" s="1640">
        <v>0</v>
      </c>
      <c r="N345" s="1640">
        <v>217</v>
      </c>
      <c r="O345" s="1640">
        <v>2299</v>
      </c>
      <c r="P345" s="1640">
        <v>2516</v>
      </c>
      <c r="AE345" s="704"/>
      <c r="AF345" s="704"/>
      <c r="AG345" s="704"/>
      <c r="AH345" s="704"/>
      <c r="AI345" s="704"/>
      <c r="AJ345" s="704"/>
      <c r="AK345" s="704"/>
      <c r="AL345" s="704"/>
      <c r="AM345" s="704"/>
      <c r="AN345" s="704"/>
      <c r="AO345" s="704"/>
      <c r="AP345" s="704"/>
      <c r="AQ345" s="704"/>
      <c r="AR345" s="704"/>
      <c r="AS345" s="704"/>
      <c r="AT345" s="704"/>
      <c r="AU345" s="704"/>
      <c r="AV345" s="704"/>
      <c r="AW345" s="704"/>
    </row>
    <row r="346" spans="1:49">
      <c r="A346" s="705"/>
      <c r="B346" s="705" t="s">
        <v>745</v>
      </c>
      <c r="C346" s="705"/>
      <c r="D346" s="1640">
        <v>0</v>
      </c>
      <c r="E346" s="1640">
        <v>367</v>
      </c>
      <c r="F346" s="1640">
        <v>200</v>
      </c>
      <c r="G346" s="1640">
        <v>0</v>
      </c>
      <c r="H346" s="1640">
        <v>0</v>
      </c>
      <c r="I346" s="1640">
        <v>0</v>
      </c>
      <c r="J346" s="1640">
        <v>0</v>
      </c>
      <c r="K346" s="1640">
        <v>0</v>
      </c>
      <c r="L346" s="1640">
        <v>0</v>
      </c>
      <c r="M346" s="1640">
        <v>0</v>
      </c>
      <c r="N346" s="1640">
        <v>567</v>
      </c>
      <c r="O346" s="1640">
        <v>0</v>
      </c>
      <c r="P346" s="1640">
        <v>567</v>
      </c>
      <c r="AE346" s="704"/>
      <c r="AF346" s="704"/>
      <c r="AG346" s="704"/>
      <c r="AH346" s="704"/>
      <c r="AI346" s="704"/>
      <c r="AJ346" s="704"/>
      <c r="AK346" s="704"/>
      <c r="AL346" s="704"/>
      <c r="AM346" s="704"/>
      <c r="AN346" s="704"/>
      <c r="AO346" s="704"/>
      <c r="AP346" s="704"/>
      <c r="AQ346" s="704"/>
      <c r="AR346" s="704"/>
      <c r="AS346" s="704"/>
      <c r="AT346" s="704"/>
      <c r="AU346" s="704"/>
      <c r="AV346" s="704"/>
      <c r="AW346" s="704"/>
    </row>
    <row r="347" spans="1:49">
      <c r="A347" s="705"/>
      <c r="B347" s="705" t="s">
        <v>1131</v>
      </c>
      <c r="C347" s="705"/>
      <c r="D347" s="1640">
        <v>0</v>
      </c>
      <c r="E347" s="1640">
        <v>0</v>
      </c>
      <c r="F347" s="1640">
        <v>-350</v>
      </c>
      <c r="G347" s="1640">
        <v>0</v>
      </c>
      <c r="H347" s="1640">
        <v>0</v>
      </c>
      <c r="I347" s="1640">
        <v>0</v>
      </c>
      <c r="J347" s="1640">
        <v>0</v>
      </c>
      <c r="K347" s="1640">
        <v>0</v>
      </c>
      <c r="L347" s="1640">
        <v>0</v>
      </c>
      <c r="M347" s="1640">
        <v>0</v>
      </c>
      <c r="N347" s="1640">
        <v>-350</v>
      </c>
      <c r="O347" s="1640">
        <v>0</v>
      </c>
      <c r="P347" s="1640">
        <v>-350</v>
      </c>
      <c r="AE347" s="704"/>
      <c r="AF347" s="704"/>
      <c r="AG347" s="704"/>
      <c r="AH347" s="704"/>
      <c r="AI347" s="704"/>
      <c r="AJ347" s="704"/>
      <c r="AK347" s="704"/>
      <c r="AL347" s="704"/>
      <c r="AM347" s="704"/>
      <c r="AN347" s="704"/>
      <c r="AO347" s="704"/>
      <c r="AP347" s="704"/>
      <c r="AQ347" s="704"/>
      <c r="AR347" s="704"/>
      <c r="AS347" s="704"/>
      <c r="AT347" s="704"/>
      <c r="AU347" s="704"/>
      <c r="AV347" s="704"/>
      <c r="AW347" s="704"/>
    </row>
    <row r="348" spans="1:49">
      <c r="A348" s="705"/>
      <c r="B348" s="705" t="s">
        <v>1208</v>
      </c>
      <c r="C348" s="705"/>
      <c r="D348" s="1640">
        <v>0</v>
      </c>
      <c r="E348" s="1640">
        <v>0</v>
      </c>
      <c r="F348" s="1640">
        <v>0</v>
      </c>
      <c r="G348" s="1640">
        <v>0</v>
      </c>
      <c r="H348" s="1640">
        <v>0</v>
      </c>
      <c r="I348" s="1640">
        <v>0</v>
      </c>
      <c r="J348" s="1640">
        <v>0</v>
      </c>
      <c r="K348" s="1640">
        <v>0</v>
      </c>
      <c r="L348" s="1640">
        <v>0</v>
      </c>
      <c r="M348" s="1640">
        <v>0</v>
      </c>
      <c r="N348" s="1640">
        <v>0</v>
      </c>
      <c r="O348" s="1640">
        <v>2299</v>
      </c>
      <c r="P348" s="1640">
        <v>2299</v>
      </c>
      <c r="AE348" s="704"/>
      <c r="AF348" s="704"/>
      <c r="AG348" s="704"/>
      <c r="AH348" s="704"/>
      <c r="AI348" s="704"/>
      <c r="AJ348" s="704"/>
      <c r="AK348" s="704"/>
      <c r="AL348" s="704"/>
      <c r="AM348" s="704"/>
      <c r="AN348" s="704"/>
      <c r="AO348" s="704"/>
      <c r="AP348" s="704"/>
      <c r="AQ348" s="704"/>
      <c r="AR348" s="704"/>
      <c r="AS348" s="704"/>
      <c r="AT348" s="704"/>
      <c r="AU348" s="704"/>
      <c r="AV348" s="704"/>
      <c r="AW348" s="704"/>
    </row>
    <row r="349" spans="1:49">
      <c r="A349" s="705" t="s">
        <v>1227</v>
      </c>
      <c r="B349" s="705"/>
      <c r="C349" s="705"/>
      <c r="D349" s="1640">
        <v>0</v>
      </c>
      <c r="E349" s="1640">
        <v>0</v>
      </c>
      <c r="F349" s="1640">
        <v>0</v>
      </c>
      <c r="G349" s="1640">
        <v>-49</v>
      </c>
      <c r="H349" s="1640">
        <v>0</v>
      </c>
      <c r="I349" s="1640">
        <v>0</v>
      </c>
      <c r="J349" s="1640">
        <v>0</v>
      </c>
      <c r="K349" s="1640">
        <v>0</v>
      </c>
      <c r="L349" s="1640">
        <v>0</v>
      </c>
      <c r="M349" s="1640">
        <v>0</v>
      </c>
      <c r="N349" s="1640">
        <v>-49</v>
      </c>
      <c r="O349" s="1640">
        <v>0</v>
      </c>
      <c r="P349" s="1640">
        <v>-49</v>
      </c>
      <c r="AE349" s="704"/>
      <c r="AF349" s="704"/>
      <c r="AG349" s="704"/>
      <c r="AH349" s="704"/>
      <c r="AI349" s="704"/>
      <c r="AJ349" s="704"/>
      <c r="AK349" s="704"/>
      <c r="AL349" s="704"/>
      <c r="AM349" s="704"/>
      <c r="AN349" s="704"/>
      <c r="AO349" s="704"/>
      <c r="AP349" s="704"/>
      <c r="AQ349" s="704"/>
      <c r="AR349" s="704"/>
      <c r="AS349" s="704"/>
      <c r="AT349" s="704"/>
      <c r="AU349" s="704"/>
      <c r="AV349" s="704"/>
      <c r="AW349" s="704"/>
    </row>
    <row r="350" spans="1:49">
      <c r="A350" s="640" t="s">
        <v>1318</v>
      </c>
      <c r="B350" s="705"/>
      <c r="C350" s="705"/>
      <c r="D350" s="1640">
        <v>0</v>
      </c>
      <c r="E350" s="1640">
        <v>0</v>
      </c>
      <c r="F350" s="1640">
        <v>0</v>
      </c>
      <c r="G350" s="1640">
        <v>-4709</v>
      </c>
      <c r="H350" s="1640">
        <v>0</v>
      </c>
      <c r="I350" s="1640">
        <v>0</v>
      </c>
      <c r="J350" s="1640">
        <v>0</v>
      </c>
      <c r="K350" s="1640">
        <v>0</v>
      </c>
      <c r="L350" s="1640">
        <v>0</v>
      </c>
      <c r="M350" s="1640">
        <v>0</v>
      </c>
      <c r="N350" s="1640">
        <v>-4709</v>
      </c>
      <c r="O350" s="1640">
        <v>0</v>
      </c>
      <c r="P350" s="1640">
        <v>-4709</v>
      </c>
      <c r="AE350" s="704"/>
      <c r="AF350" s="704"/>
      <c r="AG350" s="704"/>
      <c r="AH350" s="704"/>
      <c r="AI350" s="704"/>
      <c r="AJ350" s="704"/>
      <c r="AK350" s="704"/>
      <c r="AL350" s="704"/>
      <c r="AM350" s="704"/>
      <c r="AN350" s="704"/>
      <c r="AO350" s="704"/>
      <c r="AP350" s="704"/>
      <c r="AQ350" s="704"/>
      <c r="AR350" s="704"/>
      <c r="AS350" s="704"/>
      <c r="AT350" s="704"/>
      <c r="AU350" s="704"/>
      <c r="AV350" s="704"/>
      <c r="AW350" s="704"/>
    </row>
    <row r="351" spans="1:49">
      <c r="A351" s="640" t="s">
        <v>1319</v>
      </c>
      <c r="B351" s="705"/>
      <c r="C351" s="705"/>
      <c r="D351" s="1640">
        <v>0</v>
      </c>
      <c r="E351" s="1640">
        <v>0</v>
      </c>
      <c r="F351" s="1640">
        <v>0</v>
      </c>
      <c r="G351" s="1640">
        <v>-5102</v>
      </c>
      <c r="H351" s="1640">
        <v>0</v>
      </c>
      <c r="I351" s="1640">
        <v>0</v>
      </c>
      <c r="J351" s="1640">
        <v>0</v>
      </c>
      <c r="K351" s="1640">
        <v>0</v>
      </c>
      <c r="L351" s="1640">
        <v>0</v>
      </c>
      <c r="M351" s="1640">
        <v>0</v>
      </c>
      <c r="N351" s="1640">
        <v>-5102</v>
      </c>
      <c r="O351" s="1640">
        <v>0</v>
      </c>
      <c r="P351" s="1640">
        <v>-5102</v>
      </c>
      <c r="AE351" s="704"/>
      <c r="AF351" s="704"/>
      <c r="AG351" s="704"/>
      <c r="AH351" s="704"/>
      <c r="AI351" s="704"/>
      <c r="AJ351" s="704"/>
      <c r="AK351" s="704"/>
      <c r="AL351" s="704"/>
      <c r="AM351" s="704"/>
      <c r="AN351" s="704"/>
      <c r="AO351" s="704"/>
      <c r="AP351" s="704"/>
      <c r="AQ351" s="704"/>
      <c r="AR351" s="704"/>
      <c r="AS351" s="704"/>
      <c r="AT351" s="704"/>
      <c r="AU351" s="704"/>
      <c r="AV351" s="704"/>
      <c r="AW351" s="704"/>
    </row>
    <row r="352" spans="1:49">
      <c r="A352" s="705" t="s">
        <v>1132</v>
      </c>
      <c r="B352" s="705"/>
      <c r="C352" s="705"/>
      <c r="D352" s="1640">
        <v>0</v>
      </c>
      <c r="E352" s="1640">
        <v>0</v>
      </c>
      <c r="F352" s="1640">
        <v>0</v>
      </c>
      <c r="G352" s="1640">
        <v>0</v>
      </c>
      <c r="H352" s="1640">
        <v>0</v>
      </c>
      <c r="I352" s="1640">
        <v>0</v>
      </c>
      <c r="J352" s="1640">
        <v>0</v>
      </c>
      <c r="K352" s="1640">
        <v>0</v>
      </c>
      <c r="L352" s="1640">
        <v>0</v>
      </c>
      <c r="M352" s="1640">
        <v>36</v>
      </c>
      <c r="N352" s="1640">
        <v>36</v>
      </c>
      <c r="O352" s="1640">
        <v>0</v>
      </c>
      <c r="P352" s="1640">
        <v>36</v>
      </c>
      <c r="AE352" s="704"/>
      <c r="AF352" s="704"/>
      <c r="AG352" s="704"/>
      <c r="AH352" s="704"/>
      <c r="AI352" s="704"/>
      <c r="AJ352" s="704"/>
      <c r="AK352" s="704"/>
      <c r="AL352" s="704"/>
      <c r="AM352" s="704"/>
      <c r="AN352" s="704"/>
      <c r="AO352" s="704"/>
      <c r="AP352" s="704"/>
      <c r="AQ352" s="704"/>
      <c r="AR352" s="704"/>
      <c r="AS352" s="704"/>
      <c r="AT352" s="704"/>
      <c r="AU352" s="704"/>
      <c r="AV352" s="704"/>
      <c r="AW352" s="704"/>
    </row>
    <row r="353" spans="1:49">
      <c r="A353" s="705" t="s">
        <v>114</v>
      </c>
      <c r="B353" s="705"/>
      <c r="C353" s="705"/>
      <c r="D353" s="1640">
        <v>0</v>
      </c>
      <c r="E353" s="1640">
        <v>0</v>
      </c>
      <c r="F353" s="1640">
        <v>0</v>
      </c>
      <c r="G353" s="1640">
        <v>0</v>
      </c>
      <c r="H353" s="1640">
        <v>-2096</v>
      </c>
      <c r="I353" s="1640">
        <v>0</v>
      </c>
      <c r="J353" s="1640">
        <v>30</v>
      </c>
      <c r="K353" s="1640">
        <v>4460</v>
      </c>
      <c r="L353" s="1640">
        <v>-3647</v>
      </c>
      <c r="M353" s="1640">
        <v>6825</v>
      </c>
      <c r="N353" s="1640">
        <v>5572</v>
      </c>
      <c r="O353" s="1640">
        <v>-1185</v>
      </c>
      <c r="P353" s="1640">
        <v>4387</v>
      </c>
      <c r="AE353" s="704"/>
      <c r="AF353" s="704"/>
      <c r="AG353" s="704"/>
      <c r="AH353" s="704"/>
      <c r="AI353" s="704"/>
      <c r="AJ353" s="704"/>
      <c r="AK353" s="704"/>
      <c r="AL353" s="704"/>
      <c r="AM353" s="704"/>
      <c r="AN353" s="704"/>
      <c r="AO353" s="704"/>
      <c r="AP353" s="704"/>
      <c r="AQ353" s="704"/>
      <c r="AR353" s="704"/>
      <c r="AS353" s="704"/>
      <c r="AT353" s="704"/>
      <c r="AU353" s="704"/>
      <c r="AV353" s="704"/>
      <c r="AW353" s="704"/>
    </row>
    <row r="354" spans="1:49">
      <c r="A354" s="705"/>
      <c r="B354" s="705" t="s">
        <v>1237</v>
      </c>
      <c r="C354" s="705"/>
      <c r="D354" s="1640">
        <v>0</v>
      </c>
      <c r="E354" s="1640">
        <v>0</v>
      </c>
      <c r="F354" s="1640">
        <v>0</v>
      </c>
      <c r="G354" s="1640">
        <v>0</v>
      </c>
      <c r="H354" s="1640">
        <v>0</v>
      </c>
      <c r="I354" s="1640">
        <v>0</v>
      </c>
      <c r="J354" s="1640">
        <v>0</v>
      </c>
      <c r="K354" s="1640">
        <v>0</v>
      </c>
      <c r="L354" s="1640">
        <v>0</v>
      </c>
      <c r="M354" s="1640">
        <v>6825</v>
      </c>
      <c r="N354" s="1640">
        <v>6825</v>
      </c>
      <c r="O354" s="1640">
        <v>-1185</v>
      </c>
      <c r="P354" s="1640">
        <v>5640</v>
      </c>
      <c r="AE354" s="704"/>
      <c r="AF354" s="704"/>
      <c r="AG354" s="704"/>
      <c r="AH354" s="704"/>
      <c r="AI354" s="704"/>
      <c r="AJ354" s="704"/>
      <c r="AK354" s="704"/>
      <c r="AL354" s="704"/>
      <c r="AM354" s="704"/>
      <c r="AN354" s="704"/>
      <c r="AO354" s="704"/>
      <c r="AP354" s="704"/>
      <c r="AQ354" s="704"/>
      <c r="AR354" s="704"/>
      <c r="AS354" s="704"/>
      <c r="AT354" s="704"/>
      <c r="AU354" s="704"/>
      <c r="AV354" s="704"/>
      <c r="AW354" s="704"/>
    </row>
    <row r="355" spans="1:49">
      <c r="A355" s="705"/>
      <c r="B355" s="705" t="s">
        <v>198</v>
      </c>
      <c r="C355" s="705"/>
      <c r="D355" s="1640">
        <v>0</v>
      </c>
      <c r="E355" s="1640">
        <v>0</v>
      </c>
      <c r="F355" s="1640">
        <v>0</v>
      </c>
      <c r="G355" s="1640">
        <v>0</v>
      </c>
      <c r="H355" s="1640">
        <v>-2096</v>
      </c>
      <c r="I355" s="1640">
        <v>0</v>
      </c>
      <c r="J355" s="1640">
        <v>30</v>
      </c>
      <c r="K355" s="1640">
        <v>4460</v>
      </c>
      <c r="L355" s="1640">
        <v>-3647</v>
      </c>
      <c r="M355" s="1640">
        <v>0</v>
      </c>
      <c r="N355" s="1640">
        <v>-1253</v>
      </c>
      <c r="O355" s="1640">
        <v>0</v>
      </c>
      <c r="P355" s="1640">
        <v>-1253</v>
      </c>
      <c r="AE355" s="704"/>
      <c r="AF355" s="704"/>
      <c r="AG355" s="704"/>
      <c r="AH355" s="704"/>
      <c r="AI355" s="704"/>
      <c r="AJ355" s="704"/>
      <c r="AK355" s="704"/>
      <c r="AL355" s="704"/>
      <c r="AM355" s="704"/>
      <c r="AN355" s="704"/>
      <c r="AO355" s="704"/>
      <c r="AP355" s="704"/>
      <c r="AQ355" s="704"/>
      <c r="AR355" s="704"/>
      <c r="AS355" s="704"/>
      <c r="AT355" s="704"/>
      <c r="AU355" s="704"/>
      <c r="AV355" s="704"/>
      <c r="AW355" s="704"/>
    </row>
    <row r="356" spans="1:49">
      <c r="A356" s="766" t="s">
        <v>131</v>
      </c>
      <c r="B356" s="705"/>
      <c r="C356" s="705"/>
      <c r="D356" s="1640"/>
      <c r="E356" s="1640"/>
      <c r="F356" s="1640"/>
      <c r="G356" s="1640"/>
      <c r="H356" s="1640"/>
      <c r="I356" s="1640">
        <v>0</v>
      </c>
      <c r="J356" s="1640"/>
      <c r="K356" s="1640"/>
      <c r="L356" s="1640"/>
      <c r="M356" s="1640"/>
      <c r="N356" s="1640"/>
      <c r="O356" s="1640"/>
      <c r="P356" s="1640"/>
      <c r="AE356" s="704"/>
      <c r="AF356" s="704"/>
      <c r="AG356" s="704"/>
      <c r="AH356" s="704"/>
      <c r="AI356" s="704"/>
      <c r="AJ356" s="704"/>
      <c r="AK356" s="704"/>
      <c r="AL356" s="704"/>
      <c r="AM356" s="704"/>
      <c r="AN356" s="704"/>
      <c r="AO356" s="704"/>
      <c r="AP356" s="704"/>
      <c r="AQ356" s="704"/>
      <c r="AR356" s="704"/>
      <c r="AS356" s="704"/>
      <c r="AT356" s="704"/>
      <c r="AU356" s="704"/>
      <c r="AV356" s="704"/>
      <c r="AW356" s="704"/>
    </row>
    <row r="357" spans="1:49">
      <c r="A357" s="705"/>
      <c r="B357" s="705" t="s">
        <v>130</v>
      </c>
      <c r="C357" s="705"/>
      <c r="D357" s="1640">
        <v>0</v>
      </c>
      <c r="E357" s="1640">
        <v>0</v>
      </c>
      <c r="F357" s="1640">
        <v>0</v>
      </c>
      <c r="G357" s="1640">
        <v>336</v>
      </c>
      <c r="H357" s="1640">
        <v>0</v>
      </c>
      <c r="I357" s="1640">
        <v>0</v>
      </c>
      <c r="J357" s="1640">
        <v>0</v>
      </c>
      <c r="K357" s="1640">
        <v>0</v>
      </c>
      <c r="L357" s="1640">
        <v>0</v>
      </c>
      <c r="M357" s="1640">
        <v>-336</v>
      </c>
      <c r="N357" s="1640">
        <v>0</v>
      </c>
      <c r="O357" s="1640">
        <v>0</v>
      </c>
      <c r="P357" s="1640">
        <v>0</v>
      </c>
      <c r="AE357" s="704"/>
      <c r="AF357" s="704"/>
      <c r="AG357" s="704"/>
      <c r="AH357" s="704"/>
      <c r="AI357" s="704"/>
      <c r="AJ357" s="704"/>
      <c r="AK357" s="704"/>
      <c r="AL357" s="704"/>
      <c r="AM357" s="704"/>
      <c r="AN357" s="704"/>
      <c r="AO357" s="704"/>
      <c r="AP357" s="704"/>
      <c r="AQ357" s="704"/>
      <c r="AR357" s="704"/>
      <c r="AS357" s="704"/>
      <c r="AT357" s="704"/>
      <c r="AU357" s="704"/>
      <c r="AV357" s="704"/>
      <c r="AW357" s="704"/>
    </row>
    <row r="358" spans="1:49">
      <c r="A358" s="705"/>
      <c r="B358" s="705" t="s">
        <v>128</v>
      </c>
      <c r="C358" s="705"/>
      <c r="D358" s="1640">
        <v>0</v>
      </c>
      <c r="E358" s="1640">
        <v>0</v>
      </c>
      <c r="F358" s="1640">
        <v>0</v>
      </c>
      <c r="G358" s="1640">
        <v>4930</v>
      </c>
      <c r="H358" s="1640">
        <v>0</v>
      </c>
      <c r="I358" s="1640">
        <v>0</v>
      </c>
      <c r="J358" s="1640">
        <v>0</v>
      </c>
      <c r="K358" s="1640">
        <v>0</v>
      </c>
      <c r="L358" s="1640">
        <v>0</v>
      </c>
      <c r="M358" s="1640">
        <v>-4930</v>
      </c>
      <c r="N358" s="1640">
        <v>0</v>
      </c>
      <c r="O358" s="1640">
        <v>0</v>
      </c>
      <c r="P358" s="1640">
        <v>0</v>
      </c>
      <c r="AE358" s="704"/>
      <c r="AF358" s="704"/>
      <c r="AG358" s="704"/>
      <c r="AH358" s="704"/>
      <c r="AI358" s="704"/>
      <c r="AJ358" s="704"/>
      <c r="AK358" s="704"/>
      <c r="AL358" s="704"/>
      <c r="AM358" s="704"/>
      <c r="AN358" s="704"/>
      <c r="AO358" s="704"/>
      <c r="AP358" s="704"/>
      <c r="AQ358" s="704"/>
      <c r="AR358" s="704"/>
      <c r="AS358" s="704"/>
      <c r="AT358" s="704"/>
      <c r="AU358" s="704"/>
      <c r="AV358" s="704"/>
      <c r="AW358" s="704"/>
    </row>
    <row r="359" spans="1:49">
      <c r="A359" s="705"/>
      <c r="B359" s="705" t="s">
        <v>1206</v>
      </c>
      <c r="C359" s="705"/>
      <c r="D359" s="1640">
        <v>0</v>
      </c>
      <c r="E359" s="1640">
        <v>0</v>
      </c>
      <c r="F359" s="1640">
        <v>0</v>
      </c>
      <c r="G359" s="1640">
        <v>0</v>
      </c>
      <c r="H359" s="1640">
        <v>0</v>
      </c>
      <c r="I359" s="1640">
        <v>0</v>
      </c>
      <c r="J359" s="1640">
        <v>0</v>
      </c>
      <c r="K359" s="1640">
        <v>0</v>
      </c>
      <c r="L359" s="1640">
        <v>0</v>
      </c>
      <c r="M359" s="1640">
        <v>-1595</v>
      </c>
      <c r="N359" s="1640">
        <v>-1595</v>
      </c>
      <c r="O359" s="1640">
        <v>-514</v>
      </c>
      <c r="P359" s="1640">
        <v>-2109</v>
      </c>
      <c r="AE359" s="704"/>
      <c r="AF359" s="704"/>
      <c r="AG359" s="704"/>
      <c r="AH359" s="704"/>
      <c r="AI359" s="704"/>
      <c r="AJ359" s="704"/>
      <c r="AK359" s="704"/>
      <c r="AL359" s="704"/>
      <c r="AM359" s="704"/>
      <c r="AN359" s="704"/>
      <c r="AO359" s="704"/>
      <c r="AP359" s="704"/>
      <c r="AQ359" s="704"/>
      <c r="AR359" s="704"/>
      <c r="AS359" s="704"/>
      <c r="AT359" s="704"/>
      <c r="AU359" s="704"/>
      <c r="AV359" s="704"/>
      <c r="AW359" s="704"/>
    </row>
    <row r="360" spans="1:49" s="641" customFormat="1">
      <c r="A360" s="766" t="s">
        <v>1228</v>
      </c>
      <c r="B360" s="766"/>
      <c r="C360" s="766"/>
      <c r="D360" s="1640">
        <v>97148</v>
      </c>
      <c r="E360" s="1640">
        <v>-907</v>
      </c>
      <c r="F360" s="1640">
        <v>1829</v>
      </c>
      <c r="G360" s="1640">
        <v>31974</v>
      </c>
      <c r="H360" s="1640">
        <v>-834</v>
      </c>
      <c r="I360" s="1640">
        <v>0</v>
      </c>
      <c r="J360" s="1640">
        <v>-1308</v>
      </c>
      <c r="K360" s="1640">
        <v>6434</v>
      </c>
      <c r="L360" s="1640">
        <v>-7979</v>
      </c>
      <c r="M360" s="1640">
        <v>0</v>
      </c>
      <c r="N360" s="1640">
        <v>126357</v>
      </c>
      <c r="O360" s="1640">
        <v>11461</v>
      </c>
      <c r="P360" s="1640">
        <v>137818</v>
      </c>
      <c r="Q360" s="640"/>
      <c r="R360" s="640"/>
      <c r="S360" s="640"/>
      <c r="T360" s="640"/>
      <c r="U360" s="640"/>
      <c r="V360" s="640"/>
      <c r="W360" s="640"/>
      <c r="X360" s="640"/>
      <c r="Y360" s="640"/>
      <c r="Z360" s="640"/>
      <c r="AA360" s="640"/>
      <c r="AB360" s="640"/>
      <c r="AC360" s="640"/>
      <c r="AD360" s="640"/>
      <c r="AE360" s="704"/>
      <c r="AF360" s="704"/>
      <c r="AG360" s="704"/>
      <c r="AH360" s="704"/>
      <c r="AI360" s="704"/>
      <c r="AJ360" s="704"/>
      <c r="AK360" s="704"/>
      <c r="AL360" s="704"/>
      <c r="AM360" s="704"/>
      <c r="AN360" s="704"/>
      <c r="AO360" s="704"/>
      <c r="AP360" s="704"/>
      <c r="AQ360" s="704"/>
      <c r="AR360" s="704"/>
      <c r="AS360" s="704"/>
      <c r="AT360" s="704"/>
      <c r="AU360" s="704"/>
      <c r="AV360" s="704"/>
      <c r="AW360" s="704"/>
    </row>
    <row r="361" spans="1:49" s="641" customFormat="1" ht="15" thickBot="1">
      <c r="A361" s="1621" t="s">
        <v>126</v>
      </c>
      <c r="B361" s="1621"/>
      <c r="C361" s="1621"/>
      <c r="D361" s="1638">
        <v>0</v>
      </c>
      <c r="E361" s="1639">
        <v>367</v>
      </c>
      <c r="F361" s="1639">
        <v>-150</v>
      </c>
      <c r="G361" s="1639">
        <v>-4594</v>
      </c>
      <c r="H361" s="1639">
        <v>-2096</v>
      </c>
      <c r="I361" s="1639">
        <v>0</v>
      </c>
      <c r="J361" s="1639">
        <v>30</v>
      </c>
      <c r="K361" s="1639">
        <v>4460</v>
      </c>
      <c r="L361" s="1639">
        <v>-3647</v>
      </c>
      <c r="M361" s="1638">
        <v>0</v>
      </c>
      <c r="N361" s="1639">
        <v>-5630</v>
      </c>
      <c r="O361" s="1639">
        <v>600</v>
      </c>
      <c r="P361" s="1639">
        <v>-5030</v>
      </c>
      <c r="Q361" s="640"/>
      <c r="R361" s="640"/>
      <c r="S361" s="640"/>
      <c r="T361" s="640"/>
      <c r="U361" s="640"/>
      <c r="V361" s="640"/>
      <c r="W361" s="640"/>
      <c r="X361" s="640"/>
      <c r="Y361" s="640"/>
      <c r="Z361" s="640"/>
      <c r="AA361" s="640"/>
      <c r="AB361" s="640"/>
      <c r="AC361" s="640"/>
      <c r="AD361" s="640"/>
      <c r="AE361" s="704"/>
      <c r="AF361" s="704"/>
      <c r="AG361" s="704"/>
      <c r="AH361" s="704"/>
      <c r="AI361" s="704"/>
      <c r="AJ361" s="704"/>
      <c r="AK361" s="704"/>
      <c r="AL361" s="704"/>
      <c r="AM361" s="704"/>
      <c r="AN361" s="704"/>
      <c r="AO361" s="704"/>
      <c r="AP361" s="704"/>
      <c r="AQ361" s="704"/>
      <c r="AR361" s="704"/>
      <c r="AS361" s="704"/>
      <c r="AT361" s="704"/>
      <c r="AU361" s="704"/>
      <c r="AV361" s="704"/>
      <c r="AW361" s="704"/>
    </row>
    <row r="362" spans="1:49">
      <c r="A362" s="641" t="s">
        <v>1198</v>
      </c>
      <c r="B362" s="641"/>
      <c r="C362" s="641"/>
      <c r="D362" s="781">
        <v>97148</v>
      </c>
      <c r="E362" s="781">
        <v>-1274</v>
      </c>
      <c r="F362" s="781">
        <v>1979</v>
      </c>
      <c r="G362" s="781">
        <v>36568</v>
      </c>
      <c r="H362" s="781">
        <v>1262</v>
      </c>
      <c r="I362" s="781">
        <v>0</v>
      </c>
      <c r="J362" s="781">
        <v>-1338</v>
      </c>
      <c r="K362" s="781">
        <v>1974</v>
      </c>
      <c r="L362" s="781">
        <v>-4332</v>
      </c>
      <c r="M362" s="781">
        <v>0</v>
      </c>
      <c r="N362" s="781">
        <v>131987</v>
      </c>
      <c r="O362" s="781">
        <v>10861</v>
      </c>
      <c r="P362" s="781">
        <v>142848</v>
      </c>
      <c r="AE362" s="704"/>
      <c r="AF362" s="704"/>
      <c r="AG362" s="704"/>
      <c r="AH362" s="704"/>
      <c r="AI362" s="704"/>
      <c r="AJ362" s="704"/>
      <c r="AK362" s="704"/>
      <c r="AL362" s="704"/>
      <c r="AM362" s="704"/>
      <c r="AN362" s="704"/>
      <c r="AO362" s="704"/>
      <c r="AP362" s="704"/>
      <c r="AQ362" s="704"/>
      <c r="AR362" s="704"/>
      <c r="AS362" s="704"/>
      <c r="AT362" s="704"/>
      <c r="AU362" s="704"/>
      <c r="AV362" s="704"/>
      <c r="AW362" s="704"/>
    </row>
    <row r="363" spans="1:49">
      <c r="A363" s="640" t="s">
        <v>136</v>
      </c>
      <c r="D363" s="823">
        <v>0</v>
      </c>
      <c r="E363" s="823">
        <v>362</v>
      </c>
      <c r="F363" s="823">
        <v>-308</v>
      </c>
      <c r="G363" s="823">
        <v>0</v>
      </c>
      <c r="H363" s="823">
        <v>0</v>
      </c>
      <c r="I363" s="823">
        <v>0</v>
      </c>
      <c r="J363" s="823">
        <v>0</v>
      </c>
      <c r="K363" s="823">
        <v>0</v>
      </c>
      <c r="L363" s="823">
        <v>0</v>
      </c>
      <c r="M363" s="823">
        <v>0</v>
      </c>
      <c r="N363" s="823">
        <v>54</v>
      </c>
      <c r="O363" s="823">
        <v>1249</v>
      </c>
      <c r="P363" s="823">
        <v>1303</v>
      </c>
      <c r="AE363" s="704"/>
      <c r="AF363" s="704"/>
      <c r="AG363" s="704"/>
      <c r="AH363" s="704"/>
      <c r="AI363" s="704"/>
      <c r="AJ363" s="704"/>
      <c r="AK363" s="704"/>
      <c r="AL363" s="704"/>
      <c r="AM363" s="704"/>
      <c r="AN363" s="704"/>
      <c r="AO363" s="704"/>
      <c r="AP363" s="704"/>
      <c r="AQ363" s="704"/>
      <c r="AR363" s="704"/>
      <c r="AS363" s="704"/>
      <c r="AT363" s="704"/>
      <c r="AU363" s="704"/>
      <c r="AV363" s="704"/>
      <c r="AW363" s="704"/>
    </row>
    <row r="364" spans="1:49">
      <c r="B364" s="640" t="s">
        <v>745</v>
      </c>
      <c r="D364" s="823">
        <v>0</v>
      </c>
      <c r="E364" s="823">
        <v>362</v>
      </c>
      <c r="F364" s="823">
        <v>200</v>
      </c>
      <c r="G364" s="823">
        <v>0</v>
      </c>
      <c r="H364" s="823">
        <v>0</v>
      </c>
      <c r="I364" s="823">
        <v>0</v>
      </c>
      <c r="J364" s="823">
        <v>0</v>
      </c>
      <c r="K364" s="823">
        <v>0</v>
      </c>
      <c r="L364" s="823">
        <v>0</v>
      </c>
      <c r="M364" s="823">
        <v>0</v>
      </c>
      <c r="N364" s="823">
        <v>562</v>
      </c>
      <c r="O364" s="823">
        <v>0</v>
      </c>
      <c r="P364" s="823">
        <v>562</v>
      </c>
      <c r="AE364" s="704"/>
      <c r="AF364" s="704"/>
      <c r="AG364" s="704"/>
      <c r="AH364" s="704"/>
      <c r="AI364" s="704"/>
      <c r="AJ364" s="704"/>
      <c r="AK364" s="704"/>
      <c r="AL364" s="704"/>
      <c r="AM364" s="704"/>
      <c r="AN364" s="704"/>
      <c r="AO364" s="704"/>
      <c r="AP364" s="704"/>
      <c r="AQ364" s="704"/>
      <c r="AR364" s="704"/>
      <c r="AS364" s="704"/>
      <c r="AT364" s="704"/>
      <c r="AU364" s="704"/>
      <c r="AV364" s="704"/>
      <c r="AW364" s="704"/>
    </row>
    <row r="365" spans="1:49">
      <c r="B365" s="640" t="s">
        <v>1131</v>
      </c>
      <c r="D365" s="823">
        <v>0</v>
      </c>
      <c r="E365" s="823">
        <v>0</v>
      </c>
      <c r="F365" s="823">
        <v>-508</v>
      </c>
      <c r="G365" s="823">
        <v>0</v>
      </c>
      <c r="H365" s="823">
        <v>0</v>
      </c>
      <c r="I365" s="823">
        <v>0</v>
      </c>
      <c r="J365" s="823">
        <v>0</v>
      </c>
      <c r="K365" s="823">
        <v>0</v>
      </c>
      <c r="L365" s="823">
        <v>0</v>
      </c>
      <c r="M365" s="823">
        <v>0</v>
      </c>
      <c r="N365" s="823">
        <v>-508</v>
      </c>
      <c r="O365" s="823">
        <v>0</v>
      </c>
      <c r="P365" s="823">
        <v>-508</v>
      </c>
      <c r="AE365" s="704"/>
      <c r="AF365" s="704"/>
      <c r="AG365" s="704"/>
      <c r="AH365" s="704"/>
      <c r="AI365" s="704"/>
      <c r="AJ365" s="704"/>
      <c r="AK365" s="704"/>
      <c r="AL365" s="704"/>
      <c r="AM365" s="704"/>
      <c r="AN365" s="704"/>
      <c r="AO365" s="704"/>
      <c r="AP365" s="704"/>
      <c r="AQ365" s="704"/>
      <c r="AR365" s="704"/>
      <c r="AS365" s="704"/>
      <c r="AT365" s="704"/>
      <c r="AU365" s="704"/>
      <c r="AV365" s="704"/>
      <c r="AW365" s="704"/>
    </row>
    <row r="366" spans="1:49">
      <c r="B366" s="640" t="s">
        <v>1208</v>
      </c>
      <c r="D366" s="823">
        <v>0</v>
      </c>
      <c r="E366" s="823">
        <v>0</v>
      </c>
      <c r="F366" s="823">
        <v>0</v>
      </c>
      <c r="G366" s="823">
        <v>0</v>
      </c>
      <c r="H366" s="823">
        <v>0</v>
      </c>
      <c r="I366" s="823">
        <v>0</v>
      </c>
      <c r="J366" s="823">
        <v>0</v>
      </c>
      <c r="K366" s="823">
        <v>0</v>
      </c>
      <c r="L366" s="823">
        <v>0</v>
      </c>
      <c r="M366" s="823">
        <v>0</v>
      </c>
      <c r="N366" s="823">
        <v>0</v>
      </c>
      <c r="O366" s="823">
        <v>1249</v>
      </c>
      <c r="P366" s="823">
        <v>1249</v>
      </c>
      <c r="AE366" s="704"/>
      <c r="AF366" s="704"/>
      <c r="AG366" s="704"/>
      <c r="AH366" s="704"/>
      <c r="AI366" s="704"/>
      <c r="AJ366" s="704"/>
      <c r="AK366" s="704"/>
      <c r="AL366" s="704"/>
      <c r="AM366" s="704"/>
      <c r="AN366" s="704"/>
      <c r="AO366" s="704"/>
      <c r="AP366" s="704"/>
      <c r="AQ366" s="704"/>
      <c r="AR366" s="704"/>
      <c r="AS366" s="704"/>
      <c r="AT366" s="704"/>
      <c r="AU366" s="704"/>
      <c r="AV366" s="704"/>
      <c r="AW366" s="704"/>
    </row>
    <row r="367" spans="1:49">
      <c r="A367" s="640" t="s">
        <v>11</v>
      </c>
      <c r="D367" s="823">
        <v>0</v>
      </c>
      <c r="E367" s="823">
        <v>0</v>
      </c>
      <c r="F367" s="823">
        <v>0</v>
      </c>
      <c r="G367" s="823">
        <v>-21</v>
      </c>
      <c r="H367" s="823">
        <v>0</v>
      </c>
      <c r="I367" s="823">
        <v>0</v>
      </c>
      <c r="J367" s="823">
        <v>0</v>
      </c>
      <c r="K367" s="823">
        <v>0</v>
      </c>
      <c r="L367" s="823">
        <v>0</v>
      </c>
      <c r="M367" s="823">
        <v>0</v>
      </c>
      <c r="N367" s="823">
        <v>-21</v>
      </c>
      <c r="O367" s="823">
        <v>0</v>
      </c>
      <c r="P367" s="823">
        <v>-21</v>
      </c>
      <c r="AE367" s="704"/>
      <c r="AF367" s="704"/>
      <c r="AG367" s="704"/>
      <c r="AH367" s="704"/>
      <c r="AI367" s="704"/>
      <c r="AJ367" s="704"/>
      <c r="AK367" s="704"/>
      <c r="AL367" s="704"/>
      <c r="AM367" s="704"/>
      <c r="AN367" s="704"/>
      <c r="AO367" s="704"/>
      <c r="AP367" s="704"/>
      <c r="AQ367" s="704"/>
      <c r="AR367" s="704"/>
      <c r="AS367" s="704"/>
      <c r="AT367" s="704"/>
      <c r="AU367" s="704"/>
      <c r="AV367" s="704"/>
      <c r="AW367" s="704"/>
    </row>
    <row r="368" spans="1:49">
      <c r="A368" s="640" t="s">
        <v>1318</v>
      </c>
      <c r="D368" s="823">
        <v>0</v>
      </c>
      <c r="E368" s="823">
        <v>0</v>
      </c>
      <c r="F368" s="823">
        <v>0</v>
      </c>
      <c r="G368" s="823">
        <v>-4709</v>
      </c>
      <c r="H368" s="823">
        <v>0</v>
      </c>
      <c r="I368" s="823">
        <v>0</v>
      </c>
      <c r="J368" s="823">
        <v>0</v>
      </c>
      <c r="K368" s="823">
        <v>0</v>
      </c>
      <c r="L368" s="823">
        <v>0</v>
      </c>
      <c r="M368" s="823">
        <v>0</v>
      </c>
      <c r="N368" s="823">
        <v>-4709</v>
      </c>
      <c r="O368" s="823">
        <v>0</v>
      </c>
      <c r="P368" s="823">
        <v>-4709</v>
      </c>
      <c r="AE368" s="704"/>
      <c r="AF368" s="704"/>
      <c r="AG368" s="704"/>
      <c r="AH368" s="704"/>
      <c r="AI368" s="704"/>
      <c r="AJ368" s="704"/>
      <c r="AK368" s="704"/>
      <c r="AL368" s="704"/>
      <c r="AM368" s="704"/>
      <c r="AN368" s="704"/>
      <c r="AO368" s="704"/>
      <c r="AP368" s="704"/>
      <c r="AQ368" s="704"/>
      <c r="AR368" s="704"/>
      <c r="AS368" s="704"/>
      <c r="AT368" s="704"/>
      <c r="AU368" s="704"/>
      <c r="AV368" s="704"/>
      <c r="AW368" s="704"/>
    </row>
    <row r="369" spans="1:49">
      <c r="A369" s="640" t="s">
        <v>1319</v>
      </c>
      <c r="D369" s="823">
        <v>0</v>
      </c>
      <c r="E369" s="823">
        <v>0</v>
      </c>
      <c r="F369" s="823">
        <v>0</v>
      </c>
      <c r="G369" s="823">
        <v>-5102</v>
      </c>
      <c r="H369" s="823">
        <v>0</v>
      </c>
      <c r="I369" s="823">
        <v>0</v>
      </c>
      <c r="J369" s="823">
        <v>0</v>
      </c>
      <c r="K369" s="823">
        <v>0</v>
      </c>
      <c r="L369" s="823">
        <v>0</v>
      </c>
      <c r="M369" s="823">
        <v>0</v>
      </c>
      <c r="N369" s="823">
        <v>-5102</v>
      </c>
      <c r="O369" s="823">
        <v>0</v>
      </c>
      <c r="P369" s="823">
        <v>-5102</v>
      </c>
      <c r="AE369" s="704"/>
      <c r="AF369" s="704"/>
      <c r="AG369" s="704"/>
      <c r="AH369" s="704"/>
      <c r="AI369" s="704"/>
      <c r="AJ369" s="704"/>
      <c r="AK369" s="704"/>
      <c r="AL369" s="704"/>
      <c r="AM369" s="704"/>
      <c r="AN369" s="704"/>
      <c r="AO369" s="704"/>
      <c r="AP369" s="704"/>
      <c r="AQ369" s="704"/>
      <c r="AR369" s="704"/>
      <c r="AS369" s="704"/>
      <c r="AT369" s="704"/>
      <c r="AU369" s="704"/>
      <c r="AV369" s="704"/>
      <c r="AW369" s="704"/>
    </row>
    <row r="370" spans="1:49">
      <c r="A370" s="640" t="s">
        <v>1132</v>
      </c>
      <c r="D370" s="823">
        <v>0</v>
      </c>
      <c r="E370" s="823">
        <v>0</v>
      </c>
      <c r="F370" s="823">
        <v>0</v>
      </c>
      <c r="G370" s="823">
        <v>0</v>
      </c>
      <c r="H370" s="823">
        <v>0</v>
      </c>
      <c r="I370" s="823">
        <v>0</v>
      </c>
      <c r="J370" s="823">
        <v>0</v>
      </c>
      <c r="K370" s="823">
        <v>0</v>
      </c>
      <c r="L370" s="823">
        <v>0</v>
      </c>
      <c r="M370" s="823">
        <v>39</v>
      </c>
      <c r="N370" s="823">
        <v>39</v>
      </c>
      <c r="O370" s="823">
        <v>0</v>
      </c>
      <c r="P370" s="823">
        <v>39</v>
      </c>
      <c r="AE370" s="704"/>
      <c r="AF370" s="704"/>
      <c r="AG370" s="704"/>
      <c r="AH370" s="704"/>
      <c r="AI370" s="704"/>
      <c r="AJ370" s="704"/>
      <c r="AK370" s="704"/>
      <c r="AL370" s="704"/>
      <c r="AM370" s="704"/>
      <c r="AN370" s="704"/>
      <c r="AO370" s="704"/>
      <c r="AP370" s="704"/>
      <c r="AQ370" s="704"/>
      <c r="AR370" s="704"/>
      <c r="AS370" s="704"/>
      <c r="AT370" s="704"/>
      <c r="AU370" s="704"/>
      <c r="AV370" s="704"/>
      <c r="AW370" s="704"/>
    </row>
    <row r="371" spans="1:49">
      <c r="A371" s="640" t="s">
        <v>114</v>
      </c>
      <c r="D371" s="823">
        <v>0</v>
      </c>
      <c r="E371" s="823">
        <v>0</v>
      </c>
      <c r="F371" s="823">
        <v>0</v>
      </c>
      <c r="G371" s="823">
        <v>0</v>
      </c>
      <c r="H371" s="823">
        <v>-2264</v>
      </c>
      <c r="I371" s="823">
        <v>0</v>
      </c>
      <c r="J371" s="823">
        <v>11</v>
      </c>
      <c r="K371" s="823">
        <v>3076</v>
      </c>
      <c r="L371" s="823">
        <v>-2402</v>
      </c>
      <c r="M371" s="823">
        <v>3401</v>
      </c>
      <c r="N371" s="823">
        <v>1822</v>
      </c>
      <c r="O371" s="823">
        <v>45</v>
      </c>
      <c r="P371" s="823">
        <v>1867</v>
      </c>
      <c r="AE371" s="704"/>
      <c r="AF371" s="704"/>
      <c r="AG371" s="704"/>
      <c r="AH371" s="704"/>
      <c r="AI371" s="704"/>
      <c r="AJ371" s="704"/>
      <c r="AK371" s="704"/>
      <c r="AL371" s="704"/>
      <c r="AM371" s="704"/>
      <c r="AN371" s="704"/>
      <c r="AO371" s="704"/>
      <c r="AP371" s="704"/>
      <c r="AQ371" s="704"/>
      <c r="AR371" s="704"/>
      <c r="AS371" s="704"/>
      <c r="AT371" s="704"/>
      <c r="AU371" s="704"/>
      <c r="AV371" s="704"/>
      <c r="AW371" s="704"/>
    </row>
    <row r="372" spans="1:49">
      <c r="B372" s="640" t="s">
        <v>1251</v>
      </c>
      <c r="D372" s="823">
        <v>0</v>
      </c>
      <c r="E372" s="823">
        <v>0</v>
      </c>
      <c r="F372" s="823">
        <v>0</v>
      </c>
      <c r="G372" s="823">
        <v>0</v>
      </c>
      <c r="H372" s="823">
        <v>0</v>
      </c>
      <c r="I372" s="823">
        <v>0</v>
      </c>
      <c r="J372" s="823">
        <v>0</v>
      </c>
      <c r="K372" s="823">
        <v>0</v>
      </c>
      <c r="L372" s="823">
        <v>0</v>
      </c>
      <c r="M372" s="823">
        <v>3401</v>
      </c>
      <c r="N372" s="823">
        <v>3401</v>
      </c>
      <c r="O372" s="823">
        <v>45</v>
      </c>
      <c r="P372" s="823">
        <v>3446</v>
      </c>
      <c r="AE372" s="704"/>
      <c r="AF372" s="704"/>
      <c r="AG372" s="704"/>
      <c r="AH372" s="704"/>
      <c r="AI372" s="704"/>
      <c r="AJ372" s="704"/>
      <c r="AK372" s="704"/>
      <c r="AL372" s="704"/>
      <c r="AM372" s="704"/>
      <c r="AN372" s="704"/>
      <c r="AO372" s="704"/>
      <c r="AP372" s="704"/>
      <c r="AQ372" s="704"/>
      <c r="AR372" s="704"/>
      <c r="AS372" s="704"/>
      <c r="AT372" s="704"/>
      <c r="AU372" s="704"/>
      <c r="AV372" s="704"/>
      <c r="AW372" s="704"/>
    </row>
    <row r="373" spans="1:49">
      <c r="B373" s="640" t="s">
        <v>198</v>
      </c>
      <c r="D373" s="823">
        <v>0</v>
      </c>
      <c r="E373" s="823">
        <v>0</v>
      </c>
      <c r="F373" s="823">
        <v>0</v>
      </c>
      <c r="G373" s="823">
        <v>0</v>
      </c>
      <c r="H373" s="823">
        <v>-2264</v>
      </c>
      <c r="I373" s="823">
        <v>0</v>
      </c>
      <c r="J373" s="823">
        <v>11</v>
      </c>
      <c r="K373" s="823">
        <v>3076</v>
      </c>
      <c r="L373" s="823">
        <v>-2402</v>
      </c>
      <c r="M373" s="823">
        <v>0</v>
      </c>
      <c r="N373" s="823">
        <v>-1579</v>
      </c>
      <c r="O373" s="823">
        <v>0</v>
      </c>
      <c r="P373" s="823">
        <v>-1579</v>
      </c>
      <c r="AE373" s="704"/>
      <c r="AF373" s="704"/>
      <c r="AG373" s="704"/>
      <c r="AH373" s="704"/>
      <c r="AI373" s="704"/>
      <c r="AJ373" s="704"/>
      <c r="AK373" s="704"/>
      <c r="AL373" s="704"/>
      <c r="AM373" s="704"/>
      <c r="AN373" s="704"/>
      <c r="AO373" s="704"/>
      <c r="AP373" s="704"/>
      <c r="AQ373" s="704"/>
      <c r="AR373" s="704"/>
      <c r="AS373" s="704"/>
      <c r="AT373" s="704"/>
      <c r="AU373" s="704"/>
      <c r="AV373" s="704"/>
      <c r="AW373" s="704"/>
    </row>
    <row r="374" spans="1:49">
      <c r="A374" s="640" t="s">
        <v>131</v>
      </c>
      <c r="D374" s="823"/>
      <c r="E374" s="823"/>
      <c r="F374" s="823"/>
      <c r="G374" s="823"/>
      <c r="H374" s="823"/>
      <c r="I374" s="823">
        <v>0</v>
      </c>
      <c r="J374" s="823"/>
      <c r="K374" s="823"/>
      <c r="L374" s="823"/>
      <c r="M374" s="823"/>
      <c r="N374" s="823"/>
      <c r="O374" s="823"/>
      <c r="P374" s="823"/>
      <c r="AE374" s="704"/>
      <c r="AF374" s="704"/>
      <c r="AG374" s="704"/>
      <c r="AH374" s="704"/>
      <c r="AI374" s="704"/>
      <c r="AJ374" s="704"/>
      <c r="AK374" s="704"/>
      <c r="AL374" s="704"/>
      <c r="AM374" s="704"/>
      <c r="AN374" s="704"/>
      <c r="AO374" s="704"/>
      <c r="AP374" s="704"/>
      <c r="AQ374" s="704"/>
      <c r="AR374" s="704"/>
      <c r="AS374" s="704"/>
      <c r="AT374" s="704"/>
      <c r="AU374" s="704"/>
      <c r="AV374" s="704"/>
      <c r="AW374" s="704"/>
    </row>
    <row r="375" spans="1:49">
      <c r="B375" s="640" t="s">
        <v>130</v>
      </c>
      <c r="D375" s="823">
        <v>0</v>
      </c>
      <c r="E375" s="823">
        <v>0</v>
      </c>
      <c r="F375" s="823">
        <v>0</v>
      </c>
      <c r="G375" s="823">
        <v>2420</v>
      </c>
      <c r="H375" s="823">
        <v>0</v>
      </c>
      <c r="I375" s="823">
        <v>0</v>
      </c>
      <c r="J375" s="823">
        <v>0</v>
      </c>
      <c r="K375" s="823">
        <v>0</v>
      </c>
      <c r="L375" s="823">
        <v>0</v>
      </c>
      <c r="M375" s="823">
        <v>-170</v>
      </c>
      <c r="N375" s="823">
        <v>0</v>
      </c>
      <c r="O375" s="823">
        <v>0</v>
      </c>
      <c r="P375" s="823">
        <v>0</v>
      </c>
      <c r="AE375" s="704"/>
      <c r="AF375" s="704"/>
      <c r="AG375" s="704"/>
      <c r="AH375" s="704"/>
      <c r="AI375" s="704"/>
      <c r="AJ375" s="704"/>
      <c r="AK375" s="704"/>
      <c r="AL375" s="704"/>
      <c r="AM375" s="704"/>
      <c r="AN375" s="704"/>
      <c r="AO375" s="704"/>
      <c r="AP375" s="704"/>
      <c r="AQ375" s="704"/>
      <c r="AR375" s="704"/>
      <c r="AS375" s="704"/>
      <c r="AT375" s="704"/>
      <c r="AU375" s="704"/>
      <c r="AV375" s="704"/>
      <c r="AW375" s="704"/>
    </row>
    <row r="376" spans="1:49">
      <c r="B376" s="640" t="s">
        <v>1252</v>
      </c>
      <c r="D376" s="823">
        <v>0</v>
      </c>
      <c r="E376" s="823">
        <v>0</v>
      </c>
      <c r="F376" s="823">
        <v>0</v>
      </c>
      <c r="G376" s="823">
        <v>404</v>
      </c>
      <c r="H376" s="823">
        <v>0</v>
      </c>
      <c r="I376" s="823">
        <v>0</v>
      </c>
      <c r="J376" s="823">
        <v>0</v>
      </c>
      <c r="K376" s="823">
        <v>0</v>
      </c>
      <c r="L376" s="823">
        <v>0</v>
      </c>
      <c r="M376" s="823">
        <v>-2420</v>
      </c>
      <c r="N376" s="823">
        <v>0</v>
      </c>
      <c r="O376" s="823">
        <v>0</v>
      </c>
      <c r="P376" s="823">
        <v>0</v>
      </c>
      <c r="AE376" s="704"/>
      <c r="AF376" s="704"/>
      <c r="AG376" s="704"/>
      <c r="AH376" s="704"/>
      <c r="AI376" s="704"/>
      <c r="AJ376" s="704"/>
      <c r="AK376" s="704"/>
      <c r="AL376" s="704"/>
      <c r="AM376" s="704"/>
      <c r="AN376" s="704"/>
      <c r="AO376" s="704"/>
      <c r="AP376" s="704"/>
      <c r="AQ376" s="704"/>
      <c r="AR376" s="704"/>
      <c r="AS376" s="704"/>
      <c r="AT376" s="704"/>
      <c r="AU376" s="704"/>
      <c r="AV376" s="704"/>
      <c r="AW376" s="704"/>
    </row>
    <row r="377" spans="1:49">
      <c r="B377" s="640" t="s">
        <v>1206</v>
      </c>
      <c r="D377" s="823">
        <v>0</v>
      </c>
      <c r="E377" s="823">
        <v>0</v>
      </c>
      <c r="F377" s="823">
        <v>0</v>
      </c>
      <c r="G377" s="823">
        <v>404</v>
      </c>
      <c r="H377" s="823">
        <v>0</v>
      </c>
      <c r="I377" s="823">
        <v>0</v>
      </c>
      <c r="J377" s="823">
        <v>0</v>
      </c>
      <c r="K377" s="823">
        <v>0</v>
      </c>
      <c r="L377" s="823">
        <v>0</v>
      </c>
      <c r="M377" s="823">
        <v>-850</v>
      </c>
      <c r="N377" s="823">
        <v>-446</v>
      </c>
      <c r="O377" s="823">
        <v>-514</v>
      </c>
      <c r="P377" s="823">
        <v>-960</v>
      </c>
      <c r="AE377" s="704"/>
      <c r="AF377" s="704"/>
      <c r="AG377" s="704"/>
      <c r="AH377" s="704"/>
      <c r="AI377" s="704"/>
      <c r="AJ377" s="704"/>
      <c r="AK377" s="704"/>
      <c r="AL377" s="704"/>
      <c r="AM377" s="704"/>
      <c r="AN377" s="704"/>
      <c r="AO377" s="704"/>
      <c r="AP377" s="704"/>
      <c r="AQ377" s="704"/>
      <c r="AR377" s="704"/>
      <c r="AS377" s="704"/>
      <c r="AT377" s="704"/>
      <c r="AU377" s="704"/>
      <c r="AV377" s="704"/>
      <c r="AW377" s="704"/>
    </row>
    <row r="378" spans="1:49">
      <c r="A378" s="641" t="s">
        <v>1199</v>
      </c>
      <c r="B378" s="641"/>
      <c r="C378" s="641"/>
      <c r="D378" s="781">
        <v>97148</v>
      </c>
      <c r="E378" s="781">
        <v>-912</v>
      </c>
      <c r="F378" s="781">
        <v>1671</v>
      </c>
      <c r="G378" s="781">
        <v>29730</v>
      </c>
      <c r="H378" s="781">
        <v>-1002</v>
      </c>
      <c r="I378" s="781">
        <v>0</v>
      </c>
      <c r="J378" s="781">
        <v>-1327</v>
      </c>
      <c r="K378" s="781">
        <v>5050</v>
      </c>
      <c r="L378" s="781">
        <v>-6734</v>
      </c>
      <c r="M378" s="781">
        <v>0</v>
      </c>
      <c r="N378" s="781">
        <v>123624</v>
      </c>
      <c r="O378" s="781">
        <v>11641</v>
      </c>
      <c r="P378" s="781">
        <v>135265</v>
      </c>
      <c r="AE378" s="704"/>
      <c r="AF378" s="704"/>
      <c r="AG378" s="704"/>
      <c r="AH378" s="704"/>
      <c r="AI378" s="704"/>
      <c r="AJ378" s="704"/>
      <c r="AK378" s="704"/>
      <c r="AL378" s="704"/>
      <c r="AM378" s="704"/>
      <c r="AN378" s="704"/>
      <c r="AO378" s="704"/>
      <c r="AP378" s="704"/>
      <c r="AQ378" s="704"/>
      <c r="AR378" s="704"/>
      <c r="AS378" s="704"/>
      <c r="AT378" s="704"/>
      <c r="AU378" s="704"/>
      <c r="AV378" s="704"/>
      <c r="AW378" s="704"/>
    </row>
    <row r="379" spans="1:49" ht="15" thickBot="1">
      <c r="A379" s="1621" t="s">
        <v>126</v>
      </c>
      <c r="B379" s="1621"/>
      <c r="C379" s="1621"/>
      <c r="D379" s="1641">
        <v>0</v>
      </c>
      <c r="E379" s="1642">
        <v>362</v>
      </c>
      <c r="F379" s="1642">
        <v>-308</v>
      </c>
      <c r="G379" s="1642">
        <v>-6838</v>
      </c>
      <c r="H379" s="1642">
        <v>-2264</v>
      </c>
      <c r="I379" s="1639">
        <v>0</v>
      </c>
      <c r="J379" s="1642">
        <v>11</v>
      </c>
      <c r="K379" s="1642">
        <v>3076</v>
      </c>
      <c r="L379" s="1642">
        <v>-2402</v>
      </c>
      <c r="M379" s="1641">
        <v>0</v>
      </c>
      <c r="N379" s="1642">
        <v>-8363</v>
      </c>
      <c r="O379" s="1642">
        <v>780</v>
      </c>
      <c r="P379" s="1642">
        <v>-7583</v>
      </c>
      <c r="AE379" s="704"/>
      <c r="AF379" s="704"/>
      <c r="AG379" s="704"/>
      <c r="AH379" s="704"/>
      <c r="AI379" s="704"/>
      <c r="AJ379" s="704"/>
      <c r="AK379" s="704"/>
      <c r="AL379" s="704"/>
      <c r="AM379" s="704"/>
      <c r="AN379" s="704"/>
      <c r="AO379" s="704"/>
      <c r="AP379" s="704"/>
      <c r="AQ379" s="704"/>
      <c r="AR379" s="704"/>
      <c r="AS379" s="704"/>
      <c r="AT379" s="704"/>
      <c r="AU379" s="704"/>
      <c r="AV379" s="704"/>
      <c r="AW379" s="704"/>
    </row>
    <row r="380" spans="1:49">
      <c r="A380" s="766" t="s">
        <v>1100</v>
      </c>
      <c r="B380" s="766"/>
      <c r="C380" s="705"/>
      <c r="D380" s="1643">
        <v>97148</v>
      </c>
      <c r="E380" s="1643">
        <v>-1274</v>
      </c>
      <c r="F380" s="1643">
        <v>1979</v>
      </c>
      <c r="G380" s="1643">
        <v>36568</v>
      </c>
      <c r="H380" s="1643">
        <v>1262</v>
      </c>
      <c r="I380" s="1643">
        <v>0</v>
      </c>
      <c r="J380" s="1643">
        <v>-1338</v>
      </c>
      <c r="K380" s="1643">
        <v>1974</v>
      </c>
      <c r="L380" s="1643">
        <v>-4332</v>
      </c>
      <c r="M380" s="1644">
        <v>0</v>
      </c>
      <c r="N380" s="1643">
        <v>131987</v>
      </c>
      <c r="O380" s="1643">
        <v>10861</v>
      </c>
      <c r="P380" s="1643">
        <v>142848</v>
      </c>
      <c r="AE380" s="704"/>
      <c r="AF380" s="704"/>
      <c r="AG380" s="704"/>
      <c r="AH380" s="704"/>
      <c r="AI380" s="704"/>
      <c r="AJ380" s="704"/>
      <c r="AK380" s="704"/>
      <c r="AL380" s="704"/>
      <c r="AM380" s="704"/>
      <c r="AN380" s="704"/>
      <c r="AO380" s="704"/>
      <c r="AP380" s="704"/>
      <c r="AQ380" s="704"/>
      <c r="AR380" s="704"/>
      <c r="AS380" s="704"/>
      <c r="AT380" s="704"/>
      <c r="AU380" s="704"/>
      <c r="AV380" s="704"/>
      <c r="AW380" s="704"/>
    </row>
    <row r="381" spans="1:49">
      <c r="A381" s="705" t="s">
        <v>136</v>
      </c>
      <c r="B381" s="705"/>
      <c r="C381" s="705"/>
      <c r="D381" s="1644">
        <v>0</v>
      </c>
      <c r="E381" s="1643">
        <v>367</v>
      </c>
      <c r="F381" s="1643">
        <v>17</v>
      </c>
      <c r="G381" s="1644">
        <v>0</v>
      </c>
      <c r="H381" s="1644">
        <v>0</v>
      </c>
      <c r="I381" s="1644">
        <v>0</v>
      </c>
      <c r="J381" s="1644">
        <v>0</v>
      </c>
      <c r="K381" s="1644">
        <v>0</v>
      </c>
      <c r="L381" s="1644">
        <v>0</v>
      </c>
      <c r="M381" s="1644">
        <v>0</v>
      </c>
      <c r="N381" s="1643">
        <v>384</v>
      </c>
      <c r="O381" s="1643">
        <v>2748</v>
      </c>
      <c r="P381" s="1643">
        <v>3132</v>
      </c>
      <c r="AE381" s="704"/>
      <c r="AF381" s="704"/>
      <c r="AG381" s="704"/>
      <c r="AH381" s="704"/>
      <c r="AI381" s="704"/>
      <c r="AJ381" s="704"/>
      <c r="AK381" s="704"/>
      <c r="AL381" s="704"/>
      <c r="AM381" s="704"/>
      <c r="AN381" s="704"/>
      <c r="AO381" s="704"/>
      <c r="AP381" s="704"/>
      <c r="AQ381" s="704"/>
      <c r="AR381" s="704"/>
      <c r="AS381" s="704"/>
      <c r="AT381" s="704"/>
      <c r="AU381" s="704"/>
      <c r="AV381" s="704"/>
      <c r="AW381" s="704"/>
    </row>
    <row r="382" spans="1:49">
      <c r="A382" s="705"/>
      <c r="B382" s="705" t="s">
        <v>745</v>
      </c>
      <c r="C382" s="705"/>
      <c r="D382" s="1644">
        <v>0</v>
      </c>
      <c r="E382" s="1643">
        <v>367</v>
      </c>
      <c r="F382" s="1643">
        <v>200</v>
      </c>
      <c r="G382" s="1644">
        <v>0</v>
      </c>
      <c r="H382" s="1644">
        <v>0</v>
      </c>
      <c r="I382" s="1644">
        <v>0</v>
      </c>
      <c r="J382" s="1644">
        <v>0</v>
      </c>
      <c r="K382" s="1644">
        <v>0</v>
      </c>
      <c r="L382" s="1644">
        <v>0</v>
      </c>
      <c r="M382" s="1644">
        <v>0</v>
      </c>
      <c r="N382" s="1643">
        <v>567</v>
      </c>
      <c r="O382" s="1644">
        <v>0</v>
      </c>
      <c r="P382" s="1643">
        <v>567</v>
      </c>
      <c r="AE382" s="704"/>
      <c r="AF382" s="704"/>
      <c r="AG382" s="704"/>
      <c r="AH382" s="704"/>
      <c r="AI382" s="704"/>
      <c r="AJ382" s="704"/>
      <c r="AK382" s="704"/>
      <c r="AL382" s="704"/>
      <c r="AM382" s="704"/>
      <c r="AN382" s="704"/>
      <c r="AO382" s="704"/>
      <c r="AP382" s="704"/>
      <c r="AQ382" s="704"/>
      <c r="AR382" s="704"/>
      <c r="AS382" s="704"/>
      <c r="AT382" s="704"/>
      <c r="AU382" s="704"/>
      <c r="AV382" s="704"/>
      <c r="AW382" s="704"/>
    </row>
    <row r="383" spans="1:49">
      <c r="A383" s="705"/>
      <c r="B383" s="705" t="s">
        <v>1131</v>
      </c>
      <c r="C383" s="705"/>
      <c r="D383" s="1644">
        <v>0</v>
      </c>
      <c r="E383" s="1644">
        <v>0</v>
      </c>
      <c r="F383" s="1643">
        <v>-183</v>
      </c>
      <c r="G383" s="1644">
        <v>0</v>
      </c>
      <c r="H383" s="1644">
        <v>0</v>
      </c>
      <c r="I383" s="1644">
        <v>0</v>
      </c>
      <c r="J383" s="1644">
        <v>0</v>
      </c>
      <c r="K383" s="1644">
        <v>0</v>
      </c>
      <c r="L383" s="1644">
        <v>0</v>
      </c>
      <c r="M383" s="1644">
        <v>0</v>
      </c>
      <c r="N383" s="1643">
        <v>-183</v>
      </c>
      <c r="O383" s="1644">
        <v>0</v>
      </c>
      <c r="P383" s="1643">
        <v>-183</v>
      </c>
      <c r="AE383" s="704"/>
      <c r="AF383" s="704"/>
      <c r="AG383" s="704"/>
      <c r="AH383" s="704"/>
      <c r="AI383" s="704"/>
      <c r="AJ383" s="704"/>
      <c r="AK383" s="704"/>
      <c r="AL383" s="704"/>
      <c r="AM383" s="704"/>
      <c r="AN383" s="704"/>
      <c r="AO383" s="704"/>
      <c r="AP383" s="704"/>
      <c r="AQ383" s="704"/>
      <c r="AR383" s="704"/>
      <c r="AS383" s="704"/>
      <c r="AT383" s="704"/>
      <c r="AU383" s="704"/>
      <c r="AV383" s="704"/>
      <c r="AW383" s="704"/>
    </row>
    <row r="384" spans="1:49">
      <c r="A384" s="705"/>
      <c r="B384" s="705" t="s">
        <v>1208</v>
      </c>
      <c r="C384" s="705"/>
      <c r="D384" s="1644">
        <v>0</v>
      </c>
      <c r="E384" s="1644">
        <v>0</v>
      </c>
      <c r="F384" s="1644">
        <v>0</v>
      </c>
      <c r="G384" s="1644">
        <v>0</v>
      </c>
      <c r="H384" s="1644">
        <v>0</v>
      </c>
      <c r="I384" s="1644">
        <v>0</v>
      </c>
      <c r="J384" s="1644">
        <v>0</v>
      </c>
      <c r="K384" s="1644">
        <v>0</v>
      </c>
      <c r="L384" s="1644">
        <v>0</v>
      </c>
      <c r="M384" s="1644">
        <v>0</v>
      </c>
      <c r="N384" s="1644">
        <v>0</v>
      </c>
      <c r="O384" s="1643">
        <v>2748</v>
      </c>
      <c r="P384" s="1643">
        <v>2748</v>
      </c>
      <c r="AE384" s="704"/>
      <c r="AF384" s="704"/>
      <c r="AG384" s="704"/>
      <c r="AH384" s="704"/>
      <c r="AI384" s="704"/>
      <c r="AJ384" s="704"/>
      <c r="AK384" s="704"/>
      <c r="AL384" s="704"/>
      <c r="AM384" s="704"/>
      <c r="AN384" s="704"/>
      <c r="AO384" s="704"/>
      <c r="AP384" s="704"/>
      <c r="AQ384" s="704"/>
      <c r="AR384" s="704"/>
      <c r="AS384" s="704"/>
      <c r="AT384" s="704"/>
      <c r="AU384" s="704"/>
      <c r="AV384" s="704"/>
      <c r="AW384" s="704"/>
    </row>
    <row r="385" spans="1:49">
      <c r="A385" s="705" t="s">
        <v>1227</v>
      </c>
      <c r="B385" s="705"/>
      <c r="C385" s="705"/>
      <c r="D385" s="1645">
        <v>0</v>
      </c>
      <c r="E385" s="1645">
        <v>0</v>
      </c>
      <c r="F385" s="1645">
        <v>0</v>
      </c>
      <c r="G385" s="1645">
        <v>-64</v>
      </c>
      <c r="H385" s="1645">
        <v>0</v>
      </c>
      <c r="I385" s="1646">
        <v>0</v>
      </c>
      <c r="J385" s="1645">
        <v>0</v>
      </c>
      <c r="K385" s="1645">
        <v>0</v>
      </c>
      <c r="L385" s="1645">
        <v>0</v>
      </c>
      <c r="M385" s="1645">
        <v>0</v>
      </c>
      <c r="N385" s="1645">
        <v>-64</v>
      </c>
      <c r="O385" s="1645">
        <v>0</v>
      </c>
      <c r="P385" s="1645">
        <v>-64</v>
      </c>
      <c r="AE385" s="704"/>
      <c r="AF385" s="704"/>
      <c r="AG385" s="704"/>
      <c r="AH385" s="704"/>
      <c r="AI385" s="704"/>
      <c r="AJ385" s="704"/>
      <c r="AK385" s="704"/>
      <c r="AL385" s="704"/>
      <c r="AM385" s="704"/>
      <c r="AN385" s="704"/>
      <c r="AO385" s="704"/>
      <c r="AP385" s="704"/>
      <c r="AQ385" s="704"/>
      <c r="AR385" s="704"/>
      <c r="AS385" s="704"/>
      <c r="AT385" s="704"/>
      <c r="AU385" s="704"/>
      <c r="AV385" s="704"/>
      <c r="AW385" s="704"/>
    </row>
    <row r="386" spans="1:49">
      <c r="A386" s="705" t="s">
        <v>1781</v>
      </c>
      <c r="B386" s="705"/>
      <c r="C386" s="705"/>
      <c r="D386" s="1644">
        <v>0</v>
      </c>
      <c r="E386" s="1644">
        <v>0</v>
      </c>
      <c r="F386" s="1644">
        <v>0</v>
      </c>
      <c r="G386" s="1643">
        <v>-4709</v>
      </c>
      <c r="H386" s="1644">
        <v>0</v>
      </c>
      <c r="I386" s="1644">
        <v>0</v>
      </c>
      <c r="J386" s="1644">
        <v>0</v>
      </c>
      <c r="K386" s="1644">
        <v>0</v>
      </c>
      <c r="L386" s="1644">
        <v>0</v>
      </c>
      <c r="M386" s="1644">
        <v>0</v>
      </c>
      <c r="N386" s="1643">
        <v>-4709</v>
      </c>
      <c r="O386" s="1644">
        <v>0</v>
      </c>
      <c r="P386" s="1643">
        <v>-4709</v>
      </c>
      <c r="AE386" s="704"/>
      <c r="AF386" s="704"/>
      <c r="AG386" s="704"/>
      <c r="AH386" s="704"/>
      <c r="AI386" s="704"/>
      <c r="AJ386" s="704"/>
      <c r="AK386" s="704"/>
      <c r="AL386" s="704"/>
      <c r="AM386" s="704"/>
      <c r="AN386" s="704"/>
      <c r="AO386" s="704"/>
      <c r="AP386" s="704"/>
      <c r="AQ386" s="704"/>
      <c r="AR386" s="704"/>
      <c r="AS386" s="704"/>
      <c r="AT386" s="704"/>
      <c r="AU386" s="704"/>
      <c r="AV386" s="704"/>
      <c r="AW386" s="704"/>
    </row>
    <row r="387" spans="1:49">
      <c r="A387" s="705" t="s">
        <v>1782</v>
      </c>
      <c r="B387" s="705"/>
      <c r="C387" s="705"/>
      <c r="D387" s="1644">
        <v>0</v>
      </c>
      <c r="E387" s="1644">
        <v>0</v>
      </c>
      <c r="F387" s="1644">
        <v>0</v>
      </c>
      <c r="G387" s="1643">
        <v>-5102</v>
      </c>
      <c r="H387" s="1644">
        <v>0</v>
      </c>
      <c r="I387" s="1644">
        <v>0</v>
      </c>
      <c r="J387" s="1644">
        <v>0</v>
      </c>
      <c r="K387" s="1644">
        <v>0</v>
      </c>
      <c r="L387" s="1644">
        <v>0</v>
      </c>
      <c r="M387" s="1644">
        <v>0</v>
      </c>
      <c r="N387" s="1643">
        <v>-5102</v>
      </c>
      <c r="O387" s="1644">
        <v>0</v>
      </c>
      <c r="P387" s="1643">
        <v>-5102</v>
      </c>
      <c r="AE387" s="704"/>
      <c r="AF387" s="704"/>
      <c r="AG387" s="704"/>
      <c r="AH387" s="704"/>
      <c r="AI387" s="704"/>
      <c r="AJ387" s="704"/>
      <c r="AK387" s="704"/>
      <c r="AL387" s="704"/>
      <c r="AM387" s="704"/>
      <c r="AN387" s="704"/>
      <c r="AO387" s="704"/>
      <c r="AP387" s="704"/>
      <c r="AQ387" s="704"/>
      <c r="AR387" s="704"/>
      <c r="AS387" s="704"/>
      <c r="AT387" s="704"/>
      <c r="AU387" s="704"/>
      <c r="AV387" s="704"/>
      <c r="AW387" s="704"/>
    </row>
    <row r="388" spans="1:49">
      <c r="A388" s="705" t="s">
        <v>1217</v>
      </c>
      <c r="B388" s="705"/>
      <c r="C388" s="705"/>
      <c r="D388" s="1644">
        <v>0</v>
      </c>
      <c r="E388" s="1644">
        <v>0</v>
      </c>
      <c r="F388" s="1644">
        <v>0</v>
      </c>
      <c r="G388" s="1644">
        <v>0</v>
      </c>
      <c r="H388" s="1644">
        <v>0</v>
      </c>
      <c r="I388" s="1644">
        <v>0</v>
      </c>
      <c r="J388" s="1644">
        <v>0</v>
      </c>
      <c r="K388" s="1644">
        <v>0</v>
      </c>
      <c r="L388" s="1644">
        <v>0</v>
      </c>
      <c r="M388" s="1643">
        <v>47</v>
      </c>
      <c r="N388" s="1643">
        <v>47</v>
      </c>
      <c r="O388" s="1644">
        <v>0</v>
      </c>
      <c r="P388" s="1643">
        <v>47</v>
      </c>
      <c r="AE388" s="704"/>
      <c r="AF388" s="704"/>
      <c r="AG388" s="704"/>
      <c r="AH388" s="704"/>
      <c r="AI388" s="704"/>
      <c r="AJ388" s="704"/>
      <c r="AK388" s="704"/>
      <c r="AL388" s="704"/>
      <c r="AM388" s="704"/>
      <c r="AN388" s="704"/>
      <c r="AO388" s="704"/>
      <c r="AP388" s="704"/>
      <c r="AQ388" s="704"/>
      <c r="AR388" s="704"/>
      <c r="AS388" s="704"/>
      <c r="AT388" s="704"/>
      <c r="AU388" s="704"/>
      <c r="AV388" s="704"/>
      <c r="AW388" s="704"/>
    </row>
    <row r="389" spans="1:49">
      <c r="A389" s="705" t="s">
        <v>114</v>
      </c>
      <c r="B389" s="705"/>
      <c r="C389" s="705"/>
      <c r="D389" s="1644">
        <v>0</v>
      </c>
      <c r="E389" s="1644">
        <v>0</v>
      </c>
      <c r="F389" s="1644">
        <v>0</v>
      </c>
      <c r="G389" s="1644">
        <v>0</v>
      </c>
      <c r="H389" s="1643">
        <v>-1693</v>
      </c>
      <c r="I389" s="1643">
        <v>0</v>
      </c>
      <c r="J389" s="1643">
        <v>32</v>
      </c>
      <c r="K389" s="1643">
        <v>5194</v>
      </c>
      <c r="L389" s="1643">
        <v>-4066</v>
      </c>
      <c r="M389" s="1643">
        <v>11317</v>
      </c>
      <c r="N389" s="1643">
        <v>10784</v>
      </c>
      <c r="O389" s="1643">
        <v>-1326</v>
      </c>
      <c r="P389" s="1643">
        <v>9458</v>
      </c>
      <c r="AE389" s="704"/>
      <c r="AF389" s="704"/>
      <c r="AG389" s="704"/>
      <c r="AH389" s="704"/>
      <c r="AI389" s="704"/>
      <c r="AJ389" s="704"/>
      <c r="AK389" s="704"/>
      <c r="AL389" s="704"/>
      <c r="AM389" s="704"/>
      <c r="AN389" s="704"/>
      <c r="AO389" s="704"/>
      <c r="AP389" s="704"/>
      <c r="AQ389" s="704"/>
      <c r="AR389" s="704"/>
      <c r="AS389" s="704"/>
      <c r="AT389" s="704"/>
      <c r="AU389" s="704"/>
      <c r="AV389" s="704"/>
      <c r="AW389" s="704"/>
    </row>
    <row r="390" spans="1:49">
      <c r="A390" s="705"/>
      <c r="B390" s="705" t="s">
        <v>124</v>
      </c>
      <c r="C390" s="705"/>
      <c r="D390" s="1644">
        <v>0</v>
      </c>
      <c r="E390" s="1644">
        <v>0</v>
      </c>
      <c r="F390" s="1644">
        <v>0</v>
      </c>
      <c r="G390" s="1644">
        <v>0</v>
      </c>
      <c r="H390" s="1644">
        <v>0</v>
      </c>
      <c r="I390" s="1644">
        <v>0</v>
      </c>
      <c r="J390" s="1644">
        <v>0</v>
      </c>
      <c r="K390" s="1644">
        <v>0</v>
      </c>
      <c r="L390" s="1644">
        <v>0</v>
      </c>
      <c r="M390" s="1643">
        <v>11317</v>
      </c>
      <c r="N390" s="1643">
        <v>11317</v>
      </c>
      <c r="O390" s="1643">
        <v>-1326</v>
      </c>
      <c r="P390" s="1643">
        <v>9991</v>
      </c>
      <c r="AE390" s="704"/>
      <c r="AF390" s="704"/>
      <c r="AG390" s="704"/>
      <c r="AH390" s="704"/>
      <c r="AI390" s="704"/>
      <c r="AJ390" s="704"/>
      <c r="AK390" s="704"/>
      <c r="AL390" s="704"/>
      <c r="AM390" s="704"/>
      <c r="AN390" s="704"/>
      <c r="AO390" s="704"/>
      <c r="AP390" s="704"/>
      <c r="AQ390" s="704"/>
      <c r="AR390" s="704"/>
      <c r="AS390" s="704"/>
      <c r="AT390" s="704"/>
      <c r="AU390" s="704"/>
      <c r="AV390" s="704"/>
      <c r="AW390" s="704"/>
    </row>
    <row r="391" spans="1:49">
      <c r="A391" s="705"/>
      <c r="B391" s="705" t="s">
        <v>198</v>
      </c>
      <c r="C391" s="705"/>
      <c r="D391" s="1644">
        <v>0</v>
      </c>
      <c r="E391" s="1644">
        <v>0</v>
      </c>
      <c r="F391" s="1644">
        <v>0</v>
      </c>
      <c r="G391" s="1644">
        <v>0</v>
      </c>
      <c r="H391" s="1643">
        <v>-1693</v>
      </c>
      <c r="I391" s="1643">
        <v>0</v>
      </c>
      <c r="J391" s="1643">
        <v>32</v>
      </c>
      <c r="K391" s="1643">
        <v>5194</v>
      </c>
      <c r="L391" s="1643">
        <v>-4066</v>
      </c>
      <c r="M391" s="1644">
        <v>0</v>
      </c>
      <c r="N391" s="1643">
        <v>-533</v>
      </c>
      <c r="O391" s="1644">
        <v>0</v>
      </c>
      <c r="P391" s="1643">
        <v>-533</v>
      </c>
      <c r="AE391" s="704"/>
      <c r="AF391" s="704"/>
      <c r="AG391" s="704"/>
      <c r="AH391" s="704"/>
      <c r="AI391" s="704"/>
      <c r="AJ391" s="704"/>
      <c r="AK391" s="704"/>
      <c r="AL391" s="704"/>
      <c r="AM391" s="704"/>
      <c r="AN391" s="704"/>
      <c r="AO391" s="704"/>
      <c r="AP391" s="704"/>
      <c r="AQ391" s="704"/>
      <c r="AR391" s="704"/>
      <c r="AS391" s="704"/>
      <c r="AT391" s="704"/>
      <c r="AU391" s="704"/>
      <c r="AV391" s="704"/>
      <c r="AW391" s="704"/>
    </row>
    <row r="392" spans="1:49">
      <c r="A392" s="766" t="s">
        <v>131</v>
      </c>
      <c r="B392" s="705"/>
      <c r="C392" s="705"/>
      <c r="D392" s="1644"/>
      <c r="E392" s="1644"/>
      <c r="F392" s="1644"/>
      <c r="G392" s="1644"/>
      <c r="H392" s="1644"/>
      <c r="I392" s="1644">
        <v>0</v>
      </c>
      <c r="J392" s="1644"/>
      <c r="K392" s="1644"/>
      <c r="L392" s="1644"/>
      <c r="M392" s="1644"/>
      <c r="N392" s="1644"/>
      <c r="O392" s="1644"/>
      <c r="P392" s="1644"/>
      <c r="AE392" s="704"/>
      <c r="AF392" s="704"/>
      <c r="AG392" s="704"/>
      <c r="AH392" s="704"/>
      <c r="AI392" s="704"/>
      <c r="AJ392" s="704"/>
      <c r="AK392" s="704"/>
      <c r="AL392" s="704"/>
      <c r="AM392" s="704"/>
      <c r="AN392" s="704"/>
      <c r="AO392" s="704"/>
      <c r="AP392" s="704"/>
      <c r="AQ392" s="704"/>
      <c r="AR392" s="704"/>
      <c r="AS392" s="704"/>
      <c r="AT392" s="704"/>
      <c r="AU392" s="704"/>
      <c r="AV392" s="704"/>
      <c r="AW392" s="704"/>
    </row>
    <row r="393" spans="1:49">
      <c r="A393" s="705"/>
      <c r="B393" s="705" t="s">
        <v>130</v>
      </c>
      <c r="C393" s="705"/>
      <c r="D393" s="1644">
        <v>0</v>
      </c>
      <c r="E393" s="1644">
        <v>0</v>
      </c>
      <c r="F393" s="1644">
        <v>0</v>
      </c>
      <c r="G393" s="1643">
        <v>566</v>
      </c>
      <c r="H393" s="1644">
        <v>0</v>
      </c>
      <c r="I393" s="1644">
        <v>0</v>
      </c>
      <c r="J393" s="1644">
        <v>0</v>
      </c>
      <c r="K393" s="1644">
        <v>0</v>
      </c>
      <c r="L393" s="1644">
        <v>0</v>
      </c>
      <c r="M393" s="1643">
        <v>-566</v>
      </c>
      <c r="N393" s="1644">
        <v>0</v>
      </c>
      <c r="O393" s="1644">
        <v>0</v>
      </c>
      <c r="P393" s="1644">
        <v>0</v>
      </c>
      <c r="AE393" s="704"/>
      <c r="AF393" s="704"/>
      <c r="AG393" s="704"/>
      <c r="AH393" s="704"/>
      <c r="AI393" s="704"/>
      <c r="AJ393" s="704"/>
      <c r="AK393" s="704"/>
      <c r="AL393" s="704"/>
      <c r="AM393" s="704"/>
      <c r="AN393" s="704"/>
      <c r="AO393" s="704"/>
      <c r="AP393" s="704"/>
      <c r="AQ393" s="704"/>
      <c r="AR393" s="704"/>
      <c r="AS393" s="704"/>
      <c r="AT393" s="704"/>
      <c r="AU393" s="704"/>
      <c r="AV393" s="704"/>
      <c r="AW393" s="704"/>
    </row>
    <row r="394" spans="1:49">
      <c r="A394" s="705"/>
      <c r="B394" s="705" t="s">
        <v>128</v>
      </c>
      <c r="C394" s="705"/>
      <c r="D394" s="1644">
        <v>0</v>
      </c>
      <c r="E394" s="1644">
        <v>0</v>
      </c>
      <c r="F394" s="1644">
        <v>0</v>
      </c>
      <c r="G394" s="1643">
        <v>8030</v>
      </c>
      <c r="H394" s="1644">
        <v>0</v>
      </c>
      <c r="I394" s="1644">
        <v>0</v>
      </c>
      <c r="J394" s="1644">
        <v>0</v>
      </c>
      <c r="K394" s="1644">
        <v>0</v>
      </c>
      <c r="L394" s="1644">
        <v>0</v>
      </c>
      <c r="M394" s="1643">
        <v>-8030</v>
      </c>
      <c r="N394" s="1644">
        <v>0</v>
      </c>
      <c r="O394" s="1644">
        <v>0</v>
      </c>
      <c r="P394" s="1644">
        <v>0</v>
      </c>
      <c r="AE394" s="704"/>
      <c r="AF394" s="704"/>
      <c r="AG394" s="704"/>
      <c r="AH394" s="704"/>
      <c r="AI394" s="704"/>
      <c r="AJ394" s="704"/>
      <c r="AK394" s="704"/>
      <c r="AL394" s="704"/>
      <c r="AM394" s="704"/>
      <c r="AN394" s="704"/>
      <c r="AO394" s="704"/>
      <c r="AP394" s="704"/>
      <c r="AQ394" s="704"/>
      <c r="AR394" s="704"/>
      <c r="AS394" s="704"/>
      <c r="AT394" s="704"/>
      <c r="AU394" s="704"/>
      <c r="AV394" s="704"/>
      <c r="AW394" s="704"/>
    </row>
    <row r="395" spans="1:49">
      <c r="A395" s="705"/>
      <c r="B395" s="705" t="s">
        <v>1206</v>
      </c>
      <c r="C395" s="705"/>
      <c r="D395" s="1644">
        <v>0</v>
      </c>
      <c r="E395" s="1644">
        <v>0</v>
      </c>
      <c r="F395" s="1644">
        <v>0</v>
      </c>
      <c r="G395" s="1643">
        <v>0</v>
      </c>
      <c r="H395" s="1644">
        <v>0</v>
      </c>
      <c r="I395" s="1644">
        <v>0</v>
      </c>
      <c r="J395" s="1644">
        <v>0</v>
      </c>
      <c r="K395" s="1644">
        <v>0</v>
      </c>
      <c r="L395" s="1644">
        <v>0</v>
      </c>
      <c r="M395" s="1643">
        <v>-2251</v>
      </c>
      <c r="N395" s="1643">
        <v>-2251</v>
      </c>
      <c r="O395" s="1643">
        <v>-475</v>
      </c>
      <c r="P395" s="1643">
        <v>-2726</v>
      </c>
      <c r="AE395" s="704"/>
      <c r="AF395" s="704"/>
      <c r="AG395" s="704"/>
      <c r="AH395" s="704"/>
      <c r="AI395" s="704"/>
      <c r="AJ395" s="704"/>
      <c r="AK395" s="704"/>
      <c r="AL395" s="704"/>
      <c r="AM395" s="704"/>
      <c r="AN395" s="704"/>
      <c r="AO395" s="704"/>
      <c r="AP395" s="704"/>
      <c r="AQ395" s="704"/>
      <c r="AR395" s="704"/>
      <c r="AS395" s="704"/>
      <c r="AT395" s="704"/>
      <c r="AU395" s="704"/>
      <c r="AV395" s="704"/>
      <c r="AW395" s="704"/>
    </row>
    <row r="396" spans="1:49">
      <c r="A396" s="766" t="s">
        <v>1180</v>
      </c>
      <c r="B396" s="766"/>
      <c r="C396" s="766"/>
      <c r="D396" s="1643">
        <v>0</v>
      </c>
      <c r="E396" s="1643">
        <v>0</v>
      </c>
      <c r="F396" s="1643">
        <v>0</v>
      </c>
      <c r="G396" s="1643">
        <v>0</v>
      </c>
      <c r="H396" s="1643">
        <v>0</v>
      </c>
      <c r="I396" s="1643">
        <v>0</v>
      </c>
      <c r="J396" s="1643">
        <v>0</v>
      </c>
      <c r="K396" s="1643">
        <v>0</v>
      </c>
      <c r="L396" s="1643">
        <v>0</v>
      </c>
      <c r="M396" s="1644">
        <v>-517</v>
      </c>
      <c r="N396" s="1643">
        <v>-517</v>
      </c>
      <c r="O396" s="1643">
        <v>0</v>
      </c>
      <c r="P396" s="1643">
        <v>-517</v>
      </c>
      <c r="AE396" s="704"/>
      <c r="AF396" s="704"/>
      <c r="AG396" s="704"/>
      <c r="AH396" s="704"/>
      <c r="AI396" s="704"/>
      <c r="AJ396" s="704"/>
      <c r="AK396" s="704"/>
      <c r="AL396" s="704"/>
      <c r="AM396" s="704"/>
      <c r="AN396" s="704"/>
      <c r="AO396" s="704"/>
      <c r="AP396" s="704"/>
      <c r="AQ396" s="704"/>
      <c r="AR396" s="704"/>
      <c r="AS396" s="704"/>
      <c r="AT396" s="704"/>
      <c r="AU396" s="704"/>
      <c r="AV396" s="704"/>
      <c r="AW396" s="704"/>
    </row>
    <row r="397" spans="1:49" ht="15" thickBot="1">
      <c r="A397" s="1637" t="s">
        <v>126</v>
      </c>
      <c r="B397" s="1637"/>
      <c r="C397" s="1621"/>
      <c r="D397" s="1647">
        <v>97148</v>
      </c>
      <c r="E397" s="1648">
        <v>-907</v>
      </c>
      <c r="F397" s="1648">
        <v>1996</v>
      </c>
      <c r="G397" s="1648">
        <v>35289</v>
      </c>
      <c r="H397" s="1648">
        <v>-431</v>
      </c>
      <c r="I397" s="1648">
        <v>0</v>
      </c>
      <c r="J397" s="1648">
        <v>-1306</v>
      </c>
      <c r="K397" s="1648">
        <v>7168</v>
      </c>
      <c r="L397" s="1648">
        <v>-8398</v>
      </c>
      <c r="M397" s="1647">
        <v>0</v>
      </c>
      <c r="N397" s="1648">
        <v>130559</v>
      </c>
      <c r="O397" s="1648">
        <v>11808</v>
      </c>
      <c r="P397" s="1648">
        <v>142367</v>
      </c>
      <c r="AE397" s="704"/>
      <c r="AF397" s="704"/>
      <c r="AG397" s="704"/>
      <c r="AH397" s="704"/>
      <c r="AI397" s="704"/>
      <c r="AJ397" s="704"/>
      <c r="AK397" s="704"/>
      <c r="AL397" s="704"/>
      <c r="AM397" s="704"/>
      <c r="AN397" s="704"/>
      <c r="AO397" s="704"/>
      <c r="AP397" s="704"/>
      <c r="AQ397" s="704"/>
      <c r="AR397" s="704"/>
      <c r="AS397" s="704"/>
      <c r="AT397" s="704"/>
      <c r="AU397" s="704"/>
      <c r="AV397" s="704"/>
      <c r="AW397" s="704"/>
    </row>
    <row r="398" spans="1:49">
      <c r="A398" s="766" t="s">
        <v>1100</v>
      </c>
      <c r="B398" s="766"/>
      <c r="C398" s="705"/>
      <c r="D398" s="1643">
        <v>0</v>
      </c>
      <c r="E398" s="1643">
        <v>367</v>
      </c>
      <c r="F398" s="1643">
        <v>17</v>
      </c>
      <c r="G398" s="1643">
        <v>-1279</v>
      </c>
      <c r="H398" s="1643">
        <v>-1693</v>
      </c>
      <c r="I398" s="1643">
        <v>0</v>
      </c>
      <c r="J398" s="1643">
        <v>32</v>
      </c>
      <c r="K398" s="1643">
        <v>5194</v>
      </c>
      <c r="L398" s="1643">
        <v>-4066</v>
      </c>
      <c r="M398" s="1644">
        <v>0</v>
      </c>
      <c r="N398" s="1643">
        <v>-1428</v>
      </c>
      <c r="O398" s="1643">
        <v>947</v>
      </c>
      <c r="P398" s="1643">
        <v>-481</v>
      </c>
      <c r="AE398" s="704"/>
      <c r="AF398" s="704"/>
      <c r="AG398" s="704"/>
      <c r="AH398" s="704"/>
      <c r="AI398" s="704"/>
      <c r="AJ398" s="704"/>
      <c r="AK398" s="704"/>
      <c r="AL398" s="704"/>
      <c r="AM398" s="704"/>
      <c r="AN398" s="704"/>
      <c r="AO398" s="704"/>
      <c r="AP398" s="704"/>
      <c r="AQ398" s="704"/>
      <c r="AR398" s="704"/>
      <c r="AS398" s="704"/>
      <c r="AT398" s="704"/>
      <c r="AU398" s="704"/>
      <c r="AV398" s="704"/>
      <c r="AW398" s="704"/>
    </row>
    <row r="399" spans="1:49">
      <c r="A399" s="705" t="s">
        <v>136</v>
      </c>
      <c r="B399" s="705"/>
      <c r="C399" s="705"/>
      <c r="D399" s="1644">
        <v>97148</v>
      </c>
      <c r="E399" s="1643">
        <v>-1820</v>
      </c>
      <c r="F399" s="1643">
        <v>1923</v>
      </c>
      <c r="G399" s="1644">
        <v>37384</v>
      </c>
      <c r="H399" s="1644">
        <v>159</v>
      </c>
      <c r="I399" s="1644">
        <v>0</v>
      </c>
      <c r="J399" s="1644">
        <v>-1001</v>
      </c>
      <c r="K399" s="1644">
        <v>2516</v>
      </c>
      <c r="L399" s="1644">
        <v>-4552</v>
      </c>
      <c r="M399" s="1644">
        <v>0</v>
      </c>
      <c r="N399" s="1643">
        <v>131757</v>
      </c>
      <c r="O399" s="1643">
        <v>12367</v>
      </c>
      <c r="P399" s="1643">
        <v>144124</v>
      </c>
      <c r="AE399" s="704"/>
      <c r="AF399" s="704"/>
      <c r="AG399" s="704"/>
      <c r="AH399" s="704"/>
      <c r="AI399" s="704"/>
      <c r="AJ399" s="704"/>
      <c r="AK399" s="704"/>
      <c r="AL399" s="704"/>
      <c r="AM399" s="704"/>
      <c r="AN399" s="704"/>
      <c r="AO399" s="704"/>
      <c r="AP399" s="704"/>
      <c r="AQ399" s="704"/>
      <c r="AR399" s="704"/>
      <c r="AS399" s="704"/>
      <c r="AT399" s="704"/>
      <c r="AU399" s="704"/>
      <c r="AV399" s="704"/>
      <c r="AW399" s="704"/>
    </row>
    <row r="400" spans="1:49">
      <c r="A400" s="705"/>
      <c r="B400" s="705" t="s">
        <v>745</v>
      </c>
      <c r="C400" s="705"/>
      <c r="D400" s="1644">
        <v>0</v>
      </c>
      <c r="E400" s="1643">
        <v>513</v>
      </c>
      <c r="F400" s="1643">
        <v>-75</v>
      </c>
      <c r="G400" s="1644">
        <v>0</v>
      </c>
      <c r="H400" s="1644">
        <v>0</v>
      </c>
      <c r="I400" s="1644">
        <v>0</v>
      </c>
      <c r="J400" s="1644">
        <v>0</v>
      </c>
      <c r="K400" s="1644">
        <v>0</v>
      </c>
      <c r="L400" s="1644">
        <v>0</v>
      </c>
      <c r="M400" s="1644">
        <v>0</v>
      </c>
      <c r="N400" s="1643">
        <v>438</v>
      </c>
      <c r="O400" s="1644">
        <v>338</v>
      </c>
      <c r="P400" s="1643">
        <v>776</v>
      </c>
      <c r="AE400" s="704"/>
      <c r="AF400" s="704"/>
      <c r="AG400" s="704"/>
      <c r="AH400" s="704"/>
      <c r="AI400" s="704"/>
      <c r="AJ400" s="704"/>
      <c r="AK400" s="704"/>
      <c r="AL400" s="704"/>
      <c r="AM400" s="704"/>
      <c r="AN400" s="704"/>
      <c r="AO400" s="704"/>
      <c r="AP400" s="704"/>
      <c r="AQ400" s="704"/>
      <c r="AR400" s="704"/>
      <c r="AS400" s="704"/>
      <c r="AT400" s="704"/>
      <c r="AU400" s="704"/>
      <c r="AV400" s="704"/>
      <c r="AW400" s="704"/>
    </row>
    <row r="401" spans="1:49">
      <c r="A401" s="705"/>
      <c r="B401" s="705" t="s">
        <v>1131</v>
      </c>
      <c r="C401" s="705"/>
      <c r="D401" s="1644">
        <v>0</v>
      </c>
      <c r="E401" s="1644">
        <v>513</v>
      </c>
      <c r="F401" s="1643">
        <v>350</v>
      </c>
      <c r="G401" s="1644">
        <v>0</v>
      </c>
      <c r="H401" s="1644">
        <v>0</v>
      </c>
      <c r="I401" s="1644">
        <v>0</v>
      </c>
      <c r="J401" s="1644">
        <v>0</v>
      </c>
      <c r="K401" s="1644">
        <v>0</v>
      </c>
      <c r="L401" s="1644">
        <v>0</v>
      </c>
      <c r="M401" s="1644">
        <v>0</v>
      </c>
      <c r="N401" s="1643">
        <v>863</v>
      </c>
      <c r="O401" s="1644">
        <v>0</v>
      </c>
      <c r="P401" s="1643">
        <v>863</v>
      </c>
      <c r="AE401" s="704"/>
      <c r="AF401" s="704"/>
      <c r="AG401" s="704"/>
      <c r="AH401" s="704"/>
      <c r="AI401" s="704"/>
      <c r="AJ401" s="704"/>
      <c r="AK401" s="704"/>
      <c r="AL401" s="704"/>
      <c r="AM401" s="704"/>
      <c r="AN401" s="704"/>
      <c r="AO401" s="704"/>
      <c r="AP401" s="704"/>
      <c r="AQ401" s="704"/>
      <c r="AR401" s="704"/>
      <c r="AS401" s="704"/>
      <c r="AT401" s="704"/>
      <c r="AU401" s="704"/>
      <c r="AV401" s="704"/>
      <c r="AW401" s="704"/>
    </row>
    <row r="402" spans="1:49">
      <c r="A402" s="705"/>
      <c r="B402" s="705" t="s">
        <v>1208</v>
      </c>
      <c r="C402" s="705"/>
      <c r="D402" s="1644">
        <v>0</v>
      </c>
      <c r="E402" s="1644">
        <v>0</v>
      </c>
      <c r="F402" s="1644">
        <v>-425</v>
      </c>
      <c r="G402" s="1644">
        <v>0</v>
      </c>
      <c r="H402" s="1644">
        <v>0</v>
      </c>
      <c r="I402" s="1644">
        <v>0</v>
      </c>
      <c r="J402" s="1644">
        <v>0</v>
      </c>
      <c r="K402" s="1644">
        <v>0</v>
      </c>
      <c r="L402" s="1644">
        <v>0</v>
      </c>
      <c r="M402" s="1644">
        <v>0</v>
      </c>
      <c r="N402" s="1644">
        <v>-425</v>
      </c>
      <c r="O402" s="1643">
        <v>0</v>
      </c>
      <c r="P402" s="1643">
        <v>-425</v>
      </c>
      <c r="AE402" s="704"/>
      <c r="AF402" s="704"/>
      <c r="AG402" s="704"/>
      <c r="AH402" s="704"/>
      <c r="AI402" s="704"/>
      <c r="AJ402" s="704"/>
      <c r="AK402" s="704"/>
      <c r="AL402" s="704"/>
      <c r="AM402" s="704"/>
      <c r="AN402" s="704"/>
      <c r="AO402" s="704"/>
      <c r="AP402" s="704"/>
      <c r="AQ402" s="704"/>
      <c r="AR402" s="704"/>
      <c r="AS402" s="704"/>
      <c r="AT402" s="704"/>
      <c r="AU402" s="704"/>
      <c r="AV402" s="704"/>
      <c r="AW402" s="704"/>
    </row>
    <row r="403" spans="1:49">
      <c r="A403" s="705" t="s">
        <v>1227</v>
      </c>
      <c r="B403" s="705"/>
      <c r="C403" s="705"/>
      <c r="D403" s="1645">
        <v>0</v>
      </c>
      <c r="E403" s="1645">
        <v>0</v>
      </c>
      <c r="F403" s="1645">
        <v>0</v>
      </c>
      <c r="G403" s="1645">
        <v>0</v>
      </c>
      <c r="H403" s="1645">
        <v>0</v>
      </c>
      <c r="I403" s="1646">
        <v>0</v>
      </c>
      <c r="J403" s="1645">
        <v>0</v>
      </c>
      <c r="K403" s="1645">
        <v>0</v>
      </c>
      <c r="L403" s="1645">
        <v>0</v>
      </c>
      <c r="M403" s="1645">
        <v>0</v>
      </c>
      <c r="N403" s="1645">
        <v>0</v>
      </c>
      <c r="O403" s="1645">
        <v>338</v>
      </c>
      <c r="P403" s="1645">
        <v>338</v>
      </c>
      <c r="AE403" s="704"/>
      <c r="AF403" s="704"/>
      <c r="AG403" s="704"/>
      <c r="AH403" s="704"/>
      <c r="AI403" s="704"/>
      <c r="AJ403" s="704"/>
      <c r="AK403" s="704"/>
      <c r="AL403" s="704"/>
      <c r="AM403" s="704"/>
      <c r="AN403" s="704"/>
      <c r="AO403" s="704"/>
      <c r="AP403" s="704"/>
      <c r="AQ403" s="704"/>
      <c r="AR403" s="704"/>
      <c r="AS403" s="704"/>
      <c r="AT403" s="704"/>
      <c r="AU403" s="704"/>
      <c r="AV403" s="704"/>
      <c r="AW403" s="704"/>
    </row>
    <row r="404" spans="1:49">
      <c r="A404" s="705" t="s">
        <v>1781</v>
      </c>
      <c r="B404" s="705"/>
      <c r="C404" s="705"/>
      <c r="D404" s="1644">
        <v>0</v>
      </c>
      <c r="E404" s="1644">
        <v>0</v>
      </c>
      <c r="F404" s="1644">
        <v>0</v>
      </c>
      <c r="G404" s="1643">
        <v>18</v>
      </c>
      <c r="H404" s="1644">
        <v>0</v>
      </c>
      <c r="I404" s="1644">
        <v>0</v>
      </c>
      <c r="J404" s="1644">
        <v>0</v>
      </c>
      <c r="K404" s="1644">
        <v>0</v>
      </c>
      <c r="L404" s="1644">
        <v>0</v>
      </c>
      <c r="M404" s="1644">
        <v>0</v>
      </c>
      <c r="N404" s="1643">
        <v>18</v>
      </c>
      <c r="O404" s="1644">
        <v>0</v>
      </c>
      <c r="P404" s="1643">
        <v>18</v>
      </c>
      <c r="AE404" s="704"/>
      <c r="AF404" s="704"/>
      <c r="AG404" s="704"/>
      <c r="AH404" s="704"/>
      <c r="AI404" s="704"/>
      <c r="AJ404" s="704"/>
      <c r="AK404" s="704"/>
      <c r="AL404" s="704"/>
      <c r="AM404" s="704"/>
      <c r="AN404" s="704"/>
      <c r="AO404" s="704"/>
      <c r="AP404" s="704"/>
      <c r="AQ404" s="704"/>
      <c r="AR404" s="704"/>
      <c r="AS404" s="704"/>
      <c r="AT404" s="704"/>
      <c r="AU404" s="704"/>
      <c r="AV404" s="704"/>
      <c r="AW404" s="704"/>
    </row>
    <row r="405" spans="1:49">
      <c r="A405" s="705" t="s">
        <v>1782</v>
      </c>
      <c r="B405" s="705"/>
      <c r="C405" s="705"/>
      <c r="D405" s="1644">
        <v>0</v>
      </c>
      <c r="E405" s="1644">
        <v>0</v>
      </c>
      <c r="F405" s="1644">
        <v>0</v>
      </c>
      <c r="G405" s="1643">
        <v>-10215</v>
      </c>
      <c r="H405" s="1644">
        <v>0</v>
      </c>
      <c r="I405" s="1644">
        <v>0</v>
      </c>
      <c r="J405" s="1644">
        <v>0</v>
      </c>
      <c r="K405" s="1644">
        <v>0</v>
      </c>
      <c r="L405" s="1644">
        <v>0</v>
      </c>
      <c r="M405" s="1644">
        <v>0</v>
      </c>
      <c r="N405" s="1643">
        <v>-10215</v>
      </c>
      <c r="O405" s="1644">
        <v>0</v>
      </c>
      <c r="P405" s="1643">
        <v>-10215</v>
      </c>
      <c r="AE405" s="704"/>
      <c r="AF405" s="704"/>
      <c r="AG405" s="704"/>
      <c r="AH405" s="704"/>
      <c r="AI405" s="704"/>
      <c r="AJ405" s="704"/>
      <c r="AK405" s="704"/>
      <c r="AL405" s="704"/>
      <c r="AM405" s="704"/>
      <c r="AN405" s="704"/>
      <c r="AO405" s="704"/>
      <c r="AP405" s="704"/>
      <c r="AQ405" s="704"/>
      <c r="AR405" s="704"/>
      <c r="AS405" s="704"/>
      <c r="AT405" s="704"/>
      <c r="AU405" s="704"/>
      <c r="AV405" s="704"/>
      <c r="AW405" s="704"/>
    </row>
    <row r="406" spans="1:49">
      <c r="A406" s="705" t="s">
        <v>1217</v>
      </c>
      <c r="B406" s="705"/>
      <c r="C406" s="705"/>
      <c r="D406" s="1644">
        <v>0</v>
      </c>
      <c r="E406" s="1644">
        <v>0</v>
      </c>
      <c r="F406" s="1644">
        <v>0</v>
      </c>
      <c r="G406" s="1644">
        <v>-7285</v>
      </c>
      <c r="H406" s="1644">
        <v>0</v>
      </c>
      <c r="I406" s="1644">
        <v>0</v>
      </c>
      <c r="J406" s="1644">
        <v>0</v>
      </c>
      <c r="K406" s="1644">
        <v>0</v>
      </c>
      <c r="L406" s="1644">
        <v>0</v>
      </c>
      <c r="M406" s="1643">
        <v>0</v>
      </c>
      <c r="N406" s="1643">
        <v>-7285</v>
      </c>
      <c r="O406" s="1644">
        <v>0</v>
      </c>
      <c r="P406" s="1643">
        <v>-7285</v>
      </c>
      <c r="AE406" s="704"/>
      <c r="AF406" s="704"/>
      <c r="AG406" s="704"/>
      <c r="AH406" s="704"/>
      <c r="AI406" s="704"/>
      <c r="AJ406" s="704"/>
      <c r="AK406" s="704"/>
      <c r="AL406" s="704"/>
      <c r="AM406" s="704"/>
      <c r="AN406" s="704"/>
      <c r="AO406" s="704"/>
      <c r="AP406" s="704"/>
      <c r="AQ406" s="704"/>
      <c r="AR406" s="704"/>
      <c r="AS406" s="704"/>
      <c r="AT406" s="704"/>
      <c r="AU406" s="704"/>
      <c r="AV406" s="704"/>
      <c r="AW406" s="704"/>
    </row>
    <row r="407" spans="1:49">
      <c r="A407" s="705" t="s">
        <v>114</v>
      </c>
      <c r="B407" s="705"/>
      <c r="C407" s="705"/>
      <c r="D407" s="1644">
        <v>0</v>
      </c>
      <c r="E407" s="1644">
        <v>0</v>
      </c>
      <c r="F407" s="1644">
        <v>0</v>
      </c>
      <c r="G407" s="1644">
        <v>0</v>
      </c>
      <c r="H407" s="1643">
        <v>0</v>
      </c>
      <c r="I407" s="1643">
        <v>0</v>
      </c>
      <c r="J407" s="1643">
        <v>0</v>
      </c>
      <c r="K407" s="1643">
        <v>0</v>
      </c>
      <c r="L407" s="1643">
        <v>0</v>
      </c>
      <c r="M407" s="1643">
        <v>40</v>
      </c>
      <c r="N407" s="1643">
        <v>40</v>
      </c>
      <c r="O407" s="1643">
        <v>0</v>
      </c>
      <c r="P407" s="1643">
        <v>40</v>
      </c>
      <c r="AE407" s="704"/>
      <c r="AF407" s="704"/>
      <c r="AG407" s="704"/>
      <c r="AH407" s="704"/>
      <c r="AI407" s="704"/>
      <c r="AJ407" s="704"/>
      <c r="AK407" s="704"/>
      <c r="AL407" s="704"/>
      <c r="AM407" s="704"/>
      <c r="AN407" s="704"/>
      <c r="AO407" s="704"/>
      <c r="AP407" s="704"/>
      <c r="AQ407" s="704"/>
      <c r="AR407" s="704"/>
      <c r="AS407" s="704"/>
      <c r="AT407" s="704"/>
      <c r="AU407" s="704"/>
      <c r="AV407" s="704"/>
      <c r="AW407" s="704"/>
    </row>
    <row r="408" spans="1:49">
      <c r="A408" s="705"/>
      <c r="B408" s="705" t="s">
        <v>124</v>
      </c>
      <c r="C408" s="705"/>
      <c r="D408" s="1644">
        <v>0</v>
      </c>
      <c r="E408" s="1644">
        <v>0</v>
      </c>
      <c r="F408" s="1644">
        <v>0</v>
      </c>
      <c r="G408" s="1644">
        <v>0</v>
      </c>
      <c r="H408" s="1644">
        <v>1392</v>
      </c>
      <c r="I408" s="1644">
        <v>0</v>
      </c>
      <c r="J408" s="1644">
        <v>-64</v>
      </c>
      <c r="K408" s="1644">
        <v>237</v>
      </c>
      <c r="L408" s="1644">
        <v>-717</v>
      </c>
      <c r="M408" s="1643">
        <v>19101</v>
      </c>
      <c r="N408" s="1643">
        <v>19949</v>
      </c>
      <c r="O408" s="1643">
        <v>329</v>
      </c>
      <c r="P408" s="1643">
        <v>20278</v>
      </c>
      <c r="AE408" s="704"/>
      <c r="AF408" s="704"/>
      <c r="AG408" s="704"/>
      <c r="AH408" s="704"/>
      <c r="AI408" s="704"/>
      <c r="AJ408" s="704"/>
      <c r="AK408" s="704"/>
      <c r="AL408" s="704"/>
      <c r="AM408" s="704"/>
      <c r="AN408" s="704"/>
      <c r="AO408" s="704"/>
      <c r="AP408" s="704"/>
      <c r="AQ408" s="704"/>
      <c r="AR408" s="704"/>
      <c r="AS408" s="704"/>
      <c r="AT408" s="704"/>
      <c r="AU408" s="704"/>
      <c r="AV408" s="704"/>
      <c r="AW408" s="704"/>
    </row>
    <row r="409" spans="1:49">
      <c r="A409" s="705"/>
      <c r="B409" s="705" t="s">
        <v>198</v>
      </c>
      <c r="C409" s="705"/>
      <c r="D409" s="1644">
        <v>0</v>
      </c>
      <c r="E409" s="1644">
        <v>0</v>
      </c>
      <c r="F409" s="1644">
        <v>0</v>
      </c>
      <c r="G409" s="1644">
        <v>0</v>
      </c>
      <c r="H409" s="1643">
        <v>0</v>
      </c>
      <c r="I409" s="1643">
        <v>0</v>
      </c>
      <c r="J409" s="1643">
        <v>0</v>
      </c>
      <c r="K409" s="1643">
        <v>0</v>
      </c>
      <c r="L409" s="1643">
        <v>0</v>
      </c>
      <c r="M409" s="1644">
        <v>19101</v>
      </c>
      <c r="N409" s="1643">
        <v>19101</v>
      </c>
      <c r="O409" s="1644">
        <v>329</v>
      </c>
      <c r="P409" s="1643">
        <v>19430</v>
      </c>
      <c r="AE409" s="704"/>
      <c r="AF409" s="704"/>
      <c r="AG409" s="704"/>
      <c r="AH409" s="704"/>
      <c r="AI409" s="704"/>
      <c r="AJ409" s="704"/>
      <c r="AK409" s="704"/>
      <c r="AL409" s="704"/>
      <c r="AM409" s="704"/>
      <c r="AN409" s="704"/>
      <c r="AO409" s="704"/>
      <c r="AP409" s="704"/>
      <c r="AQ409" s="704"/>
      <c r="AR409" s="704"/>
      <c r="AS409" s="704"/>
      <c r="AT409" s="704"/>
      <c r="AU409" s="704"/>
      <c r="AV409" s="704"/>
      <c r="AW409" s="704"/>
    </row>
    <row r="410" spans="1:49">
      <c r="A410" s="766" t="s">
        <v>131</v>
      </c>
      <c r="B410" s="705"/>
      <c r="C410" s="705"/>
      <c r="D410" s="1644">
        <v>0</v>
      </c>
      <c r="E410" s="1644">
        <v>0</v>
      </c>
      <c r="F410" s="1644">
        <v>0</v>
      </c>
      <c r="G410" s="1644">
        <v>0</v>
      </c>
      <c r="H410" s="1644">
        <v>1392</v>
      </c>
      <c r="I410" s="1644">
        <v>0</v>
      </c>
      <c r="J410" s="1644">
        <v>-64</v>
      </c>
      <c r="K410" s="1644">
        <v>237</v>
      </c>
      <c r="L410" s="1644">
        <v>-717</v>
      </c>
      <c r="M410" s="1644">
        <v>0</v>
      </c>
      <c r="N410" s="1644">
        <v>848</v>
      </c>
      <c r="O410" s="1644">
        <v>0</v>
      </c>
      <c r="P410" s="1644">
        <v>848</v>
      </c>
      <c r="AE410" s="704"/>
      <c r="AF410" s="704"/>
      <c r="AG410" s="704"/>
      <c r="AH410" s="704"/>
      <c r="AI410" s="704"/>
      <c r="AJ410" s="704"/>
      <c r="AK410" s="704"/>
      <c r="AL410" s="704"/>
      <c r="AM410" s="704"/>
      <c r="AN410" s="704"/>
      <c r="AO410" s="704"/>
      <c r="AP410" s="704"/>
      <c r="AQ410" s="704"/>
      <c r="AR410" s="704"/>
      <c r="AS410" s="704"/>
      <c r="AT410" s="704"/>
      <c r="AU410" s="704"/>
      <c r="AV410" s="704"/>
      <c r="AW410" s="704"/>
    </row>
    <row r="411" spans="1:49">
      <c r="A411" s="705"/>
      <c r="B411" s="705" t="s">
        <v>130</v>
      </c>
      <c r="C411" s="705"/>
      <c r="D411" s="1644"/>
      <c r="E411" s="1644"/>
      <c r="F411" s="1644"/>
      <c r="G411" s="1643"/>
      <c r="H411" s="1644"/>
      <c r="I411" s="1644">
        <v>0</v>
      </c>
      <c r="J411" s="1644"/>
      <c r="K411" s="1644"/>
      <c r="L411" s="1644"/>
      <c r="M411" s="1643"/>
      <c r="N411" s="1644"/>
      <c r="O411" s="1644"/>
      <c r="P411" s="1644"/>
      <c r="AE411" s="704"/>
      <c r="AF411" s="704"/>
      <c r="AG411" s="704"/>
      <c r="AH411" s="704"/>
      <c r="AI411" s="704"/>
      <c r="AJ411" s="704"/>
      <c r="AK411" s="704"/>
      <c r="AL411" s="704"/>
      <c r="AM411" s="704"/>
      <c r="AN411" s="704"/>
      <c r="AO411" s="704"/>
      <c r="AP411" s="704"/>
      <c r="AQ411" s="704"/>
      <c r="AR411" s="704"/>
      <c r="AS411" s="704"/>
      <c r="AT411" s="704"/>
      <c r="AU411" s="704"/>
      <c r="AV411" s="704"/>
      <c r="AW411" s="704"/>
    </row>
    <row r="412" spans="1:49">
      <c r="A412" s="705"/>
      <c r="B412" s="705" t="s">
        <v>128</v>
      </c>
      <c r="C412" s="705"/>
      <c r="D412" s="1644">
        <v>0</v>
      </c>
      <c r="E412" s="1644">
        <v>0</v>
      </c>
      <c r="F412" s="1644">
        <v>0</v>
      </c>
      <c r="G412" s="1643">
        <v>922</v>
      </c>
      <c r="H412" s="1644">
        <v>0</v>
      </c>
      <c r="I412" s="1644">
        <v>0</v>
      </c>
      <c r="J412" s="1644">
        <v>0</v>
      </c>
      <c r="K412" s="1644">
        <v>0</v>
      </c>
      <c r="L412" s="1644">
        <v>0</v>
      </c>
      <c r="M412" s="1643">
        <v>-922</v>
      </c>
      <c r="N412" s="1644">
        <v>0</v>
      </c>
      <c r="O412" s="1644">
        <v>0</v>
      </c>
      <c r="P412" s="1644">
        <v>0</v>
      </c>
      <c r="AE412" s="704"/>
      <c r="AF412" s="704"/>
      <c r="AG412" s="704"/>
      <c r="AH412" s="704"/>
      <c r="AI412" s="704"/>
      <c r="AJ412" s="704"/>
      <c r="AK412" s="704"/>
      <c r="AL412" s="704"/>
      <c r="AM412" s="704"/>
      <c r="AN412" s="704"/>
      <c r="AO412" s="704"/>
      <c r="AP412" s="704"/>
      <c r="AQ412" s="704"/>
      <c r="AR412" s="704"/>
      <c r="AS412" s="704"/>
      <c r="AT412" s="704"/>
      <c r="AU412" s="704"/>
      <c r="AV412" s="704"/>
      <c r="AW412" s="704"/>
    </row>
    <row r="413" spans="1:49">
      <c r="A413" s="705"/>
      <c r="B413" s="705" t="s">
        <v>1206</v>
      </c>
      <c r="C413" s="705"/>
      <c r="D413" s="1644">
        <v>0</v>
      </c>
      <c r="E413" s="1644">
        <v>0</v>
      </c>
      <c r="F413" s="1644">
        <v>0</v>
      </c>
      <c r="G413" s="1643">
        <v>7171</v>
      </c>
      <c r="H413" s="1644">
        <v>0</v>
      </c>
      <c r="I413" s="1644">
        <v>0</v>
      </c>
      <c r="J413" s="1644">
        <v>0</v>
      </c>
      <c r="K413" s="1644">
        <v>0</v>
      </c>
      <c r="L413" s="1644">
        <v>0</v>
      </c>
      <c r="M413" s="1643">
        <v>-7171</v>
      </c>
      <c r="N413" s="1643">
        <v>0</v>
      </c>
      <c r="O413" s="1643">
        <v>0</v>
      </c>
      <c r="P413" s="1643">
        <v>0</v>
      </c>
      <c r="AE413" s="704"/>
      <c r="AF413" s="704"/>
      <c r="AG413" s="704"/>
      <c r="AH413" s="704"/>
      <c r="AI413" s="704"/>
      <c r="AJ413" s="704"/>
      <c r="AK413" s="704"/>
      <c r="AL413" s="704"/>
      <c r="AM413" s="704"/>
      <c r="AN413" s="704"/>
      <c r="AO413" s="704"/>
      <c r="AP413" s="704"/>
      <c r="AQ413" s="704"/>
      <c r="AR413" s="704"/>
      <c r="AS413" s="704"/>
      <c r="AT413" s="704"/>
      <c r="AU413" s="704"/>
      <c r="AV413" s="704"/>
      <c r="AW413" s="704"/>
    </row>
    <row r="414" spans="1:49">
      <c r="A414" s="705"/>
      <c r="B414" s="705" t="s">
        <v>1253</v>
      </c>
      <c r="C414" s="705"/>
      <c r="D414" s="1644">
        <v>0</v>
      </c>
      <c r="E414" s="1644">
        <v>0</v>
      </c>
      <c r="F414" s="1644">
        <v>0</v>
      </c>
      <c r="G414" s="1643">
        <v>2065</v>
      </c>
      <c r="H414" s="1644">
        <v>0</v>
      </c>
      <c r="I414" s="1644">
        <v>0</v>
      </c>
      <c r="J414" s="1644">
        <v>0</v>
      </c>
      <c r="K414" s="1644">
        <v>0</v>
      </c>
      <c r="L414" s="1644">
        <v>0</v>
      </c>
      <c r="M414" s="1643">
        <v>-11048</v>
      </c>
      <c r="N414" s="1643">
        <v>-8983</v>
      </c>
      <c r="O414" s="1643">
        <v>-223</v>
      </c>
      <c r="P414" s="1643">
        <v>-9206</v>
      </c>
      <c r="AE414" s="704"/>
      <c r="AF414" s="704"/>
      <c r="AG414" s="704"/>
      <c r="AH414" s="704"/>
      <c r="AI414" s="704"/>
      <c r="AJ414" s="704"/>
      <c r="AK414" s="704"/>
      <c r="AL414" s="704"/>
      <c r="AM414" s="704"/>
      <c r="AN414" s="704"/>
      <c r="AO414" s="704"/>
      <c r="AP414" s="704"/>
      <c r="AQ414" s="704"/>
      <c r="AR414" s="704"/>
      <c r="AS414" s="704"/>
      <c r="AT414" s="704"/>
      <c r="AU414" s="704"/>
      <c r="AV414" s="704"/>
      <c r="AW414" s="704"/>
    </row>
    <row r="415" spans="1:49">
      <c r="A415" s="766" t="s">
        <v>1152</v>
      </c>
      <c r="B415" s="766"/>
      <c r="C415" s="766"/>
      <c r="D415" s="1643">
        <v>97148</v>
      </c>
      <c r="E415" s="1643">
        <v>-1307</v>
      </c>
      <c r="F415" s="1643">
        <v>1848</v>
      </c>
      <c r="G415" s="1643">
        <v>30060</v>
      </c>
      <c r="H415" s="1643">
        <v>1551</v>
      </c>
      <c r="I415" s="1643">
        <v>0</v>
      </c>
      <c r="J415" s="1643">
        <v>-1065</v>
      </c>
      <c r="K415" s="1643">
        <v>2753</v>
      </c>
      <c r="L415" s="1643">
        <v>-5269</v>
      </c>
      <c r="M415" s="1644">
        <v>0</v>
      </c>
      <c r="N415" s="1643">
        <v>125719</v>
      </c>
      <c r="O415" s="1643">
        <v>12811</v>
      </c>
      <c r="P415" s="1643">
        <v>138530</v>
      </c>
      <c r="AE415" s="704"/>
      <c r="AF415" s="704"/>
      <c r="AG415" s="704"/>
      <c r="AH415" s="704"/>
      <c r="AI415" s="704"/>
      <c r="AJ415" s="704"/>
      <c r="AK415" s="704"/>
      <c r="AL415" s="704"/>
      <c r="AM415" s="704"/>
      <c r="AN415" s="704"/>
      <c r="AO415" s="704"/>
      <c r="AP415" s="704"/>
      <c r="AQ415" s="704"/>
      <c r="AR415" s="704"/>
      <c r="AS415" s="704"/>
      <c r="AT415" s="704"/>
      <c r="AU415" s="704"/>
      <c r="AV415" s="704"/>
      <c r="AW415" s="704"/>
    </row>
    <row r="416" spans="1:49" ht="15" thickBot="1">
      <c r="A416" s="1637" t="s">
        <v>126</v>
      </c>
      <c r="B416" s="1637"/>
      <c r="C416" s="1621"/>
      <c r="D416" s="1647">
        <v>0</v>
      </c>
      <c r="E416" s="1648">
        <v>513</v>
      </c>
      <c r="F416" s="1648">
        <v>-75</v>
      </c>
      <c r="G416" s="1648">
        <v>-7324</v>
      </c>
      <c r="H416" s="1648">
        <v>1392</v>
      </c>
      <c r="I416" s="1648">
        <v>0</v>
      </c>
      <c r="J416" s="1648">
        <v>-64</v>
      </c>
      <c r="K416" s="1648">
        <v>237</v>
      </c>
      <c r="L416" s="1648">
        <v>-717</v>
      </c>
      <c r="M416" s="1647">
        <v>0</v>
      </c>
      <c r="N416" s="1648">
        <v>-6038</v>
      </c>
      <c r="O416" s="1648">
        <v>444</v>
      </c>
      <c r="P416" s="1648">
        <v>-5594</v>
      </c>
      <c r="AE416" s="704"/>
      <c r="AF416" s="704"/>
      <c r="AG416" s="704"/>
      <c r="AH416" s="704"/>
      <c r="AI416" s="704"/>
      <c r="AJ416" s="704"/>
      <c r="AK416" s="704"/>
      <c r="AL416" s="704"/>
      <c r="AM416" s="704"/>
      <c r="AN416" s="704"/>
      <c r="AO416" s="704"/>
      <c r="AP416" s="704"/>
      <c r="AQ416" s="704"/>
      <c r="AR416" s="704"/>
      <c r="AS416" s="704"/>
      <c r="AT416" s="704"/>
      <c r="AU416" s="704"/>
      <c r="AV416" s="704"/>
      <c r="AW416" s="704"/>
    </row>
    <row r="417" spans="1:49">
      <c r="A417" s="766" t="s">
        <v>1100</v>
      </c>
      <c r="B417" s="766"/>
      <c r="C417" s="705"/>
      <c r="D417" s="1643">
        <v>97148</v>
      </c>
      <c r="E417" s="1643">
        <v>-1820</v>
      </c>
      <c r="F417" s="1643">
        <v>1923</v>
      </c>
      <c r="G417" s="1643">
        <v>37384</v>
      </c>
      <c r="H417" s="1643">
        <v>159</v>
      </c>
      <c r="I417" s="1643">
        <v>0</v>
      </c>
      <c r="J417" s="1643">
        <v>-1001</v>
      </c>
      <c r="K417" s="1643">
        <v>2516</v>
      </c>
      <c r="L417" s="1643">
        <v>-4552</v>
      </c>
      <c r="M417" s="1644">
        <v>0</v>
      </c>
      <c r="N417" s="1643">
        <v>131757</v>
      </c>
      <c r="O417" s="1643">
        <v>12367</v>
      </c>
      <c r="P417" s="1643">
        <v>144124</v>
      </c>
      <c r="AE417" s="704"/>
      <c r="AF417" s="704"/>
      <c r="AG417" s="704"/>
      <c r="AH417" s="704"/>
      <c r="AI417" s="704"/>
      <c r="AJ417" s="704"/>
      <c r="AK417" s="704"/>
      <c r="AL417" s="704"/>
      <c r="AM417" s="704"/>
      <c r="AN417" s="704"/>
      <c r="AO417" s="704"/>
      <c r="AP417" s="704"/>
      <c r="AQ417" s="704"/>
      <c r="AR417" s="704"/>
      <c r="AS417" s="704"/>
      <c r="AT417" s="704"/>
      <c r="AU417" s="704"/>
      <c r="AV417" s="704"/>
      <c r="AW417" s="704"/>
    </row>
    <row r="418" spans="1:49">
      <c r="A418" s="705" t="s">
        <v>136</v>
      </c>
      <c r="B418" s="705"/>
      <c r="C418" s="705"/>
      <c r="D418" s="1644">
        <v>0</v>
      </c>
      <c r="E418" s="1643">
        <v>495</v>
      </c>
      <c r="F418" s="1643">
        <v>-210</v>
      </c>
      <c r="G418" s="1644">
        <v>0</v>
      </c>
      <c r="H418" s="1644">
        <v>0</v>
      </c>
      <c r="I418" s="1644">
        <v>0</v>
      </c>
      <c r="J418" s="1644">
        <v>0</v>
      </c>
      <c r="K418" s="1644">
        <v>0</v>
      </c>
      <c r="L418" s="1644">
        <v>0</v>
      </c>
      <c r="M418" s="1644">
        <v>0</v>
      </c>
      <c r="N418" s="1643">
        <v>285</v>
      </c>
      <c r="O418" s="1643">
        <v>114</v>
      </c>
      <c r="P418" s="1643">
        <v>399</v>
      </c>
      <c r="AE418" s="704"/>
      <c r="AF418" s="704"/>
      <c r="AG418" s="704"/>
      <c r="AH418" s="704"/>
      <c r="AI418" s="704"/>
      <c r="AJ418" s="704"/>
      <c r="AK418" s="704"/>
      <c r="AL418" s="704"/>
      <c r="AM418" s="704"/>
      <c r="AN418" s="704"/>
      <c r="AO418" s="704"/>
      <c r="AP418" s="704"/>
      <c r="AQ418" s="704"/>
      <c r="AR418" s="704"/>
      <c r="AS418" s="704"/>
      <c r="AT418" s="704"/>
      <c r="AU418" s="704"/>
      <c r="AV418" s="704"/>
      <c r="AW418" s="704"/>
    </row>
    <row r="419" spans="1:49">
      <c r="A419" s="705"/>
      <c r="B419" s="705" t="s">
        <v>745</v>
      </c>
      <c r="C419" s="705"/>
      <c r="D419" s="1644">
        <v>0</v>
      </c>
      <c r="E419" s="1643">
        <v>495</v>
      </c>
      <c r="F419" s="1643">
        <v>349</v>
      </c>
      <c r="G419" s="1644">
        <v>0</v>
      </c>
      <c r="H419" s="1644">
        <v>0</v>
      </c>
      <c r="I419" s="1644">
        <v>0</v>
      </c>
      <c r="J419" s="1644">
        <v>0</v>
      </c>
      <c r="K419" s="1644">
        <v>0</v>
      </c>
      <c r="L419" s="1644">
        <v>0</v>
      </c>
      <c r="M419" s="1644">
        <v>0</v>
      </c>
      <c r="N419" s="1643">
        <v>844</v>
      </c>
      <c r="O419" s="1644">
        <v>0</v>
      </c>
      <c r="P419" s="1643">
        <v>844</v>
      </c>
      <c r="AE419" s="704"/>
      <c r="AF419" s="704"/>
      <c r="AG419" s="704"/>
      <c r="AH419" s="704"/>
      <c r="AI419" s="704"/>
      <c r="AJ419" s="704"/>
      <c r="AK419" s="704"/>
      <c r="AL419" s="704"/>
      <c r="AM419" s="704"/>
      <c r="AN419" s="704"/>
      <c r="AO419" s="704"/>
      <c r="AP419" s="704"/>
      <c r="AQ419" s="704"/>
      <c r="AR419" s="704"/>
      <c r="AS419" s="704"/>
      <c r="AT419" s="704"/>
      <c r="AU419" s="704"/>
      <c r="AV419" s="704"/>
      <c r="AW419" s="704"/>
    </row>
    <row r="420" spans="1:49">
      <c r="A420" s="705"/>
      <c r="B420" s="705" t="s">
        <v>1131</v>
      </c>
      <c r="C420" s="705"/>
      <c r="D420" s="1644">
        <v>0</v>
      </c>
      <c r="E420" s="1644">
        <v>0</v>
      </c>
      <c r="F420" s="1643">
        <v>-559</v>
      </c>
      <c r="G420" s="1644">
        <v>0</v>
      </c>
      <c r="H420" s="1644">
        <v>0</v>
      </c>
      <c r="I420" s="1644">
        <v>0</v>
      </c>
      <c r="J420" s="1644">
        <v>0</v>
      </c>
      <c r="K420" s="1644">
        <v>0</v>
      </c>
      <c r="L420" s="1644">
        <v>0</v>
      </c>
      <c r="M420" s="1644">
        <v>0</v>
      </c>
      <c r="N420" s="1643">
        <v>-559</v>
      </c>
      <c r="O420" s="1644">
        <v>0</v>
      </c>
      <c r="P420" s="1643">
        <v>-559</v>
      </c>
      <c r="AE420" s="704"/>
      <c r="AF420" s="704"/>
      <c r="AG420" s="704"/>
      <c r="AH420" s="704"/>
      <c r="AI420" s="704"/>
      <c r="AJ420" s="704"/>
      <c r="AK420" s="704"/>
      <c r="AL420" s="704"/>
      <c r="AM420" s="704"/>
      <c r="AN420" s="704"/>
      <c r="AO420" s="704"/>
      <c r="AP420" s="704"/>
      <c r="AQ420" s="704"/>
      <c r="AR420" s="704"/>
      <c r="AS420" s="704"/>
      <c r="AT420" s="704"/>
      <c r="AU420" s="704"/>
      <c r="AV420" s="704"/>
      <c r="AW420" s="704"/>
    </row>
    <row r="421" spans="1:49">
      <c r="A421" s="705"/>
      <c r="B421" s="705" t="s">
        <v>1208</v>
      </c>
      <c r="C421" s="705"/>
      <c r="D421" s="1644">
        <v>0</v>
      </c>
      <c r="E421" s="1644">
        <v>0</v>
      </c>
      <c r="F421" s="1644">
        <v>0</v>
      </c>
      <c r="G421" s="1644">
        <v>0</v>
      </c>
      <c r="H421" s="1644">
        <v>0</v>
      </c>
      <c r="I421" s="1644">
        <v>0</v>
      </c>
      <c r="J421" s="1644">
        <v>0</v>
      </c>
      <c r="K421" s="1644">
        <v>0</v>
      </c>
      <c r="L421" s="1644">
        <v>0</v>
      </c>
      <c r="M421" s="1644">
        <v>0</v>
      </c>
      <c r="N421" s="1644">
        <v>0</v>
      </c>
      <c r="O421" s="1643">
        <v>114</v>
      </c>
      <c r="P421" s="1643">
        <v>114</v>
      </c>
      <c r="AE421" s="704"/>
      <c r="AF421" s="704"/>
      <c r="AG421" s="704"/>
      <c r="AH421" s="704"/>
      <c r="AI421" s="704"/>
      <c r="AJ421" s="704"/>
      <c r="AK421" s="704"/>
      <c r="AL421" s="704"/>
      <c r="AM421" s="704"/>
      <c r="AN421" s="704"/>
      <c r="AO421" s="704"/>
      <c r="AP421" s="704"/>
      <c r="AQ421" s="704"/>
      <c r="AR421" s="704"/>
      <c r="AS421" s="704"/>
      <c r="AT421" s="704"/>
      <c r="AU421" s="704"/>
      <c r="AV421" s="704"/>
      <c r="AW421" s="704"/>
    </row>
    <row r="422" spans="1:49">
      <c r="A422" s="705" t="s">
        <v>1227</v>
      </c>
      <c r="B422" s="705"/>
      <c r="C422" s="705"/>
      <c r="D422" s="1645">
        <v>0</v>
      </c>
      <c r="E422" s="1645">
        <v>0</v>
      </c>
      <c r="F422" s="1645">
        <v>0</v>
      </c>
      <c r="G422" s="1645">
        <v>-56</v>
      </c>
      <c r="H422" s="1645">
        <v>0</v>
      </c>
      <c r="I422" s="1646">
        <v>0</v>
      </c>
      <c r="J422" s="1645">
        <v>0</v>
      </c>
      <c r="K422" s="1645">
        <v>0</v>
      </c>
      <c r="L422" s="1645">
        <v>0</v>
      </c>
      <c r="M422" s="1645">
        <v>0</v>
      </c>
      <c r="N422" s="1645">
        <v>-56</v>
      </c>
      <c r="O422" s="1645">
        <v>0</v>
      </c>
      <c r="P422" s="1645">
        <v>-56</v>
      </c>
      <c r="AE422" s="704"/>
      <c r="AF422" s="704"/>
      <c r="AG422" s="704"/>
      <c r="AH422" s="704"/>
      <c r="AI422" s="704"/>
      <c r="AJ422" s="704"/>
      <c r="AK422" s="704"/>
      <c r="AL422" s="704"/>
      <c r="AM422" s="704"/>
      <c r="AN422" s="704"/>
      <c r="AO422" s="704"/>
      <c r="AP422" s="704"/>
      <c r="AQ422" s="704"/>
      <c r="AR422" s="704"/>
      <c r="AS422" s="704"/>
      <c r="AT422" s="704"/>
      <c r="AU422" s="704"/>
      <c r="AV422" s="704"/>
      <c r="AW422" s="704"/>
    </row>
    <row r="423" spans="1:49">
      <c r="A423" s="705" t="s">
        <v>1781</v>
      </c>
      <c r="B423" s="705"/>
      <c r="C423" s="705"/>
      <c r="D423" s="1644">
        <v>0</v>
      </c>
      <c r="E423" s="1644">
        <v>0</v>
      </c>
      <c r="F423" s="1644">
        <v>0</v>
      </c>
      <c r="G423" s="1643">
        <v>-56</v>
      </c>
      <c r="H423" s="1644">
        <v>0</v>
      </c>
      <c r="I423" s="1644">
        <v>0</v>
      </c>
      <c r="J423" s="1644">
        <v>0</v>
      </c>
      <c r="K423" s="1644">
        <v>0</v>
      </c>
      <c r="L423" s="1644">
        <v>0</v>
      </c>
      <c r="M423" s="1644">
        <v>0</v>
      </c>
      <c r="N423" s="1643">
        <v>-56</v>
      </c>
      <c r="O423" s="1644">
        <v>0</v>
      </c>
      <c r="P423" s="1643">
        <v>-56</v>
      </c>
      <c r="AE423" s="704"/>
      <c r="AF423" s="704"/>
      <c r="AG423" s="704"/>
      <c r="AH423" s="704"/>
      <c r="AI423" s="704"/>
      <c r="AJ423" s="704"/>
      <c r="AK423" s="704"/>
      <c r="AL423" s="704"/>
      <c r="AM423" s="704"/>
      <c r="AN423" s="704"/>
      <c r="AO423" s="704"/>
      <c r="AP423" s="704"/>
      <c r="AQ423" s="704"/>
      <c r="AR423" s="704"/>
      <c r="AS423" s="704"/>
      <c r="AT423" s="704"/>
      <c r="AU423" s="704"/>
      <c r="AV423" s="704"/>
      <c r="AW423" s="704"/>
    </row>
    <row r="424" spans="1:49">
      <c r="A424" s="705" t="s">
        <v>1782</v>
      </c>
      <c r="B424" s="705"/>
      <c r="C424" s="705"/>
      <c r="D424" s="1644">
        <v>0</v>
      </c>
      <c r="E424" s="1644">
        <v>0</v>
      </c>
      <c r="F424" s="1644">
        <v>0</v>
      </c>
      <c r="G424" s="1643">
        <v>-10215</v>
      </c>
      <c r="H424" s="1644">
        <v>0</v>
      </c>
      <c r="I424" s="1644">
        <v>0</v>
      </c>
      <c r="J424" s="1644">
        <v>0</v>
      </c>
      <c r="K424" s="1644">
        <v>0</v>
      </c>
      <c r="L424" s="1644">
        <v>0</v>
      </c>
      <c r="M424" s="1644">
        <v>0</v>
      </c>
      <c r="N424" s="1643">
        <v>-10215</v>
      </c>
      <c r="O424" s="1644">
        <v>0</v>
      </c>
      <c r="P424" s="1643">
        <v>-10215</v>
      </c>
      <c r="AE424" s="704"/>
      <c r="AF424" s="704"/>
      <c r="AG424" s="704"/>
      <c r="AH424" s="704"/>
      <c r="AI424" s="704"/>
      <c r="AJ424" s="704"/>
      <c r="AK424" s="704"/>
      <c r="AL424" s="704"/>
      <c r="AM424" s="704"/>
      <c r="AN424" s="704"/>
      <c r="AO424" s="704"/>
      <c r="AP424" s="704"/>
      <c r="AQ424" s="704"/>
      <c r="AR424" s="704"/>
      <c r="AS424" s="704"/>
      <c r="AT424" s="704"/>
      <c r="AU424" s="704"/>
      <c r="AV424" s="704"/>
      <c r="AW424" s="704"/>
    </row>
    <row r="425" spans="1:49">
      <c r="A425" s="705" t="s">
        <v>1217</v>
      </c>
      <c r="B425" s="705"/>
      <c r="C425" s="705"/>
      <c r="D425" s="1644">
        <v>0</v>
      </c>
      <c r="E425" s="1644">
        <v>0</v>
      </c>
      <c r="F425" s="1644">
        <v>0</v>
      </c>
      <c r="G425" s="1644">
        <v>-7285</v>
      </c>
      <c r="H425" s="1644">
        <v>0</v>
      </c>
      <c r="I425" s="1644">
        <v>0</v>
      </c>
      <c r="J425" s="1644">
        <v>0</v>
      </c>
      <c r="K425" s="1644">
        <v>0</v>
      </c>
      <c r="L425" s="1644">
        <v>0</v>
      </c>
      <c r="M425" s="1643">
        <v>0</v>
      </c>
      <c r="N425" s="1643">
        <v>-7285</v>
      </c>
      <c r="O425" s="1644">
        <v>0</v>
      </c>
      <c r="P425" s="1643">
        <v>-7285</v>
      </c>
      <c r="AE425" s="704"/>
      <c r="AF425" s="704"/>
      <c r="AG425" s="704"/>
      <c r="AH425" s="704"/>
      <c r="AI425" s="704"/>
      <c r="AJ425" s="704"/>
      <c r="AK425" s="704"/>
      <c r="AL425" s="704"/>
      <c r="AM425" s="704"/>
      <c r="AN425" s="704"/>
      <c r="AO425" s="704"/>
      <c r="AP425" s="704"/>
      <c r="AQ425" s="704"/>
      <c r="AR425" s="704"/>
      <c r="AS425" s="704"/>
      <c r="AT425" s="704"/>
      <c r="AU425" s="704"/>
      <c r="AV425" s="704"/>
      <c r="AW425" s="704"/>
    </row>
    <row r="426" spans="1:49">
      <c r="A426" s="705" t="s">
        <v>114</v>
      </c>
      <c r="B426" s="705"/>
      <c r="C426" s="705"/>
      <c r="D426" s="1644">
        <v>0</v>
      </c>
      <c r="E426" s="1644">
        <v>0</v>
      </c>
      <c r="F426" s="1644">
        <v>0</v>
      </c>
      <c r="G426" s="1644">
        <v>0</v>
      </c>
      <c r="H426" s="1643">
        <v>0</v>
      </c>
      <c r="I426" s="1643">
        <v>0</v>
      </c>
      <c r="J426" s="1643">
        <v>0</v>
      </c>
      <c r="K426" s="1643">
        <v>0</v>
      </c>
      <c r="L426" s="1643">
        <v>0</v>
      </c>
      <c r="M426" s="1643">
        <v>30</v>
      </c>
      <c r="N426" s="1643">
        <v>30</v>
      </c>
      <c r="O426" s="1643"/>
      <c r="P426" s="1643">
        <v>30</v>
      </c>
      <c r="AE426" s="704"/>
      <c r="AF426" s="704"/>
      <c r="AG426" s="704"/>
      <c r="AH426" s="704"/>
      <c r="AI426" s="704"/>
      <c r="AJ426" s="704"/>
      <c r="AK426" s="704"/>
      <c r="AL426" s="704"/>
      <c r="AM426" s="704"/>
      <c r="AN426" s="704"/>
      <c r="AO426" s="704"/>
      <c r="AP426" s="704"/>
      <c r="AQ426" s="704"/>
      <c r="AR426" s="704"/>
      <c r="AS426" s="704"/>
      <c r="AT426" s="704"/>
      <c r="AU426" s="704"/>
      <c r="AV426" s="704"/>
      <c r="AW426" s="704"/>
    </row>
    <row r="427" spans="1:49">
      <c r="A427" s="705"/>
      <c r="B427" s="705" t="s">
        <v>124</v>
      </c>
      <c r="C427" s="705"/>
      <c r="D427" s="1644">
        <v>0</v>
      </c>
      <c r="E427" s="1644">
        <v>0</v>
      </c>
      <c r="F427" s="1644">
        <v>0</v>
      </c>
      <c r="G427" s="1644">
        <v>0</v>
      </c>
      <c r="H427" s="1644">
        <v>1413</v>
      </c>
      <c r="I427" s="1644">
        <v>0</v>
      </c>
      <c r="J427" s="1644">
        <v>-64</v>
      </c>
      <c r="K427" s="1644">
        <v>-328</v>
      </c>
      <c r="L427" s="1644">
        <v>-118</v>
      </c>
      <c r="M427" s="1643">
        <v>13525</v>
      </c>
      <c r="N427" s="1643">
        <v>14428</v>
      </c>
      <c r="O427" s="1643">
        <v>257</v>
      </c>
      <c r="P427" s="1643">
        <v>14685</v>
      </c>
      <c r="AE427" s="704"/>
      <c r="AF427" s="704"/>
      <c r="AG427" s="704"/>
      <c r="AH427" s="704"/>
      <c r="AI427" s="704"/>
      <c r="AJ427" s="704"/>
      <c r="AK427" s="704"/>
      <c r="AL427" s="704"/>
      <c r="AM427" s="704"/>
      <c r="AN427" s="704"/>
      <c r="AO427" s="704"/>
      <c r="AP427" s="704"/>
      <c r="AQ427" s="704"/>
      <c r="AR427" s="704"/>
      <c r="AS427" s="704"/>
      <c r="AT427" s="704"/>
      <c r="AU427" s="704"/>
      <c r="AV427" s="704"/>
      <c r="AW427" s="704"/>
    </row>
    <row r="428" spans="1:49">
      <c r="A428" s="705"/>
      <c r="B428" s="705" t="s">
        <v>198</v>
      </c>
      <c r="C428" s="705"/>
      <c r="D428" s="1644">
        <v>0</v>
      </c>
      <c r="E428" s="1644">
        <v>0</v>
      </c>
      <c r="F428" s="1644">
        <v>0</v>
      </c>
      <c r="G428" s="1644">
        <v>0</v>
      </c>
      <c r="H428" s="1643">
        <v>0</v>
      </c>
      <c r="I428" s="1643">
        <v>0</v>
      </c>
      <c r="J428" s="1643">
        <v>0</v>
      </c>
      <c r="K428" s="1643">
        <v>0</v>
      </c>
      <c r="L428" s="1643">
        <v>0</v>
      </c>
      <c r="M428" s="1644">
        <v>13525</v>
      </c>
      <c r="N428" s="1643">
        <v>13525</v>
      </c>
      <c r="O428" s="1644">
        <v>257</v>
      </c>
      <c r="P428" s="1643">
        <v>13782</v>
      </c>
      <c r="AE428" s="704"/>
      <c r="AF428" s="704"/>
      <c r="AG428" s="704"/>
      <c r="AH428" s="704"/>
      <c r="AI428" s="704"/>
      <c r="AJ428" s="704"/>
      <c r="AK428" s="704"/>
      <c r="AL428" s="704"/>
      <c r="AM428" s="704"/>
      <c r="AN428" s="704"/>
      <c r="AO428" s="704"/>
      <c r="AP428" s="704"/>
      <c r="AQ428" s="704"/>
      <c r="AR428" s="704"/>
      <c r="AS428" s="704"/>
      <c r="AT428" s="704"/>
      <c r="AU428" s="704"/>
      <c r="AV428" s="704"/>
      <c r="AW428" s="704"/>
    </row>
    <row r="429" spans="1:49">
      <c r="A429" s="766" t="s">
        <v>131</v>
      </c>
      <c r="B429" s="705"/>
      <c r="C429" s="705"/>
      <c r="D429" s="1644"/>
      <c r="E429" s="1644"/>
      <c r="F429" s="1644"/>
      <c r="G429" s="1644"/>
      <c r="H429" s="1644"/>
      <c r="I429" s="1644">
        <v>0</v>
      </c>
      <c r="J429" s="1644"/>
      <c r="K429" s="1644"/>
      <c r="L429" s="1644"/>
      <c r="M429" s="1644"/>
      <c r="N429" s="1644"/>
      <c r="O429" s="1644"/>
      <c r="P429" s="1644"/>
      <c r="AE429" s="704"/>
      <c r="AF429" s="704"/>
      <c r="AG429" s="704"/>
      <c r="AH429" s="704"/>
      <c r="AI429" s="704"/>
      <c r="AJ429" s="704"/>
      <c r="AK429" s="704"/>
      <c r="AL429" s="704"/>
      <c r="AM429" s="704"/>
      <c r="AN429" s="704"/>
      <c r="AO429" s="704"/>
      <c r="AP429" s="704"/>
      <c r="AQ429" s="704"/>
      <c r="AR429" s="704"/>
      <c r="AS429" s="704"/>
      <c r="AT429" s="704"/>
      <c r="AU429" s="704"/>
      <c r="AV429" s="704"/>
      <c r="AW429" s="704"/>
    </row>
    <row r="430" spans="1:49">
      <c r="A430" s="705"/>
      <c r="B430" s="705" t="s">
        <v>130</v>
      </c>
      <c r="C430" s="705"/>
      <c r="D430" s="1644">
        <v>0</v>
      </c>
      <c r="E430" s="1644">
        <v>0</v>
      </c>
      <c r="F430" s="1644">
        <v>0</v>
      </c>
      <c r="G430" s="1643">
        <v>676</v>
      </c>
      <c r="H430" s="1644">
        <v>0</v>
      </c>
      <c r="I430" s="1644">
        <v>0</v>
      </c>
      <c r="J430" s="1644">
        <v>0</v>
      </c>
      <c r="K430" s="1644">
        <v>0</v>
      </c>
      <c r="L430" s="1644">
        <v>0</v>
      </c>
      <c r="M430" s="1643">
        <v>-676</v>
      </c>
      <c r="N430" s="1644">
        <v>0</v>
      </c>
      <c r="O430" s="1644">
        <v>0</v>
      </c>
      <c r="P430" s="1644">
        <v>0</v>
      </c>
      <c r="AE430" s="704"/>
      <c r="AF430" s="704"/>
      <c r="AG430" s="704"/>
      <c r="AH430" s="704"/>
      <c r="AI430" s="704"/>
      <c r="AJ430" s="704"/>
      <c r="AK430" s="704"/>
      <c r="AL430" s="704"/>
      <c r="AM430" s="704"/>
      <c r="AN430" s="704"/>
      <c r="AO430" s="704"/>
      <c r="AP430" s="704"/>
      <c r="AQ430" s="704"/>
      <c r="AR430" s="704"/>
      <c r="AS430" s="704"/>
      <c r="AT430" s="704"/>
      <c r="AU430" s="704"/>
      <c r="AV430" s="704"/>
      <c r="AW430" s="704"/>
    </row>
    <row r="431" spans="1:49">
      <c r="A431" s="705"/>
      <c r="B431" s="705" t="s">
        <v>128</v>
      </c>
      <c r="C431" s="705"/>
      <c r="D431" s="1644">
        <v>0</v>
      </c>
      <c r="E431" s="1644">
        <v>0</v>
      </c>
      <c r="F431" s="1644">
        <v>0</v>
      </c>
      <c r="G431" s="1643">
        <v>4336</v>
      </c>
      <c r="H431" s="1644">
        <v>0</v>
      </c>
      <c r="I431" s="1644">
        <v>0</v>
      </c>
      <c r="J431" s="1644">
        <v>0</v>
      </c>
      <c r="K431" s="1644">
        <v>0</v>
      </c>
      <c r="L431" s="1644">
        <v>0</v>
      </c>
      <c r="M431" s="1643">
        <v>-4336</v>
      </c>
      <c r="N431" s="1644">
        <v>0</v>
      </c>
      <c r="O431" s="1644">
        <v>0</v>
      </c>
      <c r="P431" s="1644">
        <v>0</v>
      </c>
      <c r="AE431" s="704"/>
      <c r="AF431" s="704"/>
      <c r="AG431" s="704"/>
      <c r="AH431" s="704"/>
      <c r="AI431" s="704"/>
      <c r="AJ431" s="704"/>
      <c r="AK431" s="704"/>
      <c r="AL431" s="704"/>
      <c r="AM431" s="704"/>
      <c r="AN431" s="704"/>
      <c r="AO431" s="704"/>
      <c r="AP431" s="704"/>
      <c r="AQ431" s="704"/>
      <c r="AR431" s="704"/>
      <c r="AS431" s="704"/>
      <c r="AT431" s="704"/>
      <c r="AU431" s="704"/>
      <c r="AV431" s="704"/>
      <c r="AW431" s="704"/>
    </row>
    <row r="432" spans="1:49">
      <c r="A432" s="705"/>
      <c r="B432" s="705" t="s">
        <v>1206</v>
      </c>
      <c r="C432" s="705"/>
      <c r="D432" s="1644">
        <v>0</v>
      </c>
      <c r="E432" s="1644">
        <v>0</v>
      </c>
      <c r="F432" s="1644">
        <v>0</v>
      </c>
      <c r="G432" s="1643">
        <v>5336</v>
      </c>
      <c r="H432" s="1644">
        <v>0</v>
      </c>
      <c r="I432" s="1644">
        <v>0</v>
      </c>
      <c r="J432" s="1644">
        <v>0</v>
      </c>
      <c r="K432" s="1644">
        <v>0</v>
      </c>
      <c r="L432" s="1644">
        <v>0</v>
      </c>
      <c r="M432" s="1643">
        <v>-8543</v>
      </c>
      <c r="N432" s="1643">
        <v>-3207</v>
      </c>
      <c r="O432" s="1643">
        <v>-223</v>
      </c>
      <c r="P432" s="1643">
        <v>-3430</v>
      </c>
      <c r="AE432" s="704"/>
      <c r="AF432" s="704"/>
      <c r="AG432" s="704"/>
      <c r="AH432" s="704"/>
      <c r="AI432" s="704"/>
      <c r="AJ432" s="704"/>
      <c r="AK432" s="704"/>
      <c r="AL432" s="704"/>
      <c r="AM432" s="704"/>
      <c r="AN432" s="704"/>
      <c r="AO432" s="704"/>
      <c r="AP432" s="704"/>
      <c r="AQ432" s="704"/>
      <c r="AR432" s="704"/>
      <c r="AS432" s="704"/>
      <c r="AT432" s="704"/>
      <c r="AU432" s="704"/>
      <c r="AV432" s="704"/>
      <c r="AW432" s="704"/>
    </row>
    <row r="433" spans="1:49">
      <c r="A433" s="766" t="s">
        <v>1130</v>
      </c>
      <c r="B433" s="766"/>
      <c r="C433" s="766"/>
      <c r="D433" s="1643">
        <v>97148</v>
      </c>
      <c r="E433" s="1643">
        <v>-1325</v>
      </c>
      <c r="F433" s="1643">
        <v>1713</v>
      </c>
      <c r="G433" s="1643">
        <v>30176</v>
      </c>
      <c r="H433" s="1643">
        <v>1572</v>
      </c>
      <c r="I433" s="1643">
        <v>0</v>
      </c>
      <c r="J433" s="1643">
        <v>-1065</v>
      </c>
      <c r="K433" s="1643">
        <v>2188</v>
      </c>
      <c r="L433" s="1643">
        <v>-4670</v>
      </c>
      <c r="M433" s="1644">
        <v>0</v>
      </c>
      <c r="N433" s="1643">
        <v>125737</v>
      </c>
      <c r="O433" s="1643">
        <v>12515</v>
      </c>
      <c r="P433" s="1643">
        <v>138252</v>
      </c>
      <c r="AE433" s="704"/>
      <c r="AF433" s="704"/>
      <c r="AG433" s="704"/>
      <c r="AH433" s="704"/>
      <c r="AI433" s="704"/>
      <c r="AJ433" s="704"/>
      <c r="AK433" s="704"/>
      <c r="AL433" s="704"/>
      <c r="AM433" s="704"/>
      <c r="AN433" s="704"/>
      <c r="AO433" s="704"/>
      <c r="AP433" s="704"/>
      <c r="AQ433" s="704"/>
      <c r="AR433" s="704"/>
      <c r="AS433" s="704"/>
      <c r="AT433" s="704"/>
      <c r="AU433" s="704"/>
      <c r="AV433" s="704"/>
      <c r="AW433" s="704"/>
    </row>
    <row r="434" spans="1:49" ht="15" thickBot="1">
      <c r="A434" s="1637" t="s">
        <v>126</v>
      </c>
      <c r="B434" s="1637"/>
      <c r="C434" s="1621"/>
      <c r="D434" s="1647">
        <v>0</v>
      </c>
      <c r="E434" s="1648">
        <v>495</v>
      </c>
      <c r="F434" s="1648">
        <v>-210</v>
      </c>
      <c r="G434" s="1648">
        <v>-7208</v>
      </c>
      <c r="H434" s="1648">
        <v>1413</v>
      </c>
      <c r="I434" s="1648">
        <v>0</v>
      </c>
      <c r="J434" s="1648">
        <v>-64</v>
      </c>
      <c r="K434" s="1648">
        <v>-328</v>
      </c>
      <c r="L434" s="1648">
        <v>-118</v>
      </c>
      <c r="M434" s="1647">
        <v>0</v>
      </c>
      <c r="N434" s="1648">
        <v>-6020</v>
      </c>
      <c r="O434" s="1648">
        <v>148</v>
      </c>
      <c r="P434" s="1648">
        <v>-5872</v>
      </c>
      <c r="AE434" s="704"/>
      <c r="AF434" s="704"/>
      <c r="AG434" s="704"/>
      <c r="AH434" s="704"/>
      <c r="AI434" s="704"/>
      <c r="AJ434" s="704"/>
      <c r="AK434" s="704"/>
      <c r="AL434" s="704"/>
      <c r="AM434" s="704"/>
      <c r="AN434" s="704"/>
      <c r="AO434" s="704"/>
      <c r="AP434" s="704"/>
      <c r="AQ434" s="704"/>
      <c r="AR434" s="704"/>
      <c r="AS434" s="704"/>
      <c r="AT434" s="704"/>
      <c r="AU434" s="704"/>
      <c r="AV434" s="704"/>
      <c r="AW434" s="704"/>
    </row>
    <row r="435" spans="1:49">
      <c r="A435" s="641" t="s">
        <v>1100</v>
      </c>
      <c r="B435" s="641"/>
      <c r="D435" s="1643">
        <v>97148</v>
      </c>
      <c r="E435" s="1643">
        <v>-1820</v>
      </c>
      <c r="F435" s="1643">
        <v>1923</v>
      </c>
      <c r="G435" s="1643">
        <v>37384</v>
      </c>
      <c r="H435" s="1643">
        <v>159</v>
      </c>
      <c r="I435" s="1643">
        <v>0</v>
      </c>
      <c r="J435" s="1643">
        <v>-1001</v>
      </c>
      <c r="K435" s="1643">
        <v>2516</v>
      </c>
      <c r="L435" s="1643">
        <v>-4552</v>
      </c>
      <c r="M435" s="1644">
        <v>0</v>
      </c>
      <c r="N435" s="1643">
        <v>131757</v>
      </c>
      <c r="O435" s="1643">
        <v>12367</v>
      </c>
      <c r="P435" s="1643">
        <v>144124</v>
      </c>
      <c r="AE435" s="704"/>
      <c r="AF435" s="704"/>
      <c r="AG435" s="704"/>
      <c r="AH435" s="704"/>
      <c r="AI435" s="704"/>
      <c r="AJ435" s="704"/>
      <c r="AK435" s="704"/>
      <c r="AL435" s="704"/>
      <c r="AM435" s="704"/>
      <c r="AN435" s="704"/>
      <c r="AO435" s="704"/>
      <c r="AP435" s="704"/>
      <c r="AQ435" s="704"/>
      <c r="AR435" s="704"/>
      <c r="AS435" s="704"/>
      <c r="AT435" s="704"/>
      <c r="AU435" s="704"/>
      <c r="AV435" s="704"/>
      <c r="AW435" s="704"/>
    </row>
    <row r="436" spans="1:49">
      <c r="A436" s="640" t="s">
        <v>136</v>
      </c>
      <c r="D436" s="1644">
        <v>0</v>
      </c>
      <c r="E436" s="1643">
        <v>486</v>
      </c>
      <c r="F436" s="1643">
        <v>-364</v>
      </c>
      <c r="G436" s="1644">
        <v>0</v>
      </c>
      <c r="H436" s="1644">
        <v>0</v>
      </c>
      <c r="I436" s="1644">
        <v>0</v>
      </c>
      <c r="J436" s="1644">
        <v>0</v>
      </c>
      <c r="K436" s="1644">
        <v>0</v>
      </c>
      <c r="L436" s="1644">
        <v>0</v>
      </c>
      <c r="M436" s="1644">
        <v>0</v>
      </c>
      <c r="N436" s="1643">
        <v>122</v>
      </c>
      <c r="O436" s="1643">
        <v>265</v>
      </c>
      <c r="P436" s="1643">
        <v>387</v>
      </c>
      <c r="AE436" s="704"/>
      <c r="AF436" s="704"/>
      <c r="AG436" s="704"/>
      <c r="AH436" s="704"/>
      <c r="AI436" s="704"/>
      <c r="AJ436" s="704"/>
      <c r="AK436" s="704"/>
      <c r="AL436" s="704"/>
      <c r="AM436" s="704"/>
      <c r="AN436" s="704"/>
      <c r="AO436" s="704"/>
      <c r="AP436" s="704"/>
      <c r="AQ436" s="704"/>
      <c r="AR436" s="704"/>
      <c r="AS436" s="704"/>
      <c r="AT436" s="704"/>
      <c r="AU436" s="704"/>
      <c r="AV436" s="704"/>
      <c r="AW436" s="704"/>
    </row>
    <row r="437" spans="1:49">
      <c r="B437" s="640" t="s">
        <v>745</v>
      </c>
      <c r="D437" s="1644">
        <v>0</v>
      </c>
      <c r="E437" s="1643">
        <v>486</v>
      </c>
      <c r="F437" s="1643">
        <v>345</v>
      </c>
      <c r="G437" s="1644">
        <v>0</v>
      </c>
      <c r="H437" s="1644">
        <v>0</v>
      </c>
      <c r="I437" s="1644">
        <v>0</v>
      </c>
      <c r="J437" s="1644">
        <v>0</v>
      </c>
      <c r="K437" s="1644">
        <v>0</v>
      </c>
      <c r="L437" s="1644">
        <v>0</v>
      </c>
      <c r="M437" s="1644">
        <v>0</v>
      </c>
      <c r="N437" s="1643">
        <v>831</v>
      </c>
      <c r="O437" s="1644">
        <v>0</v>
      </c>
      <c r="P437" s="1643">
        <v>831</v>
      </c>
      <c r="AE437" s="704"/>
      <c r="AF437" s="704"/>
      <c r="AG437" s="704"/>
      <c r="AH437" s="704"/>
      <c r="AI437" s="704"/>
      <c r="AJ437" s="704"/>
      <c r="AK437" s="704"/>
      <c r="AL437" s="704"/>
      <c r="AM437" s="704"/>
      <c r="AN437" s="704"/>
      <c r="AO437" s="704"/>
      <c r="AP437" s="704"/>
      <c r="AQ437" s="704"/>
      <c r="AR437" s="704"/>
      <c r="AS437" s="704"/>
      <c r="AT437" s="704"/>
      <c r="AU437" s="704"/>
      <c r="AV437" s="704"/>
      <c r="AW437" s="704"/>
    </row>
    <row r="438" spans="1:49">
      <c r="B438" s="640" t="s">
        <v>1131</v>
      </c>
      <c r="D438" s="1644">
        <v>0</v>
      </c>
      <c r="E438" s="1644">
        <v>0</v>
      </c>
      <c r="F438" s="1643">
        <v>-709</v>
      </c>
      <c r="G438" s="1644">
        <v>0</v>
      </c>
      <c r="H438" s="1644">
        <v>0</v>
      </c>
      <c r="I438" s="1644">
        <v>0</v>
      </c>
      <c r="J438" s="1644">
        <v>0</v>
      </c>
      <c r="K438" s="1644">
        <v>0</v>
      </c>
      <c r="L438" s="1644">
        <v>0</v>
      </c>
      <c r="M438" s="1644">
        <v>0</v>
      </c>
      <c r="N438" s="1643">
        <v>-709</v>
      </c>
      <c r="O438" s="1644">
        <v>0</v>
      </c>
      <c r="P438" s="1643">
        <v>-709</v>
      </c>
      <c r="AE438" s="704"/>
      <c r="AF438" s="704"/>
      <c r="AG438" s="704"/>
      <c r="AH438" s="704"/>
      <c r="AI438" s="704"/>
      <c r="AJ438" s="704"/>
      <c r="AK438" s="704"/>
      <c r="AL438" s="704"/>
      <c r="AM438" s="704"/>
      <c r="AN438" s="704"/>
      <c r="AO438" s="704"/>
      <c r="AP438" s="704"/>
      <c r="AQ438" s="704"/>
      <c r="AR438" s="704"/>
      <c r="AS438" s="704"/>
      <c r="AT438" s="704"/>
      <c r="AU438" s="704"/>
      <c r="AV438" s="704"/>
      <c r="AW438" s="704"/>
    </row>
    <row r="439" spans="1:49">
      <c r="B439" s="640" t="s">
        <v>1208</v>
      </c>
      <c r="D439" s="1644">
        <v>0</v>
      </c>
      <c r="E439" s="1644">
        <v>0</v>
      </c>
      <c r="F439" s="1644">
        <v>0</v>
      </c>
      <c r="G439" s="1644">
        <v>0</v>
      </c>
      <c r="H439" s="1644">
        <v>0</v>
      </c>
      <c r="I439" s="1644">
        <v>0</v>
      </c>
      <c r="J439" s="1644">
        <v>0</v>
      </c>
      <c r="K439" s="1644">
        <v>0</v>
      </c>
      <c r="L439" s="1644">
        <v>0</v>
      </c>
      <c r="M439" s="1644">
        <v>0</v>
      </c>
      <c r="N439" s="1644">
        <v>0</v>
      </c>
      <c r="O439" s="1643">
        <v>265</v>
      </c>
      <c r="P439" s="1643">
        <v>265</v>
      </c>
      <c r="AE439" s="704"/>
      <c r="AF439" s="704"/>
      <c r="AG439" s="704"/>
      <c r="AH439" s="704"/>
      <c r="AI439" s="704"/>
      <c r="AJ439" s="704"/>
      <c r="AK439" s="704"/>
      <c r="AL439" s="704"/>
      <c r="AM439" s="704"/>
      <c r="AN439" s="704"/>
      <c r="AO439" s="704"/>
      <c r="AP439" s="704"/>
      <c r="AQ439" s="704"/>
      <c r="AR439" s="704"/>
      <c r="AS439" s="704"/>
      <c r="AT439" s="704"/>
      <c r="AU439" s="704"/>
      <c r="AV439" s="704"/>
      <c r="AW439" s="704"/>
    </row>
    <row r="440" spans="1:49">
      <c r="A440" s="640" t="s">
        <v>1783</v>
      </c>
      <c r="D440" s="1644">
        <v>0</v>
      </c>
      <c r="E440" s="1644">
        <v>0</v>
      </c>
      <c r="F440" s="1644">
        <v>0</v>
      </c>
      <c r="G440" s="1643">
        <v>-10215</v>
      </c>
      <c r="H440" s="1644">
        <v>0</v>
      </c>
      <c r="I440" s="1644">
        <v>0</v>
      </c>
      <c r="J440" s="1644">
        <v>0</v>
      </c>
      <c r="K440" s="1644">
        <v>0</v>
      </c>
      <c r="L440" s="1644">
        <v>0</v>
      </c>
      <c r="M440" s="1644">
        <v>0</v>
      </c>
      <c r="N440" s="1643">
        <v>-10215</v>
      </c>
      <c r="O440" s="1644">
        <v>0</v>
      </c>
      <c r="P440" s="1643">
        <v>-10215</v>
      </c>
      <c r="AE440" s="704"/>
      <c r="AF440" s="704"/>
      <c r="AG440" s="704"/>
      <c r="AH440" s="704"/>
      <c r="AI440" s="704"/>
      <c r="AJ440" s="704"/>
      <c r="AK440" s="704"/>
      <c r="AL440" s="704"/>
      <c r="AM440" s="704"/>
      <c r="AN440" s="704"/>
      <c r="AO440" s="704"/>
      <c r="AP440" s="704"/>
      <c r="AQ440" s="704"/>
      <c r="AR440" s="704"/>
      <c r="AS440" s="704"/>
      <c r="AT440" s="704"/>
      <c r="AU440" s="704"/>
      <c r="AV440" s="704"/>
      <c r="AW440" s="704"/>
    </row>
    <row r="441" spans="1:49">
      <c r="A441" s="640" t="s">
        <v>1784</v>
      </c>
      <c r="D441" s="1644">
        <v>0</v>
      </c>
      <c r="E441" s="1644">
        <v>0</v>
      </c>
      <c r="F441" s="1644">
        <v>0</v>
      </c>
      <c r="G441" s="1643">
        <v>-7285</v>
      </c>
      <c r="H441" s="1644">
        <v>0</v>
      </c>
      <c r="I441" s="1644">
        <v>0</v>
      </c>
      <c r="J441" s="1644">
        <v>0</v>
      </c>
      <c r="K441" s="1644">
        <v>0</v>
      </c>
      <c r="L441" s="1644">
        <v>0</v>
      </c>
      <c r="M441" s="1644">
        <v>0</v>
      </c>
      <c r="N441" s="1643">
        <v>-7285</v>
      </c>
      <c r="O441" s="1644">
        <v>0</v>
      </c>
      <c r="P441" s="1643">
        <v>-7285</v>
      </c>
      <c r="AE441" s="704"/>
      <c r="AF441" s="704"/>
      <c r="AG441" s="704"/>
      <c r="AH441" s="704"/>
      <c r="AI441" s="704"/>
      <c r="AJ441" s="704"/>
      <c r="AK441" s="704"/>
      <c r="AL441" s="704"/>
      <c r="AM441" s="704"/>
      <c r="AN441" s="704"/>
      <c r="AO441" s="704"/>
      <c r="AP441" s="704"/>
      <c r="AQ441" s="704"/>
      <c r="AR441" s="704"/>
      <c r="AS441" s="704"/>
      <c r="AT441" s="704"/>
      <c r="AU441" s="704"/>
      <c r="AV441" s="704"/>
      <c r="AW441" s="704"/>
    </row>
    <row r="442" spans="1:49">
      <c r="A442" s="640" t="s">
        <v>1217</v>
      </c>
      <c r="D442" s="1644">
        <v>0</v>
      </c>
      <c r="E442" s="1644">
        <v>0</v>
      </c>
      <c r="F442" s="1644">
        <v>0</v>
      </c>
      <c r="G442" s="1644">
        <v>0</v>
      </c>
      <c r="H442" s="1644">
        <v>0</v>
      </c>
      <c r="I442" s="1644">
        <v>0</v>
      </c>
      <c r="J442" s="1644">
        <v>0</v>
      </c>
      <c r="K442" s="1644">
        <v>0</v>
      </c>
      <c r="L442" s="1644">
        <v>0</v>
      </c>
      <c r="M442" s="1643">
        <v>13</v>
      </c>
      <c r="N442" s="1643">
        <v>13</v>
      </c>
      <c r="O442" s="1644">
        <v>0</v>
      </c>
      <c r="P442" s="1643">
        <v>13</v>
      </c>
      <c r="AE442" s="704"/>
      <c r="AF442" s="704"/>
      <c r="AG442" s="704"/>
      <c r="AH442" s="704"/>
      <c r="AI442" s="704"/>
      <c r="AJ442" s="704"/>
      <c r="AK442" s="704"/>
      <c r="AL442" s="704"/>
      <c r="AM442" s="704"/>
      <c r="AN442" s="704"/>
      <c r="AO442" s="704"/>
      <c r="AP442" s="704"/>
      <c r="AQ442" s="704"/>
      <c r="AR442" s="704"/>
      <c r="AS442" s="704"/>
      <c r="AT442" s="704"/>
      <c r="AU442" s="704"/>
      <c r="AV442" s="704"/>
      <c r="AW442" s="704"/>
    </row>
    <row r="443" spans="1:49">
      <c r="A443" s="640" t="s">
        <v>114</v>
      </c>
      <c r="D443" s="1644">
        <v>0</v>
      </c>
      <c r="E443" s="1644">
        <v>0</v>
      </c>
      <c r="F443" s="1644">
        <v>0</v>
      </c>
      <c r="G443" s="1644">
        <v>0</v>
      </c>
      <c r="H443" s="1643">
        <v>331</v>
      </c>
      <c r="I443" s="1643">
        <v>0</v>
      </c>
      <c r="J443" s="1643">
        <v>-3</v>
      </c>
      <c r="K443" s="1643">
        <v>14</v>
      </c>
      <c r="L443" s="1643">
        <v>-75</v>
      </c>
      <c r="M443" s="1643">
        <v>6710</v>
      </c>
      <c r="N443" s="1643">
        <v>6977</v>
      </c>
      <c r="O443" s="1643">
        <v>90</v>
      </c>
      <c r="P443" s="1643">
        <v>7067</v>
      </c>
      <c r="AE443" s="704"/>
      <c r="AF443" s="704"/>
      <c r="AG443" s="704"/>
      <c r="AH443" s="704"/>
      <c r="AI443" s="704"/>
      <c r="AJ443" s="704"/>
      <c r="AK443" s="704"/>
      <c r="AL443" s="704"/>
      <c r="AM443" s="704"/>
      <c r="AN443" s="704"/>
      <c r="AO443" s="704"/>
      <c r="AP443" s="704"/>
      <c r="AQ443" s="704"/>
      <c r="AR443" s="704"/>
      <c r="AS443" s="704"/>
      <c r="AT443" s="704"/>
      <c r="AU443" s="704"/>
      <c r="AV443" s="704"/>
      <c r="AW443" s="704"/>
    </row>
    <row r="444" spans="1:49">
      <c r="B444" s="640" t="s">
        <v>124</v>
      </c>
      <c r="D444" s="1644">
        <v>0</v>
      </c>
      <c r="E444" s="1644">
        <v>0</v>
      </c>
      <c r="F444" s="1644">
        <v>0</v>
      </c>
      <c r="G444" s="1644">
        <v>0</v>
      </c>
      <c r="H444" s="1644">
        <v>0</v>
      </c>
      <c r="I444" s="1644">
        <v>0</v>
      </c>
      <c r="J444" s="1644">
        <v>0</v>
      </c>
      <c r="K444" s="1644">
        <v>0</v>
      </c>
      <c r="L444" s="1644">
        <v>0</v>
      </c>
      <c r="M444" s="1643">
        <v>6710</v>
      </c>
      <c r="N444" s="1643">
        <v>6710</v>
      </c>
      <c r="O444" s="1643">
        <v>90</v>
      </c>
      <c r="P444" s="1643">
        <v>6800</v>
      </c>
      <c r="AE444" s="704"/>
      <c r="AF444" s="704"/>
      <c r="AG444" s="704"/>
      <c r="AH444" s="704"/>
      <c r="AI444" s="704"/>
      <c r="AJ444" s="704"/>
      <c r="AK444" s="704"/>
      <c r="AL444" s="704"/>
      <c r="AM444" s="704"/>
      <c r="AN444" s="704"/>
      <c r="AO444" s="704"/>
      <c r="AP444" s="704"/>
      <c r="AQ444" s="704"/>
      <c r="AR444" s="704"/>
      <c r="AS444" s="704"/>
      <c r="AT444" s="704"/>
      <c r="AU444" s="704"/>
      <c r="AV444" s="704"/>
      <c r="AW444" s="704"/>
    </row>
    <row r="445" spans="1:49">
      <c r="B445" s="640" t="s">
        <v>198</v>
      </c>
      <c r="D445" s="1644">
        <v>0</v>
      </c>
      <c r="E445" s="1644">
        <v>0</v>
      </c>
      <c r="F445" s="1644">
        <v>0</v>
      </c>
      <c r="G445" s="1644">
        <v>0</v>
      </c>
      <c r="H445" s="1643">
        <v>331</v>
      </c>
      <c r="I445" s="1643">
        <v>0</v>
      </c>
      <c r="J445" s="1643">
        <v>-3</v>
      </c>
      <c r="K445" s="1643">
        <v>14</v>
      </c>
      <c r="L445" s="1643">
        <v>-75</v>
      </c>
      <c r="M445" s="1644">
        <v>0</v>
      </c>
      <c r="N445" s="1643">
        <v>267</v>
      </c>
      <c r="O445" s="1644">
        <v>0</v>
      </c>
      <c r="P445" s="1643">
        <v>267</v>
      </c>
      <c r="AE445" s="704"/>
      <c r="AF445" s="704"/>
      <c r="AG445" s="704"/>
      <c r="AH445" s="704"/>
      <c r="AI445" s="704"/>
      <c r="AJ445" s="704"/>
      <c r="AK445" s="704"/>
      <c r="AL445" s="704"/>
      <c r="AM445" s="704"/>
      <c r="AN445" s="704"/>
      <c r="AO445" s="704"/>
      <c r="AP445" s="704"/>
      <c r="AQ445" s="704"/>
      <c r="AR445" s="704"/>
      <c r="AS445" s="704"/>
      <c r="AT445" s="704"/>
      <c r="AU445" s="704"/>
      <c r="AV445" s="704"/>
      <c r="AW445" s="704"/>
    </row>
    <row r="446" spans="1:49">
      <c r="A446" s="641" t="s">
        <v>131</v>
      </c>
      <c r="D446" s="1644">
        <v>0</v>
      </c>
      <c r="E446" s="1644">
        <v>0</v>
      </c>
      <c r="F446" s="1644">
        <v>0</v>
      </c>
      <c r="G446" s="1644">
        <v>0</v>
      </c>
      <c r="H446" s="1644">
        <v>0</v>
      </c>
      <c r="I446" s="1644">
        <v>0</v>
      </c>
      <c r="J446" s="1644">
        <v>0</v>
      </c>
      <c r="K446" s="1644">
        <v>0</v>
      </c>
      <c r="L446" s="1644">
        <v>0</v>
      </c>
      <c r="M446" s="1644">
        <v>0</v>
      </c>
      <c r="N446" s="1644">
        <v>0</v>
      </c>
      <c r="O446" s="1644">
        <v>0</v>
      </c>
      <c r="P446" s="1644">
        <v>0</v>
      </c>
      <c r="AE446" s="704"/>
      <c r="AF446" s="704"/>
      <c r="AG446" s="704"/>
      <c r="AH446" s="704"/>
      <c r="AI446" s="704"/>
      <c r="AJ446" s="704"/>
      <c r="AK446" s="704"/>
      <c r="AL446" s="704"/>
      <c r="AM446" s="704"/>
      <c r="AN446" s="704"/>
      <c r="AO446" s="704"/>
      <c r="AP446" s="704"/>
      <c r="AQ446" s="704"/>
      <c r="AR446" s="704"/>
      <c r="AS446" s="704"/>
      <c r="AT446" s="704"/>
      <c r="AU446" s="704"/>
      <c r="AV446" s="704"/>
      <c r="AW446" s="704"/>
    </row>
    <row r="447" spans="1:49">
      <c r="B447" s="640" t="s">
        <v>130</v>
      </c>
      <c r="D447" s="1644">
        <v>0</v>
      </c>
      <c r="E447" s="1644">
        <v>0</v>
      </c>
      <c r="F447" s="1644">
        <v>0</v>
      </c>
      <c r="G447" s="1643">
        <v>335</v>
      </c>
      <c r="H447" s="1644">
        <v>0</v>
      </c>
      <c r="I447" s="1644">
        <v>0</v>
      </c>
      <c r="J447" s="1644">
        <v>0</v>
      </c>
      <c r="K447" s="1644">
        <v>0</v>
      </c>
      <c r="L447" s="1644">
        <v>0</v>
      </c>
      <c r="M447" s="1643">
        <v>-335</v>
      </c>
      <c r="N447" s="1644">
        <v>0</v>
      </c>
      <c r="O447" s="1644">
        <v>0</v>
      </c>
      <c r="P447" s="1644">
        <v>0</v>
      </c>
      <c r="AE447" s="704"/>
      <c r="AF447" s="704"/>
      <c r="AG447" s="704"/>
      <c r="AH447" s="704"/>
      <c r="AI447" s="704"/>
      <c r="AJ447" s="704"/>
      <c r="AK447" s="704"/>
      <c r="AL447" s="704"/>
      <c r="AM447" s="704"/>
      <c r="AN447" s="704"/>
      <c r="AO447" s="704"/>
      <c r="AP447" s="704"/>
      <c r="AQ447" s="704"/>
      <c r="AR447" s="704"/>
      <c r="AS447" s="704"/>
      <c r="AT447" s="704"/>
      <c r="AU447" s="704"/>
      <c r="AV447" s="704"/>
      <c r="AW447" s="704"/>
    </row>
    <row r="448" spans="1:49">
      <c r="B448" s="640" t="s">
        <v>128</v>
      </c>
      <c r="D448" s="1644">
        <v>0</v>
      </c>
      <c r="E448" s="1644">
        <v>0</v>
      </c>
      <c r="F448" s="1644">
        <v>0</v>
      </c>
      <c r="G448" s="1643">
        <v>3981</v>
      </c>
      <c r="H448" s="1644">
        <v>0</v>
      </c>
      <c r="I448" s="1644">
        <v>0</v>
      </c>
      <c r="J448" s="1644">
        <v>0</v>
      </c>
      <c r="K448" s="1644">
        <v>0</v>
      </c>
      <c r="L448" s="1644">
        <v>0</v>
      </c>
      <c r="M448" s="1643">
        <v>-3981</v>
      </c>
      <c r="N448" s="1644">
        <v>0</v>
      </c>
      <c r="O448" s="1644">
        <v>0</v>
      </c>
      <c r="P448" s="1644">
        <v>0</v>
      </c>
      <c r="AE448" s="704"/>
      <c r="AF448" s="704"/>
      <c r="AG448" s="704"/>
      <c r="AH448" s="704"/>
      <c r="AI448" s="704"/>
      <c r="AJ448" s="704"/>
      <c r="AK448" s="704"/>
      <c r="AL448" s="704"/>
      <c r="AM448" s="704"/>
      <c r="AN448" s="704"/>
      <c r="AO448" s="704"/>
      <c r="AP448" s="704"/>
      <c r="AQ448" s="704"/>
      <c r="AR448" s="704"/>
      <c r="AS448" s="704"/>
      <c r="AT448" s="704"/>
      <c r="AU448" s="704"/>
      <c r="AV448" s="704"/>
      <c r="AW448" s="704"/>
    </row>
    <row r="449" spans="1:49">
      <c r="B449" s="640" t="s">
        <v>1206</v>
      </c>
      <c r="D449" s="1644">
        <v>0</v>
      </c>
      <c r="E449" s="1644">
        <v>0</v>
      </c>
      <c r="F449" s="1644">
        <v>0</v>
      </c>
      <c r="G449" s="1643">
        <v>863</v>
      </c>
      <c r="H449" s="1644">
        <v>0</v>
      </c>
      <c r="I449" s="1644">
        <v>0</v>
      </c>
      <c r="J449" s="1644">
        <v>0</v>
      </c>
      <c r="K449" s="1644">
        <v>0</v>
      </c>
      <c r="L449" s="1644">
        <v>0</v>
      </c>
      <c r="M449" s="1643">
        <v>-2407</v>
      </c>
      <c r="N449" s="1643">
        <v>-1544</v>
      </c>
      <c r="O449" s="1643">
        <v>-224</v>
      </c>
      <c r="P449" s="1643">
        <v>-1768</v>
      </c>
      <c r="AE449" s="704"/>
      <c r="AF449" s="704"/>
      <c r="AG449" s="704"/>
      <c r="AH449" s="704"/>
      <c r="AI449" s="704"/>
      <c r="AJ449" s="704"/>
      <c r="AK449" s="704"/>
      <c r="AL449" s="704"/>
      <c r="AM449" s="704"/>
      <c r="AN449" s="704"/>
      <c r="AO449" s="704"/>
      <c r="AP449" s="704"/>
      <c r="AQ449" s="704"/>
      <c r="AR449" s="704"/>
      <c r="AS449" s="704"/>
      <c r="AT449" s="704"/>
      <c r="AU449" s="704"/>
      <c r="AV449" s="704"/>
      <c r="AW449" s="704"/>
    </row>
    <row r="450" spans="1:49">
      <c r="A450" s="641" t="s">
        <v>1099</v>
      </c>
      <c r="B450" s="641"/>
      <c r="D450" s="1643">
        <v>97148</v>
      </c>
      <c r="E450" s="1643">
        <v>-1334</v>
      </c>
      <c r="F450" s="1643">
        <v>1559</v>
      </c>
      <c r="G450" s="1643">
        <v>25063</v>
      </c>
      <c r="H450" s="1643">
        <v>490</v>
      </c>
      <c r="I450" s="1643">
        <v>0</v>
      </c>
      <c r="J450" s="1643">
        <v>-1004</v>
      </c>
      <c r="K450" s="1643">
        <v>2530</v>
      </c>
      <c r="L450" s="1643">
        <v>-4627</v>
      </c>
      <c r="M450" s="1644">
        <v>0</v>
      </c>
      <c r="N450" s="1643">
        <v>119825</v>
      </c>
      <c r="O450" s="1643">
        <v>12498</v>
      </c>
      <c r="P450" s="1643">
        <v>132323</v>
      </c>
      <c r="AE450" s="704"/>
      <c r="AF450" s="704"/>
      <c r="AG450" s="704"/>
      <c r="AH450" s="704"/>
      <c r="AI450" s="704"/>
      <c r="AJ450" s="704"/>
      <c r="AK450" s="704"/>
      <c r="AL450" s="704"/>
      <c r="AM450" s="704"/>
      <c r="AN450" s="704"/>
      <c r="AO450" s="704"/>
      <c r="AP450" s="704"/>
      <c r="AQ450" s="704"/>
      <c r="AR450" s="704"/>
      <c r="AS450" s="704"/>
      <c r="AT450" s="704"/>
      <c r="AU450" s="704"/>
      <c r="AV450" s="704"/>
      <c r="AW450" s="704"/>
    </row>
    <row r="451" spans="1:49" ht="15" thickBot="1">
      <c r="A451" s="1637" t="s">
        <v>126</v>
      </c>
      <c r="B451" s="1637"/>
      <c r="C451" s="1621"/>
      <c r="D451" s="1647">
        <v>0</v>
      </c>
      <c r="E451" s="1648">
        <v>486</v>
      </c>
      <c r="F451" s="1648">
        <v>-364</v>
      </c>
      <c r="G451" s="1648">
        <v>-12321</v>
      </c>
      <c r="H451" s="1648">
        <v>331</v>
      </c>
      <c r="I451" s="1648">
        <v>0</v>
      </c>
      <c r="J451" s="1648">
        <v>-3</v>
      </c>
      <c r="K451" s="1648">
        <v>14</v>
      </c>
      <c r="L451" s="1648">
        <v>-75</v>
      </c>
      <c r="M451" s="1647">
        <v>0</v>
      </c>
      <c r="N451" s="1648">
        <v>-11932</v>
      </c>
      <c r="O451" s="1648">
        <v>131</v>
      </c>
      <c r="P451" s="1648">
        <v>-11801</v>
      </c>
      <c r="AE451" s="704"/>
      <c r="AF451" s="704"/>
      <c r="AG451" s="704"/>
      <c r="AH451" s="704"/>
      <c r="AI451" s="704"/>
      <c r="AJ451" s="704"/>
      <c r="AK451" s="704"/>
      <c r="AL451" s="704"/>
      <c r="AM451" s="704"/>
      <c r="AN451" s="704"/>
      <c r="AO451" s="704"/>
      <c r="AP451" s="704"/>
      <c r="AQ451" s="704"/>
      <c r="AR451" s="704"/>
      <c r="AS451" s="704"/>
      <c r="AT451" s="704"/>
      <c r="AU451" s="704"/>
      <c r="AV451" s="704"/>
      <c r="AW451" s="704"/>
    </row>
    <row r="452" spans="1:49" ht="26.5">
      <c r="A452" s="851"/>
      <c r="C452" s="1390" t="s">
        <v>1785</v>
      </c>
      <c r="AE452" s="704"/>
      <c r="AF452" s="704"/>
      <c r="AG452" s="704"/>
      <c r="AH452" s="704"/>
      <c r="AI452" s="704"/>
      <c r="AJ452" s="704"/>
      <c r="AK452" s="704"/>
      <c r="AL452" s="704"/>
      <c r="AM452" s="704"/>
      <c r="AN452" s="704"/>
      <c r="AO452" s="704"/>
      <c r="AP452" s="704"/>
      <c r="AQ452" s="704"/>
      <c r="AR452" s="704"/>
      <c r="AS452" s="704"/>
      <c r="AT452" s="704"/>
      <c r="AU452" s="704"/>
      <c r="AV452" s="704"/>
      <c r="AW452" s="704"/>
    </row>
    <row r="453" spans="1:49">
      <c r="C453" s="1391" t="s">
        <v>1786</v>
      </c>
      <c r="AE453" s="704"/>
      <c r="AF453" s="704"/>
      <c r="AG453" s="704"/>
      <c r="AH453" s="704"/>
      <c r="AI453" s="704"/>
      <c r="AJ453" s="704"/>
      <c r="AK453" s="704"/>
      <c r="AL453" s="704"/>
      <c r="AM453" s="704"/>
      <c r="AN453" s="704"/>
      <c r="AO453" s="704"/>
      <c r="AP453" s="704"/>
      <c r="AQ453" s="704"/>
      <c r="AR453" s="704"/>
      <c r="AS453" s="704"/>
      <c r="AT453" s="704"/>
      <c r="AU453" s="704"/>
      <c r="AV453" s="704"/>
      <c r="AW453" s="704"/>
    </row>
    <row r="454" spans="1:49">
      <c r="C454" s="1391" t="s">
        <v>1787</v>
      </c>
      <c r="AE454" s="704"/>
      <c r="AF454" s="704"/>
      <c r="AG454" s="704"/>
      <c r="AH454" s="704"/>
      <c r="AI454" s="704"/>
      <c r="AJ454" s="704"/>
      <c r="AK454" s="704"/>
      <c r="AL454" s="704"/>
      <c r="AM454" s="704"/>
      <c r="AN454" s="704"/>
      <c r="AO454" s="704"/>
      <c r="AP454" s="704"/>
      <c r="AQ454" s="704"/>
      <c r="AR454" s="704"/>
      <c r="AS454" s="704"/>
      <c r="AT454" s="704"/>
      <c r="AU454" s="704"/>
      <c r="AV454" s="704"/>
      <c r="AW454" s="704"/>
    </row>
  </sheetData>
  <mergeCells count="14">
    <mergeCell ref="A82:C82"/>
    <mergeCell ref="C1:C3"/>
    <mergeCell ref="D1:P1"/>
    <mergeCell ref="D2:D3"/>
    <mergeCell ref="E2:E3"/>
    <mergeCell ref="F2:F3"/>
    <mergeCell ref="G2:G3"/>
    <mergeCell ref="M2:M3"/>
    <mergeCell ref="N2:N3"/>
    <mergeCell ref="O2:O3"/>
    <mergeCell ref="P2:P3"/>
    <mergeCell ref="A62:C62"/>
    <mergeCell ref="A42:C42"/>
    <mergeCell ref="A22:C22"/>
  </mergeCells>
  <pageMargins left="0.511811024" right="0.511811024" top="0.78740157499999996" bottom="0.78740157499999996" header="0.31496062000000002" footer="0.31496062000000002"/>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ilha68">
    <tabColor rgb="FF003399"/>
  </sheetPr>
  <dimension ref="A1:BJ54"/>
  <sheetViews>
    <sheetView showGridLines="0" zoomScaleNormal="100" workbookViewId="0">
      <selection activeCell="H26" sqref="H26:M26"/>
    </sheetView>
  </sheetViews>
  <sheetFormatPr defaultColWidth="9.1796875" defaultRowHeight="13" outlineLevelCol="1"/>
  <cols>
    <col min="1" max="1" width="50.81640625" style="430" customWidth="1"/>
    <col min="2" max="28" width="11.54296875" style="430" hidden="1" customWidth="1" outlineLevel="1"/>
    <col min="29" max="43" width="10.26953125" style="391" hidden="1" customWidth="1" outlineLevel="1"/>
    <col min="44" max="44" width="10.26953125" style="391" hidden="1" customWidth="1" outlineLevel="1" collapsed="1"/>
    <col min="45" max="46" width="10.26953125" style="391" hidden="1" customWidth="1" outlineLevel="1"/>
    <col min="47" max="47" width="10.81640625" style="391" hidden="1" customWidth="1" outlineLevel="1"/>
    <col min="48" max="48" width="12.1796875" style="391" hidden="1" customWidth="1" outlineLevel="1"/>
    <col min="49" max="49" width="10.26953125" style="391" hidden="1" customWidth="1" outlineLevel="1"/>
    <col min="50" max="50" width="9.1796875" style="391" hidden="1" customWidth="1" outlineLevel="1"/>
    <col min="51" max="51" width="13.1796875" style="391" hidden="1" customWidth="1" outlineLevel="1"/>
    <col min="52" max="53" width="9.1796875" style="391" hidden="1" customWidth="1" outlineLevel="1"/>
    <col min="54" max="54" width="13.1796875" style="391" hidden="1" customWidth="1" outlineLevel="1"/>
    <col min="55" max="55" width="9.1796875" style="391" hidden="1" customWidth="1" outlineLevel="1"/>
    <col min="56" max="56" width="9.1796875" style="391" collapsed="1"/>
    <col min="57" max="57" width="13.1796875" style="391" customWidth="1"/>
    <col min="58" max="16384" width="9.1796875" style="391"/>
  </cols>
  <sheetData>
    <row r="1" spans="1:62" ht="34.5" customHeight="1">
      <c r="A1" s="390"/>
      <c r="AC1" s="430"/>
      <c r="AD1" s="430"/>
      <c r="AE1" s="430"/>
    </row>
    <row r="2" spans="1:62" ht="16.5" customHeight="1">
      <c r="A2" s="392" t="s">
        <v>871</v>
      </c>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393"/>
      <c r="AS2" s="393"/>
      <c r="AT2" s="393"/>
      <c r="AU2" s="393"/>
      <c r="AV2" s="393"/>
      <c r="AW2" s="393"/>
      <c r="AX2" s="393"/>
      <c r="AY2" s="393"/>
      <c r="AZ2" s="393"/>
      <c r="BA2" s="393"/>
      <c r="BB2" s="393"/>
      <c r="BC2" s="393"/>
      <c r="BD2" s="393"/>
      <c r="BE2" s="393"/>
      <c r="BF2" s="393"/>
    </row>
    <row r="3" spans="1:62">
      <c r="A3" s="394" t="s">
        <v>872</v>
      </c>
      <c r="B3" s="395" t="s">
        <v>1007</v>
      </c>
      <c r="C3" s="396"/>
      <c r="D3" s="397"/>
      <c r="E3" s="395" t="s">
        <v>1008</v>
      </c>
      <c r="F3" s="396"/>
      <c r="G3" s="397"/>
      <c r="H3" s="395" t="s">
        <v>1010</v>
      </c>
      <c r="I3" s="396"/>
      <c r="J3" s="397"/>
      <c r="K3" s="395" t="s">
        <v>1011</v>
      </c>
      <c r="L3" s="396"/>
      <c r="M3" s="397"/>
      <c r="N3" s="395" t="s">
        <v>1012</v>
      </c>
      <c r="O3" s="396"/>
      <c r="P3" s="397"/>
      <c r="Q3" s="395" t="s">
        <v>1013</v>
      </c>
      <c r="R3" s="396"/>
      <c r="S3" s="397"/>
      <c r="T3" s="395" t="s">
        <v>1015</v>
      </c>
      <c r="U3" s="396"/>
      <c r="V3" s="397"/>
      <c r="W3" s="395" t="s">
        <v>1016</v>
      </c>
      <c r="X3" s="396"/>
      <c r="Y3" s="397"/>
      <c r="Z3" s="395" t="s">
        <v>1017</v>
      </c>
      <c r="AA3" s="396"/>
      <c r="AB3" s="397"/>
      <c r="AC3" s="395" t="s">
        <v>1018</v>
      </c>
      <c r="AD3" s="396"/>
      <c r="AE3" s="397"/>
      <c r="AF3" s="395" t="s">
        <v>1020</v>
      </c>
      <c r="AG3" s="396"/>
      <c r="AH3" s="397"/>
      <c r="AI3" s="395" t="s">
        <v>1021</v>
      </c>
      <c r="AJ3" s="396"/>
      <c r="AK3" s="397"/>
      <c r="AL3" s="395" t="s">
        <v>1022</v>
      </c>
      <c r="AM3" s="396"/>
      <c r="AN3" s="397"/>
      <c r="AO3" s="395" t="s">
        <v>1023</v>
      </c>
      <c r="AP3" s="396"/>
      <c r="AQ3" s="397"/>
      <c r="AR3" s="395" t="s">
        <v>1025</v>
      </c>
      <c r="AS3" s="396"/>
      <c r="AT3" s="397"/>
      <c r="AU3" s="395" t="s">
        <v>1026</v>
      </c>
      <c r="AV3" s="396"/>
      <c r="AW3" s="397"/>
      <c r="AX3" s="395" t="s">
        <v>1027</v>
      </c>
      <c r="AY3" s="396"/>
      <c r="AZ3" s="397"/>
      <c r="BA3" s="395" t="s">
        <v>1028</v>
      </c>
      <c r="BB3" s="396"/>
      <c r="BC3" s="397"/>
      <c r="BD3" s="395" t="s">
        <v>575</v>
      </c>
      <c r="BE3" s="396"/>
      <c r="BF3" s="397"/>
    </row>
    <row r="4" spans="1:62" ht="21">
      <c r="A4" s="394"/>
      <c r="B4" s="398" t="s">
        <v>1036</v>
      </c>
      <c r="C4" s="399" t="s">
        <v>1037</v>
      </c>
      <c r="D4" s="400" t="s">
        <v>1038</v>
      </c>
      <c r="E4" s="398" t="s">
        <v>1036</v>
      </c>
      <c r="F4" s="399" t="s">
        <v>1037</v>
      </c>
      <c r="G4" s="400" t="s">
        <v>1038</v>
      </c>
      <c r="H4" s="398" t="s">
        <v>1036</v>
      </c>
      <c r="I4" s="399" t="s">
        <v>1037</v>
      </c>
      <c r="J4" s="400" t="s">
        <v>1038</v>
      </c>
      <c r="K4" s="398" t="s">
        <v>1036</v>
      </c>
      <c r="L4" s="399" t="s">
        <v>1037</v>
      </c>
      <c r="M4" s="400" t="s">
        <v>1038</v>
      </c>
      <c r="N4" s="398" t="s">
        <v>1036</v>
      </c>
      <c r="O4" s="399" t="s">
        <v>1037</v>
      </c>
      <c r="P4" s="400" t="s">
        <v>1038</v>
      </c>
      <c r="Q4" s="398" t="s">
        <v>1036</v>
      </c>
      <c r="R4" s="399" t="s">
        <v>1037</v>
      </c>
      <c r="S4" s="400" t="s">
        <v>1038</v>
      </c>
      <c r="T4" s="398" t="s">
        <v>1036</v>
      </c>
      <c r="U4" s="399" t="s">
        <v>1037</v>
      </c>
      <c r="V4" s="400" t="s">
        <v>1038</v>
      </c>
      <c r="W4" s="398" t="s">
        <v>1036</v>
      </c>
      <c r="X4" s="399" t="s">
        <v>1037</v>
      </c>
      <c r="Y4" s="400" t="s">
        <v>1038</v>
      </c>
      <c r="Z4" s="398" t="s">
        <v>1036</v>
      </c>
      <c r="AA4" s="399" t="s">
        <v>1037</v>
      </c>
      <c r="AB4" s="400" t="s">
        <v>1038</v>
      </c>
      <c r="AC4" s="398" t="s">
        <v>1036</v>
      </c>
      <c r="AD4" s="399" t="s">
        <v>1037</v>
      </c>
      <c r="AE4" s="400" t="s">
        <v>1038</v>
      </c>
      <c r="AF4" s="398" t="s">
        <v>1036</v>
      </c>
      <c r="AG4" s="399" t="s">
        <v>1037</v>
      </c>
      <c r="AH4" s="400" t="s">
        <v>1038</v>
      </c>
      <c r="AI4" s="398" t="s">
        <v>1036</v>
      </c>
      <c r="AJ4" s="399" t="s">
        <v>1037</v>
      </c>
      <c r="AK4" s="400" t="s">
        <v>1038</v>
      </c>
      <c r="AL4" s="398" t="s">
        <v>1036</v>
      </c>
      <c r="AM4" s="399" t="s">
        <v>1037</v>
      </c>
      <c r="AN4" s="400" t="s">
        <v>1038</v>
      </c>
      <c r="AO4" s="398" t="s">
        <v>1036</v>
      </c>
      <c r="AP4" s="399" t="s">
        <v>1037</v>
      </c>
      <c r="AQ4" s="400" t="s">
        <v>1038</v>
      </c>
      <c r="AR4" s="398" t="s">
        <v>1036</v>
      </c>
      <c r="AS4" s="399" t="s">
        <v>1037</v>
      </c>
      <c r="AT4" s="400" t="s">
        <v>1038</v>
      </c>
      <c r="AU4" s="398" t="s">
        <v>1036</v>
      </c>
      <c r="AV4" s="399" t="s">
        <v>1037</v>
      </c>
      <c r="AW4" s="400" t="s">
        <v>1038</v>
      </c>
      <c r="AX4" s="398" t="s">
        <v>1036</v>
      </c>
      <c r="AY4" s="399" t="s">
        <v>1037</v>
      </c>
      <c r="AZ4" s="400" t="s">
        <v>1038</v>
      </c>
      <c r="BA4" s="398" t="s">
        <v>1036</v>
      </c>
      <c r="BB4" s="399" t="s">
        <v>1037</v>
      </c>
      <c r="BC4" s="400" t="s">
        <v>1038</v>
      </c>
      <c r="BD4" s="398" t="s">
        <v>873</v>
      </c>
      <c r="BE4" s="399" t="s">
        <v>874</v>
      </c>
      <c r="BF4" s="400" t="s">
        <v>875</v>
      </c>
    </row>
    <row r="5" spans="1:62" ht="16.5" customHeight="1">
      <c r="A5" s="401" t="s">
        <v>876</v>
      </c>
      <c r="B5" s="563"/>
      <c r="C5" s="403"/>
      <c r="D5" s="564"/>
      <c r="E5" s="563"/>
      <c r="F5" s="403"/>
      <c r="G5" s="564"/>
      <c r="H5" s="563"/>
      <c r="I5" s="403"/>
      <c r="J5" s="564"/>
      <c r="K5" s="563"/>
      <c r="L5" s="403"/>
      <c r="M5" s="564"/>
      <c r="N5" s="563"/>
      <c r="O5" s="403"/>
      <c r="P5" s="564"/>
      <c r="Q5" s="563"/>
      <c r="R5" s="403"/>
      <c r="S5" s="564"/>
      <c r="T5" s="402"/>
      <c r="U5" s="403"/>
      <c r="V5" s="404"/>
      <c r="W5" s="402"/>
      <c r="X5" s="403"/>
      <c r="Y5" s="404"/>
      <c r="Z5" s="402"/>
      <c r="AA5" s="403"/>
      <c r="AB5" s="404"/>
      <c r="AC5" s="402"/>
      <c r="AD5" s="403"/>
      <c r="AE5" s="404"/>
      <c r="AF5" s="402"/>
      <c r="AG5" s="403"/>
      <c r="AH5" s="404"/>
      <c r="AI5" s="402"/>
      <c r="AJ5" s="403"/>
      <c r="AK5" s="404"/>
      <c r="AL5" s="402"/>
      <c r="AM5" s="403"/>
      <c r="AN5" s="404"/>
      <c r="AO5" s="402"/>
      <c r="AP5" s="403"/>
      <c r="AQ5" s="404"/>
      <c r="AR5" s="402"/>
      <c r="AS5" s="403"/>
      <c r="AT5" s="404"/>
      <c r="AU5" s="402"/>
      <c r="AV5" s="403"/>
      <c r="AW5" s="404"/>
      <c r="AX5" s="402"/>
      <c r="AY5" s="403"/>
      <c r="AZ5" s="404"/>
      <c r="BA5" s="402"/>
      <c r="BB5" s="403"/>
      <c r="BC5" s="404"/>
      <c r="BD5" s="402">
        <v>579959.25</v>
      </c>
      <c r="BE5" s="403">
        <v>13945.132</v>
      </c>
      <c r="BF5" s="404">
        <v>0.1</v>
      </c>
      <c r="BG5" s="406"/>
      <c r="BH5" s="406"/>
      <c r="BI5" s="406"/>
      <c r="BJ5" s="406"/>
    </row>
    <row r="6" spans="1:62" ht="16.5" customHeight="1">
      <c r="A6" s="401" t="s">
        <v>877</v>
      </c>
      <c r="B6" s="563"/>
      <c r="C6" s="403"/>
      <c r="D6" s="564"/>
      <c r="E6" s="563"/>
      <c r="F6" s="403"/>
      <c r="G6" s="564"/>
      <c r="H6" s="563"/>
      <c r="I6" s="403"/>
      <c r="J6" s="564"/>
      <c r="K6" s="563"/>
      <c r="L6" s="403"/>
      <c r="M6" s="564"/>
      <c r="N6" s="563"/>
      <c r="O6" s="403"/>
      <c r="P6" s="564"/>
      <c r="Q6" s="563"/>
      <c r="R6" s="403"/>
      <c r="S6" s="564"/>
      <c r="T6" s="402"/>
      <c r="U6" s="403"/>
      <c r="V6" s="404"/>
      <c r="W6" s="402"/>
      <c r="X6" s="403"/>
      <c r="Y6" s="404"/>
      <c r="Z6" s="402"/>
      <c r="AA6" s="403"/>
      <c r="AB6" s="404"/>
      <c r="AC6" s="402"/>
      <c r="AD6" s="403"/>
      <c r="AE6" s="404"/>
      <c r="AF6" s="402"/>
      <c r="AG6" s="403"/>
      <c r="AH6" s="404"/>
      <c r="AI6" s="402"/>
      <c r="AJ6" s="403"/>
      <c r="AK6" s="404"/>
      <c r="AL6" s="402"/>
      <c r="AM6" s="403"/>
      <c r="AN6" s="404"/>
      <c r="AO6" s="402"/>
      <c r="AP6" s="403"/>
      <c r="AQ6" s="404"/>
      <c r="AR6" s="402"/>
      <c r="AS6" s="403"/>
      <c r="AT6" s="404"/>
      <c r="AU6" s="402"/>
      <c r="AV6" s="403"/>
      <c r="AW6" s="404"/>
      <c r="AX6" s="402"/>
      <c r="AY6" s="403"/>
      <c r="AZ6" s="404"/>
      <c r="BA6" s="402"/>
      <c r="BB6" s="403"/>
      <c r="BC6" s="404"/>
      <c r="BD6" s="402">
        <v>73792.101999999999</v>
      </c>
      <c r="BE6" s="403">
        <v>1967.1859999999999</v>
      </c>
      <c r="BF6" s="404">
        <v>0.111</v>
      </c>
      <c r="BG6" s="406"/>
      <c r="BH6" s="406"/>
      <c r="BI6" s="406"/>
      <c r="BJ6" s="406"/>
    </row>
    <row r="7" spans="1:62" s="412" customFormat="1" ht="16.5" customHeight="1">
      <c r="A7" s="407" t="s">
        <v>878</v>
      </c>
      <c r="B7" s="565"/>
      <c r="C7" s="409"/>
      <c r="D7" s="566"/>
      <c r="E7" s="565"/>
      <c r="F7" s="409"/>
      <c r="G7" s="566"/>
      <c r="H7" s="565"/>
      <c r="I7" s="409"/>
      <c r="J7" s="566"/>
      <c r="K7" s="565"/>
      <c r="L7" s="409"/>
      <c r="M7" s="566"/>
      <c r="N7" s="565"/>
      <c r="O7" s="409"/>
      <c r="P7" s="566"/>
      <c r="Q7" s="565"/>
      <c r="R7" s="409"/>
      <c r="S7" s="566"/>
      <c r="T7" s="408"/>
      <c r="U7" s="409"/>
      <c r="V7" s="410"/>
      <c r="W7" s="408"/>
      <c r="X7" s="409"/>
      <c r="Y7" s="410"/>
      <c r="Z7" s="408"/>
      <c r="AA7" s="409"/>
      <c r="AB7" s="410"/>
      <c r="AC7" s="408"/>
      <c r="AD7" s="409"/>
      <c r="AE7" s="410"/>
      <c r="AF7" s="408"/>
      <c r="AG7" s="409"/>
      <c r="AH7" s="410"/>
      <c r="AI7" s="408"/>
      <c r="AJ7" s="409"/>
      <c r="AK7" s="410"/>
      <c r="AL7" s="408"/>
      <c r="AM7" s="409"/>
      <c r="AN7" s="410"/>
      <c r="AO7" s="408"/>
      <c r="AP7" s="409"/>
      <c r="AQ7" s="410"/>
      <c r="AR7" s="408"/>
      <c r="AS7" s="409"/>
      <c r="AT7" s="410"/>
      <c r="AU7" s="408"/>
      <c r="AV7" s="409"/>
      <c r="AW7" s="410"/>
      <c r="AX7" s="408"/>
      <c r="AY7" s="409"/>
      <c r="AZ7" s="410"/>
      <c r="BA7" s="408"/>
      <c r="BB7" s="409"/>
      <c r="BC7" s="410"/>
      <c r="BD7" s="408">
        <v>653751.35199999996</v>
      </c>
      <c r="BE7" s="409">
        <v>15912.317999999999</v>
      </c>
      <c r="BF7" s="410">
        <v>0.10100000000000001</v>
      </c>
      <c r="BG7" s="413"/>
      <c r="BH7" s="413"/>
      <c r="BI7" s="413"/>
      <c r="BJ7" s="413"/>
    </row>
    <row r="8" spans="1:62" ht="16.5" customHeight="1">
      <c r="A8" s="414" t="s">
        <v>839</v>
      </c>
      <c r="B8" s="567"/>
      <c r="C8" s="568"/>
      <c r="D8" s="569"/>
      <c r="E8" s="567"/>
      <c r="F8" s="568"/>
      <c r="G8" s="569"/>
      <c r="H8" s="567"/>
      <c r="I8" s="568"/>
      <c r="J8" s="569"/>
      <c r="K8" s="567"/>
      <c r="L8" s="568"/>
      <c r="M8" s="569"/>
      <c r="N8" s="567"/>
      <c r="O8" s="568"/>
      <c r="P8" s="569"/>
      <c r="Q8" s="567"/>
      <c r="R8" s="568"/>
      <c r="S8" s="569"/>
      <c r="T8" s="408"/>
      <c r="U8" s="409"/>
      <c r="V8" s="410"/>
      <c r="W8" s="408"/>
      <c r="X8" s="409"/>
      <c r="Y8" s="410"/>
      <c r="Z8" s="408"/>
      <c r="AA8" s="409"/>
      <c r="AB8" s="410"/>
      <c r="AC8" s="408"/>
      <c r="AD8" s="409"/>
      <c r="AE8" s="410"/>
      <c r="AF8" s="408"/>
      <c r="AG8" s="409"/>
      <c r="AH8" s="410"/>
      <c r="AI8" s="408"/>
      <c r="AJ8" s="409"/>
      <c r="AK8" s="410"/>
      <c r="AL8" s="408"/>
      <c r="AM8" s="409"/>
      <c r="AN8" s="410"/>
      <c r="AO8" s="408"/>
      <c r="AP8" s="409"/>
      <c r="AQ8" s="410"/>
      <c r="AR8" s="408"/>
      <c r="AS8" s="409"/>
      <c r="AT8" s="410"/>
      <c r="AU8" s="408"/>
      <c r="AV8" s="409"/>
      <c r="AW8" s="410"/>
      <c r="AX8" s="408"/>
      <c r="AY8" s="409"/>
      <c r="AZ8" s="410"/>
      <c r="BA8" s="408"/>
      <c r="BB8" s="409"/>
      <c r="BC8" s="410"/>
      <c r="BD8" s="408"/>
      <c r="BE8" s="409">
        <v>-7210.6670000000004</v>
      </c>
      <c r="BF8" s="410"/>
      <c r="BG8" s="406"/>
      <c r="BH8" s="406"/>
      <c r="BI8" s="406"/>
      <c r="BJ8" s="406"/>
    </row>
    <row r="9" spans="1:62" ht="16.5" customHeight="1">
      <c r="A9" s="415" t="s">
        <v>879</v>
      </c>
      <c r="B9" s="570"/>
      <c r="C9" s="571"/>
      <c r="D9" s="572"/>
      <c r="E9" s="570"/>
      <c r="F9" s="571"/>
      <c r="G9" s="572"/>
      <c r="H9" s="570"/>
      <c r="I9" s="571"/>
      <c r="J9" s="572"/>
      <c r="K9" s="570"/>
      <c r="L9" s="571"/>
      <c r="M9" s="572"/>
      <c r="N9" s="570"/>
      <c r="O9" s="571"/>
      <c r="P9" s="572"/>
      <c r="Q9" s="570"/>
      <c r="R9" s="571"/>
      <c r="S9" s="572"/>
      <c r="T9" s="402"/>
      <c r="U9" s="403"/>
      <c r="V9" s="404"/>
      <c r="W9" s="402"/>
      <c r="X9" s="403"/>
      <c r="Y9" s="404"/>
      <c r="Z9" s="402"/>
      <c r="AA9" s="403"/>
      <c r="AB9" s="404"/>
      <c r="AC9" s="402"/>
      <c r="AD9" s="403"/>
      <c r="AE9" s="404"/>
      <c r="AF9" s="402"/>
      <c r="AG9" s="403"/>
      <c r="AH9" s="404"/>
      <c r="AI9" s="402"/>
      <c r="AJ9" s="403"/>
      <c r="AK9" s="404"/>
      <c r="AL9" s="402"/>
      <c r="AM9" s="403"/>
      <c r="AN9" s="404"/>
      <c r="AO9" s="402"/>
      <c r="AP9" s="403"/>
      <c r="AQ9" s="404"/>
      <c r="AR9" s="402"/>
      <c r="AS9" s="403"/>
      <c r="AT9" s="404"/>
      <c r="AU9" s="402"/>
      <c r="AV9" s="403"/>
      <c r="AW9" s="404"/>
      <c r="AX9" s="402"/>
      <c r="AY9" s="403"/>
      <c r="AZ9" s="404"/>
      <c r="BA9" s="402"/>
      <c r="BB9" s="403"/>
      <c r="BC9" s="404"/>
      <c r="BD9" s="402"/>
      <c r="BE9" s="403">
        <v>-7823.8379999999997</v>
      </c>
      <c r="BF9" s="404"/>
      <c r="BG9" s="406"/>
      <c r="BH9" s="406"/>
      <c r="BI9" s="406"/>
      <c r="BJ9" s="406"/>
    </row>
    <row r="10" spans="1:62" ht="16.5" customHeight="1">
      <c r="A10" s="415" t="s">
        <v>841</v>
      </c>
      <c r="B10" s="570"/>
      <c r="C10" s="571"/>
      <c r="D10" s="572"/>
      <c r="E10" s="570"/>
      <c r="F10" s="571"/>
      <c r="G10" s="572"/>
      <c r="H10" s="570"/>
      <c r="I10" s="571"/>
      <c r="J10" s="572"/>
      <c r="K10" s="570"/>
      <c r="L10" s="571"/>
      <c r="M10" s="572"/>
      <c r="N10" s="570"/>
      <c r="O10" s="571"/>
      <c r="P10" s="572"/>
      <c r="Q10" s="570"/>
      <c r="R10" s="571"/>
      <c r="S10" s="572"/>
      <c r="T10" s="402"/>
      <c r="U10" s="403"/>
      <c r="V10" s="404"/>
      <c r="W10" s="402"/>
      <c r="X10" s="403"/>
      <c r="Y10" s="404"/>
      <c r="Z10" s="402"/>
      <c r="AA10" s="403"/>
      <c r="AB10" s="404"/>
      <c r="AC10" s="402"/>
      <c r="AD10" s="403"/>
      <c r="AE10" s="404"/>
      <c r="AF10" s="402"/>
      <c r="AG10" s="403"/>
      <c r="AH10" s="404"/>
      <c r="AI10" s="402"/>
      <c r="AJ10" s="403"/>
      <c r="AK10" s="404"/>
      <c r="AL10" s="402"/>
      <c r="AM10" s="403"/>
      <c r="AN10" s="404"/>
      <c r="AO10" s="402"/>
      <c r="AP10" s="403"/>
      <c r="AQ10" s="404"/>
      <c r="AR10" s="402"/>
      <c r="AS10" s="403"/>
      <c r="AT10" s="404"/>
      <c r="AU10" s="402"/>
      <c r="AV10" s="403"/>
      <c r="AW10" s="404"/>
      <c r="AX10" s="402"/>
      <c r="AY10" s="403"/>
      <c r="AZ10" s="404"/>
      <c r="BA10" s="402"/>
      <c r="BB10" s="403"/>
      <c r="BC10" s="404"/>
      <c r="BD10" s="402"/>
      <c r="BE10" s="403">
        <v>0</v>
      </c>
      <c r="BF10" s="404"/>
      <c r="BG10" s="406"/>
      <c r="BH10" s="406"/>
      <c r="BI10" s="406"/>
      <c r="BJ10" s="406"/>
    </row>
    <row r="11" spans="1:62" ht="16.5" customHeight="1">
      <c r="A11" s="415" t="s">
        <v>825</v>
      </c>
      <c r="B11" s="570"/>
      <c r="C11" s="571"/>
      <c r="D11" s="572"/>
      <c r="E11" s="570"/>
      <c r="F11" s="571"/>
      <c r="G11" s="572"/>
      <c r="H11" s="570"/>
      <c r="I11" s="571"/>
      <c r="J11" s="572"/>
      <c r="K11" s="570"/>
      <c r="L11" s="571"/>
      <c r="M11" s="572"/>
      <c r="N11" s="570"/>
      <c r="O11" s="571"/>
      <c r="P11" s="572"/>
      <c r="Q11" s="570"/>
      <c r="R11" s="571"/>
      <c r="S11" s="572"/>
      <c r="T11" s="402"/>
      <c r="U11" s="403"/>
      <c r="V11" s="404"/>
      <c r="W11" s="402"/>
      <c r="X11" s="403"/>
      <c r="Y11" s="404"/>
      <c r="Z11" s="402"/>
      <c r="AA11" s="403"/>
      <c r="AB11" s="404"/>
      <c r="AC11" s="402"/>
      <c r="AD11" s="403"/>
      <c r="AE11" s="404"/>
      <c r="AF11" s="402"/>
      <c r="AG11" s="403"/>
      <c r="AH11" s="404"/>
      <c r="AI11" s="402"/>
      <c r="AJ11" s="403"/>
      <c r="AK11" s="404"/>
      <c r="AL11" s="402"/>
      <c r="AM11" s="403"/>
      <c r="AN11" s="404"/>
      <c r="AO11" s="402"/>
      <c r="AP11" s="403"/>
      <c r="AQ11" s="404"/>
      <c r="AR11" s="402"/>
      <c r="AS11" s="403"/>
      <c r="AT11" s="404"/>
      <c r="AU11" s="402"/>
      <c r="AV11" s="403"/>
      <c r="AW11" s="404"/>
      <c r="AX11" s="402"/>
      <c r="AY11" s="403"/>
      <c r="AZ11" s="404"/>
      <c r="BA11" s="402"/>
      <c r="BB11" s="403"/>
      <c r="BC11" s="404"/>
      <c r="BD11" s="402"/>
      <c r="BE11" s="403">
        <v>-237.428</v>
      </c>
      <c r="BF11" s="404"/>
      <c r="BG11" s="406"/>
      <c r="BH11" s="406"/>
      <c r="BI11" s="406"/>
      <c r="BJ11" s="406"/>
    </row>
    <row r="12" spans="1:62" ht="16.5" customHeight="1">
      <c r="A12" s="415" t="s">
        <v>826</v>
      </c>
      <c r="B12" s="570"/>
      <c r="C12" s="571"/>
      <c r="D12" s="572"/>
      <c r="E12" s="570"/>
      <c r="F12" s="571"/>
      <c r="G12" s="572"/>
      <c r="H12" s="570"/>
      <c r="I12" s="571"/>
      <c r="J12" s="572"/>
      <c r="K12" s="570"/>
      <c r="L12" s="571"/>
      <c r="M12" s="572"/>
      <c r="N12" s="570"/>
      <c r="O12" s="571"/>
      <c r="P12" s="572"/>
      <c r="Q12" s="570"/>
      <c r="R12" s="571"/>
      <c r="S12" s="572"/>
      <c r="T12" s="402"/>
      <c r="U12" s="403"/>
      <c r="V12" s="404"/>
      <c r="W12" s="402"/>
      <c r="X12" s="403"/>
      <c r="Y12" s="404"/>
      <c r="Z12" s="402"/>
      <c r="AA12" s="403"/>
      <c r="AB12" s="404"/>
      <c r="AC12" s="402"/>
      <c r="AD12" s="403"/>
      <c r="AE12" s="404"/>
      <c r="AF12" s="402"/>
      <c r="AG12" s="403"/>
      <c r="AH12" s="404"/>
      <c r="AI12" s="402"/>
      <c r="AJ12" s="403"/>
      <c r="AK12" s="404"/>
      <c r="AL12" s="402"/>
      <c r="AM12" s="403"/>
      <c r="AN12" s="404"/>
      <c r="AO12" s="402"/>
      <c r="AP12" s="403"/>
      <c r="AQ12" s="404"/>
      <c r="AR12" s="402"/>
      <c r="AS12" s="403"/>
      <c r="AT12" s="404"/>
      <c r="AU12" s="402"/>
      <c r="AV12" s="403"/>
      <c r="AW12" s="404"/>
      <c r="AX12" s="402"/>
      <c r="AY12" s="403"/>
      <c r="AZ12" s="404"/>
      <c r="BA12" s="402"/>
      <c r="BB12" s="403"/>
      <c r="BC12" s="404"/>
      <c r="BD12" s="402"/>
      <c r="BE12" s="403">
        <v>850.6</v>
      </c>
      <c r="BF12" s="404"/>
      <c r="BG12" s="406"/>
      <c r="BH12" s="406"/>
      <c r="BI12" s="406"/>
      <c r="BJ12" s="406"/>
    </row>
    <row r="13" spans="1:62" ht="28" customHeight="1">
      <c r="A13" s="416" t="s">
        <v>880</v>
      </c>
      <c r="B13" s="573"/>
      <c r="C13" s="418"/>
      <c r="D13" s="574"/>
      <c r="E13" s="573"/>
      <c r="F13" s="418"/>
      <c r="G13" s="574"/>
      <c r="H13" s="573"/>
      <c r="I13" s="418"/>
      <c r="J13" s="574"/>
      <c r="K13" s="573"/>
      <c r="L13" s="418"/>
      <c r="M13" s="574"/>
      <c r="N13" s="573"/>
      <c r="O13" s="418"/>
      <c r="P13" s="574"/>
      <c r="Q13" s="573"/>
      <c r="R13" s="418"/>
      <c r="S13" s="574"/>
      <c r="T13" s="417"/>
      <c r="U13" s="418"/>
      <c r="V13" s="419"/>
      <c r="W13" s="417"/>
      <c r="X13" s="418"/>
      <c r="Y13" s="419"/>
      <c r="Z13" s="417"/>
      <c r="AA13" s="418"/>
      <c r="AB13" s="419"/>
      <c r="AC13" s="417"/>
      <c r="AD13" s="418"/>
      <c r="AE13" s="419"/>
      <c r="AF13" s="417"/>
      <c r="AG13" s="418"/>
      <c r="AH13" s="419"/>
      <c r="AI13" s="417"/>
      <c r="AJ13" s="418"/>
      <c r="AK13" s="419"/>
      <c r="AL13" s="417"/>
      <c r="AM13" s="418"/>
      <c r="AN13" s="419"/>
      <c r="AO13" s="417"/>
      <c r="AP13" s="418"/>
      <c r="AQ13" s="419"/>
      <c r="AR13" s="417"/>
      <c r="AS13" s="418"/>
      <c r="AT13" s="419"/>
      <c r="AU13" s="417"/>
      <c r="AV13" s="418"/>
      <c r="AW13" s="419"/>
      <c r="AX13" s="417"/>
      <c r="AY13" s="418"/>
      <c r="AZ13" s="419"/>
      <c r="BA13" s="417"/>
      <c r="BB13" s="418"/>
      <c r="BC13" s="419"/>
      <c r="BD13" s="417">
        <v>653751.35199999996</v>
      </c>
      <c r="BE13" s="418">
        <v>8701.6509999999998</v>
      </c>
      <c r="BF13" s="419">
        <v>5.3999999999999999E-2</v>
      </c>
      <c r="BG13" s="406"/>
      <c r="BH13" s="406"/>
      <c r="BI13" s="406"/>
      <c r="BJ13" s="406"/>
    </row>
    <row r="14" spans="1:62" ht="16.5" customHeight="1">
      <c r="A14" s="390"/>
      <c r="AC14" s="430"/>
      <c r="AD14" s="430"/>
      <c r="AE14" s="430"/>
      <c r="BH14" s="406"/>
      <c r="BI14" s="406"/>
      <c r="BJ14" s="406"/>
    </row>
    <row r="15" spans="1:62" ht="16.5" customHeight="1">
      <c r="A15" s="390"/>
      <c r="AC15" s="430"/>
      <c r="AD15" s="430"/>
      <c r="AE15" s="430"/>
      <c r="BH15" s="406"/>
      <c r="BI15" s="406"/>
      <c r="BJ15" s="406"/>
    </row>
    <row r="16" spans="1:62" ht="16.5" customHeight="1">
      <c r="A16" s="390"/>
      <c r="AC16" s="430"/>
      <c r="AD16" s="430"/>
      <c r="AE16" s="430"/>
      <c r="BH16" s="406"/>
      <c r="BI16" s="406"/>
      <c r="BJ16" s="406"/>
    </row>
    <row r="17" spans="1:62" ht="16.5" customHeight="1">
      <c r="A17" s="390"/>
      <c r="AC17" s="430"/>
      <c r="AD17" s="430"/>
      <c r="AE17" s="430"/>
      <c r="BH17" s="406"/>
      <c r="BI17" s="406"/>
      <c r="BJ17" s="406"/>
    </row>
    <row r="18" spans="1:62" ht="16.5" customHeight="1">
      <c r="A18" s="390"/>
      <c r="AC18" s="430"/>
      <c r="AD18" s="430"/>
      <c r="AE18" s="430"/>
      <c r="BH18" s="406"/>
      <c r="BI18" s="406"/>
      <c r="BJ18" s="406"/>
    </row>
    <row r="19" spans="1:62" ht="16.5" customHeight="1">
      <c r="A19" s="390"/>
      <c r="AC19" s="430"/>
      <c r="AD19" s="430"/>
      <c r="AE19" s="430"/>
      <c r="BH19" s="406"/>
      <c r="BI19" s="406"/>
      <c r="BJ19" s="406"/>
    </row>
    <row r="20" spans="1:62" ht="16.5" customHeight="1">
      <c r="A20" s="390"/>
      <c r="AC20" s="430"/>
      <c r="AD20" s="430"/>
      <c r="AE20" s="430"/>
      <c r="BH20" s="406"/>
      <c r="BI20" s="406"/>
      <c r="BJ20" s="406"/>
    </row>
    <row r="21" spans="1:62" ht="16.5" customHeight="1">
      <c r="A21" s="392" t="s">
        <v>871</v>
      </c>
      <c r="B21" s="562"/>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1933" t="s">
        <v>1039</v>
      </c>
      <c r="AS21" s="1933"/>
      <c r="AT21" s="1933"/>
      <c r="AU21" s="1933"/>
      <c r="AV21" s="1933"/>
      <c r="AW21" s="1933"/>
      <c r="AX21" s="1933"/>
      <c r="AY21" s="1933"/>
      <c r="AZ21" s="1933"/>
      <c r="BA21" s="1933"/>
      <c r="BB21" s="1933"/>
      <c r="BC21" s="1933"/>
      <c r="BD21" s="1933"/>
      <c r="BE21" s="1933"/>
      <c r="BF21" s="1933"/>
      <c r="BH21" s="406"/>
      <c r="BI21" s="406"/>
      <c r="BJ21" s="406"/>
    </row>
    <row r="22" spans="1:62" ht="16.5" customHeight="1">
      <c r="A22" s="394" t="s">
        <v>872</v>
      </c>
      <c r="B22" s="395" t="s">
        <v>1007</v>
      </c>
      <c r="C22" s="396"/>
      <c r="D22" s="397"/>
      <c r="E22" s="395" t="s">
        <v>1008</v>
      </c>
      <c r="F22" s="396"/>
      <c r="G22" s="397"/>
      <c r="H22" s="395" t="s">
        <v>1010</v>
      </c>
      <c r="I22" s="396"/>
      <c r="J22" s="397"/>
      <c r="K22" s="395" t="s">
        <v>1011</v>
      </c>
      <c r="L22" s="396"/>
      <c r="M22" s="397"/>
      <c r="N22" s="395" t="s">
        <v>1012</v>
      </c>
      <c r="O22" s="396"/>
      <c r="P22" s="397"/>
      <c r="Q22" s="395" t="s">
        <v>1013</v>
      </c>
      <c r="R22" s="396"/>
      <c r="S22" s="397"/>
      <c r="T22" s="395" t="s">
        <v>25</v>
      </c>
      <c r="U22" s="396"/>
      <c r="V22" s="397"/>
      <c r="W22" s="395" t="s">
        <v>26</v>
      </c>
      <c r="X22" s="396"/>
      <c r="Y22" s="397"/>
      <c r="Z22" s="395" t="s">
        <v>27</v>
      </c>
      <c r="AA22" s="396"/>
      <c r="AB22" s="397"/>
      <c r="AC22" s="395" t="s">
        <v>28</v>
      </c>
      <c r="AD22" s="396"/>
      <c r="AE22" s="397"/>
      <c r="AF22" s="395" t="s">
        <v>29</v>
      </c>
      <c r="AG22" s="396"/>
      <c r="AH22" s="397"/>
      <c r="AI22" s="395" t="s">
        <v>33</v>
      </c>
      <c r="AJ22" s="396"/>
      <c r="AK22" s="397"/>
      <c r="AL22" s="395" t="s">
        <v>45</v>
      </c>
      <c r="AM22" s="396"/>
      <c r="AN22" s="397"/>
      <c r="AO22" s="395" t="s">
        <v>46</v>
      </c>
      <c r="AP22" s="396"/>
      <c r="AQ22" s="397"/>
      <c r="AR22" s="395" t="s">
        <v>498</v>
      </c>
      <c r="AS22" s="396"/>
      <c r="AT22" s="397"/>
      <c r="AU22" s="395" t="s">
        <v>522</v>
      </c>
      <c r="AV22" s="396"/>
      <c r="AW22" s="397"/>
      <c r="AX22" s="395" t="s">
        <v>534</v>
      </c>
      <c r="AY22" s="396"/>
      <c r="AZ22" s="397"/>
      <c r="BA22" s="395" t="s">
        <v>533</v>
      </c>
      <c r="BB22" s="396"/>
      <c r="BC22" s="397"/>
      <c r="BD22" s="395" t="s">
        <v>575</v>
      </c>
      <c r="BE22" s="396"/>
      <c r="BF22" s="397"/>
      <c r="BH22" s="406"/>
      <c r="BI22" s="406"/>
      <c r="BJ22" s="406"/>
    </row>
    <row r="23" spans="1:62" ht="21">
      <c r="A23" s="394"/>
      <c r="B23" s="398" t="s">
        <v>1036</v>
      </c>
      <c r="C23" s="399" t="s">
        <v>1037</v>
      </c>
      <c r="D23" s="400" t="s">
        <v>1038</v>
      </c>
      <c r="E23" s="398" t="s">
        <v>1036</v>
      </c>
      <c r="F23" s="399" t="s">
        <v>1037</v>
      </c>
      <c r="G23" s="400" t="s">
        <v>1038</v>
      </c>
      <c r="H23" s="398" t="s">
        <v>1036</v>
      </c>
      <c r="I23" s="399" t="s">
        <v>1037</v>
      </c>
      <c r="J23" s="400" t="s">
        <v>1038</v>
      </c>
      <c r="K23" s="398" t="s">
        <v>1036</v>
      </c>
      <c r="L23" s="399" t="s">
        <v>1037</v>
      </c>
      <c r="M23" s="400" t="s">
        <v>1038</v>
      </c>
      <c r="N23" s="398" t="s">
        <v>1036</v>
      </c>
      <c r="O23" s="399" t="s">
        <v>1037</v>
      </c>
      <c r="P23" s="400" t="s">
        <v>1038</v>
      </c>
      <c r="Q23" s="398" t="s">
        <v>1036</v>
      </c>
      <c r="R23" s="399" t="s">
        <v>1037</v>
      </c>
      <c r="S23" s="400" t="s">
        <v>1038</v>
      </c>
      <c r="T23" s="398" t="s">
        <v>873</v>
      </c>
      <c r="U23" s="399" t="s">
        <v>874</v>
      </c>
      <c r="V23" s="400" t="s">
        <v>875</v>
      </c>
      <c r="W23" s="398" t="s">
        <v>873</v>
      </c>
      <c r="X23" s="399" t="s">
        <v>874</v>
      </c>
      <c r="Y23" s="400" t="s">
        <v>875</v>
      </c>
      <c r="Z23" s="398" t="s">
        <v>873</v>
      </c>
      <c r="AA23" s="399" t="s">
        <v>874</v>
      </c>
      <c r="AB23" s="400" t="s">
        <v>875</v>
      </c>
      <c r="AC23" s="398" t="s">
        <v>873</v>
      </c>
      <c r="AD23" s="399" t="s">
        <v>874</v>
      </c>
      <c r="AE23" s="400" t="s">
        <v>875</v>
      </c>
      <c r="AF23" s="398" t="s">
        <v>873</v>
      </c>
      <c r="AG23" s="399" t="s">
        <v>874</v>
      </c>
      <c r="AH23" s="400" t="s">
        <v>875</v>
      </c>
      <c r="AI23" s="398" t="s">
        <v>873</v>
      </c>
      <c r="AJ23" s="399" t="s">
        <v>874</v>
      </c>
      <c r="AK23" s="400" t="s">
        <v>875</v>
      </c>
      <c r="AL23" s="398" t="s">
        <v>873</v>
      </c>
      <c r="AM23" s="399" t="s">
        <v>874</v>
      </c>
      <c r="AN23" s="400" t="s">
        <v>875</v>
      </c>
      <c r="AO23" s="398" t="s">
        <v>873</v>
      </c>
      <c r="AP23" s="399" t="s">
        <v>874</v>
      </c>
      <c r="AQ23" s="400" t="s">
        <v>875</v>
      </c>
      <c r="AR23" s="398" t="s">
        <v>873</v>
      </c>
      <c r="AS23" s="399" t="s">
        <v>874</v>
      </c>
      <c r="AT23" s="400" t="s">
        <v>875</v>
      </c>
      <c r="AU23" s="398" t="s">
        <v>873</v>
      </c>
      <c r="AV23" s="399" t="s">
        <v>874</v>
      </c>
      <c r="AW23" s="400" t="s">
        <v>875</v>
      </c>
      <c r="AX23" s="398" t="s">
        <v>873</v>
      </c>
      <c r="AY23" s="399" t="s">
        <v>874</v>
      </c>
      <c r="AZ23" s="400" t="s">
        <v>875</v>
      </c>
      <c r="BA23" s="398" t="s">
        <v>873</v>
      </c>
      <c r="BB23" s="399" t="s">
        <v>874</v>
      </c>
      <c r="BC23" s="400" t="s">
        <v>875</v>
      </c>
      <c r="BD23" s="398" t="s">
        <v>873</v>
      </c>
      <c r="BE23" s="399" t="s">
        <v>874</v>
      </c>
      <c r="BF23" s="400" t="s">
        <v>875</v>
      </c>
      <c r="BH23" s="406"/>
      <c r="BI23" s="406"/>
      <c r="BJ23" s="406"/>
    </row>
    <row r="24" spans="1:62" ht="16.5" customHeight="1">
      <c r="A24" s="401" t="s">
        <v>876</v>
      </c>
      <c r="B24" s="563"/>
      <c r="C24" s="403"/>
      <c r="D24" s="564"/>
      <c r="E24" s="563"/>
      <c r="F24" s="403"/>
      <c r="G24" s="564"/>
      <c r="H24" s="563"/>
      <c r="I24" s="403"/>
      <c r="J24" s="564"/>
      <c r="K24" s="563"/>
      <c r="L24" s="403"/>
      <c r="M24" s="564"/>
      <c r="N24" s="563"/>
      <c r="O24" s="403"/>
      <c r="P24" s="564"/>
      <c r="Q24" s="563"/>
      <c r="R24" s="403"/>
      <c r="S24" s="564"/>
      <c r="T24" s="402">
        <v>394584</v>
      </c>
      <c r="U24" s="403">
        <v>10135</v>
      </c>
      <c r="V24" s="404">
        <v>0.108</v>
      </c>
      <c r="W24" s="402">
        <v>403886</v>
      </c>
      <c r="X24" s="403">
        <v>10495</v>
      </c>
      <c r="Y24" s="404">
        <v>0.108</v>
      </c>
      <c r="Z24" s="402">
        <v>418110</v>
      </c>
      <c r="AA24" s="403">
        <v>10785</v>
      </c>
      <c r="AB24" s="404">
        <v>0.106</v>
      </c>
      <c r="AC24" s="402">
        <v>437993</v>
      </c>
      <c r="AD24" s="403">
        <v>11258</v>
      </c>
      <c r="AE24" s="404">
        <v>0.106</v>
      </c>
      <c r="AF24" s="402">
        <v>447273</v>
      </c>
      <c r="AG24" s="403">
        <v>10817</v>
      </c>
      <c r="AH24" s="404">
        <v>0.10199999999999999</v>
      </c>
      <c r="AI24" s="402">
        <v>456946</v>
      </c>
      <c r="AJ24" s="403">
        <v>11513</v>
      </c>
      <c r="AK24" s="404">
        <v>0.105</v>
      </c>
      <c r="AL24" s="402">
        <v>471091</v>
      </c>
      <c r="AM24" s="403">
        <v>11657</v>
      </c>
      <c r="AN24" s="404">
        <v>0.10199999999999999</v>
      </c>
      <c r="AO24" s="402">
        <v>479031</v>
      </c>
      <c r="AP24" s="403">
        <v>12234</v>
      </c>
      <c r="AQ24" s="404">
        <v>0.105</v>
      </c>
      <c r="AR24" s="402">
        <v>503361</v>
      </c>
      <c r="AS24" s="403">
        <v>12658</v>
      </c>
      <c r="AT24" s="404">
        <v>0.106</v>
      </c>
      <c r="AU24" s="402">
        <v>503697</v>
      </c>
      <c r="AV24" s="403">
        <v>13066</v>
      </c>
      <c r="AW24" s="404">
        <v>0.108</v>
      </c>
      <c r="AX24" s="402">
        <v>511977.48700000002</v>
      </c>
      <c r="AY24" s="403">
        <v>13366.984</v>
      </c>
      <c r="AZ24" s="404">
        <v>0.108</v>
      </c>
      <c r="BA24" s="402">
        <v>510262.53700000001</v>
      </c>
      <c r="BB24" s="403">
        <v>13628.656999999999</v>
      </c>
      <c r="BC24" s="404">
        <v>0.11</v>
      </c>
      <c r="BD24" s="402">
        <v>497891.81699999998</v>
      </c>
      <c r="BE24" s="403">
        <v>13197.597</v>
      </c>
      <c r="BF24" s="404">
        <v>0.111</v>
      </c>
      <c r="BH24" s="406"/>
      <c r="BI24" s="406"/>
      <c r="BJ24" s="406"/>
    </row>
    <row r="25" spans="1:62" ht="16.5" customHeight="1">
      <c r="A25" s="401" t="s">
        <v>877</v>
      </c>
      <c r="B25" s="563"/>
      <c r="C25" s="403"/>
      <c r="D25" s="564"/>
      <c r="E25" s="563"/>
      <c r="F25" s="403"/>
      <c r="G25" s="564"/>
      <c r="H25" s="563"/>
      <c r="I25" s="403"/>
      <c r="J25" s="564"/>
      <c r="K25" s="563"/>
      <c r="L25" s="403"/>
      <c r="M25" s="564"/>
      <c r="N25" s="563"/>
      <c r="O25" s="403"/>
      <c r="P25" s="564"/>
      <c r="Q25" s="563"/>
      <c r="R25" s="403"/>
      <c r="S25" s="564"/>
      <c r="T25" s="402">
        <v>41565</v>
      </c>
      <c r="U25" s="403">
        <v>795</v>
      </c>
      <c r="V25" s="404">
        <v>7.9000000000000001E-2</v>
      </c>
      <c r="W25" s="402">
        <v>42349</v>
      </c>
      <c r="X25" s="403">
        <v>810</v>
      </c>
      <c r="Y25" s="404">
        <v>7.9000000000000001E-2</v>
      </c>
      <c r="Z25" s="402">
        <v>43277</v>
      </c>
      <c r="AA25" s="403">
        <v>710</v>
      </c>
      <c r="AB25" s="404">
        <v>6.6000000000000003E-2</v>
      </c>
      <c r="AC25" s="402">
        <v>50451</v>
      </c>
      <c r="AD25" s="403">
        <v>706</v>
      </c>
      <c r="AE25" s="404">
        <v>5.6000000000000001E-2</v>
      </c>
      <c r="AF25" s="402">
        <v>46818</v>
      </c>
      <c r="AG25" s="403">
        <v>1057</v>
      </c>
      <c r="AH25" s="404">
        <v>9.5000000000000001E-2</v>
      </c>
      <c r="AI25" s="402">
        <v>51905</v>
      </c>
      <c r="AJ25" s="403">
        <v>1200</v>
      </c>
      <c r="AK25" s="404">
        <v>9.6000000000000002E-2</v>
      </c>
      <c r="AL25" s="402">
        <v>57867</v>
      </c>
      <c r="AM25" s="403">
        <v>1630</v>
      </c>
      <c r="AN25" s="404">
        <v>0.11600000000000001</v>
      </c>
      <c r="AO25" s="402">
        <v>63446</v>
      </c>
      <c r="AP25" s="403">
        <v>1454</v>
      </c>
      <c r="AQ25" s="404">
        <v>9.4E-2</v>
      </c>
      <c r="AR25" s="402">
        <v>63408</v>
      </c>
      <c r="AS25" s="403">
        <v>1434</v>
      </c>
      <c r="AT25" s="404">
        <v>9.5000000000000001E-2</v>
      </c>
      <c r="AU25" s="402">
        <v>66295</v>
      </c>
      <c r="AV25" s="403">
        <v>1607</v>
      </c>
      <c r="AW25" s="404">
        <v>0.10100000000000001</v>
      </c>
      <c r="AX25" s="402">
        <v>69382.623999999996</v>
      </c>
      <c r="AY25" s="403">
        <v>1952.3240000000001</v>
      </c>
      <c r="AZ25" s="404">
        <v>0.11600000000000001</v>
      </c>
      <c r="BA25" s="402">
        <v>77411.981</v>
      </c>
      <c r="BB25" s="403">
        <v>1866.4949999999999</v>
      </c>
      <c r="BC25" s="404">
        <v>9.9000000000000005E-2</v>
      </c>
      <c r="BD25" s="402">
        <v>68095.851999999999</v>
      </c>
      <c r="BE25" s="403">
        <v>1622.377</v>
      </c>
      <c r="BF25" s="404">
        <v>9.9000000000000005E-2</v>
      </c>
      <c r="BH25" s="406"/>
      <c r="BI25" s="406"/>
      <c r="BJ25" s="406"/>
    </row>
    <row r="26" spans="1:62" ht="16.5" customHeight="1">
      <c r="A26" s="407" t="s">
        <v>808</v>
      </c>
      <c r="B26" s="565"/>
      <c r="C26" s="409"/>
      <c r="D26" s="566"/>
      <c r="E26" s="565"/>
      <c r="F26" s="409"/>
      <c r="G26" s="566"/>
      <c r="H26" s="565"/>
      <c r="I26" s="409"/>
      <c r="J26" s="566"/>
      <c r="K26" s="565"/>
      <c r="L26" s="409"/>
      <c r="M26" s="566"/>
      <c r="N26" s="565"/>
      <c r="O26" s="409"/>
      <c r="P26" s="566"/>
      <c r="Q26" s="565"/>
      <c r="R26" s="409"/>
      <c r="S26" s="566"/>
      <c r="T26" s="408">
        <v>436149</v>
      </c>
      <c r="U26" s="409">
        <v>10929</v>
      </c>
      <c r="V26" s="410">
        <v>0.105</v>
      </c>
      <c r="W26" s="408">
        <v>446235</v>
      </c>
      <c r="X26" s="409">
        <v>11305</v>
      </c>
      <c r="Y26" s="410">
        <v>0.105</v>
      </c>
      <c r="Z26" s="408">
        <v>461387</v>
      </c>
      <c r="AA26" s="409">
        <v>11495</v>
      </c>
      <c r="AB26" s="410">
        <v>0.10199999999999999</v>
      </c>
      <c r="AC26" s="408">
        <v>488445</v>
      </c>
      <c r="AD26" s="409">
        <v>11964</v>
      </c>
      <c r="AE26" s="410">
        <v>0.10100000000000001</v>
      </c>
      <c r="AF26" s="408">
        <v>494091</v>
      </c>
      <c r="AG26" s="409">
        <v>11874</v>
      </c>
      <c r="AH26" s="410">
        <v>0.10100000000000001</v>
      </c>
      <c r="AI26" s="408">
        <v>508851</v>
      </c>
      <c r="AJ26" s="409">
        <v>12712</v>
      </c>
      <c r="AK26" s="410">
        <v>0.104</v>
      </c>
      <c r="AL26" s="408">
        <v>528958</v>
      </c>
      <c r="AM26" s="409">
        <v>13287</v>
      </c>
      <c r="AN26" s="410">
        <v>0.10299999999999999</v>
      </c>
      <c r="AO26" s="408">
        <v>542477</v>
      </c>
      <c r="AP26" s="409">
        <v>13687</v>
      </c>
      <c r="AQ26" s="410">
        <v>0.104</v>
      </c>
      <c r="AR26" s="408">
        <v>566770</v>
      </c>
      <c r="AS26" s="409">
        <v>14092</v>
      </c>
      <c r="AT26" s="410">
        <v>0.105</v>
      </c>
      <c r="AU26" s="408">
        <v>569992</v>
      </c>
      <c r="AV26" s="409">
        <v>14673</v>
      </c>
      <c r="AW26" s="410">
        <v>0.107</v>
      </c>
      <c r="AX26" s="408">
        <v>581360.11100000003</v>
      </c>
      <c r="AY26" s="409">
        <v>15319.308000000001</v>
      </c>
      <c r="AZ26" s="410">
        <v>0.109</v>
      </c>
      <c r="BA26" s="408">
        <v>587674.51800000004</v>
      </c>
      <c r="BB26" s="409">
        <v>15495.152</v>
      </c>
      <c r="BC26" s="410">
        <v>0.109</v>
      </c>
      <c r="BD26" s="408">
        <v>565987.66899999999</v>
      </c>
      <c r="BE26" s="409">
        <v>14819.974</v>
      </c>
      <c r="BF26" s="410">
        <v>0.109</v>
      </c>
      <c r="BH26" s="406"/>
      <c r="BI26" s="406"/>
      <c r="BJ26" s="406"/>
    </row>
    <row r="27" spans="1:62" ht="16.5" customHeight="1">
      <c r="A27" s="421" t="s">
        <v>879</v>
      </c>
      <c r="B27" s="570"/>
      <c r="C27" s="571"/>
      <c r="D27" s="572"/>
      <c r="E27" s="570"/>
      <c r="F27" s="571"/>
      <c r="G27" s="572"/>
      <c r="H27" s="570"/>
      <c r="I27" s="571"/>
      <c r="J27" s="572"/>
      <c r="K27" s="570"/>
      <c r="L27" s="571"/>
      <c r="M27" s="572"/>
      <c r="N27" s="570"/>
      <c r="O27" s="571"/>
      <c r="P27" s="572"/>
      <c r="Q27" s="570"/>
      <c r="R27" s="571"/>
      <c r="S27" s="572"/>
      <c r="T27" s="402"/>
      <c r="U27" s="403">
        <v>-4939</v>
      </c>
      <c r="V27" s="404"/>
      <c r="W27" s="402"/>
      <c r="X27" s="403">
        <v>-4912</v>
      </c>
      <c r="Y27" s="404"/>
      <c r="Z27" s="402"/>
      <c r="AA27" s="403">
        <v>-4537</v>
      </c>
      <c r="AB27" s="404"/>
      <c r="AC27" s="402"/>
      <c r="AD27" s="403">
        <v>-4191</v>
      </c>
      <c r="AE27" s="404"/>
      <c r="AF27" s="402"/>
      <c r="AG27" s="403">
        <v>-4252</v>
      </c>
      <c r="AH27" s="404"/>
      <c r="AI27" s="402"/>
      <c r="AJ27" s="403">
        <v>-4465</v>
      </c>
      <c r="AK27" s="404"/>
      <c r="AL27" s="402"/>
      <c r="AM27" s="403">
        <v>-4741</v>
      </c>
      <c r="AN27" s="404"/>
      <c r="AO27" s="402"/>
      <c r="AP27" s="403">
        <v>-4614</v>
      </c>
      <c r="AQ27" s="404"/>
      <c r="AR27" s="402"/>
      <c r="AS27" s="403">
        <v>-5515</v>
      </c>
      <c r="AT27" s="404"/>
      <c r="AU27" s="402"/>
      <c r="AV27" s="403">
        <v>-5519.75</v>
      </c>
      <c r="AW27" s="404"/>
      <c r="AX27" s="402"/>
      <c r="AY27" s="403">
        <v>-5747.2420000000002</v>
      </c>
      <c r="AZ27" s="404"/>
      <c r="BA27" s="402"/>
      <c r="BB27" s="403">
        <v>-6115.92</v>
      </c>
      <c r="BC27" s="404"/>
      <c r="BD27" s="402"/>
      <c r="BE27" s="403">
        <v>-7231.317</v>
      </c>
      <c r="BF27" s="404"/>
      <c r="BH27" s="406"/>
      <c r="BI27" s="406"/>
      <c r="BJ27" s="406"/>
    </row>
    <row r="28" spans="1:62" ht="16.5" customHeight="1">
      <c r="A28" s="421" t="s">
        <v>826</v>
      </c>
      <c r="B28" s="570"/>
      <c r="C28" s="571"/>
      <c r="D28" s="572"/>
      <c r="E28" s="570"/>
      <c r="F28" s="571"/>
      <c r="G28" s="572"/>
      <c r="H28" s="570"/>
      <c r="I28" s="571"/>
      <c r="J28" s="572"/>
      <c r="K28" s="570"/>
      <c r="L28" s="571"/>
      <c r="M28" s="572"/>
      <c r="N28" s="570"/>
      <c r="O28" s="571"/>
      <c r="P28" s="572"/>
      <c r="Q28" s="570"/>
      <c r="R28" s="571"/>
      <c r="S28" s="572"/>
      <c r="T28" s="402"/>
      <c r="U28" s="403">
        <v>1086</v>
      </c>
      <c r="V28" s="404"/>
      <c r="W28" s="402"/>
      <c r="X28" s="403">
        <v>1262</v>
      </c>
      <c r="Y28" s="404"/>
      <c r="Z28" s="402"/>
      <c r="AA28" s="403">
        <v>1297</v>
      </c>
      <c r="AB28" s="404"/>
      <c r="AC28" s="402"/>
      <c r="AD28" s="403">
        <v>1399</v>
      </c>
      <c r="AE28" s="404"/>
      <c r="AF28" s="402"/>
      <c r="AG28" s="403">
        <v>1088</v>
      </c>
      <c r="AH28" s="404"/>
      <c r="AI28" s="402"/>
      <c r="AJ28" s="403">
        <v>1234</v>
      </c>
      <c r="AK28" s="404"/>
      <c r="AL28" s="402"/>
      <c r="AM28" s="403">
        <v>1397</v>
      </c>
      <c r="AN28" s="404"/>
      <c r="AO28" s="402"/>
      <c r="AP28" s="403">
        <v>1330</v>
      </c>
      <c r="AQ28" s="404"/>
      <c r="AR28" s="402"/>
      <c r="AS28" s="403">
        <v>1060</v>
      </c>
      <c r="AT28" s="404"/>
      <c r="AU28" s="402"/>
      <c r="AV28" s="403">
        <v>1133.0530000000001</v>
      </c>
      <c r="AW28" s="404"/>
      <c r="AX28" s="402"/>
      <c r="AY28" s="403">
        <v>1094.2339999999999</v>
      </c>
      <c r="AZ28" s="404"/>
      <c r="BA28" s="402"/>
      <c r="BB28" s="403">
        <v>1481.549</v>
      </c>
      <c r="BC28" s="404"/>
      <c r="BD28" s="402"/>
      <c r="BE28" s="403">
        <v>829.24199999999996</v>
      </c>
      <c r="BF28" s="404"/>
      <c r="BH28" s="406"/>
      <c r="BI28" s="406"/>
      <c r="BJ28" s="406"/>
    </row>
    <row r="29" spans="1:62" ht="28" customHeight="1">
      <c r="A29" s="422" t="s">
        <v>881</v>
      </c>
      <c r="B29" s="573"/>
      <c r="C29" s="418"/>
      <c r="D29" s="574"/>
      <c r="E29" s="573"/>
      <c r="F29" s="418"/>
      <c r="G29" s="574"/>
      <c r="H29" s="573"/>
      <c r="I29" s="418"/>
      <c r="J29" s="574"/>
      <c r="K29" s="573"/>
      <c r="L29" s="418"/>
      <c r="M29" s="574"/>
      <c r="N29" s="573"/>
      <c r="O29" s="418"/>
      <c r="P29" s="574"/>
      <c r="Q29" s="573"/>
      <c r="R29" s="418"/>
      <c r="S29" s="574"/>
      <c r="T29" s="417">
        <v>394584</v>
      </c>
      <c r="U29" s="418">
        <v>6281</v>
      </c>
      <c r="V29" s="419">
        <v>6.6000000000000003E-2</v>
      </c>
      <c r="W29" s="417">
        <v>403886</v>
      </c>
      <c r="X29" s="418">
        <v>6845</v>
      </c>
      <c r="Y29" s="419">
        <v>6.9000000000000006E-2</v>
      </c>
      <c r="Z29" s="417">
        <v>418110</v>
      </c>
      <c r="AA29" s="418">
        <v>7546</v>
      </c>
      <c r="AB29" s="419">
        <v>7.2999999999999995E-2</v>
      </c>
      <c r="AC29" s="417">
        <v>437993</v>
      </c>
      <c r="AD29" s="418">
        <v>8466</v>
      </c>
      <c r="AE29" s="419">
        <v>7.9000000000000001E-2</v>
      </c>
      <c r="AF29" s="417">
        <v>447273</v>
      </c>
      <c r="AG29" s="418">
        <v>7653</v>
      </c>
      <c r="AH29" s="419">
        <v>7.0999999999999994E-2</v>
      </c>
      <c r="AI29" s="417">
        <v>456946</v>
      </c>
      <c r="AJ29" s="418">
        <v>8281</v>
      </c>
      <c r="AK29" s="419">
        <v>7.3999999999999996E-2</v>
      </c>
      <c r="AL29" s="417">
        <v>471091</v>
      </c>
      <c r="AM29" s="418">
        <v>8314</v>
      </c>
      <c r="AN29" s="419">
        <v>7.0999999999999994E-2</v>
      </c>
      <c r="AO29" s="417">
        <v>479031</v>
      </c>
      <c r="AP29" s="418">
        <v>8950</v>
      </c>
      <c r="AQ29" s="419">
        <v>7.5999999999999998E-2</v>
      </c>
      <c r="AR29" s="417">
        <v>503361</v>
      </c>
      <c r="AS29" s="418">
        <v>8203</v>
      </c>
      <c r="AT29" s="419">
        <v>6.7000000000000004E-2</v>
      </c>
      <c r="AU29" s="417">
        <v>503697</v>
      </c>
      <c r="AV29" s="418">
        <v>8679</v>
      </c>
      <c r="AW29" s="419">
        <v>7.0999999999999994E-2</v>
      </c>
      <c r="AX29" s="417">
        <v>511977.48700000002</v>
      </c>
      <c r="AY29" s="418">
        <v>8713.9760000000006</v>
      </c>
      <c r="AZ29" s="419">
        <v>6.9000000000000006E-2</v>
      </c>
      <c r="BA29" s="417">
        <v>510262.53700000001</v>
      </c>
      <c r="BB29" s="418">
        <v>8994.2860000000001</v>
      </c>
      <c r="BC29" s="419">
        <v>7.0999999999999994E-2</v>
      </c>
      <c r="BD29" s="417">
        <v>497891.81699999998</v>
      </c>
      <c r="BE29" s="418">
        <v>6795.5219999999999</v>
      </c>
      <c r="BF29" s="419">
        <v>5.5E-2</v>
      </c>
      <c r="BH29" s="406"/>
      <c r="BI29" s="406"/>
      <c r="BJ29" s="406"/>
    </row>
    <row r="30" spans="1:62" ht="28" customHeight="1">
      <c r="A30" s="422" t="s">
        <v>880</v>
      </c>
      <c r="B30" s="573"/>
      <c r="C30" s="418"/>
      <c r="D30" s="574"/>
      <c r="E30" s="573"/>
      <c r="F30" s="418"/>
      <c r="G30" s="574"/>
      <c r="H30" s="573"/>
      <c r="I30" s="418"/>
      <c r="J30" s="574"/>
      <c r="K30" s="573"/>
      <c r="L30" s="418"/>
      <c r="M30" s="574"/>
      <c r="N30" s="573"/>
      <c r="O30" s="418"/>
      <c r="P30" s="574"/>
      <c r="Q30" s="573"/>
      <c r="R30" s="418"/>
      <c r="S30" s="574"/>
      <c r="T30" s="417">
        <v>436149</v>
      </c>
      <c r="U30" s="418">
        <v>7076</v>
      </c>
      <c r="V30" s="419">
        <v>6.7000000000000004E-2</v>
      </c>
      <c r="W30" s="417">
        <v>446235</v>
      </c>
      <c r="X30" s="418">
        <v>7655</v>
      </c>
      <c r="Y30" s="419">
        <v>7.0000000000000007E-2</v>
      </c>
      <c r="Z30" s="417">
        <v>461387</v>
      </c>
      <c r="AA30" s="418">
        <v>8256</v>
      </c>
      <c r="AB30" s="419">
        <v>7.2999999999999995E-2</v>
      </c>
      <c r="AC30" s="417">
        <v>488445</v>
      </c>
      <c r="AD30" s="418">
        <v>9172</v>
      </c>
      <c r="AE30" s="419">
        <v>7.5999999999999998E-2</v>
      </c>
      <c r="AF30" s="417">
        <v>494091</v>
      </c>
      <c r="AG30" s="418">
        <v>8710</v>
      </c>
      <c r="AH30" s="419">
        <v>7.2999999999999995E-2</v>
      </c>
      <c r="AI30" s="417">
        <v>508851</v>
      </c>
      <c r="AJ30" s="418">
        <v>9481</v>
      </c>
      <c r="AK30" s="419">
        <v>7.5999999999999998E-2</v>
      </c>
      <c r="AL30" s="417">
        <v>528958</v>
      </c>
      <c r="AM30" s="418">
        <v>9943</v>
      </c>
      <c r="AN30" s="419">
        <v>7.5999999999999998E-2</v>
      </c>
      <c r="AO30" s="417">
        <v>542477</v>
      </c>
      <c r="AP30" s="418">
        <v>10403</v>
      </c>
      <c r="AQ30" s="419">
        <v>7.8E-2</v>
      </c>
      <c r="AR30" s="417">
        <v>566770</v>
      </c>
      <c r="AS30" s="418">
        <v>9637</v>
      </c>
      <c r="AT30" s="419">
        <v>7.0000000000000007E-2</v>
      </c>
      <c r="AU30" s="417">
        <v>569992</v>
      </c>
      <c r="AV30" s="418">
        <v>10287</v>
      </c>
      <c r="AW30" s="419">
        <v>7.3999999999999996E-2</v>
      </c>
      <c r="AX30" s="417">
        <v>581360.11100000003</v>
      </c>
      <c r="AY30" s="418">
        <v>10666.3</v>
      </c>
      <c r="AZ30" s="419">
        <v>7.3999999999999996E-2</v>
      </c>
      <c r="BA30" s="417">
        <v>587674.51800000004</v>
      </c>
      <c r="BB30" s="418">
        <v>10860.78</v>
      </c>
      <c r="BC30" s="419">
        <v>7.4999999999999997E-2</v>
      </c>
      <c r="BD30" s="417">
        <v>565987.66899999999</v>
      </c>
      <c r="BE30" s="418">
        <v>8417.8989999999994</v>
      </c>
      <c r="BF30" s="419">
        <v>6.0999999999999999E-2</v>
      </c>
      <c r="BH30" s="406"/>
      <c r="BI30" s="406"/>
      <c r="BJ30" s="406"/>
    </row>
    <row r="31" spans="1:62" s="423" customFormat="1" ht="28" customHeight="1"/>
    <row r="32" spans="1:62" s="423" customFormat="1" ht="16.5" customHeight="1"/>
    <row r="33" spans="1:55" s="423" customFormat="1" ht="16.5" customHeight="1"/>
    <row r="34" spans="1:55" s="423" customFormat="1" ht="6" customHeight="1"/>
    <row r="35" spans="1:55" s="423" customFormat="1" ht="14.5"/>
    <row r="36" spans="1:55">
      <c r="AA36" s="575"/>
    </row>
    <row r="38" spans="1:55" ht="16.5" customHeight="1">
      <c r="A38" s="392" t="s">
        <v>882</v>
      </c>
      <c r="B38" s="562"/>
      <c r="C38" s="562"/>
      <c r="D38" s="562"/>
      <c r="E38" s="562"/>
      <c r="F38" s="562"/>
      <c r="G38" s="562"/>
      <c r="H38" s="562"/>
      <c r="I38" s="562"/>
      <c r="J38" s="562"/>
      <c r="K38" s="562"/>
      <c r="L38" s="562"/>
      <c r="M38" s="562"/>
      <c r="N38" s="562"/>
      <c r="O38" s="562"/>
      <c r="P38" s="562"/>
      <c r="Q38" s="562"/>
      <c r="R38" s="562"/>
      <c r="S38" s="562"/>
      <c r="T38" s="562"/>
      <c r="U38" s="562"/>
      <c r="V38" s="562"/>
      <c r="W38" s="562"/>
      <c r="X38" s="562"/>
      <c r="Y38" s="562"/>
      <c r="Z38" s="562"/>
      <c r="AA38" s="562"/>
      <c r="AB38" s="562"/>
      <c r="AC38" s="562"/>
      <c r="AD38" s="562"/>
      <c r="AE38" s="562"/>
      <c r="AF38" s="562"/>
      <c r="AG38" s="562"/>
      <c r="AH38" s="562"/>
      <c r="AI38" s="562"/>
      <c r="AJ38" s="562"/>
      <c r="AK38" s="562"/>
      <c r="AL38" s="562"/>
      <c r="AM38" s="562"/>
      <c r="AN38" s="562"/>
      <c r="AO38" s="562"/>
      <c r="AP38" s="562"/>
      <c r="AQ38" s="562"/>
      <c r="AR38" s="562"/>
      <c r="AS38" s="562"/>
      <c r="AT38" s="562"/>
      <c r="AU38" s="562"/>
      <c r="AV38" s="562"/>
      <c r="AW38" s="562"/>
      <c r="AX38" s="562"/>
      <c r="AY38" s="562"/>
      <c r="AZ38" s="562"/>
      <c r="BA38" s="423"/>
      <c r="BB38" s="423"/>
      <c r="BC38" s="423"/>
    </row>
    <row r="39" spans="1:55" ht="16.5" customHeight="1">
      <c r="A39" s="394" t="s">
        <v>872</v>
      </c>
      <c r="B39" s="395" t="s">
        <v>1007</v>
      </c>
      <c r="C39" s="396"/>
      <c r="D39" s="397"/>
      <c r="E39" s="395" t="s">
        <v>1008</v>
      </c>
      <c r="F39" s="396"/>
      <c r="G39" s="397"/>
      <c r="H39" s="395" t="s">
        <v>1010</v>
      </c>
      <c r="I39" s="396"/>
      <c r="J39" s="397"/>
      <c r="K39" s="395" t="s">
        <v>1011</v>
      </c>
      <c r="L39" s="396"/>
      <c r="M39" s="397"/>
      <c r="N39" s="395" t="s">
        <v>1012</v>
      </c>
      <c r="O39" s="396"/>
      <c r="P39" s="397"/>
      <c r="Q39" s="395" t="s">
        <v>1013</v>
      </c>
      <c r="R39" s="396"/>
      <c r="S39" s="397"/>
      <c r="T39" s="395" t="s">
        <v>1015</v>
      </c>
      <c r="U39" s="396"/>
      <c r="V39" s="397"/>
      <c r="W39" s="395" t="s">
        <v>1016</v>
      </c>
      <c r="X39" s="396"/>
      <c r="Y39" s="397"/>
      <c r="Z39" s="395" t="s">
        <v>1017</v>
      </c>
      <c r="AA39" s="396"/>
      <c r="AB39" s="397"/>
      <c r="AC39" s="395" t="s">
        <v>1018</v>
      </c>
      <c r="AD39" s="396"/>
      <c r="AE39" s="397"/>
      <c r="AF39" s="395" t="s">
        <v>1020</v>
      </c>
      <c r="AG39" s="396"/>
      <c r="AH39" s="397"/>
      <c r="AI39" s="395" t="s">
        <v>1021</v>
      </c>
      <c r="AJ39" s="396"/>
      <c r="AK39" s="397"/>
      <c r="AL39" s="395" t="s">
        <v>1022</v>
      </c>
      <c r="AM39" s="396"/>
      <c r="AN39" s="397"/>
      <c r="AO39" s="395" t="s">
        <v>1023</v>
      </c>
      <c r="AP39" s="396"/>
      <c r="AQ39" s="397"/>
      <c r="AR39" s="395" t="s">
        <v>1025</v>
      </c>
      <c r="AS39" s="396"/>
      <c r="AT39" s="397"/>
      <c r="AU39" s="395" t="s">
        <v>1026</v>
      </c>
      <c r="AV39" s="396"/>
      <c r="AW39" s="397"/>
      <c r="AX39" s="395" t="s">
        <v>1027</v>
      </c>
      <c r="AY39" s="396"/>
      <c r="AZ39" s="397"/>
      <c r="BA39" s="423"/>
      <c r="BB39" s="423"/>
      <c r="BC39" s="423"/>
    </row>
    <row r="40" spans="1:55" ht="21">
      <c r="A40" s="424"/>
      <c r="B40" s="576" t="s">
        <v>1036</v>
      </c>
      <c r="C40" s="577" t="s">
        <v>1037</v>
      </c>
      <c r="D40" s="578" t="s">
        <v>1038</v>
      </c>
      <c r="E40" s="576" t="s">
        <v>1036</v>
      </c>
      <c r="F40" s="577" t="s">
        <v>1037</v>
      </c>
      <c r="G40" s="578" t="s">
        <v>1038</v>
      </c>
      <c r="H40" s="576" t="s">
        <v>1036</v>
      </c>
      <c r="I40" s="577" t="s">
        <v>1037</v>
      </c>
      <c r="J40" s="578" t="s">
        <v>1038</v>
      </c>
      <c r="K40" s="576" t="s">
        <v>1036</v>
      </c>
      <c r="L40" s="577" t="s">
        <v>1037</v>
      </c>
      <c r="M40" s="578" t="s">
        <v>1038</v>
      </c>
      <c r="N40" s="576" t="s">
        <v>1036</v>
      </c>
      <c r="O40" s="577" t="s">
        <v>1037</v>
      </c>
      <c r="P40" s="578" t="s">
        <v>1038</v>
      </c>
      <c r="Q40" s="576" t="s">
        <v>1036</v>
      </c>
      <c r="R40" s="577" t="s">
        <v>1037</v>
      </c>
      <c r="S40" s="578" t="s">
        <v>1038</v>
      </c>
      <c r="T40" s="576" t="s">
        <v>1036</v>
      </c>
      <c r="U40" s="577" t="s">
        <v>1037</v>
      </c>
      <c r="V40" s="578" t="s">
        <v>1038</v>
      </c>
      <c r="W40" s="576" t="s">
        <v>1036</v>
      </c>
      <c r="X40" s="577" t="s">
        <v>1037</v>
      </c>
      <c r="Y40" s="578" t="s">
        <v>1038</v>
      </c>
      <c r="Z40" s="576" t="s">
        <v>1036</v>
      </c>
      <c r="AA40" s="577" t="s">
        <v>1037</v>
      </c>
      <c r="AB40" s="578" t="s">
        <v>1038</v>
      </c>
      <c r="AC40" s="576" t="s">
        <v>1036</v>
      </c>
      <c r="AD40" s="577" t="s">
        <v>1037</v>
      </c>
      <c r="AE40" s="578" t="s">
        <v>1038</v>
      </c>
      <c r="AF40" s="576" t="s">
        <v>1036</v>
      </c>
      <c r="AG40" s="577" t="s">
        <v>1037</v>
      </c>
      <c r="AH40" s="578" t="s">
        <v>1038</v>
      </c>
      <c r="AI40" s="576" t="s">
        <v>1036</v>
      </c>
      <c r="AJ40" s="577" t="s">
        <v>1037</v>
      </c>
      <c r="AK40" s="578" t="s">
        <v>1038</v>
      </c>
      <c r="AL40" s="576" t="s">
        <v>1036</v>
      </c>
      <c r="AM40" s="577" t="s">
        <v>1037</v>
      </c>
      <c r="AN40" s="578" t="s">
        <v>1038</v>
      </c>
      <c r="AO40" s="576" t="s">
        <v>1036</v>
      </c>
      <c r="AP40" s="577" t="s">
        <v>1037</v>
      </c>
      <c r="AQ40" s="578" t="s">
        <v>1038</v>
      </c>
      <c r="AR40" s="576" t="s">
        <v>1036</v>
      </c>
      <c r="AS40" s="577" t="s">
        <v>1037</v>
      </c>
      <c r="AT40" s="578" t="s">
        <v>1038</v>
      </c>
      <c r="AU40" s="576" t="s">
        <v>1036</v>
      </c>
      <c r="AV40" s="577" t="s">
        <v>1037</v>
      </c>
      <c r="AW40" s="578" t="s">
        <v>1038</v>
      </c>
      <c r="AX40" s="576" t="s">
        <v>1036</v>
      </c>
      <c r="AY40" s="577" t="s">
        <v>1037</v>
      </c>
      <c r="AZ40" s="578" t="s">
        <v>1038</v>
      </c>
      <c r="BA40" s="423"/>
      <c r="BB40" s="423"/>
      <c r="BC40" s="423"/>
    </row>
    <row r="41" spans="1:55" ht="16.5" customHeight="1">
      <c r="A41" s="425" t="s">
        <v>883</v>
      </c>
      <c r="B41" s="579"/>
      <c r="C41" s="580"/>
      <c r="D41" s="581"/>
      <c r="E41" s="579"/>
      <c r="F41" s="580"/>
      <c r="G41" s="581"/>
      <c r="H41" s="579"/>
      <c r="I41" s="580"/>
      <c r="J41" s="581"/>
      <c r="K41" s="579"/>
      <c r="L41" s="580"/>
      <c r="M41" s="581"/>
      <c r="N41" s="579"/>
      <c r="O41" s="580"/>
      <c r="P41" s="581"/>
      <c r="Q41" s="579"/>
      <c r="R41" s="580"/>
      <c r="S41" s="581"/>
      <c r="T41" s="582">
        <v>421954</v>
      </c>
      <c r="U41" s="580">
        <v>9995</v>
      </c>
      <c r="V41" s="583">
        <v>9.6000000000000002E-2</v>
      </c>
      <c r="W41" s="582">
        <v>416298</v>
      </c>
      <c r="X41" s="580">
        <v>10246</v>
      </c>
      <c r="Y41" s="583">
        <v>9.9000000000000005E-2</v>
      </c>
      <c r="Z41" s="582">
        <v>433992</v>
      </c>
      <c r="AA41" s="580">
        <v>10200</v>
      </c>
      <c r="AB41" s="583">
        <v>9.2999999999999999E-2</v>
      </c>
      <c r="AC41" s="582">
        <v>451248</v>
      </c>
      <c r="AD41" s="580">
        <v>10470</v>
      </c>
      <c r="AE41" s="583">
        <v>9.1999999999999998E-2</v>
      </c>
      <c r="AF41" s="582">
        <v>470994</v>
      </c>
      <c r="AG41" s="580">
        <v>10535</v>
      </c>
      <c r="AH41" s="583">
        <v>9.0999999999999998E-2</v>
      </c>
      <c r="AI41" s="582">
        <v>472981</v>
      </c>
      <c r="AJ41" s="580">
        <v>11269</v>
      </c>
      <c r="AK41" s="583">
        <v>9.6000000000000002E-2</v>
      </c>
      <c r="AL41" s="582">
        <v>490548</v>
      </c>
      <c r="AM41" s="580">
        <v>11615</v>
      </c>
      <c r="AN41" s="583">
        <v>9.4E-2</v>
      </c>
      <c r="AO41" s="582">
        <v>486061</v>
      </c>
      <c r="AP41" s="580">
        <v>11717</v>
      </c>
      <c r="AQ41" s="583">
        <v>9.6000000000000002E-2</v>
      </c>
      <c r="AR41" s="582">
        <v>514127</v>
      </c>
      <c r="AS41" s="580">
        <v>12166</v>
      </c>
      <c r="AT41" s="583">
        <v>9.6000000000000002E-2</v>
      </c>
      <c r="AU41" s="582">
        <v>529674</v>
      </c>
      <c r="AV41" s="580">
        <v>12594.415000000001</v>
      </c>
      <c r="AW41" s="583">
        <v>9.5000000000000001E-2</v>
      </c>
      <c r="AX41" s="582">
        <v>518570</v>
      </c>
      <c r="AY41" s="580">
        <v>13163.451999999999</v>
      </c>
      <c r="AZ41" s="583">
        <v>0.10100000000000001</v>
      </c>
      <c r="BA41" s="423"/>
      <c r="BB41" s="423"/>
      <c r="BC41" s="423"/>
    </row>
    <row r="42" spans="1:55" ht="16.5" customHeight="1">
      <c r="A42" s="426" t="s">
        <v>884</v>
      </c>
      <c r="B42" s="563"/>
      <c r="C42" s="403"/>
      <c r="D42" s="564"/>
      <c r="E42" s="563"/>
      <c r="F42" s="403"/>
      <c r="G42" s="564"/>
      <c r="H42" s="563"/>
      <c r="I42" s="403"/>
      <c r="J42" s="564"/>
      <c r="K42" s="563"/>
      <c r="L42" s="403"/>
      <c r="M42" s="564"/>
      <c r="N42" s="563"/>
      <c r="O42" s="403"/>
      <c r="P42" s="564"/>
      <c r="Q42" s="563"/>
      <c r="R42" s="403"/>
      <c r="S42" s="564"/>
      <c r="T42" s="402">
        <v>338673</v>
      </c>
      <c r="U42" s="403">
        <v>9699</v>
      </c>
      <c r="V42" s="405">
        <v>0.11600000000000001</v>
      </c>
      <c r="W42" s="402">
        <v>348236</v>
      </c>
      <c r="X42" s="403">
        <v>9937</v>
      </c>
      <c r="Y42" s="405">
        <v>0.114</v>
      </c>
      <c r="Z42" s="402">
        <v>358042</v>
      </c>
      <c r="AA42" s="403">
        <v>9874</v>
      </c>
      <c r="AB42" s="405">
        <v>0.109</v>
      </c>
      <c r="AC42" s="402">
        <v>369903</v>
      </c>
      <c r="AD42" s="403">
        <v>10121</v>
      </c>
      <c r="AE42" s="405">
        <v>0.109</v>
      </c>
      <c r="AF42" s="402">
        <v>384318</v>
      </c>
      <c r="AG42" s="403">
        <v>10296</v>
      </c>
      <c r="AH42" s="405">
        <v>0.109</v>
      </c>
      <c r="AI42" s="402">
        <v>386035</v>
      </c>
      <c r="AJ42" s="403">
        <v>10943</v>
      </c>
      <c r="AK42" s="405">
        <v>0.114</v>
      </c>
      <c r="AL42" s="402">
        <v>394683</v>
      </c>
      <c r="AM42" s="403">
        <v>11182</v>
      </c>
      <c r="AN42" s="405">
        <v>0.112</v>
      </c>
      <c r="AO42" s="402">
        <v>412726</v>
      </c>
      <c r="AP42" s="403">
        <v>11492</v>
      </c>
      <c r="AQ42" s="405">
        <v>0.11</v>
      </c>
      <c r="AR42" s="402">
        <v>428262</v>
      </c>
      <c r="AS42" s="403">
        <v>11770</v>
      </c>
      <c r="AT42" s="405">
        <v>0.111</v>
      </c>
      <c r="AU42" s="402">
        <v>433236</v>
      </c>
      <c r="AV42" s="403">
        <v>12180.13</v>
      </c>
      <c r="AW42" s="405">
        <v>0.113</v>
      </c>
      <c r="AX42" s="402">
        <v>436797</v>
      </c>
      <c r="AY42" s="403">
        <v>12723.72</v>
      </c>
      <c r="AZ42" s="405">
        <v>0.11600000000000001</v>
      </c>
      <c r="BA42" s="423"/>
      <c r="BB42" s="423"/>
      <c r="BC42" s="423"/>
    </row>
    <row r="43" spans="1:55" ht="16.5" customHeight="1">
      <c r="A43" s="426" t="s">
        <v>885</v>
      </c>
      <c r="B43" s="563"/>
      <c r="C43" s="403"/>
      <c r="D43" s="564"/>
      <c r="E43" s="563"/>
      <c r="F43" s="403"/>
      <c r="G43" s="564"/>
      <c r="H43" s="563"/>
      <c r="I43" s="403"/>
      <c r="J43" s="564"/>
      <c r="K43" s="563"/>
      <c r="L43" s="403"/>
      <c r="M43" s="564"/>
      <c r="N43" s="563"/>
      <c r="O43" s="403"/>
      <c r="P43" s="564"/>
      <c r="Q43" s="563"/>
      <c r="R43" s="403"/>
      <c r="S43" s="564"/>
      <c r="T43" s="402">
        <v>83281</v>
      </c>
      <c r="U43" s="403">
        <v>296</v>
      </c>
      <c r="V43" s="405">
        <v>1.4E-2</v>
      </c>
      <c r="W43" s="402">
        <v>68062</v>
      </c>
      <c r="X43" s="403">
        <v>309</v>
      </c>
      <c r="Y43" s="405">
        <v>1.7999999999999999E-2</v>
      </c>
      <c r="Z43" s="402">
        <v>75949</v>
      </c>
      <c r="AA43" s="403">
        <v>326</v>
      </c>
      <c r="AB43" s="405">
        <v>1.7000000000000001E-2</v>
      </c>
      <c r="AC43" s="402">
        <v>81345</v>
      </c>
      <c r="AD43" s="403">
        <v>349</v>
      </c>
      <c r="AE43" s="405">
        <v>1.7000000000000001E-2</v>
      </c>
      <c r="AF43" s="402">
        <v>86676</v>
      </c>
      <c r="AG43" s="403">
        <v>239</v>
      </c>
      <c r="AH43" s="405">
        <v>1.0999999999999999E-2</v>
      </c>
      <c r="AI43" s="402">
        <v>86947</v>
      </c>
      <c r="AJ43" s="403">
        <v>326</v>
      </c>
      <c r="AK43" s="405">
        <v>1.4999999999999999E-2</v>
      </c>
      <c r="AL43" s="402">
        <v>95864</v>
      </c>
      <c r="AM43" s="403">
        <v>433</v>
      </c>
      <c r="AN43" s="405">
        <v>1.7999999999999999E-2</v>
      </c>
      <c r="AO43" s="402">
        <v>73335</v>
      </c>
      <c r="AP43" s="403">
        <v>225</v>
      </c>
      <c r="AQ43" s="405">
        <v>1.2E-2</v>
      </c>
      <c r="AR43" s="402">
        <v>85865</v>
      </c>
      <c r="AS43" s="403">
        <v>395</v>
      </c>
      <c r="AT43" s="405">
        <v>1.9E-2</v>
      </c>
      <c r="AU43" s="402">
        <v>96438</v>
      </c>
      <c r="AV43" s="403">
        <v>414.28500000000003</v>
      </c>
      <c r="AW43" s="405">
        <v>1.7000000000000001E-2</v>
      </c>
      <c r="AX43" s="402">
        <v>81773</v>
      </c>
      <c r="AY43" s="403">
        <v>439.73200000000003</v>
      </c>
      <c r="AZ43" s="405">
        <v>2.1000000000000001E-2</v>
      </c>
      <c r="BA43" s="423"/>
      <c r="BB43" s="423"/>
      <c r="BC43" s="423"/>
    </row>
    <row r="44" spans="1:55" ht="16.5" customHeight="1">
      <c r="A44" s="427" t="s">
        <v>886</v>
      </c>
      <c r="B44" s="563"/>
      <c r="C44" s="403"/>
      <c r="D44" s="564"/>
      <c r="E44" s="563"/>
      <c r="F44" s="403"/>
      <c r="G44" s="564"/>
      <c r="H44" s="563"/>
      <c r="I44" s="403"/>
      <c r="J44" s="564"/>
      <c r="K44" s="563"/>
      <c r="L44" s="403"/>
      <c r="M44" s="564"/>
      <c r="N44" s="563"/>
      <c r="O44" s="403"/>
      <c r="P44" s="564"/>
      <c r="Q44" s="563"/>
      <c r="R44" s="403"/>
      <c r="S44" s="564"/>
      <c r="T44" s="402">
        <v>65271</v>
      </c>
      <c r="U44" s="403">
        <v>934</v>
      </c>
      <c r="V44" s="405">
        <v>5.8000000000000003E-2</v>
      </c>
      <c r="W44" s="402">
        <v>66141</v>
      </c>
      <c r="X44" s="403">
        <v>1059</v>
      </c>
      <c r="Y44" s="405">
        <v>6.4000000000000001E-2</v>
      </c>
      <c r="Z44" s="402">
        <v>67703</v>
      </c>
      <c r="AA44" s="403">
        <v>1295</v>
      </c>
      <c r="AB44" s="405">
        <v>7.5999999999999998E-2</v>
      </c>
      <c r="AC44" s="402">
        <v>72730</v>
      </c>
      <c r="AD44" s="403">
        <v>1494</v>
      </c>
      <c r="AE44" s="405">
        <v>8.2000000000000003E-2</v>
      </c>
      <c r="AF44" s="402">
        <v>67850</v>
      </c>
      <c r="AG44" s="403">
        <v>1339</v>
      </c>
      <c r="AH44" s="405">
        <v>0.08</v>
      </c>
      <c r="AI44" s="402">
        <v>69762</v>
      </c>
      <c r="AJ44" s="403">
        <v>1443</v>
      </c>
      <c r="AK44" s="405">
        <v>8.3000000000000004E-2</v>
      </c>
      <c r="AL44" s="402">
        <v>71082</v>
      </c>
      <c r="AM44" s="403">
        <v>1671</v>
      </c>
      <c r="AN44" s="405">
        <v>9.2999999999999999E-2</v>
      </c>
      <c r="AO44" s="402">
        <v>76544</v>
      </c>
      <c r="AP44" s="403">
        <v>1970</v>
      </c>
      <c r="AQ44" s="405">
        <v>0.10199999999999999</v>
      </c>
      <c r="AR44" s="402">
        <v>78884</v>
      </c>
      <c r="AS44" s="403">
        <v>1926</v>
      </c>
      <c r="AT44" s="405">
        <v>9.9000000000000005E-2</v>
      </c>
      <c r="AU44" s="402">
        <v>81532</v>
      </c>
      <c r="AV44" s="403">
        <v>2078.8429999999998</v>
      </c>
      <c r="AW44" s="405">
        <v>0.10199999999999999</v>
      </c>
      <c r="AX44" s="402">
        <v>80065</v>
      </c>
      <c r="AY44" s="403">
        <v>2155.915</v>
      </c>
      <c r="AZ44" s="405">
        <v>0.107</v>
      </c>
      <c r="BA44" s="423"/>
      <c r="BB44" s="423"/>
      <c r="BC44" s="423"/>
    </row>
    <row r="45" spans="1:55" ht="16.5" customHeight="1">
      <c r="A45" s="428" t="s">
        <v>887</v>
      </c>
      <c r="B45" s="565"/>
      <c r="C45" s="409"/>
      <c r="D45" s="566"/>
      <c r="E45" s="565"/>
      <c r="F45" s="409"/>
      <c r="G45" s="566"/>
      <c r="H45" s="565"/>
      <c r="I45" s="409"/>
      <c r="J45" s="566"/>
      <c r="K45" s="565"/>
      <c r="L45" s="409"/>
      <c r="M45" s="566"/>
      <c r="N45" s="565"/>
      <c r="O45" s="409"/>
      <c r="P45" s="566"/>
      <c r="Q45" s="565"/>
      <c r="R45" s="409"/>
      <c r="S45" s="566"/>
      <c r="T45" s="408">
        <v>487225</v>
      </c>
      <c r="U45" s="409">
        <v>10929</v>
      </c>
      <c r="V45" s="411">
        <v>9.0999999999999998E-2</v>
      </c>
      <c r="W45" s="408">
        <v>482439</v>
      </c>
      <c r="X45" s="409">
        <v>11305</v>
      </c>
      <c r="Y45" s="411">
        <v>9.4E-2</v>
      </c>
      <c r="Z45" s="408">
        <v>501695</v>
      </c>
      <c r="AA45" s="409">
        <v>11495</v>
      </c>
      <c r="AB45" s="411">
        <v>9.0999999999999998E-2</v>
      </c>
      <c r="AC45" s="408">
        <v>523978</v>
      </c>
      <c r="AD45" s="409">
        <v>11964</v>
      </c>
      <c r="AE45" s="411">
        <v>9.0999999999999998E-2</v>
      </c>
      <c r="AF45" s="408">
        <v>538844</v>
      </c>
      <c r="AG45" s="409">
        <v>11874</v>
      </c>
      <c r="AH45" s="411">
        <v>8.8999999999999996E-2</v>
      </c>
      <c r="AI45" s="408">
        <v>542743</v>
      </c>
      <c r="AJ45" s="409">
        <v>12712</v>
      </c>
      <c r="AK45" s="411">
        <v>9.4E-2</v>
      </c>
      <c r="AL45" s="408">
        <v>561630</v>
      </c>
      <c r="AM45" s="409">
        <v>13287</v>
      </c>
      <c r="AN45" s="411">
        <v>9.4E-2</v>
      </c>
      <c r="AO45" s="408">
        <v>562604</v>
      </c>
      <c r="AP45" s="409">
        <v>13687</v>
      </c>
      <c r="AQ45" s="411">
        <v>9.7000000000000003E-2</v>
      </c>
      <c r="AR45" s="408">
        <v>593011</v>
      </c>
      <c r="AS45" s="409">
        <v>14092</v>
      </c>
      <c r="AT45" s="411">
        <v>9.6000000000000002E-2</v>
      </c>
      <c r="AU45" s="408">
        <v>611205</v>
      </c>
      <c r="AV45" s="409">
        <v>14673</v>
      </c>
      <c r="AW45" s="411">
        <v>9.6000000000000002E-2</v>
      </c>
      <c r="AX45" s="408">
        <v>598635</v>
      </c>
      <c r="AY45" s="409">
        <v>15319</v>
      </c>
      <c r="AZ45" s="411">
        <v>0.10199999999999999</v>
      </c>
      <c r="BA45" s="423"/>
      <c r="BB45" s="423"/>
      <c r="BC45" s="423"/>
    </row>
    <row r="46" spans="1:55" ht="16.5" customHeight="1">
      <c r="A46" s="425" t="s">
        <v>888</v>
      </c>
      <c r="B46" s="584"/>
      <c r="C46" s="585"/>
      <c r="D46" s="586"/>
      <c r="E46" s="584"/>
      <c r="F46" s="585"/>
      <c r="G46" s="586"/>
      <c r="H46" s="584"/>
      <c r="I46" s="585"/>
      <c r="J46" s="586"/>
      <c r="K46" s="584"/>
      <c r="L46" s="585"/>
      <c r="M46" s="586"/>
      <c r="N46" s="584"/>
      <c r="O46" s="585"/>
      <c r="P46" s="586"/>
      <c r="Q46" s="584"/>
      <c r="R46" s="585"/>
      <c r="S46" s="586"/>
      <c r="T46" s="587"/>
      <c r="U46" s="403">
        <v>-4939</v>
      </c>
      <c r="V46" s="588"/>
      <c r="W46" s="587"/>
      <c r="X46" s="403">
        <v>-4912</v>
      </c>
      <c r="Y46" s="588"/>
      <c r="Z46" s="587"/>
      <c r="AA46" s="403">
        <v>-4537</v>
      </c>
      <c r="AB46" s="588"/>
      <c r="AC46" s="587"/>
      <c r="AD46" s="403">
        <v>-4191</v>
      </c>
      <c r="AE46" s="588"/>
      <c r="AF46" s="587"/>
      <c r="AG46" s="403">
        <v>-4252</v>
      </c>
      <c r="AH46" s="588"/>
      <c r="AI46" s="587"/>
      <c r="AJ46" s="403">
        <v>-4465</v>
      </c>
      <c r="AK46" s="588"/>
      <c r="AL46" s="587"/>
      <c r="AM46" s="403">
        <v>-4741</v>
      </c>
      <c r="AN46" s="588"/>
      <c r="AO46" s="587"/>
      <c r="AP46" s="403">
        <v>-4614</v>
      </c>
      <c r="AQ46" s="588"/>
      <c r="AR46" s="587"/>
      <c r="AS46" s="403">
        <v>-5515</v>
      </c>
      <c r="AT46" s="588"/>
      <c r="AU46" s="587"/>
      <c r="AV46" s="403">
        <v>-5519.75</v>
      </c>
      <c r="AW46" s="588"/>
      <c r="AX46" s="587"/>
      <c r="AY46" s="403">
        <v>-5747.2420000000002</v>
      </c>
      <c r="AZ46" s="588"/>
      <c r="BA46" s="423"/>
      <c r="BB46" s="423"/>
      <c r="BC46" s="423"/>
    </row>
    <row r="47" spans="1:55" ht="16.5" customHeight="1">
      <c r="A47" s="425" t="s">
        <v>889</v>
      </c>
      <c r="B47" s="584"/>
      <c r="C47" s="585"/>
      <c r="D47" s="586"/>
      <c r="E47" s="584"/>
      <c r="F47" s="585"/>
      <c r="G47" s="586"/>
      <c r="H47" s="584"/>
      <c r="I47" s="585"/>
      <c r="J47" s="586"/>
      <c r="K47" s="584"/>
      <c r="L47" s="585"/>
      <c r="M47" s="586"/>
      <c r="N47" s="584"/>
      <c r="O47" s="585"/>
      <c r="P47" s="586"/>
      <c r="Q47" s="584"/>
      <c r="R47" s="585"/>
      <c r="S47" s="586"/>
      <c r="T47" s="587"/>
      <c r="U47" s="403">
        <v>1086</v>
      </c>
      <c r="V47" s="588"/>
      <c r="W47" s="587"/>
      <c r="X47" s="403">
        <v>1262</v>
      </c>
      <c r="Y47" s="588"/>
      <c r="Z47" s="587"/>
      <c r="AA47" s="403">
        <v>1297</v>
      </c>
      <c r="AB47" s="588"/>
      <c r="AC47" s="587"/>
      <c r="AD47" s="403">
        <v>1399</v>
      </c>
      <c r="AE47" s="588"/>
      <c r="AF47" s="587"/>
      <c r="AG47" s="403">
        <v>1088</v>
      </c>
      <c r="AH47" s="588"/>
      <c r="AI47" s="587"/>
      <c r="AJ47" s="403">
        <v>1234</v>
      </c>
      <c r="AK47" s="588"/>
      <c r="AL47" s="587"/>
      <c r="AM47" s="403">
        <v>1397</v>
      </c>
      <c r="AN47" s="588"/>
      <c r="AO47" s="587"/>
      <c r="AP47" s="403">
        <v>1330</v>
      </c>
      <c r="AQ47" s="588"/>
      <c r="AR47" s="587"/>
      <c r="AS47" s="403">
        <v>1060</v>
      </c>
      <c r="AT47" s="588"/>
      <c r="AU47" s="587"/>
      <c r="AV47" s="403">
        <v>1133.0530000000001</v>
      </c>
      <c r="AW47" s="588"/>
      <c r="AX47" s="587"/>
      <c r="AY47" s="403">
        <v>1094.2339999999999</v>
      </c>
      <c r="AZ47" s="588"/>
      <c r="BA47" s="423"/>
      <c r="BB47" s="423"/>
      <c r="BC47" s="423"/>
    </row>
    <row r="48" spans="1:55" ht="28" customHeight="1">
      <c r="A48" s="429" t="s">
        <v>890</v>
      </c>
      <c r="B48" s="573"/>
      <c r="C48" s="418"/>
      <c r="D48" s="574"/>
      <c r="E48" s="573"/>
      <c r="F48" s="418"/>
      <c r="G48" s="574"/>
      <c r="H48" s="573"/>
      <c r="I48" s="418"/>
      <c r="J48" s="574"/>
      <c r="K48" s="573"/>
      <c r="L48" s="418"/>
      <c r="M48" s="574"/>
      <c r="N48" s="573"/>
      <c r="O48" s="418"/>
      <c r="P48" s="574"/>
      <c r="Q48" s="573"/>
      <c r="R48" s="418"/>
      <c r="S48" s="574"/>
      <c r="T48" s="417">
        <v>338673</v>
      </c>
      <c r="U48" s="418">
        <v>5845</v>
      </c>
      <c r="V48" s="420">
        <v>7.0000000000000007E-2</v>
      </c>
      <c r="W48" s="417">
        <v>348236</v>
      </c>
      <c r="X48" s="418">
        <v>6287</v>
      </c>
      <c r="Y48" s="420">
        <v>7.1999999999999995E-2</v>
      </c>
      <c r="Z48" s="417">
        <v>358042</v>
      </c>
      <c r="AA48" s="418">
        <v>6634</v>
      </c>
      <c r="AB48" s="420">
        <v>7.3999999999999996E-2</v>
      </c>
      <c r="AC48" s="417">
        <v>369903</v>
      </c>
      <c r="AD48" s="418">
        <v>7329</v>
      </c>
      <c r="AE48" s="420">
        <v>7.9000000000000001E-2</v>
      </c>
      <c r="AF48" s="417">
        <v>384318</v>
      </c>
      <c r="AG48" s="418">
        <v>7132</v>
      </c>
      <c r="AH48" s="420">
        <v>7.4999999999999997E-2</v>
      </c>
      <c r="AI48" s="417">
        <v>386035</v>
      </c>
      <c r="AJ48" s="418">
        <v>7711</v>
      </c>
      <c r="AK48" s="420">
        <v>0.08</v>
      </c>
      <c r="AL48" s="417">
        <v>394683</v>
      </c>
      <c r="AM48" s="418">
        <v>7839</v>
      </c>
      <c r="AN48" s="420">
        <v>7.9000000000000001E-2</v>
      </c>
      <c r="AO48" s="417">
        <v>412726</v>
      </c>
      <c r="AP48" s="418">
        <v>8208</v>
      </c>
      <c r="AQ48" s="420">
        <v>7.9000000000000001E-2</v>
      </c>
      <c r="AR48" s="417">
        <v>428262</v>
      </c>
      <c r="AS48" s="418">
        <v>7316</v>
      </c>
      <c r="AT48" s="420">
        <v>6.9000000000000006E-2</v>
      </c>
      <c r="AU48" s="417">
        <v>433236</v>
      </c>
      <c r="AV48" s="418">
        <v>7793</v>
      </c>
      <c r="AW48" s="420">
        <v>7.1999999999999995E-2</v>
      </c>
      <c r="AX48" s="417">
        <v>436797</v>
      </c>
      <c r="AY48" s="418">
        <v>8071</v>
      </c>
      <c r="AZ48" s="420">
        <v>7.2999999999999995E-2</v>
      </c>
      <c r="BA48" s="423"/>
      <c r="BB48" s="423"/>
      <c r="BC48" s="423"/>
    </row>
    <row r="49" spans="1:55" ht="28" customHeight="1">
      <c r="A49" s="429" t="s">
        <v>891</v>
      </c>
      <c r="B49" s="573"/>
      <c r="C49" s="418"/>
      <c r="D49" s="574"/>
      <c r="E49" s="573"/>
      <c r="F49" s="418"/>
      <c r="G49" s="574"/>
      <c r="H49" s="573"/>
      <c r="I49" s="418"/>
      <c r="J49" s="574"/>
      <c r="K49" s="573"/>
      <c r="L49" s="418"/>
      <c r="M49" s="574"/>
      <c r="N49" s="573"/>
      <c r="O49" s="418"/>
      <c r="P49" s="574"/>
      <c r="Q49" s="573"/>
      <c r="R49" s="418"/>
      <c r="S49" s="574"/>
      <c r="T49" s="417">
        <v>487225</v>
      </c>
      <c r="U49" s="418">
        <v>7076</v>
      </c>
      <c r="V49" s="420">
        <v>5.8999999999999997E-2</v>
      </c>
      <c r="W49" s="417">
        <v>482439</v>
      </c>
      <c r="X49" s="418">
        <v>7655</v>
      </c>
      <c r="Y49" s="420">
        <v>6.4000000000000001E-2</v>
      </c>
      <c r="Z49" s="417">
        <v>501695</v>
      </c>
      <c r="AA49" s="418">
        <v>8256</v>
      </c>
      <c r="AB49" s="420">
        <v>6.5000000000000002E-2</v>
      </c>
      <c r="AC49" s="417">
        <v>523978</v>
      </c>
      <c r="AD49" s="418">
        <v>9172</v>
      </c>
      <c r="AE49" s="420">
        <v>6.9000000000000006E-2</v>
      </c>
      <c r="AF49" s="417">
        <v>538844</v>
      </c>
      <c r="AG49" s="418">
        <v>8710</v>
      </c>
      <c r="AH49" s="420">
        <v>6.6000000000000003E-2</v>
      </c>
      <c r="AI49" s="417">
        <v>542743</v>
      </c>
      <c r="AJ49" s="418">
        <v>9481</v>
      </c>
      <c r="AK49" s="420">
        <v>7.0000000000000007E-2</v>
      </c>
      <c r="AL49" s="417">
        <v>561630</v>
      </c>
      <c r="AM49" s="418">
        <v>9943</v>
      </c>
      <c r="AN49" s="420">
        <v>7.0000000000000007E-2</v>
      </c>
      <c r="AO49" s="417">
        <v>562604</v>
      </c>
      <c r="AP49" s="418">
        <v>10403</v>
      </c>
      <c r="AQ49" s="420">
        <v>7.2999999999999995E-2</v>
      </c>
      <c r="AR49" s="417">
        <v>593011</v>
      </c>
      <c r="AS49" s="418">
        <v>9637</v>
      </c>
      <c r="AT49" s="420">
        <v>6.6000000000000003E-2</v>
      </c>
      <c r="AU49" s="417">
        <v>611205</v>
      </c>
      <c r="AV49" s="418">
        <v>10287</v>
      </c>
      <c r="AW49" s="420">
        <v>6.8000000000000005E-2</v>
      </c>
      <c r="AX49" s="417">
        <v>598635</v>
      </c>
      <c r="AY49" s="418">
        <v>10666</v>
      </c>
      <c r="AZ49" s="420">
        <v>7.0999999999999994E-2</v>
      </c>
      <c r="BA49" s="423"/>
      <c r="BB49" s="423"/>
      <c r="BC49" s="423"/>
    </row>
    <row r="50" spans="1:55" s="423" customFormat="1" ht="16.5" customHeight="1"/>
    <row r="51" spans="1:55" s="423" customFormat="1" ht="16.5" customHeight="1"/>
    <row r="52" spans="1:55" s="423" customFormat="1" ht="16.5" customHeight="1"/>
    <row r="54" spans="1:55">
      <c r="T54" s="589" t="s">
        <v>1040</v>
      </c>
      <c r="U54" s="589" t="s">
        <v>1041</v>
      </c>
      <c r="V54" s="589" t="s">
        <v>1042</v>
      </c>
      <c r="W54" s="589" t="s">
        <v>1043</v>
      </c>
      <c r="X54" s="589" t="s">
        <v>1044</v>
      </c>
      <c r="Y54" s="589" t="s">
        <v>1045</v>
      </c>
      <c r="Z54" s="589" t="s">
        <v>1046</v>
      </c>
      <c r="AA54" s="589" t="s">
        <v>1047</v>
      </c>
      <c r="AB54" s="589" t="s">
        <v>1048</v>
      </c>
      <c r="AC54" s="590" t="s">
        <v>1049</v>
      </c>
      <c r="AD54" s="590" t="s">
        <v>1050</v>
      </c>
      <c r="AE54" s="590" t="s">
        <v>1051</v>
      </c>
      <c r="AF54" s="590" t="s">
        <v>1052</v>
      </c>
      <c r="AG54" s="590" t="s">
        <v>1053</v>
      </c>
      <c r="AH54" s="590" t="s">
        <v>1054</v>
      </c>
      <c r="AI54" s="590" t="s">
        <v>1055</v>
      </c>
      <c r="AJ54" s="590" t="s">
        <v>1056</v>
      </c>
      <c r="AK54" s="590" t="s">
        <v>1057</v>
      </c>
      <c r="AL54" s="590" t="s">
        <v>1058</v>
      </c>
      <c r="AM54" s="590" t="s">
        <v>1059</v>
      </c>
      <c r="AN54" s="590" t="s">
        <v>1060</v>
      </c>
      <c r="AO54" s="590" t="s">
        <v>1061</v>
      </c>
      <c r="AP54" s="590" t="s">
        <v>1062</v>
      </c>
      <c r="AQ54" s="590" t="s">
        <v>1063</v>
      </c>
      <c r="AR54" s="590" t="s">
        <v>1064</v>
      </c>
      <c r="AS54" s="590" t="s">
        <v>1065</v>
      </c>
      <c r="AT54" s="590" t="s">
        <v>1066</v>
      </c>
      <c r="AU54" s="590" t="s">
        <v>1067</v>
      </c>
      <c r="AV54" s="590" t="s">
        <v>1068</v>
      </c>
      <c r="AW54" s="590" t="s">
        <v>1069</v>
      </c>
    </row>
  </sheetData>
  <mergeCells count="1">
    <mergeCell ref="AR21:BF21"/>
  </mergeCells>
  <pageMargins left="0.31496062992125984" right="0.31496062992125984" top="0.78740157480314965" bottom="0.59055118110236227" header="0.31496062992125984" footer="0.31496062992125984"/>
  <pageSetup paperSize="9" scale="75" orientation="landscape" verticalDpi="4" r:id="rId1"/>
  <colBreaks count="1" manualBreakCount="1">
    <brk id="43" min="20" max="51" man="1"/>
  </col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ilha69">
    <tabColor rgb="FF003399"/>
    <pageSetUpPr fitToPage="1"/>
  </sheetPr>
  <dimension ref="A1:AF13"/>
  <sheetViews>
    <sheetView showGridLines="0" zoomScale="115" zoomScaleNormal="115" workbookViewId="0">
      <pane xSplit="1" ySplit="5" topLeftCell="U6"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37.54296875" style="370" bestFit="1" customWidth="1"/>
    <col min="2" max="10" width="12" style="370" customWidth="1"/>
    <col min="11" max="11" width="9.1796875" style="370"/>
    <col min="12" max="15" width="12" style="370" customWidth="1"/>
    <col min="16" max="16" width="9.1796875" style="370"/>
    <col min="17" max="20" width="12" style="370" customWidth="1"/>
    <col min="21" max="21" width="9.1796875" style="370"/>
    <col min="22" max="22" width="12.26953125" style="370" bestFit="1" customWidth="1"/>
    <col min="23" max="25" width="12.81640625" style="370" customWidth="1"/>
    <col min="26" max="26" width="9.1796875" style="370"/>
    <col min="27" max="16384" width="9.1796875" style="368"/>
  </cols>
  <sheetData>
    <row r="1" spans="1:32" ht="12.75" customHeight="1">
      <c r="A1" s="1937" t="s">
        <v>1070</v>
      </c>
      <c r="B1" s="591"/>
      <c r="C1" s="591"/>
      <c r="D1" s="1939"/>
      <c r="E1" s="1939"/>
      <c r="F1" s="1939"/>
      <c r="G1" s="1939"/>
      <c r="H1" s="1939"/>
      <c r="I1" s="1939"/>
      <c r="J1" s="1939"/>
      <c r="K1" s="1939"/>
      <c r="L1" s="1939"/>
      <c r="M1" s="1939"/>
      <c r="N1" s="1939"/>
      <c r="O1" s="1939"/>
      <c r="P1" s="1939"/>
      <c r="Q1" s="1939"/>
      <c r="R1" s="1939"/>
      <c r="S1" s="1939"/>
      <c r="T1" s="1939"/>
      <c r="U1" s="1939"/>
      <c r="V1" s="1935"/>
      <c r="W1" s="1935"/>
      <c r="X1" s="1935"/>
      <c r="Y1" s="1935"/>
      <c r="Z1" s="592" t="s">
        <v>819</v>
      </c>
    </row>
    <row r="2" spans="1:32" ht="19.5" customHeight="1">
      <c r="A2" s="1938"/>
      <c r="B2" s="593"/>
      <c r="C2" s="593"/>
      <c r="D2" s="1940"/>
      <c r="E2" s="1940"/>
      <c r="F2" s="1940"/>
      <c r="G2" s="1940"/>
      <c r="H2" s="1940"/>
      <c r="I2" s="1940"/>
      <c r="J2" s="1940"/>
      <c r="K2" s="1940"/>
      <c r="L2" s="1940"/>
      <c r="M2" s="1940"/>
      <c r="N2" s="1940"/>
      <c r="O2" s="1940"/>
      <c r="P2" s="1940"/>
      <c r="Q2" s="1940"/>
      <c r="R2" s="1940"/>
      <c r="S2" s="1940"/>
      <c r="T2" s="1940"/>
      <c r="U2" s="1940"/>
      <c r="V2" s="1936"/>
      <c r="W2" s="1936"/>
      <c r="X2" s="1936"/>
      <c r="Y2" s="1936"/>
      <c r="Z2" s="594"/>
    </row>
    <row r="3" spans="1:32" ht="12.75" customHeight="1">
      <c r="A3" s="431"/>
      <c r="B3" s="1934" t="s">
        <v>19</v>
      </c>
      <c r="C3" s="1941" t="s">
        <v>18</v>
      </c>
      <c r="D3" s="1941" t="s">
        <v>17</v>
      </c>
      <c r="E3" s="1934" t="s">
        <v>16</v>
      </c>
      <c r="F3" s="1934" t="s">
        <v>1009</v>
      </c>
      <c r="G3" s="1934" t="s">
        <v>15</v>
      </c>
      <c r="H3" s="1934" t="s">
        <v>14</v>
      </c>
      <c r="I3" s="1934" t="s">
        <v>13</v>
      </c>
      <c r="J3" s="1934" t="s">
        <v>24</v>
      </c>
      <c r="K3" s="1934">
        <v>2012</v>
      </c>
      <c r="L3" s="1934" t="s">
        <v>25</v>
      </c>
      <c r="M3" s="1934" t="s">
        <v>26</v>
      </c>
      <c r="N3" s="1934" t="s">
        <v>27</v>
      </c>
      <c r="O3" s="1934" t="s">
        <v>28</v>
      </c>
      <c r="P3" s="1934">
        <v>2013</v>
      </c>
      <c r="Q3" s="1934" t="s">
        <v>29</v>
      </c>
      <c r="R3" s="1934" t="s">
        <v>33</v>
      </c>
      <c r="S3" s="1934" t="s">
        <v>45</v>
      </c>
      <c r="T3" s="1934" t="s">
        <v>46</v>
      </c>
      <c r="U3" s="1934">
        <v>2014</v>
      </c>
      <c r="V3" s="1934" t="s">
        <v>498</v>
      </c>
      <c r="W3" s="1934" t="s">
        <v>522</v>
      </c>
      <c r="X3" s="1934" t="s">
        <v>534</v>
      </c>
      <c r="Y3" s="1934" t="s">
        <v>533</v>
      </c>
      <c r="Z3" s="1934" t="s">
        <v>820</v>
      </c>
    </row>
    <row r="4" spans="1:32" ht="38.25" customHeight="1">
      <c r="A4" s="431"/>
      <c r="B4" s="1917"/>
      <c r="C4" s="1920"/>
      <c r="D4" s="1920"/>
      <c r="E4" s="1917"/>
      <c r="F4" s="1917"/>
      <c r="G4" s="1917"/>
      <c r="H4" s="1917"/>
      <c r="I4" s="1917"/>
      <c r="J4" s="1917"/>
      <c r="K4" s="1917"/>
      <c r="L4" s="1917"/>
      <c r="M4" s="1917"/>
      <c r="N4" s="1917"/>
      <c r="O4" s="1917"/>
      <c r="P4" s="1917"/>
      <c r="Q4" s="1917"/>
      <c r="R4" s="1917"/>
      <c r="S4" s="1917"/>
      <c r="T4" s="1917"/>
      <c r="U4" s="1917"/>
      <c r="V4" s="1917"/>
      <c r="W4" s="1917"/>
      <c r="X4" s="1917"/>
      <c r="Y4" s="1917"/>
      <c r="Z4" s="1917"/>
    </row>
    <row r="5" spans="1:32" ht="3" customHeight="1">
      <c r="A5" s="432"/>
      <c r="B5" s="433"/>
      <c r="C5" s="433"/>
      <c r="D5" s="433"/>
      <c r="E5" s="433"/>
      <c r="F5" s="434"/>
      <c r="G5" s="433"/>
      <c r="H5" s="433" t="s">
        <v>848</v>
      </c>
      <c r="I5" s="433"/>
      <c r="J5" s="433"/>
      <c r="K5" s="434"/>
      <c r="L5" s="433"/>
      <c r="M5" s="433"/>
      <c r="N5" s="433"/>
      <c r="O5" s="433"/>
      <c r="P5" s="434"/>
      <c r="Q5" s="433"/>
      <c r="R5" s="433"/>
      <c r="S5" s="433"/>
      <c r="T5" s="433"/>
      <c r="U5" s="434"/>
      <c r="V5" s="433"/>
      <c r="Z5" s="434"/>
    </row>
    <row r="6" spans="1:32">
      <c r="A6" s="432" t="s">
        <v>892</v>
      </c>
      <c r="B6" s="435">
        <v>467.97800000000001</v>
      </c>
      <c r="C6" s="435">
        <v>473.21600000000001</v>
      </c>
      <c r="D6" s="435">
        <v>471.77</v>
      </c>
      <c r="E6" s="435">
        <v>472.48899999999998</v>
      </c>
      <c r="F6" s="436">
        <v>1885.4549999999999</v>
      </c>
      <c r="G6" s="435">
        <v>495.529</v>
      </c>
      <c r="H6" s="435">
        <v>513.553</v>
      </c>
      <c r="I6" s="435">
        <v>534.33100000000002</v>
      </c>
      <c r="J6" s="435">
        <v>591.76700000000005</v>
      </c>
      <c r="K6" s="436">
        <v>2135.181</v>
      </c>
      <c r="L6" s="435">
        <v>567.40700000000004</v>
      </c>
      <c r="M6" s="435">
        <v>584.60799999999995</v>
      </c>
      <c r="N6" s="435">
        <v>662.50800000000004</v>
      </c>
      <c r="O6" s="435">
        <v>659.32</v>
      </c>
      <c r="P6" s="436">
        <v>2473.8449999999998</v>
      </c>
      <c r="Q6" s="435">
        <v>652.50400000000002</v>
      </c>
      <c r="R6" s="435">
        <v>652.07899999999995</v>
      </c>
      <c r="S6" s="435">
        <v>687.98099999999999</v>
      </c>
      <c r="T6" s="435">
        <v>649.80499999999995</v>
      </c>
      <c r="U6" s="436">
        <v>2642.3710000000001</v>
      </c>
      <c r="V6" s="435">
        <v>661.97199999999998</v>
      </c>
      <c r="W6" s="435">
        <v>689.24099999999999</v>
      </c>
      <c r="X6" s="435">
        <v>759.58799999999997</v>
      </c>
      <c r="Y6" s="435">
        <v>755.76800000000003</v>
      </c>
      <c r="Z6" s="436">
        <v>2866.57</v>
      </c>
      <c r="AB6" s="437"/>
      <c r="AC6" s="437"/>
      <c r="AD6" s="437"/>
      <c r="AE6" s="437"/>
      <c r="AF6" s="437"/>
    </row>
    <row r="7" spans="1:32">
      <c r="A7" s="432" t="s">
        <v>893</v>
      </c>
      <c r="B7" s="435">
        <v>594.93299999999999</v>
      </c>
      <c r="C7" s="435">
        <v>632.08699999999999</v>
      </c>
      <c r="D7" s="435">
        <v>668.15099999999995</v>
      </c>
      <c r="E7" s="435">
        <v>726.48800000000006</v>
      </c>
      <c r="F7" s="436">
        <v>2621.66</v>
      </c>
      <c r="G7" s="435">
        <v>750.23900000000003</v>
      </c>
      <c r="H7" s="435">
        <v>807.13199999999995</v>
      </c>
      <c r="I7" s="435">
        <v>845.84400000000005</v>
      </c>
      <c r="J7" s="435">
        <v>907.45100000000002</v>
      </c>
      <c r="K7" s="436">
        <v>3310.6680000000001</v>
      </c>
      <c r="L7" s="435">
        <v>978.45699999999999</v>
      </c>
      <c r="M7" s="435">
        <v>1049.711</v>
      </c>
      <c r="N7" s="435">
        <v>1039.8409999999999</v>
      </c>
      <c r="O7" s="435">
        <v>1119.607</v>
      </c>
      <c r="P7" s="436">
        <v>4187.6170000000002</v>
      </c>
      <c r="Q7" s="435">
        <v>1137.4100000000001</v>
      </c>
      <c r="R7" s="435">
        <v>1228.499</v>
      </c>
      <c r="S7" s="435">
        <v>1216.5709999999999</v>
      </c>
      <c r="T7" s="435">
        <v>1293.1410000000001</v>
      </c>
      <c r="U7" s="436">
        <v>4875.6229999999996</v>
      </c>
      <c r="V7" s="435">
        <v>1404.84</v>
      </c>
      <c r="W7" s="435">
        <v>1368.4659999999999</v>
      </c>
      <c r="X7" s="435">
        <v>1462.039</v>
      </c>
      <c r="Y7" s="435">
        <v>1623.05</v>
      </c>
      <c r="Z7" s="436">
        <v>5858.3959999999997</v>
      </c>
      <c r="AB7" s="437"/>
      <c r="AC7" s="437"/>
      <c r="AD7" s="437"/>
      <c r="AE7" s="437"/>
      <c r="AF7" s="437"/>
    </row>
    <row r="8" spans="1:32">
      <c r="A8" s="432" t="s">
        <v>894</v>
      </c>
      <c r="B8" s="435">
        <v>759.80799999999999</v>
      </c>
      <c r="C8" s="435">
        <v>793.83600000000001</v>
      </c>
      <c r="D8" s="435">
        <v>778.70899999999995</v>
      </c>
      <c r="E8" s="435">
        <v>813.58199999999999</v>
      </c>
      <c r="F8" s="436">
        <v>3145.9360000000001</v>
      </c>
      <c r="G8" s="435">
        <v>686.93799999999999</v>
      </c>
      <c r="H8" s="435">
        <v>656.03499999999997</v>
      </c>
      <c r="I8" s="435">
        <v>613.35</v>
      </c>
      <c r="J8" s="435">
        <v>650.72699999999998</v>
      </c>
      <c r="K8" s="436">
        <v>2607.0509999999999</v>
      </c>
      <c r="L8" s="435">
        <v>630.58100000000002</v>
      </c>
      <c r="M8" s="435">
        <v>666.01099999999997</v>
      </c>
      <c r="N8" s="435">
        <v>764.55499999999995</v>
      </c>
      <c r="O8" s="435">
        <v>821.59500000000003</v>
      </c>
      <c r="P8" s="436">
        <v>2882.7440000000001</v>
      </c>
      <c r="Q8" s="435">
        <v>693.37400000000002</v>
      </c>
      <c r="R8" s="435">
        <v>759.91200000000003</v>
      </c>
      <c r="S8" s="435">
        <v>781.04499999999996</v>
      </c>
      <c r="T8" s="435">
        <v>798.69399999999996</v>
      </c>
      <c r="U8" s="436">
        <v>3033.027</v>
      </c>
      <c r="V8" s="435">
        <v>800.36099999999999</v>
      </c>
      <c r="W8" s="435">
        <v>798.98099999999999</v>
      </c>
      <c r="X8" s="435">
        <v>824.20500000000004</v>
      </c>
      <c r="Y8" s="435">
        <v>840.07399999999996</v>
      </c>
      <c r="Z8" s="436">
        <v>3263.623</v>
      </c>
      <c r="AB8" s="437"/>
      <c r="AC8" s="437"/>
      <c r="AD8" s="437"/>
      <c r="AE8" s="437"/>
      <c r="AF8" s="437"/>
    </row>
    <row r="9" spans="1:32">
      <c r="A9" s="432" t="s">
        <v>895</v>
      </c>
      <c r="B9" s="435">
        <v>330.19799999999998</v>
      </c>
      <c r="C9" s="435">
        <v>300.714</v>
      </c>
      <c r="D9" s="435">
        <v>357.18599999999998</v>
      </c>
      <c r="E9" s="435">
        <v>344.65699999999998</v>
      </c>
      <c r="F9" s="436">
        <v>1332.7560000000001</v>
      </c>
      <c r="G9" s="435">
        <v>345.08600000000001</v>
      </c>
      <c r="H9" s="435">
        <v>354.96</v>
      </c>
      <c r="I9" s="435">
        <v>351.53</v>
      </c>
      <c r="J9" s="435">
        <v>388.01400000000001</v>
      </c>
      <c r="K9" s="436">
        <v>1439.5920000000001</v>
      </c>
      <c r="L9" s="435">
        <v>339.952</v>
      </c>
      <c r="M9" s="435">
        <v>361.49200000000002</v>
      </c>
      <c r="N9" s="435">
        <v>359.13799999999998</v>
      </c>
      <c r="O9" s="435">
        <v>369.46</v>
      </c>
      <c r="P9" s="436">
        <v>1430.0440000000001</v>
      </c>
      <c r="Q9" s="435">
        <v>362.59100000000001</v>
      </c>
      <c r="R9" s="435">
        <v>410.38</v>
      </c>
      <c r="S9" s="435">
        <v>387</v>
      </c>
      <c r="T9" s="435">
        <v>367.59899999999999</v>
      </c>
      <c r="U9" s="436">
        <v>1527.5709999999999</v>
      </c>
      <c r="V9" s="435">
        <v>365.45</v>
      </c>
      <c r="W9" s="435">
        <v>385.488</v>
      </c>
      <c r="X9" s="435">
        <v>382.84199999999998</v>
      </c>
      <c r="Y9" s="435">
        <v>381.59699999999998</v>
      </c>
      <c r="Z9" s="436">
        <v>1515.3789999999999</v>
      </c>
      <c r="AB9" s="437"/>
      <c r="AC9" s="437"/>
      <c r="AD9" s="437"/>
      <c r="AE9" s="437"/>
      <c r="AF9" s="437"/>
    </row>
    <row r="10" spans="1:32">
      <c r="A10" s="432" t="s">
        <v>896</v>
      </c>
      <c r="B10" s="435">
        <v>1302.1389999999999</v>
      </c>
      <c r="C10" s="435">
        <v>1398.08</v>
      </c>
      <c r="D10" s="435">
        <v>1443.421</v>
      </c>
      <c r="E10" s="435">
        <v>1589.5319999999999</v>
      </c>
      <c r="F10" s="436">
        <v>5733.1729999999998</v>
      </c>
      <c r="G10" s="435">
        <v>1533.5630000000001</v>
      </c>
      <c r="H10" s="435">
        <v>1495.6759999999999</v>
      </c>
      <c r="I10" s="435">
        <v>1574.3219999999999</v>
      </c>
      <c r="J10" s="435">
        <v>2037.3969999999999</v>
      </c>
      <c r="K10" s="436">
        <v>6640.96</v>
      </c>
      <c r="L10" s="435">
        <v>2086.9830000000002</v>
      </c>
      <c r="M10" s="435">
        <v>2175.1889999999999</v>
      </c>
      <c r="N10" s="435">
        <v>2281.4070000000002</v>
      </c>
      <c r="O10" s="435">
        <v>2439.627</v>
      </c>
      <c r="P10" s="436">
        <v>8983.2080000000005</v>
      </c>
      <c r="Q10" s="435">
        <v>2601.3629999999998</v>
      </c>
      <c r="R10" s="435">
        <v>2682.2559999999999</v>
      </c>
      <c r="S10" s="435">
        <v>2766.5529999999999</v>
      </c>
      <c r="T10" s="435">
        <v>2996.0880000000002</v>
      </c>
      <c r="U10" s="436">
        <v>11046.262000000001</v>
      </c>
      <c r="V10" s="435">
        <v>2883.9720000000002</v>
      </c>
      <c r="W10" s="435">
        <v>2929.2330000000002</v>
      </c>
      <c r="X10" s="435">
        <v>2928.97</v>
      </c>
      <c r="Y10" s="435">
        <v>3203.9540000000002</v>
      </c>
      <c r="Z10" s="436">
        <v>11946.13</v>
      </c>
      <c r="AB10" s="437"/>
      <c r="AC10" s="437"/>
      <c r="AD10" s="437"/>
      <c r="AE10" s="437"/>
      <c r="AF10" s="437"/>
    </row>
    <row r="11" spans="1:32">
      <c r="A11" s="432" t="s">
        <v>11</v>
      </c>
      <c r="B11" s="435">
        <v>473.798</v>
      </c>
      <c r="C11" s="435">
        <v>524.16800000000001</v>
      </c>
      <c r="D11" s="435">
        <v>513.96600000000001</v>
      </c>
      <c r="E11" s="435">
        <v>485.44499999999999</v>
      </c>
      <c r="F11" s="436">
        <v>1997.3779999999999</v>
      </c>
      <c r="G11" s="435">
        <v>499.79199999999997</v>
      </c>
      <c r="H11" s="435">
        <v>513.52099999999996</v>
      </c>
      <c r="I11" s="435">
        <v>418.17200000000003</v>
      </c>
      <c r="J11" s="435">
        <v>573.58699999999999</v>
      </c>
      <c r="K11" s="436">
        <v>2005.0730000000001</v>
      </c>
      <c r="L11" s="435">
        <v>518.33199999999999</v>
      </c>
      <c r="M11" s="435">
        <v>561.88599999999997</v>
      </c>
      <c r="N11" s="435">
        <v>483.12900000000002</v>
      </c>
      <c r="O11" s="435">
        <v>626.69600000000003</v>
      </c>
      <c r="P11" s="436">
        <v>2190.0439999999999</v>
      </c>
      <c r="Q11" s="435">
        <v>609.57600000000002</v>
      </c>
      <c r="R11" s="435">
        <v>604.85199999999998</v>
      </c>
      <c r="S11" s="435">
        <v>718.51800000000003</v>
      </c>
      <c r="T11" s="435">
        <v>719.25400000000002</v>
      </c>
      <c r="U11" s="436">
        <v>2652.201</v>
      </c>
      <c r="V11" s="435">
        <v>749.91600000000005</v>
      </c>
      <c r="W11" s="435">
        <v>734.88400000000001</v>
      </c>
      <c r="X11" s="435">
        <v>724.62199999999996</v>
      </c>
      <c r="Y11" s="435">
        <v>840.36800000000005</v>
      </c>
      <c r="Z11" s="436">
        <v>3049.7919999999999</v>
      </c>
      <c r="AB11" s="437"/>
      <c r="AC11" s="437"/>
      <c r="AD11" s="437"/>
      <c r="AE11" s="437"/>
      <c r="AF11" s="437"/>
    </row>
    <row r="12" spans="1:32" ht="3" customHeight="1">
      <c r="A12" s="435"/>
      <c r="B12" s="435"/>
      <c r="C12" s="435"/>
      <c r="D12" s="435"/>
      <c r="E12" s="435"/>
      <c r="F12" s="434"/>
      <c r="G12" s="435"/>
      <c r="H12" s="435"/>
      <c r="I12" s="435"/>
      <c r="J12" s="435"/>
      <c r="K12" s="434"/>
      <c r="L12" s="435"/>
      <c r="M12" s="435"/>
      <c r="N12" s="435"/>
      <c r="O12" s="435"/>
      <c r="P12" s="434"/>
      <c r="Q12" s="435"/>
      <c r="R12" s="435"/>
      <c r="S12" s="435"/>
      <c r="T12" s="435"/>
      <c r="U12" s="434"/>
      <c r="V12" s="435"/>
      <c r="W12" s="435"/>
      <c r="X12" s="435"/>
      <c r="Y12" s="435"/>
      <c r="Z12" s="434"/>
      <c r="AB12" s="437"/>
      <c r="AC12" s="437"/>
      <c r="AD12" s="437"/>
      <c r="AE12" s="437"/>
      <c r="AF12" s="437"/>
    </row>
    <row r="13" spans="1:32">
      <c r="A13" s="439" t="s">
        <v>20</v>
      </c>
      <c r="B13" s="434">
        <v>3928.8560000000002</v>
      </c>
      <c r="C13" s="434">
        <v>4122.1030000000001</v>
      </c>
      <c r="D13" s="434">
        <v>4233.2049999999999</v>
      </c>
      <c r="E13" s="434">
        <v>4432.1949999999997</v>
      </c>
      <c r="F13" s="434">
        <v>16716.361000000001</v>
      </c>
      <c r="G13" s="434">
        <v>4311.1480000000001</v>
      </c>
      <c r="H13" s="434">
        <v>4340.88</v>
      </c>
      <c r="I13" s="434">
        <v>4337.5519999999997</v>
      </c>
      <c r="J13" s="434">
        <v>5148.9459999999999</v>
      </c>
      <c r="K13" s="434">
        <v>18138.527999999998</v>
      </c>
      <c r="L13" s="434">
        <v>5121.7139999999999</v>
      </c>
      <c r="M13" s="434">
        <v>5398.9</v>
      </c>
      <c r="N13" s="434">
        <v>5590.58</v>
      </c>
      <c r="O13" s="434">
        <v>6036.3069999999998</v>
      </c>
      <c r="P13" s="434">
        <v>22147.504000000001</v>
      </c>
      <c r="Q13" s="434">
        <v>6056.82</v>
      </c>
      <c r="R13" s="434">
        <v>6337.9809999999998</v>
      </c>
      <c r="S13" s="434">
        <v>6557.6710000000003</v>
      </c>
      <c r="T13" s="434">
        <v>6824.585</v>
      </c>
      <c r="U13" s="434">
        <v>25777.058000000001</v>
      </c>
      <c r="V13" s="434">
        <v>6866.5129999999999</v>
      </c>
      <c r="W13" s="434">
        <v>6906.2960000000003</v>
      </c>
      <c r="X13" s="434">
        <v>7082.268</v>
      </c>
      <c r="Y13" s="434">
        <v>7644.8140000000003</v>
      </c>
      <c r="Z13" s="434">
        <v>28499.892</v>
      </c>
      <c r="AB13" s="437"/>
      <c r="AC13" s="437"/>
      <c r="AD13" s="437"/>
      <c r="AE13" s="437"/>
      <c r="AF13" s="437"/>
    </row>
  </sheetData>
  <mergeCells count="31">
    <mergeCell ref="X1:X2"/>
    <mergeCell ref="Y1:Y2"/>
    <mergeCell ref="G3:G4"/>
    <mergeCell ref="A1:A2"/>
    <mergeCell ref="D1:U2"/>
    <mergeCell ref="V1:V2"/>
    <mergeCell ref="W1:W2"/>
    <mergeCell ref="B3:B4"/>
    <mergeCell ref="C3:C4"/>
    <mergeCell ref="D3:D4"/>
    <mergeCell ref="E3:E4"/>
    <mergeCell ref="F3:F4"/>
    <mergeCell ref="S3:S4"/>
    <mergeCell ref="H3:H4"/>
    <mergeCell ref="I3:I4"/>
    <mergeCell ref="J3:J4"/>
    <mergeCell ref="K3:K4"/>
    <mergeCell ref="L3:L4"/>
    <mergeCell ref="M3:M4"/>
    <mergeCell ref="N3:N4"/>
    <mergeCell ref="O3:O4"/>
    <mergeCell ref="P3:P4"/>
    <mergeCell ref="Q3:Q4"/>
    <mergeCell ref="R3:R4"/>
    <mergeCell ref="Z3:Z4"/>
    <mergeCell ref="T3:T4"/>
    <mergeCell ref="U3:U4"/>
    <mergeCell ref="V3:V4"/>
    <mergeCell ref="W3:W4"/>
    <mergeCell ref="X3:X4"/>
    <mergeCell ref="Y3:Y4"/>
  </mergeCells>
  <printOptions horizontalCentered="1" verticalCentered="1"/>
  <pageMargins left="0" right="0" top="0" bottom="0" header="0" footer="0"/>
  <pageSetup paperSize="121" scale="83"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ilha70">
    <tabColor rgb="FF003399"/>
    <pageSetUpPr fitToPage="1"/>
  </sheetPr>
  <dimension ref="A1:AK220"/>
  <sheetViews>
    <sheetView showGridLines="0" zoomScaleNormal="100" workbookViewId="0">
      <pane xSplit="1" ySplit="5" topLeftCell="AB6"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48.81640625" style="370" bestFit="1" customWidth="1"/>
    <col min="2" max="10" width="12.453125" style="370" customWidth="1"/>
    <col min="11" max="11" width="9.1796875" style="370"/>
    <col min="12" max="15" width="12.453125" style="370" customWidth="1"/>
    <col min="16" max="16" width="9.1796875" style="370"/>
    <col min="17" max="20" width="12.453125" style="370" customWidth="1"/>
    <col min="21" max="21" width="9.1796875" style="370"/>
    <col min="22" max="25" width="12.453125" style="370" customWidth="1"/>
    <col min="26" max="26" width="9.1796875" style="370"/>
    <col min="27" max="29" width="12.453125" style="370" customWidth="1"/>
    <col min="30" max="30" width="12.54296875" style="370" customWidth="1"/>
    <col min="31" max="31" width="9" style="370" customWidth="1"/>
    <col min="32" max="16384" width="9.1796875" style="368"/>
  </cols>
  <sheetData>
    <row r="1" spans="1:37" ht="24.75" customHeight="1">
      <c r="A1" s="1944" t="s">
        <v>1071</v>
      </c>
      <c r="B1" s="1942"/>
      <c r="C1" s="1942"/>
      <c r="D1" s="1942"/>
      <c r="E1" s="1942"/>
      <c r="F1" s="1942"/>
      <c r="G1" s="1942"/>
      <c r="H1" s="1942"/>
      <c r="I1" s="1942"/>
      <c r="J1" s="1942"/>
      <c r="K1" s="1942"/>
      <c r="L1" s="1942"/>
      <c r="M1" s="1942"/>
      <c r="N1" s="1942"/>
      <c r="O1" s="1942"/>
      <c r="P1" s="1942"/>
      <c r="Q1" s="1942"/>
      <c r="R1" s="1942"/>
      <c r="S1" s="1942"/>
      <c r="T1" s="1942"/>
      <c r="U1" s="1942"/>
      <c r="V1" s="1942"/>
      <c r="W1" s="1942"/>
      <c r="X1" s="1942"/>
      <c r="Y1" s="1942"/>
      <c r="Z1" s="1942"/>
      <c r="AA1" s="1942"/>
      <c r="AB1" s="1942"/>
      <c r="AC1" s="1942"/>
      <c r="AD1" s="1942"/>
      <c r="AE1" s="1942" t="s">
        <v>819</v>
      </c>
    </row>
    <row r="2" spans="1:37">
      <c r="A2" s="1945"/>
      <c r="B2" s="1943"/>
      <c r="C2" s="1943"/>
      <c r="D2" s="1943"/>
      <c r="E2" s="1943"/>
      <c r="F2" s="1943"/>
      <c r="G2" s="1943"/>
      <c r="H2" s="1943"/>
      <c r="I2" s="1943"/>
      <c r="J2" s="1943"/>
      <c r="K2" s="1943"/>
      <c r="L2" s="1943"/>
      <c r="M2" s="1943"/>
      <c r="N2" s="1943"/>
      <c r="O2" s="1943"/>
      <c r="P2" s="1943"/>
      <c r="Q2" s="1943"/>
      <c r="R2" s="1943"/>
      <c r="S2" s="1943"/>
      <c r="T2" s="1943"/>
      <c r="U2" s="1943"/>
      <c r="V2" s="1943"/>
      <c r="W2" s="1943"/>
      <c r="X2" s="1943"/>
      <c r="Y2" s="1943"/>
      <c r="Z2" s="1943"/>
      <c r="AA2" s="1943"/>
      <c r="AB2" s="1943"/>
      <c r="AC2" s="1943"/>
      <c r="AD2" s="1943"/>
      <c r="AE2" s="1943"/>
    </row>
    <row r="3" spans="1:37" ht="12.75" customHeight="1">
      <c r="A3" s="1917"/>
      <c r="B3" s="1917" t="s">
        <v>19</v>
      </c>
      <c r="C3" s="1917" t="s">
        <v>18</v>
      </c>
      <c r="D3" s="1917" t="s">
        <v>17</v>
      </c>
      <c r="E3" s="1917" t="s">
        <v>16</v>
      </c>
      <c r="F3" s="1917" t="s">
        <v>1009</v>
      </c>
      <c r="G3" s="1917" t="s">
        <v>15</v>
      </c>
      <c r="H3" s="1917" t="s">
        <v>14</v>
      </c>
      <c r="I3" s="1917" t="s">
        <v>13</v>
      </c>
      <c r="J3" s="1917" t="s">
        <v>24</v>
      </c>
      <c r="K3" s="1917">
        <v>2012</v>
      </c>
      <c r="L3" s="1917" t="s">
        <v>25</v>
      </c>
      <c r="M3" s="1917" t="s">
        <v>26</v>
      </c>
      <c r="N3" s="1917" t="s">
        <v>27</v>
      </c>
      <c r="O3" s="1917" t="s">
        <v>28</v>
      </c>
      <c r="P3" s="1917">
        <v>2013</v>
      </c>
      <c r="Q3" s="1917" t="s">
        <v>29</v>
      </c>
      <c r="R3" s="1917" t="s">
        <v>33</v>
      </c>
      <c r="S3" s="1917" t="s">
        <v>45</v>
      </c>
      <c r="T3" s="1917" t="s">
        <v>46</v>
      </c>
      <c r="U3" s="1917">
        <v>2014</v>
      </c>
      <c r="V3" s="1917" t="s">
        <v>498</v>
      </c>
      <c r="W3" s="1917" t="s">
        <v>522</v>
      </c>
      <c r="X3" s="1917" t="s">
        <v>534</v>
      </c>
      <c r="Y3" s="1917" t="s">
        <v>533</v>
      </c>
      <c r="Z3" s="1917" t="s">
        <v>820</v>
      </c>
      <c r="AA3" s="1917" t="s">
        <v>575</v>
      </c>
      <c r="AB3" s="1917" t="s">
        <v>581</v>
      </c>
      <c r="AC3" s="1917" t="s">
        <v>582</v>
      </c>
      <c r="AD3" s="1917" t="s">
        <v>583</v>
      </c>
      <c r="AE3" s="1917">
        <v>2016</v>
      </c>
    </row>
    <row r="4" spans="1:37" ht="24" customHeight="1">
      <c r="A4" s="1917"/>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row>
    <row r="5" spans="1:37" ht="3" customHeight="1">
      <c r="A5" s="435"/>
      <c r="B5" s="435"/>
      <c r="C5" s="435"/>
      <c r="D5" s="435"/>
      <c r="E5" s="435"/>
      <c r="F5" s="436"/>
      <c r="G5" s="435"/>
      <c r="H5" s="435"/>
      <c r="I5" s="435"/>
      <c r="J5" s="435"/>
      <c r="K5" s="436"/>
      <c r="L5" s="435"/>
      <c r="M5" s="435"/>
      <c r="N5" s="435"/>
      <c r="O5" s="435"/>
      <c r="P5" s="436"/>
      <c r="Q5" s="435"/>
      <c r="R5" s="435"/>
      <c r="S5" s="435"/>
      <c r="T5" s="435"/>
      <c r="U5" s="436"/>
      <c r="V5" s="435"/>
      <c r="W5" s="435"/>
      <c r="X5" s="435"/>
      <c r="Y5" s="435"/>
      <c r="Z5" s="436"/>
      <c r="AA5" s="435"/>
      <c r="AB5" s="435"/>
      <c r="AC5" s="435"/>
      <c r="AD5" s="435"/>
      <c r="AE5" s="436"/>
    </row>
    <row r="6" spans="1:37" ht="20.149999999999999" customHeight="1">
      <c r="A6" s="440" t="s">
        <v>898</v>
      </c>
      <c r="B6" s="441">
        <v>-3272.288</v>
      </c>
      <c r="C6" s="441">
        <v>-3374.8919999999998</v>
      </c>
      <c r="D6" s="441">
        <v>-3512.384</v>
      </c>
      <c r="E6" s="441">
        <v>-3325.049</v>
      </c>
      <c r="F6" s="436">
        <v>-13484.612999999999</v>
      </c>
      <c r="G6" s="441">
        <v>-3402.43</v>
      </c>
      <c r="H6" s="441">
        <v>-3476.4430000000002</v>
      </c>
      <c r="I6" s="441">
        <v>-3491.02</v>
      </c>
      <c r="J6" s="441">
        <v>-3430.3110000000001</v>
      </c>
      <c r="K6" s="436">
        <v>-13800.203</v>
      </c>
      <c r="L6" s="441">
        <v>-3720.2260000000001</v>
      </c>
      <c r="M6" s="441">
        <v>-3811.123</v>
      </c>
      <c r="N6" s="441">
        <v>-3913.8040000000001</v>
      </c>
      <c r="O6" s="441">
        <v>-4074.7280000000001</v>
      </c>
      <c r="P6" s="436">
        <v>-15519.882</v>
      </c>
      <c r="Q6" s="441">
        <v>-3858.7950000000001</v>
      </c>
      <c r="R6" s="441">
        <v>-4247.9120000000003</v>
      </c>
      <c r="S6" s="441">
        <v>-4352.2030000000004</v>
      </c>
      <c r="T6" s="441">
        <v>-4426.0990000000002</v>
      </c>
      <c r="U6" s="436">
        <v>-16885.009999999998</v>
      </c>
      <c r="V6" s="441">
        <v>-4514.0249999999996</v>
      </c>
      <c r="W6" s="441">
        <v>-4348.7809999999999</v>
      </c>
      <c r="X6" s="441">
        <v>-5011.0450000000001</v>
      </c>
      <c r="Y6" s="441">
        <v>-4899.1350000000002</v>
      </c>
      <c r="Z6" s="436">
        <v>-18772.985000000001</v>
      </c>
      <c r="AA6" s="441">
        <v>-4750.665</v>
      </c>
      <c r="AB6" s="441">
        <v>-5245.5020000000004</v>
      </c>
      <c r="AC6" s="441">
        <v>-6469.1329999999998</v>
      </c>
      <c r="AD6" s="441">
        <v>-5493.9179999999997</v>
      </c>
      <c r="AE6" s="436">
        <v>-21959.217000000001</v>
      </c>
      <c r="AG6" s="379"/>
      <c r="AH6" s="379"/>
      <c r="AI6" s="379"/>
      <c r="AJ6" s="379"/>
      <c r="AK6" s="379"/>
    </row>
    <row r="7" spans="1:37" ht="20.149999999999999" customHeight="1">
      <c r="A7" s="440" t="s">
        <v>899</v>
      </c>
      <c r="B7" s="441">
        <v>-3208.9279999999999</v>
      </c>
      <c r="C7" s="441">
        <v>-3388.2829999999999</v>
      </c>
      <c r="D7" s="441">
        <v>-3532.6750000000002</v>
      </c>
      <c r="E7" s="441">
        <v>-3810.0430000000001</v>
      </c>
      <c r="F7" s="436">
        <v>-13939.928</v>
      </c>
      <c r="G7" s="441">
        <v>-3392.0479999999998</v>
      </c>
      <c r="H7" s="441">
        <v>-3617.6930000000002</v>
      </c>
      <c r="I7" s="441">
        <v>-3441.95</v>
      </c>
      <c r="J7" s="441">
        <v>-3698.598</v>
      </c>
      <c r="K7" s="436">
        <v>-14150.29</v>
      </c>
      <c r="L7" s="441">
        <v>-3429.4879999999998</v>
      </c>
      <c r="M7" s="441">
        <v>-3666.9690000000001</v>
      </c>
      <c r="N7" s="441">
        <v>-3652.8780000000002</v>
      </c>
      <c r="O7" s="441">
        <v>-3930.826</v>
      </c>
      <c r="P7" s="436">
        <v>-14680.16</v>
      </c>
      <c r="Q7" s="441">
        <v>-3725.8809999999999</v>
      </c>
      <c r="R7" s="441">
        <v>-4105.2759999999998</v>
      </c>
      <c r="S7" s="441">
        <v>-4126.5060000000003</v>
      </c>
      <c r="T7" s="441">
        <v>-4252.9260000000004</v>
      </c>
      <c r="U7" s="436">
        <v>-16210.59</v>
      </c>
      <c r="V7" s="441">
        <v>-3927.2550000000001</v>
      </c>
      <c r="W7" s="441">
        <v>-4265.4780000000001</v>
      </c>
      <c r="X7" s="441">
        <v>-4349.9589999999998</v>
      </c>
      <c r="Y7" s="441">
        <v>-4558.2030000000004</v>
      </c>
      <c r="Z7" s="436">
        <v>-17100.896000000001</v>
      </c>
      <c r="AA7" s="441">
        <v>-4051.1770000000001</v>
      </c>
      <c r="AB7" s="441">
        <v>-4613.1940000000004</v>
      </c>
      <c r="AC7" s="441">
        <v>-4424.3270000000002</v>
      </c>
      <c r="AD7" s="441">
        <v>-4984.9040000000005</v>
      </c>
      <c r="AE7" s="436">
        <v>-18073.601999999999</v>
      </c>
      <c r="AG7" s="379"/>
      <c r="AH7" s="379"/>
      <c r="AI7" s="379"/>
      <c r="AJ7" s="379"/>
      <c r="AK7" s="379"/>
    </row>
    <row r="8" spans="1:37" ht="20.149999999999999" customHeight="1">
      <c r="A8" s="440" t="s">
        <v>900</v>
      </c>
      <c r="B8" s="441">
        <v>-921.17600000000004</v>
      </c>
      <c r="C8" s="441">
        <v>-1047.653</v>
      </c>
      <c r="D8" s="441">
        <v>-1121.242</v>
      </c>
      <c r="E8" s="441">
        <v>-1069.664</v>
      </c>
      <c r="F8" s="436">
        <v>-4159.7349999999997</v>
      </c>
      <c r="G8" s="441">
        <v>-1064.3240000000001</v>
      </c>
      <c r="H8" s="441">
        <v>-977.95899999999995</v>
      </c>
      <c r="I8" s="441">
        <v>-864.226</v>
      </c>
      <c r="J8" s="441">
        <v>-1290.674</v>
      </c>
      <c r="K8" s="436">
        <v>-4197.183</v>
      </c>
      <c r="L8" s="441">
        <v>-1011.1130000000001</v>
      </c>
      <c r="M8" s="441">
        <v>-1048.9849999999999</v>
      </c>
      <c r="N8" s="441">
        <v>-1030.4549999999999</v>
      </c>
      <c r="O8" s="441">
        <v>-1248.944</v>
      </c>
      <c r="P8" s="436">
        <v>-4339.4970000000003</v>
      </c>
      <c r="Q8" s="441">
        <v>-1325.921</v>
      </c>
      <c r="R8" s="441">
        <v>-1124.4490000000001</v>
      </c>
      <c r="S8" s="441">
        <v>-1162.23</v>
      </c>
      <c r="T8" s="441">
        <v>-1272.5129999999999</v>
      </c>
      <c r="U8" s="436">
        <v>-4885.1139999999996</v>
      </c>
      <c r="V8" s="441">
        <v>-1274.4580000000001</v>
      </c>
      <c r="W8" s="441">
        <v>-1287.489</v>
      </c>
      <c r="X8" s="441">
        <v>-1409.905</v>
      </c>
      <c r="Y8" s="441">
        <v>-1529.979</v>
      </c>
      <c r="Z8" s="436">
        <v>-5501.8329999999996</v>
      </c>
      <c r="AA8" s="441">
        <v>-1285</v>
      </c>
      <c r="AB8" s="441">
        <v>-1373.232</v>
      </c>
      <c r="AC8" s="441">
        <v>-1303.3209999999999</v>
      </c>
      <c r="AD8" s="441">
        <v>-1274.3979999999999</v>
      </c>
      <c r="AE8" s="436">
        <v>-5236.152</v>
      </c>
      <c r="AG8" s="379"/>
      <c r="AH8" s="379"/>
      <c r="AI8" s="379"/>
      <c r="AJ8" s="379"/>
      <c r="AK8" s="379"/>
    </row>
    <row r="9" spans="1:37" ht="20.149999999999999" customHeight="1">
      <c r="A9" s="440" t="s">
        <v>901</v>
      </c>
      <c r="B9" s="441">
        <v>-76.251000000000005</v>
      </c>
      <c r="C9" s="441">
        <v>-84.113</v>
      </c>
      <c r="D9" s="441">
        <v>-86.768000000000001</v>
      </c>
      <c r="E9" s="441">
        <v>-122.173</v>
      </c>
      <c r="F9" s="436">
        <v>-369.30500000000001</v>
      </c>
      <c r="G9" s="441">
        <v>-96.971999999999994</v>
      </c>
      <c r="H9" s="441">
        <v>-132.661</v>
      </c>
      <c r="I9" s="441">
        <v>-101.121</v>
      </c>
      <c r="J9" s="441">
        <v>-71.034000000000006</v>
      </c>
      <c r="K9" s="436">
        <v>-401.78800000000001</v>
      </c>
      <c r="L9" s="441">
        <v>-119.08799999999999</v>
      </c>
      <c r="M9" s="441">
        <v>-98.465999999999994</v>
      </c>
      <c r="N9" s="441">
        <v>-105.398</v>
      </c>
      <c r="O9" s="441">
        <v>-103.723</v>
      </c>
      <c r="P9" s="436">
        <v>-426.67500000000001</v>
      </c>
      <c r="Q9" s="441">
        <v>-128.77799999999999</v>
      </c>
      <c r="R9" s="441">
        <v>-99.134</v>
      </c>
      <c r="S9" s="441">
        <v>-112.34399999999999</v>
      </c>
      <c r="T9" s="441">
        <v>-161.58000000000001</v>
      </c>
      <c r="U9" s="436">
        <v>-501.83600000000001</v>
      </c>
      <c r="V9" s="441">
        <v>-165.12299999999999</v>
      </c>
      <c r="W9" s="441">
        <v>-77.495999999999995</v>
      </c>
      <c r="X9" s="441">
        <v>-135.58699999999999</v>
      </c>
      <c r="Y9" s="441">
        <v>-131.41399999999999</v>
      </c>
      <c r="Z9" s="436">
        <v>-509.62</v>
      </c>
      <c r="AA9" s="441">
        <v>-128.04900000000001</v>
      </c>
      <c r="AB9" s="441">
        <v>-182.608</v>
      </c>
      <c r="AC9" s="441">
        <v>-177.33600000000001</v>
      </c>
      <c r="AD9" s="441">
        <v>-173.37899999999999</v>
      </c>
      <c r="AE9" s="436">
        <v>-661.37300000000005</v>
      </c>
      <c r="AG9" s="379"/>
      <c r="AH9" s="379"/>
      <c r="AI9" s="379"/>
      <c r="AJ9" s="379"/>
      <c r="AK9" s="379"/>
    </row>
    <row r="10" spans="1:37" ht="3" customHeight="1">
      <c r="A10" s="438"/>
      <c r="B10" s="435"/>
      <c r="C10" s="435"/>
      <c r="D10" s="435"/>
      <c r="E10" s="435"/>
      <c r="F10" s="436"/>
      <c r="G10" s="435"/>
      <c r="H10" s="435"/>
      <c r="I10" s="435"/>
      <c r="J10" s="435"/>
      <c r="K10" s="436"/>
      <c r="L10" s="435"/>
      <c r="M10" s="435"/>
      <c r="N10" s="435"/>
      <c r="O10" s="435"/>
      <c r="P10" s="436"/>
      <c r="Q10" s="435"/>
      <c r="R10" s="435"/>
      <c r="S10" s="435"/>
      <c r="T10" s="435"/>
      <c r="U10" s="436"/>
      <c r="V10" s="435"/>
      <c r="W10" s="435"/>
      <c r="X10" s="435"/>
      <c r="Y10" s="435"/>
      <c r="Z10" s="436"/>
      <c r="AA10" s="435"/>
      <c r="AB10" s="435"/>
      <c r="AC10" s="435"/>
      <c r="AD10" s="435"/>
      <c r="AE10" s="436"/>
      <c r="AG10" s="437"/>
      <c r="AH10" s="437"/>
      <c r="AI10" s="437"/>
      <c r="AJ10" s="437"/>
      <c r="AK10" s="437"/>
    </row>
    <row r="11" spans="1:37" ht="19.5" customHeight="1">
      <c r="A11" s="434" t="s">
        <v>20</v>
      </c>
      <c r="B11" s="434">
        <v>-7478.643</v>
      </c>
      <c r="C11" s="434">
        <v>-7894.9409999999998</v>
      </c>
      <c r="D11" s="434">
        <v>-8253.0689999999995</v>
      </c>
      <c r="E11" s="434">
        <v>-8326.9290000000001</v>
      </c>
      <c r="F11" s="434">
        <v>-31953.581999999999</v>
      </c>
      <c r="G11" s="434">
        <v>-7955.7740000000003</v>
      </c>
      <c r="H11" s="434">
        <v>-8204.7549999999992</v>
      </c>
      <c r="I11" s="434">
        <v>-7898.317</v>
      </c>
      <c r="J11" s="434">
        <v>-8490.6170000000002</v>
      </c>
      <c r="K11" s="434">
        <v>-32549.463</v>
      </c>
      <c r="L11" s="434">
        <v>-8279.9150000000009</v>
      </c>
      <c r="M11" s="434">
        <v>-8625.5429999999997</v>
      </c>
      <c r="N11" s="434">
        <v>-8702.5349999999999</v>
      </c>
      <c r="O11" s="434">
        <v>-9358.2219999999998</v>
      </c>
      <c r="P11" s="434">
        <v>-34966.214</v>
      </c>
      <c r="Q11" s="434">
        <v>-9039.3760000000002</v>
      </c>
      <c r="R11" s="434">
        <v>-9576.7710000000006</v>
      </c>
      <c r="S11" s="434">
        <v>-9753.2829999999994</v>
      </c>
      <c r="T11" s="434">
        <v>-10113.119000000001</v>
      </c>
      <c r="U11" s="434">
        <v>-38482.548999999999</v>
      </c>
      <c r="V11" s="434">
        <v>-9880.8610000000008</v>
      </c>
      <c r="W11" s="434">
        <v>-9979.2440000000006</v>
      </c>
      <c r="X11" s="434">
        <v>-10906.495999999999</v>
      </c>
      <c r="Y11" s="434">
        <v>-11118.733</v>
      </c>
      <c r="Z11" s="434">
        <v>-41885.334000000003</v>
      </c>
      <c r="AA11" s="434">
        <v>-10214.891</v>
      </c>
      <c r="AB11" s="434">
        <v>-11414.536</v>
      </c>
      <c r="AC11" s="434">
        <v>-12374.117</v>
      </c>
      <c r="AD11" s="434">
        <v>-11926.599</v>
      </c>
      <c r="AE11" s="434">
        <v>-45930.343999999997</v>
      </c>
      <c r="AG11" s="379"/>
      <c r="AH11" s="379"/>
      <c r="AI11" s="379"/>
      <c r="AJ11" s="379"/>
      <c r="AK11" s="379"/>
    </row>
    <row r="12" spans="1:37" ht="3" customHeight="1">
      <c r="AG12" s="379"/>
      <c r="AH12" s="379"/>
      <c r="AI12" s="379"/>
      <c r="AJ12" s="379"/>
      <c r="AK12" s="379"/>
    </row>
    <row r="13" spans="1:37">
      <c r="A13" s="370" t="s">
        <v>902</v>
      </c>
      <c r="AG13" s="379"/>
      <c r="AH13" s="379"/>
      <c r="AI13" s="379"/>
      <c r="AJ13" s="379"/>
      <c r="AK13" s="379"/>
    </row>
    <row r="14" spans="1:37">
      <c r="B14" s="442"/>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G14" s="379"/>
      <c r="AH14" s="379"/>
      <c r="AI14" s="379"/>
      <c r="AJ14" s="379"/>
      <c r="AK14" s="379"/>
    </row>
    <row r="15" spans="1:37">
      <c r="A15" s="1944" t="s">
        <v>1072</v>
      </c>
      <c r="B15" s="1944"/>
      <c r="C15" s="1944"/>
      <c r="D15" s="1944"/>
      <c r="E15" s="1944"/>
      <c r="F15" s="1944"/>
      <c r="G15" s="1944"/>
      <c r="H15" s="1944"/>
      <c r="I15" s="1944"/>
      <c r="J15" s="1944"/>
      <c r="K15" s="1944"/>
      <c r="L15" s="1944"/>
      <c r="M15" s="1944"/>
      <c r="N15" s="1944"/>
      <c r="O15" s="1944"/>
      <c r="P15" s="1944"/>
      <c r="Q15" s="1944"/>
      <c r="R15" s="1944"/>
      <c r="S15" s="1944"/>
      <c r="T15" s="1944"/>
      <c r="U15" s="1944"/>
      <c r="V15" s="1942"/>
      <c r="W15" s="1942"/>
      <c r="X15" s="1942"/>
      <c r="Y15" s="1942"/>
      <c r="Z15" s="1942"/>
      <c r="AA15" s="1942"/>
      <c r="AB15" s="1942"/>
      <c r="AC15" s="1942"/>
      <c r="AD15" s="1942"/>
      <c r="AE15" s="1942" t="s">
        <v>819</v>
      </c>
      <c r="AG15" s="379"/>
      <c r="AH15" s="379"/>
      <c r="AI15" s="379"/>
      <c r="AJ15" s="379"/>
      <c r="AK15" s="379"/>
    </row>
    <row r="16" spans="1:37">
      <c r="A16" s="1945"/>
      <c r="B16" s="1945"/>
      <c r="C16" s="1945"/>
      <c r="D16" s="1945"/>
      <c r="E16" s="1945"/>
      <c r="F16" s="1945"/>
      <c r="G16" s="1945"/>
      <c r="H16" s="1945"/>
      <c r="I16" s="1945"/>
      <c r="J16" s="1945"/>
      <c r="K16" s="1945"/>
      <c r="L16" s="1945"/>
      <c r="M16" s="1945"/>
      <c r="N16" s="1945"/>
      <c r="O16" s="1945"/>
      <c r="P16" s="1945"/>
      <c r="Q16" s="1945"/>
      <c r="R16" s="1945"/>
      <c r="S16" s="1945"/>
      <c r="T16" s="1945"/>
      <c r="U16" s="1945"/>
      <c r="V16" s="1943"/>
      <c r="W16" s="1943"/>
      <c r="X16" s="1943"/>
      <c r="Y16" s="1943"/>
      <c r="Z16" s="1943"/>
      <c r="AA16" s="1943"/>
      <c r="AB16" s="1943"/>
      <c r="AC16" s="1943"/>
      <c r="AD16" s="1943"/>
      <c r="AE16" s="1943"/>
      <c r="AG16" s="379"/>
      <c r="AH16" s="379"/>
      <c r="AI16" s="379"/>
      <c r="AJ16" s="379"/>
      <c r="AK16" s="379"/>
    </row>
    <row r="17" spans="1:37" ht="12.75" customHeight="1">
      <c r="A17" s="1917"/>
      <c r="B17" s="1917" t="s">
        <v>19</v>
      </c>
      <c r="C17" s="1917" t="s">
        <v>18</v>
      </c>
      <c r="D17" s="1917" t="s">
        <v>17</v>
      </c>
      <c r="E17" s="1917" t="s">
        <v>16</v>
      </c>
      <c r="F17" s="1917" t="s">
        <v>1009</v>
      </c>
      <c r="G17" s="1917" t="s">
        <v>15</v>
      </c>
      <c r="H17" s="1917" t="s">
        <v>14</v>
      </c>
      <c r="I17" s="1917" t="s">
        <v>13</v>
      </c>
      <c r="J17" s="1917" t="s">
        <v>24</v>
      </c>
      <c r="K17" s="1917">
        <v>2012</v>
      </c>
      <c r="L17" s="1917" t="s">
        <v>25</v>
      </c>
      <c r="M17" s="1917" t="s">
        <v>26</v>
      </c>
      <c r="N17" s="1917" t="s">
        <v>27</v>
      </c>
      <c r="O17" s="1917" t="s">
        <v>28</v>
      </c>
      <c r="P17" s="1917">
        <v>2013</v>
      </c>
      <c r="Q17" s="1917" t="s">
        <v>29</v>
      </c>
      <c r="R17" s="1917" t="s">
        <v>33</v>
      </c>
      <c r="S17" s="1917" t="s">
        <v>45</v>
      </c>
      <c r="T17" s="1917" t="s">
        <v>46</v>
      </c>
      <c r="U17" s="1917">
        <v>2014</v>
      </c>
      <c r="V17" s="1917" t="s">
        <v>498</v>
      </c>
      <c r="W17" s="1917" t="s">
        <v>522</v>
      </c>
      <c r="X17" s="1917" t="s">
        <v>534</v>
      </c>
      <c r="Y17" s="1917" t="s">
        <v>533</v>
      </c>
      <c r="Z17" s="1917" t="s">
        <v>820</v>
      </c>
      <c r="AA17" s="1917" t="s">
        <v>575</v>
      </c>
      <c r="AB17" s="1917" t="s">
        <v>581</v>
      </c>
      <c r="AC17" s="1917" t="s">
        <v>582</v>
      </c>
      <c r="AD17" s="1917" t="s">
        <v>583</v>
      </c>
      <c r="AE17" s="1917">
        <v>2016</v>
      </c>
      <c r="AG17" s="379"/>
      <c r="AH17" s="379"/>
      <c r="AI17" s="379"/>
      <c r="AJ17" s="379"/>
      <c r="AK17" s="379"/>
    </row>
    <row r="18" spans="1:37" ht="24" customHeight="1">
      <c r="A18" s="1917"/>
      <c r="B18" s="1917"/>
      <c r="C18" s="1917"/>
      <c r="D18" s="1917"/>
      <c r="E18" s="1917"/>
      <c r="F18" s="1917"/>
      <c r="G18" s="1917"/>
      <c r="H18" s="1917"/>
      <c r="I18" s="1917"/>
      <c r="J18" s="1917"/>
      <c r="K18" s="1917"/>
      <c r="L18" s="1917"/>
      <c r="M18" s="1917"/>
      <c r="N18" s="1917"/>
      <c r="O18" s="1917"/>
      <c r="P18" s="1917"/>
      <c r="Q18" s="1917"/>
      <c r="R18" s="1917"/>
      <c r="S18" s="1917"/>
      <c r="T18" s="1917"/>
      <c r="U18" s="1917"/>
      <c r="V18" s="1917"/>
      <c r="W18" s="1917"/>
      <c r="X18" s="1917"/>
      <c r="Y18" s="1917"/>
      <c r="Z18" s="1917"/>
      <c r="AA18" s="1917"/>
      <c r="AB18" s="1917"/>
      <c r="AC18" s="1917"/>
      <c r="AD18" s="1917"/>
      <c r="AE18" s="1917"/>
      <c r="AG18" s="379"/>
      <c r="AH18" s="379"/>
      <c r="AI18" s="379"/>
      <c r="AJ18" s="379"/>
      <c r="AK18" s="379"/>
    </row>
    <row r="19" spans="1:37" ht="3" customHeight="1">
      <c r="A19" s="438"/>
      <c r="B19" s="435"/>
      <c r="C19" s="435"/>
      <c r="D19" s="435"/>
      <c r="E19" s="435"/>
      <c r="F19" s="434"/>
      <c r="G19" s="435"/>
      <c r="H19" s="435"/>
      <c r="I19" s="435"/>
      <c r="J19" s="435"/>
      <c r="K19" s="434"/>
      <c r="L19" s="435"/>
      <c r="M19" s="435"/>
      <c r="N19" s="435"/>
      <c r="O19" s="435"/>
      <c r="P19" s="434"/>
      <c r="Q19" s="435"/>
      <c r="R19" s="435"/>
      <c r="S19" s="435"/>
      <c r="T19" s="435"/>
      <c r="U19" s="434"/>
      <c r="V19" s="435"/>
      <c r="W19" s="435"/>
      <c r="X19" s="435"/>
      <c r="Y19" s="435"/>
      <c r="Z19" s="434"/>
      <c r="AA19" s="435"/>
      <c r="AB19" s="435"/>
      <c r="AC19" s="435"/>
      <c r="AD19" s="435"/>
      <c r="AE19" s="434"/>
      <c r="AG19" s="437"/>
      <c r="AH19" s="437"/>
      <c r="AI19" s="437"/>
      <c r="AJ19" s="437"/>
      <c r="AK19" s="437"/>
    </row>
    <row r="20" spans="1:37" ht="20.149999999999999" customHeight="1">
      <c r="A20" s="370" t="s">
        <v>903</v>
      </c>
      <c r="B20" s="441">
        <v>-2389.9340000000002</v>
      </c>
      <c r="C20" s="441">
        <v>-2374.6120000000001</v>
      </c>
      <c r="D20" s="441">
        <v>-2534.538</v>
      </c>
      <c r="E20" s="441">
        <v>-2318.56</v>
      </c>
      <c r="F20" s="436">
        <v>-9617.6450000000004</v>
      </c>
      <c r="G20" s="441">
        <v>-2313.66</v>
      </c>
      <c r="H20" s="441">
        <v>-2260.1030000000001</v>
      </c>
      <c r="I20" s="441">
        <v>-2251.683</v>
      </c>
      <c r="J20" s="441">
        <v>-2089.0549999999998</v>
      </c>
      <c r="K20" s="436">
        <v>-8914.5</v>
      </c>
      <c r="L20" s="441">
        <v>-2534.6880000000001</v>
      </c>
      <c r="M20" s="441">
        <v>-2579.239</v>
      </c>
      <c r="N20" s="441">
        <v>-2651.7150000000001</v>
      </c>
      <c r="O20" s="441">
        <v>-2800.3150000000001</v>
      </c>
      <c r="P20" s="436">
        <v>-10565.957</v>
      </c>
      <c r="Q20" s="441">
        <v>-2713.1559999999999</v>
      </c>
      <c r="R20" s="441">
        <v>-2829.6219999999998</v>
      </c>
      <c r="S20" s="441">
        <v>-2959.1210000000001</v>
      </c>
      <c r="T20" s="441">
        <v>-3049.587</v>
      </c>
      <c r="U20" s="436">
        <v>-11551.486999999999</v>
      </c>
      <c r="V20" s="441">
        <v>-3196.31</v>
      </c>
      <c r="W20" s="441">
        <v>-2936.951</v>
      </c>
      <c r="X20" s="441">
        <v>-3567.9690000000001</v>
      </c>
      <c r="Y20" s="441">
        <v>-3280.4969999999998</v>
      </c>
      <c r="Z20" s="436">
        <v>-12981.727000000001</v>
      </c>
      <c r="AA20" s="441">
        <v>-3150.701</v>
      </c>
      <c r="AB20" s="441">
        <v>-3576.893</v>
      </c>
      <c r="AC20" s="441">
        <v>-3891.2289999999998</v>
      </c>
      <c r="AD20" s="441">
        <v>-3605.011</v>
      </c>
      <c r="AE20" s="436">
        <v>-14223.834999999999</v>
      </c>
      <c r="AG20" s="379"/>
      <c r="AH20" s="379"/>
      <c r="AI20" s="379"/>
      <c r="AJ20" s="379"/>
      <c r="AK20" s="379"/>
    </row>
    <row r="21" spans="1:37" ht="20.149999999999999" customHeight="1">
      <c r="A21" s="370" t="s">
        <v>904</v>
      </c>
      <c r="B21" s="441">
        <v>-606.98900000000003</v>
      </c>
      <c r="C21" s="441">
        <v>-590.64700000000005</v>
      </c>
      <c r="D21" s="441">
        <v>-679.11300000000006</v>
      </c>
      <c r="E21" s="441">
        <v>-549.90599999999995</v>
      </c>
      <c r="F21" s="436">
        <v>-2426.6550000000002</v>
      </c>
      <c r="G21" s="441">
        <v>-659.87800000000004</v>
      </c>
      <c r="H21" s="441">
        <v>-697.03</v>
      </c>
      <c r="I21" s="441">
        <v>-724.41399999999999</v>
      </c>
      <c r="J21" s="441">
        <v>-646.721</v>
      </c>
      <c r="K21" s="436">
        <v>-2728.0430000000001</v>
      </c>
      <c r="L21" s="441">
        <v>-686.16499999999996</v>
      </c>
      <c r="M21" s="441">
        <v>-741.60799999999995</v>
      </c>
      <c r="N21" s="441">
        <v>-784.63599999999997</v>
      </c>
      <c r="O21" s="441">
        <v>-816.93</v>
      </c>
      <c r="P21" s="436">
        <v>-3029.3389999999999</v>
      </c>
      <c r="Q21" s="441">
        <v>-766.76099999999997</v>
      </c>
      <c r="R21" s="441">
        <v>-907.28599999999994</v>
      </c>
      <c r="S21" s="441">
        <v>-917.79300000000001</v>
      </c>
      <c r="T21" s="441">
        <v>-921.92100000000005</v>
      </c>
      <c r="U21" s="436">
        <v>-3513.7620000000002</v>
      </c>
      <c r="V21" s="441">
        <v>-887.21699999999998</v>
      </c>
      <c r="W21" s="441">
        <v>-927.495</v>
      </c>
      <c r="X21" s="441">
        <v>-917.20799999999997</v>
      </c>
      <c r="Y21" s="441">
        <v>-869.48900000000003</v>
      </c>
      <c r="Z21" s="436">
        <v>-3601.4090000000001</v>
      </c>
      <c r="AA21" s="441">
        <v>-917.99699999999996</v>
      </c>
      <c r="AB21" s="441">
        <v>-937.71799999999996</v>
      </c>
      <c r="AC21" s="441">
        <v>-1050.7260000000001</v>
      </c>
      <c r="AD21" s="441">
        <v>-1117.819</v>
      </c>
      <c r="AE21" s="436">
        <v>-4024.261</v>
      </c>
      <c r="AG21" s="379"/>
      <c r="AH21" s="379"/>
      <c r="AI21" s="379"/>
      <c r="AJ21" s="379"/>
      <c r="AK21" s="379"/>
    </row>
    <row r="22" spans="1:37" ht="20.149999999999999" customHeight="1">
      <c r="A22" s="370" t="s">
        <v>905</v>
      </c>
      <c r="B22" s="441">
        <v>-226.42699999999999</v>
      </c>
      <c r="C22" s="441">
        <v>-342.072</v>
      </c>
      <c r="D22" s="441">
        <v>-232.72</v>
      </c>
      <c r="E22" s="441">
        <v>-381.54</v>
      </c>
      <c r="F22" s="436">
        <v>-1182.759</v>
      </c>
      <c r="G22" s="441">
        <v>-373.995</v>
      </c>
      <c r="H22" s="441">
        <v>-450.94400000000002</v>
      </c>
      <c r="I22" s="441">
        <v>-461.30399999999997</v>
      </c>
      <c r="J22" s="441">
        <v>-630.39300000000003</v>
      </c>
      <c r="K22" s="436">
        <v>-1916.636</v>
      </c>
      <c r="L22" s="441">
        <v>-461.149</v>
      </c>
      <c r="M22" s="441">
        <v>-446.49400000000003</v>
      </c>
      <c r="N22" s="441">
        <v>-431.21600000000001</v>
      </c>
      <c r="O22" s="441">
        <v>-401.22500000000002</v>
      </c>
      <c r="P22" s="436">
        <v>-1740.0840000000001</v>
      </c>
      <c r="Q22" s="441">
        <v>-344.27199999999999</v>
      </c>
      <c r="R22" s="441">
        <v>-463.28199999999998</v>
      </c>
      <c r="S22" s="441">
        <v>-430.40800000000002</v>
      </c>
      <c r="T22" s="441">
        <v>-396.12099999999998</v>
      </c>
      <c r="U22" s="436">
        <v>-1634.0809999999999</v>
      </c>
      <c r="V22" s="441">
        <v>-396.03100000000001</v>
      </c>
      <c r="W22" s="441">
        <v>-431.589</v>
      </c>
      <c r="X22" s="441">
        <v>-473.37700000000001</v>
      </c>
      <c r="Y22" s="441">
        <v>-687.20699999999999</v>
      </c>
      <c r="Z22" s="436">
        <v>-1988.204</v>
      </c>
      <c r="AA22" s="441">
        <v>-646.30100000000004</v>
      </c>
      <c r="AB22" s="441">
        <v>-692.65</v>
      </c>
      <c r="AC22" s="441">
        <v>-1472.998</v>
      </c>
      <c r="AD22" s="441">
        <v>-706.077</v>
      </c>
      <c r="AE22" s="436">
        <v>-3518.0259999999998</v>
      </c>
      <c r="AG22" s="379"/>
      <c r="AH22" s="379"/>
      <c r="AI22" s="379"/>
      <c r="AJ22" s="379"/>
      <c r="AK22" s="379"/>
    </row>
    <row r="23" spans="1:37" ht="20.149999999999999" customHeight="1">
      <c r="A23" s="370" t="s">
        <v>906</v>
      </c>
      <c r="B23" s="441">
        <v>-48.938000000000002</v>
      </c>
      <c r="C23" s="441">
        <v>-67.561000000000007</v>
      </c>
      <c r="D23" s="441">
        <v>-66.012</v>
      </c>
      <c r="E23" s="441">
        <v>-75.043000000000006</v>
      </c>
      <c r="F23" s="436">
        <v>-257.55399999999997</v>
      </c>
      <c r="G23" s="441">
        <v>-54.898000000000003</v>
      </c>
      <c r="H23" s="441">
        <v>-68.36</v>
      </c>
      <c r="I23" s="441">
        <v>-53.622999999999998</v>
      </c>
      <c r="J23" s="441">
        <v>-64.143000000000001</v>
      </c>
      <c r="K23" s="436">
        <v>-241.02500000000001</v>
      </c>
      <c r="L23" s="441">
        <v>-38.223999999999997</v>
      </c>
      <c r="M23" s="441">
        <v>-43.783000000000001</v>
      </c>
      <c r="N23" s="441">
        <v>-46.237000000000002</v>
      </c>
      <c r="O23" s="441">
        <v>-56.259</v>
      </c>
      <c r="P23" s="436">
        <v>-184.50299999999999</v>
      </c>
      <c r="Q23" s="441">
        <v>-34.606999999999999</v>
      </c>
      <c r="R23" s="441">
        <v>-47.722000000000001</v>
      </c>
      <c r="S23" s="441">
        <v>-44.881</v>
      </c>
      <c r="T23" s="441">
        <v>-58.47</v>
      </c>
      <c r="U23" s="436">
        <v>-185.68</v>
      </c>
      <c r="V23" s="441">
        <v>-34.466999999999999</v>
      </c>
      <c r="W23" s="441">
        <v>-52.744</v>
      </c>
      <c r="X23" s="441">
        <v>-52.491</v>
      </c>
      <c r="Y23" s="441">
        <v>-61.942999999999998</v>
      </c>
      <c r="Z23" s="436">
        <v>-201.64500000000001</v>
      </c>
      <c r="AA23" s="441">
        <v>-35.664999999999999</v>
      </c>
      <c r="AB23" s="441">
        <v>-38.241</v>
      </c>
      <c r="AC23" s="441">
        <v>-54.18</v>
      </c>
      <c r="AD23" s="441">
        <v>-65.010000000000005</v>
      </c>
      <c r="AE23" s="436">
        <v>-193.096</v>
      </c>
      <c r="AG23" s="379"/>
      <c r="AH23" s="379"/>
      <c r="AI23" s="379"/>
      <c r="AJ23" s="379"/>
      <c r="AK23" s="379"/>
    </row>
    <row r="24" spans="1:37" ht="3" customHeight="1">
      <c r="A24" s="438"/>
      <c r="B24" s="435">
        <v>0</v>
      </c>
      <c r="C24" s="435">
        <v>0</v>
      </c>
      <c r="D24" s="435">
        <v>0</v>
      </c>
      <c r="E24" s="435">
        <v>0</v>
      </c>
      <c r="F24" s="434">
        <v>0</v>
      </c>
      <c r="G24" s="435">
        <v>0</v>
      </c>
      <c r="H24" s="435">
        <v>0</v>
      </c>
      <c r="I24" s="435">
        <v>0</v>
      </c>
      <c r="J24" s="435">
        <v>0</v>
      </c>
      <c r="K24" s="434">
        <v>0</v>
      </c>
      <c r="L24" s="435">
        <v>0</v>
      </c>
      <c r="M24" s="435">
        <v>0</v>
      </c>
      <c r="N24" s="435">
        <v>0</v>
      </c>
      <c r="O24" s="435">
        <v>0</v>
      </c>
      <c r="P24" s="434">
        <v>0</v>
      </c>
      <c r="Q24" s="435">
        <v>0</v>
      </c>
      <c r="R24" s="435">
        <v>0</v>
      </c>
      <c r="S24" s="435">
        <v>0</v>
      </c>
      <c r="T24" s="435">
        <v>0</v>
      </c>
      <c r="U24" s="434">
        <v>0</v>
      </c>
      <c r="V24" s="435">
        <v>0</v>
      </c>
      <c r="W24" s="435">
        <v>0</v>
      </c>
      <c r="X24" s="435">
        <v>0</v>
      </c>
      <c r="Y24" s="435">
        <v>0</v>
      </c>
      <c r="Z24" s="434">
        <v>0</v>
      </c>
      <c r="AA24" s="435">
        <v>0</v>
      </c>
      <c r="AB24" s="435"/>
      <c r="AC24" s="435"/>
      <c r="AD24" s="435"/>
      <c r="AE24" s="434"/>
      <c r="AG24" s="437"/>
      <c r="AH24" s="437"/>
      <c r="AI24" s="437"/>
      <c r="AJ24" s="437"/>
      <c r="AK24" s="437"/>
    </row>
    <row r="25" spans="1:37" ht="19.5" customHeight="1">
      <c r="A25" s="434" t="s">
        <v>20</v>
      </c>
      <c r="B25" s="434">
        <v>-3272.288</v>
      </c>
      <c r="C25" s="434">
        <v>-3374.8919999999998</v>
      </c>
      <c r="D25" s="434">
        <v>-3512.384</v>
      </c>
      <c r="E25" s="434">
        <v>-3325.049</v>
      </c>
      <c r="F25" s="434">
        <v>-13484.612999999999</v>
      </c>
      <c r="G25" s="434">
        <v>-3402.43</v>
      </c>
      <c r="H25" s="434">
        <v>-3476.4360000000001</v>
      </c>
      <c r="I25" s="434">
        <v>-3491.0239999999999</v>
      </c>
      <c r="J25" s="434">
        <v>-3430.3119999999999</v>
      </c>
      <c r="K25" s="434">
        <v>-13800.203</v>
      </c>
      <c r="L25" s="434">
        <v>-3720.2260000000001</v>
      </c>
      <c r="M25" s="434">
        <v>-3811.123</v>
      </c>
      <c r="N25" s="434">
        <v>-3913.8040000000001</v>
      </c>
      <c r="O25" s="434">
        <v>-4074.7280000000001</v>
      </c>
      <c r="P25" s="434">
        <v>-15519.882</v>
      </c>
      <c r="Q25" s="434">
        <v>-3858.7950000000001</v>
      </c>
      <c r="R25" s="434">
        <v>-4247.9120000000003</v>
      </c>
      <c r="S25" s="434">
        <v>-4352.2030000000004</v>
      </c>
      <c r="T25" s="434">
        <v>-4426.0990000000002</v>
      </c>
      <c r="U25" s="434">
        <v>-16885.009999999998</v>
      </c>
      <c r="V25" s="434">
        <v>-4514.0249999999996</v>
      </c>
      <c r="W25" s="434">
        <v>-4348.7809999999999</v>
      </c>
      <c r="X25" s="434">
        <v>-5011.0450000000001</v>
      </c>
      <c r="Y25" s="434">
        <v>-4899.1350000000002</v>
      </c>
      <c r="Z25" s="434">
        <v>-18772.985000000001</v>
      </c>
      <c r="AA25" s="434">
        <v>-4750.665</v>
      </c>
      <c r="AB25" s="434">
        <v>-5245.5020000000004</v>
      </c>
      <c r="AC25" s="434">
        <v>-6469.1329999999998</v>
      </c>
      <c r="AD25" s="434">
        <v>-5493.9179999999997</v>
      </c>
      <c r="AE25" s="434">
        <v>-21959.217000000001</v>
      </c>
      <c r="AG25" s="379"/>
      <c r="AH25" s="379"/>
      <c r="AI25" s="379"/>
      <c r="AJ25" s="379"/>
      <c r="AK25" s="379"/>
    </row>
    <row r="26" spans="1:37">
      <c r="A26" s="370" t="s">
        <v>907</v>
      </c>
      <c r="AG26" s="379"/>
      <c r="AH26" s="379"/>
      <c r="AI26" s="379"/>
      <c r="AJ26" s="379"/>
      <c r="AK26" s="379"/>
    </row>
    <row r="27" spans="1:37">
      <c r="B27" s="442"/>
      <c r="C27" s="442"/>
      <c r="D27" s="442"/>
      <c r="E27" s="442"/>
      <c r="F27" s="442"/>
      <c r="G27" s="442"/>
      <c r="H27" s="442"/>
      <c r="I27" s="442"/>
      <c r="J27" s="442"/>
      <c r="K27" s="442"/>
      <c r="L27" s="442"/>
      <c r="M27" s="442"/>
      <c r="N27" s="442"/>
      <c r="O27" s="442"/>
      <c r="P27" s="442"/>
      <c r="Q27" s="442"/>
      <c r="R27" s="442"/>
      <c r="S27" s="442"/>
      <c r="T27" s="442"/>
      <c r="U27" s="442"/>
      <c r="V27" s="442"/>
      <c r="W27" s="442"/>
      <c r="X27" s="442"/>
      <c r="Y27" s="442"/>
      <c r="Z27" s="442"/>
      <c r="AA27" s="442"/>
      <c r="AB27" s="442"/>
      <c r="AC27" s="442"/>
      <c r="AD27" s="442"/>
      <c r="AE27" s="442"/>
      <c r="AG27" s="379"/>
      <c r="AH27" s="379"/>
      <c r="AI27" s="379"/>
      <c r="AJ27" s="379"/>
      <c r="AK27" s="379"/>
    </row>
    <row r="28" spans="1:37">
      <c r="B28" s="442"/>
      <c r="C28" s="442"/>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G28" s="379"/>
      <c r="AH28" s="379"/>
      <c r="AI28" s="379"/>
      <c r="AJ28" s="379"/>
      <c r="AK28" s="379"/>
    </row>
    <row r="29" spans="1:37">
      <c r="AG29" s="379"/>
      <c r="AH29" s="379"/>
      <c r="AI29" s="379"/>
      <c r="AJ29" s="379"/>
      <c r="AK29" s="379"/>
    </row>
    <row r="30" spans="1:37">
      <c r="A30" s="1944" t="s">
        <v>899</v>
      </c>
      <c r="B30" s="595"/>
      <c r="C30" s="595"/>
      <c r="D30" s="595"/>
      <c r="E30" s="595"/>
      <c r="F30" s="595"/>
      <c r="G30" s="595"/>
      <c r="H30" s="595"/>
      <c r="I30" s="595"/>
      <c r="J30" s="595"/>
      <c r="K30" s="595"/>
      <c r="L30" s="595"/>
      <c r="M30" s="595"/>
      <c r="N30" s="595"/>
      <c r="O30" s="595"/>
      <c r="P30" s="595"/>
      <c r="Q30" s="595"/>
      <c r="R30" s="595"/>
      <c r="S30" s="595"/>
      <c r="T30" s="595"/>
      <c r="U30" s="595"/>
      <c r="V30" s="595"/>
      <c r="W30" s="595"/>
      <c r="X30" s="595"/>
      <c r="Y30" s="595"/>
      <c r="Z30" s="1942"/>
      <c r="AA30" s="1942"/>
      <c r="AB30" s="1942"/>
      <c r="AC30" s="1942"/>
      <c r="AD30" s="1942"/>
      <c r="AE30" s="1942" t="s">
        <v>819</v>
      </c>
      <c r="AG30" s="379"/>
      <c r="AH30" s="379"/>
      <c r="AI30" s="379"/>
      <c r="AJ30" s="379"/>
      <c r="AK30" s="379"/>
    </row>
    <row r="31" spans="1:37">
      <c r="A31" s="1945"/>
      <c r="B31" s="596"/>
      <c r="C31" s="596"/>
      <c r="D31" s="596"/>
      <c r="E31" s="596"/>
      <c r="F31" s="596"/>
      <c r="G31" s="596"/>
      <c r="H31" s="596"/>
      <c r="I31" s="596"/>
      <c r="J31" s="596"/>
      <c r="K31" s="596"/>
      <c r="L31" s="596"/>
      <c r="M31" s="596"/>
      <c r="N31" s="596"/>
      <c r="O31" s="596"/>
      <c r="P31" s="596"/>
      <c r="Q31" s="596"/>
      <c r="R31" s="596"/>
      <c r="S31" s="596"/>
      <c r="T31" s="596"/>
      <c r="U31" s="596"/>
      <c r="V31" s="596"/>
      <c r="W31" s="596"/>
      <c r="X31" s="596"/>
      <c r="Y31" s="596"/>
      <c r="Z31" s="1943"/>
      <c r="AA31" s="1943"/>
      <c r="AB31" s="1943"/>
      <c r="AC31" s="1943"/>
      <c r="AD31" s="1943"/>
      <c r="AE31" s="1943"/>
      <c r="AG31" s="379"/>
      <c r="AH31" s="379"/>
      <c r="AI31" s="379"/>
      <c r="AJ31" s="379"/>
      <c r="AK31" s="379"/>
    </row>
    <row r="32" spans="1:37">
      <c r="A32" s="1917"/>
      <c r="B32" s="1917" t="s">
        <v>19</v>
      </c>
      <c r="C32" s="1917" t="s">
        <v>18</v>
      </c>
      <c r="D32" s="1917" t="s">
        <v>17</v>
      </c>
      <c r="E32" s="1917" t="s">
        <v>16</v>
      </c>
      <c r="F32" s="1917" t="s">
        <v>1009</v>
      </c>
      <c r="G32" s="1917" t="s">
        <v>15</v>
      </c>
      <c r="H32" s="1917" t="s">
        <v>14</v>
      </c>
      <c r="I32" s="1917" t="s">
        <v>13</v>
      </c>
      <c r="J32" s="1917" t="s">
        <v>24</v>
      </c>
      <c r="K32" s="1917">
        <v>2012</v>
      </c>
      <c r="L32" s="1917" t="s">
        <v>25</v>
      </c>
      <c r="M32" s="1917" t="s">
        <v>26</v>
      </c>
      <c r="N32" s="1917" t="s">
        <v>27</v>
      </c>
      <c r="O32" s="1917" t="s">
        <v>28</v>
      </c>
      <c r="P32" s="1917">
        <v>2013</v>
      </c>
      <c r="Q32" s="1917" t="s">
        <v>29</v>
      </c>
      <c r="R32" s="1917" t="s">
        <v>33</v>
      </c>
      <c r="S32" s="1917" t="s">
        <v>45</v>
      </c>
      <c r="T32" s="1917" t="s">
        <v>46</v>
      </c>
      <c r="U32" s="1917">
        <v>2014</v>
      </c>
      <c r="V32" s="1917" t="s">
        <v>498</v>
      </c>
      <c r="W32" s="1917" t="s">
        <v>522</v>
      </c>
      <c r="X32" s="1917" t="s">
        <v>534</v>
      </c>
      <c r="Y32" s="1917" t="s">
        <v>533</v>
      </c>
      <c r="Z32" s="1917" t="s">
        <v>820</v>
      </c>
      <c r="AA32" s="1917" t="s">
        <v>575</v>
      </c>
      <c r="AB32" s="1917" t="s">
        <v>581</v>
      </c>
      <c r="AC32" s="1917" t="s">
        <v>582</v>
      </c>
      <c r="AD32" s="1917" t="s">
        <v>583</v>
      </c>
      <c r="AE32" s="1917">
        <v>2016</v>
      </c>
      <c r="AG32" s="379"/>
      <c r="AH32" s="379"/>
      <c r="AI32" s="379"/>
      <c r="AJ32" s="379"/>
      <c r="AK32" s="379"/>
    </row>
    <row r="33" spans="1:37">
      <c r="A33" s="1917"/>
      <c r="B33" s="1917"/>
      <c r="C33" s="1917"/>
      <c r="D33" s="1917"/>
      <c r="E33" s="1917"/>
      <c r="F33" s="1917"/>
      <c r="G33" s="1917"/>
      <c r="H33" s="1917"/>
      <c r="I33" s="1917"/>
      <c r="J33" s="1917"/>
      <c r="K33" s="1917"/>
      <c r="L33" s="1917"/>
      <c r="M33" s="1917"/>
      <c r="N33" s="1917"/>
      <c r="O33" s="1917"/>
      <c r="P33" s="1917"/>
      <c r="Q33" s="1917"/>
      <c r="R33" s="1917"/>
      <c r="S33" s="1917"/>
      <c r="T33" s="1917"/>
      <c r="U33" s="1917"/>
      <c r="V33" s="1917"/>
      <c r="W33" s="1917"/>
      <c r="X33" s="1917"/>
      <c r="Y33" s="1917"/>
      <c r="Z33" s="1917"/>
      <c r="AA33" s="1917"/>
      <c r="AB33" s="1917"/>
      <c r="AC33" s="1917"/>
      <c r="AD33" s="1917"/>
      <c r="AE33" s="1917"/>
      <c r="AG33" s="379"/>
      <c r="AH33" s="379"/>
      <c r="AI33" s="379"/>
      <c r="AJ33" s="379"/>
      <c r="AK33" s="379"/>
    </row>
    <row r="34" spans="1:37" ht="3" customHeight="1">
      <c r="F34" s="434"/>
      <c r="K34" s="434"/>
      <c r="P34" s="434"/>
      <c r="U34" s="434"/>
      <c r="Z34" s="434"/>
      <c r="AE34" s="434"/>
      <c r="AG34" s="379"/>
      <c r="AH34" s="379"/>
      <c r="AI34" s="379"/>
      <c r="AJ34" s="379"/>
      <c r="AK34" s="379"/>
    </row>
    <row r="35" spans="1:37">
      <c r="A35" s="370" t="s">
        <v>908</v>
      </c>
      <c r="B35" s="441">
        <v>-821.69399999999996</v>
      </c>
      <c r="C35" s="441">
        <v>-869.02800000000002</v>
      </c>
      <c r="D35" s="441">
        <v>-841.99099999999999</v>
      </c>
      <c r="E35" s="441">
        <v>-877.66200000000003</v>
      </c>
      <c r="F35" s="436">
        <v>-3410.3739999999998</v>
      </c>
      <c r="G35" s="441">
        <v>-846.56</v>
      </c>
      <c r="H35" s="441">
        <v>-856.52800000000002</v>
      </c>
      <c r="I35" s="441">
        <v>-858.89400000000001</v>
      </c>
      <c r="J35" s="441">
        <v>-898.21900000000005</v>
      </c>
      <c r="K35" s="436">
        <v>-3460.201</v>
      </c>
      <c r="L35" s="441">
        <v>-866.63300000000004</v>
      </c>
      <c r="M35" s="441">
        <v>-892.99599999999998</v>
      </c>
      <c r="N35" s="441">
        <v>-901.91499999999996</v>
      </c>
      <c r="O35" s="441">
        <v>-926.18700000000001</v>
      </c>
      <c r="P35" s="436">
        <v>-3587.7310000000002</v>
      </c>
      <c r="Q35" s="441">
        <v>-915.52700000000004</v>
      </c>
      <c r="R35" s="441">
        <v>-962.827</v>
      </c>
      <c r="S35" s="441">
        <v>-1017.654</v>
      </c>
      <c r="T35" s="441">
        <v>-974.33100000000002</v>
      </c>
      <c r="U35" s="436">
        <v>-3870.34</v>
      </c>
      <c r="V35" s="441">
        <v>-922.74300000000005</v>
      </c>
      <c r="W35" s="441">
        <v>-1002.327</v>
      </c>
      <c r="X35" s="441">
        <v>-1025.183</v>
      </c>
      <c r="Y35" s="441">
        <v>-1087.7280000000001</v>
      </c>
      <c r="Z35" s="436">
        <v>-4037.98</v>
      </c>
      <c r="AA35" s="441">
        <v>-932.63300000000004</v>
      </c>
      <c r="AB35" s="441">
        <v>-982.404</v>
      </c>
      <c r="AC35" s="441">
        <v>-978.81100000000004</v>
      </c>
      <c r="AD35" s="441">
        <v>-1072.665</v>
      </c>
      <c r="AE35" s="436">
        <v>-3966.5129999999999</v>
      </c>
      <c r="AG35" s="379"/>
      <c r="AH35" s="379"/>
      <c r="AI35" s="379"/>
      <c r="AJ35" s="379"/>
      <c r="AK35" s="379"/>
    </row>
    <row r="36" spans="1:37" ht="19.5" customHeight="1">
      <c r="A36" s="370" t="s">
        <v>909</v>
      </c>
      <c r="B36" s="441">
        <v>-317.517</v>
      </c>
      <c r="C36" s="441">
        <v>-321.56</v>
      </c>
      <c r="D36" s="441">
        <v>-339.99099999999999</v>
      </c>
      <c r="E36" s="441">
        <v>-351.82100000000003</v>
      </c>
      <c r="F36" s="436">
        <v>-1330.8879999999999</v>
      </c>
      <c r="G36" s="441">
        <v>-354.80200000000002</v>
      </c>
      <c r="H36" s="441">
        <v>-412.22800000000001</v>
      </c>
      <c r="I36" s="441">
        <v>-384.22</v>
      </c>
      <c r="J36" s="441">
        <v>-436.36200000000002</v>
      </c>
      <c r="K36" s="436">
        <v>-1587.6120000000001</v>
      </c>
      <c r="L36" s="441">
        <v>-442.96699999999998</v>
      </c>
      <c r="M36" s="441">
        <v>-480.31599999999997</v>
      </c>
      <c r="N36" s="441">
        <v>-464.95699999999999</v>
      </c>
      <c r="O36" s="441">
        <v>-492.03399999999999</v>
      </c>
      <c r="P36" s="436">
        <v>-1880.2739999999999</v>
      </c>
      <c r="Q36" s="441">
        <v>-506.98200000000003</v>
      </c>
      <c r="R36" s="441">
        <v>-506.54399999999998</v>
      </c>
      <c r="S36" s="441">
        <v>-525.28200000000004</v>
      </c>
      <c r="T36" s="441">
        <v>-530.19500000000005</v>
      </c>
      <c r="U36" s="436">
        <v>-2069.0030000000002</v>
      </c>
      <c r="V36" s="441">
        <v>-518.93899999999996</v>
      </c>
      <c r="W36" s="441">
        <v>-565.44100000000003</v>
      </c>
      <c r="X36" s="441">
        <v>-559.745</v>
      </c>
      <c r="Y36" s="441">
        <v>-522.67399999999998</v>
      </c>
      <c r="Z36" s="436">
        <v>-2166.8000000000002</v>
      </c>
      <c r="AA36" s="441">
        <v>-518.55700000000002</v>
      </c>
      <c r="AB36" s="441">
        <v>-574.44299999999998</v>
      </c>
      <c r="AC36" s="441">
        <v>-558.62800000000004</v>
      </c>
      <c r="AD36" s="441">
        <v>-550.69000000000005</v>
      </c>
      <c r="AE36" s="436">
        <v>-2202.3180000000002</v>
      </c>
      <c r="AG36" s="379"/>
      <c r="AH36" s="379"/>
      <c r="AI36" s="379"/>
      <c r="AJ36" s="379"/>
      <c r="AK36" s="379"/>
    </row>
    <row r="37" spans="1:37" ht="19.5" customHeight="1">
      <c r="A37" s="370" t="s">
        <v>910</v>
      </c>
      <c r="B37" s="441">
        <v>-472.00200000000001</v>
      </c>
      <c r="C37" s="441">
        <v>-520.48900000000003</v>
      </c>
      <c r="D37" s="441">
        <v>-571.79399999999998</v>
      </c>
      <c r="E37" s="441">
        <v>-734.92600000000004</v>
      </c>
      <c r="F37" s="436">
        <v>-2299.2109999999998</v>
      </c>
      <c r="G37" s="441">
        <v>-543.70399999999995</v>
      </c>
      <c r="H37" s="441">
        <v>-574.245</v>
      </c>
      <c r="I37" s="441">
        <v>-523.76099999999997</v>
      </c>
      <c r="J37" s="441">
        <v>-554.74900000000002</v>
      </c>
      <c r="K37" s="436">
        <v>-2196.4580000000001</v>
      </c>
      <c r="L37" s="441">
        <v>-538.60400000000004</v>
      </c>
      <c r="M37" s="441">
        <v>-559.197</v>
      </c>
      <c r="N37" s="441">
        <v>-575.96600000000001</v>
      </c>
      <c r="O37" s="441">
        <v>-639.62400000000002</v>
      </c>
      <c r="P37" s="436">
        <v>-2313.3910000000001</v>
      </c>
      <c r="Q37" s="441">
        <v>-570.81899999999996</v>
      </c>
      <c r="R37" s="441">
        <v>-622.48099999999999</v>
      </c>
      <c r="S37" s="441">
        <v>-634.87099999999998</v>
      </c>
      <c r="T37" s="441">
        <v>-603.97799999999995</v>
      </c>
      <c r="U37" s="436">
        <v>-2432.1489999999999</v>
      </c>
      <c r="V37" s="441">
        <v>-644.553</v>
      </c>
      <c r="W37" s="441">
        <v>-683.58500000000004</v>
      </c>
      <c r="X37" s="441">
        <v>-681.11599999999999</v>
      </c>
      <c r="Y37" s="441">
        <v>-720.52499999999998</v>
      </c>
      <c r="Z37" s="436">
        <v>-2729.779</v>
      </c>
      <c r="AA37" s="441">
        <v>-708.471</v>
      </c>
      <c r="AB37" s="441">
        <v>-771.60699999999997</v>
      </c>
      <c r="AC37" s="441">
        <v>-717.78800000000001</v>
      </c>
      <c r="AD37" s="441">
        <v>-867.49599999999998</v>
      </c>
      <c r="AE37" s="436">
        <v>-3065.3620000000001</v>
      </c>
      <c r="AG37" s="379"/>
      <c r="AH37" s="379"/>
      <c r="AI37" s="379"/>
      <c r="AJ37" s="379"/>
      <c r="AK37" s="379"/>
    </row>
    <row r="38" spans="1:37" ht="19.5" customHeight="1">
      <c r="A38" s="370" t="s">
        <v>911</v>
      </c>
      <c r="B38" s="441">
        <v>-708.84199999999998</v>
      </c>
      <c r="C38" s="441">
        <v>-816.87099999999998</v>
      </c>
      <c r="D38" s="441">
        <v>-837.04399999999998</v>
      </c>
      <c r="E38" s="441">
        <v>-899.13300000000004</v>
      </c>
      <c r="F38" s="436">
        <v>-3261.89</v>
      </c>
      <c r="G38" s="441">
        <v>-771.61500000000001</v>
      </c>
      <c r="H38" s="441">
        <v>-816.6</v>
      </c>
      <c r="I38" s="441">
        <v>-819.70299999999997</v>
      </c>
      <c r="J38" s="441">
        <v>-896.66099999999994</v>
      </c>
      <c r="K38" s="436">
        <v>-3304.578</v>
      </c>
      <c r="L38" s="441">
        <v>-769.35799999999995</v>
      </c>
      <c r="M38" s="441">
        <v>-820.26</v>
      </c>
      <c r="N38" s="441">
        <v>-838.26599999999996</v>
      </c>
      <c r="O38" s="441">
        <v>-858.16800000000001</v>
      </c>
      <c r="P38" s="436">
        <v>-3286.0520000000001</v>
      </c>
      <c r="Q38" s="441">
        <v>-891.61</v>
      </c>
      <c r="R38" s="441">
        <v>-1084.9069999999999</v>
      </c>
      <c r="S38" s="441">
        <v>-966.53499999999997</v>
      </c>
      <c r="T38" s="441">
        <v>-1241.5309999999999</v>
      </c>
      <c r="U38" s="436">
        <v>-4184.5820000000003</v>
      </c>
      <c r="V38" s="441">
        <v>-893.21299999999997</v>
      </c>
      <c r="W38" s="441">
        <v>-976.12599999999998</v>
      </c>
      <c r="X38" s="441">
        <v>-1015.9450000000001</v>
      </c>
      <c r="Y38" s="441">
        <v>-1130.3219999999999</v>
      </c>
      <c r="Z38" s="436">
        <v>-4015.6060000000002</v>
      </c>
      <c r="AA38" s="441">
        <v>-950.81399999999996</v>
      </c>
      <c r="AB38" s="441">
        <v>-1147.1500000000001</v>
      </c>
      <c r="AC38" s="441">
        <v>-1076.9639999999999</v>
      </c>
      <c r="AD38" s="441">
        <v>-1220.318</v>
      </c>
      <c r="AE38" s="436">
        <v>-4395.2460000000001</v>
      </c>
      <c r="AG38" s="379"/>
      <c r="AH38" s="379"/>
      <c r="AI38" s="379"/>
      <c r="AJ38" s="379"/>
      <c r="AK38" s="379"/>
    </row>
    <row r="39" spans="1:37" ht="19.5" customHeight="1">
      <c r="A39" s="370" t="s">
        <v>912</v>
      </c>
      <c r="B39" s="441">
        <v>-129.375</v>
      </c>
      <c r="C39" s="441">
        <v>-80.465000000000003</v>
      </c>
      <c r="D39" s="441">
        <v>-106.309</v>
      </c>
      <c r="E39" s="441">
        <v>-88.558000000000007</v>
      </c>
      <c r="F39" s="436">
        <v>-404.70699999999999</v>
      </c>
      <c r="G39" s="441">
        <v>-108.86</v>
      </c>
      <c r="H39" s="441">
        <v>-127.47799999999999</v>
      </c>
      <c r="I39" s="441">
        <v>-116.15</v>
      </c>
      <c r="J39" s="441">
        <v>-132.42099999999999</v>
      </c>
      <c r="K39" s="436">
        <v>-484.90800000000002</v>
      </c>
      <c r="L39" s="441">
        <v>-112.578</v>
      </c>
      <c r="M39" s="441">
        <v>-127.688</v>
      </c>
      <c r="N39" s="441">
        <v>-102.113</v>
      </c>
      <c r="O39" s="441">
        <v>-129.69900000000001</v>
      </c>
      <c r="P39" s="436">
        <v>-472.07900000000001</v>
      </c>
      <c r="Q39" s="441">
        <v>-135.506</v>
      </c>
      <c r="R39" s="441">
        <v>-118.05800000000001</v>
      </c>
      <c r="S39" s="441">
        <v>-144.315</v>
      </c>
      <c r="T39" s="441">
        <v>-109.682</v>
      </c>
      <c r="U39" s="436">
        <v>-507.56099999999998</v>
      </c>
      <c r="V39" s="441">
        <v>-134.53299999999999</v>
      </c>
      <c r="W39" s="441">
        <v>-143.09200000000001</v>
      </c>
      <c r="X39" s="441">
        <v>-152.971</v>
      </c>
      <c r="Y39" s="441">
        <v>-144.66</v>
      </c>
      <c r="Z39" s="436">
        <v>-575.25699999999995</v>
      </c>
      <c r="AA39" s="441">
        <v>-162.92099999999999</v>
      </c>
      <c r="AB39" s="441">
        <v>-193.81200000000001</v>
      </c>
      <c r="AC39" s="441">
        <v>-173.107</v>
      </c>
      <c r="AD39" s="441">
        <v>-163.10300000000001</v>
      </c>
      <c r="AE39" s="436">
        <v>-692.94299999999998</v>
      </c>
      <c r="AG39" s="379"/>
      <c r="AH39" s="379"/>
      <c r="AI39" s="379"/>
      <c r="AJ39" s="379"/>
      <c r="AK39" s="379"/>
    </row>
    <row r="40" spans="1:37" ht="19.5" customHeight="1">
      <c r="A40" s="370" t="s">
        <v>913</v>
      </c>
      <c r="B40" s="441">
        <v>-210.697</v>
      </c>
      <c r="C40" s="441">
        <v>-213.09800000000001</v>
      </c>
      <c r="D40" s="441">
        <v>-255.72</v>
      </c>
      <c r="E40" s="441">
        <v>-254.315</v>
      </c>
      <c r="F40" s="436">
        <v>-933.83</v>
      </c>
      <c r="G40" s="441">
        <v>-183.69800000000001</v>
      </c>
      <c r="H40" s="441">
        <v>-251.31200000000001</v>
      </c>
      <c r="I40" s="441">
        <v>-220.88300000000001</v>
      </c>
      <c r="J40" s="441">
        <v>-252.828</v>
      </c>
      <c r="K40" s="436">
        <v>-908.721</v>
      </c>
      <c r="L40" s="441">
        <v>-200.40199999999999</v>
      </c>
      <c r="M40" s="441">
        <v>-267.92099999999999</v>
      </c>
      <c r="N40" s="441">
        <v>-261.08999999999997</v>
      </c>
      <c r="O40" s="441">
        <v>-299.75299999999999</v>
      </c>
      <c r="P40" s="436">
        <v>-1029.165</v>
      </c>
      <c r="Q40" s="441">
        <v>-193.291</v>
      </c>
      <c r="R40" s="441">
        <v>-270.49599999999998</v>
      </c>
      <c r="S40" s="441">
        <v>-244.148</v>
      </c>
      <c r="T40" s="441">
        <v>-242.226</v>
      </c>
      <c r="U40" s="436">
        <v>-950.16099999999994</v>
      </c>
      <c r="V40" s="441">
        <v>-216.64500000000001</v>
      </c>
      <c r="W40" s="441">
        <v>-262.77999999999997</v>
      </c>
      <c r="X40" s="441">
        <v>-266.072</v>
      </c>
      <c r="Y40" s="441">
        <v>-293.50099999999998</v>
      </c>
      <c r="Z40" s="436">
        <v>-1038.998</v>
      </c>
      <c r="AA40" s="441">
        <v>-207.85400000000001</v>
      </c>
      <c r="AB40" s="441">
        <v>-228.11500000000001</v>
      </c>
      <c r="AC40" s="441">
        <v>-236.63399999999999</v>
      </c>
      <c r="AD40" s="441">
        <v>-300.59699999999998</v>
      </c>
      <c r="AE40" s="436">
        <v>-973.19899999999996</v>
      </c>
      <c r="AG40" s="379"/>
      <c r="AH40" s="379"/>
      <c r="AI40" s="379"/>
      <c r="AJ40" s="379"/>
      <c r="AK40" s="379"/>
    </row>
    <row r="41" spans="1:37" ht="19.5" customHeight="1">
      <c r="A41" s="370" t="s">
        <v>12</v>
      </c>
      <c r="B41" s="441">
        <v>-136.88499999999999</v>
      </c>
      <c r="C41" s="441">
        <v>-141.94499999999999</v>
      </c>
      <c r="D41" s="441">
        <v>-145.85</v>
      </c>
      <c r="E41" s="441">
        <v>-152.43299999999999</v>
      </c>
      <c r="F41" s="436">
        <v>-577.11400000000003</v>
      </c>
      <c r="G41" s="441">
        <v>-128.934</v>
      </c>
      <c r="H41" s="441">
        <v>-123.102</v>
      </c>
      <c r="I41" s="441">
        <v>-118.996</v>
      </c>
      <c r="J41" s="441">
        <v>-123.7</v>
      </c>
      <c r="K41" s="436">
        <v>-494.733</v>
      </c>
      <c r="L41" s="441">
        <v>-113.233</v>
      </c>
      <c r="M41" s="441">
        <v>-112.526</v>
      </c>
      <c r="N41" s="441">
        <v>-113.751</v>
      </c>
      <c r="O41" s="441">
        <v>-114.31</v>
      </c>
      <c r="P41" s="436">
        <v>-453.82</v>
      </c>
      <c r="Q41" s="441">
        <v>-105.688</v>
      </c>
      <c r="R41" s="441">
        <v>-105.654</v>
      </c>
      <c r="S41" s="441">
        <v>-107.893</v>
      </c>
      <c r="T41" s="441">
        <v>-113.10899999999999</v>
      </c>
      <c r="U41" s="436">
        <v>-432.34399999999999</v>
      </c>
      <c r="V41" s="441">
        <v>-100.58799999999999</v>
      </c>
      <c r="W41" s="441">
        <v>-98.772999999999996</v>
      </c>
      <c r="X41" s="441">
        <v>-100.139</v>
      </c>
      <c r="Y41" s="441">
        <v>-111.07299999999999</v>
      </c>
      <c r="Z41" s="436">
        <v>-410.572</v>
      </c>
      <c r="AA41" s="441">
        <v>-99.369</v>
      </c>
      <c r="AB41" s="441">
        <v>-98.935000000000002</v>
      </c>
      <c r="AC41" s="441">
        <v>-98.686000000000007</v>
      </c>
      <c r="AD41" s="441">
        <v>-94.346999999999994</v>
      </c>
      <c r="AE41" s="436">
        <v>-391.33800000000002</v>
      </c>
      <c r="AG41" s="379"/>
      <c r="AH41" s="379"/>
      <c r="AI41" s="379"/>
      <c r="AJ41" s="379"/>
      <c r="AK41" s="379"/>
    </row>
    <row r="42" spans="1:37" ht="19.5" customHeight="1">
      <c r="A42" s="370" t="s">
        <v>914</v>
      </c>
      <c r="B42" s="441">
        <v>-106.232</v>
      </c>
      <c r="C42" s="441">
        <v>-110.577</v>
      </c>
      <c r="D42" s="441">
        <v>-115.1</v>
      </c>
      <c r="E42" s="441">
        <v>-125.45</v>
      </c>
      <c r="F42" s="436">
        <v>-457.35899999999998</v>
      </c>
      <c r="G42" s="441">
        <v>-116.699</v>
      </c>
      <c r="H42" s="441">
        <v>-101.72</v>
      </c>
      <c r="I42" s="441">
        <v>-81.516000000000005</v>
      </c>
      <c r="J42" s="441">
        <v>-89.036000000000001</v>
      </c>
      <c r="K42" s="436">
        <v>-388.971</v>
      </c>
      <c r="L42" s="441">
        <v>-74.343999999999994</v>
      </c>
      <c r="M42" s="441">
        <v>-94.218000000000004</v>
      </c>
      <c r="N42" s="441">
        <v>-93.968999999999994</v>
      </c>
      <c r="O42" s="441">
        <v>-91.944000000000003</v>
      </c>
      <c r="P42" s="436">
        <v>-354.47500000000002</v>
      </c>
      <c r="Q42" s="441">
        <v>-71.415999999999997</v>
      </c>
      <c r="R42" s="441">
        <v>-88.796000000000006</v>
      </c>
      <c r="S42" s="441">
        <v>-92.498000000000005</v>
      </c>
      <c r="T42" s="441">
        <v>-97.067999999999998</v>
      </c>
      <c r="U42" s="436">
        <v>-349.77800000000002</v>
      </c>
      <c r="V42" s="441">
        <v>-86.906999999999996</v>
      </c>
      <c r="W42" s="441">
        <v>-114.878</v>
      </c>
      <c r="X42" s="441">
        <v>-103.041</v>
      </c>
      <c r="Y42" s="441">
        <v>-74.978999999999999</v>
      </c>
      <c r="Z42" s="436">
        <v>-379.80500000000001</v>
      </c>
      <c r="AA42" s="441">
        <v>-62.88</v>
      </c>
      <c r="AB42" s="441">
        <v>-76.742999999999995</v>
      </c>
      <c r="AC42" s="441">
        <v>-88.905000000000001</v>
      </c>
      <c r="AD42" s="441">
        <v>-84.965999999999994</v>
      </c>
      <c r="AE42" s="436">
        <v>-313.495</v>
      </c>
      <c r="AG42" s="379"/>
      <c r="AH42" s="379"/>
      <c r="AI42" s="379"/>
      <c r="AJ42" s="379"/>
      <c r="AK42" s="379"/>
    </row>
    <row r="43" spans="1:37" ht="19.5" customHeight="1">
      <c r="A43" s="370" t="s">
        <v>915</v>
      </c>
      <c r="B43" s="441">
        <v>-120.72799999999999</v>
      </c>
      <c r="C43" s="441">
        <v>-119.45</v>
      </c>
      <c r="D43" s="441">
        <v>-118.35899999999999</v>
      </c>
      <c r="E43" s="441">
        <v>-123.637</v>
      </c>
      <c r="F43" s="436">
        <v>-482.17399999999998</v>
      </c>
      <c r="G43" s="441">
        <v>-132.773</v>
      </c>
      <c r="H43" s="441">
        <v>-130.42599999999999</v>
      </c>
      <c r="I43" s="441">
        <v>-121.54600000000001</v>
      </c>
      <c r="J43" s="441">
        <v>-126.23</v>
      </c>
      <c r="K43" s="436">
        <v>-510.976</v>
      </c>
      <c r="L43" s="441">
        <v>-130.935</v>
      </c>
      <c r="M43" s="441">
        <v>-139.471</v>
      </c>
      <c r="N43" s="441">
        <v>-138.02099999999999</v>
      </c>
      <c r="O43" s="441">
        <v>-140.19399999999999</v>
      </c>
      <c r="P43" s="436">
        <v>-548.62099999999998</v>
      </c>
      <c r="Q43" s="441">
        <v>-152.78100000000001</v>
      </c>
      <c r="R43" s="441">
        <v>-157.09399999999999</v>
      </c>
      <c r="S43" s="441">
        <v>-156.62799999999999</v>
      </c>
      <c r="T43" s="441">
        <v>-160.71</v>
      </c>
      <c r="U43" s="436">
        <v>-627.21199999999999</v>
      </c>
      <c r="V43" s="441">
        <v>-164.91800000000001</v>
      </c>
      <c r="W43" s="441">
        <v>-166.27500000000001</v>
      </c>
      <c r="X43" s="441">
        <v>-175.58699999999999</v>
      </c>
      <c r="Y43" s="441">
        <v>-168.13900000000001</v>
      </c>
      <c r="Z43" s="436">
        <v>-674.91899999999998</v>
      </c>
      <c r="AA43" s="441">
        <v>-176.56</v>
      </c>
      <c r="AB43" s="441">
        <v>-181.60599999999999</v>
      </c>
      <c r="AC43" s="441">
        <v>-176.541</v>
      </c>
      <c r="AD43" s="441">
        <v>-181.386</v>
      </c>
      <c r="AE43" s="436">
        <v>-716.09400000000005</v>
      </c>
      <c r="AG43" s="379"/>
      <c r="AH43" s="379"/>
      <c r="AI43" s="379"/>
      <c r="AJ43" s="379"/>
      <c r="AK43" s="379"/>
    </row>
    <row r="44" spans="1:37" ht="19.5" customHeight="1">
      <c r="A44" s="370" t="s">
        <v>916</v>
      </c>
      <c r="B44" s="441">
        <v>-39.997</v>
      </c>
      <c r="C44" s="441">
        <v>-46.104999999999997</v>
      </c>
      <c r="D44" s="441">
        <v>-48.218000000000004</v>
      </c>
      <c r="E44" s="441">
        <v>-53.256</v>
      </c>
      <c r="F44" s="436">
        <v>-187.577</v>
      </c>
      <c r="G44" s="441">
        <v>-38.811999999999998</v>
      </c>
      <c r="H44" s="441">
        <v>-51.398000000000003</v>
      </c>
      <c r="I44" s="441">
        <v>-48.972000000000001</v>
      </c>
      <c r="J44" s="441">
        <v>-48.54</v>
      </c>
      <c r="K44" s="436">
        <v>-187.72200000000001</v>
      </c>
      <c r="L44" s="441">
        <v>-40.908999999999999</v>
      </c>
      <c r="M44" s="441">
        <v>-47.588000000000001</v>
      </c>
      <c r="N44" s="441">
        <v>-51.442999999999998</v>
      </c>
      <c r="O44" s="441">
        <v>-53.994</v>
      </c>
      <c r="P44" s="436">
        <v>-193.93299999999999</v>
      </c>
      <c r="Q44" s="441">
        <v>-42.121000000000002</v>
      </c>
      <c r="R44" s="441">
        <v>-51.970999999999997</v>
      </c>
      <c r="S44" s="441">
        <v>-50.094000000000001</v>
      </c>
      <c r="T44" s="441">
        <v>-59.218000000000004</v>
      </c>
      <c r="U44" s="436">
        <v>-203.405</v>
      </c>
      <c r="V44" s="441">
        <v>-47.667999999999999</v>
      </c>
      <c r="W44" s="441">
        <v>-56.51</v>
      </c>
      <c r="X44" s="441">
        <v>-54.536999999999999</v>
      </c>
      <c r="Y44" s="441">
        <v>-53.246000000000002</v>
      </c>
      <c r="Z44" s="436">
        <v>-211.96100000000001</v>
      </c>
      <c r="AA44" s="441">
        <v>-39.223999999999997</v>
      </c>
      <c r="AB44" s="441">
        <v>-49.164999999999999</v>
      </c>
      <c r="AC44" s="441">
        <v>-50.661000000000001</v>
      </c>
      <c r="AD44" s="441">
        <v>-58.947000000000003</v>
      </c>
      <c r="AE44" s="436">
        <v>-197.99799999999999</v>
      </c>
      <c r="AG44" s="379"/>
      <c r="AH44" s="379"/>
      <c r="AI44" s="379"/>
      <c r="AJ44" s="379"/>
      <c r="AK44" s="379"/>
    </row>
    <row r="45" spans="1:37" ht="19.5" customHeight="1">
      <c r="A45" s="370" t="s">
        <v>11</v>
      </c>
      <c r="B45" s="441">
        <v>-144.96</v>
      </c>
      <c r="C45" s="441">
        <v>-148.696</v>
      </c>
      <c r="D45" s="441">
        <v>-152.298</v>
      </c>
      <c r="E45" s="441">
        <v>-148.85</v>
      </c>
      <c r="F45" s="436">
        <v>-594.80399999999997</v>
      </c>
      <c r="G45" s="441">
        <v>-165.589</v>
      </c>
      <c r="H45" s="441">
        <v>-172.655</v>
      </c>
      <c r="I45" s="441">
        <v>-147.31</v>
      </c>
      <c r="J45" s="441">
        <v>-139.85599999999999</v>
      </c>
      <c r="K45" s="436">
        <v>-625.41</v>
      </c>
      <c r="L45" s="441">
        <v>-139.52500000000001</v>
      </c>
      <c r="M45" s="441">
        <v>-124.78700000000001</v>
      </c>
      <c r="N45" s="441">
        <v>-111.387</v>
      </c>
      <c r="O45" s="441">
        <v>-184.92</v>
      </c>
      <c r="P45" s="436">
        <v>-560.61900000000003</v>
      </c>
      <c r="Q45" s="441">
        <v>-140.13900000000001</v>
      </c>
      <c r="R45" s="441">
        <v>-136.447</v>
      </c>
      <c r="S45" s="441">
        <v>-186.589</v>
      </c>
      <c r="T45" s="441">
        <v>-120.858</v>
      </c>
      <c r="U45" s="436">
        <v>-584.03200000000004</v>
      </c>
      <c r="V45" s="441">
        <v>-196.54900000000001</v>
      </c>
      <c r="W45" s="441">
        <v>-195.691</v>
      </c>
      <c r="X45" s="441">
        <v>-215.62299999999999</v>
      </c>
      <c r="Y45" s="441">
        <v>-251.357</v>
      </c>
      <c r="Z45" s="436">
        <v>-859.22</v>
      </c>
      <c r="AA45" s="441">
        <v>-191.893</v>
      </c>
      <c r="AB45" s="441">
        <v>-309.214</v>
      </c>
      <c r="AC45" s="441">
        <v>-267.601</v>
      </c>
      <c r="AD45" s="441">
        <v>-390.387</v>
      </c>
      <c r="AE45" s="436">
        <v>-1159.095</v>
      </c>
      <c r="AG45" s="379"/>
      <c r="AH45" s="379"/>
      <c r="AI45" s="379"/>
      <c r="AJ45" s="379"/>
      <c r="AK45" s="379"/>
    </row>
    <row r="46" spans="1:37" ht="3" customHeight="1">
      <c r="A46" s="438"/>
      <c r="B46" s="435">
        <v>0</v>
      </c>
      <c r="C46" s="435">
        <v>0</v>
      </c>
      <c r="D46" s="435">
        <v>0</v>
      </c>
      <c r="E46" s="435">
        <v>0</v>
      </c>
      <c r="F46" s="434">
        <v>0</v>
      </c>
      <c r="G46" s="435">
        <v>0</v>
      </c>
      <c r="H46" s="435">
        <v>0</v>
      </c>
      <c r="I46" s="435">
        <v>0</v>
      </c>
      <c r="J46" s="435">
        <v>0</v>
      </c>
      <c r="K46" s="434">
        <v>0</v>
      </c>
      <c r="L46" s="435">
        <v>0</v>
      </c>
      <c r="M46" s="435">
        <v>0</v>
      </c>
      <c r="N46" s="435">
        <v>0</v>
      </c>
      <c r="O46" s="435">
        <v>0</v>
      </c>
      <c r="P46" s="434">
        <v>0</v>
      </c>
      <c r="Q46" s="435">
        <v>0</v>
      </c>
      <c r="R46" s="435">
        <v>0</v>
      </c>
      <c r="S46" s="435">
        <v>0</v>
      </c>
      <c r="T46" s="435">
        <v>0</v>
      </c>
      <c r="U46" s="434">
        <v>0</v>
      </c>
      <c r="V46" s="435">
        <v>0</v>
      </c>
      <c r="W46" s="435">
        <v>0</v>
      </c>
      <c r="X46" s="435">
        <v>0</v>
      </c>
      <c r="Y46" s="435">
        <v>0</v>
      </c>
      <c r="Z46" s="434">
        <v>0</v>
      </c>
      <c r="AA46" s="435">
        <v>0</v>
      </c>
      <c r="AB46" s="435"/>
      <c r="AC46" s="435"/>
      <c r="AD46" s="435"/>
      <c r="AE46" s="434"/>
      <c r="AG46" s="437"/>
      <c r="AH46" s="437"/>
      <c r="AI46" s="437"/>
      <c r="AJ46" s="437"/>
      <c r="AK46" s="437"/>
    </row>
    <row r="47" spans="1:37" ht="19.5" customHeight="1">
      <c r="A47" s="434" t="s">
        <v>20</v>
      </c>
      <c r="B47" s="434">
        <v>-3208.9279999999999</v>
      </c>
      <c r="C47" s="434">
        <v>-3388.2829999999999</v>
      </c>
      <c r="D47" s="434">
        <v>-3532.6750000000002</v>
      </c>
      <c r="E47" s="434">
        <v>-3810.0430000000001</v>
      </c>
      <c r="F47" s="434">
        <v>-13939.928</v>
      </c>
      <c r="G47" s="434">
        <v>-3392.047</v>
      </c>
      <c r="H47" s="434">
        <v>-3617.692</v>
      </c>
      <c r="I47" s="434">
        <v>-3441.9490000000001</v>
      </c>
      <c r="J47" s="434">
        <v>-3698.6010000000001</v>
      </c>
      <c r="K47" s="434">
        <v>-14150.289000000001</v>
      </c>
      <c r="L47" s="434">
        <v>-3429.4879999999998</v>
      </c>
      <c r="M47" s="434">
        <v>-3666.9679999999998</v>
      </c>
      <c r="N47" s="434">
        <v>-3652.8780000000002</v>
      </c>
      <c r="O47" s="434">
        <v>-3930.826</v>
      </c>
      <c r="P47" s="434">
        <v>-14680.16</v>
      </c>
      <c r="Q47" s="434">
        <v>-3725.8809999999999</v>
      </c>
      <c r="R47" s="434">
        <v>-4105.2759999999998</v>
      </c>
      <c r="S47" s="434">
        <v>-4126.5060000000003</v>
      </c>
      <c r="T47" s="434">
        <v>-4252.9040000000005</v>
      </c>
      <c r="U47" s="434">
        <v>-16210.566999999999</v>
      </c>
      <c r="V47" s="434">
        <v>-3927.2550000000001</v>
      </c>
      <c r="W47" s="434">
        <v>-4265.4780000000001</v>
      </c>
      <c r="X47" s="434">
        <v>-4349.9589999999998</v>
      </c>
      <c r="Y47" s="434">
        <v>-4558.2030000000004</v>
      </c>
      <c r="Z47" s="434">
        <v>-17100.896000000001</v>
      </c>
      <c r="AA47" s="434">
        <v>-4051.1770000000001</v>
      </c>
      <c r="AB47" s="434">
        <v>-4613.1940000000004</v>
      </c>
      <c r="AC47" s="434">
        <v>-4424.3270000000002</v>
      </c>
      <c r="AD47" s="434">
        <v>-4984.9040000000005</v>
      </c>
      <c r="AE47" s="434">
        <v>-18073.601999999999</v>
      </c>
      <c r="AG47" s="379"/>
      <c r="AH47" s="379"/>
      <c r="AI47" s="379"/>
      <c r="AJ47" s="379"/>
      <c r="AK47" s="379"/>
    </row>
    <row r="48" spans="1:37">
      <c r="AG48" s="379"/>
      <c r="AH48" s="379"/>
      <c r="AI48" s="379"/>
      <c r="AJ48" s="379"/>
      <c r="AK48" s="379"/>
    </row>
    <row r="49" spans="1:37">
      <c r="B49" s="442"/>
      <c r="C49" s="442"/>
      <c r="D49" s="442"/>
      <c r="E49" s="442"/>
      <c r="F49" s="442"/>
      <c r="G49" s="442"/>
      <c r="H49" s="442"/>
      <c r="I49" s="442"/>
      <c r="J49" s="442"/>
      <c r="K49" s="442"/>
      <c r="L49" s="442"/>
      <c r="M49" s="442"/>
      <c r="N49" s="442"/>
      <c r="O49" s="442"/>
      <c r="P49" s="442"/>
      <c r="Q49" s="442"/>
      <c r="R49" s="442"/>
      <c r="S49" s="442"/>
      <c r="T49" s="442"/>
      <c r="U49" s="442"/>
      <c r="V49" s="442"/>
      <c r="W49" s="442"/>
      <c r="X49" s="442"/>
      <c r="Y49" s="442"/>
      <c r="Z49" s="442"/>
      <c r="AA49" s="442"/>
      <c r="AB49" s="442"/>
      <c r="AC49" s="442"/>
      <c r="AE49" s="442"/>
      <c r="AG49" s="379"/>
      <c r="AH49" s="379"/>
      <c r="AI49" s="379"/>
      <c r="AJ49" s="379"/>
      <c r="AK49" s="379"/>
    </row>
    <row r="50" spans="1:37">
      <c r="B50" s="442"/>
      <c r="C50" s="442"/>
      <c r="D50" s="442"/>
      <c r="E50" s="442"/>
      <c r="F50" s="442"/>
      <c r="G50" s="442"/>
      <c r="H50" s="442"/>
      <c r="I50" s="442"/>
      <c r="J50" s="442"/>
      <c r="K50" s="442"/>
      <c r="L50" s="442"/>
      <c r="M50" s="442"/>
      <c r="N50" s="442"/>
      <c r="O50" s="442"/>
      <c r="P50" s="442"/>
      <c r="Q50" s="442"/>
      <c r="R50" s="442"/>
      <c r="S50" s="442"/>
      <c r="T50" s="442"/>
      <c r="U50" s="442"/>
      <c r="V50" s="442"/>
      <c r="W50" s="442"/>
      <c r="X50" s="442"/>
      <c r="Y50" s="442"/>
      <c r="Z50" s="442"/>
      <c r="AA50" s="442"/>
      <c r="AB50" s="442"/>
      <c r="AC50" s="442"/>
      <c r="AE50" s="442"/>
      <c r="AG50" s="379"/>
      <c r="AH50" s="379"/>
      <c r="AI50" s="379"/>
      <c r="AJ50" s="379"/>
      <c r="AK50" s="379"/>
    </row>
    <row r="51" spans="1:37">
      <c r="AG51" s="379"/>
      <c r="AH51" s="379"/>
      <c r="AI51" s="379"/>
      <c r="AJ51" s="379"/>
      <c r="AK51" s="379"/>
    </row>
    <row r="52" spans="1:37">
      <c r="A52" s="1944" t="s">
        <v>900</v>
      </c>
      <c r="B52" s="595"/>
      <c r="C52" s="595"/>
      <c r="D52" s="595"/>
      <c r="E52" s="595"/>
      <c r="F52" s="595"/>
      <c r="G52" s="595"/>
      <c r="H52" s="595"/>
      <c r="I52" s="595"/>
      <c r="J52" s="595"/>
      <c r="K52" s="595"/>
      <c r="L52" s="595"/>
      <c r="M52" s="595"/>
      <c r="N52" s="595"/>
      <c r="O52" s="595"/>
      <c r="P52" s="595"/>
      <c r="Q52" s="595"/>
      <c r="R52" s="595"/>
      <c r="S52" s="595"/>
      <c r="T52" s="595"/>
      <c r="U52" s="595"/>
      <c r="V52" s="595"/>
      <c r="W52" s="595"/>
      <c r="X52" s="595"/>
      <c r="Y52" s="595"/>
      <c r="Z52" s="1942"/>
      <c r="AA52" s="1942"/>
      <c r="AB52" s="1942"/>
      <c r="AC52" s="1942"/>
      <c r="AD52" s="1942"/>
      <c r="AE52" s="1942" t="s">
        <v>819</v>
      </c>
      <c r="AG52" s="379"/>
      <c r="AH52" s="379"/>
      <c r="AI52" s="379"/>
      <c r="AJ52" s="379"/>
      <c r="AK52" s="379"/>
    </row>
    <row r="53" spans="1:37">
      <c r="A53" s="1945"/>
      <c r="B53" s="596"/>
      <c r="C53" s="596"/>
      <c r="D53" s="596"/>
      <c r="E53" s="596"/>
      <c r="F53" s="596"/>
      <c r="G53" s="596"/>
      <c r="H53" s="596"/>
      <c r="I53" s="596"/>
      <c r="J53" s="596"/>
      <c r="K53" s="596"/>
      <c r="L53" s="596"/>
      <c r="M53" s="596"/>
      <c r="N53" s="596"/>
      <c r="O53" s="596"/>
      <c r="P53" s="596"/>
      <c r="Q53" s="596"/>
      <c r="R53" s="596"/>
      <c r="S53" s="596"/>
      <c r="T53" s="596"/>
      <c r="U53" s="596"/>
      <c r="V53" s="597"/>
      <c r="W53" s="597"/>
      <c r="X53" s="597"/>
      <c r="Y53" s="597"/>
      <c r="Z53" s="1943"/>
      <c r="AA53" s="1943"/>
      <c r="AB53" s="1943"/>
      <c r="AC53" s="1943"/>
      <c r="AD53" s="1943"/>
      <c r="AE53" s="1943"/>
      <c r="AG53" s="379"/>
      <c r="AH53" s="379"/>
      <c r="AI53" s="379"/>
      <c r="AJ53" s="379"/>
      <c r="AK53" s="379"/>
    </row>
    <row r="54" spans="1:37">
      <c r="A54" s="1917"/>
      <c r="B54" s="1917" t="s">
        <v>19</v>
      </c>
      <c r="C54" s="1917" t="s">
        <v>18</v>
      </c>
      <c r="D54" s="1917" t="s">
        <v>17</v>
      </c>
      <c r="E54" s="1917" t="s">
        <v>16</v>
      </c>
      <c r="F54" s="1917" t="s">
        <v>1009</v>
      </c>
      <c r="G54" s="1917" t="s">
        <v>15</v>
      </c>
      <c r="H54" s="1917" t="s">
        <v>14</v>
      </c>
      <c r="I54" s="1917" t="s">
        <v>13</v>
      </c>
      <c r="J54" s="1917" t="s">
        <v>24</v>
      </c>
      <c r="K54" s="1917">
        <v>2012</v>
      </c>
      <c r="L54" s="1917" t="s">
        <v>25</v>
      </c>
      <c r="M54" s="1917" t="s">
        <v>26</v>
      </c>
      <c r="N54" s="1917" t="s">
        <v>27</v>
      </c>
      <c r="O54" s="1917" t="s">
        <v>28</v>
      </c>
      <c r="P54" s="1917">
        <v>2013</v>
      </c>
      <c r="Q54" s="1917" t="s">
        <v>29</v>
      </c>
      <c r="R54" s="1917" t="s">
        <v>33</v>
      </c>
      <c r="S54" s="1917" t="s">
        <v>45</v>
      </c>
      <c r="T54" s="1917" t="s">
        <v>46</v>
      </c>
      <c r="U54" s="1917">
        <v>2014</v>
      </c>
      <c r="V54" s="1917" t="s">
        <v>498</v>
      </c>
      <c r="W54" s="1917" t="s">
        <v>522</v>
      </c>
      <c r="X54" s="1917" t="s">
        <v>534</v>
      </c>
      <c r="Y54" s="1917" t="s">
        <v>533</v>
      </c>
      <c r="Z54" s="1917" t="s">
        <v>820</v>
      </c>
      <c r="AA54" s="1917" t="s">
        <v>575</v>
      </c>
      <c r="AB54" s="1917" t="s">
        <v>581</v>
      </c>
      <c r="AC54" s="1917" t="s">
        <v>582</v>
      </c>
      <c r="AD54" s="1917" t="s">
        <v>583</v>
      </c>
      <c r="AE54" s="1917">
        <v>2016</v>
      </c>
      <c r="AG54" s="379"/>
      <c r="AH54" s="379"/>
      <c r="AI54" s="379"/>
      <c r="AJ54" s="379"/>
      <c r="AK54" s="379"/>
    </row>
    <row r="55" spans="1:37">
      <c r="A55" s="1917"/>
      <c r="B55" s="1917"/>
      <c r="C55" s="1917"/>
      <c r="D55" s="1917"/>
      <c r="E55" s="1917"/>
      <c r="F55" s="1917"/>
      <c r="G55" s="1917"/>
      <c r="H55" s="1917"/>
      <c r="I55" s="1917"/>
      <c r="J55" s="1917"/>
      <c r="K55" s="1917"/>
      <c r="L55" s="1917"/>
      <c r="M55" s="1917"/>
      <c r="N55" s="1917"/>
      <c r="O55" s="1917"/>
      <c r="P55" s="1917"/>
      <c r="Q55" s="1917"/>
      <c r="R55" s="1917"/>
      <c r="S55" s="1917"/>
      <c r="T55" s="1917"/>
      <c r="U55" s="1917"/>
      <c r="V55" s="1917"/>
      <c r="W55" s="1917"/>
      <c r="X55" s="1917"/>
      <c r="Y55" s="1917"/>
      <c r="Z55" s="1917"/>
      <c r="AA55" s="1917"/>
      <c r="AB55" s="1917"/>
      <c r="AC55" s="1917"/>
      <c r="AD55" s="1917"/>
      <c r="AE55" s="1917"/>
      <c r="AG55" s="379"/>
      <c r="AH55" s="379"/>
      <c r="AI55" s="379"/>
      <c r="AJ55" s="379"/>
      <c r="AK55" s="379"/>
    </row>
    <row r="56" spans="1:37" ht="3" customHeight="1">
      <c r="F56" s="434"/>
      <c r="K56" s="434"/>
      <c r="P56" s="434"/>
      <c r="U56" s="434"/>
      <c r="Z56" s="434"/>
      <c r="AE56" s="434"/>
      <c r="AG56" s="379"/>
      <c r="AH56" s="379"/>
      <c r="AI56" s="379"/>
      <c r="AJ56" s="379"/>
      <c r="AK56" s="379"/>
    </row>
    <row r="57" spans="1:37" ht="19.5" customHeight="1">
      <c r="A57" s="370" t="s">
        <v>1073</v>
      </c>
      <c r="B57" s="441">
        <v>-280.31400000000002</v>
      </c>
      <c r="C57" s="441">
        <v>-289.35199999999998</v>
      </c>
      <c r="D57" s="441">
        <v>-400.03500000000003</v>
      </c>
      <c r="E57" s="441">
        <v>-309.89299999999997</v>
      </c>
      <c r="F57" s="436">
        <v>-1279.5940000000001</v>
      </c>
      <c r="G57" s="441">
        <v>-387.42399999999998</v>
      </c>
      <c r="H57" s="441">
        <v>-307.39400000000001</v>
      </c>
      <c r="I57" s="441">
        <v>-318.10399999999998</v>
      </c>
      <c r="J57" s="441">
        <v>-428.113</v>
      </c>
      <c r="K57" s="436">
        <v>-1441.0340000000001</v>
      </c>
      <c r="L57" s="441">
        <v>-378.93299999999999</v>
      </c>
      <c r="M57" s="441">
        <v>-423.15</v>
      </c>
      <c r="N57" s="441">
        <v>-323.73700000000002</v>
      </c>
      <c r="O57" s="441">
        <v>-447.91800000000001</v>
      </c>
      <c r="P57" s="436">
        <v>-1573.7380000000001</v>
      </c>
      <c r="Q57" s="441">
        <v>-431.86</v>
      </c>
      <c r="R57" s="441">
        <v>-394.61799999999999</v>
      </c>
      <c r="S57" s="441">
        <v>-366.50599999999997</v>
      </c>
      <c r="T57" s="441">
        <v>-385.666</v>
      </c>
      <c r="U57" s="436">
        <v>-1578.6510000000001</v>
      </c>
      <c r="V57" s="441">
        <v>-442.86200000000002</v>
      </c>
      <c r="W57" s="441">
        <v>-496.28399999999999</v>
      </c>
      <c r="X57" s="441">
        <v>-555.49400000000003</v>
      </c>
      <c r="Y57" s="441">
        <v>-398.83100000000002</v>
      </c>
      <c r="Z57" s="436">
        <v>-1893.471</v>
      </c>
      <c r="AA57" s="441">
        <v>-336.59500000000003</v>
      </c>
      <c r="AB57" s="441">
        <v>-339.01499999999999</v>
      </c>
      <c r="AC57" s="441">
        <v>-380.11900000000003</v>
      </c>
      <c r="AD57" s="441">
        <v>-175.47200000000001</v>
      </c>
      <c r="AE57" s="436">
        <v>-1231.202</v>
      </c>
      <c r="AG57" s="379"/>
      <c r="AH57" s="379"/>
      <c r="AI57" s="379"/>
      <c r="AJ57" s="379"/>
      <c r="AK57" s="379"/>
    </row>
    <row r="58" spans="1:37" ht="19.5" customHeight="1">
      <c r="A58" s="370" t="s">
        <v>917</v>
      </c>
      <c r="B58" s="441">
        <v>-336.27199999999999</v>
      </c>
      <c r="C58" s="441">
        <v>-294.83999999999997</v>
      </c>
      <c r="D58" s="441">
        <v>-129.328</v>
      </c>
      <c r="E58" s="441">
        <v>-221.768</v>
      </c>
      <c r="F58" s="436">
        <v>-982.20899999999995</v>
      </c>
      <c r="G58" s="441">
        <v>-165.41800000000001</v>
      </c>
      <c r="H58" s="441">
        <v>-203.44499999999999</v>
      </c>
      <c r="I58" s="441">
        <v>-206.25299999999999</v>
      </c>
      <c r="J58" s="441">
        <v>-302.43200000000002</v>
      </c>
      <c r="K58" s="436">
        <v>-877.548</v>
      </c>
      <c r="L58" s="441">
        <v>-234.68899999999999</v>
      </c>
      <c r="M58" s="441">
        <v>-253.35599999999999</v>
      </c>
      <c r="N58" s="441">
        <v>-250.36099999999999</v>
      </c>
      <c r="O58" s="441">
        <v>-295.67399999999998</v>
      </c>
      <c r="P58" s="436">
        <v>-1034.079</v>
      </c>
      <c r="Q58" s="441">
        <v>-383.37099999999998</v>
      </c>
      <c r="R58" s="441">
        <v>-325.976</v>
      </c>
      <c r="S58" s="441">
        <v>-399.26799999999997</v>
      </c>
      <c r="T58" s="441">
        <v>-593.66099999999994</v>
      </c>
      <c r="U58" s="436">
        <v>-1702.2760000000001</v>
      </c>
      <c r="V58" s="441">
        <v>-473.68599999999998</v>
      </c>
      <c r="W58" s="441">
        <v>-451.85199999999998</v>
      </c>
      <c r="X58" s="441">
        <v>-508.45</v>
      </c>
      <c r="Y58" s="441">
        <v>-681.67600000000004</v>
      </c>
      <c r="Z58" s="436">
        <v>-2115.663</v>
      </c>
      <c r="AA58" s="441">
        <v>-450.00200000000001</v>
      </c>
      <c r="AB58" s="441">
        <v>-516.63099999999997</v>
      </c>
      <c r="AC58" s="441">
        <v>-380.37</v>
      </c>
      <c r="AD58" s="441">
        <v>-528.66499999999996</v>
      </c>
      <c r="AE58" s="436">
        <v>-1875.6679999999999</v>
      </c>
      <c r="AG58" s="379"/>
      <c r="AH58" s="379"/>
      <c r="AI58" s="379"/>
      <c r="AJ58" s="379"/>
      <c r="AK58" s="379"/>
    </row>
    <row r="59" spans="1:37" ht="19.5" customHeight="1">
      <c r="A59" s="370" t="s">
        <v>918</v>
      </c>
      <c r="B59" s="441">
        <v>-134.03</v>
      </c>
      <c r="C59" s="441">
        <v>-157.369</v>
      </c>
      <c r="D59" s="441">
        <v>-207.41800000000001</v>
      </c>
      <c r="E59" s="441">
        <v>-176.86500000000001</v>
      </c>
      <c r="F59" s="436">
        <v>-675.68100000000004</v>
      </c>
      <c r="G59" s="441">
        <v>-167.51300000000001</v>
      </c>
      <c r="H59" s="441">
        <v>-152.75800000000001</v>
      </c>
      <c r="I59" s="441">
        <v>-135.554</v>
      </c>
      <c r="J59" s="441">
        <v>-154.91800000000001</v>
      </c>
      <c r="K59" s="436">
        <v>-610.74199999999996</v>
      </c>
      <c r="L59" s="441">
        <v>-106.84399999999999</v>
      </c>
      <c r="M59" s="441">
        <v>-104.874</v>
      </c>
      <c r="N59" s="441">
        <v>-99.052000000000007</v>
      </c>
      <c r="O59" s="441">
        <v>-92.603999999999999</v>
      </c>
      <c r="P59" s="436">
        <v>-403.37400000000002</v>
      </c>
      <c r="Q59" s="441">
        <v>-85.781999999999996</v>
      </c>
      <c r="R59" s="441">
        <v>-85.450999999999993</v>
      </c>
      <c r="S59" s="441">
        <v>-86.126999999999995</v>
      </c>
      <c r="T59" s="441">
        <v>-44.561</v>
      </c>
      <c r="U59" s="436">
        <v>-301.92099999999999</v>
      </c>
      <c r="V59" s="441">
        <v>-61.517000000000003</v>
      </c>
      <c r="W59" s="441">
        <v>-92.03</v>
      </c>
      <c r="X59" s="441">
        <v>-65.222999999999999</v>
      </c>
      <c r="Y59" s="441">
        <v>-47.726999999999997</v>
      </c>
      <c r="Z59" s="436">
        <v>-266.49700000000001</v>
      </c>
      <c r="AA59" s="441">
        <v>-65.272000000000006</v>
      </c>
      <c r="AB59" s="441">
        <v>-66.837999999999994</v>
      </c>
      <c r="AC59" s="441">
        <v>-77.97</v>
      </c>
      <c r="AD59" s="441">
        <v>-85.468999999999994</v>
      </c>
      <c r="AE59" s="436">
        <v>-295.54899999999998</v>
      </c>
      <c r="AG59" s="379"/>
      <c r="AH59" s="379"/>
      <c r="AI59" s="379"/>
      <c r="AJ59" s="379"/>
      <c r="AK59" s="379"/>
    </row>
    <row r="60" spans="1:37" ht="19.5" customHeight="1">
      <c r="A60" s="370" t="s">
        <v>11</v>
      </c>
      <c r="B60" s="441">
        <v>-170.559</v>
      </c>
      <c r="C60" s="441">
        <v>-306.54399999999998</v>
      </c>
      <c r="D60" s="441">
        <v>-384.28899999999999</v>
      </c>
      <c r="E60" s="441">
        <v>-360.91</v>
      </c>
      <c r="F60" s="436">
        <v>-1222.3030000000001</v>
      </c>
      <c r="G60" s="441">
        <v>-343.96899999999999</v>
      </c>
      <c r="H60" s="441">
        <v>-314.541</v>
      </c>
      <c r="I60" s="441">
        <v>-204.113</v>
      </c>
      <c r="J60" s="441">
        <v>-404.81099999999998</v>
      </c>
      <c r="K60" s="436">
        <v>-1267.434</v>
      </c>
      <c r="L60" s="441">
        <v>-290.64699999999999</v>
      </c>
      <c r="M60" s="441">
        <v>-267.60500000000002</v>
      </c>
      <c r="N60" s="441">
        <v>-357.31900000000002</v>
      </c>
      <c r="O60" s="441">
        <v>-412.72500000000002</v>
      </c>
      <c r="P60" s="436">
        <v>-1328.296</v>
      </c>
      <c r="Q60" s="441">
        <v>-424.90800000000002</v>
      </c>
      <c r="R60" s="441">
        <v>-318.404</v>
      </c>
      <c r="S60" s="441">
        <v>-310.32900000000001</v>
      </c>
      <c r="T60" s="441">
        <v>-248.648</v>
      </c>
      <c r="U60" s="436">
        <v>-1302.289</v>
      </c>
      <c r="V60" s="441">
        <v>-296.37200000000001</v>
      </c>
      <c r="W60" s="441">
        <v>-247.32400000000001</v>
      </c>
      <c r="X60" s="441">
        <v>-280.73899999999998</v>
      </c>
      <c r="Y60" s="441">
        <v>-401.745</v>
      </c>
      <c r="Z60" s="436">
        <v>-1226.1790000000001</v>
      </c>
      <c r="AA60" s="441">
        <v>-433.33199999999999</v>
      </c>
      <c r="AB60" s="441">
        <v>-450.74700000000001</v>
      </c>
      <c r="AC60" s="441">
        <v>-464.86200000000002</v>
      </c>
      <c r="AD60" s="441">
        <v>-484.79199999999997</v>
      </c>
      <c r="AE60" s="436">
        <v>-1833.7329999999999</v>
      </c>
      <c r="AG60" s="379"/>
      <c r="AH60" s="379"/>
      <c r="AI60" s="379"/>
      <c r="AJ60" s="379"/>
      <c r="AK60" s="379"/>
    </row>
    <row r="61" spans="1:37" ht="3" customHeight="1">
      <c r="A61" s="438"/>
      <c r="B61" s="435">
        <v>0</v>
      </c>
      <c r="C61" s="435">
        <v>0</v>
      </c>
      <c r="D61" s="435">
        <v>0</v>
      </c>
      <c r="E61" s="435">
        <v>0</v>
      </c>
      <c r="F61" s="434">
        <v>0</v>
      </c>
      <c r="G61" s="435">
        <v>0</v>
      </c>
      <c r="H61" s="435">
        <v>0</v>
      </c>
      <c r="I61" s="435">
        <v>0</v>
      </c>
      <c r="J61" s="435">
        <v>0</v>
      </c>
      <c r="K61" s="434">
        <v>0</v>
      </c>
      <c r="L61" s="435">
        <v>0</v>
      </c>
      <c r="M61" s="435">
        <v>0</v>
      </c>
      <c r="N61" s="435">
        <v>0</v>
      </c>
      <c r="O61" s="435">
        <v>0</v>
      </c>
      <c r="P61" s="434">
        <v>0</v>
      </c>
      <c r="Q61" s="435">
        <v>0</v>
      </c>
      <c r="R61" s="435">
        <v>0</v>
      </c>
      <c r="S61" s="435">
        <v>0</v>
      </c>
      <c r="T61" s="435">
        <v>0</v>
      </c>
      <c r="U61" s="434">
        <v>0</v>
      </c>
      <c r="V61" s="435">
        <v>0</v>
      </c>
      <c r="W61" s="435">
        <v>0</v>
      </c>
      <c r="X61" s="435">
        <v>0</v>
      </c>
      <c r="Y61" s="435">
        <v>0</v>
      </c>
      <c r="Z61" s="434">
        <v>0</v>
      </c>
      <c r="AA61" s="435">
        <v>0</v>
      </c>
      <c r="AB61" s="435"/>
      <c r="AC61" s="435"/>
      <c r="AD61" s="435"/>
      <c r="AE61" s="434"/>
      <c r="AG61" s="437"/>
      <c r="AH61" s="437"/>
      <c r="AI61" s="437"/>
      <c r="AJ61" s="437"/>
      <c r="AK61" s="437"/>
    </row>
    <row r="62" spans="1:37" ht="19.5" customHeight="1">
      <c r="A62" s="434" t="s">
        <v>20</v>
      </c>
      <c r="B62" s="434">
        <v>-921.17600000000004</v>
      </c>
      <c r="C62" s="434">
        <v>-1048.105</v>
      </c>
      <c r="D62" s="434">
        <v>-1121.0709999999999</v>
      </c>
      <c r="E62" s="434">
        <v>-1069.4359999999999</v>
      </c>
      <c r="F62" s="434">
        <v>-4159.7870000000003</v>
      </c>
      <c r="G62" s="434">
        <v>-1064.3240000000001</v>
      </c>
      <c r="H62" s="434">
        <v>-978.13699999999994</v>
      </c>
      <c r="I62" s="434">
        <v>-864.024</v>
      </c>
      <c r="J62" s="434">
        <v>-1290.2729999999999</v>
      </c>
      <c r="K62" s="434">
        <v>-4196.7579999999998</v>
      </c>
      <c r="L62" s="434">
        <v>-1011.112</v>
      </c>
      <c r="M62" s="434">
        <v>-1048.9849999999999</v>
      </c>
      <c r="N62" s="434">
        <v>-1030.4680000000001</v>
      </c>
      <c r="O62" s="434">
        <v>-1248.921</v>
      </c>
      <c r="P62" s="434">
        <v>-4339.4870000000001</v>
      </c>
      <c r="Q62" s="434">
        <v>-1325.921</v>
      </c>
      <c r="R62" s="434">
        <v>-1124.4490000000001</v>
      </c>
      <c r="S62" s="434">
        <v>-1162.23</v>
      </c>
      <c r="T62" s="434">
        <v>-1272.5350000000001</v>
      </c>
      <c r="U62" s="434">
        <v>-4885.1360000000004</v>
      </c>
      <c r="V62" s="434">
        <v>-1274.4359999999999</v>
      </c>
      <c r="W62" s="434">
        <v>-1287.489</v>
      </c>
      <c r="X62" s="434">
        <v>-1409.905</v>
      </c>
      <c r="Y62" s="434">
        <v>-1529.979</v>
      </c>
      <c r="Z62" s="434">
        <v>-5501.81</v>
      </c>
      <c r="AA62" s="434">
        <v>-1285.201</v>
      </c>
      <c r="AB62" s="434">
        <v>-1373.232</v>
      </c>
      <c r="AC62" s="434">
        <v>-1303.3209999999999</v>
      </c>
      <c r="AD62" s="434">
        <v>-1274.3979999999999</v>
      </c>
      <c r="AE62" s="434">
        <v>-5236.152</v>
      </c>
      <c r="AG62" s="379"/>
      <c r="AH62" s="379"/>
      <c r="AI62" s="379"/>
      <c r="AJ62" s="379"/>
      <c r="AK62" s="379"/>
    </row>
    <row r="64" spans="1:37">
      <c r="B64" s="442"/>
      <c r="C64" s="442"/>
      <c r="D64" s="442"/>
      <c r="E64" s="442"/>
      <c r="F64" s="442"/>
      <c r="G64" s="442"/>
      <c r="H64" s="442"/>
      <c r="I64" s="442"/>
      <c r="J64" s="442"/>
      <c r="K64" s="442"/>
      <c r="L64" s="442"/>
      <c r="M64" s="442"/>
      <c r="N64" s="442"/>
      <c r="O64" s="442"/>
      <c r="P64" s="442"/>
      <c r="Q64" s="442"/>
      <c r="R64" s="442"/>
      <c r="S64" s="442"/>
      <c r="T64" s="442"/>
      <c r="U64" s="442"/>
      <c r="V64" s="442"/>
      <c r="W64" s="442"/>
      <c r="X64" s="442"/>
      <c r="Y64" s="442"/>
      <c r="Z64" s="442"/>
      <c r="AA64" s="442"/>
      <c r="AB64" s="442"/>
      <c r="AC64" s="442"/>
      <c r="AE64" s="442"/>
    </row>
    <row r="68" spans="2:18">
      <c r="B68" s="443"/>
      <c r="C68" s="443"/>
      <c r="D68" s="443"/>
      <c r="E68" s="443"/>
      <c r="F68" s="443"/>
      <c r="G68" s="443"/>
      <c r="H68" s="443"/>
      <c r="I68" s="443"/>
      <c r="J68" s="443"/>
      <c r="K68" s="443"/>
      <c r="L68" s="443"/>
      <c r="M68" s="443"/>
      <c r="N68" s="443"/>
      <c r="O68" s="443"/>
      <c r="P68" s="443"/>
      <c r="Q68" s="443"/>
      <c r="R68" s="443"/>
    </row>
    <row r="69" spans="2:18">
      <c r="B69" s="443"/>
      <c r="C69" s="443"/>
      <c r="D69" s="443"/>
      <c r="E69" s="443"/>
      <c r="F69" s="443"/>
      <c r="G69" s="443"/>
      <c r="H69" s="443"/>
      <c r="I69" s="443"/>
      <c r="J69" s="443"/>
      <c r="K69" s="443"/>
      <c r="L69" s="443"/>
      <c r="M69" s="443"/>
      <c r="N69" s="443"/>
      <c r="O69" s="443"/>
      <c r="P69" s="443"/>
      <c r="Q69" s="443"/>
      <c r="R69" s="443"/>
    </row>
    <row r="70" spans="2:18">
      <c r="B70" s="443"/>
      <c r="C70" s="443"/>
      <c r="D70" s="443"/>
      <c r="E70" s="443"/>
      <c r="F70" s="443"/>
      <c r="G70" s="443"/>
      <c r="H70" s="443"/>
      <c r="I70" s="443"/>
      <c r="J70" s="443"/>
      <c r="K70" s="443"/>
      <c r="L70" s="443"/>
      <c r="M70" s="443"/>
      <c r="N70" s="443"/>
      <c r="O70" s="443"/>
      <c r="P70" s="443"/>
      <c r="Q70" s="443"/>
      <c r="R70" s="443"/>
    </row>
    <row r="71" spans="2:18">
      <c r="B71" s="443"/>
      <c r="C71" s="443"/>
      <c r="D71" s="443"/>
      <c r="E71" s="443"/>
      <c r="F71" s="443"/>
      <c r="G71" s="443"/>
      <c r="H71" s="443"/>
      <c r="I71" s="443"/>
      <c r="J71" s="443"/>
      <c r="K71" s="443"/>
      <c r="L71" s="443"/>
      <c r="M71" s="443"/>
      <c r="N71" s="443"/>
      <c r="O71" s="443"/>
      <c r="P71" s="443"/>
      <c r="Q71" s="443"/>
      <c r="R71" s="443"/>
    </row>
    <row r="72" spans="2:18">
      <c r="B72" s="443"/>
      <c r="C72" s="443"/>
      <c r="D72" s="443"/>
      <c r="E72" s="443"/>
      <c r="F72" s="443"/>
      <c r="G72" s="443"/>
      <c r="H72" s="443"/>
      <c r="I72" s="443"/>
      <c r="J72" s="443"/>
      <c r="K72" s="443"/>
      <c r="L72" s="443"/>
      <c r="M72" s="443"/>
      <c r="N72" s="443"/>
      <c r="O72" s="443"/>
      <c r="P72" s="443"/>
      <c r="Q72" s="443"/>
      <c r="R72" s="443"/>
    </row>
    <row r="73" spans="2:18">
      <c r="B73" s="443"/>
      <c r="C73" s="443"/>
      <c r="D73" s="443"/>
      <c r="E73" s="443"/>
      <c r="F73" s="443"/>
      <c r="G73" s="443"/>
      <c r="H73" s="443"/>
      <c r="I73" s="443"/>
      <c r="J73" s="443"/>
      <c r="K73" s="443"/>
      <c r="L73" s="443"/>
      <c r="M73" s="443"/>
      <c r="N73" s="443"/>
      <c r="O73" s="443"/>
      <c r="P73" s="443"/>
      <c r="Q73" s="443"/>
      <c r="R73" s="443"/>
    </row>
    <row r="74" spans="2:18">
      <c r="B74" s="443"/>
      <c r="C74" s="443"/>
      <c r="D74" s="443"/>
      <c r="E74" s="443"/>
      <c r="F74" s="443"/>
      <c r="G74" s="443"/>
      <c r="H74" s="443"/>
      <c r="I74" s="443"/>
      <c r="J74" s="443"/>
      <c r="K74" s="443"/>
      <c r="L74" s="443"/>
      <c r="M74" s="443"/>
      <c r="N74" s="443"/>
      <c r="O74" s="443"/>
      <c r="P74" s="443"/>
      <c r="Q74" s="443"/>
      <c r="R74" s="443"/>
    </row>
    <row r="75" spans="2:18">
      <c r="B75" s="443"/>
      <c r="C75" s="443"/>
      <c r="D75" s="443"/>
      <c r="E75" s="443"/>
      <c r="F75" s="443"/>
      <c r="G75" s="443"/>
      <c r="H75" s="443"/>
      <c r="I75" s="443"/>
      <c r="J75" s="443"/>
      <c r="K75" s="443"/>
      <c r="L75" s="443"/>
      <c r="M75" s="443"/>
      <c r="N75" s="443"/>
      <c r="O75" s="443"/>
      <c r="P75" s="443"/>
      <c r="Q75" s="443"/>
      <c r="R75" s="443"/>
    </row>
    <row r="76" spans="2:18">
      <c r="B76" s="443"/>
      <c r="C76" s="443"/>
      <c r="D76" s="443"/>
      <c r="E76" s="443"/>
      <c r="F76" s="443"/>
      <c r="G76" s="443"/>
      <c r="H76" s="443"/>
      <c r="I76" s="443"/>
      <c r="J76" s="443"/>
      <c r="K76" s="443"/>
      <c r="L76" s="443"/>
      <c r="M76" s="443"/>
      <c r="N76" s="443"/>
      <c r="O76" s="443"/>
      <c r="P76" s="443"/>
      <c r="Q76" s="443"/>
      <c r="R76" s="443"/>
    </row>
    <row r="77" spans="2:18">
      <c r="B77" s="443"/>
      <c r="C77" s="443"/>
      <c r="D77" s="443"/>
      <c r="E77" s="443"/>
      <c r="F77" s="443"/>
      <c r="G77" s="443"/>
      <c r="H77" s="443"/>
      <c r="I77" s="443"/>
      <c r="J77" s="443"/>
      <c r="K77" s="443"/>
      <c r="L77" s="443"/>
      <c r="M77" s="443"/>
      <c r="N77" s="443"/>
      <c r="O77" s="443"/>
      <c r="P77" s="443"/>
      <c r="Q77" s="443"/>
      <c r="R77" s="443"/>
    </row>
    <row r="78" spans="2:18">
      <c r="B78" s="443"/>
      <c r="C78" s="443"/>
      <c r="D78" s="443"/>
      <c r="E78" s="443"/>
      <c r="F78" s="443"/>
      <c r="G78" s="443"/>
      <c r="H78" s="443"/>
      <c r="I78" s="443"/>
      <c r="J78" s="443"/>
      <c r="K78" s="443"/>
      <c r="L78" s="443"/>
      <c r="M78" s="443"/>
      <c r="N78" s="443"/>
      <c r="O78" s="443"/>
      <c r="P78" s="443"/>
      <c r="Q78" s="443"/>
      <c r="R78" s="443"/>
    </row>
    <row r="79" spans="2:18">
      <c r="B79" s="443"/>
      <c r="C79" s="443"/>
      <c r="D79" s="443"/>
      <c r="E79" s="443"/>
      <c r="F79" s="443"/>
      <c r="G79" s="443"/>
      <c r="H79" s="443"/>
      <c r="I79" s="443"/>
      <c r="J79" s="443"/>
      <c r="K79" s="443"/>
      <c r="L79" s="443"/>
      <c r="M79" s="443"/>
      <c r="N79" s="443"/>
      <c r="O79" s="443"/>
      <c r="P79" s="443"/>
      <c r="Q79" s="443"/>
      <c r="R79" s="443"/>
    </row>
    <row r="80" spans="2:18">
      <c r="B80" s="443"/>
      <c r="C80" s="443"/>
      <c r="D80" s="443"/>
      <c r="E80" s="443"/>
      <c r="F80" s="443"/>
      <c r="G80" s="443"/>
      <c r="H80" s="443"/>
      <c r="I80" s="443"/>
      <c r="J80" s="443"/>
      <c r="K80" s="443"/>
      <c r="L80" s="443"/>
      <c r="M80" s="443"/>
      <c r="N80" s="443"/>
      <c r="O80" s="443"/>
      <c r="P80" s="443"/>
      <c r="Q80" s="443"/>
      <c r="R80" s="443"/>
    </row>
    <row r="81" spans="2:18">
      <c r="B81" s="443"/>
      <c r="C81" s="443"/>
      <c r="D81" s="443"/>
      <c r="E81" s="443"/>
      <c r="F81" s="443"/>
      <c r="G81" s="443"/>
      <c r="H81" s="443"/>
      <c r="I81" s="443"/>
      <c r="J81" s="443"/>
      <c r="K81" s="443"/>
      <c r="L81" s="443"/>
      <c r="M81" s="443"/>
      <c r="N81" s="443"/>
      <c r="O81" s="443"/>
      <c r="P81" s="443"/>
      <c r="Q81" s="443"/>
      <c r="R81" s="443"/>
    </row>
    <row r="82" spans="2:18">
      <c r="B82" s="443"/>
      <c r="C82" s="443"/>
      <c r="D82" s="443"/>
      <c r="E82" s="443"/>
      <c r="F82" s="443"/>
      <c r="G82" s="443"/>
      <c r="H82" s="443"/>
      <c r="I82" s="443"/>
      <c r="J82" s="443"/>
      <c r="K82" s="443"/>
      <c r="L82" s="443"/>
      <c r="M82" s="443"/>
      <c r="N82" s="443"/>
      <c r="O82" s="443"/>
      <c r="P82" s="443"/>
      <c r="Q82" s="443"/>
      <c r="R82" s="443"/>
    </row>
    <row r="83" spans="2:18">
      <c r="B83" s="443"/>
      <c r="C83" s="443"/>
      <c r="D83" s="443"/>
      <c r="E83" s="443"/>
      <c r="F83" s="443"/>
      <c r="G83" s="443"/>
      <c r="H83" s="443"/>
      <c r="I83" s="443"/>
      <c r="J83" s="443"/>
      <c r="K83" s="443"/>
      <c r="L83" s="443"/>
      <c r="M83" s="443"/>
      <c r="N83" s="443"/>
      <c r="O83" s="443"/>
      <c r="P83" s="443"/>
      <c r="Q83" s="443"/>
      <c r="R83" s="443"/>
    </row>
    <row r="84" spans="2:18">
      <c r="B84" s="443"/>
      <c r="C84" s="443"/>
      <c r="D84" s="443"/>
      <c r="E84" s="443"/>
      <c r="F84" s="443"/>
      <c r="G84" s="443"/>
      <c r="H84" s="443"/>
      <c r="I84" s="443"/>
      <c r="J84" s="443"/>
      <c r="K84" s="443"/>
      <c r="L84" s="443"/>
      <c r="M84" s="443"/>
      <c r="N84" s="443"/>
      <c r="O84" s="443"/>
      <c r="P84" s="443"/>
      <c r="Q84" s="443"/>
      <c r="R84" s="443"/>
    </row>
    <row r="85" spans="2:18">
      <c r="B85" s="443"/>
      <c r="C85" s="443"/>
      <c r="D85" s="443"/>
      <c r="E85" s="443"/>
      <c r="F85" s="443"/>
      <c r="G85" s="443"/>
      <c r="H85" s="443"/>
      <c r="I85" s="443"/>
      <c r="J85" s="443"/>
      <c r="K85" s="443"/>
      <c r="L85" s="443"/>
      <c r="M85" s="443"/>
      <c r="N85" s="443"/>
      <c r="O85" s="443"/>
      <c r="P85" s="443"/>
      <c r="Q85" s="443"/>
      <c r="R85" s="443"/>
    </row>
    <row r="86" spans="2:18">
      <c r="B86" s="443"/>
      <c r="C86" s="443"/>
      <c r="D86" s="443"/>
      <c r="E86" s="443"/>
      <c r="F86" s="443"/>
      <c r="G86" s="443"/>
      <c r="H86" s="443"/>
      <c r="I86" s="443"/>
      <c r="J86" s="443"/>
      <c r="K86" s="443"/>
      <c r="L86" s="443"/>
      <c r="M86" s="443"/>
      <c r="N86" s="443"/>
      <c r="O86" s="443"/>
      <c r="P86" s="443"/>
      <c r="Q86" s="443"/>
      <c r="R86" s="443"/>
    </row>
    <row r="87" spans="2:18">
      <c r="B87" s="443"/>
      <c r="C87" s="443"/>
      <c r="D87" s="443"/>
      <c r="E87" s="443"/>
      <c r="F87" s="443"/>
      <c r="G87" s="443"/>
      <c r="H87" s="443"/>
      <c r="I87" s="443"/>
      <c r="J87" s="443"/>
      <c r="K87" s="443"/>
      <c r="L87" s="443"/>
      <c r="M87" s="443"/>
      <c r="N87" s="443"/>
      <c r="O87" s="443"/>
      <c r="P87" s="443"/>
      <c r="Q87" s="443"/>
      <c r="R87" s="443"/>
    </row>
    <row r="88" spans="2:18">
      <c r="B88" s="443"/>
      <c r="C88" s="443"/>
      <c r="D88" s="443"/>
      <c r="E88" s="443"/>
      <c r="F88" s="443"/>
      <c r="G88" s="443"/>
      <c r="H88" s="443"/>
      <c r="I88" s="443"/>
      <c r="J88" s="443"/>
      <c r="K88" s="443"/>
      <c r="L88" s="443"/>
      <c r="M88" s="443"/>
      <c r="N88" s="443"/>
      <c r="O88" s="443"/>
      <c r="P88" s="443"/>
      <c r="Q88" s="443"/>
      <c r="R88" s="443"/>
    </row>
    <row r="89" spans="2:18">
      <c r="B89" s="443"/>
      <c r="C89" s="443"/>
      <c r="D89" s="443"/>
      <c r="E89" s="443"/>
      <c r="F89" s="443"/>
      <c r="G89" s="443"/>
      <c r="H89" s="443"/>
      <c r="I89" s="443"/>
      <c r="J89" s="443"/>
      <c r="K89" s="443"/>
      <c r="L89" s="443"/>
      <c r="M89" s="443"/>
      <c r="N89" s="443"/>
      <c r="O89" s="443"/>
      <c r="P89" s="443"/>
      <c r="Q89" s="443"/>
      <c r="R89" s="443"/>
    </row>
    <row r="90" spans="2:18">
      <c r="B90" s="443"/>
      <c r="C90" s="443"/>
      <c r="D90" s="443"/>
      <c r="E90" s="443"/>
      <c r="F90" s="443"/>
      <c r="G90" s="443"/>
      <c r="H90" s="443"/>
      <c r="I90" s="443"/>
      <c r="J90" s="443"/>
      <c r="K90" s="443"/>
      <c r="L90" s="443"/>
      <c r="M90" s="443"/>
      <c r="N90" s="443"/>
      <c r="O90" s="443"/>
      <c r="P90" s="443"/>
      <c r="Q90" s="443"/>
      <c r="R90" s="443"/>
    </row>
    <row r="91" spans="2:18">
      <c r="B91" s="443"/>
      <c r="C91" s="443"/>
      <c r="D91" s="443"/>
      <c r="E91" s="443"/>
      <c r="F91" s="443"/>
      <c r="G91" s="443"/>
      <c r="H91" s="443"/>
      <c r="I91" s="443"/>
      <c r="J91" s="443"/>
      <c r="K91" s="443"/>
      <c r="L91" s="443"/>
      <c r="M91" s="443"/>
      <c r="N91" s="443"/>
      <c r="O91" s="443"/>
      <c r="P91" s="443"/>
      <c r="Q91" s="443"/>
      <c r="R91" s="443"/>
    </row>
    <row r="92" spans="2:18">
      <c r="B92" s="443"/>
      <c r="C92" s="443"/>
      <c r="D92" s="443"/>
      <c r="E92" s="443"/>
      <c r="F92" s="443"/>
      <c r="G92" s="443"/>
      <c r="H92" s="443"/>
      <c r="I92" s="443"/>
      <c r="J92" s="443"/>
      <c r="K92" s="443"/>
      <c r="L92" s="443"/>
      <c r="M92" s="443"/>
      <c r="N92" s="443"/>
      <c r="O92" s="443"/>
      <c r="P92" s="443"/>
      <c r="Q92" s="443"/>
      <c r="R92" s="443"/>
    </row>
    <row r="93" spans="2:18">
      <c r="B93" s="443"/>
      <c r="C93" s="443"/>
      <c r="D93" s="443"/>
      <c r="E93" s="443"/>
      <c r="F93" s="443"/>
      <c r="G93" s="443"/>
      <c r="H93" s="443"/>
      <c r="I93" s="443"/>
      <c r="J93" s="443"/>
      <c r="K93" s="443"/>
      <c r="L93" s="443"/>
      <c r="M93" s="443"/>
      <c r="N93" s="443"/>
      <c r="O93" s="443"/>
      <c r="P93" s="443"/>
      <c r="Q93" s="443"/>
      <c r="R93" s="443"/>
    </row>
    <row r="94" spans="2:18">
      <c r="B94" s="443"/>
      <c r="C94" s="443"/>
      <c r="D94" s="443"/>
      <c r="E94" s="443"/>
      <c r="F94" s="443"/>
      <c r="G94" s="443"/>
      <c r="H94" s="443"/>
      <c r="I94" s="443"/>
      <c r="J94" s="443"/>
      <c r="K94" s="443"/>
      <c r="L94" s="443"/>
      <c r="M94" s="443"/>
      <c r="N94" s="443"/>
      <c r="O94" s="443"/>
      <c r="P94" s="443"/>
      <c r="Q94" s="443"/>
      <c r="R94" s="443"/>
    </row>
    <row r="95" spans="2:18">
      <c r="B95" s="443"/>
      <c r="C95" s="443"/>
      <c r="D95" s="443"/>
      <c r="E95" s="443"/>
      <c r="F95" s="443"/>
      <c r="G95" s="443"/>
      <c r="H95" s="443"/>
      <c r="I95" s="443"/>
      <c r="J95" s="443"/>
      <c r="K95" s="443"/>
      <c r="L95" s="443"/>
      <c r="M95" s="443"/>
      <c r="N95" s="443"/>
      <c r="O95" s="443"/>
      <c r="P95" s="443"/>
      <c r="Q95" s="443"/>
      <c r="R95" s="443"/>
    </row>
    <row r="96" spans="2:18">
      <c r="B96" s="443"/>
      <c r="C96" s="443"/>
      <c r="D96" s="443"/>
      <c r="E96" s="443"/>
      <c r="F96" s="443"/>
      <c r="G96" s="443"/>
      <c r="H96" s="443"/>
      <c r="I96" s="443"/>
      <c r="J96" s="443"/>
      <c r="K96" s="443"/>
      <c r="L96" s="443"/>
      <c r="M96" s="443"/>
      <c r="N96" s="443"/>
      <c r="O96" s="443"/>
      <c r="P96" s="443"/>
      <c r="Q96" s="443"/>
      <c r="R96" s="443"/>
    </row>
    <row r="97" spans="2:18">
      <c r="B97" s="443"/>
      <c r="C97" s="443"/>
      <c r="D97" s="443"/>
      <c r="E97" s="443"/>
      <c r="F97" s="443"/>
      <c r="G97" s="443"/>
      <c r="H97" s="443"/>
      <c r="I97" s="443"/>
      <c r="J97" s="443"/>
      <c r="K97" s="443"/>
      <c r="L97" s="443"/>
      <c r="M97" s="443"/>
      <c r="N97" s="443"/>
      <c r="O97" s="443"/>
      <c r="P97" s="443"/>
      <c r="Q97" s="443"/>
      <c r="R97" s="443"/>
    </row>
    <row r="98" spans="2:18">
      <c r="B98" s="443"/>
      <c r="C98" s="443"/>
      <c r="D98" s="443"/>
      <c r="E98" s="443"/>
      <c r="F98" s="443"/>
      <c r="G98" s="443"/>
      <c r="H98" s="443"/>
      <c r="I98" s="443"/>
      <c r="J98" s="443"/>
      <c r="K98" s="443"/>
      <c r="L98" s="443"/>
      <c r="M98" s="443"/>
      <c r="N98" s="443"/>
      <c r="O98" s="443"/>
      <c r="P98" s="443"/>
      <c r="Q98" s="443"/>
      <c r="R98" s="443"/>
    </row>
    <row r="99" spans="2:18">
      <c r="B99" s="443"/>
      <c r="C99" s="443"/>
      <c r="D99" s="443"/>
      <c r="E99" s="443"/>
      <c r="F99" s="443"/>
      <c r="G99" s="443"/>
      <c r="H99" s="443"/>
      <c r="I99" s="443"/>
      <c r="J99" s="443"/>
      <c r="K99" s="443"/>
      <c r="L99" s="443"/>
      <c r="M99" s="443"/>
      <c r="N99" s="443"/>
      <c r="O99" s="443"/>
      <c r="P99" s="443"/>
      <c r="Q99" s="443"/>
      <c r="R99" s="443"/>
    </row>
    <row r="100" spans="2:18">
      <c r="B100" s="443"/>
      <c r="C100" s="443"/>
      <c r="D100" s="443"/>
      <c r="E100" s="443"/>
      <c r="F100" s="443"/>
      <c r="G100" s="443"/>
      <c r="H100" s="443"/>
      <c r="I100" s="443"/>
      <c r="J100" s="443"/>
      <c r="K100" s="443"/>
      <c r="L100" s="443"/>
      <c r="M100" s="443"/>
      <c r="N100" s="443"/>
      <c r="O100" s="443"/>
      <c r="P100" s="443"/>
      <c r="Q100" s="443"/>
      <c r="R100" s="443"/>
    </row>
    <row r="101" spans="2:18">
      <c r="B101" s="443"/>
      <c r="C101" s="443"/>
      <c r="D101" s="443"/>
      <c r="E101" s="443"/>
      <c r="F101" s="443"/>
      <c r="G101" s="443"/>
      <c r="H101" s="443"/>
      <c r="I101" s="443"/>
      <c r="J101" s="443"/>
      <c r="K101" s="443"/>
      <c r="L101" s="443"/>
      <c r="M101" s="443"/>
      <c r="N101" s="443"/>
      <c r="O101" s="443"/>
      <c r="P101" s="443"/>
      <c r="Q101" s="443"/>
      <c r="R101" s="443"/>
    </row>
    <row r="102" spans="2:18">
      <c r="B102" s="443"/>
    </row>
    <row r="103" spans="2:18">
      <c r="B103" s="443"/>
    </row>
    <row r="104" spans="2:18">
      <c r="B104" s="443"/>
    </row>
    <row r="105" spans="2:18">
      <c r="B105" s="443"/>
    </row>
    <row r="106" spans="2:18">
      <c r="B106" s="443"/>
    </row>
    <row r="107" spans="2:18">
      <c r="B107" s="443"/>
    </row>
    <row r="108" spans="2:18">
      <c r="B108" s="443"/>
    </row>
    <row r="109" spans="2:18">
      <c r="B109" s="443"/>
    </row>
    <row r="110" spans="2:18">
      <c r="B110" s="443"/>
    </row>
    <row r="111" spans="2:18">
      <c r="B111" s="443"/>
    </row>
    <row r="112" spans="2:18">
      <c r="B112" s="443"/>
    </row>
    <row r="113" spans="2:2">
      <c r="B113" s="443"/>
    </row>
    <row r="114" spans="2:2">
      <c r="B114" s="443"/>
    </row>
    <row r="115" spans="2:2">
      <c r="B115" s="443"/>
    </row>
    <row r="116" spans="2:2">
      <c r="B116" s="443"/>
    </row>
    <row r="117" spans="2:2">
      <c r="B117" s="443"/>
    </row>
    <row r="118" spans="2:2">
      <c r="B118" s="443"/>
    </row>
    <row r="119" spans="2:2">
      <c r="B119" s="443"/>
    </row>
    <row r="120" spans="2:2">
      <c r="B120" s="443"/>
    </row>
    <row r="121" spans="2:2">
      <c r="B121" s="443"/>
    </row>
    <row r="122" spans="2:2">
      <c r="B122" s="443"/>
    </row>
    <row r="123" spans="2:2">
      <c r="B123" s="443"/>
    </row>
    <row r="124" spans="2:2">
      <c r="B124" s="443"/>
    </row>
    <row r="125" spans="2:2">
      <c r="B125" s="443"/>
    </row>
    <row r="126" spans="2:2">
      <c r="B126" s="443"/>
    </row>
    <row r="127" spans="2:2">
      <c r="B127" s="443"/>
    </row>
    <row r="128" spans="2:2">
      <c r="B128" s="443"/>
    </row>
    <row r="129" spans="2:2">
      <c r="B129" s="443"/>
    </row>
    <row r="130" spans="2:2">
      <c r="B130" s="443"/>
    </row>
    <row r="131" spans="2:2">
      <c r="B131" s="443"/>
    </row>
    <row r="132" spans="2:2">
      <c r="B132" s="443"/>
    </row>
    <row r="133" spans="2:2">
      <c r="B133" s="443"/>
    </row>
    <row r="134" spans="2:2">
      <c r="B134" s="443"/>
    </row>
    <row r="135" spans="2:2">
      <c r="B135" s="443"/>
    </row>
    <row r="136" spans="2:2">
      <c r="B136" s="443"/>
    </row>
    <row r="137" spans="2:2">
      <c r="B137" s="443"/>
    </row>
    <row r="138" spans="2:2">
      <c r="B138" s="443"/>
    </row>
    <row r="139" spans="2:2">
      <c r="B139" s="443"/>
    </row>
    <row r="140" spans="2:2">
      <c r="B140" s="443"/>
    </row>
    <row r="141" spans="2:2">
      <c r="B141" s="443"/>
    </row>
    <row r="142" spans="2:2">
      <c r="B142" s="443"/>
    </row>
    <row r="143" spans="2:2">
      <c r="B143" s="443"/>
    </row>
    <row r="144" spans="2:2">
      <c r="B144" s="443"/>
    </row>
    <row r="145" spans="2:2">
      <c r="B145" s="443"/>
    </row>
    <row r="146" spans="2:2">
      <c r="B146" s="443"/>
    </row>
    <row r="147" spans="2:2">
      <c r="B147" s="443"/>
    </row>
    <row r="148" spans="2:2">
      <c r="B148" s="443"/>
    </row>
    <row r="149" spans="2:2">
      <c r="B149" s="443"/>
    </row>
    <row r="150" spans="2:2">
      <c r="B150" s="443"/>
    </row>
    <row r="151" spans="2:2">
      <c r="B151" s="443"/>
    </row>
    <row r="152" spans="2:2">
      <c r="B152" s="443"/>
    </row>
    <row r="153" spans="2:2">
      <c r="B153" s="443"/>
    </row>
    <row r="154" spans="2:2">
      <c r="B154" s="443"/>
    </row>
    <row r="155" spans="2:2">
      <c r="B155" s="443"/>
    </row>
    <row r="156" spans="2:2">
      <c r="B156" s="443"/>
    </row>
    <row r="157" spans="2:2">
      <c r="B157" s="443"/>
    </row>
    <row r="158" spans="2:2">
      <c r="B158" s="443"/>
    </row>
    <row r="159" spans="2:2">
      <c r="B159" s="443"/>
    </row>
    <row r="160" spans="2:2">
      <c r="B160" s="443"/>
    </row>
    <row r="161" spans="2:2">
      <c r="B161" s="443"/>
    </row>
    <row r="162" spans="2:2">
      <c r="B162" s="443"/>
    </row>
    <row r="163" spans="2:2">
      <c r="B163" s="443"/>
    </row>
    <row r="164" spans="2:2">
      <c r="B164" s="443"/>
    </row>
    <row r="165" spans="2:2">
      <c r="B165" s="443"/>
    </row>
    <row r="166" spans="2:2">
      <c r="B166" s="443"/>
    </row>
    <row r="167" spans="2:2">
      <c r="B167" s="443"/>
    </row>
    <row r="168" spans="2:2">
      <c r="B168" s="443"/>
    </row>
    <row r="169" spans="2:2">
      <c r="B169" s="443"/>
    </row>
    <row r="170" spans="2:2">
      <c r="B170" s="443"/>
    </row>
    <row r="171" spans="2:2">
      <c r="B171" s="443"/>
    </row>
    <row r="172" spans="2:2">
      <c r="B172" s="443"/>
    </row>
    <row r="173" spans="2:2">
      <c r="B173" s="443"/>
    </row>
    <row r="174" spans="2:2">
      <c r="B174" s="443"/>
    </row>
    <row r="175" spans="2:2">
      <c r="B175" s="443"/>
    </row>
    <row r="176" spans="2:2">
      <c r="B176" s="443"/>
    </row>
    <row r="177" spans="2:2">
      <c r="B177" s="443"/>
    </row>
    <row r="178" spans="2:2">
      <c r="B178" s="443"/>
    </row>
    <row r="179" spans="2:2">
      <c r="B179" s="443"/>
    </row>
    <row r="180" spans="2:2">
      <c r="B180" s="443"/>
    </row>
    <row r="181" spans="2:2">
      <c r="B181" s="443"/>
    </row>
    <row r="182" spans="2:2">
      <c r="B182" s="443"/>
    </row>
    <row r="183" spans="2:2">
      <c r="B183" s="443"/>
    </row>
    <row r="184" spans="2:2">
      <c r="B184" s="443"/>
    </row>
    <row r="185" spans="2:2">
      <c r="B185" s="443"/>
    </row>
    <row r="186" spans="2:2">
      <c r="B186" s="443"/>
    </row>
    <row r="187" spans="2:2">
      <c r="B187" s="443"/>
    </row>
    <row r="188" spans="2:2">
      <c r="B188" s="443"/>
    </row>
    <row r="189" spans="2:2">
      <c r="B189" s="443"/>
    </row>
    <row r="190" spans="2:2">
      <c r="B190" s="443"/>
    </row>
    <row r="191" spans="2:2">
      <c r="B191" s="443"/>
    </row>
    <row r="192" spans="2:2">
      <c r="B192" s="443"/>
    </row>
    <row r="193" spans="2:2">
      <c r="B193" s="443"/>
    </row>
    <row r="194" spans="2:2">
      <c r="B194" s="443"/>
    </row>
    <row r="195" spans="2:2">
      <c r="B195" s="443"/>
    </row>
    <row r="196" spans="2:2">
      <c r="B196" s="443"/>
    </row>
    <row r="197" spans="2:2">
      <c r="B197" s="443"/>
    </row>
    <row r="198" spans="2:2">
      <c r="B198" s="443"/>
    </row>
    <row r="199" spans="2:2">
      <c r="B199" s="443"/>
    </row>
    <row r="200" spans="2:2">
      <c r="B200" s="443"/>
    </row>
    <row r="201" spans="2:2">
      <c r="B201" s="443"/>
    </row>
    <row r="202" spans="2:2">
      <c r="B202" s="443"/>
    </row>
    <row r="203" spans="2:2">
      <c r="B203" s="443"/>
    </row>
    <row r="204" spans="2:2">
      <c r="B204" s="443"/>
    </row>
    <row r="205" spans="2:2">
      <c r="B205" s="443"/>
    </row>
    <row r="206" spans="2:2">
      <c r="B206" s="443"/>
    </row>
    <row r="207" spans="2:2">
      <c r="B207" s="443"/>
    </row>
    <row r="208" spans="2:2">
      <c r="B208" s="443"/>
    </row>
    <row r="209" spans="2:2">
      <c r="B209" s="443"/>
    </row>
    <row r="210" spans="2:2">
      <c r="B210" s="443"/>
    </row>
    <row r="211" spans="2:2">
      <c r="B211" s="443"/>
    </row>
    <row r="212" spans="2:2">
      <c r="B212" s="443"/>
    </row>
    <row r="213" spans="2:2">
      <c r="B213" s="443"/>
    </row>
    <row r="214" spans="2:2">
      <c r="B214" s="443"/>
    </row>
    <row r="215" spans="2:2">
      <c r="B215" s="443"/>
    </row>
    <row r="216" spans="2:2">
      <c r="B216" s="443"/>
    </row>
    <row r="217" spans="2:2">
      <c r="B217" s="443"/>
    </row>
    <row r="218" spans="2:2">
      <c r="B218" s="443"/>
    </row>
    <row r="219" spans="2:2">
      <c r="B219" s="443"/>
    </row>
    <row r="220" spans="2:2">
      <c r="B220" s="443"/>
    </row>
  </sheetData>
  <mergeCells count="161">
    <mergeCell ref="AC1:AC2"/>
    <mergeCell ref="AD1:AD2"/>
    <mergeCell ref="AE1:AE2"/>
    <mergeCell ref="A1:A2"/>
    <mergeCell ref="B1:U2"/>
    <mergeCell ref="V1:V2"/>
    <mergeCell ref="W1:W2"/>
    <mergeCell ref="X1:X2"/>
    <mergeCell ref="Y1:Y2"/>
    <mergeCell ref="A3:A4"/>
    <mergeCell ref="B3:B4"/>
    <mergeCell ref="C3:C4"/>
    <mergeCell ref="D3:D4"/>
    <mergeCell ref="E3:E4"/>
    <mergeCell ref="F3:F4"/>
    <mergeCell ref="Z1:Z2"/>
    <mergeCell ref="AA1:AA2"/>
    <mergeCell ref="AB1:AB2"/>
    <mergeCell ref="O3:O4"/>
    <mergeCell ref="P3:P4"/>
    <mergeCell ref="Q3:Q4"/>
    <mergeCell ref="R3:R4"/>
    <mergeCell ref="G3:G4"/>
    <mergeCell ref="H3:H4"/>
    <mergeCell ref="I3:I4"/>
    <mergeCell ref="J3:J4"/>
    <mergeCell ref="K3:K4"/>
    <mergeCell ref="L3:L4"/>
    <mergeCell ref="AE3:AE4"/>
    <mergeCell ref="A15:U16"/>
    <mergeCell ref="V15:V16"/>
    <mergeCell ref="W15:W16"/>
    <mergeCell ref="X15:X16"/>
    <mergeCell ref="Y15:Y16"/>
    <mergeCell ref="Z15:Z16"/>
    <mergeCell ref="AA15:AA16"/>
    <mergeCell ref="AB15:AB16"/>
    <mergeCell ref="AC15:AC16"/>
    <mergeCell ref="Y3:Y4"/>
    <mergeCell ref="Z3:Z4"/>
    <mergeCell ref="AA3:AA4"/>
    <mergeCell ref="AB3:AB4"/>
    <mergeCell ref="AC3:AC4"/>
    <mergeCell ref="AD3:AD4"/>
    <mergeCell ref="S3:S4"/>
    <mergeCell ref="T3:T4"/>
    <mergeCell ref="U3:U4"/>
    <mergeCell ref="V3:V4"/>
    <mergeCell ref="W3:W4"/>
    <mergeCell ref="X3:X4"/>
    <mergeCell ref="M3:M4"/>
    <mergeCell ref="N3:N4"/>
    <mergeCell ref="I17:I18"/>
    <mergeCell ref="J17:J18"/>
    <mergeCell ref="K17:K18"/>
    <mergeCell ref="L17:L18"/>
    <mergeCell ref="M17:M18"/>
    <mergeCell ref="N17:N18"/>
    <mergeCell ref="AD15:AD16"/>
    <mergeCell ref="AE15:AE16"/>
    <mergeCell ref="A17:A18"/>
    <mergeCell ref="B17:B18"/>
    <mergeCell ref="C17:C18"/>
    <mergeCell ref="D17:D18"/>
    <mergeCell ref="E17:E18"/>
    <mergeCell ref="F17:F18"/>
    <mergeCell ref="G17:G18"/>
    <mergeCell ref="H17:H18"/>
    <mergeCell ref="AA17:AA18"/>
    <mergeCell ref="AB17:AB18"/>
    <mergeCell ref="AC17:AC18"/>
    <mergeCell ref="AD17:AD18"/>
    <mergeCell ref="AE17:AE18"/>
    <mergeCell ref="U17:U18"/>
    <mergeCell ref="V17:V18"/>
    <mergeCell ref="W17:W18"/>
    <mergeCell ref="X17:X18"/>
    <mergeCell ref="Y17:Y18"/>
    <mergeCell ref="Z17:Z18"/>
    <mergeCell ref="O17:O18"/>
    <mergeCell ref="P17:P18"/>
    <mergeCell ref="Q17:Q18"/>
    <mergeCell ref="R17:R18"/>
    <mergeCell ref="S17:S18"/>
    <mergeCell ref="T17:T18"/>
    <mergeCell ref="AD30:AD31"/>
    <mergeCell ref="AE30:AE31"/>
    <mergeCell ref="A32:A33"/>
    <mergeCell ref="B32:B33"/>
    <mergeCell ref="C32:C33"/>
    <mergeCell ref="D32:D33"/>
    <mergeCell ref="E32:E33"/>
    <mergeCell ref="F32:F33"/>
    <mergeCell ref="G32:G33"/>
    <mergeCell ref="H32:H33"/>
    <mergeCell ref="AA32:AA33"/>
    <mergeCell ref="AB32:AB33"/>
    <mergeCell ref="AC32:AC33"/>
    <mergeCell ref="AD32:AD33"/>
    <mergeCell ref="AE32:AE33"/>
    <mergeCell ref="A30:A31"/>
    <mergeCell ref="Z30:Z31"/>
    <mergeCell ref="AA30:AA31"/>
    <mergeCell ref="AB30:AB31"/>
    <mergeCell ref="AC30:AC31"/>
    <mergeCell ref="A52:A53"/>
    <mergeCell ref="Z52:Z53"/>
    <mergeCell ref="AA52:AA53"/>
    <mergeCell ref="AB52:AB53"/>
    <mergeCell ref="AC52:AC53"/>
    <mergeCell ref="U32:U33"/>
    <mergeCell ref="V32:V33"/>
    <mergeCell ref="W32:W33"/>
    <mergeCell ref="X32:X33"/>
    <mergeCell ref="Y32:Y33"/>
    <mergeCell ref="Z32:Z33"/>
    <mergeCell ref="O32:O33"/>
    <mergeCell ref="P32:P33"/>
    <mergeCell ref="Q32:Q33"/>
    <mergeCell ref="R32:R33"/>
    <mergeCell ref="S32:S33"/>
    <mergeCell ref="T32:T33"/>
    <mergeCell ref="I32:I33"/>
    <mergeCell ref="J32:J33"/>
    <mergeCell ref="K32:K33"/>
    <mergeCell ref="L32:L33"/>
    <mergeCell ref="M32:M33"/>
    <mergeCell ref="N32:N33"/>
    <mergeCell ref="AD52:AD53"/>
    <mergeCell ref="AE52:AE53"/>
    <mergeCell ref="A54:A55"/>
    <mergeCell ref="B54:B55"/>
    <mergeCell ref="C54:C55"/>
    <mergeCell ref="D54:D55"/>
    <mergeCell ref="E54:E55"/>
    <mergeCell ref="F54:F55"/>
    <mergeCell ref="G54:G55"/>
    <mergeCell ref="H54:H55"/>
    <mergeCell ref="O54:O55"/>
    <mergeCell ref="P54:P55"/>
    <mergeCell ref="Q54:Q55"/>
    <mergeCell ref="R54:R55"/>
    <mergeCell ref="S54:S55"/>
    <mergeCell ref="T54:T55"/>
    <mergeCell ref="I54:I55"/>
    <mergeCell ref="J54:J55"/>
    <mergeCell ref="K54:K55"/>
    <mergeCell ref="L54:L55"/>
    <mergeCell ref="M54:M55"/>
    <mergeCell ref="N54:N55"/>
    <mergeCell ref="AA54:AA55"/>
    <mergeCell ref="AB54:AB55"/>
    <mergeCell ref="AC54:AC55"/>
    <mergeCell ref="AD54:AD55"/>
    <mergeCell ref="AE54:AE55"/>
    <mergeCell ref="U54:U55"/>
    <mergeCell ref="V54:V55"/>
    <mergeCell ref="W54:W55"/>
    <mergeCell ref="X54:X55"/>
    <mergeCell ref="Y54:Y55"/>
    <mergeCell ref="Z54:Z55"/>
  </mergeCells>
  <pageMargins left="0.78740157499999996" right="0.78740157499999996" top="0.984251969" bottom="0.984251969" header="0.49212598499999999" footer="0.49212598499999999"/>
  <pageSetup scale="61"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ilha71">
    <tabColor rgb="FF003399"/>
    <pageSetUpPr fitToPage="1"/>
  </sheetPr>
  <dimension ref="A1:AI26"/>
  <sheetViews>
    <sheetView showGridLines="0" zoomScaleNormal="100" workbookViewId="0">
      <pane xSplit="1" ySplit="3" topLeftCell="W4"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6.5" customHeight="1"/>
  <cols>
    <col min="1" max="1" width="62.26953125" style="447" customWidth="1"/>
    <col min="2" max="10" width="11.54296875" style="447" customWidth="1"/>
    <col min="11" max="11" width="11.54296875" style="432" customWidth="1"/>
    <col min="12" max="15" width="11.54296875" style="447" customWidth="1"/>
    <col min="16" max="16" width="11.54296875" style="432" customWidth="1"/>
    <col min="17" max="17" width="11.54296875" style="447" customWidth="1"/>
    <col min="18" max="31" width="9.1796875" style="432"/>
    <col min="32" max="16384" width="9.1796875" style="391"/>
  </cols>
  <sheetData>
    <row r="1" spans="1:35" ht="36" customHeight="1">
      <c r="A1" s="392" t="s">
        <v>1074</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9" t="s">
        <v>819</v>
      </c>
    </row>
    <row r="2" spans="1:35" ht="16.5" customHeight="1">
      <c r="A2" s="444" t="s">
        <v>872</v>
      </c>
      <c r="B2" s="445" t="s">
        <v>19</v>
      </c>
      <c r="C2" s="445" t="s">
        <v>18</v>
      </c>
      <c r="D2" s="445" t="s">
        <v>17</v>
      </c>
      <c r="E2" s="445" t="s">
        <v>16</v>
      </c>
      <c r="F2" s="446">
        <v>2011</v>
      </c>
      <c r="G2" s="445" t="s">
        <v>15</v>
      </c>
      <c r="H2" s="445" t="s">
        <v>14</v>
      </c>
      <c r="I2" s="445" t="s">
        <v>13</v>
      </c>
      <c r="J2" s="445" t="s">
        <v>24</v>
      </c>
      <c r="K2" s="446">
        <v>2012</v>
      </c>
      <c r="L2" s="445" t="s">
        <v>25</v>
      </c>
      <c r="M2" s="445" t="s">
        <v>26</v>
      </c>
      <c r="N2" s="445" t="s">
        <v>27</v>
      </c>
      <c r="O2" s="445" t="s">
        <v>28</v>
      </c>
      <c r="P2" s="446">
        <v>2013</v>
      </c>
      <c r="Q2" s="445" t="s">
        <v>29</v>
      </c>
      <c r="R2" s="445" t="s">
        <v>33</v>
      </c>
      <c r="S2" s="445" t="s">
        <v>45</v>
      </c>
      <c r="T2" s="445" t="s">
        <v>46</v>
      </c>
      <c r="U2" s="446">
        <v>2014</v>
      </c>
      <c r="V2" s="445" t="s">
        <v>498</v>
      </c>
      <c r="W2" s="445" t="s">
        <v>522</v>
      </c>
      <c r="X2" s="445" t="s">
        <v>534</v>
      </c>
      <c r="Y2" s="445" t="s">
        <v>533</v>
      </c>
      <c r="Z2" s="446" t="s">
        <v>820</v>
      </c>
      <c r="AA2" s="445" t="s">
        <v>575</v>
      </c>
      <c r="AB2" s="445" t="s">
        <v>581</v>
      </c>
      <c r="AC2" s="445" t="s">
        <v>582</v>
      </c>
      <c r="AD2" s="445" t="s">
        <v>583</v>
      </c>
      <c r="AE2" s="446">
        <v>2016</v>
      </c>
    </row>
    <row r="3" spans="1:35" ht="6" customHeight="1">
      <c r="B3" s="448"/>
      <c r="C3" s="448"/>
      <c r="D3" s="448"/>
      <c r="E3" s="448"/>
      <c r="F3" s="449"/>
      <c r="G3" s="448"/>
      <c r="H3" s="448"/>
      <c r="I3" s="448"/>
      <c r="J3" s="448"/>
      <c r="K3" s="449"/>
      <c r="L3" s="448"/>
      <c r="M3" s="448"/>
      <c r="N3" s="448"/>
      <c r="O3" s="448"/>
      <c r="P3" s="449"/>
      <c r="Q3" s="448"/>
      <c r="R3" s="448"/>
      <c r="S3" s="448"/>
      <c r="T3" s="448"/>
      <c r="U3" s="449"/>
      <c r="V3" s="448"/>
      <c r="W3" s="448"/>
      <c r="X3" s="448"/>
      <c r="Y3" s="448"/>
      <c r="Z3" s="449"/>
      <c r="AA3" s="448"/>
      <c r="AB3" s="448"/>
      <c r="AC3" s="448"/>
      <c r="AD3" s="448"/>
      <c r="AE3" s="449"/>
    </row>
    <row r="4" spans="1:35" ht="16.5" customHeight="1">
      <c r="A4" s="450" t="s">
        <v>919</v>
      </c>
      <c r="B4" s="451">
        <v>-7478.643</v>
      </c>
      <c r="C4" s="451">
        <v>-7894.9409999999998</v>
      </c>
      <c r="D4" s="451">
        <v>-8253.0689999999995</v>
      </c>
      <c r="E4" s="451">
        <v>-8326.9290000000001</v>
      </c>
      <c r="F4" s="452">
        <v>-31953.581999999999</v>
      </c>
      <c r="G4" s="451">
        <v>-7955.7740000000003</v>
      </c>
      <c r="H4" s="451">
        <v>-8204.7549999999992</v>
      </c>
      <c r="I4" s="451">
        <v>-7898.317</v>
      </c>
      <c r="J4" s="451">
        <v>-8490.6170000000002</v>
      </c>
      <c r="K4" s="452">
        <v>-32549.463</v>
      </c>
      <c r="L4" s="451">
        <v>-8279.9150000000009</v>
      </c>
      <c r="M4" s="451">
        <v>-8625.5429999999997</v>
      </c>
      <c r="N4" s="451">
        <v>-8702.5349999999999</v>
      </c>
      <c r="O4" s="451">
        <v>-9358.2219999999998</v>
      </c>
      <c r="P4" s="452">
        <v>-34966.214</v>
      </c>
      <c r="Q4" s="451">
        <v>-9039.3760000000002</v>
      </c>
      <c r="R4" s="451">
        <v>-9576.7710000000006</v>
      </c>
      <c r="S4" s="451">
        <v>-9753.2829999999994</v>
      </c>
      <c r="T4" s="451">
        <v>-10113.119000000001</v>
      </c>
      <c r="U4" s="452">
        <v>-38482.548999999999</v>
      </c>
      <c r="V4" s="451">
        <v>-9881.0609999999997</v>
      </c>
      <c r="W4" s="451">
        <v>-9979.2440000000006</v>
      </c>
      <c r="X4" s="451">
        <v>-10906.495999999999</v>
      </c>
      <c r="Y4" s="451">
        <v>-11118.733</v>
      </c>
      <c r="Z4" s="452">
        <v>-41885.534</v>
      </c>
      <c r="AA4" s="451">
        <v>-10215.091</v>
      </c>
      <c r="AB4" s="451">
        <v>-11414.536</v>
      </c>
      <c r="AC4" s="451">
        <v>-12374.21</v>
      </c>
      <c r="AD4" s="451">
        <v>-11926.599</v>
      </c>
      <c r="AE4" s="452">
        <v>-45930.436999999998</v>
      </c>
      <c r="AG4" s="406"/>
      <c r="AH4" s="406"/>
      <c r="AI4" s="406"/>
    </row>
    <row r="5" spans="1:35" ht="16.5" customHeight="1">
      <c r="A5" s="453" t="s">
        <v>5</v>
      </c>
      <c r="B5" s="448">
        <v>-7478.643</v>
      </c>
      <c r="C5" s="448">
        <v>-7894.9409999999998</v>
      </c>
      <c r="D5" s="448">
        <v>-8253.0689999999995</v>
      </c>
      <c r="E5" s="448">
        <v>-8326.9290000000001</v>
      </c>
      <c r="F5" s="454">
        <v>-31953.581999999999</v>
      </c>
      <c r="G5" s="448">
        <v>-7955.7740000000003</v>
      </c>
      <c r="H5" s="448">
        <v>-8204.7549999999992</v>
      </c>
      <c r="I5" s="448">
        <v>-7898.317</v>
      </c>
      <c r="J5" s="448">
        <v>-8490.6170000000002</v>
      </c>
      <c r="K5" s="454">
        <v>-32549.463</v>
      </c>
      <c r="L5" s="448">
        <v>-8279.9150000000009</v>
      </c>
      <c r="M5" s="448">
        <v>-8625.5429999999997</v>
      </c>
      <c r="N5" s="448">
        <v>-8702.5349999999999</v>
      </c>
      <c r="O5" s="448">
        <v>-9358.2219999999998</v>
      </c>
      <c r="P5" s="454">
        <v>-34966.214</v>
      </c>
      <c r="Q5" s="448">
        <v>-9039.3760000000002</v>
      </c>
      <c r="R5" s="448">
        <v>-9576.7710000000006</v>
      </c>
      <c r="S5" s="448">
        <v>-9753.2829999999994</v>
      </c>
      <c r="T5" s="448">
        <v>-10113.119000000001</v>
      </c>
      <c r="U5" s="454">
        <v>-38482.548999999999</v>
      </c>
      <c r="V5" s="448">
        <v>-9881.0609999999997</v>
      </c>
      <c r="W5" s="448">
        <v>-9979.2440000000006</v>
      </c>
      <c r="X5" s="448">
        <v>-10906.495999999999</v>
      </c>
      <c r="Y5" s="448">
        <v>-11118.733</v>
      </c>
      <c r="Z5" s="454">
        <v>-41885.534</v>
      </c>
      <c r="AA5" s="448">
        <v>-10215.091</v>
      </c>
      <c r="AB5" s="448">
        <v>-11414.536</v>
      </c>
      <c r="AC5" s="448">
        <v>-12374.21</v>
      </c>
      <c r="AD5" s="448">
        <v>-11926.599</v>
      </c>
      <c r="AE5" s="454">
        <v>-45930.436999999998</v>
      </c>
      <c r="AG5" s="406"/>
      <c r="AH5" s="406"/>
      <c r="AI5" s="406"/>
    </row>
    <row r="6" spans="1:35" ht="16.5" customHeight="1">
      <c r="A6" s="453"/>
      <c r="B6" s="448"/>
      <c r="C6" s="448"/>
      <c r="D6" s="448"/>
      <c r="E6" s="448"/>
      <c r="F6" s="454"/>
      <c r="G6" s="448"/>
      <c r="H6" s="448"/>
      <c r="I6" s="448"/>
      <c r="J6" s="448"/>
      <c r="K6" s="454"/>
      <c r="L6" s="448"/>
      <c r="M6" s="448"/>
      <c r="N6" s="448"/>
      <c r="O6" s="448"/>
      <c r="P6" s="454"/>
      <c r="Q6" s="448"/>
      <c r="R6" s="448"/>
      <c r="S6" s="448"/>
      <c r="T6" s="448"/>
      <c r="U6" s="454"/>
      <c r="V6" s="448"/>
      <c r="W6" s="448"/>
      <c r="X6" s="448"/>
      <c r="Y6" s="448"/>
      <c r="Z6" s="454"/>
      <c r="AA6" s="448"/>
      <c r="AB6" s="448"/>
      <c r="AC6" s="448"/>
      <c r="AD6" s="448"/>
      <c r="AE6" s="454"/>
      <c r="AG6" s="406"/>
      <c r="AH6" s="406"/>
      <c r="AI6" s="406"/>
    </row>
    <row r="7" spans="1:35" ht="6" customHeight="1">
      <c r="B7" s="448"/>
      <c r="C7" s="448"/>
      <c r="D7" s="448"/>
      <c r="E7" s="448"/>
      <c r="F7" s="449"/>
      <c r="G7" s="448"/>
      <c r="H7" s="448"/>
      <c r="I7" s="448"/>
      <c r="J7" s="448"/>
      <c r="K7" s="449"/>
      <c r="L7" s="448"/>
      <c r="M7" s="448"/>
      <c r="N7" s="448"/>
      <c r="O7" s="448"/>
      <c r="P7" s="449"/>
      <c r="Q7" s="448"/>
      <c r="R7" s="448"/>
      <c r="S7" s="448"/>
      <c r="T7" s="448"/>
      <c r="U7" s="449"/>
      <c r="V7" s="448"/>
      <c r="W7" s="448"/>
      <c r="X7" s="448"/>
      <c r="Y7" s="448"/>
      <c r="Z7" s="449"/>
      <c r="AA7" s="448"/>
      <c r="AB7" s="448"/>
      <c r="AC7" s="448"/>
      <c r="AD7" s="448"/>
      <c r="AE7" s="449"/>
      <c r="AG7" s="406"/>
      <c r="AH7" s="406"/>
      <c r="AI7" s="406"/>
    </row>
    <row r="8" spans="1:35" ht="16.5" customHeight="1">
      <c r="A8" s="450" t="s">
        <v>920</v>
      </c>
      <c r="B8" s="451">
        <f t="shared" ref="B8:AA8" si="0">SUM(B9:B12)</f>
        <v>16653.148999999998</v>
      </c>
      <c r="C8" s="451">
        <f t="shared" si="0"/>
        <v>17214.663</v>
      </c>
      <c r="D8" s="451">
        <f t="shared" si="0"/>
        <v>18369.166000000001</v>
      </c>
      <c r="E8" s="451">
        <f t="shared" si="0"/>
        <v>18629.782000000003</v>
      </c>
      <c r="F8" s="452">
        <f t="shared" si="0"/>
        <v>70866.761000000013</v>
      </c>
      <c r="G8" s="451">
        <f t="shared" si="0"/>
        <v>18806.819000000003</v>
      </c>
      <c r="H8" s="451">
        <f t="shared" si="0"/>
        <v>19089.196</v>
      </c>
      <c r="I8" s="451">
        <f t="shared" si="0"/>
        <v>18343.849000000002</v>
      </c>
      <c r="J8" s="451">
        <f t="shared" si="0"/>
        <v>19158.777000000002</v>
      </c>
      <c r="K8" s="452">
        <f t="shared" si="0"/>
        <v>75398.640000000014</v>
      </c>
      <c r="L8" s="451">
        <f t="shared" si="0"/>
        <v>18002.355</v>
      </c>
      <c r="M8" s="451">
        <f t="shared" si="0"/>
        <v>18403.287999999997</v>
      </c>
      <c r="N8" s="451">
        <f t="shared" si="0"/>
        <v>18839.282999999999</v>
      </c>
      <c r="O8" s="451">
        <f t="shared" si="0"/>
        <v>20134.447</v>
      </c>
      <c r="P8" s="452">
        <f t="shared" si="0"/>
        <v>75379.373000000007</v>
      </c>
      <c r="Q8" s="451">
        <f t="shared" si="0"/>
        <v>19910.411</v>
      </c>
      <c r="R8" s="451">
        <f t="shared" si="0"/>
        <v>21368.128000000001</v>
      </c>
      <c r="S8" s="451">
        <f t="shared" si="0"/>
        <v>22462.751000000004</v>
      </c>
      <c r="T8" s="451">
        <f t="shared" si="0"/>
        <v>22975.852999999999</v>
      </c>
      <c r="U8" s="452">
        <f t="shared" si="0"/>
        <v>86717.142000000007</v>
      </c>
      <c r="V8" s="451">
        <f t="shared" si="0"/>
        <v>24311.61</v>
      </c>
      <c r="W8" s="451">
        <f t="shared" si="0"/>
        <v>24684.985000000001</v>
      </c>
      <c r="X8" s="451">
        <f t="shared" si="0"/>
        <v>26240.599200000001</v>
      </c>
      <c r="Y8" s="451">
        <f t="shared" si="0"/>
        <v>26015.728299999999</v>
      </c>
      <c r="Z8" s="452">
        <f t="shared" si="0"/>
        <v>101253.4222</v>
      </c>
      <c r="AA8" s="451">
        <f t="shared" si="0"/>
        <v>25277.569800000001</v>
      </c>
      <c r="AB8" s="451">
        <v>25964.339</v>
      </c>
      <c r="AC8" s="451">
        <v>27086.381000000001</v>
      </c>
      <c r="AD8" s="451">
        <v>26897.89</v>
      </c>
      <c r="AE8" s="452">
        <v>105226.18</v>
      </c>
      <c r="AG8" s="406"/>
      <c r="AH8" s="406"/>
      <c r="AI8" s="406"/>
    </row>
    <row r="9" spans="1:35" ht="16.5" customHeight="1">
      <c r="A9" s="453" t="s">
        <v>808</v>
      </c>
      <c r="B9" s="448">
        <v>10753.043</v>
      </c>
      <c r="C9" s="448">
        <v>11287.877</v>
      </c>
      <c r="D9" s="448">
        <v>11697.025</v>
      </c>
      <c r="E9" s="448">
        <v>11795.489</v>
      </c>
      <c r="F9" s="454">
        <v>45533.434000000001</v>
      </c>
      <c r="G9" s="448">
        <v>12259.287</v>
      </c>
      <c r="H9" s="448">
        <v>12392.996999999999</v>
      </c>
      <c r="I9" s="448">
        <v>11962.875</v>
      </c>
      <c r="J9" s="448">
        <v>11732.189</v>
      </c>
      <c r="K9" s="454">
        <v>48347.347000000002</v>
      </c>
      <c r="L9" s="448">
        <v>10929.228999999999</v>
      </c>
      <c r="M9" s="448">
        <v>11305.19</v>
      </c>
      <c r="N9" s="448">
        <v>11495.279</v>
      </c>
      <c r="O9" s="448">
        <v>11964.049000000001</v>
      </c>
      <c r="P9" s="454">
        <v>45693.748</v>
      </c>
      <c r="Q9" s="448">
        <v>11873.967000000001</v>
      </c>
      <c r="R9" s="448">
        <v>12712.017</v>
      </c>
      <c r="S9" s="448">
        <v>13286.754000000001</v>
      </c>
      <c r="T9" s="448">
        <v>13687.156000000001</v>
      </c>
      <c r="U9" s="454">
        <v>51559.894</v>
      </c>
      <c r="V9" s="448">
        <v>14092.217000000001</v>
      </c>
      <c r="W9" s="448">
        <v>14673.258</v>
      </c>
      <c r="X9" s="448">
        <v>15319.367</v>
      </c>
      <c r="Y9" s="448">
        <v>15495.271000000001</v>
      </c>
      <c r="Z9" s="454">
        <v>59580.112999999998</v>
      </c>
      <c r="AA9" s="448">
        <v>14819.973</v>
      </c>
      <c r="AB9" s="448">
        <v>15067.806</v>
      </c>
      <c r="AC9" s="448">
        <v>15957.541999999999</v>
      </c>
      <c r="AD9" s="448">
        <v>15328.67</v>
      </c>
      <c r="AE9" s="454">
        <v>61173.991999999998</v>
      </c>
      <c r="AG9" s="406"/>
      <c r="AH9" s="406"/>
      <c r="AI9" s="406"/>
    </row>
    <row r="10" spans="1:35" ht="16.5" customHeight="1">
      <c r="A10" s="453" t="s">
        <v>921</v>
      </c>
      <c r="B10" s="448">
        <v>939.81899999999996</v>
      </c>
      <c r="C10" s="448">
        <v>699.553</v>
      </c>
      <c r="D10" s="448">
        <v>1141.7629999999999</v>
      </c>
      <c r="E10" s="448">
        <v>1038.8610000000001</v>
      </c>
      <c r="F10" s="454">
        <v>3819.9969999999998</v>
      </c>
      <c r="G10" s="448">
        <v>957.80399999999997</v>
      </c>
      <c r="H10" s="448">
        <v>1127.8710000000001</v>
      </c>
      <c r="I10" s="448">
        <v>848.50699999999995</v>
      </c>
      <c r="J10" s="448">
        <v>875.4</v>
      </c>
      <c r="K10" s="454">
        <v>3809.5819999999999</v>
      </c>
      <c r="L10" s="448">
        <v>597.01499999999999</v>
      </c>
      <c r="M10" s="448">
        <v>268.041</v>
      </c>
      <c r="N10" s="448">
        <v>339.77600000000001</v>
      </c>
      <c r="O10" s="448">
        <v>738.91399999999999</v>
      </c>
      <c r="P10" s="454">
        <v>1943.7449999999999</v>
      </c>
      <c r="Q10" s="448">
        <v>613.65800000000002</v>
      </c>
      <c r="R10" s="448">
        <v>881.09199999999998</v>
      </c>
      <c r="S10" s="448">
        <v>1082.5509999999999</v>
      </c>
      <c r="T10" s="448">
        <v>1018.171</v>
      </c>
      <c r="U10" s="454">
        <v>3595.4720000000002</v>
      </c>
      <c r="V10" s="448">
        <v>1870.826</v>
      </c>
      <c r="W10" s="448">
        <v>1561</v>
      </c>
      <c r="X10" s="448">
        <v>2275.7541999999999</v>
      </c>
      <c r="Y10" s="448">
        <v>1268.9873</v>
      </c>
      <c r="Z10" s="454">
        <v>6977.0672000000004</v>
      </c>
      <c r="AA10" s="448">
        <v>1737.1548</v>
      </c>
      <c r="AB10" s="448">
        <v>1520.356</v>
      </c>
      <c r="AC10" s="448">
        <v>1748.5229999999999</v>
      </c>
      <c r="AD10" s="448">
        <v>1992.923</v>
      </c>
      <c r="AE10" s="454">
        <v>6998.9570000000003</v>
      </c>
      <c r="AG10" s="406"/>
      <c r="AH10" s="406"/>
      <c r="AI10" s="406"/>
    </row>
    <row r="11" spans="1:35" ht="16.5" customHeight="1">
      <c r="A11" s="453" t="s">
        <v>809</v>
      </c>
      <c r="B11" s="448">
        <v>3928.8580000000002</v>
      </c>
      <c r="C11" s="448">
        <v>4122.1019999999999</v>
      </c>
      <c r="D11" s="448">
        <v>4233.2070000000003</v>
      </c>
      <c r="E11" s="448">
        <v>4432.1959999999999</v>
      </c>
      <c r="F11" s="454">
        <v>16716.363000000001</v>
      </c>
      <c r="G11" s="448">
        <v>4311.1499999999996</v>
      </c>
      <c r="H11" s="448">
        <v>4340.8810000000003</v>
      </c>
      <c r="I11" s="448">
        <v>4337.5540000000001</v>
      </c>
      <c r="J11" s="448">
        <v>5148.9470000000001</v>
      </c>
      <c r="K11" s="454">
        <v>18138.531999999999</v>
      </c>
      <c r="L11" s="448">
        <v>5121.7129999999997</v>
      </c>
      <c r="M11" s="448">
        <v>5398.9030000000002</v>
      </c>
      <c r="N11" s="448">
        <v>5590.5810000000001</v>
      </c>
      <c r="O11" s="448">
        <v>6036.3469999999998</v>
      </c>
      <c r="P11" s="454">
        <v>22147.544000000002</v>
      </c>
      <c r="Q11" s="448">
        <v>6056.8209999999999</v>
      </c>
      <c r="R11" s="448">
        <v>6337.982</v>
      </c>
      <c r="S11" s="448">
        <v>6557.6710000000003</v>
      </c>
      <c r="T11" s="448">
        <v>6824.5860000000002</v>
      </c>
      <c r="U11" s="454">
        <v>25777.06</v>
      </c>
      <c r="V11" s="448">
        <v>6866.5129999999999</v>
      </c>
      <c r="W11" s="448">
        <v>6906.2960000000003</v>
      </c>
      <c r="X11" s="448">
        <v>7082.2690000000002</v>
      </c>
      <c r="Y11" s="448">
        <v>7644.8149999999996</v>
      </c>
      <c r="Z11" s="454">
        <v>28499.893</v>
      </c>
      <c r="AA11" s="448">
        <v>7169.2759999999998</v>
      </c>
      <c r="AB11" s="448">
        <v>7816.0619999999999</v>
      </c>
      <c r="AC11" s="448">
        <v>7824.8379999999997</v>
      </c>
      <c r="AD11" s="448">
        <v>7980.2139999999999</v>
      </c>
      <c r="AE11" s="454">
        <v>30790.39</v>
      </c>
      <c r="AG11" s="406"/>
      <c r="AH11" s="406"/>
      <c r="AI11" s="406"/>
    </row>
    <row r="12" spans="1:35" ht="16.5" customHeight="1">
      <c r="A12" s="455" t="s">
        <v>922</v>
      </c>
      <c r="B12" s="448">
        <v>1031.4290000000001</v>
      </c>
      <c r="C12" s="448">
        <v>1105.1310000000001</v>
      </c>
      <c r="D12" s="448">
        <v>1297.171</v>
      </c>
      <c r="E12" s="448">
        <v>1363.2360000000001</v>
      </c>
      <c r="F12" s="454">
        <v>4796.9669999999996</v>
      </c>
      <c r="G12" s="448">
        <v>1278.578</v>
      </c>
      <c r="H12" s="448">
        <v>1227.4469999999999</v>
      </c>
      <c r="I12" s="448">
        <v>1194.913</v>
      </c>
      <c r="J12" s="448">
        <v>1402.241</v>
      </c>
      <c r="K12" s="454">
        <v>5103.1790000000001</v>
      </c>
      <c r="L12" s="448">
        <v>1354.3979999999999</v>
      </c>
      <c r="M12" s="448">
        <v>1431.154</v>
      </c>
      <c r="N12" s="448">
        <v>1413.6469999999999</v>
      </c>
      <c r="O12" s="448">
        <v>1395.1369999999999</v>
      </c>
      <c r="P12" s="454">
        <v>5594.3360000000002</v>
      </c>
      <c r="Q12" s="448">
        <v>1365.9649999999999</v>
      </c>
      <c r="R12" s="448">
        <v>1437.037</v>
      </c>
      <c r="S12" s="448">
        <v>1535.7750000000001</v>
      </c>
      <c r="T12" s="448">
        <v>1445.94</v>
      </c>
      <c r="U12" s="454">
        <v>5784.7160000000003</v>
      </c>
      <c r="V12" s="448">
        <v>1482.0540000000001</v>
      </c>
      <c r="W12" s="448">
        <v>1544.431</v>
      </c>
      <c r="X12" s="448">
        <v>1563.2090000000001</v>
      </c>
      <c r="Y12" s="448">
        <v>1606.655</v>
      </c>
      <c r="Z12" s="454">
        <v>6196.3490000000002</v>
      </c>
      <c r="AA12" s="448">
        <v>1551.1659999999999</v>
      </c>
      <c r="AB12" s="448">
        <v>1560.114</v>
      </c>
      <c r="AC12" s="448">
        <v>1555.4780000000001</v>
      </c>
      <c r="AD12" s="448">
        <v>1596.0830000000001</v>
      </c>
      <c r="AE12" s="454">
        <v>6262.8410000000003</v>
      </c>
      <c r="AG12" s="406"/>
      <c r="AH12" s="406"/>
      <c r="AI12" s="406"/>
    </row>
    <row r="13" spans="1:35" ht="16.5" hidden="1" customHeight="1">
      <c r="A13" s="456" t="s">
        <v>923</v>
      </c>
      <c r="B13" s="448"/>
      <c r="C13" s="448"/>
      <c r="D13" s="448"/>
      <c r="E13" s="448"/>
      <c r="F13" s="454"/>
      <c r="G13" s="448"/>
      <c r="H13" s="448"/>
      <c r="I13" s="448"/>
      <c r="J13" s="448"/>
      <c r="K13" s="454"/>
      <c r="L13" s="448"/>
      <c r="M13" s="448"/>
      <c r="N13" s="448"/>
      <c r="O13" s="448"/>
      <c r="P13" s="454"/>
      <c r="Q13" s="448"/>
      <c r="R13" s="448"/>
      <c r="S13" s="448"/>
      <c r="T13" s="448"/>
      <c r="U13" s="454"/>
      <c r="V13" s="448"/>
      <c r="W13" s="448"/>
      <c r="X13" s="448"/>
      <c r="Y13" s="448"/>
      <c r="Z13" s="454"/>
      <c r="AA13" s="448"/>
      <c r="AB13" s="448"/>
      <c r="AC13" s="448"/>
      <c r="AD13" s="448"/>
      <c r="AE13" s="454"/>
      <c r="AG13" s="406"/>
      <c r="AH13" s="406"/>
      <c r="AI13" s="406"/>
    </row>
    <row r="14" spans="1:35" ht="16.5" hidden="1" customHeight="1">
      <c r="A14" s="457" t="s">
        <v>837</v>
      </c>
      <c r="B14" s="448"/>
      <c r="C14" s="448"/>
      <c r="D14" s="448"/>
      <c r="E14" s="448"/>
      <c r="F14" s="454"/>
      <c r="G14" s="448"/>
      <c r="H14" s="448"/>
      <c r="I14" s="448"/>
      <c r="J14" s="448"/>
      <c r="K14" s="454"/>
      <c r="L14" s="448"/>
      <c r="M14" s="448"/>
      <c r="N14" s="448"/>
      <c r="O14" s="448"/>
      <c r="P14" s="454"/>
      <c r="Q14" s="448"/>
      <c r="R14" s="448"/>
      <c r="S14" s="448"/>
      <c r="T14" s="448"/>
      <c r="U14" s="454"/>
      <c r="V14" s="448"/>
      <c r="W14" s="448"/>
      <c r="X14" s="448"/>
      <c r="Y14" s="448"/>
      <c r="Z14" s="454"/>
      <c r="AA14" s="448"/>
      <c r="AB14" s="448"/>
      <c r="AC14" s="448"/>
      <c r="AD14" s="448"/>
      <c r="AE14" s="454"/>
      <c r="AG14" s="406"/>
      <c r="AH14" s="406"/>
      <c r="AI14" s="406"/>
    </row>
    <row r="15" spans="1:35" ht="16.5" hidden="1" customHeight="1">
      <c r="A15" s="457" t="s">
        <v>838</v>
      </c>
      <c r="B15" s="448"/>
      <c r="C15" s="448"/>
      <c r="D15" s="448"/>
      <c r="E15" s="448"/>
      <c r="F15" s="454"/>
      <c r="G15" s="448"/>
      <c r="H15" s="448"/>
      <c r="I15" s="448"/>
      <c r="J15" s="448"/>
      <c r="K15" s="454"/>
      <c r="L15" s="448"/>
      <c r="M15" s="448"/>
      <c r="N15" s="448"/>
      <c r="O15" s="448"/>
      <c r="P15" s="454"/>
      <c r="Q15" s="448"/>
      <c r="R15" s="448"/>
      <c r="S15" s="448"/>
      <c r="T15" s="448"/>
      <c r="U15" s="454"/>
      <c r="V15" s="448"/>
      <c r="W15" s="448"/>
      <c r="X15" s="448"/>
      <c r="Y15" s="448"/>
      <c r="Z15" s="454"/>
      <c r="AA15" s="448"/>
      <c r="AB15" s="448"/>
      <c r="AC15" s="448"/>
      <c r="AD15" s="448"/>
      <c r="AE15" s="454"/>
      <c r="AG15" s="406"/>
      <c r="AH15" s="406"/>
      <c r="AI15" s="406"/>
    </row>
    <row r="16" spans="1:35" ht="6" customHeight="1">
      <c r="B16" s="448"/>
      <c r="C16" s="448"/>
      <c r="D16" s="448"/>
      <c r="E16" s="448"/>
      <c r="F16" s="449"/>
      <c r="G16" s="448"/>
      <c r="H16" s="448"/>
      <c r="I16" s="448"/>
      <c r="J16" s="448"/>
      <c r="K16" s="449"/>
      <c r="L16" s="448"/>
      <c r="M16" s="448"/>
      <c r="N16" s="448"/>
      <c r="O16" s="448"/>
      <c r="P16" s="449"/>
      <c r="Q16" s="448"/>
      <c r="R16" s="448"/>
      <c r="S16" s="448"/>
      <c r="T16" s="448"/>
      <c r="U16" s="449"/>
      <c r="V16" s="448"/>
      <c r="W16" s="448"/>
      <c r="X16" s="448"/>
      <c r="Y16" s="448"/>
      <c r="Z16" s="449"/>
      <c r="AA16" s="448"/>
      <c r="AB16" s="448"/>
      <c r="AC16" s="448"/>
      <c r="AD16" s="448"/>
      <c r="AE16" s="449"/>
      <c r="AG16" s="406"/>
      <c r="AH16" s="406"/>
      <c r="AI16" s="406"/>
    </row>
    <row r="17" spans="1:35" s="412" customFormat="1" ht="16.5" customHeight="1">
      <c r="A17" s="450" t="s">
        <v>924</v>
      </c>
      <c r="B17" s="451">
        <v>-929.39800000000002</v>
      </c>
      <c r="C17" s="451">
        <v>-975.07500000000005</v>
      </c>
      <c r="D17" s="451">
        <v>-934.09100000000001</v>
      </c>
      <c r="E17" s="451">
        <v>-960.29600000000005</v>
      </c>
      <c r="F17" s="452">
        <v>-3798.8589999999999</v>
      </c>
      <c r="G17" s="451">
        <v>-1026.2650000000001</v>
      </c>
      <c r="H17" s="451">
        <v>-1042.6980000000001</v>
      </c>
      <c r="I17" s="451">
        <v>-1018.708</v>
      </c>
      <c r="J17" s="451">
        <v>-1129.5640000000001</v>
      </c>
      <c r="K17" s="452">
        <v>-4217.2359999999999</v>
      </c>
      <c r="L17" s="451">
        <v>-1040.9570000000001</v>
      </c>
      <c r="M17" s="451">
        <v>-1090.1210000000001</v>
      </c>
      <c r="N17" s="451">
        <v>-1028.711</v>
      </c>
      <c r="O17" s="451">
        <v>-1123.56</v>
      </c>
      <c r="P17" s="452">
        <v>-4283.3490000000002</v>
      </c>
      <c r="Q17" s="451">
        <v>-1159.6769999999999</v>
      </c>
      <c r="R17" s="451">
        <v>-1202.8520000000001</v>
      </c>
      <c r="S17" s="451">
        <v>-1254.278</v>
      </c>
      <c r="T17" s="451">
        <v>-1238.9939999999999</v>
      </c>
      <c r="U17" s="452">
        <v>-4855.8010000000004</v>
      </c>
      <c r="V17" s="451">
        <v>-1455.373</v>
      </c>
      <c r="W17" s="451">
        <v>-1444.925</v>
      </c>
      <c r="X17" s="451">
        <v>-1573.5530000000001</v>
      </c>
      <c r="Y17" s="451">
        <v>-1582.277</v>
      </c>
      <c r="Z17" s="452">
        <v>-6056.1289999999999</v>
      </c>
      <c r="AA17" s="451">
        <v>-1515.43</v>
      </c>
      <c r="AB17" s="451">
        <v>-1516.0530000000001</v>
      </c>
      <c r="AC17" s="451">
        <v>-1648.3040000000001</v>
      </c>
      <c r="AD17" s="451">
        <v>-1785.913</v>
      </c>
      <c r="AE17" s="452">
        <v>-6465.7</v>
      </c>
      <c r="AG17" s="413"/>
      <c r="AH17" s="413"/>
      <c r="AI17" s="413"/>
    </row>
    <row r="18" spans="1:35" ht="6" customHeight="1">
      <c r="A18" s="430"/>
      <c r="B18" s="448"/>
      <c r="C18" s="448"/>
      <c r="D18" s="448"/>
      <c r="E18" s="448"/>
      <c r="F18" s="449"/>
      <c r="G18" s="448"/>
      <c r="H18" s="448"/>
      <c r="I18" s="448"/>
      <c r="J18" s="448"/>
      <c r="K18" s="449"/>
      <c r="L18" s="448"/>
      <c r="M18" s="448"/>
      <c r="N18" s="448"/>
      <c r="O18" s="448"/>
      <c r="P18" s="449"/>
      <c r="Q18" s="448"/>
      <c r="R18" s="448"/>
      <c r="S18" s="448"/>
      <c r="T18" s="448"/>
      <c r="U18" s="449"/>
      <c r="V18" s="448"/>
      <c r="W18" s="448"/>
      <c r="X18" s="448"/>
      <c r="Y18" s="448"/>
      <c r="Z18" s="449"/>
      <c r="AA18" s="448"/>
      <c r="AB18" s="448"/>
      <c r="AC18" s="448"/>
      <c r="AD18" s="448"/>
      <c r="AE18" s="449"/>
      <c r="AG18" s="406"/>
      <c r="AH18" s="406"/>
      <c r="AI18" s="406"/>
    </row>
    <row r="19" spans="1:35" ht="16.5" customHeight="1">
      <c r="A19" s="458" t="s">
        <v>925</v>
      </c>
      <c r="B19" s="459">
        <v>0.47599999999999998</v>
      </c>
      <c r="C19" s="459">
        <v>0.48599999999999999</v>
      </c>
      <c r="D19" s="459">
        <v>0.47299999999999998</v>
      </c>
      <c r="E19" s="459">
        <v>0.47099999999999997</v>
      </c>
      <c r="F19" s="459">
        <v>0.47599999999999998</v>
      </c>
      <c r="G19" s="459">
        <v>0.44700000000000001</v>
      </c>
      <c r="H19" s="459">
        <v>0.45500000000000002</v>
      </c>
      <c r="I19" s="459">
        <v>0.45600000000000002</v>
      </c>
      <c r="J19" s="459">
        <v>0.47099999999999997</v>
      </c>
      <c r="K19" s="459">
        <v>0.45700000000000002</v>
      </c>
      <c r="L19" s="459">
        <v>0.48799999999999999</v>
      </c>
      <c r="M19" s="459">
        <v>0.498</v>
      </c>
      <c r="N19" s="459">
        <v>0.48899999999999999</v>
      </c>
      <c r="O19" s="459">
        <v>0.49199999999999999</v>
      </c>
      <c r="P19" s="459">
        <v>0.49199999999999999</v>
      </c>
      <c r="Q19" s="459">
        <v>0.48199999999999998</v>
      </c>
      <c r="R19" s="459">
        <v>0.47499999999999998</v>
      </c>
      <c r="S19" s="459">
        <v>0.46</v>
      </c>
      <c r="T19" s="459">
        <v>0.46500000000000002</v>
      </c>
      <c r="U19" s="459">
        <v>0.47</v>
      </c>
      <c r="V19" s="459">
        <v>0.432</v>
      </c>
      <c r="W19" s="459">
        <v>0.42899999999999999</v>
      </c>
      <c r="X19" s="459">
        <v>0.442</v>
      </c>
      <c r="Y19" s="459">
        <v>0.45500000000000002</v>
      </c>
      <c r="Z19" s="459">
        <v>0.44</v>
      </c>
      <c r="AA19" s="459">
        <v>0.43</v>
      </c>
      <c r="AB19" s="459">
        <v>0.46700000000000003</v>
      </c>
      <c r="AC19" s="459">
        <v>0.48599999999999999</v>
      </c>
      <c r="AD19" s="459">
        <v>0.47499999999999998</v>
      </c>
      <c r="AE19" s="459">
        <v>0.46500000000000002</v>
      </c>
      <c r="AG19" s="406"/>
      <c r="AH19" s="406"/>
      <c r="AI19" s="406"/>
    </row>
    <row r="20" spans="1:35" ht="6" customHeight="1">
      <c r="A20" s="430"/>
      <c r="B20" s="448"/>
      <c r="C20" s="448"/>
      <c r="D20" s="448"/>
      <c r="E20" s="448"/>
      <c r="F20" s="449"/>
      <c r="G20" s="448"/>
      <c r="H20" s="448"/>
      <c r="I20" s="448"/>
      <c r="J20" s="448"/>
      <c r="K20" s="449"/>
      <c r="L20" s="448"/>
      <c r="M20" s="448"/>
      <c r="N20" s="448"/>
      <c r="O20" s="448"/>
      <c r="P20" s="449"/>
      <c r="Q20" s="448"/>
      <c r="R20" s="448"/>
      <c r="S20" s="448"/>
      <c r="T20" s="448"/>
      <c r="U20" s="449"/>
      <c r="V20" s="448"/>
      <c r="W20" s="448"/>
      <c r="X20" s="448"/>
      <c r="Y20" s="448"/>
      <c r="Z20" s="449"/>
      <c r="AA20" s="448"/>
      <c r="AB20" s="448"/>
      <c r="AC20" s="448"/>
      <c r="AD20" s="448"/>
      <c r="AE20" s="449"/>
      <c r="AG20" s="406"/>
      <c r="AH20" s="406"/>
      <c r="AI20" s="406"/>
    </row>
    <row r="21" spans="1:35" ht="6" customHeight="1">
      <c r="A21" s="412"/>
      <c r="B21" s="460"/>
      <c r="C21" s="460"/>
      <c r="D21" s="460"/>
      <c r="E21" s="460"/>
      <c r="F21" s="452"/>
      <c r="G21" s="460"/>
      <c r="H21" s="460"/>
      <c r="I21" s="460"/>
      <c r="J21" s="460"/>
      <c r="K21" s="452"/>
      <c r="L21" s="460"/>
      <c r="M21" s="460"/>
      <c r="N21" s="460"/>
      <c r="O21" s="460"/>
      <c r="P21" s="452"/>
      <c r="Q21" s="460"/>
      <c r="R21" s="460"/>
      <c r="S21" s="460"/>
      <c r="T21" s="460"/>
      <c r="U21" s="452"/>
      <c r="V21" s="460"/>
      <c r="W21" s="460"/>
      <c r="X21" s="460"/>
      <c r="Y21" s="460"/>
      <c r="Z21" s="452"/>
      <c r="AA21" s="460"/>
      <c r="AB21" s="460"/>
      <c r="AC21" s="460"/>
      <c r="AD21" s="460"/>
      <c r="AE21" s="452"/>
      <c r="AG21" s="461"/>
      <c r="AH21" s="461"/>
      <c r="AI21" s="461"/>
    </row>
    <row r="22" spans="1:35" ht="6" customHeight="1">
      <c r="A22" s="430"/>
      <c r="B22" s="448"/>
      <c r="C22" s="448"/>
      <c r="D22" s="448"/>
      <c r="E22" s="448"/>
      <c r="F22" s="452"/>
      <c r="G22" s="448"/>
      <c r="H22" s="448"/>
      <c r="I22" s="448"/>
      <c r="J22" s="448"/>
      <c r="K22" s="452"/>
      <c r="L22" s="448"/>
      <c r="M22" s="448"/>
      <c r="N22" s="448"/>
      <c r="O22" s="448"/>
      <c r="P22" s="452"/>
      <c r="Q22" s="448"/>
      <c r="R22" s="448"/>
      <c r="S22" s="448"/>
      <c r="T22" s="448"/>
      <c r="U22" s="452"/>
      <c r="V22" s="448"/>
      <c r="W22" s="448"/>
      <c r="X22" s="448"/>
      <c r="Y22" s="448"/>
      <c r="Z22" s="452"/>
      <c r="AA22" s="448"/>
      <c r="AB22" s="448"/>
      <c r="AC22" s="448"/>
      <c r="AD22" s="448"/>
      <c r="AE22" s="452"/>
      <c r="AG22" s="406"/>
      <c r="AH22" s="406"/>
      <c r="AI22" s="406"/>
    </row>
    <row r="23" spans="1:35" ht="16.5" customHeight="1">
      <c r="A23" s="450" t="s">
        <v>1075</v>
      </c>
      <c r="B23" s="451">
        <v>-3266.221</v>
      </c>
      <c r="C23" s="451">
        <v>-3806.38</v>
      </c>
      <c r="D23" s="451">
        <v>-3778.7489999999998</v>
      </c>
      <c r="E23" s="451">
        <v>-3998.3490000000002</v>
      </c>
      <c r="F23" s="452">
        <v>-14849.698</v>
      </c>
      <c r="G23" s="451">
        <v>-4998.2269999999999</v>
      </c>
      <c r="H23" s="451">
        <v>-4995.3239999999996</v>
      </c>
      <c r="I23" s="451">
        <v>-4946.4989999999998</v>
      </c>
      <c r="J23" s="451">
        <v>-4530.848</v>
      </c>
      <c r="K23" s="452">
        <v>-19470.898000000001</v>
      </c>
      <c r="L23" s="451">
        <v>-3853.5079999999998</v>
      </c>
      <c r="M23" s="451">
        <v>-3649.7919999999999</v>
      </c>
      <c r="N23" s="451">
        <v>-3239.5590000000002</v>
      </c>
      <c r="O23" s="451">
        <v>-2791.8829999999998</v>
      </c>
      <c r="P23" s="452">
        <v>-13534.742</v>
      </c>
      <c r="Q23" s="451">
        <v>-3163.922</v>
      </c>
      <c r="R23" s="451">
        <v>-3231.3919999999998</v>
      </c>
      <c r="S23" s="451">
        <v>-3343.3069999999998</v>
      </c>
      <c r="T23" s="451">
        <v>-3283.97</v>
      </c>
      <c r="U23" s="452">
        <v>-13022.592000000001</v>
      </c>
      <c r="V23" s="451">
        <v>-4454.835</v>
      </c>
      <c r="W23" s="451">
        <v>-4386.6980000000003</v>
      </c>
      <c r="X23" s="451">
        <v>-4653.0079999999998</v>
      </c>
      <c r="Y23" s="451">
        <v>-4634.3710000000001</v>
      </c>
      <c r="Z23" s="452">
        <v>-18128.912</v>
      </c>
      <c r="AA23" s="451">
        <v>-6402.0749999999998</v>
      </c>
      <c r="AB23" s="451">
        <v>-5365.2460000000001</v>
      </c>
      <c r="AC23" s="451">
        <v>-5229.701</v>
      </c>
      <c r="AD23" s="451">
        <v>-4819.1899999999996</v>
      </c>
      <c r="AE23" s="452">
        <v>-21816.212</v>
      </c>
      <c r="AG23" s="406"/>
      <c r="AH23" s="406"/>
      <c r="AI23" s="406"/>
    </row>
    <row r="24" spans="1:35" ht="6" customHeight="1">
      <c r="A24" s="430"/>
      <c r="B24" s="448"/>
      <c r="C24" s="448"/>
      <c r="D24" s="448"/>
      <c r="E24" s="448"/>
      <c r="F24" s="449"/>
      <c r="G24" s="448"/>
      <c r="H24" s="448"/>
      <c r="I24" s="448"/>
      <c r="J24" s="448"/>
      <c r="K24" s="449"/>
      <c r="L24" s="448"/>
      <c r="M24" s="448"/>
      <c r="N24" s="448"/>
      <c r="O24" s="448"/>
      <c r="P24" s="449"/>
      <c r="Q24" s="448"/>
      <c r="R24" s="448"/>
      <c r="S24" s="448"/>
      <c r="T24" s="448"/>
      <c r="U24" s="449"/>
      <c r="V24" s="448"/>
      <c r="W24" s="448"/>
      <c r="X24" s="448"/>
      <c r="Y24" s="448"/>
      <c r="Z24" s="449"/>
      <c r="AA24" s="448"/>
      <c r="AB24" s="448"/>
      <c r="AC24" s="448"/>
      <c r="AD24" s="448"/>
      <c r="AE24" s="449"/>
      <c r="AG24" s="406"/>
      <c r="AH24" s="406"/>
      <c r="AI24" s="406"/>
    </row>
    <row r="25" spans="1:35" ht="16.5" customHeight="1">
      <c r="A25" s="458" t="s">
        <v>926</v>
      </c>
      <c r="B25" s="459">
        <v>0.68300000000000005</v>
      </c>
      <c r="C25" s="459">
        <v>0.72099999999999997</v>
      </c>
      <c r="D25" s="459">
        <v>0.69</v>
      </c>
      <c r="E25" s="459">
        <v>0.69799999999999995</v>
      </c>
      <c r="F25" s="459">
        <v>0.69799999999999995</v>
      </c>
      <c r="G25" s="459">
        <v>0.72899999999999998</v>
      </c>
      <c r="H25" s="459">
        <v>0.73099999999999998</v>
      </c>
      <c r="I25" s="459">
        <v>0.74099999999999999</v>
      </c>
      <c r="J25" s="459">
        <v>0.72199999999999998</v>
      </c>
      <c r="K25" s="459">
        <v>0.73099999999999998</v>
      </c>
      <c r="L25" s="459">
        <v>0.71499999999999997</v>
      </c>
      <c r="M25" s="459">
        <v>0.70899999999999996</v>
      </c>
      <c r="N25" s="459">
        <v>0.67100000000000004</v>
      </c>
      <c r="O25" s="459">
        <v>0.63900000000000001</v>
      </c>
      <c r="P25" s="459">
        <v>0.68200000000000005</v>
      </c>
      <c r="Q25" s="459">
        <v>0.65100000000000002</v>
      </c>
      <c r="R25" s="459">
        <v>0.63500000000000001</v>
      </c>
      <c r="S25" s="459">
        <v>0.61799999999999999</v>
      </c>
      <c r="T25" s="459">
        <v>0.61599999999999999</v>
      </c>
      <c r="U25" s="459">
        <v>0.629</v>
      </c>
      <c r="V25" s="459">
        <v>0.627</v>
      </c>
      <c r="W25" s="459">
        <v>0.61799999999999999</v>
      </c>
      <c r="X25" s="459">
        <v>0.63100000000000001</v>
      </c>
      <c r="Y25" s="459">
        <v>0.64500000000000002</v>
      </c>
      <c r="Z25" s="459">
        <v>0.63</v>
      </c>
      <c r="AA25" s="459">
        <v>0.69899999999999995</v>
      </c>
      <c r="AB25" s="459">
        <v>0.68600000000000005</v>
      </c>
      <c r="AC25" s="459">
        <v>0.69199999999999995</v>
      </c>
      <c r="AD25" s="459">
        <v>0.66700000000000004</v>
      </c>
      <c r="AE25" s="459">
        <v>0.68600000000000005</v>
      </c>
      <c r="AG25" s="406"/>
      <c r="AH25" s="406"/>
      <c r="AI25" s="406"/>
    </row>
    <row r="26" spans="1:35" ht="16.5" customHeight="1">
      <c r="R26" s="447"/>
      <c r="S26" s="447"/>
      <c r="T26" s="447"/>
      <c r="V26" s="447"/>
      <c r="W26" s="447"/>
      <c r="X26" s="447"/>
      <c r="Y26" s="447"/>
      <c r="AA26" s="447"/>
      <c r="AB26" s="447"/>
      <c r="AC26" s="447"/>
      <c r="AD26" s="447"/>
    </row>
  </sheetData>
  <printOptions horizontalCentered="1" verticalCentered="1"/>
  <pageMargins left="0" right="0" top="0" bottom="0" header="0" footer="0"/>
  <pageSetup paperSize="9" scale="73" orientation="landscape" verticalDpi="12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0DE2-EFB4-4E2A-9D9D-2AD443161DDC}">
  <sheetPr codeName="Planilha72">
    <tabColor rgb="FF003399"/>
    <pageSetUpPr fitToPage="1"/>
  </sheetPr>
  <dimension ref="A1:BP220"/>
  <sheetViews>
    <sheetView showGridLines="0" zoomScale="70" zoomScaleNormal="70" workbookViewId="0">
      <pane xSplit="21" topLeftCell="AW1" activePane="topRight" state="frozen"/>
      <selection activeCell="H26" sqref="H26:M26"/>
      <selection pane="topRight" activeCell="H26" sqref="H26:M26"/>
    </sheetView>
  </sheetViews>
  <sheetFormatPr defaultColWidth="9.1796875" defaultRowHeight="13" outlineLevelCol="1"/>
  <cols>
    <col min="1" max="1" width="60.26953125" style="370" bestFit="1" customWidth="1"/>
    <col min="2" max="10" width="12.453125" style="370" hidden="1" customWidth="1" outlineLevel="1"/>
    <col min="11" max="11" width="9.1796875" style="370" hidden="1" customWidth="1" outlineLevel="1"/>
    <col min="12" max="15" width="12.453125" style="370" hidden="1" customWidth="1" outlineLevel="1"/>
    <col min="16" max="16" width="9.1796875" style="370" hidden="1" customWidth="1" outlineLevel="1"/>
    <col min="17" max="20" width="12.453125" style="370" hidden="1" customWidth="1" outlineLevel="1"/>
    <col min="21" max="21" width="9.1796875" style="370" hidden="1" customWidth="1" outlineLevel="1"/>
    <col min="22" max="22" width="12.453125" style="370" customWidth="1" collapsed="1"/>
    <col min="23" max="25" width="12.453125" style="370" customWidth="1"/>
    <col min="26" max="26" width="9.81640625" style="370" bestFit="1" customWidth="1"/>
    <col min="27" max="30" width="12.453125" style="370" customWidth="1"/>
    <col min="31" max="31" width="9.81640625" style="370" bestFit="1" customWidth="1"/>
    <col min="32" max="33" width="12.453125" style="370" customWidth="1"/>
    <col min="34" max="35" width="12.453125" style="3" customWidth="1"/>
    <col min="36" max="36" width="9.81640625" style="370" bestFit="1" customWidth="1"/>
    <col min="37" max="39" width="12.453125" style="3" customWidth="1"/>
    <col min="40" max="50" width="12.453125" style="1102" customWidth="1"/>
    <col min="51" max="51" width="13" style="1102" customWidth="1"/>
    <col min="52" max="55" width="12.453125" style="1102" customWidth="1"/>
    <col min="56" max="56" width="13" style="1102" customWidth="1"/>
    <col min="57" max="60" width="12.453125" style="1102" customWidth="1"/>
    <col min="61" max="61" width="13" style="1102" customWidth="1"/>
    <col min="62" max="62" width="12.453125" style="1102" customWidth="1"/>
    <col min="63" max="16384" width="9.1796875" style="1102"/>
  </cols>
  <sheetData>
    <row r="1" spans="1:62">
      <c r="A1" s="1137" t="s">
        <v>1457</v>
      </c>
      <c r="B1" s="1137"/>
      <c r="C1" s="1137"/>
      <c r="D1" s="1137"/>
      <c r="E1" s="1137"/>
      <c r="F1" s="1137"/>
      <c r="G1" s="1137"/>
      <c r="H1" s="1137"/>
      <c r="I1" s="1137"/>
      <c r="J1" s="1137"/>
      <c r="K1" s="1137"/>
      <c r="L1" s="1137"/>
      <c r="M1" s="1137"/>
      <c r="N1" s="1137"/>
      <c r="O1" s="1137"/>
      <c r="P1" s="1137"/>
      <c r="Q1" s="1137"/>
      <c r="R1" s="1137"/>
      <c r="S1" s="1137"/>
      <c r="T1" s="1137"/>
      <c r="U1" s="1137"/>
      <c r="V1" s="1915"/>
      <c r="W1" s="1915"/>
      <c r="X1" s="1915"/>
      <c r="Y1" s="1915"/>
      <c r="Z1" s="1915"/>
      <c r="AA1" s="1915"/>
      <c r="AB1" s="1915"/>
      <c r="AC1" s="1915"/>
      <c r="AD1" s="1915"/>
      <c r="AE1" s="1915"/>
      <c r="AF1" s="1915"/>
      <c r="AG1" s="1915"/>
      <c r="AH1" s="1915"/>
      <c r="AI1" s="1915"/>
      <c r="AJ1" s="1915"/>
      <c r="AK1" s="1915"/>
      <c r="AL1" s="1915"/>
      <c r="AM1" s="1378"/>
      <c r="AN1" s="1378"/>
      <c r="AO1" s="1378"/>
      <c r="AP1" s="1378"/>
      <c r="AQ1" s="1378"/>
      <c r="AR1" s="1378"/>
      <c r="AS1" s="1378"/>
      <c r="AT1" s="1378"/>
      <c r="AU1" s="1378"/>
      <c r="AV1" s="1378"/>
      <c r="AW1" s="1378"/>
      <c r="AX1" s="1147"/>
      <c r="AY1" s="1147"/>
      <c r="AZ1" s="1915"/>
      <c r="BA1" s="1915"/>
      <c r="BB1" s="1915"/>
      <c r="BC1" s="1915"/>
      <c r="BD1" s="1147"/>
      <c r="BE1" s="1915"/>
      <c r="BF1" s="1915"/>
      <c r="BG1" s="1915"/>
      <c r="BH1" s="1915"/>
      <c r="BI1" s="1915"/>
      <c r="BJ1" s="1915" t="s">
        <v>819</v>
      </c>
    </row>
    <row r="2" spans="1:62" ht="24.75" customHeight="1">
      <c r="A2" s="1135"/>
      <c r="B2" s="1135"/>
      <c r="C2" s="1135"/>
      <c r="D2" s="1135"/>
      <c r="E2" s="1135"/>
      <c r="F2" s="1135"/>
      <c r="G2" s="1135"/>
      <c r="H2" s="1135"/>
      <c r="I2" s="1135"/>
      <c r="J2" s="1135"/>
      <c r="K2" s="1135"/>
      <c r="L2" s="1135"/>
      <c r="M2" s="1135"/>
      <c r="N2" s="1135"/>
      <c r="O2" s="1135"/>
      <c r="P2" s="1135"/>
      <c r="Q2" s="1135"/>
      <c r="R2" s="1135"/>
      <c r="S2" s="1135"/>
      <c r="T2" s="1135"/>
      <c r="U2" s="1135"/>
      <c r="V2" s="1916"/>
      <c r="W2" s="1916"/>
      <c r="X2" s="1916"/>
      <c r="Y2" s="1916"/>
      <c r="Z2" s="1916"/>
      <c r="AA2" s="1916"/>
      <c r="AB2" s="1916"/>
      <c r="AC2" s="1916"/>
      <c r="AD2" s="1916"/>
      <c r="AE2" s="1916"/>
      <c r="AF2" s="1916"/>
      <c r="AG2" s="1916"/>
      <c r="AH2" s="1916"/>
      <c r="AI2" s="1916"/>
      <c r="AJ2" s="1916"/>
      <c r="AK2" s="1916"/>
      <c r="AL2" s="1916"/>
      <c r="AM2" s="1379"/>
      <c r="AN2" s="1379"/>
      <c r="AO2" s="1379"/>
      <c r="AP2" s="1379"/>
      <c r="AQ2" s="1379"/>
      <c r="AR2" s="1379"/>
      <c r="AS2" s="1379"/>
      <c r="AT2" s="1379"/>
      <c r="AU2" s="1379"/>
      <c r="AV2" s="1379"/>
      <c r="AW2" s="1379"/>
      <c r="AX2" s="1150"/>
      <c r="AY2" s="1150"/>
      <c r="AZ2" s="1916"/>
      <c r="BA2" s="1916"/>
      <c r="BB2" s="1916"/>
      <c r="BC2" s="1916"/>
      <c r="BD2" s="1150"/>
      <c r="BE2" s="1916"/>
      <c r="BF2" s="1916"/>
      <c r="BG2" s="1916"/>
      <c r="BH2" s="1916"/>
      <c r="BI2" s="1916"/>
      <c r="BJ2" s="1916"/>
    </row>
    <row r="3" spans="1:62" ht="12.75" customHeight="1">
      <c r="A3" s="1145"/>
      <c r="B3" s="1145"/>
      <c r="C3" s="1145"/>
      <c r="D3" s="1145"/>
      <c r="E3" s="1145"/>
      <c r="F3" s="1145"/>
      <c r="G3" s="1145"/>
      <c r="H3" s="1145"/>
      <c r="I3" s="1145"/>
      <c r="J3" s="1145"/>
      <c r="K3" s="1145"/>
      <c r="L3" s="1145"/>
      <c r="M3" s="1145"/>
      <c r="N3" s="1145"/>
      <c r="O3" s="1145"/>
      <c r="P3" s="1145"/>
      <c r="Q3" s="1145"/>
      <c r="R3" s="1145"/>
      <c r="S3" s="1145"/>
      <c r="T3" s="1145"/>
      <c r="U3" s="1145"/>
      <c r="V3" s="1906" t="s">
        <v>498</v>
      </c>
      <c r="W3" s="1906" t="s">
        <v>522</v>
      </c>
      <c r="X3" s="1906" t="s">
        <v>534</v>
      </c>
      <c r="Y3" s="1906" t="s">
        <v>533</v>
      </c>
      <c r="Z3" s="1906">
        <v>2015</v>
      </c>
      <c r="AA3" s="1906" t="s">
        <v>575</v>
      </c>
      <c r="AB3" s="1906" t="s">
        <v>581</v>
      </c>
      <c r="AC3" s="1906" t="s">
        <v>582</v>
      </c>
      <c r="AD3" s="1906" t="s">
        <v>583</v>
      </c>
      <c r="AE3" s="1906">
        <v>2016</v>
      </c>
      <c r="AF3" s="1906" t="s">
        <v>620</v>
      </c>
      <c r="AG3" s="1906" t="s">
        <v>626</v>
      </c>
      <c r="AH3" s="1906" t="s">
        <v>627</v>
      </c>
      <c r="AI3" s="1906" t="s">
        <v>628</v>
      </c>
      <c r="AJ3" s="1906">
        <v>2017</v>
      </c>
      <c r="AK3" s="1946" t="s">
        <v>666</v>
      </c>
      <c r="AL3" s="1946" t="s">
        <v>721</v>
      </c>
      <c r="AM3" s="1946" t="s">
        <v>720</v>
      </c>
      <c r="AN3" s="1906" t="s">
        <v>719</v>
      </c>
      <c r="AO3" s="1906">
        <v>2018</v>
      </c>
      <c r="AP3" s="1906" t="s">
        <v>1092</v>
      </c>
      <c r="AQ3" s="1906" t="s">
        <v>1104</v>
      </c>
      <c r="AR3" s="1906" t="s">
        <v>1103</v>
      </c>
      <c r="AS3" s="1906" t="s">
        <v>1102</v>
      </c>
      <c r="AT3" s="1906">
        <v>2019</v>
      </c>
      <c r="AU3" s="1906" t="s">
        <v>1195</v>
      </c>
      <c r="AV3" s="1906" t="s">
        <v>1223</v>
      </c>
      <c r="AW3" s="1906" t="s">
        <v>1224</v>
      </c>
      <c r="AX3" s="1906" t="s">
        <v>1225</v>
      </c>
      <c r="AY3" s="1906">
        <v>2020</v>
      </c>
      <c r="AZ3" s="1906" t="s">
        <v>1268</v>
      </c>
      <c r="BA3" s="1906" t="s">
        <v>1275</v>
      </c>
      <c r="BB3" s="1906" t="s">
        <v>1274</v>
      </c>
      <c r="BC3" s="1906" t="s">
        <v>1273</v>
      </c>
      <c r="BD3" s="1906">
        <v>2021</v>
      </c>
      <c r="BE3" s="1906" t="s">
        <v>1674</v>
      </c>
      <c r="BF3" s="1906" t="s">
        <v>1747</v>
      </c>
      <c r="BG3" s="1906" t="s">
        <v>1788</v>
      </c>
      <c r="BH3" s="1906" t="s">
        <v>1809</v>
      </c>
      <c r="BI3" s="1906">
        <v>2022</v>
      </c>
      <c r="BJ3" s="1906" t="s">
        <v>1821</v>
      </c>
    </row>
    <row r="4" spans="1:62" ht="24" customHeight="1">
      <c r="A4" s="1145"/>
      <c r="B4" s="1145"/>
      <c r="C4" s="1145"/>
      <c r="D4" s="1145"/>
      <c r="E4" s="1145"/>
      <c r="F4" s="1145"/>
      <c r="G4" s="1145"/>
      <c r="H4" s="1145"/>
      <c r="I4" s="1145"/>
      <c r="J4" s="1145"/>
      <c r="K4" s="1145"/>
      <c r="L4" s="1145"/>
      <c r="M4" s="1145"/>
      <c r="N4" s="1145"/>
      <c r="O4" s="1145"/>
      <c r="P4" s="1145"/>
      <c r="Q4" s="1145"/>
      <c r="R4" s="1145"/>
      <c r="S4" s="1145"/>
      <c r="T4" s="1145"/>
      <c r="U4" s="1145"/>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c r="AR4" s="1906"/>
      <c r="AS4" s="1906"/>
      <c r="AT4" s="1906"/>
      <c r="AU4" s="1906"/>
      <c r="AV4" s="1906"/>
      <c r="AW4" s="1906"/>
      <c r="AX4" s="1906"/>
      <c r="AY4" s="1906"/>
      <c r="AZ4" s="1906"/>
      <c r="BA4" s="1906"/>
      <c r="BB4" s="1906"/>
      <c r="BC4" s="1906"/>
      <c r="BD4" s="1906"/>
      <c r="BE4" s="1906"/>
      <c r="BF4" s="1906"/>
      <c r="BG4" s="1906"/>
      <c r="BH4" s="1906"/>
      <c r="BI4" s="1906"/>
      <c r="BJ4" s="1906"/>
    </row>
    <row r="5" spans="1:62" ht="3" customHeight="1">
      <c r="A5" s="435"/>
      <c r="B5" s="435"/>
      <c r="C5" s="435"/>
      <c r="D5" s="435"/>
      <c r="E5" s="435"/>
      <c r="F5" s="436"/>
      <c r="G5" s="435"/>
      <c r="H5" s="435"/>
      <c r="I5" s="435"/>
      <c r="J5" s="435"/>
      <c r="K5" s="436"/>
      <c r="L5" s="435"/>
      <c r="M5" s="435"/>
      <c r="N5" s="435"/>
      <c r="O5" s="435"/>
      <c r="P5" s="436"/>
      <c r="Q5" s="435"/>
      <c r="R5" s="435"/>
      <c r="S5" s="435"/>
      <c r="T5" s="435"/>
      <c r="U5" s="436"/>
      <c r="V5" s="435"/>
      <c r="W5" s="435"/>
      <c r="X5" s="435"/>
      <c r="Y5" s="435"/>
      <c r="Z5" s="1108"/>
      <c r="AA5" s="435"/>
      <c r="AB5" s="435"/>
      <c r="AC5" s="435"/>
      <c r="AD5" s="435"/>
      <c r="AE5" s="1108"/>
      <c r="AF5" s="435"/>
      <c r="AG5" s="435"/>
      <c r="AH5" s="435"/>
      <c r="AI5" s="435"/>
      <c r="AJ5" s="1108"/>
      <c r="AK5" s="435"/>
      <c r="AL5" s="435"/>
      <c r="AM5" s="435"/>
      <c r="AN5" s="435"/>
      <c r="AO5" s="1108"/>
      <c r="AP5" s="435"/>
      <c r="AQ5" s="435"/>
      <c r="AR5" s="435"/>
      <c r="AS5" s="435"/>
      <c r="AT5" s="1108"/>
      <c r="AU5" s="435"/>
      <c r="AV5" s="435"/>
      <c r="AW5" s="435"/>
      <c r="AX5" s="435"/>
      <c r="AY5" s="1108"/>
      <c r="AZ5" s="435"/>
      <c r="BA5" s="435"/>
      <c r="BB5" s="435"/>
      <c r="BC5" s="435"/>
      <c r="BD5" s="1108"/>
      <c r="BE5" s="435"/>
      <c r="BF5" s="435"/>
      <c r="BG5" s="435"/>
      <c r="BH5" s="435"/>
      <c r="BI5" s="1108"/>
      <c r="BJ5" s="435"/>
    </row>
    <row r="6" spans="1:62" ht="20.149999999999999" customHeight="1">
      <c r="A6" s="440" t="s">
        <v>898</v>
      </c>
      <c r="B6" s="1143"/>
      <c r="C6" s="1143"/>
      <c r="D6" s="1143"/>
      <c r="E6" s="1143"/>
      <c r="F6" s="436"/>
      <c r="G6" s="1143"/>
      <c r="H6" s="1143"/>
      <c r="I6" s="1143"/>
      <c r="J6" s="1143"/>
      <c r="K6" s="436"/>
      <c r="L6" s="1143"/>
      <c r="M6" s="1143"/>
      <c r="N6" s="1143"/>
      <c r="O6" s="1143"/>
      <c r="P6" s="436"/>
      <c r="Q6" s="1143"/>
      <c r="R6" s="1143"/>
      <c r="S6" s="1143"/>
      <c r="T6" s="1143"/>
      <c r="U6" s="436"/>
      <c r="V6" s="1143">
        <v>-4186.3190000000004</v>
      </c>
      <c r="W6" s="1143">
        <v>-3997.038</v>
      </c>
      <c r="X6" s="1143">
        <v>-4627.558</v>
      </c>
      <c r="Y6" s="1143">
        <v>-4463.5510000000004</v>
      </c>
      <c r="Z6" s="1108">
        <v>-17274.467000000001</v>
      </c>
      <c r="AA6" s="1143">
        <v>-4358.5959999999995</v>
      </c>
      <c r="AB6" s="1143">
        <v>-4608.6540000000005</v>
      </c>
      <c r="AC6" s="1143">
        <v>-5866.9269999999997</v>
      </c>
      <c r="AD6" s="1143">
        <v>-4886.402</v>
      </c>
      <c r="AE6" s="1108">
        <v>-19720.580000000002</v>
      </c>
      <c r="AF6" s="1143">
        <v>-4780.5292344</v>
      </c>
      <c r="AG6" s="1143">
        <v>-4988.9426655799998</v>
      </c>
      <c r="AH6" s="441">
        <v>-5020.4960717000004</v>
      </c>
      <c r="AI6" s="441">
        <v>-5512.0213913500002</v>
      </c>
      <c r="AJ6" s="1108">
        <v>-20301.989363029999</v>
      </c>
      <c r="AK6" s="441">
        <v>-5083.2740000000003</v>
      </c>
      <c r="AL6" s="441">
        <v>-5193.3040000000001</v>
      </c>
      <c r="AM6" s="441">
        <v>-5405.3119999999999</v>
      </c>
      <c r="AN6" s="1141">
        <v>-5618.48</v>
      </c>
      <c r="AO6" s="1108">
        <v>-21300.370000000003</v>
      </c>
      <c r="AP6" s="1141">
        <v>-5300.4470000000001</v>
      </c>
      <c r="AQ6" s="1141">
        <v>-5545.2740000000003</v>
      </c>
      <c r="AR6" s="1141">
        <v>-5634.2420000000002</v>
      </c>
      <c r="AS6" s="1141">
        <v>-5663.6559999999999</v>
      </c>
      <c r="AT6" s="1108">
        <v>-22143.619000000002</v>
      </c>
      <c r="AU6" s="1141">
        <v>-5181.0119999999997</v>
      </c>
      <c r="AV6" s="1142">
        <v>-5134.8649999999998</v>
      </c>
      <c r="AW6" s="1142">
        <v>-5333.2520000000004</v>
      </c>
      <c r="AX6" s="1142">
        <v>-5720.22</v>
      </c>
      <c r="AY6" s="1108">
        <v>-21369.349000000002</v>
      </c>
      <c r="AZ6" s="1141">
        <v>-5237.4979999999996</v>
      </c>
      <c r="BA6" s="1141">
        <v>-5373.6779999999999</v>
      </c>
      <c r="BB6" s="1141">
        <v>-5431.3050000000003</v>
      </c>
      <c r="BC6" s="1141">
        <v>-5611.0529999999999</v>
      </c>
      <c r="BD6" s="1108">
        <v>-21653.534</v>
      </c>
      <c r="BE6" s="1141">
        <v>-5545.3159999999998</v>
      </c>
      <c r="BF6" s="1141">
        <v>-5733.1490000000003</v>
      </c>
      <c r="BG6" s="1141">
        <v>-6297.73</v>
      </c>
      <c r="BH6" s="1141">
        <v>-6460.2110000000002</v>
      </c>
      <c r="BI6" s="1108">
        <v>-24036.405999999999</v>
      </c>
      <c r="BJ6" s="1141">
        <v>-6230.5309999999999</v>
      </c>
    </row>
    <row r="7" spans="1:62" ht="20.149999999999999" customHeight="1">
      <c r="A7" s="440" t="s">
        <v>899</v>
      </c>
      <c r="B7" s="1143"/>
      <c r="C7" s="1143"/>
      <c r="D7" s="1143"/>
      <c r="E7" s="1143"/>
      <c r="F7" s="436"/>
      <c r="G7" s="1143"/>
      <c r="H7" s="1143"/>
      <c r="I7" s="1143"/>
      <c r="J7" s="1143"/>
      <c r="K7" s="436"/>
      <c r="L7" s="1143"/>
      <c r="M7" s="1143"/>
      <c r="N7" s="1143"/>
      <c r="O7" s="1143"/>
      <c r="P7" s="436"/>
      <c r="Q7" s="1143"/>
      <c r="R7" s="1143"/>
      <c r="S7" s="1143"/>
      <c r="T7" s="1143"/>
      <c r="U7" s="436"/>
      <c r="V7" s="1143">
        <v>-3625.373</v>
      </c>
      <c r="W7" s="1143">
        <v>-3982.3159999999998</v>
      </c>
      <c r="X7" s="1143">
        <v>-4025.895</v>
      </c>
      <c r="Y7" s="1143">
        <v>-4210.26</v>
      </c>
      <c r="Z7" s="1108">
        <v>-15843.846</v>
      </c>
      <c r="AA7" s="1143">
        <v>-3693.9630000000002</v>
      </c>
      <c r="AB7" s="1143">
        <v>-3993.0709999999999</v>
      </c>
      <c r="AC7" s="1143">
        <v>-3867.2620000000002</v>
      </c>
      <c r="AD7" s="1143">
        <v>-4286.5519999999997</v>
      </c>
      <c r="AE7" s="1108">
        <v>-15840.849</v>
      </c>
      <c r="AF7" s="1143">
        <v>-3787.1769978299999</v>
      </c>
      <c r="AG7" s="1143">
        <v>-3968.5522278800004</v>
      </c>
      <c r="AH7" s="441">
        <v>-3960.6184409900002</v>
      </c>
      <c r="AI7" s="441">
        <v>-4261.725589059999</v>
      </c>
      <c r="AJ7" s="1108">
        <v>-15978.073255759999</v>
      </c>
      <c r="AK7" s="441">
        <v>-3879.3110000000001</v>
      </c>
      <c r="AL7" s="441">
        <v>-4153.2039999999997</v>
      </c>
      <c r="AM7" s="441">
        <v>-4173.2020000000002</v>
      </c>
      <c r="AN7" s="1141">
        <v>-4453.7610000000004</v>
      </c>
      <c r="AO7" s="1108">
        <v>-16659.478000000003</v>
      </c>
      <c r="AP7" s="1141">
        <v>-4113.0550000000003</v>
      </c>
      <c r="AQ7" s="1141">
        <v>-4234.0020000000004</v>
      </c>
      <c r="AR7" s="1141">
        <v>-4168.5389999999998</v>
      </c>
      <c r="AS7" s="1141">
        <v>-4261.6710000000003</v>
      </c>
      <c r="AT7" s="1108">
        <v>-16777.267</v>
      </c>
      <c r="AU7" s="1141">
        <v>-4027.7469999999998</v>
      </c>
      <c r="AV7" s="1142">
        <v>-4014.5990000000002</v>
      </c>
      <c r="AW7" s="1142">
        <v>-4083.1840000000002</v>
      </c>
      <c r="AX7" s="1142">
        <v>-4373.3329999999996</v>
      </c>
      <c r="AY7" s="1108">
        <v>-16498.862999999998</v>
      </c>
      <c r="AZ7" s="1141">
        <v>-3991.134</v>
      </c>
      <c r="BA7" s="1141">
        <v>-3883.154</v>
      </c>
      <c r="BB7" s="1141">
        <v>-4176.7629999999999</v>
      </c>
      <c r="BC7" s="1141">
        <v>-4410.7839999999997</v>
      </c>
      <c r="BD7" s="1108">
        <v>-16461.834999999999</v>
      </c>
      <c r="BE7" s="1141">
        <v>-4075.7750000000001</v>
      </c>
      <c r="BF7" s="1141">
        <v>-4474.5129999999999</v>
      </c>
      <c r="BG7" s="1141">
        <v>-4506.692</v>
      </c>
      <c r="BH7" s="1141">
        <v>-4728.0540000000001</v>
      </c>
      <c r="BI7" s="1108">
        <v>-17785.034</v>
      </c>
      <c r="BJ7" s="1141">
        <v>-4638.4920000000002</v>
      </c>
    </row>
    <row r="8" spans="1:62" ht="20.149999999999999" customHeight="1">
      <c r="A8" s="440" t="s">
        <v>900</v>
      </c>
      <c r="B8" s="1143"/>
      <c r="C8" s="1143"/>
      <c r="D8" s="1143"/>
      <c r="E8" s="1143"/>
      <c r="F8" s="436"/>
      <c r="G8" s="1143"/>
      <c r="H8" s="1143"/>
      <c r="I8" s="1143"/>
      <c r="J8" s="1143"/>
      <c r="K8" s="436"/>
      <c r="L8" s="1143"/>
      <c r="M8" s="1143"/>
      <c r="N8" s="1143"/>
      <c r="O8" s="1143"/>
      <c r="P8" s="436"/>
      <c r="Q8" s="1143"/>
      <c r="R8" s="1143"/>
      <c r="S8" s="1143"/>
      <c r="T8" s="1143"/>
      <c r="U8" s="436"/>
      <c r="V8" s="1143">
        <v>-1249.1010000000001</v>
      </c>
      <c r="W8" s="1143">
        <v>-1256.405</v>
      </c>
      <c r="X8" s="1143">
        <v>-1361.2570000000001</v>
      </c>
      <c r="Y8" s="1143">
        <v>-1497.288</v>
      </c>
      <c r="Z8" s="1108">
        <v>-5364.0519999999997</v>
      </c>
      <c r="AA8" s="1143">
        <v>-1238.8240000000001</v>
      </c>
      <c r="AB8" s="1143">
        <v>-1337.749</v>
      </c>
      <c r="AC8" s="1143">
        <v>-1260.788</v>
      </c>
      <c r="AD8" s="1143">
        <v>-1157.0719999999999</v>
      </c>
      <c r="AE8" s="1108">
        <v>-4994.4350000000004</v>
      </c>
      <c r="AF8" s="1143">
        <v>-1065.1809889699998</v>
      </c>
      <c r="AG8" s="1143">
        <v>-1256.55457037</v>
      </c>
      <c r="AH8" s="441">
        <v>-1381.50697638</v>
      </c>
      <c r="AI8" s="441">
        <v>-1278.2185118809093</v>
      </c>
      <c r="AJ8" s="1108">
        <v>-4981.4610476009093</v>
      </c>
      <c r="AK8" s="441">
        <v>-1167.135</v>
      </c>
      <c r="AL8" s="441">
        <v>-1230.164</v>
      </c>
      <c r="AM8" s="441">
        <v>-1264.296</v>
      </c>
      <c r="AN8" s="1141">
        <v>-947.67100000000005</v>
      </c>
      <c r="AO8" s="1108">
        <v>-4609.2660000000005</v>
      </c>
      <c r="AP8" s="1141">
        <v>-1081.6600000000001</v>
      </c>
      <c r="AQ8" s="1141">
        <v>-1178.5319999999999</v>
      </c>
      <c r="AR8" s="1141">
        <v>-1300.0150000000001</v>
      </c>
      <c r="AS8" s="1141">
        <v>-1283.7940000000001</v>
      </c>
      <c r="AT8" s="1108">
        <v>-4844.0010000000002</v>
      </c>
      <c r="AU8" s="1141">
        <v>-1194.7370000000001</v>
      </c>
      <c r="AV8" s="1142">
        <v>-1037.17</v>
      </c>
      <c r="AW8" s="1142">
        <v>-1199.5940000000001</v>
      </c>
      <c r="AX8" s="1142">
        <v>-1131.5039999999999</v>
      </c>
      <c r="AY8" s="1108">
        <v>-4563.0050000000001</v>
      </c>
      <c r="AZ8" s="1141">
        <v>-1101.789</v>
      </c>
      <c r="BA8" s="1141">
        <v>-1193.7260000000001</v>
      </c>
      <c r="BB8" s="1141">
        <v>-1205.509</v>
      </c>
      <c r="BC8" s="1141">
        <v>-979.35599999999999</v>
      </c>
      <c r="BD8" s="1108">
        <v>-4480.38</v>
      </c>
      <c r="BE8" s="1141">
        <v>-1100.5250000000001</v>
      </c>
      <c r="BF8" s="1141">
        <v>-1094.5440000000001</v>
      </c>
      <c r="BG8" s="1141">
        <v>-963.39599999999996</v>
      </c>
      <c r="BH8" s="1141">
        <v>-939.78399999999999</v>
      </c>
      <c r="BI8" s="1108">
        <v>-4098.2489999999998</v>
      </c>
      <c r="BJ8" s="1141">
        <v>-844.97</v>
      </c>
    </row>
    <row r="9" spans="1:62" ht="20.149999999999999" customHeight="1">
      <c r="A9" s="440" t="s">
        <v>901</v>
      </c>
      <c r="B9" s="1143"/>
      <c r="C9" s="1143"/>
      <c r="D9" s="1143"/>
      <c r="E9" s="1143"/>
      <c r="F9" s="436"/>
      <c r="G9" s="1143"/>
      <c r="H9" s="1143"/>
      <c r="I9" s="1143"/>
      <c r="J9" s="1143"/>
      <c r="K9" s="436"/>
      <c r="L9" s="1143"/>
      <c r="M9" s="1143"/>
      <c r="N9" s="1143"/>
      <c r="O9" s="1143"/>
      <c r="P9" s="436"/>
      <c r="Q9" s="1143"/>
      <c r="R9" s="1143"/>
      <c r="S9" s="1143"/>
      <c r="T9" s="1143"/>
      <c r="U9" s="436"/>
      <c r="V9" s="1143">
        <v>-131.916</v>
      </c>
      <c r="W9" s="1143">
        <v>-44.65</v>
      </c>
      <c r="X9" s="1143">
        <v>-97.266999999999996</v>
      </c>
      <c r="Y9" s="1143">
        <v>-86.31</v>
      </c>
      <c r="Z9" s="1108">
        <v>-360.14400000000001</v>
      </c>
      <c r="AA9" s="1143">
        <v>-87.281000000000006</v>
      </c>
      <c r="AB9" s="1143">
        <v>-102.88500000000001</v>
      </c>
      <c r="AC9" s="1143">
        <v>-93.914000000000001</v>
      </c>
      <c r="AD9" s="1143">
        <v>-88.623999999999995</v>
      </c>
      <c r="AE9" s="1108">
        <v>-372.70600000000002</v>
      </c>
      <c r="AF9" s="1143">
        <v>-76.996812900000023</v>
      </c>
      <c r="AG9" s="1143">
        <v>-87.540417549999972</v>
      </c>
      <c r="AH9" s="441">
        <v>-94.171357509999979</v>
      </c>
      <c r="AI9" s="441">
        <v>-86.434348380000017</v>
      </c>
      <c r="AJ9" s="1108">
        <v>-345.14293633999995</v>
      </c>
      <c r="AK9" s="441">
        <v>-77.186000000000007</v>
      </c>
      <c r="AL9" s="441">
        <v>-79.814999999999998</v>
      </c>
      <c r="AM9" s="441">
        <v>-82.242999999999995</v>
      </c>
      <c r="AN9" s="1141">
        <v>-89.463999999999999</v>
      </c>
      <c r="AO9" s="1108">
        <v>-328.70799999999997</v>
      </c>
      <c r="AP9" s="1141">
        <v>-84.388999999999996</v>
      </c>
      <c r="AQ9" s="1141">
        <v>-94.945999999999998</v>
      </c>
      <c r="AR9" s="1141">
        <v>-83.811000000000007</v>
      </c>
      <c r="AS9" s="1141">
        <v>-98.147999999999996</v>
      </c>
      <c r="AT9" s="1108">
        <v>-361.29399999999998</v>
      </c>
      <c r="AU9" s="1141">
        <v>-97.837000000000003</v>
      </c>
      <c r="AV9" s="1142">
        <v>-110.733</v>
      </c>
      <c r="AW9" s="1142">
        <v>-95.265000000000001</v>
      </c>
      <c r="AX9" s="1142">
        <v>-48.079000000000001</v>
      </c>
      <c r="AY9" s="1108">
        <v>-351.91399999999999</v>
      </c>
      <c r="AZ9" s="1141">
        <v>-91.335999999999999</v>
      </c>
      <c r="BA9" s="1141">
        <v>-99.245999999999995</v>
      </c>
      <c r="BB9" s="1141">
        <v>-86.757000000000005</v>
      </c>
      <c r="BC9" s="1141">
        <v>-109.783</v>
      </c>
      <c r="BD9" s="1108">
        <v>-387.12200000000001</v>
      </c>
      <c r="BE9" s="1141">
        <v>-91.686000000000007</v>
      </c>
      <c r="BF9" s="1141">
        <v>-116.68899999999999</v>
      </c>
      <c r="BG9" s="1141">
        <v>-82.775000000000006</v>
      </c>
      <c r="BH9" s="1141">
        <v>-69.796000000000006</v>
      </c>
      <c r="BI9" s="1108">
        <v>-360.94599999999997</v>
      </c>
      <c r="BJ9" s="1141">
        <v>-71.594999999999999</v>
      </c>
    </row>
    <row r="10" spans="1:62" ht="20.149999999999999" customHeight="1">
      <c r="A10" s="1132" t="s">
        <v>897</v>
      </c>
      <c r="B10" s="1143"/>
      <c r="C10" s="1143"/>
      <c r="D10" s="1143"/>
      <c r="E10" s="1143"/>
      <c r="F10" s="436"/>
      <c r="G10" s="1143"/>
      <c r="H10" s="1143"/>
      <c r="I10" s="1143"/>
      <c r="J10" s="1143"/>
      <c r="K10" s="436"/>
      <c r="L10" s="1143"/>
      <c r="M10" s="1143"/>
      <c r="N10" s="1143"/>
      <c r="O10" s="1143"/>
      <c r="P10" s="436"/>
      <c r="Q10" s="1143"/>
      <c r="R10" s="1143"/>
      <c r="S10" s="1143"/>
      <c r="T10" s="1143"/>
      <c r="U10" s="436"/>
      <c r="V10" s="1143">
        <v>-1237.441</v>
      </c>
      <c r="W10" s="1143">
        <v>-1285.9449999999999</v>
      </c>
      <c r="X10" s="1143">
        <v>-1412.6510000000001</v>
      </c>
      <c r="Y10" s="1143">
        <v>-1647.076</v>
      </c>
      <c r="Z10" s="1108">
        <v>-5583.1139999999996</v>
      </c>
      <c r="AA10" s="1143">
        <v>-1530.5650000000001</v>
      </c>
      <c r="AB10" s="1143">
        <v>-1372.174</v>
      </c>
      <c r="AC10" s="1143">
        <v>-1285.317</v>
      </c>
      <c r="AD10" s="1143">
        <v>-1507.9459999999999</v>
      </c>
      <c r="AE10" s="1108">
        <v>-5696.0039999999999</v>
      </c>
      <c r="AF10" s="1143">
        <v>-1290.9542351600001</v>
      </c>
      <c r="AG10" s="1143">
        <v>-1249.41984953</v>
      </c>
      <c r="AH10" s="441">
        <v>-1361.4935796499999</v>
      </c>
      <c r="AI10" s="441">
        <v>-1536.67995303</v>
      </c>
      <c r="AJ10" s="1108">
        <v>-5438.5476173699999</v>
      </c>
      <c r="AK10" s="441">
        <v>-1469.4449999999999</v>
      </c>
      <c r="AL10" s="441">
        <v>-1604.7840000000001</v>
      </c>
      <c r="AM10" s="441">
        <v>-1720.55</v>
      </c>
      <c r="AN10" s="1141">
        <v>-1683.2159999999999</v>
      </c>
      <c r="AO10" s="1108">
        <v>-6477.9950000000008</v>
      </c>
      <c r="AP10" s="1141">
        <v>-1570.0640000000001</v>
      </c>
      <c r="AQ10" s="1141">
        <v>-1616.2650000000001</v>
      </c>
      <c r="AR10" s="1141">
        <v>-1609.8820000000001</v>
      </c>
      <c r="AS10" s="1141">
        <v>-1703.6389999999999</v>
      </c>
      <c r="AT10" s="1108">
        <v>-6499.85</v>
      </c>
      <c r="AU10" s="1141">
        <v>-1554.3969999999999</v>
      </c>
      <c r="AV10" s="1142">
        <v>-1811.6469999999999</v>
      </c>
      <c r="AW10" s="1142">
        <v>-1966.634</v>
      </c>
      <c r="AX10" s="1142">
        <v>-2048.4209999999998</v>
      </c>
      <c r="AY10" s="1108">
        <v>-7381.0990000000002</v>
      </c>
      <c r="AZ10" s="1141">
        <v>-2023.973</v>
      </c>
      <c r="BA10" s="1141">
        <v>-2010.56</v>
      </c>
      <c r="BB10" s="1141">
        <v>-1918.9459999999999</v>
      </c>
      <c r="BC10" s="1141">
        <v>-2250.0961697099992</v>
      </c>
      <c r="BD10" s="1108">
        <v>-8203.5751697099986</v>
      </c>
      <c r="BE10" s="1141">
        <v>-1989.64759632</v>
      </c>
      <c r="BF10" s="1141">
        <v>-1891.1034414400001</v>
      </c>
      <c r="BG10" s="1141">
        <v>-2088.1991653700002</v>
      </c>
      <c r="BH10" s="1141">
        <v>-2364.8767268899996</v>
      </c>
      <c r="BI10" s="1108">
        <v>-8333.8269300199991</v>
      </c>
      <c r="BJ10" s="1141">
        <v>-2003.1467148000002</v>
      </c>
    </row>
    <row r="11" spans="1:62" ht="3" customHeight="1">
      <c r="A11" s="438"/>
      <c r="B11" s="435"/>
      <c r="C11" s="435"/>
      <c r="D11" s="435"/>
      <c r="E11" s="435"/>
      <c r="F11" s="436"/>
      <c r="G11" s="435"/>
      <c r="H11" s="435"/>
      <c r="I11" s="435"/>
      <c r="J11" s="435"/>
      <c r="K11" s="436"/>
      <c r="L11" s="435"/>
      <c r="M11" s="435"/>
      <c r="N11" s="435"/>
      <c r="O11" s="435"/>
      <c r="P11" s="436"/>
      <c r="Q11" s="435"/>
      <c r="R11" s="435"/>
      <c r="S11" s="435"/>
      <c r="T11" s="435"/>
      <c r="U11" s="436"/>
      <c r="V11" s="435"/>
      <c r="W11" s="435"/>
      <c r="X11" s="435"/>
      <c r="Y11" s="435"/>
      <c r="Z11" s="1108"/>
      <c r="AA11" s="435"/>
      <c r="AB11" s="435"/>
      <c r="AC11" s="435"/>
      <c r="AD11" s="435"/>
      <c r="AE11" s="1108"/>
      <c r="AF11" s="435"/>
      <c r="AG11" s="435"/>
      <c r="AH11" s="435"/>
      <c r="AI11" s="435"/>
      <c r="AJ11" s="1108"/>
      <c r="AK11" s="435"/>
      <c r="AL11" s="435"/>
      <c r="AM11" s="435"/>
      <c r="AN11" s="435"/>
      <c r="AO11" s="1108"/>
      <c r="AP11" s="435"/>
      <c r="AQ11" s="435"/>
      <c r="AR11" s="435"/>
      <c r="AS11" s="435"/>
      <c r="AT11" s="1108"/>
      <c r="AU11" s="435"/>
      <c r="AV11" s="1107"/>
      <c r="AW11" s="1107"/>
      <c r="AX11" s="1107"/>
      <c r="AY11" s="1106"/>
      <c r="AZ11" s="1140"/>
      <c r="BA11" s="1140"/>
      <c r="BB11" s="1140"/>
      <c r="BC11" s="1140"/>
      <c r="BD11" s="1106">
        <v>0</v>
      </c>
      <c r="BE11" s="1140"/>
      <c r="BF11" s="1140"/>
      <c r="BG11" s="1140"/>
      <c r="BH11" s="1140"/>
      <c r="BI11" s="1106">
        <v>0</v>
      </c>
      <c r="BJ11" s="1140"/>
    </row>
    <row r="12" spans="1:62" ht="19.5" customHeight="1">
      <c r="A12" s="1104" t="s">
        <v>20</v>
      </c>
      <c r="B12" s="1104"/>
      <c r="C12" s="1104"/>
      <c r="D12" s="1104"/>
      <c r="E12" s="1104"/>
      <c r="F12" s="1104"/>
      <c r="G12" s="1104"/>
      <c r="H12" s="1104"/>
      <c r="I12" s="1104"/>
      <c r="J12" s="1104"/>
      <c r="K12" s="1104"/>
      <c r="L12" s="1104"/>
      <c r="M12" s="1104"/>
      <c r="N12" s="1104"/>
      <c r="O12" s="1104"/>
      <c r="P12" s="1104"/>
      <c r="Q12" s="1104"/>
      <c r="R12" s="1104"/>
      <c r="S12" s="1104"/>
      <c r="T12" s="1104"/>
      <c r="U12" s="1104"/>
      <c r="V12" s="1104">
        <v>-10430.151</v>
      </c>
      <c r="W12" s="1104">
        <v>-10566.357</v>
      </c>
      <c r="X12" s="1104">
        <v>-11524.63</v>
      </c>
      <c r="Y12" s="1104">
        <v>-11904.486000000001</v>
      </c>
      <c r="Z12" s="1104">
        <v>-44425.625999999997</v>
      </c>
      <c r="AA12" s="1104">
        <v>-10909.231</v>
      </c>
      <c r="AB12" s="1104">
        <v>-11414.536</v>
      </c>
      <c r="AC12" s="1104">
        <v>-12374.209000000001</v>
      </c>
      <c r="AD12" s="1104">
        <v>-11926.598</v>
      </c>
      <c r="AE12" s="1104">
        <v>-46624.576999999997</v>
      </c>
      <c r="AF12" s="1104">
        <v>-11000.838269260001</v>
      </c>
      <c r="AG12" s="1104">
        <v>-11551.009730910002</v>
      </c>
      <c r="AH12" s="1104">
        <v>-11818.286426230001</v>
      </c>
      <c r="AI12" s="1104">
        <v>-12675.07979370091</v>
      </c>
      <c r="AJ12" s="1104">
        <v>-47045.214220100912</v>
      </c>
      <c r="AK12" s="1104">
        <v>-11676.352999999999</v>
      </c>
      <c r="AL12" s="1104">
        <v>-12261.272999999999</v>
      </c>
      <c r="AM12" s="1104">
        <v>-12645.605</v>
      </c>
      <c r="AN12" s="1104">
        <v>-12792.593999999999</v>
      </c>
      <c r="AO12" s="1104">
        <v>-49375.81700000001</v>
      </c>
      <c r="AP12" s="1104">
        <v>-12149.618</v>
      </c>
      <c r="AQ12" s="1104">
        <v>-12669.021000000001</v>
      </c>
      <c r="AR12" s="1104">
        <v>-12796.492</v>
      </c>
      <c r="AS12" s="1104">
        <v>-13010.91</v>
      </c>
      <c r="AT12" s="1104">
        <v>-50626.031000000003</v>
      </c>
      <c r="AU12" s="1104">
        <v>-12055.733</v>
      </c>
      <c r="AV12" s="1103">
        <v>-12109.016</v>
      </c>
      <c r="AW12" s="1103">
        <v>-12677.931</v>
      </c>
      <c r="AX12" s="1103">
        <v>-13321.558000000001</v>
      </c>
      <c r="AY12" s="1103">
        <v>-50164.229999999996</v>
      </c>
      <c r="AZ12" s="1139">
        <v>-12445.732</v>
      </c>
      <c r="BA12" s="1139">
        <v>-12560.365</v>
      </c>
      <c r="BB12" s="1139">
        <v>-12819.281999999999</v>
      </c>
      <c r="BC12" s="1139">
        <v>-13361.074000000001</v>
      </c>
      <c r="BD12" s="1103">
        <v>-51186.453000000001</v>
      </c>
      <c r="BE12" s="1139">
        <v>-12802.950999999999</v>
      </c>
      <c r="BF12" s="1139">
        <v>-13310</v>
      </c>
      <c r="BG12" s="1139">
        <v>-13938.795</v>
      </c>
      <c r="BH12" s="1139">
        <v>-14562.722</v>
      </c>
      <c r="BI12" s="1103">
        <v>-54614.468000000001</v>
      </c>
      <c r="BJ12" s="1139">
        <v>-13788.736999999999</v>
      </c>
    </row>
    <row r="13" spans="1:62" ht="3" customHeight="1">
      <c r="AN13" s="3"/>
      <c r="AO13" s="3"/>
      <c r="AP13" s="3"/>
      <c r="AQ13" s="3"/>
      <c r="AR13" s="3"/>
      <c r="AS13" s="3"/>
      <c r="AT13" s="3"/>
      <c r="AU13" s="3"/>
      <c r="AV13" s="3"/>
      <c r="AW13" s="3"/>
      <c r="AX13" s="3"/>
      <c r="AY13" s="3"/>
      <c r="AZ13" s="3"/>
      <c r="BA13" s="3"/>
      <c r="BB13" s="3"/>
      <c r="BC13" s="3"/>
      <c r="BD13" s="3"/>
      <c r="BE13" s="3"/>
      <c r="BF13" s="3"/>
      <c r="BG13" s="3"/>
      <c r="BH13" s="3"/>
      <c r="BI13" s="3"/>
      <c r="BJ13" s="3"/>
    </row>
    <row r="14" spans="1:62">
      <c r="A14" s="370" t="s">
        <v>902</v>
      </c>
      <c r="AN14" s="3"/>
      <c r="AO14" s="3"/>
      <c r="AP14" s="3"/>
      <c r="AQ14" s="3"/>
      <c r="AR14" s="3"/>
      <c r="AS14" s="3"/>
      <c r="AT14" s="3"/>
      <c r="AU14" s="3"/>
      <c r="AV14" s="3"/>
      <c r="AW14" s="3"/>
      <c r="AX14" s="3"/>
      <c r="AY14" s="3"/>
      <c r="AZ14" s="3"/>
      <c r="BA14" s="3"/>
      <c r="BB14" s="3"/>
      <c r="BC14" s="3"/>
      <c r="BD14" s="3"/>
      <c r="BE14" s="3"/>
      <c r="BF14" s="3"/>
      <c r="BG14" s="3"/>
      <c r="BH14" s="3"/>
      <c r="BI14" s="3"/>
      <c r="BJ14" s="3"/>
    </row>
    <row r="15" spans="1:62">
      <c r="B15" s="442"/>
      <c r="C15" s="442"/>
      <c r="D15" s="442"/>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1065"/>
      <c r="AI15" s="1065"/>
      <c r="AJ15" s="442"/>
      <c r="AK15" s="1065"/>
      <c r="AL15" s="1065"/>
      <c r="AM15" s="1065"/>
      <c r="AN15" s="1065"/>
      <c r="AO15" s="1065"/>
      <c r="AP15" s="1065"/>
      <c r="AQ15" s="1065"/>
      <c r="AR15" s="1065"/>
      <c r="AS15" s="1065"/>
      <c r="AT15" s="1065"/>
      <c r="AU15" s="1065"/>
      <c r="AV15" s="1065"/>
      <c r="AW15" s="1065"/>
      <c r="AX15" s="1065"/>
      <c r="AY15" s="1065"/>
      <c r="AZ15" s="1065"/>
      <c r="BA15" s="1065"/>
      <c r="BB15" s="1065"/>
      <c r="BC15" s="1065"/>
      <c r="BD15" s="1065"/>
      <c r="BE15" s="1065"/>
      <c r="BF15" s="1065"/>
      <c r="BG15" s="1065"/>
      <c r="BH15" s="1065"/>
      <c r="BI15" s="1065"/>
      <c r="BJ15" s="1065"/>
    </row>
    <row r="16" spans="1:62" ht="14.5" customHeight="1">
      <c r="A16" s="1137" t="s">
        <v>898</v>
      </c>
      <c r="B16" s="1137"/>
      <c r="C16" s="1137"/>
      <c r="D16" s="1137"/>
      <c r="E16" s="1137"/>
      <c r="F16" s="1137"/>
      <c r="G16" s="1137"/>
      <c r="H16" s="1137"/>
      <c r="I16" s="1137"/>
      <c r="J16" s="1137"/>
      <c r="K16" s="1137"/>
      <c r="L16" s="1137"/>
      <c r="M16" s="1137"/>
      <c r="N16" s="1137"/>
      <c r="O16" s="1137"/>
      <c r="P16" s="1137"/>
      <c r="Q16" s="1137"/>
      <c r="R16" s="1137"/>
      <c r="S16" s="1137"/>
      <c r="T16" s="1137"/>
      <c r="U16" s="1137"/>
      <c r="V16" s="1915"/>
      <c r="W16" s="1915"/>
      <c r="X16" s="1915"/>
      <c r="Y16" s="1915"/>
      <c r="Z16" s="1915"/>
      <c r="AA16" s="1915"/>
      <c r="AB16" s="1915"/>
      <c r="AC16" s="1915"/>
      <c r="AD16" s="1915"/>
      <c r="AE16" s="1915"/>
      <c r="AF16" s="1915"/>
      <c r="AG16" s="1915"/>
      <c r="AH16" s="1915"/>
      <c r="AI16" s="1915"/>
      <c r="AJ16" s="1915"/>
      <c r="AK16" s="1915"/>
      <c r="AL16" s="1915"/>
      <c r="AM16" s="1915"/>
      <c r="AN16" s="1915"/>
      <c r="AO16" s="1915"/>
      <c r="AP16" s="1915"/>
      <c r="AQ16" s="1915"/>
      <c r="AR16" s="1915"/>
      <c r="AS16" s="1915"/>
      <c r="AT16" s="1915"/>
      <c r="AU16" s="1915"/>
      <c r="AV16" s="1915"/>
      <c r="AW16" s="1915"/>
      <c r="AX16" s="1915"/>
      <c r="AY16" s="1915"/>
      <c r="AZ16" s="1915"/>
      <c r="BA16" s="1915"/>
      <c r="BB16" s="1915"/>
      <c r="BC16" s="1915"/>
      <c r="BD16" s="1915"/>
      <c r="BE16" s="1915"/>
      <c r="BF16" s="1915"/>
      <c r="BG16" s="1915"/>
      <c r="BH16" s="1915"/>
      <c r="BI16" s="1915"/>
      <c r="BJ16" s="1915" t="s">
        <v>819</v>
      </c>
    </row>
    <row r="17" spans="1:62">
      <c r="A17" s="1135"/>
      <c r="B17" s="1135"/>
      <c r="C17" s="1135"/>
      <c r="D17" s="1135"/>
      <c r="E17" s="1135"/>
      <c r="F17" s="1135"/>
      <c r="G17" s="1135"/>
      <c r="H17" s="1135"/>
      <c r="I17" s="1135"/>
      <c r="J17" s="1135"/>
      <c r="K17" s="1135"/>
      <c r="L17" s="1135"/>
      <c r="M17" s="1135"/>
      <c r="N17" s="1135"/>
      <c r="O17" s="1135"/>
      <c r="P17" s="1135"/>
      <c r="Q17" s="1135"/>
      <c r="R17" s="1135"/>
      <c r="S17" s="1135"/>
      <c r="T17" s="1135"/>
      <c r="U17" s="1135"/>
      <c r="V17" s="1916"/>
      <c r="W17" s="1916"/>
      <c r="X17" s="1916"/>
      <c r="Y17" s="1916"/>
      <c r="Z17" s="1916"/>
      <c r="AA17" s="1916"/>
      <c r="AB17" s="1916"/>
      <c r="AC17" s="1916"/>
      <c r="AD17" s="1916"/>
      <c r="AE17" s="1916"/>
      <c r="AF17" s="1916"/>
      <c r="AG17" s="1916">
        <v>2007335.9620000001</v>
      </c>
      <c r="AH17" s="1916">
        <v>2029408.23</v>
      </c>
      <c r="AI17" s="1916">
        <v>2133802</v>
      </c>
      <c r="AJ17" s="1916">
        <v>2257391</v>
      </c>
      <c r="AK17" s="1916"/>
      <c r="AL17" s="1916"/>
      <c r="AM17" s="1916"/>
      <c r="AN17" s="1916"/>
      <c r="AO17" s="1916"/>
      <c r="AP17" s="1916"/>
      <c r="AQ17" s="1916"/>
      <c r="AR17" s="1916"/>
      <c r="AS17" s="1916"/>
      <c r="AT17" s="1916"/>
      <c r="AU17" s="1916"/>
      <c r="AV17" s="1916"/>
      <c r="AW17" s="1916"/>
      <c r="AX17" s="1916"/>
      <c r="AY17" s="1916"/>
      <c r="AZ17" s="1916"/>
      <c r="BA17" s="1916"/>
      <c r="BB17" s="1916"/>
      <c r="BC17" s="1916"/>
      <c r="BD17" s="1916"/>
      <c r="BE17" s="1916"/>
      <c r="BF17" s="1916"/>
      <c r="BG17" s="1916"/>
      <c r="BH17" s="1916"/>
      <c r="BI17" s="1916"/>
      <c r="BJ17" s="1916"/>
    </row>
    <row r="18" spans="1:62" ht="12.75" customHeight="1">
      <c r="A18" s="1145"/>
      <c r="B18" s="1145"/>
      <c r="C18" s="1145"/>
      <c r="D18" s="1145"/>
      <c r="E18" s="1145"/>
      <c r="F18" s="1383"/>
      <c r="G18" s="1145"/>
      <c r="H18" s="1145"/>
      <c r="I18" s="1145"/>
      <c r="J18" s="1145"/>
      <c r="K18" s="1383"/>
      <c r="L18" s="1145"/>
      <c r="M18" s="1145"/>
      <c r="N18" s="1145"/>
      <c r="O18" s="1145"/>
      <c r="P18" s="1383"/>
      <c r="Q18" s="1145"/>
      <c r="R18" s="1145"/>
      <c r="S18" s="1145"/>
      <c r="T18" s="1145"/>
      <c r="U18" s="1383"/>
      <c r="V18" s="1906" t="s">
        <v>498</v>
      </c>
      <c r="W18" s="1906" t="s">
        <v>522</v>
      </c>
      <c r="X18" s="1906" t="s">
        <v>534</v>
      </c>
      <c r="Y18" s="1906" t="s">
        <v>533</v>
      </c>
      <c r="Z18" s="1906">
        <v>2015</v>
      </c>
      <c r="AA18" s="1906" t="s">
        <v>575</v>
      </c>
      <c r="AB18" s="1906" t="s">
        <v>581</v>
      </c>
      <c r="AC18" s="1906" t="s">
        <v>582</v>
      </c>
      <c r="AD18" s="1906" t="s">
        <v>583</v>
      </c>
      <c r="AE18" s="1906">
        <v>2016</v>
      </c>
      <c r="AF18" s="1946" t="s">
        <v>620</v>
      </c>
      <c r="AG18" s="1946" t="s">
        <v>626</v>
      </c>
      <c r="AH18" s="1946" t="s">
        <v>627</v>
      </c>
      <c r="AI18" s="1906" t="s">
        <v>628</v>
      </c>
      <c r="AJ18" s="1906">
        <v>2017</v>
      </c>
      <c r="AK18" s="1946" t="s">
        <v>666</v>
      </c>
      <c r="AL18" s="1946" t="s">
        <v>721</v>
      </c>
      <c r="AM18" s="1946" t="s">
        <v>720</v>
      </c>
      <c r="AN18" s="1906" t="s">
        <v>719</v>
      </c>
      <c r="AO18" s="1906">
        <v>2018</v>
      </c>
      <c r="AP18" s="1906" t="s">
        <v>1092</v>
      </c>
      <c r="AQ18" s="1906" t="s">
        <v>1104</v>
      </c>
      <c r="AR18" s="1906" t="s">
        <v>1103</v>
      </c>
      <c r="AS18" s="1906" t="s">
        <v>1102</v>
      </c>
      <c r="AT18" s="1906">
        <v>2019</v>
      </c>
      <c r="AU18" s="1906" t="s">
        <v>1195</v>
      </c>
      <c r="AV18" s="1906" t="s">
        <v>1223</v>
      </c>
      <c r="AW18" s="1906" t="s">
        <v>1224</v>
      </c>
      <c r="AX18" s="1906" t="s">
        <v>1225</v>
      </c>
      <c r="AY18" s="1906">
        <v>2020</v>
      </c>
      <c r="AZ18" s="1906" t="s">
        <v>1268</v>
      </c>
      <c r="BA18" s="1906" t="s">
        <v>1275</v>
      </c>
      <c r="BB18" s="1906" t="s">
        <v>1274</v>
      </c>
      <c r="BC18" s="1906" t="str">
        <f>BC3</f>
        <v>4Q21</v>
      </c>
      <c r="BD18" s="1906">
        <f>BD3</f>
        <v>2021</v>
      </c>
      <c r="BE18" s="1906" t="s">
        <v>1674</v>
      </c>
      <c r="BF18" s="1906" t="s">
        <v>1747</v>
      </c>
      <c r="BG18" s="1906" t="s">
        <v>1788</v>
      </c>
      <c r="BH18" s="1906" t="s">
        <v>1809</v>
      </c>
      <c r="BI18" s="1906">
        <v>2022</v>
      </c>
      <c r="BJ18" s="1906" t="s">
        <v>1821</v>
      </c>
    </row>
    <row r="19" spans="1:62" ht="24" customHeight="1">
      <c r="A19" s="1145"/>
      <c r="B19" s="1145"/>
      <c r="C19" s="1145"/>
      <c r="D19" s="1145"/>
      <c r="E19" s="1145"/>
      <c r="F19" s="1145"/>
      <c r="G19" s="1145"/>
      <c r="H19" s="1145"/>
      <c r="I19" s="1145"/>
      <c r="J19" s="1145"/>
      <c r="K19" s="1145"/>
      <c r="L19" s="1145"/>
      <c r="M19" s="1145"/>
      <c r="N19" s="1145"/>
      <c r="O19" s="1145"/>
      <c r="P19" s="1145"/>
      <c r="Q19" s="1145"/>
      <c r="R19" s="1145"/>
      <c r="S19" s="1145"/>
      <c r="T19" s="1145"/>
      <c r="U19" s="1145"/>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c r="AR19" s="1906"/>
      <c r="AS19" s="1906"/>
      <c r="AT19" s="1906"/>
      <c r="AU19" s="1906"/>
      <c r="AV19" s="1906"/>
      <c r="AW19" s="1906"/>
      <c r="AX19" s="1906"/>
      <c r="AY19" s="1906"/>
      <c r="AZ19" s="1906"/>
      <c r="BA19" s="1906"/>
      <c r="BB19" s="1906"/>
      <c r="BC19" s="1906"/>
      <c r="BD19" s="1906"/>
      <c r="BE19" s="1906"/>
      <c r="BF19" s="1906"/>
      <c r="BG19" s="1906"/>
      <c r="BH19" s="1906"/>
      <c r="BI19" s="1906"/>
      <c r="BJ19" s="1906"/>
    </row>
    <row r="20" spans="1:62" ht="3" customHeight="1">
      <c r="A20" s="438"/>
      <c r="B20" s="435"/>
      <c r="C20" s="435"/>
      <c r="D20" s="435"/>
      <c r="E20" s="435"/>
      <c r="F20" s="434"/>
      <c r="G20" s="435"/>
      <c r="H20" s="435"/>
      <c r="I20" s="435"/>
      <c r="J20" s="435"/>
      <c r="K20" s="434"/>
      <c r="L20" s="435"/>
      <c r="M20" s="435"/>
      <c r="N20" s="435"/>
      <c r="O20" s="435"/>
      <c r="P20" s="434"/>
      <c r="Q20" s="435"/>
      <c r="R20" s="435"/>
      <c r="S20" s="435"/>
      <c r="T20" s="435"/>
      <c r="U20" s="434"/>
      <c r="V20" s="435"/>
      <c r="W20" s="435"/>
      <c r="X20" s="435"/>
      <c r="Y20" s="435"/>
      <c r="Z20" s="1104"/>
      <c r="AE20" s="1104"/>
      <c r="AF20" s="3"/>
      <c r="AG20" s="3"/>
      <c r="AJ20" s="1104"/>
      <c r="AN20" s="3"/>
      <c r="AO20" s="1104"/>
      <c r="AP20" s="3"/>
      <c r="AQ20" s="3"/>
      <c r="AR20" s="3"/>
      <c r="AS20" s="3"/>
      <c r="AT20" s="1104"/>
      <c r="AU20" s="3"/>
      <c r="AV20" s="3"/>
      <c r="AW20" s="3"/>
      <c r="AX20" s="3"/>
      <c r="AY20" s="1144"/>
      <c r="AZ20" s="435"/>
      <c r="BA20" s="435"/>
      <c r="BB20" s="435"/>
      <c r="BC20" s="435"/>
      <c r="BD20" s="1144"/>
      <c r="BE20" s="435"/>
      <c r="BF20" s="435"/>
      <c r="BG20" s="435"/>
      <c r="BH20" s="435"/>
      <c r="BI20" s="1144"/>
      <c r="BJ20" s="435"/>
    </row>
    <row r="21" spans="1:62" ht="20.149999999999999" customHeight="1">
      <c r="A21" s="370" t="s">
        <v>903</v>
      </c>
      <c r="B21" s="1143"/>
      <c r="C21" s="1143"/>
      <c r="D21" s="1143"/>
      <c r="E21" s="1143"/>
      <c r="F21" s="436"/>
      <c r="G21" s="1143"/>
      <c r="H21" s="1143"/>
      <c r="I21" s="1143"/>
      <c r="J21" s="1143"/>
      <c r="K21" s="436"/>
      <c r="L21" s="1143"/>
      <c r="M21" s="1143"/>
      <c r="N21" s="1143"/>
      <c r="O21" s="1143"/>
      <c r="P21" s="436"/>
      <c r="Q21" s="1143"/>
      <c r="R21" s="1143"/>
      <c r="S21" s="1143"/>
      <c r="T21" s="1143"/>
      <c r="U21" s="436"/>
      <c r="V21" s="1143">
        <v>-2933.1149999999998</v>
      </c>
      <c r="W21" s="1143">
        <v>-2655.85</v>
      </c>
      <c r="X21" s="1143">
        <v>-3269.3870000000002</v>
      </c>
      <c r="Y21" s="1143">
        <v>-2943.6219999999998</v>
      </c>
      <c r="Z21" s="1108">
        <v>-11801.975</v>
      </c>
      <c r="AA21" s="1143">
        <v>-2842.6950000000002</v>
      </c>
      <c r="AB21" s="1143">
        <v>-3040.4569999999999</v>
      </c>
      <c r="AC21" s="1143">
        <v>-3430.3449999999998</v>
      </c>
      <c r="AD21" s="1143">
        <v>-3166.9589999999998</v>
      </c>
      <c r="AE21" s="1108">
        <v>-12480.457</v>
      </c>
      <c r="AF21" s="441">
        <v>-3217.7027396200001</v>
      </c>
      <c r="AG21" s="441">
        <v>-3284.3207058500002</v>
      </c>
      <c r="AH21" s="441">
        <v>-3267.2932084600002</v>
      </c>
      <c r="AI21" s="1148">
        <v>-3493.4546497000006</v>
      </c>
      <c r="AJ21" s="1108">
        <v>-13262.771303630001</v>
      </c>
      <c r="AK21" s="441">
        <v>-3416.7150000000001</v>
      </c>
      <c r="AL21" s="441">
        <v>-3528.027</v>
      </c>
      <c r="AM21" s="441">
        <v>-3642.8209999999999</v>
      </c>
      <c r="AN21" s="1148">
        <v>-3758.6179999999999</v>
      </c>
      <c r="AO21" s="1108">
        <v>-14346.181</v>
      </c>
      <c r="AP21" s="1148">
        <v>-3579.6550000000002</v>
      </c>
      <c r="AQ21" s="1148">
        <v>-3516.886</v>
      </c>
      <c r="AR21" s="1148">
        <v>-3591.7350000000001</v>
      </c>
      <c r="AS21" s="1148">
        <v>-3410.558</v>
      </c>
      <c r="AT21" s="1108">
        <v>-14098.833999999999</v>
      </c>
      <c r="AU21" s="1148">
        <v>-3473.9789999999998</v>
      </c>
      <c r="AV21" s="1149">
        <v>-3548.8470000000002</v>
      </c>
      <c r="AW21" s="1149">
        <v>-3732.2159999999999</v>
      </c>
      <c r="AX21" s="1149">
        <v>-3727.29</v>
      </c>
      <c r="AY21" s="1108">
        <v>-14482.331999999999</v>
      </c>
      <c r="AZ21" s="1148">
        <v>-3611.078</v>
      </c>
      <c r="BA21" s="1148">
        <v>-3653.3780000000002</v>
      </c>
      <c r="BB21" s="1148">
        <v>-3756.5819999999999</v>
      </c>
      <c r="BC21" s="1148">
        <v>-3744.7649999999999</v>
      </c>
      <c r="BD21" s="1108">
        <v>-14765.803</v>
      </c>
      <c r="BE21" s="1148">
        <v>-4005.2939999999999</v>
      </c>
      <c r="BF21" s="1148">
        <v>-3797.002</v>
      </c>
      <c r="BG21" s="1148">
        <v>-4079.2739999999999</v>
      </c>
      <c r="BH21" s="1148">
        <v>-4257.027</v>
      </c>
      <c r="BI21" s="1108">
        <v>-16138.597</v>
      </c>
      <c r="BJ21" s="1148">
        <v>-4336.3010000000004</v>
      </c>
    </row>
    <row r="22" spans="1:62" ht="20.149999999999999" customHeight="1">
      <c r="A22" s="370" t="s">
        <v>904</v>
      </c>
      <c r="B22" s="1143"/>
      <c r="C22" s="1143"/>
      <c r="D22" s="1143"/>
      <c r="E22" s="1143"/>
      <c r="F22" s="436"/>
      <c r="G22" s="1143"/>
      <c r="H22" s="1143"/>
      <c r="I22" s="1143"/>
      <c r="J22" s="1143"/>
      <c r="K22" s="436"/>
      <c r="L22" s="1143"/>
      <c r="M22" s="1143"/>
      <c r="N22" s="1143"/>
      <c r="O22" s="1143"/>
      <c r="P22" s="436"/>
      <c r="Q22" s="1143"/>
      <c r="R22" s="1143"/>
      <c r="S22" s="1143"/>
      <c r="T22" s="1143"/>
      <c r="U22" s="436"/>
      <c r="V22" s="1143">
        <v>-825.41700000000003</v>
      </c>
      <c r="W22" s="1143">
        <v>-860.62900000000002</v>
      </c>
      <c r="X22" s="1143">
        <v>-836.93899999999996</v>
      </c>
      <c r="Y22" s="1143">
        <v>-781.83900000000006</v>
      </c>
      <c r="Z22" s="1108">
        <v>-3304.826</v>
      </c>
      <c r="AA22" s="1143">
        <v>-840.32</v>
      </c>
      <c r="AB22" s="1143">
        <v>-866.303</v>
      </c>
      <c r="AC22" s="1143">
        <v>-973.69</v>
      </c>
      <c r="AD22" s="1143">
        <v>-1049.356</v>
      </c>
      <c r="AE22" s="1108">
        <v>-3729.67</v>
      </c>
      <c r="AF22" s="441">
        <v>-948.30663862000006</v>
      </c>
      <c r="AG22" s="441">
        <v>-945.79108288999987</v>
      </c>
      <c r="AH22" s="441">
        <v>-976.14925290999986</v>
      </c>
      <c r="AI22" s="1148">
        <v>-1236.24406785</v>
      </c>
      <c r="AJ22" s="1108">
        <v>-4106.4910422699995</v>
      </c>
      <c r="AK22" s="441">
        <v>-1114.1020000000001</v>
      </c>
      <c r="AL22" s="441">
        <v>-1102.7180000000001</v>
      </c>
      <c r="AM22" s="441">
        <v>-1213.951</v>
      </c>
      <c r="AN22" s="1148">
        <v>-1226.4190000000001</v>
      </c>
      <c r="AO22" s="1108">
        <v>-4657.1900000000005</v>
      </c>
      <c r="AP22" s="1148">
        <v>-1264.326</v>
      </c>
      <c r="AQ22" s="1148">
        <v>-1259.963</v>
      </c>
      <c r="AR22" s="1148">
        <v>-1395.085</v>
      </c>
      <c r="AS22" s="1148">
        <v>-1426.4670000000001</v>
      </c>
      <c r="AT22" s="1108">
        <v>-5345.8410000000003</v>
      </c>
      <c r="AU22" s="1148">
        <v>-1079.0920000000001</v>
      </c>
      <c r="AV22" s="1149">
        <v>-1020.787</v>
      </c>
      <c r="AW22" s="1149">
        <v>-1015.082</v>
      </c>
      <c r="AX22" s="1149">
        <v>-1355.104</v>
      </c>
      <c r="AY22" s="1108">
        <v>-4470.0649999999996</v>
      </c>
      <c r="AZ22" s="1148">
        <v>-1251.8140000000001</v>
      </c>
      <c r="BA22" s="1148">
        <v>-1315.298</v>
      </c>
      <c r="BB22" s="1148">
        <v>-1469.5809999999999</v>
      </c>
      <c r="BC22" s="1148">
        <v>-1590.4870000000001</v>
      </c>
      <c r="BD22" s="1108">
        <v>-5627.18</v>
      </c>
      <c r="BE22" s="1148">
        <v>-1275.3330000000001</v>
      </c>
      <c r="BF22" s="1148">
        <v>-1508.7819999999999</v>
      </c>
      <c r="BG22" s="1148">
        <v>-1645.8630000000001</v>
      </c>
      <c r="BH22" s="1148">
        <v>-1713.8589999999999</v>
      </c>
      <c r="BI22" s="1108">
        <v>-6143.8369999999995</v>
      </c>
      <c r="BJ22" s="1148">
        <v>-1409.441</v>
      </c>
    </row>
    <row r="23" spans="1:62" ht="20.149999999999999" customHeight="1">
      <c r="A23" s="370" t="s">
        <v>905</v>
      </c>
      <c r="B23" s="1143"/>
      <c r="C23" s="1143"/>
      <c r="D23" s="1143"/>
      <c r="E23" s="1143"/>
      <c r="F23" s="436"/>
      <c r="G23" s="1143"/>
      <c r="H23" s="1143"/>
      <c r="I23" s="1143"/>
      <c r="J23" s="1143"/>
      <c r="K23" s="436"/>
      <c r="L23" s="1143"/>
      <c r="M23" s="1143"/>
      <c r="N23" s="1143"/>
      <c r="O23" s="1143"/>
      <c r="P23" s="436"/>
      <c r="Q23" s="1143"/>
      <c r="R23" s="1143"/>
      <c r="S23" s="1143"/>
      <c r="T23" s="1143"/>
      <c r="U23" s="436"/>
      <c r="V23" s="1143">
        <v>-395.976</v>
      </c>
      <c r="W23" s="1143">
        <v>-431.41699999999997</v>
      </c>
      <c r="X23" s="1143">
        <v>-472.36599999999999</v>
      </c>
      <c r="Y23" s="1143">
        <v>-683.05700000000002</v>
      </c>
      <c r="Z23" s="1108">
        <v>-1982.818</v>
      </c>
      <c r="AA23" s="1143">
        <v>-642.04700000000003</v>
      </c>
      <c r="AB23" s="1143">
        <v>-667.31</v>
      </c>
      <c r="AC23" s="1143">
        <v>-1416.7370000000001</v>
      </c>
      <c r="AD23" s="1143">
        <v>-610.00699999999995</v>
      </c>
      <c r="AE23" s="1108">
        <v>-3336.1039999999998</v>
      </c>
      <c r="AF23" s="441">
        <v>-578.35170511000001</v>
      </c>
      <c r="AG23" s="441">
        <v>-706.08687063000002</v>
      </c>
      <c r="AH23" s="441">
        <v>-727.06614826999999</v>
      </c>
      <c r="AI23" s="1148">
        <v>-709.78842980000002</v>
      </c>
      <c r="AJ23" s="1108">
        <v>-2721.2931538100001</v>
      </c>
      <c r="AK23" s="441">
        <v>-509.75</v>
      </c>
      <c r="AL23" s="441">
        <v>-506.29500000000002</v>
      </c>
      <c r="AM23" s="441">
        <v>-493.12700000000001</v>
      </c>
      <c r="AN23" s="1148">
        <v>-552.18100000000004</v>
      </c>
      <c r="AO23" s="1108">
        <v>-2061.3530000000001</v>
      </c>
      <c r="AP23" s="1148">
        <v>-411.62</v>
      </c>
      <c r="AQ23" s="1148">
        <v>-732.84500000000003</v>
      </c>
      <c r="AR23" s="1148">
        <v>-616.05499999999995</v>
      </c>
      <c r="AS23" s="1148">
        <v>-777.05899999999997</v>
      </c>
      <c r="AT23" s="1108">
        <v>-2537.5789999999997</v>
      </c>
      <c r="AU23" s="1148">
        <v>-607.36900000000003</v>
      </c>
      <c r="AV23" s="1149">
        <v>-550.36699999999996</v>
      </c>
      <c r="AW23" s="1149">
        <v>-570.70100000000002</v>
      </c>
      <c r="AX23" s="1149">
        <v>-596.43100000000004</v>
      </c>
      <c r="AY23" s="1108">
        <v>-2324.8679999999999</v>
      </c>
      <c r="AZ23" s="1148">
        <v>-362.01400000000001</v>
      </c>
      <c r="BA23" s="1148">
        <v>-391.846</v>
      </c>
      <c r="BB23" s="1148">
        <v>-178.41</v>
      </c>
      <c r="BC23" s="1148">
        <v>-227.80600000000001</v>
      </c>
      <c r="BD23" s="1108">
        <v>-1160.076</v>
      </c>
      <c r="BE23" s="1148">
        <v>-246.643</v>
      </c>
      <c r="BF23" s="1148">
        <v>-406.83699999999999</v>
      </c>
      <c r="BG23" s="1148">
        <v>-545.28200000000004</v>
      </c>
      <c r="BH23" s="1148">
        <v>-424.96199999999999</v>
      </c>
      <c r="BI23" s="1108">
        <v>-1623.7240000000002</v>
      </c>
      <c r="BJ23" s="1148">
        <v>-469.87299999999999</v>
      </c>
    </row>
    <row r="24" spans="1:62" ht="20.149999999999999" customHeight="1">
      <c r="A24" s="370" t="s">
        <v>906</v>
      </c>
      <c r="B24" s="1143"/>
      <c r="C24" s="1143"/>
      <c r="D24" s="1143"/>
      <c r="E24" s="1143"/>
      <c r="F24" s="436"/>
      <c r="G24" s="1143"/>
      <c r="H24" s="1143"/>
      <c r="I24" s="1143"/>
      <c r="J24" s="1143"/>
      <c r="K24" s="436"/>
      <c r="L24" s="1143"/>
      <c r="M24" s="1143"/>
      <c r="N24" s="1143"/>
      <c r="O24" s="1143"/>
      <c r="P24" s="436"/>
      <c r="Q24" s="1143"/>
      <c r="R24" s="1143"/>
      <c r="S24" s="1143"/>
      <c r="T24" s="1143"/>
      <c r="U24" s="436"/>
      <c r="V24" s="1143">
        <v>-31.809000000000001</v>
      </c>
      <c r="W24" s="1143">
        <v>-49.140999999999998</v>
      </c>
      <c r="X24" s="1143">
        <v>-48.863999999999997</v>
      </c>
      <c r="Y24" s="1143">
        <v>-55.030999999999999</v>
      </c>
      <c r="Z24" s="1108">
        <v>-184.84700000000001</v>
      </c>
      <c r="AA24" s="1143">
        <v>-33.533000000000001</v>
      </c>
      <c r="AB24" s="1143">
        <v>-34.582999999999998</v>
      </c>
      <c r="AC24" s="1143">
        <v>-46.154000000000003</v>
      </c>
      <c r="AD24" s="1143">
        <v>-60.078000000000003</v>
      </c>
      <c r="AE24" s="1108">
        <v>-174.34899999999999</v>
      </c>
      <c r="AF24" s="441">
        <v>-36.168151049999999</v>
      </c>
      <c r="AG24" s="441">
        <v>-52.744006209999995</v>
      </c>
      <c r="AH24" s="441">
        <v>-49.987462059999999</v>
      </c>
      <c r="AI24" s="1148">
        <v>-72.534244000000001</v>
      </c>
      <c r="AJ24" s="1108">
        <v>-211.43386332</v>
      </c>
      <c r="AK24" s="441">
        <v>-42.706000000000003</v>
      </c>
      <c r="AL24" s="441">
        <v>-56.262</v>
      </c>
      <c r="AM24" s="441">
        <v>-55.411999999999999</v>
      </c>
      <c r="AN24" s="1148">
        <v>-81.260999999999996</v>
      </c>
      <c r="AO24" s="1108">
        <v>-235.64099999999999</v>
      </c>
      <c r="AP24" s="1148">
        <v>-44.844999999999999</v>
      </c>
      <c r="AQ24" s="1148">
        <v>-35.578000000000003</v>
      </c>
      <c r="AR24" s="1148">
        <v>-31.367000000000001</v>
      </c>
      <c r="AS24" s="1148">
        <v>-49.57</v>
      </c>
      <c r="AT24" s="1108">
        <v>-161.36000000000001</v>
      </c>
      <c r="AU24" s="1148">
        <v>-20.571000000000002</v>
      </c>
      <c r="AV24" s="1149">
        <v>-14.862</v>
      </c>
      <c r="AW24" s="1149">
        <v>-15.252000000000001</v>
      </c>
      <c r="AX24" s="1149">
        <v>-41.393999999999998</v>
      </c>
      <c r="AY24" s="1108">
        <v>-92.079000000000008</v>
      </c>
      <c r="AZ24" s="1148">
        <v>-12.59</v>
      </c>
      <c r="BA24" s="1148">
        <v>-13.154</v>
      </c>
      <c r="BB24" s="1148">
        <v>-26.73</v>
      </c>
      <c r="BC24" s="1148">
        <v>-47.994</v>
      </c>
      <c r="BD24" s="1108">
        <v>-100.468</v>
      </c>
      <c r="BE24" s="1148">
        <v>-18.044</v>
      </c>
      <c r="BF24" s="1148">
        <v>-20.526</v>
      </c>
      <c r="BG24" s="1148">
        <v>-27.31</v>
      </c>
      <c r="BH24" s="1148">
        <v>-64.361000000000004</v>
      </c>
      <c r="BI24" s="1108">
        <v>-130.24099999999999</v>
      </c>
      <c r="BJ24" s="1148">
        <v>-14.914</v>
      </c>
    </row>
    <row r="25" spans="1:62" ht="3" customHeight="1">
      <c r="A25" s="438"/>
      <c r="B25" s="435"/>
      <c r="C25" s="435"/>
      <c r="D25" s="435"/>
      <c r="E25" s="435"/>
      <c r="F25" s="434"/>
      <c r="G25" s="435"/>
      <c r="H25" s="435"/>
      <c r="I25" s="435"/>
      <c r="J25" s="435"/>
      <c r="K25" s="434"/>
      <c r="L25" s="435"/>
      <c r="M25" s="435"/>
      <c r="N25" s="435"/>
      <c r="O25" s="435"/>
      <c r="P25" s="434"/>
      <c r="Q25" s="435"/>
      <c r="R25" s="435"/>
      <c r="S25" s="435"/>
      <c r="T25" s="435"/>
      <c r="U25" s="434"/>
      <c r="V25" s="435"/>
      <c r="W25" s="435"/>
      <c r="X25" s="435"/>
      <c r="Y25" s="435"/>
      <c r="Z25" s="1104"/>
      <c r="AA25" s="435"/>
      <c r="AB25" s="435"/>
      <c r="AC25" s="435"/>
      <c r="AD25" s="435"/>
      <c r="AE25" s="1104"/>
      <c r="AF25" s="435"/>
      <c r="AG25" s="435"/>
      <c r="AH25" s="435"/>
      <c r="AI25" s="435"/>
      <c r="AJ25" s="1104"/>
      <c r="AK25" s="435"/>
      <c r="AL25" s="435"/>
      <c r="AM25" s="435"/>
      <c r="AN25" s="435"/>
      <c r="AO25" s="1104"/>
      <c r="AP25" s="435"/>
      <c r="AQ25" s="435"/>
      <c r="AR25" s="435"/>
      <c r="AS25" s="435"/>
      <c r="AT25" s="1104"/>
      <c r="AU25" s="435"/>
      <c r="AV25" s="1107"/>
      <c r="AW25" s="1107"/>
      <c r="AX25" s="1107"/>
      <c r="AY25" s="1106"/>
      <c r="AZ25" s="1140">
        <v>0</v>
      </c>
      <c r="BA25" s="1140"/>
      <c r="BB25" s="1140"/>
      <c r="BC25" s="1140"/>
      <c r="BD25" s="1106">
        <v>0</v>
      </c>
      <c r="BE25" s="1140"/>
      <c r="BF25" s="1140"/>
      <c r="BG25" s="1140"/>
      <c r="BH25" s="1140"/>
      <c r="BI25" s="1106">
        <v>0</v>
      </c>
      <c r="BJ25" s="1140"/>
    </row>
    <row r="26" spans="1:62" ht="19.5" customHeight="1">
      <c r="A26" s="1104" t="s">
        <v>20</v>
      </c>
      <c r="B26" s="1104"/>
      <c r="C26" s="1104"/>
      <c r="D26" s="1104"/>
      <c r="E26" s="1104"/>
      <c r="F26" s="1104"/>
      <c r="G26" s="1104"/>
      <c r="H26" s="1104"/>
      <c r="I26" s="1104"/>
      <c r="J26" s="1104"/>
      <c r="K26" s="1104"/>
      <c r="L26" s="1104"/>
      <c r="M26" s="1104"/>
      <c r="N26" s="1104"/>
      <c r="O26" s="1104"/>
      <c r="P26" s="1104"/>
      <c r="Q26" s="1104"/>
      <c r="R26" s="1104"/>
      <c r="S26" s="1104"/>
      <c r="T26" s="1104"/>
      <c r="U26" s="1104"/>
      <c r="V26" s="1104">
        <v>-4186.3190000000004</v>
      </c>
      <c r="W26" s="1104">
        <v>-3997.038</v>
      </c>
      <c r="X26" s="1104">
        <v>-4627.558</v>
      </c>
      <c r="Y26" s="1104">
        <v>-4463.5510000000004</v>
      </c>
      <c r="Z26" s="1104">
        <v>-17274.467000000001</v>
      </c>
      <c r="AA26" s="1104">
        <v>-4358.5959999999995</v>
      </c>
      <c r="AB26" s="1104">
        <v>-4608.6540000000005</v>
      </c>
      <c r="AC26" s="1104">
        <v>-5866.9269999999997</v>
      </c>
      <c r="AD26" s="1104">
        <v>-4886.402</v>
      </c>
      <c r="AE26" s="1104">
        <v>-19720.580000000002</v>
      </c>
      <c r="AF26" s="1104">
        <v>-4780.5292344</v>
      </c>
      <c r="AG26" s="1104">
        <v>-4988.9426655799998</v>
      </c>
      <c r="AH26" s="1104">
        <v>-5020.4960717000004</v>
      </c>
      <c r="AI26" s="1104">
        <v>-5512.0213913500011</v>
      </c>
      <c r="AJ26" s="1104">
        <v>-20301.989363030003</v>
      </c>
      <c r="AK26" s="1104">
        <v>-5083.2740000000003</v>
      </c>
      <c r="AL26" s="1104">
        <v>-5193.3040000000001</v>
      </c>
      <c r="AM26" s="1104">
        <v>-5405.3119999999999</v>
      </c>
      <c r="AN26" s="1104">
        <v>-5618.48</v>
      </c>
      <c r="AO26" s="1104">
        <v>-21300.364999999998</v>
      </c>
      <c r="AP26" s="1104">
        <v>-5300.4470000000001</v>
      </c>
      <c r="AQ26" s="1104">
        <v>-5545.2740000000003</v>
      </c>
      <c r="AR26" s="1104">
        <v>-5634.2420000000002</v>
      </c>
      <c r="AS26" s="1104">
        <v>-5663.6559999999999</v>
      </c>
      <c r="AT26" s="1104">
        <v>-22143.614000000001</v>
      </c>
      <c r="AU26" s="1104">
        <v>-5181.0119999999997</v>
      </c>
      <c r="AV26" s="1103">
        <v>-5134.8649999999998</v>
      </c>
      <c r="AW26" s="1103">
        <v>-5333.2520000000004</v>
      </c>
      <c r="AX26" s="1103">
        <v>-5720.22</v>
      </c>
      <c r="AY26" s="1103">
        <v>-21369.343999999997</v>
      </c>
      <c r="AZ26" s="1139">
        <v>-5237.4979999999996</v>
      </c>
      <c r="BA26" s="1139">
        <v>-5373.6779999999999</v>
      </c>
      <c r="BB26" s="1139">
        <v>-5431.3050000000003</v>
      </c>
      <c r="BC26" s="1139">
        <v>-5611.0529999999999</v>
      </c>
      <c r="BD26" s="1103">
        <v>-21653.534</v>
      </c>
      <c r="BE26" s="1139">
        <v>-5545.3159999999998</v>
      </c>
      <c r="BF26" s="1139">
        <v>-5733.1490000000003</v>
      </c>
      <c r="BG26" s="1139">
        <v>-6297.73</v>
      </c>
      <c r="BH26" s="1139">
        <v>-6460.2110000000002</v>
      </c>
      <c r="BI26" s="1103">
        <v>-24036.405999999999</v>
      </c>
      <c r="BJ26" s="1139">
        <v>-6230.5309999999999</v>
      </c>
    </row>
    <row r="27" spans="1:62">
      <c r="A27" s="370" t="s">
        <v>907</v>
      </c>
      <c r="AF27" s="1189"/>
      <c r="AG27" s="1189"/>
      <c r="AH27" s="1189"/>
      <c r="AI27" s="1189"/>
      <c r="AJ27" s="1189"/>
      <c r="AN27" s="3"/>
      <c r="AO27" s="3"/>
      <c r="AP27" s="3"/>
      <c r="AQ27" s="3"/>
      <c r="AR27" s="3"/>
      <c r="AS27" s="3"/>
      <c r="AT27" s="3"/>
      <c r="AU27" s="3"/>
      <c r="AV27" s="3"/>
      <c r="AW27" s="3"/>
      <c r="AX27" s="3"/>
      <c r="AZ27" s="3"/>
      <c r="BA27" s="3"/>
      <c r="BB27" s="3"/>
      <c r="BC27" s="3"/>
      <c r="BE27" s="3"/>
      <c r="BF27" s="3"/>
      <c r="BG27" s="3"/>
      <c r="BH27" s="3"/>
      <c r="BJ27" s="3"/>
    </row>
    <row r="28" spans="1:62">
      <c r="B28" s="442"/>
      <c r="C28" s="442"/>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F28" s="1189"/>
      <c r="AG28" s="1189"/>
      <c r="AH28" s="1189"/>
      <c r="AI28" s="1189"/>
      <c r="AJ28" s="1189"/>
      <c r="AK28" s="1065"/>
      <c r="AL28" s="1065"/>
      <c r="AM28" s="1065"/>
      <c r="AN28" s="1065"/>
      <c r="AO28" s="1065"/>
      <c r="AP28" s="1065"/>
      <c r="AQ28" s="1065"/>
      <c r="AR28" s="1065"/>
      <c r="AS28" s="1065"/>
      <c r="AT28" s="1065"/>
      <c r="AU28" s="1065"/>
      <c r="AV28" s="1065"/>
      <c r="AW28" s="1065"/>
      <c r="AX28" s="1065"/>
      <c r="AZ28" s="1065"/>
      <c r="BA28" s="1065"/>
      <c r="BB28" s="1065"/>
      <c r="BC28" s="1065"/>
      <c r="BE28" s="1065"/>
      <c r="BF28" s="1065"/>
      <c r="BG28" s="1065"/>
      <c r="BH28" s="1065"/>
      <c r="BJ28" s="1065"/>
    </row>
    <row r="29" spans="1:62">
      <c r="B29" s="442"/>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F29" s="1192"/>
      <c r="AG29" s="1192"/>
      <c r="AH29" s="1192"/>
      <c r="AI29" s="1192"/>
      <c r="AJ29" s="1192"/>
      <c r="AN29" s="3"/>
      <c r="AO29" s="3"/>
      <c r="AP29" s="3"/>
      <c r="AQ29" s="3"/>
      <c r="AR29" s="3"/>
      <c r="AS29" s="3"/>
      <c r="AT29" s="3"/>
      <c r="AU29" s="3"/>
      <c r="AV29" s="3"/>
      <c r="AW29" s="3"/>
      <c r="AX29" s="3"/>
      <c r="AZ29" s="3"/>
      <c r="BA29" s="3"/>
      <c r="BB29" s="3"/>
      <c r="BC29" s="3"/>
      <c r="BE29" s="3"/>
      <c r="BF29" s="3"/>
      <c r="BG29" s="3"/>
      <c r="BH29" s="3"/>
      <c r="BJ29" s="3"/>
    </row>
    <row r="30" spans="1:62">
      <c r="AN30" s="3"/>
      <c r="AO30" s="3"/>
      <c r="AP30" s="3"/>
      <c r="AQ30" s="3"/>
      <c r="AR30" s="3"/>
      <c r="AS30" s="3"/>
      <c r="AT30" s="3"/>
      <c r="AU30" s="3"/>
      <c r="AV30" s="3"/>
      <c r="AW30" s="3"/>
      <c r="AX30" s="3"/>
      <c r="AZ30" s="3"/>
      <c r="BA30" s="3"/>
      <c r="BB30" s="3"/>
      <c r="BC30" s="3"/>
      <c r="BE30" s="3"/>
      <c r="BF30" s="3"/>
      <c r="BG30" s="3"/>
      <c r="BH30" s="3"/>
      <c r="BJ30" s="3"/>
    </row>
    <row r="31" spans="1:62">
      <c r="A31" s="1137" t="s">
        <v>899</v>
      </c>
      <c r="B31" s="1137"/>
      <c r="C31" s="1137"/>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1137"/>
      <c r="AB31" s="1137"/>
      <c r="AC31" s="1137"/>
      <c r="AD31" s="1137"/>
      <c r="AE31" s="1915"/>
      <c r="AF31" s="1915"/>
      <c r="AG31" s="1915"/>
      <c r="AH31" s="1915"/>
      <c r="AI31" s="1915"/>
      <c r="AJ31" s="1915"/>
      <c r="AK31" s="1915"/>
      <c r="AL31" s="1915"/>
      <c r="AM31" s="1915"/>
      <c r="AN31" s="1915"/>
      <c r="AO31" s="1378"/>
      <c r="AP31" s="1915"/>
      <c r="AQ31" s="1915"/>
      <c r="AR31" s="1915"/>
      <c r="AS31" s="1915"/>
      <c r="AT31" s="1915"/>
      <c r="AU31" s="1915"/>
      <c r="AV31" s="1915"/>
      <c r="AW31" s="1915"/>
      <c r="AX31" s="1915"/>
      <c r="AY31" s="1915"/>
      <c r="AZ31" s="1915"/>
      <c r="BA31" s="1915"/>
      <c r="BB31" s="1915"/>
      <c r="BC31" s="1915"/>
      <c r="BD31" s="1915"/>
      <c r="BE31" s="1915"/>
      <c r="BF31" s="1915"/>
      <c r="BG31" s="1915"/>
      <c r="BH31" s="1915"/>
      <c r="BI31" s="1915"/>
      <c r="BJ31" s="1915" t="s">
        <v>819</v>
      </c>
    </row>
    <row r="32" spans="1:62">
      <c r="A32" s="1135"/>
      <c r="B32" s="1135"/>
      <c r="C32" s="1135"/>
      <c r="D32" s="1135"/>
      <c r="E32" s="1135"/>
      <c r="F32" s="1135"/>
      <c r="G32" s="1135"/>
      <c r="H32" s="1135"/>
      <c r="I32" s="1135"/>
      <c r="J32" s="1135"/>
      <c r="K32" s="1135"/>
      <c r="L32" s="1135"/>
      <c r="M32" s="1135"/>
      <c r="N32" s="1135"/>
      <c r="O32" s="1135"/>
      <c r="P32" s="1135"/>
      <c r="Q32" s="1135"/>
      <c r="R32" s="1135"/>
      <c r="S32" s="1135"/>
      <c r="T32" s="1135"/>
      <c r="U32" s="1135"/>
      <c r="V32" s="1135"/>
      <c r="W32" s="1135"/>
      <c r="X32" s="1135"/>
      <c r="Y32" s="1135"/>
      <c r="Z32" s="1135"/>
      <c r="AA32" s="1135"/>
      <c r="AB32" s="1135"/>
      <c r="AC32" s="1135"/>
      <c r="AD32" s="1135"/>
      <c r="AE32" s="1916"/>
      <c r="AF32" s="1916"/>
      <c r="AG32" s="1916"/>
      <c r="AH32" s="1916"/>
      <c r="AI32" s="1916"/>
      <c r="AJ32" s="1916"/>
      <c r="AK32" s="1916"/>
      <c r="AL32" s="1916"/>
      <c r="AM32" s="1916"/>
      <c r="AN32" s="1916"/>
      <c r="AO32" s="1379"/>
      <c r="AP32" s="1916"/>
      <c r="AQ32" s="1916"/>
      <c r="AR32" s="1916"/>
      <c r="AS32" s="1916"/>
      <c r="AT32" s="1916"/>
      <c r="AU32" s="1916"/>
      <c r="AV32" s="1916"/>
      <c r="AW32" s="1916"/>
      <c r="AX32" s="1916"/>
      <c r="AY32" s="1916"/>
      <c r="AZ32" s="1916"/>
      <c r="BA32" s="1916"/>
      <c r="BB32" s="1916"/>
      <c r="BC32" s="1916"/>
      <c r="BD32" s="1916"/>
      <c r="BE32" s="1916"/>
      <c r="BF32" s="1916"/>
      <c r="BG32" s="1916"/>
      <c r="BH32" s="1916"/>
      <c r="BI32" s="1916"/>
      <c r="BJ32" s="1916"/>
    </row>
    <row r="33" spans="1:62">
      <c r="A33" s="1145"/>
      <c r="B33" s="1145"/>
      <c r="C33" s="1145"/>
      <c r="D33" s="1145"/>
      <c r="E33" s="1145"/>
      <c r="F33" s="1383"/>
      <c r="G33" s="1145"/>
      <c r="H33" s="1145"/>
      <c r="I33" s="1145"/>
      <c r="J33" s="1145"/>
      <c r="K33" s="1383"/>
      <c r="L33" s="1145"/>
      <c r="M33" s="1145"/>
      <c r="N33" s="1145"/>
      <c r="O33" s="1145"/>
      <c r="P33" s="1383"/>
      <c r="Q33" s="1145"/>
      <c r="R33" s="1145"/>
      <c r="S33" s="1145"/>
      <c r="T33" s="1145"/>
      <c r="U33" s="1383"/>
      <c r="V33" s="1906" t="s">
        <v>498</v>
      </c>
      <c r="W33" s="1906" t="s">
        <v>522</v>
      </c>
      <c r="X33" s="1906" t="s">
        <v>534</v>
      </c>
      <c r="Y33" s="1906" t="s">
        <v>533</v>
      </c>
      <c r="Z33" s="1906">
        <v>2015</v>
      </c>
      <c r="AA33" s="1906" t="s">
        <v>575</v>
      </c>
      <c r="AB33" s="1906" t="s">
        <v>581</v>
      </c>
      <c r="AC33" s="1906" t="s">
        <v>582</v>
      </c>
      <c r="AD33" s="1906" t="s">
        <v>583</v>
      </c>
      <c r="AE33" s="1906">
        <v>2016</v>
      </c>
      <c r="AF33" s="1906" t="s">
        <v>620</v>
      </c>
      <c r="AG33" s="1906" t="s">
        <v>626</v>
      </c>
      <c r="AH33" s="1906" t="s">
        <v>627</v>
      </c>
      <c r="AI33" s="1906" t="s">
        <v>628</v>
      </c>
      <c r="AJ33" s="1906">
        <v>2017</v>
      </c>
      <c r="AK33" s="1946" t="s">
        <v>666</v>
      </c>
      <c r="AL33" s="1946" t="s">
        <v>721</v>
      </c>
      <c r="AM33" s="1946" t="s">
        <v>720</v>
      </c>
      <c r="AN33" s="1906" t="s">
        <v>719</v>
      </c>
      <c r="AO33" s="1906">
        <v>2018</v>
      </c>
      <c r="AP33" s="1906" t="s">
        <v>1092</v>
      </c>
      <c r="AQ33" s="1906" t="s">
        <v>1104</v>
      </c>
      <c r="AR33" s="1906" t="s">
        <v>1103</v>
      </c>
      <c r="AS33" s="1906" t="s">
        <v>1102</v>
      </c>
      <c r="AT33" s="1906">
        <v>2019</v>
      </c>
      <c r="AU33" s="1906" t="s">
        <v>1195</v>
      </c>
      <c r="AV33" s="1906" t="s">
        <v>1223</v>
      </c>
      <c r="AW33" s="1906" t="s">
        <v>1224</v>
      </c>
      <c r="AX33" s="1906" t="s">
        <v>1225</v>
      </c>
      <c r="AY33" s="1906">
        <v>2020</v>
      </c>
      <c r="AZ33" s="1906" t="s">
        <v>1268</v>
      </c>
      <c r="BA33" s="1906" t="s">
        <v>1275</v>
      </c>
      <c r="BB33" s="1906" t="s">
        <v>1274</v>
      </c>
      <c r="BC33" s="1906" t="str">
        <f>BC18</f>
        <v>4Q21</v>
      </c>
      <c r="BD33" s="1906">
        <f>BD18</f>
        <v>2021</v>
      </c>
      <c r="BE33" s="1906" t="s">
        <v>1674</v>
      </c>
      <c r="BF33" s="1906" t="s">
        <v>1747</v>
      </c>
      <c r="BG33" s="1906" t="s">
        <v>1788</v>
      </c>
      <c r="BH33" s="1906" t="s">
        <v>1809</v>
      </c>
      <c r="BI33" s="1906">
        <v>2022</v>
      </c>
      <c r="BJ33" s="1906" t="s">
        <v>1821</v>
      </c>
    </row>
    <row r="34" spans="1:62">
      <c r="A34" s="1145"/>
      <c r="B34" s="1145"/>
      <c r="C34" s="1145"/>
      <c r="D34" s="1145"/>
      <c r="E34" s="1145"/>
      <c r="F34" s="1145"/>
      <c r="G34" s="1145"/>
      <c r="H34" s="1145"/>
      <c r="I34" s="1145"/>
      <c r="J34" s="1145"/>
      <c r="K34" s="1145"/>
      <c r="L34" s="1145"/>
      <c r="M34" s="1145"/>
      <c r="N34" s="1145"/>
      <c r="O34" s="1145"/>
      <c r="P34" s="1145"/>
      <c r="Q34" s="1145"/>
      <c r="R34" s="1145"/>
      <c r="S34" s="1145"/>
      <c r="T34" s="1145"/>
      <c r="U34" s="1145"/>
      <c r="V34" s="1906"/>
      <c r="W34" s="1906"/>
      <c r="X34" s="1906"/>
      <c r="Y34" s="1906"/>
      <c r="Z34" s="1906"/>
      <c r="AA34" s="1906"/>
      <c r="AB34" s="1906"/>
      <c r="AC34" s="1906"/>
      <c r="AD34" s="1906"/>
      <c r="AE34" s="1906"/>
      <c r="AF34" s="1906"/>
      <c r="AG34" s="1906"/>
      <c r="AH34" s="1906"/>
      <c r="AI34" s="1906"/>
      <c r="AJ34" s="1906"/>
      <c r="AK34" s="1906"/>
      <c r="AL34" s="1906"/>
      <c r="AM34" s="1906"/>
      <c r="AN34" s="1906"/>
      <c r="AO34" s="1906"/>
      <c r="AP34" s="1906"/>
      <c r="AQ34" s="1906"/>
      <c r="AR34" s="1906"/>
      <c r="AS34" s="1906"/>
      <c r="AT34" s="1906"/>
      <c r="AU34" s="1906"/>
      <c r="AV34" s="1906"/>
      <c r="AW34" s="1906"/>
      <c r="AX34" s="1906"/>
      <c r="AY34" s="1906"/>
      <c r="AZ34" s="1906"/>
      <c r="BA34" s="1906"/>
      <c r="BB34" s="1906"/>
      <c r="BC34" s="1906"/>
      <c r="BD34" s="1906"/>
      <c r="BE34" s="1906"/>
      <c r="BF34" s="1906"/>
      <c r="BG34" s="1906"/>
      <c r="BH34" s="1906"/>
      <c r="BI34" s="1906"/>
      <c r="BJ34" s="1906"/>
    </row>
    <row r="35" spans="1:62" ht="3" customHeight="1">
      <c r="F35" s="434"/>
      <c r="K35" s="434"/>
      <c r="P35" s="434"/>
      <c r="U35" s="434"/>
      <c r="Z35" s="1104"/>
      <c r="AE35" s="1104"/>
      <c r="AJ35" s="1104"/>
      <c r="AN35" s="3"/>
      <c r="AO35" s="1104"/>
      <c r="AP35" s="3"/>
      <c r="AQ35" s="3"/>
      <c r="AR35" s="3"/>
      <c r="AS35" s="3"/>
      <c r="AT35" s="1104"/>
      <c r="AU35" s="3"/>
      <c r="AV35" s="3"/>
      <c r="AW35" s="3"/>
      <c r="AX35" s="3"/>
      <c r="AY35" s="1144"/>
      <c r="AZ35" s="3"/>
      <c r="BA35" s="3"/>
      <c r="BB35" s="3"/>
      <c r="BC35" s="3"/>
      <c r="BD35" s="1144"/>
      <c r="BE35" s="3"/>
      <c r="BF35" s="3"/>
      <c r="BG35" s="3"/>
      <c r="BH35" s="3"/>
      <c r="BI35" s="1144"/>
      <c r="BJ35" s="3"/>
    </row>
    <row r="36" spans="1:62">
      <c r="A36" s="370" t="s">
        <v>908</v>
      </c>
      <c r="B36" s="1143"/>
      <c r="C36" s="1143"/>
      <c r="D36" s="1143"/>
      <c r="E36" s="1143"/>
      <c r="F36" s="436"/>
      <c r="G36" s="1143"/>
      <c r="H36" s="1143"/>
      <c r="I36" s="1143"/>
      <c r="J36" s="1143"/>
      <c r="K36" s="436"/>
      <c r="L36" s="1143"/>
      <c r="M36" s="1143"/>
      <c r="N36" s="1143"/>
      <c r="O36" s="1143"/>
      <c r="P36" s="436"/>
      <c r="Q36" s="1143"/>
      <c r="R36" s="1143"/>
      <c r="S36" s="1143"/>
      <c r="T36" s="1143"/>
      <c r="U36" s="436"/>
      <c r="V36" s="1143">
        <v>-871.971</v>
      </c>
      <c r="W36" s="1143">
        <v>-948.346</v>
      </c>
      <c r="X36" s="1143">
        <v>-965.65700000000004</v>
      </c>
      <c r="Y36" s="1143">
        <v>-1017.102</v>
      </c>
      <c r="Z36" s="1108">
        <v>-3803.076</v>
      </c>
      <c r="AA36" s="1143">
        <v>-858.72400000000005</v>
      </c>
      <c r="AB36" s="1143">
        <v>-911.85799999999995</v>
      </c>
      <c r="AC36" s="1143">
        <v>-903.68299999999999</v>
      </c>
      <c r="AD36" s="1143">
        <v>-967.93799999999999</v>
      </c>
      <c r="AE36" s="1108">
        <v>-3642.2049999999999</v>
      </c>
      <c r="AF36" s="1143">
        <v>-907.41099999999994</v>
      </c>
      <c r="AG36" s="1143">
        <v>-944.85699999999997</v>
      </c>
      <c r="AH36" s="441">
        <v>-922.72199999999998</v>
      </c>
      <c r="AI36" s="441">
        <v>-999.88099999999997</v>
      </c>
      <c r="AJ36" s="1108">
        <v>-3774.873</v>
      </c>
      <c r="AK36" s="441">
        <v>-901.53599999999994</v>
      </c>
      <c r="AL36" s="441">
        <v>-851.93499999999995</v>
      </c>
      <c r="AM36" s="441">
        <v>-916.41200000000003</v>
      </c>
      <c r="AN36" s="1148">
        <v>-1028.8599999999999</v>
      </c>
      <c r="AO36" s="1108">
        <v>-3698.7429999999995</v>
      </c>
      <c r="AP36" s="1148">
        <v>-957.53300000000002</v>
      </c>
      <c r="AQ36" s="1148">
        <v>-970.51700000000005</v>
      </c>
      <c r="AR36" s="1148">
        <v>-952.35699999999997</v>
      </c>
      <c r="AS36" s="1148">
        <v>-919.33900000000006</v>
      </c>
      <c r="AT36" s="1108">
        <v>-3799.7460000000001</v>
      </c>
      <c r="AU36" s="1148">
        <v>-807.31700000000001</v>
      </c>
      <c r="AV36" s="1149">
        <v>-832.02300000000002</v>
      </c>
      <c r="AW36" s="1149">
        <v>-871.10799999999995</v>
      </c>
      <c r="AX36" s="1149">
        <v>-958.25800000000004</v>
      </c>
      <c r="AY36" s="1108">
        <v>-3468.7060000000001</v>
      </c>
      <c r="AZ36" s="1148">
        <v>-828.05700000000002</v>
      </c>
      <c r="BA36" s="1148">
        <v>-807.91499999999996</v>
      </c>
      <c r="BB36" s="1148">
        <v>-813.10299999999995</v>
      </c>
      <c r="BC36" s="1148">
        <v>-854.39099999999996</v>
      </c>
      <c r="BD36" s="1108">
        <v>-3303.4659999999999</v>
      </c>
      <c r="BE36" s="1148">
        <v>-696.61300000000006</v>
      </c>
      <c r="BF36" s="1148">
        <v>-735.726</v>
      </c>
      <c r="BG36" s="1148">
        <v>-783.66800000000001</v>
      </c>
      <c r="BH36" s="1148">
        <v>-998.42399999999998</v>
      </c>
      <c r="BI36" s="1108">
        <v>-3214.431</v>
      </c>
      <c r="BJ36" s="1148">
        <v>-980.37300000000005</v>
      </c>
    </row>
    <row r="37" spans="1:62" ht="19.5" customHeight="1">
      <c r="A37" s="370" t="s">
        <v>909</v>
      </c>
      <c r="B37" s="1143"/>
      <c r="C37" s="1143"/>
      <c r="D37" s="1143"/>
      <c r="E37" s="1143"/>
      <c r="F37" s="436"/>
      <c r="G37" s="1143"/>
      <c r="H37" s="1143"/>
      <c r="I37" s="1143"/>
      <c r="J37" s="1143"/>
      <c r="K37" s="436"/>
      <c r="L37" s="1143"/>
      <c r="M37" s="1143"/>
      <c r="N37" s="1143"/>
      <c r="O37" s="1143"/>
      <c r="P37" s="436"/>
      <c r="Q37" s="1143"/>
      <c r="R37" s="1143"/>
      <c r="S37" s="1143"/>
      <c r="T37" s="1143"/>
      <c r="U37" s="436"/>
      <c r="V37" s="1143">
        <v>-493.21300000000002</v>
      </c>
      <c r="W37" s="1143">
        <v>-539.19799999999998</v>
      </c>
      <c r="X37" s="1143">
        <v>-527.226</v>
      </c>
      <c r="Y37" s="1143">
        <v>-488.88299999999998</v>
      </c>
      <c r="Z37" s="1108">
        <v>-2048.5210000000002</v>
      </c>
      <c r="AA37" s="1143">
        <v>-485.03699999999998</v>
      </c>
      <c r="AB37" s="1143">
        <v>-503.78500000000003</v>
      </c>
      <c r="AC37" s="1143">
        <v>-497.036</v>
      </c>
      <c r="AD37" s="1143">
        <v>-485.21699999999998</v>
      </c>
      <c r="AE37" s="1108">
        <v>-1971.077</v>
      </c>
      <c r="AF37" s="1143">
        <v>-488.32799999999997</v>
      </c>
      <c r="AG37" s="1143">
        <v>-480.22</v>
      </c>
      <c r="AH37" s="441">
        <v>-489.45100000000002</v>
      </c>
      <c r="AI37" s="441">
        <v>-527.86300000000006</v>
      </c>
      <c r="AJ37" s="1108">
        <v>-1985.8630000000001</v>
      </c>
      <c r="AK37" s="441">
        <v>-537.43899999999996</v>
      </c>
      <c r="AL37" s="441">
        <v>-536.30100000000004</v>
      </c>
      <c r="AM37" s="441">
        <v>-502.05</v>
      </c>
      <c r="AN37" s="1148">
        <v>-557.61500000000001</v>
      </c>
      <c r="AO37" s="1108">
        <v>-2133.4049999999997</v>
      </c>
      <c r="AP37" s="1148">
        <v>-533.46</v>
      </c>
      <c r="AQ37" s="1148">
        <v>-544.34900000000005</v>
      </c>
      <c r="AR37" s="1148">
        <v>-556.01700000000005</v>
      </c>
      <c r="AS37" s="1148">
        <v>-587.47299999999996</v>
      </c>
      <c r="AT37" s="1108">
        <v>-2221.299</v>
      </c>
      <c r="AU37" s="1148">
        <v>-618.61500000000001</v>
      </c>
      <c r="AV37" s="1149">
        <v>-643.62400000000002</v>
      </c>
      <c r="AW37" s="1149">
        <v>-642.99400000000003</v>
      </c>
      <c r="AX37" s="1149">
        <v>-629.07799999999997</v>
      </c>
      <c r="AY37" s="1108">
        <v>-2534.3110000000001</v>
      </c>
      <c r="AZ37" s="1148">
        <v>-676.83500000000004</v>
      </c>
      <c r="BA37" s="1148">
        <v>-674.71699999999998</v>
      </c>
      <c r="BB37" s="1148">
        <v>-586.72400000000005</v>
      </c>
      <c r="BC37" s="1148">
        <v>-577.26400000000001</v>
      </c>
      <c r="BD37" s="1108">
        <v>-2515.5400000000004</v>
      </c>
      <c r="BE37" s="1148">
        <v>-742.15800000000002</v>
      </c>
      <c r="BF37" s="1148">
        <v>-760.46299999999997</v>
      </c>
      <c r="BG37" s="1148">
        <v>-753.51800000000003</v>
      </c>
      <c r="BH37" s="1148">
        <v>-656.29600000000005</v>
      </c>
      <c r="BI37" s="1108">
        <v>-2912.4350000000004</v>
      </c>
      <c r="BJ37" s="1148">
        <v>-938.18799999999999</v>
      </c>
    </row>
    <row r="38" spans="1:62" ht="19.5" customHeight="1">
      <c r="A38" s="370" t="s">
        <v>910</v>
      </c>
      <c r="B38" s="1143"/>
      <c r="C38" s="1143"/>
      <c r="D38" s="1143"/>
      <c r="E38" s="1143"/>
      <c r="F38" s="436"/>
      <c r="G38" s="1143"/>
      <c r="H38" s="1143"/>
      <c r="I38" s="1143"/>
      <c r="J38" s="1143"/>
      <c r="K38" s="436"/>
      <c r="L38" s="1143"/>
      <c r="M38" s="1143"/>
      <c r="N38" s="1143"/>
      <c r="O38" s="1143"/>
      <c r="P38" s="436"/>
      <c r="Q38" s="1143"/>
      <c r="R38" s="1143"/>
      <c r="S38" s="1143"/>
      <c r="T38" s="1143"/>
      <c r="U38" s="436"/>
      <c r="V38" s="1143">
        <v>-613.04100000000005</v>
      </c>
      <c r="W38" s="1143">
        <v>-648.66600000000005</v>
      </c>
      <c r="X38" s="1143">
        <v>-642.30600000000004</v>
      </c>
      <c r="Y38" s="1143">
        <v>-681.58199999999999</v>
      </c>
      <c r="Z38" s="1108">
        <v>-2585.596</v>
      </c>
      <c r="AA38" s="1143">
        <v>-659.36400000000003</v>
      </c>
      <c r="AB38" s="1143">
        <v>-660.31700000000001</v>
      </c>
      <c r="AC38" s="1143">
        <v>-628.41899999999998</v>
      </c>
      <c r="AD38" s="1143">
        <v>-758.93100000000004</v>
      </c>
      <c r="AE38" s="1108">
        <v>-2707.0320000000002</v>
      </c>
      <c r="AF38" s="1143">
        <v>-617.93899999999996</v>
      </c>
      <c r="AG38" s="1143">
        <v>-636.625</v>
      </c>
      <c r="AH38" s="441">
        <v>-657.101</v>
      </c>
      <c r="AI38" s="441">
        <v>-689.49599999999998</v>
      </c>
      <c r="AJ38" s="1108">
        <v>-2601.1640000000002</v>
      </c>
      <c r="AK38" s="441">
        <v>-650.95399999999995</v>
      </c>
      <c r="AL38" s="441">
        <v>-684.69899999999996</v>
      </c>
      <c r="AM38" s="441">
        <v>-677.00699999999995</v>
      </c>
      <c r="AN38" s="1148">
        <v>-706.46</v>
      </c>
      <c r="AO38" s="1108">
        <v>-2719.12</v>
      </c>
      <c r="AP38" s="1148">
        <v>-665.72699999999998</v>
      </c>
      <c r="AQ38" s="1148">
        <v>-688.04300000000001</v>
      </c>
      <c r="AR38" s="1148">
        <v>-659.66499999999996</v>
      </c>
      <c r="AS38" s="1148">
        <v>-673.48400000000004</v>
      </c>
      <c r="AT38" s="1108">
        <v>-2686.9189999999999</v>
      </c>
      <c r="AU38" s="1148">
        <v>-622.88300000000004</v>
      </c>
      <c r="AV38" s="1149">
        <v>-605.70500000000004</v>
      </c>
      <c r="AW38" s="1149">
        <v>-651.90800000000002</v>
      </c>
      <c r="AX38" s="1149">
        <v>-583.06200000000001</v>
      </c>
      <c r="AY38" s="1108">
        <v>-2463.558</v>
      </c>
      <c r="AZ38" s="1148">
        <v>-564.22199999999998</v>
      </c>
      <c r="BA38" s="1148">
        <v>-563.79499999999996</v>
      </c>
      <c r="BB38" s="1148">
        <v>-590.45399999999995</v>
      </c>
      <c r="BC38" s="1148">
        <v>-620.03899999999999</v>
      </c>
      <c r="BD38" s="1108">
        <v>-2338.5099999999998</v>
      </c>
      <c r="BE38" s="1148">
        <v>-616.84100000000001</v>
      </c>
      <c r="BF38" s="1148">
        <v>-625.94299999999998</v>
      </c>
      <c r="BG38" s="1148">
        <v>-549.54399999999998</v>
      </c>
      <c r="BH38" s="1148">
        <v>-557.29399999999998</v>
      </c>
      <c r="BI38" s="1108">
        <v>-2349.6219999999998</v>
      </c>
      <c r="BJ38" s="1148">
        <v>-584.11199999999997</v>
      </c>
    </row>
    <row r="39" spans="1:62" ht="19.5" customHeight="1">
      <c r="A39" s="370" t="s">
        <v>911</v>
      </c>
      <c r="B39" s="1143"/>
      <c r="C39" s="1143"/>
      <c r="D39" s="1143"/>
      <c r="E39" s="1143"/>
      <c r="F39" s="436"/>
      <c r="G39" s="1143"/>
      <c r="H39" s="1143"/>
      <c r="I39" s="1143"/>
      <c r="J39" s="1143"/>
      <c r="K39" s="436"/>
      <c r="L39" s="1143"/>
      <c r="M39" s="1143"/>
      <c r="N39" s="1143"/>
      <c r="O39" s="1143"/>
      <c r="P39" s="436"/>
      <c r="Q39" s="1143"/>
      <c r="R39" s="1143"/>
      <c r="S39" s="1143"/>
      <c r="T39" s="1143"/>
      <c r="U39" s="436"/>
      <c r="V39" s="1143">
        <v>-818.63800000000003</v>
      </c>
      <c r="W39" s="1143">
        <v>-934.93799999999999</v>
      </c>
      <c r="X39" s="1143">
        <v>-965.6</v>
      </c>
      <c r="Y39" s="1143">
        <v>-1069.4690000000001</v>
      </c>
      <c r="Z39" s="1108">
        <v>-3788.6460000000002</v>
      </c>
      <c r="AA39" s="1143">
        <v>-886.16800000000001</v>
      </c>
      <c r="AB39" s="1143">
        <v>-1052.4639999999999</v>
      </c>
      <c r="AC39" s="1143">
        <v>-990.58799999999997</v>
      </c>
      <c r="AD39" s="1143">
        <v>-1103.8330000000001</v>
      </c>
      <c r="AE39" s="1108">
        <v>-4033.0549999999998</v>
      </c>
      <c r="AF39" s="1143">
        <v>-921.053</v>
      </c>
      <c r="AG39" s="1143">
        <v>-983.21900000000005</v>
      </c>
      <c r="AH39" s="441">
        <v>-939.46</v>
      </c>
      <c r="AI39" s="441">
        <v>-1047.8630000000001</v>
      </c>
      <c r="AJ39" s="1108">
        <v>-3891.5970000000002</v>
      </c>
      <c r="AK39" s="441">
        <v>-934.58100000000002</v>
      </c>
      <c r="AL39" s="441">
        <v>-1000.3</v>
      </c>
      <c r="AM39" s="441">
        <v>-1018.398</v>
      </c>
      <c r="AN39" s="1148">
        <v>-1225.9690000000001</v>
      </c>
      <c r="AO39" s="1108">
        <v>-4179.2479999999996</v>
      </c>
      <c r="AP39" s="1148">
        <v>-1007.379</v>
      </c>
      <c r="AQ39" s="1148">
        <v>-1071.002</v>
      </c>
      <c r="AR39" s="1148">
        <v>-1075.0840000000001</v>
      </c>
      <c r="AS39" s="1148">
        <v>-1200.481</v>
      </c>
      <c r="AT39" s="1108">
        <v>-4353.9459999999999</v>
      </c>
      <c r="AU39" s="1148">
        <v>-1095.2840000000001</v>
      </c>
      <c r="AV39" s="1149">
        <v>-1120.5219999999999</v>
      </c>
      <c r="AW39" s="1149">
        <v>-1162.662</v>
      </c>
      <c r="AX39" s="1149">
        <v>-1364.367</v>
      </c>
      <c r="AY39" s="1108">
        <v>-4742.835</v>
      </c>
      <c r="AZ39" s="1148">
        <v>-1113.79</v>
      </c>
      <c r="BA39" s="1148">
        <v>-1097.876</v>
      </c>
      <c r="BB39" s="1148">
        <v>-1183.1510000000001</v>
      </c>
      <c r="BC39" s="1148">
        <v>-1247.7059999999999</v>
      </c>
      <c r="BD39" s="1108">
        <v>-4642.5230000000001</v>
      </c>
      <c r="BE39" s="1148">
        <v>-1057.2270000000001</v>
      </c>
      <c r="BF39" s="1148">
        <v>-1181.5429999999999</v>
      </c>
      <c r="BG39" s="1148">
        <v>-1198.537</v>
      </c>
      <c r="BH39" s="1148">
        <v>-1202.79</v>
      </c>
      <c r="BI39" s="1108">
        <v>-4640.0969999999998</v>
      </c>
      <c r="BJ39" s="1148">
        <v>-1167.8530000000001</v>
      </c>
    </row>
    <row r="40" spans="1:62" ht="19.5" customHeight="1">
      <c r="A40" s="370" t="s">
        <v>912</v>
      </c>
      <c r="B40" s="1143"/>
      <c r="C40" s="1143"/>
      <c r="D40" s="1143"/>
      <c r="E40" s="1143"/>
      <c r="F40" s="436"/>
      <c r="G40" s="1143"/>
      <c r="H40" s="1143"/>
      <c r="I40" s="1143"/>
      <c r="J40" s="1143"/>
      <c r="K40" s="436"/>
      <c r="L40" s="1143"/>
      <c r="M40" s="1143"/>
      <c r="N40" s="1143"/>
      <c r="O40" s="1143"/>
      <c r="P40" s="436"/>
      <c r="Q40" s="1143"/>
      <c r="R40" s="1143"/>
      <c r="S40" s="1143"/>
      <c r="T40" s="1143"/>
      <c r="U40" s="436"/>
      <c r="V40" s="1143">
        <v>-122.91</v>
      </c>
      <c r="W40" s="1143">
        <v>-130.31899999999999</v>
      </c>
      <c r="X40" s="1143">
        <v>-138.24100000000001</v>
      </c>
      <c r="Y40" s="1143">
        <v>-129.137</v>
      </c>
      <c r="Z40" s="1108">
        <v>-520.60799999999995</v>
      </c>
      <c r="AA40" s="1143">
        <v>-145.739</v>
      </c>
      <c r="AB40" s="1143">
        <v>-137.30600000000001</v>
      </c>
      <c r="AC40" s="1143">
        <v>-126.136</v>
      </c>
      <c r="AD40" s="1143">
        <v>-123.017</v>
      </c>
      <c r="AE40" s="1108">
        <v>-532.19899999999996</v>
      </c>
      <c r="AF40" s="1143">
        <v>-155.398</v>
      </c>
      <c r="AG40" s="1143">
        <v>-164.90899999999999</v>
      </c>
      <c r="AH40" s="441">
        <v>-175.274</v>
      </c>
      <c r="AI40" s="441">
        <v>-188.56200000000001</v>
      </c>
      <c r="AJ40" s="1108">
        <v>-684.14400000000001</v>
      </c>
      <c r="AK40" s="441">
        <v>-145.01900000000001</v>
      </c>
      <c r="AL40" s="441">
        <v>-146.41</v>
      </c>
      <c r="AM40" s="441">
        <v>-138.80500000000001</v>
      </c>
      <c r="AN40" s="1148">
        <v>-154.56100000000001</v>
      </c>
      <c r="AO40" s="1108">
        <v>-584.79499999999996</v>
      </c>
      <c r="AP40" s="1148">
        <v>-150.541</v>
      </c>
      <c r="AQ40" s="1148">
        <v>-131.46799999999999</v>
      </c>
      <c r="AR40" s="1148">
        <v>-137.39099999999999</v>
      </c>
      <c r="AS40" s="1148">
        <v>-165.57</v>
      </c>
      <c r="AT40" s="1108">
        <v>-584.97</v>
      </c>
      <c r="AU40" s="1148">
        <v>-176.44499999999999</v>
      </c>
      <c r="AV40" s="1149">
        <v>-160.43899999999999</v>
      </c>
      <c r="AW40" s="1149">
        <v>-165.97900000000001</v>
      </c>
      <c r="AX40" s="1149">
        <v>-161.83600000000001</v>
      </c>
      <c r="AY40" s="1108">
        <v>-664.69900000000007</v>
      </c>
      <c r="AZ40" s="1148">
        <v>-197.697</v>
      </c>
      <c r="BA40" s="1148">
        <v>-189.75700000000001</v>
      </c>
      <c r="BB40" s="1148">
        <v>-193.70699999999999</v>
      </c>
      <c r="BC40" s="1148">
        <v>-202.49600000000001</v>
      </c>
      <c r="BD40" s="1108">
        <v>-783.65700000000004</v>
      </c>
      <c r="BE40" s="1148">
        <v>-211.36</v>
      </c>
      <c r="BF40" s="1148">
        <v>-218.99299999999999</v>
      </c>
      <c r="BG40" s="1148">
        <v>-200.97800000000001</v>
      </c>
      <c r="BH40" s="1148">
        <v>-193.10599999999999</v>
      </c>
      <c r="BI40" s="1108">
        <v>-824.43700000000001</v>
      </c>
      <c r="BJ40" s="1148">
        <v>-196.83600000000001</v>
      </c>
    </row>
    <row r="41" spans="1:62" ht="19.5" customHeight="1">
      <c r="A41" s="370" t="s">
        <v>913</v>
      </c>
      <c r="B41" s="1143"/>
      <c r="C41" s="1143"/>
      <c r="D41" s="1143"/>
      <c r="E41" s="1143"/>
      <c r="F41" s="436"/>
      <c r="G41" s="1143"/>
      <c r="H41" s="1143"/>
      <c r="I41" s="1143"/>
      <c r="J41" s="1143"/>
      <c r="K41" s="436"/>
      <c r="L41" s="1143"/>
      <c r="M41" s="1143"/>
      <c r="N41" s="1143"/>
      <c r="O41" s="1143"/>
      <c r="P41" s="436"/>
      <c r="Q41" s="1143"/>
      <c r="R41" s="1143"/>
      <c r="S41" s="1143"/>
      <c r="T41" s="1143"/>
      <c r="U41" s="436"/>
      <c r="V41" s="1143">
        <v>-197.30199999999999</v>
      </c>
      <c r="W41" s="1143">
        <v>-247.92599999999999</v>
      </c>
      <c r="X41" s="1143">
        <v>-248.608</v>
      </c>
      <c r="Y41" s="1143">
        <v>-273.62200000000001</v>
      </c>
      <c r="Z41" s="1108">
        <v>-967.45899999999995</v>
      </c>
      <c r="AA41" s="1143">
        <v>-188.626</v>
      </c>
      <c r="AB41" s="1143">
        <v>-212.428</v>
      </c>
      <c r="AC41" s="1143">
        <v>-218.75299999999999</v>
      </c>
      <c r="AD41" s="1143">
        <v>-276.803</v>
      </c>
      <c r="AE41" s="1108">
        <v>-896.61099999999999</v>
      </c>
      <c r="AF41" s="1143">
        <v>-199.72300000000001</v>
      </c>
      <c r="AG41" s="1143">
        <v>-266.601</v>
      </c>
      <c r="AH41" s="441">
        <v>-244.339</v>
      </c>
      <c r="AI41" s="441">
        <v>-288.47800000000001</v>
      </c>
      <c r="AJ41" s="1108">
        <v>-999.14300000000003</v>
      </c>
      <c r="AK41" s="441">
        <v>-223.65</v>
      </c>
      <c r="AL41" s="441">
        <v>-380.8</v>
      </c>
      <c r="AM41" s="441">
        <v>-376.33499999999998</v>
      </c>
      <c r="AN41" s="1148">
        <v>-233.667</v>
      </c>
      <c r="AO41" s="1108">
        <v>-1214.452</v>
      </c>
      <c r="AP41" s="1148">
        <v>-260.41500000000002</v>
      </c>
      <c r="AQ41" s="1148">
        <v>-312.38799999999998</v>
      </c>
      <c r="AR41" s="1148">
        <v>-273.55099999999999</v>
      </c>
      <c r="AS41" s="1148">
        <v>-222.154</v>
      </c>
      <c r="AT41" s="1108">
        <v>-1068.508</v>
      </c>
      <c r="AU41" s="1148">
        <v>-236.17</v>
      </c>
      <c r="AV41" s="1149">
        <v>-200.22900000000001</v>
      </c>
      <c r="AW41" s="1149">
        <v>-213.89500000000001</v>
      </c>
      <c r="AX41" s="1149">
        <v>-296.084</v>
      </c>
      <c r="AY41" s="1108">
        <v>-946.37799999999993</v>
      </c>
      <c r="AZ41" s="1148">
        <v>-220.05</v>
      </c>
      <c r="BA41" s="1148">
        <v>-145.57300000000001</v>
      </c>
      <c r="BB41" s="1148">
        <v>-397.68900000000002</v>
      </c>
      <c r="BC41" s="1148">
        <v>-412.64100000000002</v>
      </c>
      <c r="BD41" s="1108">
        <v>-1175.9530000000002</v>
      </c>
      <c r="BE41" s="1148">
        <v>-308.08100000000002</v>
      </c>
      <c r="BF41" s="1148">
        <v>-388.38400000000001</v>
      </c>
      <c r="BG41" s="1148">
        <v>-497.51900000000001</v>
      </c>
      <c r="BH41" s="1148">
        <v>-545.65899999999999</v>
      </c>
      <c r="BI41" s="1108">
        <v>-1739.643</v>
      </c>
      <c r="BJ41" s="1148">
        <v>-255.63200000000001</v>
      </c>
    </row>
    <row r="42" spans="1:62" ht="19.5" customHeight="1">
      <c r="A42" s="370" t="s">
        <v>12</v>
      </c>
      <c r="B42" s="1143"/>
      <c r="C42" s="1143"/>
      <c r="D42" s="1143"/>
      <c r="E42" s="1143"/>
      <c r="F42" s="436"/>
      <c r="G42" s="1143"/>
      <c r="H42" s="1143"/>
      <c r="I42" s="1143"/>
      <c r="J42" s="1143"/>
      <c r="K42" s="436"/>
      <c r="L42" s="1143"/>
      <c r="M42" s="1143"/>
      <c r="N42" s="1143"/>
      <c r="O42" s="1143"/>
      <c r="P42" s="436"/>
      <c r="Q42" s="1143"/>
      <c r="R42" s="1143"/>
      <c r="S42" s="1143"/>
      <c r="T42" s="1143"/>
      <c r="U42" s="436"/>
      <c r="V42" s="1143">
        <v>-91.76</v>
      </c>
      <c r="W42" s="1143">
        <v>-89.632999999999996</v>
      </c>
      <c r="X42" s="1143">
        <v>-90.194999999999993</v>
      </c>
      <c r="Y42" s="1143">
        <v>-102.06</v>
      </c>
      <c r="Z42" s="1108">
        <v>-373.65100000000001</v>
      </c>
      <c r="AA42" s="1143">
        <v>-87.423000000000002</v>
      </c>
      <c r="AB42" s="1143">
        <v>-91.536000000000001</v>
      </c>
      <c r="AC42" s="1143">
        <v>-91.507999999999996</v>
      </c>
      <c r="AD42" s="1143">
        <v>-86.960999999999999</v>
      </c>
      <c r="AE42" s="1108">
        <v>-357.42899999999997</v>
      </c>
      <c r="AF42" s="1143">
        <v>-76.126000000000005</v>
      </c>
      <c r="AG42" s="1143">
        <v>-73.135999999999996</v>
      </c>
      <c r="AH42" s="441">
        <v>-78.807000000000002</v>
      </c>
      <c r="AI42" s="441">
        <v>-76.762</v>
      </c>
      <c r="AJ42" s="1108">
        <v>-304.83300000000003</v>
      </c>
      <c r="AK42" s="441">
        <v>-75.040999999999997</v>
      </c>
      <c r="AL42" s="441">
        <v>-75.197000000000003</v>
      </c>
      <c r="AM42" s="441">
        <v>-80.05</v>
      </c>
      <c r="AN42" s="1148">
        <v>-85.843000000000004</v>
      </c>
      <c r="AO42" s="1108">
        <v>-316.13100000000003</v>
      </c>
      <c r="AP42" s="1148">
        <v>-80.025000000000006</v>
      </c>
      <c r="AQ42" s="1148">
        <v>-84.266000000000005</v>
      </c>
      <c r="AR42" s="1148">
        <v>-80.897999999999996</v>
      </c>
      <c r="AS42" s="1148">
        <v>-85.078000000000003</v>
      </c>
      <c r="AT42" s="1108">
        <v>-330.267</v>
      </c>
      <c r="AU42" s="1148">
        <v>-84.245999999999995</v>
      </c>
      <c r="AV42" s="1149">
        <v>-80.950999999999993</v>
      </c>
      <c r="AW42" s="1149">
        <v>-73.453999999999994</v>
      </c>
      <c r="AX42" s="1149">
        <v>-74.593999999999994</v>
      </c>
      <c r="AY42" s="1108">
        <v>-313.245</v>
      </c>
      <c r="AZ42" s="1148">
        <v>-59.427999999999997</v>
      </c>
      <c r="BA42" s="1148">
        <v>-55.536999999999999</v>
      </c>
      <c r="BB42" s="1148">
        <v>-61.145000000000003</v>
      </c>
      <c r="BC42" s="1148">
        <v>-61.670999999999999</v>
      </c>
      <c r="BD42" s="1108">
        <v>-237.78100000000001</v>
      </c>
      <c r="BE42" s="1148">
        <v>-64.338999999999999</v>
      </c>
      <c r="BF42" s="1148">
        <v>-68.207999999999998</v>
      </c>
      <c r="BG42" s="1148">
        <v>-62.073999999999998</v>
      </c>
      <c r="BH42" s="1148">
        <v>-70.488</v>
      </c>
      <c r="BI42" s="1108">
        <v>-265.10899999999998</v>
      </c>
      <c r="BJ42" s="1148">
        <v>-56.47</v>
      </c>
    </row>
    <row r="43" spans="1:62" ht="19.5" customHeight="1">
      <c r="A43" s="370" t="s">
        <v>914</v>
      </c>
      <c r="B43" s="1143"/>
      <c r="C43" s="1143"/>
      <c r="D43" s="1143"/>
      <c r="E43" s="1143"/>
      <c r="F43" s="436"/>
      <c r="G43" s="1143"/>
      <c r="H43" s="1143"/>
      <c r="I43" s="1143"/>
      <c r="J43" s="1143"/>
      <c r="K43" s="436"/>
      <c r="L43" s="1143"/>
      <c r="M43" s="1143"/>
      <c r="N43" s="1143"/>
      <c r="O43" s="1143"/>
      <c r="P43" s="436"/>
      <c r="Q43" s="1143"/>
      <c r="R43" s="1143"/>
      <c r="S43" s="1143"/>
      <c r="T43" s="1143"/>
      <c r="U43" s="436"/>
      <c r="V43" s="1143">
        <v>-83.198999999999998</v>
      </c>
      <c r="W43" s="1143">
        <v>-111.13500000000001</v>
      </c>
      <c r="X43" s="1143">
        <v>-99.427999999999997</v>
      </c>
      <c r="Y43" s="1143">
        <v>-70.876000000000005</v>
      </c>
      <c r="Z43" s="1108">
        <v>-364.64</v>
      </c>
      <c r="AA43" s="1143">
        <v>-58.487000000000002</v>
      </c>
      <c r="AB43" s="1143">
        <v>-64.655000000000001</v>
      </c>
      <c r="AC43" s="1143">
        <v>-75.129000000000005</v>
      </c>
      <c r="AD43" s="1143">
        <v>-72.078999999999994</v>
      </c>
      <c r="AE43" s="1108">
        <v>-270.35199999999998</v>
      </c>
      <c r="AF43" s="1143">
        <v>-67.45</v>
      </c>
      <c r="AG43" s="1143">
        <v>-69.055000000000007</v>
      </c>
      <c r="AH43" s="441">
        <v>-79.718000000000004</v>
      </c>
      <c r="AI43" s="441">
        <v>-83.662000000000006</v>
      </c>
      <c r="AJ43" s="1108">
        <v>-299.88600000000002</v>
      </c>
      <c r="AK43" s="441">
        <v>-67.799000000000007</v>
      </c>
      <c r="AL43" s="441">
        <v>-64.403000000000006</v>
      </c>
      <c r="AM43" s="441">
        <v>-70.804000000000002</v>
      </c>
      <c r="AN43" s="1148">
        <v>-76.097999999999999</v>
      </c>
      <c r="AO43" s="1108">
        <v>-279.10399999999998</v>
      </c>
      <c r="AP43" s="1148">
        <v>-72.326999999999998</v>
      </c>
      <c r="AQ43" s="1148">
        <v>-71.48</v>
      </c>
      <c r="AR43" s="1148">
        <v>-66.515000000000001</v>
      </c>
      <c r="AS43" s="1148">
        <v>-67.391000000000005</v>
      </c>
      <c r="AT43" s="1108">
        <v>-277.71300000000002</v>
      </c>
      <c r="AU43" s="1148">
        <v>-57.936</v>
      </c>
      <c r="AV43" s="1149">
        <v>-106.24</v>
      </c>
      <c r="AW43" s="1149">
        <v>-40.5</v>
      </c>
      <c r="AX43" s="1149">
        <v>-56.761000000000003</v>
      </c>
      <c r="AY43" s="1108">
        <v>-261.43700000000001</v>
      </c>
      <c r="AZ43" s="1148">
        <v>-77.677000000000007</v>
      </c>
      <c r="BA43" s="1148">
        <v>-90.888000000000005</v>
      </c>
      <c r="BB43" s="1148">
        <v>-110.69499999999999</v>
      </c>
      <c r="BC43" s="1148">
        <v>-136.27699999999999</v>
      </c>
      <c r="BD43" s="1108">
        <v>-415.53699999999998</v>
      </c>
      <c r="BE43" s="1148">
        <v>-117.06399999999999</v>
      </c>
      <c r="BF43" s="1148">
        <v>-114.613</v>
      </c>
      <c r="BG43" s="1148">
        <v>-102.63800000000001</v>
      </c>
      <c r="BH43" s="1148">
        <v>-106.11</v>
      </c>
      <c r="BI43" s="1108">
        <v>-440.42500000000001</v>
      </c>
      <c r="BJ43" s="1148">
        <v>-121.461</v>
      </c>
    </row>
    <row r="44" spans="1:62" ht="19.5" customHeight="1">
      <c r="A44" s="370" t="s">
        <v>915</v>
      </c>
      <c r="B44" s="1143"/>
      <c r="C44" s="1143"/>
      <c r="D44" s="1143"/>
      <c r="E44" s="1143"/>
      <c r="F44" s="436"/>
      <c r="G44" s="1143"/>
      <c r="H44" s="1143"/>
      <c r="I44" s="1143"/>
      <c r="J44" s="1143"/>
      <c r="K44" s="436"/>
      <c r="L44" s="1143"/>
      <c r="M44" s="1143"/>
      <c r="N44" s="1143"/>
      <c r="O44" s="1143"/>
      <c r="P44" s="436"/>
      <c r="Q44" s="1143"/>
      <c r="R44" s="1143"/>
      <c r="S44" s="1143"/>
      <c r="T44" s="1143"/>
      <c r="U44" s="436"/>
      <c r="V44" s="1143">
        <v>-154.51300000000001</v>
      </c>
      <c r="W44" s="1143">
        <v>-154.94999999999999</v>
      </c>
      <c r="X44" s="1143">
        <v>-162.452</v>
      </c>
      <c r="Y44" s="1143">
        <v>-155.03800000000001</v>
      </c>
      <c r="Z44" s="1108">
        <v>-626.95500000000004</v>
      </c>
      <c r="AA44" s="1143">
        <v>-164.29300000000001</v>
      </c>
      <c r="AB44" s="1143">
        <v>-168.74199999999999</v>
      </c>
      <c r="AC44" s="1143">
        <v>-162.36500000000001</v>
      </c>
      <c r="AD44" s="1143">
        <v>-159.614</v>
      </c>
      <c r="AE44" s="1108">
        <v>-655.01499999999999</v>
      </c>
      <c r="AF44" s="1143">
        <v>-166.941</v>
      </c>
      <c r="AG44" s="1143">
        <v>-160.84899999999999</v>
      </c>
      <c r="AH44" s="441">
        <v>-161.09399999999999</v>
      </c>
      <c r="AI44" s="441">
        <v>-165.792</v>
      </c>
      <c r="AJ44" s="1108">
        <v>-654.67700000000002</v>
      </c>
      <c r="AK44" s="441">
        <v>-172.75800000000001</v>
      </c>
      <c r="AL44" s="441">
        <v>-168.959</v>
      </c>
      <c r="AM44" s="441">
        <v>-166.46899999999999</v>
      </c>
      <c r="AN44" s="1148">
        <v>-170.262</v>
      </c>
      <c r="AO44" s="1108">
        <v>-678.44799999999998</v>
      </c>
      <c r="AP44" s="1148">
        <v>-174.90100000000001</v>
      </c>
      <c r="AQ44" s="1148">
        <v>-171.15899999999999</v>
      </c>
      <c r="AR44" s="1148">
        <v>-167.358</v>
      </c>
      <c r="AS44" s="1148">
        <v>-163.12200000000001</v>
      </c>
      <c r="AT44" s="1108">
        <v>-676.54</v>
      </c>
      <c r="AU44" s="1148">
        <v>-155.78399999999999</v>
      </c>
      <c r="AV44" s="1149">
        <v>-165.376</v>
      </c>
      <c r="AW44" s="1149">
        <v>-174.70500000000001</v>
      </c>
      <c r="AX44" s="1149">
        <v>-154.05699999999999</v>
      </c>
      <c r="AY44" s="1108">
        <v>-649.92200000000003</v>
      </c>
      <c r="AZ44" s="1148">
        <v>-165.196</v>
      </c>
      <c r="BA44" s="1148">
        <v>-151.149</v>
      </c>
      <c r="BB44" s="1148">
        <v>-147.19300000000001</v>
      </c>
      <c r="BC44" s="1148">
        <v>-149.88300000000001</v>
      </c>
      <c r="BD44" s="1108">
        <v>-613.42100000000005</v>
      </c>
      <c r="BE44" s="1148">
        <v>-147.37100000000001</v>
      </c>
      <c r="BF44" s="1148">
        <v>-152.22800000000001</v>
      </c>
      <c r="BG44" s="1148">
        <v>-148.09700000000001</v>
      </c>
      <c r="BH44" s="1148">
        <v>-145.66200000000001</v>
      </c>
      <c r="BI44" s="1108">
        <v>-593.35800000000006</v>
      </c>
      <c r="BJ44" s="1148">
        <v>-153.17500000000001</v>
      </c>
    </row>
    <row r="45" spans="1:62" ht="19.5" customHeight="1">
      <c r="A45" s="370" t="s">
        <v>916</v>
      </c>
      <c r="B45" s="1143"/>
      <c r="C45" s="1143"/>
      <c r="D45" s="1143"/>
      <c r="E45" s="1143"/>
      <c r="F45" s="436"/>
      <c r="G45" s="1143"/>
      <c r="H45" s="1143"/>
      <c r="I45" s="1143"/>
      <c r="J45" s="1143"/>
      <c r="K45" s="436"/>
      <c r="L45" s="1143"/>
      <c r="M45" s="1143"/>
      <c r="N45" s="1143"/>
      <c r="O45" s="1143"/>
      <c r="P45" s="436"/>
      <c r="Q45" s="1143"/>
      <c r="R45" s="1143"/>
      <c r="S45" s="1143"/>
      <c r="T45" s="1143"/>
      <c r="U45" s="436"/>
      <c r="V45" s="1143">
        <v>-43.807000000000002</v>
      </c>
      <c r="W45" s="1143">
        <v>-51.281999999999996</v>
      </c>
      <c r="X45" s="1143">
        <v>-50.411999999999999</v>
      </c>
      <c r="Y45" s="1143">
        <v>-49.304000000000002</v>
      </c>
      <c r="Z45" s="1108">
        <v>-194.80600000000001</v>
      </c>
      <c r="AA45" s="1143">
        <v>-35.875999999999998</v>
      </c>
      <c r="AB45" s="1143">
        <v>-43.378999999999998</v>
      </c>
      <c r="AC45" s="1143">
        <v>-44.41</v>
      </c>
      <c r="AD45" s="1143">
        <v>-56.29</v>
      </c>
      <c r="AE45" s="1108">
        <v>-179.95500000000001</v>
      </c>
      <c r="AF45" s="1143">
        <v>-39.597000000000001</v>
      </c>
      <c r="AG45" s="1143">
        <v>-48.628999999999998</v>
      </c>
      <c r="AH45" s="441">
        <v>-50.396999999999998</v>
      </c>
      <c r="AI45" s="441">
        <v>-53.649000000000001</v>
      </c>
      <c r="AJ45" s="1108">
        <v>-192.274</v>
      </c>
      <c r="AK45" s="441">
        <v>-41.018000000000001</v>
      </c>
      <c r="AL45" s="441">
        <v>-55.624000000000002</v>
      </c>
      <c r="AM45" s="441">
        <v>-52.637</v>
      </c>
      <c r="AN45" s="1148">
        <v>-61.258000000000003</v>
      </c>
      <c r="AO45" s="1108">
        <v>-210.53700000000001</v>
      </c>
      <c r="AP45" s="1148">
        <v>-45.427999999999997</v>
      </c>
      <c r="AQ45" s="1148">
        <v>-63.517000000000003</v>
      </c>
      <c r="AR45" s="1148">
        <v>-52.536999999999999</v>
      </c>
      <c r="AS45" s="1148">
        <v>-58.058</v>
      </c>
      <c r="AT45" s="1108">
        <v>-219.54</v>
      </c>
      <c r="AU45" s="1148">
        <v>-48.018000000000001</v>
      </c>
      <c r="AV45" s="1149">
        <v>-12.27</v>
      </c>
      <c r="AW45" s="1149">
        <v>-6.78</v>
      </c>
      <c r="AX45" s="1149">
        <v>-10.43</v>
      </c>
      <c r="AY45" s="1108">
        <v>-77.49799999999999</v>
      </c>
      <c r="AZ45" s="1148">
        <v>-7.1040000000000001</v>
      </c>
      <c r="BA45" s="1148">
        <v>-6.5890000000000004</v>
      </c>
      <c r="BB45" s="1148">
        <v>-9.6440000000000001</v>
      </c>
      <c r="BC45" s="1148">
        <v>-28.178000000000001</v>
      </c>
      <c r="BD45" s="1108">
        <v>-51.515000000000001</v>
      </c>
      <c r="BE45" s="1148">
        <v>-24.282</v>
      </c>
      <c r="BF45" s="1148">
        <v>-49.631999999999998</v>
      </c>
      <c r="BG45" s="1148">
        <v>-47.244</v>
      </c>
      <c r="BH45" s="1148">
        <v>-54.192</v>
      </c>
      <c r="BI45" s="1108">
        <v>-175.35</v>
      </c>
      <c r="BJ45" s="1148">
        <v>-48.204000000000001</v>
      </c>
    </row>
    <row r="46" spans="1:62" ht="19.5" customHeight="1">
      <c r="A46" s="370" t="s">
        <v>11</v>
      </c>
      <c r="B46" s="1143"/>
      <c r="C46" s="1143"/>
      <c r="D46" s="1143"/>
      <c r="E46" s="1143"/>
      <c r="F46" s="436"/>
      <c r="G46" s="1143"/>
      <c r="H46" s="1143"/>
      <c r="I46" s="1143"/>
      <c r="J46" s="1143"/>
      <c r="K46" s="436"/>
      <c r="L46" s="1143"/>
      <c r="M46" s="1143"/>
      <c r="N46" s="1143"/>
      <c r="O46" s="1143"/>
      <c r="P46" s="436"/>
      <c r="Q46" s="1143"/>
      <c r="R46" s="1143"/>
      <c r="S46" s="1143"/>
      <c r="T46" s="1143"/>
      <c r="U46" s="436"/>
      <c r="V46" s="1143">
        <v>-135.01400000000001</v>
      </c>
      <c r="W46" s="1143">
        <v>-125.91800000000001</v>
      </c>
      <c r="X46" s="1143">
        <v>-135.76499999999999</v>
      </c>
      <c r="Y46" s="1143">
        <v>-173.18299999999999</v>
      </c>
      <c r="Z46" s="1108">
        <v>-569.88199999999995</v>
      </c>
      <c r="AA46" s="1143">
        <v>-124.221</v>
      </c>
      <c r="AB46" s="1143">
        <v>-146.59700000000001</v>
      </c>
      <c r="AC46" s="1143">
        <v>-129.22999999999999</v>
      </c>
      <c r="AD46" s="1143">
        <v>-195.864</v>
      </c>
      <c r="AE46" s="1108">
        <v>-595.91399999999999</v>
      </c>
      <c r="AF46" s="1143">
        <v>-147.20500000000001</v>
      </c>
      <c r="AG46" s="1143">
        <v>-140.447</v>
      </c>
      <c r="AH46" s="441">
        <v>-162.249</v>
      </c>
      <c r="AI46" s="441">
        <v>-139.71199999999999</v>
      </c>
      <c r="AJ46" s="1108">
        <v>-589.61400000000003</v>
      </c>
      <c r="AK46" s="441">
        <v>-129.511</v>
      </c>
      <c r="AL46" s="441">
        <v>-188.57</v>
      </c>
      <c r="AM46" s="441">
        <v>-174.22800000000001</v>
      </c>
      <c r="AN46" s="1148">
        <v>-153.16399999999999</v>
      </c>
      <c r="AO46" s="1108">
        <v>-645.47299999999996</v>
      </c>
      <c r="AP46" s="1148">
        <v>-165.31700000000001</v>
      </c>
      <c r="AQ46" s="1148">
        <v>-125.80800000000001</v>
      </c>
      <c r="AR46" s="1148">
        <v>-147.16</v>
      </c>
      <c r="AS46" s="1148">
        <v>-119.517</v>
      </c>
      <c r="AT46" s="1108">
        <v>-557.80199999999991</v>
      </c>
      <c r="AU46" s="1148">
        <v>-125.04300000000001</v>
      </c>
      <c r="AV46" s="1149">
        <v>-87.212000000000003</v>
      </c>
      <c r="AW46" s="1149">
        <v>-79.194000000000003</v>
      </c>
      <c r="AX46" s="1149">
        <v>-84.801000000000002</v>
      </c>
      <c r="AY46" s="1108">
        <v>-376.25</v>
      </c>
      <c r="AZ46" s="1148">
        <v>-81.072999999999993</v>
      </c>
      <c r="BA46" s="1148">
        <v>-99.352999999999994</v>
      </c>
      <c r="BB46" s="1148">
        <v>-83.253</v>
      </c>
      <c r="BC46" s="1148">
        <v>-120.232</v>
      </c>
      <c r="BD46" s="1108">
        <v>-383.91099999999994</v>
      </c>
      <c r="BE46" s="1148">
        <v>-90.436000000000007</v>
      </c>
      <c r="BF46" s="1148">
        <v>-178.77600000000001</v>
      </c>
      <c r="BG46" s="1148">
        <v>-162.87</v>
      </c>
      <c r="BH46" s="1148">
        <v>-198.029</v>
      </c>
      <c r="BI46" s="1108">
        <v>-630.11099999999999</v>
      </c>
      <c r="BJ46" s="1148">
        <v>-136.18299999999999</v>
      </c>
    </row>
    <row r="47" spans="1:62" ht="3" customHeight="1">
      <c r="A47" s="438"/>
      <c r="B47" s="435"/>
      <c r="C47" s="435"/>
      <c r="D47" s="435"/>
      <c r="E47" s="435"/>
      <c r="F47" s="434"/>
      <c r="G47" s="435"/>
      <c r="H47" s="435"/>
      <c r="I47" s="435"/>
      <c r="J47" s="435"/>
      <c r="K47" s="434"/>
      <c r="L47" s="435"/>
      <c r="M47" s="435"/>
      <c r="N47" s="435"/>
      <c r="O47" s="435"/>
      <c r="P47" s="434"/>
      <c r="Q47" s="435"/>
      <c r="R47" s="435"/>
      <c r="S47" s="435"/>
      <c r="T47" s="435"/>
      <c r="U47" s="434"/>
      <c r="V47" s="435"/>
      <c r="W47" s="435"/>
      <c r="X47" s="435"/>
      <c r="Y47" s="435"/>
      <c r="Z47" s="1104"/>
      <c r="AA47" s="435"/>
      <c r="AB47" s="435"/>
      <c r="AC47" s="435"/>
      <c r="AD47" s="435"/>
      <c r="AE47" s="1104"/>
      <c r="AF47" s="435"/>
      <c r="AG47" s="435"/>
      <c r="AH47" s="435"/>
      <c r="AI47" s="435"/>
      <c r="AJ47" s="1104"/>
      <c r="AK47" s="435"/>
      <c r="AL47" s="435"/>
      <c r="AM47" s="435"/>
      <c r="AN47" s="435"/>
      <c r="AO47" s="1104"/>
      <c r="AP47" s="435"/>
      <c r="AQ47" s="435"/>
      <c r="AR47" s="435"/>
      <c r="AS47" s="435"/>
      <c r="AT47" s="1104"/>
      <c r="AU47" s="435"/>
      <c r="AV47" s="1107"/>
      <c r="AW47" s="1107"/>
      <c r="AX47" s="1107"/>
      <c r="AY47" s="1106"/>
      <c r="AZ47" s="435">
        <v>0</v>
      </c>
      <c r="BA47" s="435"/>
      <c r="BB47" s="435"/>
      <c r="BC47" s="435"/>
      <c r="BD47" s="1106">
        <v>0</v>
      </c>
      <c r="BE47" s="435"/>
      <c r="BF47" s="435"/>
      <c r="BG47" s="435"/>
      <c r="BH47" s="435"/>
      <c r="BI47" s="1106">
        <v>0</v>
      </c>
      <c r="BJ47" s="435"/>
    </row>
    <row r="48" spans="1:62" ht="19.5" customHeight="1">
      <c r="A48" s="1104" t="s">
        <v>20</v>
      </c>
      <c r="B48" s="1104"/>
      <c r="C48" s="1104"/>
      <c r="D48" s="1104"/>
      <c r="E48" s="1104"/>
      <c r="F48" s="1104"/>
      <c r="G48" s="1104"/>
      <c r="H48" s="1104"/>
      <c r="I48" s="1104"/>
      <c r="J48" s="1104"/>
      <c r="K48" s="1104"/>
      <c r="L48" s="1104"/>
      <c r="M48" s="1104"/>
      <c r="N48" s="1104"/>
      <c r="O48" s="1104"/>
      <c r="P48" s="1104"/>
      <c r="Q48" s="1104"/>
      <c r="R48" s="1104"/>
      <c r="S48" s="1104"/>
      <c r="T48" s="1104"/>
      <c r="U48" s="1104"/>
      <c r="V48" s="1104">
        <v>-3625.373</v>
      </c>
      <c r="W48" s="1104">
        <v>-3982.3159999999998</v>
      </c>
      <c r="X48" s="1104">
        <v>-4025.895</v>
      </c>
      <c r="Y48" s="1104">
        <v>-4210.26</v>
      </c>
      <c r="Z48" s="1104">
        <v>-15843.846</v>
      </c>
      <c r="AA48" s="1104">
        <v>-3693.9630000000002</v>
      </c>
      <c r="AB48" s="1104">
        <v>-3993.0709999999999</v>
      </c>
      <c r="AC48" s="1104">
        <v>-3867.2620000000002</v>
      </c>
      <c r="AD48" s="1104">
        <v>-4286.5519999999997</v>
      </c>
      <c r="AE48" s="1104">
        <v>-15840.849</v>
      </c>
      <c r="AF48" s="1104">
        <v>-3787.1759999999999</v>
      </c>
      <c r="AG48" s="1104">
        <v>-3968.5520000000001</v>
      </c>
      <c r="AH48" s="1104">
        <v>-3960.6179999999999</v>
      </c>
      <c r="AI48" s="1104">
        <v>-4261.7250000000004</v>
      </c>
      <c r="AJ48" s="1104">
        <v>-15978.073</v>
      </c>
      <c r="AK48" s="1104">
        <v>-3879.3110000000001</v>
      </c>
      <c r="AL48" s="1104">
        <v>-4153.2039999999997</v>
      </c>
      <c r="AM48" s="1104">
        <v>-4173.2020000000002</v>
      </c>
      <c r="AN48" s="1104">
        <v>-4453.7610000000004</v>
      </c>
      <c r="AO48" s="1104">
        <v>-16659.455999999998</v>
      </c>
      <c r="AP48" s="1104">
        <v>-4113.0550000000003</v>
      </c>
      <c r="AQ48" s="1104">
        <v>-4234.0020000000004</v>
      </c>
      <c r="AR48" s="1104">
        <v>-4168.5389999999998</v>
      </c>
      <c r="AS48" s="1104">
        <v>-4261.6710000000003</v>
      </c>
      <c r="AT48" s="1104">
        <v>-16777.25</v>
      </c>
      <c r="AU48" s="1104">
        <v>-4027.7469999999998</v>
      </c>
      <c r="AV48" s="1103">
        <v>-4014.5990000000002</v>
      </c>
      <c r="AW48" s="1103">
        <v>-4083.1840000000002</v>
      </c>
      <c r="AX48" s="1103">
        <v>-4373.3329999999996</v>
      </c>
      <c r="AY48" s="1103">
        <v>-16498.839</v>
      </c>
      <c r="AZ48" s="1104">
        <v>-3991.134</v>
      </c>
      <c r="BA48" s="1104">
        <v>-3883.154</v>
      </c>
      <c r="BB48" s="1104">
        <v>-4176.7629999999999</v>
      </c>
      <c r="BC48" s="1104">
        <v>-4410.7839999999997</v>
      </c>
      <c r="BD48" s="1103">
        <v>-16461.834999999999</v>
      </c>
      <c r="BE48" s="1104">
        <v>-4075.7750000000001</v>
      </c>
      <c r="BF48" s="1104">
        <v>-4474.5129999999999</v>
      </c>
      <c r="BG48" s="1104">
        <v>-4506.692</v>
      </c>
      <c r="BH48" s="1104">
        <v>-4728.0540000000001</v>
      </c>
      <c r="BI48" s="1103">
        <v>-17785.034</v>
      </c>
      <c r="BJ48" s="1104">
        <v>-4638.4920000000002</v>
      </c>
    </row>
    <row r="49" spans="1:68">
      <c r="AN49" s="3"/>
      <c r="AO49" s="3"/>
      <c r="AP49" s="3"/>
      <c r="AQ49" s="3"/>
      <c r="AR49" s="3"/>
      <c r="AS49" s="3"/>
      <c r="AT49" s="3"/>
      <c r="AU49" s="3"/>
      <c r="AV49" s="3"/>
      <c r="AW49" s="3"/>
      <c r="AX49" s="3"/>
      <c r="AZ49" s="3"/>
      <c r="BA49" s="3"/>
      <c r="BB49" s="3"/>
      <c r="BC49" s="3"/>
      <c r="BE49" s="3"/>
      <c r="BF49" s="3"/>
      <c r="BG49" s="3"/>
      <c r="BH49" s="3"/>
      <c r="BJ49" s="3"/>
    </row>
    <row r="50" spans="1:68">
      <c r="B50" s="442"/>
      <c r="C50" s="442"/>
      <c r="D50" s="442"/>
      <c r="E50" s="442"/>
      <c r="F50" s="442"/>
      <c r="G50" s="442"/>
      <c r="H50" s="442"/>
      <c r="I50" s="442"/>
      <c r="J50" s="442"/>
      <c r="K50" s="442"/>
      <c r="L50" s="442"/>
      <c r="M50" s="442"/>
      <c r="N50" s="442"/>
      <c r="O50" s="442"/>
      <c r="P50" s="442"/>
      <c r="Q50" s="442"/>
      <c r="R50" s="442"/>
      <c r="S50" s="442"/>
      <c r="T50" s="442"/>
      <c r="U50" s="442"/>
      <c r="V50" s="442"/>
      <c r="W50" s="442"/>
      <c r="X50" s="442"/>
      <c r="Y50" s="442"/>
      <c r="Z50" s="442"/>
      <c r="AA50" s="442"/>
      <c r="AB50" s="442"/>
      <c r="AC50" s="442"/>
      <c r="AD50" s="442"/>
      <c r="AE50" s="442"/>
      <c r="AF50" s="442"/>
      <c r="AG50" s="442"/>
      <c r="AH50" s="1065"/>
      <c r="AI50" s="1065"/>
      <c r="AJ50" s="442"/>
      <c r="AK50" s="1065"/>
      <c r="AL50" s="1065"/>
      <c r="AM50" s="1065"/>
      <c r="AN50" s="1065"/>
      <c r="AO50" s="1065"/>
      <c r="AP50" s="1065"/>
      <c r="AQ50" s="1065"/>
      <c r="AR50" s="1065"/>
      <c r="AS50" s="1065"/>
      <c r="AT50" s="1065"/>
      <c r="AU50" s="1065"/>
      <c r="AV50" s="1065"/>
      <c r="AW50" s="1065"/>
      <c r="AX50" s="1065"/>
      <c r="AZ50" s="1065"/>
      <c r="BA50" s="1065"/>
      <c r="BB50" s="1065"/>
      <c r="BC50" s="1065"/>
      <c r="BE50" s="1065"/>
      <c r="BF50" s="1065"/>
      <c r="BG50" s="1065"/>
      <c r="BH50" s="1065"/>
      <c r="BJ50" s="1065"/>
    </row>
    <row r="51" spans="1:68">
      <c r="B51" s="442"/>
      <c r="C51" s="442"/>
      <c r="D51" s="442"/>
      <c r="E51" s="442"/>
      <c r="F51" s="442"/>
      <c r="G51" s="442"/>
      <c r="H51" s="442"/>
      <c r="I51" s="442"/>
      <c r="J51" s="442"/>
      <c r="K51" s="442"/>
      <c r="L51" s="442"/>
      <c r="M51" s="442"/>
      <c r="N51" s="442"/>
      <c r="O51" s="442"/>
      <c r="P51" s="442"/>
      <c r="Q51" s="442"/>
      <c r="R51" s="442"/>
      <c r="S51" s="442"/>
      <c r="T51" s="442"/>
      <c r="U51" s="442"/>
      <c r="V51" s="442"/>
      <c r="W51" s="442"/>
      <c r="X51" s="442"/>
      <c r="Y51" s="442"/>
      <c r="Z51" s="442"/>
      <c r="AN51" s="3"/>
      <c r="AO51" s="3"/>
      <c r="AP51" s="3"/>
      <c r="AQ51" s="3"/>
      <c r="AR51" s="3"/>
      <c r="AS51" s="3"/>
      <c r="AT51" s="3"/>
      <c r="AU51" s="3"/>
      <c r="AV51" s="3"/>
      <c r="AW51" s="3"/>
      <c r="AX51" s="3"/>
      <c r="AZ51" s="3"/>
      <c r="BA51" s="3"/>
      <c r="BB51" s="3"/>
      <c r="BC51" s="3"/>
      <c r="BE51" s="3"/>
      <c r="BF51" s="3"/>
      <c r="BG51" s="3"/>
      <c r="BH51" s="3"/>
      <c r="BJ51" s="3"/>
    </row>
    <row r="52" spans="1:68">
      <c r="AN52" s="3"/>
      <c r="AO52" s="3"/>
      <c r="AP52" s="3"/>
      <c r="AQ52" s="3"/>
      <c r="AR52" s="3"/>
      <c r="AS52" s="3"/>
      <c r="AT52" s="3"/>
      <c r="AU52" s="3"/>
      <c r="AV52" s="3"/>
      <c r="AW52" s="3"/>
      <c r="AX52" s="3"/>
      <c r="AZ52" s="3"/>
      <c r="BA52" s="3"/>
      <c r="BB52" s="3"/>
      <c r="BC52" s="3"/>
      <c r="BE52" s="3"/>
      <c r="BF52" s="3"/>
      <c r="BG52" s="3"/>
      <c r="BH52" s="3"/>
      <c r="BJ52" s="3"/>
    </row>
    <row r="53" spans="1:68">
      <c r="A53" s="1137" t="s">
        <v>900</v>
      </c>
      <c r="B53" s="1137"/>
      <c r="C53" s="1137"/>
      <c r="D53" s="1137"/>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c r="AA53" s="1137"/>
      <c r="AB53" s="1137"/>
      <c r="AC53" s="1137"/>
      <c r="AD53" s="1137"/>
      <c r="AE53" s="1915"/>
      <c r="AF53" s="1915"/>
      <c r="AG53" s="1915"/>
      <c r="AH53" s="1915"/>
      <c r="AI53" s="1915"/>
      <c r="AJ53" s="1915"/>
      <c r="AK53" s="1915"/>
      <c r="AL53" s="1915"/>
      <c r="AM53" s="1915"/>
      <c r="AN53" s="1378"/>
      <c r="AO53" s="1915"/>
      <c r="AP53" s="1915"/>
      <c r="AQ53" s="1915"/>
      <c r="AR53" s="1915"/>
      <c r="AS53" s="1378"/>
      <c r="AT53" s="1915"/>
      <c r="AU53" s="1378"/>
      <c r="AV53" s="1378"/>
      <c r="AW53" s="1378"/>
      <c r="AX53" s="1147"/>
      <c r="AY53" s="1147"/>
      <c r="AZ53" s="1915"/>
      <c r="BA53" s="1915"/>
      <c r="BB53" s="1915"/>
      <c r="BC53" s="1915"/>
      <c r="BD53" s="1147"/>
      <c r="BE53" s="1915"/>
      <c r="BF53" s="1915"/>
      <c r="BG53" s="1915"/>
      <c r="BH53" s="1915"/>
      <c r="BI53" s="1915"/>
      <c r="BJ53" s="1915" t="s">
        <v>819</v>
      </c>
    </row>
    <row r="54" spans="1:68">
      <c r="A54" s="1135"/>
      <c r="B54" s="1135"/>
      <c r="C54" s="1135"/>
      <c r="D54" s="1135"/>
      <c r="E54" s="1135"/>
      <c r="F54" s="1135"/>
      <c r="G54" s="1135"/>
      <c r="H54" s="1135"/>
      <c r="I54" s="1135"/>
      <c r="J54" s="1135"/>
      <c r="K54" s="1135"/>
      <c r="L54" s="1135"/>
      <c r="M54" s="1135"/>
      <c r="N54" s="1135"/>
      <c r="O54" s="1135"/>
      <c r="P54" s="1135"/>
      <c r="Q54" s="1135"/>
      <c r="R54" s="1135"/>
      <c r="S54" s="1135"/>
      <c r="T54" s="1135"/>
      <c r="U54" s="1135"/>
      <c r="V54" s="1146"/>
      <c r="W54" s="1146"/>
      <c r="X54" s="1146"/>
      <c r="Y54" s="1146"/>
      <c r="Z54" s="1135"/>
      <c r="AA54" s="1135"/>
      <c r="AB54" s="1135"/>
      <c r="AC54" s="1135"/>
      <c r="AD54" s="1135"/>
      <c r="AE54" s="1916"/>
      <c r="AF54" s="1916"/>
      <c r="AG54" s="1916"/>
      <c r="AH54" s="1916"/>
      <c r="AI54" s="1916"/>
      <c r="AJ54" s="1916"/>
      <c r="AK54" s="1916"/>
      <c r="AL54" s="1916"/>
      <c r="AM54" s="1916"/>
      <c r="AN54" s="1379"/>
      <c r="AO54" s="1916"/>
      <c r="AP54" s="1916"/>
      <c r="AQ54" s="1916"/>
      <c r="AR54" s="1916"/>
      <c r="AS54" s="1379"/>
      <c r="AT54" s="1916"/>
      <c r="AU54" s="1379"/>
      <c r="AV54" s="1379"/>
      <c r="AW54" s="1379"/>
      <c r="AX54" s="1379"/>
      <c r="AY54" s="1379"/>
      <c r="AZ54" s="1916"/>
      <c r="BA54" s="1916"/>
      <c r="BB54" s="1916"/>
      <c r="BC54" s="1916"/>
      <c r="BD54" s="1379"/>
      <c r="BE54" s="1916"/>
      <c r="BF54" s="1916"/>
      <c r="BG54" s="1916"/>
      <c r="BH54" s="1916"/>
      <c r="BI54" s="1916"/>
      <c r="BJ54" s="1916"/>
    </row>
    <row r="55" spans="1:68">
      <c r="A55" s="1145"/>
      <c r="B55" s="1145"/>
      <c r="C55" s="1145"/>
      <c r="D55" s="1145"/>
      <c r="E55" s="1145"/>
      <c r="F55" s="1383"/>
      <c r="G55" s="1145"/>
      <c r="H55" s="1145"/>
      <c r="I55" s="1145"/>
      <c r="J55" s="1145"/>
      <c r="K55" s="1383"/>
      <c r="L55" s="1145"/>
      <c r="M55" s="1145"/>
      <c r="N55" s="1145"/>
      <c r="O55" s="1145"/>
      <c r="P55" s="1383"/>
      <c r="Q55" s="1145"/>
      <c r="R55" s="1145"/>
      <c r="S55" s="1145"/>
      <c r="T55" s="1145"/>
      <c r="U55" s="1383"/>
      <c r="V55" s="1906" t="s">
        <v>498</v>
      </c>
      <c r="W55" s="1906" t="s">
        <v>522</v>
      </c>
      <c r="X55" s="1906" t="s">
        <v>534</v>
      </c>
      <c r="Y55" s="1906" t="s">
        <v>533</v>
      </c>
      <c r="Z55" s="1906">
        <v>2015</v>
      </c>
      <c r="AA55" s="1906" t="s">
        <v>575</v>
      </c>
      <c r="AB55" s="1906" t="s">
        <v>581</v>
      </c>
      <c r="AC55" s="1906" t="s">
        <v>582</v>
      </c>
      <c r="AD55" s="1906" t="s">
        <v>583</v>
      </c>
      <c r="AE55" s="1906">
        <v>2016</v>
      </c>
      <c r="AF55" s="1906" t="s">
        <v>620</v>
      </c>
      <c r="AG55" s="1906" t="s">
        <v>626</v>
      </c>
      <c r="AH55" s="1906" t="s">
        <v>627</v>
      </c>
      <c r="AI55" s="1906" t="s">
        <v>628</v>
      </c>
      <c r="AJ55" s="1906">
        <v>2017</v>
      </c>
      <c r="AK55" s="1946" t="s">
        <v>666</v>
      </c>
      <c r="AL55" s="1946" t="s">
        <v>721</v>
      </c>
      <c r="AM55" s="1946" t="s">
        <v>720</v>
      </c>
      <c r="AN55" s="1906" t="s">
        <v>719</v>
      </c>
      <c r="AO55" s="1906">
        <v>2018</v>
      </c>
      <c r="AP55" s="1906" t="s">
        <v>1092</v>
      </c>
      <c r="AQ55" s="1906" t="s">
        <v>1104</v>
      </c>
      <c r="AR55" s="1906" t="s">
        <v>1103</v>
      </c>
      <c r="AS55" s="1906" t="s">
        <v>1102</v>
      </c>
      <c r="AT55" s="1906">
        <v>2019</v>
      </c>
      <c r="AU55" s="1906" t="s">
        <v>1195</v>
      </c>
      <c r="AV55" s="1906" t="s">
        <v>1223</v>
      </c>
      <c r="AW55" s="1906" t="s">
        <v>1224</v>
      </c>
      <c r="AX55" s="1906" t="s">
        <v>1225</v>
      </c>
      <c r="AY55" s="1906">
        <v>2020</v>
      </c>
      <c r="AZ55" s="1906" t="s">
        <v>1268</v>
      </c>
      <c r="BA55" s="1906" t="s">
        <v>1275</v>
      </c>
      <c r="BB55" s="1906" t="s">
        <v>1274</v>
      </c>
      <c r="BC55" s="1906" t="str">
        <f>BC33</f>
        <v>4Q21</v>
      </c>
      <c r="BD55" s="1906">
        <f>BD33</f>
        <v>2021</v>
      </c>
      <c r="BE55" s="1906" t="s">
        <v>1674</v>
      </c>
      <c r="BF55" s="1906" t="s">
        <v>1747</v>
      </c>
      <c r="BG55" s="1906" t="s">
        <v>1788</v>
      </c>
      <c r="BH55" s="1906" t="s">
        <v>1809</v>
      </c>
      <c r="BI55" s="1906">
        <v>2022</v>
      </c>
      <c r="BJ55" s="1906" t="s">
        <v>1821</v>
      </c>
    </row>
    <row r="56" spans="1:68">
      <c r="A56" s="1145"/>
      <c r="B56" s="1145"/>
      <c r="C56" s="1145"/>
      <c r="D56" s="1145"/>
      <c r="E56" s="1145"/>
      <c r="F56" s="1145"/>
      <c r="G56" s="1145"/>
      <c r="H56" s="1145"/>
      <c r="I56" s="1145"/>
      <c r="J56" s="1145"/>
      <c r="K56" s="1145"/>
      <c r="L56" s="1145"/>
      <c r="M56" s="1145"/>
      <c r="N56" s="1145"/>
      <c r="O56" s="1145"/>
      <c r="P56" s="1145"/>
      <c r="Q56" s="1145"/>
      <c r="R56" s="1145"/>
      <c r="S56" s="1145"/>
      <c r="T56" s="1145"/>
      <c r="U56" s="1145"/>
      <c r="V56" s="1906"/>
      <c r="W56" s="1906"/>
      <c r="X56" s="1906"/>
      <c r="Y56" s="1906"/>
      <c r="Z56" s="1906"/>
      <c r="AA56" s="1906"/>
      <c r="AB56" s="1906"/>
      <c r="AC56" s="1906"/>
      <c r="AD56" s="1906"/>
      <c r="AE56" s="1906"/>
      <c r="AF56" s="1906"/>
      <c r="AG56" s="1906"/>
      <c r="AH56" s="1906"/>
      <c r="AI56" s="1906"/>
      <c r="AJ56" s="1906"/>
      <c r="AK56" s="1906"/>
      <c r="AL56" s="1906"/>
      <c r="AM56" s="1906"/>
      <c r="AN56" s="1906"/>
      <c r="AO56" s="1906"/>
      <c r="AP56" s="1906"/>
      <c r="AQ56" s="1906"/>
      <c r="AR56" s="1906"/>
      <c r="AS56" s="1906"/>
      <c r="AT56" s="1906"/>
      <c r="AU56" s="1906"/>
      <c r="AV56" s="1906"/>
      <c r="AW56" s="1906"/>
      <c r="AX56" s="1906"/>
      <c r="AY56" s="1906"/>
      <c r="AZ56" s="1906"/>
      <c r="BA56" s="1906"/>
      <c r="BB56" s="1906"/>
      <c r="BC56" s="1906"/>
      <c r="BD56" s="1906"/>
      <c r="BE56" s="1906"/>
      <c r="BF56" s="1906"/>
      <c r="BG56" s="1906"/>
      <c r="BH56" s="1906"/>
      <c r="BI56" s="1906"/>
      <c r="BJ56" s="1906"/>
    </row>
    <row r="57" spans="1:68" ht="3" customHeight="1">
      <c r="F57" s="434"/>
      <c r="K57" s="434"/>
      <c r="P57" s="434"/>
      <c r="U57" s="434"/>
      <c r="Z57" s="1104"/>
      <c r="AE57" s="1104"/>
      <c r="AJ57" s="1104"/>
      <c r="AN57" s="3"/>
      <c r="AO57" s="1104"/>
      <c r="AP57" s="3"/>
      <c r="AQ57" s="3"/>
      <c r="AR57" s="3"/>
      <c r="AS57" s="3"/>
      <c r="AT57" s="1104"/>
      <c r="AU57" s="3"/>
      <c r="AV57" s="3"/>
      <c r="AW57" s="3"/>
      <c r="AX57" s="3"/>
      <c r="AY57" s="1144"/>
      <c r="AZ57" s="3"/>
      <c r="BA57" s="3"/>
      <c r="BB57" s="3"/>
      <c r="BC57" s="3"/>
      <c r="BD57" s="1144"/>
      <c r="BE57" s="3"/>
      <c r="BF57" s="3"/>
      <c r="BG57" s="3"/>
      <c r="BH57" s="3"/>
      <c r="BI57" s="1144"/>
      <c r="BJ57" s="3"/>
    </row>
    <row r="58" spans="1:68" ht="19.5" customHeight="1">
      <c r="A58" s="370" t="s">
        <v>1456</v>
      </c>
      <c r="B58" s="1143"/>
      <c r="C58" s="1143"/>
      <c r="D58" s="1143"/>
      <c r="E58" s="1143"/>
      <c r="F58" s="436"/>
      <c r="G58" s="1143"/>
      <c r="H58" s="1143"/>
      <c r="I58" s="1143"/>
      <c r="J58" s="1143"/>
      <c r="K58" s="436"/>
      <c r="L58" s="1143"/>
      <c r="M58" s="1143"/>
      <c r="N58" s="1143"/>
      <c r="O58" s="1143"/>
      <c r="P58" s="436"/>
      <c r="Q58" s="1143"/>
      <c r="R58" s="1143"/>
      <c r="S58" s="1143"/>
      <c r="T58" s="1143"/>
      <c r="U58" s="436"/>
      <c r="V58" s="1143">
        <v>-732.255</v>
      </c>
      <c r="W58" s="1143">
        <v>-733.18700000000001</v>
      </c>
      <c r="X58" s="1143">
        <v>-816.20100000000002</v>
      </c>
      <c r="Y58" s="1143">
        <v>-789.90599999999995</v>
      </c>
      <c r="Z58" s="1108">
        <v>-3071.549</v>
      </c>
      <c r="AA58" s="1143">
        <v>-749.42100000000005</v>
      </c>
      <c r="AB58" s="1143">
        <v>-779.93600000000004</v>
      </c>
      <c r="AC58" s="1143">
        <v>-822.30899999999997</v>
      </c>
      <c r="AD58" s="1143">
        <v>-555.41700000000003</v>
      </c>
      <c r="AE58" s="1108">
        <v>-2907.0830000000001</v>
      </c>
      <c r="AF58" s="1143">
        <v>-576.95000000000005</v>
      </c>
      <c r="AG58" s="1143">
        <v>-744.28499999999997</v>
      </c>
      <c r="AH58" s="441">
        <v>-835.05700000000002</v>
      </c>
      <c r="AI58" s="441">
        <v>-643.01900000000001</v>
      </c>
      <c r="AJ58" s="1108">
        <v>-2799.3110000000006</v>
      </c>
      <c r="AK58" s="441">
        <v>-538.05399999999997</v>
      </c>
      <c r="AL58" s="441">
        <v>-608.02599999999995</v>
      </c>
      <c r="AM58" s="441">
        <v>-605.64300000000003</v>
      </c>
      <c r="AN58" s="1141">
        <v>-153.261</v>
      </c>
      <c r="AO58" s="1108">
        <v>-1904.9839999999999</v>
      </c>
      <c r="AP58" s="1141">
        <v>-364.755</v>
      </c>
      <c r="AQ58" s="1141">
        <v>-437.33100000000002</v>
      </c>
      <c r="AR58" s="1141">
        <v>-567.26300000000003</v>
      </c>
      <c r="AS58" s="1141">
        <v>-385.73500000000001</v>
      </c>
      <c r="AT58" s="1108">
        <v>-1755.0840000000003</v>
      </c>
      <c r="AU58" s="1141">
        <v>-343.89299999999997</v>
      </c>
      <c r="AV58" s="1142">
        <v>-399.863</v>
      </c>
      <c r="AW58" s="1142">
        <v>-583.36800000000005</v>
      </c>
      <c r="AX58" s="1142">
        <v>-348.65800000000002</v>
      </c>
      <c r="AY58" s="1108">
        <v>-1675.7820000000002</v>
      </c>
      <c r="AZ58" s="1141">
        <v>-330.27300000000002</v>
      </c>
      <c r="BA58" s="1141">
        <v>-350.24700000000001</v>
      </c>
      <c r="BB58" s="1141">
        <v>-408.70400000000001</v>
      </c>
      <c r="BC58" s="1141">
        <v>-165.15100000000001</v>
      </c>
      <c r="BD58" s="1108">
        <v>-1254.375</v>
      </c>
      <c r="BE58" s="1141">
        <v>-356.91199999999998</v>
      </c>
      <c r="BF58" s="1141">
        <v>-279.11700000000002</v>
      </c>
      <c r="BG58" s="1141">
        <v>-301.88799999999998</v>
      </c>
      <c r="BH58" s="1141">
        <v>-324.72399999999999</v>
      </c>
      <c r="BI58" s="1108">
        <v>-1262.6409999999998</v>
      </c>
      <c r="BJ58" s="1141">
        <v>-271.45699999999999</v>
      </c>
      <c r="BK58" s="379"/>
      <c r="BL58" s="379"/>
      <c r="BM58" s="379"/>
      <c r="BN58" s="379"/>
      <c r="BO58" s="379"/>
      <c r="BP58" s="379"/>
    </row>
    <row r="59" spans="1:68" ht="19.5" customHeight="1">
      <c r="A59" s="370" t="s">
        <v>917</v>
      </c>
      <c r="B59" s="1143"/>
      <c r="C59" s="1143"/>
      <c r="D59" s="1143"/>
      <c r="E59" s="1143"/>
      <c r="F59" s="436"/>
      <c r="G59" s="1143"/>
      <c r="H59" s="1143"/>
      <c r="I59" s="1143"/>
      <c r="J59" s="1143"/>
      <c r="K59" s="436"/>
      <c r="L59" s="1143"/>
      <c r="M59" s="1143"/>
      <c r="N59" s="1143"/>
      <c r="O59" s="1143"/>
      <c r="P59" s="436"/>
      <c r="Q59" s="1143"/>
      <c r="R59" s="1143"/>
      <c r="S59" s="1143"/>
      <c r="T59" s="1143"/>
      <c r="U59" s="436"/>
      <c r="V59" s="1143">
        <v>-456.55522128000001</v>
      </c>
      <c r="W59" s="1143">
        <v>-432.23590891999999</v>
      </c>
      <c r="X59" s="1143">
        <v>-481.25435701999982</v>
      </c>
      <c r="Y59" s="1143">
        <v>-661.23893772000008</v>
      </c>
      <c r="Z59" s="1108">
        <v>-2031.28442494</v>
      </c>
      <c r="AA59" s="1143">
        <v>-425.43618384999996</v>
      </c>
      <c r="AB59" s="1143">
        <v>-492.63549397999998</v>
      </c>
      <c r="AC59" s="1143">
        <v>-361.24766437</v>
      </c>
      <c r="AD59" s="1143">
        <v>-520.68260002</v>
      </c>
      <c r="AE59" s="1108">
        <v>-1800.0019422199998</v>
      </c>
      <c r="AF59" s="1143">
        <v>-415.91609603999984</v>
      </c>
      <c r="AG59" s="1143">
        <v>-440.90502814000007</v>
      </c>
      <c r="AH59" s="441">
        <v>-480.37134015999999</v>
      </c>
      <c r="AI59" s="441">
        <v>-560.66522917000009</v>
      </c>
      <c r="AJ59" s="1108">
        <v>-1897.85769351</v>
      </c>
      <c r="AK59" s="441">
        <v>-555.14</v>
      </c>
      <c r="AL59" s="441">
        <v>-544.80899999999997</v>
      </c>
      <c r="AM59" s="441">
        <v>-568.28300000000002</v>
      </c>
      <c r="AN59" s="1141">
        <v>-679.33100000000002</v>
      </c>
      <c r="AO59" s="1108">
        <v>-2347.5630000000001</v>
      </c>
      <c r="AP59" s="1141">
        <v>-615.08399999999995</v>
      </c>
      <c r="AQ59" s="1141">
        <v>-643.69000000000005</v>
      </c>
      <c r="AR59" s="1141">
        <v>-627.45500000000004</v>
      </c>
      <c r="AS59" s="1141">
        <v>-758.82</v>
      </c>
      <c r="AT59" s="1108">
        <v>-2645.049</v>
      </c>
      <c r="AU59" s="1141">
        <v>-719.95500000000004</v>
      </c>
      <c r="AV59" s="1142">
        <v>-535.71799999999996</v>
      </c>
      <c r="AW59" s="1142">
        <v>-515.87599999999998</v>
      </c>
      <c r="AX59" s="1142">
        <v>-673.53099999999995</v>
      </c>
      <c r="AY59" s="1108">
        <v>-2445.08</v>
      </c>
      <c r="AZ59" s="1141">
        <v>-658.56200000000001</v>
      </c>
      <c r="BA59" s="1141">
        <v>-699.48</v>
      </c>
      <c r="BB59" s="1141">
        <v>-649.03899999999999</v>
      </c>
      <c r="BC59" s="1141">
        <v>-684.745</v>
      </c>
      <c r="BD59" s="1108">
        <v>-2691.826</v>
      </c>
      <c r="BE59" s="1141">
        <v>-569.40700000000004</v>
      </c>
      <c r="BF59" s="1141">
        <v>-597.649</v>
      </c>
      <c r="BG59" s="1141">
        <v>-484.45400000000001</v>
      </c>
      <c r="BH59" s="1141">
        <v>-477.61599999999999</v>
      </c>
      <c r="BI59" s="1108">
        <v>-2129.1260000000002</v>
      </c>
      <c r="BJ59" s="1141">
        <v>-431.483</v>
      </c>
      <c r="BK59" s="379"/>
      <c r="BL59" s="379"/>
      <c r="BM59" s="379"/>
      <c r="BN59" s="379"/>
      <c r="BO59" s="379"/>
      <c r="BP59" s="379"/>
    </row>
    <row r="60" spans="1:68" ht="19.5" customHeight="1">
      <c r="A60" s="370" t="s">
        <v>918</v>
      </c>
      <c r="B60" s="1143"/>
      <c r="C60" s="1143"/>
      <c r="D60" s="1143"/>
      <c r="E60" s="1143"/>
      <c r="F60" s="436"/>
      <c r="G60" s="1143"/>
      <c r="H60" s="1143"/>
      <c r="I60" s="1143"/>
      <c r="J60" s="1143"/>
      <c r="K60" s="436"/>
      <c r="L60" s="1143"/>
      <c r="M60" s="1143"/>
      <c r="N60" s="1143"/>
      <c r="O60" s="1143"/>
      <c r="P60" s="436"/>
      <c r="Q60" s="1143"/>
      <c r="R60" s="1143"/>
      <c r="S60" s="1143"/>
      <c r="T60" s="1143"/>
      <c r="U60" s="436"/>
      <c r="V60" s="1143">
        <v>-60.290637779999997</v>
      </c>
      <c r="W60" s="1143">
        <v>-90.982037089999992</v>
      </c>
      <c r="X60" s="1143">
        <v>-63.801891489999988</v>
      </c>
      <c r="Y60" s="1143">
        <v>-46.142506699999998</v>
      </c>
      <c r="Z60" s="1108">
        <v>-261.21707306000002</v>
      </c>
      <c r="AA60" s="1143">
        <v>-64.117555949999996</v>
      </c>
      <c r="AB60" s="1143">
        <v>-65.176837849999998</v>
      </c>
      <c r="AC60" s="1143">
        <v>-77.231416550000006</v>
      </c>
      <c r="AD60" s="1143">
        <v>-80.972098340000002</v>
      </c>
      <c r="AE60" s="1108">
        <v>-287.49790869000003</v>
      </c>
      <c r="AF60" s="1143">
        <v>-72.31480191</v>
      </c>
      <c r="AG60" s="1143">
        <v>-71.364281059999996</v>
      </c>
      <c r="AH60" s="441">
        <v>-66.078212099999988</v>
      </c>
      <c r="AI60" s="441">
        <v>-74.533404189999999</v>
      </c>
      <c r="AJ60" s="1108">
        <v>-284.29069926</v>
      </c>
      <c r="AK60" s="441">
        <v>-73.94</v>
      </c>
      <c r="AL60" s="441">
        <v>-77.328000000000003</v>
      </c>
      <c r="AM60" s="441">
        <v>-90.37</v>
      </c>
      <c r="AN60" s="1141">
        <v>-115.078</v>
      </c>
      <c r="AO60" s="1108">
        <v>-356.71600000000001</v>
      </c>
      <c r="AP60" s="1141">
        <v>-101.821</v>
      </c>
      <c r="AQ60" s="1141">
        <v>-97.51</v>
      </c>
      <c r="AR60" s="1141">
        <v>-105.29600000000001</v>
      </c>
      <c r="AS60" s="1141">
        <v>-139.239</v>
      </c>
      <c r="AT60" s="1108">
        <v>-443.86599999999999</v>
      </c>
      <c r="AU60" s="1141">
        <v>-130.88900000000001</v>
      </c>
      <c r="AV60" s="1142">
        <v>-101.58799999999999</v>
      </c>
      <c r="AW60" s="1142">
        <v>-100.35</v>
      </c>
      <c r="AX60" s="1142">
        <v>-109.313</v>
      </c>
      <c r="AY60" s="1108">
        <v>-442.14</v>
      </c>
      <c r="AZ60" s="1141">
        <v>-112.952</v>
      </c>
      <c r="BA60" s="1141">
        <v>-143.99700000000001</v>
      </c>
      <c r="BB60" s="1141">
        <v>-147.76499999999999</v>
      </c>
      <c r="BC60" s="1141">
        <v>-129.459</v>
      </c>
      <c r="BD60" s="1108">
        <v>-534.173</v>
      </c>
      <c r="BE60" s="1141">
        <v>-174.20500000000001</v>
      </c>
      <c r="BF60" s="1141">
        <v>-217.77699999999999</v>
      </c>
      <c r="BG60" s="1141">
        <v>-177.053</v>
      </c>
      <c r="BH60" s="1141">
        <v>-137.44300000000001</v>
      </c>
      <c r="BI60" s="1108">
        <v>-706.47799999999995</v>
      </c>
      <c r="BJ60" s="1141">
        <v>-142.02799999999999</v>
      </c>
      <c r="BK60" s="379"/>
      <c r="BL60" s="379"/>
      <c r="BM60" s="379"/>
      <c r="BN60" s="379"/>
      <c r="BO60" s="379"/>
      <c r="BP60" s="379"/>
    </row>
    <row r="61" spans="1:68" ht="3" customHeight="1">
      <c r="A61" s="438"/>
      <c r="B61" s="435"/>
      <c r="C61" s="435"/>
      <c r="D61" s="435"/>
      <c r="E61" s="435"/>
      <c r="F61" s="434"/>
      <c r="G61" s="435"/>
      <c r="H61" s="435"/>
      <c r="I61" s="435"/>
      <c r="J61" s="435"/>
      <c r="K61" s="434"/>
      <c r="L61" s="435"/>
      <c r="M61" s="435"/>
      <c r="N61" s="435"/>
      <c r="O61" s="435"/>
      <c r="P61" s="434"/>
      <c r="Q61" s="435"/>
      <c r="R61" s="435"/>
      <c r="S61" s="435"/>
      <c r="T61" s="435"/>
      <c r="U61" s="434"/>
      <c r="V61" s="435"/>
      <c r="W61" s="435"/>
      <c r="X61" s="435"/>
      <c r="Y61" s="435"/>
      <c r="Z61" s="1104"/>
      <c r="AA61" s="435"/>
      <c r="AB61" s="435"/>
      <c r="AC61" s="435"/>
      <c r="AD61" s="435"/>
      <c r="AE61" s="1104"/>
      <c r="AF61" s="435"/>
      <c r="AG61" s="435"/>
      <c r="AH61" s="435"/>
      <c r="AI61" s="435"/>
      <c r="AJ61" s="1104"/>
      <c r="AK61" s="435"/>
      <c r="AL61" s="435"/>
      <c r="AM61" s="435"/>
      <c r="AN61" s="435"/>
      <c r="AO61" s="1104"/>
      <c r="AP61" s="435"/>
      <c r="AQ61" s="435"/>
      <c r="AR61" s="435"/>
      <c r="AS61" s="435"/>
      <c r="AT61" s="1104"/>
      <c r="AU61" s="435"/>
      <c r="AV61" s="1107"/>
      <c r="AW61" s="1107"/>
      <c r="AX61" s="1107"/>
      <c r="AY61" s="1106"/>
      <c r="AZ61" s="1140">
        <v>0</v>
      </c>
      <c r="BA61" s="1140"/>
      <c r="BB61" s="1140"/>
      <c r="BC61" s="1140"/>
      <c r="BD61" s="1106">
        <v>0</v>
      </c>
      <c r="BE61" s="1140"/>
      <c r="BF61" s="1140"/>
      <c r="BG61" s="1140"/>
      <c r="BH61" s="1140"/>
      <c r="BI61" s="1106">
        <v>0</v>
      </c>
      <c r="BJ61" s="1140"/>
      <c r="BK61" s="437"/>
      <c r="BL61" s="437"/>
      <c r="BM61" s="437"/>
      <c r="BN61" s="437"/>
      <c r="BO61" s="437"/>
      <c r="BP61" s="437"/>
    </row>
    <row r="62" spans="1:68" ht="19.5" customHeight="1">
      <c r="A62" s="1104" t="s">
        <v>20</v>
      </c>
      <c r="B62" s="1104"/>
      <c r="C62" s="1104"/>
      <c r="D62" s="1104"/>
      <c r="E62" s="1104"/>
      <c r="F62" s="1104"/>
      <c r="G62" s="1104"/>
      <c r="H62" s="1104"/>
      <c r="I62" s="1104"/>
      <c r="J62" s="1104"/>
      <c r="K62" s="1104"/>
      <c r="L62" s="1104"/>
      <c r="M62" s="1104"/>
      <c r="N62" s="1104"/>
      <c r="O62" s="1104"/>
      <c r="P62" s="1104"/>
      <c r="Q62" s="1104"/>
      <c r="R62" s="1104"/>
      <c r="S62" s="1104"/>
      <c r="T62" s="1104"/>
      <c r="U62" s="1104"/>
      <c r="V62" s="1104">
        <v>-1249.1010000000001</v>
      </c>
      <c r="W62" s="1104">
        <v>-1256.405</v>
      </c>
      <c r="X62" s="1104">
        <v>-1361.2570000000001</v>
      </c>
      <c r="Y62" s="1104">
        <v>-1497.288</v>
      </c>
      <c r="Z62" s="1104">
        <v>-5364.0519999999997</v>
      </c>
      <c r="AA62" s="1104">
        <v>-1238.8240000000001</v>
      </c>
      <c r="AB62" s="1104">
        <v>-1337.749</v>
      </c>
      <c r="AC62" s="1104">
        <v>-1260.788</v>
      </c>
      <c r="AD62" s="1104">
        <v>-1157.0719999999999</v>
      </c>
      <c r="AE62" s="1104">
        <v>-4994.4350000000004</v>
      </c>
      <c r="AF62" s="1104">
        <v>-1065.18</v>
      </c>
      <c r="AG62" s="1104">
        <v>-1256.5540000000001</v>
      </c>
      <c r="AH62" s="1104">
        <v>-1381.5060000000001</v>
      </c>
      <c r="AI62" s="1104">
        <v>-1278.2180000000001</v>
      </c>
      <c r="AJ62" s="1104">
        <v>-4981.4610000000002</v>
      </c>
      <c r="AK62" s="1104">
        <v>-1167.135</v>
      </c>
      <c r="AL62" s="1104">
        <v>-1230.164</v>
      </c>
      <c r="AM62" s="1104">
        <v>-1264.296</v>
      </c>
      <c r="AN62" s="1104">
        <v>-947.67100000000005</v>
      </c>
      <c r="AO62" s="1104">
        <v>-4609.2610000000004</v>
      </c>
      <c r="AP62" s="1104">
        <v>-1081.6600000000001</v>
      </c>
      <c r="AQ62" s="1104">
        <v>-1178.5319999999999</v>
      </c>
      <c r="AR62" s="1104">
        <v>-1300.0150000000001</v>
      </c>
      <c r="AS62" s="1104">
        <v>-1283.7940000000001</v>
      </c>
      <c r="AT62" s="1104">
        <v>-4843.9989999999998</v>
      </c>
      <c r="AU62" s="1104">
        <v>-1194.7370000000001</v>
      </c>
      <c r="AV62" s="1103">
        <v>-1037.17</v>
      </c>
      <c r="AW62" s="1103">
        <v>-1199.5940000000001</v>
      </c>
      <c r="AX62" s="1103">
        <v>-1131.5039999999999</v>
      </c>
      <c r="AY62" s="1103">
        <v>-4563.0020000000004</v>
      </c>
      <c r="AZ62" s="1139">
        <v>-1101.789</v>
      </c>
      <c r="BA62" s="1139">
        <v>-1193.7260000000001</v>
      </c>
      <c r="BB62" s="1139">
        <v>-1205.509</v>
      </c>
      <c r="BC62" s="1139">
        <v>-979.35599999999999</v>
      </c>
      <c r="BD62" s="1103">
        <v>-4480.38</v>
      </c>
      <c r="BE62" s="1139">
        <v>-1100.5250000000001</v>
      </c>
      <c r="BF62" s="1139">
        <v>-1094.5440000000001</v>
      </c>
      <c r="BG62" s="1139">
        <v>-963.39599999999996</v>
      </c>
      <c r="BH62" s="1139">
        <v>-939.78399999999999</v>
      </c>
      <c r="BI62" s="1103">
        <v>-4098.2489999999998</v>
      </c>
      <c r="BJ62" s="1139">
        <v>-844.97</v>
      </c>
      <c r="BK62" s="379"/>
      <c r="BL62" s="379"/>
      <c r="BM62" s="379"/>
      <c r="BN62" s="379"/>
      <c r="BO62" s="379"/>
      <c r="BP62" s="379"/>
    </row>
    <row r="64" spans="1:68">
      <c r="B64" s="442"/>
      <c r="C64" s="442"/>
      <c r="D64" s="442"/>
      <c r="E64" s="442"/>
      <c r="F64" s="442"/>
      <c r="G64" s="442"/>
      <c r="H64" s="442"/>
      <c r="I64" s="442"/>
      <c r="J64" s="442"/>
      <c r="K64" s="442"/>
      <c r="L64" s="442"/>
      <c r="M64" s="442"/>
      <c r="N64" s="442"/>
      <c r="O64" s="442"/>
      <c r="P64" s="442"/>
      <c r="Q64" s="442"/>
      <c r="R64" s="442"/>
      <c r="S64" s="442"/>
      <c r="T64" s="442"/>
      <c r="U64" s="442"/>
      <c r="V64" s="442"/>
      <c r="W64" s="442"/>
      <c r="X64" s="442"/>
      <c r="Y64" s="442"/>
      <c r="Z64" s="442"/>
      <c r="AA64" s="442"/>
      <c r="AB64" s="442"/>
      <c r="AC64" s="442"/>
      <c r="AD64" s="442"/>
      <c r="AE64" s="442"/>
      <c r="AF64" s="442"/>
      <c r="AG64" s="442"/>
      <c r="AH64" s="1065"/>
      <c r="AI64" s="1065"/>
      <c r="AJ64" s="442"/>
      <c r="AK64" s="1065"/>
      <c r="AL64" s="1065"/>
      <c r="AM64" s="1065"/>
    </row>
    <row r="68" spans="2:18">
      <c r="B68" s="443"/>
      <c r="C68" s="443"/>
      <c r="D68" s="443"/>
      <c r="E68" s="443"/>
      <c r="F68" s="443"/>
      <c r="G68" s="443"/>
      <c r="H68" s="443"/>
      <c r="I68" s="443"/>
      <c r="J68" s="443"/>
      <c r="K68" s="443"/>
      <c r="L68" s="443"/>
      <c r="M68" s="443"/>
      <c r="N68" s="443"/>
      <c r="O68" s="443"/>
      <c r="P68" s="443"/>
      <c r="Q68" s="443"/>
      <c r="R68" s="443"/>
    </row>
    <row r="69" spans="2:18">
      <c r="B69" s="443"/>
      <c r="C69" s="443"/>
      <c r="D69" s="443"/>
      <c r="E69" s="443"/>
      <c r="F69" s="443"/>
      <c r="G69" s="443"/>
      <c r="H69" s="443"/>
      <c r="I69" s="443"/>
      <c r="J69" s="443"/>
      <c r="K69" s="443"/>
      <c r="L69" s="443"/>
      <c r="M69" s="443"/>
      <c r="N69" s="443"/>
      <c r="O69" s="443"/>
      <c r="P69" s="443"/>
      <c r="Q69" s="443"/>
      <c r="R69" s="443"/>
    </row>
    <row r="70" spans="2:18">
      <c r="B70" s="443"/>
      <c r="C70" s="443"/>
      <c r="D70" s="443"/>
      <c r="E70" s="443"/>
      <c r="F70" s="443"/>
      <c r="G70" s="443"/>
      <c r="H70" s="443"/>
      <c r="I70" s="443"/>
      <c r="J70" s="443"/>
      <c r="K70" s="443"/>
      <c r="L70" s="443"/>
      <c r="M70" s="443"/>
      <c r="N70" s="443"/>
      <c r="O70" s="443"/>
      <c r="P70" s="443"/>
      <c r="Q70" s="443"/>
      <c r="R70" s="443"/>
    </row>
    <row r="71" spans="2:18">
      <c r="B71" s="443"/>
      <c r="C71" s="443"/>
      <c r="D71" s="443"/>
      <c r="E71" s="443"/>
      <c r="F71" s="443"/>
      <c r="G71" s="443"/>
      <c r="H71" s="443"/>
      <c r="I71" s="443"/>
      <c r="J71" s="443"/>
      <c r="K71" s="443"/>
      <c r="L71" s="443"/>
      <c r="M71" s="443"/>
      <c r="N71" s="443"/>
      <c r="O71" s="443"/>
      <c r="P71" s="443"/>
      <c r="Q71" s="443"/>
      <c r="R71" s="443"/>
    </row>
    <row r="72" spans="2:18">
      <c r="B72" s="443"/>
      <c r="C72" s="443"/>
      <c r="D72" s="443"/>
      <c r="E72" s="443"/>
      <c r="F72" s="443"/>
      <c r="G72" s="443"/>
      <c r="H72" s="443"/>
      <c r="I72" s="443"/>
      <c r="J72" s="443"/>
      <c r="K72" s="443"/>
      <c r="L72" s="443"/>
      <c r="M72" s="443"/>
      <c r="N72" s="443"/>
      <c r="O72" s="443"/>
      <c r="P72" s="443"/>
      <c r="Q72" s="443"/>
      <c r="R72" s="443"/>
    </row>
    <row r="73" spans="2:18">
      <c r="B73" s="443"/>
      <c r="C73" s="443"/>
      <c r="D73" s="443"/>
      <c r="E73" s="443"/>
      <c r="F73" s="443"/>
      <c r="G73" s="443"/>
      <c r="H73" s="443"/>
      <c r="I73" s="443"/>
      <c r="J73" s="443"/>
      <c r="K73" s="443"/>
      <c r="L73" s="443"/>
      <c r="M73" s="443"/>
      <c r="N73" s="443"/>
      <c r="O73" s="443"/>
      <c r="P73" s="443"/>
      <c r="Q73" s="443"/>
      <c r="R73" s="443"/>
    </row>
    <row r="74" spans="2:18">
      <c r="B74" s="443"/>
      <c r="C74" s="443"/>
      <c r="D74" s="443"/>
      <c r="E74" s="443"/>
      <c r="F74" s="443"/>
      <c r="G74" s="443"/>
      <c r="H74" s="443"/>
      <c r="I74" s="443"/>
      <c r="J74" s="443"/>
      <c r="K74" s="443"/>
      <c r="L74" s="443"/>
      <c r="M74" s="443"/>
      <c r="N74" s="443"/>
      <c r="O74" s="443"/>
      <c r="P74" s="443"/>
      <c r="Q74" s="443"/>
      <c r="R74" s="443"/>
    </row>
    <row r="75" spans="2:18">
      <c r="B75" s="443"/>
      <c r="C75" s="443"/>
      <c r="D75" s="443"/>
      <c r="E75" s="443"/>
      <c r="F75" s="443"/>
      <c r="G75" s="443"/>
      <c r="H75" s="443"/>
      <c r="I75" s="443"/>
      <c r="J75" s="443"/>
      <c r="K75" s="443"/>
      <c r="L75" s="443"/>
      <c r="M75" s="443"/>
      <c r="N75" s="443"/>
      <c r="O75" s="443"/>
      <c r="P75" s="443"/>
      <c r="Q75" s="443"/>
      <c r="R75" s="443"/>
    </row>
    <row r="76" spans="2:18">
      <c r="B76" s="443"/>
      <c r="C76" s="443"/>
      <c r="D76" s="443"/>
      <c r="E76" s="443"/>
      <c r="F76" s="443"/>
      <c r="G76" s="443"/>
      <c r="H76" s="443"/>
      <c r="I76" s="443"/>
      <c r="J76" s="443"/>
      <c r="K76" s="443"/>
      <c r="L76" s="443"/>
      <c r="M76" s="443"/>
      <c r="N76" s="443"/>
      <c r="O76" s="443"/>
      <c r="P76" s="443"/>
      <c r="Q76" s="443"/>
      <c r="R76" s="443"/>
    </row>
    <row r="77" spans="2:18">
      <c r="B77" s="443"/>
      <c r="C77" s="443"/>
      <c r="D77" s="443"/>
      <c r="E77" s="443"/>
      <c r="F77" s="443"/>
      <c r="G77" s="443"/>
      <c r="H77" s="443"/>
      <c r="I77" s="443"/>
      <c r="J77" s="443"/>
      <c r="K77" s="443"/>
      <c r="L77" s="443"/>
      <c r="M77" s="443"/>
      <c r="N77" s="443"/>
      <c r="O77" s="443"/>
      <c r="P77" s="443"/>
      <c r="Q77" s="443"/>
      <c r="R77" s="443"/>
    </row>
    <row r="78" spans="2:18">
      <c r="B78" s="443"/>
      <c r="C78" s="443"/>
      <c r="D78" s="443"/>
      <c r="E78" s="443"/>
      <c r="F78" s="443"/>
      <c r="G78" s="443"/>
      <c r="H78" s="443"/>
      <c r="I78" s="443"/>
      <c r="J78" s="443"/>
      <c r="K78" s="443"/>
      <c r="L78" s="443"/>
      <c r="M78" s="443"/>
      <c r="N78" s="443"/>
      <c r="O78" s="443"/>
      <c r="P78" s="443"/>
      <c r="Q78" s="443"/>
      <c r="R78" s="443"/>
    </row>
    <row r="79" spans="2:18">
      <c r="B79" s="443"/>
      <c r="C79" s="443"/>
      <c r="D79" s="443"/>
      <c r="E79" s="443"/>
      <c r="F79" s="443"/>
      <c r="G79" s="443"/>
      <c r="H79" s="443"/>
      <c r="I79" s="443"/>
      <c r="J79" s="443"/>
      <c r="K79" s="443"/>
      <c r="L79" s="443"/>
      <c r="M79" s="443"/>
      <c r="N79" s="443"/>
      <c r="O79" s="443"/>
      <c r="P79" s="443"/>
      <c r="Q79" s="443"/>
      <c r="R79" s="443"/>
    </row>
    <row r="80" spans="2:18">
      <c r="B80" s="443"/>
      <c r="C80" s="443"/>
      <c r="D80" s="443"/>
      <c r="E80" s="443"/>
      <c r="F80" s="443"/>
      <c r="G80" s="443"/>
      <c r="H80" s="443"/>
      <c r="I80" s="443"/>
      <c r="J80" s="443"/>
      <c r="K80" s="443"/>
      <c r="L80" s="443"/>
      <c r="M80" s="443"/>
      <c r="N80" s="443"/>
      <c r="O80" s="443"/>
      <c r="P80" s="443"/>
      <c r="Q80" s="443"/>
      <c r="R80" s="443"/>
    </row>
    <row r="81" spans="2:18">
      <c r="B81" s="443"/>
      <c r="C81" s="443"/>
      <c r="D81" s="443"/>
      <c r="E81" s="443"/>
      <c r="F81" s="443"/>
      <c r="G81" s="443"/>
      <c r="H81" s="443"/>
      <c r="I81" s="443"/>
      <c r="J81" s="443"/>
      <c r="K81" s="443"/>
      <c r="L81" s="443"/>
      <c r="M81" s="443"/>
      <c r="N81" s="443"/>
      <c r="O81" s="443"/>
      <c r="P81" s="443"/>
      <c r="Q81" s="443"/>
      <c r="R81" s="443"/>
    </row>
    <row r="82" spans="2:18">
      <c r="B82" s="443"/>
      <c r="C82" s="443"/>
      <c r="D82" s="443"/>
      <c r="E82" s="443"/>
      <c r="F82" s="443"/>
      <c r="G82" s="443"/>
      <c r="H82" s="443"/>
      <c r="I82" s="443"/>
      <c r="J82" s="443"/>
      <c r="K82" s="443"/>
      <c r="L82" s="443"/>
      <c r="M82" s="443"/>
      <c r="N82" s="443"/>
      <c r="O82" s="443"/>
      <c r="P82" s="443"/>
      <c r="Q82" s="443"/>
      <c r="R82" s="443"/>
    </row>
    <row r="83" spans="2:18">
      <c r="B83" s="443"/>
      <c r="C83" s="443"/>
      <c r="D83" s="443"/>
      <c r="E83" s="443"/>
      <c r="F83" s="443"/>
      <c r="G83" s="443"/>
      <c r="H83" s="443"/>
      <c r="I83" s="443"/>
      <c r="J83" s="443"/>
      <c r="K83" s="443"/>
      <c r="L83" s="443"/>
      <c r="M83" s="443"/>
      <c r="N83" s="443"/>
      <c r="O83" s="443"/>
      <c r="P83" s="443"/>
      <c r="Q83" s="443"/>
      <c r="R83" s="443"/>
    </row>
    <row r="84" spans="2:18">
      <c r="B84" s="443"/>
      <c r="C84" s="443"/>
      <c r="D84" s="443"/>
      <c r="E84" s="443"/>
      <c r="F84" s="443"/>
      <c r="G84" s="443"/>
      <c r="H84" s="443"/>
      <c r="I84" s="443"/>
      <c r="J84" s="443"/>
      <c r="K84" s="443"/>
      <c r="L84" s="443"/>
      <c r="M84" s="443"/>
      <c r="N84" s="443"/>
      <c r="O84" s="443"/>
      <c r="P84" s="443"/>
      <c r="Q84" s="443"/>
      <c r="R84" s="443"/>
    </row>
    <row r="85" spans="2:18">
      <c r="B85" s="443"/>
      <c r="C85" s="443"/>
      <c r="D85" s="443"/>
      <c r="E85" s="443"/>
      <c r="F85" s="443"/>
      <c r="G85" s="443"/>
      <c r="H85" s="443"/>
      <c r="I85" s="443"/>
      <c r="J85" s="443"/>
      <c r="K85" s="443"/>
      <c r="L85" s="443"/>
      <c r="M85" s="443"/>
      <c r="N85" s="443"/>
      <c r="O85" s="443"/>
      <c r="P85" s="443"/>
      <c r="Q85" s="443"/>
      <c r="R85" s="443"/>
    </row>
    <row r="86" spans="2:18">
      <c r="B86" s="443"/>
      <c r="C86" s="443"/>
      <c r="D86" s="443"/>
      <c r="E86" s="443"/>
      <c r="F86" s="443"/>
      <c r="G86" s="443"/>
      <c r="H86" s="443"/>
      <c r="I86" s="443"/>
      <c r="J86" s="443"/>
      <c r="K86" s="443"/>
      <c r="L86" s="443"/>
      <c r="M86" s="443"/>
      <c r="N86" s="443"/>
      <c r="O86" s="443"/>
      <c r="P86" s="443"/>
      <c r="Q86" s="443"/>
      <c r="R86" s="443"/>
    </row>
    <row r="87" spans="2:18">
      <c r="B87" s="443"/>
      <c r="C87" s="443"/>
      <c r="D87" s="443"/>
      <c r="E87" s="443"/>
      <c r="F87" s="443"/>
      <c r="G87" s="443"/>
      <c r="H87" s="443"/>
      <c r="I87" s="443"/>
      <c r="J87" s="443"/>
      <c r="K87" s="443"/>
      <c r="L87" s="443"/>
      <c r="M87" s="443"/>
      <c r="N87" s="443"/>
      <c r="O87" s="443"/>
      <c r="P87" s="443"/>
      <c r="Q87" s="443"/>
      <c r="R87" s="443"/>
    </row>
    <row r="88" spans="2:18">
      <c r="B88" s="443"/>
      <c r="C88" s="443"/>
      <c r="D88" s="443"/>
      <c r="E88" s="443"/>
      <c r="F88" s="443"/>
      <c r="G88" s="443"/>
      <c r="H88" s="443"/>
      <c r="I88" s="443"/>
      <c r="J88" s="443"/>
      <c r="K88" s="443"/>
      <c r="L88" s="443"/>
      <c r="M88" s="443"/>
      <c r="N88" s="443"/>
      <c r="O88" s="443"/>
      <c r="P88" s="443"/>
      <c r="Q88" s="443"/>
      <c r="R88" s="443"/>
    </row>
    <row r="89" spans="2:18">
      <c r="B89" s="443"/>
      <c r="C89" s="443"/>
      <c r="D89" s="443"/>
      <c r="E89" s="443"/>
      <c r="F89" s="443"/>
      <c r="G89" s="443"/>
      <c r="H89" s="443"/>
      <c r="I89" s="443"/>
      <c r="J89" s="443"/>
      <c r="K89" s="443"/>
      <c r="L89" s="443"/>
      <c r="M89" s="443"/>
      <c r="N89" s="443"/>
      <c r="O89" s="443"/>
      <c r="P89" s="443"/>
      <c r="Q89" s="443"/>
      <c r="R89" s="443"/>
    </row>
    <row r="90" spans="2:18">
      <c r="B90" s="443"/>
      <c r="C90" s="443"/>
      <c r="D90" s="443"/>
      <c r="E90" s="443"/>
      <c r="F90" s="443"/>
      <c r="G90" s="443"/>
      <c r="H90" s="443"/>
      <c r="I90" s="443"/>
      <c r="J90" s="443"/>
      <c r="K90" s="443"/>
      <c r="L90" s="443"/>
      <c r="M90" s="443"/>
      <c r="N90" s="443"/>
      <c r="O90" s="443"/>
      <c r="P90" s="443"/>
      <c r="Q90" s="443"/>
      <c r="R90" s="443"/>
    </row>
    <row r="91" spans="2:18">
      <c r="B91" s="443"/>
      <c r="C91" s="443"/>
      <c r="D91" s="443"/>
      <c r="E91" s="443"/>
      <c r="F91" s="443"/>
      <c r="G91" s="443"/>
      <c r="H91" s="443"/>
      <c r="I91" s="443"/>
      <c r="J91" s="443"/>
      <c r="K91" s="443"/>
      <c r="L91" s="443"/>
      <c r="M91" s="443"/>
      <c r="N91" s="443"/>
      <c r="O91" s="443"/>
      <c r="P91" s="443"/>
      <c r="Q91" s="443"/>
      <c r="R91" s="443"/>
    </row>
    <row r="92" spans="2:18">
      <c r="B92" s="443"/>
      <c r="C92" s="443"/>
      <c r="D92" s="443"/>
      <c r="E92" s="443"/>
      <c r="F92" s="443"/>
      <c r="G92" s="443"/>
      <c r="H92" s="443"/>
      <c r="I92" s="443"/>
      <c r="J92" s="443"/>
      <c r="K92" s="443"/>
      <c r="L92" s="443"/>
      <c r="M92" s="443"/>
      <c r="N92" s="443"/>
      <c r="O92" s="443"/>
      <c r="P92" s="443"/>
      <c r="Q92" s="443"/>
      <c r="R92" s="443"/>
    </row>
    <row r="93" spans="2:18">
      <c r="B93" s="443"/>
      <c r="C93" s="443"/>
      <c r="D93" s="443"/>
      <c r="E93" s="443"/>
      <c r="F93" s="443"/>
      <c r="G93" s="443"/>
      <c r="H93" s="443"/>
      <c r="I93" s="443"/>
      <c r="J93" s="443"/>
      <c r="K93" s="443"/>
      <c r="L93" s="443"/>
      <c r="M93" s="443"/>
      <c r="N93" s="443"/>
      <c r="O93" s="443"/>
      <c r="P93" s="443"/>
      <c r="Q93" s="443"/>
      <c r="R93" s="443"/>
    </row>
    <row r="94" spans="2:18">
      <c r="B94" s="443"/>
      <c r="C94" s="443"/>
      <c r="D94" s="443"/>
      <c r="E94" s="443"/>
      <c r="F94" s="443"/>
      <c r="G94" s="443"/>
      <c r="H94" s="443"/>
      <c r="I94" s="443"/>
      <c r="J94" s="443"/>
      <c r="K94" s="443"/>
      <c r="L94" s="443"/>
      <c r="M94" s="443"/>
      <c r="N94" s="443"/>
      <c r="O94" s="443"/>
      <c r="P94" s="443"/>
      <c r="Q94" s="443"/>
      <c r="R94" s="443"/>
    </row>
    <row r="95" spans="2:18">
      <c r="B95" s="443"/>
      <c r="C95" s="443"/>
      <c r="D95" s="443"/>
      <c r="E95" s="443"/>
      <c r="F95" s="443"/>
      <c r="G95" s="443"/>
      <c r="H95" s="443"/>
      <c r="I95" s="443"/>
      <c r="J95" s="443"/>
      <c r="K95" s="443"/>
      <c r="L95" s="443"/>
      <c r="M95" s="443"/>
      <c r="N95" s="443"/>
      <c r="O95" s="443"/>
      <c r="P95" s="443"/>
      <c r="Q95" s="443"/>
      <c r="R95" s="443"/>
    </row>
    <row r="96" spans="2:18">
      <c r="B96" s="443"/>
      <c r="C96" s="443"/>
      <c r="D96" s="443"/>
      <c r="E96" s="443"/>
      <c r="F96" s="443"/>
      <c r="G96" s="443"/>
      <c r="H96" s="443"/>
      <c r="I96" s="443"/>
      <c r="J96" s="443"/>
      <c r="K96" s="443"/>
      <c r="L96" s="443"/>
      <c r="M96" s="443"/>
      <c r="N96" s="443"/>
      <c r="O96" s="443"/>
      <c r="P96" s="443"/>
      <c r="Q96" s="443"/>
      <c r="R96" s="443"/>
    </row>
    <row r="97" spans="2:18">
      <c r="B97" s="443"/>
      <c r="C97" s="443"/>
      <c r="D97" s="443"/>
      <c r="E97" s="443"/>
      <c r="F97" s="443"/>
      <c r="G97" s="443"/>
      <c r="H97" s="443"/>
      <c r="I97" s="443"/>
      <c r="J97" s="443"/>
      <c r="K97" s="443"/>
      <c r="L97" s="443"/>
      <c r="M97" s="443"/>
      <c r="N97" s="443"/>
      <c r="O97" s="443"/>
      <c r="P97" s="443"/>
      <c r="Q97" s="443"/>
      <c r="R97" s="443"/>
    </row>
    <row r="98" spans="2:18">
      <c r="B98" s="443"/>
      <c r="C98" s="443"/>
      <c r="D98" s="443"/>
      <c r="E98" s="443"/>
      <c r="F98" s="443"/>
      <c r="G98" s="443"/>
      <c r="H98" s="443"/>
      <c r="I98" s="443"/>
      <c r="J98" s="443"/>
      <c r="K98" s="443"/>
      <c r="L98" s="443"/>
      <c r="M98" s="443"/>
      <c r="N98" s="443"/>
      <c r="O98" s="443"/>
      <c r="P98" s="443"/>
      <c r="Q98" s="443"/>
      <c r="R98" s="443"/>
    </row>
    <row r="99" spans="2:18">
      <c r="B99" s="443"/>
      <c r="C99" s="443"/>
      <c r="D99" s="443"/>
      <c r="E99" s="443"/>
      <c r="F99" s="443"/>
      <c r="G99" s="443"/>
      <c r="H99" s="443"/>
      <c r="I99" s="443"/>
      <c r="J99" s="443"/>
      <c r="K99" s="443"/>
      <c r="L99" s="443"/>
      <c r="M99" s="443"/>
      <c r="N99" s="443"/>
      <c r="O99" s="443"/>
      <c r="P99" s="443"/>
      <c r="Q99" s="443"/>
      <c r="R99" s="443"/>
    </row>
    <row r="100" spans="2:18">
      <c r="B100" s="443"/>
      <c r="C100" s="443"/>
      <c r="D100" s="443"/>
      <c r="E100" s="443"/>
      <c r="F100" s="443"/>
      <c r="G100" s="443"/>
      <c r="H100" s="443"/>
      <c r="I100" s="443"/>
      <c r="J100" s="443"/>
      <c r="K100" s="443"/>
      <c r="L100" s="443"/>
      <c r="M100" s="443"/>
      <c r="N100" s="443"/>
      <c r="O100" s="443"/>
      <c r="P100" s="443"/>
      <c r="Q100" s="443"/>
      <c r="R100" s="443"/>
    </row>
    <row r="101" spans="2:18">
      <c r="B101" s="443"/>
      <c r="C101" s="443"/>
      <c r="D101" s="443"/>
      <c r="E101" s="443"/>
      <c r="F101" s="443"/>
      <c r="G101" s="443"/>
      <c r="H101" s="443"/>
      <c r="I101" s="443"/>
      <c r="J101" s="443"/>
      <c r="K101" s="443"/>
      <c r="L101" s="443"/>
      <c r="M101" s="443"/>
      <c r="N101" s="443"/>
      <c r="O101" s="443"/>
      <c r="P101" s="443"/>
      <c r="Q101" s="443"/>
      <c r="R101" s="443"/>
    </row>
    <row r="102" spans="2:18">
      <c r="B102" s="443"/>
    </row>
    <row r="103" spans="2:18">
      <c r="B103" s="443"/>
    </row>
    <row r="104" spans="2:18">
      <c r="B104" s="443"/>
    </row>
    <row r="105" spans="2:18">
      <c r="B105" s="443"/>
    </row>
    <row r="106" spans="2:18">
      <c r="B106" s="443"/>
    </row>
    <row r="107" spans="2:18">
      <c r="B107" s="443"/>
    </row>
    <row r="108" spans="2:18">
      <c r="B108" s="443"/>
    </row>
    <row r="109" spans="2:18">
      <c r="B109" s="443"/>
    </row>
    <row r="110" spans="2:18">
      <c r="B110" s="443"/>
    </row>
    <row r="111" spans="2:18">
      <c r="B111" s="443"/>
    </row>
    <row r="112" spans="2:18">
      <c r="B112" s="443"/>
    </row>
    <row r="113" spans="2:2">
      <c r="B113" s="443"/>
    </row>
    <row r="114" spans="2:2">
      <c r="B114" s="443"/>
    </row>
    <row r="115" spans="2:2">
      <c r="B115" s="443"/>
    </row>
    <row r="116" spans="2:2">
      <c r="B116" s="443"/>
    </row>
    <row r="117" spans="2:2">
      <c r="B117" s="443"/>
    </row>
    <row r="118" spans="2:2">
      <c r="B118" s="443"/>
    </row>
    <row r="119" spans="2:2">
      <c r="B119" s="443"/>
    </row>
    <row r="120" spans="2:2">
      <c r="B120" s="443"/>
    </row>
    <row r="121" spans="2:2">
      <c r="B121" s="443"/>
    </row>
    <row r="122" spans="2:2">
      <c r="B122" s="443"/>
    </row>
    <row r="123" spans="2:2">
      <c r="B123" s="443"/>
    </row>
    <row r="124" spans="2:2">
      <c r="B124" s="443"/>
    </row>
    <row r="125" spans="2:2">
      <c r="B125" s="443"/>
    </row>
    <row r="126" spans="2:2">
      <c r="B126" s="443"/>
    </row>
    <row r="127" spans="2:2">
      <c r="B127" s="443"/>
    </row>
    <row r="128" spans="2:2">
      <c r="B128" s="443"/>
    </row>
    <row r="129" spans="2:2">
      <c r="B129" s="443"/>
    </row>
    <row r="130" spans="2:2">
      <c r="B130" s="443"/>
    </row>
    <row r="131" spans="2:2">
      <c r="B131" s="443"/>
    </row>
    <row r="132" spans="2:2">
      <c r="B132" s="443"/>
    </row>
    <row r="133" spans="2:2">
      <c r="B133" s="443"/>
    </row>
    <row r="134" spans="2:2">
      <c r="B134" s="443"/>
    </row>
    <row r="135" spans="2:2">
      <c r="B135" s="443"/>
    </row>
    <row r="136" spans="2:2">
      <c r="B136" s="443"/>
    </row>
    <row r="137" spans="2:2">
      <c r="B137" s="443"/>
    </row>
    <row r="138" spans="2:2">
      <c r="B138" s="443"/>
    </row>
    <row r="139" spans="2:2">
      <c r="B139" s="443"/>
    </row>
    <row r="140" spans="2:2">
      <c r="B140" s="443"/>
    </row>
    <row r="141" spans="2:2">
      <c r="B141" s="443"/>
    </row>
    <row r="142" spans="2:2">
      <c r="B142" s="443"/>
    </row>
    <row r="143" spans="2:2">
      <c r="B143" s="443"/>
    </row>
    <row r="144" spans="2:2">
      <c r="B144" s="443"/>
    </row>
    <row r="145" spans="2:2">
      <c r="B145" s="443"/>
    </row>
    <row r="146" spans="2:2">
      <c r="B146" s="443"/>
    </row>
    <row r="147" spans="2:2">
      <c r="B147" s="443"/>
    </row>
    <row r="148" spans="2:2">
      <c r="B148" s="443"/>
    </row>
    <row r="149" spans="2:2">
      <c r="B149" s="443"/>
    </row>
    <row r="150" spans="2:2">
      <c r="B150" s="443"/>
    </row>
    <row r="151" spans="2:2">
      <c r="B151" s="443"/>
    </row>
    <row r="152" spans="2:2">
      <c r="B152" s="443"/>
    </row>
    <row r="153" spans="2:2">
      <c r="B153" s="443"/>
    </row>
    <row r="154" spans="2:2">
      <c r="B154" s="443"/>
    </row>
    <row r="155" spans="2:2">
      <c r="B155" s="443"/>
    </row>
    <row r="156" spans="2:2">
      <c r="B156" s="443"/>
    </row>
    <row r="157" spans="2:2">
      <c r="B157" s="443"/>
    </row>
    <row r="158" spans="2:2">
      <c r="B158" s="443"/>
    </row>
    <row r="159" spans="2:2">
      <c r="B159" s="443"/>
    </row>
    <row r="160" spans="2:2">
      <c r="B160" s="443"/>
    </row>
    <row r="161" spans="2:2">
      <c r="B161" s="443"/>
    </row>
    <row r="162" spans="2:2">
      <c r="B162" s="443"/>
    </row>
    <row r="163" spans="2:2">
      <c r="B163" s="443"/>
    </row>
    <row r="164" spans="2:2">
      <c r="B164" s="443"/>
    </row>
    <row r="165" spans="2:2">
      <c r="B165" s="443"/>
    </row>
    <row r="166" spans="2:2">
      <c r="B166" s="443"/>
    </row>
    <row r="167" spans="2:2">
      <c r="B167" s="443"/>
    </row>
    <row r="168" spans="2:2">
      <c r="B168" s="443"/>
    </row>
    <row r="169" spans="2:2">
      <c r="B169" s="443"/>
    </row>
    <row r="170" spans="2:2">
      <c r="B170" s="443"/>
    </row>
    <row r="171" spans="2:2">
      <c r="B171" s="443"/>
    </row>
    <row r="172" spans="2:2">
      <c r="B172" s="443"/>
    </row>
    <row r="173" spans="2:2">
      <c r="B173" s="443"/>
    </row>
    <row r="174" spans="2:2">
      <c r="B174" s="443"/>
    </row>
    <row r="175" spans="2:2">
      <c r="B175" s="443"/>
    </row>
    <row r="176" spans="2:2">
      <c r="B176" s="443"/>
    </row>
    <row r="177" spans="2:2">
      <c r="B177" s="443"/>
    </row>
    <row r="178" spans="2:2">
      <c r="B178" s="443"/>
    </row>
    <row r="179" spans="2:2">
      <c r="B179" s="443"/>
    </row>
    <row r="180" spans="2:2">
      <c r="B180" s="443"/>
    </row>
    <row r="181" spans="2:2">
      <c r="B181" s="443"/>
    </row>
    <row r="182" spans="2:2">
      <c r="B182" s="443"/>
    </row>
    <row r="183" spans="2:2">
      <c r="B183" s="443"/>
    </row>
    <row r="184" spans="2:2">
      <c r="B184" s="443"/>
    </row>
    <row r="185" spans="2:2">
      <c r="B185" s="443"/>
    </row>
    <row r="186" spans="2:2">
      <c r="B186" s="443"/>
    </row>
    <row r="187" spans="2:2">
      <c r="B187" s="443"/>
    </row>
    <row r="188" spans="2:2">
      <c r="B188" s="443"/>
    </row>
    <row r="189" spans="2:2">
      <c r="B189" s="443"/>
    </row>
    <row r="190" spans="2:2">
      <c r="B190" s="443"/>
    </row>
    <row r="191" spans="2:2">
      <c r="B191" s="443"/>
    </row>
    <row r="192" spans="2:2">
      <c r="B192" s="443"/>
    </row>
    <row r="193" spans="2:2">
      <c r="B193" s="443"/>
    </row>
    <row r="194" spans="2:2">
      <c r="B194" s="443"/>
    </row>
    <row r="195" spans="2:2">
      <c r="B195" s="443"/>
    </row>
    <row r="196" spans="2:2">
      <c r="B196" s="443"/>
    </row>
    <row r="197" spans="2:2">
      <c r="B197" s="443"/>
    </row>
    <row r="198" spans="2:2">
      <c r="B198" s="443"/>
    </row>
    <row r="199" spans="2:2">
      <c r="B199" s="443"/>
    </row>
    <row r="200" spans="2:2">
      <c r="B200" s="443"/>
    </row>
    <row r="201" spans="2:2">
      <c r="B201" s="443"/>
    </row>
    <row r="202" spans="2:2">
      <c r="B202" s="443"/>
    </row>
    <row r="203" spans="2:2">
      <c r="B203" s="443"/>
    </row>
    <row r="204" spans="2:2">
      <c r="B204" s="443"/>
    </row>
    <row r="205" spans="2:2">
      <c r="B205" s="443"/>
    </row>
    <row r="206" spans="2:2">
      <c r="B206" s="443"/>
    </row>
    <row r="207" spans="2:2">
      <c r="B207" s="443"/>
    </row>
    <row r="208" spans="2:2">
      <c r="B208" s="443"/>
    </row>
    <row r="209" spans="2:2">
      <c r="B209" s="443"/>
    </row>
    <row r="210" spans="2:2">
      <c r="B210" s="443"/>
    </row>
    <row r="211" spans="2:2">
      <c r="B211" s="443"/>
    </row>
    <row r="212" spans="2:2">
      <c r="B212" s="443"/>
    </row>
    <row r="213" spans="2:2">
      <c r="B213" s="443"/>
    </row>
    <row r="214" spans="2:2">
      <c r="B214" s="443"/>
    </row>
    <row r="215" spans="2:2">
      <c r="B215" s="443"/>
    </row>
    <row r="216" spans="2:2">
      <c r="B216" s="443"/>
    </row>
    <row r="217" spans="2:2">
      <c r="B217" s="443"/>
    </row>
    <row r="218" spans="2:2">
      <c r="B218" s="443"/>
    </row>
    <row r="219" spans="2:2">
      <c r="B219" s="443"/>
    </row>
    <row r="220" spans="2:2">
      <c r="B220" s="443"/>
    </row>
  </sheetData>
  <mergeCells count="287">
    <mergeCell ref="BA55:BA56"/>
    <mergeCell ref="BB55:BB56"/>
    <mergeCell ref="BB33:BB34"/>
    <mergeCell ref="BC33:BC34"/>
    <mergeCell ref="BB53:BB54"/>
    <mergeCell ref="BC53:BC54"/>
    <mergeCell ref="BD33:BD34"/>
    <mergeCell ref="BE33:BE34"/>
    <mergeCell ref="BC16:BC17"/>
    <mergeCell ref="BD16:BD17"/>
    <mergeCell ref="BE16:BE17"/>
    <mergeCell ref="BC1:BC2"/>
    <mergeCell ref="BC3:BC4"/>
    <mergeCell ref="BE1:BE2"/>
    <mergeCell ref="BF1:BF2"/>
    <mergeCell ref="BF3:BF4"/>
    <mergeCell ref="BF16:BF17"/>
    <mergeCell ref="BF18:BF19"/>
    <mergeCell ref="BF31:BF32"/>
    <mergeCell ref="BF33:BF34"/>
    <mergeCell ref="BF53:BF54"/>
    <mergeCell ref="BF55:BF56"/>
    <mergeCell ref="BC55:BC56"/>
    <mergeCell ref="BD55:BD56"/>
    <mergeCell ref="BE55:BE56"/>
    <mergeCell ref="BE53:BE54"/>
    <mergeCell ref="BD31:BD32"/>
    <mergeCell ref="BE31:BE32"/>
    <mergeCell ref="BD3:BD4"/>
    <mergeCell ref="BE3:BE4"/>
    <mergeCell ref="AF55:AF56"/>
    <mergeCell ref="AG55:AG56"/>
    <mergeCell ref="AH55:AH56"/>
    <mergeCell ref="AI55:AI56"/>
    <mergeCell ref="AJ55:AJ56"/>
    <mergeCell ref="AW55:AW56"/>
    <mergeCell ref="AX55:AX56"/>
    <mergeCell ref="AY55:AY56"/>
    <mergeCell ref="AZ55:AZ56"/>
    <mergeCell ref="AQ55:AQ56"/>
    <mergeCell ref="AR55:AR56"/>
    <mergeCell ref="AS55:AS56"/>
    <mergeCell ref="AT55:AT56"/>
    <mergeCell ref="AU55:AU56"/>
    <mergeCell ref="AV55:AV56"/>
    <mergeCell ref="AK53:AK54"/>
    <mergeCell ref="AL53:AL54"/>
    <mergeCell ref="AM53:AM54"/>
    <mergeCell ref="AO53:AO54"/>
    <mergeCell ref="AP53:AP54"/>
    <mergeCell ref="AQ53:AQ54"/>
    <mergeCell ref="V55:V56"/>
    <mergeCell ref="W55:W56"/>
    <mergeCell ref="X55:X56"/>
    <mergeCell ref="Y55:Y56"/>
    <mergeCell ref="Z55:Z56"/>
    <mergeCell ref="AA55:AA56"/>
    <mergeCell ref="AB55:AB56"/>
    <mergeCell ref="AC55:AC56"/>
    <mergeCell ref="AD55:AD56"/>
    <mergeCell ref="AK55:AK56"/>
    <mergeCell ref="AL55:AL56"/>
    <mergeCell ref="AM55:AM56"/>
    <mergeCell ref="AN55:AN56"/>
    <mergeCell ref="AO55:AO56"/>
    <mergeCell ref="AP55:AP56"/>
    <mergeCell ref="AE55:AE56"/>
    <mergeCell ref="AE53:AE54"/>
    <mergeCell ref="AF53:AF54"/>
    <mergeCell ref="AR53:AR54"/>
    <mergeCell ref="AT53:AT54"/>
    <mergeCell ref="AO33:AO34"/>
    <mergeCell ref="AZ53:AZ54"/>
    <mergeCell ref="AR33:AR34"/>
    <mergeCell ref="AS33:AS34"/>
    <mergeCell ref="AT33:AT34"/>
    <mergeCell ref="AU33:AU34"/>
    <mergeCell ref="BA53:BA54"/>
    <mergeCell ref="AG53:AG54"/>
    <mergeCell ref="AH53:AH54"/>
    <mergeCell ref="AI53:AI54"/>
    <mergeCell ref="AJ53:AJ54"/>
    <mergeCell ref="AD33:AD34"/>
    <mergeCell ref="AE33:AE34"/>
    <mergeCell ref="AF33:AF34"/>
    <mergeCell ref="AG33:AG34"/>
    <mergeCell ref="AH33:AH34"/>
    <mergeCell ref="AI33:AI34"/>
    <mergeCell ref="AJ33:AJ34"/>
    <mergeCell ref="V33:V34"/>
    <mergeCell ref="W33:W34"/>
    <mergeCell ref="X33:X34"/>
    <mergeCell ref="Y33:Y34"/>
    <mergeCell ref="Z33:Z34"/>
    <mergeCell ref="AA33:AA34"/>
    <mergeCell ref="AB33:AB34"/>
    <mergeCell ref="AC33:AC34"/>
    <mergeCell ref="AL33:AL34"/>
    <mergeCell ref="AK33:AK34"/>
    <mergeCell ref="AM33:AM34"/>
    <mergeCell ref="AN33:AN34"/>
    <mergeCell ref="AY33:AY34"/>
    <mergeCell ref="AZ33:AZ34"/>
    <mergeCell ref="BA33:BA34"/>
    <mergeCell ref="AP33:AP34"/>
    <mergeCell ref="AQ33:AQ34"/>
    <mergeCell ref="AV33:AV34"/>
    <mergeCell ref="AW33:AW34"/>
    <mergeCell ref="AX33:AX34"/>
    <mergeCell ref="AK31:AK32"/>
    <mergeCell ref="AL31:AL32"/>
    <mergeCell ref="AM31:AM32"/>
    <mergeCell ref="AN31:AN32"/>
    <mergeCell ref="AP31:AP32"/>
    <mergeCell ref="AQ31:AQ32"/>
    <mergeCell ref="AE31:AE32"/>
    <mergeCell ref="AF31:AF32"/>
    <mergeCell ref="AG31:AG32"/>
    <mergeCell ref="AH31:AH32"/>
    <mergeCell ref="AI31:AI32"/>
    <mergeCell ref="AJ31:AJ32"/>
    <mergeCell ref="AY31:AY32"/>
    <mergeCell ref="AZ31:AZ32"/>
    <mergeCell ref="BA31:BA32"/>
    <mergeCell ref="BB31:BB32"/>
    <mergeCell ref="BC31:BC32"/>
    <mergeCell ref="AR31:AR32"/>
    <mergeCell ref="AS31:AS32"/>
    <mergeCell ref="AT31:AT32"/>
    <mergeCell ref="AU31:AU32"/>
    <mergeCell ref="AV31:AV32"/>
    <mergeCell ref="AW31:AW32"/>
    <mergeCell ref="AX31:AX32"/>
    <mergeCell ref="AZ18:AZ19"/>
    <mergeCell ref="BA18:BA19"/>
    <mergeCell ref="BB18:BB19"/>
    <mergeCell ref="BC18:BC19"/>
    <mergeCell ref="BD18:BD19"/>
    <mergeCell ref="BE18:BE19"/>
    <mergeCell ref="AT18:AT19"/>
    <mergeCell ref="AU18:AU19"/>
    <mergeCell ref="AV18:AV19"/>
    <mergeCell ref="AW18:AW19"/>
    <mergeCell ref="AX18:AX19"/>
    <mergeCell ref="AY18:AY19"/>
    <mergeCell ref="V18:V19"/>
    <mergeCell ref="W18:W19"/>
    <mergeCell ref="X18:X19"/>
    <mergeCell ref="Y18:Y19"/>
    <mergeCell ref="Z18:Z19"/>
    <mergeCell ref="AA18:AA19"/>
    <mergeCell ref="AN18:AN19"/>
    <mergeCell ref="AO18:AO19"/>
    <mergeCell ref="AP18:AP19"/>
    <mergeCell ref="AK18:AK19"/>
    <mergeCell ref="AL18:AL19"/>
    <mergeCell ref="AM18:AM19"/>
    <mergeCell ref="AU16:AU17"/>
    <mergeCell ref="AV16:AV17"/>
    <mergeCell ref="AW16:AW17"/>
    <mergeCell ref="AX16:AX17"/>
    <mergeCell ref="AY16:AY17"/>
    <mergeCell ref="AB18:AB19"/>
    <mergeCell ref="AC18:AC19"/>
    <mergeCell ref="AD18:AD19"/>
    <mergeCell ref="AE18:AE19"/>
    <mergeCell ref="AQ18:AQ19"/>
    <mergeCell ref="AR18:AR19"/>
    <mergeCell ref="AS18:AS19"/>
    <mergeCell ref="AT16:AT17"/>
    <mergeCell ref="AQ16:AQ17"/>
    <mergeCell ref="AR16:AR17"/>
    <mergeCell ref="AF18:AF19"/>
    <mergeCell ref="AG18:AG19"/>
    <mergeCell ref="AH18:AH19"/>
    <mergeCell ref="AI18:AI19"/>
    <mergeCell ref="AJ18:AJ19"/>
    <mergeCell ref="V16:V17"/>
    <mergeCell ref="W16:W17"/>
    <mergeCell ref="X16:X17"/>
    <mergeCell ref="Y16:Y17"/>
    <mergeCell ref="Z16:Z17"/>
    <mergeCell ref="AA16:AA17"/>
    <mergeCell ref="AN16:AN17"/>
    <mergeCell ref="AO16:AO17"/>
    <mergeCell ref="AP16:AP17"/>
    <mergeCell ref="AK16:AK17"/>
    <mergeCell ref="AL16:AL17"/>
    <mergeCell ref="AM16:AM17"/>
    <mergeCell ref="AF16:AF17"/>
    <mergeCell ref="AG16:AG17"/>
    <mergeCell ref="AH16:AH17"/>
    <mergeCell ref="AI16:AI17"/>
    <mergeCell ref="AJ16:AJ17"/>
    <mergeCell ref="AQ3:AQ4"/>
    <mergeCell ref="AR3:AR4"/>
    <mergeCell ref="AS3:AS4"/>
    <mergeCell ref="AZ3:AZ4"/>
    <mergeCell ref="BA3:BA4"/>
    <mergeCell ref="BB3:BB4"/>
    <mergeCell ref="AT3:AT4"/>
    <mergeCell ref="AU3:AU4"/>
    <mergeCell ref="AV3:AV4"/>
    <mergeCell ref="AW3:AW4"/>
    <mergeCell ref="AX3:AX4"/>
    <mergeCell ref="AY3:AY4"/>
    <mergeCell ref="AG3:AG4"/>
    <mergeCell ref="BA1:BA2"/>
    <mergeCell ref="BB1:BB2"/>
    <mergeCell ref="AA1:AA2"/>
    <mergeCell ref="AK1:AK2"/>
    <mergeCell ref="AL1:AL2"/>
    <mergeCell ref="AZ1:AZ2"/>
    <mergeCell ref="AZ16:AZ17"/>
    <mergeCell ref="BA16:BA17"/>
    <mergeCell ref="BB16:BB17"/>
    <mergeCell ref="AB16:AB17"/>
    <mergeCell ref="AC16:AC17"/>
    <mergeCell ref="AD16:AD17"/>
    <mergeCell ref="AE16:AE17"/>
    <mergeCell ref="AS16:AS17"/>
    <mergeCell ref="AH3:AH4"/>
    <mergeCell ref="AI3:AI4"/>
    <mergeCell ref="AJ3:AJ4"/>
    <mergeCell ref="AK3:AK4"/>
    <mergeCell ref="AL3:AL4"/>
    <mergeCell ref="AM3:AM4"/>
    <mergeCell ref="AN3:AN4"/>
    <mergeCell ref="AO3:AO4"/>
    <mergeCell ref="AP3:AP4"/>
    <mergeCell ref="W1:W2"/>
    <mergeCell ref="X1:X2"/>
    <mergeCell ref="Y1:Y2"/>
    <mergeCell ref="Z1:Z2"/>
    <mergeCell ref="AB3:AB4"/>
    <mergeCell ref="AC3:AC4"/>
    <mergeCell ref="AD3:AD4"/>
    <mergeCell ref="AE3:AE4"/>
    <mergeCell ref="AF3:AF4"/>
    <mergeCell ref="BG1:BG2"/>
    <mergeCell ref="BG3:BG4"/>
    <mergeCell ref="BG16:BG17"/>
    <mergeCell ref="BG18:BG19"/>
    <mergeCell ref="BG31:BG32"/>
    <mergeCell ref="BG33:BG34"/>
    <mergeCell ref="BG53:BG54"/>
    <mergeCell ref="BG55:BG56"/>
    <mergeCell ref="V3:V4"/>
    <mergeCell ref="W3:W4"/>
    <mergeCell ref="X3:X4"/>
    <mergeCell ref="Y3:Y4"/>
    <mergeCell ref="Z3:Z4"/>
    <mergeCell ref="AA3:AA4"/>
    <mergeCell ref="AH1:AH2"/>
    <mergeCell ref="AI1:AI2"/>
    <mergeCell ref="AJ1:AJ2"/>
    <mergeCell ref="AB1:AB2"/>
    <mergeCell ref="AC1:AC2"/>
    <mergeCell ref="AD1:AD2"/>
    <mergeCell ref="AE1:AE2"/>
    <mergeCell ref="AF1:AF2"/>
    <mergeCell ref="AG1:AG2"/>
    <mergeCell ref="V1:V2"/>
    <mergeCell ref="BJ1:BJ2"/>
    <mergeCell ref="BJ3:BJ4"/>
    <mergeCell ref="BJ16:BJ17"/>
    <mergeCell ref="BJ18:BJ19"/>
    <mergeCell ref="BJ31:BJ32"/>
    <mergeCell ref="BJ33:BJ34"/>
    <mergeCell ref="BJ53:BJ54"/>
    <mergeCell ref="BJ55:BJ56"/>
    <mergeCell ref="BH33:BH34"/>
    <mergeCell ref="BI33:BI34"/>
    <mergeCell ref="BH53:BH54"/>
    <mergeCell ref="BH55:BH56"/>
    <mergeCell ref="BI55:BI56"/>
    <mergeCell ref="BI1:BI2"/>
    <mergeCell ref="BH1:BH2"/>
    <mergeCell ref="BH3:BH4"/>
    <mergeCell ref="BI3:BI4"/>
    <mergeCell ref="BH16:BH17"/>
    <mergeCell ref="BI16:BI17"/>
    <mergeCell ref="BH18:BH19"/>
    <mergeCell ref="BI18:BI19"/>
    <mergeCell ref="BH31:BH32"/>
    <mergeCell ref="BI31:BI32"/>
    <mergeCell ref="BI53:BI54"/>
  </mergeCells>
  <pageMargins left="0.78740157499999996" right="0.78740157499999996" top="0.984251969" bottom="0.984251969" header="0.49212598499999999" footer="0.49212598499999999"/>
  <pageSetup orientation="landscape"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ilha73">
    <tabColor rgb="FF003399"/>
  </sheetPr>
  <dimension ref="A1:AB63"/>
  <sheetViews>
    <sheetView showGridLines="0" zoomScaleNormal="100" workbookViewId="0">
      <pane xSplit="1" ySplit="2" topLeftCell="T3"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47.7265625" style="462" bestFit="1" customWidth="1"/>
    <col min="2" max="9" width="14.26953125" style="462" customWidth="1"/>
    <col min="10" max="25" width="14.26953125" style="601" customWidth="1"/>
    <col min="26" max="16384" width="9.1796875" style="601"/>
  </cols>
  <sheetData>
    <row r="1" spans="1:28" ht="30" customHeight="1" thickBot="1">
      <c r="A1" s="600" t="s">
        <v>1076</v>
      </c>
      <c r="B1" s="600"/>
      <c r="C1" s="600"/>
      <c r="D1" s="600"/>
      <c r="E1" s="600"/>
      <c r="F1" s="600"/>
      <c r="G1" s="600"/>
      <c r="H1" s="600"/>
      <c r="I1" s="600"/>
      <c r="J1" s="600"/>
      <c r="K1" s="600"/>
      <c r="L1" s="600"/>
      <c r="M1" s="600"/>
      <c r="N1" s="600"/>
      <c r="O1" s="600"/>
      <c r="P1" s="600"/>
      <c r="Q1" s="600"/>
      <c r="R1" s="600"/>
      <c r="S1" s="600"/>
      <c r="T1" s="600"/>
      <c r="U1" s="600"/>
      <c r="V1" s="600"/>
      <c r="W1" s="600"/>
      <c r="X1" s="600"/>
      <c r="Y1" s="600"/>
    </row>
    <row r="2" spans="1:28" ht="13.5" thickBot="1">
      <c r="A2" s="463"/>
      <c r="B2" s="464">
        <v>40603</v>
      </c>
      <c r="C2" s="464">
        <v>40695</v>
      </c>
      <c r="D2" s="464">
        <v>40816</v>
      </c>
      <c r="E2" s="464">
        <v>40908</v>
      </c>
      <c r="F2" s="464">
        <v>40969</v>
      </c>
      <c r="G2" s="464">
        <v>41061</v>
      </c>
      <c r="H2" s="464">
        <v>41153</v>
      </c>
      <c r="I2" s="464">
        <v>41244</v>
      </c>
      <c r="J2" s="464">
        <v>41334</v>
      </c>
      <c r="K2" s="464">
        <v>41426</v>
      </c>
      <c r="L2" s="464">
        <v>41518</v>
      </c>
      <c r="M2" s="464">
        <v>41609</v>
      </c>
      <c r="N2" s="464">
        <v>41699</v>
      </c>
      <c r="O2" s="464">
        <v>41791</v>
      </c>
      <c r="P2" s="464">
        <v>41883</v>
      </c>
      <c r="Q2" s="464">
        <v>41974</v>
      </c>
      <c r="R2" s="464">
        <v>42064</v>
      </c>
      <c r="S2" s="464">
        <v>42156</v>
      </c>
      <c r="T2" s="464">
        <v>42248</v>
      </c>
      <c r="U2" s="464">
        <v>42339</v>
      </c>
      <c r="V2" s="464">
        <v>42430</v>
      </c>
      <c r="W2" s="464">
        <v>42522</v>
      </c>
      <c r="X2" s="464">
        <v>42614</v>
      </c>
      <c r="Y2" s="464">
        <v>42705</v>
      </c>
    </row>
    <row r="3" spans="1:28">
      <c r="A3" s="320" t="s">
        <v>927</v>
      </c>
      <c r="B3" s="602"/>
      <c r="C3" s="602"/>
      <c r="D3" s="603"/>
      <c r="E3" s="602"/>
      <c r="F3" s="603"/>
      <c r="G3" s="603"/>
      <c r="H3" s="603"/>
      <c r="I3" s="603"/>
    </row>
    <row r="4" spans="1:28">
      <c r="A4" s="320" t="s">
        <v>928</v>
      </c>
      <c r="B4" s="604">
        <v>768578.89800000004</v>
      </c>
      <c r="C4" s="604">
        <v>782732.16</v>
      </c>
      <c r="D4" s="604">
        <v>825794.25399999996</v>
      </c>
      <c r="E4" s="604">
        <v>839422.39300000004</v>
      </c>
      <c r="F4" s="604">
        <v>885032.39500000002</v>
      </c>
      <c r="G4" s="604">
        <v>875963.505</v>
      </c>
      <c r="H4" s="604">
        <v>937068.76300000004</v>
      </c>
      <c r="I4" s="604">
        <v>1001212.014</v>
      </c>
      <c r="J4" s="604">
        <v>1015328.9790000001</v>
      </c>
      <c r="K4" s="604">
        <v>1043947.346</v>
      </c>
      <c r="L4" s="604">
        <v>1068222.193</v>
      </c>
      <c r="M4" s="604">
        <v>1088130.581</v>
      </c>
      <c r="N4" s="604">
        <v>1089743.8540000001</v>
      </c>
      <c r="O4" s="604">
        <v>1094444.183</v>
      </c>
      <c r="P4" s="604">
        <v>1139030.0349999999</v>
      </c>
      <c r="Q4" s="604">
        <v>1188778.7760000001</v>
      </c>
      <c r="R4" s="604">
        <v>1274666.52</v>
      </c>
      <c r="S4" s="604">
        <v>1210690.8160000001</v>
      </c>
      <c r="T4" s="604">
        <v>1303952.6459999999</v>
      </c>
      <c r="U4" s="604">
        <v>1340483.4990000001</v>
      </c>
      <c r="V4" s="604">
        <v>1263778.798</v>
      </c>
      <c r="W4" s="604">
        <v>1368691.54</v>
      </c>
      <c r="X4" s="604">
        <v>1372105.371</v>
      </c>
      <c r="Y4" s="604">
        <v>1398651.362</v>
      </c>
      <c r="AA4" s="379"/>
      <c r="AB4" s="379"/>
    </row>
    <row r="5" spans="1:28">
      <c r="A5" s="338" t="s">
        <v>929</v>
      </c>
      <c r="B5" s="381">
        <v>11762.031999999999</v>
      </c>
      <c r="C5" s="381">
        <v>15185.816000000001</v>
      </c>
      <c r="D5" s="381">
        <v>11509.343000000001</v>
      </c>
      <c r="E5" s="381">
        <v>10633.082</v>
      </c>
      <c r="F5" s="381">
        <v>10551.243</v>
      </c>
      <c r="G5" s="381">
        <v>13614.277</v>
      </c>
      <c r="H5" s="381">
        <v>13103.962</v>
      </c>
      <c r="I5" s="381">
        <v>13967.096</v>
      </c>
      <c r="J5" s="381">
        <v>13737.128000000001</v>
      </c>
      <c r="K5" s="381">
        <v>14671.254999999999</v>
      </c>
      <c r="L5" s="381">
        <v>14466.493</v>
      </c>
      <c r="M5" s="381">
        <v>16576.023000000001</v>
      </c>
      <c r="N5" s="381">
        <v>16030.078</v>
      </c>
      <c r="O5" s="381">
        <v>20605.328000000001</v>
      </c>
      <c r="P5" s="381">
        <v>16636.451000000001</v>
      </c>
      <c r="Q5" s="381">
        <v>17527.249</v>
      </c>
      <c r="R5" s="381">
        <v>18687.14</v>
      </c>
      <c r="S5" s="381">
        <v>18004.808000000001</v>
      </c>
      <c r="T5" s="381">
        <v>18138.383000000002</v>
      </c>
      <c r="U5" s="381">
        <v>18544.382000000001</v>
      </c>
      <c r="V5" s="381">
        <v>18384.137999999999</v>
      </c>
      <c r="W5" s="381">
        <v>21851.785</v>
      </c>
      <c r="X5" s="381">
        <v>20175.895</v>
      </c>
      <c r="Y5" s="381">
        <v>18541.972000000002</v>
      </c>
      <c r="AA5" s="379"/>
      <c r="AB5" s="379"/>
    </row>
    <row r="6" spans="1:28">
      <c r="A6" s="338" t="s">
        <v>930</v>
      </c>
      <c r="B6" s="381">
        <v>99628.138000000006</v>
      </c>
      <c r="C6" s="381">
        <v>98445.31</v>
      </c>
      <c r="D6" s="381">
        <v>99518.629000000001</v>
      </c>
      <c r="E6" s="381">
        <v>116081.989</v>
      </c>
      <c r="F6" s="381">
        <v>144398.98300000001</v>
      </c>
      <c r="G6" s="381">
        <v>119933.932</v>
      </c>
      <c r="H6" s="381">
        <v>163342.291</v>
      </c>
      <c r="I6" s="381">
        <v>182033.93599999999</v>
      </c>
      <c r="J6" s="381">
        <v>197423.43599999999</v>
      </c>
      <c r="K6" s="381">
        <v>183577.84400000001</v>
      </c>
      <c r="L6" s="381">
        <v>193263.31099999999</v>
      </c>
      <c r="M6" s="381">
        <v>159652.726</v>
      </c>
      <c r="N6" s="381">
        <v>190553.02</v>
      </c>
      <c r="O6" s="381">
        <v>165587.90299999999</v>
      </c>
      <c r="P6" s="381">
        <v>217538.28899999999</v>
      </c>
      <c r="Q6" s="381">
        <v>229828.34</v>
      </c>
      <c r="R6" s="381">
        <v>225075.785</v>
      </c>
      <c r="S6" s="381">
        <v>192432.67600000001</v>
      </c>
      <c r="T6" s="381">
        <v>229677.45800000001</v>
      </c>
      <c r="U6" s="381">
        <v>280943.63900000002</v>
      </c>
      <c r="V6" s="381">
        <v>237642.31700000001</v>
      </c>
      <c r="W6" s="381">
        <v>270898.65500000003</v>
      </c>
      <c r="X6" s="381">
        <v>278663.46100000001</v>
      </c>
      <c r="Y6" s="381">
        <v>286038.37599999999</v>
      </c>
      <c r="AA6" s="379"/>
      <c r="AB6" s="379"/>
    </row>
    <row r="7" spans="1:28">
      <c r="A7" s="338" t="s">
        <v>931</v>
      </c>
      <c r="B7" s="381">
        <v>183171.12</v>
      </c>
      <c r="C7" s="381">
        <v>180732.94500000001</v>
      </c>
      <c r="D7" s="381">
        <v>185584.204</v>
      </c>
      <c r="E7" s="381">
        <v>187880.424</v>
      </c>
      <c r="F7" s="381">
        <v>201616.19099999999</v>
      </c>
      <c r="G7" s="381">
        <v>214369.24100000001</v>
      </c>
      <c r="H7" s="381">
        <v>234556.39</v>
      </c>
      <c r="I7" s="381">
        <v>276173.85800000001</v>
      </c>
      <c r="J7" s="381">
        <v>261203.67800000001</v>
      </c>
      <c r="K7" s="381">
        <v>272788.75900000002</v>
      </c>
      <c r="L7" s="381">
        <v>272109.88500000001</v>
      </c>
      <c r="M7" s="381">
        <v>297333.76000000001</v>
      </c>
      <c r="N7" s="381">
        <v>266581.90899999999</v>
      </c>
      <c r="O7" s="381">
        <v>291297.429</v>
      </c>
      <c r="P7" s="381">
        <v>283107.87099999998</v>
      </c>
      <c r="Q7" s="381">
        <v>299626.52399999998</v>
      </c>
      <c r="R7" s="381">
        <v>324059.76199999999</v>
      </c>
      <c r="S7" s="381">
        <v>334727.44300000003</v>
      </c>
      <c r="T7" s="381">
        <v>345843.761</v>
      </c>
      <c r="U7" s="381">
        <v>338391.21500000003</v>
      </c>
      <c r="V7" s="381">
        <v>338997.14299999998</v>
      </c>
      <c r="W7" s="381">
        <v>358266.63299999997</v>
      </c>
      <c r="X7" s="381">
        <v>357549.35</v>
      </c>
      <c r="Y7" s="381">
        <v>376886.723</v>
      </c>
      <c r="AA7" s="379"/>
      <c r="AB7" s="379"/>
    </row>
    <row r="8" spans="1:28">
      <c r="A8" s="338" t="s">
        <v>932</v>
      </c>
      <c r="B8" s="381">
        <v>94474.76</v>
      </c>
      <c r="C8" s="381">
        <v>96244.822</v>
      </c>
      <c r="D8" s="381">
        <v>101875.99400000001</v>
      </c>
      <c r="E8" s="381">
        <v>98922.642999999996</v>
      </c>
      <c r="F8" s="381">
        <v>80016.816999999995</v>
      </c>
      <c r="G8" s="381">
        <v>77936.542000000001</v>
      </c>
      <c r="H8" s="381">
        <v>68761.278000000006</v>
      </c>
      <c r="I8" s="381">
        <v>64609.637000000002</v>
      </c>
      <c r="J8" s="381">
        <v>66222.073999999993</v>
      </c>
      <c r="K8" s="381">
        <v>69854.944000000003</v>
      </c>
      <c r="L8" s="381">
        <v>73878.176999999996</v>
      </c>
      <c r="M8" s="381">
        <v>78099.930999999997</v>
      </c>
      <c r="N8" s="381">
        <v>85686.875</v>
      </c>
      <c r="O8" s="381">
        <v>87014.964999999997</v>
      </c>
      <c r="P8" s="381">
        <v>68043.789000000004</v>
      </c>
      <c r="Q8" s="381">
        <v>63809.618999999999</v>
      </c>
      <c r="R8" s="381">
        <v>67001.025999999998</v>
      </c>
      <c r="S8" s="381">
        <v>64650.739000000001</v>
      </c>
      <c r="T8" s="381">
        <v>69906.346000000005</v>
      </c>
      <c r="U8" s="381">
        <v>67372.563999999998</v>
      </c>
      <c r="V8" s="381">
        <v>70857.851999999999</v>
      </c>
      <c r="W8" s="381">
        <v>73625.663</v>
      </c>
      <c r="X8" s="381">
        <v>81565.962</v>
      </c>
      <c r="Y8" s="381">
        <v>86564.385999999999</v>
      </c>
      <c r="AA8" s="379"/>
      <c r="AB8" s="379"/>
    </row>
    <row r="9" spans="1:28">
      <c r="A9" s="338" t="s">
        <v>933</v>
      </c>
      <c r="B9" s="381">
        <v>303656.13400000002</v>
      </c>
      <c r="C9" s="381">
        <v>316963.609</v>
      </c>
      <c r="D9" s="381">
        <v>335278.68599999999</v>
      </c>
      <c r="E9" s="381">
        <v>345482.78200000001</v>
      </c>
      <c r="F9" s="381">
        <v>347368.79800000001</v>
      </c>
      <c r="G9" s="381">
        <v>356788.60399999999</v>
      </c>
      <c r="H9" s="381">
        <v>359810.29200000002</v>
      </c>
      <c r="I9" s="381">
        <v>366284.93900000001</v>
      </c>
      <c r="J9" s="381">
        <v>371348.016</v>
      </c>
      <c r="K9" s="381">
        <v>379213.49300000002</v>
      </c>
      <c r="L9" s="381">
        <v>387039.614</v>
      </c>
      <c r="M9" s="381">
        <v>412234.99300000002</v>
      </c>
      <c r="N9" s="381">
        <v>408291.32799999998</v>
      </c>
      <c r="O9" s="381">
        <v>414928.02299999999</v>
      </c>
      <c r="P9" s="381">
        <v>428831.65899999999</v>
      </c>
      <c r="Q9" s="381">
        <v>451760.33</v>
      </c>
      <c r="R9" s="381">
        <v>468105.05200000003</v>
      </c>
      <c r="S9" s="381">
        <v>457463.24</v>
      </c>
      <c r="T9" s="381">
        <v>477198.49400000001</v>
      </c>
      <c r="U9" s="381">
        <v>473829.49900000001</v>
      </c>
      <c r="V9" s="381">
        <v>445466.50599999999</v>
      </c>
      <c r="W9" s="381">
        <v>497958.59499999997</v>
      </c>
      <c r="X9" s="381">
        <v>495327.30099999998</v>
      </c>
      <c r="Y9" s="381">
        <v>491224.97700000001</v>
      </c>
      <c r="AA9" s="379"/>
      <c r="AB9" s="379"/>
    </row>
    <row r="10" spans="1:28">
      <c r="A10" s="338" t="s">
        <v>934</v>
      </c>
      <c r="B10" s="381">
        <v>-22239.181</v>
      </c>
      <c r="C10" s="381">
        <v>-23774.575000000001</v>
      </c>
      <c r="D10" s="381">
        <v>-24718.527999999998</v>
      </c>
      <c r="E10" s="381">
        <v>-25771.726999999999</v>
      </c>
      <c r="F10" s="381">
        <v>-25951.462</v>
      </c>
      <c r="G10" s="381">
        <v>-27056.087</v>
      </c>
      <c r="H10" s="381">
        <v>-27682.427</v>
      </c>
      <c r="I10" s="381">
        <v>-27744.937999999998</v>
      </c>
      <c r="J10" s="381">
        <v>-27188.194</v>
      </c>
      <c r="K10" s="381">
        <v>-26399.09</v>
      </c>
      <c r="L10" s="381">
        <v>-25652.543000000001</v>
      </c>
      <c r="M10" s="381">
        <v>-26371.185000000001</v>
      </c>
      <c r="N10" s="381">
        <v>-25042.357</v>
      </c>
      <c r="O10" s="381">
        <v>-24546.541000000001</v>
      </c>
      <c r="P10" s="381">
        <v>-25257.844000000001</v>
      </c>
      <c r="Q10" s="381">
        <v>-26947.986000000001</v>
      </c>
      <c r="R10" s="381">
        <v>-28353.863000000001</v>
      </c>
      <c r="S10" s="381">
        <v>-28131.431</v>
      </c>
      <c r="T10" s="381">
        <v>-34193.35</v>
      </c>
      <c r="U10" s="381">
        <v>-34078.207999999999</v>
      </c>
      <c r="V10" s="381">
        <v>-36035.722000000002</v>
      </c>
      <c r="W10" s="381">
        <v>-38469.517999999996</v>
      </c>
      <c r="X10" s="381">
        <v>-39102.883999999998</v>
      </c>
      <c r="Y10" s="381">
        <v>-37431.101999999999</v>
      </c>
      <c r="AA10" s="379"/>
      <c r="AB10" s="379"/>
    </row>
    <row r="11" spans="1:28">
      <c r="A11" s="338" t="s">
        <v>935</v>
      </c>
      <c r="B11" s="381">
        <v>98125.895000000004</v>
      </c>
      <c r="C11" s="381">
        <v>98934.232999999993</v>
      </c>
      <c r="D11" s="381">
        <v>116745.92600000001</v>
      </c>
      <c r="E11" s="381">
        <v>106193.2</v>
      </c>
      <c r="F11" s="381">
        <v>127031.825</v>
      </c>
      <c r="G11" s="381">
        <v>120376.996</v>
      </c>
      <c r="H11" s="381">
        <v>125176.977</v>
      </c>
      <c r="I11" s="381">
        <v>125887.486</v>
      </c>
      <c r="J11" s="381">
        <v>132582.84099999999</v>
      </c>
      <c r="K11" s="381">
        <v>150240.141</v>
      </c>
      <c r="L11" s="381">
        <v>153117.25599999999</v>
      </c>
      <c r="M11" s="381">
        <v>150604.33300000001</v>
      </c>
      <c r="N11" s="381">
        <v>147643.00099999999</v>
      </c>
      <c r="O11" s="381">
        <v>139557.076</v>
      </c>
      <c r="P11" s="381">
        <v>150129.82</v>
      </c>
      <c r="Q11" s="381">
        <v>153174.70000000001</v>
      </c>
      <c r="R11" s="381">
        <v>200091.61799999999</v>
      </c>
      <c r="S11" s="381">
        <v>171543.34099999999</v>
      </c>
      <c r="T11" s="381">
        <v>197381.554</v>
      </c>
      <c r="U11" s="381">
        <v>195480.408</v>
      </c>
      <c r="V11" s="381">
        <v>188466.56400000001</v>
      </c>
      <c r="W11" s="381">
        <v>184559.72700000001</v>
      </c>
      <c r="X11" s="381">
        <v>177926.28599999999</v>
      </c>
      <c r="Y11" s="381">
        <v>176826.03</v>
      </c>
      <c r="AA11" s="379"/>
      <c r="AB11" s="379"/>
    </row>
    <row r="12" spans="1:28">
      <c r="A12" s="339" t="s">
        <v>1002</v>
      </c>
      <c r="B12" s="381">
        <v>26647.633999999998</v>
      </c>
      <c r="C12" s="381">
        <v>24869.495999999999</v>
      </c>
      <c r="D12" s="381">
        <v>40273.815999999999</v>
      </c>
      <c r="E12" s="381">
        <v>26449.798999999999</v>
      </c>
      <c r="F12" s="381">
        <v>49092.480000000003</v>
      </c>
      <c r="G12" s="381">
        <v>36583.862999999998</v>
      </c>
      <c r="H12" s="381">
        <v>40949.887000000002</v>
      </c>
      <c r="I12" s="381">
        <v>30959.696</v>
      </c>
      <c r="J12" s="381">
        <v>40224.745999999999</v>
      </c>
      <c r="K12" s="381">
        <v>49850.750999999997</v>
      </c>
      <c r="L12" s="381">
        <v>52988.923000000003</v>
      </c>
      <c r="M12" s="381">
        <v>46048.701999999997</v>
      </c>
      <c r="N12" s="381">
        <v>41498.387999999999</v>
      </c>
      <c r="O12" s="381">
        <v>34216.934000000001</v>
      </c>
      <c r="P12" s="381">
        <v>41047.294000000002</v>
      </c>
      <c r="Q12" s="381">
        <v>42392.307999999997</v>
      </c>
      <c r="R12" s="381">
        <v>83049.620999999999</v>
      </c>
      <c r="S12" s="381">
        <v>65874.535000000003</v>
      </c>
      <c r="T12" s="381">
        <v>64208.917000000001</v>
      </c>
      <c r="U12" s="381">
        <v>68909.342000000004</v>
      </c>
      <c r="V12" s="381">
        <v>63794.656999999999</v>
      </c>
      <c r="W12" s="381">
        <v>56526.932999999997</v>
      </c>
      <c r="X12" s="381">
        <v>53956.199000000001</v>
      </c>
      <c r="Y12" s="381">
        <v>51641.822999999997</v>
      </c>
      <c r="AA12" s="379"/>
      <c r="AB12" s="379"/>
    </row>
    <row r="13" spans="1:28">
      <c r="A13" s="339" t="s">
        <v>11</v>
      </c>
      <c r="B13" s="381">
        <v>71478.260999999999</v>
      </c>
      <c r="C13" s="381">
        <v>74064.736999999994</v>
      </c>
      <c r="D13" s="381">
        <v>76472.11</v>
      </c>
      <c r="E13" s="381">
        <v>79743.400999999998</v>
      </c>
      <c r="F13" s="381">
        <v>77939.345000000001</v>
      </c>
      <c r="G13" s="381">
        <v>83793.133000000002</v>
      </c>
      <c r="H13" s="381">
        <v>84227.09</v>
      </c>
      <c r="I13" s="381">
        <v>94927.79</v>
      </c>
      <c r="J13" s="381">
        <v>92358.095000000001</v>
      </c>
      <c r="K13" s="381">
        <v>100389.39</v>
      </c>
      <c r="L13" s="381">
        <v>100128.333</v>
      </c>
      <c r="M13" s="381">
        <v>104555.63099999999</v>
      </c>
      <c r="N13" s="381">
        <v>106144.613</v>
      </c>
      <c r="O13" s="381">
        <v>105340.14200000001</v>
      </c>
      <c r="P13" s="381">
        <v>109082.526</v>
      </c>
      <c r="Q13" s="381">
        <v>110782.39200000001</v>
      </c>
      <c r="R13" s="381">
        <v>117041.997</v>
      </c>
      <c r="S13" s="381">
        <v>105668.806</v>
      </c>
      <c r="T13" s="381">
        <v>133172.63699999999</v>
      </c>
      <c r="U13" s="381">
        <v>126571.06600000001</v>
      </c>
      <c r="V13" s="381">
        <v>124671.90700000001</v>
      </c>
      <c r="W13" s="381">
        <v>128032.79399999999</v>
      </c>
      <c r="X13" s="381">
        <v>123970.087</v>
      </c>
      <c r="Y13" s="381">
        <v>125184.20699999999</v>
      </c>
      <c r="AA13" s="379"/>
      <c r="AB13" s="379"/>
    </row>
    <row r="14" spans="1:28">
      <c r="A14" s="320" t="s">
        <v>936</v>
      </c>
      <c r="B14" s="604">
        <v>11060.905000000001</v>
      </c>
      <c r="C14" s="604">
        <v>10947.101000000001</v>
      </c>
      <c r="D14" s="604">
        <v>11200.05</v>
      </c>
      <c r="E14" s="604">
        <v>11909.142</v>
      </c>
      <c r="F14" s="604">
        <v>11809.436</v>
      </c>
      <c r="G14" s="604">
        <v>12845.152</v>
      </c>
      <c r="H14" s="604">
        <v>23147.466</v>
      </c>
      <c r="I14" s="604">
        <v>13212.662</v>
      </c>
      <c r="J14" s="604">
        <v>13377.894</v>
      </c>
      <c r="K14" s="604">
        <v>13734.152</v>
      </c>
      <c r="L14" s="604">
        <v>14564.629000000001</v>
      </c>
      <c r="M14" s="604">
        <v>17590.728999999999</v>
      </c>
      <c r="N14" s="604">
        <v>17631.705000000002</v>
      </c>
      <c r="O14" s="604">
        <v>17487.68</v>
      </c>
      <c r="P14" s="604">
        <v>18527.003000000001</v>
      </c>
      <c r="Q14" s="604">
        <v>19922.899000000001</v>
      </c>
      <c r="R14" s="604">
        <v>19946.712</v>
      </c>
      <c r="S14" s="604">
        <v>19819.431</v>
      </c>
      <c r="T14" s="604">
        <v>18739.982</v>
      </c>
      <c r="U14" s="604">
        <v>18688.941999999999</v>
      </c>
      <c r="V14" s="604">
        <v>19292.22</v>
      </c>
      <c r="W14" s="604">
        <v>27164.706999999999</v>
      </c>
      <c r="X14" s="604">
        <v>26994.233</v>
      </c>
      <c r="Y14" s="604">
        <v>26987.417000000001</v>
      </c>
      <c r="AA14" s="379"/>
      <c r="AB14" s="379"/>
    </row>
    <row r="15" spans="1:28">
      <c r="A15" s="338" t="s">
        <v>1077</v>
      </c>
      <c r="B15" s="381">
        <v>3295.4229999999998</v>
      </c>
      <c r="C15" s="381">
        <v>2974.3710000000001</v>
      </c>
      <c r="D15" s="381">
        <v>2897.9609999999998</v>
      </c>
      <c r="E15" s="381">
        <v>2716.6410000000001</v>
      </c>
      <c r="F15" s="381">
        <v>2634.3609999999999</v>
      </c>
      <c r="G15" s="381">
        <v>3265.4259999999999</v>
      </c>
      <c r="H15" s="381">
        <v>3324.1579999999999</v>
      </c>
      <c r="I15" s="381">
        <v>2956.473</v>
      </c>
      <c r="J15" s="381">
        <v>2963.3119999999999</v>
      </c>
      <c r="K15" s="381">
        <v>2996.1959999999999</v>
      </c>
      <c r="L15" s="381">
        <v>3067.9960000000001</v>
      </c>
      <c r="M15" s="381">
        <v>3438.7429999999999</v>
      </c>
      <c r="N15" s="381">
        <v>3375.4670000000001</v>
      </c>
      <c r="O15" s="381">
        <v>3232.884</v>
      </c>
      <c r="P15" s="381">
        <v>3433.5010000000002</v>
      </c>
      <c r="Q15" s="381">
        <v>3525.8609999999999</v>
      </c>
      <c r="R15" s="381">
        <v>3539.2330000000002</v>
      </c>
      <c r="S15" s="381">
        <v>3610.0140000000001</v>
      </c>
      <c r="T15" s="381">
        <v>3732.317</v>
      </c>
      <c r="U15" s="381">
        <v>3938.692</v>
      </c>
      <c r="V15" s="381">
        <v>4341.9639999999999</v>
      </c>
      <c r="W15" s="381">
        <v>4725.2449999999999</v>
      </c>
      <c r="X15" s="381">
        <v>4809.8829999999998</v>
      </c>
      <c r="Y15" s="381">
        <v>4943.0709999999999</v>
      </c>
      <c r="AA15" s="379"/>
      <c r="AB15" s="379"/>
    </row>
    <row r="16" spans="1:28">
      <c r="A16" s="338" t="s">
        <v>1078</v>
      </c>
      <c r="B16" s="381">
        <v>4807.0290000000005</v>
      </c>
      <c r="C16" s="381">
        <v>4781.3649999999998</v>
      </c>
      <c r="D16" s="381">
        <v>4920.6869999999999</v>
      </c>
      <c r="E16" s="381">
        <v>5286.9979999999996</v>
      </c>
      <c r="F16" s="381">
        <v>5156.1989999999996</v>
      </c>
      <c r="G16" s="381">
        <v>5276.7340000000004</v>
      </c>
      <c r="H16" s="381">
        <v>5330.1130000000003</v>
      </c>
      <c r="I16" s="381">
        <v>5565.701</v>
      </c>
      <c r="J16" s="381">
        <v>5603.6530000000002</v>
      </c>
      <c r="K16" s="381">
        <v>5834.32</v>
      </c>
      <c r="L16" s="381">
        <v>6108.4840000000004</v>
      </c>
      <c r="M16" s="381">
        <v>6510.9120000000003</v>
      </c>
      <c r="N16" s="381">
        <v>6621.3789999999999</v>
      </c>
      <c r="O16" s="381">
        <v>6770.9849999999997</v>
      </c>
      <c r="P16" s="381">
        <v>7412.4690000000001</v>
      </c>
      <c r="Q16" s="381">
        <v>7560.8209999999999</v>
      </c>
      <c r="R16" s="381">
        <v>7520.5630000000001</v>
      </c>
      <c r="S16" s="381">
        <v>7378.9070000000002</v>
      </c>
      <c r="T16" s="381">
        <v>7244.1689999999999</v>
      </c>
      <c r="U16" s="381">
        <v>7055.3310000000001</v>
      </c>
      <c r="V16" s="381">
        <v>6756.4709999999995</v>
      </c>
      <c r="W16" s="381">
        <v>6789.7669999999998</v>
      </c>
      <c r="X16" s="381">
        <v>6586.3339999999998</v>
      </c>
      <c r="Y16" s="381">
        <v>6811.509</v>
      </c>
      <c r="AA16" s="379"/>
      <c r="AB16" s="379"/>
    </row>
    <row r="17" spans="1:28">
      <c r="A17" s="338" t="s">
        <v>1079</v>
      </c>
      <c r="B17" s="381">
        <v>2890.8359999999998</v>
      </c>
      <c r="C17" s="381">
        <v>3123.748</v>
      </c>
      <c r="D17" s="381">
        <v>3286.3150000000001</v>
      </c>
      <c r="E17" s="381">
        <v>3809.8119999999999</v>
      </c>
      <c r="F17" s="381">
        <v>3934.9160000000002</v>
      </c>
      <c r="G17" s="381">
        <v>4209.9669999999996</v>
      </c>
      <c r="H17" s="381">
        <v>4424.2659999999996</v>
      </c>
      <c r="I17" s="381">
        <v>4589.0640000000003</v>
      </c>
      <c r="J17" s="381">
        <v>4763.7920000000004</v>
      </c>
      <c r="K17" s="381">
        <v>4857.576</v>
      </c>
      <c r="L17" s="381">
        <v>5343.1660000000002</v>
      </c>
      <c r="M17" s="381">
        <v>5719.8440000000001</v>
      </c>
      <c r="N17" s="381">
        <v>5741.6239999999998</v>
      </c>
      <c r="O17" s="381">
        <v>5642.7719999999999</v>
      </c>
      <c r="P17" s="381">
        <v>7478.9539999999997</v>
      </c>
      <c r="Q17" s="381">
        <v>8632.2980000000007</v>
      </c>
      <c r="R17" s="381">
        <v>8662.0130000000008</v>
      </c>
      <c r="S17" s="381">
        <v>8617.7720000000008</v>
      </c>
      <c r="T17" s="381">
        <v>7519.808</v>
      </c>
      <c r="U17" s="381">
        <v>7463.0039999999999</v>
      </c>
      <c r="V17" s="381">
        <v>7340.9780000000001</v>
      </c>
      <c r="W17" s="381">
        <v>14170.627</v>
      </c>
      <c r="X17" s="381">
        <v>14165.191999999999</v>
      </c>
      <c r="Y17" s="381">
        <v>13834.97</v>
      </c>
      <c r="AA17" s="379"/>
      <c r="AB17" s="379"/>
    </row>
    <row r="18" spans="1:28">
      <c r="A18" s="338" t="s">
        <v>23</v>
      </c>
      <c r="B18" s="381">
        <v>67.617000000000004</v>
      </c>
      <c r="C18" s="381">
        <v>67.617000000000004</v>
      </c>
      <c r="D18" s="381">
        <v>95.087000000000003</v>
      </c>
      <c r="E18" s="381">
        <v>95.691000000000003</v>
      </c>
      <c r="F18" s="381">
        <v>83.96</v>
      </c>
      <c r="G18" s="381">
        <v>93.025000000000006</v>
      </c>
      <c r="H18" s="381">
        <v>10068.929</v>
      </c>
      <c r="I18" s="381">
        <v>101.42400000000001</v>
      </c>
      <c r="J18" s="381">
        <v>47.137</v>
      </c>
      <c r="K18" s="381">
        <v>46.06</v>
      </c>
      <c r="L18" s="381">
        <v>44.982999999999997</v>
      </c>
      <c r="M18" s="381">
        <v>1921.23</v>
      </c>
      <c r="N18" s="381">
        <v>1893.2349999999999</v>
      </c>
      <c r="O18" s="381">
        <v>1841.039</v>
      </c>
      <c r="P18" s="381">
        <v>202.07900000000001</v>
      </c>
      <c r="Q18" s="381">
        <v>203.91900000000001</v>
      </c>
      <c r="R18" s="381">
        <v>224.90299999999999</v>
      </c>
      <c r="S18" s="381">
        <v>212.738</v>
      </c>
      <c r="T18" s="381">
        <v>243.68799999999999</v>
      </c>
      <c r="U18" s="381">
        <v>231.91499999999999</v>
      </c>
      <c r="V18" s="381">
        <v>852.80700000000002</v>
      </c>
      <c r="W18" s="381">
        <v>1479.068</v>
      </c>
      <c r="X18" s="381">
        <v>1432.8240000000001</v>
      </c>
      <c r="Y18" s="381">
        <v>1397.867</v>
      </c>
      <c r="AA18" s="379"/>
      <c r="AB18" s="379"/>
    </row>
    <row r="19" spans="1:28">
      <c r="A19" s="465" t="s">
        <v>9</v>
      </c>
      <c r="B19" s="604">
        <v>779639.80299999996</v>
      </c>
      <c r="C19" s="604">
        <v>793679.26100000006</v>
      </c>
      <c r="D19" s="604">
        <v>836994.304</v>
      </c>
      <c r="E19" s="604">
        <v>851331.53500000003</v>
      </c>
      <c r="F19" s="604">
        <v>896841.83100000001</v>
      </c>
      <c r="G19" s="604">
        <v>888808.65700000001</v>
      </c>
      <c r="H19" s="604">
        <v>960216.22900000005</v>
      </c>
      <c r="I19" s="604">
        <v>1014424.676</v>
      </c>
      <c r="J19" s="604">
        <v>1028706.873</v>
      </c>
      <c r="K19" s="604">
        <v>1057681.4979999999</v>
      </c>
      <c r="L19" s="604">
        <v>1082786.8219999999</v>
      </c>
      <c r="M19" s="604">
        <v>1105721.31</v>
      </c>
      <c r="N19" s="604">
        <v>1107375.5589999999</v>
      </c>
      <c r="O19" s="604">
        <v>1111931.8629999999</v>
      </c>
      <c r="P19" s="604">
        <v>1157557.0379999999</v>
      </c>
      <c r="Q19" s="604">
        <v>1208701.675</v>
      </c>
      <c r="R19" s="604">
        <v>1294613.2320000001</v>
      </c>
      <c r="S19" s="604">
        <v>1230510.247</v>
      </c>
      <c r="T19" s="604">
        <v>1322692.628</v>
      </c>
      <c r="U19" s="604">
        <v>1359172.4410000001</v>
      </c>
      <c r="V19" s="604">
        <v>1283071.0179999999</v>
      </c>
      <c r="W19" s="604">
        <v>1395856.247</v>
      </c>
      <c r="X19" s="604">
        <v>1399099.6040000001</v>
      </c>
      <c r="Y19" s="604">
        <v>1425638.7790000001</v>
      </c>
      <c r="AA19" s="379"/>
      <c r="AB19" s="379"/>
    </row>
    <row r="20" spans="1:28">
      <c r="A20" s="605"/>
      <c r="B20" s="606"/>
      <c r="C20" s="606"/>
      <c r="D20" s="606"/>
      <c r="E20" s="606"/>
      <c r="F20" s="606"/>
      <c r="G20" s="606"/>
      <c r="H20" s="606"/>
      <c r="I20" s="606"/>
      <c r="J20" s="381"/>
      <c r="K20" s="381"/>
      <c r="L20" s="381"/>
      <c r="M20" s="381"/>
      <c r="N20" s="381"/>
      <c r="O20" s="381"/>
      <c r="P20" s="381"/>
      <c r="Q20" s="381"/>
      <c r="R20" s="381"/>
      <c r="S20" s="381"/>
      <c r="T20" s="381"/>
      <c r="U20" s="381"/>
      <c r="V20" s="381"/>
      <c r="W20" s="381"/>
      <c r="X20" s="381"/>
      <c r="Y20" s="381"/>
      <c r="AA20" s="379"/>
      <c r="AB20" s="379"/>
    </row>
    <row r="21" spans="1:28">
      <c r="A21" s="320" t="s">
        <v>937</v>
      </c>
      <c r="B21" s="604"/>
      <c r="C21" s="604"/>
      <c r="D21" s="604"/>
      <c r="E21" s="604"/>
      <c r="F21" s="604"/>
      <c r="G21" s="604"/>
      <c r="H21" s="604"/>
      <c r="I21" s="604"/>
      <c r="J21" s="381"/>
      <c r="K21" s="381"/>
      <c r="L21" s="381"/>
      <c r="M21" s="381"/>
      <c r="N21" s="381"/>
      <c r="O21" s="381"/>
      <c r="P21" s="381"/>
      <c r="Q21" s="381"/>
      <c r="R21" s="381"/>
      <c r="S21" s="381"/>
      <c r="T21" s="381"/>
      <c r="U21" s="381"/>
      <c r="V21" s="381"/>
      <c r="W21" s="381"/>
      <c r="X21" s="381"/>
      <c r="Y21" s="381"/>
      <c r="AA21" s="379"/>
      <c r="AB21" s="379"/>
    </row>
    <row r="22" spans="1:28">
      <c r="A22" s="320" t="s">
        <v>938</v>
      </c>
      <c r="B22" s="604">
        <v>712149.12399999995</v>
      </c>
      <c r="C22" s="604">
        <v>724005.99399999995</v>
      </c>
      <c r="D22" s="604">
        <v>766385.06200000003</v>
      </c>
      <c r="E22" s="604">
        <v>777406.76500000001</v>
      </c>
      <c r="F22" s="604">
        <v>821610.57499999995</v>
      </c>
      <c r="G22" s="604">
        <v>810534.799</v>
      </c>
      <c r="H22" s="604">
        <v>879303.51100000006</v>
      </c>
      <c r="I22" s="604">
        <v>938164.93</v>
      </c>
      <c r="J22" s="604">
        <v>951503.89099999995</v>
      </c>
      <c r="K22" s="604">
        <v>978999.429</v>
      </c>
      <c r="L22" s="604">
        <v>1001600.335</v>
      </c>
      <c r="M22" s="604">
        <v>1021667.917</v>
      </c>
      <c r="N22" s="604">
        <v>1022144.951</v>
      </c>
      <c r="O22" s="604">
        <v>1022807.1189999999</v>
      </c>
      <c r="P22" s="604">
        <v>1063139.287</v>
      </c>
      <c r="Q22" s="604">
        <v>1109016.5179999999</v>
      </c>
      <c r="R22" s="604">
        <v>1194447.07</v>
      </c>
      <c r="S22" s="604">
        <v>1126530.0360000001</v>
      </c>
      <c r="T22" s="604">
        <v>1215582.7109999999</v>
      </c>
      <c r="U22" s="604">
        <v>1248995.0549999999</v>
      </c>
      <c r="V22" s="604">
        <v>1172779.18</v>
      </c>
      <c r="W22" s="604">
        <v>1270244.3259999999</v>
      </c>
      <c r="X22" s="604">
        <v>1269387.6769999999</v>
      </c>
      <c r="Y22" s="604">
        <v>1296377.4580000001</v>
      </c>
      <c r="AA22" s="379"/>
      <c r="AB22" s="379"/>
    </row>
    <row r="23" spans="1:28">
      <c r="A23" s="338" t="s">
        <v>6</v>
      </c>
      <c r="B23" s="606">
        <v>203921.94899999999</v>
      </c>
      <c r="C23" s="606">
        <v>208914.215</v>
      </c>
      <c r="D23" s="606">
        <v>220675.33100000001</v>
      </c>
      <c r="E23" s="606">
        <v>242636.42199999999</v>
      </c>
      <c r="F23" s="606">
        <v>231344.785</v>
      </c>
      <c r="G23" s="606">
        <v>234975.12</v>
      </c>
      <c r="H23" s="606">
        <v>231919.35500000001</v>
      </c>
      <c r="I23" s="606">
        <v>243199.58900000001</v>
      </c>
      <c r="J23" s="606">
        <v>238554.62400000001</v>
      </c>
      <c r="K23" s="606">
        <v>245030.935</v>
      </c>
      <c r="L23" s="606">
        <v>252279.22500000001</v>
      </c>
      <c r="M23" s="606">
        <v>274383.462</v>
      </c>
      <c r="N23" s="606">
        <v>278208.18</v>
      </c>
      <c r="O23" s="606">
        <v>277346.83299999998</v>
      </c>
      <c r="P23" s="606">
        <v>280975.09399999998</v>
      </c>
      <c r="Q23" s="606">
        <v>294773.24800000002</v>
      </c>
      <c r="R23" s="606">
        <v>298652.18800000002</v>
      </c>
      <c r="S23" s="606">
        <v>280443.32199999999</v>
      </c>
      <c r="T23" s="606">
        <v>300728.66100000002</v>
      </c>
      <c r="U23" s="606">
        <v>292610.41800000001</v>
      </c>
      <c r="V23" s="606">
        <v>266317.78000000003</v>
      </c>
      <c r="W23" s="606">
        <v>309032.31099999999</v>
      </c>
      <c r="X23" s="606">
        <v>308598.83199999999</v>
      </c>
      <c r="Y23" s="606">
        <v>329413.99400000001</v>
      </c>
      <c r="AA23" s="379"/>
      <c r="AB23" s="379"/>
    </row>
    <row r="24" spans="1:28">
      <c r="A24" s="339" t="s">
        <v>1000</v>
      </c>
      <c r="B24" s="381">
        <v>25623.754000000001</v>
      </c>
      <c r="C24" s="381">
        <v>24463.040000000001</v>
      </c>
      <c r="D24" s="381">
        <v>26069.204000000002</v>
      </c>
      <c r="E24" s="381">
        <v>28932.523000000001</v>
      </c>
      <c r="F24" s="381">
        <v>26902.686000000002</v>
      </c>
      <c r="G24" s="381">
        <v>31360.996999999999</v>
      </c>
      <c r="H24" s="381">
        <v>29817.694</v>
      </c>
      <c r="I24" s="381">
        <v>34916.237000000001</v>
      </c>
      <c r="J24" s="381">
        <v>33717.703000000001</v>
      </c>
      <c r="K24" s="381">
        <v>38664.955999999998</v>
      </c>
      <c r="L24" s="381">
        <v>37816.639999999999</v>
      </c>
      <c r="M24" s="381">
        <v>42891.432000000001</v>
      </c>
      <c r="N24" s="381">
        <v>43216.76</v>
      </c>
      <c r="O24" s="381">
        <v>44847.485000000001</v>
      </c>
      <c r="P24" s="381">
        <v>44595.76</v>
      </c>
      <c r="Q24" s="381">
        <v>48733.455999999998</v>
      </c>
      <c r="R24" s="381">
        <v>56659.732000000004</v>
      </c>
      <c r="S24" s="381">
        <v>50540.41</v>
      </c>
      <c r="T24" s="381">
        <v>57387.934000000001</v>
      </c>
      <c r="U24" s="381">
        <v>61092.014000000003</v>
      </c>
      <c r="V24" s="381">
        <v>58557.218000000001</v>
      </c>
      <c r="W24" s="381">
        <v>58763.237999999998</v>
      </c>
      <c r="X24" s="381">
        <v>60286.010999999999</v>
      </c>
      <c r="Y24" s="381">
        <v>61132.961000000003</v>
      </c>
      <c r="AA24" s="379"/>
      <c r="AB24" s="379"/>
    </row>
    <row r="25" spans="1:28">
      <c r="A25" s="339" t="s">
        <v>1080</v>
      </c>
      <c r="B25" s="381">
        <v>58997.027999999998</v>
      </c>
      <c r="C25" s="381">
        <v>60008.457000000002</v>
      </c>
      <c r="D25" s="381">
        <v>63334.088000000003</v>
      </c>
      <c r="E25" s="381">
        <v>67169.543999999994</v>
      </c>
      <c r="F25" s="381">
        <v>68488.274000000005</v>
      </c>
      <c r="G25" s="381">
        <v>73055.956999999995</v>
      </c>
      <c r="H25" s="381">
        <v>77413.952999999994</v>
      </c>
      <c r="I25" s="381">
        <v>83451.406000000003</v>
      </c>
      <c r="J25" s="381">
        <v>87071.785999999993</v>
      </c>
      <c r="K25" s="381">
        <v>92324.244000000006</v>
      </c>
      <c r="L25" s="381">
        <v>98227.574999999997</v>
      </c>
      <c r="M25" s="381">
        <v>106166.141</v>
      </c>
      <c r="N25" s="381">
        <v>108931.51300000001</v>
      </c>
      <c r="O25" s="381">
        <v>110840.114</v>
      </c>
      <c r="P25" s="381">
        <v>113675.50599999999</v>
      </c>
      <c r="Q25" s="381">
        <v>118449.43</v>
      </c>
      <c r="R25" s="381">
        <v>117357.236</v>
      </c>
      <c r="S25" s="381">
        <v>113974.326</v>
      </c>
      <c r="T25" s="381">
        <v>111450.931</v>
      </c>
      <c r="U25" s="381">
        <v>111318.80100000001</v>
      </c>
      <c r="V25" s="381">
        <v>107292.298</v>
      </c>
      <c r="W25" s="381">
        <v>104479.486</v>
      </c>
      <c r="X25" s="381">
        <v>104850.334</v>
      </c>
      <c r="Y25" s="381">
        <v>108250.05100000001</v>
      </c>
      <c r="AA25" s="379"/>
      <c r="AB25" s="379"/>
    </row>
    <row r="26" spans="1:28">
      <c r="A26" s="339" t="s">
        <v>1081</v>
      </c>
      <c r="B26" s="381">
        <v>2913.2939999999999</v>
      </c>
      <c r="C26" s="381">
        <v>2802.19</v>
      </c>
      <c r="D26" s="381">
        <v>2157.3380000000002</v>
      </c>
      <c r="E26" s="381">
        <v>2065.623</v>
      </c>
      <c r="F26" s="381">
        <v>8569.0849999999991</v>
      </c>
      <c r="G26" s="381">
        <v>9685.6740000000009</v>
      </c>
      <c r="H26" s="381">
        <v>9515.8520000000008</v>
      </c>
      <c r="I26" s="381">
        <v>7600.2659999999996</v>
      </c>
      <c r="J26" s="381">
        <v>8443.6830000000009</v>
      </c>
      <c r="K26" s="381">
        <v>7056.1310000000003</v>
      </c>
      <c r="L26" s="381">
        <v>7679.7690000000002</v>
      </c>
      <c r="M26" s="381">
        <v>8194.49</v>
      </c>
      <c r="N26" s="381">
        <v>5493.21</v>
      </c>
      <c r="O26" s="381">
        <v>4062.038</v>
      </c>
      <c r="P26" s="381">
        <v>3641.7849999999999</v>
      </c>
      <c r="Q26" s="381">
        <v>19125.080999999998</v>
      </c>
      <c r="R26" s="381">
        <v>28134.866000000002</v>
      </c>
      <c r="S26" s="381">
        <v>27014.165000000001</v>
      </c>
      <c r="T26" s="381">
        <v>18369.812999999998</v>
      </c>
      <c r="U26" s="381">
        <v>14949.118</v>
      </c>
      <c r="V26" s="381">
        <v>8551.9249999999993</v>
      </c>
      <c r="W26" s="381">
        <v>6367.1450000000004</v>
      </c>
      <c r="X26" s="381">
        <v>3939.8589999999999</v>
      </c>
      <c r="Y26" s="381">
        <v>3756.7060000000001</v>
      </c>
      <c r="AA26" s="379"/>
      <c r="AB26" s="379"/>
    </row>
    <row r="27" spans="1:28">
      <c r="A27" s="339" t="s">
        <v>1001</v>
      </c>
      <c r="B27" s="381">
        <v>116387.87300000001</v>
      </c>
      <c r="C27" s="381">
        <v>121640.52800000001</v>
      </c>
      <c r="D27" s="381">
        <v>129114.701</v>
      </c>
      <c r="E27" s="381">
        <v>144468.73199999999</v>
      </c>
      <c r="F27" s="381">
        <v>127384.74</v>
      </c>
      <c r="G27" s="381">
        <v>120872.492</v>
      </c>
      <c r="H27" s="381">
        <v>115171.856</v>
      </c>
      <c r="I27" s="381">
        <v>117231.67999999999</v>
      </c>
      <c r="J27" s="381">
        <v>109321.452</v>
      </c>
      <c r="K27" s="381">
        <v>106985.60400000001</v>
      </c>
      <c r="L27" s="381">
        <v>108555.24099999999</v>
      </c>
      <c r="M27" s="381">
        <v>117131.399</v>
      </c>
      <c r="N27" s="381">
        <v>120566.697</v>
      </c>
      <c r="O27" s="381">
        <v>117597.196</v>
      </c>
      <c r="P27" s="381">
        <v>119062.04300000001</v>
      </c>
      <c r="Q27" s="381">
        <v>108465.281</v>
      </c>
      <c r="R27" s="381">
        <v>96500.354000000007</v>
      </c>
      <c r="S27" s="381">
        <v>88914.421000000002</v>
      </c>
      <c r="T27" s="381">
        <v>113519.98299999999</v>
      </c>
      <c r="U27" s="381">
        <v>105250.485</v>
      </c>
      <c r="V27" s="381">
        <v>91916.339000000007</v>
      </c>
      <c r="W27" s="381">
        <v>139422.44200000001</v>
      </c>
      <c r="X27" s="381">
        <v>139522.628</v>
      </c>
      <c r="Y27" s="381">
        <v>156274.27600000001</v>
      </c>
      <c r="AA27" s="379"/>
      <c r="AB27" s="379"/>
    </row>
    <row r="28" spans="1:28">
      <c r="A28" s="338" t="s">
        <v>939</v>
      </c>
      <c r="B28" s="381">
        <v>206752.67499999999</v>
      </c>
      <c r="C28" s="381">
        <v>197863.81700000001</v>
      </c>
      <c r="D28" s="381">
        <v>195569.29300000001</v>
      </c>
      <c r="E28" s="381">
        <v>188818.53700000001</v>
      </c>
      <c r="F28" s="381">
        <v>212667.59599999999</v>
      </c>
      <c r="G28" s="381">
        <v>195099.81599999999</v>
      </c>
      <c r="H28" s="381">
        <v>245271.71299999999</v>
      </c>
      <c r="I28" s="381">
        <v>288817.821</v>
      </c>
      <c r="J28" s="381">
        <v>296102.84399999998</v>
      </c>
      <c r="K28" s="381">
        <v>289268.761</v>
      </c>
      <c r="L28" s="381">
        <v>295136.45199999999</v>
      </c>
      <c r="M28" s="381">
        <v>292179.17700000003</v>
      </c>
      <c r="N28" s="381">
        <v>288616.16899999999</v>
      </c>
      <c r="O28" s="381">
        <v>293342.34100000001</v>
      </c>
      <c r="P28" s="381">
        <v>304024.065</v>
      </c>
      <c r="Q28" s="381">
        <v>325013.10700000002</v>
      </c>
      <c r="R28" s="381">
        <v>330858.43300000002</v>
      </c>
      <c r="S28" s="381">
        <v>305300.16800000001</v>
      </c>
      <c r="T28" s="381">
        <v>317913.62</v>
      </c>
      <c r="U28" s="381">
        <v>350954.11200000002</v>
      </c>
      <c r="V28" s="381">
        <v>318963.74599999998</v>
      </c>
      <c r="W28" s="381">
        <v>353662.18199999997</v>
      </c>
      <c r="X28" s="381">
        <v>360336.527</v>
      </c>
      <c r="Y28" s="381">
        <v>366037.837</v>
      </c>
      <c r="AA28" s="379"/>
      <c r="AB28" s="379"/>
    </row>
    <row r="29" spans="1:28">
      <c r="A29" s="338" t="s">
        <v>940</v>
      </c>
      <c r="B29" s="381">
        <v>27697.170999999998</v>
      </c>
      <c r="C29" s="381">
        <v>32296.756000000001</v>
      </c>
      <c r="D29" s="381">
        <v>40965.222000000002</v>
      </c>
      <c r="E29" s="381">
        <v>51557.214</v>
      </c>
      <c r="F29" s="381">
        <v>49335.883000000002</v>
      </c>
      <c r="G29" s="381">
        <v>54295.574999999997</v>
      </c>
      <c r="H29" s="381">
        <v>57044.035000000003</v>
      </c>
      <c r="I29" s="381">
        <v>55107.578999999998</v>
      </c>
      <c r="J29" s="381">
        <v>53277.152999999998</v>
      </c>
      <c r="K29" s="381">
        <v>53202.262000000002</v>
      </c>
      <c r="L29" s="381">
        <v>50671.635000000002</v>
      </c>
      <c r="M29" s="381">
        <v>46256.39</v>
      </c>
      <c r="N29" s="381">
        <v>43866.483999999997</v>
      </c>
      <c r="O29" s="381">
        <v>45291.686000000002</v>
      </c>
      <c r="P29" s="381">
        <v>47089.423000000003</v>
      </c>
      <c r="Q29" s="381">
        <v>47749.703999999998</v>
      </c>
      <c r="R29" s="381">
        <v>50752.631000000001</v>
      </c>
      <c r="S29" s="381">
        <v>52174.536999999997</v>
      </c>
      <c r="T29" s="381">
        <v>59477.85</v>
      </c>
      <c r="U29" s="381">
        <v>75590.354000000007</v>
      </c>
      <c r="V29" s="381">
        <v>74352.116999999998</v>
      </c>
      <c r="W29" s="381">
        <v>84229.648000000001</v>
      </c>
      <c r="X29" s="381">
        <v>90963.335000000006</v>
      </c>
      <c r="Y29" s="381">
        <v>93710.842000000004</v>
      </c>
      <c r="AA29" s="379"/>
      <c r="AB29" s="379"/>
    </row>
    <row r="30" spans="1:28">
      <c r="A30" s="338" t="s">
        <v>932</v>
      </c>
      <c r="B30" s="381">
        <v>7965.3419999999996</v>
      </c>
      <c r="C30" s="381">
        <v>8518.7540000000008</v>
      </c>
      <c r="D30" s="381">
        <v>8623.6200000000008</v>
      </c>
      <c r="E30" s="381">
        <v>4048.1869999999999</v>
      </c>
      <c r="F30" s="381">
        <v>9331.2739999999994</v>
      </c>
      <c r="G30" s="381">
        <v>8100.0020000000004</v>
      </c>
      <c r="H30" s="381">
        <v>8359.6669999999995</v>
      </c>
      <c r="I30" s="381">
        <v>4978.9340000000002</v>
      </c>
      <c r="J30" s="381">
        <v>9244.9269999999997</v>
      </c>
      <c r="K30" s="381">
        <v>8336.6080000000002</v>
      </c>
      <c r="L30" s="381">
        <v>12991.210999999999</v>
      </c>
      <c r="M30" s="381">
        <v>5117.4589999999998</v>
      </c>
      <c r="N30" s="381">
        <v>12766.394</v>
      </c>
      <c r="O30" s="381">
        <v>13423.812</v>
      </c>
      <c r="P30" s="381">
        <v>9606.1560000000009</v>
      </c>
      <c r="Q30" s="381">
        <v>5260.1909999999998</v>
      </c>
      <c r="R30" s="381">
        <v>9365.3940000000002</v>
      </c>
      <c r="S30" s="381">
        <v>10447.861000000001</v>
      </c>
      <c r="T30" s="381">
        <v>11473.307000000001</v>
      </c>
      <c r="U30" s="381">
        <v>6926.4859999999999</v>
      </c>
      <c r="V30" s="381">
        <v>9822.9860000000008</v>
      </c>
      <c r="W30" s="381">
        <v>11067.404</v>
      </c>
      <c r="X30" s="381">
        <v>11068.214</v>
      </c>
      <c r="Y30" s="381">
        <v>6485.3310000000001</v>
      </c>
      <c r="AA30" s="379"/>
      <c r="AB30" s="379"/>
    </row>
    <row r="31" spans="1:28">
      <c r="A31" s="338" t="s">
        <v>941</v>
      </c>
      <c r="B31" s="381">
        <v>51063.819000000003</v>
      </c>
      <c r="C31" s="381">
        <v>52946.947999999997</v>
      </c>
      <c r="D31" s="381">
        <v>57872.142999999996</v>
      </c>
      <c r="E31" s="381">
        <v>56602.06</v>
      </c>
      <c r="F31" s="381">
        <v>52073.514999999999</v>
      </c>
      <c r="G31" s="381">
        <v>55578.942000000003</v>
      </c>
      <c r="H31" s="381">
        <v>56853.777999999998</v>
      </c>
      <c r="I31" s="381">
        <v>59125.207000000002</v>
      </c>
      <c r="J31" s="381">
        <v>62890.415999999997</v>
      </c>
      <c r="K31" s="381">
        <v>69139.33</v>
      </c>
      <c r="L31" s="381">
        <v>73301.08</v>
      </c>
      <c r="M31" s="381">
        <v>76653.301999999996</v>
      </c>
      <c r="N31" s="381">
        <v>76927.221999999994</v>
      </c>
      <c r="O31" s="381">
        <v>77048.175000000003</v>
      </c>
      <c r="P31" s="381">
        <v>81659.327999999994</v>
      </c>
      <c r="Q31" s="381">
        <v>88776.467999999993</v>
      </c>
      <c r="R31" s="381">
        <v>96265.130999999994</v>
      </c>
      <c r="S31" s="381">
        <v>92138.070999999996</v>
      </c>
      <c r="T31" s="381">
        <v>104580.413</v>
      </c>
      <c r="U31" s="381">
        <v>104589.27499999999</v>
      </c>
      <c r="V31" s="381">
        <v>95351.904999999999</v>
      </c>
      <c r="W31" s="381">
        <v>85261.104000000007</v>
      </c>
      <c r="X31" s="381">
        <v>80280.437999999995</v>
      </c>
      <c r="Y31" s="381">
        <v>75613.930999999997</v>
      </c>
      <c r="AA31" s="379"/>
      <c r="AB31" s="379"/>
    </row>
    <row r="32" spans="1:28">
      <c r="A32" s="338" t="s">
        <v>942</v>
      </c>
      <c r="B32" s="381">
        <v>7733.741</v>
      </c>
      <c r="C32" s="381">
        <v>6887.4409999999998</v>
      </c>
      <c r="D32" s="381">
        <v>11210.541999999999</v>
      </c>
      <c r="E32" s="381">
        <v>6807.3159999999998</v>
      </c>
      <c r="F32" s="381">
        <v>7622.9769999999999</v>
      </c>
      <c r="G32" s="381">
        <v>9215.2160000000003</v>
      </c>
      <c r="H32" s="381">
        <v>9125.3860000000004</v>
      </c>
      <c r="I32" s="381">
        <v>11128.316999999999</v>
      </c>
      <c r="J32" s="381">
        <v>8433.9369999999999</v>
      </c>
      <c r="K32" s="381">
        <v>11530.477000000001</v>
      </c>
      <c r="L32" s="381">
        <v>9205.18</v>
      </c>
      <c r="M32" s="381">
        <v>11419.924000000001</v>
      </c>
      <c r="N32" s="381">
        <v>12049.03</v>
      </c>
      <c r="O32" s="381">
        <v>11908.31</v>
      </c>
      <c r="P32" s="381">
        <v>16203.028</v>
      </c>
      <c r="Q32" s="381">
        <v>17394.472000000002</v>
      </c>
      <c r="R32" s="381">
        <v>30996.545999999998</v>
      </c>
      <c r="S32" s="381">
        <v>23912.141</v>
      </c>
      <c r="T32" s="381">
        <v>42346.004999999997</v>
      </c>
      <c r="U32" s="381">
        <v>31115.688999999998</v>
      </c>
      <c r="V32" s="381">
        <v>28917.285</v>
      </c>
      <c r="W32" s="381">
        <v>34506.095999999998</v>
      </c>
      <c r="X32" s="381">
        <v>25671.883000000002</v>
      </c>
      <c r="Y32" s="381">
        <v>24711.326000000001</v>
      </c>
      <c r="AA32" s="379"/>
      <c r="AB32" s="379"/>
    </row>
    <row r="33" spans="1:28">
      <c r="A33" s="338" t="s">
        <v>943</v>
      </c>
      <c r="B33" s="381">
        <v>63599.133000000002</v>
      </c>
      <c r="C33" s="381">
        <v>66702.960999999996</v>
      </c>
      <c r="D33" s="381">
        <v>70169.695000000007</v>
      </c>
      <c r="E33" s="381">
        <v>73754.464000000007</v>
      </c>
      <c r="F33" s="381">
        <v>77829.732999999993</v>
      </c>
      <c r="G33" s="381">
        <v>82553.442999999999</v>
      </c>
      <c r="H33" s="381">
        <v>87281.058000000005</v>
      </c>
      <c r="I33" s="381">
        <v>93209.892999999996</v>
      </c>
      <c r="J33" s="381">
        <v>96623.917000000001</v>
      </c>
      <c r="K33" s="381">
        <v>97446.725999999995</v>
      </c>
      <c r="L33" s="381">
        <v>98757.604000000007</v>
      </c>
      <c r="M33" s="381">
        <v>102059.895</v>
      </c>
      <c r="N33" s="381">
        <v>104595.185</v>
      </c>
      <c r="O33" s="381">
        <v>108450.38400000001</v>
      </c>
      <c r="P33" s="381">
        <v>112972.80499999999</v>
      </c>
      <c r="Q33" s="381">
        <v>112675.198</v>
      </c>
      <c r="R33" s="381">
        <v>116737.452</v>
      </c>
      <c r="S33" s="381">
        <v>121652.482</v>
      </c>
      <c r="T33" s="381">
        <v>126135.798</v>
      </c>
      <c r="U33" s="381">
        <v>132053.26</v>
      </c>
      <c r="V33" s="381">
        <v>137676.83900000001</v>
      </c>
      <c r="W33" s="381">
        <v>144056.98199999999</v>
      </c>
      <c r="X33" s="381">
        <v>150134.45699999999</v>
      </c>
      <c r="Y33" s="381">
        <v>156655.65900000001</v>
      </c>
      <c r="AA33" s="379"/>
      <c r="AB33" s="379"/>
    </row>
    <row r="34" spans="1:28">
      <c r="A34" s="338" t="s">
        <v>944</v>
      </c>
      <c r="B34" s="606">
        <v>143415.29399999999</v>
      </c>
      <c r="C34" s="606">
        <v>149875.10200000001</v>
      </c>
      <c r="D34" s="606">
        <v>161299.21599999999</v>
      </c>
      <c r="E34" s="606">
        <v>153182.565</v>
      </c>
      <c r="F34" s="606">
        <v>181404.81200000001</v>
      </c>
      <c r="G34" s="606">
        <v>170716.685</v>
      </c>
      <c r="H34" s="606">
        <v>183448.519</v>
      </c>
      <c r="I34" s="606">
        <v>182597.59</v>
      </c>
      <c r="J34" s="606">
        <v>186376.073</v>
      </c>
      <c r="K34" s="606">
        <v>205044.33</v>
      </c>
      <c r="L34" s="606">
        <v>209257.948</v>
      </c>
      <c r="M34" s="606">
        <v>213598.30799999999</v>
      </c>
      <c r="N34" s="606">
        <v>205116.28700000001</v>
      </c>
      <c r="O34" s="606">
        <v>195995.57800000001</v>
      </c>
      <c r="P34" s="606">
        <v>210609.38800000001</v>
      </c>
      <c r="Q34" s="606">
        <v>217374.13</v>
      </c>
      <c r="R34" s="606">
        <v>260819.29500000001</v>
      </c>
      <c r="S34" s="606">
        <v>240461.454</v>
      </c>
      <c r="T34" s="606">
        <v>252927.057</v>
      </c>
      <c r="U34" s="606">
        <v>255155.46100000001</v>
      </c>
      <c r="V34" s="606">
        <v>241376.522</v>
      </c>
      <c r="W34" s="606">
        <v>248428.59899999999</v>
      </c>
      <c r="X34" s="606">
        <v>242333.99100000001</v>
      </c>
      <c r="Y34" s="606">
        <v>243748.538</v>
      </c>
      <c r="AA34" s="379"/>
      <c r="AB34" s="379"/>
    </row>
    <row r="35" spans="1:28">
      <c r="A35" s="339" t="s">
        <v>1003</v>
      </c>
      <c r="B35" s="381">
        <v>35293.661999999997</v>
      </c>
      <c r="C35" s="381">
        <v>37210.493000000002</v>
      </c>
      <c r="D35" s="381">
        <v>37637.699000000001</v>
      </c>
      <c r="E35" s="381">
        <v>38974.483999999997</v>
      </c>
      <c r="F35" s="381">
        <v>44984.468999999997</v>
      </c>
      <c r="G35" s="381">
        <v>42947.885000000002</v>
      </c>
      <c r="H35" s="381">
        <v>48543.74</v>
      </c>
      <c r="I35" s="381">
        <v>54372.125</v>
      </c>
      <c r="J35" s="381">
        <v>52031.464</v>
      </c>
      <c r="K35" s="381">
        <v>53813.427000000003</v>
      </c>
      <c r="L35" s="381">
        <v>54393.527000000002</v>
      </c>
      <c r="M35" s="381">
        <v>55639.061999999998</v>
      </c>
      <c r="N35" s="381">
        <v>55534.438999999998</v>
      </c>
      <c r="O35" s="381">
        <v>52119.94</v>
      </c>
      <c r="P35" s="381">
        <v>54471.642999999996</v>
      </c>
      <c r="Q35" s="381">
        <v>54568.934999999998</v>
      </c>
      <c r="R35" s="381">
        <v>59527.478999999999</v>
      </c>
      <c r="S35" s="381">
        <v>59228.35</v>
      </c>
      <c r="T35" s="381">
        <v>65910.173999999999</v>
      </c>
      <c r="U35" s="381">
        <v>65784.563999999998</v>
      </c>
      <c r="V35" s="381">
        <v>57918.870999999999</v>
      </c>
      <c r="W35" s="381">
        <v>60282.082000000002</v>
      </c>
      <c r="X35" s="381">
        <v>58732.101000000002</v>
      </c>
      <c r="Y35" s="381">
        <v>57420.074999999997</v>
      </c>
      <c r="AA35" s="379"/>
      <c r="AB35" s="379"/>
    </row>
    <row r="36" spans="1:28">
      <c r="A36" s="339" t="s">
        <v>1002</v>
      </c>
      <c r="B36" s="381">
        <v>27508.007000000001</v>
      </c>
      <c r="C36" s="381">
        <v>25458.427</v>
      </c>
      <c r="D36" s="381">
        <v>39758.637000000002</v>
      </c>
      <c r="E36" s="381">
        <v>26181.57</v>
      </c>
      <c r="F36" s="381">
        <v>49364.038</v>
      </c>
      <c r="G36" s="381">
        <v>36775.178</v>
      </c>
      <c r="H36" s="381">
        <v>41124.675999999999</v>
      </c>
      <c r="I36" s="381">
        <v>31104.045999999998</v>
      </c>
      <c r="J36" s="381">
        <v>40634.385999999999</v>
      </c>
      <c r="K36" s="381">
        <v>50168.03</v>
      </c>
      <c r="L36" s="381">
        <v>53315.065000000002</v>
      </c>
      <c r="M36" s="381">
        <v>46307.995999999999</v>
      </c>
      <c r="N36" s="381">
        <v>42150.271999999997</v>
      </c>
      <c r="O36" s="381">
        <v>35171.203000000001</v>
      </c>
      <c r="P36" s="381">
        <v>41855.057000000001</v>
      </c>
      <c r="Q36" s="381">
        <v>43176.245999999999</v>
      </c>
      <c r="R36" s="381">
        <v>84029.581999999995</v>
      </c>
      <c r="S36" s="381">
        <v>66428.747000000003</v>
      </c>
      <c r="T36" s="381">
        <v>63139.646999999997</v>
      </c>
      <c r="U36" s="381">
        <v>68465.8</v>
      </c>
      <c r="V36" s="381">
        <v>64239.794000000002</v>
      </c>
      <c r="W36" s="381">
        <v>58145.464</v>
      </c>
      <c r="X36" s="381">
        <v>55117.01</v>
      </c>
      <c r="Y36" s="381">
        <v>52261.504999999997</v>
      </c>
      <c r="AA36" s="379"/>
      <c r="AB36" s="379"/>
    </row>
    <row r="37" spans="1:28">
      <c r="A37" s="339" t="s">
        <v>11</v>
      </c>
      <c r="B37" s="381">
        <v>80613.625</v>
      </c>
      <c r="C37" s="381">
        <v>87206.182000000001</v>
      </c>
      <c r="D37" s="381">
        <v>83902.88</v>
      </c>
      <c r="E37" s="381">
        <v>88026.510999999999</v>
      </c>
      <c r="F37" s="381">
        <v>87056.304999999993</v>
      </c>
      <c r="G37" s="381">
        <v>90993.622000000003</v>
      </c>
      <c r="H37" s="381">
        <v>93780.103000000003</v>
      </c>
      <c r="I37" s="381">
        <v>97121.418999999994</v>
      </c>
      <c r="J37" s="381">
        <v>93710.222999999998</v>
      </c>
      <c r="K37" s="381">
        <v>101062.87300000001</v>
      </c>
      <c r="L37" s="381">
        <v>101549.356</v>
      </c>
      <c r="M37" s="381">
        <v>111651.25</v>
      </c>
      <c r="N37" s="381">
        <v>107431.576</v>
      </c>
      <c r="O37" s="381">
        <v>108704.435</v>
      </c>
      <c r="P37" s="381">
        <v>114282.68799999999</v>
      </c>
      <c r="Q37" s="381">
        <v>119628.94899999999</v>
      </c>
      <c r="R37" s="381">
        <v>117262.234</v>
      </c>
      <c r="S37" s="381">
        <v>114804.357</v>
      </c>
      <c r="T37" s="381">
        <v>123877.236</v>
      </c>
      <c r="U37" s="381">
        <v>120905.09699999999</v>
      </c>
      <c r="V37" s="381">
        <v>119217.857</v>
      </c>
      <c r="W37" s="381">
        <v>130001.053</v>
      </c>
      <c r="X37" s="381">
        <v>128484.88</v>
      </c>
      <c r="Y37" s="381">
        <v>134066.95800000001</v>
      </c>
      <c r="AA37" s="379"/>
      <c r="AB37" s="379"/>
    </row>
    <row r="38" spans="1:28">
      <c r="A38" s="320" t="s">
        <v>945</v>
      </c>
      <c r="B38" s="381">
        <v>847.05</v>
      </c>
      <c r="C38" s="381">
        <v>828.71400000000006</v>
      </c>
      <c r="D38" s="381">
        <v>862.05499999999995</v>
      </c>
      <c r="E38" s="381">
        <v>836.21100000000001</v>
      </c>
      <c r="F38" s="381">
        <v>842.68399999999997</v>
      </c>
      <c r="G38" s="381">
        <v>820.97299999999996</v>
      </c>
      <c r="H38" s="381">
        <v>812.92200000000003</v>
      </c>
      <c r="I38" s="381">
        <v>1137.364</v>
      </c>
      <c r="J38" s="381">
        <v>1089.9970000000001</v>
      </c>
      <c r="K38" s="381">
        <v>1104.769</v>
      </c>
      <c r="L38" s="381">
        <v>1085.1030000000001</v>
      </c>
      <c r="M38" s="381">
        <v>1125.454</v>
      </c>
      <c r="N38" s="381">
        <v>1138.251</v>
      </c>
      <c r="O38" s="381">
        <v>1162.923</v>
      </c>
      <c r="P38" s="381">
        <v>1318.11</v>
      </c>
      <c r="Q38" s="381">
        <v>1422.7170000000001</v>
      </c>
      <c r="R38" s="381">
        <v>1512.67</v>
      </c>
      <c r="S38" s="381">
        <v>1499.3679999999999</v>
      </c>
      <c r="T38" s="381">
        <v>1908.4639999999999</v>
      </c>
      <c r="U38" s="381">
        <v>1959.711</v>
      </c>
      <c r="V38" s="381">
        <v>1846.606</v>
      </c>
      <c r="W38" s="381">
        <v>1724.2929999999999</v>
      </c>
      <c r="X38" s="381">
        <v>1724.1610000000001</v>
      </c>
      <c r="Y38" s="381">
        <v>2045.943</v>
      </c>
      <c r="AA38" s="379"/>
      <c r="AB38" s="379"/>
    </row>
    <row r="39" spans="1:28">
      <c r="A39" s="466" t="s">
        <v>946</v>
      </c>
      <c r="B39" s="381">
        <v>2913.0929999999998</v>
      </c>
      <c r="C39" s="381">
        <v>2761.7570000000001</v>
      </c>
      <c r="D39" s="381">
        <v>1541.4739999999999</v>
      </c>
      <c r="E39" s="381">
        <v>1741.2260000000001</v>
      </c>
      <c r="F39" s="381">
        <v>1904.3209999999999</v>
      </c>
      <c r="G39" s="381">
        <v>1817.298</v>
      </c>
      <c r="H39" s="381">
        <v>1121.2850000000001</v>
      </c>
      <c r="I39" s="381">
        <v>902.77300000000002</v>
      </c>
      <c r="J39" s="381">
        <v>1697.028</v>
      </c>
      <c r="K39" s="381">
        <v>1796.1189999999999</v>
      </c>
      <c r="L39" s="381">
        <v>1841.7570000000001</v>
      </c>
      <c r="M39" s="381">
        <v>1903.4549999999999</v>
      </c>
      <c r="N39" s="381">
        <v>1919.152</v>
      </c>
      <c r="O39" s="381">
        <v>1975.0509999999999</v>
      </c>
      <c r="P39" s="381">
        <v>2323.6190000000001</v>
      </c>
      <c r="Q39" s="381">
        <v>2414.7269999999999</v>
      </c>
      <c r="R39" s="381">
        <v>1699.991</v>
      </c>
      <c r="S39" s="381">
        <v>1770.261</v>
      </c>
      <c r="T39" s="381">
        <v>1848.568</v>
      </c>
      <c r="U39" s="381">
        <v>1755.2349999999999</v>
      </c>
      <c r="V39" s="381">
        <v>1798.616</v>
      </c>
      <c r="W39" s="381">
        <v>13300.944</v>
      </c>
      <c r="X39" s="381">
        <v>13272.817999999999</v>
      </c>
      <c r="Y39" s="381">
        <v>11624.951999999999</v>
      </c>
      <c r="AA39" s="379"/>
      <c r="AB39" s="379"/>
    </row>
    <row r="40" spans="1:28">
      <c r="A40" s="467" t="s">
        <v>818</v>
      </c>
      <c r="B40" s="381">
        <v>63730.536</v>
      </c>
      <c r="C40" s="381">
        <v>66082.796000000002</v>
      </c>
      <c r="D40" s="381">
        <v>68205.713000000003</v>
      </c>
      <c r="E40" s="381">
        <v>71347.332999999999</v>
      </c>
      <c r="F40" s="381">
        <v>72484.251000000004</v>
      </c>
      <c r="G40" s="381">
        <v>75635.587</v>
      </c>
      <c r="H40" s="381">
        <v>78978.510999999999</v>
      </c>
      <c r="I40" s="381">
        <v>74219.608999999997</v>
      </c>
      <c r="J40" s="381">
        <v>74415.956999999995</v>
      </c>
      <c r="K40" s="381">
        <v>75781.180999999997</v>
      </c>
      <c r="L40" s="381">
        <v>78259.626999999993</v>
      </c>
      <c r="M40" s="381">
        <v>81024.483999999997</v>
      </c>
      <c r="N40" s="381">
        <v>82173.205000000002</v>
      </c>
      <c r="O40" s="381">
        <v>85986.77</v>
      </c>
      <c r="P40" s="381">
        <v>90776.021999999997</v>
      </c>
      <c r="Q40" s="381">
        <v>95847.713000000003</v>
      </c>
      <c r="R40" s="381">
        <v>96953.501000000004</v>
      </c>
      <c r="S40" s="381">
        <v>100710.58199999999</v>
      </c>
      <c r="T40" s="381">
        <v>103352.88499999999</v>
      </c>
      <c r="U40" s="381">
        <v>106462.44</v>
      </c>
      <c r="V40" s="381">
        <v>106646.61500000001</v>
      </c>
      <c r="W40" s="381">
        <v>110586.685</v>
      </c>
      <c r="X40" s="381">
        <v>114714.948</v>
      </c>
      <c r="Y40" s="381">
        <v>115590.42600000001</v>
      </c>
      <c r="AA40" s="379"/>
      <c r="AB40" s="379"/>
    </row>
    <row r="41" spans="1:28" ht="13.5" thickBot="1">
      <c r="A41" s="607" t="s">
        <v>947</v>
      </c>
      <c r="B41" s="608">
        <v>779639.80299999996</v>
      </c>
      <c r="C41" s="608">
        <v>793679.26100000006</v>
      </c>
      <c r="D41" s="608">
        <v>836994.304</v>
      </c>
      <c r="E41" s="608">
        <v>851331.53500000003</v>
      </c>
      <c r="F41" s="608">
        <v>896841.83100000001</v>
      </c>
      <c r="G41" s="608">
        <v>888808.65700000001</v>
      </c>
      <c r="H41" s="608">
        <v>960216.22900000005</v>
      </c>
      <c r="I41" s="608">
        <v>1014424.676</v>
      </c>
      <c r="J41" s="608">
        <v>1028706.873</v>
      </c>
      <c r="K41" s="608">
        <v>1057681.4979999999</v>
      </c>
      <c r="L41" s="608">
        <v>1082786.8219999999</v>
      </c>
      <c r="M41" s="608">
        <v>1105721.31</v>
      </c>
      <c r="N41" s="608">
        <v>1107375.5589999999</v>
      </c>
      <c r="O41" s="608">
        <v>1111931.8629999999</v>
      </c>
      <c r="P41" s="608">
        <v>1157557.0379999999</v>
      </c>
      <c r="Q41" s="608">
        <v>1208701.675</v>
      </c>
      <c r="R41" s="608">
        <v>1294613.2320000001</v>
      </c>
      <c r="S41" s="608">
        <v>1230510.247</v>
      </c>
      <c r="T41" s="608">
        <v>1322692.628</v>
      </c>
      <c r="U41" s="608">
        <v>1359172.4410000001</v>
      </c>
      <c r="V41" s="608">
        <v>1283071.017</v>
      </c>
      <c r="W41" s="608">
        <v>1395856.2479999999</v>
      </c>
      <c r="X41" s="608">
        <v>1399099.6040000001</v>
      </c>
      <c r="Y41" s="608">
        <v>1425638.7790000001</v>
      </c>
      <c r="AA41" s="379"/>
      <c r="AB41" s="379"/>
    </row>
    <row r="44" spans="1:28">
      <c r="B44" s="609"/>
    </row>
    <row r="45" spans="1:28">
      <c r="B45" s="609"/>
    </row>
    <row r="46" spans="1:28">
      <c r="B46" s="609"/>
    </row>
    <row r="47" spans="1:28">
      <c r="B47" s="609"/>
    </row>
    <row r="48" spans="1:28">
      <c r="B48" s="609"/>
    </row>
    <row r="49" spans="2:2">
      <c r="B49" s="609"/>
    </row>
    <row r="50" spans="2:2">
      <c r="B50" s="609"/>
    </row>
    <row r="51" spans="2:2">
      <c r="B51" s="609"/>
    </row>
    <row r="52" spans="2:2">
      <c r="B52" s="609"/>
    </row>
    <row r="53" spans="2:2">
      <c r="B53" s="609"/>
    </row>
    <row r="54" spans="2:2">
      <c r="B54" s="609"/>
    </row>
    <row r="55" spans="2:2">
      <c r="B55" s="609"/>
    </row>
    <row r="56" spans="2:2">
      <c r="B56" s="609"/>
    </row>
    <row r="57" spans="2:2">
      <c r="B57" s="609"/>
    </row>
    <row r="58" spans="2:2">
      <c r="B58" s="609"/>
    </row>
    <row r="59" spans="2:2">
      <c r="B59" s="609"/>
    </row>
    <row r="60" spans="2:2">
      <c r="B60" s="609"/>
    </row>
    <row r="61" spans="2:2">
      <c r="B61" s="609"/>
    </row>
    <row r="62" spans="2:2">
      <c r="B62" s="609"/>
    </row>
    <row r="63" spans="2:2">
      <c r="B63" s="609"/>
    </row>
  </sheetData>
  <printOptions horizontalCentered="1" verticalCentered="1"/>
  <pageMargins left="0" right="0" top="0" bottom="0" header="0" footer="0"/>
  <pageSetup paperSize="9" scale="74" orientation="landscape" horizontalDpi="1200" verticalDpi="12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ilha74">
    <tabColor rgb="FF003399"/>
  </sheetPr>
  <dimension ref="A1:I110"/>
  <sheetViews>
    <sheetView showGridLines="0" zoomScaleNormal="100" workbookViewId="0">
      <pane xSplit="1" topLeftCell="B1" activePane="topRight" state="frozen"/>
      <selection activeCell="H26" sqref="H26:M26"/>
      <selection pane="topRight" activeCell="H26" sqref="H26:M26"/>
    </sheetView>
  </sheetViews>
  <sheetFormatPr defaultColWidth="9.1796875" defaultRowHeight="13"/>
  <cols>
    <col min="1" max="1" width="46.54296875" style="368" customWidth="1"/>
    <col min="2" max="3" width="10.26953125" style="368" bestFit="1" customWidth="1"/>
    <col min="4" max="5" width="11" style="368" bestFit="1" customWidth="1"/>
    <col min="6" max="6" width="11" style="368" customWidth="1"/>
    <col min="7" max="16384" width="9.1796875" style="368"/>
  </cols>
  <sheetData>
    <row r="1" spans="1:9" ht="30" customHeight="1">
      <c r="A1" s="468" t="s">
        <v>948</v>
      </c>
      <c r="B1" s="367"/>
      <c r="C1" s="367"/>
      <c r="D1" s="367"/>
      <c r="E1" s="367"/>
      <c r="F1" s="367"/>
    </row>
    <row r="2" spans="1:9">
      <c r="A2" s="462"/>
      <c r="F2" s="370" t="s">
        <v>819</v>
      </c>
    </row>
    <row r="3" spans="1:9" ht="13.5" thickBot="1">
      <c r="A3" s="367" t="s">
        <v>864</v>
      </c>
      <c r="B3" s="367"/>
      <c r="C3" s="367"/>
      <c r="D3" s="367"/>
      <c r="E3" s="367"/>
      <c r="F3" s="367"/>
    </row>
    <row r="4" spans="1:9" ht="13.5" thickBot="1">
      <c r="A4" s="463"/>
      <c r="B4" s="469">
        <v>42094</v>
      </c>
      <c r="C4" s="469">
        <v>42185</v>
      </c>
      <c r="D4" s="469">
        <v>42277</v>
      </c>
      <c r="E4" s="469">
        <v>42369</v>
      </c>
      <c r="F4" s="469">
        <v>42460</v>
      </c>
    </row>
    <row r="5" spans="1:9" hidden="1">
      <c r="A5" s="470"/>
    </row>
    <row r="6" spans="1:9" hidden="1">
      <c r="A6" s="470"/>
      <c r="B6" s="374"/>
      <c r="C6" s="374"/>
      <c r="D6" s="374"/>
      <c r="E6" s="374"/>
      <c r="F6" s="374"/>
    </row>
    <row r="7" spans="1:9" hidden="1">
      <c r="A7" s="471"/>
      <c r="B7" s="378"/>
      <c r="C7" s="378"/>
      <c r="D7" s="378"/>
      <c r="E7" s="378"/>
      <c r="F7" s="378"/>
    </row>
    <row r="8" spans="1:9" hidden="1">
      <c r="A8" s="471"/>
      <c r="B8" s="378"/>
      <c r="C8" s="378"/>
      <c r="D8" s="378"/>
      <c r="E8" s="378"/>
      <c r="F8" s="378"/>
    </row>
    <row r="9" spans="1:9" hidden="1">
      <c r="A9" s="471"/>
      <c r="B9" s="381"/>
      <c r="C9" s="381"/>
      <c r="D9" s="381"/>
      <c r="E9" s="381"/>
      <c r="F9" s="381"/>
    </row>
    <row r="10" spans="1:9" hidden="1">
      <c r="A10" s="471"/>
      <c r="B10" s="381"/>
      <c r="C10" s="381"/>
      <c r="D10" s="381"/>
      <c r="E10" s="381"/>
      <c r="F10" s="381"/>
    </row>
    <row r="11" spans="1:9">
      <c r="A11" s="471" t="s">
        <v>949</v>
      </c>
      <c r="B11" s="381">
        <v>225639.26699999999</v>
      </c>
      <c r="C11" s="381">
        <v>224574.405</v>
      </c>
      <c r="D11" s="381">
        <v>222180.83900000001</v>
      </c>
      <c r="E11" s="381">
        <v>222773.96799999999</v>
      </c>
      <c r="F11" s="381">
        <v>218337.155</v>
      </c>
      <c r="G11" s="379"/>
      <c r="H11" s="379"/>
      <c r="I11" s="379"/>
    </row>
    <row r="12" spans="1:9">
      <c r="A12" s="471" t="s">
        <v>934</v>
      </c>
      <c r="B12" s="381">
        <v>-15106.179</v>
      </c>
      <c r="C12" s="381">
        <v>-14933.691000000001</v>
      </c>
      <c r="D12" s="381">
        <v>-15810.713</v>
      </c>
      <c r="E12" s="381">
        <v>-16851.636999999999</v>
      </c>
      <c r="F12" s="381">
        <v>-17302.596000000001</v>
      </c>
      <c r="G12" s="379"/>
      <c r="H12" s="379"/>
      <c r="I12" s="379"/>
    </row>
    <row r="13" spans="1:9">
      <c r="A13" s="471" t="s">
        <v>950</v>
      </c>
      <c r="B13" s="381">
        <v>0</v>
      </c>
      <c r="C13" s="381">
        <v>0</v>
      </c>
      <c r="D13" s="381">
        <v>0</v>
      </c>
      <c r="E13" s="381">
        <v>0</v>
      </c>
      <c r="F13" s="381">
        <v>0</v>
      </c>
      <c r="G13" s="379"/>
      <c r="H13" s="379"/>
      <c r="I13" s="379"/>
    </row>
    <row r="14" spans="1:9" hidden="1">
      <c r="A14" s="472"/>
      <c r="B14" s="381"/>
      <c r="C14" s="381"/>
      <c r="D14" s="381"/>
      <c r="E14" s="381"/>
      <c r="F14" s="381"/>
      <c r="G14" s="379"/>
      <c r="H14" s="379"/>
      <c r="I14" s="379"/>
    </row>
    <row r="15" spans="1:9" hidden="1">
      <c r="A15" s="471"/>
      <c r="B15" s="381"/>
      <c r="C15" s="381"/>
      <c r="D15" s="381"/>
      <c r="E15" s="381"/>
      <c r="F15" s="381"/>
      <c r="G15" s="379"/>
      <c r="H15" s="379"/>
      <c r="I15" s="379"/>
    </row>
    <row r="16" spans="1:9" hidden="1">
      <c r="A16" s="471"/>
      <c r="B16" s="381"/>
      <c r="C16" s="381"/>
      <c r="D16" s="381"/>
      <c r="E16" s="381"/>
      <c r="F16" s="381"/>
      <c r="G16" s="379"/>
      <c r="H16" s="379"/>
      <c r="I16" s="379"/>
    </row>
    <row r="17" spans="1:9" s="375" customFormat="1" hidden="1">
      <c r="A17" s="470"/>
      <c r="B17" s="374"/>
      <c r="C17" s="374"/>
      <c r="D17" s="374"/>
      <c r="E17" s="374"/>
      <c r="F17" s="374"/>
      <c r="G17" s="376"/>
      <c r="H17" s="376"/>
      <c r="I17" s="376"/>
    </row>
    <row r="18" spans="1:9" s="375" customFormat="1" hidden="1">
      <c r="A18" s="470"/>
      <c r="B18" s="374"/>
      <c r="C18" s="374"/>
      <c r="D18" s="374"/>
      <c r="E18" s="374"/>
      <c r="F18" s="374"/>
      <c r="G18" s="376"/>
      <c r="H18" s="376"/>
      <c r="I18" s="376"/>
    </row>
    <row r="19" spans="1:9" hidden="1">
      <c r="A19" s="473"/>
      <c r="B19" s="381"/>
      <c r="C19" s="381"/>
      <c r="D19" s="381"/>
      <c r="E19" s="381"/>
      <c r="F19" s="381"/>
      <c r="G19" s="379"/>
      <c r="H19" s="379"/>
      <c r="I19" s="379"/>
    </row>
    <row r="20" spans="1:9" hidden="1">
      <c r="A20" s="474"/>
      <c r="B20" s="381"/>
      <c r="C20" s="381"/>
      <c r="D20" s="381"/>
      <c r="E20" s="381"/>
      <c r="F20" s="381"/>
      <c r="G20" s="379"/>
      <c r="H20" s="379"/>
      <c r="I20" s="379"/>
    </row>
    <row r="21" spans="1:9" s="375" customFormat="1" hidden="1">
      <c r="A21" s="475"/>
      <c r="B21" s="374"/>
      <c r="C21" s="374"/>
      <c r="D21" s="374"/>
      <c r="E21" s="374"/>
      <c r="F21" s="374"/>
      <c r="G21" s="376"/>
      <c r="H21" s="376"/>
      <c r="I21" s="376"/>
    </row>
    <row r="22" spans="1:9" hidden="1">
      <c r="A22" s="462"/>
      <c r="B22" s="381"/>
      <c r="C22" s="381"/>
      <c r="D22" s="381"/>
      <c r="E22" s="381"/>
      <c r="F22" s="381"/>
      <c r="G22" s="379"/>
      <c r="H22" s="379"/>
      <c r="I22" s="379"/>
    </row>
    <row r="23" spans="1:9" hidden="1">
      <c r="A23" s="471"/>
      <c r="B23" s="381"/>
      <c r="C23" s="381"/>
      <c r="D23" s="381"/>
      <c r="E23" s="381"/>
      <c r="F23" s="381"/>
      <c r="G23" s="379"/>
      <c r="H23" s="379"/>
      <c r="I23" s="379"/>
    </row>
    <row r="24" spans="1:9" hidden="1">
      <c r="A24" s="471"/>
      <c r="B24" s="381"/>
      <c r="C24" s="381"/>
      <c r="D24" s="381"/>
      <c r="E24" s="381"/>
      <c r="F24" s="381"/>
      <c r="G24" s="379"/>
      <c r="H24" s="379"/>
      <c r="I24" s="379"/>
    </row>
    <row r="25" spans="1:9" hidden="1">
      <c r="A25" s="471"/>
      <c r="B25" s="381"/>
      <c r="C25" s="381"/>
      <c r="D25" s="381"/>
      <c r="E25" s="381"/>
      <c r="F25" s="381"/>
      <c r="G25" s="379"/>
      <c r="H25" s="379"/>
      <c r="I25" s="379"/>
    </row>
    <row r="26" spans="1:9" hidden="1">
      <c r="A26" s="471"/>
      <c r="B26" s="381"/>
      <c r="C26" s="381"/>
      <c r="D26" s="381"/>
      <c r="E26" s="381"/>
      <c r="F26" s="381"/>
      <c r="G26" s="379"/>
      <c r="H26" s="379"/>
      <c r="I26" s="379"/>
    </row>
    <row r="27" spans="1:9" hidden="1">
      <c r="A27" s="471"/>
      <c r="B27" s="381"/>
      <c r="C27" s="381"/>
      <c r="D27" s="381"/>
      <c r="E27" s="381"/>
      <c r="F27" s="381"/>
      <c r="G27" s="379"/>
      <c r="H27" s="379"/>
      <c r="I27" s="379"/>
    </row>
    <row r="28" spans="1:9" hidden="1">
      <c r="A28" s="471"/>
      <c r="B28" s="381"/>
      <c r="C28" s="381"/>
      <c r="D28" s="381"/>
      <c r="E28" s="381"/>
      <c r="F28" s="381"/>
      <c r="G28" s="379"/>
      <c r="H28" s="379"/>
      <c r="I28" s="379"/>
    </row>
    <row r="29" spans="1:9" hidden="1">
      <c r="A29" s="471"/>
      <c r="B29" s="381"/>
      <c r="C29" s="381"/>
      <c r="D29" s="381"/>
      <c r="E29" s="381"/>
      <c r="F29" s="381"/>
      <c r="G29" s="379"/>
      <c r="H29" s="379"/>
      <c r="I29" s="379"/>
    </row>
    <row r="30" spans="1:9" hidden="1">
      <c r="A30" s="476"/>
      <c r="B30" s="381"/>
      <c r="C30" s="381"/>
      <c r="D30" s="381"/>
      <c r="E30" s="381"/>
      <c r="F30" s="381"/>
      <c r="G30" s="379"/>
      <c r="H30" s="379"/>
      <c r="I30" s="379"/>
    </row>
    <row r="31" spans="1:9" hidden="1">
      <c r="A31" s="471"/>
      <c r="B31" s="381"/>
      <c r="C31" s="381"/>
      <c r="D31" s="381"/>
      <c r="E31" s="381"/>
      <c r="F31" s="381"/>
      <c r="G31" s="379"/>
      <c r="H31" s="379"/>
      <c r="I31" s="379"/>
    </row>
    <row r="32" spans="1:9" hidden="1">
      <c r="A32" s="470"/>
      <c r="B32" s="374"/>
      <c r="C32" s="374"/>
      <c r="D32" s="374"/>
      <c r="E32" s="374"/>
      <c r="F32" s="374"/>
      <c r="G32" s="379"/>
      <c r="H32" s="379"/>
      <c r="I32" s="379"/>
    </row>
    <row r="33" spans="1:9" s="375" customFormat="1" hidden="1">
      <c r="A33" s="470"/>
      <c r="B33" s="477"/>
      <c r="C33" s="477"/>
      <c r="D33" s="477"/>
      <c r="E33" s="477"/>
      <c r="F33" s="477"/>
      <c r="G33" s="376"/>
      <c r="H33" s="376"/>
      <c r="I33" s="376"/>
    </row>
    <row r="34" spans="1:9" s="375" customFormat="1">
      <c r="A34" s="470" t="s">
        <v>951</v>
      </c>
      <c r="B34" s="477">
        <v>35642.877</v>
      </c>
      <c r="C34" s="477">
        <v>35543.078000000001</v>
      </c>
      <c r="D34" s="477">
        <v>33819.711000000003</v>
      </c>
      <c r="E34" s="477">
        <v>31505.518</v>
      </c>
      <c r="F34" s="477">
        <v>33294.148000000001</v>
      </c>
      <c r="G34" s="376"/>
      <c r="H34" s="376"/>
      <c r="I34" s="376"/>
    </row>
    <row r="35" spans="1:9" ht="6" customHeight="1" thickBot="1">
      <c r="A35" s="610"/>
      <c r="B35" s="389"/>
      <c r="C35" s="389"/>
      <c r="D35" s="389"/>
      <c r="E35" s="389"/>
      <c r="F35" s="389"/>
      <c r="G35" s="379"/>
      <c r="H35" s="379"/>
      <c r="I35" s="379"/>
    </row>
    <row r="36" spans="1:9" ht="3.75" customHeight="1">
      <c r="G36" s="379"/>
      <c r="H36" s="379"/>
      <c r="I36" s="379"/>
    </row>
    <row r="37" spans="1:9">
      <c r="A37" s="368" t="s">
        <v>952</v>
      </c>
      <c r="G37" s="379"/>
      <c r="H37" s="379"/>
      <c r="I37" s="379"/>
    </row>
    <row r="38" spans="1:9">
      <c r="G38" s="379"/>
      <c r="H38" s="379"/>
      <c r="I38" s="379"/>
    </row>
    <row r="39" spans="1:9" ht="13.5" thickBot="1">
      <c r="A39" s="367" t="s">
        <v>869</v>
      </c>
      <c r="B39" s="367"/>
      <c r="C39" s="367"/>
      <c r="D39" s="367"/>
      <c r="E39" s="367"/>
      <c r="F39" s="367"/>
      <c r="G39" s="379"/>
      <c r="H39" s="379"/>
      <c r="I39" s="379"/>
    </row>
    <row r="40" spans="1:9" ht="13.5" thickBot="1">
      <c r="A40" s="463"/>
      <c r="B40" s="469">
        <v>42094</v>
      </c>
      <c r="C40" s="469">
        <v>42185</v>
      </c>
      <c r="D40" s="469">
        <v>42277</v>
      </c>
      <c r="E40" s="469">
        <v>42369</v>
      </c>
      <c r="F40" s="469">
        <v>42460</v>
      </c>
      <c r="G40" s="379"/>
      <c r="H40" s="379"/>
      <c r="I40" s="379"/>
    </row>
    <row r="41" spans="1:9" hidden="1">
      <c r="A41" s="470"/>
      <c r="G41" s="379"/>
      <c r="H41" s="379"/>
      <c r="I41" s="379"/>
    </row>
    <row r="42" spans="1:9" hidden="1">
      <c r="A42" s="470"/>
      <c r="B42" s="374"/>
      <c r="C42" s="374"/>
      <c r="D42" s="374"/>
      <c r="E42" s="374"/>
      <c r="F42" s="374"/>
      <c r="G42" s="379"/>
      <c r="H42" s="379"/>
      <c r="I42" s="379"/>
    </row>
    <row r="43" spans="1:9" hidden="1">
      <c r="A43" s="471"/>
      <c r="B43" s="378"/>
      <c r="C43" s="378"/>
      <c r="D43" s="378"/>
      <c r="E43" s="378"/>
      <c r="F43" s="378"/>
      <c r="G43" s="379"/>
      <c r="H43" s="379"/>
      <c r="I43" s="379"/>
    </row>
    <row r="44" spans="1:9" hidden="1">
      <c r="A44" s="471"/>
      <c r="B44" s="378"/>
      <c r="C44" s="378"/>
      <c r="D44" s="378"/>
      <c r="E44" s="378"/>
      <c r="F44" s="378"/>
      <c r="G44" s="379"/>
      <c r="H44" s="379"/>
      <c r="I44" s="379"/>
    </row>
    <row r="45" spans="1:9" hidden="1">
      <c r="A45" s="471"/>
      <c r="B45" s="381"/>
      <c r="C45" s="381"/>
      <c r="D45" s="381"/>
      <c r="E45" s="381"/>
      <c r="F45" s="381"/>
      <c r="G45" s="379"/>
      <c r="H45" s="379"/>
      <c r="I45" s="379"/>
    </row>
    <row r="46" spans="1:9" hidden="1">
      <c r="A46" s="471"/>
      <c r="B46" s="381"/>
      <c r="C46" s="381"/>
      <c r="D46" s="381"/>
      <c r="E46" s="381"/>
      <c r="F46" s="381"/>
      <c r="G46" s="379"/>
      <c r="H46" s="379"/>
      <c r="I46" s="379"/>
    </row>
    <row r="47" spans="1:9">
      <c r="A47" s="471" t="s">
        <v>949</v>
      </c>
      <c r="B47" s="381">
        <v>242465.785</v>
      </c>
      <c r="C47" s="381">
        <v>232888.83499999999</v>
      </c>
      <c r="D47" s="381">
        <v>255017.65400000001</v>
      </c>
      <c r="E47" s="381">
        <v>251055.53099999999</v>
      </c>
      <c r="F47" s="381">
        <v>227129.351</v>
      </c>
      <c r="G47" s="379"/>
      <c r="H47" s="379"/>
      <c r="I47" s="379"/>
    </row>
    <row r="48" spans="1:9">
      <c r="A48" s="471" t="s">
        <v>934</v>
      </c>
      <c r="B48" s="381">
        <v>-6917.4229999999998</v>
      </c>
      <c r="C48" s="381">
        <v>-6867.4790000000003</v>
      </c>
      <c r="D48" s="381">
        <v>-7397.4530000000004</v>
      </c>
      <c r="E48" s="381">
        <v>-6241.3869999999997</v>
      </c>
      <c r="F48" s="381">
        <v>-7747.942</v>
      </c>
      <c r="G48" s="379"/>
      <c r="H48" s="379"/>
      <c r="I48" s="379"/>
    </row>
    <row r="49" spans="1:9">
      <c r="A49" s="471" t="s">
        <v>950</v>
      </c>
      <c r="B49" s="381">
        <v>0</v>
      </c>
      <c r="C49" s="381">
        <v>0</v>
      </c>
      <c r="D49" s="381">
        <v>0</v>
      </c>
      <c r="E49" s="381">
        <v>0</v>
      </c>
      <c r="F49" s="381">
        <v>0</v>
      </c>
      <c r="G49" s="379"/>
      <c r="H49" s="379"/>
      <c r="I49" s="379"/>
    </row>
    <row r="50" spans="1:9" hidden="1">
      <c r="A50" s="472"/>
      <c r="B50" s="381"/>
      <c r="C50" s="381"/>
      <c r="D50" s="381"/>
      <c r="E50" s="381"/>
      <c r="F50" s="381"/>
      <c r="G50" s="379"/>
      <c r="H50" s="379"/>
      <c r="I50" s="379"/>
    </row>
    <row r="51" spans="1:9" hidden="1">
      <c r="A51" s="471"/>
      <c r="B51" s="381"/>
      <c r="C51" s="381"/>
      <c r="D51" s="381"/>
      <c r="E51" s="381"/>
      <c r="F51" s="381"/>
      <c r="G51" s="379"/>
      <c r="H51" s="379"/>
      <c r="I51" s="379"/>
    </row>
    <row r="52" spans="1:9" hidden="1">
      <c r="A52" s="471"/>
      <c r="B52" s="381"/>
      <c r="C52" s="381"/>
      <c r="D52" s="381"/>
      <c r="E52" s="381"/>
      <c r="F52" s="381"/>
      <c r="G52" s="379"/>
      <c r="H52" s="379"/>
      <c r="I52" s="379"/>
    </row>
    <row r="53" spans="1:9" hidden="1">
      <c r="A53" s="470"/>
      <c r="B53" s="374"/>
      <c r="C53" s="374"/>
      <c r="D53" s="374"/>
      <c r="E53" s="374"/>
      <c r="F53" s="374"/>
      <c r="G53" s="379"/>
      <c r="H53" s="379"/>
      <c r="I53" s="379"/>
    </row>
    <row r="54" spans="1:9" hidden="1">
      <c r="A54" s="470"/>
      <c r="B54" s="374"/>
      <c r="C54" s="374"/>
      <c r="D54" s="374"/>
      <c r="E54" s="374"/>
      <c r="F54" s="374"/>
      <c r="G54" s="379"/>
      <c r="H54" s="379"/>
      <c r="I54" s="379"/>
    </row>
    <row r="55" spans="1:9" hidden="1">
      <c r="A55" s="473"/>
      <c r="B55" s="381"/>
      <c r="C55" s="381"/>
      <c r="D55" s="381"/>
      <c r="E55" s="381"/>
      <c r="F55" s="381"/>
      <c r="G55" s="379"/>
      <c r="H55" s="379"/>
      <c r="I55" s="379"/>
    </row>
    <row r="56" spans="1:9" hidden="1">
      <c r="A56" s="474"/>
      <c r="B56" s="381"/>
      <c r="C56" s="381"/>
      <c r="D56" s="381"/>
      <c r="E56" s="381"/>
      <c r="F56" s="381"/>
      <c r="G56" s="379"/>
      <c r="H56" s="379"/>
      <c r="I56" s="379"/>
    </row>
    <row r="57" spans="1:9" hidden="1">
      <c r="A57" s="475"/>
      <c r="B57" s="374"/>
      <c r="C57" s="374"/>
      <c r="D57" s="374"/>
      <c r="E57" s="374"/>
      <c r="F57" s="374"/>
      <c r="G57" s="379"/>
      <c r="H57" s="379"/>
      <c r="I57" s="379"/>
    </row>
    <row r="58" spans="1:9" hidden="1">
      <c r="A58" s="462"/>
      <c r="B58" s="381"/>
      <c r="C58" s="381"/>
      <c r="D58" s="381"/>
      <c r="E58" s="381"/>
      <c r="F58" s="381"/>
      <c r="G58" s="379"/>
      <c r="H58" s="379"/>
      <c r="I58" s="379"/>
    </row>
    <row r="59" spans="1:9" hidden="1">
      <c r="A59" s="471"/>
      <c r="B59" s="381"/>
      <c r="C59" s="381"/>
      <c r="D59" s="381"/>
      <c r="E59" s="381"/>
      <c r="F59" s="381"/>
      <c r="G59" s="379"/>
      <c r="H59" s="379"/>
      <c r="I59" s="379"/>
    </row>
    <row r="60" spans="1:9" hidden="1">
      <c r="A60" s="471"/>
      <c r="B60" s="381"/>
      <c r="C60" s="381"/>
      <c r="D60" s="381"/>
      <c r="E60" s="381"/>
      <c r="F60" s="381"/>
      <c r="G60" s="379"/>
      <c r="H60" s="379"/>
      <c r="I60" s="379"/>
    </row>
    <row r="61" spans="1:9" hidden="1">
      <c r="A61" s="471"/>
      <c r="B61" s="381"/>
      <c r="C61" s="381"/>
      <c r="D61" s="381"/>
      <c r="E61" s="381"/>
      <c r="F61" s="381"/>
      <c r="G61" s="379"/>
      <c r="H61" s="379"/>
      <c r="I61" s="379"/>
    </row>
    <row r="62" spans="1:9" hidden="1">
      <c r="A62" s="471"/>
      <c r="B62" s="381"/>
      <c r="C62" s="381"/>
      <c r="D62" s="381"/>
      <c r="E62" s="381"/>
      <c r="F62" s="381"/>
      <c r="G62" s="379"/>
      <c r="H62" s="379"/>
      <c r="I62" s="379"/>
    </row>
    <row r="63" spans="1:9" hidden="1">
      <c r="A63" s="471"/>
      <c r="B63" s="381"/>
      <c r="C63" s="381"/>
      <c r="D63" s="381"/>
      <c r="E63" s="381"/>
      <c r="F63" s="381"/>
      <c r="G63" s="379"/>
      <c r="H63" s="379"/>
      <c r="I63" s="379"/>
    </row>
    <row r="64" spans="1:9" hidden="1">
      <c r="A64" s="471"/>
      <c r="B64" s="381"/>
      <c r="C64" s="381"/>
      <c r="D64" s="381"/>
      <c r="E64" s="381"/>
      <c r="F64" s="381"/>
      <c r="G64" s="379"/>
      <c r="H64" s="379"/>
      <c r="I64" s="379"/>
    </row>
    <row r="65" spans="1:9" hidden="1">
      <c r="A65" s="471"/>
      <c r="B65" s="381"/>
      <c r="C65" s="381"/>
      <c r="D65" s="381"/>
      <c r="E65" s="381"/>
      <c r="F65" s="381"/>
      <c r="G65" s="379"/>
      <c r="H65" s="379"/>
      <c r="I65" s="379"/>
    </row>
    <row r="66" spans="1:9" hidden="1">
      <c r="A66" s="476"/>
      <c r="B66" s="381"/>
      <c r="C66" s="381"/>
      <c r="D66" s="381"/>
      <c r="E66" s="381"/>
      <c r="F66" s="381"/>
      <c r="G66" s="379"/>
      <c r="H66" s="379"/>
      <c r="I66" s="379"/>
    </row>
    <row r="67" spans="1:9" hidden="1">
      <c r="A67" s="471"/>
      <c r="B67" s="381"/>
      <c r="C67" s="381"/>
      <c r="D67" s="381"/>
      <c r="E67" s="381"/>
      <c r="F67" s="381"/>
      <c r="G67" s="379"/>
      <c r="H67" s="379"/>
      <c r="I67" s="379"/>
    </row>
    <row r="68" spans="1:9" hidden="1">
      <c r="A68" s="470"/>
      <c r="B68" s="374"/>
      <c r="C68" s="374"/>
      <c r="D68" s="374"/>
      <c r="E68" s="374"/>
      <c r="F68" s="374"/>
      <c r="G68" s="379"/>
      <c r="H68" s="379"/>
      <c r="I68" s="379"/>
    </row>
    <row r="69" spans="1:9" hidden="1">
      <c r="A69" s="470"/>
      <c r="B69" s="477"/>
      <c r="C69" s="477"/>
      <c r="D69" s="477"/>
      <c r="E69" s="477"/>
      <c r="F69" s="477"/>
      <c r="G69" s="379"/>
      <c r="H69" s="379"/>
      <c r="I69" s="379"/>
    </row>
    <row r="70" spans="1:9">
      <c r="A70" s="470" t="s">
        <v>951</v>
      </c>
      <c r="B70" s="477">
        <v>37329.135999999999</v>
      </c>
      <c r="C70" s="477">
        <v>38228.817999999999</v>
      </c>
      <c r="D70" s="477">
        <v>40621.82</v>
      </c>
      <c r="E70" s="477">
        <v>44349.743999999999</v>
      </c>
      <c r="F70" s="477">
        <v>47989.51</v>
      </c>
      <c r="G70" s="379"/>
      <c r="H70" s="379"/>
      <c r="I70" s="379"/>
    </row>
    <row r="71" spans="1:9" ht="7.5" customHeight="1" thickBot="1">
      <c r="A71" s="610"/>
      <c r="B71" s="389"/>
      <c r="C71" s="389"/>
      <c r="D71" s="389"/>
      <c r="E71" s="389"/>
      <c r="F71" s="389"/>
      <c r="G71" s="379"/>
      <c r="H71" s="379"/>
      <c r="I71" s="379"/>
    </row>
    <row r="72" spans="1:9" ht="3.75" customHeight="1">
      <c r="G72" s="379"/>
      <c r="H72" s="379"/>
      <c r="I72" s="379"/>
    </row>
    <row r="73" spans="1:9">
      <c r="A73" s="368" t="s">
        <v>952</v>
      </c>
      <c r="G73" s="379"/>
      <c r="H73" s="379"/>
      <c r="I73" s="379"/>
    </row>
    <row r="74" spans="1:9">
      <c r="G74" s="379"/>
      <c r="H74" s="379"/>
      <c r="I74" s="379"/>
    </row>
    <row r="75" spans="1:9">
      <c r="G75" s="379"/>
      <c r="H75" s="379"/>
      <c r="I75" s="379"/>
    </row>
    <row r="76" spans="1:9" ht="13.5" thickBot="1">
      <c r="A76" s="367" t="s">
        <v>870</v>
      </c>
      <c r="B76" s="367"/>
      <c r="C76" s="367"/>
      <c r="D76" s="367"/>
      <c r="E76" s="367"/>
      <c r="F76" s="367"/>
      <c r="G76" s="379"/>
      <c r="H76" s="379"/>
      <c r="I76" s="379"/>
    </row>
    <row r="77" spans="1:9" ht="13.5" thickBot="1">
      <c r="A77" s="463"/>
      <c r="B77" s="469">
        <v>42094</v>
      </c>
      <c r="C77" s="469">
        <v>42185</v>
      </c>
      <c r="D77" s="469">
        <v>42277</v>
      </c>
      <c r="E77" s="469">
        <v>42369</v>
      </c>
      <c r="F77" s="469">
        <v>42460</v>
      </c>
      <c r="G77" s="379"/>
      <c r="H77" s="379"/>
      <c r="I77" s="379"/>
    </row>
    <row r="78" spans="1:9" hidden="1">
      <c r="A78" s="470"/>
      <c r="G78" s="379"/>
      <c r="H78" s="379"/>
      <c r="I78" s="379"/>
    </row>
    <row r="79" spans="1:9" hidden="1">
      <c r="A79" s="470"/>
      <c r="B79" s="374"/>
      <c r="C79" s="374"/>
      <c r="D79" s="374"/>
      <c r="E79" s="374"/>
      <c r="F79" s="374"/>
      <c r="G79" s="379"/>
      <c r="H79" s="379"/>
      <c r="I79" s="379"/>
    </row>
    <row r="80" spans="1:9" hidden="1">
      <c r="A80" s="471"/>
      <c r="B80" s="378"/>
      <c r="C80" s="378"/>
      <c r="D80" s="378"/>
      <c r="E80" s="378"/>
      <c r="F80" s="378"/>
      <c r="G80" s="379"/>
      <c r="H80" s="379"/>
      <c r="I80" s="379"/>
    </row>
    <row r="81" spans="1:9" hidden="1">
      <c r="A81" s="471"/>
      <c r="B81" s="378"/>
      <c r="C81" s="378"/>
      <c r="D81" s="378"/>
      <c r="E81" s="378"/>
      <c r="F81" s="378"/>
      <c r="G81" s="379"/>
      <c r="H81" s="379"/>
      <c r="I81" s="379"/>
    </row>
    <row r="82" spans="1:9" hidden="1">
      <c r="A82" s="471"/>
      <c r="B82" s="381"/>
      <c r="C82" s="381"/>
      <c r="D82" s="381"/>
      <c r="E82" s="381"/>
      <c r="F82" s="381"/>
      <c r="G82" s="379"/>
      <c r="H82" s="379"/>
      <c r="I82" s="379"/>
    </row>
    <row r="83" spans="1:9" hidden="1">
      <c r="A83" s="471"/>
      <c r="B83" s="381"/>
      <c r="C83" s="381"/>
      <c r="D83" s="381"/>
      <c r="E83" s="381"/>
      <c r="F83" s="381"/>
      <c r="G83" s="379"/>
      <c r="H83" s="379"/>
      <c r="I83" s="379"/>
    </row>
    <row r="84" spans="1:9">
      <c r="A84" s="471" t="s">
        <v>949</v>
      </c>
      <c r="B84" s="381">
        <v>0</v>
      </c>
      <c r="C84" s="381">
        <v>0</v>
      </c>
      <c r="D84" s="381">
        <v>0</v>
      </c>
      <c r="E84" s="381">
        <v>0</v>
      </c>
      <c r="F84" s="381">
        <v>0</v>
      </c>
      <c r="G84" s="379"/>
      <c r="H84" s="379"/>
      <c r="I84" s="379"/>
    </row>
    <row r="85" spans="1:9">
      <c r="A85" s="471" t="s">
        <v>934</v>
      </c>
      <c r="B85" s="381">
        <v>0</v>
      </c>
      <c r="C85" s="381">
        <v>0</v>
      </c>
      <c r="D85" s="381">
        <v>0</v>
      </c>
      <c r="E85" s="381">
        <v>0</v>
      </c>
      <c r="F85" s="381">
        <v>0</v>
      </c>
      <c r="G85" s="379"/>
      <c r="H85" s="379"/>
      <c r="I85" s="379"/>
    </row>
    <row r="86" spans="1:9">
      <c r="A86" s="471" t="s">
        <v>950</v>
      </c>
      <c r="B86" s="381">
        <v>-6330.2610000000004</v>
      </c>
      <c r="C86" s="381">
        <v>-6330.2610000000004</v>
      </c>
      <c r="D86" s="381">
        <v>-10985.183999999999</v>
      </c>
      <c r="E86" s="381">
        <v>-10985.183999999999</v>
      </c>
      <c r="F86" s="381">
        <v>-10985.183999999999</v>
      </c>
      <c r="G86" s="379"/>
      <c r="H86" s="379"/>
      <c r="I86" s="379"/>
    </row>
    <row r="87" spans="1:9" hidden="1">
      <c r="A87" s="472"/>
      <c r="B87" s="381"/>
      <c r="C87" s="381"/>
      <c r="D87" s="381"/>
      <c r="E87" s="381"/>
      <c r="F87" s="381"/>
      <c r="G87" s="379"/>
      <c r="H87" s="379"/>
      <c r="I87" s="379"/>
    </row>
    <row r="88" spans="1:9" hidden="1">
      <c r="A88" s="471"/>
      <c r="B88" s="381"/>
      <c r="C88" s="381"/>
      <c r="D88" s="381"/>
      <c r="E88" s="381"/>
      <c r="F88" s="381"/>
      <c r="G88" s="379"/>
      <c r="H88" s="379"/>
      <c r="I88" s="379"/>
    </row>
    <row r="89" spans="1:9" hidden="1">
      <c r="A89" s="471"/>
      <c r="B89" s="381"/>
      <c r="C89" s="381"/>
      <c r="D89" s="381"/>
      <c r="E89" s="381"/>
      <c r="F89" s="381"/>
      <c r="G89" s="379"/>
      <c r="H89" s="379"/>
      <c r="I89" s="379"/>
    </row>
    <row r="90" spans="1:9" hidden="1">
      <c r="A90" s="470"/>
      <c r="B90" s="374"/>
      <c r="C90" s="374"/>
      <c r="D90" s="374"/>
      <c r="E90" s="374"/>
      <c r="F90" s="374"/>
      <c r="G90" s="379"/>
      <c r="H90" s="379"/>
      <c r="I90" s="379"/>
    </row>
    <row r="91" spans="1:9" hidden="1">
      <c r="A91" s="470"/>
      <c r="B91" s="374"/>
      <c r="C91" s="374"/>
      <c r="D91" s="374"/>
      <c r="E91" s="374"/>
      <c r="F91" s="374"/>
      <c r="G91" s="379"/>
      <c r="H91" s="379"/>
      <c r="I91" s="379"/>
    </row>
    <row r="92" spans="1:9" hidden="1">
      <c r="A92" s="473"/>
      <c r="B92" s="381"/>
      <c r="C92" s="381"/>
      <c r="D92" s="381"/>
      <c r="E92" s="381"/>
      <c r="F92" s="381"/>
      <c r="G92" s="379"/>
      <c r="H92" s="379"/>
      <c r="I92" s="379"/>
    </row>
    <row r="93" spans="1:9" hidden="1">
      <c r="A93" s="474"/>
      <c r="B93" s="381"/>
      <c r="C93" s="381"/>
      <c r="D93" s="381"/>
      <c r="E93" s="381"/>
      <c r="F93" s="381"/>
      <c r="G93" s="379"/>
      <c r="H93" s="379"/>
      <c r="I93" s="379"/>
    </row>
    <row r="94" spans="1:9" hidden="1">
      <c r="A94" s="475"/>
      <c r="B94" s="374"/>
      <c r="C94" s="374"/>
      <c r="D94" s="374"/>
      <c r="E94" s="374"/>
      <c r="F94" s="374"/>
      <c r="G94" s="379"/>
      <c r="H94" s="379"/>
      <c r="I94" s="379"/>
    </row>
    <row r="95" spans="1:9" hidden="1">
      <c r="A95" s="462"/>
      <c r="B95" s="381"/>
      <c r="C95" s="381"/>
      <c r="D95" s="381"/>
      <c r="E95" s="381"/>
      <c r="F95" s="381"/>
      <c r="G95" s="379"/>
      <c r="H95" s="379"/>
      <c r="I95" s="379"/>
    </row>
    <row r="96" spans="1:9" hidden="1">
      <c r="A96" s="471"/>
      <c r="B96" s="381"/>
      <c r="C96" s="381"/>
      <c r="D96" s="381"/>
      <c r="E96" s="381"/>
      <c r="F96" s="381"/>
      <c r="G96" s="379"/>
      <c r="H96" s="379"/>
      <c r="I96" s="379"/>
    </row>
    <row r="97" spans="1:9" hidden="1">
      <c r="A97" s="471"/>
      <c r="B97" s="381"/>
      <c r="C97" s="381"/>
      <c r="D97" s="381"/>
      <c r="E97" s="381"/>
      <c r="F97" s="381"/>
      <c r="G97" s="379"/>
      <c r="H97" s="379"/>
      <c r="I97" s="379"/>
    </row>
    <row r="98" spans="1:9" hidden="1">
      <c r="A98" s="471"/>
      <c r="B98" s="381"/>
      <c r="C98" s="381"/>
      <c r="D98" s="381"/>
      <c r="E98" s="381"/>
      <c r="F98" s="381"/>
      <c r="G98" s="379"/>
      <c r="H98" s="379"/>
      <c r="I98" s="379"/>
    </row>
    <row r="99" spans="1:9" hidden="1">
      <c r="A99" s="471"/>
      <c r="B99" s="381"/>
      <c r="C99" s="381"/>
      <c r="D99" s="381"/>
      <c r="E99" s="381"/>
      <c r="F99" s="381"/>
      <c r="G99" s="379"/>
      <c r="H99" s="379"/>
      <c r="I99" s="379"/>
    </row>
    <row r="100" spans="1:9" hidden="1">
      <c r="A100" s="471"/>
      <c r="B100" s="381"/>
      <c r="C100" s="381"/>
      <c r="D100" s="381"/>
      <c r="E100" s="381"/>
      <c r="F100" s="381"/>
      <c r="G100" s="379"/>
      <c r="H100" s="379"/>
      <c r="I100" s="379"/>
    </row>
    <row r="101" spans="1:9" hidden="1">
      <c r="A101" s="471"/>
      <c r="B101" s="381"/>
      <c r="C101" s="381"/>
      <c r="D101" s="381"/>
      <c r="E101" s="381"/>
      <c r="F101" s="381"/>
      <c r="G101" s="379"/>
      <c r="H101" s="379"/>
      <c r="I101" s="379"/>
    </row>
    <row r="102" spans="1:9" hidden="1">
      <c r="A102" s="471"/>
      <c r="B102" s="381"/>
      <c r="C102" s="381"/>
      <c r="D102" s="381"/>
      <c r="E102" s="381"/>
      <c r="F102" s="381"/>
      <c r="G102" s="379"/>
      <c r="H102" s="379"/>
      <c r="I102" s="379"/>
    </row>
    <row r="103" spans="1:9" hidden="1">
      <c r="A103" s="476"/>
      <c r="B103" s="381"/>
      <c r="C103" s="381"/>
      <c r="D103" s="381"/>
      <c r="E103" s="381"/>
      <c r="F103" s="381"/>
      <c r="G103" s="379"/>
      <c r="H103" s="379"/>
      <c r="I103" s="379"/>
    </row>
    <row r="104" spans="1:9" hidden="1">
      <c r="A104" s="471"/>
      <c r="B104" s="381"/>
      <c r="C104" s="381"/>
      <c r="D104" s="381"/>
      <c r="E104" s="381"/>
      <c r="F104" s="381"/>
      <c r="G104" s="379"/>
      <c r="H104" s="379"/>
      <c r="I104" s="379"/>
    </row>
    <row r="105" spans="1:9" hidden="1">
      <c r="A105" s="470"/>
      <c r="B105" s="374"/>
      <c r="C105" s="374"/>
      <c r="D105" s="374"/>
      <c r="E105" s="374"/>
      <c r="F105" s="374"/>
      <c r="G105" s="379"/>
      <c r="H105" s="379"/>
      <c r="I105" s="379"/>
    </row>
    <row r="106" spans="1:9" hidden="1">
      <c r="A106" s="470"/>
      <c r="B106" s="477"/>
      <c r="C106" s="477"/>
      <c r="D106" s="477"/>
      <c r="E106" s="477"/>
      <c r="F106" s="477"/>
      <c r="G106" s="379"/>
      <c r="H106" s="379"/>
      <c r="I106" s="379"/>
    </row>
    <row r="107" spans="1:9">
      <c r="A107" s="470" t="s">
        <v>951</v>
      </c>
      <c r="B107" s="477">
        <v>23981.488000000001</v>
      </c>
      <c r="C107" s="477">
        <v>26938.685000000001</v>
      </c>
      <c r="D107" s="477">
        <v>28911.353999999999</v>
      </c>
      <c r="E107" s="477">
        <v>30607.178</v>
      </c>
      <c r="F107" s="477">
        <v>25362.955999999998</v>
      </c>
      <c r="G107" s="379"/>
      <c r="H107" s="379"/>
      <c r="I107" s="379"/>
    </row>
    <row r="108" spans="1:9" ht="6" customHeight="1" thickBot="1">
      <c r="A108" s="610"/>
      <c r="B108" s="389"/>
      <c r="C108" s="389"/>
      <c r="D108" s="389"/>
      <c r="E108" s="389"/>
      <c r="F108" s="389"/>
      <c r="G108" s="379"/>
      <c r="H108" s="379"/>
      <c r="I108" s="379"/>
    </row>
    <row r="109" spans="1:9" ht="3.75" customHeight="1"/>
    <row r="110" spans="1:9">
      <c r="A110" s="368" t="s">
        <v>952</v>
      </c>
    </row>
  </sheetData>
  <pageMargins left="0.511811024" right="0.511811024" top="0.78740157499999996" bottom="0.78740157499999996" header="0.31496062000000002" footer="0.31496062000000002"/>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Planilha75">
    <tabColor rgb="FF003399"/>
    <pageSetUpPr fitToPage="1"/>
  </sheetPr>
  <dimension ref="A1:AI58"/>
  <sheetViews>
    <sheetView showGridLines="0" zoomScale="85" zoomScaleNormal="85" workbookViewId="0">
      <pane xSplit="1" ySplit="2" topLeftCell="U3"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4"/>
  <cols>
    <col min="1" max="1" width="50.7265625" style="494" bestFit="1" customWidth="1"/>
    <col min="2" max="17" width="15.1796875" style="494" customWidth="1"/>
    <col min="18" max="18" width="12.7265625" style="494" bestFit="1" customWidth="1"/>
    <col min="19" max="28" width="12.7265625" style="494" customWidth="1"/>
    <col min="29" max="32" width="12.7265625" style="496" customWidth="1"/>
    <col min="33" max="16384" width="9.1796875" style="494"/>
  </cols>
  <sheetData>
    <row r="1" spans="1:35" ht="41.25" customHeight="1">
      <c r="A1" s="506" t="s">
        <v>1082</v>
      </c>
      <c r="B1" s="507"/>
      <c r="C1" s="507"/>
      <c r="D1" s="507"/>
      <c r="E1" s="507"/>
      <c r="F1" s="507"/>
      <c r="G1" s="507"/>
      <c r="H1" s="507"/>
      <c r="I1" s="507"/>
      <c r="J1" s="507"/>
      <c r="K1" s="507"/>
      <c r="L1" s="507"/>
      <c r="M1" s="507"/>
      <c r="N1" s="507"/>
      <c r="O1" s="507"/>
      <c r="P1" s="507"/>
      <c r="Q1" s="507"/>
      <c r="R1" s="507"/>
      <c r="S1" s="507"/>
      <c r="T1" s="507"/>
      <c r="U1" s="507"/>
      <c r="V1" s="507"/>
      <c r="W1" s="507"/>
      <c r="X1" s="507"/>
      <c r="Y1" s="507"/>
      <c r="Z1" s="507"/>
      <c r="AA1" s="507"/>
      <c r="AB1" s="509"/>
      <c r="AC1" s="611"/>
      <c r="AD1" s="509"/>
      <c r="AE1" s="509"/>
      <c r="AF1" s="509" t="s">
        <v>819</v>
      </c>
    </row>
    <row r="2" spans="1:35" s="510" customFormat="1" ht="28.5" customHeight="1">
      <c r="A2" s="478"/>
      <c r="B2" s="479">
        <v>40633</v>
      </c>
      <c r="C2" s="479">
        <v>40724</v>
      </c>
      <c r="D2" s="479">
        <v>40816</v>
      </c>
      <c r="E2" s="479">
        <v>40908</v>
      </c>
      <c r="F2" s="479">
        <v>40999</v>
      </c>
      <c r="G2" s="479">
        <v>41090</v>
      </c>
      <c r="H2" s="479">
        <v>41182</v>
      </c>
      <c r="I2" s="479">
        <v>41274</v>
      </c>
      <c r="J2" s="479">
        <v>41364</v>
      </c>
      <c r="K2" s="479">
        <v>41455</v>
      </c>
      <c r="L2" s="479">
        <v>41547</v>
      </c>
      <c r="M2" s="479">
        <v>41639</v>
      </c>
      <c r="N2" s="479">
        <v>41729</v>
      </c>
      <c r="O2" s="479">
        <v>41820</v>
      </c>
      <c r="P2" s="479">
        <v>41912</v>
      </c>
      <c r="Q2" s="479">
        <v>42004</v>
      </c>
      <c r="R2" s="479">
        <v>42094</v>
      </c>
      <c r="S2" s="479">
        <v>42185</v>
      </c>
      <c r="T2" s="479">
        <v>42277</v>
      </c>
      <c r="U2" s="479">
        <v>42369</v>
      </c>
      <c r="V2" s="479">
        <v>42460</v>
      </c>
      <c r="W2" s="479">
        <v>42551</v>
      </c>
      <c r="X2" s="479">
        <v>42643</v>
      </c>
      <c r="Y2" s="479">
        <v>42735</v>
      </c>
      <c r="Z2" s="479">
        <v>42825</v>
      </c>
      <c r="AA2" s="479">
        <v>42916</v>
      </c>
      <c r="AB2" s="479">
        <v>43008</v>
      </c>
      <c r="AC2" s="479">
        <v>43100</v>
      </c>
      <c r="AD2" s="479">
        <v>43190</v>
      </c>
      <c r="AE2" s="479">
        <v>43281</v>
      </c>
      <c r="AF2" s="479">
        <v>43373</v>
      </c>
    </row>
    <row r="3" spans="1:35" ht="18.75" customHeight="1">
      <c r="A3" s="450" t="s">
        <v>953</v>
      </c>
      <c r="B3" s="480">
        <v>0</v>
      </c>
      <c r="C3" s="480">
        <v>0</v>
      </c>
      <c r="D3" s="480">
        <v>0</v>
      </c>
      <c r="E3" s="480">
        <v>0</v>
      </c>
      <c r="F3" s="480">
        <v>0</v>
      </c>
      <c r="G3" s="480">
        <v>149214.326</v>
      </c>
      <c r="H3" s="480">
        <v>148173.644</v>
      </c>
      <c r="I3" s="480">
        <v>150430.476</v>
      </c>
      <c r="J3" s="480">
        <v>152782.416</v>
      </c>
      <c r="K3" s="480">
        <v>153386.09099999999</v>
      </c>
      <c r="L3" s="480">
        <v>156197.89499999999</v>
      </c>
      <c r="M3" s="480">
        <v>168713.886</v>
      </c>
      <c r="N3" s="480">
        <v>168213.90100000001</v>
      </c>
      <c r="O3" s="480">
        <v>172440.995</v>
      </c>
      <c r="P3" s="480">
        <v>178280.43400000001</v>
      </c>
      <c r="Q3" s="480">
        <v>186212.23199999999</v>
      </c>
      <c r="R3" s="480">
        <v>187286.24900000001</v>
      </c>
      <c r="S3" s="480">
        <v>187318.046</v>
      </c>
      <c r="T3" s="480">
        <v>186127.94399999999</v>
      </c>
      <c r="U3" s="480">
        <v>187555.99600000001</v>
      </c>
      <c r="V3" s="480">
        <v>184226.01300000001</v>
      </c>
      <c r="W3" s="480">
        <v>182626.08600000001</v>
      </c>
      <c r="X3" s="480">
        <v>182516.709</v>
      </c>
      <c r="Y3" s="480">
        <v>183427.24799999999</v>
      </c>
      <c r="Z3" s="480">
        <v>180455.505</v>
      </c>
      <c r="AA3" s="480">
        <v>179382.19500000001</v>
      </c>
      <c r="AB3" s="480">
        <v>179887.76699999999</v>
      </c>
      <c r="AC3" s="480">
        <v>191525.98499999999</v>
      </c>
      <c r="AD3" s="480">
        <v>191355.522</v>
      </c>
      <c r="AE3" s="480">
        <v>195002.644</v>
      </c>
      <c r="AF3" s="480">
        <v>199975.198</v>
      </c>
      <c r="AG3" s="481"/>
      <c r="AH3" s="481"/>
      <c r="AI3" s="481"/>
    </row>
    <row r="4" spans="1:35" ht="18.75" customHeight="1">
      <c r="A4" s="489" t="s">
        <v>954</v>
      </c>
      <c r="B4" s="482">
        <v>0</v>
      </c>
      <c r="C4" s="482">
        <v>0</v>
      </c>
      <c r="D4" s="482">
        <v>0</v>
      </c>
      <c r="E4" s="482">
        <v>0</v>
      </c>
      <c r="F4" s="482">
        <v>0</v>
      </c>
      <c r="G4" s="482">
        <v>36777.082000000002</v>
      </c>
      <c r="H4" s="482">
        <v>36699.428999999996</v>
      </c>
      <c r="I4" s="482">
        <v>40613.597999999998</v>
      </c>
      <c r="J4" s="482">
        <v>41362.078000000001</v>
      </c>
      <c r="K4" s="482">
        <v>41621.14</v>
      </c>
      <c r="L4" s="482">
        <v>43078.093000000001</v>
      </c>
      <c r="M4" s="482">
        <v>54234.097000000002</v>
      </c>
      <c r="N4" s="482">
        <v>52966.025999999998</v>
      </c>
      <c r="O4" s="482">
        <v>53523.542000000001</v>
      </c>
      <c r="P4" s="482">
        <v>54265.476000000002</v>
      </c>
      <c r="Q4" s="482">
        <v>59321.002</v>
      </c>
      <c r="R4" s="482">
        <v>56330.726000000002</v>
      </c>
      <c r="S4" s="482">
        <v>56246.603999999999</v>
      </c>
      <c r="T4" s="482">
        <v>55051.391000000003</v>
      </c>
      <c r="U4" s="482">
        <v>58542.411</v>
      </c>
      <c r="V4" s="482">
        <v>54866.766000000003</v>
      </c>
      <c r="W4" s="482">
        <v>54454.796999999999</v>
      </c>
      <c r="X4" s="482">
        <v>55749.714999999997</v>
      </c>
      <c r="Y4" s="482">
        <v>59022.544000000002</v>
      </c>
      <c r="Z4" s="482">
        <v>56215.493999999999</v>
      </c>
      <c r="AA4" s="482">
        <v>56375.552000000003</v>
      </c>
      <c r="AB4" s="482">
        <v>57172.966999999997</v>
      </c>
      <c r="AC4" s="482">
        <v>66940.751999999993</v>
      </c>
      <c r="AD4" s="482">
        <v>64982.764000000003</v>
      </c>
      <c r="AE4" s="482">
        <v>66095.404999999999</v>
      </c>
      <c r="AF4" s="482">
        <v>68659.339000000007</v>
      </c>
      <c r="AG4" s="481"/>
      <c r="AH4" s="481"/>
      <c r="AI4" s="481"/>
    </row>
    <row r="5" spans="1:35" ht="18.75" customHeight="1">
      <c r="A5" s="489" t="s">
        <v>955</v>
      </c>
      <c r="B5" s="482">
        <v>0</v>
      </c>
      <c r="C5" s="482">
        <v>0</v>
      </c>
      <c r="D5" s="482">
        <v>0</v>
      </c>
      <c r="E5" s="482">
        <v>0</v>
      </c>
      <c r="F5" s="482">
        <v>0</v>
      </c>
      <c r="G5" s="482">
        <v>28449.537</v>
      </c>
      <c r="H5" s="482">
        <v>28195.168000000001</v>
      </c>
      <c r="I5" s="482">
        <v>26999.094000000001</v>
      </c>
      <c r="J5" s="482">
        <v>27461.733</v>
      </c>
      <c r="K5" s="482">
        <v>27185.112000000001</v>
      </c>
      <c r="L5" s="482">
        <v>27292.596000000001</v>
      </c>
      <c r="M5" s="482">
        <v>27373.401999999998</v>
      </c>
      <c r="N5" s="482">
        <v>28273.937999999998</v>
      </c>
      <c r="O5" s="482">
        <v>28677.556</v>
      </c>
      <c r="P5" s="482">
        <v>28690.466</v>
      </c>
      <c r="Q5" s="482">
        <v>28540.925999999999</v>
      </c>
      <c r="R5" s="482">
        <v>29821.912</v>
      </c>
      <c r="S5" s="482">
        <v>30015.966</v>
      </c>
      <c r="T5" s="482">
        <v>30256.28</v>
      </c>
      <c r="U5" s="482">
        <v>28961.107</v>
      </c>
      <c r="V5" s="482">
        <v>29159.132000000001</v>
      </c>
      <c r="W5" s="482">
        <v>28702.580999999998</v>
      </c>
      <c r="X5" s="482">
        <v>27878.507000000001</v>
      </c>
      <c r="Y5" s="482">
        <v>26276.338</v>
      </c>
      <c r="Z5" s="482">
        <v>26277.339</v>
      </c>
      <c r="AA5" s="482">
        <v>25869.37</v>
      </c>
      <c r="AB5" s="482">
        <v>25956.843000000001</v>
      </c>
      <c r="AC5" s="482">
        <v>26352.038</v>
      </c>
      <c r="AD5" s="482">
        <v>27380.723000000002</v>
      </c>
      <c r="AE5" s="482">
        <v>28347.446</v>
      </c>
      <c r="AF5" s="482">
        <v>28896.030999999999</v>
      </c>
      <c r="AG5" s="481"/>
      <c r="AH5" s="481"/>
      <c r="AI5" s="481"/>
    </row>
    <row r="6" spans="1:35" ht="18.75" customHeight="1">
      <c r="A6" s="489" t="s">
        <v>956</v>
      </c>
      <c r="B6" s="482">
        <v>0</v>
      </c>
      <c r="C6" s="482">
        <v>0</v>
      </c>
      <c r="D6" s="482">
        <v>0</v>
      </c>
      <c r="E6" s="482">
        <v>0</v>
      </c>
      <c r="F6" s="482">
        <v>0</v>
      </c>
      <c r="G6" s="482">
        <v>11677.323</v>
      </c>
      <c r="H6" s="482">
        <v>12546.857</v>
      </c>
      <c r="I6" s="482">
        <v>13550.525</v>
      </c>
      <c r="J6" s="482">
        <v>16261.468000000001</v>
      </c>
      <c r="K6" s="482">
        <v>18441.829000000002</v>
      </c>
      <c r="L6" s="482">
        <v>20579.019</v>
      </c>
      <c r="M6" s="482">
        <v>22578.006000000001</v>
      </c>
      <c r="N6" s="482">
        <v>24651.827000000001</v>
      </c>
      <c r="O6" s="482">
        <v>29891.687999999998</v>
      </c>
      <c r="P6" s="482">
        <v>36435.553</v>
      </c>
      <c r="Q6" s="482">
        <v>40525.046999999999</v>
      </c>
      <c r="R6" s="482">
        <v>44608.425999999999</v>
      </c>
      <c r="S6" s="482">
        <v>45516.968000000001</v>
      </c>
      <c r="T6" s="482">
        <v>45694.69</v>
      </c>
      <c r="U6" s="482">
        <v>45437.45</v>
      </c>
      <c r="V6" s="482">
        <v>46741.544999999998</v>
      </c>
      <c r="W6" s="482">
        <v>46488.561000000002</v>
      </c>
      <c r="X6" s="482">
        <v>45638.290999999997</v>
      </c>
      <c r="Y6" s="482">
        <v>44638.118000000002</v>
      </c>
      <c r="Z6" s="482">
        <v>44850.084000000003</v>
      </c>
      <c r="AA6" s="482">
        <v>44784.610999999997</v>
      </c>
      <c r="AB6" s="482">
        <v>44575.548999999999</v>
      </c>
      <c r="AC6" s="482">
        <v>44426.286</v>
      </c>
      <c r="AD6" s="482">
        <v>44682.409</v>
      </c>
      <c r="AE6" s="482">
        <v>45404.398000000001</v>
      </c>
      <c r="AF6" s="482">
        <v>45955.002</v>
      </c>
      <c r="AG6" s="481"/>
      <c r="AH6" s="481"/>
      <c r="AI6" s="481"/>
    </row>
    <row r="7" spans="1:35" ht="18.75" customHeight="1">
      <c r="A7" s="489" t="s">
        <v>957</v>
      </c>
      <c r="B7" s="482">
        <v>0</v>
      </c>
      <c r="C7" s="482">
        <v>0</v>
      </c>
      <c r="D7" s="482">
        <v>0</v>
      </c>
      <c r="E7" s="482">
        <v>0</v>
      </c>
      <c r="F7" s="482">
        <v>0</v>
      </c>
      <c r="G7" s="482">
        <v>56574.703000000001</v>
      </c>
      <c r="H7" s="482">
        <v>54045.620999999999</v>
      </c>
      <c r="I7" s="482">
        <v>51219.938000000002</v>
      </c>
      <c r="J7" s="482">
        <v>48532.489000000001</v>
      </c>
      <c r="K7" s="482">
        <v>45301.608</v>
      </c>
      <c r="L7" s="482">
        <v>42732.857000000004</v>
      </c>
      <c r="M7" s="482">
        <v>40318.976000000002</v>
      </c>
      <c r="N7" s="482">
        <v>37086.1</v>
      </c>
      <c r="O7" s="482">
        <v>34068.296999999999</v>
      </c>
      <c r="P7" s="482">
        <v>31322.891</v>
      </c>
      <c r="Q7" s="482">
        <v>28927.008999999998</v>
      </c>
      <c r="R7" s="482">
        <v>26331.039000000001</v>
      </c>
      <c r="S7" s="482">
        <v>23785.816999999999</v>
      </c>
      <c r="T7" s="482">
        <v>21632.491000000002</v>
      </c>
      <c r="U7" s="482">
        <v>19983.838</v>
      </c>
      <c r="V7" s="482">
        <v>18105.419000000002</v>
      </c>
      <c r="W7" s="482">
        <v>16699.928</v>
      </c>
      <c r="X7" s="482">
        <v>15905.364</v>
      </c>
      <c r="Y7" s="482">
        <v>15372.874</v>
      </c>
      <c r="Z7" s="482">
        <v>14778.704</v>
      </c>
      <c r="AA7" s="482">
        <v>14101.548000000001</v>
      </c>
      <c r="AB7" s="482">
        <v>13886.913</v>
      </c>
      <c r="AC7" s="482">
        <v>14079.903</v>
      </c>
      <c r="AD7" s="482">
        <v>14316.404</v>
      </c>
      <c r="AE7" s="482">
        <v>14652.99</v>
      </c>
      <c r="AF7" s="482">
        <v>15227.916999999999</v>
      </c>
      <c r="AG7" s="481"/>
      <c r="AH7" s="481"/>
      <c r="AI7" s="481"/>
    </row>
    <row r="8" spans="1:35" ht="18.75" customHeight="1">
      <c r="A8" s="489" t="s">
        <v>958</v>
      </c>
      <c r="B8" s="482">
        <v>0</v>
      </c>
      <c r="C8" s="482">
        <v>0</v>
      </c>
      <c r="D8" s="482">
        <v>0</v>
      </c>
      <c r="E8" s="482">
        <v>0</v>
      </c>
      <c r="F8" s="482">
        <v>0</v>
      </c>
      <c r="G8" s="482">
        <v>15735.68</v>
      </c>
      <c r="H8" s="482">
        <v>16686.569</v>
      </c>
      <c r="I8" s="482">
        <v>18047.322</v>
      </c>
      <c r="J8" s="482">
        <v>19164.649000000001</v>
      </c>
      <c r="K8" s="482">
        <v>20836.401999999998</v>
      </c>
      <c r="L8" s="482">
        <v>22515.33</v>
      </c>
      <c r="M8" s="482">
        <v>24209.404999999999</v>
      </c>
      <c r="N8" s="482">
        <v>25236.008000000002</v>
      </c>
      <c r="O8" s="482">
        <v>26279.911</v>
      </c>
      <c r="P8" s="482">
        <v>27566.047999999999</v>
      </c>
      <c r="Q8" s="482">
        <v>28898.248</v>
      </c>
      <c r="R8" s="482">
        <v>30194.146000000001</v>
      </c>
      <c r="S8" s="482">
        <v>31752.690999999999</v>
      </c>
      <c r="T8" s="482">
        <v>33493.091999999997</v>
      </c>
      <c r="U8" s="482">
        <v>34631.19</v>
      </c>
      <c r="V8" s="482">
        <v>35353.150999999998</v>
      </c>
      <c r="W8" s="482">
        <v>36280.218999999997</v>
      </c>
      <c r="X8" s="482">
        <v>37344.832000000002</v>
      </c>
      <c r="Y8" s="482">
        <v>38117.375</v>
      </c>
      <c r="Z8" s="482">
        <v>38333.883000000002</v>
      </c>
      <c r="AA8" s="482">
        <v>38251.114000000001</v>
      </c>
      <c r="AB8" s="482">
        <v>38295.495999999999</v>
      </c>
      <c r="AC8" s="482">
        <v>39727.006000000001</v>
      </c>
      <c r="AD8" s="482">
        <v>39993.222000000002</v>
      </c>
      <c r="AE8" s="482">
        <v>40502.404999999999</v>
      </c>
      <c r="AF8" s="482">
        <v>41236.906999999999</v>
      </c>
      <c r="AG8" s="481"/>
      <c r="AH8" s="481"/>
      <c r="AI8" s="481"/>
    </row>
    <row r="9" spans="1:35" ht="6.75" customHeight="1">
      <c r="B9" s="482"/>
      <c r="C9" s="482"/>
      <c r="D9" s="482"/>
      <c r="E9" s="482"/>
      <c r="F9" s="482"/>
      <c r="G9" s="482"/>
      <c r="H9" s="482"/>
      <c r="I9" s="482"/>
      <c r="J9" s="482"/>
      <c r="K9" s="482"/>
      <c r="L9" s="482"/>
      <c r="M9" s="482"/>
      <c r="N9" s="482"/>
      <c r="O9" s="482"/>
      <c r="P9" s="482"/>
      <c r="Q9" s="482"/>
      <c r="R9" s="482"/>
      <c r="S9" s="482"/>
      <c r="T9" s="482"/>
      <c r="U9" s="482"/>
      <c r="V9" s="482"/>
      <c r="W9" s="482"/>
      <c r="X9" s="482"/>
      <c r="Y9" s="482"/>
      <c r="Z9" s="482"/>
      <c r="AA9" s="482"/>
      <c r="AB9" s="482"/>
      <c r="AC9" s="482"/>
      <c r="AD9" s="482"/>
      <c r="AE9" s="482"/>
      <c r="AF9" s="482"/>
      <c r="AG9" s="481"/>
      <c r="AH9" s="481"/>
      <c r="AI9" s="481"/>
    </row>
    <row r="10" spans="1:35" ht="18.75" customHeight="1">
      <c r="A10" s="450" t="s">
        <v>22</v>
      </c>
      <c r="B10" s="480">
        <v>0</v>
      </c>
      <c r="C10" s="480">
        <v>0</v>
      </c>
      <c r="D10" s="480">
        <v>0</v>
      </c>
      <c r="E10" s="480">
        <v>0</v>
      </c>
      <c r="F10" s="480">
        <v>0</v>
      </c>
      <c r="G10" s="480">
        <v>235526.842</v>
      </c>
      <c r="H10" s="480">
        <v>238888.50399999999</v>
      </c>
      <c r="I10" s="480">
        <v>243086.29500000001</v>
      </c>
      <c r="J10" s="480">
        <v>247127.152</v>
      </c>
      <c r="K10" s="480">
        <v>253579.68100000001</v>
      </c>
      <c r="L10" s="480">
        <v>260045.139</v>
      </c>
      <c r="M10" s="480">
        <v>269904.42300000001</v>
      </c>
      <c r="N10" s="480">
        <v>268650.13699999999</v>
      </c>
      <c r="O10" s="480">
        <v>270582.58600000001</v>
      </c>
      <c r="P10" s="480">
        <v>276806.19199999998</v>
      </c>
      <c r="Q10" s="480">
        <v>285816.46399999998</v>
      </c>
      <c r="R10" s="480">
        <v>293862.34499999997</v>
      </c>
      <c r="S10" s="480">
        <v>285121.42499999999</v>
      </c>
      <c r="T10" s="480">
        <v>293686.12099999998</v>
      </c>
      <c r="U10" s="480">
        <v>288392.50099999999</v>
      </c>
      <c r="V10" s="480">
        <v>264895.69900000002</v>
      </c>
      <c r="W10" s="480">
        <v>251136.22700000001</v>
      </c>
      <c r="X10" s="480">
        <v>244190.53</v>
      </c>
      <c r="Y10" s="480">
        <v>243087.72099999999</v>
      </c>
      <c r="Z10" s="480">
        <v>236569.717</v>
      </c>
      <c r="AA10" s="480">
        <v>235223.76800000001</v>
      </c>
      <c r="AB10" s="480">
        <v>223652.323</v>
      </c>
      <c r="AC10" s="480">
        <v>226921.08100000001</v>
      </c>
      <c r="AD10" s="480">
        <v>225039.345</v>
      </c>
      <c r="AE10" s="480">
        <v>228130.70499999999</v>
      </c>
      <c r="AF10" s="480">
        <v>227448.90400000001</v>
      </c>
      <c r="AG10" s="481"/>
      <c r="AH10" s="481"/>
      <c r="AI10" s="481"/>
    </row>
    <row r="11" spans="1:35" ht="18.75" customHeight="1">
      <c r="A11" s="489" t="s">
        <v>960</v>
      </c>
      <c r="B11" s="482">
        <v>0</v>
      </c>
      <c r="C11" s="482">
        <v>0</v>
      </c>
      <c r="D11" s="482">
        <v>0</v>
      </c>
      <c r="E11" s="482">
        <v>0</v>
      </c>
      <c r="F11" s="482">
        <v>0</v>
      </c>
      <c r="G11" s="482">
        <v>152990.28099999999</v>
      </c>
      <c r="H11" s="482">
        <v>158558.90599999999</v>
      </c>
      <c r="I11" s="482">
        <v>163437.17199999999</v>
      </c>
      <c r="J11" s="482">
        <v>169497.62</v>
      </c>
      <c r="K11" s="482">
        <v>176676.02900000001</v>
      </c>
      <c r="L11" s="482">
        <v>183842.524</v>
      </c>
      <c r="M11" s="482">
        <v>194471.663</v>
      </c>
      <c r="N11" s="482">
        <v>195187.764</v>
      </c>
      <c r="O11" s="482">
        <v>198005.57199999999</v>
      </c>
      <c r="P11" s="482">
        <v>204591.193</v>
      </c>
      <c r="Q11" s="482">
        <v>213814.50700000001</v>
      </c>
      <c r="R11" s="482">
        <v>221025.94699999999</v>
      </c>
      <c r="S11" s="482">
        <v>214686.94500000001</v>
      </c>
      <c r="T11" s="482">
        <v>222760.63099999999</v>
      </c>
      <c r="U11" s="482">
        <v>219418.43400000001</v>
      </c>
      <c r="V11" s="482">
        <v>199273.31599999999</v>
      </c>
      <c r="W11" s="482">
        <v>188896.80100000001</v>
      </c>
      <c r="X11" s="482">
        <v>183417.56299999999</v>
      </c>
      <c r="Y11" s="482">
        <v>181540.84099999999</v>
      </c>
      <c r="Z11" s="482">
        <v>176612.80100000001</v>
      </c>
      <c r="AA11" s="482">
        <v>175445.51800000001</v>
      </c>
      <c r="AB11" s="482">
        <v>164598.21100000001</v>
      </c>
      <c r="AC11" s="482">
        <v>165051.62</v>
      </c>
      <c r="AD11" s="482">
        <v>161989.693</v>
      </c>
      <c r="AE11" s="482">
        <v>162513.31599999999</v>
      </c>
      <c r="AF11" s="482">
        <v>159948.57800000001</v>
      </c>
      <c r="AG11" s="481"/>
      <c r="AH11" s="481"/>
      <c r="AI11" s="481"/>
    </row>
    <row r="12" spans="1:35" ht="18.75" customHeight="1">
      <c r="A12" s="489" t="s">
        <v>959</v>
      </c>
      <c r="B12" s="482">
        <v>0</v>
      </c>
      <c r="C12" s="482">
        <v>0</v>
      </c>
      <c r="D12" s="482">
        <v>0</v>
      </c>
      <c r="E12" s="482">
        <v>0</v>
      </c>
      <c r="F12" s="482">
        <v>0</v>
      </c>
      <c r="G12" s="482">
        <v>82536.561000000002</v>
      </c>
      <c r="H12" s="482">
        <v>80329.597999999998</v>
      </c>
      <c r="I12" s="482">
        <v>79649.123999999996</v>
      </c>
      <c r="J12" s="482">
        <v>77629.532000000007</v>
      </c>
      <c r="K12" s="482">
        <v>76903.652000000002</v>
      </c>
      <c r="L12" s="482">
        <v>76202.615999999995</v>
      </c>
      <c r="M12" s="482">
        <v>75432.759999999995</v>
      </c>
      <c r="N12" s="482">
        <v>73462.373000000007</v>
      </c>
      <c r="O12" s="482">
        <v>72577.013000000006</v>
      </c>
      <c r="P12" s="482">
        <v>72214.998999999996</v>
      </c>
      <c r="Q12" s="482">
        <v>72001.956999999995</v>
      </c>
      <c r="R12" s="482">
        <v>72836.398000000001</v>
      </c>
      <c r="S12" s="482">
        <v>70434.479000000007</v>
      </c>
      <c r="T12" s="482">
        <v>70925.490000000005</v>
      </c>
      <c r="U12" s="482">
        <v>68974.066999999995</v>
      </c>
      <c r="V12" s="482">
        <v>65622.383000000002</v>
      </c>
      <c r="W12" s="482">
        <v>62239.427000000003</v>
      </c>
      <c r="X12" s="482">
        <v>60772.966999999997</v>
      </c>
      <c r="Y12" s="482">
        <v>61546.879000000001</v>
      </c>
      <c r="Z12" s="482">
        <v>59956.915999999997</v>
      </c>
      <c r="AA12" s="482">
        <v>59778.249000000003</v>
      </c>
      <c r="AB12" s="482">
        <v>59054.112999999998</v>
      </c>
      <c r="AC12" s="482">
        <v>61869.461000000003</v>
      </c>
      <c r="AD12" s="482">
        <v>63049.652000000002</v>
      </c>
      <c r="AE12" s="482">
        <v>65617.388000000006</v>
      </c>
      <c r="AF12" s="482">
        <v>67500.326000000001</v>
      </c>
      <c r="AG12" s="481"/>
      <c r="AH12" s="481"/>
      <c r="AI12" s="481"/>
    </row>
    <row r="13" spans="1:35" ht="6.75" customHeight="1">
      <c r="B13" s="482"/>
      <c r="C13" s="482"/>
      <c r="D13" s="482"/>
      <c r="E13" s="482"/>
      <c r="F13" s="482"/>
      <c r="G13" s="482"/>
      <c r="H13" s="482"/>
      <c r="I13" s="482"/>
      <c r="J13" s="482"/>
      <c r="K13" s="482"/>
      <c r="L13" s="482"/>
      <c r="M13" s="482"/>
      <c r="N13" s="482"/>
      <c r="O13" s="482"/>
      <c r="P13" s="482"/>
      <c r="Q13" s="482"/>
      <c r="R13" s="482"/>
      <c r="S13" s="482"/>
      <c r="T13" s="482"/>
      <c r="U13" s="482"/>
      <c r="V13" s="482"/>
      <c r="W13" s="482"/>
      <c r="X13" s="482"/>
      <c r="Y13" s="482"/>
      <c r="Z13" s="482"/>
      <c r="AA13" s="482"/>
      <c r="AB13" s="482"/>
      <c r="AC13" s="482"/>
      <c r="AD13" s="482"/>
      <c r="AE13" s="482"/>
      <c r="AF13" s="482"/>
      <c r="AG13" s="481"/>
      <c r="AH13" s="481"/>
      <c r="AI13" s="481"/>
    </row>
    <row r="14" spans="1:35" ht="18.75" customHeight="1">
      <c r="A14" s="486" t="s">
        <v>961</v>
      </c>
      <c r="B14" s="480">
        <v>0</v>
      </c>
      <c r="C14" s="480">
        <v>0</v>
      </c>
      <c r="D14" s="480">
        <v>0</v>
      </c>
      <c r="E14" s="480">
        <v>0</v>
      </c>
      <c r="F14" s="480">
        <v>0</v>
      </c>
      <c r="G14" s="480">
        <v>28658.017</v>
      </c>
      <c r="H14" s="480">
        <v>30540.59</v>
      </c>
      <c r="I14" s="480">
        <v>33078.633999999998</v>
      </c>
      <c r="J14" s="480">
        <v>34329.199999999997</v>
      </c>
      <c r="K14" s="480">
        <v>38147.964</v>
      </c>
      <c r="L14" s="480">
        <v>40318.212</v>
      </c>
      <c r="M14" s="480">
        <v>44778.233</v>
      </c>
      <c r="N14" s="480">
        <v>43255.995000000003</v>
      </c>
      <c r="O14" s="480">
        <v>44599.093999999997</v>
      </c>
      <c r="P14" s="480">
        <v>48258.633000000002</v>
      </c>
      <c r="Q14" s="480">
        <v>53490.686999999998</v>
      </c>
      <c r="R14" s="480">
        <v>62245.828999999998</v>
      </c>
      <c r="S14" s="480">
        <v>59266.748</v>
      </c>
      <c r="T14" s="480">
        <v>72527.650999999998</v>
      </c>
      <c r="U14" s="480">
        <v>72124.857000000004</v>
      </c>
      <c r="V14" s="480">
        <v>68362.106</v>
      </c>
      <c r="W14" s="480">
        <v>139240.524</v>
      </c>
      <c r="X14" s="480">
        <v>141036.94699999999</v>
      </c>
      <c r="Y14" s="480">
        <v>135503.397</v>
      </c>
      <c r="Z14" s="480">
        <v>133292.78</v>
      </c>
      <c r="AA14" s="480">
        <v>137743.78200000001</v>
      </c>
      <c r="AB14" s="480">
        <v>135543.908</v>
      </c>
      <c r="AC14" s="480">
        <v>145637.421</v>
      </c>
      <c r="AD14" s="480">
        <v>149974.20499999999</v>
      </c>
      <c r="AE14" s="480">
        <v>165496.35699999999</v>
      </c>
      <c r="AF14" s="480">
        <v>172681.106</v>
      </c>
      <c r="AG14" s="481"/>
      <c r="AH14" s="481"/>
      <c r="AI14" s="481"/>
    </row>
    <row r="15" spans="1:35" ht="6.75" customHeight="1">
      <c r="A15" s="505"/>
      <c r="B15" s="482"/>
      <c r="C15" s="482"/>
      <c r="D15" s="482"/>
      <c r="E15" s="482"/>
      <c r="F15" s="482"/>
      <c r="G15" s="482"/>
      <c r="H15" s="482"/>
      <c r="I15" s="482"/>
      <c r="J15" s="482"/>
      <c r="K15" s="482"/>
      <c r="L15" s="482"/>
      <c r="M15" s="482"/>
      <c r="N15" s="482"/>
      <c r="O15" s="482"/>
      <c r="P15" s="482"/>
      <c r="Q15" s="482"/>
      <c r="R15" s="482"/>
      <c r="S15" s="482"/>
      <c r="T15" s="482"/>
      <c r="U15" s="482"/>
      <c r="V15" s="482"/>
      <c r="W15" s="482"/>
      <c r="X15" s="482"/>
      <c r="Y15" s="482"/>
      <c r="Z15" s="482"/>
      <c r="AA15" s="482"/>
      <c r="AB15" s="482"/>
      <c r="AC15" s="482"/>
      <c r="AD15" s="482"/>
      <c r="AE15" s="482"/>
      <c r="AF15" s="482"/>
      <c r="AG15" s="481"/>
      <c r="AH15" s="481"/>
      <c r="AI15" s="481"/>
    </row>
    <row r="16" spans="1:35" s="502" customFormat="1" ht="18.75" customHeight="1">
      <c r="A16" s="483" t="s">
        <v>630</v>
      </c>
      <c r="B16" s="484">
        <v>0</v>
      </c>
      <c r="C16" s="484">
        <v>0</v>
      </c>
      <c r="D16" s="484">
        <v>0</v>
      </c>
      <c r="E16" s="484">
        <v>0</v>
      </c>
      <c r="F16" s="484">
        <v>0</v>
      </c>
      <c r="G16" s="484">
        <v>413399.185</v>
      </c>
      <c r="H16" s="484">
        <v>417602.73700000002</v>
      </c>
      <c r="I16" s="484">
        <v>426595.40500000003</v>
      </c>
      <c r="J16" s="484">
        <v>434238.76899999997</v>
      </c>
      <c r="K16" s="484">
        <v>445113.73599999998</v>
      </c>
      <c r="L16" s="484">
        <v>456561.24599999998</v>
      </c>
      <c r="M16" s="484">
        <v>483396.54300000001</v>
      </c>
      <c r="N16" s="484">
        <v>480120.033</v>
      </c>
      <c r="O16" s="484">
        <v>487622.674</v>
      </c>
      <c r="P16" s="484">
        <v>503345.25900000002</v>
      </c>
      <c r="Q16" s="484">
        <v>525519.38300000003</v>
      </c>
      <c r="R16" s="484">
        <v>543394.42299999995</v>
      </c>
      <c r="S16" s="484">
        <v>531706.21900000004</v>
      </c>
      <c r="T16" s="484">
        <v>552341.71499999997</v>
      </c>
      <c r="U16" s="484">
        <v>548073.353</v>
      </c>
      <c r="V16" s="484">
        <v>517483.81699999998</v>
      </c>
      <c r="W16" s="484">
        <v>573002.83799999999</v>
      </c>
      <c r="X16" s="484">
        <v>567744.18599999999</v>
      </c>
      <c r="Y16" s="484">
        <v>562018.36600000004</v>
      </c>
      <c r="Z16" s="484">
        <v>550318.00199999998</v>
      </c>
      <c r="AA16" s="484">
        <v>552349.745</v>
      </c>
      <c r="AB16" s="484">
        <v>539083.99800000002</v>
      </c>
      <c r="AC16" s="484">
        <v>564084.48699999996</v>
      </c>
      <c r="AD16" s="484">
        <v>566369.07200000004</v>
      </c>
      <c r="AE16" s="484">
        <v>588629.70600000001</v>
      </c>
      <c r="AF16" s="484">
        <v>600105.20799999998</v>
      </c>
      <c r="AG16" s="485"/>
      <c r="AH16" s="485"/>
      <c r="AI16" s="485"/>
    </row>
    <row r="17" spans="1:35" s="613" customFormat="1" ht="21" customHeight="1">
      <c r="A17" s="612"/>
      <c r="E17" s="487"/>
      <c r="G17" s="487"/>
      <c r="H17" s="487"/>
      <c r="J17" s="487"/>
      <c r="K17" s="487"/>
      <c r="L17" s="487"/>
      <c r="M17" s="487"/>
      <c r="N17" s="487"/>
      <c r="O17" s="487"/>
      <c r="P17" s="487"/>
      <c r="Q17" s="487"/>
      <c r="R17" s="487"/>
      <c r="S17" s="487"/>
      <c r="T17" s="487"/>
      <c r="U17" s="487"/>
      <c r="V17" s="487"/>
      <c r="W17" s="487"/>
      <c r="X17" s="487"/>
      <c r="Y17" s="487"/>
      <c r="Z17" s="487"/>
      <c r="AA17" s="487"/>
      <c r="AB17" s="487"/>
      <c r="AC17" s="487"/>
      <c r="AD17" s="487"/>
      <c r="AE17" s="487"/>
      <c r="AF17" s="487"/>
      <c r="AG17" s="488"/>
      <c r="AH17" s="488"/>
      <c r="AI17" s="488"/>
    </row>
    <row r="18" spans="1:35" ht="6.75" customHeight="1">
      <c r="A18" s="505"/>
      <c r="B18" s="482"/>
      <c r="C18" s="482"/>
      <c r="D18" s="482"/>
      <c r="E18" s="482"/>
      <c r="F18" s="482"/>
      <c r="G18" s="482"/>
      <c r="H18" s="482"/>
      <c r="I18" s="482"/>
      <c r="J18" s="482"/>
      <c r="K18" s="482"/>
      <c r="L18" s="482"/>
      <c r="M18" s="482"/>
      <c r="N18" s="482"/>
      <c r="O18" s="482"/>
      <c r="P18" s="482"/>
      <c r="Q18" s="482"/>
      <c r="R18" s="482"/>
      <c r="S18" s="482"/>
      <c r="T18" s="482"/>
      <c r="U18" s="482"/>
      <c r="V18" s="482"/>
      <c r="W18" s="482"/>
      <c r="X18" s="482"/>
      <c r="Y18" s="482"/>
      <c r="Z18" s="482"/>
      <c r="AA18" s="482"/>
      <c r="AB18" s="482"/>
      <c r="AC18" s="482"/>
      <c r="AD18" s="482"/>
      <c r="AE18" s="482"/>
      <c r="AF18" s="482"/>
      <c r="AG18" s="481"/>
      <c r="AH18" s="481"/>
      <c r="AI18" s="481"/>
    </row>
    <row r="19" spans="1:35" ht="18.75" customHeight="1">
      <c r="A19" s="486" t="s">
        <v>962</v>
      </c>
      <c r="B19" s="480">
        <v>0</v>
      </c>
      <c r="C19" s="480">
        <v>0</v>
      </c>
      <c r="D19" s="480">
        <v>0</v>
      </c>
      <c r="E19" s="480">
        <v>0</v>
      </c>
      <c r="F19" s="480">
        <v>0</v>
      </c>
      <c r="G19" s="480">
        <v>56610.580999999998</v>
      </c>
      <c r="H19" s="480">
        <v>57792.446000000004</v>
      </c>
      <c r="I19" s="480">
        <v>60310.468999999997</v>
      </c>
      <c r="J19" s="480">
        <v>62890.752</v>
      </c>
      <c r="K19" s="480">
        <v>65899.938999999998</v>
      </c>
      <c r="L19" s="480">
        <v>69521.631999999998</v>
      </c>
      <c r="M19" s="480">
        <v>71161.55</v>
      </c>
      <c r="N19" s="480">
        <v>71828.705000000002</v>
      </c>
      <c r="O19" s="480">
        <v>72694.650999999998</v>
      </c>
      <c r="P19" s="480">
        <v>74513.600000000006</v>
      </c>
      <c r="Q19" s="480">
        <v>73759.054000000004</v>
      </c>
      <c r="R19" s="480">
        <v>75289.370999999999</v>
      </c>
      <c r="S19" s="480">
        <v>74242.978000000003</v>
      </c>
      <c r="T19" s="480">
        <v>75143.221999999994</v>
      </c>
      <c r="U19" s="480">
        <v>74243.854000000007</v>
      </c>
      <c r="V19" s="480">
        <v>72017.312000000005</v>
      </c>
      <c r="W19" s="480">
        <v>75044.243000000002</v>
      </c>
      <c r="X19" s="480">
        <v>72416.884999999995</v>
      </c>
      <c r="Y19" s="480">
        <v>70793.388999999996</v>
      </c>
      <c r="Z19" s="480">
        <v>72222.733999999997</v>
      </c>
      <c r="AA19" s="480">
        <v>72474.849000000002</v>
      </c>
      <c r="AB19" s="480">
        <v>71253.053</v>
      </c>
      <c r="AC19" s="480">
        <v>70489.274999999994</v>
      </c>
      <c r="AD19" s="480">
        <v>70885.27</v>
      </c>
      <c r="AE19" s="480">
        <v>70119.982000000004</v>
      </c>
      <c r="AF19" s="480">
        <v>69585.298999999999</v>
      </c>
      <c r="AG19" s="481"/>
      <c r="AH19" s="481"/>
      <c r="AI19" s="481"/>
    </row>
    <row r="20" spans="1:35" ht="18.75" customHeight="1">
      <c r="A20" s="489" t="s">
        <v>953</v>
      </c>
      <c r="B20" s="482">
        <v>0</v>
      </c>
      <c r="C20" s="482">
        <v>0</v>
      </c>
      <c r="D20" s="482">
        <v>0</v>
      </c>
      <c r="E20" s="482">
        <v>0</v>
      </c>
      <c r="F20" s="482">
        <v>0</v>
      </c>
      <c r="G20" s="482">
        <v>213.99700000000001</v>
      </c>
      <c r="H20" s="482">
        <v>197.19800000000001</v>
      </c>
      <c r="I20" s="482">
        <v>201.499</v>
      </c>
      <c r="J20" s="482">
        <v>200.881</v>
      </c>
      <c r="K20" s="482">
        <v>392.07100000000003</v>
      </c>
      <c r="L20" s="482">
        <v>580.28099999999995</v>
      </c>
      <c r="M20" s="482">
        <v>514.43600000000004</v>
      </c>
      <c r="N20" s="482">
        <v>518.30700000000002</v>
      </c>
      <c r="O20" s="482">
        <v>511.99200000000002</v>
      </c>
      <c r="P20" s="482">
        <v>531.101</v>
      </c>
      <c r="Q20" s="482">
        <v>552.46299999999997</v>
      </c>
      <c r="R20" s="482">
        <v>477.84500000000003</v>
      </c>
      <c r="S20" s="482">
        <v>465.12400000000002</v>
      </c>
      <c r="T20" s="482">
        <v>544.59799999999996</v>
      </c>
      <c r="U20" s="482">
        <v>550.221</v>
      </c>
      <c r="V20" s="482">
        <v>513.673</v>
      </c>
      <c r="W20" s="482">
        <v>463.07600000000002</v>
      </c>
      <c r="X20" s="482">
        <v>453.17399999999998</v>
      </c>
      <c r="Y20" s="482">
        <v>447.65100000000001</v>
      </c>
      <c r="Z20" s="482">
        <v>479.07400000000001</v>
      </c>
      <c r="AA20" s="482">
        <v>482.245</v>
      </c>
      <c r="AB20" s="482">
        <v>980.78700000000003</v>
      </c>
      <c r="AC20" s="482">
        <v>1015.617</v>
      </c>
      <c r="AD20" s="482">
        <v>986.36500000000001</v>
      </c>
      <c r="AE20" s="482">
        <v>1038.866</v>
      </c>
      <c r="AF20" s="482">
        <v>1022.7140000000001</v>
      </c>
      <c r="AG20" s="481"/>
      <c r="AH20" s="481"/>
      <c r="AI20" s="481"/>
    </row>
    <row r="21" spans="1:35" ht="18.75" customHeight="1">
      <c r="A21" s="489" t="s">
        <v>963</v>
      </c>
      <c r="B21" s="482">
        <v>0</v>
      </c>
      <c r="C21" s="482">
        <v>0</v>
      </c>
      <c r="D21" s="482">
        <v>0</v>
      </c>
      <c r="E21" s="482">
        <v>0</v>
      </c>
      <c r="F21" s="482">
        <v>0</v>
      </c>
      <c r="G21" s="482">
        <v>51468.177000000003</v>
      </c>
      <c r="H21" s="482">
        <v>52684.961000000003</v>
      </c>
      <c r="I21" s="482">
        <v>54865.019</v>
      </c>
      <c r="J21" s="482">
        <v>57148.203999999998</v>
      </c>
      <c r="K21" s="482">
        <v>59893.377</v>
      </c>
      <c r="L21" s="482">
        <v>63196.358999999997</v>
      </c>
      <c r="M21" s="482">
        <v>64416.517</v>
      </c>
      <c r="N21" s="482">
        <v>65190.38</v>
      </c>
      <c r="O21" s="482">
        <v>66621.076000000001</v>
      </c>
      <c r="P21" s="482">
        <v>68136.505999999994</v>
      </c>
      <c r="Q21" s="482">
        <v>67208.175000000003</v>
      </c>
      <c r="R21" s="482">
        <v>68406.789000000004</v>
      </c>
      <c r="S21" s="482">
        <v>67599.430999999997</v>
      </c>
      <c r="T21" s="482">
        <v>67515.445999999996</v>
      </c>
      <c r="U21" s="482">
        <v>67152.44</v>
      </c>
      <c r="V21" s="482">
        <v>65095.163</v>
      </c>
      <c r="W21" s="482">
        <v>64127.44</v>
      </c>
      <c r="X21" s="482">
        <v>61416.945</v>
      </c>
      <c r="Y21" s="482">
        <v>59987.305999999997</v>
      </c>
      <c r="Z21" s="482">
        <v>61386.383000000002</v>
      </c>
      <c r="AA21" s="482">
        <v>60920.305999999997</v>
      </c>
      <c r="AB21" s="482">
        <v>58962.180999999997</v>
      </c>
      <c r="AC21" s="482">
        <v>57648.487999999998</v>
      </c>
      <c r="AD21" s="482">
        <v>58178.567999999999</v>
      </c>
      <c r="AE21" s="482">
        <v>55718.048000000003</v>
      </c>
      <c r="AF21" s="482">
        <v>53520.36</v>
      </c>
      <c r="AG21" s="481"/>
      <c r="AH21" s="481"/>
      <c r="AI21" s="481"/>
    </row>
    <row r="22" spans="1:35" ht="18.75" customHeight="1">
      <c r="A22" s="489" t="s">
        <v>964</v>
      </c>
      <c r="B22" s="482">
        <v>0</v>
      </c>
      <c r="C22" s="482">
        <v>0</v>
      </c>
      <c r="D22" s="482">
        <v>0</v>
      </c>
      <c r="E22" s="482">
        <v>0</v>
      </c>
      <c r="F22" s="482">
        <v>0</v>
      </c>
      <c r="G22" s="482">
        <v>2760.7080000000001</v>
      </c>
      <c r="H22" s="482">
        <v>2767.451</v>
      </c>
      <c r="I22" s="482">
        <v>2838.6170000000002</v>
      </c>
      <c r="J22" s="482">
        <v>2705.8409999999999</v>
      </c>
      <c r="K22" s="482">
        <v>2775.9870000000001</v>
      </c>
      <c r="L22" s="482">
        <v>2716.2759999999998</v>
      </c>
      <c r="M22" s="482">
        <v>2978.085</v>
      </c>
      <c r="N22" s="482">
        <v>2950.1309999999999</v>
      </c>
      <c r="O22" s="482">
        <v>2918.634</v>
      </c>
      <c r="P22" s="482">
        <v>3124.1260000000002</v>
      </c>
      <c r="Q22" s="482">
        <v>3163.752</v>
      </c>
      <c r="R22" s="482">
        <v>3248.6750000000002</v>
      </c>
      <c r="S22" s="482">
        <v>3171.9160000000002</v>
      </c>
      <c r="T22" s="482">
        <v>3076.1619999999998</v>
      </c>
      <c r="U22" s="482">
        <v>2890.7829999999999</v>
      </c>
      <c r="V22" s="482">
        <v>3210.3820000000001</v>
      </c>
      <c r="W22" s="482">
        <v>2494.2829999999999</v>
      </c>
      <c r="X22" s="482">
        <v>2455.788</v>
      </c>
      <c r="Y22" s="482">
        <v>2562.0450000000001</v>
      </c>
      <c r="Z22" s="482">
        <v>2518.1179999999999</v>
      </c>
      <c r="AA22" s="482">
        <v>2500.4059999999999</v>
      </c>
      <c r="AB22" s="482">
        <v>2460.8389999999999</v>
      </c>
      <c r="AC22" s="482">
        <v>2357.415</v>
      </c>
      <c r="AD22" s="482">
        <v>2307.7669999999998</v>
      </c>
      <c r="AE22" s="482">
        <v>2495.7829999999999</v>
      </c>
      <c r="AF22" s="482">
        <v>2599.7579999999998</v>
      </c>
      <c r="AG22" s="481"/>
      <c r="AH22" s="481"/>
      <c r="AI22" s="481"/>
    </row>
    <row r="23" spans="1:35" ht="18.75" customHeight="1" thickBot="1">
      <c r="A23" s="490" t="s">
        <v>965</v>
      </c>
      <c r="B23" s="491">
        <v>0</v>
      </c>
      <c r="C23" s="491">
        <v>0</v>
      </c>
      <c r="D23" s="491">
        <v>0</v>
      </c>
      <c r="E23" s="491">
        <v>0</v>
      </c>
      <c r="F23" s="491">
        <v>0</v>
      </c>
      <c r="G23" s="491">
        <v>2167.6990000000001</v>
      </c>
      <c r="H23" s="491">
        <v>2142.8359999999998</v>
      </c>
      <c r="I23" s="491">
        <v>2405.3330000000001</v>
      </c>
      <c r="J23" s="491">
        <v>2835.8270000000002</v>
      </c>
      <c r="K23" s="491">
        <v>2838.5050000000001</v>
      </c>
      <c r="L23" s="491">
        <v>3028.7159999999999</v>
      </c>
      <c r="M23" s="491">
        <v>3252.5120000000002</v>
      </c>
      <c r="N23" s="491">
        <v>3169.886</v>
      </c>
      <c r="O23" s="491">
        <v>2642.9490000000001</v>
      </c>
      <c r="P23" s="491">
        <v>2721.8670000000002</v>
      </c>
      <c r="Q23" s="491">
        <v>2834.6640000000002</v>
      </c>
      <c r="R23" s="491">
        <v>3156.0619999999999</v>
      </c>
      <c r="S23" s="491">
        <v>3006.5079999999998</v>
      </c>
      <c r="T23" s="491">
        <v>4007.0149999999999</v>
      </c>
      <c r="U23" s="491">
        <v>3650.4090000000001</v>
      </c>
      <c r="V23" s="491">
        <v>3198.0929999999998</v>
      </c>
      <c r="W23" s="491">
        <v>7959.4440000000004</v>
      </c>
      <c r="X23" s="491">
        <v>8090.9780000000001</v>
      </c>
      <c r="Y23" s="491">
        <v>7796.3860000000004</v>
      </c>
      <c r="Z23" s="491">
        <v>7839.1589999999997</v>
      </c>
      <c r="AA23" s="491">
        <v>8571.8909999999996</v>
      </c>
      <c r="AB23" s="491">
        <v>8849.2459999999992</v>
      </c>
      <c r="AC23" s="491">
        <v>9467.7559999999994</v>
      </c>
      <c r="AD23" s="491">
        <v>9412.57</v>
      </c>
      <c r="AE23" s="491">
        <v>10867.285</v>
      </c>
      <c r="AF23" s="491">
        <v>12442.467000000001</v>
      </c>
      <c r="AG23" s="481"/>
      <c r="AH23" s="481"/>
      <c r="AI23" s="481"/>
    </row>
    <row r="24" spans="1:35" ht="18.75" customHeight="1" thickTop="1">
      <c r="A24" s="505"/>
      <c r="B24" s="492"/>
      <c r="C24" s="492"/>
      <c r="D24" s="492"/>
      <c r="E24" s="492"/>
      <c r="F24" s="492"/>
      <c r="G24" s="492"/>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492"/>
      <c r="AF24" s="492"/>
      <c r="AG24" s="481"/>
      <c r="AH24" s="481"/>
      <c r="AI24" s="481"/>
    </row>
    <row r="25" spans="1:35" ht="18.75" customHeight="1" thickBot="1">
      <c r="A25" s="530"/>
      <c r="B25" s="491"/>
      <c r="C25" s="491"/>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81"/>
      <c r="AH25" s="481"/>
      <c r="AI25" s="481"/>
    </row>
    <row r="26" spans="1:35" ht="18.75" customHeight="1" thickTop="1">
      <c r="A26" s="489" t="s">
        <v>475</v>
      </c>
      <c r="B26" s="482">
        <v>0</v>
      </c>
      <c r="C26" s="482">
        <v>0</v>
      </c>
      <c r="D26" s="482">
        <v>0</v>
      </c>
      <c r="E26" s="482">
        <v>0</v>
      </c>
      <c r="F26" s="482">
        <v>0</v>
      </c>
      <c r="G26" s="482">
        <v>27056.087</v>
      </c>
      <c r="H26" s="482">
        <v>27682.427</v>
      </c>
      <c r="I26" s="482">
        <v>27744.937999999998</v>
      </c>
      <c r="J26" s="482">
        <v>27188.194</v>
      </c>
      <c r="K26" s="482">
        <v>26399.09</v>
      </c>
      <c r="L26" s="482">
        <v>25652.543000000001</v>
      </c>
      <c r="M26" s="482">
        <v>26371.184000000001</v>
      </c>
      <c r="N26" s="482">
        <v>25042.356</v>
      </c>
      <c r="O26" s="482">
        <v>24546.541000000001</v>
      </c>
      <c r="P26" s="482">
        <v>25257.844000000001</v>
      </c>
      <c r="Q26" s="482">
        <v>26947.986000000001</v>
      </c>
      <c r="R26" s="482">
        <v>28353.863000000001</v>
      </c>
      <c r="S26" s="482">
        <v>28131.431</v>
      </c>
      <c r="T26" s="482">
        <v>34193.35</v>
      </c>
      <c r="U26" s="482">
        <v>34078.207999999999</v>
      </c>
      <c r="V26" s="482">
        <v>36035.722000000002</v>
      </c>
      <c r="W26" s="482">
        <v>38469.517999999996</v>
      </c>
      <c r="X26" s="482">
        <v>39102.883999999998</v>
      </c>
      <c r="Y26" s="482">
        <v>37431.101999999999</v>
      </c>
      <c r="Z26" s="482">
        <v>37640.023999999998</v>
      </c>
      <c r="AA26" s="482">
        <v>37417.334000000003</v>
      </c>
      <c r="AB26" s="482">
        <v>36629.563999999998</v>
      </c>
      <c r="AC26" s="482">
        <v>37309.464999999997</v>
      </c>
      <c r="AD26" s="482">
        <v>36660.82</v>
      </c>
      <c r="AE26" s="482">
        <v>36118.341999999997</v>
      </c>
      <c r="AF26" s="482">
        <v>35496.307000000001</v>
      </c>
      <c r="AG26" s="481"/>
      <c r="AH26" s="481"/>
      <c r="AI26" s="481"/>
    </row>
    <row r="27" spans="1:35" ht="18.75" customHeight="1">
      <c r="A27" s="489" t="s">
        <v>1083</v>
      </c>
      <c r="B27" s="482">
        <v>0</v>
      </c>
      <c r="C27" s="482">
        <v>0</v>
      </c>
      <c r="D27" s="482">
        <v>0</v>
      </c>
      <c r="E27" s="482">
        <v>0</v>
      </c>
      <c r="F27" s="482">
        <v>0</v>
      </c>
      <c r="G27" s="482">
        <v>22424.384999999998</v>
      </c>
      <c r="H27" s="482">
        <v>22200.624</v>
      </c>
      <c r="I27" s="482">
        <v>20791.326000000001</v>
      </c>
      <c r="J27" s="482">
        <v>20414.05</v>
      </c>
      <c r="K27" s="482">
        <v>19242.621999999999</v>
      </c>
      <c r="L27" s="482">
        <v>17981.644</v>
      </c>
      <c r="M27" s="482">
        <v>18064.507000000001</v>
      </c>
      <c r="N27" s="482">
        <v>17127.05</v>
      </c>
      <c r="O27" s="482">
        <v>17134.205999999998</v>
      </c>
      <c r="P27" s="482">
        <v>16528.645</v>
      </c>
      <c r="Q27" s="482">
        <v>16513.578000000001</v>
      </c>
      <c r="R27" s="482">
        <v>17473.072</v>
      </c>
      <c r="S27" s="482">
        <v>18358.822</v>
      </c>
      <c r="T27" s="482">
        <v>18909.550999999999</v>
      </c>
      <c r="U27" s="482">
        <v>19458.112000000001</v>
      </c>
      <c r="V27" s="482">
        <v>20514.542000000001</v>
      </c>
      <c r="W27" s="482">
        <v>21617.61</v>
      </c>
      <c r="X27" s="482">
        <v>22684.05</v>
      </c>
      <c r="Y27" s="482">
        <v>19942.064999999999</v>
      </c>
      <c r="Z27" s="482">
        <v>20549.319</v>
      </c>
      <c r="AA27" s="482">
        <v>18644.587</v>
      </c>
      <c r="AB27" s="482">
        <v>17891.439999999999</v>
      </c>
      <c r="AC27" s="482">
        <v>19104.845000000001</v>
      </c>
      <c r="AD27" s="482">
        <v>18526.432000000001</v>
      </c>
      <c r="AE27" s="482">
        <v>17975.644</v>
      </c>
      <c r="AF27" s="482">
        <v>18778.534</v>
      </c>
      <c r="AG27" s="481"/>
      <c r="AH27" s="481"/>
      <c r="AI27" s="481"/>
    </row>
    <row r="28" spans="1:35" ht="18.75" customHeight="1">
      <c r="A28" s="489" t="s">
        <v>1084</v>
      </c>
      <c r="B28" s="482">
        <v>0</v>
      </c>
      <c r="C28" s="482">
        <v>0</v>
      </c>
      <c r="D28" s="482">
        <v>0</v>
      </c>
      <c r="E28" s="482">
        <v>0</v>
      </c>
      <c r="F28" s="482">
        <v>0</v>
      </c>
      <c r="G28" s="482">
        <v>18441.546999999999</v>
      </c>
      <c r="H28" s="482">
        <v>18527.907999999999</v>
      </c>
      <c r="I28" s="482">
        <v>17562.954000000002</v>
      </c>
      <c r="J28" s="482">
        <v>16874.948</v>
      </c>
      <c r="K28" s="482">
        <v>16028.458000000001</v>
      </c>
      <c r="L28" s="482">
        <v>15134.1</v>
      </c>
      <c r="M28" s="482">
        <v>15120.08</v>
      </c>
      <c r="N28" s="482">
        <v>14208.963</v>
      </c>
      <c r="O28" s="482">
        <v>13942.424000000001</v>
      </c>
      <c r="P28" s="482">
        <v>13933.616</v>
      </c>
      <c r="Q28" s="482">
        <v>13969.924999999999</v>
      </c>
      <c r="R28" s="482">
        <v>14180.584000000001</v>
      </c>
      <c r="S28" s="482">
        <v>15043.829</v>
      </c>
      <c r="T28" s="482">
        <v>15969.659</v>
      </c>
      <c r="U28" s="482">
        <v>16412.041000000001</v>
      </c>
      <c r="V28" s="482">
        <v>17172.05</v>
      </c>
      <c r="W28" s="482">
        <v>17908.82</v>
      </c>
      <c r="X28" s="482">
        <v>19129.991000000002</v>
      </c>
      <c r="Y28" s="482">
        <v>16854.922999999999</v>
      </c>
      <c r="Z28" s="482">
        <v>16325.814</v>
      </c>
      <c r="AA28" s="482">
        <v>15390.986999999999</v>
      </c>
      <c r="AB28" s="482">
        <v>14872.57</v>
      </c>
      <c r="AC28" s="482">
        <v>15239.295</v>
      </c>
      <c r="AD28" s="482">
        <v>15566.942999999999</v>
      </c>
      <c r="AE28" s="482">
        <v>14580.504999999999</v>
      </c>
      <c r="AF28" s="482">
        <v>15126.096</v>
      </c>
      <c r="AG28" s="481"/>
      <c r="AH28" s="481"/>
      <c r="AI28" s="481"/>
    </row>
    <row r="29" spans="1:35" ht="18.75" customHeight="1" thickBot="1">
      <c r="A29" s="490" t="s">
        <v>1084</v>
      </c>
      <c r="B29" s="495">
        <v>0</v>
      </c>
      <c r="C29" s="495">
        <v>0</v>
      </c>
      <c r="D29" s="495">
        <v>0</v>
      </c>
      <c r="E29" s="495">
        <v>0</v>
      </c>
      <c r="F29" s="495">
        <v>0</v>
      </c>
      <c r="G29" s="495">
        <v>5.1999999999999998E-2</v>
      </c>
      <c r="H29" s="495">
        <v>5.0999999999999997E-2</v>
      </c>
      <c r="I29" s="495">
        <v>4.8000000000000001E-2</v>
      </c>
      <c r="J29" s="495">
        <v>4.4999999999999998E-2</v>
      </c>
      <c r="K29" s="495">
        <v>4.2000000000000003E-2</v>
      </c>
      <c r="L29" s="495">
        <v>3.9E-2</v>
      </c>
      <c r="M29" s="495">
        <v>3.6999999999999998E-2</v>
      </c>
      <c r="N29" s="495">
        <v>3.5000000000000003E-2</v>
      </c>
      <c r="O29" s="495">
        <v>3.4000000000000002E-2</v>
      </c>
      <c r="P29" s="495">
        <v>3.2000000000000001E-2</v>
      </c>
      <c r="Q29" s="495">
        <v>3.1E-2</v>
      </c>
      <c r="R29" s="495">
        <v>0.03</v>
      </c>
      <c r="S29" s="495">
        <v>3.3000000000000002E-2</v>
      </c>
      <c r="T29" s="495">
        <v>3.3000000000000002E-2</v>
      </c>
      <c r="U29" s="495">
        <v>3.5000000000000003E-2</v>
      </c>
      <c r="V29" s="495">
        <v>3.9E-2</v>
      </c>
      <c r="W29" s="495">
        <v>3.5999999999999997E-2</v>
      </c>
      <c r="X29" s="495">
        <v>3.9E-2</v>
      </c>
      <c r="Y29" s="495">
        <v>3.4000000000000002E-2</v>
      </c>
      <c r="Z29" s="495">
        <v>3.4000000000000002E-2</v>
      </c>
      <c r="AA29" s="495">
        <v>3.2000000000000001E-2</v>
      </c>
      <c r="AB29" s="495">
        <v>3.2000000000000001E-2</v>
      </c>
      <c r="AC29" s="495">
        <v>3.1E-2</v>
      </c>
      <c r="AD29" s="495">
        <v>3.1E-2</v>
      </c>
      <c r="AE29" s="495">
        <v>2.8119999999999999E-2</v>
      </c>
      <c r="AF29" s="495">
        <v>2.8510000000000001E-2</v>
      </c>
      <c r="AG29" s="481"/>
      <c r="AH29" s="481"/>
      <c r="AI29" s="481"/>
    </row>
    <row r="30" spans="1:35" ht="18.75" customHeight="1" thickTop="1">
      <c r="A30" s="432" t="s">
        <v>966</v>
      </c>
      <c r="B30" s="497"/>
      <c r="C30" s="497"/>
      <c r="D30" s="497"/>
      <c r="E30" s="497"/>
      <c r="F30" s="497"/>
      <c r="G30" s="497"/>
      <c r="H30" s="497"/>
      <c r="I30" s="497"/>
      <c r="J30" s="497"/>
      <c r="K30" s="497"/>
      <c r="L30" s="497"/>
      <c r="M30" s="497"/>
      <c r="N30" s="497"/>
      <c r="O30" s="497"/>
      <c r="P30" s="497"/>
    </row>
    <row r="31" spans="1:35">
      <c r="A31" s="493" t="s">
        <v>967</v>
      </c>
      <c r="B31" s="498"/>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8"/>
      <c r="AA31" s="498"/>
      <c r="AB31" s="498"/>
      <c r="AC31" s="517"/>
      <c r="AD31" s="517"/>
      <c r="AE31" s="517"/>
      <c r="AF31" s="517"/>
    </row>
    <row r="32" spans="1:35">
      <c r="B32" s="498"/>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517"/>
      <c r="AD32" s="517"/>
      <c r="AE32" s="517"/>
      <c r="AF32" s="517"/>
    </row>
    <row r="33" spans="2:32">
      <c r="B33" s="498"/>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8"/>
      <c r="AA33" s="498"/>
      <c r="AB33" s="498"/>
      <c r="AC33" s="517"/>
      <c r="AD33" s="517"/>
      <c r="AE33" s="517"/>
      <c r="AF33" s="517"/>
    </row>
    <row r="34" spans="2:32">
      <c r="B34" s="498"/>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517"/>
      <c r="AD34" s="517"/>
      <c r="AE34" s="517"/>
      <c r="AF34" s="517"/>
    </row>
    <row r="35" spans="2:32">
      <c r="B35" s="492"/>
      <c r="G35" s="498"/>
      <c r="H35" s="498"/>
      <c r="I35" s="498"/>
      <c r="J35" s="498"/>
      <c r="K35" s="498"/>
      <c r="L35" s="498"/>
      <c r="M35" s="498"/>
      <c r="N35" s="498"/>
      <c r="O35" s="498"/>
      <c r="P35" s="498"/>
      <c r="Q35" s="498"/>
      <c r="R35" s="498"/>
      <c r="S35" s="498"/>
      <c r="T35" s="498"/>
      <c r="U35" s="498"/>
      <c r="V35" s="498"/>
      <c r="W35" s="498"/>
      <c r="X35" s="498"/>
      <c r="Y35" s="498"/>
      <c r="Z35" s="498"/>
      <c r="AA35" s="498"/>
      <c r="AB35" s="498"/>
      <c r="AC35" s="517"/>
      <c r="AD35" s="517"/>
      <c r="AE35" s="517"/>
      <c r="AF35" s="517"/>
    </row>
    <row r="36" spans="2:32">
      <c r="B36" s="492"/>
      <c r="G36" s="498"/>
      <c r="H36" s="498"/>
      <c r="I36" s="498"/>
      <c r="J36" s="498"/>
      <c r="K36" s="498"/>
      <c r="L36" s="498"/>
      <c r="M36" s="498"/>
      <c r="N36" s="498"/>
      <c r="O36" s="498"/>
      <c r="P36" s="498"/>
      <c r="Q36" s="498"/>
      <c r="R36" s="498"/>
      <c r="S36" s="498"/>
      <c r="T36" s="498"/>
      <c r="U36" s="498"/>
      <c r="V36" s="498"/>
      <c r="W36" s="498"/>
      <c r="X36" s="498"/>
      <c r="Y36" s="498"/>
      <c r="Z36" s="498"/>
      <c r="AA36" s="498"/>
      <c r="AB36" s="498"/>
      <c r="AC36" s="517"/>
      <c r="AD36" s="517"/>
      <c r="AE36" s="517"/>
      <c r="AF36" s="517"/>
    </row>
    <row r="37" spans="2:32">
      <c r="B37" s="492"/>
      <c r="G37" s="498"/>
      <c r="H37" s="498"/>
      <c r="I37" s="498"/>
      <c r="J37" s="498"/>
      <c r="K37" s="498"/>
      <c r="L37" s="498"/>
      <c r="M37" s="498"/>
      <c r="N37" s="498"/>
      <c r="O37" s="498"/>
      <c r="P37" s="498"/>
      <c r="Q37" s="498"/>
      <c r="R37" s="498"/>
      <c r="S37" s="498"/>
      <c r="T37" s="498"/>
      <c r="U37" s="498"/>
      <c r="V37" s="498"/>
      <c r="W37" s="498"/>
      <c r="X37" s="498"/>
      <c r="Y37" s="498"/>
      <c r="Z37" s="498"/>
      <c r="AA37" s="498"/>
      <c r="AB37" s="498"/>
      <c r="AC37" s="517"/>
      <c r="AD37" s="517"/>
      <c r="AE37" s="517"/>
      <c r="AF37" s="517"/>
    </row>
    <row r="38" spans="2:32">
      <c r="G38" s="498"/>
      <c r="H38" s="498"/>
      <c r="I38" s="498"/>
      <c r="J38" s="498"/>
      <c r="K38" s="498"/>
      <c r="L38" s="498"/>
      <c r="M38" s="498"/>
      <c r="N38" s="498"/>
      <c r="O38" s="498"/>
      <c r="P38" s="498"/>
      <c r="Q38" s="498"/>
      <c r="R38" s="498"/>
      <c r="S38" s="498"/>
      <c r="T38" s="498"/>
      <c r="U38" s="498"/>
      <c r="V38" s="498"/>
      <c r="W38" s="498"/>
      <c r="X38" s="498"/>
      <c r="Y38" s="498"/>
      <c r="Z38" s="498"/>
      <c r="AA38" s="498"/>
      <c r="AB38" s="498"/>
      <c r="AC38" s="517"/>
      <c r="AD38" s="517"/>
      <c r="AE38" s="517"/>
      <c r="AF38" s="517"/>
    </row>
    <row r="39" spans="2:32">
      <c r="G39" s="498"/>
      <c r="H39" s="498"/>
      <c r="I39" s="498"/>
      <c r="J39" s="498"/>
      <c r="K39" s="498"/>
      <c r="L39" s="498"/>
      <c r="M39" s="498"/>
      <c r="N39" s="498"/>
      <c r="O39" s="498"/>
      <c r="P39" s="498"/>
      <c r="Q39" s="498"/>
      <c r="R39" s="498"/>
      <c r="S39" s="498"/>
      <c r="T39" s="498"/>
      <c r="U39" s="498"/>
      <c r="V39" s="498"/>
      <c r="W39" s="498"/>
      <c r="X39" s="498"/>
      <c r="Y39" s="498"/>
      <c r="Z39" s="498"/>
      <c r="AA39" s="498"/>
      <c r="AB39" s="498"/>
      <c r="AC39" s="517"/>
      <c r="AD39" s="517"/>
      <c r="AE39" s="517"/>
      <c r="AF39" s="517"/>
    </row>
    <row r="40" spans="2:32">
      <c r="G40" s="498"/>
      <c r="H40" s="498"/>
      <c r="I40" s="498"/>
      <c r="J40" s="498"/>
      <c r="K40" s="498"/>
      <c r="L40" s="498"/>
      <c r="M40" s="498"/>
      <c r="N40" s="498"/>
      <c r="O40" s="498"/>
      <c r="P40" s="498"/>
      <c r="Q40" s="498"/>
      <c r="R40" s="498"/>
      <c r="S40" s="498"/>
      <c r="T40" s="498"/>
      <c r="U40" s="498"/>
      <c r="V40" s="498"/>
      <c r="W40" s="498"/>
      <c r="X40" s="498"/>
      <c r="Y40" s="498"/>
      <c r="Z40" s="498"/>
      <c r="AA40" s="498"/>
      <c r="AB40" s="498"/>
      <c r="AC40" s="517"/>
      <c r="AD40" s="517"/>
      <c r="AE40" s="517"/>
      <c r="AF40" s="517"/>
    </row>
    <row r="41" spans="2:32">
      <c r="G41" s="498"/>
      <c r="H41" s="498"/>
      <c r="I41" s="498"/>
      <c r="J41" s="498"/>
      <c r="K41" s="498"/>
      <c r="L41" s="498"/>
      <c r="M41" s="498"/>
      <c r="N41" s="498"/>
      <c r="O41" s="498"/>
      <c r="P41" s="498"/>
      <c r="Q41" s="498"/>
      <c r="R41" s="498"/>
      <c r="S41" s="498"/>
      <c r="T41" s="498"/>
      <c r="U41" s="498"/>
      <c r="V41" s="498"/>
      <c r="W41" s="498"/>
      <c r="X41" s="498"/>
      <c r="Y41" s="498"/>
      <c r="Z41" s="498"/>
      <c r="AA41" s="498"/>
      <c r="AB41" s="498"/>
      <c r="AC41" s="517"/>
      <c r="AD41" s="517"/>
      <c r="AE41" s="517"/>
      <c r="AF41" s="517"/>
    </row>
    <row r="42" spans="2:32">
      <c r="G42" s="498"/>
      <c r="H42" s="498"/>
      <c r="I42" s="498"/>
      <c r="J42" s="498"/>
      <c r="K42" s="498"/>
      <c r="L42" s="498"/>
      <c r="M42" s="498"/>
      <c r="N42" s="498"/>
      <c r="O42" s="498"/>
      <c r="P42" s="498"/>
      <c r="Q42" s="498"/>
      <c r="R42" s="498"/>
      <c r="S42" s="498"/>
      <c r="T42" s="498"/>
      <c r="U42" s="498"/>
      <c r="V42" s="498"/>
      <c r="W42" s="498"/>
      <c r="X42" s="498"/>
      <c r="Y42" s="498"/>
      <c r="Z42" s="498"/>
      <c r="AA42" s="498"/>
      <c r="AB42" s="498"/>
      <c r="AC42" s="517"/>
      <c r="AD42" s="517"/>
      <c r="AE42" s="517"/>
      <c r="AF42" s="517"/>
    </row>
    <row r="43" spans="2:32">
      <c r="G43" s="498"/>
      <c r="H43" s="498"/>
      <c r="I43" s="498"/>
      <c r="J43" s="498"/>
      <c r="K43" s="498"/>
      <c r="L43" s="498"/>
      <c r="M43" s="498"/>
      <c r="N43" s="498"/>
      <c r="O43" s="498"/>
      <c r="P43" s="498"/>
      <c r="Q43" s="498"/>
      <c r="R43" s="498"/>
      <c r="S43" s="498"/>
      <c r="T43" s="498"/>
      <c r="U43" s="498"/>
      <c r="V43" s="498"/>
      <c r="W43" s="498"/>
      <c r="X43" s="498"/>
      <c r="Y43" s="498"/>
      <c r="Z43" s="498"/>
      <c r="AA43" s="498"/>
      <c r="AB43" s="498"/>
      <c r="AC43" s="517"/>
      <c r="AD43" s="517"/>
      <c r="AE43" s="517"/>
      <c r="AF43" s="517"/>
    </row>
    <row r="44" spans="2:32">
      <c r="G44" s="498"/>
      <c r="H44" s="498"/>
      <c r="I44" s="498"/>
      <c r="J44" s="498"/>
      <c r="K44" s="498"/>
      <c r="L44" s="498"/>
      <c r="M44" s="498"/>
      <c r="N44" s="498"/>
      <c r="O44" s="498"/>
      <c r="P44" s="498"/>
      <c r="Q44" s="498"/>
      <c r="R44" s="498"/>
      <c r="S44" s="498"/>
      <c r="T44" s="498"/>
      <c r="U44" s="498"/>
      <c r="V44" s="498"/>
      <c r="W44" s="498"/>
      <c r="X44" s="498"/>
      <c r="Y44" s="498"/>
      <c r="Z44" s="498"/>
      <c r="AA44" s="498"/>
      <c r="AB44" s="498"/>
      <c r="AC44" s="517"/>
      <c r="AD44" s="517"/>
      <c r="AE44" s="517"/>
      <c r="AF44" s="517"/>
    </row>
    <row r="45" spans="2:32">
      <c r="G45" s="498"/>
      <c r="H45" s="498"/>
      <c r="I45" s="498"/>
      <c r="J45" s="498"/>
      <c r="K45" s="498"/>
      <c r="L45" s="498"/>
      <c r="M45" s="498"/>
      <c r="N45" s="498"/>
      <c r="O45" s="498"/>
      <c r="P45" s="498"/>
      <c r="Q45" s="498"/>
      <c r="R45" s="498"/>
      <c r="S45" s="498"/>
      <c r="T45" s="498"/>
      <c r="U45" s="498"/>
      <c r="V45" s="498"/>
      <c r="W45" s="498"/>
      <c r="X45" s="498"/>
      <c r="Y45" s="498"/>
      <c r="Z45" s="498"/>
      <c r="AA45" s="498"/>
      <c r="AB45" s="498"/>
      <c r="AC45" s="517"/>
      <c r="AD45" s="517"/>
      <c r="AE45" s="517"/>
      <c r="AF45" s="517"/>
    </row>
    <row r="46" spans="2:32">
      <c r="G46" s="498"/>
      <c r="H46" s="498"/>
      <c r="I46" s="498"/>
      <c r="J46" s="498"/>
      <c r="K46" s="498"/>
      <c r="L46" s="498"/>
      <c r="M46" s="498"/>
      <c r="N46" s="498"/>
      <c r="O46" s="498"/>
      <c r="P46" s="498"/>
      <c r="Q46" s="498"/>
      <c r="R46" s="498"/>
      <c r="S46" s="498"/>
      <c r="T46" s="498"/>
      <c r="U46" s="498"/>
      <c r="V46" s="498"/>
      <c r="W46" s="498"/>
      <c r="X46" s="498"/>
      <c r="Y46" s="498"/>
      <c r="Z46" s="498"/>
      <c r="AA46" s="498"/>
      <c r="AB46" s="498"/>
      <c r="AC46" s="517"/>
      <c r="AD46" s="517"/>
      <c r="AE46" s="517"/>
      <c r="AF46" s="517"/>
    </row>
    <row r="47" spans="2:32">
      <c r="G47" s="498"/>
      <c r="H47" s="498"/>
      <c r="I47" s="498"/>
      <c r="J47" s="498"/>
      <c r="K47" s="498"/>
      <c r="L47" s="498"/>
      <c r="M47" s="498"/>
      <c r="N47" s="498"/>
      <c r="O47" s="498"/>
      <c r="P47" s="498"/>
      <c r="Q47" s="498"/>
      <c r="R47" s="498"/>
      <c r="S47" s="498"/>
      <c r="T47" s="498"/>
      <c r="U47" s="498"/>
      <c r="V47" s="498"/>
      <c r="W47" s="498"/>
      <c r="X47" s="498"/>
      <c r="Y47" s="498"/>
      <c r="Z47" s="498"/>
      <c r="AA47" s="498"/>
      <c r="AB47" s="498"/>
      <c r="AC47" s="517"/>
      <c r="AD47" s="517"/>
      <c r="AE47" s="517"/>
      <c r="AF47" s="517"/>
    </row>
    <row r="48" spans="2:32">
      <c r="G48" s="498"/>
      <c r="H48" s="498"/>
      <c r="I48" s="498"/>
      <c r="J48" s="498"/>
      <c r="K48" s="498"/>
      <c r="L48" s="498"/>
      <c r="M48" s="498"/>
      <c r="N48" s="498"/>
      <c r="O48" s="498"/>
      <c r="P48" s="498"/>
      <c r="Q48" s="498"/>
      <c r="R48" s="498"/>
      <c r="S48" s="498"/>
      <c r="T48" s="498"/>
      <c r="U48" s="498"/>
      <c r="V48" s="498"/>
      <c r="W48" s="498"/>
      <c r="X48" s="498"/>
      <c r="Y48" s="498"/>
      <c r="Z48" s="498"/>
      <c r="AA48" s="498"/>
      <c r="AB48" s="498"/>
      <c r="AC48" s="517"/>
      <c r="AD48" s="517"/>
      <c r="AE48" s="517"/>
      <c r="AF48" s="517"/>
    </row>
    <row r="49" spans="7:32">
      <c r="G49" s="498"/>
      <c r="H49" s="498"/>
      <c r="I49" s="498"/>
      <c r="J49" s="498"/>
      <c r="K49" s="498"/>
      <c r="L49" s="498"/>
      <c r="M49" s="498"/>
      <c r="N49" s="498"/>
      <c r="O49" s="498"/>
      <c r="P49" s="498"/>
      <c r="Q49" s="498"/>
      <c r="R49" s="498"/>
      <c r="S49" s="498"/>
      <c r="T49" s="498"/>
      <c r="U49" s="498"/>
      <c r="V49" s="498"/>
      <c r="W49" s="498"/>
      <c r="X49" s="498"/>
      <c r="Y49" s="498"/>
      <c r="Z49" s="498"/>
      <c r="AA49" s="498"/>
      <c r="AB49" s="498"/>
      <c r="AC49" s="517"/>
      <c r="AD49" s="517"/>
      <c r="AE49" s="517"/>
      <c r="AF49" s="517"/>
    </row>
    <row r="50" spans="7:32">
      <c r="G50" s="498"/>
      <c r="H50" s="498"/>
      <c r="I50" s="498"/>
      <c r="J50" s="498"/>
      <c r="K50" s="498"/>
      <c r="L50" s="498"/>
      <c r="M50" s="498"/>
      <c r="N50" s="498"/>
      <c r="O50" s="498"/>
      <c r="P50" s="498"/>
      <c r="Q50" s="498"/>
      <c r="R50" s="498"/>
      <c r="S50" s="498"/>
      <c r="T50" s="498"/>
      <c r="U50" s="498"/>
      <c r="V50" s="498"/>
      <c r="W50" s="498"/>
      <c r="X50" s="498"/>
      <c r="Y50" s="498"/>
      <c r="Z50" s="498"/>
      <c r="AA50" s="498"/>
      <c r="AB50" s="498"/>
      <c r="AC50" s="517"/>
      <c r="AD50" s="517"/>
      <c r="AE50" s="517"/>
      <c r="AF50" s="517"/>
    </row>
    <row r="51" spans="7:32">
      <c r="G51" s="498"/>
      <c r="H51" s="498"/>
      <c r="I51" s="498"/>
      <c r="J51" s="498"/>
      <c r="K51" s="498"/>
      <c r="L51" s="498"/>
      <c r="M51" s="498"/>
      <c r="N51" s="498"/>
      <c r="O51" s="498"/>
      <c r="P51" s="498"/>
      <c r="Q51" s="498"/>
      <c r="R51" s="498"/>
      <c r="S51" s="498"/>
      <c r="T51" s="498"/>
      <c r="U51" s="498"/>
      <c r="V51" s="498"/>
      <c r="W51" s="498"/>
      <c r="X51" s="498"/>
      <c r="Y51" s="498"/>
      <c r="Z51" s="498"/>
      <c r="AA51" s="498"/>
      <c r="AB51" s="498"/>
      <c r="AC51" s="517"/>
      <c r="AD51" s="517"/>
      <c r="AE51" s="517"/>
      <c r="AF51" s="517"/>
    </row>
    <row r="52" spans="7:32">
      <c r="G52" s="498"/>
      <c r="H52" s="498"/>
      <c r="I52" s="498"/>
      <c r="J52" s="498"/>
      <c r="K52" s="498"/>
      <c r="L52" s="498"/>
      <c r="M52" s="498"/>
      <c r="N52" s="498"/>
      <c r="O52" s="498"/>
      <c r="P52" s="498"/>
      <c r="Q52" s="498"/>
      <c r="R52" s="498"/>
      <c r="S52" s="498"/>
      <c r="T52" s="498"/>
      <c r="U52" s="498"/>
      <c r="V52" s="498"/>
      <c r="W52" s="498"/>
      <c r="X52" s="498"/>
      <c r="Y52" s="498"/>
      <c r="Z52" s="498"/>
      <c r="AA52" s="498"/>
      <c r="AB52" s="498"/>
      <c r="AC52" s="517"/>
      <c r="AD52" s="517"/>
      <c r="AE52" s="517"/>
      <c r="AF52" s="517"/>
    </row>
    <row r="53" spans="7:32">
      <c r="G53" s="498"/>
      <c r="H53" s="498"/>
      <c r="I53" s="498"/>
      <c r="J53" s="498"/>
      <c r="K53" s="498"/>
      <c r="L53" s="498"/>
      <c r="M53" s="498"/>
      <c r="N53" s="498"/>
      <c r="O53" s="498"/>
      <c r="P53" s="498"/>
      <c r="Q53" s="498"/>
      <c r="R53" s="498"/>
      <c r="S53" s="498"/>
      <c r="T53" s="498"/>
      <c r="U53" s="498"/>
      <c r="V53" s="498"/>
      <c r="W53" s="498"/>
      <c r="X53" s="498"/>
      <c r="Y53" s="498"/>
      <c r="Z53" s="498"/>
      <c r="AA53" s="498"/>
      <c r="AB53" s="498"/>
      <c r="AC53" s="517"/>
      <c r="AD53" s="517"/>
      <c r="AE53" s="517"/>
      <c r="AF53" s="517"/>
    </row>
    <row r="54" spans="7:32">
      <c r="G54" s="498"/>
      <c r="H54" s="498"/>
      <c r="I54" s="498"/>
      <c r="J54" s="498"/>
      <c r="K54" s="498"/>
      <c r="L54" s="498"/>
      <c r="M54" s="498"/>
      <c r="N54" s="498"/>
      <c r="O54" s="498"/>
      <c r="P54" s="498"/>
      <c r="Q54" s="498"/>
      <c r="R54" s="498"/>
      <c r="S54" s="498"/>
      <c r="T54" s="498"/>
      <c r="U54" s="498"/>
      <c r="V54" s="498"/>
      <c r="W54" s="498"/>
      <c r="X54" s="498"/>
      <c r="Y54" s="498"/>
      <c r="Z54" s="498"/>
      <c r="AA54" s="498"/>
      <c r="AB54" s="498"/>
      <c r="AC54" s="517"/>
      <c r="AD54" s="517"/>
      <c r="AE54" s="517"/>
      <c r="AF54" s="517"/>
    </row>
    <row r="55" spans="7:32">
      <c r="G55" s="498"/>
      <c r="H55" s="498"/>
      <c r="I55" s="498"/>
      <c r="J55" s="498"/>
      <c r="K55" s="498"/>
      <c r="L55" s="498"/>
      <c r="M55" s="498"/>
      <c r="N55" s="498"/>
      <c r="O55" s="498"/>
      <c r="P55" s="498"/>
      <c r="Q55" s="498"/>
      <c r="R55" s="498"/>
      <c r="S55" s="498"/>
      <c r="T55" s="498"/>
      <c r="U55" s="498"/>
      <c r="V55" s="498"/>
      <c r="W55" s="498"/>
      <c r="X55" s="498"/>
      <c r="Y55" s="498"/>
      <c r="Z55" s="498"/>
      <c r="AA55" s="498"/>
      <c r="AB55" s="498"/>
      <c r="AC55" s="517"/>
      <c r="AD55" s="517"/>
      <c r="AE55" s="517"/>
      <c r="AF55" s="517"/>
    </row>
    <row r="56" spans="7:32">
      <c r="G56" s="498"/>
      <c r="H56" s="498"/>
      <c r="I56" s="498"/>
      <c r="J56" s="498"/>
      <c r="K56" s="498"/>
      <c r="L56" s="498"/>
      <c r="M56" s="498"/>
      <c r="N56" s="498"/>
      <c r="O56" s="498"/>
      <c r="P56" s="498"/>
      <c r="Q56" s="498"/>
      <c r="R56" s="498"/>
      <c r="S56" s="498"/>
      <c r="T56" s="498"/>
      <c r="U56" s="498"/>
      <c r="V56" s="498"/>
      <c r="W56" s="498"/>
      <c r="X56" s="498"/>
      <c r="Y56" s="498"/>
      <c r="Z56" s="498"/>
      <c r="AA56" s="498"/>
      <c r="AB56" s="498"/>
      <c r="AC56" s="517"/>
      <c r="AD56" s="517"/>
      <c r="AE56" s="517"/>
      <c r="AF56" s="517"/>
    </row>
    <row r="57" spans="7:32">
      <c r="G57" s="498"/>
      <c r="H57" s="498"/>
      <c r="I57" s="498"/>
      <c r="J57" s="498"/>
      <c r="K57" s="498"/>
      <c r="L57" s="498"/>
      <c r="M57" s="498"/>
      <c r="N57" s="498"/>
      <c r="O57" s="498"/>
      <c r="P57" s="498"/>
      <c r="Q57" s="498"/>
      <c r="R57" s="498"/>
      <c r="S57" s="498"/>
      <c r="T57" s="498"/>
      <c r="U57" s="498"/>
      <c r="V57" s="498"/>
      <c r="W57" s="498"/>
      <c r="X57" s="498"/>
      <c r="Y57" s="498"/>
      <c r="Z57" s="498"/>
      <c r="AA57" s="498"/>
      <c r="AB57" s="498"/>
      <c r="AC57" s="517"/>
      <c r="AD57" s="517"/>
      <c r="AE57" s="517"/>
      <c r="AF57" s="517"/>
    </row>
    <row r="58" spans="7:32">
      <c r="G58" s="498"/>
    </row>
  </sheetData>
  <printOptions horizontalCentered="1" verticalCentered="1"/>
  <pageMargins left="0" right="0" top="0" bottom="0" header="0" footer="0"/>
  <pageSetup paperSize="9" scale="73" orientation="landscape"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76">
    <tabColor rgb="FF003399"/>
    <pageSetUpPr fitToPage="1"/>
  </sheetPr>
  <dimension ref="A1:AI55"/>
  <sheetViews>
    <sheetView showGridLines="0" zoomScaleNormal="100" workbookViewId="0">
      <selection activeCell="H26" sqref="H26:M26"/>
    </sheetView>
  </sheetViews>
  <sheetFormatPr defaultColWidth="9.1796875" defaultRowHeight="14"/>
  <cols>
    <col min="1" max="1" width="45.26953125" style="494" bestFit="1" customWidth="1"/>
    <col min="2" max="17" width="15.1796875" style="494" hidden="1" customWidth="1"/>
    <col min="18" max="22" width="12.7265625" style="494" hidden="1" customWidth="1"/>
    <col min="23" max="24" width="12.7265625" style="494" customWidth="1"/>
    <col min="25" max="27" width="12.7265625" style="494" bestFit="1" customWidth="1"/>
    <col min="28" max="28" width="12.7265625" style="496" bestFit="1" customWidth="1"/>
    <col min="29" max="32" width="12.7265625" style="496" customWidth="1"/>
    <col min="33" max="16384" width="9.1796875" style="494"/>
  </cols>
  <sheetData>
    <row r="1" spans="1:35" ht="34.5" customHeight="1">
      <c r="A1" s="506" t="s">
        <v>1085</v>
      </c>
      <c r="B1" s="507"/>
      <c r="C1" s="507"/>
      <c r="D1" s="507"/>
      <c r="E1" s="507"/>
      <c r="F1" s="507"/>
      <c r="G1" s="507"/>
      <c r="H1" s="507"/>
      <c r="I1" s="507"/>
      <c r="J1" s="507"/>
      <c r="K1" s="507"/>
      <c r="L1" s="507"/>
      <c r="M1" s="507"/>
      <c r="N1" s="507"/>
      <c r="O1" s="507"/>
      <c r="P1" s="507"/>
      <c r="Q1" s="507"/>
      <c r="R1" s="507"/>
      <c r="S1" s="507"/>
      <c r="T1" s="507"/>
      <c r="U1" s="507"/>
      <c r="V1" s="507"/>
      <c r="W1" s="507"/>
      <c r="X1" s="507"/>
      <c r="Y1" s="507"/>
      <c r="Z1" s="507"/>
      <c r="AA1" s="507"/>
      <c r="AB1" s="611"/>
      <c r="AC1" s="611"/>
      <c r="AD1" s="509"/>
      <c r="AE1" s="509"/>
      <c r="AF1" s="509" t="s">
        <v>819</v>
      </c>
    </row>
    <row r="2" spans="1:35" s="510" customFormat="1" ht="28.5" customHeight="1">
      <c r="A2" s="478"/>
      <c r="B2" s="479">
        <v>40633</v>
      </c>
      <c r="C2" s="479">
        <v>40724</v>
      </c>
      <c r="D2" s="479">
        <v>40816</v>
      </c>
      <c r="E2" s="479">
        <v>40908</v>
      </c>
      <c r="F2" s="479">
        <v>40999</v>
      </c>
      <c r="G2" s="479">
        <v>41090</v>
      </c>
      <c r="H2" s="479">
        <v>41182</v>
      </c>
      <c r="I2" s="479">
        <v>41274</v>
      </c>
      <c r="J2" s="479">
        <v>41364</v>
      </c>
      <c r="K2" s="479">
        <v>41455</v>
      </c>
      <c r="L2" s="479">
        <v>41547</v>
      </c>
      <c r="M2" s="479">
        <v>41639</v>
      </c>
      <c r="N2" s="479">
        <v>41729</v>
      </c>
      <c r="O2" s="479">
        <v>41820</v>
      </c>
      <c r="P2" s="479">
        <v>41912</v>
      </c>
      <c r="Q2" s="479">
        <v>42004</v>
      </c>
      <c r="R2" s="479">
        <v>42094</v>
      </c>
      <c r="S2" s="479">
        <v>42185</v>
      </c>
      <c r="T2" s="479">
        <v>42277</v>
      </c>
      <c r="U2" s="479">
        <v>42369</v>
      </c>
      <c r="V2" s="479">
        <v>42460</v>
      </c>
      <c r="W2" s="479">
        <v>42551</v>
      </c>
      <c r="X2" s="479">
        <v>42643</v>
      </c>
      <c r="Y2" s="479">
        <v>42735</v>
      </c>
      <c r="Z2" s="479">
        <v>42825</v>
      </c>
      <c r="AA2" s="479">
        <v>42916</v>
      </c>
      <c r="AB2" s="479">
        <v>43008</v>
      </c>
      <c r="AC2" s="479">
        <v>43100</v>
      </c>
      <c r="AD2" s="479">
        <v>43190</v>
      </c>
      <c r="AE2" s="479">
        <v>43281</v>
      </c>
      <c r="AF2" s="479">
        <v>43373</v>
      </c>
    </row>
    <row r="3" spans="1:35" ht="18.75" customHeight="1">
      <c r="A3" s="499" t="s">
        <v>953</v>
      </c>
      <c r="B3" s="480">
        <v>0</v>
      </c>
      <c r="C3" s="480">
        <v>0</v>
      </c>
      <c r="D3" s="480">
        <v>0</v>
      </c>
      <c r="E3" s="480">
        <v>0</v>
      </c>
      <c r="F3" s="480">
        <v>0</v>
      </c>
      <c r="G3" s="480">
        <v>157055.72700000001</v>
      </c>
      <c r="H3" s="480">
        <v>157949.766</v>
      </c>
      <c r="I3" s="480">
        <v>160855.74400000001</v>
      </c>
      <c r="J3" s="480">
        <v>163734.72700000001</v>
      </c>
      <c r="K3" s="480">
        <v>164882.576</v>
      </c>
      <c r="L3" s="480">
        <v>168282.29500000001</v>
      </c>
      <c r="M3" s="480">
        <v>181780.39799999999</v>
      </c>
      <c r="N3" s="480">
        <v>180635.64799999999</v>
      </c>
      <c r="O3" s="480">
        <v>185271.932</v>
      </c>
      <c r="P3" s="480">
        <v>192022.736</v>
      </c>
      <c r="Q3" s="480">
        <v>201760.071</v>
      </c>
      <c r="R3" s="480">
        <v>205850.47200000001</v>
      </c>
      <c r="S3" s="480">
        <v>205410.641</v>
      </c>
      <c r="T3" s="480">
        <v>207256.579</v>
      </c>
      <c r="U3" s="480">
        <v>209318.74600000001</v>
      </c>
      <c r="V3" s="480">
        <v>204965.492</v>
      </c>
      <c r="W3" s="480">
        <v>226016.427</v>
      </c>
      <c r="X3" s="480">
        <v>227066.753</v>
      </c>
      <c r="Y3" s="480">
        <v>226965.44899999999</v>
      </c>
      <c r="Z3" s="480">
        <v>223518.185</v>
      </c>
      <c r="AA3" s="480">
        <v>225091.03899999999</v>
      </c>
      <c r="AB3" s="480">
        <v>225111.84599999999</v>
      </c>
      <c r="AC3" s="480">
        <v>240512.647</v>
      </c>
      <c r="AD3" s="480">
        <v>242312.18299999999</v>
      </c>
      <c r="AE3" s="480">
        <v>250942.71400000001</v>
      </c>
      <c r="AF3" s="480">
        <v>257709.443</v>
      </c>
      <c r="AG3" s="481"/>
      <c r="AH3" s="481"/>
      <c r="AI3" s="481"/>
    </row>
    <row r="4" spans="1:35" ht="18.75" customHeight="1">
      <c r="A4" s="500" t="s">
        <v>968</v>
      </c>
      <c r="B4" s="482">
        <v>0</v>
      </c>
      <c r="C4" s="482">
        <v>0</v>
      </c>
      <c r="D4" s="482">
        <v>0</v>
      </c>
      <c r="E4" s="482">
        <v>0</v>
      </c>
      <c r="F4" s="482">
        <v>0</v>
      </c>
      <c r="G4" s="482">
        <v>36777.082000000002</v>
      </c>
      <c r="H4" s="482">
        <v>36699.428999999996</v>
      </c>
      <c r="I4" s="482">
        <v>40613.597999999998</v>
      </c>
      <c r="J4" s="482">
        <v>41362.078000000001</v>
      </c>
      <c r="K4" s="482">
        <v>41621.14</v>
      </c>
      <c r="L4" s="482">
        <v>43078.093000000001</v>
      </c>
      <c r="M4" s="482">
        <v>54234.097000000002</v>
      </c>
      <c r="N4" s="482">
        <v>52966.025999999998</v>
      </c>
      <c r="O4" s="482">
        <v>53523.542000000001</v>
      </c>
      <c r="P4" s="482">
        <v>54265.476000000002</v>
      </c>
      <c r="Q4" s="482">
        <v>59321.002</v>
      </c>
      <c r="R4" s="482">
        <v>56330.726000000002</v>
      </c>
      <c r="S4" s="482">
        <v>56246.603999999999</v>
      </c>
      <c r="T4" s="482">
        <v>55051.391000000003</v>
      </c>
      <c r="U4" s="482">
        <v>58542.411</v>
      </c>
      <c r="V4" s="482">
        <v>54866.766000000003</v>
      </c>
      <c r="W4" s="482">
        <v>54454.796999999999</v>
      </c>
      <c r="X4" s="482">
        <v>55749.714999999997</v>
      </c>
      <c r="Y4" s="482">
        <v>59022.544000000002</v>
      </c>
      <c r="Z4" s="482">
        <v>56215.493999999999</v>
      </c>
      <c r="AA4" s="482">
        <v>56375.552000000003</v>
      </c>
      <c r="AB4" s="482">
        <v>57172.966999999997</v>
      </c>
      <c r="AC4" s="482">
        <v>66940.751999999993</v>
      </c>
      <c r="AD4" s="482">
        <v>64982.764000000003</v>
      </c>
      <c r="AE4" s="482">
        <v>66095.404999999999</v>
      </c>
      <c r="AF4" s="482">
        <v>68659.339000000007</v>
      </c>
      <c r="AG4" s="481"/>
      <c r="AH4" s="481"/>
      <c r="AI4" s="481"/>
    </row>
    <row r="5" spans="1:35" ht="18.75" customHeight="1">
      <c r="A5" s="500" t="s">
        <v>955</v>
      </c>
      <c r="B5" s="482">
        <v>0</v>
      </c>
      <c r="C5" s="482">
        <v>0</v>
      </c>
      <c r="D5" s="482">
        <v>0</v>
      </c>
      <c r="E5" s="482">
        <v>0</v>
      </c>
      <c r="F5" s="482">
        <v>0</v>
      </c>
      <c r="G5" s="482">
        <v>28235.54</v>
      </c>
      <c r="H5" s="482">
        <v>27997.97</v>
      </c>
      <c r="I5" s="482">
        <v>26797.595000000001</v>
      </c>
      <c r="J5" s="482">
        <v>27260.852999999999</v>
      </c>
      <c r="K5" s="482">
        <v>26793.041000000001</v>
      </c>
      <c r="L5" s="482">
        <v>26712.315999999999</v>
      </c>
      <c r="M5" s="482">
        <v>26858.966</v>
      </c>
      <c r="N5" s="482">
        <v>27755.631000000001</v>
      </c>
      <c r="O5" s="482">
        <v>28165.563999999998</v>
      </c>
      <c r="P5" s="482">
        <v>28159.365000000002</v>
      </c>
      <c r="Q5" s="482">
        <v>27988.463</v>
      </c>
      <c r="R5" s="482">
        <v>29344.066999999999</v>
      </c>
      <c r="S5" s="482">
        <v>29550.843000000001</v>
      </c>
      <c r="T5" s="482">
        <v>29711.681</v>
      </c>
      <c r="U5" s="482">
        <v>28410.885999999999</v>
      </c>
      <c r="V5" s="482">
        <v>28645.458999999999</v>
      </c>
      <c r="W5" s="482">
        <v>28239.505000000001</v>
      </c>
      <c r="X5" s="482">
        <v>27425.332999999999</v>
      </c>
      <c r="Y5" s="482">
        <v>25828.687000000002</v>
      </c>
      <c r="Z5" s="482">
        <v>25798.264999999999</v>
      </c>
      <c r="AA5" s="482">
        <v>25387.124</v>
      </c>
      <c r="AB5" s="482">
        <v>24976.056</v>
      </c>
      <c r="AC5" s="482">
        <v>25336.420999999998</v>
      </c>
      <c r="AD5" s="482">
        <v>26394.358</v>
      </c>
      <c r="AE5" s="482">
        <v>27308.58</v>
      </c>
      <c r="AF5" s="482">
        <v>27873.317999999999</v>
      </c>
      <c r="AG5" s="481"/>
      <c r="AH5" s="481"/>
      <c r="AI5" s="481"/>
    </row>
    <row r="6" spans="1:35" ht="18.75" customHeight="1">
      <c r="A6" s="500" t="s">
        <v>956</v>
      </c>
      <c r="B6" s="482">
        <v>0</v>
      </c>
      <c r="C6" s="482">
        <v>0</v>
      </c>
      <c r="D6" s="482">
        <v>0</v>
      </c>
      <c r="E6" s="482">
        <v>0</v>
      </c>
      <c r="F6" s="482">
        <v>0</v>
      </c>
      <c r="G6" s="482">
        <v>11677.323</v>
      </c>
      <c r="H6" s="482">
        <v>12546.857</v>
      </c>
      <c r="I6" s="482">
        <v>13550.525</v>
      </c>
      <c r="J6" s="482">
        <v>16261.468000000001</v>
      </c>
      <c r="K6" s="482">
        <v>18441.829000000002</v>
      </c>
      <c r="L6" s="482">
        <v>20579.019</v>
      </c>
      <c r="M6" s="482">
        <v>22578.006000000001</v>
      </c>
      <c r="N6" s="482">
        <v>24651.827000000001</v>
      </c>
      <c r="O6" s="482">
        <v>29891.687999999998</v>
      </c>
      <c r="P6" s="482">
        <v>36435.553</v>
      </c>
      <c r="Q6" s="482">
        <v>40525.046999999999</v>
      </c>
      <c r="R6" s="482">
        <v>44608.425999999999</v>
      </c>
      <c r="S6" s="482">
        <v>45516.968000000001</v>
      </c>
      <c r="T6" s="482">
        <v>45694.69</v>
      </c>
      <c r="U6" s="482">
        <v>45437.45</v>
      </c>
      <c r="V6" s="482">
        <v>46741.544999999998</v>
      </c>
      <c r="W6" s="482">
        <v>46488.561000000002</v>
      </c>
      <c r="X6" s="482">
        <v>45638.290999999997</v>
      </c>
      <c r="Y6" s="482">
        <v>44638.118000000002</v>
      </c>
      <c r="Z6" s="482">
        <v>44850.084000000003</v>
      </c>
      <c r="AA6" s="482">
        <v>44784.610999999997</v>
      </c>
      <c r="AB6" s="482">
        <v>44575.548999999999</v>
      </c>
      <c r="AC6" s="482">
        <v>44426.286</v>
      </c>
      <c r="AD6" s="482">
        <v>44682.409</v>
      </c>
      <c r="AE6" s="482">
        <v>45404.398000000001</v>
      </c>
      <c r="AF6" s="482">
        <v>45955.002</v>
      </c>
      <c r="AG6" s="481"/>
      <c r="AH6" s="481"/>
      <c r="AI6" s="481"/>
    </row>
    <row r="7" spans="1:35" ht="18.75" hidden="1" customHeight="1">
      <c r="A7" s="500"/>
      <c r="B7" s="482">
        <v>0</v>
      </c>
      <c r="C7" s="482">
        <v>0</v>
      </c>
      <c r="D7" s="482">
        <v>0</v>
      </c>
      <c r="E7" s="482">
        <v>0</v>
      </c>
      <c r="F7" s="482">
        <v>0</v>
      </c>
      <c r="G7" s="482">
        <v>0</v>
      </c>
      <c r="H7" s="482">
        <v>0</v>
      </c>
      <c r="I7" s="482">
        <v>0</v>
      </c>
      <c r="J7" s="482">
        <v>0</v>
      </c>
      <c r="K7" s="482">
        <v>0</v>
      </c>
      <c r="L7" s="482">
        <v>0</v>
      </c>
      <c r="M7" s="482">
        <v>0</v>
      </c>
      <c r="N7" s="482">
        <v>0</v>
      </c>
      <c r="O7" s="482">
        <v>0</v>
      </c>
      <c r="P7" s="482">
        <v>0</v>
      </c>
      <c r="Q7" s="482">
        <v>0</v>
      </c>
      <c r="R7" s="482">
        <v>0</v>
      </c>
      <c r="S7" s="482">
        <v>0</v>
      </c>
      <c r="T7" s="482">
        <v>0</v>
      </c>
      <c r="U7" s="482">
        <v>0</v>
      </c>
      <c r="V7" s="482">
        <v>0</v>
      </c>
      <c r="W7" s="482">
        <v>0</v>
      </c>
      <c r="X7" s="482">
        <v>0</v>
      </c>
      <c r="Y7" s="482">
        <v>0</v>
      </c>
      <c r="Z7" s="482">
        <v>0</v>
      </c>
      <c r="AA7" s="482">
        <v>0</v>
      </c>
      <c r="AB7" s="482" t="e">
        <v>#REF!</v>
      </c>
      <c r="AC7" s="482">
        <v>0</v>
      </c>
      <c r="AD7" s="482">
        <v>0</v>
      </c>
      <c r="AE7" s="482">
        <v>0</v>
      </c>
      <c r="AF7" s="482">
        <v>0</v>
      </c>
      <c r="AG7" s="481"/>
      <c r="AH7" s="481"/>
      <c r="AI7" s="481"/>
    </row>
    <row r="8" spans="1:35" ht="18.75" customHeight="1">
      <c r="A8" s="500" t="s">
        <v>21</v>
      </c>
      <c r="B8" s="482">
        <v>0</v>
      </c>
      <c r="C8" s="482">
        <v>0</v>
      </c>
      <c r="D8" s="482">
        <v>0</v>
      </c>
      <c r="E8" s="482">
        <v>0</v>
      </c>
      <c r="F8" s="482">
        <v>0</v>
      </c>
      <c r="G8" s="482">
        <v>56574.703000000001</v>
      </c>
      <c r="H8" s="482">
        <v>54045.620999999999</v>
      </c>
      <c r="I8" s="482">
        <v>51219.938000000002</v>
      </c>
      <c r="J8" s="482">
        <v>48532.489000000001</v>
      </c>
      <c r="K8" s="482">
        <v>45301.608</v>
      </c>
      <c r="L8" s="482">
        <v>42732.857000000004</v>
      </c>
      <c r="M8" s="482">
        <v>40318.976000000002</v>
      </c>
      <c r="N8" s="482">
        <v>37086.1</v>
      </c>
      <c r="O8" s="482">
        <v>34068.296999999999</v>
      </c>
      <c r="P8" s="482">
        <v>31322.891</v>
      </c>
      <c r="Q8" s="482">
        <v>28927.008999999998</v>
      </c>
      <c r="R8" s="482">
        <v>26331.039000000001</v>
      </c>
      <c r="S8" s="482">
        <v>23785.816999999999</v>
      </c>
      <c r="T8" s="482">
        <v>21632.491000000002</v>
      </c>
      <c r="U8" s="482">
        <v>19983.838</v>
      </c>
      <c r="V8" s="482">
        <v>18105.419000000002</v>
      </c>
      <c r="W8" s="482">
        <v>16699.928</v>
      </c>
      <c r="X8" s="482">
        <v>15905.364</v>
      </c>
      <c r="Y8" s="482">
        <v>15372.874</v>
      </c>
      <c r="Z8" s="482">
        <v>14778.704</v>
      </c>
      <c r="AA8" s="482">
        <v>14101.548000000001</v>
      </c>
      <c r="AB8" s="482">
        <v>13886.913</v>
      </c>
      <c r="AC8" s="482">
        <v>14079.903</v>
      </c>
      <c r="AD8" s="482">
        <v>14316.404</v>
      </c>
      <c r="AE8" s="482">
        <v>14652.99</v>
      </c>
      <c r="AF8" s="482">
        <v>15227.916999999999</v>
      </c>
      <c r="AG8" s="481"/>
      <c r="AH8" s="481"/>
      <c r="AI8" s="481"/>
    </row>
    <row r="9" spans="1:35">
      <c r="A9" s="500" t="s">
        <v>958</v>
      </c>
      <c r="B9" s="482">
        <v>0</v>
      </c>
      <c r="C9" s="482">
        <v>0</v>
      </c>
      <c r="D9" s="482">
        <v>0</v>
      </c>
      <c r="E9" s="482">
        <v>0</v>
      </c>
      <c r="F9" s="482">
        <v>0</v>
      </c>
      <c r="G9" s="482">
        <v>15735.68</v>
      </c>
      <c r="H9" s="482">
        <v>16686.569</v>
      </c>
      <c r="I9" s="482">
        <v>18047.322</v>
      </c>
      <c r="J9" s="482">
        <v>19164.649000000001</v>
      </c>
      <c r="K9" s="482">
        <v>20836.401999999998</v>
      </c>
      <c r="L9" s="482">
        <v>22515.33</v>
      </c>
      <c r="M9" s="482">
        <v>24209.404999999999</v>
      </c>
      <c r="N9" s="482">
        <v>25236.008000000002</v>
      </c>
      <c r="O9" s="482">
        <v>26279.911</v>
      </c>
      <c r="P9" s="482">
        <v>27566.047999999999</v>
      </c>
      <c r="Q9" s="482">
        <v>28898.248</v>
      </c>
      <c r="R9" s="482">
        <v>30194.146000000001</v>
      </c>
      <c r="S9" s="482">
        <v>31752.690999999999</v>
      </c>
      <c r="T9" s="482">
        <v>33493.091999999997</v>
      </c>
      <c r="U9" s="482">
        <v>34631.19</v>
      </c>
      <c r="V9" s="482">
        <v>35353.150999999998</v>
      </c>
      <c r="W9" s="482">
        <v>36280.218999999997</v>
      </c>
      <c r="X9" s="482">
        <v>37344.832000000002</v>
      </c>
      <c r="Y9" s="482">
        <v>38117.375</v>
      </c>
      <c r="Z9" s="482">
        <v>38333.883000000002</v>
      </c>
      <c r="AA9" s="482">
        <v>38251.114000000001</v>
      </c>
      <c r="AB9" s="482">
        <v>38295.495999999999</v>
      </c>
      <c r="AC9" s="482">
        <v>39727.006000000001</v>
      </c>
      <c r="AD9" s="482">
        <v>39993.222000000002</v>
      </c>
      <c r="AE9" s="482">
        <v>40502.404999999999</v>
      </c>
      <c r="AF9" s="482">
        <v>41236.906999999999</v>
      </c>
      <c r="AG9" s="481"/>
      <c r="AH9" s="481"/>
      <c r="AI9" s="481"/>
    </row>
    <row r="10" spans="1:35" ht="18.75" customHeight="1">
      <c r="A10" s="500" t="s">
        <v>969</v>
      </c>
      <c r="B10" s="482">
        <v>0</v>
      </c>
      <c r="C10" s="482">
        <v>0</v>
      </c>
      <c r="D10" s="482">
        <v>0</v>
      </c>
      <c r="E10" s="482">
        <v>0</v>
      </c>
      <c r="F10" s="482">
        <v>0</v>
      </c>
      <c r="G10" s="482">
        <v>277.53199999999998</v>
      </c>
      <c r="H10" s="482">
        <v>267.17200000000003</v>
      </c>
      <c r="I10" s="482">
        <v>266.23099999999999</v>
      </c>
      <c r="J10" s="482">
        <v>264.74400000000003</v>
      </c>
      <c r="K10" s="482">
        <v>266.572</v>
      </c>
      <c r="L10" s="482">
        <v>249.72200000000001</v>
      </c>
      <c r="M10" s="482">
        <v>254.06100000000001</v>
      </c>
      <c r="N10" s="482">
        <v>260.18400000000003</v>
      </c>
      <c r="O10" s="482">
        <v>241.84100000000001</v>
      </c>
      <c r="P10" s="482">
        <v>250.56899999999999</v>
      </c>
      <c r="Q10" s="482">
        <v>276.90499999999997</v>
      </c>
      <c r="R10" s="482">
        <v>274.541</v>
      </c>
      <c r="S10" s="482">
        <v>255.65799999999999</v>
      </c>
      <c r="T10" s="482">
        <v>256.822</v>
      </c>
      <c r="U10" s="482">
        <v>257.81299999999999</v>
      </c>
      <c r="V10" s="482">
        <v>249.673</v>
      </c>
      <c r="W10" s="482">
        <v>296.488</v>
      </c>
      <c r="X10" s="482">
        <v>230.27600000000001</v>
      </c>
      <c r="Y10" s="482">
        <v>213.435</v>
      </c>
      <c r="Z10" s="482">
        <v>177.554</v>
      </c>
      <c r="AA10" s="482">
        <v>161.46700000000001</v>
      </c>
      <c r="AB10" s="482">
        <v>133.357</v>
      </c>
      <c r="AC10" s="482">
        <v>122.652</v>
      </c>
      <c r="AD10" s="482">
        <v>124.32599999999999</v>
      </c>
      <c r="AE10" s="482">
        <v>115.378</v>
      </c>
      <c r="AF10" s="482">
        <v>99.316000000000003</v>
      </c>
      <c r="AG10" s="481"/>
      <c r="AH10" s="481"/>
      <c r="AI10" s="481"/>
    </row>
    <row r="11" spans="1:35" ht="18.75" customHeight="1">
      <c r="A11" s="500" t="s">
        <v>897</v>
      </c>
      <c r="B11" s="482">
        <v>0</v>
      </c>
      <c r="C11" s="482">
        <v>0</v>
      </c>
      <c r="D11" s="482">
        <v>0</v>
      </c>
      <c r="E11" s="482">
        <v>0</v>
      </c>
      <c r="F11" s="482">
        <v>0</v>
      </c>
      <c r="G11" s="482">
        <v>7777.8670000000002</v>
      </c>
      <c r="H11" s="482">
        <v>9706.1479999999992</v>
      </c>
      <c r="I11" s="482">
        <v>10360.536</v>
      </c>
      <c r="J11" s="482">
        <v>10888.448</v>
      </c>
      <c r="K11" s="482">
        <v>11621.983</v>
      </c>
      <c r="L11" s="482">
        <v>12414.959000000001</v>
      </c>
      <c r="M11" s="482">
        <v>13326.887000000001</v>
      </c>
      <c r="N11" s="482">
        <v>12679.870999999999</v>
      </c>
      <c r="O11" s="482">
        <v>13101.089</v>
      </c>
      <c r="P11" s="482">
        <v>14022.834000000001</v>
      </c>
      <c r="Q11" s="482">
        <v>15823.396000000001</v>
      </c>
      <c r="R11" s="482">
        <v>18767.527999999998</v>
      </c>
      <c r="S11" s="482">
        <v>18302.060000000001</v>
      </c>
      <c r="T11" s="482">
        <v>21416.411</v>
      </c>
      <c r="U11" s="482">
        <v>22055.157999999999</v>
      </c>
      <c r="V11" s="482">
        <v>21003.478999999999</v>
      </c>
      <c r="W11" s="482">
        <v>43556.928999999996</v>
      </c>
      <c r="X11" s="482">
        <v>44772.942999999999</v>
      </c>
      <c r="Y11" s="482">
        <v>43772.417000000001</v>
      </c>
      <c r="Z11" s="482">
        <v>43364.2</v>
      </c>
      <c r="AA11" s="482">
        <v>46029.622000000003</v>
      </c>
      <c r="AB11" s="482">
        <v>46071.508999999998</v>
      </c>
      <c r="AC11" s="482">
        <v>49879.627</v>
      </c>
      <c r="AD11" s="482">
        <v>51818.7</v>
      </c>
      <c r="AE11" s="482">
        <v>56863.559000000001</v>
      </c>
      <c r="AF11" s="482">
        <v>58657.642</v>
      </c>
      <c r="AG11" s="481"/>
      <c r="AH11" s="481"/>
      <c r="AI11" s="481"/>
    </row>
    <row r="12" spans="1:35" ht="6.75" customHeight="1">
      <c r="A12" s="501"/>
      <c r="B12" s="482"/>
      <c r="C12" s="482"/>
      <c r="D12" s="482"/>
      <c r="E12" s="482"/>
      <c r="F12" s="482"/>
      <c r="G12" s="482"/>
      <c r="H12" s="482"/>
      <c r="I12" s="482"/>
      <c r="J12" s="482"/>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481"/>
      <c r="AH12" s="481"/>
      <c r="AI12" s="481"/>
    </row>
    <row r="13" spans="1:35" ht="18.75" customHeight="1">
      <c r="A13" s="502" t="s">
        <v>22</v>
      </c>
      <c r="B13" s="480">
        <v>0</v>
      </c>
      <c r="C13" s="480">
        <v>0</v>
      </c>
      <c r="D13" s="480">
        <v>0</v>
      </c>
      <c r="E13" s="480">
        <v>0</v>
      </c>
      <c r="F13" s="480">
        <v>0</v>
      </c>
      <c r="G13" s="480">
        <v>199732.87599999999</v>
      </c>
      <c r="H13" s="480">
        <v>201860.52499999999</v>
      </c>
      <c r="I13" s="480">
        <v>205429.193</v>
      </c>
      <c r="J13" s="480">
        <v>207613.28899999999</v>
      </c>
      <c r="K13" s="480">
        <v>214331.22099999999</v>
      </c>
      <c r="L13" s="480">
        <v>218757.31899999999</v>
      </c>
      <c r="M13" s="480">
        <v>230454.595</v>
      </c>
      <c r="N13" s="480">
        <v>227655.679</v>
      </c>
      <c r="O13" s="480">
        <v>229656.09099999999</v>
      </c>
      <c r="P13" s="480">
        <v>236808.92300000001</v>
      </c>
      <c r="Q13" s="480">
        <v>250000.25899999999</v>
      </c>
      <c r="R13" s="480">
        <v>262254.58</v>
      </c>
      <c r="S13" s="480">
        <v>252052.6</v>
      </c>
      <c r="T13" s="480">
        <v>269941.91499999998</v>
      </c>
      <c r="U13" s="480">
        <v>264510.75300000003</v>
      </c>
      <c r="V13" s="480">
        <v>240501.01300000001</v>
      </c>
      <c r="W13" s="480">
        <v>271942.16800000001</v>
      </c>
      <c r="X13" s="480">
        <v>268260.54700000002</v>
      </c>
      <c r="Y13" s="480">
        <v>264259.52799999999</v>
      </c>
      <c r="Z13" s="480">
        <v>254577.08199999999</v>
      </c>
      <c r="AA13" s="480">
        <v>254783.85699999999</v>
      </c>
      <c r="AB13" s="480">
        <v>242719.1</v>
      </c>
      <c r="AC13" s="480">
        <v>253082.565</v>
      </c>
      <c r="AD13" s="480">
        <v>253171.61900000001</v>
      </c>
      <c r="AE13" s="480">
        <v>267567.01</v>
      </c>
      <c r="AF13" s="480">
        <v>272810.467</v>
      </c>
      <c r="AG13" s="481"/>
      <c r="AH13" s="481"/>
      <c r="AI13" s="481"/>
    </row>
    <row r="14" spans="1:35" ht="18.75" customHeight="1">
      <c r="A14" s="501" t="s">
        <v>970</v>
      </c>
      <c r="B14" s="482">
        <v>0</v>
      </c>
      <c r="C14" s="482">
        <v>0</v>
      </c>
      <c r="D14" s="482">
        <v>0</v>
      </c>
      <c r="E14" s="482">
        <v>0</v>
      </c>
      <c r="F14" s="482">
        <v>0</v>
      </c>
      <c r="G14" s="482">
        <v>102769.742</v>
      </c>
      <c r="H14" s="482">
        <v>102606.982</v>
      </c>
      <c r="I14" s="482">
        <v>103098.42</v>
      </c>
      <c r="J14" s="482">
        <v>99988.861000000004</v>
      </c>
      <c r="K14" s="482">
        <v>100886.02899999999</v>
      </c>
      <c r="L14" s="482">
        <v>100288.93399999999</v>
      </c>
      <c r="M14" s="482">
        <v>104941.71</v>
      </c>
      <c r="N14" s="482">
        <v>100041.23299999999</v>
      </c>
      <c r="O14" s="482">
        <v>102295.34299999999</v>
      </c>
      <c r="P14" s="482">
        <v>102826.54300000001</v>
      </c>
      <c r="Q14" s="482">
        <v>108525.667</v>
      </c>
      <c r="R14" s="482">
        <v>110880.026</v>
      </c>
      <c r="S14" s="482">
        <v>108926.41800000001</v>
      </c>
      <c r="T14" s="482">
        <v>107535.78599999999</v>
      </c>
      <c r="U14" s="482">
        <v>107849.86900000001</v>
      </c>
      <c r="V14" s="482">
        <v>96086.731</v>
      </c>
      <c r="W14" s="482">
        <v>90965.195000000007</v>
      </c>
      <c r="X14" s="482">
        <v>91685.453999999998</v>
      </c>
      <c r="Y14" s="482">
        <v>93304.657000000007</v>
      </c>
      <c r="Z14" s="482">
        <v>88476.402000000002</v>
      </c>
      <c r="AA14" s="482">
        <v>90179.085000000006</v>
      </c>
      <c r="AB14" s="482">
        <v>76552.115000000005</v>
      </c>
      <c r="AC14" s="482">
        <v>84599.070999999996</v>
      </c>
      <c r="AD14" s="482">
        <v>82941.42</v>
      </c>
      <c r="AE14" s="482">
        <v>86147.717000000004</v>
      </c>
      <c r="AF14" s="482">
        <v>87602.637000000002</v>
      </c>
      <c r="AG14" s="481"/>
      <c r="AH14" s="481"/>
      <c r="AI14" s="481"/>
    </row>
    <row r="15" spans="1:35" ht="18.75" customHeight="1">
      <c r="A15" s="501" t="s">
        <v>971</v>
      </c>
      <c r="B15" s="482">
        <v>0</v>
      </c>
      <c r="C15" s="482">
        <v>0</v>
      </c>
      <c r="D15" s="482">
        <v>0</v>
      </c>
      <c r="E15" s="482">
        <v>0</v>
      </c>
      <c r="F15" s="482">
        <v>0</v>
      </c>
      <c r="G15" s="482">
        <v>38736.637999999999</v>
      </c>
      <c r="H15" s="482">
        <v>39241.974999999999</v>
      </c>
      <c r="I15" s="482">
        <v>40950.913999999997</v>
      </c>
      <c r="J15" s="482">
        <v>43889.383000000002</v>
      </c>
      <c r="K15" s="482">
        <v>45019.017</v>
      </c>
      <c r="L15" s="482">
        <v>47101.739000000001</v>
      </c>
      <c r="M15" s="482">
        <v>49161.807000000001</v>
      </c>
      <c r="N15" s="482">
        <v>50502.62</v>
      </c>
      <c r="O15" s="482">
        <v>49873.788999999997</v>
      </c>
      <c r="P15" s="482">
        <v>51034.997000000003</v>
      </c>
      <c r="Q15" s="482">
        <v>52017.59</v>
      </c>
      <c r="R15" s="482">
        <v>53490.375</v>
      </c>
      <c r="S15" s="482">
        <v>50985.589</v>
      </c>
      <c r="T15" s="482">
        <v>50889.805</v>
      </c>
      <c r="U15" s="482">
        <v>48558.694000000003</v>
      </c>
      <c r="V15" s="482">
        <v>43292.906999999999</v>
      </c>
      <c r="W15" s="482">
        <v>38604.872000000003</v>
      </c>
      <c r="X15" s="482">
        <v>35469.601999999999</v>
      </c>
      <c r="Y15" s="482">
        <v>32696.353999999999</v>
      </c>
      <c r="Z15" s="482">
        <v>30352.14</v>
      </c>
      <c r="AA15" s="482">
        <v>28766.816999999999</v>
      </c>
      <c r="AB15" s="482">
        <v>26575.010999999999</v>
      </c>
      <c r="AC15" s="482">
        <v>22884.096000000001</v>
      </c>
      <c r="AD15" s="482">
        <v>20716.144</v>
      </c>
      <c r="AE15" s="482">
        <v>19252.143</v>
      </c>
      <c r="AF15" s="482">
        <v>17990.199000000001</v>
      </c>
      <c r="AG15" s="481"/>
      <c r="AH15" s="481"/>
      <c r="AI15" s="481"/>
    </row>
    <row r="16" spans="1:35" ht="18.75" customHeight="1">
      <c r="A16" s="501" t="s">
        <v>972</v>
      </c>
      <c r="B16" s="482">
        <v>0</v>
      </c>
      <c r="C16" s="482">
        <v>0</v>
      </c>
      <c r="D16" s="482">
        <v>0</v>
      </c>
      <c r="E16" s="482">
        <v>0</v>
      </c>
      <c r="F16" s="482">
        <v>0</v>
      </c>
      <c r="G16" s="482">
        <v>20627.780999999999</v>
      </c>
      <c r="H16" s="482">
        <v>21814.475999999999</v>
      </c>
      <c r="I16" s="482">
        <v>20897.294999999998</v>
      </c>
      <c r="J16" s="482">
        <v>22540.005000000001</v>
      </c>
      <c r="K16" s="482">
        <v>23972.631000000001</v>
      </c>
      <c r="L16" s="482">
        <v>24862.170999999998</v>
      </c>
      <c r="M16" s="482">
        <v>25742.657999999999</v>
      </c>
      <c r="N16" s="482">
        <v>27099.066999999999</v>
      </c>
      <c r="O16" s="482">
        <v>26631.514999999999</v>
      </c>
      <c r="P16" s="482">
        <v>28036.133000000002</v>
      </c>
      <c r="Q16" s="482">
        <v>30737.78</v>
      </c>
      <c r="R16" s="482">
        <v>33835.159</v>
      </c>
      <c r="S16" s="482">
        <v>30862.114000000001</v>
      </c>
      <c r="T16" s="482">
        <v>39042.659</v>
      </c>
      <c r="U16" s="482">
        <v>37070.832999999999</v>
      </c>
      <c r="V16" s="482">
        <v>33240.642</v>
      </c>
      <c r="W16" s="482">
        <v>31338.742999999999</v>
      </c>
      <c r="X16" s="482">
        <v>29426.578000000001</v>
      </c>
      <c r="Y16" s="482">
        <v>30495.46</v>
      </c>
      <c r="Z16" s="482">
        <v>30949.3</v>
      </c>
      <c r="AA16" s="482">
        <v>30196.786</v>
      </c>
      <c r="AB16" s="482">
        <v>39448.175000000003</v>
      </c>
      <c r="AC16" s="482">
        <v>39780.286999999997</v>
      </c>
      <c r="AD16" s="482">
        <v>41289.031000000003</v>
      </c>
      <c r="AE16" s="482">
        <v>45647.146999999997</v>
      </c>
      <c r="AF16" s="482">
        <v>46073.071000000004</v>
      </c>
      <c r="AG16" s="481"/>
      <c r="AH16" s="481"/>
      <c r="AI16" s="481"/>
    </row>
    <row r="17" spans="1:35" s="613" customFormat="1" ht="18.75" customHeight="1">
      <c r="A17" s="501" t="s">
        <v>21</v>
      </c>
      <c r="B17" s="503">
        <v>0</v>
      </c>
      <c r="C17" s="503">
        <v>0</v>
      </c>
      <c r="D17" s="503">
        <v>0</v>
      </c>
      <c r="E17" s="503">
        <v>0</v>
      </c>
      <c r="F17" s="503">
        <v>0</v>
      </c>
      <c r="G17" s="503">
        <v>7182.9470000000001</v>
      </c>
      <c r="H17" s="503">
        <v>6634.0479999999998</v>
      </c>
      <c r="I17" s="503">
        <v>6030.9459999999999</v>
      </c>
      <c r="J17" s="503">
        <v>5461.1620000000003</v>
      </c>
      <c r="K17" s="503">
        <v>5083.335</v>
      </c>
      <c r="L17" s="503">
        <v>4969.9970000000003</v>
      </c>
      <c r="M17" s="503">
        <v>5454.165</v>
      </c>
      <c r="N17" s="503">
        <v>5239.0140000000001</v>
      </c>
      <c r="O17" s="503">
        <v>5082.915</v>
      </c>
      <c r="P17" s="503">
        <v>5570.518</v>
      </c>
      <c r="Q17" s="503">
        <v>5573.0780000000004</v>
      </c>
      <c r="R17" s="503">
        <v>5594.7240000000002</v>
      </c>
      <c r="S17" s="503">
        <v>5194.43</v>
      </c>
      <c r="T17" s="503">
        <v>4714.9359999999997</v>
      </c>
      <c r="U17" s="503">
        <v>4253.1809999999996</v>
      </c>
      <c r="V17" s="503">
        <v>3944.6410000000001</v>
      </c>
      <c r="W17" s="503">
        <v>3580.2950000000001</v>
      </c>
      <c r="X17" s="503">
        <v>3292.239</v>
      </c>
      <c r="Y17" s="503">
        <v>2927.837</v>
      </c>
      <c r="Z17" s="503">
        <v>2497.625</v>
      </c>
      <c r="AA17" s="503">
        <v>2324.6260000000002</v>
      </c>
      <c r="AB17" s="503">
        <v>2265.107</v>
      </c>
      <c r="AC17" s="503">
        <v>2594.8069999999998</v>
      </c>
      <c r="AD17" s="503">
        <v>2820.393</v>
      </c>
      <c r="AE17" s="503">
        <v>3154.1950000000002</v>
      </c>
      <c r="AF17" s="503">
        <v>3575.0160000000001</v>
      </c>
      <c r="AG17" s="488"/>
      <c r="AH17" s="488"/>
      <c r="AI17" s="488"/>
    </row>
    <row r="18" spans="1:35" ht="18.75" customHeight="1">
      <c r="A18" s="501" t="s">
        <v>958</v>
      </c>
      <c r="B18" s="492">
        <v>0</v>
      </c>
      <c r="C18" s="492">
        <v>0</v>
      </c>
      <c r="D18" s="492">
        <v>0</v>
      </c>
      <c r="E18" s="492">
        <v>0</v>
      </c>
      <c r="F18" s="492">
        <v>0</v>
      </c>
      <c r="G18" s="492">
        <v>7004.3379999999997</v>
      </c>
      <c r="H18" s="492">
        <v>7343.6459999999997</v>
      </c>
      <c r="I18" s="492">
        <v>7789.5709999999999</v>
      </c>
      <c r="J18" s="492">
        <v>8130.5069999999996</v>
      </c>
      <c r="K18" s="492">
        <v>8693.1779999999999</v>
      </c>
      <c r="L18" s="492">
        <v>9468.5349999999999</v>
      </c>
      <c r="M18" s="492">
        <v>9941.2369999999992</v>
      </c>
      <c r="N18" s="492">
        <v>10082.751</v>
      </c>
      <c r="O18" s="492">
        <v>10016.427</v>
      </c>
      <c r="P18" s="492">
        <v>10120.016</v>
      </c>
      <c r="Q18" s="492">
        <v>10336.303</v>
      </c>
      <c r="R18" s="492">
        <v>10337.19</v>
      </c>
      <c r="S18" s="492">
        <v>10630.12</v>
      </c>
      <c r="T18" s="492">
        <v>11020.661</v>
      </c>
      <c r="U18" s="492">
        <v>10965.575999999999</v>
      </c>
      <c r="V18" s="492">
        <v>10979.605</v>
      </c>
      <c r="W18" s="492">
        <v>10811.588</v>
      </c>
      <c r="X18" s="492">
        <v>10707.802</v>
      </c>
      <c r="Y18" s="492">
        <v>10471.445</v>
      </c>
      <c r="Z18" s="492">
        <v>10154.231</v>
      </c>
      <c r="AA18" s="492">
        <v>9545.7829999999994</v>
      </c>
      <c r="AB18" s="492">
        <v>8945.2710000000006</v>
      </c>
      <c r="AC18" s="492">
        <v>8346.7019999999993</v>
      </c>
      <c r="AD18" s="492">
        <v>7760.3329999999996</v>
      </c>
      <c r="AE18" s="492">
        <v>7088.6350000000002</v>
      </c>
      <c r="AF18" s="492">
        <v>6716.1109999999999</v>
      </c>
      <c r="AG18" s="481"/>
      <c r="AH18" s="481"/>
      <c r="AI18" s="481"/>
    </row>
    <row r="19" spans="1:35" ht="18.75" customHeight="1">
      <c r="A19" s="501" t="s">
        <v>969</v>
      </c>
      <c r="B19" s="492">
        <v>0</v>
      </c>
      <c r="C19" s="492">
        <v>0</v>
      </c>
      <c r="D19" s="492">
        <v>0</v>
      </c>
      <c r="E19" s="492">
        <v>0</v>
      </c>
      <c r="F19" s="492">
        <v>0</v>
      </c>
      <c r="G19" s="492">
        <v>4698.9790000000003</v>
      </c>
      <c r="H19" s="492">
        <v>5527.7939999999999</v>
      </c>
      <c r="I19" s="492">
        <v>6349.2820000000002</v>
      </c>
      <c r="J19" s="492">
        <v>6998.4440000000004</v>
      </c>
      <c r="K19" s="492">
        <v>6989.5540000000001</v>
      </c>
      <c r="L19" s="492">
        <v>7191.4059999999999</v>
      </c>
      <c r="M19" s="492">
        <v>7014.1840000000002</v>
      </c>
      <c r="N19" s="492">
        <v>7284.7569999999996</v>
      </c>
      <c r="O19" s="492">
        <v>6901.0460000000003</v>
      </c>
      <c r="P19" s="492">
        <v>7706.7839999999997</v>
      </c>
      <c r="Q19" s="492">
        <v>7977.2139999999999</v>
      </c>
      <c r="R19" s="492">
        <v>7794.866</v>
      </c>
      <c r="S19" s="492">
        <v>7495.7489999999998</v>
      </c>
      <c r="T19" s="492">
        <v>9633.8430000000008</v>
      </c>
      <c r="U19" s="492">
        <v>9393.3109999999997</v>
      </c>
      <c r="V19" s="492">
        <v>8795.9549999999999</v>
      </c>
      <c r="W19" s="492">
        <v>8917.3250000000007</v>
      </c>
      <c r="X19" s="492">
        <v>9505.8459999999995</v>
      </c>
      <c r="Y19" s="492">
        <v>10429.182000000001</v>
      </c>
      <c r="Z19" s="492">
        <v>10057.963</v>
      </c>
      <c r="AA19" s="492">
        <v>10628.492</v>
      </c>
      <c r="AB19" s="492">
        <v>8310.2669999999998</v>
      </c>
      <c r="AC19" s="492">
        <v>8587.5640000000003</v>
      </c>
      <c r="AD19" s="492">
        <v>8901.3639999999996</v>
      </c>
      <c r="AE19" s="492">
        <v>8511.6579999999994</v>
      </c>
      <c r="AF19" s="492">
        <v>9272.4359999999997</v>
      </c>
      <c r="AG19" s="481"/>
      <c r="AH19" s="481"/>
      <c r="AI19" s="481"/>
    </row>
    <row r="20" spans="1:35" ht="18.75" customHeight="1">
      <c r="A20" s="501" t="s">
        <v>897</v>
      </c>
      <c r="B20" s="492">
        <v>0</v>
      </c>
      <c r="C20" s="492">
        <v>0</v>
      </c>
      <c r="D20" s="492">
        <v>0</v>
      </c>
      <c r="E20" s="492">
        <v>0</v>
      </c>
      <c r="F20" s="492">
        <v>0</v>
      </c>
      <c r="G20" s="492">
        <v>18712.451000000001</v>
      </c>
      <c r="H20" s="492">
        <v>18691.605</v>
      </c>
      <c r="I20" s="492">
        <v>20312.763999999999</v>
      </c>
      <c r="J20" s="492">
        <v>20604.925999999999</v>
      </c>
      <c r="K20" s="492">
        <v>23687.476999999999</v>
      </c>
      <c r="L20" s="492">
        <v>24874.536</v>
      </c>
      <c r="M20" s="492">
        <v>28198.834999999999</v>
      </c>
      <c r="N20" s="492">
        <v>27406.238000000001</v>
      </c>
      <c r="O20" s="492">
        <v>28855.057000000001</v>
      </c>
      <c r="P20" s="492">
        <v>31513.932000000001</v>
      </c>
      <c r="Q20" s="492">
        <v>34832.627</v>
      </c>
      <c r="R20" s="492">
        <v>40322.239999999998</v>
      </c>
      <c r="S20" s="492">
        <v>37958.18</v>
      </c>
      <c r="T20" s="492">
        <v>47104.224000000002</v>
      </c>
      <c r="U20" s="492">
        <v>46419.288999999997</v>
      </c>
      <c r="V20" s="492">
        <v>44160.533000000003</v>
      </c>
      <c r="W20" s="492">
        <v>87724.150999999998</v>
      </c>
      <c r="X20" s="492">
        <v>88173.027000000002</v>
      </c>
      <c r="Y20" s="492">
        <v>83934.592999999993</v>
      </c>
      <c r="Z20" s="492">
        <v>82089.421000000002</v>
      </c>
      <c r="AA20" s="492">
        <v>83142.269</v>
      </c>
      <c r="AB20" s="492">
        <v>80623.153000000006</v>
      </c>
      <c r="AC20" s="492">
        <v>86290.038</v>
      </c>
      <c r="AD20" s="492">
        <v>88742.933999999994</v>
      </c>
      <c r="AE20" s="492">
        <v>97765.513999999996</v>
      </c>
      <c r="AF20" s="492">
        <v>101580.997</v>
      </c>
      <c r="AG20" s="481"/>
      <c r="AH20" s="481"/>
      <c r="AI20" s="481"/>
    </row>
    <row r="21" spans="1:35" ht="6" customHeight="1">
      <c r="AG21" s="481"/>
      <c r="AH21" s="481"/>
      <c r="AI21" s="481"/>
    </row>
    <row r="22" spans="1:35" s="502" customFormat="1">
      <c r="A22" s="483" t="s">
        <v>973</v>
      </c>
      <c r="B22" s="484">
        <v>0</v>
      </c>
      <c r="C22" s="484">
        <v>0</v>
      </c>
      <c r="D22" s="484">
        <v>0</v>
      </c>
      <c r="E22" s="484">
        <v>0</v>
      </c>
      <c r="F22" s="484">
        <v>0</v>
      </c>
      <c r="G22" s="484">
        <v>356788.603</v>
      </c>
      <c r="H22" s="484">
        <v>359810.29100000003</v>
      </c>
      <c r="I22" s="484">
        <v>366284.93699999998</v>
      </c>
      <c r="J22" s="484">
        <v>371348.016</v>
      </c>
      <c r="K22" s="484">
        <v>379212.79700000002</v>
      </c>
      <c r="L22" s="484">
        <v>387039.614</v>
      </c>
      <c r="M22" s="484">
        <v>412234.99300000002</v>
      </c>
      <c r="N22" s="484">
        <v>408291.32799999998</v>
      </c>
      <c r="O22" s="484">
        <v>414928.02299999999</v>
      </c>
      <c r="P22" s="484">
        <v>428831.65899999999</v>
      </c>
      <c r="Q22" s="484">
        <v>451760.33</v>
      </c>
      <c r="R22" s="484">
        <v>468105.05200000003</v>
      </c>
      <c r="S22" s="484">
        <v>457463.24</v>
      </c>
      <c r="T22" s="484">
        <v>477198.49400000001</v>
      </c>
      <c r="U22" s="484">
        <v>473829.49900000001</v>
      </c>
      <c r="V22" s="484">
        <v>445466.505</v>
      </c>
      <c r="W22" s="484">
        <v>497958.59499999997</v>
      </c>
      <c r="X22" s="484">
        <v>495327.30099999998</v>
      </c>
      <c r="Y22" s="484">
        <v>491224.97700000001</v>
      </c>
      <c r="Z22" s="484">
        <v>478095.26699999999</v>
      </c>
      <c r="AA22" s="484">
        <v>479874.89600000001</v>
      </c>
      <c r="AB22" s="484">
        <v>467830.946</v>
      </c>
      <c r="AC22" s="484">
        <v>493595.212</v>
      </c>
      <c r="AD22" s="484">
        <v>495483.80099999998</v>
      </c>
      <c r="AE22" s="484">
        <v>518509.72399999999</v>
      </c>
      <c r="AF22" s="484">
        <v>530519.90899999999</v>
      </c>
      <c r="AG22" s="485"/>
      <c r="AH22" s="485"/>
      <c r="AI22" s="485"/>
    </row>
    <row r="23" spans="1:35" ht="6" customHeight="1">
      <c r="AB23" s="494"/>
      <c r="AC23" s="494"/>
      <c r="AD23" s="494"/>
      <c r="AE23" s="494"/>
      <c r="AF23" s="494"/>
      <c r="AG23" s="481"/>
      <c r="AH23" s="481"/>
      <c r="AI23" s="481"/>
    </row>
    <row r="24" spans="1:35" ht="18.75" customHeight="1">
      <c r="A24" s="483" t="s">
        <v>974</v>
      </c>
      <c r="B24" s="614">
        <v>0</v>
      </c>
      <c r="C24" s="614">
        <v>0</v>
      </c>
      <c r="D24" s="614">
        <v>0</v>
      </c>
      <c r="E24" s="614">
        <v>0</v>
      </c>
      <c r="F24" s="614">
        <v>0</v>
      </c>
      <c r="G24" s="614">
        <v>56610.580999999998</v>
      </c>
      <c r="H24" s="614">
        <v>57792.446000000004</v>
      </c>
      <c r="I24" s="614">
        <v>60310.468999999997</v>
      </c>
      <c r="J24" s="614">
        <v>62890.752</v>
      </c>
      <c r="K24" s="614">
        <v>65899.938999999998</v>
      </c>
      <c r="L24" s="614">
        <v>69521.631999999998</v>
      </c>
      <c r="M24" s="614">
        <v>71161.55</v>
      </c>
      <c r="N24" s="614">
        <v>71828.705000000002</v>
      </c>
      <c r="O24" s="614">
        <v>72694.650999999998</v>
      </c>
      <c r="P24" s="614">
        <v>74513.600000000006</v>
      </c>
      <c r="Q24" s="614">
        <v>73759.054000000004</v>
      </c>
      <c r="R24" s="614">
        <v>75289.370999999999</v>
      </c>
      <c r="S24" s="614">
        <v>74242.978000000003</v>
      </c>
      <c r="T24" s="614">
        <v>75143.221999999994</v>
      </c>
      <c r="U24" s="614">
        <v>74243.854000000007</v>
      </c>
      <c r="V24" s="614">
        <v>72017.312000000005</v>
      </c>
      <c r="W24" s="614">
        <v>75044.243000000002</v>
      </c>
      <c r="X24" s="614">
        <v>72416.884999999995</v>
      </c>
      <c r="Y24" s="614">
        <v>70793.388999999996</v>
      </c>
      <c r="Z24" s="614">
        <v>72222.733999999997</v>
      </c>
      <c r="AA24" s="614">
        <v>72474.849000000002</v>
      </c>
      <c r="AB24" s="614">
        <v>71253.053</v>
      </c>
      <c r="AC24" s="614">
        <v>70489.274999999994</v>
      </c>
      <c r="AD24" s="614">
        <v>70885.27</v>
      </c>
      <c r="AE24" s="614">
        <v>70119.982000000004</v>
      </c>
      <c r="AF24" s="614">
        <v>69585.298999999999</v>
      </c>
      <c r="AG24" s="481"/>
      <c r="AH24" s="481"/>
      <c r="AI24" s="481"/>
    </row>
    <row r="25" spans="1:35" ht="18.75" customHeight="1">
      <c r="A25" s="483" t="s">
        <v>975</v>
      </c>
      <c r="B25" s="614">
        <v>0</v>
      </c>
      <c r="C25" s="614">
        <v>0</v>
      </c>
      <c r="D25" s="614">
        <v>0</v>
      </c>
      <c r="E25" s="614">
        <v>0</v>
      </c>
      <c r="F25" s="614">
        <v>0</v>
      </c>
      <c r="G25" s="614">
        <v>19338.821</v>
      </c>
      <c r="H25" s="614">
        <v>20029.725999999999</v>
      </c>
      <c r="I25" s="614">
        <v>22652.136999999999</v>
      </c>
      <c r="J25" s="614">
        <v>21923.649000000001</v>
      </c>
      <c r="K25" s="614">
        <v>22400.206999999999</v>
      </c>
      <c r="L25" s="614">
        <v>24455.300999999999</v>
      </c>
      <c r="M25" s="614">
        <v>26482.111000000001</v>
      </c>
      <c r="N25" s="614">
        <v>28126.112000000001</v>
      </c>
      <c r="O25" s="614">
        <v>30800.723999999998</v>
      </c>
      <c r="P25" s="614">
        <v>32942.156000000003</v>
      </c>
      <c r="Q25" s="614">
        <v>34174.559000000001</v>
      </c>
      <c r="R25" s="614">
        <v>35201.682999999997</v>
      </c>
      <c r="S25" s="614">
        <v>34849.538</v>
      </c>
      <c r="T25" s="614">
        <v>38331.944000000003</v>
      </c>
      <c r="U25" s="614">
        <v>37430.81</v>
      </c>
      <c r="V25" s="614">
        <v>36767.894</v>
      </c>
      <c r="W25" s="614">
        <v>35603.22</v>
      </c>
      <c r="X25" s="614">
        <v>37330.258000000002</v>
      </c>
      <c r="Y25" s="614">
        <v>36413.086000000003</v>
      </c>
      <c r="Z25" s="614">
        <v>36679.944000000003</v>
      </c>
      <c r="AA25" s="614">
        <v>34984.788999999997</v>
      </c>
      <c r="AB25" s="614">
        <v>36099.735999999997</v>
      </c>
      <c r="AC25" s="614">
        <v>36004.474000000002</v>
      </c>
      <c r="AD25" s="614">
        <v>34686.690999999999</v>
      </c>
      <c r="AE25" s="614">
        <v>34625.947</v>
      </c>
      <c r="AF25" s="614">
        <v>36322.521000000001</v>
      </c>
      <c r="AG25" s="481"/>
      <c r="AH25" s="481"/>
      <c r="AI25" s="481"/>
    </row>
    <row r="26" spans="1:35" ht="6" customHeight="1">
      <c r="A26" s="505"/>
      <c r="AH26" s="481"/>
      <c r="AI26" s="481"/>
    </row>
    <row r="27" spans="1:35">
      <c r="A27" s="504" t="s">
        <v>976</v>
      </c>
    </row>
    <row r="28" spans="1:35">
      <c r="A28" s="505" t="s">
        <v>977</v>
      </c>
      <c r="AC28" s="517"/>
      <c r="AD28" s="517"/>
      <c r="AE28" s="517"/>
      <c r="AF28" s="517"/>
    </row>
    <row r="29" spans="1:35">
      <c r="AC29" s="517"/>
      <c r="AD29" s="517"/>
      <c r="AE29" s="517"/>
      <c r="AF29" s="517"/>
    </row>
    <row r="30" spans="1:35">
      <c r="AC30" s="517"/>
      <c r="AD30" s="517"/>
      <c r="AE30" s="517"/>
      <c r="AF30" s="517"/>
    </row>
    <row r="31" spans="1:35">
      <c r="AC31" s="517"/>
      <c r="AD31" s="517"/>
      <c r="AE31" s="517"/>
      <c r="AF31" s="517"/>
    </row>
    <row r="32" spans="1:35">
      <c r="AC32" s="517"/>
      <c r="AD32" s="517"/>
      <c r="AE32" s="517"/>
      <c r="AF32" s="517"/>
    </row>
    <row r="33" spans="29:32">
      <c r="AC33" s="517"/>
      <c r="AD33" s="517"/>
      <c r="AE33" s="517"/>
      <c r="AF33" s="517"/>
    </row>
    <row r="34" spans="29:32">
      <c r="AC34" s="517"/>
      <c r="AD34" s="517"/>
      <c r="AE34" s="517"/>
      <c r="AF34" s="517"/>
    </row>
    <row r="35" spans="29:32">
      <c r="AC35" s="517"/>
      <c r="AD35" s="517"/>
      <c r="AE35" s="517"/>
      <c r="AF35" s="517"/>
    </row>
    <row r="36" spans="29:32">
      <c r="AC36" s="517"/>
      <c r="AD36" s="517"/>
      <c r="AE36" s="517"/>
      <c r="AF36" s="517"/>
    </row>
    <row r="37" spans="29:32">
      <c r="AC37" s="517"/>
      <c r="AD37" s="517"/>
      <c r="AE37" s="517"/>
      <c r="AF37" s="517"/>
    </row>
    <row r="38" spans="29:32">
      <c r="AC38" s="517"/>
      <c r="AD38" s="517"/>
      <c r="AE38" s="517"/>
      <c r="AF38" s="517"/>
    </row>
    <row r="39" spans="29:32">
      <c r="AC39" s="517"/>
      <c r="AD39" s="517"/>
      <c r="AE39" s="517"/>
      <c r="AF39" s="517"/>
    </row>
    <row r="40" spans="29:32">
      <c r="AC40" s="517"/>
      <c r="AD40" s="517"/>
      <c r="AE40" s="517"/>
      <c r="AF40" s="517"/>
    </row>
    <row r="41" spans="29:32">
      <c r="AC41" s="517"/>
      <c r="AD41" s="517"/>
      <c r="AE41" s="517"/>
      <c r="AF41" s="517"/>
    </row>
    <row r="42" spans="29:32">
      <c r="AC42" s="517"/>
      <c r="AD42" s="517"/>
      <c r="AE42" s="517"/>
      <c r="AF42" s="517"/>
    </row>
    <row r="43" spans="29:32">
      <c r="AC43" s="517"/>
      <c r="AD43" s="517"/>
      <c r="AE43" s="517"/>
      <c r="AF43" s="517"/>
    </row>
    <row r="44" spans="29:32">
      <c r="AC44" s="517"/>
      <c r="AD44" s="517"/>
      <c r="AE44" s="517"/>
      <c r="AF44" s="517"/>
    </row>
    <row r="45" spans="29:32">
      <c r="AC45" s="517"/>
      <c r="AD45" s="517"/>
      <c r="AE45" s="517"/>
      <c r="AF45" s="517"/>
    </row>
    <row r="46" spans="29:32">
      <c r="AC46" s="517"/>
      <c r="AD46" s="517"/>
      <c r="AE46" s="517"/>
      <c r="AF46" s="517"/>
    </row>
    <row r="47" spans="29:32">
      <c r="AC47" s="517"/>
      <c r="AD47" s="517"/>
      <c r="AE47" s="517"/>
      <c r="AF47" s="517"/>
    </row>
    <row r="48" spans="29:32">
      <c r="AC48" s="517"/>
      <c r="AD48" s="517"/>
      <c r="AE48" s="517"/>
      <c r="AF48" s="517"/>
    </row>
    <row r="49" spans="29:32">
      <c r="AC49" s="517"/>
      <c r="AD49" s="517"/>
      <c r="AE49" s="517"/>
      <c r="AF49" s="517"/>
    </row>
    <row r="50" spans="29:32">
      <c r="AC50" s="517"/>
      <c r="AD50" s="517"/>
      <c r="AE50" s="517"/>
      <c r="AF50" s="517"/>
    </row>
    <row r="51" spans="29:32">
      <c r="AC51" s="517"/>
      <c r="AD51" s="517"/>
      <c r="AE51" s="517"/>
      <c r="AF51" s="517"/>
    </row>
    <row r="52" spans="29:32">
      <c r="AC52" s="517"/>
      <c r="AD52" s="517"/>
      <c r="AE52" s="517"/>
      <c r="AF52" s="517"/>
    </row>
    <row r="53" spans="29:32">
      <c r="AC53" s="517"/>
      <c r="AD53" s="517"/>
      <c r="AE53" s="517"/>
      <c r="AF53" s="517"/>
    </row>
    <row r="54" spans="29:32">
      <c r="AC54" s="517"/>
      <c r="AD54" s="517"/>
      <c r="AE54" s="517"/>
      <c r="AF54" s="517"/>
    </row>
    <row r="55" spans="29:32">
      <c r="AC55" s="517"/>
      <c r="AD55" s="517"/>
      <c r="AE55" s="517"/>
      <c r="AF55" s="517"/>
    </row>
  </sheetData>
  <printOptions horizontalCentered="1" verticalCentered="1"/>
  <pageMargins left="0" right="0" top="0" bottom="0"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ilha77">
    <tabColor rgb="FF003399"/>
    <pageSetUpPr fitToPage="1"/>
  </sheetPr>
  <dimension ref="A1:M22"/>
  <sheetViews>
    <sheetView showGridLines="0" zoomScaleNormal="100" workbookViewId="0">
      <pane xSplit="1" ySplit="3" topLeftCell="D4" activePane="bottomRight" state="frozen"/>
      <selection activeCell="H26" sqref="H26:M26"/>
      <selection pane="topRight" activeCell="H26" sqref="H26:M26"/>
      <selection pane="bottomLeft" activeCell="H26" sqref="H26:M26"/>
      <selection pane="bottomRight" activeCell="A2" sqref="A2"/>
    </sheetView>
  </sheetViews>
  <sheetFormatPr defaultColWidth="9.1796875" defaultRowHeight="14"/>
  <cols>
    <col min="1" max="1" width="65" style="494" customWidth="1"/>
    <col min="2" max="5" width="15.1796875" style="494" customWidth="1"/>
    <col min="6" max="10" width="13.7265625" style="494" customWidth="1"/>
    <col min="11" max="16384" width="9.1796875" style="494"/>
  </cols>
  <sheetData>
    <row r="1" spans="1:13" ht="40.5" customHeight="1">
      <c r="A1" s="506" t="s">
        <v>978</v>
      </c>
      <c r="B1" s="1947" t="s">
        <v>1086</v>
      </c>
      <c r="C1" s="1947"/>
      <c r="D1" s="1947"/>
      <c r="E1" s="1947"/>
      <c r="F1" s="1947"/>
      <c r="G1" s="1947"/>
      <c r="H1" s="1947"/>
      <c r="I1" s="1947"/>
      <c r="J1" s="509" t="s">
        <v>819</v>
      </c>
    </row>
    <row r="2" spans="1:13" s="510" customFormat="1" ht="28.5" customHeight="1">
      <c r="A2" s="478"/>
      <c r="B2" s="479" t="s">
        <v>29</v>
      </c>
      <c r="C2" s="479" t="s">
        <v>33</v>
      </c>
      <c r="D2" s="479" t="s">
        <v>45</v>
      </c>
      <c r="E2" s="479" t="s">
        <v>46</v>
      </c>
      <c r="F2" s="479" t="s">
        <v>498</v>
      </c>
      <c r="G2" s="479" t="s">
        <v>522</v>
      </c>
      <c r="H2" s="479" t="s">
        <v>534</v>
      </c>
      <c r="I2" s="479" t="s">
        <v>533</v>
      </c>
      <c r="J2" s="479" t="s">
        <v>575</v>
      </c>
    </row>
    <row r="3" spans="1:13" ht="18.75" customHeight="1">
      <c r="A3" s="502" t="s">
        <v>486</v>
      </c>
      <c r="B3" s="480">
        <v>-26371.185000000001</v>
      </c>
      <c r="C3" s="480">
        <v>-25042.357</v>
      </c>
      <c r="D3" s="480">
        <v>-24546.541000000001</v>
      </c>
      <c r="E3" s="480">
        <v>-25257.844000000001</v>
      </c>
      <c r="F3" s="480">
        <v>-26947.986000000001</v>
      </c>
      <c r="G3" s="480">
        <v>-28353.863000000001</v>
      </c>
      <c r="H3" s="480">
        <v>-28131.431</v>
      </c>
      <c r="I3" s="480">
        <v>-34193.35</v>
      </c>
      <c r="J3" s="480">
        <v>-34078.207999999999</v>
      </c>
      <c r="L3" s="481"/>
      <c r="M3" s="481"/>
    </row>
    <row r="4" spans="1:13" ht="18.75" customHeight="1">
      <c r="A4" s="501" t="s">
        <v>979</v>
      </c>
      <c r="B4" s="480">
        <v>0</v>
      </c>
      <c r="C4" s="480">
        <v>0</v>
      </c>
      <c r="D4" s="480">
        <v>0</v>
      </c>
      <c r="E4" s="480">
        <v>0</v>
      </c>
      <c r="F4" s="480">
        <v>0</v>
      </c>
      <c r="G4" s="480">
        <v>0</v>
      </c>
      <c r="H4" s="480">
        <v>0</v>
      </c>
      <c r="I4" s="480">
        <v>0</v>
      </c>
      <c r="J4" s="482">
        <v>0</v>
      </c>
      <c r="L4" s="481"/>
      <c r="M4" s="481"/>
    </row>
    <row r="5" spans="1:13" ht="18.75" customHeight="1">
      <c r="A5" s="501" t="s">
        <v>980</v>
      </c>
      <c r="B5" s="480">
        <v>0</v>
      </c>
      <c r="C5" s="480">
        <v>0</v>
      </c>
      <c r="D5" s="480">
        <v>0</v>
      </c>
      <c r="E5" s="480">
        <v>0</v>
      </c>
      <c r="F5" s="480">
        <v>0</v>
      </c>
      <c r="G5" s="480">
        <v>0</v>
      </c>
      <c r="H5" s="480">
        <v>0</v>
      </c>
      <c r="I5" s="480">
        <v>0</v>
      </c>
      <c r="J5" s="482">
        <v>0</v>
      </c>
      <c r="L5" s="481"/>
      <c r="M5" s="481"/>
    </row>
    <row r="6" spans="1:13" ht="18.75" customHeight="1">
      <c r="A6" s="501" t="s">
        <v>981</v>
      </c>
      <c r="B6" s="480"/>
      <c r="C6" s="480"/>
      <c r="D6" s="480"/>
      <c r="E6" s="480"/>
      <c r="F6" s="480"/>
      <c r="G6" s="480"/>
      <c r="H6" s="480"/>
      <c r="I6" s="480"/>
      <c r="J6" s="482"/>
      <c r="L6" s="481"/>
      <c r="M6" s="481"/>
    </row>
    <row r="7" spans="1:13" ht="18.75" customHeight="1">
      <c r="A7" s="501" t="s">
        <v>982</v>
      </c>
      <c r="B7" s="482">
        <v>-4235.6549999999997</v>
      </c>
      <c r="C7" s="482">
        <v>-4460.7160000000003</v>
      </c>
      <c r="D7" s="482">
        <v>-4804.8190000000004</v>
      </c>
      <c r="E7" s="482">
        <v>-5750.4290000000001</v>
      </c>
      <c r="F7" s="482">
        <v>-5479.68</v>
      </c>
      <c r="G7" s="482">
        <v>-5494.2950000000001</v>
      </c>
      <c r="H7" s="482">
        <v>-10356.576999999999</v>
      </c>
      <c r="I7" s="482">
        <v>-5865.5889999999999</v>
      </c>
      <c r="J7" s="482">
        <v>-7193.4520000000002</v>
      </c>
      <c r="L7" s="481"/>
      <c r="M7" s="481"/>
    </row>
    <row r="8" spans="1:13">
      <c r="A8" s="511" t="s">
        <v>983</v>
      </c>
      <c r="B8" s="482">
        <v>0</v>
      </c>
      <c r="C8" s="482">
        <v>0</v>
      </c>
      <c r="D8" s="482">
        <v>0</v>
      </c>
      <c r="E8" s="482">
        <v>0</v>
      </c>
      <c r="F8" s="482">
        <v>0</v>
      </c>
      <c r="G8" s="482">
        <v>1027.8969999999999</v>
      </c>
      <c r="H8" s="482">
        <v>0</v>
      </c>
      <c r="I8" s="482">
        <v>947.721</v>
      </c>
      <c r="J8" s="482">
        <v>0</v>
      </c>
      <c r="L8" s="481"/>
      <c r="M8" s="481"/>
    </row>
    <row r="9" spans="1:13">
      <c r="A9" s="504" t="s">
        <v>11</v>
      </c>
      <c r="B9" s="482">
        <v>0</v>
      </c>
      <c r="C9" s="482">
        <v>0</v>
      </c>
      <c r="D9" s="482">
        <v>0</v>
      </c>
      <c r="E9" s="482">
        <v>0</v>
      </c>
      <c r="F9" s="482">
        <v>0</v>
      </c>
      <c r="G9" s="482">
        <v>0</v>
      </c>
      <c r="H9" s="482">
        <v>0</v>
      </c>
      <c r="I9" s="482">
        <v>0</v>
      </c>
      <c r="J9" s="482">
        <v>0</v>
      </c>
      <c r="L9" s="481"/>
      <c r="M9" s="481"/>
    </row>
    <row r="10" spans="1:13">
      <c r="A10" s="494" t="s">
        <v>984</v>
      </c>
      <c r="B10" s="482">
        <v>5407.03</v>
      </c>
      <c r="C10" s="482">
        <v>4861.7529999999997</v>
      </c>
      <c r="D10" s="482">
        <v>4197.7089999999998</v>
      </c>
      <c r="E10" s="482">
        <v>4370.9139999999998</v>
      </c>
      <c r="F10" s="482">
        <v>4575.0730000000003</v>
      </c>
      <c r="G10" s="482">
        <v>4483.9790000000003</v>
      </c>
      <c r="H10" s="482">
        <v>4967.7730000000001</v>
      </c>
      <c r="I10" s="482">
        <v>4890.5950000000003</v>
      </c>
      <c r="J10" s="482">
        <v>5105.2259999999997</v>
      </c>
      <c r="L10" s="481"/>
      <c r="M10" s="481"/>
    </row>
    <row r="11" spans="1:13">
      <c r="A11" s="494" t="s">
        <v>985</v>
      </c>
      <c r="B11" s="482">
        <v>157.453</v>
      </c>
      <c r="C11" s="482">
        <v>94.778999999999996</v>
      </c>
      <c r="D11" s="482">
        <v>-104.194</v>
      </c>
      <c r="E11" s="482">
        <v>-310.62599999999998</v>
      </c>
      <c r="F11" s="482">
        <v>-501.27</v>
      </c>
      <c r="G11" s="482">
        <v>204.851</v>
      </c>
      <c r="H11" s="482">
        <v>-673.11500000000001</v>
      </c>
      <c r="I11" s="482">
        <v>142.41499999999999</v>
      </c>
      <c r="J11" s="482">
        <v>130.71199999999999</v>
      </c>
      <c r="L11" s="481"/>
      <c r="M11" s="481"/>
    </row>
    <row r="12" spans="1:13" s="502" customFormat="1">
      <c r="A12" s="502" t="s">
        <v>496</v>
      </c>
      <c r="B12" s="512">
        <v>-25042.357</v>
      </c>
      <c r="C12" s="512">
        <v>-24546.541000000001</v>
      </c>
      <c r="D12" s="512">
        <v>-25257.844000000001</v>
      </c>
      <c r="E12" s="512">
        <v>-26947.986000000001</v>
      </c>
      <c r="F12" s="512">
        <v>-28353.863000000001</v>
      </c>
      <c r="G12" s="512">
        <v>-28131.431</v>
      </c>
      <c r="H12" s="512">
        <v>-34193.35</v>
      </c>
      <c r="I12" s="512">
        <v>-34078.207999999999</v>
      </c>
      <c r="J12" s="512">
        <v>-36035.722000000002</v>
      </c>
      <c r="L12" s="485"/>
      <c r="M12" s="485"/>
    </row>
    <row r="13" spans="1:13">
      <c r="A13" s="513" t="s">
        <v>986</v>
      </c>
      <c r="B13" s="492">
        <v>-14063.078</v>
      </c>
      <c r="C13" s="492">
        <v>-12984.485000000001</v>
      </c>
      <c r="D13" s="492">
        <v>-13116.825999999999</v>
      </c>
      <c r="E13" s="492">
        <v>-13389.636</v>
      </c>
      <c r="F13" s="492">
        <v>-14087.25</v>
      </c>
      <c r="G13" s="492">
        <v>-14470.674000000001</v>
      </c>
      <c r="H13" s="492">
        <v>-15909.130999999999</v>
      </c>
      <c r="I13" s="492">
        <v>-15374.746999999999</v>
      </c>
      <c r="J13" s="492">
        <v>-16329.064</v>
      </c>
      <c r="L13" s="481"/>
      <c r="M13" s="481"/>
    </row>
    <row r="14" spans="1:13">
      <c r="A14" s="513" t="s">
        <v>987</v>
      </c>
      <c r="B14" s="492">
        <v>-5762.3119999999999</v>
      </c>
      <c r="C14" s="492">
        <v>-6345.0889999999999</v>
      </c>
      <c r="D14" s="492">
        <v>-6924.0510000000004</v>
      </c>
      <c r="E14" s="492">
        <v>-7228.0889999999999</v>
      </c>
      <c r="F14" s="492">
        <v>-7936.3519999999999</v>
      </c>
      <c r="G14" s="492">
        <v>-7330.4960000000001</v>
      </c>
      <c r="H14" s="492">
        <v>-7299.0349999999999</v>
      </c>
      <c r="I14" s="492">
        <v>-7718.277</v>
      </c>
      <c r="J14" s="492">
        <v>-8721.4740000000002</v>
      </c>
      <c r="L14" s="481"/>
      <c r="M14" s="481"/>
    </row>
    <row r="15" spans="1:13">
      <c r="A15" s="514" t="s">
        <v>988</v>
      </c>
      <c r="B15" s="492">
        <v>0</v>
      </c>
      <c r="C15" s="492">
        <v>0</v>
      </c>
      <c r="D15" s="492">
        <v>0</v>
      </c>
      <c r="E15" s="492">
        <v>0</v>
      </c>
      <c r="F15" s="492">
        <v>0</v>
      </c>
      <c r="G15" s="492">
        <v>0</v>
      </c>
      <c r="H15" s="492">
        <v>0</v>
      </c>
      <c r="I15" s="492">
        <v>0</v>
      </c>
      <c r="J15" s="492">
        <v>-10985.183999999999</v>
      </c>
      <c r="L15" s="481"/>
      <c r="M15" s="481"/>
    </row>
    <row r="16" spans="1:13">
      <c r="A16" s="515" t="s">
        <v>989</v>
      </c>
      <c r="B16" s="492">
        <v>0</v>
      </c>
      <c r="C16" s="492">
        <v>0</v>
      </c>
      <c r="D16" s="492">
        <v>0</v>
      </c>
      <c r="E16" s="492">
        <v>0</v>
      </c>
      <c r="F16" s="492">
        <v>0</v>
      </c>
      <c r="G16" s="492">
        <v>0</v>
      </c>
      <c r="H16" s="492">
        <v>0</v>
      </c>
      <c r="I16" s="492">
        <v>0</v>
      </c>
      <c r="J16" s="492">
        <v>-712.53399999999999</v>
      </c>
      <c r="L16" s="481"/>
      <c r="M16" s="481"/>
    </row>
    <row r="17" spans="1:13" ht="14.5" thickBot="1">
      <c r="A17" s="516" t="s">
        <v>990</v>
      </c>
      <c r="B17" s="491">
        <v>-5216.9669999999996</v>
      </c>
      <c r="C17" s="491">
        <v>-5216.9669999999996</v>
      </c>
      <c r="D17" s="491">
        <v>-5216.9669999999996</v>
      </c>
      <c r="E17" s="491">
        <v>-6330.2610000000004</v>
      </c>
      <c r="F17" s="491">
        <v>-6330.2610000000004</v>
      </c>
      <c r="G17" s="491">
        <v>-6330.2610000000004</v>
      </c>
      <c r="H17" s="491">
        <v>-10985.183999999999</v>
      </c>
      <c r="I17" s="491">
        <v>-10985.183999999999</v>
      </c>
      <c r="J17" s="491">
        <v>-10272.65</v>
      </c>
      <c r="L17" s="481"/>
      <c r="M17" s="481"/>
    </row>
    <row r="18" spans="1:13" ht="14.5" thickTop="1">
      <c r="A18" s="505" t="s">
        <v>1087</v>
      </c>
      <c r="B18" s="498"/>
      <c r="C18" s="498"/>
      <c r="D18" s="498"/>
      <c r="E18" s="498"/>
    </row>
    <row r="19" spans="1:13">
      <c r="B19" s="498"/>
      <c r="C19" s="498"/>
    </row>
    <row r="20" spans="1:13">
      <c r="B20" s="498"/>
      <c r="C20" s="498"/>
    </row>
    <row r="21" spans="1:13">
      <c r="B21" s="498"/>
      <c r="C21" s="498"/>
    </row>
    <row r="22" spans="1:13">
      <c r="B22" s="498"/>
      <c r="C22" s="498"/>
    </row>
  </sheetData>
  <mergeCells count="1">
    <mergeCell ref="B1:I1"/>
  </mergeCells>
  <printOptions horizontalCentered="1" verticalCentered="1"/>
  <pageMargins left="0" right="0" top="0" bottom="0" header="0" footer="0"/>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51AE-D29D-4A2C-83C6-BA8E0D00B3CC}">
  <sheetPr codeName="Planilha7">
    <tabColor rgb="FFFF6600"/>
    <pageSetUpPr fitToPage="1"/>
  </sheetPr>
  <dimension ref="A1:BU174"/>
  <sheetViews>
    <sheetView showGridLines="0" zoomScale="90" zoomScaleNormal="90" workbookViewId="0">
      <pane xSplit="3" ySplit="1" topLeftCell="BL2" activePane="bottomRight" state="frozen"/>
      <selection sqref="A1:C1"/>
      <selection pane="topRight" sqref="A1:C1"/>
      <selection pane="bottomLeft" sqref="A1:C1"/>
      <selection pane="bottomRight" sqref="A1:C1"/>
    </sheetView>
  </sheetViews>
  <sheetFormatPr defaultColWidth="9.1796875" defaultRowHeight="13"/>
  <cols>
    <col min="1" max="1" width="1.81640625" style="1" customWidth="1"/>
    <col min="2" max="2" width="2.54296875" style="1" customWidth="1"/>
    <col min="3" max="3" width="85.54296875" style="1" customWidth="1"/>
    <col min="4" max="4" width="11.81640625" style="1" customWidth="1"/>
    <col min="5" max="5" width="12.453125" style="1" customWidth="1"/>
    <col min="6" max="18" width="14" style="1" customWidth="1"/>
    <col min="19" max="19" width="14" style="3" customWidth="1"/>
    <col min="20" max="22" width="13.1796875" style="3" customWidth="1"/>
    <col min="23" max="25" width="13.1796875" style="1" customWidth="1"/>
    <col min="26" max="26" width="10.7265625" style="1" customWidth="1"/>
    <col min="27" max="31" width="12" style="1" customWidth="1"/>
    <col min="32" max="33" width="11.7265625" style="1" customWidth="1"/>
    <col min="34" max="38" width="12" style="1" customWidth="1"/>
    <col min="39" max="39" width="14" style="1" customWidth="1"/>
    <col min="40" max="42" width="12.54296875" style="1" customWidth="1"/>
    <col min="43" max="43" width="13.453125" style="1" customWidth="1"/>
    <col min="44" max="44" width="14" style="1" customWidth="1"/>
    <col min="45" max="46" width="14.453125" style="1" customWidth="1"/>
    <col min="47" max="47" width="14.81640625" style="1" customWidth="1"/>
    <col min="48" max="48" width="14" style="1" bestFit="1" customWidth="1"/>
    <col min="49" max="49" width="14.453125" style="1" customWidth="1"/>
    <col min="50" max="50" width="10.1796875" style="1" customWidth="1"/>
    <col min="51" max="51" width="14.81640625" style="1" customWidth="1"/>
    <col min="52" max="52" width="14" style="1" bestFit="1" customWidth="1"/>
    <col min="53" max="58" width="14.453125" style="1" customWidth="1"/>
    <col min="59" max="60" width="11.1796875" style="1" bestFit="1" customWidth="1"/>
    <col min="61" max="68" width="14.453125" style="1" customWidth="1"/>
    <col min="69" max="16384" width="9.1796875" style="1"/>
  </cols>
  <sheetData>
    <row r="1" spans="1:73" s="4" customFormat="1" ht="33.75" customHeight="1">
      <c r="A1" s="1874" t="s">
        <v>1203</v>
      </c>
      <c r="B1" s="1874"/>
      <c r="C1" s="1874"/>
      <c r="D1" s="1523" t="s">
        <v>364</v>
      </c>
      <c r="E1" s="1523" t="s">
        <v>363</v>
      </c>
      <c r="F1" s="1523" t="s">
        <v>362</v>
      </c>
      <c r="G1" s="1523" t="s">
        <v>361</v>
      </c>
      <c r="H1" s="1523" t="s">
        <v>360</v>
      </c>
      <c r="I1" s="1524" t="s">
        <v>271</v>
      </c>
      <c r="J1" s="1523" t="s">
        <v>270</v>
      </c>
      <c r="K1" s="1523" t="s">
        <v>269</v>
      </c>
      <c r="L1" s="1523" t="s">
        <v>523</v>
      </c>
      <c r="M1" s="1523" t="s">
        <v>524</v>
      </c>
      <c r="N1" s="1523" t="s">
        <v>525</v>
      </c>
      <c r="O1" s="1523" t="s">
        <v>526</v>
      </c>
      <c r="P1" s="1523" t="s">
        <v>527</v>
      </c>
      <c r="Q1" s="1523" t="s">
        <v>528</v>
      </c>
      <c r="R1" s="1523" t="s">
        <v>262</v>
      </c>
      <c r="S1" s="1523" t="s">
        <v>261</v>
      </c>
      <c r="T1" s="1523" t="s">
        <v>359</v>
      </c>
      <c r="U1" s="1523" t="s">
        <v>529</v>
      </c>
      <c r="V1" s="1523" t="s">
        <v>258</v>
      </c>
      <c r="W1" s="1523" t="s">
        <v>257</v>
      </c>
      <c r="X1" s="1523" t="s">
        <v>256</v>
      </c>
      <c r="Y1" s="1523" t="s">
        <v>255</v>
      </c>
      <c r="Z1" s="1523" t="s">
        <v>254</v>
      </c>
      <c r="AA1" s="1523" t="s">
        <v>253</v>
      </c>
      <c r="AB1" s="1523" t="s">
        <v>252</v>
      </c>
      <c r="AC1" s="1523" t="s">
        <v>499</v>
      </c>
      <c r="AD1" s="1523" t="s">
        <v>530</v>
      </c>
      <c r="AE1" s="1523" t="s">
        <v>538</v>
      </c>
      <c r="AF1" s="1523" t="s">
        <v>544</v>
      </c>
      <c r="AG1" s="1523" t="s">
        <v>576</v>
      </c>
      <c r="AH1" s="1523" t="s">
        <v>587</v>
      </c>
      <c r="AI1" s="1523" t="s">
        <v>602</v>
      </c>
      <c r="AJ1" s="1523" t="s">
        <v>606</v>
      </c>
      <c r="AK1" s="1523" t="s">
        <v>621</v>
      </c>
      <c r="AL1" s="1523" t="s">
        <v>634</v>
      </c>
      <c r="AM1" s="1523" t="s">
        <v>638</v>
      </c>
      <c r="AN1" s="1523" t="s">
        <v>653</v>
      </c>
      <c r="AO1" s="1523" t="s">
        <v>667</v>
      </c>
      <c r="AP1" s="1523" t="s">
        <v>726</v>
      </c>
      <c r="AQ1" s="1523" t="s">
        <v>739</v>
      </c>
      <c r="AR1" s="1523" t="s">
        <v>765</v>
      </c>
      <c r="AS1" s="1523" t="s">
        <v>1093</v>
      </c>
      <c r="AT1" s="1523" t="s">
        <v>1111</v>
      </c>
      <c r="AU1" s="1523" t="s">
        <v>1150</v>
      </c>
      <c r="AV1" s="1523" t="s">
        <v>1177</v>
      </c>
      <c r="AW1" s="1523" t="s">
        <v>1271</v>
      </c>
      <c r="AX1" s="1523" t="s">
        <v>1229</v>
      </c>
      <c r="AY1" s="1523" t="s">
        <v>1247</v>
      </c>
      <c r="AZ1" s="1523" t="s">
        <v>1256</v>
      </c>
      <c r="BA1" s="1523" t="s">
        <v>1272</v>
      </c>
      <c r="BB1" s="1523" t="s">
        <v>1749</v>
      </c>
      <c r="BC1" s="1523" t="s">
        <v>1374</v>
      </c>
      <c r="BD1" s="1523" t="s">
        <v>1365</v>
      </c>
      <c r="BE1" s="1523" t="s">
        <v>1680</v>
      </c>
      <c r="BF1" s="1523" t="s">
        <v>1750</v>
      </c>
      <c r="BG1" s="1523" t="s">
        <v>1789</v>
      </c>
      <c r="BH1" s="1523" t="s">
        <v>1806</v>
      </c>
      <c r="BI1" s="1523" t="s">
        <v>1827</v>
      </c>
      <c r="BJ1" s="1523" t="s">
        <v>1854</v>
      </c>
      <c r="BK1" s="1523" t="s">
        <v>1888</v>
      </c>
      <c r="BL1" s="1523" t="s">
        <v>1909</v>
      </c>
      <c r="BM1" s="1523" t="s">
        <v>1951</v>
      </c>
      <c r="BN1" s="1523" t="s">
        <v>1981</v>
      </c>
      <c r="BO1" s="1523" t="s">
        <v>2002</v>
      </c>
      <c r="BP1" s="1523" t="s">
        <v>2029</v>
      </c>
    </row>
    <row r="2" spans="1:73" s="6" customFormat="1" ht="12.75" customHeight="1">
      <c r="A2" s="2" t="s">
        <v>251</v>
      </c>
      <c r="B2" s="2"/>
      <c r="C2" s="2"/>
      <c r="D2" s="711">
        <v>17126.298999999999</v>
      </c>
      <c r="E2" s="711">
        <v>5569.1469999999999</v>
      </c>
      <c r="F2" s="711">
        <v>18236.924999999999</v>
      </c>
      <c r="G2" s="711">
        <v>29048.166000000001</v>
      </c>
      <c r="H2" s="711">
        <v>37886.646999999997</v>
      </c>
      <c r="I2" s="711">
        <v>10146.478999999999</v>
      </c>
      <c r="J2" s="711">
        <v>16602.669000000002</v>
      </c>
      <c r="K2" s="711">
        <v>24378.383000000002</v>
      </c>
      <c r="L2" s="711">
        <v>34421.298999999999</v>
      </c>
      <c r="M2" s="711">
        <v>9590.2289999999994</v>
      </c>
      <c r="N2" s="711">
        <v>20344.855</v>
      </c>
      <c r="O2" s="711">
        <v>26188.624</v>
      </c>
      <c r="P2" s="711">
        <v>38772.627</v>
      </c>
      <c r="Q2" s="711">
        <v>11593.49</v>
      </c>
      <c r="R2" s="711">
        <v>18095.189999999999</v>
      </c>
      <c r="S2" s="711">
        <v>27687.716484873396</v>
      </c>
      <c r="T2" s="711">
        <v>40161.678726137805</v>
      </c>
      <c r="U2" s="711">
        <v>10475.108228738402</v>
      </c>
      <c r="V2" s="711">
        <v>16986.737000000001</v>
      </c>
      <c r="W2" s="711">
        <v>24405.088</v>
      </c>
      <c r="X2" s="711">
        <v>34151.95649529736</v>
      </c>
      <c r="Y2" s="711">
        <v>13036.095802264779</v>
      </c>
      <c r="Z2" s="711">
        <v>29430.16</v>
      </c>
      <c r="AA2" s="711">
        <v>38279.243999999999</v>
      </c>
      <c r="AB2" s="711">
        <v>49818.500573103069</v>
      </c>
      <c r="AC2" s="711">
        <v>8870.7091477191261</v>
      </c>
      <c r="AD2" s="711">
        <v>25768.346279663201</v>
      </c>
      <c r="AE2" s="711">
        <v>32271.004908727788</v>
      </c>
      <c r="AF2" s="711">
        <v>51293.742948190004</v>
      </c>
      <c r="AG2" s="711">
        <v>14914.967000000001</v>
      </c>
      <c r="AH2" s="711">
        <v>52545.012868958962</v>
      </c>
      <c r="AI2" s="711">
        <v>73276.998000000007</v>
      </c>
      <c r="AJ2" s="711">
        <v>92332.680439020012</v>
      </c>
      <c r="AK2" s="711">
        <v>20137.188999999998</v>
      </c>
      <c r="AL2" s="711">
        <v>37481.870999999999</v>
      </c>
      <c r="AM2" s="711">
        <v>54752.108</v>
      </c>
      <c r="AN2" s="711">
        <v>68571.142999999996</v>
      </c>
      <c r="AO2" s="711">
        <v>15337.375</v>
      </c>
      <c r="AP2" s="711">
        <v>22517.022000000001</v>
      </c>
      <c r="AQ2" s="711">
        <v>42776.211000000003</v>
      </c>
      <c r="AR2" s="711">
        <v>66744.112999999998</v>
      </c>
      <c r="AS2" s="667">
        <v>14808</v>
      </c>
      <c r="AT2" s="711">
        <v>30965</v>
      </c>
      <c r="AU2" s="711">
        <v>41691</v>
      </c>
      <c r="AV2" s="711">
        <v>62196</v>
      </c>
      <c r="AW2" s="138">
        <v>35677</v>
      </c>
      <c r="AX2" s="711">
        <v>35677</v>
      </c>
      <c r="AY2" s="138">
        <v>48019</v>
      </c>
      <c r="AZ2" s="138">
        <v>59570</v>
      </c>
      <c r="BA2" s="138">
        <v>18873</v>
      </c>
      <c r="BB2" s="138">
        <v>29835</v>
      </c>
      <c r="BC2" s="138">
        <v>48932</v>
      </c>
      <c r="BD2" s="138">
        <v>94233</v>
      </c>
      <c r="BE2" s="138">
        <v>30437</v>
      </c>
      <c r="BF2" s="138">
        <v>63410</v>
      </c>
      <c r="BG2" s="138">
        <v>81301</v>
      </c>
      <c r="BH2" s="138">
        <v>90127</v>
      </c>
      <c r="BI2" s="138">
        <v>23092</v>
      </c>
      <c r="BJ2" s="138">
        <v>48061</v>
      </c>
      <c r="BK2" s="138">
        <v>65200</v>
      </c>
      <c r="BL2" s="138">
        <v>90774</v>
      </c>
      <c r="BM2" s="138">
        <v>12691</v>
      </c>
      <c r="BN2" s="138">
        <v>15022</v>
      </c>
      <c r="BO2" s="138">
        <v>39280</v>
      </c>
      <c r="BP2" s="138">
        <v>46238</v>
      </c>
    </row>
    <row r="3" spans="1:73" ht="12.75" customHeight="1">
      <c r="A3" s="3"/>
      <c r="B3" s="3" t="s">
        <v>124</v>
      </c>
      <c r="C3" s="3"/>
      <c r="D3" s="713">
        <v>7803.4830000000002</v>
      </c>
      <c r="E3" s="713">
        <v>2014.837</v>
      </c>
      <c r="F3" s="713">
        <v>4585.732</v>
      </c>
      <c r="G3" s="713">
        <v>6853.82</v>
      </c>
      <c r="H3" s="713">
        <v>10066.608</v>
      </c>
      <c r="I3" s="713">
        <v>3234.19</v>
      </c>
      <c r="J3" s="713">
        <v>6399.1419999999998</v>
      </c>
      <c r="K3" s="713">
        <v>9433.1610000000001</v>
      </c>
      <c r="L3" s="713">
        <v>13322.963</v>
      </c>
      <c r="M3" s="713">
        <v>3530.3009999999999</v>
      </c>
      <c r="N3" s="713">
        <v>7132.5079999999998</v>
      </c>
      <c r="O3" s="713">
        <v>10939.880999999999</v>
      </c>
      <c r="P3" s="713">
        <v>14620.620999999999</v>
      </c>
      <c r="Q3" s="713">
        <v>3425.6930000000002</v>
      </c>
      <c r="R3" s="713">
        <v>6729.8549999999996</v>
      </c>
      <c r="S3" s="713">
        <v>10102.145</v>
      </c>
      <c r="T3" s="713">
        <v>13593.94</v>
      </c>
      <c r="U3" s="713">
        <v>3472.4389999999999</v>
      </c>
      <c r="V3" s="713">
        <v>7055.3379999999997</v>
      </c>
      <c r="W3" s="713">
        <v>11049.937</v>
      </c>
      <c r="X3" s="713">
        <v>15695.749</v>
      </c>
      <c r="Y3" s="713">
        <v>4419.0789999999997</v>
      </c>
      <c r="Z3" s="713">
        <v>9317.9279999999999</v>
      </c>
      <c r="AA3" s="713">
        <v>14721.718000000001</v>
      </c>
      <c r="AB3" s="713">
        <v>20241.563999999998</v>
      </c>
      <c r="AC3" s="713">
        <v>5732.9530000000004</v>
      </c>
      <c r="AD3" s="713">
        <v>11716.888000000001</v>
      </c>
      <c r="AE3" s="713">
        <v>17661.832999999999</v>
      </c>
      <c r="AF3" s="713">
        <v>23359.833999999999</v>
      </c>
      <c r="AG3" s="713">
        <v>5183.6450000000004</v>
      </c>
      <c r="AH3" s="713">
        <v>10702.102000000001</v>
      </c>
      <c r="AI3" s="713">
        <v>16096.598</v>
      </c>
      <c r="AJ3" s="713">
        <v>21639.125</v>
      </c>
      <c r="AK3" s="713">
        <v>6052.49</v>
      </c>
      <c r="AL3" s="713">
        <v>12066.455</v>
      </c>
      <c r="AM3" s="713">
        <v>18143.186000000002</v>
      </c>
      <c r="AN3" s="713">
        <v>23964.550999999999</v>
      </c>
      <c r="AO3" s="713">
        <v>6280.3180000000002</v>
      </c>
      <c r="AP3" s="713">
        <v>12524.407999999999</v>
      </c>
      <c r="AQ3" s="713">
        <v>18771.566999999999</v>
      </c>
      <c r="AR3" s="713">
        <v>24977.421999999999</v>
      </c>
      <c r="AS3" s="668">
        <v>6710</v>
      </c>
      <c r="AT3" s="713">
        <v>13525</v>
      </c>
      <c r="AU3" s="713">
        <v>19101</v>
      </c>
      <c r="AV3" s="713">
        <v>26583</v>
      </c>
      <c r="AW3" s="264">
        <v>6825</v>
      </c>
      <c r="AX3" s="713">
        <v>6825</v>
      </c>
      <c r="AY3" s="264">
        <v>11317</v>
      </c>
      <c r="AZ3" s="264">
        <v>18909</v>
      </c>
      <c r="BA3" s="139">
        <v>5414</v>
      </c>
      <c r="BB3" s="139">
        <v>12974</v>
      </c>
      <c r="BC3" s="139">
        <v>18754</v>
      </c>
      <c r="BD3" s="139">
        <v>24988</v>
      </c>
      <c r="BE3" s="139">
        <v>6743</v>
      </c>
      <c r="BF3" s="139">
        <v>14179</v>
      </c>
      <c r="BG3" s="139">
        <v>22058</v>
      </c>
      <c r="BH3" s="139">
        <v>29414</v>
      </c>
      <c r="BI3" s="139">
        <v>8179</v>
      </c>
      <c r="BJ3" s="139">
        <v>16657</v>
      </c>
      <c r="BK3" s="139">
        <v>24196</v>
      </c>
      <c r="BL3" s="139">
        <v>33368</v>
      </c>
      <c r="BM3" s="139">
        <v>9583</v>
      </c>
      <c r="BN3" s="139">
        <v>19478</v>
      </c>
      <c r="BO3" s="139">
        <v>29672</v>
      </c>
      <c r="BP3" s="139">
        <v>40231</v>
      </c>
      <c r="BQ3" s="6"/>
      <c r="BR3" s="6"/>
      <c r="BS3" s="6"/>
      <c r="BT3" s="6"/>
      <c r="BU3" s="6"/>
    </row>
    <row r="4" spans="1:73" ht="12.75" customHeight="1">
      <c r="A4" s="3"/>
      <c r="B4" s="3" t="s">
        <v>250</v>
      </c>
      <c r="C4" s="3"/>
      <c r="D4" s="713">
        <v>9322.8160000000007</v>
      </c>
      <c r="E4" s="713">
        <v>3554.31</v>
      </c>
      <c r="F4" s="713">
        <v>13651.192999999999</v>
      </c>
      <c r="G4" s="713">
        <v>22194.346000000001</v>
      </c>
      <c r="H4" s="713">
        <v>27820.039000000001</v>
      </c>
      <c r="I4" s="713">
        <v>6912.2889999999998</v>
      </c>
      <c r="J4" s="713">
        <v>10203.527</v>
      </c>
      <c r="K4" s="713">
        <v>14945.222</v>
      </c>
      <c r="L4" s="713">
        <v>21098.335999999999</v>
      </c>
      <c r="M4" s="713">
        <v>6059.9279999999999</v>
      </c>
      <c r="N4" s="713">
        <v>13212.347</v>
      </c>
      <c r="O4" s="713">
        <v>15248.743</v>
      </c>
      <c r="P4" s="713">
        <v>24152.006000000001</v>
      </c>
      <c r="Q4" s="713">
        <v>8167.7969999999996</v>
      </c>
      <c r="R4" s="713">
        <v>11365.334999999999</v>
      </c>
      <c r="S4" s="713">
        <v>17585.571484873395</v>
      </c>
      <c r="T4" s="713">
        <v>26567.738726137799</v>
      </c>
      <c r="U4" s="713">
        <v>7002.6692287384003</v>
      </c>
      <c r="V4" s="713">
        <v>9931.3989999999994</v>
      </c>
      <c r="W4" s="713">
        <v>13355.151</v>
      </c>
      <c r="X4" s="713">
        <v>18453.647495297399</v>
      </c>
      <c r="Y4" s="713">
        <v>8617.0168022647795</v>
      </c>
      <c r="Z4" s="713">
        <v>20112.232</v>
      </c>
      <c r="AA4" s="713">
        <v>23557.526000000002</v>
      </c>
      <c r="AB4" s="713">
        <v>29576.936573103074</v>
      </c>
      <c r="AC4" s="713">
        <v>3137.7561477191271</v>
      </c>
      <c r="AD4" s="713">
        <v>14051.4582796632</v>
      </c>
      <c r="AE4" s="713">
        <v>14609.172</v>
      </c>
      <c r="AF4" s="713">
        <v>27933.908948190005</v>
      </c>
      <c r="AG4" s="713">
        <v>9731.3220000000001</v>
      </c>
      <c r="AH4" s="713">
        <v>41842.910868958963</v>
      </c>
      <c r="AI4" s="713">
        <v>57180.4</v>
      </c>
      <c r="AJ4" s="713">
        <v>70693.555439020012</v>
      </c>
      <c r="AK4" s="713">
        <v>14084.699000000001</v>
      </c>
      <c r="AL4" s="713">
        <v>25415.416000000001</v>
      </c>
      <c r="AM4" s="713">
        <v>36608.921999999999</v>
      </c>
      <c r="AN4" s="713">
        <v>44606.591999999997</v>
      </c>
      <c r="AO4" s="713">
        <v>9057.0570000000007</v>
      </c>
      <c r="AP4" s="713">
        <v>9992.6139999999996</v>
      </c>
      <c r="AQ4" s="713">
        <v>24004.644</v>
      </c>
      <c r="AR4" s="713">
        <v>41766.690999999999</v>
      </c>
      <c r="AS4" s="668">
        <v>8098</v>
      </c>
      <c r="AT4" s="713">
        <v>17440</v>
      </c>
      <c r="AU4" s="713">
        <v>22590</v>
      </c>
      <c r="AV4" s="713">
        <v>35613</v>
      </c>
      <c r="AW4" s="264">
        <v>28852</v>
      </c>
      <c r="AX4" s="713">
        <v>28852</v>
      </c>
      <c r="AY4" s="264">
        <v>36702</v>
      </c>
      <c r="AZ4" s="264">
        <v>40661</v>
      </c>
      <c r="BA4" s="139">
        <v>13459</v>
      </c>
      <c r="BB4" s="139">
        <v>16861</v>
      </c>
      <c r="BC4" s="139">
        <v>30178</v>
      </c>
      <c r="BD4" s="139">
        <v>69245</v>
      </c>
      <c r="BE4" s="139">
        <v>23694</v>
      </c>
      <c r="BF4" s="139">
        <v>49231</v>
      </c>
      <c r="BG4" s="139">
        <v>59243</v>
      </c>
      <c r="BH4" s="139">
        <v>60713</v>
      </c>
      <c r="BI4" s="139">
        <v>14913</v>
      </c>
      <c r="BJ4" s="139">
        <v>31404</v>
      </c>
      <c r="BK4" s="139">
        <v>41004</v>
      </c>
      <c r="BL4" s="139">
        <v>57406</v>
      </c>
      <c r="BM4" s="139">
        <v>3108</v>
      </c>
      <c r="BN4" s="139">
        <v>-4456</v>
      </c>
      <c r="BO4" s="139">
        <v>9608</v>
      </c>
      <c r="BP4" s="139">
        <v>6007</v>
      </c>
      <c r="BQ4" s="6"/>
      <c r="BR4" s="6"/>
      <c r="BS4" s="6"/>
      <c r="BT4" s="6"/>
      <c r="BU4" s="6"/>
    </row>
    <row r="5" spans="1:73" ht="12.75" customHeight="1">
      <c r="A5" s="3"/>
      <c r="B5" s="3"/>
      <c r="C5" s="3" t="s">
        <v>749</v>
      </c>
      <c r="D5" s="713">
        <v>86.951999999999998</v>
      </c>
      <c r="E5" s="713">
        <v>27.126000000000001</v>
      </c>
      <c r="F5" s="713">
        <v>56.21</v>
      </c>
      <c r="G5" s="713">
        <v>85.644000000000005</v>
      </c>
      <c r="H5" s="713">
        <v>115.535</v>
      </c>
      <c r="I5" s="713">
        <v>26.041</v>
      </c>
      <c r="J5" s="713">
        <v>56.134</v>
      </c>
      <c r="K5" s="713">
        <v>82.494</v>
      </c>
      <c r="L5" s="713">
        <v>131.66</v>
      </c>
      <c r="M5" s="713">
        <v>34.14</v>
      </c>
      <c r="N5" s="713">
        <v>80.111999999999995</v>
      </c>
      <c r="O5" s="713">
        <v>121.902</v>
      </c>
      <c r="P5" s="713">
        <v>162.66300000000001</v>
      </c>
      <c r="Q5" s="713">
        <v>43.506999999999998</v>
      </c>
      <c r="R5" s="713">
        <v>98.98</v>
      </c>
      <c r="S5" s="713">
        <v>151.5</v>
      </c>
      <c r="T5" s="713">
        <v>202.90299999999999</v>
      </c>
      <c r="U5" s="713">
        <v>53.734999999999999</v>
      </c>
      <c r="V5" s="713">
        <v>108.312</v>
      </c>
      <c r="W5" s="713">
        <v>165.422</v>
      </c>
      <c r="X5" s="713">
        <v>211.661</v>
      </c>
      <c r="Y5" s="713">
        <v>51.594000000000001</v>
      </c>
      <c r="Z5" s="713">
        <v>103.16200000000001</v>
      </c>
      <c r="AA5" s="713">
        <v>156.125</v>
      </c>
      <c r="AB5" s="713">
        <v>550.00699999999995</v>
      </c>
      <c r="AC5" s="713">
        <v>-138.28200000000001</v>
      </c>
      <c r="AD5" s="713">
        <v>-24.085000000000001</v>
      </c>
      <c r="AE5" s="713">
        <v>55.103000000000002</v>
      </c>
      <c r="AF5" s="713">
        <v>179.45699999999999</v>
      </c>
      <c r="AG5" s="713">
        <v>-290.07</v>
      </c>
      <c r="AH5" s="713">
        <v>-173.80799999999999</v>
      </c>
      <c r="AI5" s="713">
        <v>-61.121000000000002</v>
      </c>
      <c r="AJ5" s="713">
        <v>68.840999999999994</v>
      </c>
      <c r="AK5" s="713">
        <v>-318.55399999999997</v>
      </c>
      <c r="AL5" s="713">
        <v>-212.827</v>
      </c>
      <c r="AM5" s="713">
        <v>-90.965000000000003</v>
      </c>
      <c r="AN5" s="713">
        <v>80.674999999999997</v>
      </c>
      <c r="AO5" s="713">
        <v>-630.50800000000004</v>
      </c>
      <c r="AP5" s="713">
        <v>-385.94799999999998</v>
      </c>
      <c r="AQ5" s="713">
        <v>-378.88099999999997</v>
      </c>
      <c r="AR5" s="713">
        <v>-97.704999999999998</v>
      </c>
      <c r="AS5" s="668">
        <v>-561</v>
      </c>
      <c r="AT5" s="713">
        <v>-404</v>
      </c>
      <c r="AU5" s="713">
        <v>-270</v>
      </c>
      <c r="AV5" s="713">
        <v>-140</v>
      </c>
      <c r="AW5" s="264">
        <v>-277</v>
      </c>
      <c r="AX5" s="713">
        <v>-277</v>
      </c>
      <c r="AY5" s="264">
        <v>-110</v>
      </c>
      <c r="AZ5" s="264">
        <v>217</v>
      </c>
      <c r="BA5" s="139">
        <v>-438</v>
      </c>
      <c r="BB5" s="139">
        <v>-280</v>
      </c>
      <c r="BC5" s="139">
        <v>-149</v>
      </c>
      <c r="BD5" s="139">
        <v>-20</v>
      </c>
      <c r="BE5" s="139">
        <v>-339</v>
      </c>
      <c r="BF5" s="139">
        <v>-158</v>
      </c>
      <c r="BG5" s="139">
        <v>26</v>
      </c>
      <c r="BH5" s="139">
        <v>234</v>
      </c>
      <c r="BI5" s="139">
        <v>-357</v>
      </c>
      <c r="BJ5" s="139">
        <v>-142</v>
      </c>
      <c r="BK5" s="139">
        <v>7</v>
      </c>
      <c r="BL5" s="139">
        <v>200</v>
      </c>
      <c r="BM5" s="139">
        <v>-466</v>
      </c>
      <c r="BN5" s="139">
        <v>-187</v>
      </c>
      <c r="BO5" s="139">
        <v>-23</v>
      </c>
      <c r="BP5" s="139">
        <v>217</v>
      </c>
      <c r="BQ5" s="6"/>
      <c r="BR5" s="6"/>
      <c r="BS5" s="6"/>
      <c r="BT5" s="6"/>
      <c r="BU5" s="6"/>
    </row>
    <row r="6" spans="1:73" s="110" customFormat="1">
      <c r="A6" s="4"/>
      <c r="B6" s="4"/>
      <c r="C6" s="114" t="s">
        <v>358</v>
      </c>
      <c r="D6" s="713">
        <v>1886.2370000000001</v>
      </c>
      <c r="E6" s="713">
        <v>-2050.473</v>
      </c>
      <c r="F6" s="713">
        <v>-2653.877</v>
      </c>
      <c r="G6" s="713">
        <v>-2573.21</v>
      </c>
      <c r="H6" s="713">
        <v>-3003.34</v>
      </c>
      <c r="I6" s="713">
        <v>45.161999999999999</v>
      </c>
      <c r="J6" s="713">
        <v>270.73099999999999</v>
      </c>
      <c r="K6" s="713">
        <v>-240.613</v>
      </c>
      <c r="L6" s="713">
        <v>-658.63099999999997</v>
      </c>
      <c r="M6" s="713">
        <v>459.33</v>
      </c>
      <c r="N6" s="713">
        <v>463.74099999999999</v>
      </c>
      <c r="O6" s="713">
        <v>644.80399999999997</v>
      </c>
      <c r="P6" s="713">
        <v>1605.8040000000001</v>
      </c>
      <c r="Q6" s="713">
        <v>-625.25900000000001</v>
      </c>
      <c r="R6" s="713">
        <v>-598.85199999999998</v>
      </c>
      <c r="S6" s="713">
        <v>-930.09500000000003</v>
      </c>
      <c r="T6" s="713">
        <v>-510.79300000000001</v>
      </c>
      <c r="U6" s="713">
        <v>334.76799999999997</v>
      </c>
      <c r="V6" s="713">
        <v>1232.8420000000001</v>
      </c>
      <c r="W6" s="713">
        <v>268.71300000000002</v>
      </c>
      <c r="X6" s="713">
        <v>224.96299999999999</v>
      </c>
      <c r="Y6" s="713">
        <v>-1071.502</v>
      </c>
      <c r="Z6" s="713">
        <v>-1490.46</v>
      </c>
      <c r="AA6" s="713">
        <v>-368.94600000000003</v>
      </c>
      <c r="AB6" s="713">
        <v>-378.98099999999999</v>
      </c>
      <c r="AC6" s="713">
        <v>182.16900000000001</v>
      </c>
      <c r="AD6" s="713">
        <v>-241.07599999999999</v>
      </c>
      <c r="AE6" s="713">
        <v>1169.501</v>
      </c>
      <c r="AF6" s="713">
        <v>-990.62599999999998</v>
      </c>
      <c r="AG6" s="713">
        <v>-1115.933</v>
      </c>
      <c r="AH6" s="713">
        <v>-2841.6109999999999</v>
      </c>
      <c r="AI6" s="713">
        <v>-2380.0949999999998</v>
      </c>
      <c r="AJ6" s="713">
        <v>-1751.5889999999999</v>
      </c>
      <c r="AK6" s="713">
        <v>1568.2139999999999</v>
      </c>
      <c r="AL6" s="713">
        <v>2662.22</v>
      </c>
      <c r="AM6" s="713">
        <v>3158.7550000000001</v>
      </c>
      <c r="AN6" s="713">
        <v>1648.6769999999999</v>
      </c>
      <c r="AO6" s="713">
        <v>796.84100000000001</v>
      </c>
      <c r="AP6" s="713">
        <v>321.43799999999999</v>
      </c>
      <c r="AQ6" s="713">
        <v>-8.5579999999999998</v>
      </c>
      <c r="AR6" s="713">
        <v>624.923</v>
      </c>
      <c r="AS6" s="668">
        <v>-398</v>
      </c>
      <c r="AT6" s="713">
        <v>1139</v>
      </c>
      <c r="AU6" s="713">
        <v>637</v>
      </c>
      <c r="AV6" s="713">
        <v>972</v>
      </c>
      <c r="AW6" s="264">
        <v>531</v>
      </c>
      <c r="AX6" s="713">
        <v>531</v>
      </c>
      <c r="AY6" s="264">
        <v>-2475</v>
      </c>
      <c r="AZ6" s="264">
        <v>0</v>
      </c>
      <c r="BA6" s="139">
        <v>0</v>
      </c>
      <c r="BB6" s="139">
        <v>0</v>
      </c>
      <c r="BC6" s="139">
        <v>0</v>
      </c>
      <c r="BD6" s="139">
        <v>0</v>
      </c>
      <c r="BE6" s="139">
        <v>0</v>
      </c>
      <c r="BF6" s="139">
        <v>0</v>
      </c>
      <c r="BG6" s="139">
        <v>0</v>
      </c>
      <c r="BH6" s="139">
        <v>0</v>
      </c>
      <c r="BI6" s="139">
        <v>0</v>
      </c>
      <c r="BJ6" s="139">
        <v>0</v>
      </c>
      <c r="BK6" s="139">
        <v>0</v>
      </c>
      <c r="BL6" s="139">
        <v>0</v>
      </c>
      <c r="BM6" s="139">
        <v>0</v>
      </c>
      <c r="BN6" s="139">
        <v>0</v>
      </c>
      <c r="BO6" s="139">
        <v>0</v>
      </c>
      <c r="BP6" s="139">
        <v>0</v>
      </c>
      <c r="BQ6" s="6"/>
      <c r="BR6" s="6"/>
      <c r="BS6" s="6"/>
      <c r="BT6" s="6"/>
      <c r="BU6" s="6"/>
    </row>
    <row r="7" spans="1:73" ht="12.75" customHeight="1">
      <c r="A7" s="3"/>
      <c r="B7" s="3"/>
      <c r="C7" s="3" t="s">
        <v>210</v>
      </c>
      <c r="D7" s="713">
        <v>0</v>
      </c>
      <c r="E7" s="713">
        <v>0</v>
      </c>
      <c r="F7" s="713">
        <v>2095.6950000000002</v>
      </c>
      <c r="G7" s="713">
        <v>2778.8969999999999</v>
      </c>
      <c r="H7" s="713">
        <v>2917.11</v>
      </c>
      <c r="I7" s="713">
        <v>-127.629</v>
      </c>
      <c r="J7" s="713">
        <v>77.762</v>
      </c>
      <c r="K7" s="713">
        <v>441.005</v>
      </c>
      <c r="L7" s="713">
        <v>629.28800000000001</v>
      </c>
      <c r="M7" s="713">
        <v>17.128</v>
      </c>
      <c r="N7" s="713">
        <v>227.96299999999999</v>
      </c>
      <c r="O7" s="713">
        <v>-1927.4880000000001</v>
      </c>
      <c r="P7" s="713">
        <v>-2167.6260000000002</v>
      </c>
      <c r="Q7" s="713">
        <v>579.47299999999996</v>
      </c>
      <c r="R7" s="713">
        <v>-381.35899999999998</v>
      </c>
      <c r="S7" s="713">
        <v>-1246.7619999999999</v>
      </c>
      <c r="T7" s="713">
        <v>-1546.3219999999999</v>
      </c>
      <c r="U7" s="713">
        <v>267.74799999999999</v>
      </c>
      <c r="V7" s="713">
        <v>-1227.037</v>
      </c>
      <c r="W7" s="713">
        <v>-1482.9449999999999</v>
      </c>
      <c r="X7" s="713">
        <v>-2590.114</v>
      </c>
      <c r="Y7" s="713">
        <v>1286.7380000000001</v>
      </c>
      <c r="Z7" s="713">
        <v>3489.1129999999998</v>
      </c>
      <c r="AA7" s="713">
        <v>1712.2049999999999</v>
      </c>
      <c r="AB7" s="713">
        <v>1185.92</v>
      </c>
      <c r="AC7" s="713">
        <v>-4386.8710000000001</v>
      </c>
      <c r="AD7" s="713">
        <v>-3229.1280000000002</v>
      </c>
      <c r="AE7" s="713">
        <v>-10549.886</v>
      </c>
      <c r="AF7" s="713">
        <v>-9680.6620000000003</v>
      </c>
      <c r="AG7" s="713">
        <v>-3176.415</v>
      </c>
      <c r="AH7" s="713">
        <v>17617.165000000001</v>
      </c>
      <c r="AI7" s="713">
        <v>19341.578000000001</v>
      </c>
      <c r="AJ7" s="713">
        <v>17940.514999999999</v>
      </c>
      <c r="AK7" s="713">
        <v>-397.80599999999998</v>
      </c>
      <c r="AL7" s="713">
        <v>866.17499999999995</v>
      </c>
      <c r="AM7" s="713">
        <v>752.90800000000002</v>
      </c>
      <c r="AN7" s="713">
        <v>687.49400000000003</v>
      </c>
      <c r="AO7" s="713">
        <v>71.415999999999997</v>
      </c>
      <c r="AP7" s="713">
        <v>-2283.9540000000002</v>
      </c>
      <c r="AQ7" s="713">
        <v>-2417.9229999999998</v>
      </c>
      <c r="AR7" s="713">
        <v>-990.05799999999999</v>
      </c>
      <c r="AS7" s="668">
        <v>1458</v>
      </c>
      <c r="AT7" s="713">
        <v>1208</v>
      </c>
      <c r="AU7" s="713">
        <v>-1215</v>
      </c>
      <c r="AV7" s="713">
        <v>-54</v>
      </c>
      <c r="AW7" s="264">
        <v>13703</v>
      </c>
      <c r="AX7" s="713">
        <v>13703</v>
      </c>
      <c r="AY7" s="264">
        <v>15852</v>
      </c>
      <c r="AZ7" s="264">
        <v>11677</v>
      </c>
      <c r="BA7" s="139">
        <v>12106</v>
      </c>
      <c r="BB7" s="139">
        <v>-2315</v>
      </c>
      <c r="BC7" s="139">
        <v>-2464</v>
      </c>
      <c r="BD7" s="139">
        <v>19941</v>
      </c>
      <c r="BE7" s="139">
        <v>11545</v>
      </c>
      <c r="BF7" s="139">
        <v>30615</v>
      </c>
      <c r="BG7" s="139">
        <v>34063</v>
      </c>
      <c r="BH7" s="139">
        <v>24279</v>
      </c>
      <c r="BI7" s="139">
        <v>6773</v>
      </c>
      <c r="BJ7" s="139">
        <v>9116</v>
      </c>
      <c r="BK7" s="139">
        <v>10353</v>
      </c>
      <c r="BL7" s="139">
        <v>11529</v>
      </c>
      <c r="BM7" s="139">
        <v>-5370</v>
      </c>
      <c r="BN7" s="139">
        <v>-12112</v>
      </c>
      <c r="BO7" s="139">
        <v>-9620</v>
      </c>
      <c r="BP7" s="139">
        <v>-8404</v>
      </c>
      <c r="BQ7" s="6"/>
      <c r="BR7" s="6"/>
      <c r="BS7" s="6"/>
      <c r="BT7" s="6"/>
      <c r="BU7" s="6"/>
    </row>
    <row r="8" spans="1:73" ht="15.75" customHeight="1">
      <c r="A8" s="3"/>
      <c r="B8" s="3"/>
      <c r="C8" s="3" t="s">
        <v>1169</v>
      </c>
      <c r="D8" s="713">
        <v>14279.713</v>
      </c>
      <c r="E8" s="713">
        <v>3834.3989999999999</v>
      </c>
      <c r="F8" s="713">
        <v>8086.08</v>
      </c>
      <c r="G8" s="713">
        <v>12382.540999999999</v>
      </c>
      <c r="H8" s="713">
        <v>16398.955000000002</v>
      </c>
      <c r="I8" s="713">
        <v>3809.0309999999999</v>
      </c>
      <c r="J8" s="713">
        <v>7764.5280000000002</v>
      </c>
      <c r="K8" s="713">
        <v>11774.937</v>
      </c>
      <c r="L8" s="713">
        <v>14120.56</v>
      </c>
      <c r="M8" s="713">
        <v>4380.0020000000004</v>
      </c>
      <c r="N8" s="713">
        <v>9487.17</v>
      </c>
      <c r="O8" s="713">
        <v>14458.717000000001</v>
      </c>
      <c r="P8" s="713">
        <v>19911.948</v>
      </c>
      <c r="Q8" s="713">
        <v>6031.366</v>
      </c>
      <c r="R8" s="713">
        <v>12019.821</v>
      </c>
      <c r="S8" s="713">
        <v>17959.14</v>
      </c>
      <c r="T8" s="713">
        <v>24025.146000000001</v>
      </c>
      <c r="U8" s="713">
        <v>4945.1940000000004</v>
      </c>
      <c r="V8" s="713">
        <v>9852.0730000000003</v>
      </c>
      <c r="W8" s="713">
        <v>14384.99</v>
      </c>
      <c r="X8" s="713">
        <v>18655.034</v>
      </c>
      <c r="Y8" s="713">
        <v>4235.6549999999997</v>
      </c>
      <c r="Z8" s="713">
        <v>8696.3709999999992</v>
      </c>
      <c r="AA8" s="713">
        <v>13501.19</v>
      </c>
      <c r="AB8" s="713">
        <v>19251.618999999999</v>
      </c>
      <c r="AC8" s="713">
        <v>5479.68</v>
      </c>
      <c r="AD8" s="713">
        <v>10973.975</v>
      </c>
      <c r="AE8" s="713">
        <v>21330.552</v>
      </c>
      <c r="AF8" s="713">
        <v>27196.141</v>
      </c>
      <c r="AG8" s="713">
        <v>7193.4520000000002</v>
      </c>
      <c r="AH8" s="713">
        <v>13316.456</v>
      </c>
      <c r="AI8" s="713">
        <v>19437.050999999999</v>
      </c>
      <c r="AJ8" s="713">
        <v>25325.118999999999</v>
      </c>
      <c r="AK8" s="713">
        <v>5366.143</v>
      </c>
      <c r="AL8" s="713">
        <v>10485.647000000001</v>
      </c>
      <c r="AM8" s="713">
        <v>14544.307000000001</v>
      </c>
      <c r="AN8" s="713">
        <v>18749.556</v>
      </c>
      <c r="AO8" s="713">
        <v>3910.8310000000001</v>
      </c>
      <c r="AP8" s="713">
        <v>7545.5749999999998</v>
      </c>
      <c r="AQ8" s="713">
        <v>11249.91</v>
      </c>
      <c r="AR8" s="713">
        <v>14501.245000000001</v>
      </c>
      <c r="AS8" s="668">
        <v>4158</v>
      </c>
      <c r="AT8" s="713">
        <v>8416</v>
      </c>
      <c r="AU8" s="713">
        <v>13950</v>
      </c>
      <c r="AV8" s="713">
        <v>23896</v>
      </c>
      <c r="AW8" s="264">
        <v>17771</v>
      </c>
      <c r="AX8" s="713">
        <v>17771</v>
      </c>
      <c r="AY8" s="264">
        <v>24379</v>
      </c>
      <c r="AZ8" s="264">
        <v>30140</v>
      </c>
      <c r="BA8" s="139">
        <v>3144</v>
      </c>
      <c r="BB8" s="139">
        <v>6314</v>
      </c>
      <c r="BC8" s="139">
        <v>11875</v>
      </c>
      <c r="BD8" s="139">
        <v>18484</v>
      </c>
      <c r="BE8" s="139">
        <v>6923</v>
      </c>
      <c r="BF8" s="139">
        <v>14642</v>
      </c>
      <c r="BG8" s="139">
        <v>22091</v>
      </c>
      <c r="BH8" s="139">
        <v>31233</v>
      </c>
      <c r="BI8" s="139">
        <v>8801</v>
      </c>
      <c r="BJ8" s="139">
        <v>18504</v>
      </c>
      <c r="BK8" s="139">
        <v>27519</v>
      </c>
      <c r="BL8" s="139">
        <v>36155</v>
      </c>
      <c r="BM8" s="139">
        <v>9067</v>
      </c>
      <c r="BN8" s="139">
        <v>17924</v>
      </c>
      <c r="BO8" s="139">
        <v>23929</v>
      </c>
      <c r="BP8" s="139">
        <v>33086</v>
      </c>
      <c r="BQ8" s="6"/>
      <c r="BR8" s="6"/>
      <c r="BS8" s="6"/>
      <c r="BT8" s="6"/>
      <c r="BU8" s="6"/>
    </row>
    <row r="9" spans="1:73" ht="14.25" customHeight="1">
      <c r="A9" s="3"/>
      <c r="B9" s="3"/>
      <c r="C9" s="3" t="s">
        <v>1122</v>
      </c>
      <c r="D9" s="713">
        <v>2514.8490000000002</v>
      </c>
      <c r="E9" s="713">
        <v>517.29999999999995</v>
      </c>
      <c r="F9" s="713">
        <v>627.27800000000002</v>
      </c>
      <c r="G9" s="713">
        <v>833.53200000000004</v>
      </c>
      <c r="H9" s="713">
        <v>1265.0730000000001</v>
      </c>
      <c r="I9" s="713">
        <v>506.45100000000002</v>
      </c>
      <c r="J9" s="713">
        <v>1308.434</v>
      </c>
      <c r="K9" s="713">
        <v>1833.2460000000001</v>
      </c>
      <c r="L9" s="713">
        <v>2619.8139999999999</v>
      </c>
      <c r="M9" s="713">
        <v>769.46100000000001</v>
      </c>
      <c r="N9" s="713">
        <v>1556.9480000000001</v>
      </c>
      <c r="O9" s="713">
        <v>3292.4940000000001</v>
      </c>
      <c r="P9" s="713">
        <v>4345.3530000000001</v>
      </c>
      <c r="Q9" s="713">
        <v>899.93</v>
      </c>
      <c r="R9" s="713">
        <v>2350.7330000000002</v>
      </c>
      <c r="S9" s="713">
        <v>3310.4830000000002</v>
      </c>
      <c r="T9" s="713">
        <v>4292.7759999999998</v>
      </c>
      <c r="U9" s="713">
        <v>732.11948908000011</v>
      </c>
      <c r="V9" s="713">
        <v>3384.8629999999998</v>
      </c>
      <c r="W9" s="713">
        <v>3093.9380000000001</v>
      </c>
      <c r="X9" s="713">
        <v>4813.5450000000001</v>
      </c>
      <c r="Y9" s="713">
        <v>1255.25</v>
      </c>
      <c r="Z9" s="713">
        <v>2064.81</v>
      </c>
      <c r="AA9" s="713">
        <v>4736.8829999999998</v>
      </c>
      <c r="AB9" s="713">
        <v>7747.1710343052446</v>
      </c>
      <c r="AC9" s="713">
        <v>5903.8997765298272</v>
      </c>
      <c r="AD9" s="713">
        <v>6483.2624931132295</v>
      </c>
      <c r="AE9" s="713">
        <v>15323.265100217792</v>
      </c>
      <c r="AF9" s="713">
        <v>16457.702000000001</v>
      </c>
      <c r="AG9" s="713">
        <v>-1184.4110000000001</v>
      </c>
      <c r="AH9" s="713">
        <v>-2769.7730000000001</v>
      </c>
      <c r="AI9" s="713">
        <v>-385.85899999999998</v>
      </c>
      <c r="AJ9" s="713">
        <v>942.03300000000002</v>
      </c>
      <c r="AK9" s="713">
        <v>376.12599999999998</v>
      </c>
      <c r="AL9" s="713">
        <v>2697.701</v>
      </c>
      <c r="AM9" s="713">
        <v>2332.0920000000001</v>
      </c>
      <c r="AN9" s="713">
        <v>4713.6279999999997</v>
      </c>
      <c r="AO9" s="713">
        <v>1069.3150000000001</v>
      </c>
      <c r="AP9" s="713">
        <v>7335.55</v>
      </c>
      <c r="AQ9" s="713">
        <v>9766.1029999999992</v>
      </c>
      <c r="AR9" s="713">
        <v>8758.4169999999995</v>
      </c>
      <c r="AS9" s="668">
        <v>725</v>
      </c>
      <c r="AT9" s="713">
        <v>1147</v>
      </c>
      <c r="AU9" s="713">
        <v>5305</v>
      </c>
      <c r="AV9" s="713">
        <v>4433</v>
      </c>
      <c r="AW9" s="264">
        <v>19551</v>
      </c>
      <c r="AX9" s="713">
        <v>19551</v>
      </c>
      <c r="AY9" s="264">
        <v>24183</v>
      </c>
      <c r="AZ9" s="264">
        <v>20774</v>
      </c>
      <c r="BA9" s="139">
        <v>6885</v>
      </c>
      <c r="BB9" s="139">
        <v>5511</v>
      </c>
      <c r="BC9" s="139">
        <v>16210</v>
      </c>
      <c r="BD9" s="139">
        <v>24279</v>
      </c>
      <c r="BE9" s="139">
        <v>-6508</v>
      </c>
      <c r="BF9" s="139">
        <v>-549</v>
      </c>
      <c r="BG9" s="139">
        <v>914</v>
      </c>
      <c r="BH9" s="139">
        <v>1708</v>
      </c>
      <c r="BI9" s="139">
        <v>532</v>
      </c>
      <c r="BJ9" s="139">
        <v>1252</v>
      </c>
      <c r="BK9" s="139">
        <v>2667</v>
      </c>
      <c r="BL9" s="139">
        <v>2948</v>
      </c>
      <c r="BM9" s="139">
        <v>1240</v>
      </c>
      <c r="BN9" s="139">
        <v>5519</v>
      </c>
      <c r="BO9" s="139">
        <v>6332</v>
      </c>
      <c r="BP9" s="139">
        <v>-1794</v>
      </c>
      <c r="BQ9" s="6"/>
      <c r="BR9" s="6"/>
      <c r="BS9" s="6"/>
      <c r="BT9" s="6"/>
      <c r="BU9" s="6"/>
    </row>
    <row r="10" spans="1:73" ht="14.25" customHeight="1">
      <c r="A10" s="3"/>
      <c r="B10" s="3"/>
      <c r="C10" s="3" t="s">
        <v>248</v>
      </c>
      <c r="D10" s="713">
        <v>871.41300000000001</v>
      </c>
      <c r="E10" s="713">
        <v>12.911</v>
      </c>
      <c r="F10" s="713">
        <v>-203.124</v>
      </c>
      <c r="G10" s="713">
        <v>-309.74099999999999</v>
      </c>
      <c r="H10" s="713">
        <v>-309.74099999999999</v>
      </c>
      <c r="I10" s="713">
        <v>0</v>
      </c>
      <c r="J10" s="713">
        <v>0</v>
      </c>
      <c r="K10" s="713">
        <v>188.15600000000001</v>
      </c>
      <c r="L10" s="713">
        <v>224.05799999999999</v>
      </c>
      <c r="M10" s="713">
        <v>33.454999999999998</v>
      </c>
      <c r="N10" s="713">
        <v>64.498000000000005</v>
      </c>
      <c r="O10" s="713">
        <v>137.23500000000001</v>
      </c>
      <c r="P10" s="713">
        <v>165.30600000000001</v>
      </c>
      <c r="Q10" s="713">
        <v>26.452000000000002</v>
      </c>
      <c r="R10" s="713">
        <v>80.594999999999999</v>
      </c>
      <c r="S10" s="713">
        <v>132.00399999999999</v>
      </c>
      <c r="T10" s="713">
        <v>138.21299999999999</v>
      </c>
      <c r="U10" s="713">
        <v>19.609000000000002</v>
      </c>
      <c r="V10" s="713">
        <v>31.003</v>
      </c>
      <c r="W10" s="713">
        <v>41.463000000000001</v>
      </c>
      <c r="X10" s="713">
        <v>41.344999999999999</v>
      </c>
      <c r="Y10" s="713">
        <v>0.111</v>
      </c>
      <c r="Z10" s="713" t="s">
        <v>226</v>
      </c>
      <c r="AA10" s="713">
        <v>0</v>
      </c>
      <c r="AB10" s="713">
        <v>0</v>
      </c>
      <c r="AC10" s="713">
        <v>0</v>
      </c>
      <c r="AD10" s="713">
        <v>0</v>
      </c>
      <c r="AE10" s="713">
        <v>0</v>
      </c>
      <c r="AF10" s="713">
        <v>0</v>
      </c>
      <c r="AG10" s="713">
        <v>0</v>
      </c>
      <c r="AH10" s="713">
        <v>0</v>
      </c>
      <c r="AI10" s="713">
        <v>0</v>
      </c>
      <c r="AJ10" s="713">
        <v>0</v>
      </c>
      <c r="AK10" s="713">
        <v>0</v>
      </c>
      <c r="AL10" s="713">
        <v>0</v>
      </c>
      <c r="AM10" s="713">
        <v>0</v>
      </c>
      <c r="AN10" s="713">
        <v>0</v>
      </c>
      <c r="AO10" s="713">
        <v>0</v>
      </c>
      <c r="AP10" s="713">
        <v>0</v>
      </c>
      <c r="AQ10" s="713">
        <v>0</v>
      </c>
      <c r="AR10" s="713" t="s">
        <v>1184</v>
      </c>
      <c r="AS10" s="668">
        <v>0</v>
      </c>
      <c r="AT10" s="668">
        <v>0</v>
      </c>
      <c r="AU10" s="668">
        <v>0</v>
      </c>
      <c r="AV10" s="668">
        <v>0</v>
      </c>
      <c r="AW10" s="264">
        <v>0</v>
      </c>
      <c r="AX10" s="668">
        <v>0</v>
      </c>
      <c r="AY10" s="668">
        <v>0</v>
      </c>
      <c r="AZ10" s="668">
        <v>0</v>
      </c>
      <c r="BA10" s="139">
        <v>0</v>
      </c>
      <c r="BB10" s="139">
        <v>0</v>
      </c>
      <c r="BC10" s="139">
        <v>0</v>
      </c>
      <c r="BD10" s="139">
        <v>0</v>
      </c>
      <c r="BE10" s="139">
        <v>0</v>
      </c>
      <c r="BF10" s="139">
        <v>0</v>
      </c>
      <c r="BG10" s="139">
        <v>0</v>
      </c>
      <c r="BH10" s="139">
        <v>0</v>
      </c>
      <c r="BI10" s="139">
        <v>0</v>
      </c>
      <c r="BJ10" s="139">
        <v>0</v>
      </c>
      <c r="BK10" s="139">
        <v>0</v>
      </c>
      <c r="BL10" s="139">
        <v>0</v>
      </c>
      <c r="BM10" s="139">
        <v>0</v>
      </c>
      <c r="BN10" s="139">
        <v>0</v>
      </c>
      <c r="BO10" s="139">
        <v>0</v>
      </c>
      <c r="BP10" s="139">
        <v>0</v>
      </c>
      <c r="BQ10" s="6"/>
      <c r="BR10" s="6"/>
      <c r="BS10" s="6"/>
      <c r="BT10" s="6"/>
      <c r="BU10" s="6"/>
    </row>
    <row r="11" spans="1:73" ht="14.25" customHeight="1">
      <c r="A11" s="3"/>
      <c r="B11" s="3"/>
      <c r="C11" s="3" t="s">
        <v>1249</v>
      </c>
      <c r="D11" s="713">
        <v>1841.4169999999999</v>
      </c>
      <c r="E11" s="713">
        <v>1026.7149999999999</v>
      </c>
      <c r="F11" s="713">
        <v>2073.69</v>
      </c>
      <c r="G11" s="713">
        <v>3089.433</v>
      </c>
      <c r="H11" s="713">
        <v>3992.5439999999999</v>
      </c>
      <c r="I11" s="713">
        <v>877.84</v>
      </c>
      <c r="J11" s="713">
        <v>1490.8510000000001</v>
      </c>
      <c r="K11" s="713">
        <v>2840.65</v>
      </c>
      <c r="L11" s="713">
        <v>3928.1469999999999</v>
      </c>
      <c r="M11" s="713">
        <v>1189.683</v>
      </c>
      <c r="N11" s="713">
        <v>2314.8339999999998</v>
      </c>
      <c r="O11" s="713">
        <v>3640.4250000000002</v>
      </c>
      <c r="P11" s="713">
        <v>5239.4589999999998</v>
      </c>
      <c r="Q11" s="713">
        <v>1774.0429999999999</v>
      </c>
      <c r="R11" s="713">
        <v>2972.4430000000002</v>
      </c>
      <c r="S11" s="713">
        <v>4803.3370000000004</v>
      </c>
      <c r="T11" s="713">
        <v>6513.3609999999999</v>
      </c>
      <c r="U11" s="713">
        <v>493.209</v>
      </c>
      <c r="V11" s="713">
        <v>540.37199999999996</v>
      </c>
      <c r="W11" s="713">
        <v>1901.0219999999999</v>
      </c>
      <c r="X11" s="713">
        <v>3436.4070000000002</v>
      </c>
      <c r="Y11" s="713">
        <v>1849.9079999999999</v>
      </c>
      <c r="Z11" s="713">
        <v>4302.4110000000001</v>
      </c>
      <c r="AA11" s="713">
        <v>6662.5240000000003</v>
      </c>
      <c r="AB11" s="713">
        <v>8987.14</v>
      </c>
      <c r="AC11" s="713">
        <v>2793.431</v>
      </c>
      <c r="AD11" s="713">
        <v>5968.7359999999999</v>
      </c>
      <c r="AE11" s="713">
        <v>8648.5730000000003</v>
      </c>
      <c r="AF11" s="713">
        <v>12556.522000000001</v>
      </c>
      <c r="AG11" s="713">
        <v>4653.1670000000004</v>
      </c>
      <c r="AH11" s="713">
        <v>8998.4539999999997</v>
      </c>
      <c r="AI11" s="713">
        <v>13630.819</v>
      </c>
      <c r="AJ11" s="713">
        <v>17789.954000000002</v>
      </c>
      <c r="AK11" s="713">
        <v>4935.3180000000002</v>
      </c>
      <c r="AL11" s="713">
        <v>7845.06</v>
      </c>
      <c r="AM11" s="713">
        <v>12538.594999999999</v>
      </c>
      <c r="AN11" s="713">
        <v>14918.111999999999</v>
      </c>
      <c r="AO11" s="713">
        <v>3613.154</v>
      </c>
      <c r="AP11" s="713">
        <v>4074.058</v>
      </c>
      <c r="AQ11" s="713">
        <v>14390.097</v>
      </c>
      <c r="AR11" s="713">
        <v>19644.609</v>
      </c>
      <c r="AS11" s="668">
        <v>3384</v>
      </c>
      <c r="AT11" s="713">
        <v>6750</v>
      </c>
      <c r="AU11" s="713">
        <v>10711</v>
      </c>
      <c r="AV11" s="713">
        <v>15051</v>
      </c>
      <c r="AW11" s="264">
        <v>4986</v>
      </c>
      <c r="AX11" s="713">
        <v>4986</v>
      </c>
      <c r="AY11" s="264">
        <v>7447</v>
      </c>
      <c r="AZ11" s="264">
        <v>10332</v>
      </c>
      <c r="BA11" s="139">
        <v>2337</v>
      </c>
      <c r="BB11" s="139">
        <v>4847</v>
      </c>
      <c r="BC11" s="139">
        <v>7339</v>
      </c>
      <c r="BD11" s="139">
        <v>9851</v>
      </c>
      <c r="BE11" s="139">
        <v>2462</v>
      </c>
      <c r="BF11" s="139">
        <v>5538</v>
      </c>
      <c r="BG11" s="139">
        <v>8576</v>
      </c>
      <c r="BH11" s="139">
        <v>12357</v>
      </c>
      <c r="BI11" s="139">
        <v>3277</v>
      </c>
      <c r="BJ11" s="139">
        <v>7286</v>
      </c>
      <c r="BK11" s="139">
        <v>12328</v>
      </c>
      <c r="BL11" s="139">
        <v>18466</v>
      </c>
      <c r="BM11" s="139">
        <v>5548</v>
      </c>
      <c r="BN11" s="139">
        <v>13351</v>
      </c>
      <c r="BO11" s="139">
        <v>19951</v>
      </c>
      <c r="BP11" s="139">
        <v>25867</v>
      </c>
      <c r="BQ11" s="6"/>
      <c r="BR11" s="6"/>
      <c r="BS11" s="6"/>
      <c r="BT11" s="6"/>
      <c r="BU11" s="6"/>
    </row>
    <row r="12" spans="1:73" ht="14.25" customHeight="1">
      <c r="A12" s="3"/>
      <c r="B12" s="3"/>
      <c r="C12" s="3" t="s">
        <v>357</v>
      </c>
      <c r="D12" s="713">
        <v>1455.748</v>
      </c>
      <c r="E12" s="713">
        <v>514.96400000000006</v>
      </c>
      <c r="F12" s="713">
        <v>1085.3330000000001</v>
      </c>
      <c r="G12" s="713">
        <v>1640.143</v>
      </c>
      <c r="H12" s="713">
        <v>2168.3139999999999</v>
      </c>
      <c r="I12" s="713">
        <v>492.97899999999998</v>
      </c>
      <c r="J12" s="713">
        <v>1035.2750000000001</v>
      </c>
      <c r="K12" s="713">
        <v>1612.817</v>
      </c>
      <c r="L12" s="713">
        <v>2137.2759999999998</v>
      </c>
      <c r="M12" s="713">
        <v>523.01400000000001</v>
      </c>
      <c r="N12" s="713">
        <v>1067.7619999999999</v>
      </c>
      <c r="O12" s="713">
        <v>1617.31</v>
      </c>
      <c r="P12" s="713">
        <v>2166.5630000000001</v>
      </c>
      <c r="Q12" s="713">
        <v>528.91200000000003</v>
      </c>
      <c r="R12" s="713">
        <v>1104.79</v>
      </c>
      <c r="S12" s="713">
        <v>1645.9829999999999</v>
      </c>
      <c r="T12" s="713">
        <v>2212.3519964699994</v>
      </c>
      <c r="U12" s="713">
        <v>562.87022000000002</v>
      </c>
      <c r="V12" s="713">
        <v>1157.8820000000001</v>
      </c>
      <c r="W12" s="713">
        <v>1731.9280000000001</v>
      </c>
      <c r="X12" s="713">
        <v>2334.895</v>
      </c>
      <c r="Y12" s="713">
        <v>666.22699999999998</v>
      </c>
      <c r="Z12" s="713">
        <v>1323.692</v>
      </c>
      <c r="AA12" s="713">
        <v>1997.838</v>
      </c>
      <c r="AB12" s="713">
        <v>2689.2620000000002</v>
      </c>
      <c r="AC12" s="713">
        <v>668.86599999999999</v>
      </c>
      <c r="AD12" s="713">
        <v>1383.9469999999999</v>
      </c>
      <c r="AE12" s="713">
        <v>1946.7639999999999</v>
      </c>
      <c r="AF12" s="713">
        <v>2621.944</v>
      </c>
      <c r="AG12" s="713">
        <v>661.31700000000001</v>
      </c>
      <c r="AH12" s="713">
        <v>1053.4639999999999</v>
      </c>
      <c r="AI12" s="713">
        <v>2003.4749999999999</v>
      </c>
      <c r="AJ12" s="713">
        <v>2979.0329999999999</v>
      </c>
      <c r="AK12" s="713">
        <v>937.82799999999997</v>
      </c>
      <c r="AL12" s="713">
        <v>1862.665</v>
      </c>
      <c r="AM12" s="713">
        <v>2798.91</v>
      </c>
      <c r="AN12" s="713">
        <v>3790.0450000000001</v>
      </c>
      <c r="AO12" s="713">
        <v>1014.039</v>
      </c>
      <c r="AP12" s="713">
        <v>2056.924</v>
      </c>
      <c r="AQ12" s="713">
        <v>3221.2739999999999</v>
      </c>
      <c r="AR12" s="713">
        <v>4335.7039999999997</v>
      </c>
      <c r="AS12" s="668">
        <v>1099</v>
      </c>
      <c r="AT12" s="713">
        <v>2222</v>
      </c>
      <c r="AU12" s="713">
        <v>3361</v>
      </c>
      <c r="AV12" s="713">
        <v>4530</v>
      </c>
      <c r="AW12" s="264">
        <v>2480</v>
      </c>
      <c r="AX12" s="713">
        <v>2480</v>
      </c>
      <c r="AY12" s="264">
        <v>3717</v>
      </c>
      <c r="AZ12" s="264">
        <v>5007</v>
      </c>
      <c r="BA12" s="139">
        <v>1285</v>
      </c>
      <c r="BB12" s="139">
        <v>2562</v>
      </c>
      <c r="BC12" s="139">
        <v>3749</v>
      </c>
      <c r="BD12" s="139">
        <v>5403</v>
      </c>
      <c r="BE12" s="139">
        <v>1358</v>
      </c>
      <c r="BF12" s="139">
        <v>2714</v>
      </c>
      <c r="BG12" s="139">
        <v>4106</v>
      </c>
      <c r="BH12" s="139">
        <v>5466</v>
      </c>
      <c r="BI12" s="139">
        <v>1613</v>
      </c>
      <c r="BJ12" s="139">
        <v>3260</v>
      </c>
      <c r="BK12" s="139">
        <v>4782</v>
      </c>
      <c r="BL12" s="139">
        <v>6383</v>
      </c>
      <c r="BM12" s="139">
        <v>1731</v>
      </c>
      <c r="BN12" s="139">
        <v>3453</v>
      </c>
      <c r="BO12" s="139">
        <v>5299</v>
      </c>
      <c r="BP12" s="139">
        <v>7180</v>
      </c>
      <c r="BQ12" s="6"/>
      <c r="BR12" s="6"/>
      <c r="BS12" s="6"/>
      <c r="BT12" s="6"/>
      <c r="BU12" s="6"/>
    </row>
    <row r="13" spans="1:73" ht="14.25" customHeight="1">
      <c r="A13" s="3"/>
      <c r="B13" s="3"/>
      <c r="C13" s="3" t="s">
        <v>645</v>
      </c>
      <c r="D13" s="713">
        <v>91.611000000000004</v>
      </c>
      <c r="E13" s="713">
        <v>550.24400000000003</v>
      </c>
      <c r="F13" s="713">
        <v>1540.567</v>
      </c>
      <c r="G13" s="713">
        <v>1809.86</v>
      </c>
      <c r="H13" s="713">
        <v>-317.012</v>
      </c>
      <c r="I13" s="713">
        <v>1746.652</v>
      </c>
      <c r="J13" s="713">
        <v>-8.7769999999999992</v>
      </c>
      <c r="K13" s="713">
        <v>-1705.694</v>
      </c>
      <c r="L13" s="713">
        <v>-1469.652</v>
      </c>
      <c r="M13" s="713">
        <v>187.363</v>
      </c>
      <c r="N13" s="713">
        <v>340.12099999999998</v>
      </c>
      <c r="O13" s="713">
        <v>486.14499999999998</v>
      </c>
      <c r="P13" s="713">
        <v>866.75599999999997</v>
      </c>
      <c r="Q13" s="713">
        <v>443.74400000000003</v>
      </c>
      <c r="R13" s="713">
        <v>291.92500000000001</v>
      </c>
      <c r="S13" s="713">
        <v>634.85299999999995</v>
      </c>
      <c r="T13" s="713">
        <v>0</v>
      </c>
      <c r="U13" s="713">
        <v>0</v>
      </c>
      <c r="V13" s="713">
        <v>0</v>
      </c>
      <c r="W13" s="713">
        <v>0</v>
      </c>
      <c r="X13" s="713">
        <v>0</v>
      </c>
      <c r="Y13" s="713">
        <v>0</v>
      </c>
      <c r="Z13" s="713">
        <v>0</v>
      </c>
      <c r="AA13" s="713">
        <v>0</v>
      </c>
      <c r="AB13" s="713">
        <v>0</v>
      </c>
      <c r="AC13" s="713">
        <v>0</v>
      </c>
      <c r="AD13" s="713">
        <v>0</v>
      </c>
      <c r="AE13" s="713">
        <v>0</v>
      </c>
      <c r="AF13" s="713">
        <v>0</v>
      </c>
      <c r="AG13" s="713">
        <v>0</v>
      </c>
      <c r="AH13" s="713">
        <v>0</v>
      </c>
      <c r="AI13" s="713">
        <v>0</v>
      </c>
      <c r="AJ13" s="713">
        <v>0</v>
      </c>
      <c r="AK13" s="713">
        <v>0</v>
      </c>
      <c r="AL13" s="713">
        <v>0</v>
      </c>
      <c r="AM13" s="713">
        <v>0</v>
      </c>
      <c r="AN13" s="713">
        <v>0</v>
      </c>
      <c r="AO13" s="713">
        <v>0</v>
      </c>
      <c r="AP13" s="713">
        <v>0</v>
      </c>
      <c r="AQ13" s="713">
        <v>0</v>
      </c>
      <c r="AR13" s="713" t="s">
        <v>1184</v>
      </c>
      <c r="AS13" s="668">
        <v>0</v>
      </c>
      <c r="AT13" s="668">
        <v>0</v>
      </c>
      <c r="AU13" s="668">
        <v>0</v>
      </c>
      <c r="AV13" s="668">
        <v>0</v>
      </c>
      <c r="AW13" s="264">
        <v>0</v>
      </c>
      <c r="AX13" s="668">
        <v>0</v>
      </c>
      <c r="AY13" s="668">
        <v>0</v>
      </c>
      <c r="AZ13" s="668">
        <v>1</v>
      </c>
      <c r="BA13" s="139">
        <v>0</v>
      </c>
      <c r="BB13" s="139">
        <v>0</v>
      </c>
      <c r="BC13" s="139">
        <v>0</v>
      </c>
      <c r="BD13" s="139">
        <v>0</v>
      </c>
      <c r="BE13" s="139">
        <v>0</v>
      </c>
      <c r="BF13" s="139">
        <v>0</v>
      </c>
      <c r="BG13" s="139">
        <v>0</v>
      </c>
      <c r="BH13" s="139">
        <v>0</v>
      </c>
      <c r="BI13" s="139">
        <v>0</v>
      </c>
      <c r="BJ13" s="139">
        <v>0</v>
      </c>
      <c r="BK13" s="139">
        <v>0</v>
      </c>
      <c r="BL13" s="139">
        <v>0</v>
      </c>
      <c r="BM13" s="139">
        <v>0</v>
      </c>
      <c r="BN13" s="139">
        <v>0</v>
      </c>
      <c r="BO13" s="139">
        <v>0</v>
      </c>
      <c r="BP13" s="139">
        <v>0</v>
      </c>
      <c r="BQ13" s="6"/>
      <c r="BR13" s="6"/>
      <c r="BS13" s="6"/>
      <c r="BT13" s="6"/>
      <c r="BU13" s="6"/>
    </row>
    <row r="14" spans="1:73" ht="25" customHeight="1">
      <c r="A14" s="3"/>
      <c r="B14" s="3"/>
      <c r="C14" s="852" t="s">
        <v>1312</v>
      </c>
      <c r="D14" s="713">
        <v>0</v>
      </c>
      <c r="E14" s="713">
        <v>0</v>
      </c>
      <c r="F14" s="713">
        <v>0</v>
      </c>
      <c r="G14" s="713">
        <v>0</v>
      </c>
      <c r="H14" s="713">
        <v>0</v>
      </c>
      <c r="I14" s="713">
        <v>0</v>
      </c>
      <c r="J14" s="713">
        <v>0</v>
      </c>
      <c r="K14" s="713">
        <v>0</v>
      </c>
      <c r="L14" s="713">
        <v>0</v>
      </c>
      <c r="M14" s="713">
        <v>0</v>
      </c>
      <c r="N14" s="713">
        <v>0</v>
      </c>
      <c r="O14" s="713">
        <v>0</v>
      </c>
      <c r="P14" s="713">
        <v>0</v>
      </c>
      <c r="Q14" s="713">
        <v>0</v>
      </c>
      <c r="R14" s="713">
        <v>0</v>
      </c>
      <c r="S14" s="713">
        <v>0</v>
      </c>
      <c r="T14" s="713">
        <v>1178.1849999999999</v>
      </c>
      <c r="U14" s="713">
        <v>227.09399999999999</v>
      </c>
      <c r="V14" s="713">
        <v>437.79199999999997</v>
      </c>
      <c r="W14" s="713">
        <v>667.35299999999995</v>
      </c>
      <c r="X14" s="713">
        <v>800.76199999999994</v>
      </c>
      <c r="Y14" s="713">
        <v>257.63</v>
      </c>
      <c r="Z14" s="713">
        <v>505.48700000000002</v>
      </c>
      <c r="AA14" s="713">
        <v>746.18299999999999</v>
      </c>
      <c r="AB14" s="713">
        <v>1018.977</v>
      </c>
      <c r="AC14" s="713">
        <v>342.83</v>
      </c>
      <c r="AD14" s="713">
        <v>755.327</v>
      </c>
      <c r="AE14" s="713">
        <v>1160.8489999999999</v>
      </c>
      <c r="AF14" s="713">
        <v>1478.09</v>
      </c>
      <c r="AG14" s="713">
        <v>433.5</v>
      </c>
      <c r="AH14" s="713">
        <v>843.08100000000002</v>
      </c>
      <c r="AI14" s="713">
        <v>1275.7929999999999</v>
      </c>
      <c r="AJ14" s="713">
        <v>1608.5139999999999</v>
      </c>
      <c r="AK14" s="713">
        <v>434.84508027319998</v>
      </c>
      <c r="AL14" s="713">
        <v>761.59900000000005</v>
      </c>
      <c r="AM14" s="713">
        <v>1050.4570000000001</v>
      </c>
      <c r="AN14" s="713">
        <v>1325.501</v>
      </c>
      <c r="AO14" s="713">
        <v>309.69799999999998</v>
      </c>
      <c r="AP14" s="713">
        <v>505.54</v>
      </c>
      <c r="AQ14" s="713">
        <v>737.59</v>
      </c>
      <c r="AR14" s="713">
        <v>1038.174</v>
      </c>
      <c r="AS14" s="668">
        <v>334</v>
      </c>
      <c r="AT14" s="713">
        <v>585</v>
      </c>
      <c r="AU14" s="713">
        <v>783</v>
      </c>
      <c r="AV14" s="713">
        <v>1925</v>
      </c>
      <c r="AW14" s="264">
        <v>417</v>
      </c>
      <c r="AX14" s="713">
        <v>417</v>
      </c>
      <c r="AY14" s="264">
        <v>698</v>
      </c>
      <c r="AZ14" s="264">
        <v>893</v>
      </c>
      <c r="BA14" s="139">
        <v>222</v>
      </c>
      <c r="BB14" s="139">
        <v>434</v>
      </c>
      <c r="BC14" s="139">
        <v>359</v>
      </c>
      <c r="BD14" s="139">
        <v>578</v>
      </c>
      <c r="BE14" s="139">
        <v>285</v>
      </c>
      <c r="BF14" s="139">
        <v>769</v>
      </c>
      <c r="BG14" s="139">
        <v>985</v>
      </c>
      <c r="BH14" s="139">
        <v>1288</v>
      </c>
      <c r="BI14" s="139">
        <v>292</v>
      </c>
      <c r="BJ14" s="139">
        <v>541</v>
      </c>
      <c r="BK14" s="139">
        <v>668</v>
      </c>
      <c r="BL14" s="139">
        <v>799</v>
      </c>
      <c r="BM14" s="139">
        <v>269</v>
      </c>
      <c r="BN14" s="139">
        <v>498</v>
      </c>
      <c r="BO14" s="139">
        <v>733</v>
      </c>
      <c r="BP14" s="139">
        <v>1180</v>
      </c>
      <c r="BQ14" s="6"/>
      <c r="BR14" s="6"/>
      <c r="BS14" s="6"/>
      <c r="BT14" s="6"/>
      <c r="BU14" s="6"/>
    </row>
    <row r="15" spans="1:73" ht="14.25" customHeight="1">
      <c r="A15" s="3"/>
      <c r="B15" s="3"/>
      <c r="C15" s="3" t="s">
        <v>1311</v>
      </c>
      <c r="D15" s="713">
        <v>0</v>
      </c>
      <c r="E15" s="713">
        <v>0</v>
      </c>
      <c r="F15" s="713">
        <v>0</v>
      </c>
      <c r="G15" s="713">
        <v>0</v>
      </c>
      <c r="H15" s="713">
        <v>0</v>
      </c>
      <c r="I15" s="713">
        <v>0</v>
      </c>
      <c r="J15" s="713">
        <v>0</v>
      </c>
      <c r="K15" s="713">
        <v>0</v>
      </c>
      <c r="L15" s="713">
        <v>0</v>
      </c>
      <c r="M15" s="713">
        <v>0</v>
      </c>
      <c r="N15" s="713">
        <v>0</v>
      </c>
      <c r="O15" s="713">
        <v>0</v>
      </c>
      <c r="P15" s="713">
        <v>0</v>
      </c>
      <c r="Q15" s="713">
        <v>0</v>
      </c>
      <c r="R15" s="713">
        <v>0</v>
      </c>
      <c r="S15" s="713">
        <v>0</v>
      </c>
      <c r="T15" s="713">
        <v>4792.6989999999996</v>
      </c>
      <c r="U15" s="713">
        <v>803.721</v>
      </c>
      <c r="V15" s="713">
        <v>1736.9580000000001</v>
      </c>
      <c r="W15" s="713">
        <v>2585.79</v>
      </c>
      <c r="X15" s="713">
        <v>4533.5829999999996</v>
      </c>
      <c r="Y15" s="713">
        <v>949.69899999999996</v>
      </c>
      <c r="Z15" s="713">
        <v>1845.183</v>
      </c>
      <c r="AA15" s="713">
        <v>2646.8820000000001</v>
      </c>
      <c r="AB15" s="713">
        <v>3379.8969999999999</v>
      </c>
      <c r="AC15" s="713">
        <v>832.79700000000003</v>
      </c>
      <c r="AD15" s="713">
        <v>1580.01</v>
      </c>
      <c r="AE15" s="713">
        <v>2728.4340000000002</v>
      </c>
      <c r="AF15" s="713">
        <v>3949.0520000000001</v>
      </c>
      <c r="AG15" s="713">
        <v>831.47799999999995</v>
      </c>
      <c r="AH15" s="713">
        <v>1718.81</v>
      </c>
      <c r="AI15" s="713">
        <v>3508.4279999999999</v>
      </c>
      <c r="AJ15" s="713">
        <v>4247.4030000000002</v>
      </c>
      <c r="AK15" s="713">
        <v>701.83641087679996</v>
      </c>
      <c r="AL15" s="713">
        <v>1719.069</v>
      </c>
      <c r="AM15" s="713">
        <v>2983.692</v>
      </c>
      <c r="AN15" s="713">
        <v>3641.8119999999999</v>
      </c>
      <c r="AO15" s="713">
        <v>278.98899999999998</v>
      </c>
      <c r="AP15" s="713">
        <v>1084.1220000000001</v>
      </c>
      <c r="AQ15" s="713">
        <v>1768.498</v>
      </c>
      <c r="AR15" s="713">
        <v>2463.96</v>
      </c>
      <c r="AS15" s="668">
        <v>89</v>
      </c>
      <c r="AT15" s="713">
        <v>846</v>
      </c>
      <c r="AU15" s="713">
        <v>2583</v>
      </c>
      <c r="AV15" s="713">
        <v>5132</v>
      </c>
      <c r="AW15" s="264">
        <v>1486</v>
      </c>
      <c r="AX15" s="713">
        <v>1486</v>
      </c>
      <c r="AY15" s="264">
        <v>2358</v>
      </c>
      <c r="AZ15" s="264">
        <v>3602</v>
      </c>
      <c r="BA15" s="139">
        <v>1402</v>
      </c>
      <c r="BB15" s="139">
        <v>2328</v>
      </c>
      <c r="BC15" s="139">
        <v>3052</v>
      </c>
      <c r="BD15" s="139">
        <v>3565</v>
      </c>
      <c r="BE15" s="139">
        <v>1168</v>
      </c>
      <c r="BF15" s="139">
        <v>1849</v>
      </c>
      <c r="BG15" s="139">
        <v>2361</v>
      </c>
      <c r="BH15" s="139">
        <v>2882</v>
      </c>
      <c r="BI15" s="139">
        <v>648</v>
      </c>
      <c r="BJ15" s="139">
        <v>2141</v>
      </c>
      <c r="BK15" s="139">
        <v>3371</v>
      </c>
      <c r="BL15" s="139">
        <v>4418</v>
      </c>
      <c r="BM15" s="139">
        <v>849</v>
      </c>
      <c r="BN15" s="139">
        <v>2123</v>
      </c>
      <c r="BO15" s="139">
        <v>3988</v>
      </c>
      <c r="BP15" s="139">
        <v>5077</v>
      </c>
      <c r="BQ15" s="6"/>
      <c r="BR15" s="6"/>
      <c r="BS15" s="6"/>
      <c r="BT15" s="6"/>
      <c r="BU15" s="6"/>
    </row>
    <row r="16" spans="1:73" ht="14.25" customHeight="1">
      <c r="A16" s="3"/>
      <c r="B16" s="3"/>
      <c r="C16" s="3" t="s">
        <v>646</v>
      </c>
      <c r="D16" s="713">
        <v>1588.5039999999999</v>
      </c>
      <c r="E16" s="713">
        <v>-309.13200000000001</v>
      </c>
      <c r="F16" s="713">
        <v>-376.99200000000002</v>
      </c>
      <c r="G16" s="713">
        <v>-305.32299999999998</v>
      </c>
      <c r="H16" s="713">
        <v>-1595.0340000000001</v>
      </c>
      <c r="I16" s="713">
        <v>903.63800000000003</v>
      </c>
      <c r="J16" s="713">
        <v>815.96199999999999</v>
      </c>
      <c r="K16" s="713">
        <v>487.38299999999998</v>
      </c>
      <c r="L16" s="713">
        <v>1213.319</v>
      </c>
      <c r="M16" s="713">
        <v>9.2270000000000003</v>
      </c>
      <c r="N16" s="713">
        <v>54.552</v>
      </c>
      <c r="O16" s="713">
        <v>-201.79900000000001</v>
      </c>
      <c r="P16" s="713">
        <v>228.499</v>
      </c>
      <c r="Q16" s="713">
        <v>337.24299999999999</v>
      </c>
      <c r="R16" s="713">
        <v>12.444000000000001</v>
      </c>
      <c r="S16" s="713">
        <v>335.81099999999998</v>
      </c>
      <c r="T16" s="713">
        <v>0</v>
      </c>
      <c r="U16" s="713">
        <v>0</v>
      </c>
      <c r="V16" s="713">
        <v>0</v>
      </c>
      <c r="W16" s="713">
        <v>0</v>
      </c>
      <c r="X16" s="713">
        <v>0</v>
      </c>
      <c r="Y16" s="713">
        <v>0</v>
      </c>
      <c r="Z16" s="713">
        <v>0</v>
      </c>
      <c r="AA16" s="713">
        <v>0</v>
      </c>
      <c r="AB16" s="713">
        <v>0</v>
      </c>
      <c r="AC16" s="713">
        <v>0</v>
      </c>
      <c r="AD16" s="713">
        <v>0</v>
      </c>
      <c r="AE16" s="713">
        <v>0</v>
      </c>
      <c r="AF16" s="713">
        <v>0</v>
      </c>
      <c r="AG16" s="713">
        <v>0</v>
      </c>
      <c r="AH16" s="713">
        <v>0</v>
      </c>
      <c r="AI16" s="713">
        <v>0</v>
      </c>
      <c r="AJ16" s="713">
        <v>0</v>
      </c>
      <c r="AK16" s="713">
        <v>0</v>
      </c>
      <c r="AL16" s="713">
        <v>0</v>
      </c>
      <c r="AM16" s="713">
        <v>0</v>
      </c>
      <c r="AN16" s="713">
        <v>0</v>
      </c>
      <c r="AO16" s="713">
        <v>0</v>
      </c>
      <c r="AP16" s="713">
        <v>0</v>
      </c>
      <c r="AQ16" s="713">
        <v>0</v>
      </c>
      <c r="AR16" s="713" t="s">
        <v>1184</v>
      </c>
      <c r="AS16" s="668">
        <v>0</v>
      </c>
      <c r="AT16" s="668">
        <v>0</v>
      </c>
      <c r="AU16" s="668">
        <v>0</v>
      </c>
      <c r="AV16" s="668">
        <v>0</v>
      </c>
      <c r="AW16" s="264">
        <v>0</v>
      </c>
      <c r="AX16" s="668">
        <v>0</v>
      </c>
      <c r="AY16" s="668">
        <v>0</v>
      </c>
      <c r="AZ16" s="668">
        <v>1</v>
      </c>
      <c r="BA16" s="139">
        <v>0</v>
      </c>
      <c r="BB16" s="139">
        <v>0</v>
      </c>
      <c r="BC16" s="139">
        <v>0</v>
      </c>
      <c r="BD16" s="139">
        <v>0</v>
      </c>
      <c r="BE16" s="139">
        <v>0</v>
      </c>
      <c r="BF16" s="139">
        <v>0</v>
      </c>
      <c r="BG16" s="139">
        <v>0</v>
      </c>
      <c r="BH16" s="139">
        <v>0</v>
      </c>
      <c r="BI16" s="139">
        <v>0</v>
      </c>
      <c r="BJ16" s="139">
        <v>0</v>
      </c>
      <c r="BK16" s="139">
        <v>0</v>
      </c>
      <c r="BL16" s="139">
        <v>0</v>
      </c>
      <c r="BM16" s="139">
        <v>0</v>
      </c>
      <c r="BN16" s="139">
        <v>0</v>
      </c>
      <c r="BO16" s="139">
        <v>0</v>
      </c>
      <c r="BP16" s="139">
        <v>0</v>
      </c>
      <c r="BQ16" s="6"/>
      <c r="BR16" s="6"/>
      <c r="BS16" s="6"/>
      <c r="BT16" s="6"/>
      <c r="BU16" s="6"/>
    </row>
    <row r="17" spans="1:73" ht="14.25" customHeight="1">
      <c r="A17" s="3"/>
      <c r="B17" s="3"/>
      <c r="C17" s="3" t="s">
        <v>1822</v>
      </c>
      <c r="D17" s="713">
        <v>0</v>
      </c>
      <c r="E17" s="713">
        <v>0</v>
      </c>
      <c r="F17" s="713">
        <v>0</v>
      </c>
      <c r="G17" s="713">
        <v>0</v>
      </c>
      <c r="H17" s="713">
        <v>0</v>
      </c>
      <c r="I17" s="713">
        <v>0</v>
      </c>
      <c r="J17" s="713">
        <v>0</v>
      </c>
      <c r="K17" s="713">
        <v>0</v>
      </c>
      <c r="L17" s="713">
        <v>0</v>
      </c>
      <c r="M17" s="713">
        <v>0</v>
      </c>
      <c r="N17" s="713">
        <v>0</v>
      </c>
      <c r="O17" s="713">
        <v>0</v>
      </c>
      <c r="P17" s="713">
        <v>0</v>
      </c>
      <c r="Q17" s="713">
        <v>0</v>
      </c>
      <c r="R17" s="713">
        <v>0</v>
      </c>
      <c r="S17" s="713">
        <v>0</v>
      </c>
      <c r="T17" s="713">
        <v>-302.44299999999998</v>
      </c>
      <c r="U17" s="713">
        <v>-55.030999999999999</v>
      </c>
      <c r="V17" s="713">
        <v>-114.175</v>
      </c>
      <c r="W17" s="713">
        <v>-198.239</v>
      </c>
      <c r="X17" s="713">
        <v>-265.34199999999998</v>
      </c>
      <c r="Y17" s="713">
        <v>-101.84</v>
      </c>
      <c r="Z17" s="713">
        <v>-202.49799999999999</v>
      </c>
      <c r="AA17" s="713">
        <v>-310.21199999999999</v>
      </c>
      <c r="AB17" s="713">
        <v>-377.358</v>
      </c>
      <c r="AC17" s="713">
        <v>-82.427000000000007</v>
      </c>
      <c r="AD17" s="713">
        <v>-81.438000000000002</v>
      </c>
      <c r="AE17" s="713">
        <v>-192.25700000000001</v>
      </c>
      <c r="AF17" s="713">
        <v>-285.18400000000003</v>
      </c>
      <c r="AG17" s="713">
        <v>-91.150999999999996</v>
      </c>
      <c r="AH17" s="713">
        <v>-188.13399999999999</v>
      </c>
      <c r="AI17" s="713">
        <v>-289.40300000000002</v>
      </c>
      <c r="AJ17" s="713">
        <v>-383.12</v>
      </c>
      <c r="AK17" s="713">
        <v>-87.596000000000004</v>
      </c>
      <c r="AL17" s="713">
        <v>-174.20599999999999</v>
      </c>
      <c r="AM17" s="713">
        <v>-261.38799999999998</v>
      </c>
      <c r="AN17" s="713">
        <v>-344.66699999999997</v>
      </c>
      <c r="AO17" s="713">
        <v>-46.423000000000002</v>
      </c>
      <c r="AP17" s="713">
        <v>-82.838999999999999</v>
      </c>
      <c r="AQ17" s="713">
        <v>-138.273</v>
      </c>
      <c r="AR17" s="713">
        <v>-198.977</v>
      </c>
      <c r="AS17" s="668">
        <v>-52</v>
      </c>
      <c r="AT17" s="713">
        <v>-101</v>
      </c>
      <c r="AU17" s="713">
        <v>-394</v>
      </c>
      <c r="AV17" s="713">
        <v>-519</v>
      </c>
      <c r="AW17" s="264">
        <v>-190</v>
      </c>
      <c r="AX17" s="713">
        <v>-190</v>
      </c>
      <c r="AY17" s="264">
        <v>-272</v>
      </c>
      <c r="AZ17" s="264">
        <v>-344</v>
      </c>
      <c r="BA17" s="139">
        <v>-73</v>
      </c>
      <c r="BB17" s="139">
        <v>-147</v>
      </c>
      <c r="BC17" s="139">
        <v>-245</v>
      </c>
      <c r="BD17" s="139">
        <v>-376</v>
      </c>
      <c r="BE17" s="139">
        <v>-171</v>
      </c>
      <c r="BF17" s="139">
        <v>-534</v>
      </c>
      <c r="BG17" s="139">
        <v>-782</v>
      </c>
      <c r="BH17" s="139">
        <v>-1018</v>
      </c>
      <c r="BI17" s="139">
        <v>-229</v>
      </c>
      <c r="BJ17" s="139">
        <v>-460</v>
      </c>
      <c r="BK17" s="139">
        <v>-701</v>
      </c>
      <c r="BL17" s="139">
        <v>-913</v>
      </c>
      <c r="BM17" s="139">
        <v>-191</v>
      </c>
      <c r="BN17" s="139">
        <v>-384</v>
      </c>
      <c r="BO17" s="139">
        <v>-582</v>
      </c>
      <c r="BP17" s="139">
        <v>-775</v>
      </c>
      <c r="BQ17" s="6"/>
      <c r="BR17" s="6"/>
      <c r="BS17" s="6"/>
      <c r="BT17" s="6"/>
      <c r="BU17" s="6"/>
    </row>
    <row r="18" spans="1:73" ht="14.25" customHeight="1">
      <c r="A18" s="3"/>
      <c r="B18" s="3"/>
      <c r="C18" s="3" t="s">
        <v>542</v>
      </c>
      <c r="D18" s="713">
        <v>-12215.287</v>
      </c>
      <c r="E18" s="713">
        <v>-426.29300000000001</v>
      </c>
      <c r="F18" s="713">
        <v>-481.71100000000001</v>
      </c>
      <c r="G18" s="713">
        <v>-590.54</v>
      </c>
      <c r="H18" s="713">
        <v>1221.7809999999999</v>
      </c>
      <c r="I18" s="713">
        <v>-329.452</v>
      </c>
      <c r="J18" s="713">
        <v>-821.947</v>
      </c>
      <c r="K18" s="713">
        <v>-42.258000000000003</v>
      </c>
      <c r="L18" s="713">
        <v>1758.386</v>
      </c>
      <c r="M18" s="713">
        <v>-618.072</v>
      </c>
      <c r="N18" s="713">
        <v>-1336.9839999999999</v>
      </c>
      <c r="O18" s="713">
        <v>-3817.7530000000002</v>
      </c>
      <c r="P18" s="713">
        <v>-3923.8879999999999</v>
      </c>
      <c r="Q18" s="713">
        <v>-944.97</v>
      </c>
      <c r="R18" s="713">
        <v>-3181.7779999999998</v>
      </c>
      <c r="S18" s="713">
        <v>-4238.0410000000002</v>
      </c>
      <c r="T18" s="713">
        <v>-4852.0060000000003</v>
      </c>
      <c r="U18" s="713">
        <v>-504.03199999999998</v>
      </c>
      <c r="V18" s="713">
        <v>-2860.5070000000001</v>
      </c>
      <c r="W18" s="713">
        <v>-3805.1840000000002</v>
      </c>
      <c r="X18" s="713">
        <v>-4489.2110000000002</v>
      </c>
      <c r="Y18" s="713">
        <v>-141.10499999999999</v>
      </c>
      <c r="Z18" s="713">
        <v>51.212000000000003</v>
      </c>
      <c r="AA18" s="713">
        <v>-979.64499999999998</v>
      </c>
      <c r="AB18" s="713">
        <v>-1279.787</v>
      </c>
      <c r="AC18" s="713">
        <v>673.30100000000004</v>
      </c>
      <c r="AD18" s="713">
        <v>1021.4880000000001</v>
      </c>
      <c r="AE18" s="713">
        <v>-4700.3389999999999</v>
      </c>
      <c r="AF18" s="713">
        <v>-2790.652</v>
      </c>
      <c r="AG18" s="713">
        <v>499.577</v>
      </c>
      <c r="AH18" s="713">
        <v>899.12307725365929</v>
      </c>
      <c r="AI18" s="713">
        <v>1331.9580000000001</v>
      </c>
      <c r="AJ18" s="713">
        <v>3166.9279999999999</v>
      </c>
      <c r="AK18" s="713">
        <v>1406.1509143686098</v>
      </c>
      <c r="AL18" s="713">
        <v>2429.6010000000001</v>
      </c>
      <c r="AM18" s="713">
        <v>3433.0709999999999</v>
      </c>
      <c r="AN18" s="713">
        <v>5408.7020000000002</v>
      </c>
      <c r="AO18" s="713">
        <v>1786.9159999999999</v>
      </c>
      <c r="AP18" s="713">
        <v>3342.5729999999999</v>
      </c>
      <c r="AQ18" s="713">
        <v>4715.8310000000001</v>
      </c>
      <c r="AR18" s="713">
        <v>9466.3770000000004</v>
      </c>
      <c r="AS18" s="668">
        <v>1121</v>
      </c>
      <c r="AT18" s="713">
        <v>1576</v>
      </c>
      <c r="AU18" s="713">
        <v>359</v>
      </c>
      <c r="AV18" s="713">
        <v>-3368</v>
      </c>
      <c r="AW18" s="264">
        <v>-4380</v>
      </c>
      <c r="AX18" s="713">
        <v>-4380</v>
      </c>
      <c r="AY18" s="264">
        <v>-4676</v>
      </c>
      <c r="AZ18" s="264">
        <v>-1767</v>
      </c>
      <c r="BA18" s="139">
        <v>1001</v>
      </c>
      <c r="BB18" s="139">
        <v>1959</v>
      </c>
      <c r="BC18" s="139">
        <v>4488</v>
      </c>
      <c r="BD18" s="139">
        <v>8730</v>
      </c>
      <c r="BE18" s="139">
        <v>55</v>
      </c>
      <c r="BF18" s="139">
        <v>257</v>
      </c>
      <c r="BG18" s="139">
        <v>906</v>
      </c>
      <c r="BH18" s="139">
        <v>3284</v>
      </c>
      <c r="BI18" s="139">
        <v>37</v>
      </c>
      <c r="BJ18" s="139">
        <v>-831</v>
      </c>
      <c r="BK18" s="139">
        <v>-1531</v>
      </c>
      <c r="BL18" s="139">
        <v>2043</v>
      </c>
      <c r="BM18" s="139">
        <v>-183</v>
      </c>
      <c r="BN18" s="139">
        <v>-129</v>
      </c>
      <c r="BO18" s="139">
        <v>140</v>
      </c>
      <c r="BP18" s="139">
        <v>2931</v>
      </c>
      <c r="BQ18" s="6"/>
      <c r="BR18" s="6"/>
      <c r="BS18" s="6"/>
      <c r="BT18" s="6"/>
      <c r="BU18" s="6"/>
    </row>
    <row r="19" spans="1:73" ht="14.25" customHeight="1">
      <c r="A19" s="3"/>
      <c r="B19" s="3"/>
      <c r="C19" s="3" t="s">
        <v>1170</v>
      </c>
      <c r="D19" s="713">
        <v>-193.53200000000001</v>
      </c>
      <c r="E19" s="713">
        <v>-25.379000000000001</v>
      </c>
      <c r="F19" s="713">
        <v>-116.14100000000001</v>
      </c>
      <c r="G19" s="713">
        <v>-180.369</v>
      </c>
      <c r="H19" s="713">
        <v>-209.09</v>
      </c>
      <c r="I19" s="713">
        <v>-110.64</v>
      </c>
      <c r="J19" s="713">
        <v>-196.447</v>
      </c>
      <c r="K19" s="713">
        <v>-321.00700000000001</v>
      </c>
      <c r="L19" s="713">
        <v>-423.09300000000002</v>
      </c>
      <c r="M19" s="713">
        <v>-97.498999999999995</v>
      </c>
      <c r="N19" s="713">
        <v>43.069000000000003</v>
      </c>
      <c r="O19" s="713">
        <v>36.665999999999997</v>
      </c>
      <c r="P19" s="713">
        <v>-39.497</v>
      </c>
      <c r="Q19" s="713">
        <v>2.0419999999999998</v>
      </c>
      <c r="R19" s="713">
        <v>-80.352999999999994</v>
      </c>
      <c r="S19" s="713">
        <v>-189.87799999999999</v>
      </c>
      <c r="T19" s="713">
        <v>-335.375</v>
      </c>
      <c r="U19" s="713">
        <v>-67.626999999999995</v>
      </c>
      <c r="V19" s="713">
        <v>-159.13200000000001</v>
      </c>
      <c r="W19" s="713">
        <v>-264.69400000000002</v>
      </c>
      <c r="X19" s="713">
        <v>-834.28099999999995</v>
      </c>
      <c r="Y19" s="713">
        <v>-89.622496894800022</v>
      </c>
      <c r="Z19" s="713">
        <v>-251.13</v>
      </c>
      <c r="AA19" s="713">
        <v>-393.25599999999997</v>
      </c>
      <c r="AB19" s="713">
        <v>-609.81018893069995</v>
      </c>
      <c r="AC19" s="713">
        <v>-133.66611657000001</v>
      </c>
      <c r="AD19" s="713">
        <v>-298.66800000000001</v>
      </c>
      <c r="AE19" s="713">
        <v>-452.05599999999998</v>
      </c>
      <c r="AF19" s="713">
        <v>-646.39099999999996</v>
      </c>
      <c r="AG19" s="713">
        <v>-132.364</v>
      </c>
      <c r="AH19" s="713">
        <v>-270.226</v>
      </c>
      <c r="AI19" s="713">
        <v>-382.29889740000004</v>
      </c>
      <c r="AJ19" s="713">
        <v>-567.06100000000004</v>
      </c>
      <c r="AK19" s="713">
        <v>-155.47545915000001</v>
      </c>
      <c r="AL19" s="713">
        <v>-288.44600000000003</v>
      </c>
      <c r="AM19" s="713">
        <v>-428.86700000000002</v>
      </c>
      <c r="AN19" s="713">
        <v>-626.99300000000005</v>
      </c>
      <c r="AO19" s="713">
        <v>-135.584</v>
      </c>
      <c r="AP19" s="713">
        <v>-279.81200000000001</v>
      </c>
      <c r="AQ19" s="713">
        <v>-463.45800000000003</v>
      </c>
      <c r="AR19" s="713">
        <v>-808.69100000000003</v>
      </c>
      <c r="AS19" s="668">
        <v>-241</v>
      </c>
      <c r="AT19" s="713">
        <v>-609</v>
      </c>
      <c r="AU19" s="713">
        <v>-941</v>
      </c>
      <c r="AV19" s="713">
        <v>-1408</v>
      </c>
      <c r="AW19" s="264">
        <v>-668</v>
      </c>
      <c r="AX19" s="713">
        <v>-668</v>
      </c>
      <c r="AY19" s="264">
        <v>-1082</v>
      </c>
      <c r="AZ19" s="264">
        <v>-1530</v>
      </c>
      <c r="BA19" s="139">
        <v>-498</v>
      </c>
      <c r="BB19" s="139">
        <v>-1006</v>
      </c>
      <c r="BC19" s="139">
        <v>-1194</v>
      </c>
      <c r="BD19" s="139">
        <v>-1345</v>
      </c>
      <c r="BE19" s="139">
        <v>-153</v>
      </c>
      <c r="BF19" s="139">
        <v>-230</v>
      </c>
      <c r="BG19" s="139">
        <v>-381</v>
      </c>
      <c r="BH19" s="139">
        <v>-597</v>
      </c>
      <c r="BI19" s="139">
        <v>-184</v>
      </c>
      <c r="BJ19" s="139">
        <v>-407</v>
      </c>
      <c r="BK19" s="139">
        <v>-630</v>
      </c>
      <c r="BL19" s="139">
        <v>-873</v>
      </c>
      <c r="BM19" s="139">
        <v>-277</v>
      </c>
      <c r="BN19" s="139">
        <v>-512</v>
      </c>
      <c r="BO19" s="139">
        <v>-850</v>
      </c>
      <c r="BP19" s="139">
        <v>-1070</v>
      </c>
      <c r="BQ19" s="6"/>
      <c r="BR19" s="6"/>
      <c r="BS19" s="6"/>
      <c r="BT19" s="6"/>
      <c r="BU19" s="6"/>
    </row>
    <row r="20" spans="1:73" ht="14.25" customHeight="1">
      <c r="A20" s="3"/>
      <c r="B20" s="3"/>
      <c r="C20" s="3" t="s">
        <v>1145</v>
      </c>
      <c r="D20" s="713">
        <v>-4050.2660000000001</v>
      </c>
      <c r="E20" s="713">
        <v>-1025.924</v>
      </c>
      <c r="F20" s="713">
        <v>558.351</v>
      </c>
      <c r="G20" s="713">
        <v>1800.9010000000001</v>
      </c>
      <c r="H20" s="713">
        <v>3098.0709999999999</v>
      </c>
      <c r="I20" s="713">
        <v>-920.09500000000003</v>
      </c>
      <c r="J20" s="713">
        <v>-1687.14</v>
      </c>
      <c r="K20" s="713">
        <v>-2269.4169999999999</v>
      </c>
      <c r="L20" s="713">
        <v>-2893.857</v>
      </c>
      <c r="M20" s="713">
        <v>-607.35500000000002</v>
      </c>
      <c r="N20" s="713">
        <v>-852.76900000000001</v>
      </c>
      <c r="O20" s="713">
        <v>-3052.056</v>
      </c>
      <c r="P20" s="713">
        <v>-3744.181</v>
      </c>
      <c r="Q20" s="713">
        <v>-665.31899999999996</v>
      </c>
      <c r="R20" s="713">
        <v>-2562.8290000000002</v>
      </c>
      <c r="S20" s="713">
        <v>-3706.8448301666008</v>
      </c>
      <c r="T20" s="713">
        <v>-4724.6664336021995</v>
      </c>
      <c r="U20" s="713">
        <v>-705.22098982160026</v>
      </c>
      <c r="V20" s="713">
        <v>-4175.6210000000001</v>
      </c>
      <c r="W20" s="713">
        <v>-5684.2359999999999</v>
      </c>
      <c r="X20" s="713">
        <v>-8481.6771036456012</v>
      </c>
      <c r="Y20" s="713">
        <v>-666.79167195940045</v>
      </c>
      <c r="Z20" s="713">
        <v>-383.33100000000002</v>
      </c>
      <c r="AA20" s="713">
        <v>-5393.6406358162003</v>
      </c>
      <c r="AB20" s="713">
        <v>-9011.8249337099969</v>
      </c>
      <c r="AC20" s="713">
        <v>-6634.0867433206995</v>
      </c>
      <c r="AD20" s="713">
        <v>-7476.2958839500006</v>
      </c>
      <c r="AE20" s="713">
        <v>-15347.317960530001</v>
      </c>
      <c r="AF20" s="713">
        <v>-16940.813322319998</v>
      </c>
      <c r="AG20" s="713">
        <v>185.16092916999898</v>
      </c>
      <c r="AH20" s="713">
        <v>1685.43332644</v>
      </c>
      <c r="AI20" s="713">
        <v>-608.22617337109898</v>
      </c>
      <c r="AJ20" s="713">
        <v>-1719.1417927999953</v>
      </c>
      <c r="AK20" s="713">
        <v>-1203.4803337839003</v>
      </c>
      <c r="AL20" s="713">
        <v>-4576.9040000000005</v>
      </c>
      <c r="AM20" s="713">
        <v>-5430.0069999999996</v>
      </c>
      <c r="AN20" s="713">
        <v>-8946.1569999999992</v>
      </c>
      <c r="AO20" s="713">
        <v>-2230.8670000000002</v>
      </c>
      <c r="AP20" s="713">
        <v>-9377.6209999999992</v>
      </c>
      <c r="AQ20" s="713">
        <v>-13456.14</v>
      </c>
      <c r="AR20" s="713">
        <v>-12553.826999999999</v>
      </c>
      <c r="AS20" s="668">
        <v>-2309</v>
      </c>
      <c r="AT20" s="713">
        <v>-3861</v>
      </c>
      <c r="AU20" s="713">
        <v>-8344</v>
      </c>
      <c r="AV20" s="713">
        <v>-9053</v>
      </c>
      <c r="AW20" s="264">
        <v>-17309</v>
      </c>
      <c r="AX20" s="713">
        <v>-17309</v>
      </c>
      <c r="AY20" s="264">
        <v>-21587</v>
      </c>
      <c r="AZ20" s="264">
        <v>-22166</v>
      </c>
      <c r="BA20" s="139">
        <v>-9260</v>
      </c>
      <c r="BB20" s="139">
        <v>-4422</v>
      </c>
      <c r="BC20" s="139">
        <v>-10654</v>
      </c>
      <c r="BD20" s="139">
        <v>-16220</v>
      </c>
      <c r="BE20" s="139">
        <v>972</v>
      </c>
      <c r="BF20" s="139">
        <v>-5651</v>
      </c>
      <c r="BG20" s="139">
        <v>-10155</v>
      </c>
      <c r="BH20" s="139">
        <v>-15328</v>
      </c>
      <c r="BI20" s="139">
        <v>-5448</v>
      </c>
      <c r="BJ20" s="139">
        <v>-8724</v>
      </c>
      <c r="BK20" s="139">
        <v>-15301</v>
      </c>
      <c r="BL20" s="139">
        <v>-19520</v>
      </c>
      <c r="BM20" s="139">
        <v>-7023</v>
      </c>
      <c r="BN20" s="139">
        <v>-22161</v>
      </c>
      <c r="BO20" s="139">
        <v>-27693</v>
      </c>
      <c r="BP20" s="139">
        <v>-42719</v>
      </c>
      <c r="BQ20" s="6"/>
      <c r="BR20" s="6"/>
      <c r="BS20" s="6"/>
      <c r="BT20" s="6"/>
      <c r="BU20" s="6"/>
    </row>
    <row r="21" spans="1:73" ht="14.25" customHeight="1">
      <c r="A21" s="3"/>
      <c r="B21" s="3"/>
      <c r="C21" s="3" t="s">
        <v>1146</v>
      </c>
      <c r="D21" s="713">
        <v>-498.38299999999998</v>
      </c>
      <c r="E21" s="713">
        <v>59.082000000000001</v>
      </c>
      <c r="F21" s="713">
        <v>420.22800000000001</v>
      </c>
      <c r="G21" s="713">
        <v>508.73599999999999</v>
      </c>
      <c r="H21" s="713">
        <v>525.21</v>
      </c>
      <c r="I21" s="713">
        <v>-40.493000000000002</v>
      </c>
      <c r="J21" s="713">
        <v>-236.19499999999999</v>
      </c>
      <c r="K21" s="713">
        <v>-318.40499999999997</v>
      </c>
      <c r="L21" s="713">
        <v>-444.589</v>
      </c>
      <c r="M21" s="713">
        <v>-111.611</v>
      </c>
      <c r="N21" s="713">
        <v>-184.035</v>
      </c>
      <c r="O21" s="713">
        <v>-324.03800000000001</v>
      </c>
      <c r="P21" s="713">
        <v>-407.97300000000001</v>
      </c>
      <c r="Q21" s="713">
        <v>-70.123000000000005</v>
      </c>
      <c r="R21" s="713">
        <v>-239.59</v>
      </c>
      <c r="S21" s="713">
        <v>-401.04700000000003</v>
      </c>
      <c r="T21" s="713">
        <v>-494.548</v>
      </c>
      <c r="U21" s="713">
        <v>-86.88</v>
      </c>
      <c r="V21" s="713">
        <v>-205.93700000000001</v>
      </c>
      <c r="W21" s="713">
        <v>-336.50200000000001</v>
      </c>
      <c r="X21" s="713">
        <v>-544.84400000000005</v>
      </c>
      <c r="Y21" s="713">
        <v>-106.211</v>
      </c>
      <c r="Z21" s="713">
        <v>-372.76900000000001</v>
      </c>
      <c r="AA21" s="713">
        <v>-1943.1379999999999</v>
      </c>
      <c r="AB21" s="713">
        <v>-3514.8989999999999</v>
      </c>
      <c r="AC21" s="713">
        <v>-2985.3380000000002</v>
      </c>
      <c r="AD21" s="713">
        <v>-3575.0509999999999</v>
      </c>
      <c r="AE21" s="713">
        <v>-7749.1120000000001</v>
      </c>
      <c r="AF21" s="713">
        <v>-6821.4080000000004</v>
      </c>
      <c r="AG21" s="713">
        <v>481.11900000000003</v>
      </c>
      <c r="AH21" s="713">
        <v>924.56399999999996</v>
      </c>
      <c r="AI21" s="713">
        <v>-175.148</v>
      </c>
      <c r="AJ21" s="713">
        <v>-184.81299999999999</v>
      </c>
      <c r="AK21" s="713">
        <v>339.24700000000001</v>
      </c>
      <c r="AL21" s="713">
        <v>-717.47299999999996</v>
      </c>
      <c r="AM21" s="713">
        <v>-785.13599999999997</v>
      </c>
      <c r="AN21" s="713">
        <v>316.43299999999999</v>
      </c>
      <c r="AO21" s="713">
        <v>-559.03599999999994</v>
      </c>
      <c r="AP21" s="713">
        <v>-3155.7220000000002</v>
      </c>
      <c r="AQ21" s="713">
        <v>-4411.241</v>
      </c>
      <c r="AR21" s="713">
        <v>-4462.1549999999997</v>
      </c>
      <c r="AS21" s="668">
        <v>-775</v>
      </c>
      <c r="AT21" s="713">
        <v>-1115</v>
      </c>
      <c r="AU21" s="713">
        <v>-3332</v>
      </c>
      <c r="AV21" s="713">
        <v>-3365</v>
      </c>
      <c r="AW21" s="264">
        <v>-7940</v>
      </c>
      <c r="AX21" s="713">
        <v>-7940</v>
      </c>
      <c r="AY21" s="264">
        <v>-9530</v>
      </c>
      <c r="AZ21" s="264">
        <v>-8544</v>
      </c>
      <c r="BA21" s="139">
        <v>-4805</v>
      </c>
      <c r="BB21" s="139">
        <v>-670</v>
      </c>
      <c r="BC21" s="139">
        <v>-4242</v>
      </c>
      <c r="BD21" s="139">
        <v>-6646</v>
      </c>
      <c r="BE21" s="139">
        <v>4653</v>
      </c>
      <c r="BF21" s="139">
        <v>-2008</v>
      </c>
      <c r="BG21" s="139">
        <v>-5866</v>
      </c>
      <c r="BH21" s="139">
        <v>-7868</v>
      </c>
      <c r="BI21" s="139">
        <v>-1717</v>
      </c>
      <c r="BJ21" s="139">
        <v>-1683</v>
      </c>
      <c r="BK21" s="139">
        <v>-5856</v>
      </c>
      <c r="BL21" s="139">
        <v>-7630</v>
      </c>
      <c r="BM21" s="139">
        <v>-3086</v>
      </c>
      <c r="BN21" s="139">
        <v>-13366</v>
      </c>
      <c r="BO21" s="139">
        <v>-15929</v>
      </c>
      <c r="BP21" s="139">
        <v>-19213</v>
      </c>
      <c r="BQ21" s="6"/>
      <c r="BR21" s="6"/>
      <c r="BS21" s="6"/>
      <c r="BT21" s="6"/>
      <c r="BU21" s="6"/>
    </row>
    <row r="22" spans="1:73" ht="14.25" customHeight="1">
      <c r="A22" s="3"/>
      <c r="B22" s="3"/>
      <c r="C22" s="3" t="s">
        <v>1147</v>
      </c>
      <c r="D22" s="713">
        <v>0</v>
      </c>
      <c r="E22" s="713">
        <v>0</v>
      </c>
      <c r="F22" s="713">
        <v>0</v>
      </c>
      <c r="G22" s="713">
        <v>0</v>
      </c>
      <c r="H22" s="713">
        <v>0</v>
      </c>
      <c r="I22" s="713">
        <v>0</v>
      </c>
      <c r="J22" s="713">
        <v>0</v>
      </c>
      <c r="K22" s="713">
        <v>0</v>
      </c>
      <c r="L22" s="713">
        <v>-558.91999999999996</v>
      </c>
      <c r="M22" s="713">
        <v>-50.234000000000002</v>
      </c>
      <c r="N22" s="713">
        <v>-225.53700000000001</v>
      </c>
      <c r="O22" s="713">
        <v>148.48599999999999</v>
      </c>
      <c r="P22" s="713">
        <v>-301.358</v>
      </c>
      <c r="Q22" s="713">
        <v>-251.99100000000001</v>
      </c>
      <c r="R22" s="713">
        <v>-593.87800000000004</v>
      </c>
      <c r="S22" s="713">
        <v>-879.625</v>
      </c>
      <c r="T22" s="713">
        <v>-2570.9279999999999</v>
      </c>
      <c r="U22" s="713">
        <v>-41.374000000000002</v>
      </c>
      <c r="V22" s="713">
        <v>157.065</v>
      </c>
      <c r="W22" s="713">
        <v>262.74700000000001</v>
      </c>
      <c r="X22" s="713">
        <v>540.20299999999997</v>
      </c>
      <c r="Y22" s="713">
        <v>92.838999999999999</v>
      </c>
      <c r="Z22" s="713">
        <v>126.129</v>
      </c>
      <c r="AA22" s="713">
        <v>416.42899999999997</v>
      </c>
      <c r="AB22" s="713">
        <v>689.66700000000003</v>
      </c>
      <c r="AC22" s="713">
        <v>653.83500000000004</v>
      </c>
      <c r="AD22" s="713">
        <v>675.72799999999995</v>
      </c>
      <c r="AE22" s="713">
        <v>1189.9079999999999</v>
      </c>
      <c r="AF22" s="713">
        <v>1418.3630000000001</v>
      </c>
      <c r="AG22" s="713">
        <v>601.66800000000001</v>
      </c>
      <c r="AH22" s="713">
        <v>403.85</v>
      </c>
      <c r="AI22" s="713">
        <v>429.01100000000002</v>
      </c>
      <c r="AJ22" s="713">
        <v>218.452</v>
      </c>
      <c r="AK22" s="713">
        <v>101.393</v>
      </c>
      <c r="AL22" s="713">
        <v>-257.18900000000002</v>
      </c>
      <c r="AM22" s="713">
        <v>-258.15199999999999</v>
      </c>
      <c r="AN22" s="713">
        <v>-389.584</v>
      </c>
      <c r="AO22" s="713">
        <v>-163.989</v>
      </c>
      <c r="AP22" s="713">
        <v>-319.774</v>
      </c>
      <c r="AQ22" s="713">
        <v>-109.709</v>
      </c>
      <c r="AR22" s="713">
        <v>-197.13200000000001</v>
      </c>
      <c r="AS22" s="668">
        <v>17</v>
      </c>
      <c r="AT22" s="713">
        <v>-639</v>
      </c>
      <c r="AU22" s="713">
        <v>-792</v>
      </c>
      <c r="AV22" s="713">
        <v>-1027</v>
      </c>
      <c r="AW22" s="264">
        <v>-873</v>
      </c>
      <c r="AX22" s="713">
        <v>-873</v>
      </c>
      <c r="AY22" s="264">
        <v>-876</v>
      </c>
      <c r="AZ22" s="264">
        <v>-1107</v>
      </c>
      <c r="BA22" s="139">
        <v>477</v>
      </c>
      <c r="BB22" s="139">
        <v>609</v>
      </c>
      <c r="BC22" s="139">
        <v>814</v>
      </c>
      <c r="BD22" s="139">
        <v>1418</v>
      </c>
      <c r="BE22" s="139">
        <v>706</v>
      </c>
      <c r="BF22" s="139">
        <v>817</v>
      </c>
      <c r="BG22" s="139">
        <v>886</v>
      </c>
      <c r="BH22" s="139">
        <v>1415</v>
      </c>
      <c r="BI22" s="139">
        <v>896</v>
      </c>
      <c r="BJ22" s="139">
        <v>1106</v>
      </c>
      <c r="BK22" s="139">
        <v>1132</v>
      </c>
      <c r="BL22" s="139">
        <v>1032</v>
      </c>
      <c r="BM22" s="139">
        <v>559</v>
      </c>
      <c r="BN22" s="139">
        <v>1509</v>
      </c>
      <c r="BO22" s="139">
        <v>3750</v>
      </c>
      <c r="BP22" s="139">
        <v>4395</v>
      </c>
      <c r="BQ22" s="6"/>
      <c r="BR22" s="6"/>
      <c r="BS22" s="6"/>
      <c r="BT22" s="6"/>
      <c r="BU22" s="6"/>
    </row>
    <row r="23" spans="1:73" ht="14.25" customHeight="1">
      <c r="A23" s="3"/>
      <c r="B23" s="3"/>
      <c r="C23" s="3" t="s">
        <v>647</v>
      </c>
      <c r="D23" s="713">
        <v>1543.0730000000001</v>
      </c>
      <c r="E23" s="713">
        <v>539.96299999999997</v>
      </c>
      <c r="F23" s="713">
        <v>556.57500000000005</v>
      </c>
      <c r="G23" s="713">
        <v>556.57600000000002</v>
      </c>
      <c r="H23" s="713">
        <v>596.96100000000001</v>
      </c>
      <c r="I23" s="713">
        <v>0</v>
      </c>
      <c r="J23" s="713">
        <v>0</v>
      </c>
      <c r="K23" s="713">
        <v>0</v>
      </c>
      <c r="L23" s="713">
        <v>0</v>
      </c>
      <c r="M23" s="713">
        <v>0</v>
      </c>
      <c r="N23" s="713">
        <v>0</v>
      </c>
      <c r="O23" s="713">
        <v>0</v>
      </c>
      <c r="P23" s="713">
        <v>0</v>
      </c>
      <c r="Q23" s="713">
        <v>0</v>
      </c>
      <c r="R23" s="713">
        <v>0</v>
      </c>
      <c r="S23" s="713">
        <v>0</v>
      </c>
      <c r="T23" s="713">
        <v>0</v>
      </c>
      <c r="U23" s="713">
        <v>0</v>
      </c>
      <c r="V23" s="713">
        <v>0</v>
      </c>
      <c r="W23" s="713">
        <v>0</v>
      </c>
      <c r="X23" s="713">
        <v>0</v>
      </c>
      <c r="Y23" s="713">
        <v>0</v>
      </c>
      <c r="Z23" s="713">
        <v>0</v>
      </c>
      <c r="AA23" s="713">
        <v>0</v>
      </c>
      <c r="AB23" s="713">
        <v>0</v>
      </c>
      <c r="AC23" s="713">
        <v>0</v>
      </c>
      <c r="AD23" s="713">
        <v>0</v>
      </c>
      <c r="AE23" s="713">
        <v>0</v>
      </c>
      <c r="AF23" s="713">
        <v>0</v>
      </c>
      <c r="AG23" s="713">
        <v>0</v>
      </c>
      <c r="AH23" s="713">
        <v>0</v>
      </c>
      <c r="AI23" s="713">
        <v>0</v>
      </c>
      <c r="AJ23" s="713">
        <v>0</v>
      </c>
      <c r="AK23" s="713">
        <v>0</v>
      </c>
      <c r="AL23" s="713">
        <v>0</v>
      </c>
      <c r="AM23" s="713">
        <v>0</v>
      </c>
      <c r="AN23" s="713">
        <v>0</v>
      </c>
      <c r="AO23" s="713">
        <v>0</v>
      </c>
      <c r="AP23" s="713">
        <v>0</v>
      </c>
      <c r="AQ23" s="713">
        <v>0</v>
      </c>
      <c r="AR23" s="713" t="s">
        <v>1184</v>
      </c>
      <c r="AS23" s="668">
        <v>0</v>
      </c>
      <c r="AT23" s="668">
        <v>0</v>
      </c>
      <c r="AU23" s="668">
        <v>0</v>
      </c>
      <c r="AV23" s="668">
        <v>0</v>
      </c>
      <c r="AW23" s="264">
        <v>0</v>
      </c>
      <c r="AX23" s="668">
        <v>0</v>
      </c>
      <c r="AY23" s="668">
        <v>0</v>
      </c>
      <c r="AZ23" s="668">
        <v>1</v>
      </c>
      <c r="BA23" s="139">
        <v>0</v>
      </c>
      <c r="BB23" s="139">
        <v>0</v>
      </c>
      <c r="BC23" s="139">
        <v>0</v>
      </c>
      <c r="BD23" s="139">
        <v>0</v>
      </c>
      <c r="BE23" s="139">
        <v>0</v>
      </c>
      <c r="BF23" s="139">
        <v>0</v>
      </c>
      <c r="BG23" s="139">
        <v>0</v>
      </c>
      <c r="BH23" s="139">
        <v>0</v>
      </c>
      <c r="BI23" s="139">
        <v>0</v>
      </c>
      <c r="BJ23" s="139">
        <v>0</v>
      </c>
      <c r="BK23" s="139">
        <v>0</v>
      </c>
      <c r="BL23" s="139">
        <v>0</v>
      </c>
      <c r="BM23" s="139">
        <v>0</v>
      </c>
      <c r="BN23" s="139">
        <v>0</v>
      </c>
      <c r="BO23" s="139">
        <v>0</v>
      </c>
      <c r="BP23" s="139">
        <v>0</v>
      </c>
      <c r="BQ23" s="6"/>
      <c r="BR23" s="6"/>
      <c r="BS23" s="6"/>
      <c r="BT23" s="6"/>
      <c r="BU23" s="6"/>
    </row>
    <row r="24" spans="1:73" ht="14.25" customHeight="1">
      <c r="A24" s="3"/>
      <c r="B24" s="3"/>
      <c r="C24" s="3" t="s">
        <v>1903</v>
      </c>
      <c r="D24" s="713">
        <v>0</v>
      </c>
      <c r="E24" s="713">
        <v>0</v>
      </c>
      <c r="F24" s="713">
        <v>0</v>
      </c>
      <c r="G24" s="713">
        <v>0</v>
      </c>
      <c r="H24" s="713">
        <v>0</v>
      </c>
      <c r="I24" s="713">
        <v>14.739000000000001</v>
      </c>
      <c r="J24" s="713">
        <v>21.631</v>
      </c>
      <c r="K24" s="713">
        <v>110.34699999999999</v>
      </c>
      <c r="L24" s="713">
        <v>-26.693999999999999</v>
      </c>
      <c r="M24" s="713">
        <v>-0.41599999999999998</v>
      </c>
      <c r="N24" s="713">
        <v>-50.244999999999997</v>
      </c>
      <c r="O24" s="713">
        <v>-86.546999999999997</v>
      </c>
      <c r="P24" s="713">
        <v>-86.581000000000003</v>
      </c>
      <c r="Q24" s="713">
        <v>2.9</v>
      </c>
      <c r="R24" s="713">
        <v>-9.6959999999999997</v>
      </c>
      <c r="S24" s="713">
        <v>-9.1330364200000034</v>
      </c>
      <c r="T24" s="713">
        <v>-34.493241800000007</v>
      </c>
      <c r="U24" s="713">
        <v>-3.2722622500000003</v>
      </c>
      <c r="V24" s="713">
        <v>-0.73799999999999999</v>
      </c>
      <c r="W24" s="713">
        <v>-12.557</v>
      </c>
      <c r="X24" s="713">
        <v>8.4822787900000094</v>
      </c>
      <c r="Y24" s="713">
        <v>14.42979652</v>
      </c>
      <c r="Z24" s="713">
        <v>39.987000000000002</v>
      </c>
      <c r="AA24" s="713">
        <v>53.158789970000001</v>
      </c>
      <c r="AB24" s="713">
        <v>-1074.73505338</v>
      </c>
      <c r="AC24" s="713">
        <v>19.74122582</v>
      </c>
      <c r="AD24" s="713">
        <v>37.998688369999996</v>
      </c>
      <c r="AE24" s="713">
        <v>73.419737389999995</v>
      </c>
      <c r="AF24" s="713">
        <v>91.997998150000029</v>
      </c>
      <c r="AG24" s="713">
        <v>13.812281179999999</v>
      </c>
      <c r="AH24" s="713">
        <v>47.451887630000009</v>
      </c>
      <c r="AI24" s="713">
        <v>50.257207749999985</v>
      </c>
      <c r="AJ24" s="713">
        <v>78.883215749999991</v>
      </c>
      <c r="AK24" s="713">
        <v>59.454443429999998</v>
      </c>
      <c r="AL24" s="713">
        <v>233.083</v>
      </c>
      <c r="AM24" s="713">
        <v>-198.13300000000001</v>
      </c>
      <c r="AN24" s="713">
        <v>116.71899999999999</v>
      </c>
      <c r="AO24" s="713">
        <v>-40.159999999999997</v>
      </c>
      <c r="AP24" s="713">
        <v>67.998000000000005</v>
      </c>
      <c r="AQ24" s="713">
        <v>115.46899999999999</v>
      </c>
      <c r="AR24" s="713">
        <v>-64.194999999999993</v>
      </c>
      <c r="AS24" s="668">
        <v>46</v>
      </c>
      <c r="AT24" s="713">
        <v>47</v>
      </c>
      <c r="AU24" s="713">
        <v>23</v>
      </c>
      <c r="AV24" s="713">
        <v>9</v>
      </c>
      <c r="AW24" s="264">
        <v>-68</v>
      </c>
      <c r="AX24" s="713">
        <v>-68</v>
      </c>
      <c r="AY24" s="264">
        <v>-144</v>
      </c>
      <c r="AZ24" s="264">
        <v>-4197</v>
      </c>
      <c r="BA24" s="139">
        <v>-63</v>
      </c>
      <c r="BB24" s="139">
        <v>-549</v>
      </c>
      <c r="BC24" s="139">
        <v>-575</v>
      </c>
      <c r="BD24" s="139">
        <v>-573</v>
      </c>
      <c r="BE24" s="139">
        <v>4</v>
      </c>
      <c r="BF24" s="139">
        <v>-3</v>
      </c>
      <c r="BG24" s="139">
        <v>12</v>
      </c>
      <c r="BH24" s="139">
        <v>16</v>
      </c>
      <c r="BI24" s="139">
        <v>2</v>
      </c>
      <c r="BJ24" s="139">
        <v>6</v>
      </c>
      <c r="BK24" s="139">
        <v>1394</v>
      </c>
      <c r="BL24" s="139">
        <v>1222</v>
      </c>
      <c r="BM24" s="139">
        <v>4</v>
      </c>
      <c r="BN24" s="139">
        <v>-135</v>
      </c>
      <c r="BO24" s="139">
        <v>-186</v>
      </c>
      <c r="BP24" s="139">
        <v>-398</v>
      </c>
      <c r="BQ24" s="6"/>
      <c r="BR24" s="6"/>
      <c r="BS24" s="6"/>
      <c r="BT24" s="6"/>
      <c r="BU24" s="6"/>
    </row>
    <row r="25" spans="1:73" ht="14.25" customHeight="1">
      <c r="A25" s="3"/>
      <c r="B25" s="3"/>
      <c r="C25" s="3" t="s">
        <v>772</v>
      </c>
      <c r="D25" s="713">
        <v>0</v>
      </c>
      <c r="E25" s="713">
        <v>0</v>
      </c>
      <c r="F25" s="713">
        <v>0</v>
      </c>
      <c r="G25" s="713">
        <v>0</v>
      </c>
      <c r="H25" s="713">
        <v>0</v>
      </c>
      <c r="I25" s="713">
        <v>-52.567</v>
      </c>
      <c r="J25" s="713">
        <v>-54.48</v>
      </c>
      <c r="K25" s="713">
        <v>-55.087000000000003</v>
      </c>
      <c r="L25" s="713">
        <v>-55.625</v>
      </c>
      <c r="M25" s="713">
        <v>-0.42499999999999999</v>
      </c>
      <c r="N25" s="713">
        <v>-0.80200000000000005</v>
      </c>
      <c r="O25" s="713">
        <v>-1.08</v>
      </c>
      <c r="P25" s="713">
        <v>-44.417999999999999</v>
      </c>
      <c r="Q25" s="713">
        <v>-0.39400000000000002</v>
      </c>
      <c r="R25" s="713">
        <v>0</v>
      </c>
      <c r="S25" s="713">
        <v>0</v>
      </c>
      <c r="T25" s="713">
        <v>0</v>
      </c>
      <c r="U25" s="713">
        <v>0</v>
      </c>
      <c r="V25" s="713">
        <v>0</v>
      </c>
      <c r="W25" s="713">
        <v>0</v>
      </c>
      <c r="X25" s="713">
        <v>0</v>
      </c>
      <c r="Y25" s="713">
        <v>0</v>
      </c>
      <c r="Z25" s="713">
        <v>0</v>
      </c>
      <c r="AA25" s="713">
        <v>0</v>
      </c>
      <c r="AB25" s="713">
        <v>0</v>
      </c>
      <c r="AC25" s="713">
        <v>0</v>
      </c>
      <c r="AD25" s="713">
        <v>0</v>
      </c>
      <c r="AE25" s="713">
        <v>0</v>
      </c>
      <c r="AF25" s="713">
        <v>0</v>
      </c>
      <c r="AG25" s="713">
        <v>0</v>
      </c>
      <c r="AH25" s="713">
        <v>0</v>
      </c>
      <c r="AI25" s="713">
        <v>0</v>
      </c>
      <c r="AJ25" s="713">
        <v>0</v>
      </c>
      <c r="AK25" s="713">
        <v>0</v>
      </c>
      <c r="AL25" s="713">
        <v>0</v>
      </c>
      <c r="AM25" s="713">
        <v>0</v>
      </c>
      <c r="AN25" s="713">
        <v>0</v>
      </c>
      <c r="AO25" s="713">
        <v>0</v>
      </c>
      <c r="AP25" s="713">
        <v>0</v>
      </c>
      <c r="AQ25" s="713">
        <v>0</v>
      </c>
      <c r="AR25" s="713" t="s">
        <v>1184</v>
      </c>
      <c r="AS25" s="668">
        <v>0</v>
      </c>
      <c r="AT25" s="668">
        <v>0</v>
      </c>
      <c r="AU25" s="668">
        <v>0</v>
      </c>
      <c r="AV25" s="668">
        <v>0</v>
      </c>
      <c r="AW25" s="264">
        <v>0</v>
      </c>
      <c r="AX25" s="668">
        <v>0</v>
      </c>
      <c r="AY25" s="668">
        <v>0</v>
      </c>
      <c r="AZ25" s="668">
        <v>1</v>
      </c>
      <c r="BA25" s="139">
        <v>0</v>
      </c>
      <c r="BB25" s="139">
        <v>0</v>
      </c>
      <c r="BC25" s="139">
        <v>0</v>
      </c>
      <c r="BD25" s="139">
        <v>0</v>
      </c>
      <c r="BE25" s="139">
        <v>0</v>
      </c>
      <c r="BF25" s="139">
        <v>0</v>
      </c>
      <c r="BG25" s="139">
        <v>0</v>
      </c>
      <c r="BH25" s="139">
        <v>0</v>
      </c>
      <c r="BI25" s="139">
        <v>0</v>
      </c>
      <c r="BJ25" s="139">
        <v>0</v>
      </c>
      <c r="BK25" s="139">
        <v>0</v>
      </c>
      <c r="BL25" s="139">
        <v>0</v>
      </c>
      <c r="BM25" s="139">
        <v>0</v>
      </c>
      <c r="BN25" s="139">
        <v>0</v>
      </c>
      <c r="BO25" s="139">
        <v>0</v>
      </c>
      <c r="BP25" s="139">
        <v>0</v>
      </c>
      <c r="BQ25" s="6"/>
      <c r="BR25" s="6"/>
      <c r="BS25" s="6"/>
      <c r="BT25" s="6"/>
      <c r="BU25" s="6"/>
    </row>
    <row r="26" spans="1:73" ht="14.25" customHeight="1">
      <c r="A26" s="3"/>
      <c r="B26" s="3"/>
      <c r="C26" s="3" t="s">
        <v>1670</v>
      </c>
      <c r="D26" s="713">
        <v>266.38900000000001</v>
      </c>
      <c r="E26" s="713">
        <v>200.41200000000001</v>
      </c>
      <c r="F26" s="713">
        <v>403.08699999999999</v>
      </c>
      <c r="G26" s="713">
        <v>622.76300000000003</v>
      </c>
      <c r="H26" s="713">
        <v>864.01300000000003</v>
      </c>
      <c r="I26" s="713">
        <v>222.23699999999999</v>
      </c>
      <c r="J26" s="713">
        <v>453.83499999999998</v>
      </c>
      <c r="K26" s="713">
        <v>662.27599999999995</v>
      </c>
      <c r="L26" s="713">
        <v>865.923</v>
      </c>
      <c r="M26" s="713">
        <v>167.10499999999999</v>
      </c>
      <c r="N26" s="713">
        <v>360.572</v>
      </c>
      <c r="O26" s="713">
        <v>540.93600000000004</v>
      </c>
      <c r="P26" s="713">
        <v>777.47500000000002</v>
      </c>
      <c r="Q26" s="713">
        <v>190.53399999999999</v>
      </c>
      <c r="R26" s="713">
        <v>397.303</v>
      </c>
      <c r="S26" s="713">
        <v>542.45299999999997</v>
      </c>
      <c r="T26" s="713">
        <v>553.99199999999996</v>
      </c>
      <c r="U26" s="713">
        <v>20.744</v>
      </c>
      <c r="V26" s="713">
        <v>44.32</v>
      </c>
      <c r="W26" s="713">
        <v>94.734999999999999</v>
      </c>
      <c r="X26" s="713">
        <v>136.267</v>
      </c>
      <c r="Y26" s="713">
        <v>63.854999999999997</v>
      </c>
      <c r="Z26" s="713">
        <v>142.232</v>
      </c>
      <c r="AA26" s="713">
        <v>221.00700000000001</v>
      </c>
      <c r="AB26" s="713">
        <v>305.24400000000003</v>
      </c>
      <c r="AC26" s="713">
        <v>105.41500000000001</v>
      </c>
      <c r="AD26" s="713">
        <v>184.86600000000001</v>
      </c>
      <c r="AE26" s="713">
        <v>263.988</v>
      </c>
      <c r="AF26" s="713">
        <v>356.07100000000003</v>
      </c>
      <c r="AG26" s="713">
        <v>64.094999999999999</v>
      </c>
      <c r="AH26" s="713">
        <v>158.21799999999999</v>
      </c>
      <c r="AI26" s="713">
        <v>114.202</v>
      </c>
      <c r="AJ26" s="713">
        <v>-141.238</v>
      </c>
      <c r="AK26" s="713">
        <v>-67.932000000000002</v>
      </c>
      <c r="AL26" s="713">
        <v>160.00399999999999</v>
      </c>
      <c r="AM26" s="713">
        <v>6.71</v>
      </c>
      <c r="AN26" s="713">
        <v>-186.05</v>
      </c>
      <c r="AO26" s="713">
        <v>-10.568</v>
      </c>
      <c r="AP26" s="713">
        <v>148.12200000000001</v>
      </c>
      <c r="AQ26" s="713">
        <v>183.364</v>
      </c>
      <c r="AR26" s="713">
        <v>321.61799999999999</v>
      </c>
      <c r="AS26" s="668">
        <v>90</v>
      </c>
      <c r="AT26" s="713">
        <v>257</v>
      </c>
      <c r="AU26" s="713">
        <v>329</v>
      </c>
      <c r="AV26" s="713">
        <v>264</v>
      </c>
      <c r="AW26" s="264">
        <v>-1185</v>
      </c>
      <c r="AX26" s="713">
        <v>-1185</v>
      </c>
      <c r="AY26" s="264">
        <v>-1326</v>
      </c>
      <c r="AZ26" s="264">
        <v>-2240</v>
      </c>
      <c r="BA26" s="139">
        <v>448</v>
      </c>
      <c r="BB26" s="139">
        <v>824</v>
      </c>
      <c r="BC26" s="139">
        <v>1043</v>
      </c>
      <c r="BD26" s="139">
        <v>1233</v>
      </c>
      <c r="BE26" s="139">
        <v>289</v>
      </c>
      <c r="BF26" s="139">
        <v>544</v>
      </c>
      <c r="BG26" s="139">
        <v>703</v>
      </c>
      <c r="BH26" s="139">
        <v>821</v>
      </c>
      <c r="BI26" s="139">
        <v>161</v>
      </c>
      <c r="BJ26" s="139">
        <v>383</v>
      </c>
      <c r="BK26" s="139">
        <v>486</v>
      </c>
      <c r="BL26" s="139">
        <v>671</v>
      </c>
      <c r="BM26" s="139">
        <v>226</v>
      </c>
      <c r="BN26" s="139">
        <v>465</v>
      </c>
      <c r="BO26" s="139">
        <v>705</v>
      </c>
      <c r="BP26" s="139">
        <v>959</v>
      </c>
      <c r="BQ26" s="6"/>
      <c r="BR26" s="6"/>
      <c r="BS26" s="6"/>
      <c r="BT26" s="6"/>
      <c r="BU26" s="6"/>
    </row>
    <row r="27" spans="1:73" ht="14.25" customHeight="1">
      <c r="A27" s="3"/>
      <c r="B27" s="3"/>
      <c r="C27" s="3" t="s">
        <v>11</v>
      </c>
      <c r="D27" s="713">
        <v>145.965</v>
      </c>
      <c r="E27" s="713">
        <v>109.21299999999999</v>
      </c>
      <c r="F27" s="713">
        <v>326.49400000000003</v>
      </c>
      <c r="G27" s="713">
        <v>410.41699999999997</v>
      </c>
      <c r="H27" s="713">
        <v>489.577</v>
      </c>
      <c r="I27" s="713">
        <v>14.721</v>
      </c>
      <c r="J27" s="713">
        <v>69.424999999999997</v>
      </c>
      <c r="K27" s="713">
        <v>23.309000000000001</v>
      </c>
      <c r="L27" s="713">
        <v>184.63800000000001</v>
      </c>
      <c r="M27" s="713">
        <v>-36.212000000000003</v>
      </c>
      <c r="N27" s="713">
        <v>-0.20300000000000001</v>
      </c>
      <c r="O27" s="713">
        <v>-113.79600000000001</v>
      </c>
      <c r="P27" s="713">
        <v>-80.366</v>
      </c>
      <c r="Q27" s="713">
        <v>4.05</v>
      </c>
      <c r="R27" s="713">
        <v>-77.313999999999993</v>
      </c>
      <c r="S27" s="713">
        <v>-93.314543179999987</v>
      </c>
      <c r="T27" s="713">
        <v>-94.091594929999985</v>
      </c>
      <c r="U27" s="713">
        <v>4.1711956700000004</v>
      </c>
      <c r="V27" s="713">
        <v>-9.6110000000000007</v>
      </c>
      <c r="W27" s="713">
        <v>1.8360000000000001</v>
      </c>
      <c r="X27" s="713">
        <v>-9.8951160070473989</v>
      </c>
      <c r="Y27" s="713">
        <v>69.030358188980202</v>
      </c>
      <c r="Z27" s="713">
        <v>111.181</v>
      </c>
      <c r="AA27" s="713">
        <v>84.402000000000001</v>
      </c>
      <c r="AB27" s="713">
        <v>8.7538013185207788</v>
      </c>
      <c r="AC27" s="713">
        <v>-157.53799473999999</v>
      </c>
      <c r="AD27" s="713">
        <v>-88.138017869999999</v>
      </c>
      <c r="AE27" s="713">
        <v>-290.21600000000001</v>
      </c>
      <c r="AF27" s="713">
        <v>-215.69472764</v>
      </c>
      <c r="AG27" s="713">
        <v>103.3203035553</v>
      </c>
      <c r="AH27" s="713">
        <v>420.39257763530003</v>
      </c>
      <c r="AI27" s="713">
        <v>339.97881489529993</v>
      </c>
      <c r="AJ27" s="713">
        <v>1074.84301607</v>
      </c>
      <c r="AK27" s="713">
        <v>88.986492810832985</v>
      </c>
      <c r="AL27" s="713">
        <v>-80.363</v>
      </c>
      <c r="AM27" s="713">
        <v>132.91499999999999</v>
      </c>
      <c r="AN27" s="713">
        <v>-297.31099999999998</v>
      </c>
      <c r="AO27" s="713">
        <v>22.992999999999999</v>
      </c>
      <c r="AP27" s="713">
        <v>-603.61599999999999</v>
      </c>
      <c r="AQ27" s="713">
        <v>-759.30899999999997</v>
      </c>
      <c r="AR27" s="713">
        <v>-15.597</v>
      </c>
      <c r="AS27" s="668">
        <v>-87</v>
      </c>
      <c r="AT27" s="713">
        <v>-24</v>
      </c>
      <c r="AU27" s="713">
        <v>-163</v>
      </c>
      <c r="AV27" s="713">
        <v>-1665</v>
      </c>
      <c r="AW27" s="264">
        <v>817</v>
      </c>
      <c r="AX27" s="713">
        <v>817</v>
      </c>
      <c r="AY27" s="264">
        <v>146</v>
      </c>
      <c r="AZ27" s="264">
        <v>-86</v>
      </c>
      <c r="BA27" s="139">
        <v>-711</v>
      </c>
      <c r="BB27" s="139">
        <v>862</v>
      </c>
      <c r="BC27" s="139">
        <v>772</v>
      </c>
      <c r="BD27" s="139">
        <v>943</v>
      </c>
      <c r="BE27" s="139">
        <v>445</v>
      </c>
      <c r="BF27" s="139">
        <v>619</v>
      </c>
      <c r="BG27" s="139">
        <v>798</v>
      </c>
      <c r="BH27" s="139">
        <v>541</v>
      </c>
      <c r="BI27" s="139">
        <v>-184</v>
      </c>
      <c r="BJ27" s="139">
        <v>56</v>
      </c>
      <c r="BK27" s="139">
        <v>316</v>
      </c>
      <c r="BL27" s="139">
        <v>476</v>
      </c>
      <c r="BM27" s="139">
        <v>211</v>
      </c>
      <c r="BN27" s="139">
        <v>-312</v>
      </c>
      <c r="BO27" s="139">
        <v>-336</v>
      </c>
      <c r="BP27" s="139">
        <v>-512</v>
      </c>
      <c r="BQ27" s="6"/>
      <c r="BR27" s="6"/>
      <c r="BS27" s="6"/>
      <c r="BT27" s="6"/>
      <c r="BU27" s="6"/>
    </row>
    <row r="28" spans="1:73" ht="14.25" customHeight="1">
      <c r="A28" s="2" t="s">
        <v>356</v>
      </c>
      <c r="B28" s="2"/>
      <c r="C28" s="2"/>
      <c r="D28" s="711">
        <v>-8824.2150000000001</v>
      </c>
      <c r="E28" s="711">
        <v>27684.175999999999</v>
      </c>
      <c r="F28" s="711">
        <v>-1910.4349999999999</v>
      </c>
      <c r="G28" s="711">
        <v>-5171.67</v>
      </c>
      <c r="H28" s="711">
        <v>-2303.1010000000001</v>
      </c>
      <c r="I28" s="711">
        <v>-23515.884999999998</v>
      </c>
      <c r="J28" s="711">
        <v>-31170.925999999999</v>
      </c>
      <c r="K28" s="711">
        <v>-41595.898000000001</v>
      </c>
      <c r="L28" s="711">
        <v>-62513.317000000003</v>
      </c>
      <c r="M28" s="711">
        <v>-14042.244000000001</v>
      </c>
      <c r="N28" s="711">
        <v>-31720.525000000001</v>
      </c>
      <c r="O28" s="711">
        <v>-30961.661</v>
      </c>
      <c r="P28" s="711">
        <v>-28974.957999999999</v>
      </c>
      <c r="Q28" s="711">
        <v>31970.081999999999</v>
      </c>
      <c r="R28" s="711">
        <v>10516.99</v>
      </c>
      <c r="S28" s="711">
        <v>14783.962</v>
      </c>
      <c r="T28" s="711">
        <v>1087.3214533040971</v>
      </c>
      <c r="U28" s="711">
        <v>-9205.6038360099992</v>
      </c>
      <c r="V28" s="711">
        <v>-9637.7610000000004</v>
      </c>
      <c r="W28" s="711">
        <v>-2933.3229999999999</v>
      </c>
      <c r="X28" s="711">
        <v>-5201.2323596026972</v>
      </c>
      <c r="Y28" s="711">
        <v>3957.7426799769642</v>
      </c>
      <c r="Z28" s="711">
        <v>-13042.339</v>
      </c>
      <c r="AA28" s="711">
        <v>-35604.9083723</v>
      </c>
      <c r="AB28" s="711">
        <v>3773.0187813340126</v>
      </c>
      <c r="AC28" s="711">
        <v>-46031.548587399986</v>
      </c>
      <c r="AD28" s="711">
        <v>-52668.288</v>
      </c>
      <c r="AE28" s="711">
        <v>-41744.305102069957</v>
      </c>
      <c r="AF28" s="711">
        <v>-46085.355073171035</v>
      </c>
      <c r="AG28" s="711">
        <v>13422.514020160042</v>
      </c>
      <c r="AH28" s="711">
        <v>-24166.25896187362</v>
      </c>
      <c r="AI28" s="711">
        <v>-23266.421999999999</v>
      </c>
      <c r="AJ28" s="711">
        <v>-50133.352666009894</v>
      </c>
      <c r="AK28" s="711">
        <v>-22146.971291086458</v>
      </c>
      <c r="AL28" s="711">
        <v>-54879.51</v>
      </c>
      <c r="AM28" s="711">
        <v>-54231.021000000001</v>
      </c>
      <c r="AN28" s="711">
        <v>-69533.320000000007</v>
      </c>
      <c r="AO28" s="711">
        <v>-12366.545</v>
      </c>
      <c r="AP28" s="711">
        <v>-15498.475</v>
      </c>
      <c r="AQ28" s="711">
        <v>3304.7489999999998</v>
      </c>
      <c r="AR28" s="711">
        <v>-15882.83</v>
      </c>
      <c r="AS28" s="669">
        <v>-24955</v>
      </c>
      <c r="AT28" s="711">
        <v>-50151</v>
      </c>
      <c r="AU28" s="711">
        <v>-45108</v>
      </c>
      <c r="AV28" s="711">
        <v>-35350</v>
      </c>
      <c r="AW28" s="830">
        <v>33628</v>
      </c>
      <c r="AX28" s="711">
        <v>33628</v>
      </c>
      <c r="AY28" s="830">
        <v>22467</v>
      </c>
      <c r="AZ28" s="830">
        <v>22563</v>
      </c>
      <c r="BA28" s="138">
        <v>-18224</v>
      </c>
      <c r="BB28" s="138">
        <v>3835</v>
      </c>
      <c r="BC28" s="138">
        <v>9767</v>
      </c>
      <c r="BD28" s="138">
        <v>-9341</v>
      </c>
      <c r="BE28" s="138">
        <v>-5050</v>
      </c>
      <c r="BF28" s="138">
        <v>23820</v>
      </c>
      <c r="BG28" s="138">
        <v>32944</v>
      </c>
      <c r="BH28" s="138">
        <v>24947</v>
      </c>
      <c r="BI28" s="138">
        <v>29860</v>
      </c>
      <c r="BJ28" s="138">
        <v>19838</v>
      </c>
      <c r="BK28" s="138">
        <v>46701</v>
      </c>
      <c r="BL28" s="138">
        <v>-1038</v>
      </c>
      <c r="BM28" s="138">
        <v>40307</v>
      </c>
      <c r="BN28" s="138">
        <v>33712</v>
      </c>
      <c r="BO28" s="138">
        <v>-27327</v>
      </c>
      <c r="BP28" s="138">
        <v>-49986</v>
      </c>
      <c r="BQ28" s="6"/>
      <c r="BR28" s="6"/>
      <c r="BS28" s="6"/>
      <c r="BT28" s="6"/>
      <c r="BU28" s="6"/>
    </row>
    <row r="29" spans="1:73" ht="14.25" customHeight="1">
      <c r="A29" s="2"/>
      <c r="B29" s="113" t="s">
        <v>239</v>
      </c>
      <c r="C29" s="112"/>
      <c r="D29" s="711">
        <v>-124819.41</v>
      </c>
      <c r="E29" s="711">
        <v>32459.269</v>
      </c>
      <c r="F29" s="711">
        <v>26658.289000000001</v>
      </c>
      <c r="G29" s="711">
        <v>17481.841</v>
      </c>
      <c r="H29" s="711">
        <v>11049.74</v>
      </c>
      <c r="I29" s="711">
        <v>-34444.072</v>
      </c>
      <c r="J29" s="711">
        <v>-63315.83</v>
      </c>
      <c r="K29" s="711">
        <v>-94942.334000000003</v>
      </c>
      <c r="L29" s="711">
        <v>-178956.842</v>
      </c>
      <c r="M29" s="711">
        <v>-31881.43</v>
      </c>
      <c r="N29" s="711">
        <v>-59750.970999999998</v>
      </c>
      <c r="O29" s="711">
        <v>-79361.604000000007</v>
      </c>
      <c r="P29" s="711">
        <v>-107564.458</v>
      </c>
      <c r="Q29" s="711">
        <v>21130.955000000002</v>
      </c>
      <c r="R29" s="711">
        <v>5936.6530000000002</v>
      </c>
      <c r="S29" s="711">
        <v>-46859.055999999997</v>
      </c>
      <c r="T29" s="711">
        <v>-117239.8695466959</v>
      </c>
      <c r="U29" s="711">
        <v>-13847.173836009999</v>
      </c>
      <c r="V29" s="711">
        <v>-23346.999</v>
      </c>
      <c r="W29" s="711">
        <v>-37379.222999999998</v>
      </c>
      <c r="X29" s="711">
        <v>-52357.024479602696</v>
      </c>
      <c r="Y29" s="711">
        <v>7947.9611199769643</v>
      </c>
      <c r="Z29" s="711">
        <v>-16994.246999999999</v>
      </c>
      <c r="AA29" s="711">
        <v>-65711.239372299999</v>
      </c>
      <c r="AB29" s="711">
        <v>-70682.484298665979</v>
      </c>
      <c r="AC29" s="711">
        <v>-65414.109847399988</v>
      </c>
      <c r="AD29" s="711">
        <v>-23189.394</v>
      </c>
      <c r="AE29" s="711">
        <v>-68050.455082069966</v>
      </c>
      <c r="AF29" s="711">
        <v>-111593.65521317103</v>
      </c>
      <c r="AG29" s="711">
        <v>84480.561527190031</v>
      </c>
      <c r="AH29" s="711">
        <v>53969.608905156383</v>
      </c>
      <c r="AI29" s="711">
        <v>44586.082000000002</v>
      </c>
      <c r="AJ29" s="711">
        <v>-5073.1143932099048</v>
      </c>
      <c r="AK29" s="711">
        <v>-5663.3210658132602</v>
      </c>
      <c r="AL29" s="711">
        <v>-67247.664000000004</v>
      </c>
      <c r="AM29" s="711">
        <v>-69323.322</v>
      </c>
      <c r="AN29" s="711">
        <v>-107212.124</v>
      </c>
      <c r="AO29" s="711">
        <v>-8742.8220000000001</v>
      </c>
      <c r="AP29" s="711">
        <v>-26393.789000000001</v>
      </c>
      <c r="AQ29" s="711">
        <v>-41193.25</v>
      </c>
      <c r="AR29" s="711">
        <v>-91431.111000000004</v>
      </c>
      <c r="AS29" s="669">
        <v>-15775</v>
      </c>
      <c r="AT29" s="711">
        <v>-44596</v>
      </c>
      <c r="AU29" s="711">
        <v>-62199</v>
      </c>
      <c r="AV29" s="711">
        <v>-56743</v>
      </c>
      <c r="AW29" s="830">
        <v>-153966</v>
      </c>
      <c r="AX29" s="711">
        <v>-229017</v>
      </c>
      <c r="AY29" s="830">
        <v>-273866</v>
      </c>
      <c r="AZ29" s="830">
        <v>0</v>
      </c>
      <c r="BA29" s="138">
        <v>0</v>
      </c>
      <c r="BB29" s="138">
        <v>0</v>
      </c>
      <c r="BC29" s="138">
        <v>0</v>
      </c>
      <c r="BD29" s="138">
        <v>0</v>
      </c>
      <c r="BE29" s="138">
        <v>0</v>
      </c>
      <c r="BF29" s="138">
        <v>0</v>
      </c>
      <c r="BG29" s="138">
        <v>0</v>
      </c>
      <c r="BH29" s="138">
        <v>0</v>
      </c>
      <c r="BI29" s="138">
        <v>0</v>
      </c>
      <c r="BJ29" s="138">
        <v>0</v>
      </c>
      <c r="BK29" s="138">
        <v>0</v>
      </c>
      <c r="BL29" s="138">
        <v>0</v>
      </c>
      <c r="BM29" s="138">
        <v>0</v>
      </c>
      <c r="BN29" s="138">
        <v>0</v>
      </c>
      <c r="BO29" s="138">
        <v>0</v>
      </c>
      <c r="BP29" s="138">
        <v>0</v>
      </c>
      <c r="BQ29" s="6"/>
      <c r="BR29" s="6"/>
      <c r="BS29" s="6"/>
      <c r="BT29" s="6"/>
      <c r="BU29" s="6"/>
    </row>
    <row r="30" spans="1:73" ht="14.25" customHeight="1">
      <c r="A30" s="3"/>
      <c r="B30" s="3"/>
      <c r="C30" s="3" t="s">
        <v>1250</v>
      </c>
      <c r="D30" s="713">
        <v>-42299.425999999999</v>
      </c>
      <c r="E30" s="713">
        <v>25933.028999999999</v>
      </c>
      <c r="F30" s="713">
        <v>15819.848</v>
      </c>
      <c r="G30" s="713">
        <v>9740.732</v>
      </c>
      <c r="H30" s="713">
        <v>19338.352999999999</v>
      </c>
      <c r="I30" s="713">
        <v>-5559.9570000000003</v>
      </c>
      <c r="J30" s="713">
        <v>12764.348</v>
      </c>
      <c r="K30" s="713">
        <v>13234.271000000001</v>
      </c>
      <c r="L30" s="713">
        <v>26549.86</v>
      </c>
      <c r="M30" s="713">
        <v>-20875.662</v>
      </c>
      <c r="N30" s="713">
        <v>-27563.898000000001</v>
      </c>
      <c r="O30" s="713">
        <v>-23076.805</v>
      </c>
      <c r="P30" s="713">
        <v>-31657.183000000001</v>
      </c>
      <c r="Q30" s="713">
        <v>6664.5519999999997</v>
      </c>
      <c r="R30" s="713">
        <v>10273.116</v>
      </c>
      <c r="S30" s="713">
        <v>-28416.038</v>
      </c>
      <c r="T30" s="713">
        <v>-67800.614000000001</v>
      </c>
      <c r="U30" s="713">
        <v>-14096.504000000001</v>
      </c>
      <c r="V30" s="713">
        <v>-7448.6930000000002</v>
      </c>
      <c r="W30" s="713">
        <v>-1823.1980000000001</v>
      </c>
      <c r="X30" s="713">
        <v>23200.236000000001</v>
      </c>
      <c r="Y30" s="713">
        <v>-10779.778</v>
      </c>
      <c r="Z30" s="713">
        <v>-568.94500000000005</v>
      </c>
      <c r="AA30" s="713">
        <v>-64392.163</v>
      </c>
      <c r="AB30" s="713">
        <v>-29097.053</v>
      </c>
      <c r="AC30" s="713">
        <v>-35670.123</v>
      </c>
      <c r="AD30" s="713">
        <v>7015.1909999999998</v>
      </c>
      <c r="AE30" s="713">
        <v>-14133.477999999999</v>
      </c>
      <c r="AF30" s="713">
        <v>-52772.853999999999</v>
      </c>
      <c r="AG30" s="713">
        <v>64783.426660670011</v>
      </c>
      <c r="AH30" s="713">
        <v>15916.994660669983</v>
      </c>
      <c r="AI30" s="713">
        <v>25591.406660669982</v>
      </c>
      <c r="AJ30" s="713">
        <v>7676.1279999999997</v>
      </c>
      <c r="AK30" s="713">
        <v>-38.645000000000003</v>
      </c>
      <c r="AL30" s="713">
        <v>-34755.296000000002</v>
      </c>
      <c r="AM30" s="713">
        <v>-22056.414000000001</v>
      </c>
      <c r="AN30" s="713">
        <v>-10191.969999999999</v>
      </c>
      <c r="AO30" s="713">
        <v>-5482.5929999999998</v>
      </c>
      <c r="AP30" s="713">
        <v>-12099.444</v>
      </c>
      <c r="AQ30" s="713">
        <v>-27935.455999999998</v>
      </c>
      <c r="AR30" s="713">
        <v>-22235.131000000001</v>
      </c>
      <c r="AS30" s="668">
        <v>-1032</v>
      </c>
      <c r="AT30" s="713">
        <v>-17706</v>
      </c>
      <c r="AU30" s="713">
        <v>1554</v>
      </c>
      <c r="AV30" s="713">
        <v>40426</v>
      </c>
      <c r="AW30" s="264">
        <v>-115720</v>
      </c>
      <c r="AX30" s="713">
        <v>-115720</v>
      </c>
      <c r="AY30" s="264">
        <v>-125759</v>
      </c>
      <c r="AZ30" s="264">
        <v>-40675</v>
      </c>
      <c r="BA30" s="139">
        <v>32019</v>
      </c>
      <c r="BB30" s="139">
        <v>65763</v>
      </c>
      <c r="BC30" s="139">
        <v>50199</v>
      </c>
      <c r="BD30" s="139">
        <v>50549</v>
      </c>
      <c r="BE30" s="139">
        <v>9672</v>
      </c>
      <c r="BF30" s="139">
        <v>23043</v>
      </c>
      <c r="BG30" s="139">
        <v>-54754</v>
      </c>
      <c r="BH30" s="139">
        <v>-39104</v>
      </c>
      <c r="BI30" s="139">
        <v>14426</v>
      </c>
      <c r="BJ30" s="139">
        <v>33268</v>
      </c>
      <c r="BK30" s="139">
        <v>6920</v>
      </c>
      <c r="BL30" s="139">
        <v>17661</v>
      </c>
      <c r="BM30" s="139">
        <v>866</v>
      </c>
      <c r="BN30" s="139">
        <v>1883</v>
      </c>
      <c r="BO30" s="139">
        <v>-95404</v>
      </c>
      <c r="BP30" s="139">
        <v>-27495</v>
      </c>
      <c r="BQ30" s="6"/>
      <c r="BR30" s="6"/>
      <c r="BS30" s="6"/>
      <c r="BT30" s="6"/>
      <c r="BU30" s="6"/>
    </row>
    <row r="31" spans="1:73" ht="14.25" customHeight="1">
      <c r="A31" s="3"/>
      <c r="B31" s="3"/>
      <c r="C31" s="3" t="s">
        <v>515</v>
      </c>
      <c r="D31" s="713">
        <v>-26907.352999999999</v>
      </c>
      <c r="E31" s="713">
        <v>4688.232</v>
      </c>
      <c r="F31" s="713">
        <v>5695.6610000000001</v>
      </c>
      <c r="G31" s="713">
        <v>7917.6509999999998</v>
      </c>
      <c r="H31" s="713">
        <v>5804.0190000000002</v>
      </c>
      <c r="I31" s="713">
        <v>-3041.7950000000001</v>
      </c>
      <c r="J31" s="713">
        <v>-8940.6229999999996</v>
      </c>
      <c r="K31" s="713">
        <v>-15972.808000000001</v>
      </c>
      <c r="L31" s="713">
        <v>-64219.394</v>
      </c>
      <c r="M31" s="713">
        <v>4121.348</v>
      </c>
      <c r="N31" s="713">
        <v>2442.1770000000001</v>
      </c>
      <c r="O31" s="713">
        <v>5139.5749999999998</v>
      </c>
      <c r="P31" s="713">
        <v>1792.6289999999999</v>
      </c>
      <c r="Q31" s="713">
        <v>-4827.4859999999999</v>
      </c>
      <c r="R31" s="713">
        <v>-10009.574000000001</v>
      </c>
      <c r="S31" s="713">
        <v>-25386.62</v>
      </c>
      <c r="T31" s="713">
        <v>-39923.035000000003</v>
      </c>
      <c r="U31" s="713">
        <v>2544.2449999999999</v>
      </c>
      <c r="V31" s="713">
        <v>5508.52</v>
      </c>
      <c r="W31" s="713">
        <v>-2789.192</v>
      </c>
      <c r="X31" s="713">
        <v>-7779.3864110499917</v>
      </c>
      <c r="Y31" s="713">
        <v>24417.987724209965</v>
      </c>
      <c r="Z31" s="713">
        <v>3083.4270000000001</v>
      </c>
      <c r="AA31" s="713">
        <v>21281.545627700001</v>
      </c>
      <c r="AB31" s="713">
        <v>9056.6838992800112</v>
      </c>
      <c r="AC31" s="713">
        <v>-2638.426092689991</v>
      </c>
      <c r="AD31" s="713">
        <v>-20919.080100660027</v>
      </c>
      <c r="AE31" s="713">
        <v>-3524.502</v>
      </c>
      <c r="AF31" s="713">
        <v>-7853.0803548400399</v>
      </c>
      <c r="AG31" s="713">
        <v>-3366.4051305099724</v>
      </c>
      <c r="AH31" s="713">
        <v>-2174.8723481799366</v>
      </c>
      <c r="AI31" s="713">
        <v>-9239.0402655099588</v>
      </c>
      <c r="AJ31" s="713">
        <v>-29142.458861329898</v>
      </c>
      <c r="AK31" s="713">
        <v>-7670.0399945900144</v>
      </c>
      <c r="AL31" s="713">
        <v>-20099.579000000002</v>
      </c>
      <c r="AM31" s="713">
        <v>-37247.713000000003</v>
      </c>
      <c r="AN31" s="713">
        <v>-59424.917999999998</v>
      </c>
      <c r="AO31" s="713">
        <v>-1669.79</v>
      </c>
      <c r="AP31" s="713">
        <v>262.39800000000002</v>
      </c>
      <c r="AQ31" s="713">
        <v>20196.725999999999</v>
      </c>
      <c r="AR31" s="713">
        <v>-11633.601000000001</v>
      </c>
      <c r="AS31" s="668">
        <v>-257</v>
      </c>
      <c r="AT31" s="713">
        <v>4206</v>
      </c>
      <c r="AU31" s="713">
        <v>-7271</v>
      </c>
      <c r="AV31" s="713">
        <v>-11038</v>
      </c>
      <c r="AW31" s="264">
        <v>-19150</v>
      </c>
      <c r="AX31" s="713">
        <v>-19150</v>
      </c>
      <c r="AY31" s="264">
        <v>-22689</v>
      </c>
      <c r="AZ31" s="264">
        <v>-84172</v>
      </c>
      <c r="BA31" s="139">
        <v>-21393</v>
      </c>
      <c r="BB31" s="139">
        <v>5825</v>
      </c>
      <c r="BC31" s="139">
        <v>13829</v>
      </c>
      <c r="BD31" s="139">
        <v>39271</v>
      </c>
      <c r="BE31" s="139">
        <v>-27326</v>
      </c>
      <c r="BF31" s="139">
        <v>-16698</v>
      </c>
      <c r="BG31" s="139">
        <v>-13397</v>
      </c>
      <c r="BH31" s="139">
        <v>-42467</v>
      </c>
      <c r="BI31" s="139">
        <v>-3505</v>
      </c>
      <c r="BJ31" s="139">
        <v>-75973</v>
      </c>
      <c r="BK31" s="139">
        <v>-70763</v>
      </c>
      <c r="BL31" s="139">
        <v>-120275</v>
      </c>
      <c r="BM31" s="139">
        <v>-3265</v>
      </c>
      <c r="BN31" s="139">
        <v>-38958</v>
      </c>
      <c r="BO31" s="139">
        <v>-18812</v>
      </c>
      <c r="BP31" s="139">
        <v>-55155</v>
      </c>
      <c r="BQ31" s="6"/>
      <c r="BR31" s="6"/>
      <c r="BS31" s="6"/>
      <c r="BT31" s="6"/>
      <c r="BU31" s="6"/>
    </row>
    <row r="32" spans="1:73" ht="14.25" customHeight="1">
      <c r="A32" s="3"/>
      <c r="B32" s="3"/>
      <c r="C32" s="3" t="s">
        <v>1106</v>
      </c>
      <c r="D32" s="713">
        <v>10442.535</v>
      </c>
      <c r="E32" s="713">
        <v>378.678</v>
      </c>
      <c r="F32" s="713">
        <v>551.78399999999999</v>
      </c>
      <c r="G32" s="713">
        <v>23.832999999999998</v>
      </c>
      <c r="H32" s="713">
        <v>-461.012</v>
      </c>
      <c r="I32" s="713">
        <v>-19314.45</v>
      </c>
      <c r="J32" s="713">
        <v>-44114.385999999999</v>
      </c>
      <c r="K32" s="713">
        <v>-48221.339</v>
      </c>
      <c r="L32" s="713">
        <v>-71907.716</v>
      </c>
      <c r="M32" s="713">
        <v>-5083.8220000000001</v>
      </c>
      <c r="N32" s="713">
        <v>-6062.5159999999996</v>
      </c>
      <c r="O32" s="713">
        <v>-11632.607</v>
      </c>
      <c r="P32" s="713">
        <v>-12276.084000000001</v>
      </c>
      <c r="Q32" s="713">
        <v>22434.69</v>
      </c>
      <c r="R32" s="713">
        <v>24143.440999999999</v>
      </c>
      <c r="S32" s="713">
        <v>-643.47699999999998</v>
      </c>
      <c r="T32" s="713">
        <v>34351.182000000001</v>
      </c>
      <c r="U32" s="713">
        <v>1840.3130000000001</v>
      </c>
      <c r="V32" s="713">
        <v>-1982.68</v>
      </c>
      <c r="W32" s="713">
        <v>-3300.0479999999998</v>
      </c>
      <c r="X32" s="713">
        <v>-13308.909</v>
      </c>
      <c r="Y32" s="713">
        <v>-2270.4229999999998</v>
      </c>
      <c r="Z32" s="713">
        <v>-3032.3609999999999</v>
      </c>
      <c r="AA32" s="713">
        <v>13506.339</v>
      </c>
      <c r="AB32" s="713">
        <v>13903.967000000001</v>
      </c>
      <c r="AC32" s="713">
        <v>-129.06399999999999</v>
      </c>
      <c r="AD32" s="713">
        <v>2949.694</v>
      </c>
      <c r="AE32" s="713">
        <v>-2156.8710000000001</v>
      </c>
      <c r="AF32" s="713">
        <v>-3449.6849999999999</v>
      </c>
      <c r="AG32" s="713">
        <v>-444.94200000000001</v>
      </c>
      <c r="AH32" s="713">
        <v>-2142.375</v>
      </c>
      <c r="AI32" s="713">
        <v>-9831.5529999999999</v>
      </c>
      <c r="AJ32" s="713">
        <v>-19144.463</v>
      </c>
      <c r="AK32" s="713">
        <v>1070.431</v>
      </c>
      <c r="AL32" s="713">
        <v>-2906.5830000000001</v>
      </c>
      <c r="AM32" s="713">
        <v>-9119.7569999999996</v>
      </c>
      <c r="AN32" s="713">
        <v>-13136.478999999999</v>
      </c>
      <c r="AO32" s="713">
        <v>2846.26</v>
      </c>
      <c r="AP32" s="713">
        <v>14037.062</v>
      </c>
      <c r="AQ32" s="713">
        <v>12880.367</v>
      </c>
      <c r="AR32" s="713">
        <v>4688.6989999999996</v>
      </c>
      <c r="AS32" s="668">
        <v>2869</v>
      </c>
      <c r="AT32" s="713">
        <v>2296</v>
      </c>
      <c r="AU32" s="713">
        <v>7015</v>
      </c>
      <c r="AV32" s="713">
        <v>2900</v>
      </c>
      <c r="AW32" s="264">
        <v>1504</v>
      </c>
      <c r="AX32" s="713">
        <v>1504</v>
      </c>
      <c r="AY32" s="264">
        <v>3294</v>
      </c>
      <c r="AZ32" s="264">
        <v>1189</v>
      </c>
      <c r="BA32" s="139">
        <v>-1258</v>
      </c>
      <c r="BB32" s="139">
        <v>-8158</v>
      </c>
      <c r="BC32" s="139">
        <v>-9282</v>
      </c>
      <c r="BD32" s="139">
        <v>-20333</v>
      </c>
      <c r="BE32" s="139">
        <v>-1003</v>
      </c>
      <c r="BF32" s="139">
        <v>-7759</v>
      </c>
      <c r="BG32" s="139">
        <v>-13096</v>
      </c>
      <c r="BH32" s="139">
        <v>-5356</v>
      </c>
      <c r="BI32" s="139">
        <v>-10037</v>
      </c>
      <c r="BJ32" s="139">
        <v>-21001</v>
      </c>
      <c r="BK32" s="139">
        <v>-30391</v>
      </c>
      <c r="BL32" s="139">
        <v>-29656</v>
      </c>
      <c r="BM32" s="139">
        <v>2978</v>
      </c>
      <c r="BN32" s="139">
        <v>-10362</v>
      </c>
      <c r="BO32" s="139">
        <v>-7626</v>
      </c>
      <c r="BP32" s="139">
        <v>-15294</v>
      </c>
      <c r="BQ32" s="6"/>
      <c r="BR32" s="6"/>
      <c r="BS32" s="6"/>
      <c r="BT32" s="6"/>
      <c r="BU32" s="6"/>
    </row>
    <row r="33" spans="1:73" ht="14.25" customHeight="1">
      <c r="A33" s="3"/>
      <c r="B33" s="3"/>
      <c r="C33" s="3" t="s">
        <v>355</v>
      </c>
      <c r="D33" s="713">
        <v>519.98900000000003</v>
      </c>
      <c r="E33" s="713">
        <v>810.36500000000001</v>
      </c>
      <c r="F33" s="713">
        <v>234.876</v>
      </c>
      <c r="G33" s="713">
        <v>803.32100000000003</v>
      </c>
      <c r="H33" s="713">
        <v>228.11199999999999</v>
      </c>
      <c r="I33" s="713">
        <v>1487.1590000000001</v>
      </c>
      <c r="J33" s="713">
        <v>533.64499999999998</v>
      </c>
      <c r="K33" s="713">
        <v>1504.569</v>
      </c>
      <c r="L33" s="713">
        <v>548.26499999999999</v>
      </c>
      <c r="M33" s="713">
        <v>1429.8720000000001</v>
      </c>
      <c r="N33" s="713">
        <v>1191.9159999999999</v>
      </c>
      <c r="O33" s="713">
        <v>1235.701</v>
      </c>
      <c r="P33" s="713">
        <v>257.096</v>
      </c>
      <c r="Q33" s="713">
        <v>1754.223</v>
      </c>
      <c r="R33" s="713">
        <v>894.47500000000002</v>
      </c>
      <c r="S33" s="713">
        <v>35116.322</v>
      </c>
      <c r="T33" s="713">
        <v>892.57100000000003</v>
      </c>
      <c r="U33" s="713">
        <v>813.08600000000001</v>
      </c>
      <c r="V33" s="713">
        <v>94.89</v>
      </c>
      <c r="W33" s="713">
        <v>2043.6279999999999</v>
      </c>
      <c r="X33" s="713">
        <v>-43.017003259999996</v>
      </c>
      <c r="Y33" s="713">
        <v>2332.4140000000002</v>
      </c>
      <c r="Z33" s="713">
        <v>2423.6799999999998</v>
      </c>
      <c r="AA33" s="713">
        <v>1038.5</v>
      </c>
      <c r="AB33" s="713">
        <v>529.07711800000004</v>
      </c>
      <c r="AC33" s="713">
        <v>1042.8599999999999</v>
      </c>
      <c r="AD33" s="713">
        <v>1396.856</v>
      </c>
      <c r="AE33" s="713">
        <v>2273.2600000000002</v>
      </c>
      <c r="AF33" s="713">
        <v>1553.0350000000001</v>
      </c>
      <c r="AG33" s="713">
        <v>-143.846</v>
      </c>
      <c r="AH33" s="713">
        <v>-75.022999999999996</v>
      </c>
      <c r="AI33" s="713">
        <v>-645.99900000000002</v>
      </c>
      <c r="AJ33" s="713">
        <v>1214.6949999999999</v>
      </c>
      <c r="AK33" s="713">
        <v>-1771.88</v>
      </c>
      <c r="AL33" s="713">
        <v>-1336.067</v>
      </c>
      <c r="AM33" s="713">
        <v>1159.5139999999999</v>
      </c>
      <c r="AN33" s="713">
        <v>454.03</v>
      </c>
      <c r="AO33" s="713">
        <v>1708.2370000000001</v>
      </c>
      <c r="AP33" s="713">
        <v>2637.0810000000001</v>
      </c>
      <c r="AQ33" s="713">
        <v>3927.3</v>
      </c>
      <c r="AR33" s="713">
        <v>3064.33</v>
      </c>
      <c r="AS33" s="668">
        <v>519</v>
      </c>
      <c r="AT33" s="713">
        <v>4117</v>
      </c>
      <c r="AU33" s="713">
        <v>8164</v>
      </c>
      <c r="AV33" s="713">
        <v>1694</v>
      </c>
      <c r="AW33" s="264">
        <v>4671</v>
      </c>
      <c r="AX33" s="713">
        <v>4671</v>
      </c>
      <c r="AY33" s="264">
        <v>7678</v>
      </c>
      <c r="AZ33" s="264">
        <v>4636</v>
      </c>
      <c r="BA33" s="139">
        <v>788</v>
      </c>
      <c r="BB33" s="139">
        <v>5507</v>
      </c>
      <c r="BC33" s="139">
        <v>5805</v>
      </c>
      <c r="BD33" s="139">
        <v>2603</v>
      </c>
      <c r="BE33" s="139">
        <v>8201</v>
      </c>
      <c r="BF33" s="139">
        <v>14211</v>
      </c>
      <c r="BG33" s="139">
        <v>15913</v>
      </c>
      <c r="BH33" s="139">
        <v>8573</v>
      </c>
      <c r="BI33" s="139">
        <v>-1650</v>
      </c>
      <c r="BJ33" s="139">
        <v>-3399</v>
      </c>
      <c r="BK33" s="139">
        <v>-4684</v>
      </c>
      <c r="BL33" s="139">
        <v>-13340</v>
      </c>
      <c r="BM33" s="139">
        <v>9052</v>
      </c>
      <c r="BN33" s="139">
        <v>8229</v>
      </c>
      <c r="BO33" s="139">
        <v>17358</v>
      </c>
      <c r="BP33" s="139">
        <v>5856</v>
      </c>
      <c r="BQ33" s="6"/>
      <c r="BR33" s="6"/>
      <c r="BS33" s="6"/>
      <c r="BT33" s="6"/>
      <c r="BU33" s="6"/>
    </row>
    <row r="34" spans="1:73" ht="14.25" customHeight="1">
      <c r="A34" s="3"/>
      <c r="B34" s="3"/>
      <c r="C34" s="3" t="s">
        <v>339</v>
      </c>
      <c r="D34" s="713">
        <v>-64230.362000000001</v>
      </c>
      <c r="E34" s="713">
        <v>-1481.1489999999999</v>
      </c>
      <c r="F34" s="713">
        <v>1280.1880000000001</v>
      </c>
      <c r="G34" s="713">
        <v>-4541.4610000000002</v>
      </c>
      <c r="H34" s="713">
        <v>-17216.559000000001</v>
      </c>
      <c r="I34" s="713">
        <v>-10864.823</v>
      </c>
      <c r="J34" s="713">
        <v>-26393.866000000002</v>
      </c>
      <c r="K34" s="713">
        <v>-45545.544999999998</v>
      </c>
      <c r="L34" s="713">
        <v>-66776.695000000007</v>
      </c>
      <c r="M34" s="713">
        <v>-12769.886</v>
      </c>
      <c r="N34" s="713">
        <v>-29660.639999999999</v>
      </c>
      <c r="O34" s="713">
        <v>-52018.046999999999</v>
      </c>
      <c r="P34" s="713">
        <v>-66630.98</v>
      </c>
      <c r="Q34" s="713">
        <v>-7747.7839999999997</v>
      </c>
      <c r="R34" s="713">
        <v>-22068.253000000001</v>
      </c>
      <c r="S34" s="713">
        <v>-30427.169000000002</v>
      </c>
      <c r="T34" s="713">
        <v>-42936.246585280001</v>
      </c>
      <c r="U34" s="713">
        <v>-7542.0528360099997</v>
      </c>
      <c r="V34" s="713">
        <v>-21129.974999999999</v>
      </c>
      <c r="W34" s="713">
        <v>-34272.449000000001</v>
      </c>
      <c r="X34" s="713">
        <v>-56581.075887819999</v>
      </c>
      <c r="Y34" s="713">
        <v>-1636.8915188099998</v>
      </c>
      <c r="Z34" s="713">
        <v>-13256.858</v>
      </c>
      <c r="AA34" s="713">
        <v>-31288.998</v>
      </c>
      <c r="AB34" s="713">
        <v>-58365.761994939996</v>
      </c>
      <c r="AC34" s="713">
        <v>-20569.135127730002</v>
      </c>
      <c r="AD34" s="713">
        <v>-15737.122577369999</v>
      </c>
      <c r="AE34" s="713">
        <v>-39819.037014200003</v>
      </c>
      <c r="AF34" s="713">
        <v>-42581.041998800996</v>
      </c>
      <c r="AG34" s="713">
        <v>22980.974186129999</v>
      </c>
      <c r="AH34" s="713">
        <v>42119.485926109999</v>
      </c>
      <c r="AI34" s="713">
        <v>39172.871170900005</v>
      </c>
      <c r="AJ34" s="713">
        <v>35565.637835469999</v>
      </c>
      <c r="AK34" s="713">
        <v>5869.3339741024638</v>
      </c>
      <c r="AL34" s="713">
        <v>-1361.1669999999999</v>
      </c>
      <c r="AM34" s="713">
        <v>5594.6819999999998</v>
      </c>
      <c r="AN34" s="713">
        <v>-20895.805</v>
      </c>
      <c r="AO34" s="713">
        <v>-6466.9170000000004</v>
      </c>
      <c r="AP34" s="713">
        <v>-33730.535000000003</v>
      </c>
      <c r="AQ34" s="713">
        <v>-49646.940999999999</v>
      </c>
      <c r="AR34" s="713">
        <v>-56279.427000000003</v>
      </c>
      <c r="AS34" s="668">
        <v>-15488</v>
      </c>
      <c r="AT34" s="713">
        <v>-30198</v>
      </c>
      <c r="AU34" s="713">
        <v>-57394</v>
      </c>
      <c r="AV34" s="713">
        <v>-69057</v>
      </c>
      <c r="AW34" s="264">
        <v>-82968</v>
      </c>
      <c r="AX34" s="713">
        <v>-82968</v>
      </c>
      <c r="AY34" s="264">
        <v>-119458</v>
      </c>
      <c r="AZ34" s="264">
        <v>-145499</v>
      </c>
      <c r="BA34" s="139">
        <v>-27879</v>
      </c>
      <c r="BB34" s="139">
        <v>-20457</v>
      </c>
      <c r="BC34" s="139">
        <v>-75106</v>
      </c>
      <c r="BD34" s="139">
        <v>-131024</v>
      </c>
      <c r="BE34" s="139">
        <v>-3138</v>
      </c>
      <c r="BF34" s="139">
        <v>-53520</v>
      </c>
      <c r="BG34" s="139">
        <v>-79698</v>
      </c>
      <c r="BH34" s="139">
        <v>-109369</v>
      </c>
      <c r="BI34" s="139">
        <v>-14703</v>
      </c>
      <c r="BJ34" s="139">
        <v>-9006</v>
      </c>
      <c r="BK34" s="139">
        <v>-22073</v>
      </c>
      <c r="BL34" s="139">
        <v>-38435</v>
      </c>
      <c r="BM34" s="139">
        <v>-4585</v>
      </c>
      <c r="BN34" s="139">
        <v>-56082</v>
      </c>
      <c r="BO34" s="139">
        <v>-83224</v>
      </c>
      <c r="BP34" s="139">
        <v>-152458</v>
      </c>
      <c r="BQ34" s="6"/>
      <c r="BR34" s="6"/>
      <c r="BS34" s="6"/>
      <c r="BT34" s="6"/>
      <c r="BU34" s="6"/>
    </row>
    <row r="35" spans="1:73" ht="14.25" customHeight="1">
      <c r="A35" s="3"/>
      <c r="B35" s="3"/>
      <c r="C35" s="3" t="s">
        <v>354</v>
      </c>
      <c r="D35" s="713">
        <v>-2344.7930000000001</v>
      </c>
      <c r="E35" s="713">
        <v>2130.114</v>
      </c>
      <c r="F35" s="713">
        <v>3075.9319999999998</v>
      </c>
      <c r="G35" s="713">
        <v>3537.7649999999999</v>
      </c>
      <c r="H35" s="713">
        <v>3356.8270000000002</v>
      </c>
      <c r="I35" s="713">
        <v>2849.7939999999999</v>
      </c>
      <c r="J35" s="713">
        <v>2835.0520000000001</v>
      </c>
      <c r="K35" s="713">
        <v>58.518000000000001</v>
      </c>
      <c r="L35" s="713">
        <v>-3151.1619999999998</v>
      </c>
      <c r="M35" s="713">
        <v>1296.72</v>
      </c>
      <c r="N35" s="713">
        <v>-98.01</v>
      </c>
      <c r="O35" s="713">
        <v>990.57899999999995</v>
      </c>
      <c r="P35" s="713">
        <v>950.06399999999996</v>
      </c>
      <c r="Q35" s="713">
        <v>2852.76</v>
      </c>
      <c r="R35" s="713">
        <v>2703.4479999999999</v>
      </c>
      <c r="S35" s="713">
        <v>2897.9259999999999</v>
      </c>
      <c r="T35" s="713">
        <v>-1823.7269614159009</v>
      </c>
      <c r="U35" s="713">
        <v>2593.739</v>
      </c>
      <c r="V35" s="713">
        <v>1610.9390000000001</v>
      </c>
      <c r="W35" s="713">
        <v>2762.0360000000001</v>
      </c>
      <c r="X35" s="713">
        <v>2155.127822527299</v>
      </c>
      <c r="Y35" s="713">
        <v>-4115.3480854230011</v>
      </c>
      <c r="Z35" s="713">
        <v>-5643.19</v>
      </c>
      <c r="AA35" s="713">
        <v>-5856.4629999999997</v>
      </c>
      <c r="AB35" s="713">
        <v>-6709.3973210060003</v>
      </c>
      <c r="AC35" s="713">
        <v>-7450.2216269800001</v>
      </c>
      <c r="AD35" s="713">
        <v>2105.0683529299999</v>
      </c>
      <c r="AE35" s="713">
        <v>-10689.826530850001</v>
      </c>
      <c r="AF35" s="713">
        <v>-6490.0288595299999</v>
      </c>
      <c r="AG35" s="713">
        <v>671.35381089999532</v>
      </c>
      <c r="AH35" s="713">
        <v>325.39766655633508</v>
      </c>
      <c r="AI35" s="713">
        <v>-461.60346459670365</v>
      </c>
      <c r="AJ35" s="713">
        <v>-1242.6533673500046</v>
      </c>
      <c r="AK35" s="713">
        <v>-3122.52104532571</v>
      </c>
      <c r="AL35" s="713">
        <v>-6788.9719999999998</v>
      </c>
      <c r="AM35" s="713">
        <v>-7653.634</v>
      </c>
      <c r="AN35" s="713">
        <v>-4016.982</v>
      </c>
      <c r="AO35" s="713">
        <v>321.98099999999999</v>
      </c>
      <c r="AP35" s="713">
        <v>2499.6489999999999</v>
      </c>
      <c r="AQ35" s="713">
        <v>-615.24599999999998</v>
      </c>
      <c r="AR35" s="713">
        <v>-9035.9809999999998</v>
      </c>
      <c r="AS35" s="668">
        <v>-2386</v>
      </c>
      <c r="AT35" s="713">
        <v>-7313</v>
      </c>
      <c r="AU35" s="713">
        <v>-14267</v>
      </c>
      <c r="AV35" s="713">
        <v>-21668</v>
      </c>
      <c r="AW35" s="264">
        <v>-17354</v>
      </c>
      <c r="AX35" s="713">
        <v>-17354</v>
      </c>
      <c r="AY35" s="264">
        <v>-16932</v>
      </c>
      <c r="AZ35" s="264">
        <v>-11370</v>
      </c>
      <c r="BA35" s="139">
        <v>1335</v>
      </c>
      <c r="BB35" s="139">
        <v>11594</v>
      </c>
      <c r="BC35" s="139">
        <v>12041</v>
      </c>
      <c r="BD35" s="139">
        <v>11418</v>
      </c>
      <c r="BE35" s="139">
        <v>1344</v>
      </c>
      <c r="BF35" s="139">
        <v>-6735</v>
      </c>
      <c r="BG35" s="139">
        <v>-12279</v>
      </c>
      <c r="BH35" s="139">
        <v>-251054</v>
      </c>
      <c r="BI35" s="139">
        <v>25731</v>
      </c>
      <c r="BJ35" s="139">
        <v>18277</v>
      </c>
      <c r="BK35" s="139">
        <v>16596</v>
      </c>
      <c r="BL35" s="139">
        <v>-18465</v>
      </c>
      <c r="BM35" s="139">
        <v>-6019</v>
      </c>
      <c r="BN35" s="139">
        <v>-11440</v>
      </c>
      <c r="BO35" s="139">
        <v>-16513</v>
      </c>
      <c r="BP35" s="139">
        <v>-20634</v>
      </c>
      <c r="BQ35" s="6"/>
      <c r="BR35" s="6"/>
      <c r="BS35" s="6"/>
      <c r="BT35" s="6"/>
      <c r="BU35" s="6"/>
    </row>
    <row r="36" spans="1:73" ht="14.25" customHeight="1">
      <c r="A36" s="2"/>
      <c r="B36" s="113" t="s">
        <v>234</v>
      </c>
      <c r="C36" s="112"/>
      <c r="D36" s="711">
        <v>115995.19500000001</v>
      </c>
      <c r="E36" s="711">
        <v>-4775.0929999999998</v>
      </c>
      <c r="F36" s="711">
        <v>-28568.723999999998</v>
      </c>
      <c r="G36" s="711">
        <v>-22653.510999999999</v>
      </c>
      <c r="H36" s="711">
        <v>-13352.841</v>
      </c>
      <c r="I36" s="711">
        <v>10928.187</v>
      </c>
      <c r="J36" s="711">
        <v>32144.903999999999</v>
      </c>
      <c r="K36" s="711">
        <v>53346.436000000002</v>
      </c>
      <c r="L36" s="711">
        <v>116443.52499999999</v>
      </c>
      <c r="M36" s="711">
        <v>17839.186000000002</v>
      </c>
      <c r="N36" s="711">
        <v>28030.446</v>
      </c>
      <c r="O36" s="711">
        <v>48399.942999999999</v>
      </c>
      <c r="P36" s="711">
        <v>74580.523000000001</v>
      </c>
      <c r="Q36" s="711">
        <v>7373.5860000000002</v>
      </c>
      <c r="R36" s="711">
        <v>4580.3370000000004</v>
      </c>
      <c r="S36" s="711">
        <v>61643.017999999996</v>
      </c>
      <c r="T36" s="711">
        <v>118327.19100000001</v>
      </c>
      <c r="U36" s="711">
        <v>4641.57</v>
      </c>
      <c r="V36" s="711">
        <v>13709.237999999999</v>
      </c>
      <c r="W36" s="711">
        <v>29390.643</v>
      </c>
      <c r="X36" s="711">
        <v>47155.792119999998</v>
      </c>
      <c r="Y36" s="711">
        <v>-3990.2184400000001</v>
      </c>
      <c r="Z36" s="711">
        <v>3951.9079999999999</v>
      </c>
      <c r="AA36" s="711">
        <v>30106.330999999998</v>
      </c>
      <c r="AB36" s="711">
        <v>74455.503079999995</v>
      </c>
      <c r="AC36" s="711">
        <v>19382.561260000002</v>
      </c>
      <c r="AD36" s="711">
        <v>-29478.894059999999</v>
      </c>
      <c r="AE36" s="711">
        <v>26306.149980000002</v>
      </c>
      <c r="AF36" s="711">
        <v>65508.300139999999</v>
      </c>
      <c r="AG36" s="711">
        <v>-71058.047507030002</v>
      </c>
      <c r="AH36" s="711">
        <v>-78135.86786703</v>
      </c>
      <c r="AI36" s="711">
        <v>-67852.50407676</v>
      </c>
      <c r="AJ36" s="711">
        <v>-45060.238272799994</v>
      </c>
      <c r="AK36" s="711">
        <v>-16483.650225273199</v>
      </c>
      <c r="AL36" s="711">
        <v>12368.155000000001</v>
      </c>
      <c r="AM36" s="711">
        <v>15092.300999999999</v>
      </c>
      <c r="AN36" s="711">
        <v>37678.803999999996</v>
      </c>
      <c r="AO36" s="711">
        <v>-3623.723</v>
      </c>
      <c r="AP36" s="711">
        <v>10895.314</v>
      </c>
      <c r="AQ36" s="711">
        <v>44497.999000000003</v>
      </c>
      <c r="AR36" s="711">
        <v>75548.281000000003</v>
      </c>
      <c r="AS36" s="669">
        <v>-9180</v>
      </c>
      <c r="AT36" s="711">
        <v>-5555</v>
      </c>
      <c r="AU36" s="711">
        <v>17091</v>
      </c>
      <c r="AV36" s="711">
        <v>21393</v>
      </c>
      <c r="AW36" s="830">
        <v>159648</v>
      </c>
      <c r="AX36" s="711">
        <v>262645</v>
      </c>
      <c r="AY36" s="830">
        <v>296333</v>
      </c>
      <c r="AZ36" s="830">
        <v>0</v>
      </c>
      <c r="BA36" s="138">
        <v>0</v>
      </c>
      <c r="BB36" s="138">
        <v>0</v>
      </c>
      <c r="BC36" s="138">
        <v>0</v>
      </c>
      <c r="BD36" s="138">
        <v>0</v>
      </c>
      <c r="BE36" s="138">
        <v>0</v>
      </c>
      <c r="BF36" s="138">
        <v>0</v>
      </c>
      <c r="BG36" s="138">
        <v>0</v>
      </c>
      <c r="BH36" s="138">
        <v>0</v>
      </c>
      <c r="BI36" s="138">
        <v>0</v>
      </c>
      <c r="BJ36" s="138">
        <v>0</v>
      </c>
      <c r="BK36" s="138">
        <v>0</v>
      </c>
      <c r="BL36" s="138">
        <v>0</v>
      </c>
      <c r="BM36" s="138">
        <v>0</v>
      </c>
      <c r="BN36" s="138">
        <v>0</v>
      </c>
      <c r="BO36" s="138">
        <v>0</v>
      </c>
      <c r="BP36" s="138">
        <v>0</v>
      </c>
      <c r="BQ36" s="6"/>
      <c r="BR36" s="6"/>
      <c r="BS36" s="6"/>
      <c r="BT36" s="6"/>
      <c r="BU36" s="6"/>
    </row>
    <row r="37" spans="1:73" s="6" customFormat="1" ht="14.25" customHeight="1">
      <c r="A37" s="3"/>
      <c r="B37" s="3"/>
      <c r="C37" s="3" t="s">
        <v>6</v>
      </c>
      <c r="D37" s="713">
        <v>70184.150999999998</v>
      </c>
      <c r="E37" s="713">
        <v>-3731.2869999999998</v>
      </c>
      <c r="F37" s="713">
        <v>-16095.019</v>
      </c>
      <c r="G37" s="713">
        <v>-17100.006000000001</v>
      </c>
      <c r="H37" s="713">
        <v>-15483.228999999999</v>
      </c>
      <c r="I37" s="713">
        <v>-7110.0739999999996</v>
      </c>
      <c r="J37" s="713">
        <v>-1045.3710000000001</v>
      </c>
      <c r="K37" s="713">
        <v>4172.6930000000002</v>
      </c>
      <c r="L37" s="713">
        <v>11972.027</v>
      </c>
      <c r="M37" s="713">
        <v>1233.8920000000001</v>
      </c>
      <c r="N37" s="713">
        <v>6226.1570000000002</v>
      </c>
      <c r="O37" s="713">
        <v>17987.273000000001</v>
      </c>
      <c r="P37" s="713">
        <v>39948.364999999998</v>
      </c>
      <c r="Q37" s="713">
        <v>-11291.637000000001</v>
      </c>
      <c r="R37" s="713">
        <v>-7661.3019999999997</v>
      </c>
      <c r="S37" s="713">
        <v>-10717.066999999999</v>
      </c>
      <c r="T37" s="713">
        <v>563.16700000000003</v>
      </c>
      <c r="U37" s="713">
        <v>-4637.1840000000002</v>
      </c>
      <c r="V37" s="713">
        <v>1839.127</v>
      </c>
      <c r="W37" s="713">
        <v>9087.4169999999995</v>
      </c>
      <c r="X37" s="713">
        <v>29251.881000000001</v>
      </c>
      <c r="Y37" s="713">
        <v>3824.7179999999998</v>
      </c>
      <c r="Z37" s="713">
        <v>2963.3710000000001</v>
      </c>
      <c r="AA37" s="713">
        <v>6591.6319999999996</v>
      </c>
      <c r="AB37" s="713">
        <v>20389.786</v>
      </c>
      <c r="AC37" s="713">
        <v>3878.94</v>
      </c>
      <c r="AD37" s="713">
        <v>-14329.925999999999</v>
      </c>
      <c r="AE37" s="713">
        <v>5955.4129999999996</v>
      </c>
      <c r="AF37" s="713">
        <v>-2162.83</v>
      </c>
      <c r="AG37" s="713">
        <v>-26292.636999999999</v>
      </c>
      <c r="AH37" s="713">
        <v>-51925.209000000003</v>
      </c>
      <c r="AI37" s="713">
        <v>-52358.688000000002</v>
      </c>
      <c r="AJ37" s="713">
        <v>-31543.526000000002</v>
      </c>
      <c r="AK37" s="713">
        <v>-4488.4409999999998</v>
      </c>
      <c r="AL37" s="713">
        <v>22913.398000000001</v>
      </c>
      <c r="AM37" s="713">
        <v>30490.294000000002</v>
      </c>
      <c r="AN37" s="713">
        <v>68546.846999999994</v>
      </c>
      <c r="AO37" s="713">
        <v>5010.7269999999999</v>
      </c>
      <c r="AP37" s="713">
        <v>23657.518</v>
      </c>
      <c r="AQ37" s="713">
        <v>51613.663999999997</v>
      </c>
      <c r="AR37" s="713">
        <v>60486.47</v>
      </c>
      <c r="AS37" s="668">
        <v>-1937</v>
      </c>
      <c r="AT37" s="713">
        <v>-165</v>
      </c>
      <c r="AU37" s="713">
        <v>27414</v>
      </c>
      <c r="AV37" s="713">
        <v>43636</v>
      </c>
      <c r="AW37" s="264">
        <v>220137</v>
      </c>
      <c r="AX37" s="713">
        <v>220137</v>
      </c>
      <c r="AY37" s="264">
        <v>257959</v>
      </c>
      <c r="AZ37" s="264">
        <v>301950</v>
      </c>
      <c r="BA37" s="139">
        <v>12369</v>
      </c>
      <c r="BB37" s="139">
        <v>-15509</v>
      </c>
      <c r="BC37" s="139">
        <v>9724</v>
      </c>
      <c r="BD37" s="139">
        <v>41362</v>
      </c>
      <c r="BE37" s="139">
        <v>-43329</v>
      </c>
      <c r="BF37" s="139">
        <v>-21679</v>
      </c>
      <c r="BG37" s="139">
        <v>-6398</v>
      </c>
      <c r="BH37" s="139">
        <v>21066</v>
      </c>
      <c r="BI37" s="139">
        <v>43396</v>
      </c>
      <c r="BJ37" s="139">
        <v>51843</v>
      </c>
      <c r="BK37" s="139">
        <v>60846</v>
      </c>
      <c r="BL37" s="139">
        <v>79914</v>
      </c>
      <c r="BM37" s="139">
        <v>13979</v>
      </c>
      <c r="BN37" s="139">
        <v>65813</v>
      </c>
      <c r="BO37" s="139">
        <v>69138</v>
      </c>
      <c r="BP37" s="139">
        <v>103389</v>
      </c>
    </row>
    <row r="38" spans="1:73" ht="14.25" customHeight="1">
      <c r="A38" s="3"/>
      <c r="B38" s="3"/>
      <c r="C38" s="3" t="s">
        <v>233</v>
      </c>
      <c r="D38" s="713">
        <v>28298.062000000002</v>
      </c>
      <c r="E38" s="713">
        <v>3151.1819999999998</v>
      </c>
      <c r="F38" s="713">
        <v>-2449.4549999999999</v>
      </c>
      <c r="G38" s="713">
        <v>2305.9940000000001</v>
      </c>
      <c r="H38" s="713">
        <v>7576.0709999999999</v>
      </c>
      <c r="I38" s="713">
        <v>16111.040999999999</v>
      </c>
      <c r="J38" s="713">
        <v>25335.601999999999</v>
      </c>
      <c r="K38" s="713">
        <v>23709.955000000002</v>
      </c>
      <c r="L38" s="713">
        <v>67712.789999999994</v>
      </c>
      <c r="M38" s="713">
        <v>7096.3220000000001</v>
      </c>
      <c r="N38" s="713">
        <v>-1792.5360000000001</v>
      </c>
      <c r="O38" s="713">
        <v>-4087.06</v>
      </c>
      <c r="P38" s="713">
        <v>-10837.816000000001</v>
      </c>
      <c r="Q38" s="713">
        <v>23849.059000000001</v>
      </c>
      <c r="R38" s="713">
        <v>6281.2790000000005</v>
      </c>
      <c r="S38" s="713">
        <v>56453.175999999999</v>
      </c>
      <c r="T38" s="713">
        <v>99999.284</v>
      </c>
      <c r="U38" s="713">
        <v>7319.915</v>
      </c>
      <c r="V38" s="713">
        <v>485.83199999999999</v>
      </c>
      <c r="W38" s="713">
        <v>6353.5230000000001</v>
      </c>
      <c r="X38" s="713">
        <v>3396.4180000000001</v>
      </c>
      <c r="Y38" s="713">
        <v>-3563.0079999999998</v>
      </c>
      <c r="Z38" s="713">
        <v>1163.164</v>
      </c>
      <c r="AA38" s="713">
        <v>11844.888000000001</v>
      </c>
      <c r="AB38" s="713">
        <v>32833.93</v>
      </c>
      <c r="AC38" s="713">
        <v>5845.326</v>
      </c>
      <c r="AD38" s="713">
        <v>-19712.938999999998</v>
      </c>
      <c r="AE38" s="713">
        <v>-7099.4870000000001</v>
      </c>
      <c r="AF38" s="713">
        <v>25941.005000000001</v>
      </c>
      <c r="AG38" s="713">
        <v>-31990.366000000002</v>
      </c>
      <c r="AH38" s="713">
        <v>-1344.1479999999999</v>
      </c>
      <c r="AI38" s="713">
        <v>5330.1970000000001</v>
      </c>
      <c r="AJ38" s="713">
        <v>11031.507</v>
      </c>
      <c r="AK38" s="713">
        <v>-19299.607</v>
      </c>
      <c r="AL38" s="713">
        <v>-26914.850999999999</v>
      </c>
      <c r="AM38" s="713">
        <v>-29086.454000000002</v>
      </c>
      <c r="AN38" s="713">
        <v>-42127.830999999998</v>
      </c>
      <c r="AO38" s="713">
        <v>-13300.981</v>
      </c>
      <c r="AP38" s="713">
        <v>-8356.1039999999994</v>
      </c>
      <c r="AQ38" s="713">
        <v>-9334.732</v>
      </c>
      <c r="AR38" s="713">
        <v>19326.455999999998</v>
      </c>
      <c r="AS38" s="668">
        <v>-15208</v>
      </c>
      <c r="AT38" s="713">
        <v>-26693</v>
      </c>
      <c r="AU38" s="713">
        <v>-46734</v>
      </c>
      <c r="AV38" s="713">
        <v>-73398</v>
      </c>
      <c r="AW38" s="264">
        <v>47117</v>
      </c>
      <c r="AX38" s="713">
        <v>47117</v>
      </c>
      <c r="AY38" s="264">
        <v>45786</v>
      </c>
      <c r="AZ38" s="264">
        <v>10703</v>
      </c>
      <c r="BA38" s="139">
        <v>-18767</v>
      </c>
      <c r="BB38" s="139">
        <v>-30351</v>
      </c>
      <c r="BC38" s="139">
        <v>1264</v>
      </c>
      <c r="BD38" s="139">
        <v>-9490</v>
      </c>
      <c r="BE38" s="139">
        <v>7244</v>
      </c>
      <c r="BF38" s="139">
        <v>-8485</v>
      </c>
      <c r="BG38" s="139">
        <v>52943</v>
      </c>
      <c r="BH38" s="139">
        <v>49466</v>
      </c>
      <c r="BI38" s="139">
        <v>68</v>
      </c>
      <c r="BJ38" s="139">
        <v>22957</v>
      </c>
      <c r="BK38" s="139">
        <v>66490</v>
      </c>
      <c r="BL38" s="139">
        <v>68794</v>
      </c>
      <c r="BM38" s="139">
        <v>7874</v>
      </c>
      <c r="BN38" s="139">
        <v>41428</v>
      </c>
      <c r="BO38" s="139">
        <v>59255</v>
      </c>
      <c r="BP38" s="139">
        <v>20345</v>
      </c>
      <c r="BQ38" s="6"/>
      <c r="BR38" s="6"/>
      <c r="BS38" s="6"/>
      <c r="BT38" s="6"/>
      <c r="BU38" s="6"/>
    </row>
    <row r="39" spans="1:73" ht="14.25" customHeight="1">
      <c r="A39" s="3"/>
      <c r="B39" s="3"/>
      <c r="C39" s="3" t="s">
        <v>353</v>
      </c>
      <c r="D39" s="713">
        <v>2613.4029999999998</v>
      </c>
      <c r="E39" s="713">
        <v>963.73400000000004</v>
      </c>
      <c r="F39" s="713">
        <v>-504.04199999999997</v>
      </c>
      <c r="G39" s="713">
        <v>-1058.04</v>
      </c>
      <c r="H39" s="713">
        <v>-2294.0250000000001</v>
      </c>
      <c r="I39" s="713">
        <v>1483.8330000000001</v>
      </c>
      <c r="J39" s="713">
        <v>1594.316</v>
      </c>
      <c r="K39" s="713">
        <v>6196.165</v>
      </c>
      <c r="L39" s="713">
        <v>9679.6270000000004</v>
      </c>
      <c r="M39" s="713">
        <v>2423.7170000000001</v>
      </c>
      <c r="N39" s="713">
        <v>7047.4189999999999</v>
      </c>
      <c r="O39" s="713">
        <v>15643.147999999999</v>
      </c>
      <c r="P39" s="713">
        <v>26310.792000000001</v>
      </c>
      <c r="Q39" s="713">
        <v>-2247.7199999999998</v>
      </c>
      <c r="R39" s="713">
        <v>1212.0039999999999</v>
      </c>
      <c r="S39" s="713">
        <v>3909.0680000000002</v>
      </c>
      <c r="T39" s="713">
        <v>3020.1080000000002</v>
      </c>
      <c r="U39" s="713">
        <v>-1318.0930000000001</v>
      </c>
      <c r="V39" s="713">
        <v>-863.24699999999996</v>
      </c>
      <c r="W39" s="713">
        <v>-2867.1109999999999</v>
      </c>
      <c r="X39" s="713">
        <v>-7282.1360000000004</v>
      </c>
      <c r="Y39" s="713">
        <v>-2390.0169999999998</v>
      </c>
      <c r="Z39" s="713">
        <v>-964.70399999999995</v>
      </c>
      <c r="AA39" s="713">
        <v>833.03300000000002</v>
      </c>
      <c r="AB39" s="713">
        <v>1493.3140000000001</v>
      </c>
      <c r="AC39" s="713">
        <v>3002.9270000000001</v>
      </c>
      <c r="AD39" s="713">
        <v>4424.8329999999996</v>
      </c>
      <c r="AE39" s="713">
        <v>11728.146000000001</v>
      </c>
      <c r="AF39" s="713">
        <v>27840.65</v>
      </c>
      <c r="AG39" s="713">
        <v>-1238.2370000000001</v>
      </c>
      <c r="AH39" s="713">
        <v>-3522</v>
      </c>
      <c r="AI39" s="713">
        <v>3211.6869999999999</v>
      </c>
      <c r="AJ39" s="713">
        <v>5959.1940000000004</v>
      </c>
      <c r="AK39" s="713">
        <v>2649.5079999999998</v>
      </c>
      <c r="AL39" s="713">
        <v>14365.285</v>
      </c>
      <c r="AM39" s="713">
        <v>12927.407999999999</v>
      </c>
      <c r="AN39" s="713">
        <v>13019.459000000001</v>
      </c>
      <c r="AO39" s="713">
        <v>7655.4830000000002</v>
      </c>
      <c r="AP39" s="713">
        <v>7427.4070000000002</v>
      </c>
      <c r="AQ39" s="713">
        <v>11103.352000000001</v>
      </c>
      <c r="AR39" s="713">
        <v>3984.8980000000001</v>
      </c>
      <c r="AS39" s="668">
        <v>5474</v>
      </c>
      <c r="AT39" s="713">
        <v>13770</v>
      </c>
      <c r="AU39" s="713">
        <v>19317</v>
      </c>
      <c r="AV39" s="713">
        <v>32003</v>
      </c>
      <c r="AW39" s="264">
        <v>1571</v>
      </c>
      <c r="AX39" s="713">
        <v>1571</v>
      </c>
      <c r="AY39" s="264">
        <v>-3787</v>
      </c>
      <c r="AZ39" s="264">
        <v>-6931</v>
      </c>
      <c r="BA39" s="139">
        <v>3713</v>
      </c>
      <c r="BB39" s="139">
        <v>-9013</v>
      </c>
      <c r="BC39" s="139">
        <v>-4022</v>
      </c>
      <c r="BD39" s="139">
        <v>6500</v>
      </c>
      <c r="BE39" s="139">
        <v>28920</v>
      </c>
      <c r="BF39" s="139">
        <v>62293</v>
      </c>
      <c r="BG39" s="139">
        <v>90839</v>
      </c>
      <c r="BH39" s="139">
        <v>113357</v>
      </c>
      <c r="BI39" s="139">
        <v>20230</v>
      </c>
      <c r="BJ39" s="139">
        <v>33341</v>
      </c>
      <c r="BK39" s="139">
        <v>37902</v>
      </c>
      <c r="BL39" s="139">
        <v>45140</v>
      </c>
      <c r="BM39" s="139">
        <v>1353</v>
      </c>
      <c r="BN39" s="139">
        <v>4388</v>
      </c>
      <c r="BO39" s="139">
        <v>6595</v>
      </c>
      <c r="BP39" s="139">
        <v>30485</v>
      </c>
      <c r="BQ39" s="6"/>
      <c r="BR39" s="6"/>
      <c r="BS39" s="6"/>
      <c r="BT39" s="6"/>
      <c r="BU39" s="6"/>
    </row>
    <row r="40" spans="1:73" ht="14.25" customHeight="1">
      <c r="A40" s="3"/>
      <c r="B40" s="3"/>
      <c r="C40" s="3" t="s">
        <v>1143</v>
      </c>
      <c r="D40" s="713">
        <v>7247.9179999999997</v>
      </c>
      <c r="E40" s="713">
        <v>-4137.5069999999996</v>
      </c>
      <c r="F40" s="713">
        <v>-10200.933000000001</v>
      </c>
      <c r="G40" s="713">
        <v>-9930.0730000000003</v>
      </c>
      <c r="H40" s="713">
        <v>-8057.9859999999999</v>
      </c>
      <c r="I40" s="713">
        <v>2531.223</v>
      </c>
      <c r="J40" s="713">
        <v>3369.38</v>
      </c>
      <c r="K40" s="713">
        <v>8558.9770000000008</v>
      </c>
      <c r="L40" s="713">
        <v>12702.151</v>
      </c>
      <c r="M40" s="713">
        <v>3725.855</v>
      </c>
      <c r="N40" s="713">
        <v>5608.9830000000002</v>
      </c>
      <c r="O40" s="713">
        <v>10534.178</v>
      </c>
      <c r="P40" s="713">
        <v>9264.0959999999995</v>
      </c>
      <c r="Q40" s="713">
        <v>-4528.5450000000001</v>
      </c>
      <c r="R40" s="713">
        <v>-1023.1180000000001</v>
      </c>
      <c r="S40" s="713">
        <v>251.71799999999999</v>
      </c>
      <c r="T40" s="713">
        <v>2523.1469999999999</v>
      </c>
      <c r="U40" s="713">
        <v>3765.2089999999998</v>
      </c>
      <c r="V40" s="713">
        <v>10014.123</v>
      </c>
      <c r="W40" s="713">
        <v>14175.873</v>
      </c>
      <c r="X40" s="713">
        <v>17512.36</v>
      </c>
      <c r="Y40" s="713">
        <v>273.92</v>
      </c>
      <c r="Z40" s="713">
        <v>394.87299999999999</v>
      </c>
      <c r="AA40" s="713">
        <v>5006.0259999999998</v>
      </c>
      <c r="AB40" s="713">
        <v>12123.165999999999</v>
      </c>
      <c r="AC40" s="713">
        <v>7488.6629999999996</v>
      </c>
      <c r="AD40" s="713">
        <v>3361.6030000000001</v>
      </c>
      <c r="AE40" s="713">
        <v>15803.945</v>
      </c>
      <c r="AF40" s="713">
        <v>15812.807000000001</v>
      </c>
      <c r="AG40" s="713">
        <v>-9237.3700000000008</v>
      </c>
      <c r="AH40" s="713">
        <v>-25738.744999999999</v>
      </c>
      <c r="AI40" s="713">
        <v>-30719.411</v>
      </c>
      <c r="AJ40" s="713">
        <v>-35385.917999999998</v>
      </c>
      <c r="AK40" s="713">
        <v>-2266.4090000000001</v>
      </c>
      <c r="AL40" s="713">
        <v>-6083.6719999999996</v>
      </c>
      <c r="AM40" s="713">
        <v>-9295.643</v>
      </c>
      <c r="AN40" s="713">
        <v>-12238.198</v>
      </c>
      <c r="AO40" s="713">
        <v>-210.71700000000001</v>
      </c>
      <c r="AP40" s="713">
        <v>-1568.56</v>
      </c>
      <c r="AQ40" s="713">
        <v>3816.6660000000002</v>
      </c>
      <c r="AR40" s="713">
        <v>4506.152</v>
      </c>
      <c r="AS40" s="668">
        <v>1682</v>
      </c>
      <c r="AT40" s="713">
        <v>4841</v>
      </c>
      <c r="AU40" s="713">
        <v>9822</v>
      </c>
      <c r="AV40" s="713">
        <v>8445</v>
      </c>
      <c r="AW40" s="264">
        <v>18791</v>
      </c>
      <c r="AX40" s="713">
        <v>18791</v>
      </c>
      <c r="AY40" s="264">
        <v>14680</v>
      </c>
      <c r="AZ40" s="264">
        <v>6807</v>
      </c>
      <c r="BA40" s="139">
        <v>5193</v>
      </c>
      <c r="BB40" s="139">
        <v>2577</v>
      </c>
      <c r="BC40" s="139">
        <v>10109</v>
      </c>
      <c r="BD40" s="139">
        <v>13805</v>
      </c>
      <c r="BE40" s="139">
        <v>10885</v>
      </c>
      <c r="BF40" s="139">
        <v>23007</v>
      </c>
      <c r="BG40" s="139">
        <v>28153</v>
      </c>
      <c r="BH40" s="139">
        <v>18436</v>
      </c>
      <c r="BI40" s="139">
        <v>-12144</v>
      </c>
      <c r="BJ40" s="139">
        <v>-13005</v>
      </c>
      <c r="BK40" s="139">
        <v>-6851</v>
      </c>
      <c r="BL40" s="139">
        <v>-15653</v>
      </c>
      <c r="BM40" s="139">
        <v>8817</v>
      </c>
      <c r="BN40" s="139">
        <v>16957</v>
      </c>
      <c r="BO40" s="139">
        <v>18549</v>
      </c>
      <c r="BP40" s="139">
        <v>35325</v>
      </c>
      <c r="BQ40" s="6"/>
      <c r="BR40" s="6"/>
      <c r="BS40" s="6"/>
      <c r="BT40" s="6"/>
      <c r="BU40" s="6"/>
    </row>
    <row r="41" spans="1:73" ht="14.25" customHeight="1">
      <c r="A41" s="3"/>
      <c r="B41" s="3"/>
      <c r="C41" s="3" t="s">
        <v>505</v>
      </c>
      <c r="D41" s="713">
        <v>5878.5659999999998</v>
      </c>
      <c r="E41" s="713">
        <v>-1187.606</v>
      </c>
      <c r="F41" s="713">
        <v>-1499.6579999999999</v>
      </c>
      <c r="G41" s="713">
        <v>-871.60799999999995</v>
      </c>
      <c r="H41" s="713">
        <v>2462.232</v>
      </c>
      <c r="I41" s="713">
        <v>-1977.8620000000001</v>
      </c>
      <c r="J41" s="713">
        <v>-363.81700000000001</v>
      </c>
      <c r="K41" s="713">
        <v>565.19799999999998</v>
      </c>
      <c r="L41" s="713">
        <v>3262.42</v>
      </c>
      <c r="M41" s="713">
        <v>-2398.7269999999999</v>
      </c>
      <c r="N41" s="713">
        <v>-658.10599999999999</v>
      </c>
      <c r="O41" s="713">
        <v>78.076999999999998</v>
      </c>
      <c r="P41" s="713">
        <v>3955.4450000000002</v>
      </c>
      <c r="Q41" s="713">
        <v>-1775.931</v>
      </c>
      <c r="R41" s="713">
        <v>-1226.3140000000001</v>
      </c>
      <c r="S41" s="713">
        <v>-1256.2090000000001</v>
      </c>
      <c r="T41" s="713">
        <v>1559.5319999999999</v>
      </c>
      <c r="U41" s="713">
        <v>-2767.3209999999999</v>
      </c>
      <c r="V41" s="713">
        <v>-2684.4290000000001</v>
      </c>
      <c r="W41" s="713">
        <v>-3438.6759999999999</v>
      </c>
      <c r="X41" s="713">
        <v>1425.587</v>
      </c>
      <c r="Y41" s="713">
        <v>-4267.5079999999998</v>
      </c>
      <c r="Z41" s="713">
        <v>-3713.9290000000001</v>
      </c>
      <c r="AA41" s="713">
        <v>-2243.6889999999999</v>
      </c>
      <c r="AB41" s="713">
        <v>2702.26</v>
      </c>
      <c r="AC41" s="713">
        <v>-4501.357</v>
      </c>
      <c r="AD41" s="713">
        <v>-6182.0649999999996</v>
      </c>
      <c r="AE41" s="713">
        <v>-6511.9830000000002</v>
      </c>
      <c r="AF41" s="713">
        <v>-3517.616</v>
      </c>
      <c r="AG41" s="713">
        <v>-3191.654</v>
      </c>
      <c r="AH41" s="713">
        <v>-2711.8589999999999</v>
      </c>
      <c r="AI41" s="713">
        <v>0</v>
      </c>
      <c r="AJ41" s="713">
        <v>0</v>
      </c>
      <c r="AK41" s="713">
        <v>0</v>
      </c>
      <c r="AL41" s="713">
        <v>0</v>
      </c>
      <c r="AM41" s="713">
        <v>0</v>
      </c>
      <c r="AN41" s="713">
        <v>0</v>
      </c>
      <c r="AO41" s="713">
        <v>0</v>
      </c>
      <c r="AP41" s="668">
        <v>0</v>
      </c>
      <c r="AQ41" s="668">
        <v>0</v>
      </c>
      <c r="AR41" s="668">
        <v>0</v>
      </c>
      <c r="AS41" s="668">
        <v>0</v>
      </c>
      <c r="AT41" s="668">
        <v>0</v>
      </c>
      <c r="AU41" s="668">
        <v>0</v>
      </c>
      <c r="AV41" s="668">
        <v>0</v>
      </c>
      <c r="AW41" s="668">
        <v>0</v>
      </c>
      <c r="AX41" s="668">
        <v>0</v>
      </c>
      <c r="AY41" s="668">
        <v>0</v>
      </c>
      <c r="AZ41" s="668">
        <v>0</v>
      </c>
      <c r="BA41" s="840">
        <v>0</v>
      </c>
      <c r="BB41" s="840">
        <v>0</v>
      </c>
      <c r="BC41" s="840">
        <v>0</v>
      </c>
      <c r="BD41" s="840">
        <v>0</v>
      </c>
      <c r="BE41" s="840">
        <v>0</v>
      </c>
      <c r="BF41" s="840">
        <v>0</v>
      </c>
      <c r="BG41" s="840">
        <v>0</v>
      </c>
      <c r="BH41" s="840">
        <v>0</v>
      </c>
      <c r="BI41" s="840">
        <v>0</v>
      </c>
      <c r="BJ41" s="840">
        <v>0</v>
      </c>
      <c r="BK41" s="840">
        <v>0</v>
      </c>
      <c r="BL41" s="840">
        <v>0</v>
      </c>
      <c r="BM41" s="840">
        <v>0</v>
      </c>
      <c r="BN41" s="840">
        <v>0</v>
      </c>
      <c r="BO41" s="840">
        <v>0</v>
      </c>
      <c r="BP41" s="840">
        <v>0</v>
      </c>
      <c r="BQ41" s="6"/>
      <c r="BR41" s="6"/>
      <c r="BS41" s="6"/>
      <c r="BT41" s="6"/>
      <c r="BU41" s="6"/>
    </row>
    <row r="42" spans="1:73" ht="14.25" customHeight="1">
      <c r="A42" s="3"/>
      <c r="B42" s="3"/>
      <c r="C42" s="1" t="s">
        <v>306</v>
      </c>
      <c r="D42" s="713">
        <v>-154.89099999999999</v>
      </c>
      <c r="E42" s="713">
        <v>-2497.4740000000002</v>
      </c>
      <c r="F42" s="713">
        <v>-2928.1480000000001</v>
      </c>
      <c r="G42" s="713">
        <v>-3518.9920000000002</v>
      </c>
      <c r="H42" s="713">
        <v>-3518.9920000000002</v>
      </c>
      <c r="I42" s="713">
        <v>0</v>
      </c>
      <c r="J42" s="713">
        <v>0</v>
      </c>
      <c r="K42" s="713">
        <v>0</v>
      </c>
      <c r="L42" s="713">
        <v>0</v>
      </c>
      <c r="M42" s="713">
        <v>0</v>
      </c>
      <c r="N42" s="713">
        <v>0</v>
      </c>
      <c r="O42" s="713">
        <v>0</v>
      </c>
      <c r="P42" s="713">
        <v>0</v>
      </c>
      <c r="Q42" s="713">
        <v>0</v>
      </c>
      <c r="R42" s="713">
        <v>0</v>
      </c>
      <c r="S42" s="713">
        <v>0</v>
      </c>
      <c r="T42" s="713">
        <v>0</v>
      </c>
      <c r="U42" s="713">
        <v>0</v>
      </c>
      <c r="V42" s="713">
        <v>0</v>
      </c>
      <c r="W42" s="713">
        <v>0</v>
      </c>
      <c r="X42" s="713">
        <v>0</v>
      </c>
      <c r="Y42" s="713">
        <v>0</v>
      </c>
      <c r="Z42" s="713">
        <v>0</v>
      </c>
      <c r="AA42" s="713">
        <v>0</v>
      </c>
      <c r="AB42" s="713">
        <v>0</v>
      </c>
      <c r="AC42" s="713">
        <v>0</v>
      </c>
      <c r="AD42" s="713">
        <v>0</v>
      </c>
      <c r="AE42" s="713">
        <v>0</v>
      </c>
      <c r="AF42" s="713">
        <v>0</v>
      </c>
      <c r="AG42" s="713">
        <v>0</v>
      </c>
      <c r="AH42" s="713">
        <v>0</v>
      </c>
      <c r="AI42" s="713">
        <v>0</v>
      </c>
      <c r="AJ42" s="713">
        <v>0</v>
      </c>
      <c r="AK42" s="713">
        <v>0</v>
      </c>
      <c r="AL42" s="713">
        <v>0</v>
      </c>
      <c r="AM42" s="713">
        <v>0</v>
      </c>
      <c r="AN42" s="713">
        <v>0</v>
      </c>
      <c r="AO42" s="713">
        <v>0</v>
      </c>
      <c r="AP42" s="668">
        <v>0</v>
      </c>
      <c r="AQ42" s="668">
        <v>0</v>
      </c>
      <c r="AR42" s="668">
        <v>0</v>
      </c>
      <c r="AS42" s="668">
        <v>0</v>
      </c>
      <c r="AT42" s="668">
        <v>0</v>
      </c>
      <c r="AU42" s="668">
        <v>0</v>
      </c>
      <c r="AV42" s="668">
        <v>0</v>
      </c>
      <c r="AW42" s="668">
        <v>0</v>
      </c>
      <c r="AX42" s="668">
        <v>0</v>
      </c>
      <c r="AY42" s="668">
        <v>0</v>
      </c>
      <c r="AZ42" s="668">
        <v>0</v>
      </c>
      <c r="BA42" s="840">
        <v>0</v>
      </c>
      <c r="BB42" s="840">
        <v>0</v>
      </c>
      <c r="BC42" s="840">
        <v>0</v>
      </c>
      <c r="BD42" s="840">
        <v>0</v>
      </c>
      <c r="BE42" s="840">
        <v>0</v>
      </c>
      <c r="BF42" s="840">
        <v>0</v>
      </c>
      <c r="BG42" s="840">
        <v>0</v>
      </c>
      <c r="BH42" s="840">
        <v>0</v>
      </c>
      <c r="BI42" s="840">
        <v>0</v>
      </c>
      <c r="BJ42" s="840">
        <v>0</v>
      </c>
      <c r="BK42" s="840">
        <v>0</v>
      </c>
      <c r="BL42" s="840">
        <v>0</v>
      </c>
      <c r="BM42" s="840">
        <v>0</v>
      </c>
      <c r="BN42" s="840">
        <v>0</v>
      </c>
      <c r="BO42" s="840">
        <v>0</v>
      </c>
      <c r="BP42" s="840">
        <v>0</v>
      </c>
      <c r="BQ42" s="6"/>
      <c r="BR42" s="6"/>
      <c r="BS42" s="6"/>
      <c r="BT42" s="6"/>
      <c r="BU42" s="6"/>
    </row>
    <row r="43" spans="1:73" ht="14.25" customHeight="1">
      <c r="A43" s="3"/>
      <c r="B43" s="3"/>
      <c r="C43" s="3" t="s">
        <v>1834</v>
      </c>
      <c r="D43" s="713">
        <v>3944.7449999999999</v>
      </c>
      <c r="E43" s="713">
        <v>-598.55200000000002</v>
      </c>
      <c r="F43" s="713">
        <v>2555.6030000000001</v>
      </c>
      <c r="G43" s="713">
        <v>3890.5070000000001</v>
      </c>
      <c r="H43" s="713">
        <v>5100.0889999999999</v>
      </c>
      <c r="I43" s="713">
        <v>782.096</v>
      </c>
      <c r="J43" s="713">
        <v>1617.8030000000001</v>
      </c>
      <c r="K43" s="713">
        <v>3848.203</v>
      </c>
      <c r="L43" s="713">
        <v>5871.9629999999997</v>
      </c>
      <c r="M43" s="713">
        <v>1592.777</v>
      </c>
      <c r="N43" s="713">
        <v>4387.0590000000002</v>
      </c>
      <c r="O43" s="713">
        <v>5076.6109999999999</v>
      </c>
      <c r="P43" s="713">
        <v>7281.7889999999998</v>
      </c>
      <c r="Q43" s="713">
        <v>2398.5889999999999</v>
      </c>
      <c r="R43" s="713">
        <v>5286.9350000000004</v>
      </c>
      <c r="S43" s="713">
        <v>8329.2150000000001</v>
      </c>
      <c r="T43" s="713">
        <v>11970.124</v>
      </c>
      <c r="U43" s="713">
        <v>2994.5619999999999</v>
      </c>
      <c r="V43" s="713">
        <v>3378.0030000000002</v>
      </c>
      <c r="W43" s="713">
        <v>3135.9450000000002</v>
      </c>
      <c r="X43" s="713">
        <v>4282.0559999999996</v>
      </c>
      <c r="Y43" s="713">
        <v>916.65700000000004</v>
      </c>
      <c r="Z43" s="713">
        <v>2485.2159999999999</v>
      </c>
      <c r="AA43" s="713">
        <v>4172.9120000000003</v>
      </c>
      <c r="AB43" s="713">
        <v>6525.0929999999998</v>
      </c>
      <c r="AC43" s="713">
        <v>1294.452</v>
      </c>
      <c r="AD43" s="713">
        <v>2946.36</v>
      </c>
      <c r="AE43" s="713">
        <v>4705.0510000000004</v>
      </c>
      <c r="AF43" s="713">
        <v>6824.57</v>
      </c>
      <c r="AG43" s="713">
        <v>1025.8399999999999</v>
      </c>
      <c r="AH43" s="713">
        <v>3039.2379999999998</v>
      </c>
      <c r="AI43" s="713">
        <v>4417.6729999999998</v>
      </c>
      <c r="AJ43" s="713">
        <v>6875.3850000000002</v>
      </c>
      <c r="AK43" s="713">
        <v>2923.73</v>
      </c>
      <c r="AL43" s="713">
        <v>5347.1239999999998</v>
      </c>
      <c r="AM43" s="713">
        <v>8400.6630000000005</v>
      </c>
      <c r="AN43" s="713">
        <v>12266.587</v>
      </c>
      <c r="AO43" s="713">
        <v>1491.6769999999999</v>
      </c>
      <c r="AP43" s="713">
        <v>3917.5210000000002</v>
      </c>
      <c r="AQ43" s="713">
        <v>-1438.84</v>
      </c>
      <c r="AR43" s="713">
        <v>6.9109999999999996</v>
      </c>
      <c r="AS43" s="668">
        <v>515</v>
      </c>
      <c r="AT43" s="713">
        <v>1699</v>
      </c>
      <c r="AU43" s="713">
        <v>1830</v>
      </c>
      <c r="AV43" s="713">
        <v>2106</v>
      </c>
      <c r="AW43" s="264">
        <v>-7117</v>
      </c>
      <c r="AX43" s="713">
        <v>-7117</v>
      </c>
      <c r="AY43" s="264">
        <v>-9458</v>
      </c>
      <c r="AZ43" s="264">
        <v>-7505</v>
      </c>
      <c r="BA43" s="139">
        <v>-5466</v>
      </c>
      <c r="BB43" s="139">
        <v>-6737</v>
      </c>
      <c r="BC43" s="139">
        <v>-12475</v>
      </c>
      <c r="BD43" s="139">
        <v>-16008</v>
      </c>
      <c r="BE43" s="139">
        <v>1192</v>
      </c>
      <c r="BF43" s="139">
        <v>1066</v>
      </c>
      <c r="BG43" s="139">
        <v>5190</v>
      </c>
      <c r="BH43" s="139">
        <v>7769</v>
      </c>
      <c r="BI43" s="139">
        <v>2225</v>
      </c>
      <c r="BJ43" s="139">
        <v>8156</v>
      </c>
      <c r="BK43" s="139">
        <v>11598</v>
      </c>
      <c r="BL43" s="139">
        <v>18237</v>
      </c>
      <c r="BM43" s="139">
        <v>2476</v>
      </c>
      <c r="BN43" s="139">
        <v>3677</v>
      </c>
      <c r="BO43" s="139">
        <v>8521</v>
      </c>
      <c r="BP43" s="139">
        <v>10614</v>
      </c>
      <c r="BQ43" s="6"/>
      <c r="BR43" s="6"/>
      <c r="BS43" s="6"/>
      <c r="BT43" s="6"/>
      <c r="BU43" s="6"/>
    </row>
    <row r="44" spans="1:73" ht="14.25" customHeight="1">
      <c r="A44" s="3"/>
      <c r="B44" s="3"/>
      <c r="C44" s="3" t="s">
        <v>1671</v>
      </c>
      <c r="D44" s="713">
        <v>532.80200000000002</v>
      </c>
      <c r="E44" s="713">
        <v>4217.67</v>
      </c>
      <c r="F44" s="713">
        <v>4148.933</v>
      </c>
      <c r="G44" s="713">
        <v>6595.6760000000004</v>
      </c>
      <c r="H44" s="713">
        <v>5062.1869999999999</v>
      </c>
      <c r="I44" s="713">
        <v>-372.70299999999997</v>
      </c>
      <c r="J44" s="713">
        <v>3193.0239999999999</v>
      </c>
      <c r="K44" s="713">
        <v>8243.3680000000004</v>
      </c>
      <c r="L44" s="713">
        <v>8042.11</v>
      </c>
      <c r="M44" s="713">
        <v>5248.9179999999997</v>
      </c>
      <c r="N44" s="713">
        <v>9316.7790000000005</v>
      </c>
      <c r="O44" s="713">
        <v>5998.6360000000004</v>
      </c>
      <c r="P44" s="713">
        <v>2596.4830000000002</v>
      </c>
      <c r="Q44" s="713">
        <v>4428.8389999999999</v>
      </c>
      <c r="R44" s="713">
        <v>6244.5240000000003</v>
      </c>
      <c r="S44" s="713">
        <v>10307.458000000001</v>
      </c>
      <c r="T44" s="713">
        <v>5033.3069999999998</v>
      </c>
      <c r="U44" s="713">
        <v>2418.5509999999999</v>
      </c>
      <c r="V44" s="713">
        <v>5585.2879999999996</v>
      </c>
      <c r="W44" s="713">
        <v>8068.0460000000003</v>
      </c>
      <c r="X44" s="713">
        <v>5354.6581200000001</v>
      </c>
      <c r="Y44" s="713">
        <v>4505.0475600000009</v>
      </c>
      <c r="Z44" s="713">
        <v>6407.9179999999997</v>
      </c>
      <c r="AA44" s="713">
        <v>10307.953</v>
      </c>
      <c r="AB44" s="713">
        <v>5812.0090799999998</v>
      </c>
      <c r="AC44" s="713">
        <v>5421.6032599999999</v>
      </c>
      <c r="AD44" s="713">
        <v>3998.8669399999999</v>
      </c>
      <c r="AE44" s="713">
        <v>6764.2039800000002</v>
      </c>
      <c r="AF44" s="713">
        <v>714.27814000000001</v>
      </c>
      <c r="AG44" s="713">
        <v>3213.0404929700094</v>
      </c>
      <c r="AH44" s="713">
        <v>8458.0021329700103</v>
      </c>
      <c r="AI44" s="713">
        <v>7507.9499232400112</v>
      </c>
      <c r="AJ44" s="713">
        <v>4379.26272720001</v>
      </c>
      <c r="AK44" s="713">
        <v>6006.7797747268005</v>
      </c>
      <c r="AL44" s="713">
        <v>5583.7550000000001</v>
      </c>
      <c r="AM44" s="713">
        <v>5254.5110000000004</v>
      </c>
      <c r="AN44" s="713">
        <v>2343.2269999999999</v>
      </c>
      <c r="AO44" s="713">
        <v>-2139.4360000000001</v>
      </c>
      <c r="AP44" s="713">
        <v>-11836.421</v>
      </c>
      <c r="AQ44" s="713">
        <v>-7999.0330000000004</v>
      </c>
      <c r="AR44" s="713">
        <v>-9074.9359999999997</v>
      </c>
      <c r="AS44" s="668">
        <v>2302</v>
      </c>
      <c r="AT44" s="713">
        <v>3885</v>
      </c>
      <c r="AU44" s="713">
        <v>9956</v>
      </c>
      <c r="AV44" s="713">
        <v>14789</v>
      </c>
      <c r="AW44" s="264">
        <v>-13849</v>
      </c>
      <c r="AX44" s="713">
        <v>-13849</v>
      </c>
      <c r="AY44" s="264">
        <v>-4105</v>
      </c>
      <c r="AZ44" s="264">
        <v>-1208</v>
      </c>
      <c r="BA44" s="139">
        <v>4358</v>
      </c>
      <c r="BB44" s="139">
        <v>6793</v>
      </c>
      <c r="BC44" s="139">
        <v>12745</v>
      </c>
      <c r="BD44" s="139">
        <v>7891</v>
      </c>
      <c r="BE44" s="139">
        <v>4993</v>
      </c>
      <c r="BF44" s="139">
        <v>18805</v>
      </c>
      <c r="BG44" s="139">
        <v>24062</v>
      </c>
      <c r="BH44" s="139">
        <v>259504</v>
      </c>
      <c r="BI44" s="139">
        <v>-30586</v>
      </c>
      <c r="BJ44" s="139">
        <v>-20622</v>
      </c>
      <c r="BK44" s="139">
        <v>-12308</v>
      </c>
      <c r="BL44" s="139">
        <v>13120</v>
      </c>
      <c r="BM44" s="139">
        <v>11509</v>
      </c>
      <c r="BN44" s="139">
        <v>14450</v>
      </c>
      <c r="BO44" s="139">
        <v>22418</v>
      </c>
      <c r="BP44" s="139">
        <v>24509</v>
      </c>
      <c r="BQ44" s="6"/>
      <c r="BR44" s="6"/>
      <c r="BS44" s="6"/>
      <c r="BT44" s="6"/>
      <c r="BU44" s="6"/>
    </row>
    <row r="45" spans="1:73" ht="14.25" customHeight="1">
      <c r="A45" s="3"/>
      <c r="B45" s="3"/>
      <c r="C45" s="3" t="s">
        <v>1687</v>
      </c>
      <c r="D45" s="713">
        <v>110.511</v>
      </c>
      <c r="E45" s="713">
        <v>10.507</v>
      </c>
      <c r="F45" s="713">
        <v>-18.529</v>
      </c>
      <c r="G45" s="713">
        <v>0.66800000000000004</v>
      </c>
      <c r="H45" s="713">
        <v>-16.062000000000001</v>
      </c>
      <c r="I45" s="713">
        <v>362.71100000000001</v>
      </c>
      <c r="J45" s="713">
        <v>132.95099999999999</v>
      </c>
      <c r="K45" s="713">
        <v>178.44499999999999</v>
      </c>
      <c r="L45" s="713">
        <v>313.28300000000002</v>
      </c>
      <c r="M45" s="713">
        <v>81.185000000000002</v>
      </c>
      <c r="N45" s="713">
        <v>62.848999999999997</v>
      </c>
      <c r="O45" s="713">
        <v>96.19</v>
      </c>
      <c r="P45" s="713">
        <v>70.346000000000004</v>
      </c>
      <c r="Q45" s="713">
        <v>6.4729999999999999</v>
      </c>
      <c r="R45" s="713">
        <v>-15.238</v>
      </c>
      <c r="S45" s="713">
        <v>-23.289000000000001</v>
      </c>
      <c r="T45" s="713">
        <v>301.15300000000002</v>
      </c>
      <c r="U45" s="713">
        <v>-64.222999999999999</v>
      </c>
      <c r="V45" s="713">
        <v>-49.451000000000001</v>
      </c>
      <c r="W45" s="713">
        <v>-69.117000000000004</v>
      </c>
      <c r="X45" s="713">
        <v>-28.765999999999998</v>
      </c>
      <c r="Y45" s="713">
        <v>12.797000000000001</v>
      </c>
      <c r="Z45" s="713">
        <v>37.469000000000001</v>
      </c>
      <c r="AA45" s="713">
        <v>192.65600000000001</v>
      </c>
      <c r="AB45" s="713">
        <v>297.26299999999998</v>
      </c>
      <c r="AC45" s="713">
        <v>89.953000000000003</v>
      </c>
      <c r="AD45" s="713">
        <v>76.650999999999996</v>
      </c>
      <c r="AE45" s="713">
        <v>485.74700000000001</v>
      </c>
      <c r="AF45" s="713">
        <v>536.99400000000003</v>
      </c>
      <c r="AG45" s="713">
        <v>-113.105</v>
      </c>
      <c r="AH45" s="713">
        <v>-274.43099999999998</v>
      </c>
      <c r="AI45" s="713">
        <v>-274.56299999999999</v>
      </c>
      <c r="AJ45" s="713">
        <v>47.219000000000001</v>
      </c>
      <c r="AK45" s="713">
        <v>66.778000000000006</v>
      </c>
      <c r="AL45" s="713">
        <v>134.97300000000001</v>
      </c>
      <c r="AM45" s="713">
        <v>35.594999999999999</v>
      </c>
      <c r="AN45" s="713">
        <v>386.48200000000003</v>
      </c>
      <c r="AO45" s="713">
        <v>-25.948</v>
      </c>
      <c r="AP45" s="713">
        <v>244.553</v>
      </c>
      <c r="AQ45" s="713">
        <v>169.173</v>
      </c>
      <c r="AR45" s="713">
        <v>191.51599999999999</v>
      </c>
      <c r="AS45" s="668">
        <v>41</v>
      </c>
      <c r="AT45" s="713">
        <v>-19</v>
      </c>
      <c r="AU45" s="713">
        <v>7</v>
      </c>
      <c r="AV45" s="713">
        <v>72</v>
      </c>
      <c r="AW45" s="264">
        <v>425</v>
      </c>
      <c r="AX45" s="713">
        <v>425</v>
      </c>
      <c r="AY45" s="264">
        <v>505</v>
      </c>
      <c r="AZ45" s="264">
        <v>465</v>
      </c>
      <c r="BA45" s="139">
        <v>0</v>
      </c>
      <c r="BB45" s="139">
        <v>0</v>
      </c>
      <c r="BC45" s="139">
        <v>0</v>
      </c>
      <c r="BD45" s="139">
        <v>0</v>
      </c>
      <c r="BE45" s="139">
        <v>0</v>
      </c>
      <c r="BF45" s="139">
        <v>0</v>
      </c>
      <c r="BG45" s="139">
        <v>0</v>
      </c>
      <c r="BH45" s="139">
        <v>0</v>
      </c>
      <c r="BI45" s="139">
        <v>0</v>
      </c>
      <c r="BJ45" s="139">
        <v>0</v>
      </c>
      <c r="BK45" s="139">
        <v>0</v>
      </c>
      <c r="BL45" s="139">
        <v>0</v>
      </c>
      <c r="BM45" s="139">
        <v>0</v>
      </c>
      <c r="BN45" s="139">
        <v>0</v>
      </c>
      <c r="BO45" s="139">
        <v>0</v>
      </c>
      <c r="BP45" s="139">
        <v>0</v>
      </c>
      <c r="BQ45" s="6"/>
      <c r="BR45" s="6"/>
      <c r="BS45" s="6"/>
      <c r="BT45" s="6"/>
      <c r="BU45" s="6"/>
    </row>
    <row r="46" spans="1:73" ht="14.25" customHeight="1">
      <c r="A46" s="3"/>
      <c r="B46" s="3"/>
      <c r="C46" s="3" t="s">
        <v>230</v>
      </c>
      <c r="D46" s="713">
        <v>-2660.0720000000001</v>
      </c>
      <c r="E46" s="713">
        <v>-965.76</v>
      </c>
      <c r="F46" s="713">
        <v>-1577.4760000000001</v>
      </c>
      <c r="G46" s="713">
        <v>-2967.6370000000002</v>
      </c>
      <c r="H46" s="713">
        <v>-4183.1260000000002</v>
      </c>
      <c r="I46" s="713">
        <v>-882.07799999999997</v>
      </c>
      <c r="J46" s="713">
        <v>-1688.9839999999999</v>
      </c>
      <c r="K46" s="713">
        <v>-2126.5680000000002</v>
      </c>
      <c r="L46" s="713">
        <v>-3112.846</v>
      </c>
      <c r="M46" s="713">
        <v>-1164.7529999999999</v>
      </c>
      <c r="N46" s="713">
        <v>-2168.1579999999999</v>
      </c>
      <c r="O46" s="713">
        <v>-2927.11</v>
      </c>
      <c r="P46" s="713">
        <v>-4008.9769999999999</v>
      </c>
      <c r="Q46" s="713">
        <v>-3465.5410000000002</v>
      </c>
      <c r="R46" s="713">
        <v>-4518.433</v>
      </c>
      <c r="S46" s="713">
        <v>-5611.0519999999997</v>
      </c>
      <c r="T46" s="713">
        <v>-6642.6310000000003</v>
      </c>
      <c r="U46" s="713">
        <v>-3069.846</v>
      </c>
      <c r="V46" s="713">
        <v>-3996.0079999999998</v>
      </c>
      <c r="W46" s="713">
        <v>-5055.2569999999996</v>
      </c>
      <c r="X46" s="713">
        <v>-6756.2659999999996</v>
      </c>
      <c r="Y46" s="713">
        <v>-3302.8249999999998</v>
      </c>
      <c r="Z46" s="713">
        <v>-4821.47</v>
      </c>
      <c r="AA46" s="713">
        <v>-6599.08</v>
      </c>
      <c r="AB46" s="713">
        <v>-7721.3180000000002</v>
      </c>
      <c r="AC46" s="713">
        <v>-3137.9459999999999</v>
      </c>
      <c r="AD46" s="713">
        <v>-4062.2779999999998</v>
      </c>
      <c r="AE46" s="713">
        <v>-5524.8860000000004</v>
      </c>
      <c r="AF46" s="713">
        <v>-6481.558</v>
      </c>
      <c r="AG46" s="713">
        <v>-3233.5590000000002</v>
      </c>
      <c r="AH46" s="713">
        <v>-4116.7160000000003</v>
      </c>
      <c r="AI46" s="713">
        <v>-4967.3490000000002</v>
      </c>
      <c r="AJ46" s="713">
        <v>-6423.3620000000001</v>
      </c>
      <c r="AK46" s="713">
        <v>-2075.989</v>
      </c>
      <c r="AL46" s="713">
        <v>-2977.857</v>
      </c>
      <c r="AM46" s="713">
        <v>-3634.0729999999999</v>
      </c>
      <c r="AN46" s="713">
        <v>-4517.7690000000002</v>
      </c>
      <c r="AO46" s="713">
        <v>-2104.5279999999998</v>
      </c>
      <c r="AP46" s="713">
        <v>-2590.6</v>
      </c>
      <c r="AQ46" s="713">
        <v>-3432.2510000000002</v>
      </c>
      <c r="AR46" s="713">
        <v>-3879.1860000000001</v>
      </c>
      <c r="AS46" s="668">
        <v>-2049</v>
      </c>
      <c r="AT46" s="713">
        <v>-2873</v>
      </c>
      <c r="AU46" s="713">
        <v>-4521</v>
      </c>
      <c r="AV46" s="713">
        <v>-6260</v>
      </c>
      <c r="AW46" s="264">
        <v>-4430</v>
      </c>
      <c r="AX46" s="713">
        <v>-4430</v>
      </c>
      <c r="AY46" s="264">
        <v>-5247</v>
      </c>
      <c r="AZ46" s="264">
        <v>-5827</v>
      </c>
      <c r="BA46" s="139">
        <v>-3236</v>
      </c>
      <c r="BB46" s="139">
        <v>-3999</v>
      </c>
      <c r="BC46" s="139">
        <v>-5064</v>
      </c>
      <c r="BD46" s="139">
        <v>-5885</v>
      </c>
      <c r="BE46" s="139">
        <v>-2705</v>
      </c>
      <c r="BF46" s="139">
        <v>-3729</v>
      </c>
      <c r="BG46" s="139">
        <v>-4534</v>
      </c>
      <c r="BH46" s="139">
        <v>-5874</v>
      </c>
      <c r="BI46" s="139">
        <v>-3591</v>
      </c>
      <c r="BJ46" s="139">
        <v>-4998</v>
      </c>
      <c r="BK46" s="139">
        <v>-6581</v>
      </c>
      <c r="BL46" s="139">
        <v>-8080</v>
      </c>
      <c r="BM46" s="139">
        <v>-4728</v>
      </c>
      <c r="BN46" s="139">
        <v>-6271</v>
      </c>
      <c r="BO46" s="139">
        <v>-7582</v>
      </c>
      <c r="BP46" s="139">
        <v>-9473</v>
      </c>
      <c r="BQ46" s="6"/>
      <c r="BR46" s="6"/>
      <c r="BS46" s="6"/>
      <c r="BT46" s="6"/>
      <c r="BU46" s="6"/>
    </row>
    <row r="47" spans="1:73" ht="14.25" customHeight="1">
      <c r="A47" s="116" t="s">
        <v>352</v>
      </c>
      <c r="B47" s="116"/>
      <c r="C47" s="116"/>
      <c r="D47" s="711">
        <v>8302.0840000000007</v>
      </c>
      <c r="E47" s="711">
        <v>33253.322999999997</v>
      </c>
      <c r="F47" s="711">
        <v>16326.49</v>
      </c>
      <c r="G47" s="711">
        <v>23876.495999999999</v>
      </c>
      <c r="H47" s="711">
        <v>35583.546000000002</v>
      </c>
      <c r="I47" s="711">
        <v>-13369.406000000001</v>
      </c>
      <c r="J47" s="711">
        <v>-14568.257</v>
      </c>
      <c r="K47" s="711">
        <v>-17217.514999999999</v>
      </c>
      <c r="L47" s="711">
        <v>-28092.018</v>
      </c>
      <c r="M47" s="711">
        <v>-4452.0150000000003</v>
      </c>
      <c r="N47" s="711">
        <v>-11375.67</v>
      </c>
      <c r="O47" s="711">
        <v>-4773.0370000000003</v>
      </c>
      <c r="P47" s="711">
        <v>5788.692</v>
      </c>
      <c r="Q47" s="711">
        <v>40098.031000000003</v>
      </c>
      <c r="R47" s="711">
        <v>28612.18</v>
      </c>
      <c r="S47" s="711">
        <v>42471.678484873402</v>
      </c>
      <c r="T47" s="711">
        <v>41249.0001794419</v>
      </c>
      <c r="U47" s="711">
        <v>1269.5043927284014</v>
      </c>
      <c r="V47" s="711">
        <v>7348.9759999999997</v>
      </c>
      <c r="W47" s="711">
        <v>21471.764999999999</v>
      </c>
      <c r="X47" s="711">
        <v>28950.724135694662</v>
      </c>
      <c r="Y47" s="711">
        <v>16993.838482241743</v>
      </c>
      <c r="Z47" s="711">
        <v>16387.821</v>
      </c>
      <c r="AA47" s="711">
        <v>2674.3356277000012</v>
      </c>
      <c r="AB47" s="711">
        <v>53591.519354437085</v>
      </c>
      <c r="AC47" s="711">
        <v>-37160.839439680858</v>
      </c>
      <c r="AD47" s="711">
        <v>-26899.941999999999</v>
      </c>
      <c r="AE47" s="711">
        <v>-9473.300193342171</v>
      </c>
      <c r="AF47" s="711">
        <v>5208.3878750189688</v>
      </c>
      <c r="AG47" s="711">
        <v>28337.481</v>
      </c>
      <c r="AH47" s="711">
        <v>28378.753907085345</v>
      </c>
      <c r="AI47" s="711">
        <v>50010.576999999997</v>
      </c>
      <c r="AJ47" s="711">
        <v>42199.327773010111</v>
      </c>
      <c r="AK47" s="711">
        <v>-2009.7822910864577</v>
      </c>
      <c r="AL47" s="711">
        <v>-17397.638999999999</v>
      </c>
      <c r="AM47" s="711">
        <v>521.08699999999999</v>
      </c>
      <c r="AN47" s="711">
        <v>-962.17700000000002</v>
      </c>
      <c r="AO47" s="711">
        <v>2970.83</v>
      </c>
      <c r="AP47" s="711">
        <v>7018.5469999999996</v>
      </c>
      <c r="AQ47" s="711">
        <v>46080.959999999999</v>
      </c>
      <c r="AR47" s="711">
        <v>50861.283000000003</v>
      </c>
      <c r="AS47" s="669">
        <v>-10147</v>
      </c>
      <c r="AT47" s="711">
        <v>-19186</v>
      </c>
      <c r="AU47" s="711">
        <v>-3417</v>
      </c>
      <c r="AV47" s="711">
        <v>26846</v>
      </c>
      <c r="AW47" s="830">
        <v>69305</v>
      </c>
      <c r="AX47" s="711">
        <v>69305</v>
      </c>
      <c r="AY47" s="830">
        <v>70486</v>
      </c>
      <c r="AZ47" s="830">
        <v>82133</v>
      </c>
      <c r="BA47" s="138">
        <v>649</v>
      </c>
      <c r="BB47" s="138">
        <v>33670</v>
      </c>
      <c r="BC47" s="138">
        <v>58699</v>
      </c>
      <c r="BD47" s="138">
        <v>84892</v>
      </c>
      <c r="BE47" s="138">
        <v>25387</v>
      </c>
      <c r="BF47" s="138">
        <v>87230</v>
      </c>
      <c r="BG47" s="138">
        <v>114245</v>
      </c>
      <c r="BH47" s="138">
        <v>115074</v>
      </c>
      <c r="BI47" s="138">
        <v>52952</v>
      </c>
      <c r="BJ47" s="138">
        <v>67899</v>
      </c>
      <c r="BK47" s="138">
        <v>111901</v>
      </c>
      <c r="BL47" s="138">
        <v>89736</v>
      </c>
      <c r="BM47" s="138">
        <v>52998</v>
      </c>
      <c r="BN47" s="138">
        <v>48734</v>
      </c>
      <c r="BO47" s="138">
        <v>11953</v>
      </c>
      <c r="BP47" s="138">
        <v>-3748</v>
      </c>
      <c r="BQ47" s="6"/>
      <c r="BR47" s="6"/>
      <c r="BS47" s="6"/>
      <c r="BT47" s="6"/>
      <c r="BU47" s="6"/>
    </row>
    <row r="48" spans="1:73" ht="14.25" customHeight="1">
      <c r="A48" s="115"/>
      <c r="B48" s="1872" t="s">
        <v>1155</v>
      </c>
      <c r="C48" s="1872"/>
      <c r="D48" s="713">
        <v>114.72</v>
      </c>
      <c r="E48" s="713">
        <v>1.617</v>
      </c>
      <c r="F48" s="713">
        <v>49.716000000000001</v>
      </c>
      <c r="G48" s="713">
        <v>63.152000000000001</v>
      </c>
      <c r="H48" s="713">
        <v>78.843000000000004</v>
      </c>
      <c r="I48" s="713">
        <v>9.5410000000000004</v>
      </c>
      <c r="J48" s="713">
        <v>60.607999999999997</v>
      </c>
      <c r="K48" s="713">
        <v>74.757000000000005</v>
      </c>
      <c r="L48" s="713">
        <v>89.372</v>
      </c>
      <c r="M48" s="713">
        <v>19.152999999999999</v>
      </c>
      <c r="N48" s="713">
        <v>15.465999999999999</v>
      </c>
      <c r="O48" s="713">
        <v>48.414999999999999</v>
      </c>
      <c r="P48" s="713">
        <v>70.320999999999998</v>
      </c>
      <c r="Q48" s="713">
        <v>21.867000000000001</v>
      </c>
      <c r="R48" s="713">
        <v>7.2450000000000001</v>
      </c>
      <c r="S48" s="713">
        <v>15.577</v>
      </c>
      <c r="T48" s="713">
        <v>203.815</v>
      </c>
      <c r="U48" s="713">
        <v>9.1649999999999991</v>
      </c>
      <c r="V48" s="713">
        <v>55.567</v>
      </c>
      <c r="W48" s="713">
        <v>79.153999999999996</v>
      </c>
      <c r="X48" s="713">
        <v>220.10599999999999</v>
      </c>
      <c r="Y48" s="713">
        <v>13.89283221</v>
      </c>
      <c r="Z48" s="713">
        <v>244.20099999999999</v>
      </c>
      <c r="AA48" s="713">
        <v>242.82</v>
      </c>
      <c r="AB48" s="713">
        <v>356.93910682000001</v>
      </c>
      <c r="AC48" s="713">
        <v>105.68411657</v>
      </c>
      <c r="AD48" s="713">
        <v>173.20500000000001</v>
      </c>
      <c r="AE48" s="713">
        <v>188.661</v>
      </c>
      <c r="AF48" s="713">
        <v>318.18200000000002</v>
      </c>
      <c r="AG48" s="713">
        <v>138.72999999999999</v>
      </c>
      <c r="AH48" s="713">
        <v>162.22200000000001</v>
      </c>
      <c r="AI48" s="713">
        <v>176.94734123000001</v>
      </c>
      <c r="AJ48" s="713">
        <v>323.99599999999998</v>
      </c>
      <c r="AK48" s="713">
        <v>162.40445915000001</v>
      </c>
      <c r="AL48" s="713">
        <v>337.48500000000001</v>
      </c>
      <c r="AM48" s="713">
        <v>341.44799999999998</v>
      </c>
      <c r="AN48" s="713">
        <v>489.11900000000003</v>
      </c>
      <c r="AO48" s="713">
        <v>112.77500000000001</v>
      </c>
      <c r="AP48" s="713">
        <v>373.42700000000002</v>
      </c>
      <c r="AQ48" s="713">
        <v>395.25400000000002</v>
      </c>
      <c r="AR48" s="713">
        <v>671.69799999999998</v>
      </c>
      <c r="AS48" s="668">
        <v>36</v>
      </c>
      <c r="AT48" s="713">
        <v>461</v>
      </c>
      <c r="AU48" s="713">
        <v>488</v>
      </c>
      <c r="AV48" s="713">
        <v>838</v>
      </c>
      <c r="AW48" s="264">
        <v>256</v>
      </c>
      <c r="AX48" s="713">
        <v>256</v>
      </c>
      <c r="AY48" s="264">
        <v>428</v>
      </c>
      <c r="AZ48" s="264">
        <v>487</v>
      </c>
      <c r="BA48" s="139">
        <v>8</v>
      </c>
      <c r="BB48" s="139">
        <v>407</v>
      </c>
      <c r="BC48" s="139">
        <v>466</v>
      </c>
      <c r="BD48" s="139">
        <v>661</v>
      </c>
      <c r="BE48" s="139">
        <v>42</v>
      </c>
      <c r="BF48" s="139">
        <v>39</v>
      </c>
      <c r="BG48" s="139">
        <v>245</v>
      </c>
      <c r="BH48" s="139">
        <v>336</v>
      </c>
      <c r="BI48" s="139">
        <v>34</v>
      </c>
      <c r="BJ48" s="139">
        <v>250</v>
      </c>
      <c r="BK48" s="139">
        <v>203</v>
      </c>
      <c r="BL48" s="139">
        <v>583</v>
      </c>
      <c r="BM48" s="139">
        <v>44</v>
      </c>
      <c r="BN48" s="139">
        <v>248</v>
      </c>
      <c r="BO48" s="139">
        <v>156</v>
      </c>
      <c r="BP48" s="139">
        <v>450</v>
      </c>
      <c r="BQ48" s="6"/>
      <c r="BR48" s="6"/>
      <c r="BS48" s="6"/>
      <c r="BT48" s="6"/>
      <c r="BU48" s="6"/>
    </row>
    <row r="49" spans="1:73" ht="14.25" customHeight="1">
      <c r="A49" s="115"/>
      <c r="B49" s="1872" t="s">
        <v>2020</v>
      </c>
      <c r="C49" s="1872"/>
      <c r="D49" s="713">
        <v>-5145.0780000000013</v>
      </c>
      <c r="E49" s="713">
        <v>-5008.4380000000001</v>
      </c>
      <c r="F49" s="713">
        <v>3147.5889999999999</v>
      </c>
      <c r="G49" s="713">
        <v>1850.1980000000003</v>
      </c>
      <c r="H49" s="713">
        <v>3078.42</v>
      </c>
      <c r="I49" s="713">
        <v>4922.0479999999998</v>
      </c>
      <c r="J49" s="713">
        <v>3705.445999999999</v>
      </c>
      <c r="K49" s="713">
        <v>1486.1509999999998</v>
      </c>
      <c r="L49" s="713">
        <v>860.97299999999814</v>
      </c>
      <c r="M49" s="713">
        <v>1064.8699999999999</v>
      </c>
      <c r="N49" s="713">
        <v>5101.594000000001</v>
      </c>
      <c r="O49" s="713">
        <v>3294.91</v>
      </c>
      <c r="P49" s="713">
        <v>622.39900000000489</v>
      </c>
      <c r="Q49" s="713">
        <v>-6407.3070000000007</v>
      </c>
      <c r="R49" s="713">
        <v>-9530.6409999999978</v>
      </c>
      <c r="S49" s="713">
        <v>-11708.807575630837</v>
      </c>
      <c r="T49" s="713">
        <v>-34107.765474523585</v>
      </c>
      <c r="U49" s="713">
        <v>8797.1655942739926</v>
      </c>
      <c r="V49" s="713">
        <v>-2350.1450000000004</v>
      </c>
      <c r="W49" s="713">
        <v>6334.2429999999986</v>
      </c>
      <c r="X49" s="713">
        <v>-9559.4340714803002</v>
      </c>
      <c r="Y49" s="713">
        <v>9481.3363431799844</v>
      </c>
      <c r="Z49" s="713">
        <v>14007.437999999998</v>
      </c>
      <c r="AA49" s="713">
        <v>14403.000999999997</v>
      </c>
      <c r="AB49" s="713">
        <v>15882.125030180003</v>
      </c>
      <c r="AC49" s="713">
        <v>721.27646299999969</v>
      </c>
      <c r="AD49" s="713">
        <v>4076.8119777799998</v>
      </c>
      <c r="AE49" s="713">
        <v>524.11437450000085</v>
      </c>
      <c r="AF49" s="713">
        <v>3328.7078827900023</v>
      </c>
      <c r="AG49" s="713">
        <v>1567.3223949200001</v>
      </c>
      <c r="AH49" s="713">
        <v>1512.040396129998</v>
      </c>
      <c r="AI49" s="713">
        <v>3256.6141527999953</v>
      </c>
      <c r="AJ49" s="713">
        <v>2751.9561396799982</v>
      </c>
      <c r="AK49" s="713">
        <v>2209.8942997599979</v>
      </c>
      <c r="AL49" s="713">
        <v>4733.2959999999994</v>
      </c>
      <c r="AM49" s="713">
        <v>947.53100000000086</v>
      </c>
      <c r="AN49" s="713">
        <v>-2729.0390000000007</v>
      </c>
      <c r="AO49" s="713">
        <v>-2925.21</v>
      </c>
      <c r="AP49" s="713">
        <v>331.57800000000043</v>
      </c>
      <c r="AQ49" s="713">
        <v>6972.0609999999997</v>
      </c>
      <c r="AR49" s="713">
        <v>5614.5859999999993</v>
      </c>
      <c r="AS49" s="668">
        <v>-3431</v>
      </c>
      <c r="AT49" s="713">
        <v>-7899</v>
      </c>
      <c r="AU49" s="713">
        <v>-15200</v>
      </c>
      <c r="AV49" s="713">
        <v>-49276</v>
      </c>
      <c r="AW49" s="264">
        <v>-2355</v>
      </c>
      <c r="AX49" s="713">
        <v>-19442</v>
      </c>
      <c r="AY49" s="264">
        <v>-5701</v>
      </c>
      <c r="AZ49" s="264">
        <v>-27596</v>
      </c>
      <c r="BA49" s="139">
        <v>3138</v>
      </c>
      <c r="BB49" s="139">
        <v>-27322</v>
      </c>
      <c r="BC49" s="139">
        <v>-30076</v>
      </c>
      <c r="BD49" s="139">
        <v>-19051</v>
      </c>
      <c r="BE49" s="139">
        <v>3821</v>
      </c>
      <c r="BF49" s="139">
        <v>-21159</v>
      </c>
      <c r="BG49" s="139">
        <v>-13376</v>
      </c>
      <c r="BH49" s="139">
        <v>-39060</v>
      </c>
      <c r="BI49" s="139">
        <v>-26678</v>
      </c>
      <c r="BJ49" s="139">
        <v>-35195</v>
      </c>
      <c r="BK49" s="139">
        <v>-42381</v>
      </c>
      <c r="BL49" s="139">
        <v>-25092</v>
      </c>
      <c r="BM49" s="139">
        <v>-24142</v>
      </c>
      <c r="BN49" s="139">
        <v>-45259</v>
      </c>
      <c r="BO49" s="139">
        <v>-24625</v>
      </c>
      <c r="BP49" s="139">
        <v>-15803</v>
      </c>
      <c r="BQ49" s="6"/>
      <c r="BR49" s="6"/>
      <c r="BS49" s="6"/>
      <c r="BT49" s="6"/>
      <c r="BU49" s="6"/>
    </row>
    <row r="50" spans="1:73" ht="14.25" customHeight="1">
      <c r="A50" s="115"/>
      <c r="B50" s="1873" t="s">
        <v>2021</v>
      </c>
      <c r="C50" s="1873"/>
      <c r="D50" s="713">
        <v>374.73399999999998</v>
      </c>
      <c r="E50" s="713">
        <v>0.19700000000000001</v>
      </c>
      <c r="F50" s="713">
        <v>3.1190000000000002</v>
      </c>
      <c r="G50" s="713">
        <v>47.470999999999997</v>
      </c>
      <c r="H50" s="713">
        <v>459.80200000000002</v>
      </c>
      <c r="I50" s="713">
        <v>-95.477000000000004</v>
      </c>
      <c r="J50" s="713">
        <v>-362.887</v>
      </c>
      <c r="K50" s="713">
        <v>-321.404</v>
      </c>
      <c r="L50" s="713">
        <v>-295.51600000000002</v>
      </c>
      <c r="M50" s="713">
        <v>165.726</v>
      </c>
      <c r="N50" s="713">
        <v>212.51600000000002</v>
      </c>
      <c r="O50" s="713">
        <v>434.67399999999998</v>
      </c>
      <c r="P50" s="713">
        <v>472.95800000000003</v>
      </c>
      <c r="Q50" s="713">
        <v>164.84800000000001</v>
      </c>
      <c r="R50" s="713">
        <v>228.54100000000003</v>
      </c>
      <c r="S50" s="713">
        <v>342.61500000000001</v>
      </c>
      <c r="T50" s="713">
        <v>397.27199999999999</v>
      </c>
      <c r="U50" s="713">
        <v>-87.746000000000009</v>
      </c>
      <c r="V50" s="713">
        <v>-154.858</v>
      </c>
      <c r="W50" s="713">
        <v>-170.50099999999998</v>
      </c>
      <c r="X50" s="713">
        <v>-119.94600000000003</v>
      </c>
      <c r="Y50" s="713">
        <v>181.667</v>
      </c>
      <c r="Z50" s="713">
        <v>-6832.0889999999999</v>
      </c>
      <c r="AA50" s="713">
        <v>-7660.9939999999988</v>
      </c>
      <c r="AB50" s="713">
        <v>-8655.0889999999999</v>
      </c>
      <c r="AC50" s="713">
        <v>-283.70299999999997</v>
      </c>
      <c r="AD50" s="713">
        <v>-1069.739</v>
      </c>
      <c r="AE50" s="713">
        <v>-223.96900000000005</v>
      </c>
      <c r="AF50" s="713">
        <v>-930.28600000000006</v>
      </c>
      <c r="AG50" s="713">
        <v>599.15699999999993</v>
      </c>
      <c r="AH50" s="713">
        <v>575.97299999999996</v>
      </c>
      <c r="AI50" s="713">
        <v>1173.5519999999999</v>
      </c>
      <c r="AJ50" s="713">
        <v>1874.3629999999998</v>
      </c>
      <c r="AK50" s="713">
        <v>1307.991</v>
      </c>
      <c r="AL50" s="713">
        <v>2120.5190000000002</v>
      </c>
      <c r="AM50" s="713">
        <v>2682.7919999999999</v>
      </c>
      <c r="AN50" s="713">
        <v>3618.8619999999996</v>
      </c>
      <c r="AO50" s="713">
        <v>9550.9290000000001</v>
      </c>
      <c r="AP50" s="713">
        <v>11133.18</v>
      </c>
      <c r="AQ50" s="713">
        <v>11837.332</v>
      </c>
      <c r="AR50" s="713">
        <v>12527.76</v>
      </c>
      <c r="AS50" s="668">
        <v>1387</v>
      </c>
      <c r="AT50" s="713">
        <v>3149</v>
      </c>
      <c r="AU50" s="713">
        <v>4554</v>
      </c>
      <c r="AV50" s="713">
        <v>7884</v>
      </c>
      <c r="AW50" s="264">
        <v>1053</v>
      </c>
      <c r="AX50" s="713">
        <v>1122</v>
      </c>
      <c r="AY50" s="264">
        <v>7482</v>
      </c>
      <c r="AZ50" s="264">
        <v>7841</v>
      </c>
      <c r="BA50" s="139">
        <v>-744</v>
      </c>
      <c r="BB50" s="139">
        <v>-8333</v>
      </c>
      <c r="BC50" s="139">
        <v>-13182</v>
      </c>
      <c r="BD50" s="139">
        <v>-15158</v>
      </c>
      <c r="BE50" s="139">
        <v>-2259</v>
      </c>
      <c r="BF50" s="139">
        <v>-13361</v>
      </c>
      <c r="BG50" s="139">
        <v>-12402</v>
      </c>
      <c r="BH50" s="139">
        <v>-11900</v>
      </c>
      <c r="BI50" s="139">
        <v>13326</v>
      </c>
      <c r="BJ50" s="139">
        <v>12281</v>
      </c>
      <c r="BK50" s="139">
        <v>6752</v>
      </c>
      <c r="BL50" s="139">
        <v>-1269</v>
      </c>
      <c r="BM50" s="139">
        <v>17817</v>
      </c>
      <c r="BN50" s="139">
        <v>25940</v>
      </c>
      <c r="BO50" s="139">
        <v>46520</v>
      </c>
      <c r="BP50" s="139">
        <v>31276</v>
      </c>
      <c r="BQ50" s="6"/>
      <c r="BR50" s="6"/>
      <c r="BS50" s="6"/>
      <c r="BT50" s="6"/>
      <c r="BU50" s="6"/>
    </row>
    <row r="51" spans="1:73" ht="14.25" customHeight="1">
      <c r="A51" s="3"/>
      <c r="B51" s="1872" t="s">
        <v>1313</v>
      </c>
      <c r="C51" s="1872"/>
      <c r="D51" s="713">
        <v>153.90299999999999</v>
      </c>
      <c r="E51" s="713">
        <v>36.052999999999997</v>
      </c>
      <c r="F51" s="713">
        <v>114.261</v>
      </c>
      <c r="G51" s="713">
        <v>191.477</v>
      </c>
      <c r="H51" s="713">
        <v>318.89499999999998</v>
      </c>
      <c r="I51" s="713">
        <v>47.131</v>
      </c>
      <c r="J51" s="713">
        <v>101.64700000000001</v>
      </c>
      <c r="K51" s="713">
        <v>172.279</v>
      </c>
      <c r="L51" s="713">
        <v>369.483</v>
      </c>
      <c r="M51" s="713">
        <v>21.922000000000001</v>
      </c>
      <c r="N51" s="713">
        <v>69.475999999999999</v>
      </c>
      <c r="O51" s="713">
        <v>88.918000000000006</v>
      </c>
      <c r="P51" s="713">
        <v>146.04400000000001</v>
      </c>
      <c r="Q51" s="713">
        <v>18.222999999999999</v>
      </c>
      <c r="R51" s="713">
        <v>58.578000000000003</v>
      </c>
      <c r="S51" s="713">
        <v>71.675582204000008</v>
      </c>
      <c r="T51" s="713">
        <v>138.62891215399998</v>
      </c>
      <c r="U51" s="713">
        <v>33.812096539999999</v>
      </c>
      <c r="V51" s="713">
        <v>49.313000000000002</v>
      </c>
      <c r="W51" s="713">
        <v>88.295000000000002</v>
      </c>
      <c r="X51" s="713">
        <v>110.09762522999998</v>
      </c>
      <c r="Y51" s="713">
        <v>5.3223157099999998</v>
      </c>
      <c r="Z51" s="713">
        <v>14.715</v>
      </c>
      <c r="AA51" s="713">
        <v>20.013000000000002</v>
      </c>
      <c r="AB51" s="713">
        <v>45.061705450000005</v>
      </c>
      <c r="AC51" s="713">
        <v>21.114269899999996</v>
      </c>
      <c r="AD51" s="713">
        <v>39.852260549999997</v>
      </c>
      <c r="AE51" s="713">
        <v>75.033546909999998</v>
      </c>
      <c r="AF51" s="713">
        <v>112.01973552999998</v>
      </c>
      <c r="AG51" s="713">
        <v>92.96925216999999</v>
      </c>
      <c r="AH51" s="713">
        <v>149.3888661</v>
      </c>
      <c r="AI51" s="713">
        <v>167.45197639000003</v>
      </c>
      <c r="AJ51" s="713">
        <v>235.3052317800001</v>
      </c>
      <c r="AK51" s="713">
        <v>5.6056277066273976</v>
      </c>
      <c r="AL51" s="713">
        <v>-68.805000000000007</v>
      </c>
      <c r="AM51" s="713">
        <v>-123.497</v>
      </c>
      <c r="AN51" s="713">
        <v>-139.80000000000001</v>
      </c>
      <c r="AO51" s="713">
        <v>-26.832999999999998</v>
      </c>
      <c r="AP51" s="713">
        <v>64.385000000000005</v>
      </c>
      <c r="AQ51" s="713">
        <v>66.069999999999993</v>
      </c>
      <c r="AR51" s="713">
        <v>292.54300000000001</v>
      </c>
      <c r="AS51" s="668">
        <v>-25</v>
      </c>
      <c r="AT51" s="713">
        <v>156</v>
      </c>
      <c r="AU51" s="713">
        <v>379</v>
      </c>
      <c r="AV51" s="713">
        <v>533</v>
      </c>
      <c r="AW51" s="264">
        <v>215</v>
      </c>
      <c r="AX51" s="713">
        <v>215</v>
      </c>
      <c r="AY51" s="264">
        <v>531</v>
      </c>
      <c r="AZ51" s="264">
        <v>725</v>
      </c>
      <c r="BA51" s="139">
        <v>123</v>
      </c>
      <c r="BB51" s="139">
        <v>193</v>
      </c>
      <c r="BC51" s="139">
        <v>316</v>
      </c>
      <c r="BD51" s="139">
        <v>402</v>
      </c>
      <c r="BE51" s="139">
        <v>63</v>
      </c>
      <c r="BF51" s="139">
        <v>184</v>
      </c>
      <c r="BG51" s="840">
        <v>0</v>
      </c>
      <c r="BH51" s="139">
        <v>0</v>
      </c>
      <c r="BI51" s="139">
        <v>0</v>
      </c>
      <c r="BJ51" s="139">
        <v>0</v>
      </c>
      <c r="BK51" s="139">
        <v>0</v>
      </c>
      <c r="BL51" s="139">
        <v>0</v>
      </c>
      <c r="BM51" s="139">
        <v>0</v>
      </c>
      <c r="BN51" s="139">
        <v>0</v>
      </c>
      <c r="BO51" s="139">
        <v>0</v>
      </c>
      <c r="BP51" s="139">
        <v>0</v>
      </c>
      <c r="BQ51" s="6"/>
      <c r="BR51" s="6"/>
      <c r="BS51" s="6"/>
      <c r="BT51" s="6"/>
      <c r="BU51" s="6"/>
    </row>
    <row r="52" spans="1:73" ht="14.25" customHeight="1">
      <c r="A52" s="115"/>
      <c r="B52" s="1872" t="s">
        <v>351</v>
      </c>
      <c r="C52" s="1872"/>
      <c r="D52" s="713">
        <v>346.36</v>
      </c>
      <c r="E52" s="713">
        <v>1.321</v>
      </c>
      <c r="F52" s="713">
        <v>369.11200000000002</v>
      </c>
      <c r="G52" s="713">
        <v>384.14499999999998</v>
      </c>
      <c r="H52" s="713">
        <v>406.11399999999998</v>
      </c>
      <c r="I52" s="713">
        <v>178.233</v>
      </c>
      <c r="J52" s="713">
        <v>194.94200000000001</v>
      </c>
      <c r="K52" s="713">
        <v>208.94399999999999</v>
      </c>
      <c r="L52" s="713">
        <v>233.69399999999999</v>
      </c>
      <c r="M52" s="713">
        <v>254.61699999999999</v>
      </c>
      <c r="N52" s="713">
        <v>284.31599999999997</v>
      </c>
      <c r="O52" s="713">
        <v>456.63799999999998</v>
      </c>
      <c r="P52" s="713">
        <v>696.63</v>
      </c>
      <c r="Q52" s="713">
        <v>265.12400000000002</v>
      </c>
      <c r="R52" s="713">
        <v>382.56</v>
      </c>
      <c r="S52" s="713">
        <v>386.86610536000006</v>
      </c>
      <c r="T52" s="713">
        <v>1909.8209999999999</v>
      </c>
      <c r="U52" s="713">
        <v>100.67442394</v>
      </c>
      <c r="V52" s="713">
        <v>139.50800000000001</v>
      </c>
      <c r="W52" s="713">
        <v>208.428</v>
      </c>
      <c r="X52" s="713">
        <v>555.70583675000012</v>
      </c>
      <c r="Y52" s="713">
        <v>157.98305204655998</v>
      </c>
      <c r="Z52" s="713">
        <v>202.16800000000001</v>
      </c>
      <c r="AA52" s="713">
        <v>202.107</v>
      </c>
      <c r="AB52" s="713">
        <v>247.99479239655997</v>
      </c>
      <c r="AC52" s="713">
        <v>-0.39215190999999983</v>
      </c>
      <c r="AD52" s="713">
        <v>2.7145656499999995</v>
      </c>
      <c r="AE52" s="713">
        <v>73.839941640000006</v>
      </c>
      <c r="AF52" s="713">
        <v>73.29545379999999</v>
      </c>
      <c r="AG52" s="713">
        <v>1.0250394900000002</v>
      </c>
      <c r="AH52" s="713">
        <v>15.189</v>
      </c>
      <c r="AI52" s="713">
        <v>14.56233976</v>
      </c>
      <c r="AJ52" s="713">
        <v>28.952155699999999</v>
      </c>
      <c r="AK52" s="713">
        <v>-0.88782110000000003</v>
      </c>
      <c r="AL52" s="713">
        <v>-1.2230000000000001</v>
      </c>
      <c r="AM52" s="713">
        <v>403.71699999999998</v>
      </c>
      <c r="AN52" s="713">
        <v>415.55599999999998</v>
      </c>
      <c r="AO52" s="713">
        <v>94.885999999999996</v>
      </c>
      <c r="AP52" s="713">
        <v>94.635999999999996</v>
      </c>
      <c r="AQ52" s="713">
        <v>93.497</v>
      </c>
      <c r="AR52" s="713">
        <v>291.851</v>
      </c>
      <c r="AS52" s="668">
        <v>81</v>
      </c>
      <c r="AT52" s="713">
        <v>81</v>
      </c>
      <c r="AU52" s="713">
        <v>94</v>
      </c>
      <c r="AV52" s="713">
        <v>89</v>
      </c>
      <c r="AW52" s="264">
        <v>10</v>
      </c>
      <c r="AX52" s="713">
        <v>10</v>
      </c>
      <c r="AY52" s="264">
        <v>10</v>
      </c>
      <c r="AZ52" s="264">
        <v>4013</v>
      </c>
      <c r="BA52" s="139">
        <v>44</v>
      </c>
      <c r="BB52" s="139">
        <v>648</v>
      </c>
      <c r="BC52" s="139">
        <v>798</v>
      </c>
      <c r="BD52" s="139">
        <v>848</v>
      </c>
      <c r="BE52" s="139">
        <v>390</v>
      </c>
      <c r="BF52" s="139">
        <v>390</v>
      </c>
      <c r="BG52" s="139">
        <v>387</v>
      </c>
      <c r="BH52" s="139">
        <v>383</v>
      </c>
      <c r="BI52" s="139">
        <v>0</v>
      </c>
      <c r="BJ52" s="139">
        <v>1257</v>
      </c>
      <c r="BK52" s="139">
        <v>1645</v>
      </c>
      <c r="BL52" s="139">
        <v>1947</v>
      </c>
      <c r="BM52" s="139">
        <v>123</v>
      </c>
      <c r="BN52" s="139">
        <v>207</v>
      </c>
      <c r="BO52" s="139">
        <v>206</v>
      </c>
      <c r="BP52" s="139">
        <v>261</v>
      </c>
      <c r="BQ52" s="6"/>
      <c r="BR52" s="6"/>
      <c r="BS52" s="6"/>
      <c r="BT52" s="6"/>
      <c r="BU52" s="6"/>
    </row>
    <row r="53" spans="1:73" ht="14.25" customHeight="1">
      <c r="A53" s="115"/>
      <c r="B53" s="115" t="s">
        <v>1369</v>
      </c>
      <c r="C53" s="115"/>
      <c r="D53" s="713"/>
      <c r="E53" s="713"/>
      <c r="F53" s="713"/>
      <c r="G53" s="713"/>
      <c r="H53" s="713"/>
      <c r="I53" s="713"/>
      <c r="J53" s="713"/>
      <c r="K53" s="713"/>
      <c r="L53" s="713"/>
      <c r="M53" s="713"/>
      <c r="N53" s="713"/>
      <c r="O53" s="713"/>
      <c r="P53" s="713"/>
      <c r="Q53" s="713"/>
      <c r="R53" s="713"/>
      <c r="S53" s="713"/>
      <c r="T53" s="713"/>
      <c r="U53" s="713"/>
      <c r="V53" s="713"/>
      <c r="W53" s="713"/>
      <c r="X53" s="713"/>
      <c r="Y53" s="713"/>
      <c r="Z53" s="713"/>
      <c r="AA53" s="713"/>
      <c r="AB53" s="713"/>
      <c r="AC53" s="713"/>
      <c r="AD53" s="713"/>
      <c r="AE53" s="713"/>
      <c r="AF53" s="713"/>
      <c r="AG53" s="713"/>
      <c r="AH53" s="713"/>
      <c r="AI53" s="713"/>
      <c r="AJ53" s="713"/>
      <c r="AK53" s="713"/>
      <c r="AL53" s="713"/>
      <c r="AM53" s="713"/>
      <c r="AN53" s="713"/>
      <c r="AO53" s="713"/>
      <c r="AP53" s="713"/>
      <c r="AQ53" s="713"/>
      <c r="AR53" s="713"/>
      <c r="AS53" s="668"/>
      <c r="AT53" s="713"/>
      <c r="AU53" s="713"/>
      <c r="AV53" s="713"/>
      <c r="AW53" s="264"/>
      <c r="AX53" s="713"/>
      <c r="AY53" s="264"/>
      <c r="AZ53" s="264">
        <v>0</v>
      </c>
      <c r="BA53" s="139">
        <v>0</v>
      </c>
      <c r="BB53" s="139">
        <v>-10</v>
      </c>
      <c r="BC53" s="139">
        <v>-10</v>
      </c>
      <c r="BD53" s="139">
        <v>-10</v>
      </c>
      <c r="BE53" s="139">
        <v>0</v>
      </c>
      <c r="BF53" s="139">
        <v>0</v>
      </c>
      <c r="BG53" s="139">
        <v>0</v>
      </c>
      <c r="BH53" s="139">
        <v>0</v>
      </c>
      <c r="BI53" s="139">
        <v>0</v>
      </c>
      <c r="BJ53" s="139">
        <v>0</v>
      </c>
      <c r="BK53" s="139">
        <v>0</v>
      </c>
      <c r="BL53" s="139">
        <v>0</v>
      </c>
      <c r="BM53" s="139">
        <v>0</v>
      </c>
      <c r="BN53" s="139">
        <v>0</v>
      </c>
      <c r="BO53" s="139">
        <v>0</v>
      </c>
      <c r="BP53" s="139">
        <v>0</v>
      </c>
      <c r="BQ53" s="6"/>
      <c r="BR53" s="6"/>
      <c r="BS53" s="6"/>
      <c r="BT53" s="6"/>
      <c r="BU53" s="6"/>
    </row>
    <row r="54" spans="1:73" ht="14.25" customHeight="1">
      <c r="A54" s="115"/>
      <c r="B54" s="115" t="s">
        <v>588</v>
      </c>
      <c r="C54" s="115"/>
      <c r="D54" s="713">
        <v>0</v>
      </c>
      <c r="E54" s="713">
        <v>0</v>
      </c>
      <c r="F54" s="713">
        <v>0</v>
      </c>
      <c r="G54" s="713">
        <v>0</v>
      </c>
      <c r="H54" s="713">
        <v>0</v>
      </c>
      <c r="I54" s="713">
        <v>0</v>
      </c>
      <c r="J54" s="713">
        <v>0</v>
      </c>
      <c r="K54" s="713">
        <v>0</v>
      </c>
      <c r="L54" s="713">
        <v>0</v>
      </c>
      <c r="M54" s="713">
        <v>0</v>
      </c>
      <c r="N54" s="713">
        <v>0</v>
      </c>
      <c r="O54" s="713">
        <v>0</v>
      </c>
      <c r="P54" s="713">
        <v>0</v>
      </c>
      <c r="Q54" s="713">
        <v>0</v>
      </c>
      <c r="R54" s="713">
        <v>0</v>
      </c>
      <c r="S54" s="713">
        <v>0</v>
      </c>
      <c r="T54" s="713">
        <v>0</v>
      </c>
      <c r="U54" s="713">
        <v>0</v>
      </c>
      <c r="V54" s="713">
        <v>0</v>
      </c>
      <c r="W54" s="713">
        <v>0</v>
      </c>
      <c r="X54" s="713">
        <v>0</v>
      </c>
      <c r="Y54" s="713">
        <v>0</v>
      </c>
      <c r="Z54" s="713">
        <v>0</v>
      </c>
      <c r="AA54" s="713">
        <v>0</v>
      </c>
      <c r="AB54" s="713">
        <v>0</v>
      </c>
      <c r="AC54" s="713">
        <v>0</v>
      </c>
      <c r="AD54" s="713">
        <v>0</v>
      </c>
      <c r="AE54" s="713">
        <v>0</v>
      </c>
      <c r="AF54" s="713">
        <v>0</v>
      </c>
      <c r="AG54" s="713">
        <v>0</v>
      </c>
      <c r="AH54" s="713">
        <v>5869.16</v>
      </c>
      <c r="AI54" s="713">
        <v>5869.16</v>
      </c>
      <c r="AJ54" s="713">
        <v>5869.16</v>
      </c>
      <c r="AK54" s="713">
        <v>0</v>
      </c>
      <c r="AL54" s="713">
        <v>0</v>
      </c>
      <c r="AM54" s="713">
        <v>0</v>
      </c>
      <c r="AN54" s="713">
        <v>0</v>
      </c>
      <c r="AO54" s="713">
        <v>0</v>
      </c>
      <c r="AP54" s="713">
        <v>0</v>
      </c>
      <c r="AQ54" s="713">
        <v>0</v>
      </c>
      <c r="AR54" s="713" t="s">
        <v>1184</v>
      </c>
      <c r="AS54" s="668">
        <v>0</v>
      </c>
      <c r="AT54" s="668">
        <v>0</v>
      </c>
      <c r="AU54" s="668">
        <v>0</v>
      </c>
      <c r="AV54" s="668">
        <v>0</v>
      </c>
      <c r="AW54" s="668">
        <v>0</v>
      </c>
      <c r="AX54" s="668">
        <v>0</v>
      </c>
      <c r="AY54" s="668">
        <v>0</v>
      </c>
      <c r="AZ54" s="668">
        <v>0</v>
      </c>
      <c r="BA54" s="840">
        <v>0</v>
      </c>
      <c r="BB54" s="840">
        <v>0</v>
      </c>
      <c r="BC54" s="840">
        <v>0</v>
      </c>
      <c r="BD54" s="840">
        <v>0</v>
      </c>
      <c r="BE54" s="840">
        <v>0</v>
      </c>
      <c r="BF54" s="840">
        <v>0</v>
      </c>
      <c r="BG54" s="840">
        <v>0</v>
      </c>
      <c r="BH54" s="840">
        <v>0</v>
      </c>
      <c r="BI54" s="139">
        <v>0</v>
      </c>
      <c r="BJ54" s="840">
        <v>0</v>
      </c>
      <c r="BK54" s="840">
        <v>0</v>
      </c>
      <c r="BL54" s="840">
        <v>0</v>
      </c>
      <c r="BM54" s="840">
        <v>0</v>
      </c>
      <c r="BN54" s="840">
        <v>0</v>
      </c>
      <c r="BO54" s="840">
        <v>0</v>
      </c>
      <c r="BP54" s="840">
        <v>0</v>
      </c>
      <c r="BQ54" s="6"/>
      <c r="BR54" s="6"/>
      <c r="BS54" s="6"/>
      <c r="BT54" s="6"/>
      <c r="BU54" s="6"/>
    </row>
    <row r="55" spans="1:73" ht="14.25" customHeight="1">
      <c r="A55" s="115"/>
      <c r="B55" s="115" t="s">
        <v>617</v>
      </c>
      <c r="C55" s="115"/>
      <c r="D55" s="713" t="s">
        <v>0</v>
      </c>
      <c r="E55" s="713" t="s">
        <v>0</v>
      </c>
      <c r="F55" s="713" t="s">
        <v>0</v>
      </c>
      <c r="G55" s="713" t="s">
        <v>0</v>
      </c>
      <c r="H55" s="713" t="s">
        <v>0</v>
      </c>
      <c r="I55" s="713" t="s">
        <v>0</v>
      </c>
      <c r="J55" s="713" t="s">
        <v>0</v>
      </c>
      <c r="K55" s="713" t="s">
        <v>0</v>
      </c>
      <c r="L55" s="713" t="s">
        <v>0</v>
      </c>
      <c r="M55" s="713" t="s">
        <v>0</v>
      </c>
      <c r="N55" s="713" t="s">
        <v>0</v>
      </c>
      <c r="O55" s="713" t="s">
        <v>0</v>
      </c>
      <c r="P55" s="713" t="s">
        <v>0</v>
      </c>
      <c r="Q55" s="713" t="s">
        <v>0</v>
      </c>
      <c r="R55" s="713" t="s">
        <v>0</v>
      </c>
      <c r="S55" s="713" t="s">
        <v>0</v>
      </c>
      <c r="T55" s="713" t="s">
        <v>0</v>
      </c>
      <c r="U55" s="713" t="s">
        <v>0</v>
      </c>
      <c r="V55" s="713" t="s">
        <v>0</v>
      </c>
      <c r="W55" s="713" t="s">
        <v>0</v>
      </c>
      <c r="X55" s="713">
        <v>0</v>
      </c>
      <c r="Y55" s="713">
        <v>0</v>
      </c>
      <c r="Z55" s="713" t="s">
        <v>0</v>
      </c>
      <c r="AA55" s="713" t="s">
        <v>0</v>
      </c>
      <c r="AB55" s="713">
        <v>1473.60547161</v>
      </c>
      <c r="AC55" s="713">
        <v>0</v>
      </c>
      <c r="AD55" s="713">
        <v>0</v>
      </c>
      <c r="AE55" s="713">
        <v>0</v>
      </c>
      <c r="AF55" s="713">
        <v>0</v>
      </c>
      <c r="AG55" s="713">
        <v>0</v>
      </c>
      <c r="AH55" s="713">
        <v>0</v>
      </c>
      <c r="AI55" s="713">
        <v>0</v>
      </c>
      <c r="AJ55" s="713">
        <v>0</v>
      </c>
      <c r="AK55" s="713">
        <v>0</v>
      </c>
      <c r="AL55" s="713">
        <v>0</v>
      </c>
      <c r="AM55" s="713">
        <v>0</v>
      </c>
      <c r="AN55" s="713">
        <v>0</v>
      </c>
      <c r="AO55" s="713">
        <v>0</v>
      </c>
      <c r="AP55" s="713">
        <v>0</v>
      </c>
      <c r="AQ55" s="713">
        <v>0</v>
      </c>
      <c r="AR55" s="713" t="s">
        <v>1184</v>
      </c>
      <c r="AS55" s="668">
        <v>0</v>
      </c>
      <c r="AT55" s="668">
        <v>0</v>
      </c>
      <c r="AU55" s="668">
        <v>0</v>
      </c>
      <c r="AV55" s="668">
        <v>0</v>
      </c>
      <c r="AW55" s="668">
        <v>0</v>
      </c>
      <c r="AX55" s="668">
        <v>0</v>
      </c>
      <c r="AY55" s="668">
        <v>0</v>
      </c>
      <c r="AZ55" s="668">
        <v>0</v>
      </c>
      <c r="BA55" s="840">
        <v>0</v>
      </c>
      <c r="BB55" s="840">
        <v>0</v>
      </c>
      <c r="BC55" s="840">
        <v>0</v>
      </c>
      <c r="BD55" s="840">
        <v>0</v>
      </c>
      <c r="BE55" s="840">
        <v>0</v>
      </c>
      <c r="BF55" s="840">
        <v>0</v>
      </c>
      <c r="BG55" s="840">
        <v>0</v>
      </c>
      <c r="BH55" s="840">
        <v>0</v>
      </c>
      <c r="BI55" s="139">
        <v>0</v>
      </c>
      <c r="BJ55" s="840">
        <v>0</v>
      </c>
      <c r="BK55" s="840">
        <v>0</v>
      </c>
      <c r="BL55" s="840">
        <v>0</v>
      </c>
      <c r="BM55" s="840">
        <v>0</v>
      </c>
      <c r="BN55" s="840">
        <v>0</v>
      </c>
      <c r="BO55" s="840">
        <v>0</v>
      </c>
      <c r="BP55" s="840">
        <v>0</v>
      </c>
      <c r="BQ55" s="6"/>
      <c r="BR55" s="6"/>
      <c r="BS55" s="6"/>
      <c r="BT55" s="6"/>
      <c r="BU55" s="6"/>
    </row>
    <row r="56" spans="1:73" ht="14.25" customHeight="1">
      <c r="A56" s="115"/>
      <c r="B56" s="1872" t="s">
        <v>614</v>
      </c>
      <c r="C56" s="1872"/>
      <c r="D56" s="713">
        <v>0</v>
      </c>
      <c r="E56" s="713">
        <v>0</v>
      </c>
      <c r="F56" s="713">
        <v>0</v>
      </c>
      <c r="G56" s="713">
        <v>0</v>
      </c>
      <c r="H56" s="713">
        <v>0</v>
      </c>
      <c r="I56" s="713">
        <v>0</v>
      </c>
      <c r="J56" s="713">
        <v>0</v>
      </c>
      <c r="K56" s="713">
        <v>0</v>
      </c>
      <c r="L56" s="713">
        <v>0</v>
      </c>
      <c r="M56" s="713">
        <v>0</v>
      </c>
      <c r="N56" s="713">
        <v>0</v>
      </c>
      <c r="O56" s="713">
        <v>0</v>
      </c>
      <c r="P56" s="713">
        <v>0</v>
      </c>
      <c r="Q56" s="713">
        <v>0</v>
      </c>
      <c r="R56" s="713">
        <v>0</v>
      </c>
      <c r="S56" s="713">
        <v>0</v>
      </c>
      <c r="T56" s="713">
        <v>0</v>
      </c>
      <c r="U56" s="713">
        <v>0</v>
      </c>
      <c r="V56" s="713" t="s">
        <v>226</v>
      </c>
      <c r="W56" s="713" t="s">
        <v>226</v>
      </c>
      <c r="X56" s="713">
        <v>0</v>
      </c>
      <c r="Y56" s="713">
        <v>-88.138000000000005</v>
      </c>
      <c r="Z56" s="713">
        <v>-87.165999999999997</v>
      </c>
      <c r="AA56" s="713">
        <v>-87.165999999999997</v>
      </c>
      <c r="AB56" s="713">
        <v>-87.165999999999997</v>
      </c>
      <c r="AC56" s="713">
        <v>0</v>
      </c>
      <c r="AD56" s="713">
        <v>0</v>
      </c>
      <c r="AE56" s="713">
        <v>0</v>
      </c>
      <c r="AF56" s="713">
        <v>0</v>
      </c>
      <c r="AG56" s="713">
        <v>0</v>
      </c>
      <c r="AH56" s="713">
        <v>0</v>
      </c>
      <c r="AI56" s="713">
        <v>0</v>
      </c>
      <c r="AJ56" s="713">
        <v>0</v>
      </c>
      <c r="AK56" s="713">
        <v>0</v>
      </c>
      <c r="AL56" s="713">
        <v>0</v>
      </c>
      <c r="AM56" s="713">
        <v>0</v>
      </c>
      <c r="AN56" s="713">
        <v>0</v>
      </c>
      <c r="AO56" s="713">
        <v>0</v>
      </c>
      <c r="AP56" s="713">
        <v>0</v>
      </c>
      <c r="AQ56" s="713">
        <v>0</v>
      </c>
      <c r="AR56" s="713" t="s">
        <v>1184</v>
      </c>
      <c r="AS56" s="668">
        <v>0</v>
      </c>
      <c r="AT56" s="668">
        <v>0</v>
      </c>
      <c r="AU56" s="668">
        <v>0</v>
      </c>
      <c r="AV56" s="668">
        <v>0</v>
      </c>
      <c r="AW56" s="668">
        <v>0</v>
      </c>
      <c r="AX56" s="668">
        <v>0</v>
      </c>
      <c r="AY56" s="668">
        <v>0</v>
      </c>
      <c r="AZ56" s="668">
        <v>0</v>
      </c>
      <c r="BA56" s="840">
        <v>0</v>
      </c>
      <c r="BB56" s="840">
        <v>0</v>
      </c>
      <c r="BC56" s="840">
        <v>0</v>
      </c>
      <c r="BD56" s="840">
        <v>0</v>
      </c>
      <c r="BE56" s="840">
        <v>0</v>
      </c>
      <c r="BF56" s="840">
        <v>0</v>
      </c>
      <c r="BG56" s="840">
        <v>0</v>
      </c>
      <c r="BH56" s="840">
        <v>0</v>
      </c>
      <c r="BI56" s="139">
        <v>0</v>
      </c>
      <c r="BJ56" s="840">
        <v>0</v>
      </c>
      <c r="BK56" s="840">
        <v>0</v>
      </c>
      <c r="BL56" s="840">
        <v>0</v>
      </c>
      <c r="BM56" s="840">
        <v>0</v>
      </c>
      <c r="BN56" s="840">
        <v>0</v>
      </c>
      <c r="BO56" s="840">
        <v>0</v>
      </c>
      <c r="BP56" s="840">
        <v>0</v>
      </c>
      <c r="BQ56" s="6"/>
      <c r="BR56" s="6"/>
      <c r="BS56" s="6"/>
      <c r="BT56" s="6"/>
      <c r="BU56" s="6"/>
    </row>
    <row r="57" spans="1:73" ht="14.25" customHeight="1">
      <c r="A57" s="115"/>
      <c r="B57" s="1872" t="s">
        <v>612</v>
      </c>
      <c r="C57" s="1872"/>
      <c r="D57" s="713">
        <v>0</v>
      </c>
      <c r="E57" s="713">
        <v>0</v>
      </c>
      <c r="F57" s="713">
        <v>0</v>
      </c>
      <c r="G57" s="713">
        <v>0</v>
      </c>
      <c r="H57" s="713">
        <v>0</v>
      </c>
      <c r="I57" s="713">
        <v>0</v>
      </c>
      <c r="J57" s="713">
        <v>0</v>
      </c>
      <c r="K57" s="713">
        <v>0</v>
      </c>
      <c r="L57" s="713">
        <v>0</v>
      </c>
      <c r="M57" s="713">
        <v>0</v>
      </c>
      <c r="N57" s="713">
        <v>0</v>
      </c>
      <c r="O57" s="713">
        <v>0</v>
      </c>
      <c r="P57" s="713">
        <v>0</v>
      </c>
      <c r="Q57" s="713">
        <v>0</v>
      </c>
      <c r="R57" s="713">
        <v>0</v>
      </c>
      <c r="S57" s="713">
        <v>0</v>
      </c>
      <c r="T57" s="713">
        <v>0</v>
      </c>
      <c r="U57" s="713">
        <v>0</v>
      </c>
      <c r="V57" s="713">
        <v>0</v>
      </c>
      <c r="W57" s="713">
        <v>0</v>
      </c>
      <c r="X57" s="713">
        <v>0</v>
      </c>
      <c r="Y57" s="713">
        <v>0</v>
      </c>
      <c r="Z57" s="713">
        <v>0</v>
      </c>
      <c r="AA57" s="713">
        <v>0</v>
      </c>
      <c r="AB57" s="713">
        <v>0</v>
      </c>
      <c r="AC57" s="713">
        <v>0</v>
      </c>
      <c r="AD57" s="713">
        <v>0</v>
      </c>
      <c r="AE57" s="713">
        <v>0</v>
      </c>
      <c r="AF57" s="713">
        <v>0</v>
      </c>
      <c r="AG57" s="713">
        <v>-713.91380426000001</v>
      </c>
      <c r="AH57" s="713">
        <v>-713.91380426000001</v>
      </c>
      <c r="AI57" s="713">
        <v>-713.91380426000001</v>
      </c>
      <c r="AJ57" s="713">
        <v>-713.91380426000001</v>
      </c>
      <c r="AK57" s="713">
        <v>0</v>
      </c>
      <c r="AL57" s="713">
        <v>0</v>
      </c>
      <c r="AM57" s="713">
        <v>0</v>
      </c>
      <c r="AN57" s="713">
        <v>0</v>
      </c>
      <c r="AO57" s="713">
        <v>0</v>
      </c>
      <c r="AP57" s="713">
        <v>0</v>
      </c>
      <c r="AQ57" s="713">
        <v>0</v>
      </c>
      <c r="AR57" s="713" t="s">
        <v>1184</v>
      </c>
      <c r="AS57" s="668">
        <v>0</v>
      </c>
      <c r="AT57" s="668">
        <v>0</v>
      </c>
      <c r="AU57" s="668">
        <v>0</v>
      </c>
      <c r="AV57" s="668">
        <v>0</v>
      </c>
      <c r="AW57" s="668">
        <v>0</v>
      </c>
      <c r="AX57" s="668">
        <v>0</v>
      </c>
      <c r="AY57" s="668">
        <v>0</v>
      </c>
      <c r="AZ57" s="668">
        <v>0</v>
      </c>
      <c r="BA57" s="840">
        <v>0</v>
      </c>
      <c r="BB57" s="840">
        <v>0</v>
      </c>
      <c r="BC57" s="840">
        <v>0</v>
      </c>
      <c r="BD57" s="840">
        <v>0</v>
      </c>
      <c r="BE57" s="840">
        <v>0</v>
      </c>
      <c r="BF57" s="840">
        <v>0</v>
      </c>
      <c r="BG57" s="840">
        <v>0</v>
      </c>
      <c r="BH57" s="840">
        <v>0</v>
      </c>
      <c r="BI57" s="139">
        <v>0</v>
      </c>
      <c r="BJ57" s="840">
        <v>0</v>
      </c>
      <c r="BK57" s="840">
        <v>0</v>
      </c>
      <c r="BL57" s="840">
        <v>0</v>
      </c>
      <c r="BM57" s="840">
        <v>0</v>
      </c>
      <c r="BN57" s="840">
        <v>0</v>
      </c>
      <c r="BO57" s="840">
        <v>0</v>
      </c>
      <c r="BP57" s="840">
        <v>0</v>
      </c>
      <c r="BQ57" s="6"/>
      <c r="BR57" s="6"/>
      <c r="BS57" s="6"/>
      <c r="BT57" s="6"/>
      <c r="BU57" s="6"/>
    </row>
    <row r="58" spans="1:73" ht="14.25" customHeight="1">
      <c r="A58" s="115"/>
      <c r="B58" s="1872" t="s">
        <v>659</v>
      </c>
      <c r="C58" s="1872"/>
      <c r="D58" s="713">
        <v>0</v>
      </c>
      <c r="E58" s="713">
        <v>0</v>
      </c>
      <c r="F58" s="713">
        <v>0</v>
      </c>
      <c r="G58" s="713">
        <v>0</v>
      </c>
      <c r="H58" s="713">
        <v>0</v>
      </c>
      <c r="I58" s="713">
        <v>0</v>
      </c>
      <c r="J58" s="713">
        <v>0</v>
      </c>
      <c r="K58" s="713">
        <v>0</v>
      </c>
      <c r="L58" s="713">
        <v>0</v>
      </c>
      <c r="M58" s="713">
        <v>0</v>
      </c>
      <c r="N58" s="713">
        <v>0</v>
      </c>
      <c r="O58" s="713">
        <v>0</v>
      </c>
      <c r="P58" s="713">
        <v>0</v>
      </c>
      <c r="Q58" s="713">
        <v>0</v>
      </c>
      <c r="R58" s="713">
        <v>0</v>
      </c>
      <c r="S58" s="713">
        <v>0</v>
      </c>
      <c r="T58" s="713">
        <v>0</v>
      </c>
      <c r="U58" s="713">
        <v>0</v>
      </c>
      <c r="V58" s="713">
        <v>0</v>
      </c>
      <c r="W58" s="713">
        <v>0</v>
      </c>
      <c r="X58" s="713">
        <v>0</v>
      </c>
      <c r="Y58" s="713">
        <v>0</v>
      </c>
      <c r="Z58" s="713">
        <v>0</v>
      </c>
      <c r="AA58" s="713">
        <v>0</v>
      </c>
      <c r="AB58" s="713">
        <v>0</v>
      </c>
      <c r="AC58" s="713">
        <v>0</v>
      </c>
      <c r="AD58" s="713">
        <v>0</v>
      </c>
      <c r="AE58" s="713">
        <v>0</v>
      </c>
      <c r="AF58" s="713">
        <v>0</v>
      </c>
      <c r="AG58" s="713">
        <v>0</v>
      </c>
      <c r="AH58" s="713">
        <v>0</v>
      </c>
      <c r="AI58" s="713">
        <v>0</v>
      </c>
      <c r="AJ58" s="713">
        <v>0</v>
      </c>
      <c r="AK58" s="713">
        <v>0</v>
      </c>
      <c r="AL58" s="713">
        <v>0</v>
      </c>
      <c r="AM58" s="713">
        <v>0</v>
      </c>
      <c r="AN58" s="713">
        <v>-244.55699999999999</v>
      </c>
      <c r="AO58" s="713">
        <v>0</v>
      </c>
      <c r="AP58" s="713">
        <v>0</v>
      </c>
      <c r="AQ58" s="713">
        <v>0</v>
      </c>
      <c r="AR58" s="713" t="s">
        <v>1184</v>
      </c>
      <c r="AS58" s="668">
        <v>0</v>
      </c>
      <c r="AT58" s="668">
        <v>0</v>
      </c>
      <c r="AU58" s="668">
        <v>0</v>
      </c>
      <c r="AV58" s="668">
        <v>0</v>
      </c>
      <c r="AW58" s="668">
        <v>0</v>
      </c>
      <c r="AX58" s="668">
        <v>0</v>
      </c>
      <c r="AY58" s="668">
        <v>0</v>
      </c>
      <c r="AZ58" s="668">
        <v>0</v>
      </c>
      <c r="BA58" s="840">
        <v>0</v>
      </c>
      <c r="BB58" s="840">
        <v>0</v>
      </c>
      <c r="BC58" s="840">
        <v>0</v>
      </c>
      <c r="BD58" s="840">
        <v>0</v>
      </c>
      <c r="BE58" s="840">
        <v>0</v>
      </c>
      <c r="BF58" s="840">
        <v>0</v>
      </c>
      <c r="BG58" s="840">
        <v>0</v>
      </c>
      <c r="BH58" s="840">
        <v>0</v>
      </c>
      <c r="BI58" s="139">
        <v>0</v>
      </c>
      <c r="BJ58" s="840">
        <v>0</v>
      </c>
      <c r="BK58" s="840">
        <v>0</v>
      </c>
      <c r="BL58" s="840">
        <v>0</v>
      </c>
      <c r="BM58" s="840">
        <v>0</v>
      </c>
      <c r="BN58" s="840">
        <v>0</v>
      </c>
      <c r="BO58" s="840">
        <v>0</v>
      </c>
      <c r="BP58" s="840">
        <v>0</v>
      </c>
      <c r="BQ58" s="6"/>
      <c r="BR58" s="6"/>
      <c r="BS58" s="6"/>
      <c r="BT58" s="6"/>
      <c r="BU58" s="6"/>
    </row>
    <row r="59" spans="1:73" ht="14.25" customHeight="1">
      <c r="A59" s="115"/>
      <c r="B59" s="1" t="s">
        <v>651</v>
      </c>
      <c r="C59" s="115"/>
      <c r="D59" s="713">
        <v>-99.14</v>
      </c>
      <c r="E59" s="713">
        <v>-0.27800000000000002</v>
      </c>
      <c r="F59" s="713">
        <v>-117.827</v>
      </c>
      <c r="G59" s="713">
        <v>-124.411</v>
      </c>
      <c r="H59" s="713">
        <v>-127.16200000000001</v>
      </c>
      <c r="I59" s="713">
        <v>-52.753</v>
      </c>
      <c r="J59" s="713">
        <v>0</v>
      </c>
      <c r="K59" s="713">
        <v>0</v>
      </c>
      <c r="L59" s="713">
        <v>0</v>
      </c>
      <c r="M59" s="713">
        <v>0</v>
      </c>
      <c r="N59" s="713">
        <v>0</v>
      </c>
      <c r="O59" s="713">
        <v>0</v>
      </c>
      <c r="P59" s="713">
        <v>0</v>
      </c>
      <c r="Q59" s="713">
        <v>0</v>
      </c>
      <c r="R59" s="713">
        <v>0</v>
      </c>
      <c r="S59" s="713">
        <v>0</v>
      </c>
      <c r="T59" s="713">
        <v>0</v>
      </c>
      <c r="U59" s="713">
        <v>0</v>
      </c>
      <c r="V59" s="713">
        <v>0</v>
      </c>
      <c r="W59" s="713">
        <v>0</v>
      </c>
      <c r="X59" s="713">
        <v>0</v>
      </c>
      <c r="Y59" s="713">
        <v>0</v>
      </c>
      <c r="Z59" s="713">
        <v>0</v>
      </c>
      <c r="AA59" s="713">
        <v>0</v>
      </c>
      <c r="AB59" s="713">
        <v>0</v>
      </c>
      <c r="AC59" s="713">
        <v>0</v>
      </c>
      <c r="AD59" s="713">
        <v>0</v>
      </c>
      <c r="AE59" s="713">
        <v>0</v>
      </c>
      <c r="AF59" s="713">
        <v>0</v>
      </c>
      <c r="AG59" s="713">
        <v>0</v>
      </c>
      <c r="AH59" s="713">
        <v>0</v>
      </c>
      <c r="AI59" s="713">
        <v>0</v>
      </c>
      <c r="AJ59" s="713">
        <v>0</v>
      </c>
      <c r="AK59" s="713">
        <v>0</v>
      </c>
      <c r="AL59" s="713">
        <v>0</v>
      </c>
      <c r="AM59" s="713">
        <v>0</v>
      </c>
      <c r="AN59" s="713">
        <v>0</v>
      </c>
      <c r="AO59" s="713">
        <v>0</v>
      </c>
      <c r="AP59" s="713">
        <v>0</v>
      </c>
      <c r="AQ59" s="713">
        <v>0</v>
      </c>
      <c r="AR59" s="713" t="s">
        <v>1184</v>
      </c>
      <c r="AS59" s="668">
        <v>0</v>
      </c>
      <c r="AT59" s="668">
        <v>0</v>
      </c>
      <c r="AU59" s="668">
        <v>0</v>
      </c>
      <c r="AV59" s="668">
        <v>0</v>
      </c>
      <c r="AW59" s="668">
        <v>0</v>
      </c>
      <c r="AX59" s="668">
        <v>0</v>
      </c>
      <c r="AY59" s="668">
        <v>0</v>
      </c>
      <c r="AZ59" s="668">
        <v>0</v>
      </c>
      <c r="BA59" s="840">
        <v>0</v>
      </c>
      <c r="BB59" s="840">
        <v>0</v>
      </c>
      <c r="BC59" s="840">
        <v>0</v>
      </c>
      <c r="BD59" s="840">
        <v>0</v>
      </c>
      <c r="BE59" s="840">
        <v>0</v>
      </c>
      <c r="BF59" s="840">
        <v>0</v>
      </c>
      <c r="BG59" s="840">
        <v>0</v>
      </c>
      <c r="BH59" s="840">
        <v>0</v>
      </c>
      <c r="BI59" s="840">
        <v>0</v>
      </c>
      <c r="BJ59" s="840">
        <v>0</v>
      </c>
      <c r="BK59" s="840">
        <v>0</v>
      </c>
      <c r="BL59" s="840">
        <v>0</v>
      </c>
      <c r="BM59" s="840">
        <v>0</v>
      </c>
      <c r="BN59" s="840">
        <v>0</v>
      </c>
      <c r="BO59" s="840">
        <v>0</v>
      </c>
      <c r="BP59" s="840">
        <v>0</v>
      </c>
      <c r="BQ59" s="6"/>
      <c r="BR59" s="6"/>
      <c r="BS59" s="6"/>
      <c r="BT59" s="6"/>
      <c r="BU59" s="6"/>
    </row>
    <row r="60" spans="1:73" ht="14.25" customHeight="1">
      <c r="A60" s="3"/>
      <c r="B60" s="1872" t="s">
        <v>1672</v>
      </c>
      <c r="C60" s="1872"/>
      <c r="D60" s="713">
        <v>36.590000000000003</v>
      </c>
      <c r="E60" s="713">
        <v>26.309000000000001</v>
      </c>
      <c r="F60" s="713">
        <v>37.262</v>
      </c>
      <c r="G60" s="713">
        <v>49.79</v>
      </c>
      <c r="H60" s="713">
        <v>63.31</v>
      </c>
      <c r="I60" s="713">
        <v>11.007999999999999</v>
      </c>
      <c r="J60" s="713">
        <v>25.532</v>
      </c>
      <c r="K60" s="713">
        <v>31.600999999999999</v>
      </c>
      <c r="L60" s="713">
        <v>70.325999999999993</v>
      </c>
      <c r="M60" s="713">
        <v>24.234999999999999</v>
      </c>
      <c r="N60" s="713">
        <v>113.63</v>
      </c>
      <c r="O60" s="713">
        <v>195.881</v>
      </c>
      <c r="P60" s="713">
        <v>184.471</v>
      </c>
      <c r="Q60" s="713">
        <v>187.54599999999999</v>
      </c>
      <c r="R60" s="713">
        <v>202.35</v>
      </c>
      <c r="S60" s="713">
        <v>214.73107160000001</v>
      </c>
      <c r="T60" s="713">
        <v>226.35461109000002</v>
      </c>
      <c r="U60" s="713">
        <v>2.3380847200000003</v>
      </c>
      <c r="V60" s="713">
        <v>18.206</v>
      </c>
      <c r="W60" s="713">
        <v>41.863</v>
      </c>
      <c r="X60" s="713">
        <v>60.252641109999999</v>
      </c>
      <c r="Y60" s="713">
        <v>5.42834693</v>
      </c>
      <c r="Z60" s="713">
        <v>9.8919999999999995</v>
      </c>
      <c r="AA60" s="713">
        <v>17.091000000000001</v>
      </c>
      <c r="AB60" s="713">
        <v>61.439874799999991</v>
      </c>
      <c r="AC60" s="713">
        <v>13.1683773</v>
      </c>
      <c r="AD60" s="713">
        <v>9.0418265599999987</v>
      </c>
      <c r="AE60" s="713">
        <v>82.031627689999993</v>
      </c>
      <c r="AF60" s="713">
        <v>105.05294005</v>
      </c>
      <c r="AG60" s="713">
        <v>7.6615072499999997</v>
      </c>
      <c r="AH60" s="713">
        <v>8.11911162</v>
      </c>
      <c r="AI60" s="713">
        <v>48.643059880000003</v>
      </c>
      <c r="AJ60" s="713">
        <v>111.37574631</v>
      </c>
      <c r="AK60" s="713">
        <v>7.6936493899999991</v>
      </c>
      <c r="AL60" s="713">
        <v>28.766999999999999</v>
      </c>
      <c r="AM60" s="713">
        <v>57.061</v>
      </c>
      <c r="AN60" s="713">
        <v>205.62200000000001</v>
      </c>
      <c r="AO60" s="713">
        <v>75.95</v>
      </c>
      <c r="AP60" s="713">
        <v>47.417000000000002</v>
      </c>
      <c r="AQ60" s="713">
        <v>116.431</v>
      </c>
      <c r="AR60" s="713">
        <v>178.548</v>
      </c>
      <c r="AS60" s="668">
        <v>11</v>
      </c>
      <c r="AT60" s="713">
        <v>63</v>
      </c>
      <c r="AU60" s="713">
        <v>121</v>
      </c>
      <c r="AV60" s="713">
        <v>177</v>
      </c>
      <c r="AW60" s="264">
        <v>245</v>
      </c>
      <c r="AX60" s="713">
        <v>245</v>
      </c>
      <c r="AY60" s="264">
        <v>322</v>
      </c>
      <c r="AZ60" s="264">
        <v>331</v>
      </c>
      <c r="BA60" s="139">
        <v>86</v>
      </c>
      <c r="BB60" s="139">
        <v>129</v>
      </c>
      <c r="BC60" s="139">
        <v>150</v>
      </c>
      <c r="BD60" s="139">
        <v>172</v>
      </c>
      <c r="BE60" s="139">
        <v>14</v>
      </c>
      <c r="BF60" s="139">
        <v>22</v>
      </c>
      <c r="BG60" s="139">
        <v>63</v>
      </c>
      <c r="BH60" s="139">
        <v>505</v>
      </c>
      <c r="BI60" s="139">
        <v>40</v>
      </c>
      <c r="BJ60" s="139">
        <v>61</v>
      </c>
      <c r="BK60" s="139">
        <v>192</v>
      </c>
      <c r="BL60" s="139">
        <v>193</v>
      </c>
      <c r="BM60" s="139">
        <v>38</v>
      </c>
      <c r="BN60" s="139">
        <v>157</v>
      </c>
      <c r="BO60" s="139">
        <v>231</v>
      </c>
      <c r="BP60" s="139">
        <v>575</v>
      </c>
      <c r="BQ60" s="6"/>
      <c r="BR60" s="6"/>
      <c r="BS60" s="6"/>
      <c r="BT60" s="6"/>
      <c r="BU60" s="6"/>
    </row>
    <row r="61" spans="1:73" ht="14.25" customHeight="1">
      <c r="A61" s="3"/>
      <c r="B61" s="1872" t="s">
        <v>350</v>
      </c>
      <c r="C61" s="1872"/>
      <c r="D61" s="713">
        <v>0</v>
      </c>
      <c r="E61" s="713">
        <v>0</v>
      </c>
      <c r="F61" s="713">
        <v>0</v>
      </c>
      <c r="G61" s="713">
        <v>0</v>
      </c>
      <c r="H61" s="713">
        <v>0</v>
      </c>
      <c r="I61" s="713">
        <v>120.504</v>
      </c>
      <c r="J61" s="713">
        <v>122.834</v>
      </c>
      <c r="K61" s="713">
        <v>126.018</v>
      </c>
      <c r="L61" s="713">
        <v>145.47300000000001</v>
      </c>
      <c r="M61" s="713">
        <v>4.1559999999999997</v>
      </c>
      <c r="N61" s="713">
        <v>5.6230000000000002</v>
      </c>
      <c r="O61" s="713">
        <v>31.417999999999999</v>
      </c>
      <c r="P61" s="713">
        <v>184.048</v>
      </c>
      <c r="Q61" s="713">
        <v>0.81899999999999995</v>
      </c>
      <c r="R61" s="713">
        <v>6.3E-2</v>
      </c>
      <c r="S61" s="713">
        <v>-0.6426348799999998</v>
      </c>
      <c r="T61" s="713">
        <v>183.54632258000001</v>
      </c>
      <c r="U61" s="713">
        <v>-7.6663099999999998E-2</v>
      </c>
      <c r="V61" s="713">
        <v>0.61199999999999999</v>
      </c>
      <c r="W61" s="713">
        <v>63.137</v>
      </c>
      <c r="X61" s="713">
        <v>201.86484124999998</v>
      </c>
      <c r="Y61" s="713">
        <v>-0.12799994000000001</v>
      </c>
      <c r="Z61" s="713">
        <v>190.15799999999999</v>
      </c>
      <c r="AA61" s="713">
        <v>190.10300000000001</v>
      </c>
      <c r="AB61" s="713">
        <v>220.37381159999998</v>
      </c>
      <c r="AC61" s="713">
        <v>7.5066659300000005</v>
      </c>
      <c r="AD61" s="713">
        <v>37.51640459</v>
      </c>
      <c r="AE61" s="713">
        <v>54.877826970000001</v>
      </c>
      <c r="AF61" s="713">
        <v>66.814826969999999</v>
      </c>
      <c r="AG61" s="713">
        <v>2.8220000000000001</v>
      </c>
      <c r="AH61" s="713">
        <v>5.2673554999999999</v>
      </c>
      <c r="AI61" s="713">
        <v>9.8802017600000003</v>
      </c>
      <c r="AJ61" s="713">
        <v>11.328201760000001</v>
      </c>
      <c r="AK61" s="713">
        <v>19.844000000000001</v>
      </c>
      <c r="AL61" s="713">
        <v>18.329000000000001</v>
      </c>
      <c r="AM61" s="713">
        <v>24.69</v>
      </c>
      <c r="AN61" s="713">
        <v>25.718</v>
      </c>
      <c r="AO61" s="713">
        <v>0</v>
      </c>
      <c r="AP61" s="713">
        <v>1.458</v>
      </c>
      <c r="AQ61" s="713">
        <v>1.734</v>
      </c>
      <c r="AR61" s="713">
        <v>35.097999999999999</v>
      </c>
      <c r="AS61" s="668">
        <v>0</v>
      </c>
      <c r="AT61" s="713">
        <v>55</v>
      </c>
      <c r="AU61" s="713">
        <v>55</v>
      </c>
      <c r="AV61" s="713">
        <v>64</v>
      </c>
      <c r="AW61" s="264">
        <v>1</v>
      </c>
      <c r="AX61" s="713">
        <v>1</v>
      </c>
      <c r="AY61" s="264">
        <v>5</v>
      </c>
      <c r="AZ61" s="264">
        <v>309</v>
      </c>
      <c r="BA61" s="139">
        <v>37</v>
      </c>
      <c r="BB61" s="139">
        <v>33</v>
      </c>
      <c r="BC61" s="139">
        <v>35</v>
      </c>
      <c r="BD61" s="139">
        <v>40</v>
      </c>
      <c r="BE61" s="139">
        <v>1</v>
      </c>
      <c r="BF61" s="139">
        <v>6</v>
      </c>
      <c r="BG61" s="139">
        <v>8</v>
      </c>
      <c r="BH61" s="139">
        <v>23</v>
      </c>
      <c r="BI61" s="139">
        <v>20</v>
      </c>
      <c r="BJ61" s="139">
        <v>58</v>
      </c>
      <c r="BK61" s="139">
        <v>98</v>
      </c>
      <c r="BL61" s="139">
        <v>140</v>
      </c>
      <c r="BM61" s="139">
        <v>0</v>
      </c>
      <c r="BN61" s="139">
        <v>0</v>
      </c>
      <c r="BO61" s="139">
        <v>137</v>
      </c>
      <c r="BP61" s="139">
        <v>270</v>
      </c>
      <c r="BQ61" s="6"/>
      <c r="BR61" s="6"/>
      <c r="BS61" s="6"/>
      <c r="BT61" s="6"/>
      <c r="BU61" s="6"/>
    </row>
    <row r="62" spans="1:73" ht="14.25" customHeight="1">
      <c r="A62" s="3"/>
      <c r="B62" s="1" t="s">
        <v>648</v>
      </c>
      <c r="C62" s="115"/>
      <c r="D62" s="713">
        <v>0</v>
      </c>
      <c r="E62" s="713">
        <v>-485.99400000000003</v>
      </c>
      <c r="F62" s="713">
        <v>-485.99400000000003</v>
      </c>
      <c r="G62" s="713">
        <v>-485.99400000000003</v>
      </c>
      <c r="H62" s="713">
        <v>-477.99400000000003</v>
      </c>
      <c r="I62" s="713">
        <v>0</v>
      </c>
      <c r="J62" s="713">
        <v>0</v>
      </c>
      <c r="K62" s="713">
        <v>0</v>
      </c>
      <c r="L62" s="713">
        <v>0</v>
      </c>
      <c r="M62" s="713">
        <v>0</v>
      </c>
      <c r="N62" s="713">
        <v>0</v>
      </c>
      <c r="O62" s="713">
        <v>0</v>
      </c>
      <c r="P62" s="713">
        <v>0</v>
      </c>
      <c r="Q62" s="713">
        <v>0</v>
      </c>
      <c r="R62" s="713">
        <v>0</v>
      </c>
      <c r="S62" s="713">
        <v>0</v>
      </c>
      <c r="T62" s="713">
        <v>0</v>
      </c>
      <c r="U62" s="713">
        <v>0</v>
      </c>
      <c r="V62" s="713">
        <v>0</v>
      </c>
      <c r="W62" s="713">
        <v>0</v>
      </c>
      <c r="X62" s="713">
        <v>0</v>
      </c>
      <c r="Y62" s="713">
        <v>0</v>
      </c>
      <c r="Z62" s="713">
        <v>0</v>
      </c>
      <c r="AA62" s="713">
        <v>0</v>
      </c>
      <c r="AB62" s="713">
        <v>0</v>
      </c>
      <c r="AC62" s="713">
        <v>0</v>
      </c>
      <c r="AD62" s="713">
        <v>0</v>
      </c>
      <c r="AE62" s="713">
        <v>0</v>
      </c>
      <c r="AF62" s="713">
        <v>0</v>
      </c>
      <c r="AG62" s="713">
        <v>0</v>
      </c>
      <c r="AH62" s="713">
        <v>0</v>
      </c>
      <c r="AI62" s="713">
        <v>0</v>
      </c>
      <c r="AJ62" s="713">
        <v>0</v>
      </c>
      <c r="AK62" s="713">
        <v>0</v>
      </c>
      <c r="AL62" s="713">
        <v>0</v>
      </c>
      <c r="AM62" s="713">
        <v>0</v>
      </c>
      <c r="AN62" s="713">
        <v>0</v>
      </c>
      <c r="AO62" s="713">
        <v>0</v>
      </c>
      <c r="AP62" s="713">
        <v>0</v>
      </c>
      <c r="AQ62" s="713">
        <v>0</v>
      </c>
      <c r="AR62" s="713" t="s">
        <v>1184</v>
      </c>
      <c r="AS62" s="668">
        <v>0</v>
      </c>
      <c r="AT62" s="668">
        <v>0</v>
      </c>
      <c r="AU62" s="668">
        <v>0</v>
      </c>
      <c r="AV62" s="668">
        <v>0</v>
      </c>
      <c r="AW62" s="668">
        <v>0</v>
      </c>
      <c r="AX62" s="668">
        <v>0</v>
      </c>
      <c r="AY62" s="668">
        <v>0</v>
      </c>
      <c r="AZ62" s="668">
        <v>0</v>
      </c>
      <c r="BA62" s="840">
        <v>0</v>
      </c>
      <c r="BB62" s="840">
        <v>0</v>
      </c>
      <c r="BC62" s="840">
        <v>0</v>
      </c>
      <c r="BD62" s="840">
        <v>0</v>
      </c>
      <c r="BE62" s="840">
        <v>0</v>
      </c>
      <c r="BF62" s="840">
        <v>0</v>
      </c>
      <c r="BG62" s="840">
        <v>0</v>
      </c>
      <c r="BH62" s="840">
        <v>0</v>
      </c>
      <c r="BI62" s="840">
        <v>0</v>
      </c>
      <c r="BJ62" s="840">
        <v>0</v>
      </c>
      <c r="BK62" s="840">
        <v>0</v>
      </c>
      <c r="BL62" s="840">
        <v>0</v>
      </c>
      <c r="BM62" s="840">
        <v>0</v>
      </c>
      <c r="BN62" s="840">
        <v>0</v>
      </c>
      <c r="BO62" s="840">
        <v>0</v>
      </c>
      <c r="BP62" s="840">
        <v>0</v>
      </c>
      <c r="BQ62" s="6"/>
      <c r="BR62" s="6"/>
      <c r="BS62" s="6"/>
      <c r="BT62" s="6"/>
      <c r="BU62" s="6"/>
    </row>
    <row r="63" spans="1:73" ht="14.25" customHeight="1">
      <c r="A63" s="3"/>
      <c r="B63" s="1" t="s">
        <v>649</v>
      </c>
      <c r="C63" s="115"/>
      <c r="D63" s="713">
        <v>14962.865</v>
      </c>
      <c r="E63" s="713">
        <v>0</v>
      </c>
      <c r="F63" s="713">
        <v>0</v>
      </c>
      <c r="G63" s="713">
        <v>0</v>
      </c>
      <c r="H63" s="713">
        <v>0</v>
      </c>
      <c r="I63" s="713">
        <v>0</v>
      </c>
      <c r="J63" s="713">
        <v>0</v>
      </c>
      <c r="K63" s="713">
        <v>0</v>
      </c>
      <c r="L63" s="713">
        <v>0</v>
      </c>
      <c r="M63" s="713">
        <v>0</v>
      </c>
      <c r="N63" s="713">
        <v>0</v>
      </c>
      <c r="O63" s="713">
        <v>0</v>
      </c>
      <c r="P63" s="713">
        <v>0</v>
      </c>
      <c r="Q63" s="713">
        <v>0</v>
      </c>
      <c r="R63" s="713">
        <v>0</v>
      </c>
      <c r="S63" s="713">
        <v>0</v>
      </c>
      <c r="T63" s="713">
        <v>0</v>
      </c>
      <c r="U63" s="713">
        <v>0</v>
      </c>
      <c r="V63" s="713">
        <v>0</v>
      </c>
      <c r="W63" s="713">
        <v>0</v>
      </c>
      <c r="X63" s="713">
        <v>0</v>
      </c>
      <c r="Y63" s="713">
        <v>0</v>
      </c>
      <c r="Z63" s="713">
        <v>0</v>
      </c>
      <c r="AA63" s="713">
        <v>0</v>
      </c>
      <c r="AB63" s="713">
        <v>0</v>
      </c>
      <c r="AC63" s="713">
        <v>0</v>
      </c>
      <c r="AD63" s="713">
        <v>0</v>
      </c>
      <c r="AE63" s="713">
        <v>0</v>
      </c>
      <c r="AF63" s="713">
        <v>0</v>
      </c>
      <c r="AG63" s="713">
        <v>0</v>
      </c>
      <c r="AH63" s="713">
        <v>0</v>
      </c>
      <c r="AI63" s="713">
        <v>0</v>
      </c>
      <c r="AJ63" s="713">
        <v>0</v>
      </c>
      <c r="AK63" s="713">
        <v>0</v>
      </c>
      <c r="AL63" s="713">
        <v>0</v>
      </c>
      <c r="AM63" s="713">
        <v>0</v>
      </c>
      <c r="AN63" s="713">
        <v>0</v>
      </c>
      <c r="AO63" s="713">
        <v>0</v>
      </c>
      <c r="AP63" s="713">
        <v>0</v>
      </c>
      <c r="AQ63" s="713">
        <v>0</v>
      </c>
      <c r="AR63" s="713" t="s">
        <v>1184</v>
      </c>
      <c r="AS63" s="668">
        <v>0</v>
      </c>
      <c r="AT63" s="668">
        <v>0</v>
      </c>
      <c r="AU63" s="668">
        <v>0</v>
      </c>
      <c r="AV63" s="668">
        <v>0</v>
      </c>
      <c r="AW63" s="668">
        <v>0</v>
      </c>
      <c r="AX63" s="668">
        <v>0</v>
      </c>
      <c r="AY63" s="668">
        <v>0</v>
      </c>
      <c r="AZ63" s="668">
        <v>0</v>
      </c>
      <c r="BA63" s="840">
        <v>0</v>
      </c>
      <c r="BB63" s="840">
        <v>0</v>
      </c>
      <c r="BC63" s="840">
        <v>0</v>
      </c>
      <c r="BD63" s="840">
        <v>0</v>
      </c>
      <c r="BE63" s="840">
        <v>0</v>
      </c>
      <c r="BF63" s="840">
        <v>0</v>
      </c>
      <c r="BG63" s="840">
        <v>0</v>
      </c>
      <c r="BH63" s="840">
        <v>0</v>
      </c>
      <c r="BI63" s="840">
        <v>0</v>
      </c>
      <c r="BJ63" s="840">
        <v>0</v>
      </c>
      <c r="BK63" s="840">
        <v>0</v>
      </c>
      <c r="BL63" s="840">
        <v>0</v>
      </c>
      <c r="BM63" s="840">
        <v>0</v>
      </c>
      <c r="BN63" s="840">
        <v>0</v>
      </c>
      <c r="BO63" s="840">
        <v>0</v>
      </c>
      <c r="BP63" s="840">
        <v>0</v>
      </c>
      <c r="BQ63" s="6"/>
      <c r="BR63" s="6"/>
      <c r="BS63" s="6"/>
      <c r="BT63" s="6"/>
      <c r="BU63" s="6"/>
    </row>
    <row r="64" spans="1:73" ht="14.25" customHeight="1">
      <c r="A64" s="3"/>
      <c r="B64" s="115" t="s">
        <v>222</v>
      </c>
      <c r="C64" s="115"/>
      <c r="D64" s="713">
        <v>0</v>
      </c>
      <c r="E64" s="713">
        <v>0</v>
      </c>
      <c r="F64" s="713">
        <v>0</v>
      </c>
      <c r="G64" s="713">
        <v>0</v>
      </c>
      <c r="H64" s="713">
        <v>0</v>
      </c>
      <c r="I64" s="713">
        <v>0</v>
      </c>
      <c r="J64" s="713">
        <v>0</v>
      </c>
      <c r="K64" s="713">
        <v>0</v>
      </c>
      <c r="L64" s="713">
        <v>0</v>
      </c>
      <c r="M64" s="713">
        <v>0</v>
      </c>
      <c r="N64" s="713">
        <v>0</v>
      </c>
      <c r="O64" s="713">
        <v>0</v>
      </c>
      <c r="P64" s="713">
        <v>0</v>
      </c>
      <c r="Q64" s="713">
        <v>0</v>
      </c>
      <c r="R64" s="713">
        <v>0</v>
      </c>
      <c r="S64" s="713">
        <v>0</v>
      </c>
      <c r="T64" s="713">
        <v>0</v>
      </c>
      <c r="U64" s="713">
        <v>0</v>
      </c>
      <c r="V64" s="713" t="s">
        <v>226</v>
      </c>
      <c r="W64" s="713">
        <v>0</v>
      </c>
      <c r="X64" s="713">
        <v>-2874.6030000000001</v>
      </c>
      <c r="Y64" s="713">
        <v>0</v>
      </c>
      <c r="Z64" s="713" t="s">
        <v>226</v>
      </c>
      <c r="AA64" s="713">
        <v>0</v>
      </c>
      <c r="AB64" s="713">
        <v>0</v>
      </c>
      <c r="AC64" s="713">
        <v>0</v>
      </c>
      <c r="AD64" s="713">
        <v>0</v>
      </c>
      <c r="AE64" s="713">
        <v>0</v>
      </c>
      <c r="AF64" s="713">
        <v>0</v>
      </c>
      <c r="AG64" s="713">
        <v>0</v>
      </c>
      <c r="AH64" s="713">
        <v>0</v>
      </c>
      <c r="AI64" s="713">
        <v>0</v>
      </c>
      <c r="AJ64" s="713">
        <v>0</v>
      </c>
      <c r="AK64" s="713">
        <v>0</v>
      </c>
      <c r="AL64" s="713">
        <v>0</v>
      </c>
      <c r="AM64" s="713">
        <v>0</v>
      </c>
      <c r="AN64" s="713">
        <v>0</v>
      </c>
      <c r="AO64" s="713">
        <v>0</v>
      </c>
      <c r="AP64" s="713">
        <v>0</v>
      </c>
      <c r="AQ64" s="713">
        <v>0</v>
      </c>
      <c r="AR64" s="713" t="s">
        <v>1184</v>
      </c>
      <c r="AS64" s="668">
        <v>0</v>
      </c>
      <c r="AT64" s="668">
        <v>0</v>
      </c>
      <c r="AU64" s="668">
        <v>0</v>
      </c>
      <c r="AV64" s="668">
        <v>0</v>
      </c>
      <c r="AW64" s="668">
        <v>0</v>
      </c>
      <c r="AX64" s="668">
        <v>0</v>
      </c>
      <c r="AY64" s="668">
        <v>0</v>
      </c>
      <c r="AZ64" s="668">
        <v>0</v>
      </c>
      <c r="BA64" s="840">
        <v>0</v>
      </c>
      <c r="BB64" s="840">
        <v>0</v>
      </c>
      <c r="BC64" s="840">
        <v>0</v>
      </c>
      <c r="BD64" s="840">
        <v>0</v>
      </c>
      <c r="BE64" s="840">
        <v>0</v>
      </c>
      <c r="BF64" s="840">
        <v>0</v>
      </c>
      <c r="BG64" s="840">
        <v>0</v>
      </c>
      <c r="BH64" s="840">
        <v>0</v>
      </c>
      <c r="BI64" s="840">
        <v>0</v>
      </c>
      <c r="BJ64" s="840">
        <v>0</v>
      </c>
      <c r="BK64" s="840">
        <v>0</v>
      </c>
      <c r="BL64" s="840">
        <v>0</v>
      </c>
      <c r="BM64" s="840">
        <v>0</v>
      </c>
      <c r="BN64" s="840">
        <v>0</v>
      </c>
      <c r="BO64" s="840">
        <v>0</v>
      </c>
      <c r="BP64" s="840">
        <v>0</v>
      </c>
      <c r="BQ64" s="6"/>
      <c r="BR64" s="6"/>
      <c r="BS64" s="6"/>
      <c r="BT64" s="6"/>
      <c r="BU64" s="6"/>
    </row>
    <row r="65" spans="1:73" ht="14.25" customHeight="1">
      <c r="A65" s="3"/>
      <c r="B65" s="1" t="s">
        <v>650</v>
      </c>
      <c r="C65" s="115"/>
      <c r="D65" s="713">
        <v>-1937.203</v>
      </c>
      <c r="E65" s="713">
        <v>0</v>
      </c>
      <c r="F65" s="713">
        <v>0</v>
      </c>
      <c r="G65" s="713">
        <v>0</v>
      </c>
      <c r="H65" s="713">
        <v>0</v>
      </c>
      <c r="I65" s="713">
        <v>0</v>
      </c>
      <c r="J65" s="713">
        <v>0</v>
      </c>
      <c r="K65" s="713">
        <v>0</v>
      </c>
      <c r="L65" s="713">
        <v>0</v>
      </c>
      <c r="M65" s="713">
        <v>0</v>
      </c>
      <c r="N65" s="713">
        <v>0</v>
      </c>
      <c r="O65" s="713">
        <v>0</v>
      </c>
      <c r="P65" s="713">
        <v>0</v>
      </c>
      <c r="Q65" s="713">
        <v>0</v>
      </c>
      <c r="R65" s="713">
        <v>0</v>
      </c>
      <c r="S65" s="713">
        <v>0</v>
      </c>
      <c r="T65" s="713">
        <v>0</v>
      </c>
      <c r="U65" s="713">
        <v>0</v>
      </c>
      <c r="V65" s="713">
        <v>0</v>
      </c>
      <c r="W65" s="713">
        <v>0</v>
      </c>
      <c r="X65" s="713">
        <v>0</v>
      </c>
      <c r="Y65" s="713">
        <v>0</v>
      </c>
      <c r="Z65" s="713">
        <v>0</v>
      </c>
      <c r="AA65" s="713">
        <v>0</v>
      </c>
      <c r="AB65" s="713">
        <v>0</v>
      </c>
      <c r="AC65" s="713">
        <v>0</v>
      </c>
      <c r="AD65" s="713">
        <v>0</v>
      </c>
      <c r="AE65" s="713">
        <v>0</v>
      </c>
      <c r="AF65" s="713">
        <v>0</v>
      </c>
      <c r="AG65" s="713">
        <v>0</v>
      </c>
      <c r="AH65" s="713">
        <v>0</v>
      </c>
      <c r="AI65" s="713">
        <v>0</v>
      </c>
      <c r="AJ65" s="713">
        <v>0</v>
      </c>
      <c r="AK65" s="713">
        <v>0</v>
      </c>
      <c r="AL65" s="713">
        <v>0</v>
      </c>
      <c r="AM65" s="713">
        <v>0</v>
      </c>
      <c r="AN65" s="713">
        <v>0</v>
      </c>
      <c r="AO65" s="713">
        <v>0</v>
      </c>
      <c r="AP65" s="713">
        <v>0</v>
      </c>
      <c r="AQ65" s="713">
        <v>0</v>
      </c>
      <c r="AR65" s="713" t="s">
        <v>1184</v>
      </c>
      <c r="AS65" s="668">
        <v>0</v>
      </c>
      <c r="AT65" s="668">
        <v>0</v>
      </c>
      <c r="AU65" s="668">
        <v>0</v>
      </c>
      <c r="AV65" s="668">
        <v>0</v>
      </c>
      <c r="AW65" s="668">
        <v>0</v>
      </c>
      <c r="AX65" s="668">
        <v>0</v>
      </c>
      <c r="AY65" s="668">
        <v>0</v>
      </c>
      <c r="AZ65" s="668">
        <v>0</v>
      </c>
      <c r="BA65" s="840">
        <v>0</v>
      </c>
      <c r="BB65" s="840">
        <v>0</v>
      </c>
      <c r="BC65" s="840">
        <v>0</v>
      </c>
      <c r="BD65" s="840">
        <v>0</v>
      </c>
      <c r="BE65" s="840">
        <v>0</v>
      </c>
      <c r="BF65" s="840">
        <v>0</v>
      </c>
      <c r="BG65" s="840">
        <v>0</v>
      </c>
      <c r="BH65" s="840">
        <v>0</v>
      </c>
      <c r="BI65" s="840">
        <v>0</v>
      </c>
      <c r="BJ65" s="840">
        <v>0</v>
      </c>
      <c r="BK65" s="840">
        <v>0</v>
      </c>
      <c r="BL65" s="840">
        <v>0</v>
      </c>
      <c r="BM65" s="840">
        <v>0</v>
      </c>
      <c r="BN65" s="840">
        <v>0</v>
      </c>
      <c r="BO65" s="840">
        <v>0</v>
      </c>
      <c r="BP65" s="840">
        <v>0</v>
      </c>
      <c r="BQ65" s="6"/>
      <c r="BR65" s="6"/>
      <c r="BS65" s="6"/>
      <c r="BT65" s="6"/>
      <c r="BU65" s="6"/>
    </row>
    <row r="66" spans="1:73" ht="14.25" customHeight="1">
      <c r="A66" s="3"/>
      <c r="B66" s="1872" t="s">
        <v>1344</v>
      </c>
      <c r="C66" s="1872"/>
      <c r="D66" s="713">
        <v>-400.47800000000001</v>
      </c>
      <c r="E66" s="713">
        <v>-0.45600000000000002</v>
      </c>
      <c r="F66" s="713">
        <v>-11.750999999999999</v>
      </c>
      <c r="G66" s="713">
        <v>-32.08</v>
      </c>
      <c r="H66" s="713">
        <v>-39.499000000000002</v>
      </c>
      <c r="I66" s="713">
        <v>-2.0840000000000001</v>
      </c>
      <c r="J66" s="713">
        <v>-13.853999999999999</v>
      </c>
      <c r="K66" s="713">
        <v>-74.894000000000005</v>
      </c>
      <c r="L66" s="713">
        <v>-229.48699999999999</v>
      </c>
      <c r="M66" s="713">
        <v>-1.9059999999999999</v>
      </c>
      <c r="N66" s="713">
        <v>-10.868</v>
      </c>
      <c r="O66" s="713">
        <v>-15.81</v>
      </c>
      <c r="P66" s="713">
        <v>-20.994</v>
      </c>
      <c r="Q66" s="713">
        <v>-31.388000000000002</v>
      </c>
      <c r="R66" s="713">
        <v>-852.51900000000001</v>
      </c>
      <c r="S66" s="713">
        <v>-897.12300000000005</v>
      </c>
      <c r="T66" s="713">
        <v>-852.51900000000001</v>
      </c>
      <c r="U66" s="713">
        <v>-0.94399999999999995</v>
      </c>
      <c r="V66" s="713">
        <v>-58.808</v>
      </c>
      <c r="W66" s="713">
        <v>-80.037999999999997</v>
      </c>
      <c r="X66" s="713">
        <v>-488.08332903609835</v>
      </c>
      <c r="Y66" s="713">
        <v>-39.037257478261992</v>
      </c>
      <c r="Z66" s="713">
        <v>-53.091000000000001</v>
      </c>
      <c r="AA66" s="713">
        <v>-189.071</v>
      </c>
      <c r="AB66" s="713">
        <v>-256.0721134569535</v>
      </c>
      <c r="AC66" s="713">
        <v>-6.9375393700000005</v>
      </c>
      <c r="AD66" s="713">
        <v>-7.0190204899999999</v>
      </c>
      <c r="AE66" s="713">
        <v>-125.26276057999999</v>
      </c>
      <c r="AF66" s="713">
        <v>-130.53082542999999</v>
      </c>
      <c r="AG66" s="713">
        <v>-184.54662530000002</v>
      </c>
      <c r="AH66" s="713">
        <v>-508.57585170999999</v>
      </c>
      <c r="AI66" s="713">
        <v>-412.05187154999999</v>
      </c>
      <c r="AJ66" s="713">
        <v>-428.16930803000002</v>
      </c>
      <c r="AK66" s="713">
        <v>-1.1846830000000001E-2</v>
      </c>
      <c r="AL66" s="713">
        <v>-1.302</v>
      </c>
      <c r="AM66" s="713">
        <v>-431.95100000000002</v>
      </c>
      <c r="AN66" s="713">
        <v>-785.72500000000002</v>
      </c>
      <c r="AO66" s="713">
        <v>-6.6070000000000002</v>
      </c>
      <c r="AP66" s="713">
        <v>-15.974</v>
      </c>
      <c r="AQ66" s="713">
        <v>-7095.2950000000001</v>
      </c>
      <c r="AR66" s="713">
        <v>-7351.6109999999999</v>
      </c>
      <c r="AS66" s="722">
        <v>-1</v>
      </c>
      <c r="AT66" s="713">
        <v>-41</v>
      </c>
      <c r="AU66" s="713">
        <v>-42</v>
      </c>
      <c r="AV66" s="713">
        <v>-419</v>
      </c>
      <c r="AW66" s="264">
        <v>-59</v>
      </c>
      <c r="AX66" s="713">
        <v>-59</v>
      </c>
      <c r="AY66" s="264">
        <v>-55</v>
      </c>
      <c r="AZ66" s="264">
        <v>-66</v>
      </c>
      <c r="BA66" s="139">
        <v>-20</v>
      </c>
      <c r="BB66" s="139">
        <v>-29</v>
      </c>
      <c r="BC66" s="139">
        <v>-50</v>
      </c>
      <c r="BD66" s="139">
        <v>-67</v>
      </c>
      <c r="BE66" s="139">
        <v>-547</v>
      </c>
      <c r="BF66" s="139">
        <v>-7601</v>
      </c>
      <c r="BG66" s="139">
        <v>-7599</v>
      </c>
      <c r="BH66" s="139">
        <v>-7839</v>
      </c>
      <c r="BI66" s="139">
        <v>-102</v>
      </c>
      <c r="BJ66" s="139">
        <v>-249</v>
      </c>
      <c r="BK66" s="139">
        <v>-1110</v>
      </c>
      <c r="BL66" s="139">
        <v>-1372</v>
      </c>
      <c r="BM66" s="139">
        <v>-280</v>
      </c>
      <c r="BN66" s="139">
        <v>-325</v>
      </c>
      <c r="BO66" s="139">
        <v>-389</v>
      </c>
      <c r="BP66" s="139">
        <v>-399</v>
      </c>
      <c r="BQ66" s="6"/>
      <c r="BR66" s="6"/>
      <c r="BS66" s="6"/>
      <c r="BT66" s="6"/>
      <c r="BU66" s="6"/>
    </row>
    <row r="67" spans="1:73" ht="14.25" customHeight="1">
      <c r="A67" s="3"/>
      <c r="B67" s="1872" t="s">
        <v>1345</v>
      </c>
      <c r="C67" s="1872"/>
      <c r="D67" s="713">
        <v>-1174.076</v>
      </c>
      <c r="E67" s="713">
        <v>-294.709</v>
      </c>
      <c r="F67" s="713">
        <v>-501.77300000000002</v>
      </c>
      <c r="G67" s="713">
        <v>-700.40800000000002</v>
      </c>
      <c r="H67" s="713">
        <v>-1256.645</v>
      </c>
      <c r="I67" s="713">
        <v>-321.46699999999998</v>
      </c>
      <c r="J67" s="713">
        <v>-696.25800000000004</v>
      </c>
      <c r="K67" s="713">
        <v>-1292.444</v>
      </c>
      <c r="L67" s="713">
        <v>-1923.1320000000001</v>
      </c>
      <c r="M67" s="713">
        <v>-382.334</v>
      </c>
      <c r="N67" s="713">
        <v>-704.774</v>
      </c>
      <c r="O67" s="713">
        <v>-1126.106</v>
      </c>
      <c r="P67" s="713">
        <v>-1902.9290000000001</v>
      </c>
      <c r="Q67" s="713">
        <v>-413.00599999999997</v>
      </c>
      <c r="R67" s="713">
        <v>-875.63499999999999</v>
      </c>
      <c r="S67" s="713">
        <v>-1258.799</v>
      </c>
      <c r="T67" s="713">
        <v>-1913.0619999999999</v>
      </c>
      <c r="U67" s="713">
        <v>-403.38600000000002</v>
      </c>
      <c r="V67" s="713">
        <v>-1034.6500000000001</v>
      </c>
      <c r="W67" s="713">
        <v>-1707.499</v>
      </c>
      <c r="X67" s="713">
        <v>-2514.902</v>
      </c>
      <c r="Y67" s="713">
        <v>-567.42399999999998</v>
      </c>
      <c r="Z67" s="713">
        <v>-1164.364</v>
      </c>
      <c r="AA67" s="713">
        <v>-2223.4299999999998</v>
      </c>
      <c r="AB67" s="713">
        <v>-2846.623</v>
      </c>
      <c r="AC67" s="713">
        <v>-339.86</v>
      </c>
      <c r="AD67" s="713">
        <v>-619.08799999999997</v>
      </c>
      <c r="AE67" s="713">
        <v>-903.82500000000005</v>
      </c>
      <c r="AF67" s="713">
        <v>-1166.2760000000001</v>
      </c>
      <c r="AG67" s="713">
        <v>-147.02199999999999</v>
      </c>
      <c r="AH67" s="713">
        <v>5.6230000000000002</v>
      </c>
      <c r="AI67" s="713">
        <v>-196.61</v>
      </c>
      <c r="AJ67" s="713">
        <v>-801.89499999999998</v>
      </c>
      <c r="AK67" s="713">
        <v>-168.887</v>
      </c>
      <c r="AL67" s="713">
        <v>-376.78500000000003</v>
      </c>
      <c r="AM67" s="713">
        <v>-570.62900000000002</v>
      </c>
      <c r="AN67" s="713">
        <v>-877.327</v>
      </c>
      <c r="AO67" s="713">
        <v>-212.471</v>
      </c>
      <c r="AP67" s="713">
        <v>-516.77200000000005</v>
      </c>
      <c r="AQ67" s="713">
        <v>-935.21500000000003</v>
      </c>
      <c r="AR67" s="713">
        <v>-1481.9939999999999</v>
      </c>
      <c r="AS67" s="668">
        <v>-344</v>
      </c>
      <c r="AT67" s="713">
        <v>-671</v>
      </c>
      <c r="AU67" s="713">
        <v>-1157</v>
      </c>
      <c r="AV67" s="713">
        <v>-1621</v>
      </c>
      <c r="AW67" s="264">
        <v>-671</v>
      </c>
      <c r="AX67" s="713">
        <v>-671</v>
      </c>
      <c r="AY67" s="264">
        <v>-1085</v>
      </c>
      <c r="AZ67" s="264">
        <v>-1716</v>
      </c>
      <c r="BA67" s="139">
        <v>-298</v>
      </c>
      <c r="BB67" s="139">
        <v>-610</v>
      </c>
      <c r="BC67" s="139">
        <v>-940</v>
      </c>
      <c r="BD67" s="139">
        <v>-1414</v>
      </c>
      <c r="BE67" s="139">
        <v>-336</v>
      </c>
      <c r="BF67" s="139">
        <v>-853</v>
      </c>
      <c r="BG67" s="139">
        <v>-1390</v>
      </c>
      <c r="BH67" s="139">
        <v>-2727</v>
      </c>
      <c r="BI67" s="139">
        <v>-472</v>
      </c>
      <c r="BJ67" s="139">
        <v>-973</v>
      </c>
      <c r="BK67" s="139">
        <v>-1681</v>
      </c>
      <c r="BL67" s="139">
        <v>-3815</v>
      </c>
      <c r="BM67" s="139">
        <v>-392</v>
      </c>
      <c r="BN67" s="139">
        <v>-873</v>
      </c>
      <c r="BO67" s="139">
        <v>-1311</v>
      </c>
      <c r="BP67" s="139">
        <v>-1833</v>
      </c>
      <c r="BQ67" s="6"/>
      <c r="BR67" s="6"/>
      <c r="BS67" s="6"/>
      <c r="BT67" s="6"/>
      <c r="BU67" s="6"/>
    </row>
    <row r="68" spans="1:73" ht="12.75" customHeight="1">
      <c r="A68" s="115"/>
      <c r="B68" s="1872" t="s">
        <v>1346</v>
      </c>
      <c r="C68" s="1872"/>
      <c r="D68" s="713">
        <v>-1002.797</v>
      </c>
      <c r="E68" s="713">
        <v>-91.382000000000005</v>
      </c>
      <c r="F68" s="713">
        <v>-226.166</v>
      </c>
      <c r="G68" s="713">
        <v>-318.44400000000002</v>
      </c>
      <c r="H68" s="713">
        <v>-761.71199999999999</v>
      </c>
      <c r="I68" s="713">
        <v>-91.82</v>
      </c>
      <c r="J68" s="713">
        <v>-163.64400000000001</v>
      </c>
      <c r="K68" s="713">
        <v>-329.53300000000002</v>
      </c>
      <c r="L68" s="713">
        <v>-649.64700000000005</v>
      </c>
      <c r="M68" s="713">
        <v>-217.58500000000001</v>
      </c>
      <c r="N68" s="713">
        <v>-732.54300000000001</v>
      </c>
      <c r="O68" s="713">
        <v>-1168.144</v>
      </c>
      <c r="P68" s="713">
        <v>-2008.056</v>
      </c>
      <c r="Q68" s="713">
        <v>-331.54599999999999</v>
      </c>
      <c r="R68" s="713">
        <v>-802.99099999999999</v>
      </c>
      <c r="S68" s="713">
        <v>-1228.6980000000001</v>
      </c>
      <c r="T68" s="713">
        <v>-1794.384</v>
      </c>
      <c r="U68" s="713">
        <v>-222.26599999999999</v>
      </c>
      <c r="V68" s="713">
        <v>-501.69299999999998</v>
      </c>
      <c r="W68" s="713">
        <v>-1239.0989999999999</v>
      </c>
      <c r="X68" s="713">
        <v>-1663.72</v>
      </c>
      <c r="Y68" s="713">
        <v>-256.37099999999998</v>
      </c>
      <c r="Z68" s="713">
        <v>-562.39400000000001</v>
      </c>
      <c r="AA68" s="713">
        <v>-1010.45</v>
      </c>
      <c r="AB68" s="713">
        <v>-2389.16</v>
      </c>
      <c r="AC68" s="713">
        <v>-207.60300000000001</v>
      </c>
      <c r="AD68" s="713">
        <v>-547.77700000000004</v>
      </c>
      <c r="AE68" s="713">
        <v>-766.68200000000002</v>
      </c>
      <c r="AF68" s="713">
        <v>-1060.107</v>
      </c>
      <c r="AG68" s="713">
        <v>-203.74100000000001</v>
      </c>
      <c r="AH68" s="713">
        <v>44.27</v>
      </c>
      <c r="AI68" s="713">
        <v>-401.827</v>
      </c>
      <c r="AJ68" s="713">
        <v>-1431.098</v>
      </c>
      <c r="AK68" s="713">
        <v>-195.10599999999999</v>
      </c>
      <c r="AL68" s="713">
        <v>-555.47199999999998</v>
      </c>
      <c r="AM68" s="713">
        <v>-877.245</v>
      </c>
      <c r="AN68" s="713">
        <v>-1922.0730000000001</v>
      </c>
      <c r="AO68" s="713">
        <v>-281.80799999999999</v>
      </c>
      <c r="AP68" s="713">
        <v>-642.572</v>
      </c>
      <c r="AQ68" s="713">
        <v>-1001.7190000000001</v>
      </c>
      <c r="AR68" s="713">
        <v>-1436.4110000000001</v>
      </c>
      <c r="AS68" s="668">
        <v>-606</v>
      </c>
      <c r="AT68" s="713">
        <v>-1873</v>
      </c>
      <c r="AU68" s="713">
        <v>-1771</v>
      </c>
      <c r="AV68" s="713">
        <v>-2691</v>
      </c>
      <c r="AW68" s="264">
        <v>-1873</v>
      </c>
      <c r="AX68" s="713">
        <v>-1873</v>
      </c>
      <c r="AY68" s="264">
        <v>-2642</v>
      </c>
      <c r="AZ68" s="264">
        <v>-3591</v>
      </c>
      <c r="BA68" s="139">
        <v>-940</v>
      </c>
      <c r="BB68" s="139">
        <v>-2298</v>
      </c>
      <c r="BC68" s="139">
        <v>-6178</v>
      </c>
      <c r="BD68" s="139">
        <v>-7667</v>
      </c>
      <c r="BE68" s="139">
        <v>-1370</v>
      </c>
      <c r="BF68" s="139">
        <v>-2963</v>
      </c>
      <c r="BG68" s="139">
        <v>-4295</v>
      </c>
      <c r="BH68" s="139">
        <v>-5768</v>
      </c>
      <c r="BI68" s="139">
        <v>-1769</v>
      </c>
      <c r="BJ68" s="139">
        <v>-2999</v>
      </c>
      <c r="BK68" s="139">
        <v>-4075</v>
      </c>
      <c r="BL68" s="139">
        <v>-5376</v>
      </c>
      <c r="BM68" s="139">
        <v>-1132</v>
      </c>
      <c r="BN68" s="139">
        <v>-2455</v>
      </c>
      <c r="BO68" s="139">
        <v>-3969</v>
      </c>
      <c r="BP68" s="139">
        <v>-5535</v>
      </c>
      <c r="BQ68" s="6"/>
      <c r="BR68" s="6"/>
      <c r="BS68" s="6"/>
      <c r="BT68" s="6"/>
      <c r="BU68" s="6"/>
    </row>
    <row r="69" spans="1:73" ht="14.25" customHeight="1">
      <c r="A69" s="116" t="s">
        <v>349</v>
      </c>
      <c r="B69" s="116"/>
      <c r="C69" s="116"/>
      <c r="D69" s="711">
        <v>6230.4</v>
      </c>
      <c r="E69" s="711">
        <v>-5815.76</v>
      </c>
      <c r="F69" s="711">
        <v>2377.5479999999998</v>
      </c>
      <c r="G69" s="711">
        <v>924.89599999999996</v>
      </c>
      <c r="H69" s="711">
        <v>1742.3720000000001</v>
      </c>
      <c r="I69" s="711">
        <v>4724.8639999999996</v>
      </c>
      <c r="J69" s="711">
        <v>2974.366</v>
      </c>
      <c r="K69" s="711">
        <v>81.474999999999994</v>
      </c>
      <c r="L69" s="711">
        <v>-1328.461</v>
      </c>
      <c r="M69" s="711">
        <v>952.85400000000004</v>
      </c>
      <c r="N69" s="711">
        <v>4354.4359999999997</v>
      </c>
      <c r="O69" s="711">
        <v>2240.7939999999999</v>
      </c>
      <c r="P69" s="711">
        <v>-1555.1079999999999</v>
      </c>
      <c r="Q69" s="711">
        <v>-6524.82</v>
      </c>
      <c r="R69" s="711">
        <v>-11182.449000000001</v>
      </c>
      <c r="S69" s="711">
        <v>-14062.605451346841</v>
      </c>
      <c r="T69" s="711">
        <v>-35608.292628699586</v>
      </c>
      <c r="U69" s="711">
        <v>8228.7365363739918</v>
      </c>
      <c r="V69" s="711">
        <v>-3836.9479999999999</v>
      </c>
      <c r="W69" s="711">
        <v>3617.982</v>
      </c>
      <c r="X69" s="711">
        <v>-16072.661456176404</v>
      </c>
      <c r="Y69" s="711">
        <v>8894.5316326582779</v>
      </c>
      <c r="Z69" s="711">
        <v>5969.4679999999998</v>
      </c>
      <c r="AA69" s="711">
        <v>3904.0239999999999</v>
      </c>
      <c r="AB69" s="711">
        <v>4053.4296793995982</v>
      </c>
      <c r="AC69" s="711">
        <v>30.254201420000172</v>
      </c>
      <c r="AD69" s="711">
        <v>2095.5190146399977</v>
      </c>
      <c r="AE69" s="711">
        <v>-1021.180442869999</v>
      </c>
      <c r="AF69" s="711">
        <v>716.87301370999967</v>
      </c>
      <c r="AG69" s="711">
        <v>1160.4637642700009</v>
      </c>
      <c r="AH69" s="711">
        <v>7124.7622316799989</v>
      </c>
      <c r="AI69" s="711">
        <v>8992.4069999999992</v>
      </c>
      <c r="AJ69" s="711">
        <v>7831.3603629399968</v>
      </c>
      <c r="AK69" s="711">
        <v>3348.5403680766271</v>
      </c>
      <c r="AL69" s="711">
        <v>6234.8090000000002</v>
      </c>
      <c r="AM69" s="711">
        <v>2453.9169999999999</v>
      </c>
      <c r="AN69" s="711">
        <v>-1943.644</v>
      </c>
      <c r="AO69" s="711">
        <v>6381.6109999999999</v>
      </c>
      <c r="AP69" s="711">
        <v>10870.763000000001</v>
      </c>
      <c r="AQ69" s="711">
        <v>10450.15</v>
      </c>
      <c r="AR69" s="711">
        <v>9342.0679999999993</v>
      </c>
      <c r="AS69" s="669">
        <v>-2892</v>
      </c>
      <c r="AT69" s="711">
        <v>-21065</v>
      </c>
      <c r="AU69" s="711">
        <v>-12479</v>
      </c>
      <c r="AV69" s="711">
        <v>-44422</v>
      </c>
      <c r="AW69" s="830">
        <v>-20196</v>
      </c>
      <c r="AX69" s="711">
        <v>-20196</v>
      </c>
      <c r="AY69" s="830">
        <v>-705</v>
      </c>
      <c r="AZ69" s="830">
        <v>-19263</v>
      </c>
      <c r="BA69" s="138">
        <v>1434</v>
      </c>
      <c r="BB69" s="138">
        <v>-37192</v>
      </c>
      <c r="BC69" s="138">
        <v>-48671</v>
      </c>
      <c r="BD69" s="138">
        <v>-41244</v>
      </c>
      <c r="BE69" s="138">
        <v>-181</v>
      </c>
      <c r="BF69" s="138">
        <v>-45296</v>
      </c>
      <c r="BG69" s="138">
        <v>-38359</v>
      </c>
      <c r="BH69" s="138">
        <v>-66047</v>
      </c>
      <c r="BI69" s="138">
        <v>-15601</v>
      </c>
      <c r="BJ69" s="138">
        <v>-25509</v>
      </c>
      <c r="BK69" s="138">
        <v>-40357</v>
      </c>
      <c r="BL69" s="138">
        <v>-34061</v>
      </c>
      <c r="BM69" s="138">
        <v>-7924</v>
      </c>
      <c r="BN69" s="138">
        <v>-22360</v>
      </c>
      <c r="BO69" s="138">
        <v>16956</v>
      </c>
      <c r="BP69" s="138">
        <v>9262</v>
      </c>
      <c r="BQ69" s="6"/>
      <c r="BR69" s="6"/>
      <c r="BS69" s="6"/>
      <c r="BT69" s="6"/>
      <c r="BU69" s="6"/>
    </row>
    <row r="70" spans="1:73">
      <c r="A70" s="3"/>
      <c r="B70" s="115" t="s">
        <v>1804</v>
      </c>
      <c r="C70" s="115"/>
      <c r="D70" s="713">
        <v>948.09699999999998</v>
      </c>
      <c r="E70" s="713">
        <v>-35.72</v>
      </c>
      <c r="F70" s="713">
        <v>-594.22</v>
      </c>
      <c r="G70" s="713">
        <v>-525.53700000000003</v>
      </c>
      <c r="H70" s="713">
        <v>-1652.68</v>
      </c>
      <c r="I70" s="713">
        <v>3211.2539999999999</v>
      </c>
      <c r="J70" s="713">
        <v>4977.0140000000001</v>
      </c>
      <c r="K70" s="713">
        <v>9202.4599999999991</v>
      </c>
      <c r="L70" s="713">
        <v>9352.0930000000008</v>
      </c>
      <c r="M70" s="713">
        <v>3051.1750000000002</v>
      </c>
      <c r="N70" s="713">
        <v>6223.8249999999998</v>
      </c>
      <c r="O70" s="713">
        <v>8350.2999999999993</v>
      </c>
      <c r="P70" s="713">
        <v>8850.75</v>
      </c>
      <c r="Q70" s="713">
        <v>5543.78</v>
      </c>
      <c r="R70" s="713">
        <v>10705.64</v>
      </c>
      <c r="S70" s="713">
        <v>16579.927</v>
      </c>
      <c r="T70" s="713">
        <v>23998.33</v>
      </c>
      <c r="U70" s="713">
        <v>0</v>
      </c>
      <c r="V70" s="713" t="s">
        <v>226</v>
      </c>
      <c r="W70" s="713" t="s">
        <v>226</v>
      </c>
      <c r="X70" s="713">
        <v>0</v>
      </c>
      <c r="Y70" s="713">
        <v>0</v>
      </c>
      <c r="Z70" s="713">
        <v>194.87100000000001</v>
      </c>
      <c r="AA70" s="713">
        <v>193.93600000000001</v>
      </c>
      <c r="AB70" s="713">
        <v>206.77657656136802</v>
      </c>
      <c r="AC70" s="713">
        <v>0</v>
      </c>
      <c r="AD70" s="713">
        <v>0</v>
      </c>
      <c r="AE70" s="713">
        <v>0</v>
      </c>
      <c r="AF70" s="713">
        <v>0</v>
      </c>
      <c r="AG70" s="713">
        <v>0</v>
      </c>
      <c r="AH70" s="713">
        <v>0</v>
      </c>
      <c r="AI70" s="713">
        <v>0</v>
      </c>
      <c r="AJ70" s="713">
        <v>0</v>
      </c>
      <c r="AK70" s="713">
        <v>0</v>
      </c>
      <c r="AL70" s="713">
        <v>0</v>
      </c>
      <c r="AM70" s="713">
        <v>0</v>
      </c>
      <c r="AN70" s="713">
        <v>4135</v>
      </c>
      <c r="AO70" s="713">
        <v>2492.85</v>
      </c>
      <c r="AP70" s="713">
        <v>2891.85</v>
      </c>
      <c r="AQ70" s="713">
        <v>3002.9250000000002</v>
      </c>
      <c r="AR70" s="713">
        <v>2906.1</v>
      </c>
      <c r="AS70" s="668">
        <v>3050</v>
      </c>
      <c r="AT70" s="713">
        <v>3149</v>
      </c>
      <c r="AU70" s="713">
        <v>3050</v>
      </c>
      <c r="AV70" s="713">
        <v>8548</v>
      </c>
      <c r="AW70" s="264">
        <v>3149</v>
      </c>
      <c r="AX70" s="713">
        <v>3149</v>
      </c>
      <c r="AY70" s="264">
        <v>3149</v>
      </c>
      <c r="AZ70" s="264">
        <v>5260</v>
      </c>
      <c r="BA70" s="139">
        <v>2728</v>
      </c>
      <c r="BB70" s="139">
        <v>2729</v>
      </c>
      <c r="BC70" s="139">
        <v>8229</v>
      </c>
      <c r="BD70" s="139">
        <v>8229</v>
      </c>
      <c r="BE70" s="139">
        <v>0</v>
      </c>
      <c r="BF70" s="139">
        <v>0</v>
      </c>
      <c r="BG70" s="139">
        <v>1004</v>
      </c>
      <c r="BH70" s="139">
        <v>1004</v>
      </c>
      <c r="BI70" s="139">
        <v>0</v>
      </c>
      <c r="BJ70" s="139">
        <v>0</v>
      </c>
      <c r="BK70" s="139">
        <v>0</v>
      </c>
      <c r="BL70" s="139">
        <v>2170</v>
      </c>
      <c r="BM70" s="139">
        <v>979</v>
      </c>
      <c r="BN70" s="139">
        <v>979</v>
      </c>
      <c r="BO70" s="139">
        <v>5079</v>
      </c>
      <c r="BP70" s="139">
        <v>7860</v>
      </c>
      <c r="BQ70" s="6"/>
      <c r="BR70" s="6"/>
      <c r="BS70" s="6"/>
      <c r="BT70" s="6"/>
      <c r="BU70" s="6"/>
    </row>
    <row r="71" spans="1:73" ht="14.25" customHeight="1">
      <c r="A71" s="3"/>
      <c r="B71" s="115" t="s">
        <v>1156</v>
      </c>
      <c r="C71" s="115"/>
      <c r="D71" s="713">
        <v>0</v>
      </c>
      <c r="E71" s="713">
        <v>0</v>
      </c>
      <c r="F71" s="713">
        <v>0</v>
      </c>
      <c r="G71" s="713">
        <v>0</v>
      </c>
      <c r="H71" s="713">
        <v>0</v>
      </c>
      <c r="I71" s="713">
        <v>0</v>
      </c>
      <c r="J71" s="713">
        <v>-68.385000000000005</v>
      </c>
      <c r="K71" s="713">
        <v>-56.426000000000002</v>
      </c>
      <c r="L71" s="713">
        <v>-180.25200000000001</v>
      </c>
      <c r="M71" s="713">
        <v>-2356.8449999999998</v>
      </c>
      <c r="N71" s="713">
        <v>-4400.1509999999998</v>
      </c>
      <c r="O71" s="713">
        <v>-7834.9660000000003</v>
      </c>
      <c r="P71" s="713">
        <v>-8051.49</v>
      </c>
      <c r="Q71" s="713">
        <v>-433.72500000000002</v>
      </c>
      <c r="R71" s="713">
        <v>-9082.9719999999998</v>
      </c>
      <c r="S71" s="713">
        <v>-10321.154</v>
      </c>
      <c r="T71" s="713">
        <v>-12893.465</v>
      </c>
      <c r="U71" s="713">
        <v>-3072.78</v>
      </c>
      <c r="V71" s="713">
        <v>-3943.5610000000001</v>
      </c>
      <c r="W71" s="713">
        <v>-3072.5360000000001</v>
      </c>
      <c r="X71" s="713">
        <v>-3546.6080000000002</v>
      </c>
      <c r="Y71" s="713">
        <v>-1359.873</v>
      </c>
      <c r="Z71" s="713">
        <v>-5778.8029999999999</v>
      </c>
      <c r="AA71" s="713">
        <v>-6098.2380000000003</v>
      </c>
      <c r="AB71" s="713">
        <v>-9024.074679990008</v>
      </c>
      <c r="AC71" s="713">
        <v>-945.35563848595041</v>
      </c>
      <c r="AD71" s="713">
        <v>-1823.8471796559588</v>
      </c>
      <c r="AE71" s="713">
        <v>-3982.0257488509565</v>
      </c>
      <c r="AF71" s="713">
        <v>-5242.0730000000003</v>
      </c>
      <c r="AG71" s="713">
        <v>-6681.2820000000002</v>
      </c>
      <c r="AH71" s="713">
        <v>-7596.4759999999997</v>
      </c>
      <c r="AI71" s="713">
        <v>-11530.370999999999</v>
      </c>
      <c r="AJ71" s="713">
        <v>-14170.289000000001</v>
      </c>
      <c r="AK71" s="713">
        <v>-4570.116</v>
      </c>
      <c r="AL71" s="713">
        <v>-8013.5659999999998</v>
      </c>
      <c r="AM71" s="713">
        <v>-11346.191999999999</v>
      </c>
      <c r="AN71" s="713">
        <v>-13572.828</v>
      </c>
      <c r="AO71" s="713">
        <v>-4017.4070000000002</v>
      </c>
      <c r="AP71" s="713">
        <v>-8997.9449999999997</v>
      </c>
      <c r="AQ71" s="713">
        <v>-11744.069</v>
      </c>
      <c r="AR71" s="713">
        <v>-15047.668</v>
      </c>
      <c r="AS71" s="668">
        <v>-507</v>
      </c>
      <c r="AT71" s="713">
        <v>-7324</v>
      </c>
      <c r="AU71" s="713">
        <v>-2209</v>
      </c>
      <c r="AV71" s="713">
        <v>-2832</v>
      </c>
      <c r="AW71" s="264">
        <v>-7324</v>
      </c>
      <c r="AX71" s="713">
        <v>-7324</v>
      </c>
      <c r="AY71" s="264">
        <v>-9850</v>
      </c>
      <c r="AZ71" s="264">
        <v>-10581</v>
      </c>
      <c r="BA71" s="139">
        <v>-7942</v>
      </c>
      <c r="BB71" s="139">
        <v>-14157</v>
      </c>
      <c r="BC71" s="139">
        <v>-20359</v>
      </c>
      <c r="BD71" s="139">
        <v>-32388</v>
      </c>
      <c r="BE71" s="139">
        <v>-6622</v>
      </c>
      <c r="BF71" s="139">
        <v>-8705</v>
      </c>
      <c r="BG71" s="139">
        <v>-19508</v>
      </c>
      <c r="BH71" s="139">
        <v>-23208</v>
      </c>
      <c r="BI71" s="139">
        <v>-398</v>
      </c>
      <c r="BJ71" s="139">
        <v>-11608</v>
      </c>
      <c r="BK71" s="139">
        <v>-12348</v>
      </c>
      <c r="BL71" s="139">
        <v>-12981</v>
      </c>
      <c r="BM71" s="139">
        <v>-1288</v>
      </c>
      <c r="BN71" s="139">
        <v>-1719</v>
      </c>
      <c r="BO71" s="139">
        <v>-3401</v>
      </c>
      <c r="BP71" s="139">
        <v>-7519</v>
      </c>
      <c r="BQ71" s="6"/>
      <c r="BR71" s="6"/>
      <c r="BS71" s="6"/>
      <c r="BT71" s="6"/>
      <c r="BU71" s="6"/>
    </row>
    <row r="72" spans="1:73" ht="14.25" customHeight="1">
      <c r="A72" s="3"/>
      <c r="B72" s="115" t="s">
        <v>348</v>
      </c>
      <c r="C72" s="115"/>
      <c r="D72" s="713">
        <v>0</v>
      </c>
      <c r="E72" s="713">
        <v>0</v>
      </c>
      <c r="F72" s="713">
        <v>0</v>
      </c>
      <c r="G72" s="713">
        <v>0</v>
      </c>
      <c r="H72" s="713">
        <v>0</v>
      </c>
      <c r="I72" s="713">
        <v>0</v>
      </c>
      <c r="J72" s="713">
        <v>0</v>
      </c>
      <c r="K72" s="713">
        <v>0</v>
      </c>
      <c r="L72" s="713">
        <v>0</v>
      </c>
      <c r="M72" s="713">
        <v>0</v>
      </c>
      <c r="N72" s="713">
        <v>0</v>
      </c>
      <c r="O72" s="713">
        <v>0</v>
      </c>
      <c r="P72" s="713">
        <v>0</v>
      </c>
      <c r="Q72" s="713">
        <v>0</v>
      </c>
      <c r="R72" s="713">
        <v>1500</v>
      </c>
      <c r="S72" s="713">
        <v>1500</v>
      </c>
      <c r="T72" s="713">
        <v>1500</v>
      </c>
      <c r="U72" s="713">
        <v>0</v>
      </c>
      <c r="V72" s="713">
        <v>0</v>
      </c>
      <c r="W72" s="713">
        <v>0</v>
      </c>
      <c r="X72" s="713">
        <v>0</v>
      </c>
      <c r="Y72" s="713">
        <v>0</v>
      </c>
      <c r="Z72" s="713" t="s">
        <v>226</v>
      </c>
      <c r="AA72" s="713">
        <v>0</v>
      </c>
      <c r="AB72" s="713">
        <v>0</v>
      </c>
      <c r="AC72" s="713">
        <v>0</v>
      </c>
      <c r="AD72" s="713">
        <v>0</v>
      </c>
      <c r="AE72" s="713">
        <v>0</v>
      </c>
      <c r="AF72" s="713">
        <v>0</v>
      </c>
      <c r="AG72" s="713">
        <v>0</v>
      </c>
      <c r="AH72" s="713">
        <v>0</v>
      </c>
      <c r="AI72" s="713">
        <v>0</v>
      </c>
      <c r="AJ72" s="713">
        <v>0</v>
      </c>
      <c r="AK72" s="713">
        <v>0</v>
      </c>
      <c r="AL72" s="713">
        <v>0</v>
      </c>
      <c r="AM72" s="713">
        <v>0</v>
      </c>
      <c r="AN72" s="713">
        <v>0</v>
      </c>
      <c r="AO72" s="713">
        <v>0</v>
      </c>
      <c r="AP72" s="713">
        <v>0</v>
      </c>
      <c r="AQ72" s="713">
        <v>0</v>
      </c>
      <c r="AR72" s="713" t="s">
        <v>1184</v>
      </c>
      <c r="AS72" s="668">
        <v>0</v>
      </c>
      <c r="AT72" s="668">
        <v>0</v>
      </c>
      <c r="AU72" s="668">
        <v>0</v>
      </c>
      <c r="AV72" s="668">
        <v>0</v>
      </c>
      <c r="AW72" s="668">
        <v>0</v>
      </c>
      <c r="AX72" s="668">
        <v>0</v>
      </c>
      <c r="AY72" s="668">
        <v>0</v>
      </c>
      <c r="AZ72" s="668">
        <v>0</v>
      </c>
      <c r="BA72" s="840">
        <v>0</v>
      </c>
      <c r="BB72" s="840">
        <v>0</v>
      </c>
      <c r="BC72" s="840">
        <v>0</v>
      </c>
      <c r="BD72" s="840">
        <v>0</v>
      </c>
      <c r="BE72" s="840">
        <v>0</v>
      </c>
      <c r="BF72" s="840">
        <v>0</v>
      </c>
      <c r="BG72" s="840">
        <v>0</v>
      </c>
      <c r="BH72" s="840">
        <v>0</v>
      </c>
      <c r="BI72" s="840">
        <v>0</v>
      </c>
      <c r="BJ72" s="840">
        <v>0</v>
      </c>
      <c r="BK72" s="840">
        <v>0</v>
      </c>
      <c r="BL72" s="840">
        <v>0</v>
      </c>
      <c r="BM72" s="840">
        <v>0</v>
      </c>
      <c r="BN72" s="840">
        <v>0</v>
      </c>
      <c r="BO72" s="840">
        <v>0</v>
      </c>
      <c r="BP72" s="840">
        <v>0</v>
      </c>
      <c r="BQ72" s="6"/>
      <c r="BR72" s="6"/>
      <c r="BS72" s="6"/>
      <c r="BT72" s="6"/>
      <c r="BU72" s="6"/>
    </row>
    <row r="73" spans="1:73" ht="14.25" customHeight="1">
      <c r="A73" s="3"/>
      <c r="B73" s="115" t="s">
        <v>347</v>
      </c>
      <c r="C73" s="115"/>
      <c r="D73" s="713">
        <v>0</v>
      </c>
      <c r="E73" s="713">
        <v>0</v>
      </c>
      <c r="F73" s="713">
        <v>0</v>
      </c>
      <c r="G73" s="713">
        <v>0</v>
      </c>
      <c r="H73" s="713">
        <v>0</v>
      </c>
      <c r="I73" s="713">
        <v>0</v>
      </c>
      <c r="J73" s="713">
        <v>0</v>
      </c>
      <c r="K73" s="713">
        <v>-323.33</v>
      </c>
      <c r="L73" s="713">
        <v>-1604.242</v>
      </c>
      <c r="M73" s="713">
        <v>-351.72</v>
      </c>
      <c r="N73" s="713">
        <v>-406.87900000000002</v>
      </c>
      <c r="O73" s="713">
        <v>-406.87900000000002</v>
      </c>
      <c r="P73" s="713">
        <v>-510.60300000000001</v>
      </c>
      <c r="Q73" s="713">
        <v>-6.3E-2</v>
      </c>
      <c r="R73" s="713">
        <v>-54.238</v>
      </c>
      <c r="S73" s="713">
        <v>-54.250999999999998</v>
      </c>
      <c r="T73" s="713">
        <v>-1107.9559999999999</v>
      </c>
      <c r="U73" s="713">
        <v>-531.94200000000001</v>
      </c>
      <c r="V73" s="713">
        <v>-1073.0730000000001</v>
      </c>
      <c r="W73" s="713">
        <v>-1610.296</v>
      </c>
      <c r="X73" s="713">
        <v>-1610.3979999999999</v>
      </c>
      <c r="Y73" s="713">
        <v>0</v>
      </c>
      <c r="Z73" s="713" t="s">
        <v>226</v>
      </c>
      <c r="AA73" s="713">
        <v>0</v>
      </c>
      <c r="AB73" s="713">
        <v>0</v>
      </c>
      <c r="AC73" s="713">
        <v>0</v>
      </c>
      <c r="AD73" s="713">
        <v>0</v>
      </c>
      <c r="AE73" s="713">
        <v>0</v>
      </c>
      <c r="AF73" s="713">
        <v>0</v>
      </c>
      <c r="AG73" s="713">
        <v>0</v>
      </c>
      <c r="AH73" s="713">
        <v>0</v>
      </c>
      <c r="AI73" s="713">
        <v>0</v>
      </c>
      <c r="AJ73" s="713">
        <v>0</v>
      </c>
      <c r="AK73" s="713">
        <v>0</v>
      </c>
      <c r="AL73" s="713">
        <v>0</v>
      </c>
      <c r="AM73" s="713">
        <v>0</v>
      </c>
      <c r="AN73" s="713">
        <v>0</v>
      </c>
      <c r="AO73" s="713">
        <v>0</v>
      </c>
      <c r="AP73" s="713">
        <v>0</v>
      </c>
      <c r="AQ73" s="713">
        <v>0</v>
      </c>
      <c r="AR73" s="713" t="s">
        <v>1184</v>
      </c>
      <c r="AS73" s="668">
        <v>0</v>
      </c>
      <c r="AT73" s="668">
        <v>0</v>
      </c>
      <c r="AU73" s="668">
        <v>0</v>
      </c>
      <c r="AV73" s="668">
        <v>0</v>
      </c>
      <c r="AW73" s="668">
        <v>0</v>
      </c>
      <c r="AX73" s="668">
        <v>0</v>
      </c>
      <c r="AY73" s="668">
        <v>0</v>
      </c>
      <c r="AZ73" s="668">
        <v>0</v>
      </c>
      <c r="BA73" s="840">
        <v>0</v>
      </c>
      <c r="BB73" s="840">
        <v>0</v>
      </c>
      <c r="BC73" s="840">
        <v>0</v>
      </c>
      <c r="BD73" s="840">
        <v>0</v>
      </c>
      <c r="BE73" s="840">
        <v>0</v>
      </c>
      <c r="BF73" s="840">
        <v>0</v>
      </c>
      <c r="BG73" s="840">
        <v>0</v>
      </c>
      <c r="BH73" s="840">
        <v>0</v>
      </c>
      <c r="BI73" s="840">
        <v>586</v>
      </c>
      <c r="BJ73" s="840">
        <v>0</v>
      </c>
      <c r="BK73" s="840">
        <v>0</v>
      </c>
      <c r="BL73" s="840">
        <v>0</v>
      </c>
      <c r="BM73" s="840">
        <v>0</v>
      </c>
      <c r="BN73" s="840">
        <v>0</v>
      </c>
      <c r="BO73" s="840">
        <v>0</v>
      </c>
      <c r="BP73" s="840">
        <v>0</v>
      </c>
      <c r="BQ73" s="6"/>
      <c r="BR73" s="6"/>
      <c r="BS73" s="6"/>
      <c r="BT73" s="6"/>
      <c r="BU73" s="6"/>
    </row>
    <row r="74" spans="1:73" ht="14.25" customHeight="1">
      <c r="A74" s="3"/>
      <c r="B74" s="3" t="s">
        <v>761</v>
      </c>
      <c r="C74" s="3"/>
      <c r="D74" s="713">
        <v>-1172.9780000000001</v>
      </c>
      <c r="E74" s="713">
        <v>-158.20699999999999</v>
      </c>
      <c r="F74" s="713">
        <v>-407.49700000000001</v>
      </c>
      <c r="G74" s="713">
        <v>-458.31400000000002</v>
      </c>
      <c r="H74" s="713">
        <v>-509.39499999999998</v>
      </c>
      <c r="I74" s="713">
        <v>-180.15600000000001</v>
      </c>
      <c r="J74" s="713">
        <v>-216.58199999999999</v>
      </c>
      <c r="K74" s="713">
        <v>114.456</v>
      </c>
      <c r="L74" s="713">
        <v>12.32</v>
      </c>
      <c r="M74" s="713">
        <v>-18.047000000000001</v>
      </c>
      <c r="N74" s="713">
        <v>-1111.559</v>
      </c>
      <c r="O74" s="713">
        <v>-1897.6780000000001</v>
      </c>
      <c r="P74" s="713">
        <v>-1884.68</v>
      </c>
      <c r="Q74" s="713">
        <v>-26.07</v>
      </c>
      <c r="R74" s="713">
        <v>55.173000000000002</v>
      </c>
      <c r="S74" s="713">
        <v>348.31400000000002</v>
      </c>
      <c r="T74" s="713">
        <v>51.59</v>
      </c>
      <c r="U74" s="713">
        <v>286.77800000000002</v>
      </c>
      <c r="V74" s="713">
        <v>363.29399999999998</v>
      </c>
      <c r="W74" s="713">
        <v>362.89299999999997</v>
      </c>
      <c r="X74" s="713">
        <v>410.935</v>
      </c>
      <c r="Y74" s="713">
        <v>-46.720999999999997</v>
      </c>
      <c r="Z74" s="713">
        <v>-67.063999999999993</v>
      </c>
      <c r="AA74" s="713">
        <v>208.267</v>
      </c>
      <c r="AB74" s="713">
        <v>291.14499999999998</v>
      </c>
      <c r="AC74" s="713">
        <v>-772.29</v>
      </c>
      <c r="AD74" s="713">
        <v>-772.822</v>
      </c>
      <c r="AE74" s="713">
        <v>-772.76300000000003</v>
      </c>
      <c r="AF74" s="713">
        <v>-772.78</v>
      </c>
      <c r="AG74" s="713">
        <v>-1.2E-2</v>
      </c>
      <c r="AH74" s="713">
        <v>-41.438000000000002</v>
      </c>
      <c r="AI74" s="713">
        <v>20.279</v>
      </c>
      <c r="AJ74" s="713">
        <v>-1081.2819999999999</v>
      </c>
      <c r="AK74" s="713">
        <v>-98.103999999999999</v>
      </c>
      <c r="AL74" s="713">
        <v>169.38900000000001</v>
      </c>
      <c r="AM74" s="713">
        <v>42.497999999999998</v>
      </c>
      <c r="AN74" s="713">
        <v>921.01300000000003</v>
      </c>
      <c r="AO74" s="713">
        <v>312.48700000000002</v>
      </c>
      <c r="AP74" s="713">
        <v>1174.193</v>
      </c>
      <c r="AQ74" s="713">
        <v>1559.422</v>
      </c>
      <c r="AR74" s="713">
        <v>188.393</v>
      </c>
      <c r="AS74" s="668">
        <v>204</v>
      </c>
      <c r="AT74" s="713">
        <v>2261</v>
      </c>
      <c r="AU74" s="713">
        <v>342</v>
      </c>
      <c r="AV74" s="713">
        <v>-1543</v>
      </c>
      <c r="AW74" s="264">
        <v>2261</v>
      </c>
      <c r="AX74" s="713">
        <v>2261</v>
      </c>
      <c r="AY74" s="264">
        <v>2748</v>
      </c>
      <c r="AZ74" s="264">
        <v>2998</v>
      </c>
      <c r="BA74" s="139">
        <v>460</v>
      </c>
      <c r="BB74" s="139">
        <v>-1291</v>
      </c>
      <c r="BC74" s="139">
        <v>-1279</v>
      </c>
      <c r="BD74" s="139">
        <v>-1194</v>
      </c>
      <c r="BE74" s="139">
        <v>-1501</v>
      </c>
      <c r="BF74" s="139">
        <v>-1230</v>
      </c>
      <c r="BG74" s="139">
        <v>-3027</v>
      </c>
      <c r="BH74" s="139">
        <v>-2740</v>
      </c>
      <c r="BI74" s="139">
        <v>251</v>
      </c>
      <c r="BJ74" s="139">
        <v>419</v>
      </c>
      <c r="BK74" s="139">
        <v>-675</v>
      </c>
      <c r="BL74" s="139">
        <v>-969</v>
      </c>
      <c r="BM74" s="139">
        <v>-564</v>
      </c>
      <c r="BN74" s="139">
        <v>95</v>
      </c>
      <c r="BO74" s="139">
        <v>571</v>
      </c>
      <c r="BP74" s="139">
        <v>885</v>
      </c>
      <c r="BQ74" s="6"/>
      <c r="BR74" s="6"/>
      <c r="BS74" s="6"/>
      <c r="BT74" s="6"/>
      <c r="BU74" s="6"/>
    </row>
    <row r="75" spans="1:73" ht="14.25" customHeight="1">
      <c r="A75" s="3"/>
      <c r="B75" s="3" t="s">
        <v>346</v>
      </c>
      <c r="C75" s="3"/>
      <c r="D75" s="713">
        <v>0</v>
      </c>
      <c r="E75" s="713">
        <v>0</v>
      </c>
      <c r="F75" s="713">
        <v>0</v>
      </c>
      <c r="G75" s="713">
        <v>0</v>
      </c>
      <c r="H75" s="713">
        <v>0</v>
      </c>
      <c r="I75" s="713">
        <v>0</v>
      </c>
      <c r="J75" s="713">
        <v>0</v>
      </c>
      <c r="K75" s="713">
        <v>0</v>
      </c>
      <c r="L75" s="713">
        <v>0</v>
      </c>
      <c r="M75" s="713">
        <v>0</v>
      </c>
      <c r="N75" s="713">
        <v>0</v>
      </c>
      <c r="O75" s="713">
        <v>0</v>
      </c>
      <c r="P75" s="713">
        <v>0</v>
      </c>
      <c r="Q75" s="713">
        <v>0</v>
      </c>
      <c r="R75" s="713">
        <v>0</v>
      </c>
      <c r="S75" s="713">
        <v>-10807.152</v>
      </c>
      <c r="T75" s="713">
        <v>-11752.192999999999</v>
      </c>
      <c r="U75" s="713">
        <v>0</v>
      </c>
      <c r="V75" s="713">
        <v>0</v>
      </c>
      <c r="W75" s="713">
        <v>0</v>
      </c>
      <c r="X75" s="713">
        <v>0</v>
      </c>
      <c r="Y75" s="713">
        <v>0</v>
      </c>
      <c r="Z75" s="713" t="s">
        <v>226</v>
      </c>
      <c r="AA75" s="713">
        <v>0</v>
      </c>
      <c r="AB75" s="713">
        <v>0</v>
      </c>
      <c r="AC75" s="713">
        <v>0</v>
      </c>
      <c r="AD75" s="713">
        <v>0</v>
      </c>
      <c r="AE75" s="713">
        <v>0</v>
      </c>
      <c r="AF75" s="713">
        <v>0</v>
      </c>
      <c r="AG75" s="713">
        <v>0</v>
      </c>
      <c r="AH75" s="713">
        <v>0</v>
      </c>
      <c r="AI75" s="713">
        <v>0</v>
      </c>
      <c r="AJ75" s="713">
        <v>0</v>
      </c>
      <c r="AK75" s="713">
        <v>0</v>
      </c>
      <c r="AL75" s="713">
        <v>0</v>
      </c>
      <c r="AM75" s="713">
        <v>0</v>
      </c>
      <c r="AN75" s="713">
        <v>0</v>
      </c>
      <c r="AO75" s="713">
        <v>0</v>
      </c>
      <c r="AP75" s="713">
        <v>0</v>
      </c>
      <c r="AQ75" s="713">
        <v>0</v>
      </c>
      <c r="AR75" s="713" t="s">
        <v>1184</v>
      </c>
      <c r="AS75" s="668">
        <v>0</v>
      </c>
      <c r="AT75" s="713">
        <v>0</v>
      </c>
      <c r="AU75" s="713">
        <v>0</v>
      </c>
      <c r="AV75" s="713">
        <v>0</v>
      </c>
      <c r="AW75" s="264">
        <v>0</v>
      </c>
      <c r="AX75" s="713">
        <v>0</v>
      </c>
      <c r="AY75" s="264">
        <v>0</v>
      </c>
      <c r="AZ75" s="264">
        <v>0</v>
      </c>
      <c r="BA75" s="139">
        <v>0</v>
      </c>
      <c r="BB75" s="139">
        <v>0</v>
      </c>
      <c r="BC75" s="139">
        <v>0</v>
      </c>
      <c r="BD75" s="139">
        <v>0</v>
      </c>
      <c r="BE75" s="139">
        <v>0</v>
      </c>
      <c r="BF75" s="139">
        <v>0</v>
      </c>
      <c r="BG75" s="139">
        <v>0</v>
      </c>
      <c r="BH75" s="139">
        <v>0</v>
      </c>
      <c r="BI75" s="139">
        <v>0</v>
      </c>
      <c r="BJ75" s="139">
        <v>0</v>
      </c>
      <c r="BK75" s="139">
        <v>0</v>
      </c>
      <c r="BL75" s="139">
        <v>0</v>
      </c>
      <c r="BM75" s="139">
        <v>0</v>
      </c>
      <c r="BN75" s="139">
        <v>0</v>
      </c>
      <c r="BO75" s="139">
        <v>0</v>
      </c>
      <c r="BP75" s="139">
        <v>0</v>
      </c>
      <c r="BQ75" s="6"/>
      <c r="BR75" s="6"/>
      <c r="BS75" s="6"/>
      <c r="BT75" s="6"/>
      <c r="BU75" s="6"/>
    </row>
    <row r="76" spans="1:73" ht="14.25" customHeight="1">
      <c r="A76" s="3"/>
      <c r="B76" s="3" t="s">
        <v>745</v>
      </c>
      <c r="C76" s="3"/>
      <c r="D76" s="713">
        <v>107.376</v>
      </c>
      <c r="E76" s="713">
        <v>24.885999999999999</v>
      </c>
      <c r="F76" s="713">
        <v>137.87200000000001</v>
      </c>
      <c r="G76" s="713">
        <v>218.01</v>
      </c>
      <c r="H76" s="713">
        <v>277.80799999999999</v>
      </c>
      <c r="I76" s="713">
        <v>63.280999999999999</v>
      </c>
      <c r="J76" s="713">
        <v>116.72199999999999</v>
      </c>
      <c r="K76" s="713">
        <v>303.92700000000002</v>
      </c>
      <c r="L76" s="713">
        <v>406.084</v>
      </c>
      <c r="M76" s="713">
        <v>135.42599999999999</v>
      </c>
      <c r="N76" s="713">
        <v>154.66900000000001</v>
      </c>
      <c r="O76" s="713">
        <v>233.26900000000001</v>
      </c>
      <c r="P76" s="713">
        <v>353.036</v>
      </c>
      <c r="Q76" s="713">
        <v>166.70400000000001</v>
      </c>
      <c r="R76" s="713">
        <v>193.673</v>
      </c>
      <c r="S76" s="713">
        <v>197.88800000000001</v>
      </c>
      <c r="T76" s="713">
        <v>208.60300000000001</v>
      </c>
      <c r="U76" s="713">
        <v>118.985</v>
      </c>
      <c r="V76" s="713">
        <v>142.59200000000001</v>
      </c>
      <c r="W76" s="713">
        <v>147.44</v>
      </c>
      <c r="X76" s="713">
        <v>215.31</v>
      </c>
      <c r="Y76" s="713">
        <v>210.76499999999999</v>
      </c>
      <c r="Z76" s="713">
        <v>235.32300000000001</v>
      </c>
      <c r="AA76" s="713">
        <v>465.23700000000002</v>
      </c>
      <c r="AB76" s="713">
        <v>535.55700000000002</v>
      </c>
      <c r="AC76" s="713">
        <v>271.291</v>
      </c>
      <c r="AD76" s="713">
        <v>275.43099999999998</v>
      </c>
      <c r="AE76" s="713">
        <v>344.09899999999999</v>
      </c>
      <c r="AF76" s="713">
        <v>344.13299999999998</v>
      </c>
      <c r="AG76" s="713">
        <v>370.93099999999998</v>
      </c>
      <c r="AH76" s="713">
        <v>403.32600000000002</v>
      </c>
      <c r="AI76" s="713">
        <v>613.13199999999995</v>
      </c>
      <c r="AJ76" s="713">
        <v>731.71900000000005</v>
      </c>
      <c r="AK76" s="713">
        <v>545.55700000000002</v>
      </c>
      <c r="AL76" s="713">
        <v>569.745</v>
      </c>
      <c r="AM76" s="713">
        <v>866.971</v>
      </c>
      <c r="AN76" s="713">
        <v>1114.3910000000001</v>
      </c>
      <c r="AO76" s="713">
        <v>1069.2070000000001</v>
      </c>
      <c r="AP76" s="713">
        <v>979.62300000000005</v>
      </c>
      <c r="AQ76" s="713">
        <v>1133.502</v>
      </c>
      <c r="AR76" s="713">
        <v>1186.114</v>
      </c>
      <c r="AS76" s="668">
        <v>683</v>
      </c>
      <c r="AT76" s="713">
        <v>494</v>
      </c>
      <c r="AU76" s="713">
        <v>708</v>
      </c>
      <c r="AV76" s="713">
        <v>742</v>
      </c>
      <c r="AW76" s="264">
        <v>494</v>
      </c>
      <c r="AX76" s="713">
        <v>494</v>
      </c>
      <c r="AY76" s="264">
        <v>494</v>
      </c>
      <c r="AZ76" s="264">
        <v>494</v>
      </c>
      <c r="BA76" s="139">
        <v>510</v>
      </c>
      <c r="BB76" s="139">
        <v>510</v>
      </c>
      <c r="BC76" s="139">
        <v>510</v>
      </c>
      <c r="BD76" s="139">
        <v>510</v>
      </c>
      <c r="BE76" s="139">
        <v>453</v>
      </c>
      <c r="BF76" s="139">
        <v>453</v>
      </c>
      <c r="BG76" s="139">
        <v>453</v>
      </c>
      <c r="BH76" s="139">
        <v>453</v>
      </c>
      <c r="BI76" s="139">
        <v>586</v>
      </c>
      <c r="BJ76" s="139">
        <v>586</v>
      </c>
      <c r="BK76" s="139">
        <v>666</v>
      </c>
      <c r="BL76" s="139">
        <v>689</v>
      </c>
      <c r="BM76" s="139">
        <v>748</v>
      </c>
      <c r="BN76" s="139">
        <v>747</v>
      </c>
      <c r="BO76" s="139">
        <v>757</v>
      </c>
      <c r="BP76" s="139">
        <v>772</v>
      </c>
      <c r="BQ76" s="6"/>
      <c r="BR76" s="6"/>
      <c r="BS76" s="6"/>
      <c r="BT76" s="6"/>
      <c r="BU76" s="6"/>
    </row>
    <row r="77" spans="1:73" ht="14.25" customHeight="1">
      <c r="A77" s="3"/>
      <c r="B77" s="3" t="s">
        <v>152</v>
      </c>
      <c r="C77" s="3"/>
      <c r="D77" s="713">
        <v>-1618.1469999999999</v>
      </c>
      <c r="E77" s="713">
        <v>-2.1000000000000001E-2</v>
      </c>
      <c r="F77" s="713">
        <v>-2.1000000000000001E-2</v>
      </c>
      <c r="G77" s="713">
        <v>-2.1000000000000001E-2</v>
      </c>
      <c r="H77" s="713">
        <v>-6.9790000000000001</v>
      </c>
      <c r="I77" s="713">
        <v>0</v>
      </c>
      <c r="J77" s="713">
        <v>0</v>
      </c>
      <c r="K77" s="713">
        <v>0</v>
      </c>
      <c r="L77" s="713">
        <v>0</v>
      </c>
      <c r="M77" s="713">
        <v>0</v>
      </c>
      <c r="N77" s="713">
        <v>-557.99099999999999</v>
      </c>
      <c r="O77" s="713">
        <v>-1302.6379999999999</v>
      </c>
      <c r="P77" s="713">
        <v>-1302.6379999999999</v>
      </c>
      <c r="Q77" s="713">
        <v>0</v>
      </c>
      <c r="R77" s="713">
        <v>-99.045000000000002</v>
      </c>
      <c r="S77" s="713">
        <v>-99.045000000000002</v>
      </c>
      <c r="T77" s="713">
        <v>-122.333</v>
      </c>
      <c r="U77" s="713">
        <v>0</v>
      </c>
      <c r="V77" s="713">
        <v>-255.89099999999999</v>
      </c>
      <c r="W77" s="713">
        <v>-662.21500000000003</v>
      </c>
      <c r="X77" s="713">
        <v>-662.21500000000003</v>
      </c>
      <c r="Y77" s="713">
        <v>0</v>
      </c>
      <c r="Z77" s="713" t="s">
        <v>226</v>
      </c>
      <c r="AA77" s="713">
        <v>0</v>
      </c>
      <c r="AB77" s="713">
        <v>-34.746000000000002</v>
      </c>
      <c r="AC77" s="713">
        <v>-568.27</v>
      </c>
      <c r="AD77" s="713">
        <v>-1247.1500000000001</v>
      </c>
      <c r="AE77" s="713">
        <v>-2520.0770000000002</v>
      </c>
      <c r="AF77" s="713">
        <v>-3324.4360000000001</v>
      </c>
      <c r="AG77" s="713">
        <v>-200.2</v>
      </c>
      <c r="AH77" s="713">
        <v>-200.2</v>
      </c>
      <c r="AI77" s="713">
        <v>-200.2</v>
      </c>
      <c r="AJ77" s="713">
        <v>-947.40899999999999</v>
      </c>
      <c r="AK77" s="713">
        <v>-285.81099999999998</v>
      </c>
      <c r="AL77" s="713">
        <v>-1282.0920000000001</v>
      </c>
      <c r="AM77" s="713">
        <v>-1376.8119999999999</v>
      </c>
      <c r="AN77" s="713">
        <v>-3089.4639999999999</v>
      </c>
      <c r="AO77" s="713">
        <v>0</v>
      </c>
      <c r="AP77" s="713">
        <v>-510.30799999999999</v>
      </c>
      <c r="AQ77" s="713">
        <v>-510.30799999999999</v>
      </c>
      <c r="AR77" s="713">
        <v>-510.30799999999999</v>
      </c>
      <c r="AS77" s="668">
        <v>0</v>
      </c>
      <c r="AT77" s="713">
        <v>0</v>
      </c>
      <c r="AU77" s="713">
        <v>0</v>
      </c>
      <c r="AV77" s="713">
        <v>0</v>
      </c>
      <c r="AW77" s="668">
        <v>0</v>
      </c>
      <c r="AX77" s="713">
        <v>0</v>
      </c>
      <c r="AY77" s="264">
        <v>0</v>
      </c>
      <c r="AZ77" s="264">
        <v>0</v>
      </c>
      <c r="BA77" s="840">
        <v>0</v>
      </c>
      <c r="BB77" s="840">
        <v>0</v>
      </c>
      <c r="BC77" s="840">
        <v>0</v>
      </c>
      <c r="BD77" s="840">
        <v>0</v>
      </c>
      <c r="BE77" s="840">
        <v>0</v>
      </c>
      <c r="BF77" s="840">
        <v>0</v>
      </c>
      <c r="BG77" s="840">
        <v>0</v>
      </c>
      <c r="BH77" s="840">
        <v>0</v>
      </c>
      <c r="BI77" s="139">
        <v>-689</v>
      </c>
      <c r="BJ77" s="139">
        <v>-689</v>
      </c>
      <c r="BK77" s="139">
        <v>-689</v>
      </c>
      <c r="BL77" s="139">
        <v>-689</v>
      </c>
      <c r="BM77" s="139">
        <v>-901</v>
      </c>
      <c r="BN77" s="139">
        <v>-1220</v>
      </c>
      <c r="BO77" s="139">
        <v>-1220</v>
      </c>
      <c r="BP77" s="139">
        <v>-1775</v>
      </c>
      <c r="BQ77" s="6"/>
      <c r="BR77" s="6"/>
      <c r="BS77" s="6"/>
      <c r="BT77" s="6"/>
      <c r="BU77" s="6"/>
    </row>
    <row r="78" spans="1:73" ht="14.25" customHeight="1">
      <c r="A78" s="3"/>
      <c r="B78" s="134" t="s">
        <v>215</v>
      </c>
      <c r="C78" s="3"/>
      <c r="D78" s="713">
        <v>0</v>
      </c>
      <c r="E78" s="713">
        <v>0</v>
      </c>
      <c r="F78" s="713">
        <v>0</v>
      </c>
      <c r="G78" s="713">
        <v>0</v>
      </c>
      <c r="H78" s="713">
        <v>0</v>
      </c>
      <c r="I78" s="713">
        <v>0</v>
      </c>
      <c r="J78" s="713">
        <v>0</v>
      </c>
      <c r="K78" s="713">
        <v>-704.83199999999999</v>
      </c>
      <c r="L78" s="713">
        <v>-727.59100000000001</v>
      </c>
      <c r="M78" s="713">
        <v>-7.4130000000000003</v>
      </c>
      <c r="N78" s="713">
        <v>0</v>
      </c>
      <c r="O78" s="713">
        <v>-614.68700000000001</v>
      </c>
      <c r="P78" s="713">
        <v>-664.47199999999998</v>
      </c>
      <c r="Q78" s="713">
        <v>-1.369</v>
      </c>
      <c r="R78" s="713">
        <v>-376.404</v>
      </c>
      <c r="S78" s="713">
        <v>-682.05799999999999</v>
      </c>
      <c r="T78" s="713">
        <v>-377.78899999999999</v>
      </c>
      <c r="U78" s="713">
        <v>-4.1550000000000002</v>
      </c>
      <c r="V78" s="713">
        <v>-5.1559999999999997</v>
      </c>
      <c r="W78" s="713">
        <v>-9.532</v>
      </c>
      <c r="X78" s="713">
        <v>-37.408000000000001</v>
      </c>
      <c r="Y78" s="713">
        <v>-1.4370000000000001</v>
      </c>
      <c r="Z78" s="713">
        <v>-3.5720000000000001</v>
      </c>
      <c r="AA78" s="713">
        <v>-9.11</v>
      </c>
      <c r="AB78" s="713">
        <v>-85.117000000000004</v>
      </c>
      <c r="AC78" s="713">
        <v>-47.860999999999997</v>
      </c>
      <c r="AD78" s="713">
        <v>-56.51</v>
      </c>
      <c r="AE78" s="713">
        <v>-57.384</v>
      </c>
      <c r="AF78" s="713">
        <v>-242.78299999999999</v>
      </c>
      <c r="AG78" s="713">
        <v>-29.771999999999998</v>
      </c>
      <c r="AH78" s="713">
        <v>-90.760999999999996</v>
      </c>
      <c r="AI78" s="713">
        <v>-136.58799999999999</v>
      </c>
      <c r="AJ78" s="713">
        <v>-93.453000000000003</v>
      </c>
      <c r="AK78" s="713">
        <v>-14.567</v>
      </c>
      <c r="AL78" s="713">
        <v>-150.79400000000001</v>
      </c>
      <c r="AM78" s="713">
        <v>-165.79400000000001</v>
      </c>
      <c r="AN78" s="713">
        <v>-346.18099999999998</v>
      </c>
      <c r="AO78" s="713">
        <v>-96.838999999999999</v>
      </c>
      <c r="AP78" s="713">
        <v>-95.727000000000004</v>
      </c>
      <c r="AQ78" s="713">
        <v>-95.727000000000004</v>
      </c>
      <c r="AR78" s="713">
        <v>-156.68299999999999</v>
      </c>
      <c r="AS78" s="668">
        <v>-164</v>
      </c>
      <c r="AT78" s="713">
        <v>-476</v>
      </c>
      <c r="AU78" s="713">
        <v>-226</v>
      </c>
      <c r="AV78" s="713">
        <v>-227</v>
      </c>
      <c r="AW78" s="264">
        <v>-476</v>
      </c>
      <c r="AX78" s="713">
        <v>-476</v>
      </c>
      <c r="AY78" s="264">
        <v>-475</v>
      </c>
      <c r="AZ78" s="264">
        <v>-506</v>
      </c>
      <c r="BA78" s="139">
        <v>-42</v>
      </c>
      <c r="BB78" s="139">
        <v>-29</v>
      </c>
      <c r="BC78" s="139">
        <v>-72</v>
      </c>
      <c r="BD78" s="139">
        <v>-130</v>
      </c>
      <c r="BE78" s="139">
        <v>-301</v>
      </c>
      <c r="BF78" s="139">
        <v>-301</v>
      </c>
      <c r="BG78" s="139">
        <v>-286</v>
      </c>
      <c r="BH78" s="139">
        <v>-293</v>
      </c>
      <c r="BI78" s="139">
        <v>-81</v>
      </c>
      <c r="BJ78" s="139">
        <v>-387</v>
      </c>
      <c r="BK78" s="139">
        <v>-371</v>
      </c>
      <c r="BL78" s="139">
        <v>-366</v>
      </c>
      <c r="BM78" s="139">
        <v>-349</v>
      </c>
      <c r="BN78" s="139">
        <v>-507</v>
      </c>
      <c r="BO78" s="139">
        <v>-569</v>
      </c>
      <c r="BP78" s="139">
        <v>-589</v>
      </c>
      <c r="BQ78" s="6"/>
      <c r="BR78" s="6"/>
      <c r="BS78" s="6"/>
      <c r="BT78" s="6"/>
      <c r="BU78" s="6"/>
    </row>
    <row r="79" spans="1:73" ht="14.25" customHeight="1">
      <c r="A79" s="3"/>
      <c r="B79" s="3" t="s">
        <v>214</v>
      </c>
      <c r="C79" s="3"/>
      <c r="D79" s="713">
        <v>-2910.04</v>
      </c>
      <c r="E79" s="713">
        <v>-2125.4349999999999</v>
      </c>
      <c r="F79" s="713">
        <v>-2614.17</v>
      </c>
      <c r="G79" s="713">
        <v>-3619.5720000000001</v>
      </c>
      <c r="H79" s="713">
        <v>-3782.4070000000002</v>
      </c>
      <c r="I79" s="713">
        <v>-2708.0569999999998</v>
      </c>
      <c r="J79" s="713">
        <v>-2871.1790000000001</v>
      </c>
      <c r="K79" s="713">
        <v>-4152.0510000000004</v>
      </c>
      <c r="L79" s="713">
        <v>-4315.4880000000003</v>
      </c>
      <c r="M79" s="713">
        <v>-2877.04</v>
      </c>
      <c r="N79" s="713">
        <v>-3040.75</v>
      </c>
      <c r="O79" s="713">
        <v>-4426.0600000000004</v>
      </c>
      <c r="P79" s="713">
        <v>-4588.4859999999999</v>
      </c>
      <c r="Q79" s="713">
        <v>-3343.288</v>
      </c>
      <c r="R79" s="713">
        <v>-3546.663</v>
      </c>
      <c r="S79" s="713">
        <v>-5003.16</v>
      </c>
      <c r="T79" s="713">
        <v>-5206.47</v>
      </c>
      <c r="U79" s="713">
        <v>-3342.5659999999998</v>
      </c>
      <c r="V79" s="713">
        <v>-3546.11</v>
      </c>
      <c r="W79" s="713">
        <v>-5145.8310000000001</v>
      </c>
      <c r="X79" s="713">
        <v>-5368.8680000000004</v>
      </c>
      <c r="Y79" s="713">
        <v>-3829.7950000000001</v>
      </c>
      <c r="Z79" s="713">
        <v>-4053.3939999999998</v>
      </c>
      <c r="AA79" s="713">
        <v>-6072.4189999999999</v>
      </c>
      <c r="AB79" s="713">
        <v>-6318.7830000000004</v>
      </c>
      <c r="AC79" s="713">
        <v>-4456.5870000000004</v>
      </c>
      <c r="AD79" s="713">
        <v>-4702.7209999999995</v>
      </c>
      <c r="AE79" s="713">
        <v>-6740.4809999999998</v>
      </c>
      <c r="AF79" s="713">
        <v>-7008.4059999999999</v>
      </c>
      <c r="AG79" s="713">
        <v>-4826.1509999999998</v>
      </c>
      <c r="AH79" s="713">
        <v>-5092.915</v>
      </c>
      <c r="AI79" s="713">
        <v>-7396.4433702700007</v>
      </c>
      <c r="AJ79" s="713">
        <v>-7672.5304742299995</v>
      </c>
      <c r="AK79" s="713">
        <v>-7273.8781749999998</v>
      </c>
      <c r="AL79" s="713">
        <v>-7567.1670000000004</v>
      </c>
      <c r="AM79" s="713">
        <v>-10089.058000000001</v>
      </c>
      <c r="AN79" s="713">
        <v>-10381.751</v>
      </c>
      <c r="AO79" s="713">
        <v>-14559.529</v>
      </c>
      <c r="AP79" s="713">
        <v>-14851.252</v>
      </c>
      <c r="AQ79" s="713">
        <v>-19801.309000000001</v>
      </c>
      <c r="AR79" s="713">
        <v>-20092.75</v>
      </c>
      <c r="AS79" s="668">
        <v>-16932</v>
      </c>
      <c r="AT79" s="713">
        <v>-10234</v>
      </c>
      <c r="AU79" s="713">
        <v>-25476</v>
      </c>
      <c r="AV79" s="713">
        <v>-25915</v>
      </c>
      <c r="AW79" s="264">
        <v>-10234</v>
      </c>
      <c r="AX79" s="713">
        <v>-10234</v>
      </c>
      <c r="AY79" s="264">
        <v>-11113</v>
      </c>
      <c r="AZ79" s="264">
        <v>-11552</v>
      </c>
      <c r="BA79" s="139">
        <v>-2762</v>
      </c>
      <c r="BB79" s="139">
        <v>-3202</v>
      </c>
      <c r="BC79" s="139">
        <v>-5825</v>
      </c>
      <c r="BD79" s="139">
        <v>-6267</v>
      </c>
      <c r="BE79" s="139">
        <v>-2784</v>
      </c>
      <c r="BF79" s="139">
        <v>-3229</v>
      </c>
      <c r="BG79" s="139">
        <v>-6260</v>
      </c>
      <c r="BH79" s="139">
        <v>-6706</v>
      </c>
      <c r="BI79" s="139">
        <v>-2556</v>
      </c>
      <c r="BJ79" s="139">
        <v>-4993</v>
      </c>
      <c r="BK79" s="139">
        <v>-9901</v>
      </c>
      <c r="BL79" s="139">
        <v>-10348</v>
      </c>
      <c r="BM79" s="139">
        <v>-15815</v>
      </c>
      <c r="BN79" s="139">
        <v>-16261</v>
      </c>
      <c r="BO79" s="139">
        <v>-20868</v>
      </c>
      <c r="BP79" s="139">
        <v>-21314</v>
      </c>
      <c r="BQ79" s="6"/>
      <c r="BR79" s="6"/>
      <c r="BS79" s="6"/>
      <c r="BT79" s="6"/>
      <c r="BU79" s="6"/>
    </row>
    <row r="80" spans="1:73" ht="14.25" customHeight="1">
      <c r="A80" s="2" t="s">
        <v>345</v>
      </c>
      <c r="B80" s="2"/>
      <c r="C80" s="2"/>
      <c r="D80" s="711">
        <v>-4645.692</v>
      </c>
      <c r="E80" s="711">
        <v>-2294.4969999999998</v>
      </c>
      <c r="F80" s="711">
        <v>-3478.0360000000001</v>
      </c>
      <c r="G80" s="711">
        <v>-4385.4340000000002</v>
      </c>
      <c r="H80" s="711">
        <v>-5673.6530000000002</v>
      </c>
      <c r="I80" s="711">
        <v>386.322</v>
      </c>
      <c r="J80" s="711">
        <v>1937.59</v>
      </c>
      <c r="K80" s="711">
        <v>4384.2039999999997</v>
      </c>
      <c r="L80" s="711">
        <v>2942.924</v>
      </c>
      <c r="M80" s="711">
        <v>-2424.4639999999999</v>
      </c>
      <c r="N80" s="711">
        <v>-3138.8359999999998</v>
      </c>
      <c r="O80" s="711">
        <v>-7899.3389999999999</v>
      </c>
      <c r="P80" s="711">
        <v>-7798.5829999999996</v>
      </c>
      <c r="Q80" s="711">
        <v>1905.9690000000001</v>
      </c>
      <c r="R80" s="711">
        <v>-704.83600000000001</v>
      </c>
      <c r="S80" s="711">
        <v>-8340.6910000000007</v>
      </c>
      <c r="T80" s="711">
        <v>-5701.683</v>
      </c>
      <c r="U80" s="711">
        <v>-6545.68</v>
      </c>
      <c r="V80" s="711">
        <v>-8317.9050000000007</v>
      </c>
      <c r="W80" s="711">
        <v>-9990.0769999999993</v>
      </c>
      <c r="X80" s="711">
        <v>-10599.252</v>
      </c>
      <c r="Y80" s="711">
        <v>-5027.0609999999997</v>
      </c>
      <c r="Z80" s="711">
        <v>-9472.6389999999992</v>
      </c>
      <c r="AA80" s="711">
        <v>-11312.326999999999</v>
      </c>
      <c r="AB80" s="711">
        <v>-14429.242103428642</v>
      </c>
      <c r="AC80" s="711">
        <v>-6519.0726384859508</v>
      </c>
      <c r="AD80" s="711">
        <v>-8327.6191796559597</v>
      </c>
      <c r="AE80" s="711">
        <v>-13728.631748850956</v>
      </c>
      <c r="AF80" s="711">
        <v>-16246.344999999999</v>
      </c>
      <c r="AG80" s="711">
        <v>-11366.486000000001</v>
      </c>
      <c r="AH80" s="711">
        <v>-12618.464</v>
      </c>
      <c r="AI80" s="711">
        <v>-18630.19137027</v>
      </c>
      <c r="AJ80" s="711">
        <v>-23233.244474229999</v>
      </c>
      <c r="AK80" s="711">
        <v>-11696.919175000001</v>
      </c>
      <c r="AL80" s="711">
        <v>-16274.485000000001</v>
      </c>
      <c r="AM80" s="711">
        <v>-22068.386999999999</v>
      </c>
      <c r="AN80" s="711">
        <v>-21219.82</v>
      </c>
      <c r="AO80" s="711">
        <v>-14799.231</v>
      </c>
      <c r="AP80" s="711">
        <v>-19409.565999999999</v>
      </c>
      <c r="AQ80" s="711">
        <v>-26455.563999999998</v>
      </c>
      <c r="AR80" s="711">
        <v>-31526.802</v>
      </c>
      <c r="AS80" s="669">
        <v>-13666</v>
      </c>
      <c r="AT80" s="711">
        <v>-12130</v>
      </c>
      <c r="AU80" s="711">
        <v>-23811</v>
      </c>
      <c r="AV80" s="711">
        <v>-21227</v>
      </c>
      <c r="AW80" s="830">
        <v>-12130</v>
      </c>
      <c r="AX80" s="711">
        <v>-12130</v>
      </c>
      <c r="AY80" s="830">
        <v>-15047</v>
      </c>
      <c r="AZ80" s="830">
        <v>-13887</v>
      </c>
      <c r="BA80" s="138">
        <v>-7048</v>
      </c>
      <c r="BB80" s="138">
        <v>-15440</v>
      </c>
      <c r="BC80" s="138">
        <v>-18796</v>
      </c>
      <c r="BD80" s="138">
        <v>-31240</v>
      </c>
      <c r="BE80" s="138">
        <v>-10755</v>
      </c>
      <c r="BF80" s="138">
        <v>-13012</v>
      </c>
      <c r="BG80" s="138">
        <v>-27624</v>
      </c>
      <c r="BH80" s="138">
        <v>-31490</v>
      </c>
      <c r="BI80" s="138">
        <v>-2887</v>
      </c>
      <c r="BJ80" s="138">
        <v>-16672</v>
      </c>
      <c r="BK80" s="138">
        <v>-23318</v>
      </c>
      <c r="BL80" s="138">
        <v>-22494</v>
      </c>
      <c r="BM80" s="138">
        <v>-17190</v>
      </c>
      <c r="BN80" s="138">
        <v>-17886</v>
      </c>
      <c r="BO80" s="138">
        <v>-19651</v>
      </c>
      <c r="BP80" s="138">
        <v>-21680</v>
      </c>
      <c r="BQ80" s="6"/>
      <c r="BR80" s="6"/>
      <c r="BS80" s="6"/>
      <c r="BT80" s="6"/>
      <c r="BU80" s="6"/>
    </row>
    <row r="81" spans="1:73">
      <c r="A81" s="2"/>
      <c r="B81" s="2"/>
      <c r="C81" s="2"/>
      <c r="D81" s="713">
        <v>0</v>
      </c>
      <c r="E81" s="713">
        <v>0</v>
      </c>
      <c r="F81" s="713">
        <v>0</v>
      </c>
      <c r="G81" s="713">
        <v>0</v>
      </c>
      <c r="H81" s="713">
        <v>0</v>
      </c>
      <c r="I81" s="713">
        <v>0</v>
      </c>
      <c r="J81" s="713">
        <v>0</v>
      </c>
      <c r="K81" s="713">
        <v>0</v>
      </c>
      <c r="L81" s="713">
        <v>0</v>
      </c>
      <c r="M81" s="713">
        <v>0</v>
      </c>
      <c r="N81" s="713">
        <v>0</v>
      </c>
      <c r="O81" s="713">
        <v>0</v>
      </c>
      <c r="P81" s="713">
        <v>0</v>
      </c>
      <c r="Q81" s="713">
        <v>0</v>
      </c>
      <c r="R81" s="713">
        <v>0</v>
      </c>
      <c r="S81" s="713">
        <v>0</v>
      </c>
      <c r="T81" s="713">
        <v>0</v>
      </c>
      <c r="U81" s="713">
        <v>0</v>
      </c>
      <c r="V81" s="713">
        <v>0</v>
      </c>
      <c r="W81" s="713">
        <v>0</v>
      </c>
      <c r="X81" s="713">
        <v>0</v>
      </c>
      <c r="Y81" s="713">
        <v>0</v>
      </c>
      <c r="Z81" s="713">
        <v>0</v>
      </c>
      <c r="AA81" s="713">
        <v>0</v>
      </c>
      <c r="AB81" s="713">
        <v>0</v>
      </c>
      <c r="AC81" s="713">
        <v>0</v>
      </c>
      <c r="AD81" s="713">
        <v>0</v>
      </c>
      <c r="AE81" s="713">
        <v>0</v>
      </c>
      <c r="AF81" s="713">
        <v>0</v>
      </c>
      <c r="AG81" s="713">
        <v>0</v>
      </c>
      <c r="AH81" s="713">
        <v>0</v>
      </c>
      <c r="AI81" s="713">
        <v>0</v>
      </c>
      <c r="AJ81" s="713">
        <v>0</v>
      </c>
      <c r="AK81" s="713">
        <v>0</v>
      </c>
      <c r="AL81" s="713">
        <v>0</v>
      </c>
      <c r="AM81" s="713">
        <v>0</v>
      </c>
      <c r="AN81" s="713">
        <v>0</v>
      </c>
      <c r="AO81" s="713">
        <v>0</v>
      </c>
      <c r="AP81" s="713">
        <v>0</v>
      </c>
      <c r="AQ81" s="713">
        <v>0</v>
      </c>
      <c r="AR81" s="713">
        <v>0</v>
      </c>
      <c r="AS81" s="145"/>
      <c r="AT81" s="713"/>
      <c r="AU81" s="713"/>
      <c r="AV81" s="713"/>
      <c r="AW81" s="145"/>
      <c r="AX81" s="713"/>
      <c r="AY81" s="145">
        <v>0</v>
      </c>
      <c r="AZ81" s="145"/>
      <c r="BA81" s="139"/>
      <c r="BB81" s="139"/>
      <c r="BC81" s="139"/>
      <c r="BD81" s="139"/>
      <c r="BE81" s="139"/>
      <c r="BF81" s="139"/>
      <c r="BG81" s="139"/>
      <c r="BH81" s="139"/>
      <c r="BI81" s="139"/>
      <c r="BJ81" s="139"/>
      <c r="BK81" s="139"/>
      <c r="BL81" s="139"/>
      <c r="BM81" s="139"/>
      <c r="BN81" s="139"/>
      <c r="BO81" s="139"/>
      <c r="BP81" s="139"/>
      <c r="BQ81" s="6"/>
      <c r="BR81" s="6"/>
      <c r="BS81" s="6"/>
      <c r="BT81" s="6"/>
      <c r="BU81" s="6"/>
    </row>
    <row r="82" spans="1:73" ht="14.25" customHeight="1">
      <c r="A82" s="2" t="s">
        <v>1171</v>
      </c>
      <c r="B82" s="2"/>
      <c r="C82" s="2"/>
      <c r="D82" s="711">
        <v>9886.7919999999995</v>
      </c>
      <c r="E82" s="711">
        <v>25143.065999999999</v>
      </c>
      <c r="F82" s="711">
        <v>15226.002</v>
      </c>
      <c r="G82" s="711">
        <v>20415.957999999999</v>
      </c>
      <c r="H82" s="711">
        <v>31652.264999999999</v>
      </c>
      <c r="I82" s="711">
        <v>-8258.2199999999993</v>
      </c>
      <c r="J82" s="711">
        <v>-9656.3009999999995</v>
      </c>
      <c r="K82" s="711">
        <v>-12751.835999999999</v>
      </c>
      <c r="L82" s="711">
        <v>-26477.555</v>
      </c>
      <c r="M82" s="711">
        <v>-5923.625</v>
      </c>
      <c r="N82" s="711">
        <v>-10160.07</v>
      </c>
      <c r="O82" s="711">
        <v>-10431.582</v>
      </c>
      <c r="P82" s="711">
        <v>-3564.9989999999998</v>
      </c>
      <c r="Q82" s="711">
        <v>35479.18</v>
      </c>
      <c r="R82" s="711">
        <v>16724.895</v>
      </c>
      <c r="S82" s="711">
        <v>20068.382033526559</v>
      </c>
      <c r="T82" s="711">
        <v>-60.975449257686734</v>
      </c>
      <c r="U82" s="711">
        <v>2950.0002516823915</v>
      </c>
      <c r="V82" s="711">
        <v>-4808.4390000000003</v>
      </c>
      <c r="W82" s="711">
        <v>10041.852999999999</v>
      </c>
      <c r="X82" s="711">
        <v>2276.2500020982511</v>
      </c>
      <c r="Y82" s="711">
        <v>20861.309114900021</v>
      </c>
      <c r="Z82" s="711">
        <v>12884.65</v>
      </c>
      <c r="AA82" s="711">
        <v>-4733.9673722999987</v>
      </c>
      <c r="AB82" s="711">
        <v>43215.706930408036</v>
      </c>
      <c r="AC82" s="711">
        <v>-43649.657876746809</v>
      </c>
      <c r="AD82" s="711">
        <v>-33132.042270452752</v>
      </c>
      <c r="AE82" s="711">
        <v>-24223.112385063127</v>
      </c>
      <c r="AF82" s="711">
        <v>-10321.084111271031</v>
      </c>
      <c r="AG82" s="711">
        <v>18131.459298335343</v>
      </c>
      <c r="AH82" s="711">
        <v>22885.052138765343</v>
      </c>
      <c r="AI82" s="711">
        <v>40372.793002317521</v>
      </c>
      <c r="AJ82" s="711">
        <v>26797.443661720114</v>
      </c>
      <c r="AK82" s="711">
        <v>-10358.161098009832</v>
      </c>
      <c r="AL82" s="711">
        <v>-27437.314999999999</v>
      </c>
      <c r="AM82" s="711">
        <v>-19093.383000000002</v>
      </c>
      <c r="AN82" s="711">
        <v>-24125.641</v>
      </c>
      <c r="AO82" s="711">
        <v>-5446.79</v>
      </c>
      <c r="AP82" s="711">
        <v>-1520.2560000000001</v>
      </c>
      <c r="AQ82" s="711">
        <v>30075.545999999998</v>
      </c>
      <c r="AR82" s="711">
        <v>28676.548999999999</v>
      </c>
      <c r="AS82" s="669">
        <v>-26705</v>
      </c>
      <c r="AT82" s="711">
        <v>36979</v>
      </c>
      <c r="AU82" s="711">
        <v>-39707</v>
      </c>
      <c r="AV82" s="711">
        <v>-38803</v>
      </c>
      <c r="AW82" s="830">
        <v>36979</v>
      </c>
      <c r="AX82" s="711">
        <v>36979</v>
      </c>
      <c r="AY82" s="830">
        <v>54734</v>
      </c>
      <c r="AZ82" s="830">
        <v>48983</v>
      </c>
      <c r="BA82" s="138">
        <v>-4965</v>
      </c>
      <c r="BB82" s="138">
        <v>-18962</v>
      </c>
      <c r="BC82" s="138">
        <v>-8768</v>
      </c>
      <c r="BD82" s="138">
        <v>12408</v>
      </c>
      <c r="BE82" s="138">
        <v>14451</v>
      </c>
      <c r="BF82" s="138">
        <v>28922</v>
      </c>
      <c r="BG82" s="138">
        <v>48262</v>
      </c>
      <c r="BH82" s="138">
        <v>17537</v>
      </c>
      <c r="BI82" s="138">
        <v>34464</v>
      </c>
      <c r="BJ82" s="138">
        <v>25718</v>
      </c>
      <c r="BK82" s="138">
        <v>48226</v>
      </c>
      <c r="BL82" s="138">
        <v>33181</v>
      </c>
      <c r="BM82" s="138">
        <v>27884</v>
      </c>
      <c r="BN82" s="138">
        <v>8488</v>
      </c>
      <c r="BO82" s="138">
        <v>9258</v>
      </c>
      <c r="BP82" s="138">
        <v>-16166</v>
      </c>
      <c r="BQ82" s="6"/>
      <c r="BR82" s="6"/>
      <c r="BS82" s="6"/>
      <c r="BT82" s="6"/>
      <c r="BU82" s="6"/>
    </row>
    <row r="83" spans="1:73">
      <c r="A83" s="2"/>
      <c r="B83" s="2"/>
      <c r="C83" s="2"/>
      <c r="D83" s="713">
        <v>0</v>
      </c>
      <c r="E83" s="713">
        <v>0</v>
      </c>
      <c r="F83" s="713">
        <v>0</v>
      </c>
      <c r="G83" s="713">
        <v>0</v>
      </c>
      <c r="H83" s="713">
        <v>0</v>
      </c>
      <c r="I83" s="713">
        <v>0</v>
      </c>
      <c r="J83" s="713">
        <v>0</v>
      </c>
      <c r="K83" s="713">
        <v>0</v>
      </c>
      <c r="L83" s="713">
        <v>0</v>
      </c>
      <c r="M83" s="713">
        <v>0</v>
      </c>
      <c r="N83" s="713">
        <v>0</v>
      </c>
      <c r="O83" s="713">
        <v>0</v>
      </c>
      <c r="P83" s="713">
        <v>0</v>
      </c>
      <c r="Q83" s="713">
        <v>0</v>
      </c>
      <c r="R83" s="713">
        <v>0</v>
      </c>
      <c r="S83" s="713">
        <v>0</v>
      </c>
      <c r="T83" s="713">
        <v>0</v>
      </c>
      <c r="U83" s="713">
        <v>0</v>
      </c>
      <c r="V83" s="713">
        <v>0</v>
      </c>
      <c r="W83" s="713">
        <v>0</v>
      </c>
      <c r="X83" s="713">
        <v>0</v>
      </c>
      <c r="Y83" s="713">
        <v>0</v>
      </c>
      <c r="Z83" s="713">
        <v>0</v>
      </c>
      <c r="AA83" s="713">
        <v>0</v>
      </c>
      <c r="AB83" s="713">
        <v>0</v>
      </c>
      <c r="AC83" s="713">
        <v>0</v>
      </c>
      <c r="AD83" s="713">
        <v>0</v>
      </c>
      <c r="AE83" s="713">
        <v>0</v>
      </c>
      <c r="AF83" s="713">
        <v>0</v>
      </c>
      <c r="AG83" s="713">
        <v>0</v>
      </c>
      <c r="AH83" s="713">
        <v>0</v>
      </c>
      <c r="AI83" s="713">
        <v>0</v>
      </c>
      <c r="AJ83" s="713">
        <v>0</v>
      </c>
      <c r="AK83" s="713">
        <v>0</v>
      </c>
      <c r="AL83" s="713">
        <v>0</v>
      </c>
      <c r="AM83" s="713">
        <v>0</v>
      </c>
      <c r="AN83" s="713">
        <v>0</v>
      </c>
      <c r="AO83" s="713">
        <v>0</v>
      </c>
      <c r="AP83" s="713">
        <v>0</v>
      </c>
      <c r="AQ83" s="713">
        <v>0</v>
      </c>
      <c r="AR83" s="713">
        <v>0</v>
      </c>
      <c r="AS83" s="145"/>
      <c r="AT83" s="713"/>
      <c r="AU83" s="713"/>
      <c r="AV83" s="713"/>
      <c r="AW83" s="145"/>
      <c r="AX83" s="713"/>
      <c r="AY83" s="145">
        <v>0</v>
      </c>
      <c r="AZ83" s="145"/>
      <c r="BA83" s="139"/>
      <c r="BB83" s="139"/>
      <c r="BC83" s="139"/>
      <c r="BD83" s="139"/>
      <c r="BE83" s="139"/>
      <c r="BF83" s="139"/>
      <c r="BG83" s="139"/>
      <c r="BH83" s="139"/>
      <c r="BI83" s="139"/>
      <c r="BJ83" s="139"/>
      <c r="BK83" s="139"/>
      <c r="BL83" s="139"/>
      <c r="BM83" s="139"/>
      <c r="BN83" s="139"/>
      <c r="BO83" s="139"/>
      <c r="BP83" s="139"/>
      <c r="BQ83" s="6"/>
      <c r="BR83" s="6"/>
      <c r="BS83" s="6"/>
      <c r="BT83" s="6"/>
      <c r="BU83" s="6"/>
    </row>
    <row r="84" spans="1:73" ht="14.25" customHeight="1">
      <c r="A84" s="111" t="s">
        <v>211</v>
      </c>
      <c r="B84" s="111"/>
      <c r="C84" s="111"/>
      <c r="D84" s="713">
        <v>27295.508000000002</v>
      </c>
      <c r="E84" s="713">
        <v>37182.300000000003</v>
      </c>
      <c r="F84" s="713">
        <v>37182.300000000003</v>
      </c>
      <c r="G84" s="713">
        <v>37182.300000000003</v>
      </c>
      <c r="H84" s="713">
        <v>37182.300000000003</v>
      </c>
      <c r="I84" s="713">
        <v>66121.111000000004</v>
      </c>
      <c r="J84" s="713">
        <v>66121.111000000004</v>
      </c>
      <c r="K84" s="713">
        <v>66121.111000000004</v>
      </c>
      <c r="L84" s="713">
        <v>66121.111000000004</v>
      </c>
      <c r="M84" s="713">
        <v>39148.017999999996</v>
      </c>
      <c r="N84" s="713">
        <v>39014.267999999996</v>
      </c>
      <c r="O84" s="713">
        <v>39148.017999999996</v>
      </c>
      <c r="P84" s="713">
        <v>39014.267999999996</v>
      </c>
      <c r="Q84" s="713">
        <v>37616.894999999997</v>
      </c>
      <c r="R84" s="713">
        <v>37616.894999999997</v>
      </c>
      <c r="S84" s="713">
        <v>37616.894999999997</v>
      </c>
      <c r="T84" s="713">
        <v>37616.894999999997</v>
      </c>
      <c r="U84" s="713">
        <v>40935.83</v>
      </c>
      <c r="V84" s="713">
        <v>40935.83</v>
      </c>
      <c r="W84" s="713">
        <v>40935.83</v>
      </c>
      <c r="X84" s="713">
        <v>40935.83</v>
      </c>
      <c r="Y84" s="713">
        <v>45802.194000000003</v>
      </c>
      <c r="Z84" s="713">
        <v>45802.194000000003</v>
      </c>
      <c r="AA84" s="713">
        <v>45802.194000000003</v>
      </c>
      <c r="AB84" s="713">
        <v>45802.194000000003</v>
      </c>
      <c r="AC84" s="713">
        <v>87831.981</v>
      </c>
      <c r="AD84" s="713">
        <v>87831.981</v>
      </c>
      <c r="AE84" s="713">
        <v>87831.981</v>
      </c>
      <c r="AF84" s="713">
        <v>87831.981</v>
      </c>
      <c r="AG84" s="713">
        <v>87191.558999999994</v>
      </c>
      <c r="AH84" s="713">
        <v>87191.558999999994</v>
      </c>
      <c r="AI84" s="713">
        <v>87191.558999999994</v>
      </c>
      <c r="AJ84" s="713">
        <v>87191.558999999994</v>
      </c>
      <c r="AK84" s="713">
        <v>96048.487999999998</v>
      </c>
      <c r="AL84" s="713">
        <v>96048.487999999998</v>
      </c>
      <c r="AM84" s="713">
        <v>96048.487999999998</v>
      </c>
      <c r="AN84" s="713">
        <v>96048.487999999998</v>
      </c>
      <c r="AO84" s="713">
        <v>71235.353000000003</v>
      </c>
      <c r="AP84" s="713">
        <v>71235.353000000003</v>
      </c>
      <c r="AQ84" s="713">
        <v>71235.353000000003</v>
      </c>
      <c r="AR84" s="713">
        <v>71235.353000000003</v>
      </c>
      <c r="AS84" s="668">
        <v>100901</v>
      </c>
      <c r="AT84" s="713">
        <v>100901</v>
      </c>
      <c r="AU84" s="713">
        <v>100901</v>
      </c>
      <c r="AV84" s="713">
        <v>100901</v>
      </c>
      <c r="AW84" s="264">
        <v>62152</v>
      </c>
      <c r="AX84" s="713">
        <v>62152</v>
      </c>
      <c r="AY84" s="264">
        <v>62152</v>
      </c>
      <c r="AZ84" s="264">
        <v>62152</v>
      </c>
      <c r="BA84" s="139">
        <v>99458</v>
      </c>
      <c r="BB84" s="139">
        <v>99458</v>
      </c>
      <c r="BC84" s="139">
        <v>99458</v>
      </c>
      <c r="BD84" s="139">
        <v>99458</v>
      </c>
      <c r="BE84" s="139">
        <v>91925</v>
      </c>
      <c r="BF84" s="139">
        <v>91925</v>
      </c>
      <c r="BG84" s="139">
        <v>91925</v>
      </c>
      <c r="BH84" s="139">
        <v>91925</v>
      </c>
      <c r="BI84" s="139">
        <v>85183</v>
      </c>
      <c r="BJ84" s="139">
        <v>85183</v>
      </c>
      <c r="BK84" s="139">
        <v>85183</v>
      </c>
      <c r="BL84" s="139">
        <v>85183</v>
      </c>
      <c r="BM84" s="139">
        <v>106835</v>
      </c>
      <c r="BN84" s="139">
        <v>106835</v>
      </c>
      <c r="BO84" s="139">
        <v>106835</v>
      </c>
      <c r="BP84" s="139">
        <v>106835</v>
      </c>
      <c r="BQ84" s="6"/>
      <c r="BR84" s="6"/>
      <c r="BS84" s="6"/>
      <c r="BT84" s="6"/>
      <c r="BU84" s="6"/>
    </row>
    <row r="85" spans="1:73" ht="14.25" customHeight="1">
      <c r="A85" s="111" t="s">
        <v>210</v>
      </c>
      <c r="B85" s="111"/>
      <c r="C85" s="111"/>
      <c r="D85" s="713">
        <v>0</v>
      </c>
      <c r="E85" s="713">
        <v>0</v>
      </c>
      <c r="F85" s="713">
        <v>-2095.6950000000002</v>
      </c>
      <c r="G85" s="713">
        <v>-2778.8969999999999</v>
      </c>
      <c r="H85" s="713">
        <v>-2917.11</v>
      </c>
      <c r="I85" s="713">
        <v>127.629</v>
      </c>
      <c r="J85" s="713">
        <v>-77.762</v>
      </c>
      <c r="K85" s="713">
        <v>-441.005</v>
      </c>
      <c r="L85" s="713">
        <v>-629.28800000000001</v>
      </c>
      <c r="M85" s="713">
        <v>-17.128</v>
      </c>
      <c r="N85" s="713">
        <v>-227.96299999999999</v>
      </c>
      <c r="O85" s="713">
        <v>1927.4880000000001</v>
      </c>
      <c r="P85" s="713">
        <v>2167.6260000000002</v>
      </c>
      <c r="Q85" s="713">
        <v>-579.47299999999996</v>
      </c>
      <c r="R85" s="713">
        <v>381.35899999999998</v>
      </c>
      <c r="S85" s="713">
        <v>1246.7619999999999</v>
      </c>
      <c r="T85" s="713">
        <v>1546.3219999999999</v>
      </c>
      <c r="U85" s="713">
        <v>-267.74799999999999</v>
      </c>
      <c r="V85" s="713">
        <v>1227.037</v>
      </c>
      <c r="W85" s="713">
        <v>1482.9449999999999</v>
      </c>
      <c r="X85" s="713">
        <v>2590.114</v>
      </c>
      <c r="Y85" s="713">
        <v>-1286.7380000000001</v>
      </c>
      <c r="Z85" s="713">
        <v>-3489.1129999999998</v>
      </c>
      <c r="AA85" s="713">
        <v>-1712.2049999999999</v>
      </c>
      <c r="AB85" s="713">
        <v>-1185.92</v>
      </c>
      <c r="AC85" s="713">
        <v>4386.8710000000001</v>
      </c>
      <c r="AD85" s="713">
        <v>3229.1280000000002</v>
      </c>
      <c r="AE85" s="713">
        <v>10549.886</v>
      </c>
      <c r="AF85" s="713">
        <v>9680.6620000000003</v>
      </c>
      <c r="AG85" s="713">
        <v>3176.415</v>
      </c>
      <c r="AH85" s="713">
        <v>-17617.165000000001</v>
      </c>
      <c r="AI85" s="713">
        <v>-19341.578000000001</v>
      </c>
      <c r="AJ85" s="713">
        <v>-17940.514999999999</v>
      </c>
      <c r="AK85" s="713">
        <v>397.80599999999998</v>
      </c>
      <c r="AL85" s="713">
        <v>-866.17499999999995</v>
      </c>
      <c r="AM85" s="713">
        <v>-752.90800000000002</v>
      </c>
      <c r="AN85" s="713">
        <v>-687.49400000000003</v>
      </c>
      <c r="AO85" s="713">
        <v>-71.415999999999997</v>
      </c>
      <c r="AP85" s="713">
        <v>2283.9540000000002</v>
      </c>
      <c r="AQ85" s="713">
        <v>2417.9229999999998</v>
      </c>
      <c r="AR85" s="713">
        <v>990.05799999999999</v>
      </c>
      <c r="AS85" s="668">
        <v>-1458</v>
      </c>
      <c r="AT85" s="713">
        <v>-1208</v>
      </c>
      <c r="AU85" s="713">
        <v>1215</v>
      </c>
      <c r="AV85" s="713">
        <v>54</v>
      </c>
      <c r="AW85" s="264">
        <v>-13703</v>
      </c>
      <c r="AX85" s="713">
        <v>-13703</v>
      </c>
      <c r="AY85" s="264">
        <v>-15852</v>
      </c>
      <c r="AZ85" s="264">
        <v>-11677</v>
      </c>
      <c r="BA85" s="139">
        <v>-12106</v>
      </c>
      <c r="BB85" s="139">
        <v>2315</v>
      </c>
      <c r="BC85" s="139">
        <v>2464</v>
      </c>
      <c r="BD85" s="139">
        <v>-19941</v>
      </c>
      <c r="BE85" s="139">
        <v>-11545</v>
      </c>
      <c r="BF85" s="139">
        <v>-30615</v>
      </c>
      <c r="BG85" s="139">
        <v>-34063</v>
      </c>
      <c r="BH85" s="139">
        <v>-24279</v>
      </c>
      <c r="BI85" s="139">
        <v>-6773</v>
      </c>
      <c r="BJ85" s="139">
        <v>-9116</v>
      </c>
      <c r="BK85" s="139">
        <v>-10353</v>
      </c>
      <c r="BL85" s="139">
        <v>-11529</v>
      </c>
      <c r="BM85" s="139">
        <v>5370</v>
      </c>
      <c r="BN85" s="139">
        <v>12112</v>
      </c>
      <c r="BO85" s="139">
        <v>9620</v>
      </c>
      <c r="BP85" s="139">
        <v>8404</v>
      </c>
      <c r="BQ85" s="6"/>
      <c r="BR85" s="6"/>
      <c r="BS85" s="6"/>
      <c r="BT85" s="6"/>
      <c r="BU85" s="6"/>
    </row>
    <row r="86" spans="1:73" ht="14.25" customHeight="1">
      <c r="A86" s="111" t="s">
        <v>209</v>
      </c>
      <c r="B86" s="111"/>
      <c r="C86" s="111"/>
      <c r="D86" s="713">
        <v>37182.300000000003</v>
      </c>
      <c r="E86" s="713">
        <v>62325.366000000002</v>
      </c>
      <c r="F86" s="713">
        <v>50312.607000000004</v>
      </c>
      <c r="G86" s="713">
        <v>54819.360999999997</v>
      </c>
      <c r="H86" s="713">
        <v>65917.455000000002</v>
      </c>
      <c r="I86" s="713">
        <v>57990.52</v>
      </c>
      <c r="J86" s="713">
        <v>56387.048000000003</v>
      </c>
      <c r="K86" s="713">
        <v>52928.27</v>
      </c>
      <c r="L86" s="713">
        <v>39014.267999999996</v>
      </c>
      <c r="M86" s="713">
        <v>33207.264999999999</v>
      </c>
      <c r="N86" s="713">
        <v>28626.235000000001</v>
      </c>
      <c r="O86" s="713">
        <v>30643.923999999999</v>
      </c>
      <c r="P86" s="713">
        <v>37616.894999999997</v>
      </c>
      <c r="Q86" s="713">
        <v>72516.601999999999</v>
      </c>
      <c r="R86" s="713">
        <v>54723.148999999998</v>
      </c>
      <c r="S86" s="713">
        <v>58932.038999999997</v>
      </c>
      <c r="T86" s="713">
        <v>39102.241999999998</v>
      </c>
      <c r="U86" s="713">
        <v>43618.082000000002</v>
      </c>
      <c r="V86" s="713">
        <v>37354.428</v>
      </c>
      <c r="W86" s="713">
        <v>52460.627999999997</v>
      </c>
      <c r="X86" s="713">
        <v>45802.194000000003</v>
      </c>
      <c r="Y86" s="713">
        <v>65376.764999999999</v>
      </c>
      <c r="Z86" s="713">
        <v>55197.731</v>
      </c>
      <c r="AA86" s="713">
        <v>39356.021999999997</v>
      </c>
      <c r="AB86" s="713">
        <v>87831.981</v>
      </c>
      <c r="AC86" s="713">
        <v>48569.194000000003</v>
      </c>
      <c r="AD86" s="713">
        <v>57929.067000000003</v>
      </c>
      <c r="AE86" s="713">
        <v>74158.755000000005</v>
      </c>
      <c r="AF86" s="713">
        <v>87191.558999999994</v>
      </c>
      <c r="AG86" s="713">
        <v>108499.433</v>
      </c>
      <c r="AH86" s="713">
        <v>92459.445999999996</v>
      </c>
      <c r="AI86" s="713">
        <v>108222.774</v>
      </c>
      <c r="AJ86" s="713">
        <v>96048.487999999998</v>
      </c>
      <c r="AK86" s="713">
        <v>86088.133000000002</v>
      </c>
      <c r="AL86" s="713">
        <v>67744.998000000007</v>
      </c>
      <c r="AM86" s="713">
        <v>76202.197</v>
      </c>
      <c r="AN86" s="713">
        <v>71235.353000000003</v>
      </c>
      <c r="AO86" s="713">
        <v>65717.146999999997</v>
      </c>
      <c r="AP86" s="713">
        <v>71999.051000000007</v>
      </c>
      <c r="AQ86" s="713">
        <v>103728.822</v>
      </c>
      <c r="AR86" s="713">
        <v>100901.96</v>
      </c>
      <c r="AS86" s="668">
        <v>72738</v>
      </c>
      <c r="AT86" s="713">
        <v>59313</v>
      </c>
      <c r="AU86" s="713">
        <v>62410</v>
      </c>
      <c r="AV86" s="713">
        <v>62152</v>
      </c>
      <c r="AW86" s="264">
        <v>85428</v>
      </c>
      <c r="AX86" s="713">
        <v>85428</v>
      </c>
      <c r="AY86" s="264">
        <v>101034</v>
      </c>
      <c r="AZ86" s="264">
        <v>99458</v>
      </c>
      <c r="BA86" s="139">
        <v>82387</v>
      </c>
      <c r="BB86" s="139">
        <v>82811</v>
      </c>
      <c r="BC86" s="139">
        <v>93154</v>
      </c>
      <c r="BD86" s="139">
        <v>91925</v>
      </c>
      <c r="BE86" s="139">
        <v>94831</v>
      </c>
      <c r="BF86" s="139">
        <v>90232</v>
      </c>
      <c r="BG86" s="139">
        <v>106124</v>
      </c>
      <c r="BH86" s="139">
        <v>85183</v>
      </c>
      <c r="BI86" s="139">
        <v>112874</v>
      </c>
      <c r="BJ86" s="139">
        <v>101785</v>
      </c>
      <c r="BK86" s="139">
        <v>123056</v>
      </c>
      <c r="BL86" s="139">
        <v>106835</v>
      </c>
      <c r="BM86" s="139">
        <v>140089</v>
      </c>
      <c r="BN86" s="139">
        <v>127435</v>
      </c>
      <c r="BO86" s="139">
        <v>125713</v>
      </c>
      <c r="BP86" s="139">
        <v>99073</v>
      </c>
      <c r="BQ86" s="6"/>
      <c r="BR86" s="6"/>
      <c r="BS86" s="6"/>
      <c r="BT86" s="6"/>
      <c r="BU86" s="6"/>
    </row>
    <row r="87" spans="1:73" ht="14.25" customHeight="1">
      <c r="A87" s="144" t="s">
        <v>777</v>
      </c>
      <c r="B87" s="118"/>
      <c r="C87" s="111"/>
      <c r="D87" s="713">
        <v>0</v>
      </c>
      <c r="E87" s="713">
        <v>0</v>
      </c>
      <c r="F87" s="713">
        <v>0</v>
      </c>
      <c r="G87" s="713">
        <v>0</v>
      </c>
      <c r="H87" s="713">
        <v>0</v>
      </c>
      <c r="I87" s="713">
        <v>0</v>
      </c>
      <c r="J87" s="713">
        <v>0</v>
      </c>
      <c r="K87" s="713">
        <v>0</v>
      </c>
      <c r="L87" s="713">
        <v>0</v>
      </c>
      <c r="M87" s="713">
        <v>0</v>
      </c>
      <c r="N87" s="713">
        <v>0</v>
      </c>
      <c r="O87" s="713">
        <v>0</v>
      </c>
      <c r="P87" s="713">
        <v>0</v>
      </c>
      <c r="Q87" s="713">
        <v>0</v>
      </c>
      <c r="R87" s="713">
        <v>0</v>
      </c>
      <c r="S87" s="713">
        <v>0</v>
      </c>
      <c r="T87" s="713">
        <v>0</v>
      </c>
      <c r="U87" s="713">
        <v>0</v>
      </c>
      <c r="V87" s="713">
        <v>0</v>
      </c>
      <c r="W87" s="713">
        <v>0</v>
      </c>
      <c r="X87" s="713">
        <v>0</v>
      </c>
      <c r="Y87" s="713">
        <v>0</v>
      </c>
      <c r="Z87" s="713">
        <v>0</v>
      </c>
      <c r="AA87" s="713">
        <v>0</v>
      </c>
      <c r="AB87" s="713">
        <v>0</v>
      </c>
      <c r="AC87" s="713">
        <v>0</v>
      </c>
      <c r="AD87" s="713">
        <v>0</v>
      </c>
      <c r="AE87" s="713">
        <v>0</v>
      </c>
      <c r="AF87" s="713">
        <v>0</v>
      </c>
      <c r="AG87" s="713">
        <v>0</v>
      </c>
      <c r="AH87" s="713">
        <v>0</v>
      </c>
      <c r="AI87" s="713">
        <v>0</v>
      </c>
      <c r="AJ87" s="713">
        <v>0</v>
      </c>
      <c r="AK87" s="713">
        <v>0</v>
      </c>
      <c r="AL87" s="713">
        <v>0</v>
      </c>
      <c r="AM87" s="713">
        <v>19089.190999999999</v>
      </c>
      <c r="AN87" s="713">
        <v>18749.349999999999</v>
      </c>
      <c r="AO87" s="713">
        <v>25444.06</v>
      </c>
      <c r="AP87" s="713">
        <v>25401.913</v>
      </c>
      <c r="AQ87" s="713">
        <v>29467.216</v>
      </c>
      <c r="AR87" s="713">
        <v>37158.576000000001</v>
      </c>
      <c r="AS87" s="668">
        <v>30376</v>
      </c>
      <c r="AT87" s="713">
        <v>33242</v>
      </c>
      <c r="AU87" s="713">
        <v>27721</v>
      </c>
      <c r="AV87" s="713">
        <v>30367</v>
      </c>
      <c r="AW87" s="264">
        <v>43368</v>
      </c>
      <c r="AX87" s="713">
        <v>43368</v>
      </c>
      <c r="AY87" s="264">
        <v>47069</v>
      </c>
      <c r="AZ87" s="264">
        <v>46224</v>
      </c>
      <c r="BA87" s="139">
        <v>39369</v>
      </c>
      <c r="BB87" s="139">
        <v>39837</v>
      </c>
      <c r="BC87" s="139">
        <v>42222</v>
      </c>
      <c r="BD87" s="139">
        <v>44512</v>
      </c>
      <c r="BE87" s="139">
        <v>42722</v>
      </c>
      <c r="BF87" s="139">
        <v>33839</v>
      </c>
      <c r="BG87" s="139">
        <v>35402</v>
      </c>
      <c r="BH87" s="139">
        <v>35381</v>
      </c>
      <c r="BI87" s="139">
        <v>33007</v>
      </c>
      <c r="BJ87" s="139">
        <v>30636</v>
      </c>
      <c r="BK87" s="139">
        <v>33672</v>
      </c>
      <c r="BL87" s="139">
        <v>32001</v>
      </c>
      <c r="BM87" s="139">
        <v>34344</v>
      </c>
      <c r="BN87" s="139">
        <v>33862</v>
      </c>
      <c r="BO87" s="139">
        <v>37868</v>
      </c>
      <c r="BP87" s="139">
        <v>36127</v>
      </c>
      <c r="BQ87" s="6"/>
      <c r="BR87" s="6"/>
      <c r="BS87" s="6"/>
      <c r="BT87" s="6"/>
      <c r="BU87" s="6"/>
    </row>
    <row r="88" spans="1:73" ht="14.25" customHeight="1">
      <c r="A88" s="144" t="s">
        <v>8</v>
      </c>
      <c r="B88" s="118"/>
      <c r="C88" s="111"/>
      <c r="D88" s="713">
        <v>0</v>
      </c>
      <c r="E88" s="713">
        <v>0</v>
      </c>
      <c r="F88" s="713">
        <v>0</v>
      </c>
      <c r="G88" s="713">
        <v>0</v>
      </c>
      <c r="H88" s="713">
        <v>0</v>
      </c>
      <c r="I88" s="713">
        <v>0</v>
      </c>
      <c r="J88" s="713">
        <v>0</v>
      </c>
      <c r="K88" s="713">
        <v>0</v>
      </c>
      <c r="L88" s="713">
        <v>0</v>
      </c>
      <c r="M88" s="713">
        <v>0</v>
      </c>
      <c r="N88" s="713">
        <v>0</v>
      </c>
      <c r="O88" s="713">
        <v>0</v>
      </c>
      <c r="P88" s="713">
        <v>0</v>
      </c>
      <c r="Q88" s="713">
        <v>0</v>
      </c>
      <c r="R88" s="713">
        <v>0</v>
      </c>
      <c r="S88" s="713">
        <v>0</v>
      </c>
      <c r="T88" s="713">
        <v>0</v>
      </c>
      <c r="U88" s="713">
        <v>0</v>
      </c>
      <c r="V88" s="713">
        <v>0</v>
      </c>
      <c r="W88" s="713">
        <v>0</v>
      </c>
      <c r="X88" s="713">
        <v>0</v>
      </c>
      <c r="Y88" s="713">
        <v>0</v>
      </c>
      <c r="Z88" s="713">
        <v>0</v>
      </c>
      <c r="AA88" s="713">
        <v>0</v>
      </c>
      <c r="AB88" s="713">
        <v>0</v>
      </c>
      <c r="AC88" s="713">
        <v>0</v>
      </c>
      <c r="AD88" s="713">
        <v>0</v>
      </c>
      <c r="AE88" s="713">
        <v>0</v>
      </c>
      <c r="AF88" s="713">
        <v>0</v>
      </c>
      <c r="AG88" s="713">
        <v>0</v>
      </c>
      <c r="AH88" s="713">
        <v>0</v>
      </c>
      <c r="AI88" s="713">
        <v>0</v>
      </c>
      <c r="AJ88" s="713">
        <v>0</v>
      </c>
      <c r="AK88" s="713">
        <v>0</v>
      </c>
      <c r="AL88" s="713">
        <v>0</v>
      </c>
      <c r="AM88" s="713">
        <v>20126.593000000001</v>
      </c>
      <c r="AN88" s="713">
        <v>15325.989</v>
      </c>
      <c r="AO88" s="713">
        <v>4605.5</v>
      </c>
      <c r="AP88" s="713">
        <v>3207</v>
      </c>
      <c r="AQ88" s="713">
        <v>20905.508999999998</v>
      </c>
      <c r="AR88" s="713">
        <v>19179.787</v>
      </c>
      <c r="AS88" s="668">
        <v>5157</v>
      </c>
      <c r="AT88" s="713">
        <v>7260</v>
      </c>
      <c r="AU88" s="713">
        <v>8137</v>
      </c>
      <c r="AV88" s="713">
        <v>4559</v>
      </c>
      <c r="AW88" s="264">
        <v>4544</v>
      </c>
      <c r="AX88" s="713">
        <v>4544</v>
      </c>
      <c r="AY88" s="264">
        <v>8118</v>
      </c>
      <c r="AZ88" s="264">
        <v>3886</v>
      </c>
      <c r="BA88" s="139">
        <v>5598</v>
      </c>
      <c r="BB88" s="139">
        <v>6166</v>
      </c>
      <c r="BC88" s="139">
        <v>7728</v>
      </c>
      <c r="BD88" s="139">
        <v>12440</v>
      </c>
      <c r="BE88" s="139">
        <v>16280</v>
      </c>
      <c r="BF88" s="139">
        <v>6197</v>
      </c>
      <c r="BG88" s="139">
        <v>8821</v>
      </c>
      <c r="BH88" s="139">
        <v>12506</v>
      </c>
      <c r="BI88" s="139">
        <v>11900</v>
      </c>
      <c r="BJ88" s="139">
        <v>7073</v>
      </c>
      <c r="BK88" s="139">
        <v>7733</v>
      </c>
      <c r="BL88" s="139">
        <v>8576</v>
      </c>
      <c r="BM88" s="139">
        <v>4348</v>
      </c>
      <c r="BN88" s="139">
        <v>8099</v>
      </c>
      <c r="BO88" s="139">
        <v>6182</v>
      </c>
      <c r="BP88" s="139">
        <v>9954</v>
      </c>
      <c r="BQ88" s="6"/>
      <c r="BR88" s="6"/>
      <c r="BS88" s="6"/>
      <c r="BT88" s="6"/>
      <c r="BU88" s="6"/>
    </row>
    <row r="89" spans="1:73" ht="14.25" customHeight="1">
      <c r="A89" s="118" t="s">
        <v>1852</v>
      </c>
      <c r="C89" s="111"/>
      <c r="D89" s="713">
        <v>0</v>
      </c>
      <c r="E89" s="713">
        <v>0</v>
      </c>
      <c r="F89" s="713">
        <v>0</v>
      </c>
      <c r="G89" s="713">
        <v>0</v>
      </c>
      <c r="H89" s="713">
        <v>0</v>
      </c>
      <c r="I89" s="713">
        <v>0</v>
      </c>
      <c r="J89" s="713">
        <v>0</v>
      </c>
      <c r="K89" s="713">
        <v>0</v>
      </c>
      <c r="L89" s="713">
        <v>0</v>
      </c>
      <c r="M89" s="713">
        <v>0</v>
      </c>
      <c r="N89" s="713">
        <v>0</v>
      </c>
      <c r="O89" s="713">
        <v>0</v>
      </c>
      <c r="P89" s="713">
        <v>0</v>
      </c>
      <c r="Q89" s="713">
        <v>0</v>
      </c>
      <c r="R89" s="713">
        <v>0</v>
      </c>
      <c r="S89" s="713">
        <v>0</v>
      </c>
      <c r="T89" s="713">
        <v>0</v>
      </c>
      <c r="U89" s="713">
        <v>0</v>
      </c>
      <c r="V89" s="713">
        <v>0</v>
      </c>
      <c r="W89" s="713">
        <v>0</v>
      </c>
      <c r="X89" s="713">
        <v>0</v>
      </c>
      <c r="Y89" s="713">
        <v>0</v>
      </c>
      <c r="Z89" s="713">
        <v>0</v>
      </c>
      <c r="AA89" s="713">
        <v>0</v>
      </c>
      <c r="AB89" s="713">
        <v>0</v>
      </c>
      <c r="AC89" s="713">
        <v>0</v>
      </c>
      <c r="AD89" s="713">
        <v>0</v>
      </c>
      <c r="AE89" s="713">
        <v>0</v>
      </c>
      <c r="AF89" s="713">
        <v>0</v>
      </c>
      <c r="AG89" s="713">
        <v>0</v>
      </c>
      <c r="AH89" s="713">
        <v>0</v>
      </c>
      <c r="AI89" s="713">
        <v>0</v>
      </c>
      <c r="AJ89" s="713">
        <v>0</v>
      </c>
      <c r="AK89" s="713">
        <v>0</v>
      </c>
      <c r="AL89" s="713">
        <v>0</v>
      </c>
      <c r="AM89" s="713">
        <v>36986.413</v>
      </c>
      <c r="AN89" s="713">
        <v>37160.014000000003</v>
      </c>
      <c r="AO89" s="713">
        <v>35667.587</v>
      </c>
      <c r="AP89" s="713">
        <v>43390.137999999999</v>
      </c>
      <c r="AQ89" s="713">
        <v>53356.097000000002</v>
      </c>
      <c r="AR89" s="713">
        <v>44563.597000000002</v>
      </c>
      <c r="AS89" s="668">
        <v>37205</v>
      </c>
      <c r="AT89" s="713">
        <v>18811</v>
      </c>
      <c r="AU89" s="713">
        <v>26552</v>
      </c>
      <c r="AV89" s="713">
        <v>27226</v>
      </c>
      <c r="AW89" s="264">
        <v>37516</v>
      </c>
      <c r="AX89" s="713">
        <v>37516</v>
      </c>
      <c r="AY89" s="264">
        <v>45847</v>
      </c>
      <c r="AZ89" s="264">
        <v>49348</v>
      </c>
      <c r="BA89" s="139">
        <v>37420</v>
      </c>
      <c r="BB89" s="139">
        <v>36808</v>
      </c>
      <c r="BC89" s="139">
        <v>43204</v>
      </c>
      <c r="BD89" s="139">
        <v>34973</v>
      </c>
      <c r="BE89" s="139">
        <v>35829</v>
      </c>
      <c r="BF89" s="139">
        <v>50196</v>
      </c>
      <c r="BG89" s="139">
        <v>61901</v>
      </c>
      <c r="BH89" s="139">
        <v>37296</v>
      </c>
      <c r="BI89" s="139">
        <v>67967</v>
      </c>
      <c r="BJ89" s="139">
        <v>64076</v>
      </c>
      <c r="BK89" s="139">
        <v>81651</v>
      </c>
      <c r="BL89" s="139">
        <v>66258</v>
      </c>
      <c r="BM89" s="139">
        <v>101397</v>
      </c>
      <c r="BN89" s="139">
        <v>85474</v>
      </c>
      <c r="BO89" s="139">
        <v>81663</v>
      </c>
      <c r="BP89" s="139">
        <v>52992</v>
      </c>
      <c r="BQ89" s="6"/>
      <c r="BR89" s="6"/>
      <c r="BS89" s="6"/>
      <c r="BT89" s="6"/>
      <c r="BU89" s="6"/>
    </row>
    <row r="90" spans="1:73" ht="14.25" customHeight="1" thickBot="1">
      <c r="A90" s="692"/>
      <c r="B90" s="692"/>
      <c r="C90" s="692"/>
      <c r="D90" s="723"/>
      <c r="E90" s="723"/>
      <c r="F90" s="723"/>
      <c r="G90" s="723"/>
      <c r="H90" s="723"/>
      <c r="I90" s="723"/>
      <c r="J90" s="723"/>
      <c r="K90" s="723"/>
      <c r="L90" s="723"/>
      <c r="M90" s="723"/>
      <c r="N90" s="723"/>
      <c r="O90" s="723"/>
      <c r="P90" s="723"/>
      <c r="Q90" s="723"/>
      <c r="R90" s="723"/>
      <c r="S90" s="723"/>
      <c r="T90" s="723"/>
      <c r="U90" s="723"/>
      <c r="V90" s="723"/>
      <c r="W90" s="723"/>
      <c r="X90" s="723"/>
      <c r="Y90" s="723"/>
      <c r="Z90" s="723"/>
      <c r="AA90" s="723"/>
      <c r="AB90" s="723"/>
      <c r="AC90" s="723"/>
      <c r="AD90" s="723"/>
      <c r="AE90" s="723"/>
      <c r="AF90" s="723"/>
      <c r="AG90" s="723"/>
      <c r="AH90" s="723"/>
      <c r="AI90" s="723"/>
      <c r="AJ90" s="723"/>
      <c r="AK90" s="723"/>
      <c r="AL90" s="723"/>
      <c r="AM90" s="723"/>
      <c r="AN90" s="723"/>
      <c r="AO90" s="723"/>
      <c r="AP90" s="723"/>
      <c r="AQ90" s="723"/>
      <c r="AR90" s="723"/>
      <c r="AS90" s="724"/>
      <c r="AT90" s="723"/>
      <c r="AU90" s="723"/>
      <c r="AV90" s="723"/>
      <c r="AW90" s="831"/>
      <c r="AX90" s="723"/>
      <c r="AY90" s="839"/>
      <c r="AZ90" s="839"/>
      <c r="BA90" s="841"/>
      <c r="BB90" s="841"/>
      <c r="BC90" s="841"/>
      <c r="BD90" s="841"/>
      <c r="BE90" s="841"/>
      <c r="BF90" s="841"/>
      <c r="BG90" s="841"/>
      <c r="BH90" s="841"/>
      <c r="BI90" s="841"/>
      <c r="BJ90" s="841"/>
      <c r="BK90" s="841"/>
      <c r="BL90" s="841"/>
      <c r="BM90" s="841"/>
      <c r="BN90" s="841"/>
      <c r="BO90" s="841"/>
      <c r="BP90" s="841"/>
    </row>
    <row r="91" spans="1:73" ht="13.5" customHeight="1">
      <c r="A91" s="119" t="s">
        <v>1148</v>
      </c>
      <c r="E91" s="87"/>
      <c r="F91" s="87"/>
      <c r="G91" s="87"/>
      <c r="H91" s="87"/>
      <c r="I91" s="87"/>
      <c r="J91" s="87"/>
      <c r="K91" s="87"/>
      <c r="L91" s="87"/>
      <c r="M91" s="87"/>
      <c r="N91" s="87"/>
      <c r="O91" s="87"/>
      <c r="P91" s="87"/>
      <c r="Q91" s="87"/>
      <c r="R91" s="87"/>
      <c r="S91" s="87"/>
      <c r="T91" s="87"/>
      <c r="U91" s="87"/>
      <c r="V91" s="87"/>
      <c r="W91" s="87"/>
      <c r="AM91" s="264"/>
      <c r="AO91" s="264"/>
      <c r="AP91" s="247"/>
      <c r="AQ91" s="264"/>
      <c r="AS91" s="264"/>
      <c r="AU91" s="264"/>
      <c r="AV91" s="264"/>
      <c r="AW91" s="264"/>
      <c r="AX91" s="264"/>
      <c r="AY91" s="145"/>
      <c r="AZ91" s="264"/>
      <c r="BA91" s="264"/>
      <c r="BB91" s="264"/>
      <c r="BC91" s="264"/>
      <c r="BD91" s="264"/>
      <c r="BE91" s="264"/>
      <c r="BF91" s="264"/>
      <c r="BG91" s="264"/>
      <c r="BH91" s="264"/>
      <c r="BI91" s="264"/>
      <c r="BJ91" s="264"/>
      <c r="BK91" s="264"/>
      <c r="BL91" s="264"/>
      <c r="BM91" s="264"/>
      <c r="BN91" s="264"/>
      <c r="BO91" s="264"/>
      <c r="BP91" s="264"/>
    </row>
    <row r="92" spans="1:73">
      <c r="A92" s="119" t="s">
        <v>1373</v>
      </c>
      <c r="E92" s="3"/>
      <c r="F92" s="3"/>
      <c r="G92" s="4"/>
      <c r="H92" s="4"/>
      <c r="I92" s="4"/>
      <c r="J92" s="4"/>
      <c r="K92" s="4"/>
      <c r="L92" s="4"/>
      <c r="M92" s="4"/>
      <c r="N92" s="4"/>
      <c r="O92" s="4"/>
      <c r="P92" s="4"/>
      <c r="Q92" s="4"/>
      <c r="R92" s="4"/>
      <c r="S92" s="4"/>
      <c r="T92" s="4"/>
      <c r="U92" s="4"/>
      <c r="V92" s="110"/>
      <c r="W92" s="110"/>
    </row>
    <row r="93" spans="1:73" ht="29.25" customHeight="1">
      <c r="A93" s="1875" t="s">
        <v>1686</v>
      </c>
      <c r="B93" s="1875"/>
      <c r="C93" s="1875"/>
      <c r="G93" s="109"/>
      <c r="H93" s="109"/>
      <c r="I93" s="109"/>
      <c r="J93" s="109"/>
      <c r="K93" s="109"/>
      <c r="L93" s="109"/>
      <c r="M93" s="109"/>
      <c r="N93" s="109"/>
      <c r="O93" s="109"/>
      <c r="P93" s="109"/>
      <c r="Q93" s="109"/>
      <c r="R93" s="109"/>
      <c r="S93" s="109"/>
      <c r="T93" s="109"/>
      <c r="U93" s="109"/>
      <c r="V93" s="109"/>
      <c r="W93" s="109"/>
    </row>
    <row r="94" spans="1:73">
      <c r="G94" s="108"/>
      <c r="H94" s="108"/>
      <c r="I94" s="108"/>
      <c r="J94" s="108"/>
      <c r="K94" s="108"/>
      <c r="L94" s="108"/>
      <c r="M94" s="108"/>
      <c r="N94" s="108"/>
      <c r="O94" s="108"/>
      <c r="P94" s="108"/>
      <c r="Q94" s="108"/>
      <c r="R94" s="108"/>
      <c r="S94" s="108"/>
      <c r="T94" s="108"/>
      <c r="U94" s="108"/>
      <c r="V94" s="108"/>
      <c r="W94" s="108"/>
    </row>
    <row r="95" spans="1:73">
      <c r="G95" s="107"/>
      <c r="H95" s="107"/>
      <c r="I95" s="107"/>
      <c r="J95" s="107"/>
      <c r="K95" s="107"/>
      <c r="L95" s="107"/>
      <c r="M95" s="107"/>
      <c r="N95" s="107"/>
      <c r="O95" s="107"/>
      <c r="P95" s="107"/>
      <c r="Q95" s="107"/>
      <c r="R95" s="107"/>
      <c r="S95" s="107"/>
      <c r="T95" s="107"/>
      <c r="U95" s="107"/>
      <c r="V95" s="107"/>
      <c r="W95" s="107"/>
    </row>
    <row r="96" spans="1:73">
      <c r="G96" s="107"/>
      <c r="H96" s="107"/>
      <c r="I96" s="107"/>
      <c r="J96" s="107"/>
      <c r="K96" s="107"/>
      <c r="L96" s="107"/>
      <c r="M96" s="107"/>
      <c r="N96" s="107"/>
      <c r="O96" s="107"/>
      <c r="P96" s="107"/>
      <c r="Q96" s="107"/>
      <c r="R96" s="107"/>
      <c r="S96" s="107"/>
      <c r="T96" s="107"/>
      <c r="U96" s="107"/>
      <c r="V96" s="107"/>
      <c r="W96" s="107"/>
    </row>
    <row r="97" spans="7:23">
      <c r="G97" s="107"/>
      <c r="H97" s="107"/>
      <c r="I97" s="107"/>
      <c r="J97" s="107"/>
      <c r="K97" s="107"/>
      <c r="L97" s="107"/>
      <c r="M97" s="107"/>
      <c r="N97" s="107"/>
      <c r="O97" s="107"/>
      <c r="P97" s="107"/>
      <c r="Q97" s="107"/>
      <c r="R97" s="107"/>
      <c r="S97" s="107"/>
      <c r="T97" s="107"/>
      <c r="U97" s="107"/>
      <c r="V97" s="107"/>
      <c r="W97" s="107"/>
    </row>
    <row r="98" spans="7:23">
      <c r="G98" s="107"/>
      <c r="H98" s="107"/>
      <c r="I98" s="107"/>
      <c r="J98" s="107"/>
      <c r="K98" s="107"/>
      <c r="L98" s="107"/>
      <c r="M98" s="107"/>
      <c r="N98" s="107"/>
      <c r="O98" s="107"/>
      <c r="P98" s="107"/>
      <c r="Q98" s="107"/>
      <c r="R98" s="107"/>
      <c r="S98" s="107"/>
      <c r="T98" s="107"/>
      <c r="U98" s="107"/>
      <c r="V98" s="107"/>
      <c r="W98" s="107"/>
    </row>
    <row r="99" spans="7:23">
      <c r="G99" s="107"/>
      <c r="H99" s="107"/>
      <c r="I99" s="107"/>
      <c r="J99" s="107"/>
      <c r="K99" s="107"/>
      <c r="L99" s="107"/>
      <c r="M99" s="107"/>
      <c r="N99" s="107"/>
      <c r="O99" s="107"/>
      <c r="P99" s="107"/>
      <c r="Q99" s="107"/>
      <c r="R99" s="107"/>
      <c r="S99" s="107"/>
      <c r="T99" s="107"/>
      <c r="U99" s="107"/>
      <c r="V99" s="107"/>
      <c r="W99" s="107"/>
    </row>
    <row r="100" spans="7:23">
      <c r="G100" s="107"/>
      <c r="H100" s="107"/>
      <c r="I100" s="107"/>
      <c r="J100" s="107"/>
      <c r="K100" s="107"/>
      <c r="L100" s="107"/>
      <c r="M100" s="107"/>
      <c r="N100" s="107"/>
      <c r="O100" s="107"/>
      <c r="P100" s="107"/>
      <c r="Q100" s="107"/>
      <c r="R100" s="107"/>
      <c r="S100" s="107"/>
      <c r="T100" s="107"/>
      <c r="U100" s="107"/>
      <c r="V100" s="107"/>
      <c r="W100" s="107"/>
    </row>
    <row r="101" spans="7:23">
      <c r="G101" s="107"/>
      <c r="H101" s="107"/>
      <c r="I101" s="107"/>
      <c r="J101" s="107"/>
      <c r="K101" s="107"/>
      <c r="L101" s="107"/>
      <c r="M101" s="107"/>
      <c r="N101" s="107"/>
      <c r="O101" s="107"/>
      <c r="P101" s="107"/>
      <c r="Q101" s="107"/>
      <c r="R101" s="107"/>
      <c r="S101" s="107"/>
      <c r="T101" s="107"/>
      <c r="U101" s="107"/>
      <c r="V101" s="107"/>
      <c r="W101" s="107"/>
    </row>
    <row r="102" spans="7:23">
      <c r="G102" s="107"/>
      <c r="H102" s="107"/>
      <c r="I102" s="107"/>
      <c r="J102" s="107"/>
      <c r="K102" s="107"/>
      <c r="L102" s="107"/>
      <c r="M102" s="107"/>
      <c r="N102" s="107"/>
      <c r="O102" s="107"/>
      <c r="P102" s="107"/>
      <c r="Q102" s="107"/>
      <c r="R102" s="107"/>
      <c r="S102" s="107"/>
      <c r="T102" s="107"/>
      <c r="U102" s="107"/>
      <c r="V102" s="107"/>
      <c r="W102" s="107"/>
    </row>
    <row r="103" spans="7:23">
      <c r="G103" s="107"/>
      <c r="H103" s="107"/>
      <c r="I103" s="107"/>
      <c r="J103" s="107"/>
      <c r="K103" s="107"/>
      <c r="L103" s="107"/>
      <c r="M103" s="107"/>
      <c r="N103" s="107"/>
      <c r="O103" s="107"/>
      <c r="P103" s="107"/>
      <c r="Q103" s="107"/>
      <c r="R103" s="107"/>
      <c r="S103" s="107"/>
      <c r="T103" s="107"/>
      <c r="U103" s="107"/>
      <c r="V103" s="107"/>
      <c r="W103" s="107"/>
    </row>
    <row r="104" spans="7:23">
      <c r="G104" s="107"/>
      <c r="H104" s="107"/>
      <c r="I104" s="107"/>
      <c r="J104" s="107"/>
      <c r="K104" s="107"/>
      <c r="L104" s="107"/>
      <c r="M104" s="107"/>
      <c r="N104" s="107"/>
      <c r="O104" s="107"/>
      <c r="P104" s="107"/>
      <c r="Q104" s="107"/>
      <c r="R104" s="107"/>
      <c r="S104" s="107"/>
      <c r="T104" s="107"/>
      <c r="U104" s="107"/>
      <c r="V104" s="107"/>
      <c r="W104" s="107"/>
    </row>
    <row r="105" spans="7:23">
      <c r="G105" s="107"/>
      <c r="H105" s="107"/>
      <c r="I105" s="107"/>
      <c r="J105" s="107"/>
      <c r="K105" s="107"/>
      <c r="L105" s="107"/>
      <c r="M105" s="107"/>
      <c r="N105" s="107"/>
      <c r="O105" s="107"/>
      <c r="P105" s="107"/>
      <c r="Q105" s="107"/>
      <c r="R105" s="107"/>
      <c r="S105" s="107"/>
      <c r="T105" s="107"/>
      <c r="U105" s="107"/>
      <c r="V105" s="107"/>
      <c r="W105" s="107"/>
    </row>
    <row r="106" spans="7:23">
      <c r="G106" s="107"/>
      <c r="H106" s="107"/>
      <c r="I106" s="107"/>
      <c r="J106" s="107"/>
      <c r="K106" s="107"/>
      <c r="L106" s="107"/>
      <c r="M106" s="107"/>
      <c r="N106" s="107"/>
      <c r="O106" s="107"/>
      <c r="P106" s="107"/>
      <c r="Q106" s="107"/>
      <c r="R106" s="107"/>
      <c r="S106" s="107"/>
      <c r="T106" s="107"/>
      <c r="U106" s="107"/>
      <c r="V106" s="107"/>
      <c r="W106" s="107"/>
    </row>
    <row r="107" spans="7:23">
      <c r="G107" s="107"/>
      <c r="H107" s="107"/>
      <c r="I107" s="107"/>
      <c r="J107" s="107"/>
      <c r="K107" s="107"/>
      <c r="L107" s="107"/>
      <c r="M107" s="107"/>
      <c r="N107" s="107"/>
      <c r="O107" s="107"/>
      <c r="P107" s="107"/>
      <c r="Q107" s="107"/>
      <c r="R107" s="107"/>
      <c r="S107" s="107"/>
      <c r="T107" s="107"/>
      <c r="U107" s="107"/>
      <c r="V107" s="107"/>
      <c r="W107" s="107"/>
    </row>
    <row r="108" spans="7:23">
      <c r="G108" s="107"/>
      <c r="H108" s="107"/>
      <c r="I108" s="107"/>
      <c r="J108" s="107"/>
      <c r="K108" s="107"/>
      <c r="L108" s="107"/>
      <c r="M108" s="107"/>
      <c r="N108" s="107"/>
      <c r="O108" s="107"/>
      <c r="P108" s="107"/>
      <c r="Q108" s="107"/>
      <c r="R108" s="107"/>
      <c r="S108" s="107"/>
      <c r="T108" s="107"/>
      <c r="U108" s="107"/>
      <c r="V108" s="107"/>
      <c r="W108" s="107"/>
    </row>
    <row r="109" spans="7:23">
      <c r="G109" s="107"/>
      <c r="H109" s="107"/>
      <c r="I109" s="107"/>
      <c r="J109" s="107"/>
      <c r="K109" s="107"/>
      <c r="L109" s="107"/>
      <c r="M109" s="107"/>
      <c r="N109" s="107"/>
      <c r="O109" s="107"/>
      <c r="P109" s="107"/>
      <c r="Q109" s="107"/>
      <c r="R109" s="107"/>
      <c r="S109" s="107"/>
      <c r="T109" s="107"/>
      <c r="U109" s="107"/>
      <c r="V109" s="107"/>
      <c r="W109" s="107"/>
    </row>
    <row r="110" spans="7:23">
      <c r="G110" s="107"/>
      <c r="H110" s="107"/>
      <c r="I110" s="107"/>
      <c r="J110" s="107"/>
      <c r="K110" s="107"/>
      <c r="L110" s="107"/>
      <c r="M110" s="107"/>
      <c r="N110" s="107"/>
      <c r="O110" s="107"/>
      <c r="P110" s="107"/>
      <c r="Q110" s="107"/>
      <c r="R110" s="107"/>
      <c r="S110" s="107"/>
      <c r="T110" s="107"/>
      <c r="U110" s="107"/>
      <c r="V110" s="107"/>
      <c r="W110" s="107"/>
    </row>
    <row r="111" spans="7:23">
      <c r="G111" s="107"/>
      <c r="H111" s="107"/>
      <c r="I111" s="107"/>
      <c r="J111" s="107"/>
      <c r="K111" s="107"/>
      <c r="L111" s="107"/>
      <c r="M111" s="107"/>
      <c r="N111" s="107"/>
      <c r="O111" s="107"/>
      <c r="P111" s="107"/>
      <c r="Q111" s="107"/>
      <c r="R111" s="107"/>
      <c r="S111" s="107"/>
      <c r="T111" s="107"/>
      <c r="U111" s="107"/>
      <c r="V111" s="107"/>
      <c r="W111" s="107"/>
    </row>
    <row r="112" spans="7:23">
      <c r="G112" s="107"/>
      <c r="H112" s="107"/>
      <c r="I112" s="107"/>
      <c r="J112" s="107"/>
      <c r="K112" s="107"/>
      <c r="L112" s="107"/>
      <c r="M112" s="107"/>
      <c r="N112" s="107"/>
      <c r="O112" s="107"/>
      <c r="P112" s="107"/>
      <c r="Q112" s="107"/>
      <c r="R112" s="107"/>
      <c r="S112" s="107"/>
      <c r="T112" s="107"/>
      <c r="U112" s="107"/>
      <c r="V112" s="107"/>
      <c r="W112" s="107"/>
    </row>
    <row r="113" spans="7:23">
      <c r="G113" s="107"/>
      <c r="H113" s="107"/>
      <c r="I113" s="107"/>
      <c r="J113" s="107"/>
      <c r="K113" s="107"/>
      <c r="L113" s="107"/>
      <c r="M113" s="107"/>
      <c r="N113" s="107"/>
      <c r="O113" s="107"/>
      <c r="P113" s="107"/>
      <c r="Q113" s="107"/>
      <c r="R113" s="107"/>
      <c r="S113" s="107"/>
      <c r="T113" s="107"/>
      <c r="U113" s="107"/>
      <c r="V113" s="107"/>
      <c r="W113" s="107"/>
    </row>
    <row r="114" spans="7:23">
      <c r="G114" s="107"/>
      <c r="H114" s="107"/>
      <c r="I114" s="107"/>
      <c r="J114" s="107"/>
      <c r="K114" s="107"/>
      <c r="L114" s="107"/>
      <c r="M114" s="107"/>
      <c r="N114" s="107"/>
      <c r="O114" s="107"/>
      <c r="P114" s="107"/>
      <c r="Q114" s="107"/>
      <c r="R114" s="107"/>
      <c r="S114" s="107"/>
      <c r="T114" s="107"/>
      <c r="U114" s="107"/>
      <c r="V114" s="107"/>
      <c r="W114" s="107"/>
    </row>
    <row r="115" spans="7:23">
      <c r="G115" s="107"/>
      <c r="H115" s="107"/>
      <c r="I115" s="107"/>
      <c r="J115" s="107"/>
      <c r="K115" s="107"/>
      <c r="L115" s="107"/>
      <c r="M115" s="107"/>
      <c r="N115" s="107"/>
      <c r="O115" s="107"/>
      <c r="P115" s="107"/>
      <c r="Q115" s="107"/>
      <c r="R115" s="107"/>
      <c r="S115" s="107"/>
      <c r="T115" s="107"/>
      <c r="U115" s="107"/>
      <c r="V115" s="107"/>
      <c r="W115" s="107"/>
    </row>
    <row r="116" spans="7:23">
      <c r="G116" s="107"/>
      <c r="H116" s="107"/>
      <c r="I116" s="107"/>
      <c r="J116" s="107"/>
      <c r="K116" s="107"/>
      <c r="L116" s="107"/>
      <c r="M116" s="107"/>
      <c r="N116" s="107"/>
      <c r="O116" s="107"/>
      <c r="P116" s="107"/>
      <c r="Q116" s="107"/>
      <c r="R116" s="107"/>
      <c r="S116" s="107"/>
      <c r="T116" s="107"/>
      <c r="U116" s="107"/>
      <c r="V116" s="107"/>
      <c r="W116" s="107"/>
    </row>
    <row r="117" spans="7:23">
      <c r="G117" s="107"/>
      <c r="H117" s="107"/>
      <c r="I117" s="107"/>
      <c r="J117" s="107"/>
      <c r="K117" s="107"/>
      <c r="L117" s="107"/>
      <c r="M117" s="107"/>
      <c r="N117" s="107"/>
      <c r="O117" s="107"/>
      <c r="P117" s="107"/>
      <c r="Q117" s="107"/>
      <c r="R117" s="107"/>
      <c r="S117" s="107"/>
      <c r="T117" s="107"/>
      <c r="U117" s="107"/>
      <c r="V117" s="107"/>
      <c r="W117" s="107"/>
    </row>
    <row r="118" spans="7:23">
      <c r="G118" s="107"/>
      <c r="H118" s="107"/>
      <c r="I118" s="107"/>
      <c r="J118" s="107"/>
      <c r="K118" s="107"/>
      <c r="L118" s="107"/>
      <c r="M118" s="107"/>
      <c r="N118" s="107"/>
      <c r="O118" s="107"/>
      <c r="P118" s="107"/>
      <c r="Q118" s="107"/>
      <c r="R118" s="107"/>
      <c r="S118" s="107"/>
      <c r="T118" s="107"/>
      <c r="U118" s="107"/>
      <c r="V118" s="107"/>
      <c r="W118" s="107"/>
    </row>
    <row r="119" spans="7:23">
      <c r="G119" s="107"/>
      <c r="H119" s="107"/>
      <c r="I119" s="107"/>
      <c r="J119" s="107"/>
      <c r="K119" s="107"/>
      <c r="L119" s="107"/>
      <c r="M119" s="107"/>
      <c r="N119" s="107"/>
      <c r="O119" s="107"/>
      <c r="P119" s="107"/>
      <c r="Q119" s="107"/>
      <c r="R119" s="107"/>
      <c r="S119" s="107"/>
      <c r="T119" s="107"/>
      <c r="U119" s="107"/>
      <c r="V119" s="107"/>
      <c r="W119" s="107"/>
    </row>
    <row r="120" spans="7:23">
      <c r="G120" s="107"/>
      <c r="H120" s="107"/>
      <c r="I120" s="107"/>
      <c r="J120" s="107"/>
      <c r="K120" s="107"/>
      <c r="L120" s="107"/>
      <c r="M120" s="107"/>
      <c r="N120" s="107"/>
      <c r="O120" s="107"/>
      <c r="P120" s="107"/>
      <c r="Q120" s="107"/>
      <c r="R120" s="107"/>
      <c r="S120" s="107"/>
      <c r="T120" s="107"/>
      <c r="U120" s="107"/>
      <c r="V120" s="107"/>
      <c r="W120" s="107"/>
    </row>
    <row r="121" spans="7:23">
      <c r="G121" s="107"/>
      <c r="H121" s="107"/>
      <c r="I121" s="107"/>
      <c r="J121" s="107"/>
      <c r="K121" s="107"/>
      <c r="L121" s="107"/>
      <c r="M121" s="107"/>
      <c r="N121" s="107"/>
      <c r="O121" s="107"/>
      <c r="P121" s="107"/>
      <c r="Q121" s="107"/>
      <c r="R121" s="107"/>
      <c r="S121" s="107"/>
      <c r="T121" s="107"/>
      <c r="U121" s="107"/>
      <c r="V121" s="107"/>
      <c r="W121" s="107"/>
    </row>
    <row r="122" spans="7:23">
      <c r="G122" s="107"/>
      <c r="H122" s="107"/>
      <c r="I122" s="107"/>
      <c r="J122" s="107"/>
      <c r="K122" s="107"/>
      <c r="L122" s="107"/>
      <c r="M122" s="107"/>
      <c r="N122" s="107"/>
      <c r="O122" s="107"/>
      <c r="P122" s="107"/>
      <c r="Q122" s="107"/>
      <c r="R122" s="107"/>
      <c r="S122" s="107"/>
      <c r="T122" s="107"/>
      <c r="U122" s="107"/>
      <c r="V122" s="107"/>
      <c r="W122" s="107"/>
    </row>
    <row r="123" spans="7:23">
      <c r="G123" s="107"/>
      <c r="H123" s="107"/>
      <c r="I123" s="107"/>
      <c r="J123" s="107"/>
      <c r="K123" s="107"/>
      <c r="L123" s="107"/>
      <c r="M123" s="107"/>
      <c r="N123" s="107"/>
      <c r="O123" s="107"/>
      <c r="P123" s="107"/>
      <c r="Q123" s="107"/>
      <c r="R123" s="107"/>
      <c r="S123" s="107"/>
      <c r="T123" s="107"/>
      <c r="U123" s="107"/>
      <c r="V123" s="107"/>
      <c r="W123" s="107"/>
    </row>
    <row r="124" spans="7:23">
      <c r="G124" s="107"/>
      <c r="H124" s="107"/>
      <c r="I124" s="107"/>
      <c r="J124" s="107"/>
      <c r="K124" s="107"/>
      <c r="L124" s="107"/>
      <c r="M124" s="107"/>
      <c r="N124" s="107"/>
      <c r="O124" s="107"/>
      <c r="P124" s="107"/>
      <c r="Q124" s="107"/>
      <c r="R124" s="107"/>
      <c r="S124" s="107"/>
      <c r="T124" s="107"/>
      <c r="U124" s="107"/>
      <c r="V124" s="107"/>
      <c r="W124" s="107"/>
    </row>
    <row r="125" spans="7:23">
      <c r="G125" s="107"/>
      <c r="H125" s="107"/>
      <c r="I125" s="107"/>
      <c r="J125" s="107"/>
      <c r="K125" s="107"/>
      <c r="L125" s="107"/>
      <c r="M125" s="107"/>
      <c r="N125" s="107"/>
      <c r="O125" s="107"/>
      <c r="P125" s="107"/>
      <c r="Q125" s="107"/>
      <c r="R125" s="107"/>
      <c r="S125" s="107"/>
      <c r="T125" s="107"/>
      <c r="U125" s="107"/>
      <c r="V125" s="107"/>
      <c r="W125" s="107"/>
    </row>
    <row r="126" spans="7:23">
      <c r="G126" s="107"/>
      <c r="H126" s="107"/>
      <c r="I126" s="107"/>
      <c r="J126" s="107"/>
      <c r="K126" s="107"/>
      <c r="L126" s="107"/>
      <c r="M126" s="107"/>
      <c r="N126" s="107"/>
      <c r="O126" s="107"/>
      <c r="P126" s="107"/>
      <c r="Q126" s="107"/>
      <c r="R126" s="107"/>
      <c r="S126" s="107"/>
      <c r="T126" s="107"/>
      <c r="U126" s="107"/>
      <c r="V126" s="107"/>
      <c r="W126" s="107"/>
    </row>
    <row r="127" spans="7:23">
      <c r="G127" s="107"/>
      <c r="H127" s="107"/>
      <c r="I127" s="107"/>
      <c r="J127" s="107"/>
      <c r="K127" s="107"/>
      <c r="L127" s="107"/>
      <c r="M127" s="107"/>
      <c r="N127" s="107"/>
      <c r="O127" s="107"/>
      <c r="P127" s="107"/>
      <c r="Q127" s="107"/>
      <c r="R127" s="107"/>
      <c r="S127" s="107"/>
      <c r="T127" s="107"/>
      <c r="U127" s="107"/>
      <c r="V127" s="107"/>
      <c r="W127" s="107"/>
    </row>
    <row r="128" spans="7:23">
      <c r="G128" s="107"/>
      <c r="H128" s="107"/>
      <c r="I128" s="107"/>
      <c r="J128" s="107"/>
      <c r="K128" s="107"/>
      <c r="L128" s="107"/>
      <c r="M128" s="107"/>
      <c r="N128" s="107"/>
      <c r="O128" s="107"/>
      <c r="P128" s="107"/>
      <c r="Q128" s="107"/>
      <c r="R128" s="107"/>
      <c r="S128" s="107"/>
      <c r="T128" s="107"/>
      <c r="U128" s="107"/>
      <c r="V128" s="107"/>
      <c r="W128" s="107"/>
    </row>
    <row r="129" spans="7:23">
      <c r="G129" s="107"/>
      <c r="H129" s="107"/>
      <c r="I129" s="107"/>
      <c r="J129" s="107"/>
      <c r="K129" s="107"/>
      <c r="L129" s="107"/>
      <c r="M129" s="107"/>
      <c r="N129" s="107"/>
      <c r="O129" s="107"/>
      <c r="P129" s="107"/>
      <c r="Q129" s="107"/>
      <c r="R129" s="107"/>
      <c r="S129" s="107"/>
      <c r="T129" s="107"/>
      <c r="U129" s="107"/>
      <c r="V129" s="107"/>
      <c r="W129" s="107"/>
    </row>
    <row r="130" spans="7:23">
      <c r="G130" s="107"/>
      <c r="H130" s="107"/>
      <c r="I130" s="107"/>
      <c r="J130" s="107"/>
      <c r="K130" s="107"/>
      <c r="L130" s="107"/>
      <c r="M130" s="107"/>
      <c r="N130" s="107"/>
      <c r="O130" s="107"/>
      <c r="P130" s="107"/>
      <c r="Q130" s="107"/>
      <c r="R130" s="107"/>
      <c r="S130" s="107"/>
      <c r="T130" s="107"/>
      <c r="U130" s="107"/>
      <c r="V130" s="107"/>
      <c r="W130" s="107"/>
    </row>
    <row r="131" spans="7:23">
      <c r="G131" s="107"/>
      <c r="H131" s="107"/>
      <c r="I131" s="107"/>
      <c r="J131" s="107"/>
      <c r="K131" s="107"/>
      <c r="L131" s="107"/>
      <c r="M131" s="107"/>
      <c r="N131" s="107"/>
      <c r="O131" s="107"/>
      <c r="P131" s="107"/>
      <c r="Q131" s="107"/>
      <c r="R131" s="107"/>
      <c r="S131" s="107"/>
      <c r="T131" s="107"/>
      <c r="U131" s="107"/>
      <c r="V131" s="107"/>
      <c r="W131" s="107"/>
    </row>
    <row r="132" spans="7:23">
      <c r="G132" s="107"/>
      <c r="H132" s="107"/>
      <c r="I132" s="107"/>
      <c r="J132" s="107"/>
      <c r="K132" s="107"/>
      <c r="L132" s="107"/>
      <c r="M132" s="107"/>
      <c r="N132" s="107"/>
      <c r="O132" s="107"/>
      <c r="P132" s="107"/>
      <c r="Q132" s="107"/>
      <c r="R132" s="107"/>
      <c r="S132" s="107"/>
      <c r="T132" s="107"/>
      <c r="U132" s="107"/>
      <c r="V132" s="107"/>
      <c r="W132" s="107"/>
    </row>
    <row r="133" spans="7:23">
      <c r="G133" s="107"/>
      <c r="H133" s="107"/>
      <c r="I133" s="107"/>
      <c r="J133" s="107"/>
      <c r="K133" s="107"/>
      <c r="L133" s="107"/>
      <c r="M133" s="107"/>
      <c r="N133" s="107"/>
      <c r="O133" s="107"/>
      <c r="P133" s="107"/>
      <c r="Q133" s="107"/>
      <c r="R133" s="107"/>
      <c r="S133" s="107"/>
      <c r="T133" s="107"/>
      <c r="U133" s="107"/>
      <c r="V133" s="107"/>
      <c r="W133" s="107"/>
    </row>
    <row r="134" spans="7:23">
      <c r="G134" s="107"/>
      <c r="H134" s="107"/>
      <c r="I134" s="107"/>
      <c r="J134" s="107"/>
      <c r="K134" s="107"/>
      <c r="L134" s="107"/>
      <c r="M134" s="107"/>
      <c r="N134" s="107"/>
      <c r="O134" s="107"/>
      <c r="P134" s="107"/>
      <c r="Q134" s="107"/>
      <c r="R134" s="107"/>
      <c r="S134" s="107"/>
      <c r="T134" s="107"/>
      <c r="U134" s="107"/>
      <c r="V134" s="107"/>
      <c r="W134" s="107"/>
    </row>
    <row r="135" spans="7:23">
      <c r="G135" s="107"/>
      <c r="H135" s="107"/>
      <c r="I135" s="107"/>
      <c r="J135" s="107"/>
      <c r="K135" s="107"/>
      <c r="L135" s="107"/>
      <c r="M135" s="107"/>
      <c r="N135" s="107"/>
      <c r="O135" s="107"/>
      <c r="P135" s="107"/>
      <c r="Q135" s="107"/>
      <c r="R135" s="107"/>
      <c r="S135" s="107"/>
      <c r="T135" s="107"/>
      <c r="U135" s="107"/>
      <c r="V135" s="107"/>
      <c r="W135" s="107"/>
    </row>
    <row r="136" spans="7:23">
      <c r="G136" s="107"/>
      <c r="H136" s="107"/>
      <c r="I136" s="107"/>
      <c r="J136" s="107"/>
      <c r="K136" s="107"/>
      <c r="L136" s="107"/>
      <c r="M136" s="107"/>
      <c r="N136" s="107"/>
      <c r="O136" s="107"/>
      <c r="P136" s="107"/>
      <c r="Q136" s="107"/>
      <c r="R136" s="107"/>
      <c r="S136" s="107"/>
      <c r="T136" s="107"/>
      <c r="U136" s="107"/>
      <c r="V136" s="107"/>
      <c r="W136" s="107"/>
    </row>
    <row r="137" spans="7:23">
      <c r="G137" s="107"/>
      <c r="H137" s="107"/>
      <c r="I137" s="107"/>
      <c r="J137" s="107"/>
      <c r="K137" s="107"/>
      <c r="L137" s="107"/>
      <c r="M137" s="107"/>
      <c r="N137" s="107"/>
      <c r="O137" s="107"/>
      <c r="P137" s="107"/>
      <c r="Q137" s="107"/>
      <c r="R137" s="107"/>
      <c r="S137" s="107"/>
      <c r="T137" s="107"/>
      <c r="U137" s="107"/>
      <c r="V137" s="107"/>
      <c r="W137" s="107"/>
    </row>
    <row r="138" spans="7:23">
      <c r="G138" s="107"/>
      <c r="H138" s="107"/>
      <c r="I138" s="107"/>
      <c r="J138" s="107"/>
      <c r="K138" s="107"/>
      <c r="L138" s="107"/>
      <c r="M138" s="107"/>
      <c r="N138" s="107"/>
      <c r="O138" s="107"/>
      <c r="P138" s="107"/>
      <c r="Q138" s="107"/>
      <c r="R138" s="107"/>
      <c r="S138" s="107"/>
      <c r="T138" s="107"/>
      <c r="U138" s="107"/>
      <c r="V138" s="107"/>
      <c r="W138" s="107"/>
    </row>
    <row r="139" spans="7:23">
      <c r="G139" s="107"/>
      <c r="H139" s="107"/>
      <c r="I139" s="107"/>
      <c r="J139" s="107"/>
      <c r="K139" s="107"/>
      <c r="L139" s="107"/>
      <c r="M139" s="107"/>
      <c r="N139" s="107"/>
      <c r="O139" s="107"/>
      <c r="P139" s="107"/>
      <c r="Q139" s="107"/>
      <c r="R139" s="107"/>
      <c r="S139" s="107"/>
      <c r="T139" s="107"/>
      <c r="U139" s="107"/>
      <c r="V139" s="107"/>
      <c r="W139" s="107"/>
    </row>
    <row r="140" spans="7:23">
      <c r="G140" s="107"/>
      <c r="H140" s="107"/>
      <c r="I140" s="107"/>
      <c r="J140" s="107"/>
      <c r="K140" s="107"/>
      <c r="L140" s="107"/>
      <c r="M140" s="107"/>
      <c r="N140" s="107"/>
      <c r="O140" s="107"/>
      <c r="P140" s="107"/>
      <c r="Q140" s="107"/>
      <c r="R140" s="107"/>
      <c r="S140" s="107"/>
      <c r="T140" s="107"/>
      <c r="U140" s="107"/>
      <c r="V140" s="107"/>
      <c r="W140" s="107"/>
    </row>
    <row r="141" spans="7:23">
      <c r="G141" s="107"/>
      <c r="H141" s="107"/>
      <c r="I141" s="107"/>
      <c r="J141" s="107"/>
      <c r="K141" s="107"/>
      <c r="L141" s="107"/>
      <c r="M141" s="107"/>
      <c r="N141" s="107"/>
      <c r="O141" s="107"/>
      <c r="P141" s="107"/>
      <c r="Q141" s="107"/>
      <c r="R141" s="107"/>
      <c r="S141" s="107"/>
      <c r="T141" s="107"/>
      <c r="U141" s="107"/>
      <c r="V141" s="107"/>
      <c r="W141" s="107"/>
    </row>
    <row r="142" spans="7:23">
      <c r="G142" s="107"/>
      <c r="H142" s="107"/>
      <c r="I142" s="107"/>
      <c r="J142" s="107"/>
      <c r="K142" s="107"/>
      <c r="L142" s="107"/>
      <c r="M142" s="107"/>
      <c r="N142" s="107"/>
      <c r="O142" s="107"/>
      <c r="P142" s="107"/>
      <c r="Q142" s="107"/>
      <c r="R142" s="107"/>
      <c r="S142" s="107"/>
      <c r="T142" s="107"/>
      <c r="U142" s="107"/>
      <c r="V142" s="107"/>
      <c r="W142" s="107"/>
    </row>
    <row r="143" spans="7:23">
      <c r="G143" s="107"/>
      <c r="H143" s="107"/>
      <c r="I143" s="107"/>
      <c r="J143" s="107"/>
      <c r="K143" s="107"/>
      <c r="L143" s="107"/>
      <c r="M143" s="107"/>
      <c r="N143" s="107"/>
      <c r="O143" s="107"/>
      <c r="P143" s="107"/>
      <c r="Q143" s="107"/>
      <c r="R143" s="107"/>
      <c r="S143" s="107"/>
      <c r="T143" s="107"/>
      <c r="U143" s="107"/>
      <c r="V143" s="107"/>
      <c r="W143" s="107"/>
    </row>
    <row r="144" spans="7:23">
      <c r="G144" s="107"/>
      <c r="H144" s="107"/>
      <c r="I144" s="107"/>
      <c r="J144" s="107"/>
      <c r="K144" s="107"/>
      <c r="L144" s="107"/>
      <c r="M144" s="107"/>
      <c r="N144" s="107"/>
      <c r="O144" s="107"/>
      <c r="P144" s="107"/>
      <c r="Q144" s="107"/>
      <c r="R144" s="107"/>
      <c r="S144" s="107"/>
      <c r="T144" s="107"/>
      <c r="U144" s="107"/>
      <c r="V144" s="107"/>
      <c r="W144" s="107"/>
    </row>
    <row r="145" spans="7:23">
      <c r="G145" s="107"/>
      <c r="H145" s="107"/>
      <c r="I145" s="107"/>
      <c r="J145" s="107"/>
      <c r="K145" s="107"/>
      <c r="L145" s="107"/>
      <c r="M145" s="107"/>
      <c r="N145" s="107"/>
      <c r="O145" s="107"/>
      <c r="P145" s="107"/>
      <c r="Q145" s="107"/>
      <c r="R145" s="107"/>
      <c r="S145" s="107"/>
      <c r="T145" s="107"/>
      <c r="U145" s="107"/>
      <c r="V145" s="107"/>
      <c r="W145" s="107"/>
    </row>
    <row r="146" spans="7:23">
      <c r="G146" s="107"/>
      <c r="H146" s="107"/>
      <c r="I146" s="107"/>
      <c r="J146" s="107"/>
      <c r="K146" s="107"/>
      <c r="L146" s="107"/>
      <c r="M146" s="107"/>
      <c r="N146" s="107"/>
      <c r="O146" s="107"/>
      <c r="P146" s="107"/>
      <c r="Q146" s="107"/>
      <c r="R146" s="107"/>
      <c r="S146" s="107"/>
      <c r="T146" s="107"/>
      <c r="U146" s="107"/>
      <c r="V146" s="107"/>
      <c r="W146" s="107"/>
    </row>
    <row r="147" spans="7:23">
      <c r="G147" s="107"/>
      <c r="H147" s="107"/>
      <c r="I147" s="107"/>
      <c r="J147" s="107"/>
      <c r="K147" s="107"/>
      <c r="L147" s="107"/>
      <c r="M147" s="107"/>
      <c r="N147" s="107"/>
      <c r="O147" s="107"/>
      <c r="P147" s="107"/>
      <c r="Q147" s="107"/>
      <c r="R147" s="107"/>
      <c r="S147" s="107"/>
      <c r="T147" s="107"/>
      <c r="U147" s="107"/>
      <c r="V147" s="107"/>
      <c r="W147" s="107"/>
    </row>
    <row r="148" spans="7:23">
      <c r="G148" s="107"/>
      <c r="H148" s="107"/>
      <c r="I148" s="107"/>
      <c r="J148" s="107"/>
      <c r="K148" s="107"/>
      <c r="L148" s="107"/>
      <c r="M148" s="107"/>
      <c r="N148" s="107"/>
      <c r="O148" s="107"/>
      <c r="P148" s="107"/>
      <c r="Q148" s="107"/>
      <c r="R148" s="107"/>
      <c r="S148" s="107"/>
      <c r="T148" s="107"/>
      <c r="U148" s="107"/>
      <c r="V148" s="107"/>
      <c r="W148" s="107"/>
    </row>
    <row r="149" spans="7:23">
      <c r="G149" s="107"/>
      <c r="H149" s="107"/>
      <c r="I149" s="107"/>
      <c r="J149" s="107"/>
      <c r="K149" s="107"/>
      <c r="L149" s="107"/>
      <c r="M149" s="107"/>
      <c r="N149" s="107"/>
      <c r="O149" s="107"/>
      <c r="P149" s="107"/>
      <c r="Q149" s="107"/>
      <c r="R149" s="107"/>
      <c r="S149" s="107"/>
      <c r="T149" s="107"/>
      <c r="U149" s="107"/>
      <c r="V149" s="107"/>
      <c r="W149" s="107"/>
    </row>
    <row r="150" spans="7:23">
      <c r="G150" s="107"/>
      <c r="H150" s="107"/>
      <c r="I150" s="107"/>
      <c r="J150" s="107"/>
      <c r="K150" s="107"/>
      <c r="L150" s="107"/>
      <c r="M150" s="107"/>
      <c r="N150" s="107"/>
      <c r="O150" s="107"/>
      <c r="P150" s="107"/>
      <c r="Q150" s="107"/>
      <c r="R150" s="107"/>
      <c r="S150" s="107"/>
      <c r="T150" s="107"/>
      <c r="U150" s="107"/>
      <c r="V150" s="107"/>
      <c r="W150" s="107"/>
    </row>
    <row r="151" spans="7:23">
      <c r="G151" s="107"/>
      <c r="H151" s="107"/>
      <c r="I151" s="107"/>
      <c r="J151" s="107"/>
      <c r="K151" s="107"/>
      <c r="L151" s="107"/>
      <c r="M151" s="107"/>
      <c r="N151" s="107"/>
      <c r="O151" s="107"/>
      <c r="P151" s="107"/>
      <c r="Q151" s="107"/>
      <c r="R151" s="107"/>
      <c r="S151" s="107"/>
      <c r="T151" s="107"/>
      <c r="U151" s="107"/>
      <c r="V151" s="107"/>
      <c r="W151" s="107"/>
    </row>
    <row r="152" spans="7:23">
      <c r="G152" s="107"/>
      <c r="H152" s="107"/>
      <c r="I152" s="107"/>
      <c r="J152" s="107"/>
      <c r="K152" s="107"/>
      <c r="L152" s="107"/>
      <c r="M152" s="107"/>
      <c r="N152" s="107"/>
      <c r="O152" s="107"/>
      <c r="P152" s="107"/>
      <c r="Q152" s="107"/>
      <c r="R152" s="107"/>
      <c r="S152" s="107"/>
      <c r="T152" s="107"/>
      <c r="U152" s="107"/>
      <c r="V152" s="107"/>
      <c r="W152" s="107"/>
    </row>
    <row r="153" spans="7:23">
      <c r="G153" s="107"/>
      <c r="H153" s="107"/>
      <c r="I153" s="107"/>
      <c r="J153" s="107"/>
      <c r="K153" s="107"/>
      <c r="L153" s="107"/>
      <c r="M153" s="107"/>
      <c r="N153" s="107"/>
      <c r="O153" s="107"/>
      <c r="P153" s="107"/>
      <c r="Q153" s="107"/>
      <c r="R153" s="107"/>
      <c r="S153" s="107"/>
      <c r="T153" s="107"/>
      <c r="U153" s="107"/>
      <c r="V153" s="107"/>
      <c r="W153" s="107"/>
    </row>
    <row r="154" spans="7:23">
      <c r="G154" s="107"/>
      <c r="H154" s="107"/>
      <c r="I154" s="107"/>
      <c r="J154" s="107"/>
      <c r="K154" s="107"/>
      <c r="L154" s="107"/>
      <c r="M154" s="107"/>
      <c r="N154" s="107"/>
      <c r="O154" s="107"/>
      <c r="P154" s="107"/>
      <c r="Q154" s="107"/>
      <c r="R154" s="107"/>
      <c r="S154" s="107"/>
      <c r="T154" s="107"/>
      <c r="U154" s="107"/>
      <c r="V154" s="107"/>
      <c r="W154" s="107"/>
    </row>
    <row r="155" spans="7:23">
      <c r="G155" s="107"/>
      <c r="H155" s="107"/>
      <c r="I155" s="107"/>
      <c r="J155" s="107"/>
      <c r="K155" s="107"/>
      <c r="L155" s="107"/>
      <c r="M155" s="107"/>
      <c r="N155" s="107"/>
      <c r="O155" s="107"/>
      <c r="P155" s="107"/>
      <c r="Q155" s="107"/>
      <c r="R155" s="107"/>
      <c r="S155" s="107"/>
      <c r="T155" s="107"/>
      <c r="U155" s="107"/>
      <c r="V155" s="107"/>
      <c r="W155" s="107"/>
    </row>
    <row r="156" spans="7:23">
      <c r="G156" s="107"/>
      <c r="H156" s="107"/>
      <c r="I156" s="107"/>
      <c r="J156" s="107"/>
      <c r="K156" s="107"/>
      <c r="L156" s="107"/>
      <c r="M156" s="107"/>
      <c r="N156" s="107"/>
      <c r="O156" s="107"/>
      <c r="P156" s="107"/>
      <c r="Q156" s="107"/>
      <c r="R156" s="107"/>
      <c r="S156" s="107"/>
      <c r="T156" s="107"/>
      <c r="U156" s="107"/>
      <c r="V156" s="107"/>
      <c r="W156" s="107"/>
    </row>
    <row r="157" spans="7:23">
      <c r="G157" s="107"/>
      <c r="H157" s="107"/>
      <c r="I157" s="107"/>
      <c r="J157" s="107"/>
      <c r="K157" s="107"/>
      <c r="L157" s="107"/>
      <c r="M157" s="107"/>
      <c r="N157" s="107"/>
      <c r="O157" s="107"/>
      <c r="P157" s="107"/>
      <c r="Q157" s="107"/>
      <c r="R157" s="107"/>
      <c r="S157" s="107"/>
      <c r="T157" s="107"/>
      <c r="U157" s="107"/>
      <c r="V157" s="107"/>
      <c r="W157" s="107"/>
    </row>
    <row r="158" spans="7:23">
      <c r="G158" s="107"/>
      <c r="H158" s="107"/>
      <c r="I158" s="107"/>
      <c r="J158" s="107"/>
      <c r="K158" s="107"/>
      <c r="L158" s="107"/>
      <c r="M158" s="107"/>
      <c r="N158" s="107"/>
      <c r="O158" s="107"/>
      <c r="P158" s="107"/>
      <c r="Q158" s="107"/>
      <c r="R158" s="107"/>
      <c r="S158" s="107"/>
      <c r="T158" s="107"/>
      <c r="U158" s="107"/>
      <c r="V158" s="107"/>
      <c r="W158" s="107"/>
    </row>
    <row r="159" spans="7:23">
      <c r="G159" s="107"/>
      <c r="H159" s="107"/>
      <c r="I159" s="107"/>
      <c r="J159" s="107"/>
      <c r="K159" s="107"/>
      <c r="L159" s="107"/>
      <c r="M159" s="107"/>
      <c r="N159" s="107"/>
      <c r="O159" s="107"/>
      <c r="P159" s="107"/>
      <c r="Q159" s="107"/>
      <c r="R159" s="107"/>
      <c r="S159" s="107"/>
      <c r="T159" s="107"/>
      <c r="U159" s="107"/>
      <c r="V159" s="107"/>
      <c r="W159" s="107"/>
    </row>
    <row r="160" spans="7:23">
      <c r="G160" s="107"/>
      <c r="H160" s="107"/>
      <c r="I160" s="107"/>
      <c r="J160" s="107"/>
      <c r="K160" s="107"/>
      <c r="L160" s="107"/>
      <c r="M160" s="107"/>
      <c r="N160" s="107"/>
      <c r="O160" s="107"/>
      <c r="P160" s="107"/>
      <c r="Q160" s="107"/>
      <c r="R160" s="107"/>
      <c r="S160" s="107"/>
      <c r="T160" s="107"/>
      <c r="U160" s="107"/>
      <c r="V160" s="107"/>
      <c r="W160" s="107"/>
    </row>
    <row r="161" spans="7:23">
      <c r="G161" s="107"/>
      <c r="H161" s="107"/>
      <c r="I161" s="107"/>
      <c r="J161" s="107"/>
      <c r="K161" s="107"/>
      <c r="L161" s="107"/>
      <c r="M161" s="107"/>
      <c r="N161" s="107"/>
      <c r="O161" s="107"/>
      <c r="P161" s="107"/>
      <c r="Q161" s="107"/>
      <c r="R161" s="107"/>
      <c r="S161" s="107"/>
      <c r="T161" s="107"/>
      <c r="U161" s="107"/>
      <c r="V161" s="107"/>
      <c r="W161" s="107"/>
    </row>
    <row r="162" spans="7:23">
      <c r="G162" s="107"/>
      <c r="H162" s="107"/>
      <c r="I162" s="107"/>
      <c r="J162" s="107"/>
      <c r="K162" s="107"/>
      <c r="L162" s="107"/>
      <c r="M162" s="107"/>
      <c r="N162" s="107"/>
      <c r="O162" s="107"/>
      <c r="P162" s="107"/>
      <c r="Q162" s="107"/>
      <c r="R162" s="107"/>
      <c r="S162" s="107"/>
      <c r="T162" s="107"/>
      <c r="U162" s="107"/>
      <c r="V162" s="107"/>
      <c r="W162" s="107"/>
    </row>
    <row r="163" spans="7:23">
      <c r="G163" s="107"/>
      <c r="H163" s="107"/>
      <c r="I163" s="107"/>
      <c r="J163" s="107"/>
      <c r="K163" s="107"/>
      <c r="L163" s="107"/>
      <c r="M163" s="107"/>
      <c r="N163" s="107"/>
      <c r="O163" s="107"/>
      <c r="P163" s="107"/>
      <c r="Q163" s="107"/>
      <c r="R163" s="107"/>
      <c r="S163" s="107"/>
      <c r="T163" s="107"/>
      <c r="U163" s="107"/>
      <c r="V163" s="107"/>
      <c r="W163" s="107"/>
    </row>
    <row r="164" spans="7:23">
      <c r="G164" s="107"/>
      <c r="H164" s="107"/>
      <c r="I164" s="107"/>
      <c r="J164" s="107"/>
      <c r="K164" s="107"/>
      <c r="L164" s="107"/>
      <c r="M164" s="107"/>
      <c r="N164" s="107"/>
      <c r="O164" s="107"/>
      <c r="P164" s="107"/>
      <c r="Q164" s="107"/>
      <c r="R164" s="107"/>
      <c r="S164" s="107"/>
      <c r="T164" s="107"/>
      <c r="U164" s="107"/>
      <c r="V164" s="107"/>
      <c r="W164" s="107"/>
    </row>
    <row r="165" spans="7:23">
      <c r="G165" s="107"/>
      <c r="H165" s="107"/>
      <c r="I165" s="107"/>
      <c r="J165" s="107"/>
      <c r="K165" s="107"/>
      <c r="L165" s="107"/>
      <c r="M165" s="107"/>
      <c r="N165" s="107"/>
      <c r="O165" s="107"/>
      <c r="P165" s="107"/>
      <c r="Q165" s="107"/>
      <c r="R165" s="107"/>
      <c r="S165" s="107"/>
      <c r="T165" s="107"/>
      <c r="U165" s="107"/>
      <c r="V165" s="107"/>
      <c r="W165" s="107"/>
    </row>
    <row r="166" spans="7:23">
      <c r="G166" s="107"/>
      <c r="H166" s="107"/>
      <c r="I166" s="107"/>
      <c r="J166" s="107"/>
      <c r="K166" s="107"/>
      <c r="L166" s="107"/>
      <c r="M166" s="107"/>
      <c r="N166" s="107"/>
      <c r="O166" s="107"/>
      <c r="P166" s="107"/>
      <c r="Q166" s="107"/>
      <c r="R166" s="107"/>
      <c r="S166" s="107"/>
      <c r="T166" s="107"/>
      <c r="U166" s="107"/>
      <c r="V166" s="107"/>
      <c r="W166" s="107"/>
    </row>
    <row r="167" spans="7:23">
      <c r="G167" s="107"/>
      <c r="H167" s="107"/>
      <c r="I167" s="107"/>
      <c r="J167" s="107"/>
      <c r="K167" s="107"/>
      <c r="L167" s="107"/>
      <c r="M167" s="107"/>
      <c r="N167" s="107"/>
      <c r="O167" s="107"/>
      <c r="P167" s="107"/>
      <c r="Q167" s="107"/>
      <c r="R167" s="107"/>
      <c r="S167" s="107"/>
      <c r="T167" s="107"/>
      <c r="U167" s="107"/>
      <c r="V167" s="107"/>
      <c r="W167" s="107"/>
    </row>
    <row r="168" spans="7:23">
      <c r="G168" s="107"/>
      <c r="H168" s="107"/>
      <c r="I168" s="107"/>
      <c r="J168" s="107"/>
      <c r="K168" s="107"/>
      <c r="L168" s="107"/>
      <c r="M168" s="107"/>
      <c r="N168" s="107"/>
      <c r="O168" s="107"/>
      <c r="P168" s="107"/>
      <c r="Q168" s="107"/>
      <c r="R168" s="107"/>
      <c r="S168" s="107"/>
      <c r="T168" s="107"/>
      <c r="U168" s="107"/>
      <c r="V168" s="107"/>
      <c r="W168" s="107"/>
    </row>
    <row r="169" spans="7:23">
      <c r="G169" s="107"/>
      <c r="H169" s="107"/>
      <c r="I169" s="107"/>
      <c r="J169" s="107"/>
      <c r="K169" s="107"/>
      <c r="L169" s="107"/>
      <c r="M169" s="107"/>
      <c r="N169" s="107"/>
      <c r="O169" s="107"/>
      <c r="P169" s="107"/>
      <c r="Q169" s="107"/>
      <c r="R169" s="107"/>
      <c r="S169" s="107"/>
      <c r="T169" s="107"/>
      <c r="U169" s="107"/>
      <c r="V169" s="107"/>
      <c r="W169" s="107"/>
    </row>
    <row r="170" spans="7:23">
      <c r="G170" s="107"/>
      <c r="H170" s="107"/>
      <c r="I170" s="107"/>
      <c r="J170" s="107"/>
      <c r="K170" s="107"/>
      <c r="L170" s="107"/>
      <c r="M170" s="107"/>
      <c r="N170" s="107"/>
      <c r="O170" s="107"/>
      <c r="P170" s="107"/>
      <c r="Q170" s="107"/>
      <c r="R170" s="107"/>
      <c r="S170" s="107"/>
      <c r="T170" s="107"/>
      <c r="U170" s="107"/>
      <c r="V170" s="107"/>
      <c r="W170" s="107"/>
    </row>
    <row r="171" spans="7:23">
      <c r="G171" s="107"/>
      <c r="H171" s="107"/>
      <c r="I171" s="107"/>
      <c r="J171" s="107"/>
      <c r="K171" s="107"/>
      <c r="L171" s="107"/>
      <c r="M171" s="107"/>
      <c r="N171" s="107"/>
      <c r="O171" s="107"/>
      <c r="P171" s="107"/>
      <c r="Q171" s="107"/>
      <c r="R171" s="107"/>
      <c r="S171" s="107"/>
      <c r="T171" s="107"/>
      <c r="U171" s="107"/>
      <c r="V171" s="107"/>
      <c r="W171" s="107"/>
    </row>
    <row r="172" spans="7:23">
      <c r="G172" s="107"/>
      <c r="H172" s="107"/>
      <c r="I172" s="107"/>
      <c r="J172" s="107"/>
      <c r="K172" s="107"/>
      <c r="L172" s="107"/>
      <c r="M172" s="107"/>
      <c r="N172" s="107"/>
      <c r="O172" s="107"/>
      <c r="P172" s="107"/>
      <c r="Q172" s="107"/>
      <c r="R172" s="107"/>
      <c r="S172" s="107"/>
      <c r="T172" s="107"/>
      <c r="U172" s="107"/>
      <c r="V172" s="107"/>
      <c r="W172" s="107"/>
    </row>
    <row r="173" spans="7:23">
      <c r="G173" s="107"/>
      <c r="H173" s="107"/>
      <c r="I173" s="107"/>
      <c r="J173" s="107"/>
      <c r="K173" s="107"/>
      <c r="L173" s="107"/>
      <c r="M173" s="107"/>
      <c r="N173" s="107"/>
      <c r="O173" s="107"/>
      <c r="P173" s="107"/>
      <c r="Q173" s="107"/>
      <c r="R173" s="107"/>
      <c r="S173" s="107"/>
      <c r="T173" s="107"/>
      <c r="U173" s="107"/>
      <c r="V173" s="107"/>
      <c r="W173" s="107"/>
    </row>
    <row r="174" spans="7:23">
      <c r="G174" s="107"/>
      <c r="H174" s="107"/>
      <c r="I174" s="107"/>
      <c r="J174" s="107"/>
      <c r="K174" s="107"/>
      <c r="L174" s="107"/>
      <c r="M174" s="107"/>
      <c r="N174" s="107"/>
      <c r="O174" s="107"/>
      <c r="P174" s="107"/>
      <c r="Q174" s="107"/>
      <c r="R174" s="107"/>
      <c r="S174" s="107"/>
      <c r="T174" s="107"/>
      <c r="U174" s="107"/>
      <c r="V174" s="107"/>
      <c r="W174" s="107"/>
    </row>
  </sheetData>
  <mergeCells count="15">
    <mergeCell ref="A93:C93"/>
    <mergeCell ref="B66:C66"/>
    <mergeCell ref="B67:C67"/>
    <mergeCell ref="B68:C68"/>
    <mergeCell ref="B57:C57"/>
    <mergeCell ref="B58:C58"/>
    <mergeCell ref="B60:C60"/>
    <mergeCell ref="B61:C61"/>
    <mergeCell ref="B56:C56"/>
    <mergeCell ref="B49:C49"/>
    <mergeCell ref="B50:C50"/>
    <mergeCell ref="B52:C52"/>
    <mergeCell ref="A1:C1"/>
    <mergeCell ref="B48:C48"/>
    <mergeCell ref="B51:C51"/>
  </mergeCells>
  <phoneticPr fontId="219" type="noConversion"/>
  <pageMargins left="0.11811023622047245" right="0.11811023622047245" top="0.19685039370078741" bottom="0.19685039370078741" header="0.31496062992125984" footer="0.31496062992125984"/>
  <pageSetup paperSize="9" scale="13"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ilha78">
    <tabColor rgb="FF003399"/>
    <pageSetUpPr fitToPage="1"/>
  </sheetPr>
  <dimension ref="A1:Y24"/>
  <sheetViews>
    <sheetView showGridLines="0" zoomScaleNormal="100" workbookViewId="0">
      <pane xSplit="1" topLeftCell="O1" activePane="topRight" state="frozen"/>
      <selection activeCell="H26" sqref="H26:M26"/>
      <selection pane="topRight" activeCell="H26" sqref="H26:M26"/>
    </sheetView>
  </sheetViews>
  <sheetFormatPr defaultColWidth="9.1796875" defaultRowHeight="14"/>
  <cols>
    <col min="1" max="1" width="50.54296875" style="494" customWidth="1"/>
    <col min="2" max="17" width="15.1796875" style="494" customWidth="1"/>
    <col min="18" max="22" width="13.7265625" style="494" customWidth="1"/>
    <col min="23" max="16384" width="9.1796875" style="494"/>
  </cols>
  <sheetData>
    <row r="1" spans="1:25" ht="35.25" customHeight="1">
      <c r="A1" s="506" t="s">
        <v>991</v>
      </c>
      <c r="B1" s="507"/>
      <c r="C1" s="507"/>
      <c r="D1" s="507"/>
      <c r="E1" s="507"/>
      <c r="F1" s="507"/>
      <c r="G1" s="507"/>
      <c r="H1" s="507"/>
      <c r="I1" s="507"/>
      <c r="J1" s="507"/>
      <c r="K1" s="507"/>
      <c r="L1" s="507"/>
      <c r="M1" s="507"/>
      <c r="N1" s="507"/>
      <c r="O1" s="507"/>
      <c r="P1" s="507"/>
      <c r="Q1" s="507"/>
      <c r="R1" s="507"/>
      <c r="S1" s="507"/>
      <c r="T1" s="507"/>
      <c r="U1" s="508"/>
      <c r="V1" s="518" t="s">
        <v>819</v>
      </c>
    </row>
    <row r="2" spans="1:25" s="510" customFormat="1" ht="28.5" customHeight="1">
      <c r="A2" s="478"/>
      <c r="B2" s="479">
        <v>40633</v>
      </c>
      <c r="C2" s="479">
        <v>40724</v>
      </c>
      <c r="D2" s="479">
        <v>40816</v>
      </c>
      <c r="E2" s="479">
        <v>40908</v>
      </c>
      <c r="F2" s="479">
        <v>40999</v>
      </c>
      <c r="G2" s="479">
        <v>41090</v>
      </c>
      <c r="H2" s="479">
        <v>41182</v>
      </c>
      <c r="I2" s="479">
        <v>41274</v>
      </c>
      <c r="J2" s="479">
        <v>41364</v>
      </c>
      <c r="K2" s="479">
        <v>41455</v>
      </c>
      <c r="L2" s="479">
        <v>41547</v>
      </c>
      <c r="M2" s="479">
        <v>41639</v>
      </c>
      <c r="N2" s="479">
        <v>41729</v>
      </c>
      <c r="O2" s="479">
        <v>41820</v>
      </c>
      <c r="P2" s="479">
        <v>41912</v>
      </c>
      <c r="Q2" s="479">
        <v>42004</v>
      </c>
      <c r="R2" s="479">
        <v>42094</v>
      </c>
      <c r="S2" s="479">
        <v>42185</v>
      </c>
      <c r="T2" s="479">
        <v>42277</v>
      </c>
      <c r="U2" s="479">
        <v>42369</v>
      </c>
      <c r="V2" s="479">
        <v>42460</v>
      </c>
    </row>
    <row r="3" spans="1:25" ht="18.75" customHeight="1">
      <c r="A3" s="494" t="s">
        <v>992</v>
      </c>
      <c r="B3" s="482">
        <v>10070.784</v>
      </c>
      <c r="C3" s="482">
        <v>11763.459000000001</v>
      </c>
      <c r="D3" s="482">
        <v>13231.700999999999</v>
      </c>
      <c r="E3" s="482">
        <v>14769.106</v>
      </c>
      <c r="F3" s="482">
        <v>16660.469000000001</v>
      </c>
      <c r="G3" s="482">
        <v>18717.964</v>
      </c>
      <c r="H3" s="482">
        <v>19842.379000000001</v>
      </c>
      <c r="I3" s="482">
        <v>19768.902999999998</v>
      </c>
      <c r="J3" s="482">
        <v>19123.731</v>
      </c>
      <c r="K3" s="482">
        <v>18839.652999999998</v>
      </c>
      <c r="L3" s="482">
        <v>18252.208999999999</v>
      </c>
      <c r="M3" s="482">
        <v>17565.169999999998</v>
      </c>
      <c r="N3" s="482">
        <v>17131.111000000001</v>
      </c>
      <c r="O3" s="482">
        <v>17015.599999999999</v>
      </c>
      <c r="P3" s="482">
        <v>17378.538</v>
      </c>
      <c r="Q3" s="482">
        <v>16601.311000000002</v>
      </c>
      <c r="R3" s="482">
        <v>19360.138999999999</v>
      </c>
      <c r="S3" s="482">
        <v>20011.472000000002</v>
      </c>
      <c r="T3" s="482">
        <v>21902.414000000001</v>
      </c>
      <c r="U3" s="482">
        <v>22951.427</v>
      </c>
      <c r="V3" s="482">
        <v>22707.81</v>
      </c>
      <c r="W3" s="481"/>
      <c r="X3" s="481"/>
      <c r="Y3" s="481"/>
    </row>
    <row r="4" spans="1:25" ht="18.75" customHeight="1">
      <c r="A4" s="501" t="s">
        <v>993</v>
      </c>
      <c r="B4" s="482">
        <v>1235.019</v>
      </c>
      <c r="C4" s="482">
        <v>1540.5509999999999</v>
      </c>
      <c r="D4" s="482">
        <v>2193.828</v>
      </c>
      <c r="E4" s="482">
        <v>2782.3180000000002</v>
      </c>
      <c r="F4" s="482">
        <v>3325.239</v>
      </c>
      <c r="G4" s="482">
        <v>4389.7389999999996</v>
      </c>
      <c r="H4" s="482">
        <v>5159.47</v>
      </c>
      <c r="I4" s="482">
        <v>5031.74</v>
      </c>
      <c r="J4" s="482">
        <v>5107.732</v>
      </c>
      <c r="K4" s="482">
        <v>5166.16</v>
      </c>
      <c r="L4" s="482">
        <v>4958.9939999999997</v>
      </c>
      <c r="M4" s="482">
        <v>4684.8639999999996</v>
      </c>
      <c r="N4" s="482">
        <v>4764.9949999999999</v>
      </c>
      <c r="O4" s="482">
        <v>4890.1009999999997</v>
      </c>
      <c r="P4" s="482">
        <v>5157.3940000000002</v>
      </c>
      <c r="Q4" s="482">
        <v>5029.5590000000002</v>
      </c>
      <c r="R4" s="482">
        <v>6868.8370000000004</v>
      </c>
      <c r="S4" s="482">
        <v>7465.8739999999998</v>
      </c>
      <c r="T4" s="482">
        <v>8361.5669999999991</v>
      </c>
      <c r="U4" s="482">
        <v>8019.5630000000001</v>
      </c>
      <c r="V4" s="482">
        <v>7873.5690000000004</v>
      </c>
      <c r="W4" s="481"/>
      <c r="X4" s="481"/>
      <c r="Y4" s="481"/>
    </row>
    <row r="5" spans="1:25" ht="18.75" customHeight="1" thickBot="1">
      <c r="A5" s="519" t="s">
        <v>994</v>
      </c>
      <c r="B5" s="491">
        <v>8835.7649999999994</v>
      </c>
      <c r="C5" s="491">
        <v>10222.907999999999</v>
      </c>
      <c r="D5" s="491">
        <v>11037.871999999999</v>
      </c>
      <c r="E5" s="491">
        <v>11986.788</v>
      </c>
      <c r="F5" s="491">
        <v>13335.23</v>
      </c>
      <c r="G5" s="491">
        <v>14328.225</v>
      </c>
      <c r="H5" s="491">
        <v>14682.909</v>
      </c>
      <c r="I5" s="491">
        <v>14737.163</v>
      </c>
      <c r="J5" s="491">
        <v>14015.999</v>
      </c>
      <c r="K5" s="491">
        <v>13673.493</v>
      </c>
      <c r="L5" s="491">
        <v>13293.215</v>
      </c>
      <c r="M5" s="491">
        <v>12880.306</v>
      </c>
      <c r="N5" s="491">
        <v>12366.116</v>
      </c>
      <c r="O5" s="491">
        <v>12125.499</v>
      </c>
      <c r="P5" s="491">
        <v>12221.144</v>
      </c>
      <c r="Q5" s="491">
        <v>11571.752</v>
      </c>
      <c r="R5" s="491">
        <v>12491.302</v>
      </c>
      <c r="S5" s="491">
        <v>12545.598</v>
      </c>
      <c r="T5" s="491">
        <v>13540.847</v>
      </c>
      <c r="U5" s="491">
        <v>14931.862999999999</v>
      </c>
      <c r="V5" s="491">
        <v>14834.24</v>
      </c>
      <c r="W5" s="481"/>
      <c r="X5" s="481"/>
      <c r="Y5" s="481"/>
    </row>
    <row r="6" spans="1:25" ht="18.75" customHeight="1" thickTop="1" thickBot="1">
      <c r="A6" s="520" t="s">
        <v>995</v>
      </c>
      <c r="B6" s="491"/>
      <c r="C6" s="491"/>
      <c r="D6" s="491"/>
      <c r="E6" s="491"/>
      <c r="F6" s="491"/>
      <c r="G6" s="491"/>
      <c r="H6" s="491"/>
      <c r="I6" s="491"/>
      <c r="J6" s="491"/>
      <c r="K6" s="491"/>
      <c r="L6" s="491"/>
      <c r="M6" s="491"/>
      <c r="N6" s="491"/>
      <c r="O6" s="491">
        <v>16967.633999999998</v>
      </c>
      <c r="P6" s="491">
        <v>17300.508000000002</v>
      </c>
      <c r="Q6" s="491">
        <v>16512.712</v>
      </c>
      <c r="R6" s="491">
        <v>19256.001</v>
      </c>
      <c r="S6" s="491">
        <v>19925.404999999999</v>
      </c>
      <c r="T6" s="491">
        <v>21792.899000000001</v>
      </c>
      <c r="U6" s="491">
        <v>22749.585999999999</v>
      </c>
      <c r="V6" s="491">
        <v>22334.772000000001</v>
      </c>
      <c r="W6" s="481"/>
      <c r="X6" s="481"/>
      <c r="Y6" s="481"/>
    </row>
    <row r="7" spans="1:25" ht="6.75" customHeight="1" thickTop="1">
      <c r="A7" s="501"/>
      <c r="B7" s="482"/>
      <c r="C7" s="482"/>
      <c r="D7" s="482"/>
      <c r="E7" s="482"/>
      <c r="F7" s="482"/>
      <c r="G7" s="482"/>
      <c r="H7" s="482"/>
      <c r="I7" s="482"/>
      <c r="J7" s="482"/>
      <c r="K7" s="482"/>
      <c r="L7" s="482"/>
      <c r="M7" s="482"/>
      <c r="N7" s="482"/>
      <c r="O7" s="482"/>
      <c r="P7" s="482"/>
      <c r="Q7" s="482"/>
      <c r="R7" s="482"/>
      <c r="S7" s="482"/>
      <c r="T7" s="482"/>
      <c r="U7" s="482"/>
      <c r="V7" s="482"/>
    </row>
    <row r="8" spans="1:25">
      <c r="A8" s="511" t="s">
        <v>996</v>
      </c>
      <c r="B8" s="498"/>
      <c r="C8" s="498"/>
      <c r="D8" s="498"/>
      <c r="E8" s="498"/>
      <c r="F8" s="498"/>
      <c r="G8" s="498"/>
      <c r="H8" s="498"/>
      <c r="I8" s="498"/>
      <c r="J8" s="498"/>
      <c r="K8" s="498"/>
      <c r="L8" s="498"/>
      <c r="M8" s="498"/>
      <c r="N8" s="498"/>
      <c r="O8" s="498"/>
      <c r="P8" s="498"/>
      <c r="Q8" s="498"/>
    </row>
    <row r="9" spans="1:25">
      <c r="B9" s="498"/>
      <c r="C9" s="498"/>
      <c r="D9" s="498"/>
      <c r="E9" s="498"/>
      <c r="F9" s="498"/>
      <c r="G9" s="498"/>
      <c r="H9" s="498"/>
      <c r="I9" s="498"/>
      <c r="J9" s="498"/>
      <c r="K9" s="498"/>
      <c r="L9" s="498"/>
      <c r="M9" s="498"/>
      <c r="N9" s="498"/>
      <c r="O9" s="498"/>
      <c r="P9" s="498"/>
      <c r="Q9" s="498"/>
    </row>
    <row r="10" spans="1:25">
      <c r="B10" s="498"/>
      <c r="C10" s="498"/>
      <c r="D10" s="498"/>
      <c r="E10" s="498"/>
      <c r="F10" s="498"/>
      <c r="G10" s="498"/>
      <c r="H10" s="498"/>
      <c r="I10" s="498"/>
      <c r="J10" s="498"/>
      <c r="K10" s="498"/>
      <c r="L10" s="498"/>
      <c r="M10" s="498"/>
      <c r="N10" s="498"/>
      <c r="O10" s="498"/>
      <c r="P10" s="498"/>
      <c r="Q10" s="498"/>
    </row>
    <row r="11" spans="1:25">
      <c r="B11" s="498"/>
      <c r="C11" s="498"/>
      <c r="D11" s="498"/>
      <c r="E11" s="498"/>
      <c r="F11" s="498"/>
      <c r="G11" s="498"/>
      <c r="H11" s="498"/>
      <c r="I11" s="498"/>
      <c r="J11" s="498"/>
      <c r="K11" s="498"/>
      <c r="L11" s="498"/>
      <c r="M11" s="498"/>
      <c r="N11" s="498"/>
      <c r="O11" s="498"/>
      <c r="P11" s="498"/>
      <c r="Q11" s="498"/>
    </row>
    <row r="12" spans="1:25">
      <c r="B12" s="498"/>
      <c r="C12" s="498"/>
      <c r="D12" s="498"/>
      <c r="E12" s="498"/>
      <c r="F12" s="498"/>
      <c r="G12" s="498"/>
      <c r="H12" s="498"/>
      <c r="I12" s="498"/>
      <c r="J12" s="498"/>
      <c r="K12" s="498"/>
      <c r="L12" s="498"/>
      <c r="M12" s="498"/>
      <c r="N12" s="498"/>
      <c r="O12" s="498"/>
      <c r="P12" s="498"/>
      <c r="Q12" s="498"/>
    </row>
    <row r="13" spans="1:25">
      <c r="B13" s="498"/>
      <c r="C13" s="498"/>
      <c r="D13" s="498"/>
      <c r="E13" s="498"/>
      <c r="F13" s="498"/>
      <c r="G13" s="498"/>
      <c r="H13" s="498"/>
      <c r="I13" s="498"/>
      <c r="J13" s="498"/>
      <c r="K13" s="498"/>
      <c r="L13" s="498"/>
      <c r="M13" s="498"/>
      <c r="N13" s="498"/>
      <c r="O13" s="498"/>
      <c r="P13" s="498"/>
      <c r="Q13" s="498"/>
    </row>
    <row r="14" spans="1:25">
      <c r="B14" s="498"/>
      <c r="C14" s="498"/>
      <c r="D14" s="498"/>
      <c r="E14" s="498"/>
      <c r="F14" s="498"/>
      <c r="G14" s="498"/>
      <c r="H14" s="498"/>
      <c r="I14" s="498"/>
      <c r="J14" s="498"/>
      <c r="K14" s="498"/>
      <c r="L14" s="498"/>
      <c r="M14" s="498"/>
      <c r="N14" s="498"/>
      <c r="O14" s="498"/>
      <c r="P14" s="498"/>
      <c r="Q14" s="498"/>
    </row>
    <row r="15" spans="1:25">
      <c r="B15" s="498"/>
      <c r="C15" s="498"/>
      <c r="D15" s="498"/>
      <c r="E15" s="498"/>
      <c r="F15" s="498"/>
      <c r="G15" s="498"/>
      <c r="H15" s="498"/>
      <c r="I15" s="498"/>
      <c r="J15" s="498"/>
      <c r="K15" s="498"/>
      <c r="L15" s="498"/>
      <c r="M15" s="498"/>
      <c r="N15" s="498"/>
      <c r="O15" s="498"/>
      <c r="P15" s="498"/>
      <c r="Q15" s="498"/>
    </row>
    <row r="16" spans="1:25">
      <c r="B16" s="498"/>
      <c r="C16" s="498"/>
      <c r="D16" s="498"/>
      <c r="E16" s="498"/>
      <c r="F16" s="498"/>
      <c r="G16" s="498"/>
      <c r="H16" s="498"/>
      <c r="I16" s="498"/>
      <c r="J16" s="498"/>
      <c r="K16" s="498"/>
      <c r="L16" s="498"/>
      <c r="M16" s="498"/>
      <c r="N16" s="498"/>
      <c r="O16" s="498"/>
      <c r="P16" s="498"/>
      <c r="Q16" s="498"/>
    </row>
    <row r="17" spans="2:15">
      <c r="B17" s="498"/>
      <c r="C17" s="498"/>
      <c r="D17" s="498"/>
      <c r="E17" s="498"/>
      <c r="F17" s="498"/>
      <c r="G17" s="498"/>
      <c r="H17" s="498"/>
      <c r="I17" s="498"/>
      <c r="J17" s="498"/>
      <c r="K17" s="498"/>
      <c r="L17" s="498"/>
      <c r="M17" s="498"/>
      <c r="N17" s="498"/>
      <c r="O17" s="498"/>
    </row>
    <row r="18" spans="2:15">
      <c r="B18" s="498"/>
      <c r="C18" s="498"/>
      <c r="D18" s="498"/>
      <c r="E18" s="498"/>
      <c r="F18" s="498"/>
      <c r="G18" s="498"/>
      <c r="H18" s="498"/>
      <c r="I18" s="498"/>
      <c r="J18" s="498"/>
      <c r="K18" s="498"/>
      <c r="L18" s="498"/>
      <c r="M18" s="498"/>
      <c r="N18" s="498"/>
      <c r="O18" s="498"/>
    </row>
    <row r="19" spans="2:15">
      <c r="B19" s="498"/>
      <c r="C19" s="498"/>
      <c r="D19" s="498"/>
      <c r="E19" s="498"/>
      <c r="F19" s="498"/>
      <c r="G19" s="498"/>
      <c r="H19" s="498"/>
      <c r="I19" s="498"/>
      <c r="J19" s="498"/>
      <c r="K19" s="498"/>
      <c r="L19" s="498"/>
      <c r="M19" s="498"/>
      <c r="N19" s="498"/>
      <c r="O19" s="498"/>
    </row>
    <row r="20" spans="2:15">
      <c r="B20" s="498"/>
      <c r="C20" s="498"/>
      <c r="D20" s="498"/>
      <c r="E20" s="498"/>
      <c r="F20" s="498"/>
      <c r="G20" s="498"/>
      <c r="H20" s="498"/>
      <c r="I20" s="498"/>
      <c r="J20" s="498"/>
      <c r="K20" s="498"/>
      <c r="L20" s="498"/>
      <c r="M20" s="498"/>
      <c r="N20" s="498"/>
      <c r="O20" s="498"/>
    </row>
    <row r="21" spans="2:15">
      <c r="B21" s="498"/>
      <c r="C21" s="498"/>
      <c r="D21" s="498"/>
      <c r="E21" s="498"/>
      <c r="F21" s="498"/>
      <c r="G21" s="498"/>
      <c r="H21" s="498"/>
      <c r="I21" s="498"/>
      <c r="J21" s="498"/>
      <c r="K21" s="498"/>
      <c r="L21" s="498"/>
      <c r="M21" s="498"/>
      <c r="N21" s="498"/>
      <c r="O21" s="498"/>
    </row>
    <row r="22" spans="2:15">
      <c r="B22" s="492"/>
    </row>
    <row r="23" spans="2:15">
      <c r="B23" s="492"/>
    </row>
    <row r="24" spans="2:15">
      <c r="B24" s="492"/>
    </row>
  </sheetData>
  <printOptions horizontalCentered="1" verticalCentered="1"/>
  <pageMargins left="0" right="0" top="0" bottom="0" header="0" footer="0"/>
  <pageSetup paperSize="9" scale="73"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ilha79">
    <tabColor rgb="FF003399"/>
  </sheetPr>
  <dimension ref="A1:AC11"/>
  <sheetViews>
    <sheetView showGridLines="0" topLeftCell="B1" workbookViewId="0">
      <pane xSplit="1" topLeftCell="C1" activePane="topRight" state="frozen"/>
      <selection activeCell="H26" sqref="H26:M26"/>
      <selection pane="topRight"/>
    </sheetView>
  </sheetViews>
  <sheetFormatPr defaultColWidth="9.1796875" defaultRowHeight="12.5"/>
  <cols>
    <col min="1" max="1" width="2.7265625" style="616" hidden="1" customWidth="1"/>
    <col min="2" max="2" width="62.26953125" style="528" customWidth="1"/>
    <col min="3" max="15" width="11.54296875" style="528" customWidth="1"/>
    <col min="16" max="17" width="10.26953125" style="524" bestFit="1" customWidth="1"/>
    <col min="18" max="26" width="9.1796875" style="524"/>
    <col min="27" max="16384" width="9.1796875" style="616"/>
  </cols>
  <sheetData>
    <row r="1" spans="2:29" ht="36.75" customHeight="1">
      <c r="B1" s="392" t="s">
        <v>1088</v>
      </c>
      <c r="C1" s="615"/>
      <c r="D1" s="615"/>
      <c r="E1" s="615"/>
      <c r="F1" s="615"/>
      <c r="G1" s="615"/>
      <c r="H1" s="615"/>
      <c r="I1" s="615"/>
      <c r="J1" s="615"/>
      <c r="K1" s="615"/>
      <c r="L1" s="615"/>
      <c r="M1" s="615"/>
      <c r="N1" s="615"/>
      <c r="O1" s="615"/>
      <c r="P1" s="615"/>
      <c r="Q1" s="615"/>
      <c r="R1" s="615"/>
      <c r="S1" s="615"/>
      <c r="T1" s="615"/>
      <c r="U1" s="615"/>
      <c r="V1" s="615"/>
      <c r="W1" s="615"/>
      <c r="X1" s="615"/>
      <c r="Y1" s="615"/>
      <c r="Z1" s="615"/>
    </row>
    <row r="2" spans="2:29" ht="16.5" customHeight="1">
      <c r="B2" s="394" t="s">
        <v>872</v>
      </c>
      <c r="C2" s="521" t="s">
        <v>19</v>
      </c>
      <c r="D2" s="521" t="s">
        <v>18</v>
      </c>
      <c r="E2" s="521" t="s">
        <v>17</v>
      </c>
      <c r="F2" s="521" t="s">
        <v>16</v>
      </c>
      <c r="G2" s="521" t="s">
        <v>15</v>
      </c>
      <c r="H2" s="521" t="s">
        <v>14</v>
      </c>
      <c r="I2" s="521" t="s">
        <v>13</v>
      </c>
      <c r="J2" s="521" t="s">
        <v>24</v>
      </c>
      <c r="K2" s="521" t="s">
        <v>25</v>
      </c>
      <c r="L2" s="521" t="s">
        <v>26</v>
      </c>
      <c r="M2" s="521" t="s">
        <v>27</v>
      </c>
      <c r="N2" s="521" t="s">
        <v>28</v>
      </c>
      <c r="O2" s="521" t="s">
        <v>29</v>
      </c>
      <c r="P2" s="521" t="s">
        <v>33</v>
      </c>
      <c r="Q2" s="521" t="s">
        <v>45</v>
      </c>
      <c r="R2" s="521" t="s">
        <v>46</v>
      </c>
      <c r="S2" s="521" t="s">
        <v>498</v>
      </c>
      <c r="T2" s="521" t="s">
        <v>522</v>
      </c>
      <c r="U2" s="521" t="s">
        <v>534</v>
      </c>
      <c r="V2" s="521" t="s">
        <v>533</v>
      </c>
      <c r="W2" s="521" t="s">
        <v>575</v>
      </c>
      <c r="X2" s="521" t="s">
        <v>581</v>
      </c>
      <c r="Y2" s="521" t="s">
        <v>582</v>
      </c>
      <c r="Z2" s="521" t="s">
        <v>1032</v>
      </c>
    </row>
    <row r="3" spans="2:29" ht="6" customHeight="1">
      <c r="B3" s="430"/>
      <c r="C3" s="522"/>
      <c r="D3" s="522"/>
      <c r="E3" s="522"/>
      <c r="F3" s="523"/>
      <c r="G3" s="523"/>
      <c r="H3" s="523"/>
      <c r="I3" s="523"/>
      <c r="J3" s="523"/>
      <c r="K3" s="523"/>
      <c r="L3" s="523"/>
      <c r="M3" s="523"/>
      <c r="N3" s="523"/>
      <c r="O3" s="523"/>
      <c r="P3" s="523"/>
      <c r="Q3" s="523"/>
      <c r="R3" s="523"/>
      <c r="S3" s="523"/>
      <c r="T3" s="523"/>
      <c r="U3" s="523"/>
      <c r="V3" s="523"/>
      <c r="W3" s="523"/>
      <c r="X3" s="523"/>
      <c r="Y3" s="523"/>
      <c r="Z3" s="523"/>
    </row>
    <row r="4" spans="2:29" ht="16.5" customHeight="1">
      <c r="B4" s="307" t="s">
        <v>997</v>
      </c>
      <c r="C4" s="522">
        <v>22239.181</v>
      </c>
      <c r="D4" s="522">
        <v>23774.575000000001</v>
      </c>
      <c r="E4" s="522">
        <v>24718.527999999998</v>
      </c>
      <c r="F4" s="522">
        <v>25771.726999999999</v>
      </c>
      <c r="G4" s="522">
        <v>25951.462</v>
      </c>
      <c r="H4" s="522">
        <v>27056.087</v>
      </c>
      <c r="I4" s="522">
        <v>27682.427</v>
      </c>
      <c r="J4" s="522">
        <v>27744.937999999998</v>
      </c>
      <c r="K4" s="522">
        <v>27188.194</v>
      </c>
      <c r="L4" s="522">
        <v>26399.09</v>
      </c>
      <c r="M4" s="522">
        <v>25652.543000000001</v>
      </c>
      <c r="N4" s="522">
        <v>26371.185000000001</v>
      </c>
      <c r="O4" s="522">
        <v>25042.357</v>
      </c>
      <c r="P4" s="522">
        <v>24546.541000000001</v>
      </c>
      <c r="Q4" s="522">
        <v>25257.844000000001</v>
      </c>
      <c r="R4" s="522">
        <v>26947.986000000001</v>
      </c>
      <c r="S4" s="522">
        <v>28353.863000000001</v>
      </c>
      <c r="T4" s="522">
        <v>28131.431</v>
      </c>
      <c r="U4" s="522">
        <v>34193.35</v>
      </c>
      <c r="V4" s="522">
        <v>34078.207999999999</v>
      </c>
      <c r="W4" s="522">
        <v>36035.722000000002</v>
      </c>
      <c r="X4" s="522">
        <v>38469.517999999996</v>
      </c>
      <c r="Y4" s="522">
        <v>39102.883999999998</v>
      </c>
      <c r="Z4" s="522">
        <v>37431.101999999999</v>
      </c>
      <c r="AB4" s="525"/>
      <c r="AC4" s="525"/>
    </row>
    <row r="5" spans="2:29" ht="16.5" customHeight="1">
      <c r="B5" s="307" t="s">
        <v>998</v>
      </c>
      <c r="C5" s="522">
        <v>12872.48</v>
      </c>
      <c r="D5" s="522">
        <v>14359.942999999999</v>
      </c>
      <c r="E5" s="522">
        <v>15798.044</v>
      </c>
      <c r="F5" s="522">
        <v>16847</v>
      </c>
      <c r="G5" s="522">
        <v>17558</v>
      </c>
      <c r="H5" s="522">
        <v>18441.546999999999</v>
      </c>
      <c r="I5" s="522">
        <v>18527.907999999999</v>
      </c>
      <c r="J5" s="522">
        <v>17562.954000000002</v>
      </c>
      <c r="K5" s="522">
        <v>16874.948</v>
      </c>
      <c r="L5" s="522">
        <v>16028.458000000001</v>
      </c>
      <c r="M5" s="522">
        <v>15134.1</v>
      </c>
      <c r="N5" s="522">
        <v>15120.08</v>
      </c>
      <c r="O5" s="522">
        <v>14208.963</v>
      </c>
      <c r="P5" s="522">
        <v>13942.424000000001</v>
      </c>
      <c r="Q5" s="522">
        <v>13933.616</v>
      </c>
      <c r="R5" s="522">
        <v>13969.924999999999</v>
      </c>
      <c r="S5" s="522">
        <v>14180.584000000001</v>
      </c>
      <c r="T5" s="522">
        <v>15043.829</v>
      </c>
      <c r="U5" s="522">
        <v>15969.659</v>
      </c>
      <c r="V5" s="522">
        <v>16412.041000000001</v>
      </c>
      <c r="W5" s="522">
        <v>17172.05</v>
      </c>
      <c r="X5" s="522">
        <v>17908.82</v>
      </c>
      <c r="Y5" s="522">
        <v>19129.991000000002</v>
      </c>
      <c r="Z5" s="522">
        <v>16854.922999999999</v>
      </c>
      <c r="AB5" s="525"/>
      <c r="AC5" s="525"/>
    </row>
    <row r="6" spans="2:29" ht="16.5" customHeight="1">
      <c r="B6" s="526" t="s">
        <v>999</v>
      </c>
      <c r="C6" s="527">
        <v>1.728</v>
      </c>
      <c r="D6" s="527">
        <v>1.6559999999999999</v>
      </c>
      <c r="E6" s="527">
        <v>1.5649999999999999</v>
      </c>
      <c r="F6" s="527">
        <v>1.53</v>
      </c>
      <c r="G6" s="527">
        <v>1.478</v>
      </c>
      <c r="H6" s="527">
        <v>1.4670000000000001</v>
      </c>
      <c r="I6" s="527">
        <v>1.494</v>
      </c>
      <c r="J6" s="527">
        <v>1.58</v>
      </c>
      <c r="K6" s="527">
        <v>1.611</v>
      </c>
      <c r="L6" s="527">
        <v>1.647</v>
      </c>
      <c r="M6" s="527">
        <v>1.6950000000000001</v>
      </c>
      <c r="N6" s="527">
        <v>1.744</v>
      </c>
      <c r="O6" s="527">
        <v>1.762</v>
      </c>
      <c r="P6" s="527">
        <v>1.7609999999999999</v>
      </c>
      <c r="Q6" s="527">
        <v>1.8129999999999999</v>
      </c>
      <c r="R6" s="527">
        <v>1.929</v>
      </c>
      <c r="S6" s="527">
        <v>1.9990000000000001</v>
      </c>
      <c r="T6" s="527">
        <v>1.87</v>
      </c>
      <c r="U6" s="527">
        <v>2.141</v>
      </c>
      <c r="V6" s="527">
        <v>2.0760000000000001</v>
      </c>
      <c r="W6" s="527">
        <v>2.0990000000000002</v>
      </c>
      <c r="X6" s="527">
        <v>2.1480000000000001</v>
      </c>
      <c r="Y6" s="527">
        <v>2.044</v>
      </c>
      <c r="Z6" s="527">
        <v>2.2210000000000001</v>
      </c>
      <c r="AB6" s="525"/>
      <c r="AC6" s="525"/>
    </row>
    <row r="7" spans="2:29" ht="6" customHeight="1">
      <c r="C7" s="522"/>
      <c r="D7" s="522"/>
      <c r="E7" s="522"/>
      <c r="F7" s="522"/>
      <c r="G7" s="522"/>
      <c r="H7" s="522"/>
      <c r="I7" s="522"/>
      <c r="J7" s="522"/>
      <c r="K7" s="522"/>
      <c r="L7" s="522"/>
      <c r="M7" s="522"/>
      <c r="N7" s="522"/>
      <c r="O7" s="522"/>
      <c r="P7" s="522"/>
      <c r="Q7" s="522"/>
      <c r="R7" s="522"/>
      <c r="S7" s="522"/>
      <c r="T7" s="522"/>
      <c r="U7" s="522"/>
      <c r="V7" s="522"/>
    </row>
    <row r="8" spans="2:29">
      <c r="C8" s="529"/>
      <c r="D8" s="529"/>
      <c r="E8" s="529"/>
      <c r="F8" s="529"/>
      <c r="G8" s="529"/>
      <c r="H8" s="529"/>
      <c r="I8" s="529"/>
      <c r="J8" s="529"/>
      <c r="K8" s="529"/>
      <c r="L8" s="529"/>
      <c r="M8" s="529"/>
      <c r="N8" s="529"/>
      <c r="O8" s="529"/>
      <c r="P8" s="529"/>
      <c r="Q8" s="529"/>
      <c r="R8" s="529"/>
      <c r="S8" s="529"/>
      <c r="T8" s="529"/>
      <c r="U8" s="529"/>
      <c r="V8" s="529"/>
    </row>
    <row r="9" spans="2:29">
      <c r="C9" s="617"/>
      <c r="D9" s="617"/>
      <c r="E9" s="617"/>
      <c r="F9" s="617"/>
      <c r="G9" s="617"/>
      <c r="H9" s="617"/>
      <c r="I9" s="617"/>
      <c r="J9" s="617"/>
      <c r="K9" s="617"/>
      <c r="L9" s="617"/>
      <c r="M9" s="617"/>
      <c r="N9" s="617"/>
      <c r="O9" s="617"/>
      <c r="P9" s="617"/>
      <c r="Q9" s="617"/>
      <c r="R9" s="617"/>
      <c r="S9" s="617"/>
      <c r="T9" s="617"/>
      <c r="U9" s="617"/>
      <c r="V9" s="617"/>
    </row>
    <row r="10" spans="2:29">
      <c r="C10" s="617"/>
      <c r="D10" s="617"/>
      <c r="E10" s="617"/>
      <c r="F10" s="617"/>
      <c r="G10" s="617"/>
      <c r="H10" s="617"/>
      <c r="I10" s="617"/>
      <c r="J10" s="617"/>
      <c r="K10" s="617"/>
      <c r="L10" s="617"/>
      <c r="M10" s="617"/>
      <c r="N10" s="617"/>
      <c r="O10" s="617"/>
      <c r="P10" s="617"/>
      <c r="Q10" s="617"/>
      <c r="R10" s="617"/>
      <c r="S10" s="617"/>
      <c r="T10" s="617"/>
      <c r="U10" s="617"/>
      <c r="V10" s="617"/>
    </row>
    <row r="11" spans="2:29">
      <c r="C11" s="617"/>
      <c r="D11" s="617"/>
      <c r="E11" s="617"/>
      <c r="F11" s="617"/>
      <c r="G11" s="617"/>
      <c r="H11" s="617"/>
      <c r="I11" s="617"/>
      <c r="J11" s="617"/>
      <c r="K11" s="617"/>
      <c r="L11" s="617"/>
      <c r="M11" s="617"/>
      <c r="N11" s="617"/>
      <c r="O11" s="617"/>
      <c r="P11" s="617"/>
      <c r="Q11" s="617"/>
      <c r="R11" s="617"/>
      <c r="S11" s="617"/>
      <c r="T11" s="617"/>
      <c r="U11" s="617"/>
      <c r="V11" s="617"/>
    </row>
  </sheetData>
  <pageMargins left="0.511811024" right="0.511811024" top="0.78740157499999996" bottom="0.78740157499999996" header="0.31496062000000002" footer="0.31496062000000002"/>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ilha80">
    <tabColor rgb="FF003399"/>
    <pageSetUpPr autoPageBreaks="0"/>
  </sheetPr>
  <dimension ref="A1:AH35"/>
  <sheetViews>
    <sheetView showGridLines="0" zoomScaleNormal="100" zoomScaleSheetLayoutView="85" workbookViewId="0">
      <pane xSplit="3" ySplit="1" topLeftCell="AC2"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2.26953125" style="1" customWidth="1"/>
    <col min="2" max="2" width="2.81640625" style="1" customWidth="1"/>
    <col min="3" max="3" width="56.453125" style="1" customWidth="1"/>
    <col min="4" max="24" width="10" style="1" customWidth="1"/>
    <col min="25" max="26" width="10" style="1" bestFit="1" customWidth="1"/>
    <col min="27" max="31" width="10" style="1" customWidth="1"/>
    <col min="32" max="33" width="11.1796875" style="1" customWidth="1"/>
    <col min="34" max="34" width="40" style="1" customWidth="1"/>
    <col min="35" max="16384" width="9.1796875" style="1"/>
  </cols>
  <sheetData>
    <row r="1" spans="1:34" s="4" customFormat="1" ht="33.75" customHeight="1">
      <c r="A1" s="13"/>
      <c r="B1" s="13" t="s">
        <v>66</v>
      </c>
      <c r="C1" s="12"/>
      <c r="D1" s="11">
        <v>40179</v>
      </c>
      <c r="E1" s="11">
        <v>40543</v>
      </c>
      <c r="F1" s="11">
        <v>40633</v>
      </c>
      <c r="G1" s="11">
        <v>40724</v>
      </c>
      <c r="H1" s="11">
        <v>40816</v>
      </c>
      <c r="I1" s="11">
        <v>40908</v>
      </c>
      <c r="J1" s="11">
        <v>40999</v>
      </c>
      <c r="K1" s="11">
        <v>41090</v>
      </c>
      <c r="L1" s="11">
        <v>41182</v>
      </c>
      <c r="M1" s="11" t="s">
        <v>636</v>
      </c>
      <c r="N1" s="11">
        <v>41364</v>
      </c>
      <c r="O1" s="11">
        <v>41455</v>
      </c>
      <c r="P1" s="11">
        <v>41547</v>
      </c>
      <c r="Q1" s="11">
        <v>41639</v>
      </c>
      <c r="R1" s="11">
        <v>41729</v>
      </c>
      <c r="S1" s="11">
        <v>41791</v>
      </c>
      <c r="T1" s="11">
        <v>41883</v>
      </c>
      <c r="U1" s="11">
        <v>41974</v>
      </c>
      <c r="V1" s="11">
        <v>42094</v>
      </c>
      <c r="W1" s="11">
        <v>42185</v>
      </c>
      <c r="X1" s="11">
        <v>42277</v>
      </c>
      <c r="Y1" s="11">
        <v>42369</v>
      </c>
      <c r="Z1" s="11">
        <v>42460</v>
      </c>
      <c r="AA1" s="11">
        <v>42551</v>
      </c>
      <c r="AB1" s="11">
        <v>42643</v>
      </c>
      <c r="AC1" s="11">
        <v>42735</v>
      </c>
      <c r="AD1" s="11">
        <v>42825</v>
      </c>
      <c r="AE1" s="11">
        <v>42916</v>
      </c>
      <c r="AF1" s="11">
        <v>43008</v>
      </c>
      <c r="AG1" s="11">
        <v>43100</v>
      </c>
      <c r="AH1" s="252" t="s">
        <v>712</v>
      </c>
    </row>
    <row r="2" spans="1:34" ht="15" customHeight="1">
      <c r="A2" s="1" t="s">
        <v>65</v>
      </c>
      <c r="D2" s="139">
        <v>10671</v>
      </c>
      <c r="E2" s="139">
        <v>10172</v>
      </c>
      <c r="F2" s="139">
        <v>11824</v>
      </c>
      <c r="G2" s="139">
        <v>15550</v>
      </c>
      <c r="H2" s="139">
        <v>11651</v>
      </c>
      <c r="I2" s="139">
        <v>10668</v>
      </c>
      <c r="J2" s="139">
        <v>10551</v>
      </c>
      <c r="K2" s="139">
        <v>13614</v>
      </c>
      <c r="L2" s="139">
        <v>13104</v>
      </c>
      <c r="M2" s="139">
        <v>13967</v>
      </c>
      <c r="N2" s="139">
        <v>13737</v>
      </c>
      <c r="O2" s="139">
        <v>14671</v>
      </c>
      <c r="P2" s="139">
        <v>14466</v>
      </c>
      <c r="Q2" s="139">
        <v>16576</v>
      </c>
      <c r="R2" s="139">
        <v>16030</v>
      </c>
      <c r="S2" s="139">
        <v>20605</v>
      </c>
      <c r="T2" s="139">
        <v>16636</v>
      </c>
      <c r="U2" s="139">
        <v>17527</v>
      </c>
      <c r="V2" s="139">
        <v>18687</v>
      </c>
      <c r="W2" s="139">
        <v>18005</v>
      </c>
      <c r="X2" s="139">
        <v>18138</v>
      </c>
      <c r="Y2" s="139">
        <v>18544</v>
      </c>
      <c r="Z2" s="139">
        <v>18384</v>
      </c>
      <c r="AA2" s="139">
        <v>21852</v>
      </c>
      <c r="AB2" s="139">
        <v>20176</v>
      </c>
      <c r="AC2" s="139">
        <v>18542</v>
      </c>
      <c r="AD2" s="139">
        <v>20224</v>
      </c>
      <c r="AE2" s="139">
        <v>22700</v>
      </c>
      <c r="AF2" s="139">
        <v>19089</v>
      </c>
      <c r="AG2" s="139">
        <v>18749</v>
      </c>
      <c r="AH2" s="1948" t="s">
        <v>722</v>
      </c>
    </row>
    <row r="3" spans="1:34" ht="12.75" customHeight="1">
      <c r="A3" s="1" t="s">
        <v>64</v>
      </c>
      <c r="D3" s="139">
        <v>13869</v>
      </c>
      <c r="E3" s="139">
        <v>85776</v>
      </c>
      <c r="F3" s="139">
        <v>90861</v>
      </c>
      <c r="G3" s="139">
        <v>91839</v>
      </c>
      <c r="H3" s="139">
        <v>97409</v>
      </c>
      <c r="I3" s="139">
        <v>98053</v>
      </c>
      <c r="J3" s="139">
        <v>75618</v>
      </c>
      <c r="K3" s="139">
        <v>73909</v>
      </c>
      <c r="L3" s="139">
        <v>64359</v>
      </c>
      <c r="M3" s="139">
        <v>63701</v>
      </c>
      <c r="N3" s="139">
        <v>61861</v>
      </c>
      <c r="O3" s="139">
        <v>65684</v>
      </c>
      <c r="P3" s="139">
        <v>67001</v>
      </c>
      <c r="Q3" s="139">
        <v>77010</v>
      </c>
      <c r="R3" s="139">
        <v>79281</v>
      </c>
      <c r="S3" s="139">
        <v>80043</v>
      </c>
      <c r="T3" s="139">
        <v>63504</v>
      </c>
      <c r="U3" s="139">
        <v>63106</v>
      </c>
      <c r="V3" s="139">
        <v>63235</v>
      </c>
      <c r="W3" s="139">
        <v>60157</v>
      </c>
      <c r="X3" s="139">
        <v>65263</v>
      </c>
      <c r="Y3" s="139">
        <v>66556</v>
      </c>
      <c r="Z3" s="139">
        <v>67001</v>
      </c>
      <c r="AA3" s="139">
        <v>68698</v>
      </c>
      <c r="AB3" s="139">
        <v>76388</v>
      </c>
      <c r="AC3" s="139">
        <v>85700</v>
      </c>
      <c r="AD3" s="139">
        <v>84630</v>
      </c>
      <c r="AE3" s="139">
        <v>88607</v>
      </c>
      <c r="AF3" s="139">
        <v>94820</v>
      </c>
      <c r="AG3" s="139">
        <v>98837</v>
      </c>
      <c r="AH3" s="1948"/>
    </row>
    <row r="4" spans="1:34" ht="12.75" customHeight="1">
      <c r="A4" s="1" t="s">
        <v>8</v>
      </c>
      <c r="D4" s="139">
        <v>17799</v>
      </c>
      <c r="E4" s="139">
        <v>14835</v>
      </c>
      <c r="F4" s="139">
        <v>12591</v>
      </c>
      <c r="G4" s="139">
        <v>15281</v>
      </c>
      <c r="H4" s="139">
        <v>21831</v>
      </c>
      <c r="I4" s="139">
        <v>27821</v>
      </c>
      <c r="J4" s="139">
        <v>24299</v>
      </c>
      <c r="K4" s="139">
        <v>24881</v>
      </c>
      <c r="L4" s="139">
        <v>18161</v>
      </c>
      <c r="M4" s="139">
        <v>23826</v>
      </c>
      <c r="N4" s="139">
        <v>17894</v>
      </c>
      <c r="O4" s="139">
        <v>21972</v>
      </c>
      <c r="P4" s="139">
        <v>20581</v>
      </c>
      <c r="Q4" s="139">
        <v>25660</v>
      </c>
      <c r="R4" s="139">
        <v>30391</v>
      </c>
      <c r="S4" s="139">
        <v>27030</v>
      </c>
      <c r="T4" s="139">
        <v>18451</v>
      </c>
      <c r="U4" s="139">
        <v>23081</v>
      </c>
      <c r="V4" s="139">
        <v>25903</v>
      </c>
      <c r="W4" s="139">
        <v>30975</v>
      </c>
      <c r="X4" s="139">
        <v>31599</v>
      </c>
      <c r="Y4" s="139">
        <v>30525</v>
      </c>
      <c r="Z4" s="139">
        <v>29189</v>
      </c>
      <c r="AA4" s="139">
        <v>25362</v>
      </c>
      <c r="AB4" s="139">
        <v>23108</v>
      </c>
      <c r="AC4" s="139">
        <v>22692</v>
      </c>
      <c r="AD4" s="139">
        <v>26541</v>
      </c>
      <c r="AE4" s="139">
        <v>28715</v>
      </c>
      <c r="AF4" s="139">
        <v>28235</v>
      </c>
      <c r="AG4" s="139">
        <v>29053</v>
      </c>
      <c r="AH4" s="1948"/>
    </row>
    <row r="5" spans="1:34" ht="12.75" customHeight="1">
      <c r="A5" s="1" t="s">
        <v>63</v>
      </c>
      <c r="D5" s="139">
        <v>135820</v>
      </c>
      <c r="E5" s="139">
        <v>88682</v>
      </c>
      <c r="F5" s="139">
        <v>105803</v>
      </c>
      <c r="G5" s="139">
        <v>96126</v>
      </c>
      <c r="H5" s="139">
        <v>91015</v>
      </c>
      <c r="I5" s="139">
        <v>92248</v>
      </c>
      <c r="J5" s="139">
        <v>122819</v>
      </c>
      <c r="K5" s="139">
        <v>97645</v>
      </c>
      <c r="L5" s="139">
        <v>145273</v>
      </c>
      <c r="M5" s="139">
        <v>162737</v>
      </c>
      <c r="N5" s="139">
        <v>182766</v>
      </c>
      <c r="O5" s="139">
        <v>164081</v>
      </c>
      <c r="P5" s="139">
        <v>177927</v>
      </c>
      <c r="Q5" s="139">
        <v>138455</v>
      </c>
      <c r="R5" s="139">
        <v>163310</v>
      </c>
      <c r="S5" s="139">
        <v>140732</v>
      </c>
      <c r="T5" s="139">
        <v>201267</v>
      </c>
      <c r="U5" s="139">
        <v>208918</v>
      </c>
      <c r="V5" s="139">
        <v>201307</v>
      </c>
      <c r="W5" s="139">
        <v>164084</v>
      </c>
      <c r="X5" s="139">
        <v>198185</v>
      </c>
      <c r="Y5" s="139">
        <v>254404</v>
      </c>
      <c r="Z5" s="139">
        <v>209394</v>
      </c>
      <c r="AA5" s="139">
        <v>246932</v>
      </c>
      <c r="AB5" s="139">
        <v>257122</v>
      </c>
      <c r="AC5" s="139">
        <v>265051</v>
      </c>
      <c r="AD5" s="139">
        <v>249582</v>
      </c>
      <c r="AE5" s="139">
        <v>261443</v>
      </c>
      <c r="AF5" s="139">
        <v>261848</v>
      </c>
      <c r="AG5" s="139">
        <v>244707</v>
      </c>
      <c r="AH5" s="1948"/>
    </row>
    <row r="6" spans="1:34" ht="12.75" customHeight="1">
      <c r="A6" s="1" t="s">
        <v>62</v>
      </c>
      <c r="D6" s="139">
        <v>55552</v>
      </c>
      <c r="E6" s="139">
        <v>115497</v>
      </c>
      <c r="F6" s="139">
        <v>108956</v>
      </c>
      <c r="G6" s="139">
        <v>115857</v>
      </c>
      <c r="H6" s="139">
        <v>113370</v>
      </c>
      <c r="I6" s="139">
        <v>121889</v>
      </c>
      <c r="J6" s="139">
        <v>120064</v>
      </c>
      <c r="K6" s="139">
        <v>125612</v>
      </c>
      <c r="L6" s="139">
        <v>130514</v>
      </c>
      <c r="M6" s="139">
        <v>145516</v>
      </c>
      <c r="N6" s="139">
        <v>131366</v>
      </c>
      <c r="O6" s="139">
        <v>131879</v>
      </c>
      <c r="P6" s="139">
        <v>139685</v>
      </c>
      <c r="Q6" s="139">
        <v>148860</v>
      </c>
      <c r="R6" s="139">
        <v>123592</v>
      </c>
      <c r="S6" s="139">
        <v>148308</v>
      </c>
      <c r="T6" s="139">
        <v>127062</v>
      </c>
      <c r="U6" s="139">
        <v>132944</v>
      </c>
      <c r="V6" s="139">
        <v>138260</v>
      </c>
      <c r="W6" s="139">
        <v>166638</v>
      </c>
      <c r="X6" s="139">
        <v>165387</v>
      </c>
      <c r="Y6" s="139">
        <v>164311</v>
      </c>
      <c r="Z6" s="139">
        <v>169905</v>
      </c>
      <c r="AA6" s="139">
        <v>179228</v>
      </c>
      <c r="AB6" s="139">
        <v>189895</v>
      </c>
      <c r="AC6" s="139">
        <v>204648</v>
      </c>
      <c r="AD6" s="139">
        <v>210187</v>
      </c>
      <c r="AE6" s="139">
        <v>223211</v>
      </c>
      <c r="AF6" s="139">
        <v>237951</v>
      </c>
      <c r="AG6" s="139">
        <v>270121</v>
      </c>
      <c r="AH6" s="1948"/>
    </row>
    <row r="7" spans="1:34" ht="12.75" customHeight="1">
      <c r="B7" s="1" t="s">
        <v>58</v>
      </c>
      <c r="D7" s="139">
        <v>6336</v>
      </c>
      <c r="E7" s="139">
        <v>54400</v>
      </c>
      <c r="F7" s="139">
        <v>42572</v>
      </c>
      <c r="G7" s="139">
        <v>41721</v>
      </c>
      <c r="H7" s="139">
        <v>27092</v>
      </c>
      <c r="I7" s="139">
        <v>12142</v>
      </c>
      <c r="J7" s="139">
        <v>17498</v>
      </c>
      <c r="K7" s="139">
        <v>13665</v>
      </c>
      <c r="L7" s="139">
        <v>12138</v>
      </c>
      <c r="M7" s="139">
        <v>2348</v>
      </c>
      <c r="N7" s="139">
        <v>28841</v>
      </c>
      <c r="O7" s="139">
        <v>21602</v>
      </c>
      <c r="P7" s="139">
        <v>17671</v>
      </c>
      <c r="Q7" s="139">
        <v>25743</v>
      </c>
      <c r="R7" s="139">
        <v>18364</v>
      </c>
      <c r="S7" s="139">
        <v>19782</v>
      </c>
      <c r="T7" s="139">
        <v>4085</v>
      </c>
      <c r="U7" s="139">
        <v>37366</v>
      </c>
      <c r="V7" s="139">
        <v>11111</v>
      </c>
      <c r="W7" s="139">
        <v>54206</v>
      </c>
      <c r="X7" s="139">
        <v>33784</v>
      </c>
      <c r="Y7" s="139">
        <v>11008</v>
      </c>
      <c r="Z7" s="139">
        <v>13724</v>
      </c>
      <c r="AA7" s="139">
        <v>23888</v>
      </c>
      <c r="AB7" s="139">
        <v>18177</v>
      </c>
      <c r="AC7" s="139">
        <v>12950</v>
      </c>
      <c r="AD7" s="139">
        <v>7131</v>
      </c>
      <c r="AE7" s="139">
        <v>7122</v>
      </c>
      <c r="AF7" s="139">
        <v>16741</v>
      </c>
      <c r="AG7" s="139">
        <v>30585</v>
      </c>
      <c r="AH7" s="220"/>
    </row>
    <row r="8" spans="1:34">
      <c r="B8" s="1" t="s">
        <v>11</v>
      </c>
      <c r="D8" s="139">
        <v>49216</v>
      </c>
      <c r="E8" s="139">
        <v>61097</v>
      </c>
      <c r="F8" s="139">
        <v>66384</v>
      </c>
      <c r="G8" s="139">
        <v>74136</v>
      </c>
      <c r="H8" s="139">
        <v>86278</v>
      </c>
      <c r="I8" s="139">
        <v>109747</v>
      </c>
      <c r="J8" s="139">
        <v>102566</v>
      </c>
      <c r="K8" s="139">
        <v>111947</v>
      </c>
      <c r="L8" s="139">
        <v>118376</v>
      </c>
      <c r="M8" s="139">
        <v>143168</v>
      </c>
      <c r="N8" s="139">
        <v>102525</v>
      </c>
      <c r="O8" s="139">
        <v>110277</v>
      </c>
      <c r="P8" s="139">
        <v>122014</v>
      </c>
      <c r="Q8" s="139">
        <v>123117</v>
      </c>
      <c r="R8" s="139">
        <v>105228</v>
      </c>
      <c r="S8" s="139">
        <v>128526</v>
      </c>
      <c r="T8" s="139">
        <v>122977</v>
      </c>
      <c r="U8" s="139">
        <v>95578</v>
      </c>
      <c r="V8" s="139">
        <v>127149</v>
      </c>
      <c r="W8" s="139">
        <v>112432</v>
      </c>
      <c r="X8" s="139">
        <v>131603</v>
      </c>
      <c r="Y8" s="139">
        <v>153303</v>
      </c>
      <c r="Z8" s="139">
        <v>156181</v>
      </c>
      <c r="AA8" s="139">
        <v>155340</v>
      </c>
      <c r="AB8" s="139">
        <v>171718</v>
      </c>
      <c r="AC8" s="139">
        <v>191698</v>
      </c>
      <c r="AD8" s="139">
        <v>203056</v>
      </c>
      <c r="AE8" s="139">
        <v>216089</v>
      </c>
      <c r="AF8" s="139">
        <v>221210</v>
      </c>
      <c r="AG8" s="139">
        <v>239536</v>
      </c>
    </row>
    <row r="9" spans="1:34">
      <c r="A9" s="1" t="s">
        <v>61</v>
      </c>
      <c r="D9" s="139">
        <v>373</v>
      </c>
      <c r="E9" s="139">
        <v>306</v>
      </c>
      <c r="F9" s="139">
        <v>147</v>
      </c>
      <c r="G9" s="139">
        <v>204</v>
      </c>
      <c r="H9" s="139">
        <v>176</v>
      </c>
      <c r="I9" s="139">
        <v>186</v>
      </c>
      <c r="J9" s="139">
        <v>189</v>
      </c>
      <c r="K9" s="139">
        <v>209</v>
      </c>
      <c r="L9" s="139">
        <v>368</v>
      </c>
      <c r="M9" s="139">
        <v>220</v>
      </c>
      <c r="N9" s="139">
        <v>224</v>
      </c>
      <c r="O9" s="139">
        <v>350</v>
      </c>
      <c r="P9" s="139">
        <v>332</v>
      </c>
      <c r="Q9" s="139">
        <v>371</v>
      </c>
      <c r="R9" s="139">
        <v>333</v>
      </c>
      <c r="S9" s="139">
        <v>494</v>
      </c>
      <c r="T9" s="139">
        <v>381</v>
      </c>
      <c r="U9" s="139">
        <v>733</v>
      </c>
      <c r="V9" s="139">
        <v>426</v>
      </c>
      <c r="W9" s="139">
        <v>720</v>
      </c>
      <c r="X9" s="139">
        <v>635</v>
      </c>
      <c r="Y9" s="139">
        <v>642</v>
      </c>
      <c r="Z9" s="139">
        <v>396</v>
      </c>
      <c r="AA9" s="139">
        <v>750</v>
      </c>
      <c r="AB9" s="139">
        <v>741</v>
      </c>
      <c r="AC9" s="139">
        <v>1191</v>
      </c>
      <c r="AD9" s="139">
        <v>1993</v>
      </c>
      <c r="AE9" s="139">
        <v>1410</v>
      </c>
      <c r="AF9" s="139">
        <v>1702</v>
      </c>
      <c r="AG9" s="139">
        <v>1746</v>
      </c>
    </row>
    <row r="10" spans="1:34">
      <c r="A10" s="1" t="s">
        <v>60</v>
      </c>
      <c r="D10" s="139">
        <v>5589</v>
      </c>
      <c r="E10" s="139">
        <v>7777</v>
      </c>
      <c r="F10" s="139">
        <v>10230</v>
      </c>
      <c r="G10" s="139">
        <v>9616</v>
      </c>
      <c r="H10" s="139">
        <v>13110</v>
      </c>
      <c r="I10" s="139">
        <v>8754</v>
      </c>
      <c r="J10" s="139">
        <v>8842</v>
      </c>
      <c r="K10" s="139">
        <v>11197</v>
      </c>
      <c r="L10" s="139">
        <v>10141</v>
      </c>
      <c r="M10" s="139">
        <v>11597</v>
      </c>
      <c r="N10" s="139">
        <v>9266</v>
      </c>
      <c r="O10" s="139">
        <v>13009</v>
      </c>
      <c r="P10" s="139">
        <v>10836</v>
      </c>
      <c r="Q10" s="139">
        <v>11366</v>
      </c>
      <c r="R10" s="139">
        <v>10862</v>
      </c>
      <c r="S10" s="139">
        <v>11370</v>
      </c>
      <c r="T10" s="139">
        <v>13299</v>
      </c>
      <c r="U10" s="139">
        <v>14156</v>
      </c>
      <c r="V10" s="139">
        <v>24634</v>
      </c>
      <c r="W10" s="139">
        <v>19446</v>
      </c>
      <c r="X10" s="139">
        <v>34277</v>
      </c>
      <c r="Y10" s="139">
        <v>26755</v>
      </c>
      <c r="Z10" s="139">
        <v>27748</v>
      </c>
      <c r="AA10" s="139">
        <v>37114</v>
      </c>
      <c r="AB10" s="139">
        <v>26187</v>
      </c>
      <c r="AC10" s="139">
        <v>24231</v>
      </c>
      <c r="AD10" s="139">
        <v>22704</v>
      </c>
      <c r="AE10" s="139">
        <v>19305</v>
      </c>
      <c r="AF10" s="139">
        <v>19769</v>
      </c>
      <c r="AG10" s="139">
        <v>22843</v>
      </c>
    </row>
    <row r="11" spans="1:34">
      <c r="A11" s="1" t="s">
        <v>59</v>
      </c>
      <c r="D11" s="139">
        <v>41302</v>
      </c>
      <c r="E11" s="139">
        <v>44539</v>
      </c>
      <c r="F11" s="139">
        <v>43692</v>
      </c>
      <c r="G11" s="139">
        <v>40096</v>
      </c>
      <c r="H11" s="139">
        <v>43673</v>
      </c>
      <c r="I11" s="139">
        <v>47510</v>
      </c>
      <c r="J11" s="139">
        <v>55005</v>
      </c>
      <c r="K11" s="139">
        <v>60799</v>
      </c>
      <c r="L11" s="139">
        <v>65406</v>
      </c>
      <c r="M11" s="139">
        <v>90869</v>
      </c>
      <c r="N11" s="139">
        <v>81245</v>
      </c>
      <c r="O11" s="139">
        <v>93425</v>
      </c>
      <c r="P11" s="139">
        <v>85607</v>
      </c>
      <c r="Q11" s="139">
        <v>96626</v>
      </c>
      <c r="R11" s="139">
        <v>76299</v>
      </c>
      <c r="S11" s="139">
        <v>72149</v>
      </c>
      <c r="T11" s="139">
        <v>76625</v>
      </c>
      <c r="U11" s="139">
        <v>78360</v>
      </c>
      <c r="V11" s="139">
        <v>83527</v>
      </c>
      <c r="W11" s="139">
        <v>81274</v>
      </c>
      <c r="X11" s="139">
        <v>88267</v>
      </c>
      <c r="Y11" s="139">
        <v>86045</v>
      </c>
      <c r="Z11" s="139">
        <v>85679</v>
      </c>
      <c r="AA11" s="139">
        <v>85501</v>
      </c>
      <c r="AB11" s="139">
        <v>86602</v>
      </c>
      <c r="AC11" s="139">
        <v>88277</v>
      </c>
      <c r="AD11" s="139">
        <v>88655</v>
      </c>
      <c r="AE11" s="139">
        <v>89175</v>
      </c>
      <c r="AF11" s="139">
        <v>95914</v>
      </c>
      <c r="AG11" s="139">
        <v>102284</v>
      </c>
    </row>
    <row r="12" spans="1:34">
      <c r="B12" s="1" t="s">
        <v>58</v>
      </c>
      <c r="D12" s="139">
        <v>3019</v>
      </c>
      <c r="E12" s="139">
        <v>8825</v>
      </c>
      <c r="F12" s="139">
        <v>6171</v>
      </c>
      <c r="G12" s="139">
        <v>3464</v>
      </c>
      <c r="H12" s="139">
        <v>7989</v>
      </c>
      <c r="I12" s="139">
        <v>8455</v>
      </c>
      <c r="J12" s="139">
        <v>15235</v>
      </c>
      <c r="K12" s="139">
        <v>11708</v>
      </c>
      <c r="L12" s="139">
        <v>12412</v>
      </c>
      <c r="M12" s="139">
        <v>25929</v>
      </c>
      <c r="N12" s="139">
        <v>21548</v>
      </c>
      <c r="O12" s="139">
        <v>27695</v>
      </c>
      <c r="P12" s="139">
        <v>21868</v>
      </c>
      <c r="Q12" s="139">
        <v>18851</v>
      </c>
      <c r="R12" s="139">
        <v>8836</v>
      </c>
      <c r="S12" s="139">
        <v>16729</v>
      </c>
      <c r="T12" s="139">
        <v>9537</v>
      </c>
      <c r="U12" s="139">
        <v>22250</v>
      </c>
      <c r="V12" s="139">
        <v>12340</v>
      </c>
      <c r="W12" s="139">
        <v>10195</v>
      </c>
      <c r="X12" s="139">
        <v>16554</v>
      </c>
      <c r="Y12" s="139">
        <v>16706</v>
      </c>
      <c r="Z12" s="139">
        <v>16667</v>
      </c>
      <c r="AA12" s="139">
        <v>8029</v>
      </c>
      <c r="AB12" s="139">
        <v>21357</v>
      </c>
      <c r="AC12" s="139">
        <v>17435</v>
      </c>
      <c r="AD12" s="139">
        <v>23527</v>
      </c>
      <c r="AE12" s="139">
        <v>17774</v>
      </c>
      <c r="AF12" s="139">
        <v>28595</v>
      </c>
      <c r="AG12" s="139">
        <v>33671</v>
      </c>
    </row>
    <row r="13" spans="1:34">
      <c r="B13" s="1" t="s">
        <v>11</v>
      </c>
      <c r="D13" s="139">
        <v>38283</v>
      </c>
      <c r="E13" s="139">
        <v>35714</v>
      </c>
      <c r="F13" s="139">
        <v>37521</v>
      </c>
      <c r="G13" s="139">
        <v>36632</v>
      </c>
      <c r="H13" s="139">
        <v>35684</v>
      </c>
      <c r="I13" s="139">
        <v>39055</v>
      </c>
      <c r="J13" s="139">
        <v>39770</v>
      </c>
      <c r="K13" s="139">
        <v>49091</v>
      </c>
      <c r="L13" s="139">
        <v>52994</v>
      </c>
      <c r="M13" s="139">
        <v>64940</v>
      </c>
      <c r="N13" s="139">
        <v>59697</v>
      </c>
      <c r="O13" s="139">
        <v>65730</v>
      </c>
      <c r="P13" s="139">
        <v>63739</v>
      </c>
      <c r="Q13" s="139">
        <v>77775</v>
      </c>
      <c r="R13" s="139">
        <v>67463</v>
      </c>
      <c r="S13" s="139">
        <v>55420</v>
      </c>
      <c r="T13" s="139">
        <v>67088</v>
      </c>
      <c r="U13" s="139">
        <v>56110</v>
      </c>
      <c r="V13" s="139">
        <v>71187</v>
      </c>
      <c r="W13" s="139">
        <v>71079</v>
      </c>
      <c r="X13" s="139">
        <v>71713</v>
      </c>
      <c r="Y13" s="139">
        <v>69339</v>
      </c>
      <c r="Z13" s="139">
        <v>69012</v>
      </c>
      <c r="AA13" s="139">
        <v>77472</v>
      </c>
      <c r="AB13" s="139">
        <v>65245</v>
      </c>
      <c r="AC13" s="139">
        <v>70842</v>
      </c>
      <c r="AD13" s="139">
        <v>65128</v>
      </c>
      <c r="AE13" s="139">
        <v>71401</v>
      </c>
      <c r="AF13" s="139">
        <v>67319</v>
      </c>
      <c r="AG13" s="139">
        <v>68613</v>
      </c>
    </row>
    <row r="14" spans="1:34">
      <c r="A14" s="1" t="s">
        <v>57</v>
      </c>
      <c r="D14" s="139">
        <v>2429</v>
      </c>
      <c r="E14" s="139">
        <v>3170</v>
      </c>
      <c r="F14" s="139">
        <v>3116</v>
      </c>
      <c r="G14" s="139">
        <v>3141</v>
      </c>
      <c r="H14" s="139">
        <v>3059</v>
      </c>
      <c r="I14" s="139">
        <v>3105</v>
      </c>
      <c r="J14" s="139">
        <v>3010</v>
      </c>
      <c r="K14" s="139">
        <v>3116</v>
      </c>
      <c r="L14" s="139">
        <v>3164</v>
      </c>
      <c r="M14" s="139">
        <v>3202</v>
      </c>
      <c r="N14" s="139">
        <v>3377</v>
      </c>
      <c r="O14" s="139">
        <v>3563</v>
      </c>
      <c r="P14" s="139">
        <v>3709</v>
      </c>
      <c r="Q14" s="139">
        <v>10116</v>
      </c>
      <c r="R14" s="139">
        <v>22187</v>
      </c>
      <c r="S14" s="139">
        <v>29468</v>
      </c>
      <c r="T14" s="139">
        <v>31867</v>
      </c>
      <c r="U14" s="139">
        <v>34434</v>
      </c>
      <c r="V14" s="139">
        <v>37702</v>
      </c>
      <c r="W14" s="139">
        <v>39078</v>
      </c>
      <c r="X14" s="139">
        <v>42406</v>
      </c>
      <c r="Y14" s="139">
        <v>42185</v>
      </c>
      <c r="Z14" s="139">
        <v>41104</v>
      </c>
      <c r="AA14" s="139">
        <v>40684</v>
      </c>
      <c r="AB14" s="139">
        <v>41186</v>
      </c>
      <c r="AC14" s="139">
        <v>40495</v>
      </c>
      <c r="AD14" s="139">
        <v>38848</v>
      </c>
      <c r="AE14" s="139">
        <v>39092</v>
      </c>
      <c r="AF14" s="139">
        <v>38598</v>
      </c>
      <c r="AG14" s="139">
        <v>36560</v>
      </c>
    </row>
    <row r="15" spans="1:34">
      <c r="B15" s="1" t="s">
        <v>56</v>
      </c>
      <c r="D15" s="139">
        <v>124</v>
      </c>
      <c r="E15" s="139">
        <v>268</v>
      </c>
      <c r="F15" s="139">
        <v>262</v>
      </c>
      <c r="G15" s="139">
        <v>251</v>
      </c>
      <c r="H15" s="139">
        <v>171</v>
      </c>
      <c r="I15" s="139">
        <v>230</v>
      </c>
      <c r="J15" s="139">
        <v>143</v>
      </c>
      <c r="K15" s="139">
        <v>44</v>
      </c>
      <c r="L15" s="139">
        <v>160</v>
      </c>
      <c r="M15" s="139">
        <v>120</v>
      </c>
      <c r="N15" s="139">
        <v>158</v>
      </c>
      <c r="O15" s="139">
        <v>48</v>
      </c>
      <c r="P15" s="139">
        <v>48</v>
      </c>
      <c r="Q15" s="139">
        <v>5095</v>
      </c>
      <c r="R15" s="139">
        <v>5026</v>
      </c>
      <c r="S15" s="139">
        <v>4941</v>
      </c>
      <c r="T15" s="139">
        <v>4717</v>
      </c>
      <c r="U15" s="139">
        <v>6102</v>
      </c>
      <c r="V15" s="139">
        <v>8142</v>
      </c>
      <c r="W15" s="139">
        <v>5397</v>
      </c>
      <c r="X15" s="139">
        <v>8629</v>
      </c>
      <c r="Y15" s="139">
        <v>9460</v>
      </c>
      <c r="Z15" s="139">
        <v>11050</v>
      </c>
      <c r="AA15" s="139">
        <v>11745</v>
      </c>
      <c r="AB15" s="139">
        <v>4064</v>
      </c>
      <c r="AC15" s="139">
        <v>11778</v>
      </c>
      <c r="AD15" s="139">
        <v>2294</v>
      </c>
      <c r="AE15" s="139">
        <v>2814</v>
      </c>
      <c r="AF15" s="139">
        <v>2700</v>
      </c>
      <c r="AG15" s="139">
        <v>974</v>
      </c>
    </row>
    <row r="16" spans="1:34">
      <c r="B16" s="1" t="s">
        <v>11</v>
      </c>
      <c r="D16" s="139">
        <v>2305</v>
      </c>
      <c r="E16" s="139">
        <v>2902</v>
      </c>
      <c r="F16" s="139">
        <v>2854</v>
      </c>
      <c r="G16" s="139">
        <v>2890</v>
      </c>
      <c r="H16" s="139">
        <v>2888</v>
      </c>
      <c r="I16" s="139">
        <v>2875</v>
      </c>
      <c r="J16" s="139">
        <v>2867</v>
      </c>
      <c r="K16" s="139">
        <v>3072</v>
      </c>
      <c r="L16" s="139">
        <v>3004</v>
      </c>
      <c r="M16" s="139">
        <v>3082</v>
      </c>
      <c r="N16" s="139">
        <v>3219</v>
      </c>
      <c r="O16" s="139">
        <v>3515</v>
      </c>
      <c r="P16" s="139">
        <v>3661</v>
      </c>
      <c r="Q16" s="139">
        <v>5021</v>
      </c>
      <c r="R16" s="139">
        <v>17161</v>
      </c>
      <c r="S16" s="139">
        <v>24527</v>
      </c>
      <c r="T16" s="139">
        <v>27150</v>
      </c>
      <c r="U16" s="139">
        <v>28332</v>
      </c>
      <c r="V16" s="139">
        <v>29560</v>
      </c>
      <c r="W16" s="139">
        <v>33681</v>
      </c>
      <c r="X16" s="139">
        <v>33777</v>
      </c>
      <c r="Y16" s="139">
        <v>32725</v>
      </c>
      <c r="Z16" s="139">
        <v>30054</v>
      </c>
      <c r="AA16" s="139">
        <v>28939</v>
      </c>
      <c r="AB16" s="139">
        <v>37122</v>
      </c>
      <c r="AC16" s="139">
        <v>28717</v>
      </c>
      <c r="AD16" s="139">
        <v>36554</v>
      </c>
      <c r="AE16" s="139">
        <v>36278</v>
      </c>
      <c r="AF16" s="139">
        <v>35898</v>
      </c>
      <c r="AG16" s="139">
        <v>35586</v>
      </c>
    </row>
    <row r="17" spans="1:33">
      <c r="A17" s="1" t="s">
        <v>55</v>
      </c>
      <c r="D17" s="139">
        <v>224168</v>
      </c>
      <c r="E17" s="139">
        <v>274843</v>
      </c>
      <c r="F17" s="139">
        <v>284049</v>
      </c>
      <c r="G17" s="139">
        <v>295599</v>
      </c>
      <c r="H17" s="139">
        <v>312986</v>
      </c>
      <c r="I17" s="139">
        <v>322391</v>
      </c>
      <c r="J17" s="139">
        <v>324192</v>
      </c>
      <c r="K17" s="139">
        <v>332480</v>
      </c>
      <c r="L17" s="139">
        <v>334864</v>
      </c>
      <c r="M17" s="139">
        <v>341271</v>
      </c>
      <c r="N17" s="139">
        <v>346991</v>
      </c>
      <c r="O17" s="139">
        <v>355677</v>
      </c>
      <c r="P17" s="139">
        <v>364398</v>
      </c>
      <c r="Q17" s="139">
        <v>389467</v>
      </c>
      <c r="R17" s="139">
        <v>387046</v>
      </c>
      <c r="S17" s="139">
        <v>393836</v>
      </c>
      <c r="T17" s="139">
        <v>407638</v>
      </c>
      <c r="U17" s="139">
        <v>430039</v>
      </c>
      <c r="V17" s="139">
        <v>444699</v>
      </c>
      <c r="W17" s="139">
        <v>433906</v>
      </c>
      <c r="X17" s="139">
        <v>452040</v>
      </c>
      <c r="Y17" s="139">
        <v>447404</v>
      </c>
      <c r="Z17" s="139">
        <v>418026</v>
      </c>
      <c r="AA17" s="139">
        <v>468787</v>
      </c>
      <c r="AB17" s="139">
        <v>465350</v>
      </c>
      <c r="AC17" s="139">
        <v>463394</v>
      </c>
      <c r="AD17" s="139">
        <v>450033</v>
      </c>
      <c r="AE17" s="139">
        <v>452209</v>
      </c>
      <c r="AF17" s="139">
        <v>440687</v>
      </c>
      <c r="AG17" s="139">
        <v>465472</v>
      </c>
    </row>
    <row r="18" spans="1:33">
      <c r="B18" s="1" t="s">
        <v>553</v>
      </c>
      <c r="D18" s="139">
        <v>244413</v>
      </c>
      <c r="E18" s="139">
        <v>294837</v>
      </c>
      <c r="F18" s="139">
        <v>303993</v>
      </c>
      <c r="G18" s="139">
        <v>317497</v>
      </c>
      <c r="H18" s="139">
        <v>335709</v>
      </c>
      <c r="I18" s="139">
        <v>346264</v>
      </c>
      <c r="J18" s="139">
        <v>348277</v>
      </c>
      <c r="K18" s="139">
        <v>357692</v>
      </c>
      <c r="L18" s="139">
        <v>360627</v>
      </c>
      <c r="M18" s="139">
        <v>366984</v>
      </c>
      <c r="N18" s="139">
        <v>372015</v>
      </c>
      <c r="O18" s="139">
        <v>379839</v>
      </c>
      <c r="P18" s="139">
        <v>387623</v>
      </c>
      <c r="Q18" s="139">
        <v>411702</v>
      </c>
      <c r="R18" s="139">
        <v>408322</v>
      </c>
      <c r="S18" s="139">
        <v>415267</v>
      </c>
      <c r="T18" s="139">
        <v>429529</v>
      </c>
      <c r="U18" s="139">
        <v>452431</v>
      </c>
      <c r="V18" s="139">
        <v>468763</v>
      </c>
      <c r="W18" s="139">
        <v>458003</v>
      </c>
      <c r="X18" s="139">
        <v>477712</v>
      </c>
      <c r="Y18" s="139">
        <v>474248</v>
      </c>
      <c r="Z18" s="139">
        <v>445927</v>
      </c>
      <c r="AA18" s="139">
        <v>498528</v>
      </c>
      <c r="AB18" s="139">
        <v>495680</v>
      </c>
      <c r="AC18" s="139">
        <v>490366</v>
      </c>
      <c r="AD18" s="139">
        <v>477846</v>
      </c>
      <c r="AE18" s="139">
        <v>479870</v>
      </c>
      <c r="AF18" s="139">
        <v>468049</v>
      </c>
      <c r="AG18" s="139">
        <v>493367</v>
      </c>
    </row>
    <row r="19" spans="1:33">
      <c r="B19" s="1" t="s">
        <v>554</v>
      </c>
      <c r="D19" s="139">
        <v>-20245</v>
      </c>
      <c r="E19" s="139">
        <v>-19994</v>
      </c>
      <c r="F19" s="139">
        <v>-19944</v>
      </c>
      <c r="G19" s="139">
        <v>-21898</v>
      </c>
      <c r="H19" s="139">
        <v>-22723</v>
      </c>
      <c r="I19" s="139">
        <v>-23873</v>
      </c>
      <c r="J19" s="139">
        <v>-24085</v>
      </c>
      <c r="K19" s="139">
        <v>-25212</v>
      </c>
      <c r="L19" s="139">
        <v>-25763</v>
      </c>
      <c r="M19" s="139">
        <v>-25713</v>
      </c>
      <c r="N19" s="139">
        <v>-25024</v>
      </c>
      <c r="O19" s="139">
        <v>-24162</v>
      </c>
      <c r="P19" s="139">
        <v>-23225</v>
      </c>
      <c r="Q19" s="139">
        <v>-22235</v>
      </c>
      <c r="R19" s="139">
        <v>-21276</v>
      </c>
      <c r="S19" s="139">
        <v>-21431</v>
      </c>
      <c r="T19" s="139">
        <v>-21891</v>
      </c>
      <c r="U19" s="139">
        <v>-22392</v>
      </c>
      <c r="V19" s="139">
        <v>-24064</v>
      </c>
      <c r="W19" s="139">
        <v>-24097</v>
      </c>
      <c r="X19" s="139">
        <v>-25672</v>
      </c>
      <c r="Y19" s="139">
        <v>-26844</v>
      </c>
      <c r="Z19" s="139">
        <v>-27901</v>
      </c>
      <c r="AA19" s="139">
        <v>-29741</v>
      </c>
      <c r="AB19" s="139">
        <v>-30330</v>
      </c>
      <c r="AC19" s="139">
        <v>-26972</v>
      </c>
      <c r="AD19" s="139">
        <v>-27813</v>
      </c>
      <c r="AE19" s="139">
        <v>-27661</v>
      </c>
      <c r="AF19" s="139">
        <v>-27362</v>
      </c>
      <c r="AG19" s="139">
        <v>-27895</v>
      </c>
    </row>
    <row r="20" spans="1:33">
      <c r="A20" s="1" t="s">
        <v>54</v>
      </c>
      <c r="D20" s="139">
        <v>26931</v>
      </c>
      <c r="E20" s="139">
        <v>40945</v>
      </c>
      <c r="F20" s="139">
        <v>36383</v>
      </c>
      <c r="G20" s="139">
        <v>37700</v>
      </c>
      <c r="H20" s="139">
        <v>37456</v>
      </c>
      <c r="I20" s="139">
        <v>40254</v>
      </c>
      <c r="J20" s="139">
        <v>38394</v>
      </c>
      <c r="K20" s="139">
        <v>41266</v>
      </c>
      <c r="L20" s="139">
        <v>40665</v>
      </c>
      <c r="M20" s="139">
        <v>44492</v>
      </c>
      <c r="N20" s="139">
        <v>42485</v>
      </c>
      <c r="O20" s="139">
        <v>46721</v>
      </c>
      <c r="P20" s="139">
        <v>45502</v>
      </c>
      <c r="Q20" s="139">
        <v>47592</v>
      </c>
      <c r="R20" s="139">
        <v>49994</v>
      </c>
      <c r="S20" s="139">
        <v>49651</v>
      </c>
      <c r="T20" s="139">
        <v>51525</v>
      </c>
      <c r="U20" s="139">
        <v>53649</v>
      </c>
      <c r="V20" s="139">
        <v>54301</v>
      </c>
      <c r="W20" s="139">
        <v>47469</v>
      </c>
      <c r="X20" s="139">
        <v>56708</v>
      </c>
      <c r="Y20" s="139">
        <v>53506</v>
      </c>
      <c r="Z20" s="139">
        <v>54035</v>
      </c>
      <c r="AA20" s="139">
        <v>54146</v>
      </c>
      <c r="AB20" s="139">
        <v>50880</v>
      </c>
      <c r="AC20" s="139">
        <v>53917</v>
      </c>
      <c r="AD20" s="139">
        <v>49823</v>
      </c>
      <c r="AE20" s="139">
        <v>52666</v>
      </c>
      <c r="AF20" s="139">
        <v>56177</v>
      </c>
      <c r="AG20" s="139">
        <v>59568</v>
      </c>
    </row>
    <row r="21" spans="1:33">
      <c r="A21" s="1" t="s">
        <v>507</v>
      </c>
      <c r="D21" s="139">
        <v>3180</v>
      </c>
      <c r="E21" s="139">
        <v>2948</v>
      </c>
      <c r="F21" s="139">
        <v>3048</v>
      </c>
      <c r="G21" s="139">
        <v>2735</v>
      </c>
      <c r="H21" s="139">
        <v>2665</v>
      </c>
      <c r="I21" s="139">
        <v>2544</v>
      </c>
      <c r="J21" s="139">
        <v>2553</v>
      </c>
      <c r="K21" s="139">
        <v>3193</v>
      </c>
      <c r="L21" s="139">
        <v>3220</v>
      </c>
      <c r="M21" s="139">
        <v>3005</v>
      </c>
      <c r="N21" s="139">
        <v>3147</v>
      </c>
      <c r="O21" s="139">
        <v>3189</v>
      </c>
      <c r="P21" s="139">
        <v>3271</v>
      </c>
      <c r="Q21" s="139">
        <v>3931</v>
      </c>
      <c r="R21" s="139">
        <v>4004</v>
      </c>
      <c r="S21" s="139">
        <v>3932</v>
      </c>
      <c r="T21" s="139">
        <v>3997</v>
      </c>
      <c r="U21" s="139">
        <v>4090</v>
      </c>
      <c r="V21" s="139">
        <v>4115</v>
      </c>
      <c r="W21" s="139">
        <v>4207</v>
      </c>
      <c r="X21" s="139">
        <v>4336</v>
      </c>
      <c r="Y21" s="139">
        <v>4399</v>
      </c>
      <c r="Z21" s="139">
        <v>4576</v>
      </c>
      <c r="AA21" s="139">
        <v>4923</v>
      </c>
      <c r="AB21" s="139">
        <v>5022</v>
      </c>
      <c r="AC21" s="139">
        <v>5073</v>
      </c>
      <c r="AD21" s="139">
        <v>5073</v>
      </c>
      <c r="AE21" s="139">
        <v>5029</v>
      </c>
      <c r="AF21" s="139">
        <v>5092</v>
      </c>
      <c r="AG21" s="139">
        <v>5171</v>
      </c>
    </row>
    <row r="22" spans="1:33">
      <c r="A22" s="1" t="s">
        <v>23</v>
      </c>
      <c r="D22" s="139">
        <v>0</v>
      </c>
      <c r="E22" s="139">
        <v>0</v>
      </c>
      <c r="F22" s="139">
        <v>0</v>
      </c>
      <c r="G22" s="139">
        <v>0</v>
      </c>
      <c r="H22" s="139">
        <v>0</v>
      </c>
      <c r="I22" s="139">
        <v>0</v>
      </c>
      <c r="J22" s="139">
        <v>0</v>
      </c>
      <c r="K22" s="139">
        <v>0</v>
      </c>
      <c r="L22" s="139">
        <v>0</v>
      </c>
      <c r="M22" s="139">
        <v>0</v>
      </c>
      <c r="N22" s="139">
        <v>0</v>
      </c>
      <c r="O22" s="139">
        <v>0</v>
      </c>
      <c r="P22" s="139">
        <v>0</v>
      </c>
      <c r="Q22" s="139">
        <v>1905</v>
      </c>
      <c r="R22" s="139">
        <v>1928</v>
      </c>
      <c r="S22" s="139">
        <v>1928</v>
      </c>
      <c r="T22" s="139">
        <v>1934</v>
      </c>
      <c r="U22" s="139">
        <v>1961</v>
      </c>
      <c r="V22" s="139">
        <v>1999</v>
      </c>
      <c r="W22" s="139">
        <v>1987</v>
      </c>
      <c r="X22" s="139">
        <v>2065</v>
      </c>
      <c r="Y22" s="139">
        <v>2057</v>
      </c>
      <c r="Z22" s="139">
        <v>2669</v>
      </c>
      <c r="AA22" s="139">
        <v>9384</v>
      </c>
      <c r="AB22" s="139">
        <v>9375</v>
      </c>
      <c r="AC22" s="139">
        <v>9675</v>
      </c>
      <c r="AD22" s="139">
        <v>9573</v>
      </c>
      <c r="AE22" s="139">
        <v>9834</v>
      </c>
      <c r="AF22" s="139">
        <v>9937</v>
      </c>
      <c r="AG22" s="139">
        <v>10716</v>
      </c>
    </row>
    <row r="23" spans="1:33">
      <c r="A23" s="1" t="s">
        <v>53</v>
      </c>
      <c r="D23" s="139">
        <v>4178</v>
      </c>
      <c r="E23" s="139">
        <v>4801</v>
      </c>
      <c r="F23" s="139">
        <v>4881</v>
      </c>
      <c r="G23" s="139">
        <v>4855</v>
      </c>
      <c r="H23" s="139">
        <v>4993</v>
      </c>
      <c r="I23" s="139">
        <v>5358</v>
      </c>
      <c r="J23" s="139">
        <v>5227</v>
      </c>
      <c r="K23" s="139">
        <v>5347</v>
      </c>
      <c r="L23" s="139">
        <v>5401</v>
      </c>
      <c r="M23" s="139">
        <v>5628</v>
      </c>
      <c r="N23" s="139">
        <v>5660</v>
      </c>
      <c r="O23" s="139">
        <v>5892</v>
      </c>
      <c r="P23" s="139">
        <v>6167</v>
      </c>
      <c r="Q23" s="139">
        <v>6564</v>
      </c>
      <c r="R23" s="139">
        <v>6676</v>
      </c>
      <c r="S23" s="139">
        <v>6827</v>
      </c>
      <c r="T23" s="139">
        <v>7471</v>
      </c>
      <c r="U23" s="139">
        <v>8711</v>
      </c>
      <c r="V23" s="139">
        <v>8659</v>
      </c>
      <c r="W23" s="139">
        <v>8535</v>
      </c>
      <c r="X23" s="139">
        <v>8803</v>
      </c>
      <c r="Y23" s="139">
        <v>8541</v>
      </c>
      <c r="Z23" s="139">
        <v>8181</v>
      </c>
      <c r="AA23" s="139">
        <v>8186</v>
      </c>
      <c r="AB23" s="139">
        <v>7920</v>
      </c>
      <c r="AC23" s="139">
        <v>8042</v>
      </c>
      <c r="AD23" s="139">
        <v>7799</v>
      </c>
      <c r="AE23" s="139">
        <v>7624</v>
      </c>
      <c r="AF23" s="139">
        <v>7421</v>
      </c>
      <c r="AG23" s="139">
        <v>7359</v>
      </c>
    </row>
    <row r="24" spans="1:33">
      <c r="A24" s="1" t="s">
        <v>52</v>
      </c>
      <c r="D24" s="139">
        <v>3409</v>
      </c>
      <c r="E24" s="139">
        <v>2934</v>
      </c>
      <c r="F24" s="139">
        <v>2891</v>
      </c>
      <c r="G24" s="139">
        <v>3124</v>
      </c>
      <c r="H24" s="139">
        <v>3286</v>
      </c>
      <c r="I24" s="139">
        <v>3825</v>
      </c>
      <c r="J24" s="139">
        <v>3956</v>
      </c>
      <c r="K24" s="139">
        <v>4283</v>
      </c>
      <c r="L24" s="139">
        <v>4494</v>
      </c>
      <c r="M24" s="139">
        <v>4671</v>
      </c>
      <c r="N24" s="139">
        <v>4839</v>
      </c>
      <c r="O24" s="139">
        <v>4934</v>
      </c>
      <c r="P24" s="139">
        <v>5421</v>
      </c>
      <c r="Q24" s="139">
        <v>5797</v>
      </c>
      <c r="R24" s="139">
        <v>5819</v>
      </c>
      <c r="S24" s="139">
        <v>5723</v>
      </c>
      <c r="T24" s="139">
        <v>5999</v>
      </c>
      <c r="U24" s="139">
        <v>6134</v>
      </c>
      <c r="V24" s="139">
        <v>6214</v>
      </c>
      <c r="W24" s="139">
        <v>6219</v>
      </c>
      <c r="X24" s="139">
        <v>6285</v>
      </c>
      <c r="Y24" s="139">
        <v>6295</v>
      </c>
      <c r="Z24" s="139">
        <v>6238</v>
      </c>
      <c r="AA24" s="139">
        <v>7564</v>
      </c>
      <c r="AB24" s="139">
        <v>7772</v>
      </c>
      <c r="AC24" s="139">
        <v>7381</v>
      </c>
      <c r="AD24" s="139">
        <v>7236</v>
      </c>
      <c r="AE24" s="139">
        <v>7301</v>
      </c>
      <c r="AF24" s="139">
        <v>7641</v>
      </c>
      <c r="AG24" s="139">
        <v>8667</v>
      </c>
    </row>
    <row r="25" spans="1:33">
      <c r="A25" s="1" t="s">
        <v>51</v>
      </c>
      <c r="D25" s="139">
        <v>26937</v>
      </c>
      <c r="E25" s="139">
        <v>24142</v>
      </c>
      <c r="F25" s="139">
        <v>22118</v>
      </c>
      <c r="G25" s="139">
        <v>22495</v>
      </c>
      <c r="H25" s="139">
        <v>25601</v>
      </c>
      <c r="I25" s="139">
        <v>26088</v>
      </c>
      <c r="J25" s="139">
        <v>25408</v>
      </c>
      <c r="K25" s="139">
        <v>27456</v>
      </c>
      <c r="L25" s="139">
        <v>31246</v>
      </c>
      <c r="M25" s="139">
        <v>32412</v>
      </c>
      <c r="N25" s="139">
        <v>32384</v>
      </c>
      <c r="O25" s="139">
        <v>32989</v>
      </c>
      <c r="P25" s="139">
        <v>33606</v>
      </c>
      <c r="Q25" s="139">
        <v>34742</v>
      </c>
      <c r="R25" s="139">
        <v>34370</v>
      </c>
      <c r="S25" s="139">
        <v>34007</v>
      </c>
      <c r="T25" s="139">
        <v>35926</v>
      </c>
      <c r="U25" s="139">
        <v>35243</v>
      </c>
      <c r="V25" s="139">
        <v>41275</v>
      </c>
      <c r="W25" s="139">
        <v>38231</v>
      </c>
      <c r="X25" s="139">
        <v>54113</v>
      </c>
      <c r="Y25" s="139">
        <v>52149</v>
      </c>
      <c r="Z25" s="139">
        <v>48588</v>
      </c>
      <c r="AA25" s="139">
        <v>43966</v>
      </c>
      <c r="AB25" s="139">
        <v>44133</v>
      </c>
      <c r="AC25" s="139">
        <v>44274</v>
      </c>
      <c r="AD25" s="139">
        <v>41527</v>
      </c>
      <c r="AE25" s="139">
        <v>42525</v>
      </c>
      <c r="AF25" s="139">
        <v>39221</v>
      </c>
      <c r="AG25" s="139">
        <v>41927</v>
      </c>
    </row>
    <row r="26" spans="1:33">
      <c r="B26" s="1" t="s">
        <v>50</v>
      </c>
      <c r="D26" s="139">
        <v>4769</v>
      </c>
      <c r="E26" s="139">
        <v>3534</v>
      </c>
      <c r="F26" s="139">
        <v>2380</v>
      </c>
      <c r="G26" s="139">
        <v>2187</v>
      </c>
      <c r="H26" s="139">
        <v>2233</v>
      </c>
      <c r="I26" s="139">
        <v>2857</v>
      </c>
      <c r="J26" s="139">
        <v>2378</v>
      </c>
      <c r="K26" s="139">
        <v>2459</v>
      </c>
      <c r="L26" s="139">
        <v>2565</v>
      </c>
      <c r="M26" s="139">
        <v>3198</v>
      </c>
      <c r="N26" s="139">
        <v>2535</v>
      </c>
      <c r="O26" s="139">
        <v>2441</v>
      </c>
      <c r="P26" s="139">
        <v>2378</v>
      </c>
      <c r="Q26" s="139">
        <v>1955</v>
      </c>
      <c r="R26" s="139">
        <v>2066</v>
      </c>
      <c r="S26" s="139">
        <v>2250</v>
      </c>
      <c r="T26" s="139">
        <v>3361</v>
      </c>
      <c r="U26" s="139">
        <v>3329</v>
      </c>
      <c r="V26" s="139">
        <v>1995</v>
      </c>
      <c r="W26" s="139">
        <v>1854</v>
      </c>
      <c r="X26" s="139">
        <v>2510</v>
      </c>
      <c r="Y26" s="139">
        <v>2088</v>
      </c>
      <c r="Z26" s="139">
        <v>2556</v>
      </c>
      <c r="AA26" s="139">
        <v>2466</v>
      </c>
      <c r="AB26" s="139">
        <v>2427</v>
      </c>
      <c r="AC26" s="139">
        <v>2703</v>
      </c>
      <c r="AD26" s="139">
        <v>1755</v>
      </c>
      <c r="AE26" s="139">
        <v>1612</v>
      </c>
      <c r="AF26" s="139">
        <v>1504</v>
      </c>
      <c r="AG26" s="139">
        <v>2336</v>
      </c>
    </row>
    <row r="27" spans="1:33">
      <c r="B27" s="1" t="s">
        <v>49</v>
      </c>
      <c r="D27" s="139">
        <v>21771</v>
      </c>
      <c r="E27" s="139">
        <v>20169</v>
      </c>
      <c r="F27" s="139">
        <v>19193</v>
      </c>
      <c r="G27" s="139">
        <v>19804</v>
      </c>
      <c r="H27" s="139">
        <v>22725</v>
      </c>
      <c r="I27" s="139">
        <v>22745</v>
      </c>
      <c r="J27" s="139">
        <v>22532</v>
      </c>
      <c r="K27" s="139">
        <v>24417</v>
      </c>
      <c r="L27" s="139">
        <v>28101</v>
      </c>
      <c r="M27" s="139">
        <v>28381</v>
      </c>
      <c r="N27" s="139">
        <v>29022</v>
      </c>
      <c r="O27" s="139">
        <v>29518</v>
      </c>
      <c r="P27" s="139">
        <v>30386</v>
      </c>
      <c r="Q27" s="139">
        <v>31886</v>
      </c>
      <c r="R27" s="139">
        <v>31613</v>
      </c>
      <c r="S27" s="139">
        <v>31138</v>
      </c>
      <c r="T27" s="139">
        <v>31845</v>
      </c>
      <c r="U27" s="139">
        <v>31129</v>
      </c>
      <c r="V27" s="139">
        <v>37418</v>
      </c>
      <c r="W27" s="139">
        <v>34624</v>
      </c>
      <c r="X27" s="139">
        <v>48811</v>
      </c>
      <c r="Y27" s="139">
        <v>47453</v>
      </c>
      <c r="Z27" s="139">
        <v>43500</v>
      </c>
      <c r="AA27" s="139">
        <v>38623</v>
      </c>
      <c r="AB27" s="139">
        <v>38697</v>
      </c>
      <c r="AC27" s="139">
        <v>37395</v>
      </c>
      <c r="AD27" s="139">
        <v>34524</v>
      </c>
      <c r="AE27" s="139">
        <v>35488</v>
      </c>
      <c r="AF27" s="139">
        <v>32064</v>
      </c>
      <c r="AG27" s="139">
        <v>33547</v>
      </c>
    </row>
    <row r="28" spans="1:33">
      <c r="B28" s="1" t="s">
        <v>11</v>
      </c>
      <c r="D28" s="139">
        <v>397</v>
      </c>
      <c r="E28" s="139">
        <v>439</v>
      </c>
      <c r="F28" s="139">
        <v>545</v>
      </c>
      <c r="G28" s="139">
        <v>504</v>
      </c>
      <c r="H28" s="139">
        <v>643</v>
      </c>
      <c r="I28" s="139">
        <v>486</v>
      </c>
      <c r="J28" s="139">
        <v>498</v>
      </c>
      <c r="K28" s="139">
        <v>580</v>
      </c>
      <c r="L28" s="139">
        <v>580</v>
      </c>
      <c r="M28" s="139">
        <v>833</v>
      </c>
      <c r="N28" s="139">
        <v>827</v>
      </c>
      <c r="O28" s="139">
        <v>1030</v>
      </c>
      <c r="P28" s="139">
        <v>842</v>
      </c>
      <c r="Q28" s="139">
        <v>901</v>
      </c>
      <c r="R28" s="139">
        <v>691</v>
      </c>
      <c r="S28" s="139">
        <v>619</v>
      </c>
      <c r="T28" s="139">
        <v>720</v>
      </c>
      <c r="U28" s="139">
        <v>785</v>
      </c>
      <c r="V28" s="139">
        <v>1862</v>
      </c>
      <c r="W28" s="139">
        <v>1753</v>
      </c>
      <c r="X28" s="139">
        <v>2792</v>
      </c>
      <c r="Y28" s="139">
        <v>2608</v>
      </c>
      <c r="Z28" s="139">
        <v>2532</v>
      </c>
      <c r="AA28" s="139">
        <v>2877</v>
      </c>
      <c r="AB28" s="139">
        <v>3009</v>
      </c>
      <c r="AC28" s="139">
        <v>4176</v>
      </c>
      <c r="AD28" s="139">
        <v>5248</v>
      </c>
      <c r="AE28" s="139">
        <v>5425</v>
      </c>
      <c r="AF28" s="139">
        <v>5653</v>
      </c>
      <c r="AG28" s="139">
        <v>6044</v>
      </c>
    </row>
    <row r="29" spans="1:33">
      <c r="A29" s="1" t="s">
        <v>48</v>
      </c>
      <c r="D29" s="141">
        <v>238</v>
      </c>
      <c r="E29" s="141">
        <v>78</v>
      </c>
      <c r="F29" s="141">
        <v>84</v>
      </c>
      <c r="G29" s="141">
        <v>67</v>
      </c>
      <c r="H29" s="141">
        <v>72</v>
      </c>
      <c r="I29" s="141">
        <v>85</v>
      </c>
      <c r="J29" s="141">
        <v>98</v>
      </c>
      <c r="K29" s="141">
        <v>93</v>
      </c>
      <c r="L29" s="141">
        <v>109</v>
      </c>
      <c r="M29" s="141">
        <v>117</v>
      </c>
      <c r="N29" s="141">
        <v>112</v>
      </c>
      <c r="O29" s="141">
        <v>124</v>
      </c>
      <c r="P29" s="141">
        <v>121</v>
      </c>
      <c r="Q29" s="141">
        <v>117</v>
      </c>
      <c r="R29" s="141">
        <v>116</v>
      </c>
      <c r="S29" s="141">
        <v>132</v>
      </c>
      <c r="T29" s="141">
        <v>150</v>
      </c>
      <c r="U29" s="141">
        <v>196</v>
      </c>
      <c r="V29" s="141">
        <v>306</v>
      </c>
      <c r="W29" s="141">
        <v>371</v>
      </c>
      <c r="X29" s="141">
        <v>386</v>
      </c>
      <c r="Y29" s="141">
        <v>486</v>
      </c>
      <c r="Z29" s="141">
        <v>519</v>
      </c>
      <c r="AA29" s="141">
        <v>585</v>
      </c>
      <c r="AB29" s="141">
        <v>630</v>
      </c>
      <c r="AC29" s="141">
        <v>631</v>
      </c>
      <c r="AD29" s="141">
        <v>770</v>
      </c>
      <c r="AE29" s="141">
        <v>599</v>
      </c>
      <c r="AF29" s="141">
        <v>639</v>
      </c>
      <c r="AG29" s="141">
        <v>736</v>
      </c>
    </row>
    <row r="30" spans="1:33" s="6" customFormat="1">
      <c r="A30" s="1" t="s">
        <v>47</v>
      </c>
      <c r="D30" s="139">
        <v>5762</v>
      </c>
      <c r="E30" s="139">
        <v>5637</v>
      </c>
      <c r="F30" s="139">
        <v>5861</v>
      </c>
      <c r="G30" s="139">
        <v>6231</v>
      </c>
      <c r="H30" s="139">
        <v>7317</v>
      </c>
      <c r="I30" s="139">
        <v>7357</v>
      </c>
      <c r="J30" s="139">
        <v>7398</v>
      </c>
      <c r="K30" s="139">
        <v>7983</v>
      </c>
      <c r="L30" s="139">
        <v>8349</v>
      </c>
      <c r="M30" s="139">
        <v>9923</v>
      </c>
      <c r="N30" s="139">
        <v>10301</v>
      </c>
      <c r="O30" s="139">
        <v>10909</v>
      </c>
      <c r="P30" s="139">
        <v>11576</v>
      </c>
      <c r="Q30" s="139">
        <v>12142</v>
      </c>
      <c r="R30" s="139">
        <v>13047</v>
      </c>
      <c r="S30" s="139">
        <v>13496</v>
      </c>
      <c r="T30" s="139">
        <v>13979</v>
      </c>
      <c r="U30" s="139">
        <v>13921</v>
      </c>
      <c r="V30" s="139">
        <v>14190</v>
      </c>
      <c r="W30" s="139">
        <v>12596</v>
      </c>
      <c r="X30" s="139">
        <v>13040</v>
      </c>
      <c r="Y30" s="139">
        <v>11611</v>
      </c>
      <c r="Z30" s="139">
        <v>11662</v>
      </c>
      <c r="AA30" s="139">
        <v>12680</v>
      </c>
      <c r="AB30" s="139">
        <v>11635</v>
      </c>
      <c r="AC30" s="139">
        <v>10027</v>
      </c>
      <c r="AD30" s="139">
        <v>8797</v>
      </c>
      <c r="AE30" s="139">
        <v>9777</v>
      </c>
      <c r="AF30" s="139">
        <v>8777</v>
      </c>
      <c r="AG30" s="139">
        <v>10453</v>
      </c>
    </row>
    <row r="31" spans="1:33" s="6" customFormat="1" ht="13.5" thickBot="1">
      <c r="A31" s="10" t="s">
        <v>9</v>
      </c>
      <c r="B31" s="10"/>
      <c r="C31" s="10"/>
      <c r="D31" s="9">
        <v>578207</v>
      </c>
      <c r="E31" s="9">
        <v>727082</v>
      </c>
      <c r="F31" s="9">
        <v>746535</v>
      </c>
      <c r="G31" s="9">
        <v>760516</v>
      </c>
      <c r="H31" s="149">
        <v>789670</v>
      </c>
      <c r="I31" s="149">
        <v>818136</v>
      </c>
      <c r="J31" s="149">
        <v>827623</v>
      </c>
      <c r="K31" s="149">
        <v>833083</v>
      </c>
      <c r="L31" s="149">
        <v>878838</v>
      </c>
      <c r="M31" s="149">
        <v>957154</v>
      </c>
      <c r="N31" s="149">
        <v>947655</v>
      </c>
      <c r="O31" s="149">
        <v>969069</v>
      </c>
      <c r="P31" s="149">
        <v>990206</v>
      </c>
      <c r="Q31" s="149">
        <v>1027297</v>
      </c>
      <c r="R31" s="149">
        <v>1025285</v>
      </c>
      <c r="S31" s="149">
        <v>1039731</v>
      </c>
      <c r="T31" s="149">
        <v>1077711</v>
      </c>
      <c r="U31" s="149">
        <v>1127203</v>
      </c>
      <c r="V31" s="149">
        <v>1169439</v>
      </c>
      <c r="W31" s="149">
        <v>1133898</v>
      </c>
      <c r="X31" s="149">
        <v>1241933</v>
      </c>
      <c r="Y31" s="149">
        <v>1276415</v>
      </c>
      <c r="Z31" s="149">
        <v>1203294</v>
      </c>
      <c r="AA31" s="149">
        <v>1316342</v>
      </c>
      <c r="AB31" s="149">
        <v>1324122</v>
      </c>
      <c r="AC31" s="149">
        <v>1353241</v>
      </c>
      <c r="AD31" s="149">
        <v>1323995</v>
      </c>
      <c r="AE31" s="149">
        <v>1361222</v>
      </c>
      <c r="AF31" s="149">
        <v>1373518</v>
      </c>
      <c r="AG31" s="149">
        <v>1434969</v>
      </c>
    </row>
    <row r="32" spans="1:33">
      <c r="H32" s="8"/>
      <c r="I32" s="8"/>
      <c r="J32" s="8"/>
      <c r="K32" s="8"/>
      <c r="L32" s="8"/>
      <c r="M32" s="8"/>
      <c r="N32" s="8"/>
      <c r="O32" s="8"/>
      <c r="P32" s="8"/>
    </row>
    <row r="33" spans="8:16">
      <c r="H33" s="8"/>
      <c r="I33" s="8"/>
      <c r="J33" s="8"/>
      <c r="K33" s="8"/>
      <c r="L33" s="8"/>
      <c r="M33" s="8"/>
      <c r="N33" s="8"/>
      <c r="O33" s="8"/>
      <c r="P33" s="8"/>
    </row>
    <row r="34" spans="8:16">
      <c r="H34" s="8"/>
      <c r="I34" s="8"/>
      <c r="J34" s="8"/>
      <c r="K34" s="8"/>
      <c r="L34" s="8"/>
      <c r="M34" s="8"/>
      <c r="N34" s="8"/>
      <c r="O34" s="8"/>
      <c r="P34" s="8"/>
    </row>
    <row r="35" spans="8:16">
      <c r="H35" s="8"/>
      <c r="I35" s="8"/>
      <c r="J35" s="8"/>
      <c r="K35" s="8"/>
      <c r="L35" s="8"/>
      <c r="M35" s="8"/>
      <c r="N35" s="8"/>
      <c r="O35" s="8"/>
      <c r="P35" s="8"/>
    </row>
  </sheetData>
  <mergeCells count="1">
    <mergeCell ref="AH2:AH6"/>
  </mergeCells>
  <pageMargins left="0.11811023622047245" right="0.11811023622047245" top="0.19685039370078741" bottom="0.19685039370078741" header="0.31496062992125984" footer="0.31496062992125984"/>
  <pageSetup paperSize="9" scale="46"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ilha81">
    <tabColor rgb="FF003399"/>
    <pageSetUpPr autoPageBreaks="0"/>
  </sheetPr>
  <dimension ref="A1:AH93"/>
  <sheetViews>
    <sheetView showGridLines="0" zoomScaleNormal="100" workbookViewId="0">
      <pane xSplit="3" ySplit="1" topLeftCell="AC2"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2.26953125" style="1" customWidth="1"/>
    <col min="2" max="2" width="2.81640625" style="1" customWidth="1"/>
    <col min="3" max="3" width="56.453125" style="1" customWidth="1"/>
    <col min="4" max="4" width="9.81640625" style="1" customWidth="1"/>
    <col min="5" max="5" width="12.81640625" style="1" customWidth="1"/>
    <col min="6" max="6" width="11.453125" style="1" customWidth="1"/>
    <col min="7" max="7" width="11.26953125" style="1" customWidth="1"/>
    <col min="8" max="8" width="11.1796875" style="1" customWidth="1"/>
    <col min="9" max="9" width="10.7265625" style="1" customWidth="1"/>
    <col min="10" max="10" width="11" style="1" customWidth="1"/>
    <col min="11" max="11" width="11.453125" style="1" customWidth="1"/>
    <col min="12" max="12" width="11.81640625" style="1" customWidth="1"/>
    <col min="13" max="13" width="13.26953125" style="1" customWidth="1"/>
    <col min="14" max="16" width="14" style="1" customWidth="1"/>
    <col min="17" max="17" width="11.81640625" style="1" customWidth="1"/>
    <col min="18" max="18" width="11.7265625" style="1" customWidth="1"/>
    <col min="19" max="21" width="10" style="1" bestFit="1" customWidth="1"/>
    <col min="22" max="24" width="10" style="1" customWidth="1"/>
    <col min="25" max="31" width="10" style="1" bestFit="1" customWidth="1"/>
    <col min="32" max="33" width="11.26953125" style="1" customWidth="1"/>
    <col min="34" max="34" width="40" style="1" customWidth="1"/>
    <col min="35" max="16384" width="9.1796875" style="1"/>
  </cols>
  <sheetData>
    <row r="1" spans="1:34" s="4" customFormat="1" ht="33.75" customHeight="1">
      <c r="A1" s="1949" t="s">
        <v>87</v>
      </c>
      <c r="B1" s="1949"/>
      <c r="C1" s="1949"/>
      <c r="D1" s="11">
        <v>40179</v>
      </c>
      <c r="E1" s="11">
        <v>40543</v>
      </c>
      <c r="F1" s="11">
        <v>40633</v>
      </c>
      <c r="G1" s="11">
        <v>40724</v>
      </c>
      <c r="H1" s="11">
        <v>40816</v>
      </c>
      <c r="I1" s="11">
        <v>40908</v>
      </c>
      <c r="J1" s="11">
        <v>40999</v>
      </c>
      <c r="K1" s="11">
        <v>41090</v>
      </c>
      <c r="L1" s="11">
        <v>41182</v>
      </c>
      <c r="M1" s="11">
        <v>41255</v>
      </c>
      <c r="N1" s="11">
        <v>41364</v>
      </c>
      <c r="O1" s="11">
        <v>41455</v>
      </c>
      <c r="P1" s="11">
        <v>41547</v>
      </c>
      <c r="Q1" s="11">
        <v>41609</v>
      </c>
      <c r="R1" s="11">
        <v>41729</v>
      </c>
      <c r="S1" s="11">
        <v>41791</v>
      </c>
      <c r="T1" s="11">
        <v>41883</v>
      </c>
      <c r="U1" s="11">
        <v>41974</v>
      </c>
      <c r="V1" s="11">
        <v>42094</v>
      </c>
      <c r="W1" s="11">
        <v>42185</v>
      </c>
      <c r="X1" s="11">
        <v>42277</v>
      </c>
      <c r="Y1" s="11">
        <v>42369</v>
      </c>
      <c r="Z1" s="11">
        <v>42460</v>
      </c>
      <c r="AA1" s="11">
        <v>42551</v>
      </c>
      <c r="AB1" s="11">
        <v>42643</v>
      </c>
      <c r="AC1" s="11">
        <v>42735</v>
      </c>
      <c r="AD1" s="11">
        <v>42825</v>
      </c>
      <c r="AE1" s="11">
        <v>42916</v>
      </c>
      <c r="AF1" s="11">
        <v>43008</v>
      </c>
      <c r="AG1" s="11">
        <v>43100</v>
      </c>
      <c r="AH1" s="252" t="s">
        <v>712</v>
      </c>
    </row>
    <row r="2" spans="1:34">
      <c r="A2" s="1" t="s">
        <v>6</v>
      </c>
      <c r="C2" s="17"/>
      <c r="D2" s="152">
        <v>190716</v>
      </c>
      <c r="E2" s="152">
        <v>202688</v>
      </c>
      <c r="F2" s="152">
        <v>203922</v>
      </c>
      <c r="G2" s="152">
        <v>208914</v>
      </c>
      <c r="H2" s="152">
        <v>220675</v>
      </c>
      <c r="I2" s="139">
        <v>242636</v>
      </c>
      <c r="J2" s="152">
        <v>231345</v>
      </c>
      <c r="K2" s="139">
        <v>234975</v>
      </c>
      <c r="L2" s="152">
        <v>231919</v>
      </c>
      <c r="M2" s="152">
        <v>243200</v>
      </c>
      <c r="N2" s="152">
        <v>238555</v>
      </c>
      <c r="O2" s="152">
        <v>245031</v>
      </c>
      <c r="P2" s="152">
        <v>252279</v>
      </c>
      <c r="Q2" s="152">
        <v>274383</v>
      </c>
      <c r="R2" s="152">
        <v>278208</v>
      </c>
      <c r="S2" s="152">
        <v>277347</v>
      </c>
      <c r="T2" s="152">
        <v>280975</v>
      </c>
      <c r="U2" s="152">
        <v>294773</v>
      </c>
      <c r="V2" s="152">
        <v>298652</v>
      </c>
      <c r="W2" s="152">
        <v>280443</v>
      </c>
      <c r="X2" s="152">
        <v>300729</v>
      </c>
      <c r="Y2" s="152">
        <v>292610</v>
      </c>
      <c r="Z2" s="152">
        <v>266318</v>
      </c>
      <c r="AA2" s="152">
        <v>309032</v>
      </c>
      <c r="AB2" s="152">
        <v>308599</v>
      </c>
      <c r="AC2" s="152">
        <v>329414</v>
      </c>
      <c r="AD2" s="152">
        <v>324926</v>
      </c>
      <c r="AE2" s="152">
        <v>352327</v>
      </c>
      <c r="AF2" s="152">
        <v>359904</v>
      </c>
      <c r="AG2" s="152">
        <v>402938</v>
      </c>
      <c r="AH2" s="1948" t="s">
        <v>722</v>
      </c>
    </row>
    <row r="3" spans="1:34">
      <c r="A3" s="1" t="s">
        <v>86</v>
      </c>
      <c r="C3" s="17"/>
      <c r="D3" s="150">
        <v>131945</v>
      </c>
      <c r="E3" s="150">
        <v>199657</v>
      </c>
      <c r="F3" s="150">
        <v>206753</v>
      </c>
      <c r="G3" s="150">
        <v>197864</v>
      </c>
      <c r="H3" s="150">
        <v>195569</v>
      </c>
      <c r="I3" s="139">
        <v>185413</v>
      </c>
      <c r="J3" s="150">
        <v>199804</v>
      </c>
      <c r="K3" s="139">
        <v>183747</v>
      </c>
      <c r="L3" s="150">
        <v>219412</v>
      </c>
      <c r="M3" s="150">
        <v>267405</v>
      </c>
      <c r="N3" s="150">
        <v>262892</v>
      </c>
      <c r="O3" s="150">
        <v>260450</v>
      </c>
      <c r="P3" s="150">
        <v>267775</v>
      </c>
      <c r="Q3" s="150">
        <v>266682</v>
      </c>
      <c r="R3" s="150">
        <v>258839</v>
      </c>
      <c r="S3" s="150">
        <v>266340</v>
      </c>
      <c r="T3" s="150">
        <v>272647</v>
      </c>
      <c r="U3" s="150">
        <v>288683</v>
      </c>
      <c r="V3" s="150">
        <v>293867</v>
      </c>
      <c r="W3" s="150">
        <v>280659</v>
      </c>
      <c r="X3" s="150">
        <v>302454</v>
      </c>
      <c r="Y3" s="150">
        <v>336643</v>
      </c>
      <c r="Z3" s="150">
        <v>305940</v>
      </c>
      <c r="AA3" s="150">
        <v>339687</v>
      </c>
      <c r="AB3" s="150">
        <v>347790</v>
      </c>
      <c r="AC3" s="150">
        <v>349164</v>
      </c>
      <c r="AD3" s="150">
        <v>329977</v>
      </c>
      <c r="AE3" s="150">
        <v>321922</v>
      </c>
      <c r="AF3" s="150">
        <v>319193</v>
      </c>
      <c r="AG3" s="150">
        <v>312634</v>
      </c>
      <c r="AH3" s="1948"/>
    </row>
    <row r="4" spans="1:34">
      <c r="A4" s="1" t="s">
        <v>85</v>
      </c>
      <c r="C4" s="20"/>
      <c r="D4" s="150">
        <v>663</v>
      </c>
      <c r="E4" s="150">
        <v>1335</v>
      </c>
      <c r="F4" s="150">
        <v>819</v>
      </c>
      <c r="G4" s="150">
        <v>727</v>
      </c>
      <c r="H4" s="150">
        <v>2426</v>
      </c>
      <c r="I4" s="139">
        <v>2815</v>
      </c>
      <c r="J4" s="147">
        <v>736</v>
      </c>
      <c r="K4" s="139">
        <v>629</v>
      </c>
      <c r="L4" s="147">
        <v>662</v>
      </c>
      <c r="M4" s="147">
        <v>642</v>
      </c>
      <c r="N4" s="147">
        <v>594</v>
      </c>
      <c r="O4" s="147">
        <v>481</v>
      </c>
      <c r="P4" s="147">
        <v>402</v>
      </c>
      <c r="Q4" s="147">
        <v>371</v>
      </c>
      <c r="R4" s="147">
        <v>436</v>
      </c>
      <c r="S4" s="147">
        <v>498</v>
      </c>
      <c r="T4" s="147">
        <v>481</v>
      </c>
      <c r="U4" s="147">
        <v>520</v>
      </c>
      <c r="V4" s="147">
        <v>359</v>
      </c>
      <c r="W4" s="147">
        <v>369</v>
      </c>
      <c r="X4" s="147">
        <v>397</v>
      </c>
      <c r="Y4" s="147">
        <v>412</v>
      </c>
      <c r="Z4" s="147">
        <v>395</v>
      </c>
      <c r="AA4" s="147">
        <v>377</v>
      </c>
      <c r="AB4" s="147">
        <v>482</v>
      </c>
      <c r="AC4" s="147">
        <v>519</v>
      </c>
      <c r="AD4" s="147">
        <v>482</v>
      </c>
      <c r="AE4" s="147">
        <v>457</v>
      </c>
      <c r="AF4" s="147">
        <v>432</v>
      </c>
      <c r="AG4" s="147">
        <v>465</v>
      </c>
      <c r="AH4" s="1948"/>
    </row>
    <row r="5" spans="1:34">
      <c r="A5" s="1" t="s">
        <v>60</v>
      </c>
      <c r="C5" s="20"/>
      <c r="D5" s="150">
        <v>5332</v>
      </c>
      <c r="E5" s="150">
        <v>5671</v>
      </c>
      <c r="F5" s="150">
        <v>7656</v>
      </c>
      <c r="G5" s="150">
        <v>6805</v>
      </c>
      <c r="H5" s="150">
        <v>11164</v>
      </c>
      <c r="I5" s="139">
        <v>6747</v>
      </c>
      <c r="J5" s="147">
        <v>7547</v>
      </c>
      <c r="K5" s="139">
        <v>9178</v>
      </c>
      <c r="L5" s="147">
        <v>9077</v>
      </c>
      <c r="M5" s="147">
        <v>11069</v>
      </c>
      <c r="N5" s="147">
        <v>8385</v>
      </c>
      <c r="O5" s="147">
        <v>11503</v>
      </c>
      <c r="P5" s="147">
        <v>9180</v>
      </c>
      <c r="Q5" s="147">
        <v>11405</v>
      </c>
      <c r="R5" s="147">
        <v>12031</v>
      </c>
      <c r="S5" s="147">
        <v>11890</v>
      </c>
      <c r="T5" s="147">
        <v>16191</v>
      </c>
      <c r="U5" s="147">
        <v>17350</v>
      </c>
      <c r="V5" s="147">
        <v>30931</v>
      </c>
      <c r="W5" s="147">
        <v>23872</v>
      </c>
      <c r="X5" s="147">
        <v>42952</v>
      </c>
      <c r="Y5" s="147">
        <v>31071</v>
      </c>
      <c r="Z5" s="147">
        <v>28934</v>
      </c>
      <c r="AA5" s="147">
        <v>34516</v>
      </c>
      <c r="AB5" s="147">
        <v>26144</v>
      </c>
      <c r="AC5" s="147">
        <v>24698</v>
      </c>
      <c r="AD5" s="147">
        <v>23125</v>
      </c>
      <c r="AE5" s="147">
        <v>21420</v>
      </c>
      <c r="AF5" s="147">
        <v>21592</v>
      </c>
      <c r="AG5" s="147">
        <v>26746</v>
      </c>
      <c r="AH5" s="1948"/>
    </row>
    <row r="6" spans="1:34">
      <c r="A6" s="1" t="s">
        <v>84</v>
      </c>
      <c r="C6" s="20"/>
      <c r="D6" s="150">
        <v>44675</v>
      </c>
      <c r="E6" s="150">
        <v>62599</v>
      </c>
      <c r="F6" s="150">
        <v>68602</v>
      </c>
      <c r="G6" s="150">
        <v>73328</v>
      </c>
      <c r="H6" s="150">
        <v>83180</v>
      </c>
      <c r="I6" s="139">
        <v>90498</v>
      </c>
      <c r="J6" s="147">
        <v>89850</v>
      </c>
      <c r="K6" s="139">
        <v>94678</v>
      </c>
      <c r="L6" s="147">
        <v>97087</v>
      </c>
      <c r="M6" s="147">
        <v>97073</v>
      </c>
      <c r="N6" s="147">
        <v>99357</v>
      </c>
      <c r="O6" s="147">
        <v>104435</v>
      </c>
      <c r="P6" s="147">
        <v>107834</v>
      </c>
      <c r="Q6" s="147">
        <v>111376</v>
      </c>
      <c r="R6" s="147">
        <v>109864</v>
      </c>
      <c r="S6" s="147">
        <v>110857</v>
      </c>
      <c r="T6" s="147">
        <v>115801</v>
      </c>
      <c r="U6" s="147">
        <v>122586</v>
      </c>
      <c r="V6" s="147">
        <v>131108</v>
      </c>
      <c r="W6" s="147">
        <v>125553</v>
      </c>
      <c r="X6" s="147">
        <v>139799</v>
      </c>
      <c r="Y6" s="147">
        <v>156886</v>
      </c>
      <c r="Z6" s="147">
        <v>148151</v>
      </c>
      <c r="AA6" s="147">
        <v>138293</v>
      </c>
      <c r="AB6" s="147">
        <v>137556</v>
      </c>
      <c r="AC6" s="147">
        <v>135483</v>
      </c>
      <c r="AD6" s="147">
        <v>132789</v>
      </c>
      <c r="AE6" s="147">
        <v>136872</v>
      </c>
      <c r="AF6" s="147">
        <v>134807</v>
      </c>
      <c r="AG6" s="147">
        <v>129616</v>
      </c>
      <c r="AH6" s="1948"/>
    </row>
    <row r="7" spans="1:34" ht="14.5">
      <c r="A7" s="1" t="s">
        <v>83</v>
      </c>
      <c r="C7" s="20"/>
      <c r="D7" s="150">
        <v>30530</v>
      </c>
      <c r="E7" s="150">
        <v>44513</v>
      </c>
      <c r="F7" s="150">
        <v>46559</v>
      </c>
      <c r="G7" s="150">
        <v>49852</v>
      </c>
      <c r="H7" s="150">
        <v>51336</v>
      </c>
      <c r="I7" s="139">
        <v>54807</v>
      </c>
      <c r="J7" s="147">
        <v>56970</v>
      </c>
      <c r="K7" s="139">
        <v>58548</v>
      </c>
      <c r="L7" s="147">
        <v>65814</v>
      </c>
      <c r="M7" s="147">
        <v>72028</v>
      </c>
      <c r="N7" s="147">
        <v>69233</v>
      </c>
      <c r="O7" s="147">
        <v>72284</v>
      </c>
      <c r="P7" s="147">
        <v>71092</v>
      </c>
      <c r="Q7" s="147">
        <v>72055</v>
      </c>
      <c r="R7" s="147">
        <v>70938</v>
      </c>
      <c r="S7" s="147">
        <v>67643</v>
      </c>
      <c r="T7" s="147">
        <v>71738</v>
      </c>
      <c r="U7" s="147">
        <v>73242</v>
      </c>
      <c r="V7" s="147">
        <v>79810</v>
      </c>
      <c r="W7" s="147">
        <v>83275</v>
      </c>
      <c r="X7" s="147">
        <v>95331</v>
      </c>
      <c r="Y7" s="147">
        <v>93918</v>
      </c>
      <c r="Z7" s="147">
        <v>84041</v>
      </c>
      <c r="AA7" s="147">
        <v>96524</v>
      </c>
      <c r="AB7" s="147">
        <v>97158</v>
      </c>
      <c r="AC7" s="147">
        <v>96239</v>
      </c>
      <c r="AD7" s="147">
        <v>95082</v>
      </c>
      <c r="AE7" s="147">
        <v>97506</v>
      </c>
      <c r="AF7" s="147">
        <v>91224</v>
      </c>
      <c r="AG7" s="147">
        <v>98482</v>
      </c>
      <c r="AH7" s="220"/>
    </row>
    <row r="8" spans="1:34" ht="15" customHeight="1">
      <c r="A8" s="1" t="s">
        <v>82</v>
      </c>
      <c r="C8" s="3"/>
      <c r="D8" s="150">
        <v>26825</v>
      </c>
      <c r="E8" s="150">
        <v>41012</v>
      </c>
      <c r="F8" s="150">
        <v>33896</v>
      </c>
      <c r="G8" s="150">
        <v>36575</v>
      </c>
      <c r="H8" s="150">
        <v>36658</v>
      </c>
      <c r="I8" s="139">
        <v>44119</v>
      </c>
      <c r="J8" s="147">
        <v>42861</v>
      </c>
      <c r="K8" s="139">
        <v>45247</v>
      </c>
      <c r="L8" s="147">
        <v>45010</v>
      </c>
      <c r="M8" s="147">
        <v>50255</v>
      </c>
      <c r="N8" s="147">
        <v>47715</v>
      </c>
      <c r="O8" s="147">
        <v>51203</v>
      </c>
      <c r="P8" s="147">
        <v>50050</v>
      </c>
      <c r="Q8" s="147">
        <v>61274</v>
      </c>
      <c r="R8" s="147">
        <v>55541</v>
      </c>
      <c r="S8" s="147">
        <v>54630</v>
      </c>
      <c r="T8" s="147">
        <v>60583</v>
      </c>
      <c r="U8" s="147">
        <v>71492</v>
      </c>
      <c r="V8" s="147">
        <v>67441</v>
      </c>
      <c r="W8" s="147">
        <v>60441</v>
      </c>
      <c r="X8" s="147">
        <v>67027</v>
      </c>
      <c r="Y8" s="147">
        <v>68715</v>
      </c>
      <c r="Z8" s="147">
        <v>66828</v>
      </c>
      <c r="AA8" s="147">
        <v>67426</v>
      </c>
      <c r="AB8" s="147">
        <v>63939</v>
      </c>
      <c r="AC8" s="147">
        <v>71832</v>
      </c>
      <c r="AD8" s="147">
        <v>63823</v>
      </c>
      <c r="AE8" s="147">
        <v>63731</v>
      </c>
      <c r="AF8" s="147">
        <v>67503</v>
      </c>
      <c r="AG8" s="147">
        <v>77613</v>
      </c>
    </row>
    <row r="9" spans="1:34">
      <c r="A9" s="1" t="s">
        <v>81</v>
      </c>
      <c r="C9" s="17"/>
      <c r="D9" s="150">
        <v>47946</v>
      </c>
      <c r="E9" s="150">
        <v>56864</v>
      </c>
      <c r="F9" s="150">
        <v>59758</v>
      </c>
      <c r="G9" s="150">
        <v>62780</v>
      </c>
      <c r="H9" s="150">
        <v>67357</v>
      </c>
      <c r="I9" s="139">
        <v>70904</v>
      </c>
      <c r="J9" s="150">
        <v>74974</v>
      </c>
      <c r="K9" s="139">
        <v>79681</v>
      </c>
      <c r="L9" s="150">
        <v>84381</v>
      </c>
      <c r="M9" s="150">
        <v>90318</v>
      </c>
      <c r="N9" s="150">
        <v>93694</v>
      </c>
      <c r="O9" s="150">
        <v>94522</v>
      </c>
      <c r="P9" s="150">
        <v>95764</v>
      </c>
      <c r="Q9" s="150">
        <v>99023</v>
      </c>
      <c r="R9" s="150">
        <v>101529</v>
      </c>
      <c r="S9" s="150">
        <v>105443</v>
      </c>
      <c r="T9" s="150">
        <v>109965</v>
      </c>
      <c r="U9" s="150">
        <v>109778</v>
      </c>
      <c r="V9" s="150">
        <v>113790</v>
      </c>
      <c r="W9" s="150">
        <v>118743</v>
      </c>
      <c r="X9" s="150">
        <v>123252</v>
      </c>
      <c r="Y9" s="150">
        <v>129305</v>
      </c>
      <c r="Z9" s="150">
        <v>134970</v>
      </c>
      <c r="AA9" s="150">
        <v>141668</v>
      </c>
      <c r="AB9" s="150">
        <v>147663</v>
      </c>
      <c r="AC9" s="150">
        <v>154076</v>
      </c>
      <c r="AD9" s="150">
        <v>161822</v>
      </c>
      <c r="AE9" s="150">
        <v>166869</v>
      </c>
      <c r="AF9" s="150">
        <v>174575</v>
      </c>
      <c r="AG9" s="150">
        <v>181232</v>
      </c>
    </row>
    <row r="10" spans="1:34">
      <c r="A10" s="1" t="s">
        <v>80</v>
      </c>
      <c r="C10" s="20"/>
      <c r="D10" s="150">
        <v>2261</v>
      </c>
      <c r="E10" s="150">
        <v>2603</v>
      </c>
      <c r="F10" s="150">
        <v>2695</v>
      </c>
      <c r="G10" s="150">
        <v>2767</v>
      </c>
      <c r="H10" s="150">
        <v>2823</v>
      </c>
      <c r="I10" s="139">
        <v>2838</v>
      </c>
      <c r="J10" s="147">
        <v>2856</v>
      </c>
      <c r="K10" s="139">
        <v>2872</v>
      </c>
      <c r="L10" s="147">
        <v>2900</v>
      </c>
      <c r="M10" s="147">
        <v>2892</v>
      </c>
      <c r="N10" s="147">
        <v>2930</v>
      </c>
      <c r="O10" s="147">
        <v>2925</v>
      </c>
      <c r="P10" s="147">
        <v>2989</v>
      </c>
      <c r="Q10" s="147">
        <v>3032</v>
      </c>
      <c r="R10" s="147">
        <v>3066</v>
      </c>
      <c r="S10" s="147">
        <v>3007</v>
      </c>
      <c r="T10" s="147">
        <v>3008</v>
      </c>
      <c r="U10" s="147">
        <v>3010</v>
      </c>
      <c r="V10" s="147">
        <v>3077</v>
      </c>
      <c r="W10" s="147">
        <v>3073</v>
      </c>
      <c r="X10" s="147">
        <v>3036</v>
      </c>
      <c r="Y10" s="147">
        <v>3044</v>
      </c>
      <c r="Z10" s="147">
        <v>3026</v>
      </c>
      <c r="AA10" s="147">
        <v>2996</v>
      </c>
      <c r="AB10" s="147">
        <v>3091</v>
      </c>
      <c r="AC10" s="147">
        <v>3147</v>
      </c>
      <c r="AD10" s="147">
        <v>3203</v>
      </c>
      <c r="AE10" s="147">
        <v>3215</v>
      </c>
      <c r="AF10" s="147">
        <v>3277</v>
      </c>
      <c r="AG10" s="147">
        <v>3301</v>
      </c>
    </row>
    <row r="11" spans="1:34">
      <c r="A11" s="1" t="s">
        <v>79</v>
      </c>
      <c r="C11" s="20"/>
      <c r="D11" s="150">
        <v>13628</v>
      </c>
      <c r="E11" s="150">
        <v>14457</v>
      </c>
      <c r="F11" s="150">
        <v>14874</v>
      </c>
      <c r="G11" s="150">
        <v>15242</v>
      </c>
      <c r="H11" s="150">
        <v>15575</v>
      </c>
      <c r="I11" s="139">
        <v>15990</v>
      </c>
      <c r="J11" s="147">
        <v>16573</v>
      </c>
      <c r="K11" s="139">
        <v>16957</v>
      </c>
      <c r="L11" s="147">
        <v>17280</v>
      </c>
      <c r="M11" s="147">
        <v>19209</v>
      </c>
      <c r="N11" s="147">
        <v>19171</v>
      </c>
      <c r="O11" s="147">
        <v>19519</v>
      </c>
      <c r="P11" s="147">
        <v>19729</v>
      </c>
      <c r="Q11" s="147">
        <v>18862</v>
      </c>
      <c r="R11" s="147">
        <v>19483</v>
      </c>
      <c r="S11" s="147">
        <v>19914</v>
      </c>
      <c r="T11" s="147">
        <v>16464</v>
      </c>
      <c r="U11" s="147">
        <v>17027</v>
      </c>
      <c r="V11" s="147">
        <v>17524</v>
      </c>
      <c r="W11" s="147">
        <v>17826</v>
      </c>
      <c r="X11" s="147">
        <v>18654</v>
      </c>
      <c r="Y11" s="147">
        <v>18994</v>
      </c>
      <c r="Z11" s="147">
        <v>19457</v>
      </c>
      <c r="AA11" s="147">
        <v>19802</v>
      </c>
      <c r="AB11" s="147">
        <v>20966</v>
      </c>
      <c r="AC11" s="147">
        <v>20909</v>
      </c>
      <c r="AD11" s="147">
        <v>21278</v>
      </c>
      <c r="AE11" s="147">
        <v>21471</v>
      </c>
      <c r="AF11" s="147">
        <v>21600</v>
      </c>
      <c r="AG11" s="147">
        <v>19736</v>
      </c>
    </row>
    <row r="12" spans="1:34">
      <c r="A12" s="1" t="s">
        <v>78</v>
      </c>
      <c r="C12" s="20"/>
      <c r="D12" s="150">
        <v>9669</v>
      </c>
      <c r="E12" s="150">
        <v>12110</v>
      </c>
      <c r="F12" s="150">
        <v>10385</v>
      </c>
      <c r="G12" s="150">
        <v>6756</v>
      </c>
      <c r="H12" s="150">
        <v>7729</v>
      </c>
      <c r="I12" s="139">
        <v>7408</v>
      </c>
      <c r="J12" s="147">
        <v>5346</v>
      </c>
      <c r="K12" s="139">
        <v>6099</v>
      </c>
      <c r="L12" s="147">
        <v>7080</v>
      </c>
      <c r="M12" s="147">
        <v>7109</v>
      </c>
      <c r="N12" s="147">
        <v>5014</v>
      </c>
      <c r="O12" s="147">
        <v>3444</v>
      </c>
      <c r="P12" s="147">
        <v>4827</v>
      </c>
      <c r="Q12" s="147">
        <v>3794</v>
      </c>
      <c r="R12" s="147">
        <v>3114</v>
      </c>
      <c r="S12" s="147">
        <v>3722</v>
      </c>
      <c r="T12" s="147">
        <v>5974</v>
      </c>
      <c r="U12" s="147">
        <v>4465</v>
      </c>
      <c r="V12" s="147">
        <v>3432</v>
      </c>
      <c r="W12" s="147">
        <v>3654</v>
      </c>
      <c r="X12" s="147">
        <v>5651</v>
      </c>
      <c r="Y12" s="147">
        <v>4971</v>
      </c>
      <c r="Z12" s="147">
        <v>3052</v>
      </c>
      <c r="AA12" s="147">
        <v>3451</v>
      </c>
      <c r="AB12" s="147">
        <v>4735</v>
      </c>
      <c r="AC12" s="147">
        <v>5836</v>
      </c>
      <c r="AD12" s="147">
        <v>5296</v>
      </c>
      <c r="AE12" s="147">
        <v>4917</v>
      </c>
      <c r="AF12" s="147">
        <v>6556</v>
      </c>
      <c r="AG12" s="147">
        <v>7839</v>
      </c>
    </row>
    <row r="13" spans="1:34">
      <c r="B13" s="1" t="s">
        <v>50</v>
      </c>
      <c r="C13" s="17"/>
      <c r="D13" s="150">
        <v>1265</v>
      </c>
      <c r="E13" s="150">
        <v>1282</v>
      </c>
      <c r="F13" s="150">
        <v>520</v>
      </c>
      <c r="G13" s="150">
        <v>1279</v>
      </c>
      <c r="H13" s="150">
        <v>1782</v>
      </c>
      <c r="I13" s="139">
        <v>1872</v>
      </c>
      <c r="J13" s="150">
        <v>938</v>
      </c>
      <c r="K13" s="139">
        <v>1729</v>
      </c>
      <c r="L13" s="150">
        <v>2722</v>
      </c>
      <c r="M13" s="150">
        <v>2560</v>
      </c>
      <c r="N13" s="150">
        <v>976</v>
      </c>
      <c r="O13" s="150">
        <v>1890</v>
      </c>
      <c r="P13" s="150">
        <v>3098</v>
      </c>
      <c r="Q13" s="150">
        <v>1655</v>
      </c>
      <c r="R13" s="150">
        <v>1380</v>
      </c>
      <c r="S13" s="150">
        <v>2113</v>
      </c>
      <c r="T13" s="150">
        <v>4163</v>
      </c>
      <c r="U13" s="150">
        <v>2835</v>
      </c>
      <c r="V13" s="150">
        <v>1622</v>
      </c>
      <c r="W13" s="150">
        <v>1647</v>
      </c>
      <c r="X13" s="150">
        <v>3430</v>
      </c>
      <c r="Y13" s="150">
        <v>2364</v>
      </c>
      <c r="Z13" s="150">
        <v>867</v>
      </c>
      <c r="AA13" s="150">
        <v>1336</v>
      </c>
      <c r="AB13" s="150">
        <v>2229</v>
      </c>
      <c r="AC13" s="150">
        <v>1741</v>
      </c>
      <c r="AD13" s="150">
        <v>956</v>
      </c>
      <c r="AE13" s="150">
        <v>1519</v>
      </c>
      <c r="AF13" s="150">
        <v>2654</v>
      </c>
      <c r="AG13" s="150">
        <v>3175</v>
      </c>
    </row>
    <row r="14" spans="1:34">
      <c r="B14" s="1" t="s">
        <v>49</v>
      </c>
      <c r="C14" s="23"/>
      <c r="D14" s="150">
        <v>4954</v>
      </c>
      <c r="E14" s="150">
        <v>5365</v>
      </c>
      <c r="F14" s="150">
        <v>4248</v>
      </c>
      <c r="G14" s="150">
        <v>4134</v>
      </c>
      <c r="H14" s="150">
        <v>4261</v>
      </c>
      <c r="I14" s="139">
        <v>4319</v>
      </c>
      <c r="J14" s="153">
        <v>3406</v>
      </c>
      <c r="K14" s="139">
        <v>3299</v>
      </c>
      <c r="L14" s="153">
        <v>3100</v>
      </c>
      <c r="M14" s="153">
        <v>3038</v>
      </c>
      <c r="N14" s="153">
        <v>2766</v>
      </c>
      <c r="O14" s="153">
        <v>331</v>
      </c>
      <c r="P14" s="153">
        <v>315</v>
      </c>
      <c r="Q14" s="153">
        <v>328</v>
      </c>
      <c r="R14" s="153">
        <v>288</v>
      </c>
      <c r="S14" s="153">
        <v>309</v>
      </c>
      <c r="T14" s="153">
        <v>311</v>
      </c>
      <c r="U14" s="153">
        <v>201</v>
      </c>
      <c r="V14" s="153">
        <v>327</v>
      </c>
      <c r="W14" s="153">
        <v>305</v>
      </c>
      <c r="X14" s="153">
        <v>297</v>
      </c>
      <c r="Y14" s="153">
        <v>370</v>
      </c>
      <c r="Z14" s="153">
        <v>310</v>
      </c>
      <c r="AA14" s="153">
        <v>428</v>
      </c>
      <c r="AB14" s="153">
        <v>759</v>
      </c>
      <c r="AC14" s="153">
        <v>643</v>
      </c>
      <c r="AD14" s="153">
        <v>580</v>
      </c>
      <c r="AE14" s="153">
        <v>514</v>
      </c>
      <c r="AF14" s="153">
        <v>476</v>
      </c>
      <c r="AG14" s="153">
        <v>441</v>
      </c>
    </row>
    <row r="15" spans="1:34">
      <c r="B15" s="1" t="s">
        <v>11</v>
      </c>
      <c r="C15" s="20"/>
      <c r="D15" s="150">
        <v>3450</v>
      </c>
      <c r="E15" s="150">
        <v>5463</v>
      </c>
      <c r="F15" s="150">
        <v>5617</v>
      </c>
      <c r="G15" s="150">
        <v>1343</v>
      </c>
      <c r="H15" s="150">
        <v>1686</v>
      </c>
      <c r="I15" s="139">
        <v>1217</v>
      </c>
      <c r="J15" s="147">
        <v>1002</v>
      </c>
      <c r="K15" s="139">
        <v>1071</v>
      </c>
      <c r="L15" s="147">
        <v>1258</v>
      </c>
      <c r="M15" s="147">
        <v>1511</v>
      </c>
      <c r="N15" s="147">
        <v>1272</v>
      </c>
      <c r="O15" s="147">
        <v>1223</v>
      </c>
      <c r="P15" s="147">
        <v>1414</v>
      </c>
      <c r="Q15" s="147">
        <v>1811</v>
      </c>
      <c r="R15" s="147">
        <v>1446</v>
      </c>
      <c r="S15" s="147">
        <v>1300</v>
      </c>
      <c r="T15" s="147">
        <v>1500</v>
      </c>
      <c r="U15" s="147">
        <v>1429</v>
      </c>
      <c r="V15" s="147">
        <v>1483</v>
      </c>
      <c r="W15" s="147">
        <v>1702</v>
      </c>
      <c r="X15" s="147">
        <v>1924</v>
      </c>
      <c r="Y15" s="147">
        <v>2237</v>
      </c>
      <c r="Z15" s="147">
        <v>1875</v>
      </c>
      <c r="AA15" s="147">
        <v>1687</v>
      </c>
      <c r="AB15" s="147">
        <v>1747</v>
      </c>
      <c r="AC15" s="147">
        <v>3452</v>
      </c>
      <c r="AD15" s="147">
        <v>3760</v>
      </c>
      <c r="AE15" s="147">
        <v>2884</v>
      </c>
      <c r="AF15" s="147">
        <v>3426</v>
      </c>
      <c r="AG15" s="147">
        <v>4223</v>
      </c>
    </row>
    <row r="16" spans="1:34">
      <c r="A16" s="1" t="s">
        <v>77</v>
      </c>
      <c r="C16" s="20"/>
      <c r="D16" s="150">
        <v>15327</v>
      </c>
      <c r="E16" s="150">
        <v>16021</v>
      </c>
      <c r="F16" s="150">
        <v>21465</v>
      </c>
      <c r="G16" s="150">
        <v>27843</v>
      </c>
      <c r="H16" s="150">
        <v>22532</v>
      </c>
      <c r="I16" s="139">
        <v>18625</v>
      </c>
      <c r="J16" s="147">
        <v>22607</v>
      </c>
      <c r="K16" s="139">
        <v>21578</v>
      </c>
      <c r="L16" s="147">
        <v>23282</v>
      </c>
      <c r="M16" s="147">
        <v>19956</v>
      </c>
      <c r="N16" s="147">
        <v>22938</v>
      </c>
      <c r="O16" s="147">
        <v>24603</v>
      </c>
      <c r="P16" s="147">
        <v>26985</v>
      </c>
      <c r="Q16" s="147">
        <v>20848</v>
      </c>
      <c r="R16" s="147">
        <v>26749</v>
      </c>
      <c r="S16" s="147">
        <v>29109</v>
      </c>
      <c r="T16" s="147">
        <v>29079</v>
      </c>
      <c r="U16" s="147">
        <v>23660</v>
      </c>
      <c r="V16" s="147">
        <v>27388</v>
      </c>
      <c r="W16" s="147">
        <v>30255</v>
      </c>
      <c r="X16" s="147">
        <v>31038</v>
      </c>
      <c r="Y16" s="147">
        <v>25787</v>
      </c>
      <c r="Z16" s="147">
        <v>27322</v>
      </c>
      <c r="AA16" s="147">
        <v>31450</v>
      </c>
      <c r="AB16" s="147">
        <v>30434</v>
      </c>
      <c r="AC16" s="147">
        <v>27110</v>
      </c>
      <c r="AD16" s="147">
        <v>28033</v>
      </c>
      <c r="AE16" s="147">
        <v>32023</v>
      </c>
      <c r="AF16" s="147">
        <v>29164</v>
      </c>
      <c r="AG16" s="147">
        <v>26361</v>
      </c>
    </row>
    <row r="17" spans="1:34">
      <c r="A17" s="6" t="s">
        <v>76</v>
      </c>
      <c r="C17" s="17"/>
      <c r="D17" s="148">
        <v>519517</v>
      </c>
      <c r="E17" s="148">
        <v>659530</v>
      </c>
      <c r="F17" s="148">
        <v>677384</v>
      </c>
      <c r="G17" s="148">
        <v>689453</v>
      </c>
      <c r="H17" s="148">
        <v>717024</v>
      </c>
      <c r="I17" s="138">
        <v>742800</v>
      </c>
      <c r="J17" s="148">
        <v>751469</v>
      </c>
      <c r="K17" s="138">
        <v>754189</v>
      </c>
      <c r="L17" s="148">
        <v>803904</v>
      </c>
      <c r="M17" s="148">
        <v>881156</v>
      </c>
      <c r="N17" s="148">
        <v>870478</v>
      </c>
      <c r="O17" s="148">
        <v>890400</v>
      </c>
      <c r="P17" s="148">
        <v>908906</v>
      </c>
      <c r="Q17" s="148">
        <v>943105</v>
      </c>
      <c r="R17" s="148">
        <v>939798</v>
      </c>
      <c r="S17" s="148">
        <v>950400</v>
      </c>
      <c r="T17" s="148">
        <v>982906</v>
      </c>
      <c r="U17" s="148">
        <v>1026586</v>
      </c>
      <c r="V17" s="148">
        <v>1067379</v>
      </c>
      <c r="W17" s="148">
        <v>1028163</v>
      </c>
      <c r="X17" s="148">
        <v>1130320</v>
      </c>
      <c r="Y17" s="148">
        <v>1162356</v>
      </c>
      <c r="Z17" s="148">
        <v>1088434</v>
      </c>
      <c r="AA17" s="148">
        <v>1185222</v>
      </c>
      <c r="AB17" s="148">
        <v>1188557</v>
      </c>
      <c r="AC17" s="148">
        <v>1218427</v>
      </c>
      <c r="AD17" s="148">
        <v>1189836</v>
      </c>
      <c r="AE17" s="148">
        <v>1222730</v>
      </c>
      <c r="AF17" s="148">
        <v>1229827</v>
      </c>
      <c r="AG17" s="148">
        <v>1286963</v>
      </c>
    </row>
    <row r="18" spans="1:34">
      <c r="A18" s="1" t="s">
        <v>75</v>
      </c>
      <c r="C18" s="20"/>
      <c r="D18" s="150">
        <v>45000</v>
      </c>
      <c r="E18" s="150">
        <v>45000</v>
      </c>
      <c r="F18" s="150">
        <v>45000</v>
      </c>
      <c r="G18" s="150">
        <v>45000</v>
      </c>
      <c r="H18" s="150">
        <v>45000</v>
      </c>
      <c r="I18" s="139">
        <v>45000</v>
      </c>
      <c r="J18" s="147">
        <v>45000</v>
      </c>
      <c r="K18" s="139">
        <v>45000</v>
      </c>
      <c r="L18" s="147">
        <v>45000</v>
      </c>
      <c r="M18" s="147">
        <v>45000</v>
      </c>
      <c r="N18" s="147">
        <v>45000</v>
      </c>
      <c r="O18" s="147">
        <v>60000</v>
      </c>
      <c r="P18" s="147">
        <v>60000</v>
      </c>
      <c r="Q18" s="147">
        <v>60000</v>
      </c>
      <c r="R18" s="147">
        <v>60000</v>
      </c>
      <c r="S18" s="147">
        <v>75000</v>
      </c>
      <c r="T18" s="147">
        <v>75000</v>
      </c>
      <c r="U18" s="147">
        <v>75000</v>
      </c>
      <c r="V18" s="147">
        <v>75000</v>
      </c>
      <c r="W18" s="147">
        <v>85148</v>
      </c>
      <c r="X18" s="147">
        <v>85148</v>
      </c>
      <c r="Y18" s="147">
        <v>85148</v>
      </c>
      <c r="Z18" s="147">
        <v>85148</v>
      </c>
      <c r="AA18" s="147">
        <v>85148</v>
      </c>
      <c r="AB18" s="147">
        <v>97148</v>
      </c>
      <c r="AC18" s="147">
        <v>97148</v>
      </c>
      <c r="AD18" s="147">
        <v>97148</v>
      </c>
      <c r="AE18" s="147">
        <v>97148</v>
      </c>
      <c r="AF18" s="147">
        <v>97148</v>
      </c>
      <c r="AG18" s="147">
        <v>97148</v>
      </c>
    </row>
    <row r="19" spans="1:34">
      <c r="A19" s="1" t="s">
        <v>74</v>
      </c>
      <c r="C19" s="20"/>
      <c r="D19" s="150">
        <v>-1031</v>
      </c>
      <c r="E19" s="150">
        <v>-628</v>
      </c>
      <c r="F19" s="150">
        <v>-508</v>
      </c>
      <c r="G19" s="150">
        <v>-1047</v>
      </c>
      <c r="H19" s="150">
        <v>-1704</v>
      </c>
      <c r="I19" s="139">
        <v>-1663</v>
      </c>
      <c r="J19" s="147">
        <v>-1475</v>
      </c>
      <c r="K19" s="139">
        <v>-1545</v>
      </c>
      <c r="L19" s="147">
        <v>-1527</v>
      </c>
      <c r="M19" s="147">
        <v>-1523</v>
      </c>
      <c r="N19" s="147">
        <v>-1386</v>
      </c>
      <c r="O19" s="147">
        <v>-1616</v>
      </c>
      <c r="P19" s="147">
        <v>-1917</v>
      </c>
      <c r="Q19" s="147">
        <v>-1854</v>
      </c>
      <c r="R19" s="147">
        <v>-1568</v>
      </c>
      <c r="S19" s="147">
        <v>-1545</v>
      </c>
      <c r="T19" s="147">
        <v>-1345</v>
      </c>
      <c r="U19" s="147">
        <v>-1328</v>
      </c>
      <c r="V19" s="147">
        <v>-1667</v>
      </c>
      <c r="W19" s="147">
        <v>-2342</v>
      </c>
      <c r="X19" s="147">
        <v>-3549</v>
      </c>
      <c r="Y19" s="147">
        <v>-4353</v>
      </c>
      <c r="Z19" s="147">
        <v>-4144</v>
      </c>
      <c r="AA19" s="147">
        <v>-1447</v>
      </c>
      <c r="AB19" s="147">
        <v>-1250</v>
      </c>
      <c r="AC19" s="147">
        <v>-1882</v>
      </c>
      <c r="AD19" s="147">
        <v>-1617</v>
      </c>
      <c r="AE19" s="147">
        <v>-2571</v>
      </c>
      <c r="AF19" s="147">
        <v>-2409</v>
      </c>
      <c r="AG19" s="147">
        <v>-2743</v>
      </c>
    </row>
    <row r="20" spans="1:34">
      <c r="A20" s="1" t="s">
        <v>73</v>
      </c>
      <c r="C20" s="17"/>
      <c r="D20" s="150">
        <v>356</v>
      </c>
      <c r="E20" s="150">
        <v>490</v>
      </c>
      <c r="F20" s="150">
        <v>540</v>
      </c>
      <c r="G20" s="150">
        <v>586</v>
      </c>
      <c r="H20" s="150">
        <v>618</v>
      </c>
      <c r="I20" s="139">
        <v>738</v>
      </c>
      <c r="J20" s="150">
        <v>760</v>
      </c>
      <c r="K20" s="139">
        <v>814</v>
      </c>
      <c r="L20" s="150">
        <v>853</v>
      </c>
      <c r="M20" s="150">
        <v>888</v>
      </c>
      <c r="N20" s="150">
        <v>924</v>
      </c>
      <c r="O20" s="150">
        <v>976</v>
      </c>
      <c r="P20" s="150">
        <v>933</v>
      </c>
      <c r="Q20" s="150">
        <v>984</v>
      </c>
      <c r="R20" s="150">
        <v>960</v>
      </c>
      <c r="S20" s="150">
        <v>1013</v>
      </c>
      <c r="T20" s="150">
        <v>1097</v>
      </c>
      <c r="U20" s="150">
        <v>1508</v>
      </c>
      <c r="V20" s="150">
        <v>1412</v>
      </c>
      <c r="W20" s="150">
        <v>1527</v>
      </c>
      <c r="X20" s="150">
        <v>1609</v>
      </c>
      <c r="Y20" s="150">
        <v>1733</v>
      </c>
      <c r="Z20" s="150">
        <v>1405</v>
      </c>
      <c r="AA20" s="150">
        <v>1525</v>
      </c>
      <c r="AB20" s="150">
        <v>1652</v>
      </c>
      <c r="AC20" s="150">
        <v>1785</v>
      </c>
      <c r="AD20" s="150">
        <v>1461</v>
      </c>
      <c r="AE20" s="150">
        <v>1550</v>
      </c>
      <c r="AF20" s="150">
        <v>1711</v>
      </c>
      <c r="AG20" s="150">
        <v>1930</v>
      </c>
    </row>
    <row r="21" spans="1:34">
      <c r="A21" s="1" t="s">
        <v>72</v>
      </c>
      <c r="C21" s="20"/>
      <c r="D21" s="150">
        <v>6801</v>
      </c>
      <c r="E21" s="150">
        <v>16904</v>
      </c>
      <c r="F21" s="150">
        <v>19003</v>
      </c>
      <c r="G21" s="150">
        <v>19812</v>
      </c>
      <c r="H21" s="150">
        <v>22083</v>
      </c>
      <c r="I21" s="139">
        <v>24279</v>
      </c>
      <c r="J21" s="147">
        <v>24456</v>
      </c>
      <c r="K21" s="139">
        <v>26613</v>
      </c>
      <c r="L21" s="147">
        <v>21893</v>
      </c>
      <c r="M21" s="147">
        <v>22423</v>
      </c>
      <c r="N21" s="147">
        <v>22354</v>
      </c>
      <c r="O21" s="147">
        <v>9097</v>
      </c>
      <c r="P21" s="147">
        <v>11138</v>
      </c>
      <c r="Q21" s="147">
        <v>13468</v>
      </c>
      <c r="R21" s="147">
        <v>13162</v>
      </c>
      <c r="S21" s="147">
        <v>1052</v>
      </c>
      <c r="T21" s="147">
        <v>4555</v>
      </c>
      <c r="U21" s="147">
        <v>8210</v>
      </c>
      <c r="V21" s="147">
        <v>9165</v>
      </c>
      <c r="W21" s="147">
        <v>2564</v>
      </c>
      <c r="X21" s="147">
        <v>6587</v>
      </c>
      <c r="Y21" s="147">
        <v>10067</v>
      </c>
      <c r="Z21" s="147">
        <v>10332</v>
      </c>
      <c r="AA21" s="147">
        <v>10921</v>
      </c>
      <c r="AB21" s="147">
        <v>2299</v>
      </c>
      <c r="AC21" s="147">
        <v>3443</v>
      </c>
      <c r="AD21" s="147">
        <v>2392</v>
      </c>
      <c r="AE21" s="147">
        <v>5891</v>
      </c>
      <c r="AF21" s="147">
        <v>10013</v>
      </c>
      <c r="AG21" s="147">
        <v>12499</v>
      </c>
    </row>
    <row r="22" spans="1:34">
      <c r="A22" s="1" t="s">
        <v>71</v>
      </c>
      <c r="C22" s="20"/>
      <c r="D22" s="150">
        <v>5219</v>
      </c>
      <c r="E22" s="150">
        <v>3615</v>
      </c>
      <c r="F22" s="150">
        <v>3294</v>
      </c>
      <c r="G22" s="150">
        <v>4966</v>
      </c>
      <c r="H22" s="150">
        <v>5509</v>
      </c>
      <c r="I22" s="139">
        <v>5561</v>
      </c>
      <c r="J22" s="147">
        <v>6094</v>
      </c>
      <c r="K22" s="139">
        <v>6293</v>
      </c>
      <c r="L22" s="147">
        <v>7039</v>
      </c>
      <c r="M22" s="147">
        <v>7379</v>
      </c>
      <c r="N22" s="147">
        <v>8395</v>
      </c>
      <c r="O22" s="147">
        <v>9558</v>
      </c>
      <c r="P22" s="147">
        <v>10829</v>
      </c>
      <c r="Q22" s="147">
        <v>12138</v>
      </c>
      <c r="R22" s="147">
        <v>13331</v>
      </c>
      <c r="S22" s="147">
        <v>13918</v>
      </c>
      <c r="T22" s="147">
        <v>14966</v>
      </c>
      <c r="U22" s="147">
        <v>16301</v>
      </c>
      <c r="V22" s="147">
        <v>16458</v>
      </c>
      <c r="W22" s="147">
        <v>17163</v>
      </c>
      <c r="X22" s="147">
        <v>20690</v>
      </c>
      <c r="Y22" s="147">
        <v>20947</v>
      </c>
      <c r="Z22" s="147">
        <v>22388</v>
      </c>
      <c r="AA22" s="147">
        <v>23710</v>
      </c>
      <c r="AB22" s="147">
        <v>24330</v>
      </c>
      <c r="AC22" s="147">
        <v>25362</v>
      </c>
      <c r="AD22" s="147">
        <v>25573</v>
      </c>
      <c r="AE22" s="147">
        <v>26917</v>
      </c>
      <c r="AF22" s="147">
        <v>27177</v>
      </c>
      <c r="AG22" s="147">
        <v>28365</v>
      </c>
    </row>
    <row r="23" spans="1:34">
      <c r="A23" s="1" t="s">
        <v>555</v>
      </c>
      <c r="C23" s="17"/>
      <c r="D23" s="150">
        <v>781</v>
      </c>
      <c r="E23" s="150">
        <v>494</v>
      </c>
      <c r="F23" s="150">
        <v>322</v>
      </c>
      <c r="G23" s="150">
        <v>282</v>
      </c>
      <c r="H23" s="150">
        <v>-142</v>
      </c>
      <c r="I23" s="139">
        <v>26</v>
      </c>
      <c r="J23" s="150">
        <v>131</v>
      </c>
      <c r="K23" s="139">
        <v>700</v>
      </c>
      <c r="L23" s="150">
        <v>1352</v>
      </c>
      <c r="M23" s="150">
        <v>1735</v>
      </c>
      <c r="N23" s="150">
        <v>968</v>
      </c>
      <c r="O23" s="150">
        <v>-279</v>
      </c>
      <c r="P23" s="150">
        <v>-643</v>
      </c>
      <c r="Q23" s="150">
        <v>-1513</v>
      </c>
      <c r="R23" s="150">
        <v>-1404</v>
      </c>
      <c r="S23" s="150">
        <v>-1188</v>
      </c>
      <c r="T23" s="150">
        <v>-816</v>
      </c>
      <c r="U23" s="150">
        <v>-431</v>
      </c>
      <c r="V23" s="150">
        <v>-3</v>
      </c>
      <c r="W23" s="150">
        <v>-101</v>
      </c>
      <c r="X23" s="150">
        <v>-742</v>
      </c>
      <c r="Y23" s="150">
        <v>-1290</v>
      </c>
      <c r="Z23" s="150">
        <v>-2042</v>
      </c>
      <c r="AA23" s="150">
        <v>-2274</v>
      </c>
      <c r="AB23" s="150">
        <v>-2237</v>
      </c>
      <c r="AC23" s="150">
        <v>-3274</v>
      </c>
      <c r="AD23" s="150">
        <v>-2794</v>
      </c>
      <c r="AE23" s="150">
        <v>-2991</v>
      </c>
      <c r="AF23" s="150">
        <v>-2230</v>
      </c>
      <c r="AG23" s="150">
        <v>-2359</v>
      </c>
    </row>
    <row r="24" spans="1:34">
      <c r="A24" s="6" t="s">
        <v>70</v>
      </c>
      <c r="C24" s="20"/>
      <c r="D24" s="148">
        <v>57126</v>
      </c>
      <c r="E24" s="148">
        <v>65875</v>
      </c>
      <c r="F24" s="148">
        <v>67651</v>
      </c>
      <c r="G24" s="148">
        <v>69599</v>
      </c>
      <c r="H24" s="148">
        <v>71364</v>
      </c>
      <c r="I24" s="138">
        <v>73941</v>
      </c>
      <c r="J24" s="146">
        <v>74966</v>
      </c>
      <c r="K24" s="138">
        <v>77875</v>
      </c>
      <c r="L24" s="146">
        <v>74610</v>
      </c>
      <c r="M24" s="146">
        <v>75902</v>
      </c>
      <c r="N24" s="146">
        <v>76255</v>
      </c>
      <c r="O24" s="146">
        <v>77736</v>
      </c>
      <c r="P24" s="146">
        <v>80340</v>
      </c>
      <c r="Q24" s="146">
        <v>83223</v>
      </c>
      <c r="R24" s="146">
        <v>84481</v>
      </c>
      <c r="S24" s="146">
        <v>88250</v>
      </c>
      <c r="T24" s="146">
        <v>93457</v>
      </c>
      <c r="U24" s="146">
        <v>99260</v>
      </c>
      <c r="V24" s="146">
        <v>100365</v>
      </c>
      <c r="W24" s="146">
        <v>103959</v>
      </c>
      <c r="X24" s="146">
        <v>109743</v>
      </c>
      <c r="Y24" s="146">
        <v>112252</v>
      </c>
      <c r="Z24" s="146">
        <v>113087</v>
      </c>
      <c r="AA24" s="146">
        <v>117583</v>
      </c>
      <c r="AB24" s="146">
        <v>121942</v>
      </c>
      <c r="AC24" s="146">
        <v>122582</v>
      </c>
      <c r="AD24" s="146">
        <v>122163</v>
      </c>
      <c r="AE24" s="146">
        <v>125944</v>
      </c>
      <c r="AF24" s="146">
        <v>131410</v>
      </c>
      <c r="AG24" s="146">
        <v>134840</v>
      </c>
    </row>
    <row r="25" spans="1:34">
      <c r="A25" s="1" t="s">
        <v>69</v>
      </c>
      <c r="C25" s="20"/>
      <c r="D25" s="150">
        <v>1564</v>
      </c>
      <c r="E25" s="150">
        <v>1677</v>
      </c>
      <c r="F25" s="150">
        <v>1500</v>
      </c>
      <c r="G25" s="150">
        <v>1464</v>
      </c>
      <c r="H25" s="150">
        <v>1282</v>
      </c>
      <c r="I25" s="139">
        <v>1395</v>
      </c>
      <c r="J25" s="147">
        <v>1188</v>
      </c>
      <c r="K25" s="139">
        <v>1019</v>
      </c>
      <c r="L25" s="147">
        <v>324</v>
      </c>
      <c r="M25" s="147">
        <v>96</v>
      </c>
      <c r="N25" s="147">
        <v>922</v>
      </c>
      <c r="O25" s="147">
        <v>933</v>
      </c>
      <c r="P25" s="147">
        <v>960</v>
      </c>
      <c r="Q25" s="147">
        <v>969</v>
      </c>
      <c r="R25" s="147">
        <v>1006</v>
      </c>
      <c r="S25" s="147">
        <v>1081</v>
      </c>
      <c r="T25" s="147">
        <v>1348</v>
      </c>
      <c r="U25" s="147">
        <v>1357</v>
      </c>
      <c r="V25" s="147">
        <v>1695</v>
      </c>
      <c r="W25" s="147">
        <v>1776</v>
      </c>
      <c r="X25" s="147">
        <v>1870</v>
      </c>
      <c r="Y25" s="147">
        <v>1807</v>
      </c>
      <c r="Z25" s="147">
        <v>1773</v>
      </c>
      <c r="AA25" s="147">
        <v>13537</v>
      </c>
      <c r="AB25" s="147">
        <v>13623</v>
      </c>
      <c r="AC25" s="147">
        <v>12232</v>
      </c>
      <c r="AD25" s="147">
        <v>11996</v>
      </c>
      <c r="AE25" s="147">
        <v>12548</v>
      </c>
      <c r="AF25" s="147">
        <v>12281</v>
      </c>
      <c r="AG25" s="147">
        <v>13166</v>
      </c>
    </row>
    <row r="26" spans="1:34" s="6" customFormat="1">
      <c r="A26" s="6" t="s">
        <v>68</v>
      </c>
      <c r="C26" s="17"/>
      <c r="D26" s="148">
        <v>58690</v>
      </c>
      <c r="E26" s="148">
        <v>67552</v>
      </c>
      <c r="F26" s="148">
        <v>69151</v>
      </c>
      <c r="G26" s="148">
        <v>71063</v>
      </c>
      <c r="H26" s="148">
        <v>72646</v>
      </c>
      <c r="I26" s="138">
        <v>75336</v>
      </c>
      <c r="J26" s="146">
        <v>76154</v>
      </c>
      <c r="K26" s="138">
        <v>78894</v>
      </c>
      <c r="L26" s="146">
        <v>74934</v>
      </c>
      <c r="M26" s="146">
        <v>75998</v>
      </c>
      <c r="N26" s="146">
        <v>77177</v>
      </c>
      <c r="O26" s="146">
        <v>78669</v>
      </c>
      <c r="P26" s="146">
        <v>81300</v>
      </c>
      <c r="Q26" s="146">
        <v>84192</v>
      </c>
      <c r="R26" s="146">
        <v>85487</v>
      </c>
      <c r="S26" s="146">
        <v>89331</v>
      </c>
      <c r="T26" s="146">
        <v>94805</v>
      </c>
      <c r="U26" s="146">
        <v>100617</v>
      </c>
      <c r="V26" s="146">
        <v>102060</v>
      </c>
      <c r="W26" s="146">
        <v>105735</v>
      </c>
      <c r="X26" s="146">
        <v>111613</v>
      </c>
      <c r="Y26" s="146">
        <v>114059</v>
      </c>
      <c r="Z26" s="146">
        <v>114860</v>
      </c>
      <c r="AA26" s="146">
        <v>131120</v>
      </c>
      <c r="AB26" s="146">
        <v>135565</v>
      </c>
      <c r="AC26" s="146">
        <v>134814</v>
      </c>
      <c r="AD26" s="146">
        <v>134159</v>
      </c>
      <c r="AE26" s="146">
        <v>138492</v>
      </c>
      <c r="AF26" s="146">
        <v>143691</v>
      </c>
      <c r="AG26" s="146">
        <v>148006</v>
      </c>
      <c r="AH26" s="1"/>
    </row>
    <row r="27" spans="1:34" ht="13.5" thickBot="1">
      <c r="A27" s="10" t="s">
        <v>67</v>
      </c>
      <c r="B27" s="10"/>
      <c r="C27" s="22"/>
      <c r="D27" s="151">
        <v>578207</v>
      </c>
      <c r="E27" s="151">
        <v>727082</v>
      </c>
      <c r="F27" s="151">
        <v>746535</v>
      </c>
      <c r="G27" s="151">
        <v>760516</v>
      </c>
      <c r="H27" s="151">
        <v>789670</v>
      </c>
      <c r="I27" s="140">
        <v>818136</v>
      </c>
      <c r="J27" s="149">
        <v>827623</v>
      </c>
      <c r="K27" s="140">
        <v>833083</v>
      </c>
      <c r="L27" s="149">
        <v>878838</v>
      </c>
      <c r="M27" s="149">
        <v>957154</v>
      </c>
      <c r="N27" s="149">
        <v>947655</v>
      </c>
      <c r="O27" s="149">
        <v>969069</v>
      </c>
      <c r="P27" s="149">
        <v>990206</v>
      </c>
      <c r="Q27" s="149">
        <v>1027297</v>
      </c>
      <c r="R27" s="149">
        <v>1025285</v>
      </c>
      <c r="S27" s="149">
        <v>1039731</v>
      </c>
      <c r="T27" s="149">
        <v>1077711</v>
      </c>
      <c r="U27" s="149">
        <v>1127203</v>
      </c>
      <c r="V27" s="149">
        <v>1169439</v>
      </c>
      <c r="W27" s="149">
        <v>1133898</v>
      </c>
      <c r="X27" s="149">
        <v>1241933</v>
      </c>
      <c r="Y27" s="149">
        <v>1276415</v>
      </c>
      <c r="Z27" s="149">
        <v>1203294</v>
      </c>
      <c r="AA27" s="149">
        <v>1316342</v>
      </c>
      <c r="AB27" s="149">
        <v>1324122</v>
      </c>
      <c r="AC27" s="149">
        <v>1353241</v>
      </c>
      <c r="AD27" s="149">
        <v>1323995</v>
      </c>
      <c r="AE27" s="149">
        <v>1361222</v>
      </c>
      <c r="AF27" s="149">
        <v>1373518</v>
      </c>
      <c r="AG27" s="149">
        <v>1434969</v>
      </c>
    </row>
    <row r="28" spans="1:34">
      <c r="A28" s="20"/>
      <c r="B28" s="17"/>
      <c r="C28" s="17"/>
      <c r="D28" s="17"/>
      <c r="E28" s="17"/>
      <c r="F28" s="17"/>
      <c r="G28" s="17"/>
      <c r="H28" s="16"/>
      <c r="I28" s="16"/>
      <c r="J28" s="16"/>
      <c r="K28" s="16"/>
      <c r="L28" s="16"/>
      <c r="M28" s="16"/>
      <c r="N28" s="16"/>
      <c r="O28" s="16"/>
      <c r="P28" s="16"/>
    </row>
    <row r="29" spans="1:34">
      <c r="A29" s="20"/>
      <c r="B29" s="20"/>
      <c r="C29" s="20"/>
      <c r="D29" s="20"/>
      <c r="E29" s="20"/>
      <c r="F29" s="20"/>
      <c r="G29" s="20"/>
      <c r="H29" s="19"/>
      <c r="I29" s="19"/>
      <c r="J29" s="18"/>
      <c r="K29" s="18"/>
      <c r="L29" s="18"/>
      <c r="M29" s="18"/>
      <c r="N29" s="18"/>
      <c r="O29" s="18"/>
      <c r="P29" s="18"/>
    </row>
    <row r="30" spans="1:34">
      <c r="A30" s="20"/>
      <c r="B30" s="20"/>
      <c r="C30" s="20"/>
      <c r="D30" s="20"/>
      <c r="E30" s="20"/>
      <c r="F30" s="20"/>
      <c r="G30" s="20"/>
      <c r="H30" s="19"/>
      <c r="I30" s="19"/>
      <c r="J30" s="18"/>
      <c r="K30" s="18"/>
      <c r="L30" s="18"/>
      <c r="M30" s="18"/>
      <c r="N30" s="18"/>
      <c r="O30" s="18"/>
      <c r="P30" s="18"/>
      <c r="AH30" s="6"/>
    </row>
    <row r="31" spans="1:34">
      <c r="A31" s="20"/>
      <c r="B31" s="20"/>
      <c r="C31" s="20"/>
      <c r="D31" s="20"/>
      <c r="E31" s="20"/>
      <c r="F31" s="20"/>
      <c r="G31" s="20"/>
      <c r="H31" s="19"/>
      <c r="I31" s="19"/>
      <c r="J31" s="18"/>
      <c r="K31" s="18"/>
      <c r="L31" s="18"/>
      <c r="M31" s="18"/>
      <c r="N31" s="18"/>
      <c r="O31" s="18"/>
      <c r="P31" s="18"/>
      <c r="AH31" s="6"/>
    </row>
    <row r="32" spans="1:34">
      <c r="A32" s="20"/>
      <c r="B32" s="20"/>
      <c r="C32" s="20"/>
      <c r="D32" s="20"/>
      <c r="E32" s="20"/>
      <c r="F32" s="20"/>
      <c r="G32" s="20"/>
      <c r="H32" s="19"/>
      <c r="I32" s="19"/>
      <c r="J32" s="18"/>
      <c r="K32" s="18"/>
      <c r="L32" s="18"/>
      <c r="M32" s="18"/>
      <c r="N32" s="18"/>
      <c r="O32" s="18"/>
      <c r="P32" s="18"/>
    </row>
    <row r="33" spans="1:16">
      <c r="A33" s="20"/>
      <c r="B33" s="20"/>
      <c r="C33" s="20"/>
      <c r="D33" s="20"/>
      <c r="E33" s="20"/>
      <c r="F33" s="20"/>
      <c r="G33" s="20"/>
      <c r="H33" s="19"/>
      <c r="I33" s="19"/>
      <c r="J33" s="18"/>
      <c r="K33" s="18"/>
      <c r="L33" s="18"/>
      <c r="M33" s="18"/>
      <c r="N33" s="18"/>
      <c r="O33" s="18"/>
      <c r="P33" s="18"/>
    </row>
    <row r="34" spans="1:16">
      <c r="A34" s="20"/>
      <c r="B34" s="20"/>
      <c r="C34" s="20"/>
      <c r="D34" s="20"/>
      <c r="E34" s="20"/>
      <c r="F34" s="20"/>
      <c r="G34" s="20"/>
      <c r="H34" s="19"/>
      <c r="I34" s="19"/>
      <c r="J34" s="18"/>
      <c r="K34" s="18"/>
      <c r="L34" s="18"/>
      <c r="M34" s="18"/>
      <c r="N34" s="18"/>
      <c r="O34" s="18"/>
      <c r="P34" s="18"/>
    </row>
    <row r="35" spans="1:16">
      <c r="A35" s="3"/>
      <c r="B35" s="3"/>
      <c r="C35" s="3"/>
      <c r="D35" s="3"/>
      <c r="E35" s="3"/>
      <c r="F35" s="3"/>
      <c r="G35" s="3"/>
      <c r="H35" s="19"/>
      <c r="I35" s="19"/>
      <c r="J35" s="18"/>
      <c r="K35" s="18"/>
      <c r="L35" s="18"/>
      <c r="M35" s="18"/>
      <c r="N35" s="18"/>
      <c r="O35" s="18"/>
      <c r="P35" s="18"/>
    </row>
    <row r="36" spans="1:16">
      <c r="A36" s="20"/>
      <c r="B36" s="20"/>
      <c r="C36" s="20"/>
      <c r="D36" s="20"/>
      <c r="E36" s="20"/>
      <c r="F36" s="20"/>
      <c r="G36" s="20"/>
      <c r="H36" s="19"/>
      <c r="I36" s="19"/>
      <c r="J36" s="18"/>
      <c r="K36" s="18"/>
      <c r="L36" s="18"/>
      <c r="M36" s="18"/>
      <c r="N36" s="18"/>
      <c r="O36" s="18"/>
      <c r="P36" s="18"/>
    </row>
    <row r="37" spans="1:16">
      <c r="A37" s="20"/>
      <c r="B37" s="20"/>
      <c r="C37" s="20"/>
      <c r="D37" s="20"/>
      <c r="E37" s="20"/>
      <c r="F37" s="20"/>
      <c r="G37" s="20"/>
      <c r="H37" s="19"/>
      <c r="I37" s="19"/>
      <c r="J37" s="18"/>
      <c r="K37" s="18"/>
      <c r="L37" s="18"/>
      <c r="M37" s="18"/>
      <c r="N37" s="18"/>
      <c r="O37" s="18"/>
      <c r="P37" s="18"/>
    </row>
    <row r="38" spans="1:16">
      <c r="A38" s="17"/>
      <c r="B38" s="17"/>
      <c r="C38" s="17"/>
      <c r="D38" s="17"/>
      <c r="E38" s="17"/>
      <c r="F38" s="17"/>
      <c r="G38" s="17"/>
      <c r="H38" s="16"/>
      <c r="I38" s="16"/>
      <c r="J38" s="15"/>
      <c r="K38" s="15"/>
      <c r="L38" s="15"/>
      <c r="M38" s="15"/>
      <c r="N38" s="15"/>
      <c r="O38" s="15"/>
      <c r="P38" s="15"/>
    </row>
    <row r="39" spans="1:16">
      <c r="A39" s="17"/>
      <c r="B39" s="17"/>
      <c r="C39" s="17"/>
      <c r="D39" s="17"/>
      <c r="E39" s="17"/>
      <c r="F39" s="17"/>
      <c r="G39" s="17"/>
      <c r="H39" s="16"/>
      <c r="I39" s="16"/>
      <c r="J39" s="15"/>
      <c r="K39" s="15"/>
      <c r="L39" s="15"/>
      <c r="M39" s="15"/>
      <c r="N39" s="15"/>
      <c r="O39" s="15"/>
      <c r="P39" s="15"/>
    </row>
    <row r="40" spans="1:16">
      <c r="A40" s="17"/>
      <c r="B40" s="17"/>
      <c r="C40" s="17"/>
      <c r="D40" s="17"/>
      <c r="E40" s="17"/>
      <c r="F40" s="17"/>
      <c r="G40" s="17"/>
      <c r="H40" s="16"/>
      <c r="I40" s="16"/>
      <c r="J40" s="16"/>
      <c r="K40" s="16"/>
      <c r="L40" s="16"/>
      <c r="M40" s="16"/>
      <c r="N40" s="16"/>
      <c r="O40" s="16"/>
      <c r="P40" s="16"/>
    </row>
    <row r="41" spans="1:16">
      <c r="A41" s="21"/>
      <c r="B41" s="20"/>
      <c r="C41" s="20"/>
      <c r="D41" s="20"/>
      <c r="E41" s="20"/>
      <c r="F41" s="20"/>
      <c r="G41" s="20"/>
      <c r="H41" s="19"/>
      <c r="I41" s="19"/>
      <c r="J41" s="18"/>
      <c r="K41" s="18"/>
      <c r="L41" s="18"/>
      <c r="M41" s="18"/>
      <c r="N41" s="18"/>
      <c r="O41" s="18"/>
      <c r="P41" s="18"/>
    </row>
    <row r="42" spans="1:16">
      <c r="A42" s="20"/>
      <c r="B42" s="20"/>
      <c r="C42" s="20"/>
      <c r="D42" s="20"/>
      <c r="E42" s="20"/>
      <c r="F42" s="20"/>
      <c r="G42" s="20"/>
      <c r="H42" s="19"/>
      <c r="I42" s="19"/>
      <c r="J42" s="18"/>
      <c r="K42" s="18"/>
      <c r="L42" s="18"/>
      <c r="M42" s="18"/>
      <c r="N42" s="18"/>
      <c r="O42" s="18"/>
      <c r="P42" s="18"/>
    </row>
    <row r="43" spans="1:16">
      <c r="A43" s="20"/>
      <c r="B43" s="20"/>
      <c r="C43" s="20"/>
      <c r="D43" s="20"/>
      <c r="E43" s="20"/>
      <c r="F43" s="20"/>
      <c r="G43" s="20"/>
      <c r="H43" s="19"/>
      <c r="I43" s="19"/>
      <c r="J43" s="18"/>
      <c r="K43" s="18"/>
      <c r="L43" s="18"/>
      <c r="M43" s="18"/>
      <c r="N43" s="18"/>
      <c r="O43" s="18"/>
      <c r="P43" s="18"/>
    </row>
    <row r="44" spans="1:16">
      <c r="A44" s="20"/>
      <c r="B44" s="20"/>
      <c r="C44" s="20"/>
      <c r="D44" s="20"/>
      <c r="E44" s="20"/>
      <c r="F44" s="20"/>
      <c r="G44" s="20"/>
      <c r="H44" s="19"/>
      <c r="I44" s="19"/>
      <c r="J44" s="18"/>
      <c r="K44" s="18"/>
      <c r="L44" s="18"/>
      <c r="M44" s="18"/>
      <c r="N44" s="18"/>
      <c r="O44" s="18"/>
      <c r="P44" s="18"/>
    </row>
    <row r="45" spans="1:16">
      <c r="A45" s="20"/>
      <c r="B45" s="20"/>
      <c r="C45" s="20"/>
      <c r="D45" s="20"/>
      <c r="E45" s="20"/>
      <c r="F45" s="20"/>
      <c r="G45" s="20"/>
      <c r="H45" s="19"/>
      <c r="I45" s="19"/>
      <c r="J45" s="18"/>
      <c r="K45" s="18"/>
      <c r="L45" s="18"/>
      <c r="M45" s="18"/>
      <c r="N45" s="18"/>
      <c r="O45" s="18"/>
      <c r="P45" s="18"/>
    </row>
    <row r="46" spans="1:16">
      <c r="A46" s="17"/>
      <c r="B46" s="17"/>
      <c r="C46" s="17"/>
      <c r="D46" s="17"/>
      <c r="E46" s="17"/>
      <c r="F46" s="17"/>
      <c r="G46" s="17"/>
      <c r="H46" s="16"/>
      <c r="I46" s="16"/>
      <c r="J46" s="15"/>
      <c r="K46" s="15"/>
      <c r="L46" s="15"/>
      <c r="M46" s="15"/>
      <c r="N46" s="15"/>
      <c r="O46" s="15"/>
      <c r="P46" s="15"/>
    </row>
    <row r="47" spans="1:16">
      <c r="H47" s="14"/>
      <c r="I47" s="14"/>
      <c r="J47" s="14"/>
      <c r="K47" s="14"/>
      <c r="L47" s="14"/>
      <c r="M47" s="14"/>
      <c r="N47" s="14"/>
      <c r="O47" s="14"/>
      <c r="P47" s="14"/>
    </row>
    <row r="48" spans="1:16">
      <c r="H48" s="14"/>
      <c r="I48" s="14"/>
      <c r="J48" s="14"/>
      <c r="K48" s="14"/>
      <c r="L48" s="14"/>
      <c r="M48" s="14"/>
      <c r="N48" s="14"/>
      <c r="O48" s="14"/>
      <c r="P48" s="14"/>
    </row>
    <row r="49" spans="8:16">
      <c r="H49" s="14"/>
      <c r="I49" s="14"/>
      <c r="J49" s="14"/>
      <c r="K49" s="14"/>
      <c r="L49" s="14"/>
      <c r="M49" s="14"/>
      <c r="N49" s="14"/>
      <c r="O49" s="14"/>
      <c r="P49" s="14"/>
    </row>
    <row r="50" spans="8:16">
      <c r="I50" s="14"/>
      <c r="J50" s="14"/>
      <c r="K50" s="14"/>
      <c r="L50" s="14"/>
      <c r="M50" s="14"/>
      <c r="N50" s="14"/>
      <c r="O50" s="14"/>
      <c r="P50" s="14"/>
    </row>
    <row r="51" spans="8:16">
      <c r="I51" s="14"/>
      <c r="J51" s="14"/>
      <c r="K51" s="14"/>
      <c r="L51" s="14"/>
      <c r="M51" s="14"/>
      <c r="N51" s="14"/>
      <c r="O51" s="14"/>
      <c r="P51" s="14"/>
    </row>
    <row r="52" spans="8:16">
      <c r="I52" s="14"/>
      <c r="J52" s="14"/>
      <c r="K52" s="14"/>
      <c r="L52" s="14"/>
      <c r="M52" s="14"/>
      <c r="N52" s="14"/>
      <c r="O52" s="14"/>
      <c r="P52" s="14"/>
    </row>
    <row r="53" spans="8:16">
      <c r="I53" s="14"/>
      <c r="J53" s="14"/>
      <c r="K53" s="14"/>
      <c r="L53" s="14"/>
      <c r="M53" s="14"/>
      <c r="N53" s="14"/>
      <c r="O53" s="14"/>
      <c r="P53" s="14"/>
    </row>
    <row r="54" spans="8:16">
      <c r="I54" s="14"/>
      <c r="J54" s="14"/>
      <c r="K54" s="14"/>
      <c r="L54" s="14"/>
      <c r="M54" s="14"/>
      <c r="N54" s="14"/>
      <c r="O54" s="14"/>
      <c r="P54" s="14"/>
    </row>
    <row r="55" spans="8:16">
      <c r="I55" s="14"/>
      <c r="J55" s="14"/>
      <c r="K55" s="14"/>
      <c r="L55" s="14"/>
      <c r="M55" s="14"/>
      <c r="N55" s="14"/>
      <c r="O55" s="14"/>
      <c r="P55" s="14"/>
    </row>
    <row r="56" spans="8:16">
      <c r="I56" s="14"/>
      <c r="J56" s="14"/>
      <c r="K56" s="14"/>
      <c r="L56" s="14"/>
      <c r="M56" s="14"/>
      <c r="N56" s="14"/>
      <c r="O56" s="14"/>
      <c r="P56" s="14"/>
    </row>
    <row r="57" spans="8:16">
      <c r="I57" s="14"/>
      <c r="J57" s="14"/>
      <c r="K57" s="14"/>
      <c r="L57" s="14"/>
      <c r="M57" s="14"/>
      <c r="N57" s="14"/>
      <c r="O57" s="14"/>
      <c r="P57" s="14"/>
    </row>
    <row r="58" spans="8:16">
      <c r="I58" s="14"/>
      <c r="J58" s="14"/>
      <c r="K58" s="14"/>
      <c r="L58" s="14"/>
      <c r="M58" s="14"/>
      <c r="N58" s="14"/>
      <c r="O58" s="14"/>
      <c r="P58" s="14"/>
    </row>
    <row r="59" spans="8:16">
      <c r="I59" s="14"/>
      <c r="J59" s="14"/>
      <c r="K59" s="14"/>
      <c r="L59" s="14"/>
      <c r="M59" s="14"/>
      <c r="N59" s="14"/>
      <c r="O59" s="14"/>
      <c r="P59" s="14"/>
    </row>
    <row r="60" spans="8:16">
      <c r="I60" s="14"/>
      <c r="J60" s="14"/>
      <c r="K60" s="14"/>
      <c r="L60" s="14"/>
      <c r="M60" s="14"/>
      <c r="N60" s="14"/>
      <c r="O60" s="14"/>
      <c r="P60" s="14"/>
    </row>
    <row r="61" spans="8:16">
      <c r="I61" s="14"/>
      <c r="J61" s="14"/>
      <c r="K61" s="14"/>
      <c r="L61" s="14"/>
      <c r="M61" s="14"/>
      <c r="N61" s="14"/>
      <c r="O61" s="14"/>
      <c r="P61" s="14"/>
    </row>
    <row r="62" spans="8:16">
      <c r="I62" s="14"/>
      <c r="J62" s="14"/>
      <c r="K62" s="14"/>
      <c r="L62" s="14"/>
      <c r="M62" s="14"/>
      <c r="N62" s="14"/>
      <c r="O62" s="14"/>
      <c r="P62" s="14"/>
    </row>
    <row r="63" spans="8:16">
      <c r="I63" s="14"/>
      <c r="J63" s="14"/>
      <c r="K63" s="14"/>
      <c r="L63" s="14"/>
      <c r="M63" s="14"/>
      <c r="N63" s="14"/>
      <c r="O63" s="14"/>
      <c r="P63" s="14"/>
    </row>
    <row r="64" spans="8:16">
      <c r="I64" s="14"/>
      <c r="J64" s="14"/>
      <c r="K64" s="14"/>
      <c r="L64" s="14"/>
      <c r="M64" s="14"/>
      <c r="N64" s="14"/>
      <c r="O64" s="14"/>
      <c r="P64" s="14"/>
    </row>
    <row r="65" spans="9:16">
      <c r="I65" s="14"/>
      <c r="J65" s="14"/>
      <c r="K65" s="14"/>
      <c r="L65" s="14"/>
      <c r="M65" s="14"/>
      <c r="N65" s="14"/>
      <c r="O65" s="14"/>
      <c r="P65" s="14"/>
    </row>
    <row r="66" spans="9:16">
      <c r="I66" s="14"/>
      <c r="J66" s="14"/>
      <c r="K66" s="14"/>
      <c r="L66" s="14"/>
      <c r="M66" s="14"/>
      <c r="N66" s="14"/>
      <c r="O66" s="14"/>
      <c r="P66" s="14"/>
    </row>
    <row r="67" spans="9:16">
      <c r="I67" s="14"/>
      <c r="J67" s="14"/>
      <c r="K67" s="14"/>
      <c r="L67" s="14"/>
      <c r="M67" s="14"/>
      <c r="N67" s="14"/>
      <c r="O67" s="14"/>
      <c r="P67" s="14"/>
    </row>
    <row r="68" spans="9:16">
      <c r="I68" s="14"/>
      <c r="J68" s="14"/>
      <c r="K68" s="14"/>
      <c r="L68" s="14"/>
      <c r="M68" s="14"/>
      <c r="N68" s="14"/>
      <c r="O68" s="14"/>
      <c r="P68" s="14"/>
    </row>
    <row r="69" spans="9:16">
      <c r="I69" s="14"/>
      <c r="J69" s="14"/>
      <c r="K69" s="14"/>
      <c r="L69" s="14"/>
      <c r="M69" s="14"/>
      <c r="N69" s="14"/>
      <c r="O69" s="14"/>
      <c r="P69" s="14"/>
    </row>
    <row r="70" spans="9:16">
      <c r="I70" s="14"/>
      <c r="J70" s="14"/>
      <c r="K70" s="14"/>
      <c r="L70" s="14"/>
      <c r="M70" s="14"/>
      <c r="N70" s="14"/>
      <c r="O70" s="14"/>
      <c r="P70" s="14"/>
    </row>
    <row r="71" spans="9:16">
      <c r="I71" s="14"/>
      <c r="J71" s="14"/>
      <c r="K71" s="14"/>
      <c r="L71" s="14"/>
      <c r="M71" s="14"/>
      <c r="N71" s="14"/>
      <c r="O71" s="14"/>
      <c r="P71" s="14"/>
    </row>
    <row r="72" spans="9:16">
      <c r="I72" s="14"/>
      <c r="J72" s="14"/>
      <c r="K72" s="14"/>
      <c r="L72" s="14"/>
      <c r="M72" s="14"/>
      <c r="N72" s="14"/>
      <c r="O72" s="14"/>
      <c r="P72" s="14"/>
    </row>
    <row r="73" spans="9:16">
      <c r="I73" s="14"/>
      <c r="J73" s="14"/>
      <c r="K73" s="14"/>
      <c r="L73" s="14"/>
      <c r="M73" s="14"/>
      <c r="N73" s="14"/>
      <c r="O73" s="14"/>
      <c r="P73" s="14"/>
    </row>
    <row r="74" spans="9:16">
      <c r="I74" s="14"/>
      <c r="J74" s="14"/>
      <c r="K74" s="14"/>
      <c r="L74" s="14"/>
      <c r="M74" s="14"/>
      <c r="N74" s="14"/>
      <c r="O74" s="14"/>
      <c r="P74" s="14"/>
    </row>
    <row r="75" spans="9:16">
      <c r="I75" s="14"/>
      <c r="J75" s="14"/>
      <c r="K75" s="14"/>
      <c r="L75" s="14"/>
      <c r="M75" s="14"/>
      <c r="N75" s="14"/>
      <c r="O75" s="14"/>
      <c r="P75" s="14"/>
    </row>
    <row r="76" spans="9:16">
      <c r="I76" s="14"/>
      <c r="J76" s="14"/>
      <c r="K76" s="14"/>
      <c r="L76" s="14"/>
      <c r="M76" s="14"/>
      <c r="N76" s="14"/>
      <c r="O76" s="14"/>
      <c r="P76" s="14"/>
    </row>
    <row r="77" spans="9:16">
      <c r="I77" s="14"/>
      <c r="J77" s="14"/>
      <c r="K77" s="14"/>
      <c r="L77" s="14"/>
      <c r="M77" s="14"/>
      <c r="N77" s="14"/>
      <c r="O77" s="14"/>
      <c r="P77" s="14"/>
    </row>
    <row r="78" spans="9:16">
      <c r="I78" s="14"/>
      <c r="J78" s="14"/>
      <c r="K78" s="14"/>
      <c r="L78" s="14"/>
      <c r="M78" s="14"/>
      <c r="N78" s="14"/>
      <c r="O78" s="14"/>
      <c r="P78" s="14"/>
    </row>
    <row r="79" spans="9:16">
      <c r="I79" s="14"/>
      <c r="J79" s="14"/>
      <c r="K79" s="14"/>
      <c r="L79" s="14"/>
      <c r="M79" s="14"/>
      <c r="N79" s="14"/>
      <c r="O79" s="14"/>
      <c r="P79" s="14"/>
    </row>
    <row r="80" spans="9:16">
      <c r="I80" s="14"/>
      <c r="J80" s="14"/>
      <c r="K80" s="14"/>
      <c r="L80" s="14"/>
      <c r="M80" s="14"/>
      <c r="N80" s="14"/>
      <c r="O80" s="14"/>
      <c r="P80" s="14"/>
    </row>
    <row r="81" spans="9:16">
      <c r="I81" s="14"/>
      <c r="J81" s="14"/>
      <c r="K81" s="14"/>
      <c r="L81" s="14"/>
      <c r="M81" s="14"/>
      <c r="N81" s="14"/>
      <c r="O81" s="14"/>
      <c r="P81" s="14"/>
    </row>
    <row r="82" spans="9:16">
      <c r="I82" s="14"/>
      <c r="J82" s="14"/>
      <c r="K82" s="14"/>
      <c r="L82" s="14"/>
      <c r="M82" s="14"/>
      <c r="N82" s="14"/>
      <c r="O82" s="14"/>
      <c r="P82" s="14"/>
    </row>
    <row r="83" spans="9:16">
      <c r="I83" s="14"/>
      <c r="J83" s="14"/>
      <c r="K83" s="14"/>
      <c r="L83" s="14"/>
      <c r="M83" s="14"/>
      <c r="N83" s="14"/>
      <c r="O83" s="14"/>
      <c r="P83" s="14"/>
    </row>
    <row r="84" spans="9:16">
      <c r="I84" s="14"/>
      <c r="J84" s="14"/>
      <c r="K84" s="14"/>
      <c r="L84" s="14"/>
      <c r="M84" s="14"/>
      <c r="N84" s="14"/>
      <c r="O84" s="14"/>
      <c r="P84" s="14"/>
    </row>
    <row r="85" spans="9:16">
      <c r="I85" s="14"/>
      <c r="J85" s="14"/>
      <c r="K85" s="14"/>
      <c r="L85" s="14"/>
      <c r="M85" s="14"/>
      <c r="N85" s="14"/>
      <c r="O85" s="14"/>
      <c r="P85" s="14"/>
    </row>
    <row r="86" spans="9:16">
      <c r="I86" s="14"/>
      <c r="J86" s="14"/>
      <c r="K86" s="14"/>
      <c r="L86" s="14"/>
      <c r="M86" s="14"/>
      <c r="N86" s="14"/>
      <c r="O86" s="14"/>
      <c r="P86" s="14"/>
    </row>
    <row r="87" spans="9:16">
      <c r="I87" s="14"/>
      <c r="J87" s="14"/>
      <c r="K87" s="14"/>
      <c r="L87" s="14"/>
      <c r="M87" s="14"/>
      <c r="N87" s="14"/>
      <c r="O87" s="14"/>
      <c r="P87" s="14"/>
    </row>
    <row r="88" spans="9:16">
      <c r="I88" s="14"/>
      <c r="J88" s="14"/>
      <c r="K88" s="14"/>
      <c r="L88" s="14"/>
      <c r="M88" s="14"/>
      <c r="N88" s="14"/>
      <c r="O88" s="14"/>
      <c r="P88" s="14"/>
    </row>
    <row r="89" spans="9:16">
      <c r="I89" s="14"/>
      <c r="J89" s="14"/>
      <c r="K89" s="14"/>
      <c r="L89" s="14"/>
      <c r="M89" s="14"/>
      <c r="N89" s="14"/>
      <c r="O89" s="14"/>
      <c r="P89" s="14"/>
    </row>
    <row r="90" spans="9:16">
      <c r="I90" s="14"/>
      <c r="J90" s="14"/>
      <c r="K90" s="14"/>
      <c r="L90" s="14"/>
      <c r="M90" s="14"/>
      <c r="N90" s="14"/>
      <c r="O90" s="14"/>
      <c r="P90" s="14"/>
    </row>
    <row r="91" spans="9:16">
      <c r="I91" s="14"/>
      <c r="J91" s="14"/>
      <c r="K91" s="14"/>
      <c r="L91" s="14"/>
      <c r="M91" s="14"/>
      <c r="N91" s="14"/>
      <c r="O91" s="14"/>
      <c r="P91" s="14"/>
    </row>
    <row r="92" spans="9:16">
      <c r="I92" s="14"/>
      <c r="J92" s="14"/>
      <c r="K92" s="14"/>
      <c r="L92" s="14"/>
      <c r="M92" s="14"/>
      <c r="N92" s="14"/>
      <c r="O92" s="14"/>
      <c r="P92" s="14"/>
    </row>
    <row r="93" spans="9:16">
      <c r="I93" s="14"/>
      <c r="J93" s="14"/>
      <c r="K93" s="14"/>
      <c r="L93" s="14"/>
      <c r="M93" s="14"/>
      <c r="N93" s="14"/>
      <c r="O93" s="14"/>
      <c r="P93" s="14"/>
    </row>
  </sheetData>
  <mergeCells count="2">
    <mergeCell ref="A1:C1"/>
    <mergeCell ref="AH2:AH6"/>
  </mergeCells>
  <pageMargins left="0.11811023622047245" right="0.11811023622047245" top="0.19685039370078741" bottom="0.19685039370078741" header="0.31496062992125984" footer="0.31496062992125984"/>
  <pageSetup paperSize="9" scale="50"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ilha82">
    <tabColor rgb="FF003399"/>
    <pageSetUpPr autoPageBreaks="0"/>
  </sheetPr>
  <dimension ref="A1:AI31"/>
  <sheetViews>
    <sheetView showGridLines="0" zoomScaleNormal="100" workbookViewId="0">
      <pane xSplit="2" ySplit="1" topLeftCell="AD2"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2.26953125" style="1" customWidth="1"/>
    <col min="2" max="2" width="77.54296875" style="1" customWidth="1"/>
    <col min="3" max="19" width="10.54296875" style="1" customWidth="1"/>
    <col min="20" max="34" width="9.1796875" style="1"/>
    <col min="35" max="35" width="40" style="1" customWidth="1"/>
    <col min="36" max="16384" width="9.1796875" style="1"/>
  </cols>
  <sheetData>
    <row r="1" spans="1:35" s="4" customFormat="1" ht="33.75" customHeight="1">
      <c r="A1" s="38"/>
      <c r="B1" s="136" t="s">
        <v>125</v>
      </c>
      <c r="C1" s="36" t="s">
        <v>111</v>
      </c>
      <c r="D1" s="36" t="s">
        <v>110</v>
      </c>
      <c r="E1" s="36" t="s">
        <v>109</v>
      </c>
      <c r="F1" s="36" t="s">
        <v>108</v>
      </c>
      <c r="G1" s="36" t="s">
        <v>19</v>
      </c>
      <c r="H1" s="36" t="s">
        <v>18</v>
      </c>
      <c r="I1" s="36" t="s">
        <v>17</v>
      </c>
      <c r="J1" s="36" t="s">
        <v>16</v>
      </c>
      <c r="K1" s="36" t="s">
        <v>15</v>
      </c>
      <c r="L1" s="36" t="s">
        <v>14</v>
      </c>
      <c r="M1" s="36" t="s">
        <v>13</v>
      </c>
      <c r="N1" s="36" t="s">
        <v>24</v>
      </c>
      <c r="O1" s="37" t="s">
        <v>25</v>
      </c>
      <c r="P1" s="36" t="s">
        <v>26</v>
      </c>
      <c r="Q1" s="36" t="s">
        <v>27</v>
      </c>
      <c r="R1" s="36" t="s">
        <v>28</v>
      </c>
      <c r="S1" s="36" t="s">
        <v>29</v>
      </c>
      <c r="T1" s="36" t="s">
        <v>33</v>
      </c>
      <c r="U1" s="36" t="s">
        <v>45</v>
      </c>
      <c r="V1" s="36" t="s">
        <v>46</v>
      </c>
      <c r="W1" s="36" t="s">
        <v>498</v>
      </c>
      <c r="X1" s="36" t="s">
        <v>522</v>
      </c>
      <c r="Y1" s="36" t="s">
        <v>534</v>
      </c>
      <c r="Z1" s="36" t="s">
        <v>533</v>
      </c>
      <c r="AA1" s="36" t="s">
        <v>575</v>
      </c>
      <c r="AB1" s="36" t="s">
        <v>581</v>
      </c>
      <c r="AC1" s="36" t="s">
        <v>582</v>
      </c>
      <c r="AD1" s="36" t="s">
        <v>583</v>
      </c>
      <c r="AE1" s="36" t="s">
        <v>620</v>
      </c>
      <c r="AF1" s="36" t="s">
        <v>626</v>
      </c>
      <c r="AG1" s="36" t="s">
        <v>627</v>
      </c>
      <c r="AH1" s="36" t="s">
        <v>628</v>
      </c>
      <c r="AI1" s="252" t="s">
        <v>712</v>
      </c>
    </row>
    <row r="2" spans="1:35" ht="14.5">
      <c r="A2" s="34" t="s">
        <v>124</v>
      </c>
      <c r="B2" s="34"/>
      <c r="C2" s="154">
        <v>3289</v>
      </c>
      <c r="D2" s="154">
        <v>3212</v>
      </c>
      <c r="E2" s="154">
        <v>2748</v>
      </c>
      <c r="F2" s="154">
        <v>3245</v>
      </c>
      <c r="G2" s="154">
        <v>3629</v>
      </c>
      <c r="H2" s="154">
        <v>3504</v>
      </c>
      <c r="I2" s="154">
        <v>3590</v>
      </c>
      <c r="J2" s="154">
        <v>3887</v>
      </c>
      <c r="K2" s="154">
        <v>3479</v>
      </c>
      <c r="L2" s="154">
        <v>3328</v>
      </c>
      <c r="M2" s="154">
        <v>3454</v>
      </c>
      <c r="N2" s="154">
        <v>2930</v>
      </c>
      <c r="O2" s="154">
        <v>3490</v>
      </c>
      <c r="P2" s="154">
        <v>3767</v>
      </c>
      <c r="Q2" s="154">
        <v>4319</v>
      </c>
      <c r="R2" s="154">
        <v>4946</v>
      </c>
      <c r="S2" s="154">
        <v>4601</v>
      </c>
      <c r="T2" s="154">
        <v>4843</v>
      </c>
      <c r="U2" s="154">
        <v>5984</v>
      </c>
      <c r="V2" s="154">
        <v>6433</v>
      </c>
      <c r="W2" s="154">
        <v>5783</v>
      </c>
      <c r="X2" s="154">
        <v>5934</v>
      </c>
      <c r="Y2" s="154">
        <v>9298</v>
      </c>
      <c r="Z2" s="155">
        <v>5141</v>
      </c>
      <c r="AA2" s="155">
        <v>5698</v>
      </c>
      <c r="AB2" s="155">
        <v>6322</v>
      </c>
      <c r="AC2" s="155">
        <v>5622</v>
      </c>
      <c r="AD2" s="155">
        <v>5940</v>
      </c>
      <c r="AE2" s="155">
        <v>5878</v>
      </c>
      <c r="AF2" s="155">
        <v>6792</v>
      </c>
      <c r="AG2" s="155">
        <v>5918</v>
      </c>
      <c r="AH2" s="155">
        <v>5680</v>
      </c>
      <c r="AI2" s="1948" t="s">
        <v>722</v>
      </c>
    </row>
    <row r="3" spans="1:35" ht="14.5">
      <c r="A3" s="35" t="s">
        <v>59</v>
      </c>
      <c r="B3" s="35"/>
      <c r="C3" s="156">
        <v>-37</v>
      </c>
      <c r="D3" s="156">
        <v>7</v>
      </c>
      <c r="E3" s="156">
        <v>207</v>
      </c>
      <c r="F3" s="156">
        <v>-7</v>
      </c>
      <c r="G3" s="156">
        <v>-257</v>
      </c>
      <c r="H3" s="156">
        <v>10</v>
      </c>
      <c r="I3" s="156">
        <v>-326</v>
      </c>
      <c r="J3" s="156">
        <v>347</v>
      </c>
      <c r="K3" s="156">
        <v>167</v>
      </c>
      <c r="L3" s="156">
        <v>237</v>
      </c>
      <c r="M3" s="156">
        <v>584</v>
      </c>
      <c r="N3" s="156">
        <v>243</v>
      </c>
      <c r="O3" s="156">
        <v>-958</v>
      </c>
      <c r="P3" s="156">
        <v>-1353</v>
      </c>
      <c r="Q3" s="156">
        <v>-262</v>
      </c>
      <c r="R3" s="156">
        <v>-614</v>
      </c>
      <c r="S3" s="156">
        <v>219</v>
      </c>
      <c r="T3" s="156">
        <v>458</v>
      </c>
      <c r="U3" s="156">
        <v>16</v>
      </c>
      <c r="V3" s="156">
        <v>-110</v>
      </c>
      <c r="W3" s="156">
        <v>-258</v>
      </c>
      <c r="X3" s="156">
        <v>260</v>
      </c>
      <c r="Y3" s="156">
        <v>-1612</v>
      </c>
      <c r="Z3" s="157">
        <v>-561</v>
      </c>
      <c r="AA3" s="157">
        <v>1204</v>
      </c>
      <c r="AB3" s="157">
        <v>817</v>
      </c>
      <c r="AC3" s="157">
        <v>275</v>
      </c>
      <c r="AD3" s="157">
        <v>-256</v>
      </c>
      <c r="AE3" s="157">
        <v>849</v>
      </c>
      <c r="AF3" s="157">
        <v>-409</v>
      </c>
      <c r="AG3" s="157">
        <v>966</v>
      </c>
      <c r="AH3" s="221">
        <v>-641</v>
      </c>
      <c r="AI3" s="1948"/>
    </row>
    <row r="4" spans="1:35" ht="14.5">
      <c r="A4" s="35"/>
      <c r="B4" s="35" t="s">
        <v>116</v>
      </c>
      <c r="C4" s="156">
        <v>28</v>
      </c>
      <c r="D4" s="156">
        <v>7</v>
      </c>
      <c r="E4" s="156">
        <v>314</v>
      </c>
      <c r="F4" s="156">
        <v>85</v>
      </c>
      <c r="G4" s="156">
        <v>-245</v>
      </c>
      <c r="H4" s="156">
        <v>137</v>
      </c>
      <c r="I4" s="156">
        <v>-406</v>
      </c>
      <c r="J4" s="156">
        <v>553</v>
      </c>
      <c r="K4" s="156">
        <v>475</v>
      </c>
      <c r="L4" s="156">
        <v>617</v>
      </c>
      <c r="M4" s="156">
        <v>1217</v>
      </c>
      <c r="N4" s="156">
        <v>451</v>
      </c>
      <c r="O4" s="156">
        <v>-1528</v>
      </c>
      <c r="P4" s="156">
        <v>-2520</v>
      </c>
      <c r="Q4" s="156">
        <v>-680</v>
      </c>
      <c r="R4" s="156">
        <v>-1438</v>
      </c>
      <c r="S4" s="156">
        <v>283</v>
      </c>
      <c r="T4" s="156">
        <v>719</v>
      </c>
      <c r="U4" s="156">
        <v>-434</v>
      </c>
      <c r="V4" s="156">
        <v>-548</v>
      </c>
      <c r="W4" s="156">
        <v>-953</v>
      </c>
      <c r="X4" s="156">
        <v>280</v>
      </c>
      <c r="Y4" s="156">
        <v>-4600</v>
      </c>
      <c r="Z4" s="157">
        <v>-1245</v>
      </c>
      <c r="AA4" s="157">
        <v>1504</v>
      </c>
      <c r="AB4" s="157">
        <v>1262</v>
      </c>
      <c r="AC4" s="157">
        <v>330</v>
      </c>
      <c r="AD4" s="157">
        <v>-316</v>
      </c>
      <c r="AE4" s="157">
        <v>1628</v>
      </c>
      <c r="AF4" s="157">
        <v>-691</v>
      </c>
      <c r="AG4" s="157">
        <v>1319</v>
      </c>
      <c r="AH4" s="221">
        <v>-1045</v>
      </c>
      <c r="AI4" s="1948"/>
    </row>
    <row r="5" spans="1:35" ht="14.5">
      <c r="A5" s="35"/>
      <c r="B5" s="35" t="s">
        <v>115</v>
      </c>
      <c r="C5" s="156">
        <v>-11</v>
      </c>
      <c r="D5" s="156">
        <v>-3</v>
      </c>
      <c r="E5" s="156">
        <v>-126</v>
      </c>
      <c r="F5" s="156">
        <v>-33</v>
      </c>
      <c r="G5" s="156">
        <v>98</v>
      </c>
      <c r="H5" s="156">
        <v>-56</v>
      </c>
      <c r="I5" s="156">
        <v>161</v>
      </c>
      <c r="J5" s="156">
        <v>-203</v>
      </c>
      <c r="K5" s="156">
        <v>-168</v>
      </c>
      <c r="L5" s="156">
        <v>-277</v>
      </c>
      <c r="M5" s="156">
        <v>-486</v>
      </c>
      <c r="N5" s="156">
        <v>-175</v>
      </c>
      <c r="O5" s="156">
        <v>565</v>
      </c>
      <c r="P5" s="156">
        <v>997</v>
      </c>
      <c r="Q5" s="156">
        <v>301</v>
      </c>
      <c r="R5" s="156">
        <v>613</v>
      </c>
      <c r="S5" s="156">
        <v>-106</v>
      </c>
      <c r="T5" s="156">
        <v>-285</v>
      </c>
      <c r="U5" s="156">
        <v>182</v>
      </c>
      <c r="V5" s="156">
        <v>223</v>
      </c>
      <c r="W5" s="156">
        <v>314</v>
      </c>
      <c r="X5" s="156">
        <v>-89</v>
      </c>
      <c r="Y5" s="156">
        <v>1902</v>
      </c>
      <c r="Z5" s="157">
        <v>532</v>
      </c>
      <c r="AA5" s="157">
        <v>-634</v>
      </c>
      <c r="AB5" s="157">
        <v>-492</v>
      </c>
      <c r="AC5" s="157">
        <v>-169</v>
      </c>
      <c r="AD5" s="157">
        <v>44</v>
      </c>
      <c r="AE5" s="157">
        <v>-652</v>
      </c>
      <c r="AF5" s="157">
        <v>299</v>
      </c>
      <c r="AG5" s="157">
        <v>-554</v>
      </c>
      <c r="AH5" s="221">
        <v>413</v>
      </c>
      <c r="AI5" s="1948"/>
    </row>
    <row r="6" spans="1:35" ht="14.5">
      <c r="A6" s="35"/>
      <c r="B6" s="35" t="s">
        <v>556</v>
      </c>
      <c r="C6" s="156">
        <v>-89</v>
      </c>
      <c r="D6" s="156">
        <v>4</v>
      </c>
      <c r="E6" s="156">
        <v>31</v>
      </c>
      <c r="F6" s="156">
        <v>-97</v>
      </c>
      <c r="G6" s="156">
        <v>-184</v>
      </c>
      <c r="H6" s="156">
        <v>-120</v>
      </c>
      <c r="I6" s="156">
        <v>-135</v>
      </c>
      <c r="J6" s="156">
        <v>-5</v>
      </c>
      <c r="K6" s="156">
        <v>-217</v>
      </c>
      <c r="L6" s="156">
        <v>-172</v>
      </c>
      <c r="M6" s="156">
        <v>-245</v>
      </c>
      <c r="N6" s="156">
        <v>-71</v>
      </c>
      <c r="O6" s="156">
        <v>8</v>
      </c>
      <c r="P6" s="156">
        <v>282</v>
      </c>
      <c r="Q6" s="156">
        <v>194</v>
      </c>
      <c r="R6" s="156">
        <v>355</v>
      </c>
      <c r="S6" s="156">
        <v>69</v>
      </c>
      <c r="T6" s="156">
        <v>40</v>
      </c>
      <c r="U6" s="156">
        <v>449</v>
      </c>
      <c r="V6" s="156">
        <v>357</v>
      </c>
      <c r="W6" s="156">
        <v>636</v>
      </c>
      <c r="X6" s="156">
        <v>113</v>
      </c>
      <c r="Y6" s="156">
        <v>1809</v>
      </c>
      <c r="Z6" s="157">
        <v>254</v>
      </c>
      <c r="AA6" s="157">
        <v>556</v>
      </c>
      <c r="AB6" s="157">
        <v>79</v>
      </c>
      <c r="AC6" s="157">
        <v>190</v>
      </c>
      <c r="AD6" s="157">
        <v>26</v>
      </c>
      <c r="AE6" s="157">
        <v>-212</v>
      </c>
      <c r="AF6" s="157">
        <v>-28</v>
      </c>
      <c r="AG6" s="157">
        <v>335</v>
      </c>
      <c r="AH6" s="221">
        <v>-15</v>
      </c>
      <c r="AI6" s="1948"/>
    </row>
    <row r="7" spans="1:35" ht="14.5">
      <c r="A7" s="35"/>
      <c r="B7" s="35" t="s">
        <v>115</v>
      </c>
      <c r="C7" s="156">
        <v>35</v>
      </c>
      <c r="D7" s="156">
        <v>-1</v>
      </c>
      <c r="E7" s="156">
        <v>-12</v>
      </c>
      <c r="F7" s="156">
        <v>38</v>
      </c>
      <c r="G7" s="156">
        <v>74</v>
      </c>
      <c r="H7" s="156">
        <v>49</v>
      </c>
      <c r="I7" s="156">
        <v>54</v>
      </c>
      <c r="J7" s="156">
        <v>2</v>
      </c>
      <c r="K7" s="156">
        <v>77</v>
      </c>
      <c r="L7" s="156">
        <v>69</v>
      </c>
      <c r="M7" s="156">
        <v>98</v>
      </c>
      <c r="N7" s="156">
        <v>38</v>
      </c>
      <c r="O7" s="156">
        <v>-3</v>
      </c>
      <c r="P7" s="156">
        <v>-112</v>
      </c>
      <c r="Q7" s="156">
        <v>-77</v>
      </c>
      <c r="R7" s="156">
        <v>-144</v>
      </c>
      <c r="S7" s="156">
        <v>-27</v>
      </c>
      <c r="T7" s="156">
        <v>-16</v>
      </c>
      <c r="U7" s="156">
        <v>-181</v>
      </c>
      <c r="V7" s="156">
        <v>-142</v>
      </c>
      <c r="W7" s="156">
        <v>-255</v>
      </c>
      <c r="X7" s="156">
        <v>-44</v>
      </c>
      <c r="Y7" s="156">
        <v>-723</v>
      </c>
      <c r="Z7" s="157">
        <v>-102</v>
      </c>
      <c r="AA7" s="157">
        <v>-222</v>
      </c>
      <c r="AB7" s="157">
        <v>-32</v>
      </c>
      <c r="AC7" s="157">
        <v>-76</v>
      </c>
      <c r="AD7" s="157">
        <v>-10</v>
      </c>
      <c r="AE7" s="157">
        <v>85</v>
      </c>
      <c r="AF7" s="157">
        <v>11</v>
      </c>
      <c r="AG7" s="157">
        <v>-134</v>
      </c>
      <c r="AH7" s="221">
        <v>6</v>
      </c>
      <c r="AI7" s="220"/>
    </row>
    <row r="8" spans="1:35" ht="14.5">
      <c r="A8" s="35" t="s">
        <v>123</v>
      </c>
      <c r="B8" s="35"/>
      <c r="C8" s="156">
        <v>-12</v>
      </c>
      <c r="D8" s="156">
        <v>-14</v>
      </c>
      <c r="E8" s="156">
        <v>-15</v>
      </c>
      <c r="F8" s="156">
        <v>24</v>
      </c>
      <c r="G8" s="156">
        <v>21</v>
      </c>
      <c r="H8" s="156">
        <v>125</v>
      </c>
      <c r="I8" s="156">
        <v>-507</v>
      </c>
      <c r="J8" s="156">
        <v>-84</v>
      </c>
      <c r="K8" s="156">
        <v>-113</v>
      </c>
      <c r="L8" s="156">
        <v>-327</v>
      </c>
      <c r="M8" s="156">
        <v>-54</v>
      </c>
      <c r="N8" s="156">
        <v>29</v>
      </c>
      <c r="O8" s="156">
        <v>252</v>
      </c>
      <c r="P8" s="156">
        <v>-297</v>
      </c>
      <c r="Q8" s="156">
        <v>-133</v>
      </c>
      <c r="R8" s="156">
        <v>-139</v>
      </c>
      <c r="S8" s="156">
        <v>380</v>
      </c>
      <c r="T8" s="156">
        <v>-29</v>
      </c>
      <c r="U8" s="156">
        <v>-203</v>
      </c>
      <c r="V8" s="156">
        <v>-291</v>
      </c>
      <c r="W8" s="156">
        <v>-1108</v>
      </c>
      <c r="X8" s="156">
        <v>313</v>
      </c>
      <c r="Y8" s="156">
        <v>-1701</v>
      </c>
      <c r="Z8" s="157">
        <v>757</v>
      </c>
      <c r="AA8" s="157">
        <v>-610</v>
      </c>
      <c r="AB8" s="157">
        <v>349</v>
      </c>
      <c r="AC8" s="157">
        <v>-531</v>
      </c>
      <c r="AD8" s="157">
        <v>95</v>
      </c>
      <c r="AE8" s="157">
        <v>-101</v>
      </c>
      <c r="AF8" s="157">
        <v>-310</v>
      </c>
      <c r="AG8" s="157">
        <v>240</v>
      </c>
      <c r="AH8" s="221">
        <v>-400</v>
      </c>
    </row>
    <row r="9" spans="1:35" ht="14.5">
      <c r="A9" s="35"/>
      <c r="B9" s="35" t="s">
        <v>122</v>
      </c>
      <c r="C9" s="156">
        <v>-12</v>
      </c>
      <c r="D9" s="156">
        <v>-14</v>
      </c>
      <c r="E9" s="156">
        <v>-15</v>
      </c>
      <c r="F9" s="156">
        <v>24</v>
      </c>
      <c r="G9" s="156">
        <v>27</v>
      </c>
      <c r="H9" s="156">
        <v>51</v>
      </c>
      <c r="I9" s="156">
        <v>-176</v>
      </c>
      <c r="J9" s="156">
        <v>-84</v>
      </c>
      <c r="K9" s="156">
        <v>-110</v>
      </c>
      <c r="L9" s="156">
        <v>-55</v>
      </c>
      <c r="M9" s="156">
        <v>87</v>
      </c>
      <c r="N9" s="156">
        <v>71</v>
      </c>
      <c r="O9" s="156">
        <v>116</v>
      </c>
      <c r="P9" s="156">
        <v>113</v>
      </c>
      <c r="Q9" s="156">
        <v>-18</v>
      </c>
      <c r="R9" s="156">
        <v>101</v>
      </c>
      <c r="S9" s="156">
        <v>35</v>
      </c>
      <c r="T9" s="156">
        <v>-212</v>
      </c>
      <c r="U9" s="156">
        <v>286</v>
      </c>
      <c r="V9" s="156">
        <v>227</v>
      </c>
      <c r="W9" s="156">
        <v>110</v>
      </c>
      <c r="X9" s="156">
        <v>19</v>
      </c>
      <c r="Y9" s="156">
        <v>681</v>
      </c>
      <c r="Z9" s="157">
        <v>338</v>
      </c>
      <c r="AA9" s="157">
        <v>-1630</v>
      </c>
      <c r="AB9" s="157">
        <v>-785</v>
      </c>
      <c r="AC9" s="157">
        <v>-318</v>
      </c>
      <c r="AD9" s="157">
        <v>-82</v>
      </c>
      <c r="AE9" s="157">
        <v>-352</v>
      </c>
      <c r="AF9" s="157">
        <v>83</v>
      </c>
      <c r="AG9" s="157">
        <v>-44</v>
      </c>
      <c r="AH9" s="221">
        <v>284</v>
      </c>
    </row>
    <row r="10" spans="1:35" ht="14.5">
      <c r="A10" s="35"/>
      <c r="B10" s="35" t="s">
        <v>120</v>
      </c>
      <c r="C10" s="156">
        <v>-20</v>
      </c>
      <c r="D10" s="156">
        <v>-24</v>
      </c>
      <c r="E10" s="156">
        <v>-25</v>
      </c>
      <c r="F10" s="156">
        <v>41</v>
      </c>
      <c r="G10" s="156">
        <v>32</v>
      </c>
      <c r="H10" s="156">
        <v>85</v>
      </c>
      <c r="I10" s="156">
        <v>-281</v>
      </c>
      <c r="J10" s="156">
        <v>-136</v>
      </c>
      <c r="K10" s="156">
        <v>-174</v>
      </c>
      <c r="L10" s="156">
        <v>-91</v>
      </c>
      <c r="M10" s="156">
        <v>153</v>
      </c>
      <c r="N10" s="156">
        <v>98</v>
      </c>
      <c r="O10" s="156">
        <v>193</v>
      </c>
      <c r="P10" s="156">
        <v>189</v>
      </c>
      <c r="Q10" s="156">
        <v>-31</v>
      </c>
      <c r="R10" s="156">
        <v>190</v>
      </c>
      <c r="S10" s="156">
        <v>67</v>
      </c>
      <c r="T10" s="156">
        <v>-396</v>
      </c>
      <c r="U10" s="156">
        <v>523</v>
      </c>
      <c r="V10" s="156">
        <v>450</v>
      </c>
      <c r="W10" s="156">
        <v>219</v>
      </c>
      <c r="X10" s="156">
        <v>35</v>
      </c>
      <c r="Y10" s="156">
        <v>1493</v>
      </c>
      <c r="Z10" s="157">
        <v>357</v>
      </c>
      <c r="AA10" s="157">
        <v>-3005</v>
      </c>
      <c r="AB10" s="157">
        <v>-1311</v>
      </c>
      <c r="AC10" s="157">
        <v>-557</v>
      </c>
      <c r="AD10" s="157">
        <v>-168</v>
      </c>
      <c r="AE10" s="157">
        <v>-615</v>
      </c>
      <c r="AF10" s="157">
        <v>225</v>
      </c>
      <c r="AG10" s="157">
        <v>-187</v>
      </c>
      <c r="AH10" s="221">
        <v>491</v>
      </c>
    </row>
    <row r="11" spans="1:35" ht="14.5">
      <c r="A11" s="35"/>
      <c r="B11" s="35" t="s">
        <v>118</v>
      </c>
      <c r="C11" s="156">
        <v>8</v>
      </c>
      <c r="D11" s="156">
        <v>10</v>
      </c>
      <c r="E11" s="156">
        <v>10</v>
      </c>
      <c r="F11" s="156">
        <v>-17</v>
      </c>
      <c r="G11" s="156">
        <v>-5</v>
      </c>
      <c r="H11" s="156">
        <v>-34</v>
      </c>
      <c r="I11" s="156">
        <v>105</v>
      </c>
      <c r="J11" s="156">
        <v>52</v>
      </c>
      <c r="K11" s="156">
        <v>64</v>
      </c>
      <c r="L11" s="156">
        <v>36</v>
      </c>
      <c r="M11" s="156">
        <v>-66</v>
      </c>
      <c r="N11" s="156">
        <v>-27</v>
      </c>
      <c r="O11" s="156">
        <v>-77</v>
      </c>
      <c r="P11" s="156">
        <v>-76</v>
      </c>
      <c r="Q11" s="156">
        <v>13</v>
      </c>
      <c r="R11" s="156">
        <v>-89</v>
      </c>
      <c r="S11" s="156">
        <v>-32</v>
      </c>
      <c r="T11" s="156">
        <v>184</v>
      </c>
      <c r="U11" s="156">
        <v>-237</v>
      </c>
      <c r="V11" s="156">
        <v>-223</v>
      </c>
      <c r="W11" s="156">
        <v>-109</v>
      </c>
      <c r="X11" s="156">
        <v>-16</v>
      </c>
      <c r="Y11" s="156">
        <v>-812</v>
      </c>
      <c r="Z11" s="157">
        <v>-19</v>
      </c>
      <c r="AA11" s="157">
        <v>1375</v>
      </c>
      <c r="AB11" s="157">
        <v>526</v>
      </c>
      <c r="AC11" s="157">
        <v>239</v>
      </c>
      <c r="AD11" s="157">
        <v>86</v>
      </c>
      <c r="AE11" s="157">
        <v>263</v>
      </c>
      <c r="AF11" s="157">
        <v>-142</v>
      </c>
      <c r="AG11" s="157">
        <v>143</v>
      </c>
      <c r="AH11" s="221">
        <v>-207</v>
      </c>
    </row>
    <row r="12" spans="1:35" ht="14.5">
      <c r="A12" s="35"/>
      <c r="B12" s="35" t="s">
        <v>121</v>
      </c>
      <c r="C12" s="156">
        <v>0</v>
      </c>
      <c r="D12" s="156">
        <v>0</v>
      </c>
      <c r="E12" s="156">
        <v>0</v>
      </c>
      <c r="F12" s="156">
        <v>0</v>
      </c>
      <c r="G12" s="156">
        <v>-6</v>
      </c>
      <c r="H12" s="156">
        <v>74</v>
      </c>
      <c r="I12" s="156">
        <v>-331</v>
      </c>
      <c r="J12" s="156">
        <v>0</v>
      </c>
      <c r="K12" s="156">
        <v>-3</v>
      </c>
      <c r="L12" s="156">
        <v>-272</v>
      </c>
      <c r="M12" s="156">
        <v>-141</v>
      </c>
      <c r="N12" s="156">
        <v>-42</v>
      </c>
      <c r="O12" s="156">
        <v>136</v>
      </c>
      <c r="P12" s="156">
        <v>-410</v>
      </c>
      <c r="Q12" s="156">
        <v>-115</v>
      </c>
      <c r="R12" s="156">
        <v>-240</v>
      </c>
      <c r="S12" s="156">
        <v>345</v>
      </c>
      <c r="T12" s="156">
        <v>183</v>
      </c>
      <c r="U12" s="156">
        <v>-489</v>
      </c>
      <c r="V12" s="156">
        <v>-518</v>
      </c>
      <c r="W12" s="156">
        <v>-1218</v>
      </c>
      <c r="X12" s="156">
        <v>294</v>
      </c>
      <c r="Y12" s="156">
        <v>-2382</v>
      </c>
      <c r="Z12" s="157">
        <v>419</v>
      </c>
      <c r="AA12" s="157">
        <v>1020</v>
      </c>
      <c r="AB12" s="157">
        <v>1134</v>
      </c>
      <c r="AC12" s="157">
        <v>-213</v>
      </c>
      <c r="AD12" s="157">
        <v>177</v>
      </c>
      <c r="AE12" s="157">
        <v>251</v>
      </c>
      <c r="AF12" s="157">
        <v>-393</v>
      </c>
      <c r="AG12" s="157">
        <v>284</v>
      </c>
      <c r="AH12" s="221">
        <v>-684</v>
      </c>
    </row>
    <row r="13" spans="1:35" ht="14.5">
      <c r="A13" s="35"/>
      <c r="B13" s="35" t="s">
        <v>120</v>
      </c>
      <c r="C13" s="156">
        <v>0</v>
      </c>
      <c r="D13" s="156">
        <v>0</v>
      </c>
      <c r="E13" s="156">
        <v>0</v>
      </c>
      <c r="F13" s="156">
        <v>0</v>
      </c>
      <c r="G13" s="156">
        <v>-10</v>
      </c>
      <c r="H13" s="156">
        <v>137</v>
      </c>
      <c r="I13" s="156">
        <v>-565</v>
      </c>
      <c r="J13" s="156">
        <v>3</v>
      </c>
      <c r="K13" s="156">
        <v>-4</v>
      </c>
      <c r="L13" s="156">
        <v>-454</v>
      </c>
      <c r="M13" s="156">
        <v>-246</v>
      </c>
      <c r="N13" s="156">
        <v>-60</v>
      </c>
      <c r="O13" s="156">
        <v>226</v>
      </c>
      <c r="P13" s="156">
        <v>-686</v>
      </c>
      <c r="Q13" s="156">
        <v>-190</v>
      </c>
      <c r="R13" s="156">
        <v>-399</v>
      </c>
      <c r="S13" s="156">
        <v>573</v>
      </c>
      <c r="T13" s="156">
        <v>306</v>
      </c>
      <c r="U13" s="156">
        <v>-815</v>
      </c>
      <c r="V13" s="156">
        <v>-894</v>
      </c>
      <c r="W13" s="156">
        <v>-2393</v>
      </c>
      <c r="X13" s="156">
        <v>655</v>
      </c>
      <c r="Y13" s="156">
        <v>-4102</v>
      </c>
      <c r="Z13" s="157">
        <v>706</v>
      </c>
      <c r="AA13" s="157">
        <v>1784</v>
      </c>
      <c r="AB13" s="157">
        <v>2040</v>
      </c>
      <c r="AC13" s="157">
        <v>-369</v>
      </c>
      <c r="AD13" s="157">
        <v>305</v>
      </c>
      <c r="AE13" s="157">
        <v>414</v>
      </c>
      <c r="AF13" s="157">
        <v>-804</v>
      </c>
      <c r="AG13" s="157">
        <v>568</v>
      </c>
      <c r="AH13" s="221">
        <v>-1233</v>
      </c>
    </row>
    <row r="14" spans="1:35" ht="14.5">
      <c r="A14" s="35"/>
      <c r="B14" s="35" t="s">
        <v>118</v>
      </c>
      <c r="C14" s="156">
        <v>0</v>
      </c>
      <c r="D14" s="156">
        <v>0</v>
      </c>
      <c r="E14" s="156">
        <v>0</v>
      </c>
      <c r="F14" s="156">
        <v>0</v>
      </c>
      <c r="G14" s="156">
        <v>4</v>
      </c>
      <c r="H14" s="156">
        <v>-63</v>
      </c>
      <c r="I14" s="156">
        <v>234</v>
      </c>
      <c r="J14" s="156">
        <v>-3</v>
      </c>
      <c r="K14" s="156">
        <v>1</v>
      </c>
      <c r="L14" s="156">
        <v>182</v>
      </c>
      <c r="M14" s="156">
        <v>105</v>
      </c>
      <c r="N14" s="156">
        <v>18</v>
      </c>
      <c r="O14" s="156">
        <v>-90</v>
      </c>
      <c r="P14" s="156">
        <v>276</v>
      </c>
      <c r="Q14" s="156">
        <v>75</v>
      </c>
      <c r="R14" s="156">
        <v>159</v>
      </c>
      <c r="S14" s="156">
        <v>-228</v>
      </c>
      <c r="T14" s="156">
        <v>-123</v>
      </c>
      <c r="U14" s="156">
        <v>326</v>
      </c>
      <c r="V14" s="156">
        <v>376</v>
      </c>
      <c r="W14" s="156">
        <v>1175</v>
      </c>
      <c r="X14" s="156">
        <v>-361</v>
      </c>
      <c r="Y14" s="156">
        <v>1720</v>
      </c>
      <c r="Z14" s="157">
        <v>-287</v>
      </c>
      <c r="AA14" s="157">
        <v>-764</v>
      </c>
      <c r="AB14" s="157">
        <v>-906</v>
      </c>
      <c r="AC14" s="157">
        <v>156</v>
      </c>
      <c r="AD14" s="157">
        <v>-128</v>
      </c>
      <c r="AE14" s="157">
        <v>-163</v>
      </c>
      <c r="AF14" s="157">
        <v>411</v>
      </c>
      <c r="AG14" s="157">
        <v>-284</v>
      </c>
      <c r="AH14" s="221">
        <v>549</v>
      </c>
    </row>
    <row r="15" spans="1:35" ht="14.5">
      <c r="A15" s="35" t="s">
        <v>518</v>
      </c>
      <c r="B15" s="35"/>
      <c r="C15" s="156">
        <v>0</v>
      </c>
      <c r="D15" s="156">
        <v>0</v>
      </c>
      <c r="E15" s="156">
        <v>0</v>
      </c>
      <c r="F15" s="156">
        <v>0</v>
      </c>
      <c r="G15" s="156">
        <v>0</v>
      </c>
      <c r="H15" s="156">
        <v>0</v>
      </c>
      <c r="I15" s="156">
        <v>0</v>
      </c>
      <c r="J15" s="156">
        <v>0</v>
      </c>
      <c r="K15" s="156">
        <v>0</v>
      </c>
      <c r="L15" s="156">
        <v>0</v>
      </c>
      <c r="M15" s="156">
        <v>0</v>
      </c>
      <c r="N15" s="156">
        <v>0</v>
      </c>
      <c r="O15" s="156">
        <v>1</v>
      </c>
      <c r="P15" s="156">
        <v>7</v>
      </c>
      <c r="Q15" s="156">
        <v>7</v>
      </c>
      <c r="R15" s="156">
        <v>-394</v>
      </c>
      <c r="S15" s="156">
        <v>19</v>
      </c>
      <c r="T15" s="156">
        <v>11</v>
      </c>
      <c r="U15" s="156">
        <v>7</v>
      </c>
      <c r="V15" s="156">
        <v>165</v>
      </c>
      <c r="W15" s="156">
        <v>9</v>
      </c>
      <c r="X15" s="156">
        <v>8</v>
      </c>
      <c r="Y15" s="156">
        <v>-55</v>
      </c>
      <c r="Z15" s="157">
        <v>-10</v>
      </c>
      <c r="AA15" s="157">
        <v>-9</v>
      </c>
      <c r="AB15" s="157">
        <v>6</v>
      </c>
      <c r="AC15" s="157">
        <v>1</v>
      </c>
      <c r="AD15" s="157">
        <v>-588</v>
      </c>
      <c r="AE15" s="157">
        <v>-64</v>
      </c>
      <c r="AF15" s="157">
        <v>5</v>
      </c>
      <c r="AG15" s="157">
        <v>10</v>
      </c>
      <c r="AH15" s="221">
        <v>39</v>
      </c>
    </row>
    <row r="16" spans="1:35" ht="14.5">
      <c r="A16" s="35"/>
      <c r="B16" s="35" t="s">
        <v>517</v>
      </c>
      <c r="C16" s="156">
        <v>0</v>
      </c>
      <c r="D16" s="156">
        <v>0</v>
      </c>
      <c r="E16" s="156">
        <v>0</v>
      </c>
      <c r="F16" s="156">
        <v>0</v>
      </c>
      <c r="G16" s="156">
        <v>0</v>
      </c>
      <c r="H16" s="156">
        <v>0</v>
      </c>
      <c r="I16" s="156">
        <v>0</v>
      </c>
      <c r="J16" s="156">
        <v>0</v>
      </c>
      <c r="K16" s="156">
        <v>0</v>
      </c>
      <c r="L16" s="156">
        <v>0</v>
      </c>
      <c r="M16" s="156">
        <v>0</v>
      </c>
      <c r="N16" s="156">
        <v>0</v>
      </c>
      <c r="O16" s="156">
        <v>2</v>
      </c>
      <c r="P16" s="156">
        <v>11</v>
      </c>
      <c r="Q16" s="156">
        <v>12</v>
      </c>
      <c r="R16" s="156">
        <v>-658</v>
      </c>
      <c r="S16" s="156">
        <v>31</v>
      </c>
      <c r="T16" s="156">
        <v>17</v>
      </c>
      <c r="U16" s="156">
        <v>14</v>
      </c>
      <c r="V16" s="156">
        <v>270</v>
      </c>
      <c r="W16" s="156">
        <v>22</v>
      </c>
      <c r="X16" s="156">
        <v>10</v>
      </c>
      <c r="Y16" s="156">
        <v>7</v>
      </c>
      <c r="Z16" s="157">
        <v>-107</v>
      </c>
      <c r="AA16" s="157">
        <v>-4</v>
      </c>
      <c r="AB16" s="157">
        <v>9</v>
      </c>
      <c r="AC16" s="157">
        <v>7</v>
      </c>
      <c r="AD16" s="157">
        <v>-1060</v>
      </c>
      <c r="AE16" s="157">
        <v>-25</v>
      </c>
      <c r="AF16" s="157">
        <v>1</v>
      </c>
      <c r="AG16" s="157">
        <v>-3</v>
      </c>
      <c r="AH16" s="221">
        <v>60</v>
      </c>
    </row>
    <row r="17" spans="1:35" ht="14.5">
      <c r="A17" s="35"/>
      <c r="B17" s="35" t="s">
        <v>115</v>
      </c>
      <c r="C17" s="156">
        <v>0</v>
      </c>
      <c r="D17" s="156">
        <v>0</v>
      </c>
      <c r="E17" s="156">
        <v>0</v>
      </c>
      <c r="F17" s="156">
        <v>0</v>
      </c>
      <c r="G17" s="156">
        <v>0</v>
      </c>
      <c r="H17" s="156">
        <v>0</v>
      </c>
      <c r="I17" s="156">
        <v>0</v>
      </c>
      <c r="J17" s="156">
        <v>0</v>
      </c>
      <c r="K17" s="156">
        <v>0</v>
      </c>
      <c r="L17" s="156">
        <v>0</v>
      </c>
      <c r="M17" s="156">
        <v>0</v>
      </c>
      <c r="N17" s="156">
        <v>0</v>
      </c>
      <c r="O17" s="156">
        <v>-1</v>
      </c>
      <c r="P17" s="156">
        <v>-4</v>
      </c>
      <c r="Q17" s="156">
        <v>-5</v>
      </c>
      <c r="R17" s="156">
        <v>264</v>
      </c>
      <c r="S17" s="156">
        <v>-12</v>
      </c>
      <c r="T17" s="156">
        <v>-6</v>
      </c>
      <c r="U17" s="156">
        <v>-7</v>
      </c>
      <c r="V17" s="156">
        <v>-105</v>
      </c>
      <c r="W17" s="156">
        <v>-13</v>
      </c>
      <c r="X17" s="156">
        <v>-2</v>
      </c>
      <c r="Y17" s="156">
        <v>-62</v>
      </c>
      <c r="Z17" s="157">
        <v>97</v>
      </c>
      <c r="AA17" s="157">
        <v>-5</v>
      </c>
      <c r="AB17" s="157">
        <v>-3</v>
      </c>
      <c r="AC17" s="157">
        <v>-6</v>
      </c>
      <c r="AD17" s="157">
        <v>472</v>
      </c>
      <c r="AE17" s="157">
        <v>-39</v>
      </c>
      <c r="AF17" s="157">
        <v>4</v>
      </c>
      <c r="AG17" s="157">
        <v>13</v>
      </c>
      <c r="AH17" s="221">
        <v>-21</v>
      </c>
    </row>
    <row r="18" spans="1:35" ht="12.75" customHeight="1">
      <c r="A18" s="35" t="s">
        <v>119</v>
      </c>
      <c r="B18" s="35"/>
      <c r="C18" s="156">
        <v>-91</v>
      </c>
      <c r="D18" s="156">
        <v>-189</v>
      </c>
      <c r="E18" s="156">
        <v>65</v>
      </c>
      <c r="F18" s="156">
        <v>-59</v>
      </c>
      <c r="G18" s="156">
        <v>54</v>
      </c>
      <c r="H18" s="156">
        <v>-105</v>
      </c>
      <c r="I18" s="156">
        <v>479</v>
      </c>
      <c r="J18" s="156">
        <v>-36</v>
      </c>
      <c r="K18" s="156">
        <v>-27</v>
      </c>
      <c r="L18" s="156">
        <v>326</v>
      </c>
      <c r="M18" s="156">
        <v>121</v>
      </c>
      <c r="N18" s="156">
        <v>110</v>
      </c>
      <c r="O18" s="156">
        <v>-62</v>
      </c>
      <c r="P18" s="156">
        <v>405</v>
      </c>
      <c r="Q18" s="156">
        <v>24</v>
      </c>
      <c r="R18" s="156">
        <v>268</v>
      </c>
      <c r="S18" s="156">
        <v>-509</v>
      </c>
      <c r="T18" s="156">
        <v>-221</v>
      </c>
      <c r="U18" s="156">
        <v>548</v>
      </c>
      <c r="V18" s="156">
        <v>622</v>
      </c>
      <c r="W18" s="156">
        <v>1785</v>
      </c>
      <c r="X18" s="156">
        <v>-679</v>
      </c>
      <c r="Y18" s="156">
        <v>2727</v>
      </c>
      <c r="Z18" s="157">
        <v>-734</v>
      </c>
      <c r="AA18" s="157">
        <v>-1337</v>
      </c>
      <c r="AB18" s="157">
        <v>-1406</v>
      </c>
      <c r="AC18" s="157">
        <v>291</v>
      </c>
      <c r="AD18" s="157">
        <v>-285</v>
      </c>
      <c r="AE18" s="157">
        <v>-204</v>
      </c>
      <c r="AF18" s="157">
        <v>517</v>
      </c>
      <c r="AG18" s="157">
        <v>-455</v>
      </c>
      <c r="AH18" s="221">
        <v>873</v>
      </c>
    </row>
    <row r="19" spans="1:35" ht="28.5" customHeight="1">
      <c r="A19" s="1950" t="s">
        <v>117</v>
      </c>
      <c r="B19" s="1950"/>
      <c r="C19" s="158">
        <v>-27</v>
      </c>
      <c r="D19" s="158">
        <v>-50</v>
      </c>
      <c r="E19" s="158">
        <v>-68</v>
      </c>
      <c r="F19" s="158">
        <v>-21</v>
      </c>
      <c r="G19" s="158">
        <v>17</v>
      </c>
      <c r="H19" s="158">
        <v>-77</v>
      </c>
      <c r="I19" s="158">
        <v>-70</v>
      </c>
      <c r="J19" s="158">
        <v>-59</v>
      </c>
      <c r="K19" s="158">
        <v>78</v>
      </c>
      <c r="L19" s="158">
        <v>336</v>
      </c>
      <c r="M19" s="156">
        <v>0</v>
      </c>
      <c r="N19" s="156">
        <v>0</v>
      </c>
      <c r="O19" s="156">
        <v>0</v>
      </c>
      <c r="P19" s="156">
        <v>0</v>
      </c>
      <c r="Q19" s="156">
        <v>0</v>
      </c>
      <c r="R19" s="154">
        <v>0</v>
      </c>
      <c r="S19" s="156">
        <v>0</v>
      </c>
      <c r="T19" s="156">
        <v>0</v>
      </c>
      <c r="U19" s="156">
        <v>0</v>
      </c>
      <c r="V19" s="156">
        <v>0</v>
      </c>
      <c r="W19" s="156">
        <v>0</v>
      </c>
      <c r="X19" s="156">
        <v>0</v>
      </c>
      <c r="Y19" s="156">
        <v>0</v>
      </c>
      <c r="Z19" s="155">
        <v>0</v>
      </c>
      <c r="AA19" s="157">
        <v>0</v>
      </c>
      <c r="AB19" s="157">
        <v>0</v>
      </c>
      <c r="AC19" s="157">
        <v>0</v>
      </c>
      <c r="AD19" s="157">
        <v>0</v>
      </c>
      <c r="AE19" s="157">
        <v>0</v>
      </c>
      <c r="AF19" s="157">
        <v>0</v>
      </c>
      <c r="AG19" s="157">
        <v>0</v>
      </c>
      <c r="AH19" s="221">
        <v>0</v>
      </c>
    </row>
    <row r="20" spans="1:35" ht="14.5">
      <c r="A20" s="35"/>
      <c r="B20" s="1" t="s">
        <v>116</v>
      </c>
      <c r="C20" s="158">
        <v>-40</v>
      </c>
      <c r="D20" s="158">
        <v>-77</v>
      </c>
      <c r="E20" s="158">
        <v>-103</v>
      </c>
      <c r="F20" s="158">
        <v>-31</v>
      </c>
      <c r="G20" s="158">
        <v>26</v>
      </c>
      <c r="H20" s="158">
        <v>-117</v>
      </c>
      <c r="I20" s="158">
        <v>-106</v>
      </c>
      <c r="J20" s="158">
        <v>-89</v>
      </c>
      <c r="K20" s="158">
        <v>117</v>
      </c>
      <c r="L20" s="158">
        <v>509</v>
      </c>
      <c r="M20" s="156">
        <v>0</v>
      </c>
      <c r="N20" s="156">
        <v>0</v>
      </c>
      <c r="O20" s="156">
        <v>0</v>
      </c>
      <c r="P20" s="156">
        <v>0</v>
      </c>
      <c r="Q20" s="156">
        <v>0</v>
      </c>
      <c r="R20" s="154">
        <v>0</v>
      </c>
      <c r="S20" s="156">
        <v>0</v>
      </c>
      <c r="T20" s="156">
        <v>0</v>
      </c>
      <c r="U20" s="156">
        <v>0</v>
      </c>
      <c r="V20" s="156">
        <v>0</v>
      </c>
      <c r="W20" s="156">
        <v>0</v>
      </c>
      <c r="X20" s="156">
        <v>0</v>
      </c>
      <c r="Y20" s="156">
        <v>0</v>
      </c>
      <c r="Z20" s="155">
        <v>0</v>
      </c>
      <c r="AA20" s="157">
        <v>0</v>
      </c>
      <c r="AB20" s="157">
        <v>0</v>
      </c>
      <c r="AC20" s="157">
        <v>0</v>
      </c>
      <c r="AD20" s="157">
        <v>0</v>
      </c>
      <c r="AE20" s="157">
        <v>0</v>
      </c>
      <c r="AF20" s="157">
        <v>0</v>
      </c>
      <c r="AG20" s="157">
        <v>0</v>
      </c>
      <c r="AH20" s="221">
        <v>0</v>
      </c>
    </row>
    <row r="21" spans="1:35" ht="12.75" customHeight="1">
      <c r="A21" s="35"/>
      <c r="B21" s="35" t="s">
        <v>115</v>
      </c>
      <c r="C21" s="158">
        <v>13</v>
      </c>
      <c r="D21" s="158">
        <v>27</v>
      </c>
      <c r="E21" s="158">
        <v>35</v>
      </c>
      <c r="F21" s="158">
        <v>10</v>
      </c>
      <c r="G21" s="158">
        <v>-9</v>
      </c>
      <c r="H21" s="158">
        <v>40</v>
      </c>
      <c r="I21" s="158">
        <v>36</v>
      </c>
      <c r="J21" s="158">
        <v>30</v>
      </c>
      <c r="K21" s="158">
        <v>-39</v>
      </c>
      <c r="L21" s="158">
        <v>-173</v>
      </c>
      <c r="M21" s="156">
        <v>0</v>
      </c>
      <c r="N21" s="156">
        <v>0</v>
      </c>
      <c r="O21" s="156">
        <v>0</v>
      </c>
      <c r="P21" s="156">
        <v>0</v>
      </c>
      <c r="Q21" s="156">
        <v>0</v>
      </c>
      <c r="R21" s="154">
        <v>0</v>
      </c>
      <c r="S21" s="156">
        <v>0</v>
      </c>
      <c r="T21" s="156">
        <v>0</v>
      </c>
      <c r="U21" s="156">
        <v>0</v>
      </c>
      <c r="V21" s="156">
        <v>0</v>
      </c>
      <c r="W21" s="156">
        <v>0</v>
      </c>
      <c r="X21" s="156">
        <v>0</v>
      </c>
      <c r="Y21" s="156">
        <v>0</v>
      </c>
      <c r="Z21" s="155">
        <v>0</v>
      </c>
      <c r="AA21" s="157">
        <v>0</v>
      </c>
      <c r="AB21" s="157">
        <v>0</v>
      </c>
      <c r="AC21" s="157">
        <v>0</v>
      </c>
      <c r="AD21" s="157">
        <v>0</v>
      </c>
      <c r="AE21" s="157">
        <v>0</v>
      </c>
      <c r="AF21" s="157">
        <v>0</v>
      </c>
      <c r="AG21" s="157">
        <v>0</v>
      </c>
      <c r="AH21" s="221">
        <v>0</v>
      </c>
    </row>
    <row r="22" spans="1:35" ht="14.5">
      <c r="A22" s="34" t="s">
        <v>114</v>
      </c>
      <c r="B22" s="34"/>
      <c r="C22" s="154">
        <v>3122</v>
      </c>
      <c r="D22" s="154">
        <v>2965</v>
      </c>
      <c r="E22" s="154">
        <v>2937</v>
      </c>
      <c r="F22" s="154">
        <v>3183</v>
      </c>
      <c r="G22" s="154">
        <v>3456</v>
      </c>
      <c r="H22" s="154">
        <v>3465</v>
      </c>
      <c r="I22" s="154">
        <v>3165</v>
      </c>
      <c r="J22" s="154">
        <v>4056</v>
      </c>
      <c r="K22" s="154">
        <v>3584</v>
      </c>
      <c r="L22" s="154">
        <v>3900</v>
      </c>
      <c r="M22" s="154">
        <v>4105</v>
      </c>
      <c r="N22" s="154">
        <v>3311</v>
      </c>
      <c r="O22" s="154">
        <v>2723</v>
      </c>
      <c r="P22" s="154">
        <v>2529</v>
      </c>
      <c r="Q22" s="154">
        <v>3955</v>
      </c>
      <c r="R22" s="154">
        <v>4067</v>
      </c>
      <c r="S22" s="154">
        <v>4710</v>
      </c>
      <c r="T22" s="154">
        <v>5062</v>
      </c>
      <c r="U22" s="154">
        <v>6352</v>
      </c>
      <c r="V22" s="154">
        <v>6819</v>
      </c>
      <c r="W22" s="154">
        <v>6211</v>
      </c>
      <c r="X22" s="154">
        <v>5836</v>
      </c>
      <c r="Y22" s="154">
        <v>8657</v>
      </c>
      <c r="Z22" s="155">
        <v>4593</v>
      </c>
      <c r="AA22" s="155">
        <v>4946</v>
      </c>
      <c r="AB22" s="155">
        <v>6088</v>
      </c>
      <c r="AC22" s="155">
        <v>5658</v>
      </c>
      <c r="AD22" s="155">
        <v>4906</v>
      </c>
      <c r="AE22" s="155">
        <v>6358</v>
      </c>
      <c r="AF22" s="155">
        <v>6595</v>
      </c>
      <c r="AG22" s="155">
        <v>6679</v>
      </c>
      <c r="AH22" s="155">
        <v>5551</v>
      </c>
    </row>
    <row r="23" spans="1:35" ht="14.5">
      <c r="A23" s="34"/>
      <c r="B23" s="34" t="s">
        <v>113</v>
      </c>
      <c r="C23" s="154">
        <v>201</v>
      </c>
      <c r="D23" s="154">
        <v>207</v>
      </c>
      <c r="E23" s="154">
        <v>180</v>
      </c>
      <c r="F23" s="154">
        <v>198</v>
      </c>
      <c r="G23" s="154">
        <v>156</v>
      </c>
      <c r="H23" s="154">
        <v>182</v>
      </c>
      <c r="I23" s="154">
        <v>199</v>
      </c>
      <c r="J23" s="154">
        <v>236</v>
      </c>
      <c r="K23" s="154">
        <v>194</v>
      </c>
      <c r="L23" s="154">
        <v>206</v>
      </c>
      <c r="M23" s="154">
        <v>146</v>
      </c>
      <c r="N23" s="154">
        <v>11</v>
      </c>
      <c r="O23" s="154">
        <v>8</v>
      </c>
      <c r="P23" s="154">
        <v>19</v>
      </c>
      <c r="Q23" s="154">
        <v>33</v>
      </c>
      <c r="R23" s="154">
        <v>38</v>
      </c>
      <c r="S23" s="154">
        <v>50</v>
      </c>
      <c r="T23" s="154">
        <v>77</v>
      </c>
      <c r="U23" s="154">
        <v>91</v>
      </c>
      <c r="V23" s="154">
        <v>88</v>
      </c>
      <c r="W23" s="154">
        <v>110</v>
      </c>
      <c r="X23" s="154">
        <v>89</v>
      </c>
      <c r="Y23" s="154">
        <v>96</v>
      </c>
      <c r="Z23" s="155">
        <v>121</v>
      </c>
      <c r="AA23" s="155">
        <v>-13</v>
      </c>
      <c r="AB23" s="155">
        <v>323</v>
      </c>
      <c r="AC23" s="155">
        <v>61</v>
      </c>
      <c r="AD23" s="155">
        <v>-52</v>
      </c>
      <c r="AE23" s="155">
        <v>-123</v>
      </c>
      <c r="AF23" s="155">
        <v>424</v>
      </c>
      <c r="AG23" s="155">
        <v>-130</v>
      </c>
      <c r="AH23" s="155">
        <v>194</v>
      </c>
    </row>
    <row r="24" spans="1:35" ht="13.5" thickBot="1">
      <c r="A24" s="33"/>
      <c r="B24" s="33" t="s">
        <v>519</v>
      </c>
      <c r="C24" s="159">
        <v>2921</v>
      </c>
      <c r="D24" s="159">
        <v>2758</v>
      </c>
      <c r="E24" s="159">
        <v>2757</v>
      </c>
      <c r="F24" s="159">
        <v>2985</v>
      </c>
      <c r="G24" s="159">
        <v>3300</v>
      </c>
      <c r="H24" s="159">
        <v>3283</v>
      </c>
      <c r="I24" s="159">
        <v>2966</v>
      </c>
      <c r="J24" s="159">
        <v>3820</v>
      </c>
      <c r="K24" s="159">
        <v>3390</v>
      </c>
      <c r="L24" s="159">
        <v>3694</v>
      </c>
      <c r="M24" s="159">
        <v>3959</v>
      </c>
      <c r="N24" s="159">
        <v>3300</v>
      </c>
      <c r="O24" s="159">
        <v>2715</v>
      </c>
      <c r="P24" s="159">
        <v>2510</v>
      </c>
      <c r="Q24" s="159">
        <v>3922</v>
      </c>
      <c r="R24" s="159">
        <v>4029</v>
      </c>
      <c r="S24" s="159">
        <v>4660</v>
      </c>
      <c r="T24" s="159">
        <v>4985</v>
      </c>
      <c r="U24" s="159">
        <v>6261</v>
      </c>
      <c r="V24" s="159">
        <v>6731</v>
      </c>
      <c r="W24" s="159">
        <v>6101</v>
      </c>
      <c r="X24" s="159">
        <v>5747</v>
      </c>
      <c r="Y24" s="159">
        <v>8561</v>
      </c>
      <c r="Z24" s="159">
        <v>4472</v>
      </c>
      <c r="AA24" s="159">
        <v>4959</v>
      </c>
      <c r="AB24" s="159">
        <v>5765</v>
      </c>
      <c r="AC24" s="159">
        <v>5597</v>
      </c>
      <c r="AD24" s="159">
        <v>4958</v>
      </c>
      <c r="AE24" s="159">
        <v>6481</v>
      </c>
      <c r="AF24" s="159">
        <v>6171</v>
      </c>
      <c r="AG24" s="159">
        <v>6809</v>
      </c>
      <c r="AH24" s="159">
        <v>5357</v>
      </c>
    </row>
    <row r="25" spans="1:35">
      <c r="A25" s="1" t="s">
        <v>548</v>
      </c>
      <c r="D25" s="6"/>
    </row>
    <row r="30" spans="1:35">
      <c r="AI30" s="6"/>
    </row>
    <row r="31" spans="1:35">
      <c r="AI31" s="6"/>
    </row>
  </sheetData>
  <mergeCells count="2">
    <mergeCell ref="A19:B19"/>
    <mergeCell ref="AI2:AI6"/>
  </mergeCells>
  <pageMargins left="0.511811024" right="0.511811024" top="0.78740157499999996" bottom="0.78740157499999996" header="0.31496062000000002" footer="0.31496062000000002"/>
  <pageSetup paperSize="9" scale="56"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ilha83">
    <tabColor rgb="FF003399"/>
    <pageSetUpPr autoPageBreaks="0"/>
  </sheetPr>
  <dimension ref="A1:AJ31"/>
  <sheetViews>
    <sheetView showGridLines="0" zoomScaleNormal="100" zoomScaleSheetLayoutView="100" workbookViewId="0">
      <pane xSplit="3" ySplit="1" topLeftCell="AE2"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2.26953125" style="1" customWidth="1"/>
    <col min="2" max="2" width="2.81640625" style="1" customWidth="1"/>
    <col min="3" max="3" width="79.54296875" style="1" customWidth="1"/>
    <col min="4" max="27" width="13.54296875" style="1" customWidth="1"/>
    <col min="28" max="28" width="13.54296875" style="1" bestFit="1" customWidth="1"/>
    <col min="29" max="33" width="13.54296875" style="1" customWidth="1"/>
    <col min="34" max="35" width="9.1796875" style="1"/>
    <col min="36" max="36" width="40" style="1" customWidth="1"/>
    <col min="37" max="16384" width="9.1796875" style="1"/>
  </cols>
  <sheetData>
    <row r="1" spans="1:36" s="31" customFormat="1" ht="33.75" customHeight="1">
      <c r="A1" s="32" t="s">
        <v>112</v>
      </c>
      <c r="B1" s="13"/>
      <c r="C1" s="137"/>
      <c r="D1" s="11" t="s">
        <v>111</v>
      </c>
      <c r="E1" s="11" t="s">
        <v>110</v>
      </c>
      <c r="F1" s="11" t="s">
        <v>109</v>
      </c>
      <c r="G1" s="11" t="s">
        <v>108</v>
      </c>
      <c r="H1" s="11" t="s">
        <v>19</v>
      </c>
      <c r="I1" s="11" t="s">
        <v>18</v>
      </c>
      <c r="J1" s="11" t="s">
        <v>17</v>
      </c>
      <c r="K1" s="11" t="s">
        <v>16</v>
      </c>
      <c r="L1" s="11" t="s">
        <v>15</v>
      </c>
      <c r="M1" s="11" t="s">
        <v>14</v>
      </c>
      <c r="N1" s="11" t="s">
        <v>13</v>
      </c>
      <c r="O1" s="11" t="s">
        <v>24</v>
      </c>
      <c r="P1" s="11" t="s">
        <v>25</v>
      </c>
      <c r="Q1" s="11" t="s">
        <v>26</v>
      </c>
      <c r="R1" s="11" t="s">
        <v>27</v>
      </c>
      <c r="S1" s="11" t="s">
        <v>28</v>
      </c>
      <c r="T1" s="11" t="s">
        <v>29</v>
      </c>
      <c r="U1" s="11" t="s">
        <v>33</v>
      </c>
      <c r="V1" s="11" t="s">
        <v>45</v>
      </c>
      <c r="W1" s="11" t="s">
        <v>46</v>
      </c>
      <c r="X1" s="11" t="s">
        <v>498</v>
      </c>
      <c r="Y1" s="11" t="s">
        <v>522</v>
      </c>
      <c r="Z1" s="11" t="s">
        <v>534</v>
      </c>
      <c r="AA1" s="11" t="s">
        <v>533</v>
      </c>
      <c r="AB1" s="11" t="s">
        <v>575</v>
      </c>
      <c r="AC1" s="11" t="s">
        <v>581</v>
      </c>
      <c r="AD1" s="11" t="s">
        <v>582</v>
      </c>
      <c r="AE1" s="11" t="s">
        <v>583</v>
      </c>
      <c r="AF1" s="11" t="s">
        <v>620</v>
      </c>
      <c r="AG1" s="11" t="s">
        <v>626</v>
      </c>
      <c r="AH1" s="11" t="s">
        <v>627</v>
      </c>
      <c r="AI1" s="11" t="s">
        <v>628</v>
      </c>
      <c r="AJ1" s="252" t="s">
        <v>712</v>
      </c>
    </row>
    <row r="2" spans="1:36">
      <c r="A2" s="6" t="s">
        <v>107</v>
      </c>
      <c r="B2" s="6"/>
      <c r="C2" s="2"/>
      <c r="D2" s="138">
        <v>16870</v>
      </c>
      <c r="E2" s="138">
        <v>17442</v>
      </c>
      <c r="F2" s="138">
        <v>17683</v>
      </c>
      <c r="G2" s="138">
        <v>18050</v>
      </c>
      <c r="H2" s="138">
        <v>18280</v>
      </c>
      <c r="I2" s="138">
        <v>18879</v>
      </c>
      <c r="J2" s="138">
        <v>17367</v>
      </c>
      <c r="K2" s="138">
        <v>18602</v>
      </c>
      <c r="L2" s="138">
        <v>20836</v>
      </c>
      <c r="M2" s="138">
        <v>19241</v>
      </c>
      <c r="N2" s="138">
        <v>19883</v>
      </c>
      <c r="O2" s="138">
        <v>21212</v>
      </c>
      <c r="P2" s="138">
        <v>19446</v>
      </c>
      <c r="Q2" s="138">
        <v>18547</v>
      </c>
      <c r="R2" s="138">
        <v>20145</v>
      </c>
      <c r="S2" s="138">
        <v>21249</v>
      </c>
      <c r="T2" s="138">
        <v>22579</v>
      </c>
      <c r="U2" s="138">
        <v>23278</v>
      </c>
      <c r="V2" s="138">
        <v>22178</v>
      </c>
      <c r="W2" s="138">
        <v>23622</v>
      </c>
      <c r="X2" s="138">
        <v>20078</v>
      </c>
      <c r="Y2" s="138">
        <v>26902</v>
      </c>
      <c r="Z2" s="138">
        <v>17061</v>
      </c>
      <c r="AA2" s="138">
        <v>27970</v>
      </c>
      <c r="AB2" s="138">
        <v>29808</v>
      </c>
      <c r="AC2" s="138">
        <v>31672</v>
      </c>
      <c r="AD2" s="138">
        <v>27882</v>
      </c>
      <c r="AE2" s="138">
        <v>29299</v>
      </c>
      <c r="AF2" s="138">
        <v>29513</v>
      </c>
      <c r="AG2" s="138">
        <v>26517</v>
      </c>
      <c r="AH2" s="138">
        <v>29717</v>
      </c>
      <c r="AI2" s="138">
        <v>25303</v>
      </c>
      <c r="AJ2" s="1948" t="s">
        <v>722</v>
      </c>
    </row>
    <row r="3" spans="1:36">
      <c r="A3" s="1" t="s">
        <v>106</v>
      </c>
      <c r="C3" s="30"/>
      <c r="D3" s="139">
        <v>17701</v>
      </c>
      <c r="E3" s="139">
        <v>18885</v>
      </c>
      <c r="F3" s="139">
        <v>19848</v>
      </c>
      <c r="G3" s="139">
        <v>21384</v>
      </c>
      <c r="H3" s="139">
        <v>22594</v>
      </c>
      <c r="I3" s="139">
        <v>24148</v>
      </c>
      <c r="J3" s="139">
        <v>26780</v>
      </c>
      <c r="K3" s="139">
        <v>23897</v>
      </c>
      <c r="L3" s="139">
        <v>26349</v>
      </c>
      <c r="M3" s="139">
        <v>23529</v>
      </c>
      <c r="N3" s="139">
        <v>23371</v>
      </c>
      <c r="O3" s="139">
        <v>23115</v>
      </c>
      <c r="P3" s="139">
        <v>21352</v>
      </c>
      <c r="Q3" s="139">
        <v>22402</v>
      </c>
      <c r="R3" s="139">
        <v>24269</v>
      </c>
      <c r="S3" s="139">
        <v>26104</v>
      </c>
      <c r="T3" s="139">
        <v>27470</v>
      </c>
      <c r="U3" s="139">
        <v>29233</v>
      </c>
      <c r="V3" s="139">
        <v>30708</v>
      </c>
      <c r="W3" s="139">
        <v>32704</v>
      </c>
      <c r="X3" s="139">
        <v>34967</v>
      </c>
      <c r="Y3" s="139">
        <v>33994</v>
      </c>
      <c r="Z3" s="139">
        <v>40219</v>
      </c>
      <c r="AA3" s="139">
        <v>38609</v>
      </c>
      <c r="AB3" s="139">
        <v>38707</v>
      </c>
      <c r="AC3" s="139">
        <v>39207</v>
      </c>
      <c r="AD3" s="139">
        <v>40862</v>
      </c>
      <c r="AE3" s="139">
        <v>42719</v>
      </c>
      <c r="AF3" s="139">
        <v>40270</v>
      </c>
      <c r="AG3" s="139">
        <v>36516</v>
      </c>
      <c r="AH3" s="139">
        <v>35623</v>
      </c>
      <c r="AI3" s="139">
        <v>32281</v>
      </c>
      <c r="AJ3" s="1948"/>
    </row>
    <row r="4" spans="1:36">
      <c r="A4" s="1" t="s">
        <v>105</v>
      </c>
      <c r="C4" s="2"/>
      <c r="D4" s="139">
        <v>-8291</v>
      </c>
      <c r="E4" s="139">
        <v>-7940</v>
      </c>
      <c r="F4" s="139">
        <v>-10132</v>
      </c>
      <c r="G4" s="139">
        <v>-10476</v>
      </c>
      <c r="H4" s="139">
        <v>-11002</v>
      </c>
      <c r="I4" s="139">
        <v>-12046</v>
      </c>
      <c r="J4" s="139">
        <v>-19433</v>
      </c>
      <c r="K4" s="139">
        <v>-13118</v>
      </c>
      <c r="L4" s="139">
        <v>-13383</v>
      </c>
      <c r="M4" s="139">
        <v>-12707</v>
      </c>
      <c r="N4" s="139">
        <v>-10924</v>
      </c>
      <c r="O4" s="139">
        <v>-11053</v>
      </c>
      <c r="P4" s="139">
        <v>-8494</v>
      </c>
      <c r="Q4" s="139">
        <v>-11590</v>
      </c>
      <c r="R4" s="139">
        <v>-12501</v>
      </c>
      <c r="S4" s="139">
        <v>-13776</v>
      </c>
      <c r="T4" s="139">
        <v>-14185</v>
      </c>
      <c r="U4" s="139">
        <v>-15310</v>
      </c>
      <c r="V4" s="139">
        <v>-21621</v>
      </c>
      <c r="W4" s="139">
        <v>-21861</v>
      </c>
      <c r="X4" s="139">
        <v>-15793</v>
      </c>
      <c r="Y4" s="139">
        <v>-19199</v>
      </c>
      <c r="Z4" s="139">
        <v>-18095</v>
      </c>
      <c r="AA4" s="139">
        <v>-21977</v>
      </c>
      <c r="AB4" s="139">
        <v>-22686</v>
      </c>
      <c r="AC4" s="139">
        <v>-22707</v>
      </c>
      <c r="AD4" s="139">
        <v>-25009</v>
      </c>
      <c r="AE4" s="139">
        <v>-24724</v>
      </c>
      <c r="AF4" s="139">
        <v>-24177</v>
      </c>
      <c r="AG4" s="139">
        <v>-19470</v>
      </c>
      <c r="AH4" s="139">
        <v>-19195</v>
      </c>
      <c r="AI4" s="139">
        <v>-15483</v>
      </c>
      <c r="AJ4" s="1948"/>
    </row>
    <row r="5" spans="1:36">
      <c r="A5" s="1" t="s">
        <v>104</v>
      </c>
      <c r="C5" s="30"/>
      <c r="D5" s="139">
        <v>88</v>
      </c>
      <c r="E5" s="139">
        <v>76</v>
      </c>
      <c r="F5" s="139">
        <v>71</v>
      </c>
      <c r="G5" s="139">
        <v>90</v>
      </c>
      <c r="H5" s="139">
        <v>72</v>
      </c>
      <c r="I5" s="139">
        <v>130</v>
      </c>
      <c r="J5" s="139">
        <v>90</v>
      </c>
      <c r="K5" s="139">
        <v>69</v>
      </c>
      <c r="L5" s="139">
        <v>64</v>
      </c>
      <c r="M5" s="139">
        <v>137</v>
      </c>
      <c r="N5" s="139">
        <v>70</v>
      </c>
      <c r="O5" s="139">
        <v>52</v>
      </c>
      <c r="P5" s="139">
        <v>64</v>
      </c>
      <c r="Q5" s="139">
        <v>33</v>
      </c>
      <c r="R5" s="139">
        <v>51</v>
      </c>
      <c r="S5" s="139">
        <v>57</v>
      </c>
      <c r="T5" s="139">
        <v>12</v>
      </c>
      <c r="U5" s="139">
        <v>100</v>
      </c>
      <c r="V5" s="139">
        <v>7</v>
      </c>
      <c r="W5" s="139">
        <v>96</v>
      </c>
      <c r="X5" s="139">
        <v>2</v>
      </c>
      <c r="Y5" s="139">
        <v>13</v>
      </c>
      <c r="Z5" s="139">
        <v>8</v>
      </c>
      <c r="AA5" s="139">
        <v>75</v>
      </c>
      <c r="AB5" s="139">
        <v>10</v>
      </c>
      <c r="AC5" s="139">
        <v>106</v>
      </c>
      <c r="AD5" s="139">
        <v>2</v>
      </c>
      <c r="AE5" s="139">
        <v>170</v>
      </c>
      <c r="AF5" s="139">
        <v>5</v>
      </c>
      <c r="AG5" s="139">
        <v>170</v>
      </c>
      <c r="AH5" s="139">
        <v>3</v>
      </c>
      <c r="AI5" s="139">
        <v>123</v>
      </c>
      <c r="AJ5" s="1948"/>
    </row>
    <row r="6" spans="1:36">
      <c r="A6" s="1" t="s">
        <v>103</v>
      </c>
      <c r="C6" s="30"/>
      <c r="D6" s="139">
        <v>304</v>
      </c>
      <c r="E6" s="139">
        <v>71</v>
      </c>
      <c r="F6" s="139">
        <v>1490</v>
      </c>
      <c r="G6" s="139">
        <v>997</v>
      </c>
      <c r="H6" s="139">
        <v>291</v>
      </c>
      <c r="I6" s="139">
        <v>-321</v>
      </c>
      <c r="J6" s="139">
        <v>-605</v>
      </c>
      <c r="K6" s="139">
        <v>1886</v>
      </c>
      <c r="L6" s="139">
        <v>1050</v>
      </c>
      <c r="M6" s="139">
        <v>-662</v>
      </c>
      <c r="N6" s="139">
        <v>927</v>
      </c>
      <c r="O6" s="139">
        <v>148</v>
      </c>
      <c r="P6" s="139">
        <v>-941</v>
      </c>
      <c r="Q6" s="139">
        <v>-2647</v>
      </c>
      <c r="R6" s="139">
        <v>-525</v>
      </c>
      <c r="S6" s="139">
        <v>-1811</v>
      </c>
      <c r="T6" s="139">
        <v>105</v>
      </c>
      <c r="U6" s="139">
        <v>289</v>
      </c>
      <c r="V6" s="139">
        <v>-123</v>
      </c>
      <c r="W6" s="139">
        <v>-995</v>
      </c>
      <c r="X6" s="139">
        <v>1665</v>
      </c>
      <c r="Y6" s="139">
        <v>-336</v>
      </c>
      <c r="Z6" s="139">
        <v>-4649</v>
      </c>
      <c r="AA6" s="139">
        <v>-8542</v>
      </c>
      <c r="AB6" s="139">
        <v>3012</v>
      </c>
      <c r="AC6" s="139">
        <v>3173</v>
      </c>
      <c r="AD6" s="139">
        <v>1444</v>
      </c>
      <c r="AE6" s="139">
        <v>-318</v>
      </c>
      <c r="AF6" s="139">
        <v>2770</v>
      </c>
      <c r="AG6" s="139">
        <v>-407</v>
      </c>
      <c r="AH6" s="139">
        <v>2314</v>
      </c>
      <c r="AI6" s="139">
        <v>-1502</v>
      </c>
      <c r="AJ6" s="1948"/>
    </row>
    <row r="7" spans="1:36" ht="14.5">
      <c r="A7" s="1" t="s">
        <v>102</v>
      </c>
      <c r="C7" s="30"/>
      <c r="D7" s="139">
        <v>661</v>
      </c>
      <c r="E7" s="139">
        <v>201</v>
      </c>
      <c r="F7" s="139">
        <v>574</v>
      </c>
      <c r="G7" s="139">
        <v>387</v>
      </c>
      <c r="H7" s="139">
        <v>419</v>
      </c>
      <c r="I7" s="139">
        <v>543</v>
      </c>
      <c r="J7" s="139">
        <v>3763</v>
      </c>
      <c r="K7" s="139">
        <v>487</v>
      </c>
      <c r="L7" s="139">
        <v>469</v>
      </c>
      <c r="M7" s="139">
        <v>2541</v>
      </c>
      <c r="N7" s="139">
        <v>22</v>
      </c>
      <c r="O7" s="139">
        <v>723</v>
      </c>
      <c r="P7" s="139">
        <v>383</v>
      </c>
      <c r="Q7" s="139">
        <v>3011</v>
      </c>
      <c r="R7" s="139">
        <v>1327</v>
      </c>
      <c r="S7" s="139">
        <v>1873</v>
      </c>
      <c r="T7" s="139">
        <v>1101</v>
      </c>
      <c r="U7" s="139">
        <v>660</v>
      </c>
      <c r="V7" s="139">
        <v>4294</v>
      </c>
      <c r="W7" s="139">
        <v>3589</v>
      </c>
      <c r="X7" s="139">
        <v>-9839</v>
      </c>
      <c r="Y7" s="139">
        <v>3466</v>
      </c>
      <c r="Z7" s="139">
        <v>-9824</v>
      </c>
      <c r="AA7" s="139">
        <v>9844</v>
      </c>
      <c r="AB7" s="139">
        <v>1509</v>
      </c>
      <c r="AC7" s="139">
        <v>2026</v>
      </c>
      <c r="AD7" s="139">
        <v>700</v>
      </c>
      <c r="AE7" s="139">
        <v>1278</v>
      </c>
      <c r="AF7" s="139">
        <v>552</v>
      </c>
      <c r="AG7" s="139">
        <v>-326</v>
      </c>
      <c r="AH7" s="139">
        <v>541</v>
      </c>
      <c r="AI7" s="139">
        <v>-1017</v>
      </c>
      <c r="AJ7" s="220"/>
    </row>
    <row r="8" spans="1:36">
      <c r="A8" s="1" t="s">
        <v>101</v>
      </c>
      <c r="C8" s="30"/>
      <c r="D8" s="139">
        <v>4024</v>
      </c>
      <c r="E8" s="139">
        <v>4246</v>
      </c>
      <c r="F8" s="139">
        <v>4363</v>
      </c>
      <c r="G8" s="139">
        <v>4459</v>
      </c>
      <c r="H8" s="139">
        <v>4328</v>
      </c>
      <c r="I8" s="139">
        <v>4834</v>
      </c>
      <c r="J8" s="139">
        <v>5132</v>
      </c>
      <c r="K8" s="139">
        <v>5117</v>
      </c>
      <c r="L8" s="139">
        <v>4662</v>
      </c>
      <c r="M8" s="139">
        <v>4739</v>
      </c>
      <c r="N8" s="139">
        <v>4707</v>
      </c>
      <c r="O8" s="139">
        <v>4836</v>
      </c>
      <c r="P8" s="139">
        <v>5257</v>
      </c>
      <c r="Q8" s="139">
        <v>5514</v>
      </c>
      <c r="R8" s="139">
        <v>5718</v>
      </c>
      <c r="S8" s="139">
        <v>6223</v>
      </c>
      <c r="T8" s="139">
        <v>6201</v>
      </c>
      <c r="U8" s="139">
        <v>6474</v>
      </c>
      <c r="V8" s="139">
        <v>6745</v>
      </c>
      <c r="W8" s="139">
        <v>6922</v>
      </c>
      <c r="X8" s="139">
        <v>7110</v>
      </c>
      <c r="Y8" s="139">
        <v>7124</v>
      </c>
      <c r="Z8" s="139">
        <v>7359</v>
      </c>
      <c r="AA8" s="139">
        <v>7859</v>
      </c>
      <c r="AB8" s="139">
        <v>7440</v>
      </c>
      <c r="AC8" s="139">
        <v>8047</v>
      </c>
      <c r="AD8" s="139">
        <v>8108</v>
      </c>
      <c r="AE8" s="139">
        <v>8323</v>
      </c>
      <c r="AF8" s="139">
        <v>8272</v>
      </c>
      <c r="AG8" s="139">
        <v>8439</v>
      </c>
      <c r="AH8" s="139">
        <v>8591</v>
      </c>
      <c r="AI8" s="139">
        <v>9146</v>
      </c>
    </row>
    <row r="9" spans="1:36">
      <c r="A9" s="1" t="s">
        <v>599</v>
      </c>
      <c r="C9" s="30"/>
      <c r="D9" s="139">
        <v>1627</v>
      </c>
      <c r="E9" s="139">
        <v>1532</v>
      </c>
      <c r="F9" s="139">
        <v>1192</v>
      </c>
      <c r="G9" s="139">
        <v>1201</v>
      </c>
      <c r="H9" s="139">
        <v>1257</v>
      </c>
      <c r="I9" s="139">
        <v>1299</v>
      </c>
      <c r="J9" s="139">
        <v>1352</v>
      </c>
      <c r="K9" s="139">
        <v>1436</v>
      </c>
      <c r="L9" s="139">
        <v>1474</v>
      </c>
      <c r="M9" s="139">
        <v>1474</v>
      </c>
      <c r="N9" s="139">
        <v>1537</v>
      </c>
      <c r="O9" s="139">
        <v>1623</v>
      </c>
      <c r="P9" s="139">
        <v>1678</v>
      </c>
      <c r="Q9" s="139">
        <v>1659</v>
      </c>
      <c r="R9" s="139">
        <v>1663</v>
      </c>
      <c r="S9" s="139">
        <v>1639</v>
      </c>
      <c r="T9" s="139">
        <v>1660</v>
      </c>
      <c r="U9" s="139">
        <v>1732</v>
      </c>
      <c r="V9" s="139">
        <v>1806</v>
      </c>
      <c r="W9" s="139">
        <v>1690</v>
      </c>
      <c r="X9" s="139">
        <v>1626</v>
      </c>
      <c r="Y9" s="139">
        <v>1625</v>
      </c>
      <c r="Z9" s="139">
        <v>1721</v>
      </c>
      <c r="AA9" s="139">
        <v>1700</v>
      </c>
      <c r="AB9" s="139">
        <v>1564</v>
      </c>
      <c r="AC9" s="139">
        <v>1446</v>
      </c>
      <c r="AD9" s="139">
        <v>1447</v>
      </c>
      <c r="AE9" s="139">
        <v>1423</v>
      </c>
      <c r="AF9" s="139">
        <v>1409</v>
      </c>
      <c r="AG9" s="139">
        <v>1287</v>
      </c>
      <c r="AH9" s="139">
        <v>1240</v>
      </c>
      <c r="AI9" s="139">
        <v>1316</v>
      </c>
    </row>
    <row r="10" spans="1:36">
      <c r="A10" s="1" t="s">
        <v>100</v>
      </c>
      <c r="C10" s="30"/>
      <c r="D10" s="139">
        <v>756</v>
      </c>
      <c r="E10" s="139">
        <v>371</v>
      </c>
      <c r="F10" s="139">
        <v>277</v>
      </c>
      <c r="G10" s="139">
        <v>8</v>
      </c>
      <c r="H10" s="139">
        <v>321</v>
      </c>
      <c r="I10" s="139">
        <v>292</v>
      </c>
      <c r="J10" s="139">
        <v>288</v>
      </c>
      <c r="K10" s="139">
        <v>-1172</v>
      </c>
      <c r="L10" s="139">
        <v>151</v>
      </c>
      <c r="M10" s="139">
        <v>190</v>
      </c>
      <c r="N10" s="139">
        <v>173</v>
      </c>
      <c r="O10" s="139">
        <v>1768</v>
      </c>
      <c r="P10" s="139">
        <v>147</v>
      </c>
      <c r="Q10" s="139">
        <v>165</v>
      </c>
      <c r="R10" s="139">
        <v>143</v>
      </c>
      <c r="S10" s="139">
        <v>940</v>
      </c>
      <c r="T10" s="139">
        <v>215</v>
      </c>
      <c r="U10" s="139">
        <v>100</v>
      </c>
      <c r="V10" s="139">
        <v>362</v>
      </c>
      <c r="W10" s="139">
        <v>1477</v>
      </c>
      <c r="X10" s="139">
        <v>340</v>
      </c>
      <c r="Y10" s="139">
        <v>215</v>
      </c>
      <c r="Z10" s="139">
        <v>322</v>
      </c>
      <c r="AA10" s="139">
        <v>402</v>
      </c>
      <c r="AB10" s="139">
        <v>252</v>
      </c>
      <c r="AC10" s="139">
        <v>374</v>
      </c>
      <c r="AD10" s="139">
        <v>328</v>
      </c>
      <c r="AE10" s="139">
        <v>428</v>
      </c>
      <c r="AF10" s="139">
        <v>412</v>
      </c>
      <c r="AG10" s="139">
        <v>308</v>
      </c>
      <c r="AH10" s="139">
        <v>600</v>
      </c>
      <c r="AI10" s="139">
        <v>439</v>
      </c>
    </row>
    <row r="11" spans="1:36">
      <c r="A11" s="6" t="s">
        <v>99</v>
      </c>
      <c r="B11" s="6"/>
      <c r="C11" s="27"/>
      <c r="D11" s="138">
        <v>-3823</v>
      </c>
      <c r="E11" s="138">
        <v>-3549</v>
      </c>
      <c r="F11" s="138">
        <v>-3711</v>
      </c>
      <c r="G11" s="138">
        <v>-1857</v>
      </c>
      <c r="H11" s="138">
        <v>-3310</v>
      </c>
      <c r="I11" s="138">
        <v>-4548</v>
      </c>
      <c r="J11" s="138">
        <v>-3917</v>
      </c>
      <c r="K11" s="138">
        <v>-4297</v>
      </c>
      <c r="L11" s="138">
        <v>-5334</v>
      </c>
      <c r="M11" s="138">
        <v>-5398</v>
      </c>
      <c r="N11" s="138">
        <v>-5269</v>
      </c>
      <c r="O11" s="138">
        <v>-5353</v>
      </c>
      <c r="P11" s="138">
        <v>-4342</v>
      </c>
      <c r="Q11" s="138">
        <v>-4085</v>
      </c>
      <c r="R11" s="138">
        <v>-3559</v>
      </c>
      <c r="S11" s="138">
        <v>-2884</v>
      </c>
      <c r="T11" s="138">
        <v>-4005</v>
      </c>
      <c r="U11" s="138">
        <v>-4356</v>
      </c>
      <c r="V11" s="138">
        <v>-3715</v>
      </c>
      <c r="W11" s="138">
        <v>-3725</v>
      </c>
      <c r="X11" s="138">
        <v>-5050</v>
      </c>
      <c r="Y11" s="138">
        <v>-4999</v>
      </c>
      <c r="Z11" s="138">
        <v>-5213</v>
      </c>
      <c r="AA11" s="138">
        <v>-6073</v>
      </c>
      <c r="AB11" s="138">
        <v>-5856</v>
      </c>
      <c r="AC11" s="138">
        <v>-4587</v>
      </c>
      <c r="AD11" s="138">
        <v>-5511</v>
      </c>
      <c r="AE11" s="138">
        <v>-6168</v>
      </c>
      <c r="AF11" s="138">
        <v>-5868</v>
      </c>
      <c r="AG11" s="138">
        <v>-4399</v>
      </c>
      <c r="AH11" s="138">
        <v>-4025</v>
      </c>
      <c r="AI11" s="138">
        <v>-3948</v>
      </c>
    </row>
    <row r="12" spans="1:36">
      <c r="A12" s="1" t="s">
        <v>511</v>
      </c>
      <c r="C12" s="30"/>
      <c r="D12" s="139">
        <v>-4187</v>
      </c>
      <c r="E12" s="139">
        <v>-4147</v>
      </c>
      <c r="F12" s="139">
        <v>-4438</v>
      </c>
      <c r="G12" s="139">
        <v>-2775</v>
      </c>
      <c r="H12" s="139">
        <v>-4110</v>
      </c>
      <c r="I12" s="139">
        <v>-5525</v>
      </c>
      <c r="J12" s="139">
        <v>-4853</v>
      </c>
      <c r="K12" s="139">
        <v>-5550</v>
      </c>
      <c r="L12" s="139">
        <v>-6063</v>
      </c>
      <c r="M12" s="139">
        <v>-6012</v>
      </c>
      <c r="N12" s="139">
        <v>-5863</v>
      </c>
      <c r="O12" s="139">
        <v>-6044</v>
      </c>
      <c r="P12" s="139">
        <v>-4861</v>
      </c>
      <c r="Q12" s="139">
        <v>-4833</v>
      </c>
      <c r="R12" s="139">
        <v>-4341</v>
      </c>
      <c r="S12" s="139">
        <v>-3821</v>
      </c>
      <c r="T12" s="139">
        <v>-4606</v>
      </c>
      <c r="U12" s="139">
        <v>-5111</v>
      </c>
      <c r="V12" s="139">
        <v>-4554</v>
      </c>
      <c r="W12" s="139">
        <v>-4561</v>
      </c>
      <c r="X12" s="139">
        <v>-5746</v>
      </c>
      <c r="Y12" s="139">
        <v>-5749</v>
      </c>
      <c r="Z12" s="139">
        <v>-5870</v>
      </c>
      <c r="AA12" s="139">
        <v>-7152</v>
      </c>
      <c r="AB12" s="139">
        <v>-6293</v>
      </c>
      <c r="AC12" s="139">
        <v>-5207</v>
      </c>
      <c r="AD12" s="139">
        <v>-6075</v>
      </c>
      <c r="AE12" s="139">
        <v>-6804</v>
      </c>
      <c r="AF12" s="139">
        <v>-6396</v>
      </c>
      <c r="AG12" s="139">
        <v>-5191</v>
      </c>
      <c r="AH12" s="139">
        <v>-4547</v>
      </c>
      <c r="AI12" s="139">
        <v>-4612</v>
      </c>
    </row>
    <row r="13" spans="1:36">
      <c r="A13" s="1" t="s">
        <v>97</v>
      </c>
      <c r="C13" s="2"/>
      <c r="D13" s="139">
        <v>832</v>
      </c>
      <c r="E13" s="139">
        <v>962</v>
      </c>
      <c r="F13" s="139">
        <v>1104</v>
      </c>
      <c r="G13" s="139">
        <v>1296</v>
      </c>
      <c r="H13" s="139">
        <v>1199</v>
      </c>
      <c r="I13" s="139">
        <v>1382</v>
      </c>
      <c r="J13" s="139">
        <v>1322</v>
      </c>
      <c r="K13" s="139">
        <v>1574</v>
      </c>
      <c r="L13" s="139">
        <v>1193</v>
      </c>
      <c r="M13" s="139">
        <v>1126</v>
      </c>
      <c r="N13" s="139">
        <v>1158</v>
      </c>
      <c r="O13" s="139">
        <v>1186</v>
      </c>
      <c r="P13" s="139">
        <v>1086</v>
      </c>
      <c r="Q13" s="139">
        <v>1262</v>
      </c>
      <c r="R13" s="139">
        <v>1297</v>
      </c>
      <c r="S13" s="139">
        <v>1416</v>
      </c>
      <c r="T13" s="139">
        <v>1088</v>
      </c>
      <c r="U13" s="139">
        <v>1234</v>
      </c>
      <c r="V13" s="139">
        <v>1399</v>
      </c>
      <c r="W13" s="139">
        <v>1333</v>
      </c>
      <c r="X13" s="139">
        <v>1064</v>
      </c>
      <c r="Y13" s="139">
        <v>1135</v>
      </c>
      <c r="Z13" s="139">
        <v>1095</v>
      </c>
      <c r="AA13" s="139">
        <v>1485</v>
      </c>
      <c r="AB13" s="139">
        <v>831</v>
      </c>
      <c r="AC13" s="139">
        <v>973</v>
      </c>
      <c r="AD13" s="139">
        <v>938</v>
      </c>
      <c r="AE13" s="139">
        <v>1000</v>
      </c>
      <c r="AF13" s="139">
        <v>849</v>
      </c>
      <c r="AG13" s="139">
        <v>1053</v>
      </c>
      <c r="AH13" s="139">
        <v>841</v>
      </c>
      <c r="AI13" s="139">
        <v>955</v>
      </c>
    </row>
    <row r="14" spans="1:36">
      <c r="A14" s="1" t="s">
        <v>96</v>
      </c>
      <c r="C14" s="27"/>
      <c r="D14" s="139">
        <v>-468</v>
      </c>
      <c r="E14" s="139">
        <v>-364</v>
      </c>
      <c r="F14" s="139">
        <v>-377</v>
      </c>
      <c r="G14" s="139">
        <v>-378</v>
      </c>
      <c r="H14" s="139">
        <v>-399</v>
      </c>
      <c r="I14" s="139">
        <v>-405</v>
      </c>
      <c r="J14" s="139">
        <v>-386</v>
      </c>
      <c r="K14" s="139">
        <v>-460</v>
      </c>
      <c r="L14" s="139">
        <v>-570</v>
      </c>
      <c r="M14" s="139">
        <v>-877</v>
      </c>
      <c r="N14" s="139">
        <v>-705</v>
      </c>
      <c r="O14" s="139">
        <v>-1168</v>
      </c>
      <c r="P14" s="139">
        <v>-675</v>
      </c>
      <c r="Q14" s="139">
        <v>-597</v>
      </c>
      <c r="R14" s="139">
        <v>-759</v>
      </c>
      <c r="S14" s="139">
        <v>-1124</v>
      </c>
      <c r="T14" s="139">
        <v>-646</v>
      </c>
      <c r="U14" s="139">
        <v>-102</v>
      </c>
      <c r="V14" s="139">
        <v>-1055</v>
      </c>
      <c r="W14" s="139">
        <v>-627</v>
      </c>
      <c r="X14" s="139">
        <v>-371</v>
      </c>
      <c r="Y14" s="139">
        <v>-392</v>
      </c>
      <c r="Z14" s="139">
        <v>-440</v>
      </c>
      <c r="AA14" s="139">
        <v>-408</v>
      </c>
      <c r="AB14" s="139">
        <v>-399</v>
      </c>
      <c r="AC14" s="139">
        <v>-388</v>
      </c>
      <c r="AD14" s="139">
        <v>-388</v>
      </c>
      <c r="AE14" s="139">
        <v>-380</v>
      </c>
      <c r="AF14" s="139">
        <v>-331</v>
      </c>
      <c r="AG14" s="139">
        <v>-268</v>
      </c>
      <c r="AH14" s="139">
        <v>-329</v>
      </c>
      <c r="AI14" s="139">
        <v>-296</v>
      </c>
    </row>
    <row r="15" spans="1:36">
      <c r="A15" s="1" t="s">
        <v>520</v>
      </c>
      <c r="C15" s="27"/>
      <c r="D15" s="139">
        <v>0</v>
      </c>
      <c r="E15" s="139">
        <v>0</v>
      </c>
      <c r="F15" s="139">
        <v>0</v>
      </c>
      <c r="G15" s="139">
        <v>0</v>
      </c>
      <c r="H15" s="139">
        <v>0</v>
      </c>
      <c r="I15" s="139">
        <v>0</v>
      </c>
      <c r="J15" s="139">
        <v>0</v>
      </c>
      <c r="K15" s="139">
        <v>0</v>
      </c>
      <c r="L15" s="139">
        <v>106</v>
      </c>
      <c r="M15" s="139">
        <v>365</v>
      </c>
      <c r="N15" s="139">
        <v>141</v>
      </c>
      <c r="O15" s="139">
        <v>673</v>
      </c>
      <c r="P15" s="139">
        <v>108</v>
      </c>
      <c r="Q15" s="139">
        <v>83</v>
      </c>
      <c r="R15" s="139">
        <v>244</v>
      </c>
      <c r="S15" s="139">
        <v>645</v>
      </c>
      <c r="T15" s="139">
        <v>159</v>
      </c>
      <c r="U15" s="139">
        <v>-377</v>
      </c>
      <c r="V15" s="139">
        <v>495</v>
      </c>
      <c r="W15" s="139">
        <v>130</v>
      </c>
      <c r="X15" s="139">
        <v>3</v>
      </c>
      <c r="Y15" s="139">
        <v>7</v>
      </c>
      <c r="Z15" s="139">
        <v>2</v>
      </c>
      <c r="AA15" s="139">
        <v>2</v>
      </c>
      <c r="AB15" s="139">
        <v>5</v>
      </c>
      <c r="AC15" s="139">
        <v>35</v>
      </c>
      <c r="AD15" s="139">
        <v>14</v>
      </c>
      <c r="AE15" s="139">
        <v>16</v>
      </c>
      <c r="AF15" s="139">
        <v>10</v>
      </c>
      <c r="AG15" s="139">
        <v>7</v>
      </c>
      <c r="AH15" s="139">
        <v>10</v>
      </c>
      <c r="AI15" s="139">
        <v>5</v>
      </c>
    </row>
    <row r="16" spans="1:36">
      <c r="A16" s="6" t="s">
        <v>521</v>
      </c>
      <c r="B16" s="6"/>
      <c r="C16" s="2"/>
      <c r="D16" s="138">
        <v>13047</v>
      </c>
      <c r="E16" s="138">
        <v>13893</v>
      </c>
      <c r="F16" s="138">
        <v>13972</v>
      </c>
      <c r="G16" s="138">
        <v>16193</v>
      </c>
      <c r="H16" s="138">
        <v>14970</v>
      </c>
      <c r="I16" s="138">
        <v>14331</v>
      </c>
      <c r="J16" s="138">
        <v>13450</v>
      </c>
      <c r="K16" s="138">
        <v>14305</v>
      </c>
      <c r="L16" s="138">
        <v>15502</v>
      </c>
      <c r="M16" s="138">
        <v>13843</v>
      </c>
      <c r="N16" s="138">
        <v>14614</v>
      </c>
      <c r="O16" s="138">
        <v>15859</v>
      </c>
      <c r="P16" s="138">
        <v>15104</v>
      </c>
      <c r="Q16" s="138">
        <v>14462</v>
      </c>
      <c r="R16" s="138">
        <v>16586</v>
      </c>
      <c r="S16" s="138">
        <v>18365</v>
      </c>
      <c r="T16" s="138">
        <v>18574</v>
      </c>
      <c r="U16" s="138">
        <v>18922</v>
      </c>
      <c r="V16" s="138">
        <v>18463</v>
      </c>
      <c r="W16" s="138">
        <v>19897</v>
      </c>
      <c r="X16" s="138">
        <v>15028</v>
      </c>
      <c r="Y16" s="138">
        <v>21903</v>
      </c>
      <c r="Z16" s="138">
        <v>11848</v>
      </c>
      <c r="AA16" s="138">
        <v>21897</v>
      </c>
      <c r="AB16" s="138">
        <v>23952</v>
      </c>
      <c r="AC16" s="138">
        <v>27085</v>
      </c>
      <c r="AD16" s="138">
        <v>22371</v>
      </c>
      <c r="AE16" s="138">
        <v>23131</v>
      </c>
      <c r="AF16" s="138">
        <v>23645</v>
      </c>
      <c r="AG16" s="138">
        <v>22118</v>
      </c>
      <c r="AH16" s="138">
        <v>25692</v>
      </c>
      <c r="AI16" s="138">
        <v>21355</v>
      </c>
    </row>
    <row r="17" spans="1:36">
      <c r="A17" s="6" t="s">
        <v>95</v>
      </c>
      <c r="B17" s="6"/>
      <c r="C17" s="29"/>
      <c r="D17" s="138">
        <v>-8687</v>
      </c>
      <c r="E17" s="138">
        <v>-9557</v>
      </c>
      <c r="F17" s="138">
        <v>-9726</v>
      </c>
      <c r="G17" s="138">
        <v>-11105</v>
      </c>
      <c r="H17" s="138">
        <v>-9596</v>
      </c>
      <c r="I17" s="138">
        <v>-9902</v>
      </c>
      <c r="J17" s="138">
        <v>-10547</v>
      </c>
      <c r="K17" s="138">
        <v>-8761</v>
      </c>
      <c r="L17" s="138">
        <v>-10169</v>
      </c>
      <c r="M17" s="138">
        <v>-10469</v>
      </c>
      <c r="N17" s="138">
        <v>-9918</v>
      </c>
      <c r="O17" s="138">
        <v>-11846</v>
      </c>
      <c r="P17" s="138">
        <v>-10294</v>
      </c>
      <c r="Q17" s="138">
        <v>-10443</v>
      </c>
      <c r="R17" s="138">
        <v>-10543</v>
      </c>
      <c r="S17" s="138">
        <v>-12372</v>
      </c>
      <c r="T17" s="138">
        <v>-11380</v>
      </c>
      <c r="U17" s="138">
        <v>-11552</v>
      </c>
      <c r="V17" s="138">
        <v>-11691</v>
      </c>
      <c r="W17" s="138">
        <v>-12425</v>
      </c>
      <c r="X17" s="138">
        <v>-12155</v>
      </c>
      <c r="Y17" s="138">
        <v>-12753</v>
      </c>
      <c r="Z17" s="138">
        <v>-13202</v>
      </c>
      <c r="AA17" s="138">
        <v>-14301</v>
      </c>
      <c r="AB17" s="138">
        <v>-13277</v>
      </c>
      <c r="AC17" s="138">
        <v>-14796</v>
      </c>
      <c r="AD17" s="138">
        <v>-15217</v>
      </c>
      <c r="AE17" s="138">
        <v>-15057</v>
      </c>
      <c r="AF17" s="138">
        <v>-14240</v>
      </c>
      <c r="AG17" s="138">
        <v>-14339</v>
      </c>
      <c r="AH17" s="138">
        <v>-15549</v>
      </c>
      <c r="AI17" s="138">
        <v>-16471</v>
      </c>
    </row>
    <row r="18" spans="1:36">
      <c r="A18" s="1" t="s">
        <v>94</v>
      </c>
      <c r="C18" s="28"/>
      <c r="D18" s="139">
        <v>-7854</v>
      </c>
      <c r="E18" s="139">
        <v>-8683</v>
      </c>
      <c r="F18" s="139">
        <v>-8795</v>
      </c>
      <c r="G18" s="139">
        <v>-9928</v>
      </c>
      <c r="H18" s="139">
        <v>-8623</v>
      </c>
      <c r="I18" s="139">
        <v>-8580</v>
      </c>
      <c r="J18" s="139">
        <v>-9591</v>
      </c>
      <c r="K18" s="139">
        <v>-7713</v>
      </c>
      <c r="L18" s="139">
        <v>-8920</v>
      </c>
      <c r="M18" s="139">
        <v>-9473</v>
      </c>
      <c r="N18" s="139">
        <v>-8886</v>
      </c>
      <c r="O18" s="139">
        <v>-10801</v>
      </c>
      <c r="P18" s="139">
        <v>-9164</v>
      </c>
      <c r="Q18" s="139">
        <v>-9507</v>
      </c>
      <c r="R18" s="139">
        <v>-9509</v>
      </c>
      <c r="S18" s="139">
        <v>-11734</v>
      </c>
      <c r="T18" s="139">
        <v>-10087</v>
      </c>
      <c r="U18" s="139">
        <v>-10334</v>
      </c>
      <c r="V18" s="139">
        <v>-10653</v>
      </c>
      <c r="W18" s="139">
        <v>-11476</v>
      </c>
      <c r="X18" s="139">
        <v>-11000</v>
      </c>
      <c r="Y18" s="139">
        <v>-11226</v>
      </c>
      <c r="Z18" s="139">
        <v>-12717</v>
      </c>
      <c r="AA18" s="139">
        <v>-12683</v>
      </c>
      <c r="AB18" s="139">
        <v>-11387</v>
      </c>
      <c r="AC18" s="139">
        <v>-12673</v>
      </c>
      <c r="AD18" s="139">
        <v>-13552</v>
      </c>
      <c r="AE18" s="139">
        <v>-13292</v>
      </c>
      <c r="AF18" s="139">
        <v>-12499</v>
      </c>
      <c r="AG18" s="139">
        <v>-12914</v>
      </c>
      <c r="AH18" s="139">
        <v>-13665</v>
      </c>
      <c r="AI18" s="139">
        <v>-15040</v>
      </c>
    </row>
    <row r="19" spans="1:36">
      <c r="A19" s="1" t="s">
        <v>93</v>
      </c>
      <c r="C19" s="2"/>
      <c r="D19" s="139">
        <v>-911</v>
      </c>
      <c r="E19" s="139">
        <v>-933</v>
      </c>
      <c r="F19" s="139">
        <v>-1017</v>
      </c>
      <c r="G19" s="139">
        <v>-1303</v>
      </c>
      <c r="H19" s="139">
        <v>-1038</v>
      </c>
      <c r="I19" s="139">
        <v>-1126</v>
      </c>
      <c r="J19" s="139">
        <v>-920</v>
      </c>
      <c r="K19" s="139">
        <v>-1102</v>
      </c>
      <c r="L19" s="139">
        <v>-1209</v>
      </c>
      <c r="M19" s="139">
        <v>-1028</v>
      </c>
      <c r="N19" s="139">
        <v>-1116</v>
      </c>
      <c r="O19" s="139">
        <v>-1144</v>
      </c>
      <c r="P19" s="139">
        <v>-1182</v>
      </c>
      <c r="Q19" s="139">
        <v>-1010</v>
      </c>
      <c r="R19" s="139">
        <v>-1116</v>
      </c>
      <c r="S19" s="139">
        <v>-1033</v>
      </c>
      <c r="T19" s="139">
        <v>-1368</v>
      </c>
      <c r="U19" s="139">
        <v>-1366</v>
      </c>
      <c r="V19" s="139">
        <v>-1174</v>
      </c>
      <c r="W19" s="139">
        <v>-1155</v>
      </c>
      <c r="X19" s="139">
        <v>-1286</v>
      </c>
      <c r="Y19" s="139">
        <v>-1686</v>
      </c>
      <c r="Z19" s="139">
        <v>-632</v>
      </c>
      <c r="AA19" s="139">
        <v>-1801</v>
      </c>
      <c r="AB19" s="139">
        <v>-2016</v>
      </c>
      <c r="AC19" s="139">
        <v>-2256</v>
      </c>
      <c r="AD19" s="139">
        <v>-1770</v>
      </c>
      <c r="AE19" s="139">
        <v>-1929</v>
      </c>
      <c r="AF19" s="139">
        <v>-1889</v>
      </c>
      <c r="AG19" s="139">
        <v>-1552</v>
      </c>
      <c r="AH19" s="139">
        <v>-2018</v>
      </c>
      <c r="AI19" s="139">
        <v>-1570</v>
      </c>
    </row>
    <row r="20" spans="1:36">
      <c r="A20" s="1" t="s">
        <v>512</v>
      </c>
      <c r="C20" s="2"/>
      <c r="D20" s="139">
        <v>78</v>
      </c>
      <c r="E20" s="139">
        <v>59</v>
      </c>
      <c r="F20" s="139">
        <v>86</v>
      </c>
      <c r="G20" s="139">
        <v>126</v>
      </c>
      <c r="H20" s="139">
        <v>65</v>
      </c>
      <c r="I20" s="139">
        <v>-196</v>
      </c>
      <c r="J20" s="139">
        <v>-36</v>
      </c>
      <c r="K20" s="139">
        <v>54</v>
      </c>
      <c r="L20" s="139">
        <v>-40</v>
      </c>
      <c r="M20" s="139">
        <v>32</v>
      </c>
      <c r="N20" s="139">
        <v>84</v>
      </c>
      <c r="O20" s="139">
        <v>99</v>
      </c>
      <c r="P20" s="139">
        <v>52</v>
      </c>
      <c r="Q20" s="139">
        <v>74</v>
      </c>
      <c r="R20" s="139">
        <v>82</v>
      </c>
      <c r="S20" s="139">
        <v>395</v>
      </c>
      <c r="T20" s="139">
        <v>75</v>
      </c>
      <c r="U20" s="139">
        <v>148</v>
      </c>
      <c r="V20" s="139">
        <v>136</v>
      </c>
      <c r="W20" s="139">
        <v>206</v>
      </c>
      <c r="X20" s="139">
        <v>131</v>
      </c>
      <c r="Y20" s="139">
        <v>159</v>
      </c>
      <c r="Z20" s="139">
        <v>147</v>
      </c>
      <c r="AA20" s="139">
        <v>183</v>
      </c>
      <c r="AB20" s="139">
        <v>126</v>
      </c>
      <c r="AC20" s="139">
        <v>133</v>
      </c>
      <c r="AD20" s="139">
        <v>105</v>
      </c>
      <c r="AE20" s="139">
        <v>164</v>
      </c>
      <c r="AF20" s="139">
        <v>148</v>
      </c>
      <c r="AG20" s="139">
        <v>127</v>
      </c>
      <c r="AH20" s="139">
        <v>134</v>
      </c>
      <c r="AI20" s="139">
        <v>139</v>
      </c>
    </row>
    <row r="21" spans="1:36">
      <c r="A21" s="6" t="s">
        <v>92</v>
      </c>
      <c r="B21" s="6"/>
      <c r="C21" s="27"/>
      <c r="D21" s="138">
        <v>4360</v>
      </c>
      <c r="E21" s="138">
        <v>4336</v>
      </c>
      <c r="F21" s="138">
        <v>4246</v>
      </c>
      <c r="G21" s="138">
        <v>5088</v>
      </c>
      <c r="H21" s="138">
        <v>5374</v>
      </c>
      <c r="I21" s="138">
        <v>4429</v>
      </c>
      <c r="J21" s="138">
        <v>2903</v>
      </c>
      <c r="K21" s="138">
        <v>5544</v>
      </c>
      <c r="L21" s="138">
        <v>5333</v>
      </c>
      <c r="M21" s="138">
        <v>3374</v>
      </c>
      <c r="N21" s="138">
        <v>4696</v>
      </c>
      <c r="O21" s="138">
        <v>4013</v>
      </c>
      <c r="P21" s="138">
        <v>4810</v>
      </c>
      <c r="Q21" s="138">
        <v>4019</v>
      </c>
      <c r="R21" s="138">
        <v>6043</v>
      </c>
      <c r="S21" s="138">
        <v>5993</v>
      </c>
      <c r="T21" s="138">
        <v>7194</v>
      </c>
      <c r="U21" s="138">
        <v>7370</v>
      </c>
      <c r="V21" s="138">
        <v>6772</v>
      </c>
      <c r="W21" s="138">
        <v>7472</v>
      </c>
      <c r="X21" s="138">
        <v>2873</v>
      </c>
      <c r="Y21" s="138">
        <v>9150</v>
      </c>
      <c r="Z21" s="138">
        <v>-1354</v>
      </c>
      <c r="AA21" s="138">
        <v>7596</v>
      </c>
      <c r="AB21" s="138">
        <v>10675</v>
      </c>
      <c r="AC21" s="138">
        <v>12289</v>
      </c>
      <c r="AD21" s="138">
        <v>7154</v>
      </c>
      <c r="AE21" s="138">
        <v>8074</v>
      </c>
      <c r="AF21" s="138">
        <v>9405</v>
      </c>
      <c r="AG21" s="138">
        <v>7779</v>
      </c>
      <c r="AH21" s="138">
        <v>10143</v>
      </c>
      <c r="AI21" s="138">
        <v>4884</v>
      </c>
    </row>
    <row r="22" spans="1:36">
      <c r="A22" s="1" t="s">
        <v>91</v>
      </c>
      <c r="D22" s="139">
        <v>-1167</v>
      </c>
      <c r="E22" s="139">
        <v>-1496</v>
      </c>
      <c r="F22" s="139">
        <v>-986</v>
      </c>
      <c r="G22" s="139">
        <v>-243</v>
      </c>
      <c r="H22" s="139">
        <v>-2075</v>
      </c>
      <c r="I22" s="139">
        <v>-1760</v>
      </c>
      <c r="J22" s="139">
        <v>-1645</v>
      </c>
      <c r="K22" s="139">
        <v>-1328</v>
      </c>
      <c r="L22" s="139">
        <v>-2709</v>
      </c>
      <c r="M22" s="139">
        <v>-2104</v>
      </c>
      <c r="N22" s="139">
        <v>-1987</v>
      </c>
      <c r="O22" s="139">
        <v>-916</v>
      </c>
      <c r="P22" s="139">
        <v>-1868</v>
      </c>
      <c r="Q22" s="139">
        <v>-2185</v>
      </c>
      <c r="R22" s="139">
        <v>-2728</v>
      </c>
      <c r="S22" s="139">
        <v>-722</v>
      </c>
      <c r="T22" s="139">
        <v>-3049</v>
      </c>
      <c r="U22" s="139">
        <v>-2319</v>
      </c>
      <c r="V22" s="139">
        <v>-1796</v>
      </c>
      <c r="W22" s="139">
        <v>-45</v>
      </c>
      <c r="X22" s="139">
        <v>-4207</v>
      </c>
      <c r="Y22" s="139">
        <v>-734</v>
      </c>
      <c r="Z22" s="139">
        <v>-3318</v>
      </c>
      <c r="AA22" s="139">
        <v>-706</v>
      </c>
      <c r="AB22" s="139">
        <v>-933</v>
      </c>
      <c r="AC22" s="139">
        <v>-641</v>
      </c>
      <c r="AD22" s="139">
        <v>-1818</v>
      </c>
      <c r="AE22" s="139">
        <v>-506</v>
      </c>
      <c r="AF22" s="139">
        <v>-1130</v>
      </c>
      <c r="AG22" s="139">
        <v>-1845</v>
      </c>
      <c r="AH22" s="139">
        <v>-1556</v>
      </c>
      <c r="AI22" s="139">
        <v>-8</v>
      </c>
    </row>
    <row r="23" spans="1:36">
      <c r="A23" s="1" t="s">
        <v>90</v>
      </c>
      <c r="B23" s="6"/>
      <c r="C23" s="6"/>
      <c r="D23" s="139">
        <v>96</v>
      </c>
      <c r="E23" s="139">
        <v>372</v>
      </c>
      <c r="F23" s="139">
        <v>-512</v>
      </c>
      <c r="G23" s="139">
        <v>-1600</v>
      </c>
      <c r="H23" s="139">
        <v>329</v>
      </c>
      <c r="I23" s="139">
        <v>835</v>
      </c>
      <c r="J23" s="139">
        <v>2332</v>
      </c>
      <c r="K23" s="139">
        <v>-329</v>
      </c>
      <c r="L23" s="139">
        <v>855</v>
      </c>
      <c r="M23" s="139">
        <v>2058</v>
      </c>
      <c r="N23" s="139">
        <v>745</v>
      </c>
      <c r="O23" s="139">
        <v>-167</v>
      </c>
      <c r="P23" s="139">
        <v>548</v>
      </c>
      <c r="Q23" s="139">
        <v>1933</v>
      </c>
      <c r="R23" s="139">
        <v>1004</v>
      </c>
      <c r="S23" s="139">
        <v>-325</v>
      </c>
      <c r="T23" s="139">
        <v>456</v>
      </c>
      <c r="U23" s="139">
        <v>-208</v>
      </c>
      <c r="V23" s="139">
        <v>1008</v>
      </c>
      <c r="W23" s="139">
        <v>-994</v>
      </c>
      <c r="X23" s="139">
        <v>7117</v>
      </c>
      <c r="Y23" s="139">
        <v>-2482</v>
      </c>
      <c r="Z23" s="139">
        <v>13970</v>
      </c>
      <c r="AA23" s="139">
        <v>-1749</v>
      </c>
      <c r="AB23" s="139">
        <v>-4044</v>
      </c>
      <c r="AC23" s="139">
        <v>-5326</v>
      </c>
      <c r="AD23" s="139">
        <v>286</v>
      </c>
      <c r="AE23" s="139">
        <v>-1628</v>
      </c>
      <c r="AF23" s="139">
        <v>-2397</v>
      </c>
      <c r="AG23" s="139">
        <v>858</v>
      </c>
      <c r="AH23" s="139">
        <v>-2669</v>
      </c>
      <c r="AI23" s="139">
        <v>804</v>
      </c>
    </row>
    <row r="24" spans="1:36">
      <c r="A24" s="6" t="s">
        <v>89</v>
      </c>
      <c r="B24" s="6"/>
      <c r="C24" s="6"/>
      <c r="D24" s="138">
        <v>3289</v>
      </c>
      <c r="E24" s="138">
        <v>3212</v>
      </c>
      <c r="F24" s="138">
        <v>2748</v>
      </c>
      <c r="G24" s="138">
        <v>3245</v>
      </c>
      <c r="H24" s="138">
        <v>3628</v>
      </c>
      <c r="I24" s="138">
        <v>3504</v>
      </c>
      <c r="J24" s="138">
        <v>3590</v>
      </c>
      <c r="K24" s="138">
        <v>3887</v>
      </c>
      <c r="L24" s="138">
        <v>3479</v>
      </c>
      <c r="M24" s="138">
        <v>3328</v>
      </c>
      <c r="N24" s="138">
        <v>3454</v>
      </c>
      <c r="O24" s="138">
        <v>2930</v>
      </c>
      <c r="P24" s="138">
        <v>3490</v>
      </c>
      <c r="Q24" s="138">
        <v>3767</v>
      </c>
      <c r="R24" s="138">
        <v>4319</v>
      </c>
      <c r="S24" s="138">
        <v>4946</v>
      </c>
      <c r="T24" s="138">
        <v>4601</v>
      </c>
      <c r="U24" s="138">
        <v>4843</v>
      </c>
      <c r="V24" s="138">
        <v>5984</v>
      </c>
      <c r="W24" s="138">
        <v>6433</v>
      </c>
      <c r="X24" s="138">
        <v>5783</v>
      </c>
      <c r="Y24" s="138">
        <v>5934</v>
      </c>
      <c r="Z24" s="138">
        <v>9298</v>
      </c>
      <c r="AA24" s="138">
        <v>5141</v>
      </c>
      <c r="AB24" s="138">
        <v>5698</v>
      </c>
      <c r="AC24" s="138">
        <v>6322</v>
      </c>
      <c r="AD24" s="138">
        <v>5622</v>
      </c>
      <c r="AE24" s="138">
        <v>5940</v>
      </c>
      <c r="AF24" s="138">
        <v>5878</v>
      </c>
      <c r="AG24" s="138">
        <v>6792</v>
      </c>
      <c r="AH24" s="138">
        <v>5918</v>
      </c>
      <c r="AI24" s="138">
        <v>5680</v>
      </c>
    </row>
    <row r="25" spans="1:36">
      <c r="A25" s="1" t="s">
        <v>88</v>
      </c>
      <c r="B25" s="26"/>
      <c r="C25" s="26"/>
      <c r="D25" s="139">
        <v>3088</v>
      </c>
      <c r="E25" s="139">
        <v>3005</v>
      </c>
      <c r="F25" s="139">
        <v>2568</v>
      </c>
      <c r="G25" s="139">
        <v>3048</v>
      </c>
      <c r="H25" s="139">
        <v>3472</v>
      </c>
      <c r="I25" s="139">
        <v>3322</v>
      </c>
      <c r="J25" s="139">
        <v>3391</v>
      </c>
      <c r="K25" s="139">
        <v>3651</v>
      </c>
      <c r="L25" s="139">
        <v>3285</v>
      </c>
      <c r="M25" s="139">
        <v>3122</v>
      </c>
      <c r="N25" s="139">
        <v>3308</v>
      </c>
      <c r="O25" s="139">
        <v>2919</v>
      </c>
      <c r="P25" s="139">
        <v>3482</v>
      </c>
      <c r="Q25" s="139">
        <v>3748</v>
      </c>
      <c r="R25" s="139">
        <v>4286</v>
      </c>
      <c r="S25" s="139">
        <v>4908</v>
      </c>
      <c r="T25" s="139">
        <v>4551</v>
      </c>
      <c r="U25" s="139">
        <v>4766</v>
      </c>
      <c r="V25" s="139">
        <v>5893</v>
      </c>
      <c r="W25" s="139">
        <v>6345</v>
      </c>
      <c r="X25" s="139">
        <v>5673</v>
      </c>
      <c r="Y25" s="139">
        <v>5845</v>
      </c>
      <c r="Z25" s="139">
        <v>9202</v>
      </c>
      <c r="AA25" s="139">
        <v>5020</v>
      </c>
      <c r="AB25" s="139">
        <v>5711</v>
      </c>
      <c r="AC25" s="139">
        <v>5999</v>
      </c>
      <c r="AD25" s="139">
        <v>5561</v>
      </c>
      <c r="AE25" s="139">
        <v>5992</v>
      </c>
      <c r="AF25" s="139">
        <v>6001</v>
      </c>
      <c r="AG25" s="139">
        <v>6369</v>
      </c>
      <c r="AH25" s="139">
        <v>6048</v>
      </c>
      <c r="AI25" s="139">
        <v>5485</v>
      </c>
    </row>
    <row r="26" spans="1:36" ht="13.5" thickBot="1">
      <c r="A26" s="25" t="s">
        <v>616</v>
      </c>
      <c r="B26" s="24"/>
      <c r="C26" s="24"/>
      <c r="D26" s="160">
        <v>-201</v>
      </c>
      <c r="E26" s="160">
        <v>207</v>
      </c>
      <c r="F26" s="160">
        <v>180</v>
      </c>
      <c r="G26" s="160">
        <v>197</v>
      </c>
      <c r="H26" s="160">
        <v>156</v>
      </c>
      <c r="I26" s="160">
        <v>182</v>
      </c>
      <c r="J26" s="160">
        <v>199</v>
      </c>
      <c r="K26" s="160">
        <v>236</v>
      </c>
      <c r="L26" s="160">
        <v>194</v>
      </c>
      <c r="M26" s="160">
        <v>206</v>
      </c>
      <c r="N26" s="160">
        <v>146</v>
      </c>
      <c r="O26" s="160">
        <v>11</v>
      </c>
      <c r="P26" s="160">
        <v>8</v>
      </c>
      <c r="Q26" s="160">
        <v>19</v>
      </c>
      <c r="R26" s="160">
        <v>33</v>
      </c>
      <c r="S26" s="160">
        <v>38</v>
      </c>
      <c r="T26" s="160">
        <v>50</v>
      </c>
      <c r="U26" s="160">
        <v>77</v>
      </c>
      <c r="V26" s="160">
        <v>91</v>
      </c>
      <c r="W26" s="160">
        <v>88</v>
      </c>
      <c r="X26" s="160">
        <v>110</v>
      </c>
      <c r="Y26" s="160">
        <v>89</v>
      </c>
      <c r="Z26" s="160">
        <v>96</v>
      </c>
      <c r="AA26" s="160">
        <v>121</v>
      </c>
      <c r="AB26" s="160">
        <v>-13</v>
      </c>
      <c r="AC26" s="160">
        <v>323</v>
      </c>
      <c r="AD26" s="160">
        <v>61</v>
      </c>
      <c r="AE26" s="160">
        <v>-52</v>
      </c>
      <c r="AF26" s="160">
        <v>-123</v>
      </c>
      <c r="AG26" s="160">
        <v>423</v>
      </c>
      <c r="AH26" s="160">
        <v>-130</v>
      </c>
      <c r="AI26" s="160">
        <v>195</v>
      </c>
    </row>
    <row r="27" spans="1:36">
      <c r="A27" s="20"/>
    </row>
    <row r="30" spans="1:36">
      <c r="AJ30" s="6"/>
    </row>
    <row r="31" spans="1:36">
      <c r="AJ31" s="6"/>
    </row>
  </sheetData>
  <mergeCells count="1">
    <mergeCell ref="AJ2:AJ6"/>
  </mergeCells>
  <pageMargins left="0.11811023622047245" right="0.11811023622047245" top="0.19685039370078741" bottom="0.19685039370078741" header="0.31496062992125984" footer="0.31496062992125984"/>
  <pageSetup paperSize="9" scale="48"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ilha84">
    <tabColor rgb="FF003399"/>
    <pageSetUpPr autoPageBreaks="0"/>
  </sheetPr>
  <dimension ref="A1:X624"/>
  <sheetViews>
    <sheetView showGridLines="0" zoomScale="70" zoomScaleNormal="70" zoomScaleSheetLayoutView="55" workbookViewId="0">
      <pane xSplit="2" ySplit="3" topLeftCell="G4" activePane="bottomRight" state="frozen"/>
      <selection activeCell="H26" sqref="H26:M26"/>
      <selection pane="topRight" activeCell="H26" sqref="H26:M26"/>
      <selection pane="bottomLeft" activeCell="H26" sqref="H26:M26"/>
      <selection pane="bottomRight" activeCell="H26" sqref="H26:M26"/>
    </sheetView>
  </sheetViews>
  <sheetFormatPr defaultColWidth="9.1796875" defaultRowHeight="13"/>
  <cols>
    <col min="1" max="1" width="3.26953125" style="1" customWidth="1"/>
    <col min="2" max="2" width="93.26953125" style="1" customWidth="1"/>
    <col min="3" max="3" width="13" style="1" customWidth="1"/>
    <col min="4" max="4" width="12" style="1" customWidth="1"/>
    <col min="5" max="5" width="14" style="1" customWidth="1"/>
    <col min="6" max="6" width="13.26953125" style="1" customWidth="1"/>
    <col min="7" max="7" width="13.7265625" style="1" customWidth="1"/>
    <col min="8" max="8" width="12.1796875" style="3" customWidth="1"/>
    <col min="9" max="9" width="13.7265625" style="3" customWidth="1"/>
    <col min="10" max="10" width="20.1796875" style="3" customWidth="1"/>
    <col min="11" max="12" width="14" style="3" customWidth="1"/>
    <col min="13" max="13" width="12.81640625" style="1" customWidth="1"/>
    <col min="14" max="14" width="12.7265625" style="1" customWidth="1"/>
    <col min="15" max="15" width="10" style="1" customWidth="1"/>
    <col min="16" max="16" width="41" style="1" customWidth="1"/>
    <col min="17" max="16384" width="9.1796875" style="1"/>
  </cols>
  <sheetData>
    <row r="1" spans="1:24" s="4" customFormat="1" ht="15" customHeight="1">
      <c r="A1" s="1949" t="s">
        <v>202</v>
      </c>
      <c r="B1" s="1949"/>
      <c r="C1" s="1963" t="s">
        <v>201</v>
      </c>
      <c r="D1" s="1963"/>
      <c r="E1" s="1963"/>
      <c r="F1" s="1963"/>
      <c r="G1" s="1963"/>
      <c r="H1" s="1963"/>
      <c r="I1" s="1963"/>
      <c r="J1" s="1963"/>
      <c r="K1" s="1963"/>
      <c r="L1" s="1963"/>
      <c r="M1" s="1960" t="s">
        <v>200</v>
      </c>
      <c r="N1" s="1960" t="s">
        <v>199</v>
      </c>
      <c r="O1" s="1960" t="s">
        <v>20</v>
      </c>
      <c r="P1" s="1952" t="s">
        <v>712</v>
      </c>
      <c r="R1" s="1"/>
      <c r="S1" s="1"/>
      <c r="T1" s="1"/>
      <c r="U1" s="1"/>
      <c r="V1" s="1"/>
      <c r="W1" s="1"/>
      <c r="X1" s="1"/>
    </row>
    <row r="2" spans="1:24" ht="12.75" customHeight="1">
      <c r="A2" s="1949"/>
      <c r="B2" s="1949"/>
      <c r="C2" s="1961" t="s">
        <v>75</v>
      </c>
      <c r="D2" s="1961" t="s">
        <v>74</v>
      </c>
      <c r="E2" s="1961" t="s">
        <v>73</v>
      </c>
      <c r="F2" s="1961" t="s">
        <v>72</v>
      </c>
      <c r="G2" s="1961" t="s">
        <v>71</v>
      </c>
      <c r="H2" s="85"/>
      <c r="I2" s="1964" t="s">
        <v>198</v>
      </c>
      <c r="J2" s="1964"/>
      <c r="K2" s="1964"/>
      <c r="L2" s="1964"/>
      <c r="M2" s="1960"/>
      <c r="N2" s="1960"/>
      <c r="O2" s="1960"/>
      <c r="P2" s="1952"/>
    </row>
    <row r="3" spans="1:24" ht="77.25" customHeight="1">
      <c r="A3" s="1949"/>
      <c r="B3" s="1949"/>
      <c r="C3" s="1962"/>
      <c r="D3" s="1962"/>
      <c r="E3" s="1962"/>
      <c r="F3" s="1962"/>
      <c r="G3" s="1962"/>
      <c r="H3" s="135" t="s">
        <v>197</v>
      </c>
      <c r="I3" s="135" t="s">
        <v>663</v>
      </c>
      <c r="J3" s="135" t="s">
        <v>506</v>
      </c>
      <c r="K3" s="135" t="s">
        <v>196</v>
      </c>
      <c r="L3" s="135" t="s">
        <v>664</v>
      </c>
      <c r="M3" s="1960"/>
      <c r="N3" s="1960"/>
      <c r="O3" s="1960"/>
      <c r="P3" s="1952"/>
    </row>
    <row r="4" spans="1:24" s="7" customFormat="1" ht="16.5" customHeight="1">
      <c r="A4" s="6" t="s">
        <v>625</v>
      </c>
      <c r="B4" s="1"/>
      <c r="C4" s="161">
        <v>97148</v>
      </c>
      <c r="D4" s="161">
        <v>-1882</v>
      </c>
      <c r="E4" s="161">
        <v>1785</v>
      </c>
      <c r="F4" s="161">
        <v>3443</v>
      </c>
      <c r="G4" s="161">
        <v>25362</v>
      </c>
      <c r="H4" s="161">
        <v>0</v>
      </c>
      <c r="I4" s="161">
        <v>-731</v>
      </c>
      <c r="J4" s="161">
        <v>-815</v>
      </c>
      <c r="K4" s="161">
        <v>2085</v>
      </c>
      <c r="L4" s="161">
        <v>-3813</v>
      </c>
      <c r="M4" s="161">
        <v>122582</v>
      </c>
      <c r="N4" s="161">
        <v>12232</v>
      </c>
      <c r="O4" s="161">
        <v>134814</v>
      </c>
      <c r="P4" s="1951" t="s">
        <v>722</v>
      </c>
    </row>
    <row r="5" spans="1:24" s="7" customFormat="1">
      <c r="A5" s="1" t="s">
        <v>136</v>
      </c>
      <c r="B5" s="1"/>
      <c r="C5" s="164">
        <v>0</v>
      </c>
      <c r="D5" s="164">
        <v>-861</v>
      </c>
      <c r="E5" s="164">
        <v>145</v>
      </c>
      <c r="F5" s="164">
        <v>12480</v>
      </c>
      <c r="G5" s="164">
        <v>0</v>
      </c>
      <c r="H5" s="164">
        <v>-19201</v>
      </c>
      <c r="I5" s="164">
        <v>0</v>
      </c>
      <c r="J5" s="164">
        <v>0</v>
      </c>
      <c r="K5" s="164">
        <v>0</v>
      </c>
      <c r="L5" s="164">
        <v>0</v>
      </c>
      <c r="M5" s="164">
        <v>-7437</v>
      </c>
      <c r="N5" s="164">
        <v>569</v>
      </c>
      <c r="O5" s="164">
        <v>-6868</v>
      </c>
      <c r="P5" s="1951"/>
    </row>
    <row r="6" spans="1:24" s="7" customFormat="1">
      <c r="A6" s="1"/>
      <c r="B6" s="1" t="s">
        <v>177</v>
      </c>
      <c r="C6" s="164">
        <v>0</v>
      </c>
      <c r="D6" s="164">
        <v>-861</v>
      </c>
      <c r="E6" s="164">
        <v>161</v>
      </c>
      <c r="F6" s="164">
        <v>-1178</v>
      </c>
      <c r="G6" s="164">
        <v>0</v>
      </c>
      <c r="H6" s="164">
        <v>0</v>
      </c>
      <c r="I6" s="164">
        <v>0</v>
      </c>
      <c r="J6" s="164">
        <v>0</v>
      </c>
      <c r="K6" s="164">
        <v>0</v>
      </c>
      <c r="L6" s="164">
        <v>0</v>
      </c>
      <c r="M6" s="164">
        <v>-1878</v>
      </c>
      <c r="N6" s="164">
        <v>0</v>
      </c>
      <c r="O6" s="164">
        <v>-1878</v>
      </c>
      <c r="P6" s="1951"/>
    </row>
    <row r="7" spans="1:24" s="7" customFormat="1">
      <c r="A7" s="1"/>
      <c r="B7" s="118" t="s">
        <v>153</v>
      </c>
      <c r="C7" s="164">
        <v>0</v>
      </c>
      <c r="D7" s="164">
        <v>1050</v>
      </c>
      <c r="E7" s="164">
        <v>64</v>
      </c>
      <c r="F7" s="164">
        <v>0</v>
      </c>
      <c r="G7" s="164">
        <v>0</v>
      </c>
      <c r="H7" s="164">
        <v>0</v>
      </c>
      <c r="I7" s="164">
        <v>0</v>
      </c>
      <c r="J7" s="164">
        <v>0</v>
      </c>
      <c r="K7" s="164">
        <v>0</v>
      </c>
      <c r="L7" s="164">
        <v>0</v>
      </c>
      <c r="M7" s="164">
        <v>1114</v>
      </c>
      <c r="N7" s="164">
        <v>0</v>
      </c>
      <c r="O7" s="164">
        <v>1114</v>
      </c>
      <c r="P7" s="1951"/>
    </row>
    <row r="8" spans="1:24" s="7" customFormat="1">
      <c r="A8" s="1"/>
      <c r="B8" s="118" t="s">
        <v>175</v>
      </c>
      <c r="C8" s="164">
        <v>0</v>
      </c>
      <c r="D8" s="164">
        <v>-3089</v>
      </c>
      <c r="E8" s="164">
        <v>0</v>
      </c>
      <c r="F8" s="164">
        <v>0</v>
      </c>
      <c r="G8" s="164">
        <v>0</v>
      </c>
      <c r="H8" s="164">
        <v>0</v>
      </c>
      <c r="I8" s="164">
        <v>0</v>
      </c>
      <c r="J8" s="164">
        <v>0</v>
      </c>
      <c r="K8" s="164">
        <v>0</v>
      </c>
      <c r="L8" s="164">
        <v>0</v>
      </c>
      <c r="M8" s="164">
        <v>-3089</v>
      </c>
      <c r="N8" s="164">
        <v>0</v>
      </c>
      <c r="O8" s="164">
        <v>-3089</v>
      </c>
      <c r="P8" s="1951"/>
    </row>
    <row r="9" spans="1:24" s="7" customFormat="1">
      <c r="A9" s="1"/>
      <c r="B9" s="118" t="s">
        <v>657</v>
      </c>
      <c r="C9" s="164">
        <v>0</v>
      </c>
      <c r="D9" s="164">
        <v>1178</v>
      </c>
      <c r="E9" s="164">
        <v>0</v>
      </c>
      <c r="F9" s="164">
        <v>-1178</v>
      </c>
      <c r="G9" s="164">
        <v>0</v>
      </c>
      <c r="H9" s="164">
        <v>0</v>
      </c>
      <c r="I9" s="164">
        <v>0</v>
      </c>
      <c r="J9" s="164">
        <v>0</v>
      </c>
      <c r="K9" s="164">
        <v>0</v>
      </c>
      <c r="L9" s="164">
        <v>0</v>
      </c>
      <c r="M9" s="164">
        <v>0</v>
      </c>
      <c r="N9" s="164">
        <v>0</v>
      </c>
      <c r="O9" s="164">
        <v>0</v>
      </c>
      <c r="P9" s="255"/>
    </row>
    <row r="10" spans="1:24" s="7" customFormat="1">
      <c r="A10" s="1"/>
      <c r="B10" s="118" t="s">
        <v>151</v>
      </c>
      <c r="C10" s="164">
        <v>0</v>
      </c>
      <c r="D10" s="164">
        <v>0</v>
      </c>
      <c r="E10" s="164">
        <v>97</v>
      </c>
      <c r="F10" s="164">
        <v>0</v>
      </c>
      <c r="G10" s="164">
        <v>0</v>
      </c>
      <c r="H10" s="164">
        <v>0</v>
      </c>
      <c r="I10" s="164">
        <v>0</v>
      </c>
      <c r="J10" s="164">
        <v>0</v>
      </c>
      <c r="K10" s="164">
        <v>0</v>
      </c>
      <c r="L10" s="164">
        <v>0</v>
      </c>
      <c r="M10" s="164">
        <v>97</v>
      </c>
      <c r="N10" s="164">
        <v>0</v>
      </c>
      <c r="O10" s="164">
        <v>97</v>
      </c>
      <c r="P10" s="222"/>
    </row>
    <row r="11" spans="1:24" s="7" customFormat="1">
      <c r="A11" s="1"/>
      <c r="B11" s="1" t="s">
        <v>597</v>
      </c>
      <c r="C11" s="164">
        <v>0</v>
      </c>
      <c r="D11" s="164">
        <v>0</v>
      </c>
      <c r="E11" s="164">
        <v>-16</v>
      </c>
      <c r="F11" s="164">
        <v>0</v>
      </c>
      <c r="G11" s="164">
        <v>0</v>
      </c>
      <c r="H11" s="164">
        <v>0</v>
      </c>
      <c r="I11" s="164">
        <v>0</v>
      </c>
      <c r="J11" s="164">
        <v>0</v>
      </c>
      <c r="K11" s="164">
        <v>0</v>
      </c>
      <c r="L11" s="164">
        <v>0</v>
      </c>
      <c r="M11" s="164">
        <v>-16</v>
      </c>
      <c r="N11" s="164">
        <v>0</v>
      </c>
      <c r="O11" s="164">
        <v>-16</v>
      </c>
      <c r="P11" s="222"/>
    </row>
    <row r="12" spans="1:24" s="7" customFormat="1">
      <c r="A12" s="1"/>
      <c r="B12" s="1" t="s">
        <v>658</v>
      </c>
      <c r="C12" s="164">
        <v>0</v>
      </c>
      <c r="D12" s="164">
        <v>0</v>
      </c>
      <c r="E12" s="164">
        <v>0</v>
      </c>
      <c r="F12" s="164">
        <v>0</v>
      </c>
      <c r="G12" s="164">
        <v>0</v>
      </c>
      <c r="H12" s="164">
        <v>0</v>
      </c>
      <c r="I12" s="164">
        <v>0</v>
      </c>
      <c r="J12" s="164">
        <v>0</v>
      </c>
      <c r="K12" s="164">
        <v>0</v>
      </c>
      <c r="L12" s="164">
        <v>0</v>
      </c>
      <c r="M12" s="164">
        <v>0</v>
      </c>
      <c r="N12" s="164">
        <v>914</v>
      </c>
      <c r="O12" s="164">
        <v>914</v>
      </c>
      <c r="P12" s="222"/>
    </row>
    <row r="13" spans="1:24" s="7" customFormat="1">
      <c r="A13" s="1"/>
      <c r="B13" s="1" t="s">
        <v>660</v>
      </c>
      <c r="C13" s="164">
        <v>0</v>
      </c>
      <c r="D13" s="164">
        <v>0</v>
      </c>
      <c r="E13" s="164">
        <v>0</v>
      </c>
      <c r="F13" s="164">
        <v>13658</v>
      </c>
      <c r="G13" s="164">
        <v>0</v>
      </c>
      <c r="H13" s="164">
        <v>-19201</v>
      </c>
      <c r="I13" s="164">
        <v>0</v>
      </c>
      <c r="J13" s="164">
        <v>0</v>
      </c>
      <c r="K13" s="164">
        <v>0</v>
      </c>
      <c r="L13" s="164">
        <v>0</v>
      </c>
      <c r="M13" s="164">
        <v>-5543</v>
      </c>
      <c r="N13" s="164">
        <v>-345</v>
      </c>
      <c r="O13" s="164">
        <v>-5888</v>
      </c>
      <c r="P13" s="222"/>
    </row>
    <row r="14" spans="1:24" s="7" customFormat="1">
      <c r="A14" s="1" t="s">
        <v>637</v>
      </c>
      <c r="B14" s="1"/>
      <c r="C14" s="164">
        <v>0</v>
      </c>
      <c r="D14" s="164">
        <v>0</v>
      </c>
      <c r="E14" s="164">
        <v>0</v>
      </c>
      <c r="F14" s="164">
        <v>-5048</v>
      </c>
      <c r="G14" s="164">
        <v>0</v>
      </c>
      <c r="H14" s="164">
        <v>0</v>
      </c>
      <c r="I14" s="164">
        <v>0</v>
      </c>
      <c r="J14" s="164">
        <v>0</v>
      </c>
      <c r="K14" s="164">
        <v>0</v>
      </c>
      <c r="L14" s="164">
        <v>0</v>
      </c>
      <c r="M14" s="164">
        <v>-5048</v>
      </c>
      <c r="N14" s="164">
        <v>0</v>
      </c>
      <c r="O14" s="164">
        <v>-5048</v>
      </c>
      <c r="P14" s="222"/>
    </row>
    <row r="15" spans="1:24" s="7" customFormat="1">
      <c r="A15" s="1" t="s">
        <v>586</v>
      </c>
      <c r="B15" s="1"/>
      <c r="C15" s="164">
        <v>0</v>
      </c>
      <c r="D15" s="164">
        <v>0</v>
      </c>
      <c r="E15" s="164">
        <v>0</v>
      </c>
      <c r="F15" s="164">
        <v>-63</v>
      </c>
      <c r="G15" s="164">
        <v>0</v>
      </c>
      <c r="H15" s="164">
        <v>0</v>
      </c>
      <c r="I15" s="164">
        <v>0</v>
      </c>
      <c r="J15" s="164">
        <v>0</v>
      </c>
      <c r="K15" s="164">
        <v>0</v>
      </c>
      <c r="L15" s="164">
        <v>0</v>
      </c>
      <c r="M15" s="164">
        <v>-63</v>
      </c>
      <c r="N15" s="164">
        <v>0</v>
      </c>
      <c r="O15" s="164">
        <v>-63</v>
      </c>
      <c r="P15" s="222"/>
    </row>
    <row r="16" spans="1:24" s="7" customFormat="1">
      <c r="A16" s="1" t="s">
        <v>11</v>
      </c>
      <c r="B16" s="1"/>
      <c r="C16" s="164">
        <v>0</v>
      </c>
      <c r="D16" s="164">
        <v>0</v>
      </c>
      <c r="E16" s="164">
        <v>0</v>
      </c>
      <c r="F16" s="164">
        <v>0</v>
      </c>
      <c r="G16" s="164">
        <v>-12</v>
      </c>
      <c r="H16" s="164">
        <v>0</v>
      </c>
      <c r="I16" s="164">
        <v>0</v>
      </c>
      <c r="J16" s="164">
        <v>0</v>
      </c>
      <c r="K16" s="164">
        <v>0</v>
      </c>
      <c r="L16" s="164">
        <v>0</v>
      </c>
      <c r="M16" s="164">
        <v>-12</v>
      </c>
      <c r="N16" s="164">
        <v>0</v>
      </c>
      <c r="O16" s="164">
        <v>-12</v>
      </c>
      <c r="P16" s="222"/>
    </row>
    <row r="17" spans="1:16" s="7" customFormat="1">
      <c r="A17" s="1" t="s">
        <v>114</v>
      </c>
      <c r="B17" s="1"/>
      <c r="C17" s="164">
        <v>0</v>
      </c>
      <c r="D17" s="164">
        <v>0</v>
      </c>
      <c r="E17" s="164">
        <v>0</v>
      </c>
      <c r="F17" s="164">
        <v>0</v>
      </c>
      <c r="G17" s="164">
        <v>0</v>
      </c>
      <c r="H17" s="164">
        <v>23903</v>
      </c>
      <c r="I17" s="164">
        <v>765</v>
      </c>
      <c r="J17" s="164">
        <v>-10</v>
      </c>
      <c r="K17" s="164">
        <v>731</v>
      </c>
      <c r="L17" s="164">
        <v>-571</v>
      </c>
      <c r="M17" s="164">
        <v>24818</v>
      </c>
      <c r="N17" s="164">
        <v>365</v>
      </c>
      <c r="O17" s="164">
        <v>25183</v>
      </c>
      <c r="P17" s="222"/>
    </row>
    <row r="18" spans="1:16" s="7" customFormat="1">
      <c r="A18" s="1"/>
      <c r="B18" s="1" t="s">
        <v>124</v>
      </c>
      <c r="C18" s="164">
        <v>0</v>
      </c>
      <c r="D18" s="164">
        <v>0</v>
      </c>
      <c r="E18" s="164">
        <v>0</v>
      </c>
      <c r="F18" s="164">
        <v>0</v>
      </c>
      <c r="G18" s="164">
        <v>0</v>
      </c>
      <c r="H18" s="164">
        <v>23903</v>
      </c>
      <c r="I18" s="164">
        <v>0</v>
      </c>
      <c r="J18" s="164">
        <v>0</v>
      </c>
      <c r="K18" s="164">
        <v>0</v>
      </c>
      <c r="L18" s="164">
        <v>0</v>
      </c>
      <c r="M18" s="164">
        <v>23903</v>
      </c>
      <c r="N18" s="164">
        <v>365</v>
      </c>
      <c r="O18" s="164">
        <v>24268</v>
      </c>
      <c r="P18" s="222"/>
    </row>
    <row r="19" spans="1:16" s="7" customFormat="1">
      <c r="A19" s="1"/>
      <c r="B19" s="1" t="s">
        <v>143</v>
      </c>
      <c r="C19" s="164">
        <v>0</v>
      </c>
      <c r="D19" s="164">
        <v>0</v>
      </c>
      <c r="E19" s="164">
        <v>0</v>
      </c>
      <c r="F19" s="164">
        <v>0</v>
      </c>
      <c r="G19" s="164">
        <v>0</v>
      </c>
      <c r="H19" s="164">
        <v>0</v>
      </c>
      <c r="I19" s="164">
        <v>765</v>
      </c>
      <c r="J19" s="164">
        <v>-10</v>
      </c>
      <c r="K19" s="164">
        <v>731</v>
      </c>
      <c r="L19" s="164">
        <v>-571</v>
      </c>
      <c r="M19" s="164">
        <v>915</v>
      </c>
      <c r="N19" s="164">
        <v>0</v>
      </c>
      <c r="O19" s="164">
        <v>915</v>
      </c>
      <c r="P19" s="222"/>
    </row>
    <row r="20" spans="1:16" s="7" customFormat="1">
      <c r="A20" s="1" t="s">
        <v>131</v>
      </c>
      <c r="B20" s="1"/>
      <c r="C20" s="164">
        <v>0</v>
      </c>
      <c r="D20" s="164">
        <v>0</v>
      </c>
      <c r="E20" s="164">
        <v>0</v>
      </c>
      <c r="F20" s="164">
        <v>0</v>
      </c>
      <c r="G20" s="164">
        <v>0</v>
      </c>
      <c r="H20" s="164">
        <v>0</v>
      </c>
      <c r="I20" s="164">
        <v>0</v>
      </c>
      <c r="J20" s="164">
        <v>0</v>
      </c>
      <c r="K20" s="164">
        <v>0</v>
      </c>
      <c r="L20" s="164">
        <v>0</v>
      </c>
      <c r="M20" s="164">
        <v>0</v>
      </c>
      <c r="N20" s="164">
        <v>0</v>
      </c>
      <c r="O20" s="164">
        <v>0</v>
      </c>
      <c r="P20" s="222"/>
    </row>
    <row r="21" spans="1:16" s="7" customFormat="1">
      <c r="A21" s="1"/>
      <c r="B21" s="1" t="s">
        <v>130</v>
      </c>
      <c r="C21" s="164">
        <v>0</v>
      </c>
      <c r="D21" s="164">
        <v>0</v>
      </c>
      <c r="E21" s="164">
        <v>0</v>
      </c>
      <c r="F21" s="164">
        <v>1055</v>
      </c>
      <c r="G21" s="164">
        <v>0</v>
      </c>
      <c r="H21" s="164">
        <v>-1055</v>
      </c>
      <c r="I21" s="164">
        <v>0</v>
      </c>
      <c r="J21" s="164">
        <v>0</v>
      </c>
      <c r="K21" s="164">
        <v>0</v>
      </c>
      <c r="L21" s="164">
        <v>0</v>
      </c>
      <c r="M21" s="164">
        <v>0</v>
      </c>
      <c r="N21" s="164">
        <v>0</v>
      </c>
      <c r="O21" s="164">
        <v>0</v>
      </c>
      <c r="P21" s="222"/>
    </row>
    <row r="22" spans="1:16" s="7" customFormat="1">
      <c r="A22" s="1"/>
      <c r="B22" s="1" t="s">
        <v>128</v>
      </c>
      <c r="C22" s="161">
        <v>0</v>
      </c>
      <c r="D22" s="161">
        <v>0</v>
      </c>
      <c r="E22" s="161">
        <v>0</v>
      </c>
      <c r="F22" s="161">
        <v>632</v>
      </c>
      <c r="G22" s="161">
        <v>3015</v>
      </c>
      <c r="H22" s="161">
        <v>-3647</v>
      </c>
      <c r="I22" s="161">
        <v>0</v>
      </c>
      <c r="J22" s="161">
        <v>0</v>
      </c>
      <c r="K22" s="161">
        <v>0</v>
      </c>
      <c r="L22" s="161">
        <v>0</v>
      </c>
      <c r="M22" s="161">
        <v>0</v>
      </c>
      <c r="N22" s="161">
        <v>0</v>
      </c>
      <c r="O22" s="161">
        <v>0</v>
      </c>
      <c r="P22" s="222"/>
    </row>
    <row r="23" spans="1:16" s="7" customFormat="1">
      <c r="A23" s="6" t="s">
        <v>656</v>
      </c>
      <c r="B23" s="1"/>
      <c r="C23" s="161">
        <v>97148</v>
      </c>
      <c r="D23" s="161">
        <v>-2743</v>
      </c>
      <c r="E23" s="161">
        <v>1930</v>
      </c>
      <c r="F23" s="161">
        <v>12499</v>
      </c>
      <c r="G23" s="161">
        <v>28365</v>
      </c>
      <c r="H23" s="161">
        <v>0</v>
      </c>
      <c r="I23" s="161">
        <v>34</v>
      </c>
      <c r="J23" s="161">
        <v>-825</v>
      </c>
      <c r="K23" s="161">
        <v>2816</v>
      </c>
      <c r="L23" s="161">
        <v>-4384</v>
      </c>
      <c r="M23" s="161">
        <v>134840</v>
      </c>
      <c r="N23" s="161">
        <v>13166</v>
      </c>
      <c r="O23" s="161">
        <v>148006</v>
      </c>
      <c r="P23" s="222"/>
    </row>
    <row r="24" spans="1:16" s="7" customFormat="1">
      <c r="A24" s="81" t="s">
        <v>126</v>
      </c>
      <c r="B24" s="77"/>
      <c r="C24" s="162">
        <v>0</v>
      </c>
      <c r="D24" s="162">
        <v>-861</v>
      </c>
      <c r="E24" s="162">
        <v>145</v>
      </c>
      <c r="F24" s="162">
        <v>9056</v>
      </c>
      <c r="G24" s="162">
        <v>3003</v>
      </c>
      <c r="H24" s="162">
        <v>0</v>
      </c>
      <c r="I24" s="162">
        <v>765</v>
      </c>
      <c r="J24" s="162">
        <v>-10</v>
      </c>
      <c r="K24" s="162">
        <v>731</v>
      </c>
      <c r="L24" s="162">
        <v>-571</v>
      </c>
      <c r="M24" s="162">
        <v>12258</v>
      </c>
      <c r="N24" s="162">
        <v>934</v>
      </c>
      <c r="O24" s="162">
        <v>13192</v>
      </c>
      <c r="P24" s="222"/>
    </row>
    <row r="25" spans="1:16" s="7" customFormat="1">
      <c r="A25" s="6" t="s">
        <v>625</v>
      </c>
      <c r="B25" s="1"/>
      <c r="C25" s="161">
        <v>97148</v>
      </c>
      <c r="D25" s="161">
        <v>-1882</v>
      </c>
      <c r="E25" s="161">
        <v>1785</v>
      </c>
      <c r="F25" s="161">
        <v>3443</v>
      </c>
      <c r="G25" s="161">
        <v>25362</v>
      </c>
      <c r="H25" s="161">
        <v>0</v>
      </c>
      <c r="I25" s="161">
        <v>-731</v>
      </c>
      <c r="J25" s="161">
        <v>-815</v>
      </c>
      <c r="K25" s="161">
        <v>2085</v>
      </c>
      <c r="L25" s="161">
        <v>-3813</v>
      </c>
      <c r="M25" s="161">
        <v>122582</v>
      </c>
      <c r="N25" s="161">
        <v>12232</v>
      </c>
      <c r="O25" s="161">
        <v>134814</v>
      </c>
    </row>
    <row r="26" spans="1:16" s="7" customFormat="1">
      <c r="A26" s="1" t="s">
        <v>136</v>
      </c>
      <c r="B26" s="1"/>
      <c r="C26" s="164">
        <v>0</v>
      </c>
      <c r="D26" s="164">
        <v>-527</v>
      </c>
      <c r="E26" s="164">
        <v>-74</v>
      </c>
      <c r="F26" s="164">
        <v>7493</v>
      </c>
      <c r="G26" s="164">
        <v>0</v>
      </c>
      <c r="H26" s="164">
        <v>-11968</v>
      </c>
      <c r="I26" s="164">
        <v>0</v>
      </c>
      <c r="J26" s="164">
        <v>0</v>
      </c>
      <c r="K26" s="164">
        <v>0</v>
      </c>
      <c r="L26" s="164">
        <v>0</v>
      </c>
      <c r="M26" s="164">
        <v>-5076</v>
      </c>
      <c r="N26" s="164">
        <v>-121</v>
      </c>
      <c r="O26" s="164">
        <v>-5197</v>
      </c>
    </row>
    <row r="27" spans="1:16" s="7" customFormat="1">
      <c r="A27" s="1"/>
      <c r="B27" s="1" t="s">
        <v>177</v>
      </c>
      <c r="C27" s="164">
        <v>0</v>
      </c>
      <c r="D27" s="164">
        <v>-527</v>
      </c>
      <c r="E27" s="164">
        <v>19</v>
      </c>
      <c r="F27" s="164">
        <v>0</v>
      </c>
      <c r="G27" s="164">
        <v>0</v>
      </c>
      <c r="H27" s="164">
        <v>0</v>
      </c>
      <c r="I27" s="164">
        <v>0</v>
      </c>
      <c r="J27" s="164">
        <v>0</v>
      </c>
      <c r="K27" s="164">
        <v>0</v>
      </c>
      <c r="L27" s="164">
        <v>0</v>
      </c>
      <c r="M27" s="164">
        <v>-508</v>
      </c>
      <c r="N27" s="164">
        <v>0</v>
      </c>
      <c r="O27" s="164">
        <v>-508</v>
      </c>
    </row>
    <row r="28" spans="1:16" s="7" customFormat="1">
      <c r="A28" s="1"/>
      <c r="B28" s="118" t="s">
        <v>153</v>
      </c>
      <c r="C28" s="164">
        <v>0</v>
      </c>
      <c r="D28" s="164">
        <v>850</v>
      </c>
      <c r="E28" s="164">
        <v>17</v>
      </c>
      <c r="F28" s="164">
        <v>0</v>
      </c>
      <c r="G28" s="164">
        <v>0</v>
      </c>
      <c r="H28" s="164">
        <v>0</v>
      </c>
      <c r="I28" s="164">
        <v>0</v>
      </c>
      <c r="J28" s="164">
        <v>0</v>
      </c>
      <c r="K28" s="164">
        <v>0</v>
      </c>
      <c r="L28" s="164">
        <v>0</v>
      </c>
      <c r="M28" s="164">
        <v>867</v>
      </c>
      <c r="N28" s="164">
        <v>0</v>
      </c>
      <c r="O28" s="164">
        <v>867</v>
      </c>
    </row>
    <row r="29" spans="1:16" s="7" customFormat="1">
      <c r="A29" s="1"/>
      <c r="B29" s="118" t="s">
        <v>175</v>
      </c>
      <c r="C29" s="164">
        <v>0</v>
      </c>
      <c r="D29" s="164">
        <v>-1377</v>
      </c>
      <c r="E29" s="164">
        <v>0</v>
      </c>
      <c r="F29" s="164">
        <v>0</v>
      </c>
      <c r="G29" s="164">
        <v>0</v>
      </c>
      <c r="H29" s="164">
        <v>0</v>
      </c>
      <c r="I29" s="164">
        <v>0</v>
      </c>
      <c r="J29" s="164">
        <v>0</v>
      </c>
      <c r="K29" s="164">
        <v>0</v>
      </c>
      <c r="L29" s="164">
        <v>0</v>
      </c>
      <c r="M29" s="164">
        <v>-1377</v>
      </c>
      <c r="N29" s="164">
        <v>0</v>
      </c>
      <c r="O29" s="164">
        <v>-1377</v>
      </c>
    </row>
    <row r="30" spans="1:16" s="7" customFormat="1">
      <c r="A30" s="1"/>
      <c r="B30" s="118" t="s">
        <v>151</v>
      </c>
      <c r="C30" s="164">
        <v>0</v>
      </c>
      <c r="D30" s="164">
        <v>0</v>
      </c>
      <c r="E30" s="164">
        <v>2</v>
      </c>
      <c r="F30" s="164">
        <v>0</v>
      </c>
      <c r="G30" s="164">
        <v>0</v>
      </c>
      <c r="H30" s="164">
        <v>0</v>
      </c>
      <c r="I30" s="164">
        <v>0</v>
      </c>
      <c r="J30" s="164">
        <v>0</v>
      </c>
      <c r="K30" s="164">
        <v>0</v>
      </c>
      <c r="L30" s="164">
        <v>0</v>
      </c>
      <c r="M30" s="164">
        <v>2</v>
      </c>
      <c r="N30" s="164">
        <v>0</v>
      </c>
      <c r="O30" s="164">
        <v>2</v>
      </c>
    </row>
    <row r="31" spans="1:16" s="7" customFormat="1">
      <c r="A31" s="1"/>
      <c r="B31" s="1" t="s">
        <v>597</v>
      </c>
      <c r="C31" s="164">
        <v>0</v>
      </c>
      <c r="D31" s="164">
        <v>0</v>
      </c>
      <c r="E31" s="164">
        <v>-93</v>
      </c>
      <c r="F31" s="164">
        <v>0</v>
      </c>
      <c r="G31" s="164">
        <v>0</v>
      </c>
      <c r="H31" s="164">
        <v>0</v>
      </c>
      <c r="I31" s="164">
        <v>0</v>
      </c>
      <c r="J31" s="164">
        <v>0</v>
      </c>
      <c r="K31" s="164">
        <v>0</v>
      </c>
      <c r="L31" s="164">
        <v>0</v>
      </c>
      <c r="M31" s="164">
        <v>-93</v>
      </c>
      <c r="N31" s="164">
        <v>0</v>
      </c>
      <c r="O31" s="164">
        <v>-93</v>
      </c>
    </row>
    <row r="32" spans="1:16" s="7" customFormat="1">
      <c r="A32" s="1"/>
      <c r="B32" s="1" t="s">
        <v>187</v>
      </c>
      <c r="C32" s="164">
        <v>0</v>
      </c>
      <c r="D32" s="164">
        <v>0</v>
      </c>
      <c r="E32" s="164">
        <v>0</v>
      </c>
      <c r="F32" s="164">
        <v>0</v>
      </c>
      <c r="G32" s="164">
        <v>0</v>
      </c>
      <c r="H32" s="164">
        <v>0</v>
      </c>
      <c r="I32" s="164">
        <v>0</v>
      </c>
      <c r="J32" s="164">
        <v>0</v>
      </c>
      <c r="K32" s="164">
        <v>0</v>
      </c>
      <c r="L32" s="164">
        <v>0</v>
      </c>
      <c r="M32" s="164">
        <v>0</v>
      </c>
      <c r="N32" s="164">
        <v>45</v>
      </c>
      <c r="O32" s="164">
        <v>45</v>
      </c>
    </row>
    <row r="33" spans="1:15" s="7" customFormat="1">
      <c r="A33" s="1"/>
      <c r="B33" s="1" t="s">
        <v>173</v>
      </c>
      <c r="C33" s="164">
        <v>0</v>
      </c>
      <c r="D33" s="164">
        <v>0</v>
      </c>
      <c r="E33" s="164">
        <v>0</v>
      </c>
      <c r="F33" s="164">
        <v>7493</v>
      </c>
      <c r="G33" s="164">
        <v>0</v>
      </c>
      <c r="H33" s="164">
        <v>-11968</v>
      </c>
      <c r="I33" s="164">
        <v>0</v>
      </c>
      <c r="J33" s="164">
        <v>0</v>
      </c>
      <c r="K33" s="164">
        <v>0</v>
      </c>
      <c r="L33" s="164">
        <v>0</v>
      </c>
      <c r="M33" s="164">
        <v>-4475</v>
      </c>
      <c r="N33" s="164">
        <v>-166</v>
      </c>
      <c r="O33" s="164">
        <v>-4641</v>
      </c>
    </row>
    <row r="34" spans="1:15" s="7" customFormat="1">
      <c r="A34" s="1" t="s">
        <v>637</v>
      </c>
      <c r="B34" s="1"/>
      <c r="C34" s="164">
        <v>0</v>
      </c>
      <c r="D34" s="164">
        <v>0</v>
      </c>
      <c r="E34" s="164">
        <v>0</v>
      </c>
      <c r="F34" s="164">
        <v>-5048</v>
      </c>
      <c r="G34" s="164">
        <v>0</v>
      </c>
      <c r="H34" s="164">
        <v>0</v>
      </c>
      <c r="I34" s="164">
        <v>0</v>
      </c>
      <c r="J34" s="164">
        <v>0</v>
      </c>
      <c r="K34" s="164">
        <v>0</v>
      </c>
      <c r="L34" s="164">
        <v>0</v>
      </c>
      <c r="M34" s="164">
        <v>-5048</v>
      </c>
      <c r="N34" s="164">
        <v>0</v>
      </c>
      <c r="O34" s="164">
        <v>-5048</v>
      </c>
    </row>
    <row r="35" spans="1:15" s="7" customFormat="1">
      <c r="A35" s="1" t="s">
        <v>586</v>
      </c>
      <c r="B35" s="1"/>
      <c r="C35" s="164">
        <v>0</v>
      </c>
      <c r="D35" s="164">
        <v>0</v>
      </c>
      <c r="E35" s="164">
        <v>0</v>
      </c>
      <c r="F35" s="164">
        <v>-518</v>
      </c>
      <c r="G35" s="164">
        <v>0</v>
      </c>
      <c r="H35" s="164">
        <v>0</v>
      </c>
      <c r="I35" s="164">
        <v>0</v>
      </c>
      <c r="J35" s="164">
        <v>0</v>
      </c>
      <c r="K35" s="164">
        <v>0</v>
      </c>
      <c r="L35" s="164">
        <v>0</v>
      </c>
      <c r="M35" s="164">
        <v>-518</v>
      </c>
      <c r="N35" s="164">
        <v>0</v>
      </c>
      <c r="O35" s="164">
        <v>-518</v>
      </c>
    </row>
    <row r="36" spans="1:15" s="7" customFormat="1">
      <c r="A36" s="1" t="s">
        <v>11</v>
      </c>
      <c r="B36" s="1"/>
      <c r="C36" s="164">
        <v>0</v>
      </c>
      <c r="D36" s="164">
        <v>0</v>
      </c>
      <c r="E36" s="164">
        <v>0</v>
      </c>
      <c r="F36" s="164">
        <v>0</v>
      </c>
      <c r="G36" s="164">
        <v>8</v>
      </c>
      <c r="H36" s="164">
        <v>0</v>
      </c>
      <c r="I36" s="164">
        <v>0</v>
      </c>
      <c r="J36" s="164">
        <v>0</v>
      </c>
      <c r="K36" s="164">
        <v>0</v>
      </c>
      <c r="L36" s="164">
        <v>0</v>
      </c>
      <c r="M36" s="164">
        <v>8</v>
      </c>
      <c r="N36" s="164">
        <v>0</v>
      </c>
      <c r="O36" s="164">
        <v>8</v>
      </c>
    </row>
    <row r="37" spans="1:15" s="7" customFormat="1">
      <c r="A37" s="1" t="s">
        <v>114</v>
      </c>
      <c r="B37" s="1"/>
      <c r="C37" s="164">
        <v>0</v>
      </c>
      <c r="D37" s="164">
        <v>0</v>
      </c>
      <c r="E37" s="164">
        <v>0</v>
      </c>
      <c r="F37" s="164">
        <v>0</v>
      </c>
      <c r="G37" s="164">
        <v>0</v>
      </c>
      <c r="H37" s="164">
        <v>18418</v>
      </c>
      <c r="I37" s="164">
        <v>1407</v>
      </c>
      <c r="J37" s="164">
        <v>-49</v>
      </c>
      <c r="K37" s="164">
        <v>-143</v>
      </c>
      <c r="L37" s="164">
        <v>-171</v>
      </c>
      <c r="M37" s="164">
        <v>19462</v>
      </c>
      <c r="N37" s="164">
        <v>170</v>
      </c>
      <c r="O37" s="164">
        <v>19632</v>
      </c>
    </row>
    <row r="38" spans="1:15" s="7" customFormat="1">
      <c r="A38" s="1"/>
      <c r="B38" s="1" t="s">
        <v>124</v>
      </c>
      <c r="C38" s="164">
        <v>0</v>
      </c>
      <c r="D38" s="164">
        <v>0</v>
      </c>
      <c r="E38" s="164">
        <v>0</v>
      </c>
      <c r="F38" s="164">
        <v>0</v>
      </c>
      <c r="G38" s="164">
        <v>0</v>
      </c>
      <c r="H38" s="164">
        <v>18418</v>
      </c>
      <c r="I38" s="164">
        <v>0</v>
      </c>
      <c r="J38" s="164">
        <v>0</v>
      </c>
      <c r="K38" s="164">
        <v>0</v>
      </c>
      <c r="L38" s="164">
        <v>0</v>
      </c>
      <c r="M38" s="164">
        <v>18418</v>
      </c>
      <c r="N38" s="164">
        <v>170</v>
      </c>
      <c r="O38" s="164">
        <v>18588</v>
      </c>
    </row>
    <row r="39" spans="1:15" s="7" customFormat="1">
      <c r="A39" s="1"/>
      <c r="B39" s="1" t="s">
        <v>143</v>
      </c>
      <c r="C39" s="164">
        <v>0</v>
      </c>
      <c r="D39" s="164">
        <v>0</v>
      </c>
      <c r="E39" s="164">
        <v>0</v>
      </c>
      <c r="F39" s="164">
        <v>0</v>
      </c>
      <c r="G39" s="164">
        <v>0</v>
      </c>
      <c r="H39" s="164">
        <v>0</v>
      </c>
      <c r="I39" s="164">
        <v>1407</v>
      </c>
      <c r="J39" s="164">
        <v>-49</v>
      </c>
      <c r="K39" s="164">
        <v>-143</v>
      </c>
      <c r="L39" s="164">
        <v>-171</v>
      </c>
      <c r="M39" s="164">
        <v>1044</v>
      </c>
      <c r="N39" s="164">
        <v>0</v>
      </c>
      <c r="O39" s="164">
        <v>1044</v>
      </c>
    </row>
    <row r="40" spans="1:15" s="7" customFormat="1">
      <c r="A40" s="1" t="s">
        <v>131</v>
      </c>
      <c r="B40" s="1"/>
      <c r="C40" s="164">
        <v>0</v>
      </c>
      <c r="D40" s="164">
        <v>0</v>
      </c>
      <c r="E40" s="164">
        <v>0</v>
      </c>
      <c r="F40" s="164">
        <v>0</v>
      </c>
      <c r="G40" s="164">
        <v>0</v>
      </c>
      <c r="H40" s="164">
        <v>0</v>
      </c>
      <c r="I40" s="164">
        <v>0</v>
      </c>
      <c r="J40" s="164">
        <v>0</v>
      </c>
      <c r="K40" s="164">
        <v>0</v>
      </c>
      <c r="L40" s="164">
        <v>0</v>
      </c>
      <c r="M40" s="164">
        <v>0</v>
      </c>
      <c r="N40" s="164">
        <v>0</v>
      </c>
      <c r="O40" s="164">
        <v>0</v>
      </c>
    </row>
    <row r="41" spans="1:15" s="7" customFormat="1">
      <c r="A41" s="1"/>
      <c r="B41" s="1" t="s">
        <v>130</v>
      </c>
      <c r="C41" s="164">
        <v>0</v>
      </c>
      <c r="D41" s="164">
        <v>0</v>
      </c>
      <c r="E41" s="164">
        <v>0</v>
      </c>
      <c r="F41" s="164">
        <v>831</v>
      </c>
      <c r="G41" s="164">
        <v>0</v>
      </c>
      <c r="H41" s="164">
        <v>-831</v>
      </c>
      <c r="I41" s="164">
        <v>0</v>
      </c>
      <c r="J41" s="164">
        <v>0</v>
      </c>
      <c r="K41" s="164">
        <v>0</v>
      </c>
      <c r="L41" s="164">
        <v>0</v>
      </c>
      <c r="M41" s="164">
        <v>0</v>
      </c>
      <c r="N41" s="164">
        <v>0</v>
      </c>
      <c r="O41" s="164">
        <v>0</v>
      </c>
    </row>
    <row r="42" spans="1:15" s="7" customFormat="1">
      <c r="A42" s="1"/>
      <c r="B42" s="1" t="s">
        <v>128</v>
      </c>
      <c r="C42" s="164">
        <v>0</v>
      </c>
      <c r="D42" s="164">
        <v>0</v>
      </c>
      <c r="E42" s="164">
        <v>0</v>
      </c>
      <c r="F42" s="164">
        <v>3812</v>
      </c>
      <c r="G42" s="164">
        <v>1807</v>
      </c>
      <c r="H42" s="164">
        <v>-5619</v>
      </c>
      <c r="I42" s="164">
        <v>0</v>
      </c>
      <c r="J42" s="164">
        <v>0</v>
      </c>
      <c r="K42" s="164">
        <v>0</v>
      </c>
      <c r="L42" s="164">
        <v>0</v>
      </c>
      <c r="M42" s="164">
        <v>0</v>
      </c>
      <c r="N42" s="164">
        <v>0</v>
      </c>
      <c r="O42" s="164">
        <v>0</v>
      </c>
    </row>
    <row r="43" spans="1:15" s="7" customFormat="1">
      <c r="A43" s="6" t="s">
        <v>639</v>
      </c>
      <c r="B43" s="1"/>
      <c r="C43" s="161">
        <v>97148</v>
      </c>
      <c r="D43" s="161">
        <v>-2409</v>
      </c>
      <c r="E43" s="161">
        <v>1711</v>
      </c>
      <c r="F43" s="161">
        <v>10013</v>
      </c>
      <c r="G43" s="161">
        <v>27177</v>
      </c>
      <c r="H43" s="161">
        <v>0</v>
      </c>
      <c r="I43" s="161">
        <v>676</v>
      </c>
      <c r="J43" s="161">
        <v>-864</v>
      </c>
      <c r="K43" s="161">
        <v>1942</v>
      </c>
      <c r="L43" s="161">
        <v>-3984</v>
      </c>
      <c r="M43" s="161">
        <v>131410</v>
      </c>
      <c r="N43" s="161">
        <v>12281</v>
      </c>
      <c r="O43" s="161">
        <v>143691</v>
      </c>
    </row>
    <row r="44" spans="1:15" s="7" customFormat="1">
      <c r="A44" s="81" t="s">
        <v>126</v>
      </c>
      <c r="B44" s="77"/>
      <c r="C44" s="162">
        <v>0</v>
      </c>
      <c r="D44" s="162">
        <v>-527</v>
      </c>
      <c r="E44" s="162">
        <v>-74</v>
      </c>
      <c r="F44" s="162">
        <v>6570</v>
      </c>
      <c r="G44" s="162">
        <v>1815</v>
      </c>
      <c r="H44" s="162">
        <v>0</v>
      </c>
      <c r="I44" s="162">
        <v>1407</v>
      </c>
      <c r="J44" s="162">
        <v>-49</v>
      </c>
      <c r="K44" s="162">
        <v>-143</v>
      </c>
      <c r="L44" s="162">
        <v>-171</v>
      </c>
      <c r="M44" s="162">
        <v>8828</v>
      </c>
      <c r="N44" s="162">
        <v>49</v>
      </c>
      <c r="O44" s="162">
        <v>8877</v>
      </c>
    </row>
    <row r="45" spans="1:15" s="7" customFormat="1">
      <c r="A45" s="6" t="s">
        <v>625</v>
      </c>
      <c r="B45" s="1"/>
      <c r="C45" s="161">
        <v>97148</v>
      </c>
      <c r="D45" s="161">
        <v>-1882</v>
      </c>
      <c r="E45" s="161">
        <v>1785</v>
      </c>
      <c r="F45" s="161">
        <v>3443</v>
      </c>
      <c r="G45" s="161">
        <v>25362</v>
      </c>
      <c r="H45" s="161">
        <v>0</v>
      </c>
      <c r="I45" s="161">
        <v>-731</v>
      </c>
      <c r="J45" s="161">
        <v>-815</v>
      </c>
      <c r="K45" s="161">
        <v>2085</v>
      </c>
      <c r="L45" s="161">
        <v>-3813</v>
      </c>
      <c r="M45" s="161">
        <v>122582</v>
      </c>
      <c r="N45" s="161">
        <v>12232</v>
      </c>
      <c r="O45" s="161">
        <v>134814</v>
      </c>
    </row>
    <row r="46" spans="1:15" s="7" customFormat="1">
      <c r="A46" s="1" t="s">
        <v>136</v>
      </c>
      <c r="B46" s="1"/>
      <c r="C46" s="164">
        <v>0</v>
      </c>
      <c r="D46" s="164">
        <v>-689</v>
      </c>
      <c r="E46" s="164">
        <v>-235</v>
      </c>
      <c r="F46" s="164">
        <v>2568</v>
      </c>
      <c r="G46" s="164">
        <v>0</v>
      </c>
      <c r="H46" s="164">
        <v>-5467</v>
      </c>
      <c r="I46" s="164">
        <v>0</v>
      </c>
      <c r="J46" s="164">
        <v>0</v>
      </c>
      <c r="K46" s="164">
        <v>0</v>
      </c>
      <c r="L46" s="164">
        <v>0</v>
      </c>
      <c r="M46" s="164">
        <v>-3823</v>
      </c>
      <c r="N46" s="164">
        <v>16</v>
      </c>
      <c r="O46" s="164">
        <v>-3807</v>
      </c>
    </row>
    <row r="47" spans="1:15" s="7" customFormat="1">
      <c r="A47" s="1"/>
      <c r="B47" s="1" t="s">
        <v>177</v>
      </c>
      <c r="C47" s="164">
        <v>0</v>
      </c>
      <c r="D47" s="164">
        <v>-689</v>
      </c>
      <c r="E47" s="164">
        <v>-69</v>
      </c>
      <c r="F47" s="164">
        <v>0</v>
      </c>
      <c r="G47" s="164">
        <v>0</v>
      </c>
      <c r="H47" s="164">
        <v>0</v>
      </c>
      <c r="I47" s="164">
        <v>0</v>
      </c>
      <c r="J47" s="164">
        <v>0</v>
      </c>
      <c r="K47" s="164">
        <v>0</v>
      </c>
      <c r="L47" s="164">
        <v>0</v>
      </c>
      <c r="M47" s="164">
        <v>-758</v>
      </c>
      <c r="N47" s="164">
        <v>0</v>
      </c>
      <c r="O47" s="164">
        <v>-758</v>
      </c>
    </row>
    <row r="48" spans="1:15" s="7" customFormat="1">
      <c r="A48" s="1"/>
      <c r="B48" s="118" t="s">
        <v>153</v>
      </c>
      <c r="C48" s="164">
        <v>0</v>
      </c>
      <c r="D48" s="164">
        <v>593</v>
      </c>
      <c r="E48" s="164">
        <v>-23</v>
      </c>
      <c r="F48" s="164">
        <v>0</v>
      </c>
      <c r="G48" s="164">
        <v>0</v>
      </c>
      <c r="H48" s="164">
        <v>0</v>
      </c>
      <c r="I48" s="164">
        <v>0</v>
      </c>
      <c r="J48" s="164">
        <v>0</v>
      </c>
      <c r="K48" s="164">
        <v>0</v>
      </c>
      <c r="L48" s="164">
        <v>0</v>
      </c>
      <c r="M48" s="164">
        <v>570</v>
      </c>
      <c r="N48" s="164">
        <v>0</v>
      </c>
      <c r="O48" s="164">
        <v>570</v>
      </c>
    </row>
    <row r="49" spans="1:15" s="7" customFormat="1">
      <c r="A49" s="1"/>
      <c r="B49" s="118" t="s">
        <v>175</v>
      </c>
      <c r="C49" s="164">
        <v>0</v>
      </c>
      <c r="D49" s="164">
        <v>-1282</v>
      </c>
      <c r="E49" s="164">
        <v>0</v>
      </c>
      <c r="F49" s="164">
        <v>0</v>
      </c>
      <c r="G49" s="164">
        <v>0</v>
      </c>
      <c r="H49" s="164">
        <v>0</v>
      </c>
      <c r="I49" s="164">
        <v>0</v>
      </c>
      <c r="J49" s="164">
        <v>0</v>
      </c>
      <c r="K49" s="164">
        <v>0</v>
      </c>
      <c r="L49" s="164">
        <v>0</v>
      </c>
      <c r="M49" s="164">
        <v>-1282</v>
      </c>
      <c r="N49" s="164">
        <v>0</v>
      </c>
      <c r="O49" s="164">
        <v>-1282</v>
      </c>
    </row>
    <row r="50" spans="1:15" s="7" customFormat="1">
      <c r="A50" s="1"/>
      <c r="B50" s="118" t="s">
        <v>151</v>
      </c>
      <c r="C50" s="164">
        <v>0</v>
      </c>
      <c r="D50" s="164">
        <v>0</v>
      </c>
      <c r="E50" s="164">
        <v>-46</v>
      </c>
      <c r="F50" s="164">
        <v>0</v>
      </c>
      <c r="G50" s="164">
        <v>0</v>
      </c>
      <c r="H50" s="164">
        <v>0</v>
      </c>
      <c r="I50" s="164">
        <v>0</v>
      </c>
      <c r="J50" s="164">
        <v>0</v>
      </c>
      <c r="K50" s="164">
        <v>0</v>
      </c>
      <c r="L50" s="164">
        <v>0</v>
      </c>
      <c r="M50" s="164">
        <v>-46</v>
      </c>
      <c r="N50" s="164">
        <v>0</v>
      </c>
      <c r="O50" s="164">
        <v>-46</v>
      </c>
    </row>
    <row r="51" spans="1:15" s="7" customFormat="1">
      <c r="A51" s="1"/>
      <c r="B51" s="1" t="s">
        <v>597</v>
      </c>
      <c r="C51" s="164">
        <v>0</v>
      </c>
      <c r="D51" s="164">
        <v>0</v>
      </c>
      <c r="E51" s="164">
        <v>-166</v>
      </c>
      <c r="F51" s="164">
        <v>0</v>
      </c>
      <c r="G51" s="164">
        <v>0</v>
      </c>
      <c r="H51" s="164">
        <v>0</v>
      </c>
      <c r="I51" s="164">
        <v>0</v>
      </c>
      <c r="J51" s="164">
        <v>0</v>
      </c>
      <c r="K51" s="164">
        <v>0</v>
      </c>
      <c r="L51" s="164">
        <v>0</v>
      </c>
      <c r="M51" s="164">
        <v>-166</v>
      </c>
      <c r="N51" s="164">
        <v>0</v>
      </c>
      <c r="O51" s="164">
        <v>-166</v>
      </c>
    </row>
    <row r="52" spans="1:15" s="7" customFormat="1">
      <c r="A52" s="1"/>
      <c r="B52" s="1" t="s">
        <v>187</v>
      </c>
      <c r="C52" s="164">
        <v>0</v>
      </c>
      <c r="D52" s="164">
        <v>0</v>
      </c>
      <c r="E52" s="164">
        <v>0</v>
      </c>
      <c r="F52" s="164">
        <v>0</v>
      </c>
      <c r="G52" s="164">
        <v>0</v>
      </c>
      <c r="H52" s="164">
        <v>0</v>
      </c>
      <c r="I52" s="164">
        <v>0</v>
      </c>
      <c r="J52" s="164">
        <v>0</v>
      </c>
      <c r="K52" s="164">
        <v>0</v>
      </c>
      <c r="L52" s="164">
        <v>0</v>
      </c>
      <c r="M52" s="164">
        <v>0</v>
      </c>
      <c r="N52" s="164">
        <v>167</v>
      </c>
      <c r="O52" s="164">
        <v>167</v>
      </c>
    </row>
    <row r="53" spans="1:15" s="7" customFormat="1">
      <c r="A53" s="1"/>
      <c r="B53" s="1" t="s">
        <v>173</v>
      </c>
      <c r="C53" s="164">
        <v>0</v>
      </c>
      <c r="D53" s="164">
        <v>0</v>
      </c>
      <c r="E53" s="164">
        <v>0</v>
      </c>
      <c r="F53" s="164">
        <v>2568</v>
      </c>
      <c r="G53" s="164">
        <v>0</v>
      </c>
      <c r="H53" s="164">
        <v>-5467</v>
      </c>
      <c r="I53" s="164">
        <v>0</v>
      </c>
      <c r="J53" s="164">
        <v>0</v>
      </c>
      <c r="K53" s="164">
        <v>0</v>
      </c>
      <c r="L53" s="164">
        <v>0</v>
      </c>
      <c r="M53" s="164">
        <v>-2899</v>
      </c>
      <c r="N53" s="164">
        <v>-151</v>
      </c>
      <c r="O53" s="164">
        <v>-3050</v>
      </c>
    </row>
    <row r="54" spans="1:15" s="7" customFormat="1">
      <c r="A54" s="1" t="s">
        <v>637</v>
      </c>
      <c r="B54" s="1"/>
      <c r="C54" s="164">
        <v>0</v>
      </c>
      <c r="D54" s="164">
        <v>0</v>
      </c>
      <c r="E54" s="164">
        <v>0</v>
      </c>
      <c r="F54" s="164">
        <v>-5048</v>
      </c>
      <c r="G54" s="164">
        <v>0</v>
      </c>
      <c r="H54" s="164">
        <v>0</v>
      </c>
      <c r="I54" s="164">
        <v>0</v>
      </c>
      <c r="J54" s="164">
        <v>0</v>
      </c>
      <c r="K54" s="164">
        <v>0</v>
      </c>
      <c r="L54" s="164">
        <v>0</v>
      </c>
      <c r="M54" s="164">
        <v>-5048</v>
      </c>
      <c r="N54" s="164">
        <v>0</v>
      </c>
      <c r="O54" s="164">
        <v>-5048</v>
      </c>
    </row>
    <row r="55" spans="1:15" s="7" customFormat="1">
      <c r="A55" s="1" t="s">
        <v>586</v>
      </c>
      <c r="B55" s="1"/>
      <c r="C55" s="164">
        <v>0</v>
      </c>
      <c r="D55" s="164">
        <v>0</v>
      </c>
      <c r="E55" s="164">
        <v>0</v>
      </c>
      <c r="F55" s="164">
        <v>-443</v>
      </c>
      <c r="G55" s="164">
        <v>0</v>
      </c>
      <c r="H55" s="164">
        <v>0</v>
      </c>
      <c r="I55" s="164">
        <v>0</v>
      </c>
      <c r="J55" s="164">
        <v>0</v>
      </c>
      <c r="K55" s="164">
        <v>0</v>
      </c>
      <c r="L55" s="164">
        <v>0</v>
      </c>
      <c r="M55" s="164">
        <v>-443</v>
      </c>
      <c r="N55" s="164">
        <v>0</v>
      </c>
      <c r="O55" s="164">
        <v>-443</v>
      </c>
    </row>
    <row r="56" spans="1:15" s="7" customFormat="1">
      <c r="A56" s="1" t="s">
        <v>11</v>
      </c>
      <c r="B56" s="1"/>
      <c r="C56" s="164">
        <v>0</v>
      </c>
      <c r="D56" s="164">
        <v>0</v>
      </c>
      <c r="E56" s="164">
        <v>0</v>
      </c>
      <c r="F56" s="164">
        <v>0</v>
      </c>
      <c r="G56" s="164">
        <v>23</v>
      </c>
      <c r="H56" s="164">
        <v>0</v>
      </c>
      <c r="I56" s="164">
        <v>0</v>
      </c>
      <c r="J56" s="164">
        <v>0</v>
      </c>
      <c r="K56" s="164">
        <v>0</v>
      </c>
      <c r="L56" s="164">
        <v>0</v>
      </c>
      <c r="M56" s="164">
        <v>23</v>
      </c>
      <c r="N56" s="164">
        <v>0</v>
      </c>
      <c r="O56" s="164">
        <v>23</v>
      </c>
    </row>
    <row r="57" spans="1:15" s="7" customFormat="1">
      <c r="A57" s="1" t="s">
        <v>114</v>
      </c>
      <c r="B57" s="1"/>
      <c r="C57" s="164">
        <v>0</v>
      </c>
      <c r="D57" s="164">
        <v>0</v>
      </c>
      <c r="E57" s="164">
        <v>0</v>
      </c>
      <c r="F57" s="164">
        <v>0</v>
      </c>
      <c r="G57" s="164">
        <v>0</v>
      </c>
      <c r="H57" s="164">
        <v>12370</v>
      </c>
      <c r="I57" s="164">
        <v>441</v>
      </c>
      <c r="J57" s="164">
        <v>-59</v>
      </c>
      <c r="K57" s="164">
        <v>312</v>
      </c>
      <c r="L57" s="164">
        <v>-411</v>
      </c>
      <c r="M57" s="164">
        <v>12653</v>
      </c>
      <c r="N57" s="164">
        <v>300</v>
      </c>
      <c r="O57" s="164">
        <v>12953</v>
      </c>
    </row>
    <row r="58" spans="1:15" s="7" customFormat="1">
      <c r="A58" s="1"/>
      <c r="B58" s="1" t="s">
        <v>124</v>
      </c>
      <c r="C58" s="164">
        <v>0</v>
      </c>
      <c r="D58" s="164">
        <v>0</v>
      </c>
      <c r="E58" s="164">
        <v>0</v>
      </c>
      <c r="F58" s="164">
        <v>0</v>
      </c>
      <c r="G58" s="164">
        <v>0</v>
      </c>
      <c r="H58" s="164">
        <v>12370</v>
      </c>
      <c r="I58" s="164">
        <v>0</v>
      </c>
      <c r="J58" s="164">
        <v>0</v>
      </c>
      <c r="K58" s="164">
        <v>0</v>
      </c>
      <c r="L58" s="164">
        <v>0</v>
      </c>
      <c r="M58" s="164">
        <v>12370</v>
      </c>
      <c r="N58" s="164">
        <v>300</v>
      </c>
      <c r="O58" s="164">
        <v>12670</v>
      </c>
    </row>
    <row r="59" spans="1:15" s="7" customFormat="1">
      <c r="A59" s="1"/>
      <c r="B59" s="1" t="s">
        <v>143</v>
      </c>
      <c r="C59" s="164">
        <v>0</v>
      </c>
      <c r="D59" s="164">
        <v>0</v>
      </c>
      <c r="E59" s="164">
        <v>0</v>
      </c>
      <c r="F59" s="164">
        <v>0</v>
      </c>
      <c r="G59" s="164">
        <v>0</v>
      </c>
      <c r="H59" s="164">
        <v>0</v>
      </c>
      <c r="I59" s="164">
        <v>441</v>
      </c>
      <c r="J59" s="164">
        <v>-59</v>
      </c>
      <c r="K59" s="164">
        <v>312</v>
      </c>
      <c r="L59" s="164">
        <v>-411</v>
      </c>
      <c r="M59" s="164">
        <v>283</v>
      </c>
      <c r="N59" s="164">
        <v>0</v>
      </c>
      <c r="O59" s="164">
        <v>283</v>
      </c>
    </row>
    <row r="60" spans="1:15" s="7" customFormat="1">
      <c r="A60" s="1" t="s">
        <v>131</v>
      </c>
      <c r="B60" s="1"/>
      <c r="C60" s="164">
        <v>0</v>
      </c>
      <c r="D60" s="164">
        <v>0</v>
      </c>
      <c r="E60" s="164">
        <v>0</v>
      </c>
      <c r="F60" s="164">
        <v>0</v>
      </c>
      <c r="G60" s="164">
        <v>0</v>
      </c>
      <c r="H60" s="164">
        <v>0</v>
      </c>
      <c r="I60" s="164">
        <v>0</v>
      </c>
      <c r="J60" s="164">
        <v>0</v>
      </c>
      <c r="K60" s="164">
        <v>0</v>
      </c>
      <c r="L60" s="164">
        <v>0</v>
      </c>
      <c r="M60" s="164">
        <v>0</v>
      </c>
      <c r="N60" s="164">
        <v>0</v>
      </c>
      <c r="O60" s="164">
        <v>0</v>
      </c>
    </row>
    <row r="61" spans="1:15" s="7" customFormat="1">
      <c r="A61" s="1"/>
      <c r="B61" s="1" t="s">
        <v>130</v>
      </c>
      <c r="C61" s="164">
        <v>0</v>
      </c>
      <c r="D61" s="164">
        <v>0</v>
      </c>
      <c r="E61" s="164">
        <v>0</v>
      </c>
      <c r="F61" s="164">
        <v>537</v>
      </c>
      <c r="G61" s="164">
        <v>0</v>
      </c>
      <c r="H61" s="164">
        <v>-537</v>
      </c>
      <c r="I61" s="164">
        <v>0</v>
      </c>
      <c r="J61" s="164">
        <v>0</v>
      </c>
      <c r="K61" s="164">
        <v>0</v>
      </c>
      <c r="L61" s="164">
        <v>0</v>
      </c>
      <c r="M61" s="164">
        <v>0</v>
      </c>
      <c r="N61" s="164">
        <v>0</v>
      </c>
      <c r="O61" s="164">
        <v>0</v>
      </c>
    </row>
    <row r="62" spans="1:15" s="7" customFormat="1">
      <c r="A62" s="1"/>
      <c r="B62" s="1" t="s">
        <v>128</v>
      </c>
      <c r="C62" s="164">
        <v>0</v>
      </c>
      <c r="D62" s="164">
        <v>0</v>
      </c>
      <c r="E62" s="164">
        <v>0</v>
      </c>
      <c r="F62" s="164">
        <v>4834</v>
      </c>
      <c r="G62" s="164">
        <v>1532</v>
      </c>
      <c r="H62" s="164">
        <v>-6366</v>
      </c>
      <c r="I62" s="164">
        <v>0</v>
      </c>
      <c r="J62" s="164">
        <v>0</v>
      </c>
      <c r="K62" s="164">
        <v>0</v>
      </c>
      <c r="L62" s="164">
        <v>0</v>
      </c>
      <c r="M62" s="164">
        <v>0</v>
      </c>
      <c r="N62" s="164">
        <v>0</v>
      </c>
      <c r="O62" s="164">
        <v>0</v>
      </c>
    </row>
    <row r="63" spans="1:15" s="7" customFormat="1">
      <c r="A63" s="6" t="s">
        <v>635</v>
      </c>
      <c r="B63" s="1"/>
      <c r="C63" s="161">
        <v>97148</v>
      </c>
      <c r="D63" s="161">
        <v>-2571</v>
      </c>
      <c r="E63" s="161">
        <v>1550</v>
      </c>
      <c r="F63" s="161">
        <v>5891</v>
      </c>
      <c r="G63" s="161">
        <v>26917</v>
      </c>
      <c r="H63" s="161">
        <v>0</v>
      </c>
      <c r="I63" s="161">
        <v>-290</v>
      </c>
      <c r="J63" s="161">
        <v>-874</v>
      </c>
      <c r="K63" s="161">
        <v>2397</v>
      </c>
      <c r="L63" s="161">
        <v>-4224</v>
      </c>
      <c r="M63" s="161">
        <v>125944</v>
      </c>
      <c r="N63" s="161">
        <v>12548</v>
      </c>
      <c r="O63" s="161">
        <v>138492</v>
      </c>
    </row>
    <row r="64" spans="1:15" s="7" customFormat="1">
      <c r="A64" s="81" t="s">
        <v>126</v>
      </c>
      <c r="B64" s="77"/>
      <c r="C64" s="162">
        <v>0</v>
      </c>
      <c r="D64" s="162">
        <v>-689</v>
      </c>
      <c r="E64" s="162">
        <v>-235</v>
      </c>
      <c r="F64" s="162">
        <v>2448</v>
      </c>
      <c r="G64" s="162">
        <v>1555</v>
      </c>
      <c r="H64" s="162">
        <v>0</v>
      </c>
      <c r="I64" s="162">
        <v>441</v>
      </c>
      <c r="J64" s="162">
        <v>-59</v>
      </c>
      <c r="K64" s="162">
        <v>312</v>
      </c>
      <c r="L64" s="162">
        <v>-411</v>
      </c>
      <c r="M64" s="162">
        <v>3362</v>
      </c>
      <c r="N64" s="162">
        <v>316</v>
      </c>
      <c r="O64" s="162">
        <v>3678</v>
      </c>
    </row>
    <row r="65" spans="1:15" s="7" customFormat="1">
      <c r="A65" s="6" t="s">
        <v>625</v>
      </c>
      <c r="B65" s="1"/>
      <c r="C65" s="161">
        <v>97148</v>
      </c>
      <c r="D65" s="161">
        <v>-1882</v>
      </c>
      <c r="E65" s="161">
        <v>1785</v>
      </c>
      <c r="F65" s="161">
        <v>3443</v>
      </c>
      <c r="G65" s="161">
        <v>25362</v>
      </c>
      <c r="H65" s="161">
        <v>0</v>
      </c>
      <c r="I65" s="161">
        <v>-731</v>
      </c>
      <c r="J65" s="161">
        <v>-815</v>
      </c>
      <c r="K65" s="161">
        <v>2085</v>
      </c>
      <c r="L65" s="161">
        <v>-3813</v>
      </c>
      <c r="M65" s="161">
        <v>122582</v>
      </c>
      <c r="N65" s="161">
        <v>12232</v>
      </c>
      <c r="O65" s="161">
        <v>134814</v>
      </c>
    </row>
    <row r="66" spans="1:15" s="7" customFormat="1">
      <c r="A66" s="1" t="s">
        <v>136</v>
      </c>
      <c r="B66" s="1"/>
      <c r="C66" s="164">
        <v>0</v>
      </c>
      <c r="D66" s="164">
        <v>265</v>
      </c>
      <c r="E66" s="164">
        <v>-324</v>
      </c>
      <c r="F66" s="164">
        <v>1290</v>
      </c>
      <c r="G66" s="164">
        <v>0</v>
      </c>
      <c r="H66" s="164">
        <v>-2854</v>
      </c>
      <c r="I66" s="164">
        <v>0</v>
      </c>
      <c r="J66" s="164">
        <v>0</v>
      </c>
      <c r="K66" s="164">
        <v>0</v>
      </c>
      <c r="L66" s="164">
        <v>0</v>
      </c>
      <c r="M66" s="164">
        <v>-1623</v>
      </c>
      <c r="N66" s="164">
        <v>-113</v>
      </c>
      <c r="O66" s="164">
        <v>-1736</v>
      </c>
    </row>
    <row r="67" spans="1:15" s="7" customFormat="1">
      <c r="A67" s="1"/>
      <c r="B67" s="1" t="s">
        <v>177</v>
      </c>
      <c r="C67" s="164">
        <v>0</v>
      </c>
      <c r="D67" s="164">
        <v>265</v>
      </c>
      <c r="E67" s="164">
        <v>-85</v>
      </c>
      <c r="F67" s="164">
        <v>0</v>
      </c>
      <c r="G67" s="164">
        <v>0</v>
      </c>
      <c r="H67" s="164">
        <v>0</v>
      </c>
      <c r="I67" s="164">
        <v>0</v>
      </c>
      <c r="J67" s="164">
        <v>0</v>
      </c>
      <c r="K67" s="164">
        <v>0</v>
      </c>
      <c r="L67" s="164">
        <v>0</v>
      </c>
      <c r="M67" s="164">
        <v>180</v>
      </c>
      <c r="N67" s="164">
        <v>0</v>
      </c>
      <c r="O67" s="164">
        <v>180</v>
      </c>
    </row>
    <row r="68" spans="1:15" s="7" customFormat="1">
      <c r="A68" s="1"/>
      <c r="B68" s="1" t="s">
        <v>153</v>
      </c>
      <c r="C68" s="164">
        <v>0</v>
      </c>
      <c r="D68" s="164">
        <v>551</v>
      </c>
      <c r="E68" s="164">
        <v>-6</v>
      </c>
      <c r="F68" s="164">
        <v>0</v>
      </c>
      <c r="G68" s="164">
        <v>0</v>
      </c>
      <c r="H68" s="164">
        <v>0</v>
      </c>
      <c r="I68" s="164">
        <v>0</v>
      </c>
      <c r="J68" s="164">
        <v>0</v>
      </c>
      <c r="K68" s="164">
        <v>0</v>
      </c>
      <c r="L68" s="164">
        <v>0</v>
      </c>
      <c r="M68" s="164">
        <v>545</v>
      </c>
      <c r="N68" s="164">
        <v>0</v>
      </c>
      <c r="O68" s="164">
        <v>545</v>
      </c>
    </row>
    <row r="69" spans="1:15" s="7" customFormat="1">
      <c r="A69" s="1"/>
      <c r="B69" s="1" t="s">
        <v>175</v>
      </c>
      <c r="C69" s="164">
        <v>0</v>
      </c>
      <c r="D69" s="164">
        <v>-286</v>
      </c>
      <c r="E69" s="164">
        <v>0</v>
      </c>
      <c r="F69" s="164">
        <v>0</v>
      </c>
      <c r="G69" s="164">
        <v>0</v>
      </c>
      <c r="H69" s="164">
        <v>0</v>
      </c>
      <c r="I69" s="164">
        <v>0</v>
      </c>
      <c r="J69" s="164">
        <v>0</v>
      </c>
      <c r="K69" s="164">
        <v>0</v>
      </c>
      <c r="L69" s="164">
        <v>0</v>
      </c>
      <c r="M69" s="164">
        <v>-286</v>
      </c>
      <c r="N69" s="164">
        <v>0</v>
      </c>
      <c r="O69" s="164">
        <v>-286</v>
      </c>
    </row>
    <row r="70" spans="1:15" s="7" customFormat="1">
      <c r="A70" s="1"/>
      <c r="B70" s="1" t="s">
        <v>151</v>
      </c>
      <c r="C70" s="164">
        <v>0</v>
      </c>
      <c r="D70" s="164">
        <v>0</v>
      </c>
      <c r="E70" s="164">
        <v>-79</v>
      </c>
      <c r="F70" s="164">
        <v>0</v>
      </c>
      <c r="G70" s="164">
        <v>0</v>
      </c>
      <c r="H70" s="164">
        <v>0</v>
      </c>
      <c r="I70" s="164">
        <v>0</v>
      </c>
      <c r="J70" s="164">
        <v>0</v>
      </c>
      <c r="K70" s="164">
        <v>0</v>
      </c>
      <c r="L70" s="164">
        <v>0</v>
      </c>
      <c r="M70" s="164">
        <v>-79</v>
      </c>
      <c r="N70" s="164">
        <v>0</v>
      </c>
      <c r="O70" s="164">
        <v>-79</v>
      </c>
    </row>
    <row r="71" spans="1:15" s="7" customFormat="1">
      <c r="A71" s="1"/>
      <c r="B71" s="1" t="s">
        <v>597</v>
      </c>
      <c r="C71" s="164">
        <v>0</v>
      </c>
      <c r="D71" s="164">
        <v>0</v>
      </c>
      <c r="E71" s="164">
        <v>-239</v>
      </c>
      <c r="F71" s="164">
        <v>0</v>
      </c>
      <c r="G71" s="164">
        <v>0</v>
      </c>
      <c r="H71" s="164">
        <v>0</v>
      </c>
      <c r="I71" s="164">
        <v>0</v>
      </c>
      <c r="J71" s="164">
        <v>0</v>
      </c>
      <c r="K71" s="164">
        <v>0</v>
      </c>
      <c r="L71" s="164">
        <v>0</v>
      </c>
      <c r="M71" s="164">
        <v>-239</v>
      </c>
      <c r="N71" s="164">
        <v>0</v>
      </c>
      <c r="O71" s="164">
        <v>-239</v>
      </c>
    </row>
    <row r="72" spans="1:15" s="7" customFormat="1">
      <c r="A72" s="1"/>
      <c r="B72" s="1" t="s">
        <v>187</v>
      </c>
      <c r="C72" s="164">
        <v>0</v>
      </c>
      <c r="D72" s="164">
        <v>0</v>
      </c>
      <c r="E72" s="164">
        <v>0</v>
      </c>
      <c r="F72" s="164">
        <v>0</v>
      </c>
      <c r="G72" s="164">
        <v>0</v>
      </c>
      <c r="H72" s="164">
        <v>0</v>
      </c>
      <c r="I72" s="164">
        <v>0</v>
      </c>
      <c r="J72" s="164">
        <v>0</v>
      </c>
      <c r="K72" s="164">
        <v>0</v>
      </c>
      <c r="L72" s="164">
        <v>0</v>
      </c>
      <c r="M72" s="164">
        <v>0</v>
      </c>
      <c r="N72" s="164">
        <v>-98</v>
      </c>
      <c r="O72" s="164">
        <v>-98</v>
      </c>
    </row>
    <row r="73" spans="1:15" s="7" customFormat="1">
      <c r="A73" s="1"/>
      <c r="B73" s="1" t="s">
        <v>173</v>
      </c>
      <c r="C73" s="164">
        <v>0</v>
      </c>
      <c r="D73" s="164">
        <v>0</v>
      </c>
      <c r="E73" s="164">
        <v>0</v>
      </c>
      <c r="F73" s="164">
        <v>1290</v>
      </c>
      <c r="G73" s="164">
        <v>0</v>
      </c>
      <c r="H73" s="164">
        <v>-2854</v>
      </c>
      <c r="I73" s="164">
        <v>0</v>
      </c>
      <c r="J73" s="164">
        <v>0</v>
      </c>
      <c r="K73" s="164">
        <v>0</v>
      </c>
      <c r="L73" s="164">
        <v>0</v>
      </c>
      <c r="M73" s="164">
        <v>-1564</v>
      </c>
      <c r="N73" s="164">
        <v>-15</v>
      </c>
      <c r="O73" s="164">
        <v>-1579</v>
      </c>
    </row>
    <row r="74" spans="1:15" s="7" customFormat="1">
      <c r="A74" s="1" t="s">
        <v>637</v>
      </c>
      <c r="B74" s="1"/>
      <c r="C74" s="164">
        <v>0</v>
      </c>
      <c r="D74" s="164">
        <v>0</v>
      </c>
      <c r="E74" s="164">
        <v>0</v>
      </c>
      <c r="F74" s="164">
        <v>-5048</v>
      </c>
      <c r="G74" s="164">
        <v>0</v>
      </c>
      <c r="H74" s="164">
        <v>0</v>
      </c>
      <c r="I74" s="164">
        <v>0</v>
      </c>
      <c r="J74" s="164">
        <v>0</v>
      </c>
      <c r="K74" s="164">
        <v>0</v>
      </c>
      <c r="L74" s="164">
        <v>0</v>
      </c>
      <c r="M74" s="164">
        <v>-5048</v>
      </c>
      <c r="N74" s="164">
        <v>0</v>
      </c>
      <c r="O74" s="164">
        <v>-5048</v>
      </c>
    </row>
    <row r="75" spans="1:15" s="7" customFormat="1">
      <c r="A75" s="1" t="s">
        <v>586</v>
      </c>
      <c r="B75" s="1"/>
      <c r="C75" s="164">
        <v>0</v>
      </c>
      <c r="D75" s="164">
        <v>0</v>
      </c>
      <c r="E75" s="164">
        <v>0</v>
      </c>
      <c r="F75" s="164">
        <v>-224</v>
      </c>
      <c r="G75" s="164">
        <v>0</v>
      </c>
      <c r="H75" s="164">
        <v>0</v>
      </c>
      <c r="I75" s="164">
        <v>0</v>
      </c>
      <c r="J75" s="164">
        <v>0</v>
      </c>
      <c r="K75" s="164">
        <v>0</v>
      </c>
      <c r="L75" s="164">
        <v>0</v>
      </c>
      <c r="M75" s="164">
        <v>-224</v>
      </c>
      <c r="N75" s="164">
        <v>0</v>
      </c>
      <c r="O75" s="164">
        <v>-224</v>
      </c>
    </row>
    <row r="76" spans="1:15" s="7" customFormat="1">
      <c r="A76" s="1" t="s">
        <v>11</v>
      </c>
      <c r="B76" s="1"/>
      <c r="C76" s="164">
        <v>0</v>
      </c>
      <c r="D76" s="164">
        <v>0</v>
      </c>
      <c r="E76" s="164">
        <v>0</v>
      </c>
      <c r="F76" s="164">
        <v>0</v>
      </c>
      <c r="G76" s="164">
        <v>-5</v>
      </c>
      <c r="H76" s="164">
        <v>0</v>
      </c>
      <c r="I76" s="164">
        <v>0</v>
      </c>
      <c r="J76" s="164">
        <v>0</v>
      </c>
      <c r="K76" s="164">
        <v>0</v>
      </c>
      <c r="L76" s="164">
        <v>0</v>
      </c>
      <c r="M76" s="164">
        <v>-5</v>
      </c>
      <c r="N76" s="164">
        <v>0</v>
      </c>
      <c r="O76" s="164">
        <v>-5</v>
      </c>
    </row>
    <row r="77" spans="1:15" s="7" customFormat="1">
      <c r="A77" s="1" t="s">
        <v>114</v>
      </c>
      <c r="B77" s="1"/>
      <c r="C77" s="164">
        <v>0</v>
      </c>
      <c r="D77" s="164">
        <v>0</v>
      </c>
      <c r="E77" s="164">
        <v>0</v>
      </c>
      <c r="F77" s="164">
        <v>0</v>
      </c>
      <c r="G77" s="164">
        <v>0</v>
      </c>
      <c r="H77" s="164">
        <v>6001</v>
      </c>
      <c r="I77" s="164">
        <v>849</v>
      </c>
      <c r="J77" s="164">
        <v>-64</v>
      </c>
      <c r="K77" s="164">
        <v>-204</v>
      </c>
      <c r="L77" s="164">
        <v>-101</v>
      </c>
      <c r="M77" s="164">
        <v>6481</v>
      </c>
      <c r="N77" s="164">
        <v>-123</v>
      </c>
      <c r="O77" s="164">
        <v>6358</v>
      </c>
    </row>
    <row r="78" spans="1:15" s="7" customFormat="1">
      <c r="A78" s="1"/>
      <c r="B78" s="1" t="s">
        <v>124</v>
      </c>
      <c r="C78" s="164">
        <v>0</v>
      </c>
      <c r="D78" s="164">
        <v>0</v>
      </c>
      <c r="E78" s="164">
        <v>0</v>
      </c>
      <c r="F78" s="164">
        <v>0</v>
      </c>
      <c r="G78" s="164">
        <v>0</v>
      </c>
      <c r="H78" s="164">
        <v>6001</v>
      </c>
      <c r="I78" s="164">
        <v>0</v>
      </c>
      <c r="J78" s="164">
        <v>0</v>
      </c>
      <c r="K78" s="164">
        <v>0</v>
      </c>
      <c r="L78" s="164">
        <v>0</v>
      </c>
      <c r="M78" s="164">
        <v>6001</v>
      </c>
      <c r="N78" s="164">
        <v>-123</v>
      </c>
      <c r="O78" s="164">
        <v>5878</v>
      </c>
    </row>
    <row r="79" spans="1:15" s="7" customFormat="1">
      <c r="A79" s="1"/>
      <c r="B79" s="1" t="s">
        <v>143</v>
      </c>
      <c r="C79" s="164">
        <v>0</v>
      </c>
      <c r="D79" s="164">
        <v>0</v>
      </c>
      <c r="E79" s="164">
        <v>0</v>
      </c>
      <c r="F79" s="164">
        <v>0</v>
      </c>
      <c r="G79" s="164">
        <v>0</v>
      </c>
      <c r="H79" s="164">
        <v>0</v>
      </c>
      <c r="I79" s="164">
        <v>849</v>
      </c>
      <c r="J79" s="164">
        <v>-64</v>
      </c>
      <c r="K79" s="164">
        <v>-204</v>
      </c>
      <c r="L79" s="164">
        <v>-101</v>
      </c>
      <c r="M79" s="164">
        <v>480</v>
      </c>
      <c r="N79" s="164">
        <v>0</v>
      </c>
      <c r="O79" s="164">
        <v>480</v>
      </c>
    </row>
    <row r="80" spans="1:15" s="7" customFormat="1">
      <c r="A80" s="1" t="s">
        <v>131</v>
      </c>
      <c r="B80" s="1"/>
      <c r="C80" s="164">
        <v>0</v>
      </c>
      <c r="D80" s="164">
        <v>0</v>
      </c>
      <c r="E80" s="164">
        <v>0</v>
      </c>
      <c r="F80" s="164">
        <v>0</v>
      </c>
      <c r="G80" s="164">
        <v>0</v>
      </c>
      <c r="H80" s="164">
        <v>0</v>
      </c>
      <c r="I80" s="164">
        <v>0</v>
      </c>
      <c r="J80" s="164">
        <v>0</v>
      </c>
      <c r="K80" s="164">
        <v>0</v>
      </c>
      <c r="L80" s="164">
        <v>0</v>
      </c>
      <c r="M80" s="164">
        <v>0</v>
      </c>
      <c r="N80" s="164">
        <v>0</v>
      </c>
      <c r="O80" s="164">
        <v>0</v>
      </c>
    </row>
    <row r="81" spans="1:15" s="7" customFormat="1">
      <c r="A81" s="1"/>
      <c r="B81" s="1" t="s">
        <v>130</v>
      </c>
      <c r="C81" s="164">
        <v>0</v>
      </c>
      <c r="D81" s="164">
        <v>0</v>
      </c>
      <c r="E81" s="164">
        <v>0</v>
      </c>
      <c r="F81" s="164">
        <v>289</v>
      </c>
      <c r="G81" s="164">
        <v>0</v>
      </c>
      <c r="H81" s="164">
        <v>-289</v>
      </c>
      <c r="I81" s="164">
        <v>0</v>
      </c>
      <c r="J81" s="164">
        <v>0</v>
      </c>
      <c r="K81" s="164">
        <v>0</v>
      </c>
      <c r="L81" s="164">
        <v>0</v>
      </c>
      <c r="M81" s="164">
        <v>0</v>
      </c>
      <c r="N81" s="164">
        <v>0</v>
      </c>
      <c r="O81" s="164">
        <v>0</v>
      </c>
    </row>
    <row r="82" spans="1:15" s="7" customFormat="1">
      <c r="A82" s="1"/>
      <c r="B82" s="1" t="s">
        <v>128</v>
      </c>
      <c r="C82" s="164">
        <v>0</v>
      </c>
      <c r="D82" s="164">
        <v>0</v>
      </c>
      <c r="E82" s="164">
        <v>0</v>
      </c>
      <c r="F82" s="164">
        <v>2642</v>
      </c>
      <c r="G82" s="164">
        <v>216</v>
      </c>
      <c r="H82" s="164">
        <v>-2858</v>
      </c>
      <c r="I82" s="164">
        <v>0</v>
      </c>
      <c r="J82" s="164">
        <v>0</v>
      </c>
      <c r="K82" s="164">
        <v>0</v>
      </c>
      <c r="L82" s="164">
        <v>0</v>
      </c>
      <c r="M82" s="164">
        <v>0</v>
      </c>
      <c r="N82" s="164">
        <v>0</v>
      </c>
      <c r="O82" s="164">
        <v>0</v>
      </c>
    </row>
    <row r="83" spans="1:15" s="7" customFormat="1">
      <c r="A83" s="6" t="s">
        <v>624</v>
      </c>
      <c r="B83" s="1"/>
      <c r="C83" s="161">
        <v>97148</v>
      </c>
      <c r="D83" s="161">
        <v>-1617</v>
      </c>
      <c r="E83" s="161">
        <v>1461</v>
      </c>
      <c r="F83" s="161">
        <v>2392</v>
      </c>
      <c r="G83" s="161">
        <v>25573</v>
      </c>
      <c r="H83" s="161">
        <v>0</v>
      </c>
      <c r="I83" s="161">
        <v>118</v>
      </c>
      <c r="J83" s="161">
        <v>-879</v>
      </c>
      <c r="K83" s="161">
        <v>1881</v>
      </c>
      <c r="L83" s="161">
        <v>-3914</v>
      </c>
      <c r="M83" s="161">
        <v>122163</v>
      </c>
      <c r="N83" s="161">
        <v>11996</v>
      </c>
      <c r="O83" s="161">
        <v>134159</v>
      </c>
    </row>
    <row r="84" spans="1:15" s="7" customFormat="1">
      <c r="A84" s="81" t="s">
        <v>126</v>
      </c>
      <c r="B84" s="77"/>
      <c r="C84" s="162">
        <v>0</v>
      </c>
      <c r="D84" s="162">
        <v>265</v>
      </c>
      <c r="E84" s="162">
        <v>-324</v>
      </c>
      <c r="F84" s="162">
        <v>-1051</v>
      </c>
      <c r="G84" s="162">
        <v>211</v>
      </c>
      <c r="H84" s="162">
        <v>0</v>
      </c>
      <c r="I84" s="162">
        <v>849</v>
      </c>
      <c r="J84" s="162">
        <v>-64</v>
      </c>
      <c r="K84" s="162">
        <v>-204</v>
      </c>
      <c r="L84" s="162">
        <v>-101</v>
      </c>
      <c r="M84" s="162">
        <v>-419</v>
      </c>
      <c r="N84" s="162">
        <v>-236</v>
      </c>
      <c r="O84" s="162">
        <v>-655</v>
      </c>
    </row>
    <row r="85" spans="1:15" s="7" customFormat="1">
      <c r="A85" s="6" t="s">
        <v>579</v>
      </c>
      <c r="B85" s="1"/>
      <c r="C85" s="161">
        <v>85148</v>
      </c>
      <c r="D85" s="161">
        <v>-4353</v>
      </c>
      <c r="E85" s="161">
        <v>1733</v>
      </c>
      <c r="F85" s="161">
        <v>10067</v>
      </c>
      <c r="G85" s="161">
        <v>20947</v>
      </c>
      <c r="H85" s="161">
        <v>0</v>
      </c>
      <c r="I85" s="161">
        <v>-2771</v>
      </c>
      <c r="J85" s="161">
        <v>-225</v>
      </c>
      <c r="K85" s="161">
        <v>4822</v>
      </c>
      <c r="L85" s="161">
        <v>-3116</v>
      </c>
      <c r="M85" s="161">
        <v>112252</v>
      </c>
      <c r="N85" s="161">
        <v>1807</v>
      </c>
      <c r="O85" s="161">
        <v>114059</v>
      </c>
    </row>
    <row r="86" spans="1:15" s="7" customFormat="1">
      <c r="A86" s="1" t="s">
        <v>136</v>
      </c>
      <c r="B86" s="1"/>
      <c r="C86" s="164">
        <v>12000</v>
      </c>
      <c r="D86" s="164">
        <v>2471</v>
      </c>
      <c r="E86" s="164">
        <v>52</v>
      </c>
      <c r="F86" s="164">
        <v>-9620</v>
      </c>
      <c r="G86" s="164">
        <v>0</v>
      </c>
      <c r="H86" s="164">
        <v>-11574</v>
      </c>
      <c r="I86" s="164">
        <v>0</v>
      </c>
      <c r="J86" s="164">
        <v>0</v>
      </c>
      <c r="K86" s="164">
        <v>0</v>
      </c>
      <c r="L86" s="164">
        <v>0</v>
      </c>
      <c r="M86" s="164">
        <v>-6671</v>
      </c>
      <c r="N86" s="164">
        <v>10106</v>
      </c>
      <c r="O86" s="164">
        <v>3435</v>
      </c>
    </row>
    <row r="87" spans="1:15" s="7" customFormat="1">
      <c r="B87" s="7" t="s">
        <v>183</v>
      </c>
      <c r="C87" s="164">
        <v>12000</v>
      </c>
      <c r="D87" s="164">
        <v>0</v>
      </c>
      <c r="E87" s="164">
        <v>0</v>
      </c>
      <c r="F87" s="164">
        <v>-12000</v>
      </c>
      <c r="G87" s="164">
        <v>0</v>
      </c>
      <c r="H87" s="164">
        <v>0</v>
      </c>
      <c r="I87" s="164">
        <v>0</v>
      </c>
      <c r="J87" s="164">
        <v>0</v>
      </c>
      <c r="K87" s="164">
        <v>0</v>
      </c>
      <c r="L87" s="164">
        <v>0</v>
      </c>
      <c r="M87" s="164">
        <v>0</v>
      </c>
      <c r="N87" s="164">
        <v>0</v>
      </c>
      <c r="O87" s="164">
        <v>0</v>
      </c>
    </row>
    <row r="88" spans="1:15" s="7" customFormat="1">
      <c r="A88" s="1"/>
      <c r="B88" s="1" t="s">
        <v>177</v>
      </c>
      <c r="C88" s="164">
        <v>0</v>
      </c>
      <c r="D88" s="164">
        <v>2471</v>
      </c>
      <c r="E88" s="164">
        <v>39</v>
      </c>
      <c r="F88" s="164">
        <v>-2670</v>
      </c>
      <c r="G88" s="164">
        <v>0</v>
      </c>
      <c r="H88" s="164">
        <v>0</v>
      </c>
      <c r="I88" s="164">
        <v>0</v>
      </c>
      <c r="J88" s="164">
        <v>0</v>
      </c>
      <c r="K88" s="164">
        <v>0</v>
      </c>
      <c r="L88" s="164">
        <v>0</v>
      </c>
      <c r="M88" s="164">
        <v>-160</v>
      </c>
      <c r="N88" s="164">
        <v>0</v>
      </c>
      <c r="O88" s="164">
        <v>-160</v>
      </c>
    </row>
    <row r="89" spans="1:15" s="7" customFormat="1">
      <c r="A89" s="1"/>
      <c r="B89" s="1" t="s">
        <v>153</v>
      </c>
      <c r="C89" s="164">
        <v>0</v>
      </c>
      <c r="D89" s="164">
        <v>748</v>
      </c>
      <c r="E89" s="164">
        <v>-17</v>
      </c>
      <c r="F89" s="164">
        <v>0</v>
      </c>
      <c r="G89" s="164">
        <v>0</v>
      </c>
      <c r="H89" s="164">
        <v>0</v>
      </c>
      <c r="I89" s="164">
        <v>0</v>
      </c>
      <c r="J89" s="164">
        <v>0</v>
      </c>
      <c r="K89" s="164">
        <v>0</v>
      </c>
      <c r="L89" s="164">
        <v>0</v>
      </c>
      <c r="M89" s="164">
        <v>731</v>
      </c>
      <c r="N89" s="164">
        <v>0</v>
      </c>
      <c r="O89" s="164">
        <v>731</v>
      </c>
    </row>
    <row r="90" spans="1:15" s="7" customFormat="1">
      <c r="A90" s="1"/>
      <c r="B90" s="1" t="s">
        <v>175</v>
      </c>
      <c r="C90" s="164">
        <v>0</v>
      </c>
      <c r="D90" s="164">
        <v>-947</v>
      </c>
      <c r="E90" s="164">
        <v>0</v>
      </c>
      <c r="F90" s="164">
        <v>0</v>
      </c>
      <c r="G90" s="164">
        <v>0</v>
      </c>
      <c r="H90" s="164">
        <v>0</v>
      </c>
      <c r="I90" s="164">
        <v>0</v>
      </c>
      <c r="J90" s="164">
        <v>0</v>
      </c>
      <c r="K90" s="164">
        <v>0</v>
      </c>
      <c r="L90" s="164">
        <v>0</v>
      </c>
      <c r="M90" s="164">
        <v>-947</v>
      </c>
      <c r="N90" s="164">
        <v>0</v>
      </c>
      <c r="O90" s="164">
        <v>-947</v>
      </c>
    </row>
    <row r="91" spans="1:15" s="7" customFormat="1">
      <c r="A91" s="1"/>
      <c r="B91" s="1" t="s">
        <v>596</v>
      </c>
      <c r="C91" s="164">
        <v>0</v>
      </c>
      <c r="D91" s="164">
        <v>2670</v>
      </c>
      <c r="E91" s="164">
        <v>0</v>
      </c>
      <c r="F91" s="164">
        <v>-2670</v>
      </c>
      <c r="G91" s="164">
        <v>0</v>
      </c>
      <c r="H91" s="164">
        <v>0</v>
      </c>
      <c r="I91" s="164">
        <v>0</v>
      </c>
      <c r="J91" s="164">
        <v>0</v>
      </c>
      <c r="K91" s="164">
        <v>0</v>
      </c>
      <c r="L91" s="164">
        <v>0</v>
      </c>
      <c r="M91" s="164">
        <v>0</v>
      </c>
      <c r="N91" s="164">
        <v>0</v>
      </c>
      <c r="O91" s="164">
        <v>0</v>
      </c>
    </row>
    <row r="92" spans="1:15" s="7" customFormat="1">
      <c r="A92" s="1"/>
      <c r="B92" s="1" t="s">
        <v>151</v>
      </c>
      <c r="C92" s="164">
        <v>0</v>
      </c>
      <c r="D92" s="164">
        <v>0</v>
      </c>
      <c r="E92" s="164">
        <v>56</v>
      </c>
      <c r="F92" s="164">
        <v>0</v>
      </c>
      <c r="G92" s="164">
        <v>0</v>
      </c>
      <c r="H92" s="164">
        <v>0</v>
      </c>
      <c r="I92" s="164">
        <v>0</v>
      </c>
      <c r="J92" s="164">
        <v>0</v>
      </c>
      <c r="K92" s="164">
        <v>0</v>
      </c>
      <c r="L92" s="164">
        <v>0</v>
      </c>
      <c r="M92" s="164">
        <v>56</v>
      </c>
      <c r="N92" s="164">
        <v>0</v>
      </c>
      <c r="O92" s="164">
        <v>56</v>
      </c>
    </row>
    <row r="93" spans="1:15" s="7" customFormat="1">
      <c r="A93" s="1"/>
      <c r="B93" s="1" t="s">
        <v>597</v>
      </c>
      <c r="C93" s="164">
        <v>0</v>
      </c>
      <c r="D93" s="164">
        <v>0</v>
      </c>
      <c r="E93" s="164">
        <v>13</v>
      </c>
      <c r="F93" s="164">
        <v>0</v>
      </c>
      <c r="G93" s="164">
        <v>0</v>
      </c>
      <c r="H93" s="164">
        <v>0</v>
      </c>
      <c r="I93" s="164">
        <v>0</v>
      </c>
      <c r="J93" s="164">
        <v>0</v>
      </c>
      <c r="K93" s="164">
        <v>0</v>
      </c>
      <c r="L93" s="164">
        <v>0</v>
      </c>
      <c r="M93" s="164">
        <v>13</v>
      </c>
      <c r="N93" s="164">
        <v>0</v>
      </c>
      <c r="O93" s="164">
        <v>13</v>
      </c>
    </row>
    <row r="94" spans="1:15" s="7" customFormat="1">
      <c r="A94" s="1"/>
      <c r="B94" s="1" t="s">
        <v>187</v>
      </c>
      <c r="C94" s="164">
        <v>0</v>
      </c>
      <c r="D94" s="164">
        <v>0</v>
      </c>
      <c r="E94" s="164">
        <v>0</v>
      </c>
      <c r="F94" s="164">
        <v>0</v>
      </c>
      <c r="G94" s="164">
        <v>0</v>
      </c>
      <c r="H94" s="164">
        <v>0</v>
      </c>
      <c r="I94" s="164">
        <v>0</v>
      </c>
      <c r="J94" s="164">
        <v>0</v>
      </c>
      <c r="K94" s="164">
        <v>0</v>
      </c>
      <c r="L94" s="164">
        <v>0</v>
      </c>
      <c r="M94" s="164">
        <v>0</v>
      </c>
      <c r="N94" s="164">
        <v>10199</v>
      </c>
      <c r="O94" s="164">
        <v>10199</v>
      </c>
    </row>
    <row r="95" spans="1:15" s="7" customFormat="1">
      <c r="A95" s="1"/>
      <c r="B95" s="1" t="s">
        <v>173</v>
      </c>
      <c r="C95" s="164">
        <v>0</v>
      </c>
      <c r="D95" s="164">
        <v>0</v>
      </c>
      <c r="E95" s="164">
        <v>0</v>
      </c>
      <c r="F95" s="164">
        <v>5050</v>
      </c>
      <c r="G95" s="164">
        <v>0</v>
      </c>
      <c r="H95" s="164">
        <v>-11574</v>
      </c>
      <c r="I95" s="164">
        <v>0</v>
      </c>
      <c r="J95" s="164">
        <v>0</v>
      </c>
      <c r="K95" s="164">
        <v>0</v>
      </c>
      <c r="L95" s="164">
        <v>0</v>
      </c>
      <c r="M95" s="164">
        <v>-6524</v>
      </c>
      <c r="N95" s="164">
        <v>-93</v>
      </c>
      <c r="O95" s="164">
        <v>-6617</v>
      </c>
    </row>
    <row r="96" spans="1:15" s="7" customFormat="1">
      <c r="A96" s="1" t="s">
        <v>585</v>
      </c>
      <c r="B96" s="1"/>
      <c r="C96" s="164">
        <v>0</v>
      </c>
      <c r="D96" s="164">
        <v>0</v>
      </c>
      <c r="E96" s="164">
        <v>0</v>
      </c>
      <c r="F96" s="164">
        <v>-2697</v>
      </c>
      <c r="G96" s="164">
        <v>0</v>
      </c>
      <c r="H96" s="164">
        <v>0</v>
      </c>
      <c r="I96" s="164">
        <v>0</v>
      </c>
      <c r="J96" s="164">
        <v>0</v>
      </c>
      <c r="K96" s="164">
        <v>0</v>
      </c>
      <c r="L96" s="164">
        <v>0</v>
      </c>
      <c r="M96" s="164">
        <v>-2697</v>
      </c>
      <c r="N96" s="164">
        <v>0</v>
      </c>
      <c r="O96" s="164">
        <v>-2697</v>
      </c>
    </row>
    <row r="97" spans="1:15" s="7" customFormat="1">
      <c r="A97" s="1" t="s">
        <v>586</v>
      </c>
      <c r="B97" s="1"/>
      <c r="C97" s="164">
        <v>0</v>
      </c>
      <c r="D97" s="164">
        <v>0</v>
      </c>
      <c r="E97" s="164">
        <v>0</v>
      </c>
      <c r="F97" s="164">
        <v>-1586</v>
      </c>
      <c r="G97" s="164">
        <v>0</v>
      </c>
      <c r="H97" s="164">
        <v>0</v>
      </c>
      <c r="I97" s="164">
        <v>0</v>
      </c>
      <c r="J97" s="164">
        <v>0</v>
      </c>
      <c r="K97" s="164">
        <v>0</v>
      </c>
      <c r="L97" s="164">
        <v>0</v>
      </c>
      <c r="M97" s="164">
        <v>-1586</v>
      </c>
      <c r="N97" s="164">
        <v>0</v>
      </c>
      <c r="O97" s="164">
        <v>-1586</v>
      </c>
    </row>
    <row r="98" spans="1:15" s="7" customFormat="1">
      <c r="A98" s="1" t="s">
        <v>11</v>
      </c>
      <c r="B98" s="1"/>
      <c r="C98" s="164">
        <v>0</v>
      </c>
      <c r="D98" s="164">
        <v>0</v>
      </c>
      <c r="E98" s="164">
        <v>0</v>
      </c>
      <c r="F98" s="164">
        <v>0</v>
      </c>
      <c r="G98" s="164">
        <v>5</v>
      </c>
      <c r="H98" s="164">
        <v>0</v>
      </c>
      <c r="I98" s="164">
        <v>0</v>
      </c>
      <c r="J98" s="164">
        <v>0</v>
      </c>
      <c r="K98" s="164">
        <v>0</v>
      </c>
      <c r="L98" s="164">
        <v>0</v>
      </c>
      <c r="M98" s="164">
        <v>5</v>
      </c>
      <c r="N98" s="164">
        <v>0</v>
      </c>
      <c r="O98" s="164">
        <v>5</v>
      </c>
    </row>
    <row r="99" spans="1:15" s="7" customFormat="1">
      <c r="A99" s="1" t="s">
        <v>114</v>
      </c>
      <c r="B99" s="1"/>
      <c r="C99" s="164">
        <v>0</v>
      </c>
      <c r="D99" s="164">
        <v>0</v>
      </c>
      <c r="E99" s="164">
        <v>0</v>
      </c>
      <c r="F99" s="164">
        <v>0</v>
      </c>
      <c r="G99" s="164">
        <v>0</v>
      </c>
      <c r="H99" s="164">
        <v>23263</v>
      </c>
      <c r="I99" s="164">
        <v>2040</v>
      </c>
      <c r="J99" s="164">
        <v>-590</v>
      </c>
      <c r="K99" s="164">
        <v>-2737</v>
      </c>
      <c r="L99" s="164">
        <v>-697</v>
      </c>
      <c r="M99" s="164">
        <v>21279</v>
      </c>
      <c r="N99" s="164">
        <v>319</v>
      </c>
      <c r="O99" s="164">
        <v>21598</v>
      </c>
    </row>
    <row r="100" spans="1:15" s="7" customFormat="1">
      <c r="A100" s="1"/>
      <c r="B100" s="1" t="s">
        <v>124</v>
      </c>
      <c r="C100" s="164">
        <v>0</v>
      </c>
      <c r="D100" s="164">
        <v>0</v>
      </c>
      <c r="E100" s="164">
        <v>0</v>
      </c>
      <c r="F100" s="164">
        <v>0</v>
      </c>
      <c r="G100" s="164">
        <v>0</v>
      </c>
      <c r="H100" s="164">
        <v>23263</v>
      </c>
      <c r="I100" s="164">
        <v>0</v>
      </c>
      <c r="J100" s="164">
        <v>0</v>
      </c>
      <c r="K100" s="164">
        <v>0</v>
      </c>
      <c r="L100" s="164">
        <v>0</v>
      </c>
      <c r="M100" s="164">
        <v>23263</v>
      </c>
      <c r="N100" s="164">
        <v>319</v>
      </c>
      <c r="O100" s="164">
        <v>23582</v>
      </c>
    </row>
    <row r="101" spans="1:15" s="7" customFormat="1">
      <c r="A101" s="1"/>
      <c r="B101" s="1" t="s">
        <v>143</v>
      </c>
      <c r="C101" s="164">
        <v>0</v>
      </c>
      <c r="D101" s="164">
        <v>0</v>
      </c>
      <c r="E101" s="164">
        <v>0</v>
      </c>
      <c r="F101" s="164">
        <v>0</v>
      </c>
      <c r="G101" s="164">
        <v>0</v>
      </c>
      <c r="H101" s="164">
        <v>0</v>
      </c>
      <c r="I101" s="164">
        <v>2040</v>
      </c>
      <c r="J101" s="164">
        <v>-590</v>
      </c>
      <c r="K101" s="164">
        <v>-2737</v>
      </c>
      <c r="L101" s="164">
        <v>-697</v>
      </c>
      <c r="M101" s="164">
        <v>-1984</v>
      </c>
      <c r="N101" s="164">
        <v>0</v>
      </c>
      <c r="O101" s="164">
        <v>-1984</v>
      </c>
    </row>
    <row r="102" spans="1:15" s="7" customFormat="1">
      <c r="A102" s="1" t="s">
        <v>131</v>
      </c>
      <c r="B102" s="1"/>
      <c r="C102" s="164">
        <v>0</v>
      </c>
      <c r="D102" s="164">
        <v>0</v>
      </c>
      <c r="E102" s="164">
        <v>0</v>
      </c>
      <c r="F102" s="164">
        <v>0</v>
      </c>
      <c r="G102" s="164">
        <v>0</v>
      </c>
      <c r="H102" s="164">
        <v>0</v>
      </c>
      <c r="I102" s="164">
        <v>0</v>
      </c>
      <c r="J102" s="164">
        <v>0</v>
      </c>
      <c r="K102" s="164">
        <v>0</v>
      </c>
      <c r="L102" s="164">
        <v>0</v>
      </c>
      <c r="M102" s="164">
        <v>0</v>
      </c>
      <c r="N102" s="164">
        <v>0</v>
      </c>
      <c r="O102" s="164">
        <v>0</v>
      </c>
    </row>
    <row r="103" spans="1:15" s="7" customFormat="1">
      <c r="A103" s="1"/>
      <c r="B103" s="1" t="s">
        <v>130</v>
      </c>
      <c r="C103" s="164">
        <v>0</v>
      </c>
      <c r="D103" s="164">
        <v>0</v>
      </c>
      <c r="E103" s="164">
        <v>0</v>
      </c>
      <c r="F103" s="164">
        <v>943</v>
      </c>
      <c r="G103" s="164">
        <v>0</v>
      </c>
      <c r="H103" s="164">
        <v>-943</v>
      </c>
      <c r="I103" s="164">
        <v>0</v>
      </c>
      <c r="J103" s="164">
        <v>0</v>
      </c>
      <c r="K103" s="164">
        <v>0</v>
      </c>
      <c r="L103" s="164">
        <v>0</v>
      </c>
      <c r="M103" s="164">
        <v>0</v>
      </c>
      <c r="N103" s="164">
        <v>0</v>
      </c>
      <c r="O103" s="164">
        <v>0</v>
      </c>
    </row>
    <row r="104" spans="1:15" s="7" customFormat="1">
      <c r="A104" s="1"/>
      <c r="B104" s="1" t="s">
        <v>128</v>
      </c>
      <c r="C104" s="164">
        <v>0</v>
      </c>
      <c r="D104" s="164">
        <v>0</v>
      </c>
      <c r="E104" s="164">
        <v>0</v>
      </c>
      <c r="F104" s="164">
        <v>6336</v>
      </c>
      <c r="G104" s="164">
        <v>4410</v>
      </c>
      <c r="H104" s="164">
        <v>-10746</v>
      </c>
      <c r="I104" s="164">
        <v>0</v>
      </c>
      <c r="J104" s="164">
        <v>0</v>
      </c>
      <c r="K104" s="164">
        <v>0</v>
      </c>
      <c r="L104" s="164">
        <v>0</v>
      </c>
      <c r="M104" s="164">
        <v>0</v>
      </c>
      <c r="N104" s="164">
        <v>0</v>
      </c>
      <c r="O104" s="164">
        <v>0</v>
      </c>
    </row>
    <row r="105" spans="1:15" s="7" customFormat="1">
      <c r="A105" s="6" t="s">
        <v>609</v>
      </c>
      <c r="B105" s="1"/>
      <c r="C105" s="161">
        <v>97148</v>
      </c>
      <c r="D105" s="161">
        <v>-1882</v>
      </c>
      <c r="E105" s="161">
        <v>1785</v>
      </c>
      <c r="F105" s="161">
        <v>3443</v>
      </c>
      <c r="G105" s="161">
        <v>25362</v>
      </c>
      <c r="H105" s="161">
        <v>0</v>
      </c>
      <c r="I105" s="161">
        <v>-731</v>
      </c>
      <c r="J105" s="161">
        <v>-815</v>
      </c>
      <c r="K105" s="161">
        <v>2085</v>
      </c>
      <c r="L105" s="161">
        <v>-3813</v>
      </c>
      <c r="M105" s="161">
        <v>122582</v>
      </c>
      <c r="N105" s="161">
        <v>12232</v>
      </c>
      <c r="O105" s="161">
        <v>134814</v>
      </c>
    </row>
    <row r="106" spans="1:15" s="7" customFormat="1">
      <c r="A106" s="81" t="s">
        <v>126</v>
      </c>
      <c r="B106" s="77"/>
      <c r="C106" s="162">
        <v>12000</v>
      </c>
      <c r="D106" s="162">
        <v>2471</v>
      </c>
      <c r="E106" s="162">
        <v>52</v>
      </c>
      <c r="F106" s="162">
        <v>-6624</v>
      </c>
      <c r="G106" s="162">
        <v>4415</v>
      </c>
      <c r="H106" s="162">
        <v>0</v>
      </c>
      <c r="I106" s="162">
        <v>2040</v>
      </c>
      <c r="J106" s="162">
        <v>-590</v>
      </c>
      <c r="K106" s="162">
        <v>-2737</v>
      </c>
      <c r="L106" s="162">
        <v>-697</v>
      </c>
      <c r="M106" s="162">
        <v>10330</v>
      </c>
      <c r="N106" s="162">
        <v>10425</v>
      </c>
      <c r="O106" s="162">
        <v>20755</v>
      </c>
    </row>
    <row r="107" spans="1:15" s="7" customFormat="1">
      <c r="A107" s="6" t="s">
        <v>579</v>
      </c>
      <c r="B107" s="1"/>
      <c r="C107" s="161">
        <v>85148</v>
      </c>
      <c r="D107" s="161">
        <v>-4353</v>
      </c>
      <c r="E107" s="161">
        <v>1733</v>
      </c>
      <c r="F107" s="161">
        <v>10067</v>
      </c>
      <c r="G107" s="161">
        <v>20947</v>
      </c>
      <c r="H107" s="161">
        <v>0</v>
      </c>
      <c r="I107" s="161">
        <v>-2771</v>
      </c>
      <c r="J107" s="161">
        <v>-225</v>
      </c>
      <c r="K107" s="161">
        <v>4822</v>
      </c>
      <c r="L107" s="163">
        <v>-3116</v>
      </c>
      <c r="M107" s="163">
        <v>112252</v>
      </c>
      <c r="N107" s="163">
        <v>1807</v>
      </c>
      <c r="O107" s="163">
        <v>114059</v>
      </c>
    </row>
    <row r="108" spans="1:15" s="7" customFormat="1">
      <c r="A108" s="1" t="s">
        <v>136</v>
      </c>
      <c r="B108" s="1"/>
      <c r="C108" s="164">
        <v>12000</v>
      </c>
      <c r="D108" s="164">
        <v>3103</v>
      </c>
      <c r="E108" s="164">
        <v>-81</v>
      </c>
      <c r="F108" s="164">
        <v>-14670</v>
      </c>
      <c r="G108" s="164">
        <v>0</v>
      </c>
      <c r="H108" s="164">
        <v>-3742</v>
      </c>
      <c r="I108" s="164">
        <v>0</v>
      </c>
      <c r="J108" s="164">
        <v>0</v>
      </c>
      <c r="K108" s="164">
        <v>0</v>
      </c>
      <c r="L108" s="165">
        <v>0</v>
      </c>
      <c r="M108" s="165">
        <v>-3390</v>
      </c>
      <c r="N108" s="165">
        <v>11445</v>
      </c>
      <c r="O108" s="165">
        <v>8055</v>
      </c>
    </row>
    <row r="109" spans="1:15" s="7" customFormat="1">
      <c r="B109" s="7" t="s">
        <v>183</v>
      </c>
      <c r="C109" s="164">
        <v>12000</v>
      </c>
      <c r="D109" s="164">
        <v>0</v>
      </c>
      <c r="E109" s="164">
        <v>0</v>
      </c>
      <c r="F109" s="164">
        <v>-12000</v>
      </c>
      <c r="G109" s="164">
        <v>0</v>
      </c>
      <c r="H109" s="164">
        <v>0</v>
      </c>
      <c r="I109" s="164">
        <v>0</v>
      </c>
      <c r="J109" s="164">
        <v>0</v>
      </c>
      <c r="K109" s="164">
        <v>0</v>
      </c>
      <c r="L109" s="165">
        <v>0</v>
      </c>
      <c r="M109" s="165">
        <v>0</v>
      </c>
      <c r="N109" s="165">
        <v>0</v>
      </c>
      <c r="O109" s="165">
        <v>0</v>
      </c>
    </row>
    <row r="110" spans="1:15" s="7" customFormat="1">
      <c r="A110" s="1"/>
      <c r="B110" s="1" t="s">
        <v>177</v>
      </c>
      <c r="C110" s="164">
        <v>0</v>
      </c>
      <c r="D110" s="164">
        <v>3103</v>
      </c>
      <c r="E110" s="164">
        <v>-13</v>
      </c>
      <c r="F110" s="164">
        <v>-2670</v>
      </c>
      <c r="G110" s="164">
        <v>0</v>
      </c>
      <c r="H110" s="164">
        <v>0</v>
      </c>
      <c r="I110" s="164">
        <v>0</v>
      </c>
      <c r="J110" s="164">
        <v>0</v>
      </c>
      <c r="K110" s="164">
        <v>0</v>
      </c>
      <c r="L110" s="165">
        <v>0</v>
      </c>
      <c r="M110" s="165">
        <v>420</v>
      </c>
      <c r="N110" s="165">
        <v>0</v>
      </c>
      <c r="O110" s="165">
        <v>420</v>
      </c>
    </row>
    <row r="111" spans="1:15" s="7" customFormat="1">
      <c r="A111" s="1"/>
      <c r="B111" s="1" t="s">
        <v>153</v>
      </c>
      <c r="C111" s="164">
        <v>0</v>
      </c>
      <c r="D111" s="164">
        <v>633</v>
      </c>
      <c r="E111" s="164">
        <v>-20</v>
      </c>
      <c r="F111" s="164">
        <v>0</v>
      </c>
      <c r="G111" s="164">
        <v>0</v>
      </c>
      <c r="H111" s="164">
        <v>0</v>
      </c>
      <c r="I111" s="164">
        <v>0</v>
      </c>
      <c r="J111" s="164">
        <v>0</v>
      </c>
      <c r="K111" s="164">
        <v>0</v>
      </c>
      <c r="L111" s="165">
        <v>0</v>
      </c>
      <c r="M111" s="165">
        <v>613</v>
      </c>
      <c r="N111" s="165">
        <v>0</v>
      </c>
      <c r="O111" s="165">
        <v>613</v>
      </c>
    </row>
    <row r="112" spans="1:15" s="7" customFormat="1">
      <c r="A112" s="1"/>
      <c r="B112" s="1" t="s">
        <v>175</v>
      </c>
      <c r="C112" s="164">
        <v>0</v>
      </c>
      <c r="D112" s="164">
        <v>-200</v>
      </c>
      <c r="E112" s="164">
        <v>0</v>
      </c>
      <c r="F112" s="164">
        <v>0</v>
      </c>
      <c r="G112" s="164">
        <v>0</v>
      </c>
      <c r="H112" s="164">
        <v>0</v>
      </c>
      <c r="I112" s="164">
        <v>0</v>
      </c>
      <c r="J112" s="164">
        <v>0</v>
      </c>
      <c r="K112" s="164">
        <v>0</v>
      </c>
      <c r="L112" s="165">
        <v>0</v>
      </c>
      <c r="M112" s="165">
        <v>-200</v>
      </c>
      <c r="N112" s="165">
        <v>0</v>
      </c>
      <c r="O112" s="165">
        <v>-200</v>
      </c>
    </row>
    <row r="113" spans="1:15" s="7" customFormat="1">
      <c r="A113" s="1"/>
      <c r="B113" s="1" t="s">
        <v>596</v>
      </c>
      <c r="C113" s="164">
        <v>0</v>
      </c>
      <c r="D113" s="164">
        <v>2670</v>
      </c>
      <c r="E113" s="164">
        <v>0</v>
      </c>
      <c r="F113" s="164">
        <v>-2670</v>
      </c>
      <c r="G113" s="164">
        <v>0</v>
      </c>
      <c r="H113" s="164">
        <v>0</v>
      </c>
      <c r="I113" s="164">
        <v>0</v>
      </c>
      <c r="J113" s="164">
        <v>0</v>
      </c>
      <c r="K113" s="164">
        <v>0</v>
      </c>
      <c r="L113" s="165">
        <v>0</v>
      </c>
      <c r="M113" s="165">
        <v>0</v>
      </c>
      <c r="N113" s="165">
        <v>0</v>
      </c>
      <c r="O113" s="165">
        <v>0</v>
      </c>
    </row>
    <row r="114" spans="1:15" s="7" customFormat="1">
      <c r="A114" s="1"/>
      <c r="B114" s="1" t="s">
        <v>151</v>
      </c>
      <c r="C114" s="164">
        <v>0</v>
      </c>
      <c r="D114" s="164">
        <v>0</v>
      </c>
      <c r="E114" s="164">
        <v>7</v>
      </c>
      <c r="F114" s="164">
        <v>0</v>
      </c>
      <c r="G114" s="164">
        <v>0</v>
      </c>
      <c r="H114" s="164">
        <v>0</v>
      </c>
      <c r="I114" s="164">
        <v>0</v>
      </c>
      <c r="J114" s="164">
        <v>0</v>
      </c>
      <c r="K114" s="164">
        <v>0</v>
      </c>
      <c r="L114" s="165">
        <v>0</v>
      </c>
      <c r="M114" s="165">
        <v>7</v>
      </c>
      <c r="N114" s="165">
        <v>0</v>
      </c>
      <c r="O114" s="165">
        <v>7</v>
      </c>
    </row>
    <row r="115" spans="1:15" s="7" customFormat="1">
      <c r="A115" s="1"/>
      <c r="B115" s="1" t="s">
        <v>597</v>
      </c>
      <c r="C115" s="164">
        <v>0</v>
      </c>
      <c r="D115" s="164">
        <v>0</v>
      </c>
      <c r="E115" s="164">
        <v>-68</v>
      </c>
      <c r="F115" s="164">
        <v>0</v>
      </c>
      <c r="G115" s="164">
        <v>0</v>
      </c>
      <c r="H115" s="164">
        <v>0</v>
      </c>
      <c r="I115" s="164">
        <v>0</v>
      </c>
      <c r="J115" s="164">
        <v>0</v>
      </c>
      <c r="K115" s="164">
        <v>0</v>
      </c>
      <c r="L115" s="165">
        <v>0</v>
      </c>
      <c r="M115" s="165">
        <v>-68</v>
      </c>
      <c r="N115" s="165">
        <v>0</v>
      </c>
      <c r="O115" s="165">
        <v>-68</v>
      </c>
    </row>
    <row r="116" spans="1:15" s="7" customFormat="1">
      <c r="A116" s="1"/>
      <c r="B116" s="1" t="s">
        <v>187</v>
      </c>
      <c r="C116" s="164">
        <v>0</v>
      </c>
      <c r="D116" s="164">
        <v>0</v>
      </c>
      <c r="E116" s="164">
        <v>0</v>
      </c>
      <c r="F116" s="164">
        <v>0</v>
      </c>
      <c r="G116" s="164">
        <v>0</v>
      </c>
      <c r="H116" s="164">
        <v>0</v>
      </c>
      <c r="I116" s="164">
        <v>0</v>
      </c>
      <c r="J116" s="164">
        <v>0</v>
      </c>
      <c r="K116" s="164">
        <v>0</v>
      </c>
      <c r="L116" s="165">
        <v>0</v>
      </c>
      <c r="M116" s="165">
        <v>0</v>
      </c>
      <c r="N116" s="165">
        <v>11581</v>
      </c>
      <c r="O116" s="165">
        <v>11581</v>
      </c>
    </row>
    <row r="117" spans="1:15" s="7" customFormat="1">
      <c r="A117" s="1"/>
      <c r="B117" s="1" t="s">
        <v>173</v>
      </c>
      <c r="C117" s="164">
        <v>0</v>
      </c>
      <c r="D117" s="164">
        <v>0</v>
      </c>
      <c r="E117" s="164">
        <v>0</v>
      </c>
      <c r="F117" s="164">
        <v>0</v>
      </c>
      <c r="G117" s="164">
        <v>0</v>
      </c>
      <c r="H117" s="164">
        <v>-3742</v>
      </c>
      <c r="I117" s="164">
        <v>0</v>
      </c>
      <c r="J117" s="164">
        <v>0</v>
      </c>
      <c r="K117" s="164">
        <v>0</v>
      </c>
      <c r="L117" s="165">
        <v>0</v>
      </c>
      <c r="M117" s="165">
        <v>-3742</v>
      </c>
      <c r="N117" s="165">
        <v>-136</v>
      </c>
      <c r="O117" s="165">
        <v>-3878</v>
      </c>
    </row>
    <row r="118" spans="1:15" s="7" customFormat="1">
      <c r="A118" s="1" t="s">
        <v>585</v>
      </c>
      <c r="B118" s="1"/>
      <c r="C118" s="164">
        <v>0</v>
      </c>
      <c r="D118" s="164">
        <v>0</v>
      </c>
      <c r="E118" s="164">
        <v>0</v>
      </c>
      <c r="F118" s="164">
        <v>-2697</v>
      </c>
      <c r="G118" s="164">
        <v>0</v>
      </c>
      <c r="H118" s="164">
        <v>0</v>
      </c>
      <c r="I118" s="164">
        <v>0</v>
      </c>
      <c r="J118" s="164">
        <v>0</v>
      </c>
      <c r="K118" s="164">
        <v>0</v>
      </c>
      <c r="L118" s="165">
        <v>0</v>
      </c>
      <c r="M118" s="165">
        <v>-2697</v>
      </c>
      <c r="N118" s="165">
        <v>0</v>
      </c>
      <c r="O118" s="165">
        <v>-2697</v>
      </c>
    </row>
    <row r="119" spans="1:15" s="7" customFormat="1">
      <c r="A119" s="1" t="s">
        <v>586</v>
      </c>
      <c r="B119" s="1"/>
      <c r="C119" s="164">
        <v>0</v>
      </c>
      <c r="D119" s="164">
        <v>0</v>
      </c>
      <c r="E119" s="164">
        <v>0</v>
      </c>
      <c r="F119" s="164">
        <v>-557</v>
      </c>
      <c r="G119" s="164">
        <v>0</v>
      </c>
      <c r="H119" s="164">
        <v>0</v>
      </c>
      <c r="I119" s="164">
        <v>0</v>
      </c>
      <c r="J119" s="164">
        <v>0</v>
      </c>
      <c r="K119" s="164">
        <v>0</v>
      </c>
      <c r="L119" s="165">
        <v>0</v>
      </c>
      <c r="M119" s="165">
        <v>-557</v>
      </c>
      <c r="N119" s="165">
        <v>0</v>
      </c>
      <c r="O119" s="165">
        <v>-557</v>
      </c>
    </row>
    <row r="120" spans="1:15" s="7" customFormat="1">
      <c r="A120" s="1" t="s">
        <v>11</v>
      </c>
      <c r="B120" s="1"/>
      <c r="C120" s="164">
        <v>0</v>
      </c>
      <c r="D120" s="164">
        <v>0</v>
      </c>
      <c r="E120" s="164">
        <v>0</v>
      </c>
      <c r="F120" s="164">
        <v>0</v>
      </c>
      <c r="G120" s="164">
        <v>10</v>
      </c>
      <c r="H120" s="164">
        <v>0</v>
      </c>
      <c r="I120" s="164">
        <v>0</v>
      </c>
      <c r="J120" s="164">
        <v>0</v>
      </c>
      <c r="K120" s="164">
        <v>0</v>
      </c>
      <c r="L120" s="165">
        <v>0</v>
      </c>
      <c r="M120" s="165">
        <v>10</v>
      </c>
      <c r="N120" s="165">
        <v>0</v>
      </c>
      <c r="O120" s="165">
        <v>10</v>
      </c>
    </row>
    <row r="121" spans="1:15" s="7" customFormat="1">
      <c r="A121" s="1" t="s">
        <v>114</v>
      </c>
      <c r="B121" s="1"/>
      <c r="C121" s="164">
        <v>0</v>
      </c>
      <c r="D121" s="164">
        <v>0</v>
      </c>
      <c r="E121" s="164">
        <v>0</v>
      </c>
      <c r="F121" s="164">
        <v>0</v>
      </c>
      <c r="G121" s="164">
        <v>0</v>
      </c>
      <c r="H121" s="164">
        <v>17271</v>
      </c>
      <c r="I121" s="164">
        <v>2297</v>
      </c>
      <c r="J121" s="164">
        <v>-1</v>
      </c>
      <c r="K121" s="164">
        <v>-2452</v>
      </c>
      <c r="L121" s="165">
        <v>-791</v>
      </c>
      <c r="M121" s="165">
        <v>16324</v>
      </c>
      <c r="N121" s="165">
        <v>371</v>
      </c>
      <c r="O121" s="165">
        <v>16695</v>
      </c>
    </row>
    <row r="122" spans="1:15" s="7" customFormat="1">
      <c r="A122" s="1"/>
      <c r="B122" s="1" t="s">
        <v>124</v>
      </c>
      <c r="C122" s="164">
        <v>0</v>
      </c>
      <c r="D122" s="164">
        <v>0</v>
      </c>
      <c r="E122" s="164">
        <v>0</v>
      </c>
      <c r="F122" s="164">
        <v>0</v>
      </c>
      <c r="G122" s="164">
        <v>0</v>
      </c>
      <c r="H122" s="164">
        <v>17271</v>
      </c>
      <c r="I122" s="164">
        <v>0</v>
      </c>
      <c r="J122" s="164">
        <v>0</v>
      </c>
      <c r="K122" s="164">
        <v>0</v>
      </c>
      <c r="L122" s="165">
        <v>0</v>
      </c>
      <c r="M122" s="165">
        <v>17271</v>
      </c>
      <c r="N122" s="165">
        <v>371</v>
      </c>
      <c r="O122" s="165">
        <v>17642</v>
      </c>
    </row>
    <row r="123" spans="1:15" s="7" customFormat="1">
      <c r="A123" s="1"/>
      <c r="B123" s="1" t="s">
        <v>143</v>
      </c>
      <c r="C123" s="164">
        <v>0</v>
      </c>
      <c r="D123" s="164">
        <v>0</v>
      </c>
      <c r="E123" s="164">
        <v>0</v>
      </c>
      <c r="F123" s="164">
        <v>0</v>
      </c>
      <c r="G123" s="164">
        <v>0</v>
      </c>
      <c r="H123" s="164">
        <v>0</v>
      </c>
      <c r="I123" s="164">
        <v>2297</v>
      </c>
      <c r="J123" s="164">
        <v>-1</v>
      </c>
      <c r="K123" s="164">
        <v>-2452</v>
      </c>
      <c r="L123" s="165">
        <v>-791</v>
      </c>
      <c r="M123" s="165">
        <v>-947</v>
      </c>
      <c r="N123" s="165">
        <v>0</v>
      </c>
      <c r="O123" s="165">
        <v>-947</v>
      </c>
    </row>
    <row r="124" spans="1:15" s="7" customFormat="1">
      <c r="A124" s="1" t="s">
        <v>131</v>
      </c>
      <c r="B124" s="1"/>
      <c r="C124" s="164">
        <v>0</v>
      </c>
      <c r="D124" s="164">
        <v>0</v>
      </c>
      <c r="E124" s="164">
        <v>0</v>
      </c>
      <c r="F124" s="164">
        <v>0</v>
      </c>
      <c r="G124" s="164">
        <v>0</v>
      </c>
      <c r="H124" s="164">
        <v>0</v>
      </c>
      <c r="I124" s="164">
        <v>0</v>
      </c>
      <c r="J124" s="164">
        <v>0</v>
      </c>
      <c r="K124" s="164">
        <v>0</v>
      </c>
      <c r="L124" s="165">
        <v>0</v>
      </c>
      <c r="M124" s="165">
        <v>0</v>
      </c>
      <c r="N124" s="165">
        <v>0</v>
      </c>
      <c r="O124" s="165">
        <v>0</v>
      </c>
    </row>
    <row r="125" spans="1:15" s="7" customFormat="1">
      <c r="A125" s="1"/>
      <c r="B125" s="1" t="s">
        <v>130</v>
      </c>
      <c r="C125" s="164">
        <v>0</v>
      </c>
      <c r="D125" s="164">
        <v>0</v>
      </c>
      <c r="E125" s="164">
        <v>0</v>
      </c>
      <c r="F125" s="164">
        <v>695</v>
      </c>
      <c r="G125" s="164">
        <v>0</v>
      </c>
      <c r="H125" s="164">
        <v>-695</v>
      </c>
      <c r="I125" s="164">
        <v>0</v>
      </c>
      <c r="J125" s="164">
        <v>0</v>
      </c>
      <c r="K125" s="164">
        <v>0</v>
      </c>
      <c r="L125" s="165">
        <v>0</v>
      </c>
      <c r="M125" s="165">
        <v>0</v>
      </c>
      <c r="N125" s="165">
        <v>0</v>
      </c>
      <c r="O125" s="165">
        <v>0</v>
      </c>
    </row>
    <row r="126" spans="1:15" s="7" customFormat="1">
      <c r="A126" s="1"/>
      <c r="B126" s="1" t="s">
        <v>128</v>
      </c>
      <c r="C126" s="164">
        <v>0</v>
      </c>
      <c r="D126" s="164">
        <v>0</v>
      </c>
      <c r="E126" s="164">
        <v>0</v>
      </c>
      <c r="F126" s="164">
        <v>9461</v>
      </c>
      <c r="G126" s="164">
        <v>3373</v>
      </c>
      <c r="H126" s="164">
        <v>-12834</v>
      </c>
      <c r="I126" s="164">
        <v>0</v>
      </c>
      <c r="J126" s="164">
        <v>0</v>
      </c>
      <c r="K126" s="164">
        <v>0</v>
      </c>
      <c r="L126" s="165">
        <v>0</v>
      </c>
      <c r="M126" s="165">
        <v>0</v>
      </c>
      <c r="N126" s="165">
        <v>0</v>
      </c>
      <c r="O126" s="165">
        <v>0</v>
      </c>
    </row>
    <row r="127" spans="1:15" s="7" customFormat="1">
      <c r="A127" s="6" t="s">
        <v>605</v>
      </c>
      <c r="B127" s="1"/>
      <c r="C127" s="163">
        <v>97148</v>
      </c>
      <c r="D127" s="163">
        <v>-1250</v>
      </c>
      <c r="E127" s="163">
        <v>1652</v>
      </c>
      <c r="F127" s="163">
        <v>2299</v>
      </c>
      <c r="G127" s="163">
        <v>24330</v>
      </c>
      <c r="H127" s="163">
        <v>0</v>
      </c>
      <c r="I127" s="163">
        <v>-474</v>
      </c>
      <c r="J127" s="163">
        <v>-226</v>
      </c>
      <c r="K127" s="163">
        <v>2370</v>
      </c>
      <c r="L127" s="163">
        <v>-3907</v>
      </c>
      <c r="M127" s="163">
        <v>121942</v>
      </c>
      <c r="N127" s="163">
        <v>13623</v>
      </c>
      <c r="O127" s="163">
        <v>135565</v>
      </c>
    </row>
    <row r="128" spans="1:15" s="7" customFormat="1">
      <c r="A128" s="81" t="s">
        <v>126</v>
      </c>
      <c r="B128" s="77"/>
      <c r="C128" s="162">
        <v>12000</v>
      </c>
      <c r="D128" s="162">
        <v>3103</v>
      </c>
      <c r="E128" s="162">
        <v>-81</v>
      </c>
      <c r="F128" s="162">
        <v>-7768</v>
      </c>
      <c r="G128" s="162">
        <v>3383</v>
      </c>
      <c r="H128" s="162">
        <v>0</v>
      </c>
      <c r="I128" s="162">
        <v>2297</v>
      </c>
      <c r="J128" s="162">
        <v>-1</v>
      </c>
      <c r="K128" s="162">
        <v>-2452</v>
      </c>
      <c r="L128" s="162">
        <v>-791</v>
      </c>
      <c r="M128" s="162">
        <v>9690</v>
      </c>
      <c r="N128" s="162">
        <v>11816</v>
      </c>
      <c r="O128" s="162">
        <v>21506</v>
      </c>
    </row>
    <row r="129" spans="1:15" s="7" customFormat="1">
      <c r="A129" s="6" t="s">
        <v>579</v>
      </c>
      <c r="B129" s="1"/>
      <c r="C129" s="163">
        <v>85148</v>
      </c>
      <c r="D129" s="163">
        <v>-4353</v>
      </c>
      <c r="E129" s="163">
        <v>1733</v>
      </c>
      <c r="F129" s="163">
        <v>10067</v>
      </c>
      <c r="G129" s="163">
        <v>20947</v>
      </c>
      <c r="H129" s="163">
        <v>0</v>
      </c>
      <c r="I129" s="163">
        <v>-2771</v>
      </c>
      <c r="J129" s="163">
        <v>-225</v>
      </c>
      <c r="K129" s="163">
        <v>4822</v>
      </c>
      <c r="L129" s="163">
        <v>-3116</v>
      </c>
      <c r="M129" s="163">
        <v>112252</v>
      </c>
      <c r="N129" s="163">
        <v>1807</v>
      </c>
      <c r="O129" s="163">
        <v>114059</v>
      </c>
    </row>
    <row r="130" spans="1:15" s="7" customFormat="1">
      <c r="A130" s="1" t="s">
        <v>136</v>
      </c>
      <c r="B130" s="1"/>
      <c r="C130" s="165">
        <v>0</v>
      </c>
      <c r="D130" s="165">
        <v>2906</v>
      </c>
      <c r="E130" s="165">
        <v>-208</v>
      </c>
      <c r="F130" s="165">
        <v>-2174</v>
      </c>
      <c r="G130" s="165">
        <v>0</v>
      </c>
      <c r="H130" s="165">
        <v>-2899</v>
      </c>
      <c r="I130" s="165">
        <v>0</v>
      </c>
      <c r="J130" s="165">
        <v>0</v>
      </c>
      <c r="K130" s="165">
        <v>0</v>
      </c>
      <c r="L130" s="165">
        <v>0</v>
      </c>
      <c r="M130" s="165">
        <v>-2375</v>
      </c>
      <c r="N130" s="165">
        <v>11420</v>
      </c>
      <c r="O130" s="165">
        <v>9045</v>
      </c>
    </row>
    <row r="131" spans="1:15" s="7" customFormat="1">
      <c r="A131" s="1"/>
      <c r="B131" s="1" t="s">
        <v>177</v>
      </c>
      <c r="C131" s="165">
        <v>0</v>
      </c>
      <c r="D131" s="165">
        <v>2906</v>
      </c>
      <c r="E131" s="165">
        <v>-63</v>
      </c>
      <c r="F131" s="165">
        <v>-2670</v>
      </c>
      <c r="G131" s="165">
        <v>0</v>
      </c>
      <c r="H131" s="165">
        <v>0</v>
      </c>
      <c r="I131" s="165">
        <v>0</v>
      </c>
      <c r="J131" s="165">
        <v>0</v>
      </c>
      <c r="K131" s="165">
        <v>0</v>
      </c>
      <c r="L131" s="165">
        <v>0</v>
      </c>
      <c r="M131" s="165">
        <v>173</v>
      </c>
      <c r="N131" s="165">
        <v>0</v>
      </c>
      <c r="O131" s="165">
        <v>173</v>
      </c>
    </row>
    <row r="132" spans="1:15" s="7" customFormat="1">
      <c r="A132" s="1"/>
      <c r="B132" s="1" t="s">
        <v>153</v>
      </c>
      <c r="C132" s="165">
        <v>0</v>
      </c>
      <c r="D132" s="165">
        <v>436</v>
      </c>
      <c r="E132" s="165">
        <v>-34</v>
      </c>
      <c r="F132" s="165">
        <v>0</v>
      </c>
      <c r="G132" s="165">
        <v>0</v>
      </c>
      <c r="H132" s="165">
        <v>0</v>
      </c>
      <c r="I132" s="165">
        <v>0</v>
      </c>
      <c r="J132" s="165">
        <v>0</v>
      </c>
      <c r="K132" s="165">
        <v>0</v>
      </c>
      <c r="L132" s="165">
        <v>0</v>
      </c>
      <c r="M132" s="165">
        <v>402</v>
      </c>
      <c r="N132" s="165">
        <v>0</v>
      </c>
      <c r="O132" s="165">
        <v>402</v>
      </c>
    </row>
    <row r="133" spans="1:15" s="7" customFormat="1">
      <c r="A133" s="1"/>
      <c r="B133" s="1" t="s">
        <v>175</v>
      </c>
      <c r="C133" s="165">
        <v>0</v>
      </c>
      <c r="D133" s="165">
        <v>-200</v>
      </c>
      <c r="E133" s="165">
        <v>0</v>
      </c>
      <c r="F133" s="165">
        <v>0</v>
      </c>
      <c r="G133" s="165">
        <v>0</v>
      </c>
      <c r="H133" s="165">
        <v>0</v>
      </c>
      <c r="I133" s="165">
        <v>0</v>
      </c>
      <c r="J133" s="165">
        <v>0</v>
      </c>
      <c r="K133" s="165">
        <v>0</v>
      </c>
      <c r="L133" s="165">
        <v>0</v>
      </c>
      <c r="M133" s="165">
        <v>-200</v>
      </c>
      <c r="N133" s="165">
        <v>0</v>
      </c>
      <c r="O133" s="165">
        <v>-200</v>
      </c>
    </row>
    <row r="134" spans="1:15" s="7" customFormat="1">
      <c r="A134" s="1"/>
      <c r="B134" s="1" t="s">
        <v>596</v>
      </c>
      <c r="C134" s="165">
        <v>0</v>
      </c>
      <c r="D134" s="165">
        <v>2670</v>
      </c>
      <c r="E134" s="165">
        <v>0</v>
      </c>
      <c r="F134" s="165">
        <v>-2670</v>
      </c>
      <c r="G134" s="165">
        <v>0</v>
      </c>
      <c r="H134" s="165">
        <v>0</v>
      </c>
      <c r="I134" s="165">
        <v>0</v>
      </c>
      <c r="J134" s="165">
        <v>0</v>
      </c>
      <c r="K134" s="165">
        <v>0</v>
      </c>
      <c r="L134" s="165">
        <v>0</v>
      </c>
      <c r="M134" s="165">
        <v>0</v>
      </c>
      <c r="N134" s="165">
        <v>0</v>
      </c>
      <c r="O134" s="165">
        <v>0</v>
      </c>
    </row>
    <row r="135" spans="1:15" s="7" customFormat="1">
      <c r="A135" s="1"/>
      <c r="B135" s="1" t="s">
        <v>151</v>
      </c>
      <c r="C135" s="165">
        <v>0</v>
      </c>
      <c r="D135" s="165">
        <v>0</v>
      </c>
      <c r="E135" s="165">
        <v>-29</v>
      </c>
      <c r="F135" s="165">
        <v>0</v>
      </c>
      <c r="G135" s="165">
        <v>0</v>
      </c>
      <c r="H135" s="165">
        <v>0</v>
      </c>
      <c r="I135" s="165">
        <v>0</v>
      </c>
      <c r="J135" s="165">
        <v>0</v>
      </c>
      <c r="K135" s="165">
        <v>0</v>
      </c>
      <c r="L135" s="165">
        <v>0</v>
      </c>
      <c r="M135" s="165">
        <v>-29</v>
      </c>
      <c r="N135" s="165">
        <v>0</v>
      </c>
      <c r="O135" s="165">
        <v>-29</v>
      </c>
    </row>
    <row r="136" spans="1:15" s="7" customFormat="1">
      <c r="A136" s="1"/>
      <c r="B136" s="1" t="s">
        <v>597</v>
      </c>
      <c r="C136" s="165">
        <v>0</v>
      </c>
      <c r="D136" s="165">
        <v>0</v>
      </c>
      <c r="E136" s="165">
        <v>-145</v>
      </c>
      <c r="F136" s="165">
        <v>0</v>
      </c>
      <c r="G136" s="165">
        <v>0</v>
      </c>
      <c r="H136" s="165">
        <v>0</v>
      </c>
      <c r="I136" s="165">
        <v>0</v>
      </c>
      <c r="J136" s="165">
        <v>0</v>
      </c>
      <c r="K136" s="165">
        <v>0</v>
      </c>
      <c r="L136" s="165">
        <v>0</v>
      </c>
      <c r="M136" s="165">
        <v>-145</v>
      </c>
      <c r="N136" s="165">
        <v>0</v>
      </c>
      <c r="O136" s="165">
        <v>-145</v>
      </c>
    </row>
    <row r="137" spans="1:15" s="7" customFormat="1">
      <c r="A137" s="1"/>
      <c r="B137" s="1" t="s">
        <v>187</v>
      </c>
      <c r="C137" s="165">
        <v>0</v>
      </c>
      <c r="D137" s="165">
        <v>0</v>
      </c>
      <c r="E137" s="165">
        <v>0</v>
      </c>
      <c r="F137" s="165">
        <v>0</v>
      </c>
      <c r="G137" s="165">
        <v>0</v>
      </c>
      <c r="H137" s="165">
        <v>0</v>
      </c>
      <c r="I137" s="165">
        <v>0</v>
      </c>
      <c r="J137" s="165">
        <v>0</v>
      </c>
      <c r="K137" s="165">
        <v>0</v>
      </c>
      <c r="L137" s="165">
        <v>0</v>
      </c>
      <c r="M137" s="165">
        <v>0</v>
      </c>
      <c r="N137" s="165">
        <v>11501</v>
      </c>
      <c r="O137" s="165">
        <v>11501</v>
      </c>
    </row>
    <row r="138" spans="1:15" s="7" customFormat="1">
      <c r="A138" s="1"/>
      <c r="B138" s="1" t="s">
        <v>173</v>
      </c>
      <c r="C138" s="165">
        <v>0</v>
      </c>
      <c r="D138" s="165">
        <v>0</v>
      </c>
      <c r="E138" s="165">
        <v>0</v>
      </c>
      <c r="F138" s="165">
        <v>496</v>
      </c>
      <c r="G138" s="165">
        <v>0</v>
      </c>
      <c r="H138" s="165">
        <v>-2899</v>
      </c>
      <c r="I138" s="165">
        <v>0</v>
      </c>
      <c r="J138" s="165">
        <v>0</v>
      </c>
      <c r="K138" s="165">
        <v>0</v>
      </c>
      <c r="L138" s="165">
        <v>0</v>
      </c>
      <c r="M138" s="165">
        <v>-2403</v>
      </c>
      <c r="N138" s="165">
        <v>-81</v>
      </c>
      <c r="O138" s="165">
        <v>-2484</v>
      </c>
    </row>
    <row r="139" spans="1:15" s="7" customFormat="1">
      <c r="A139" s="1" t="s">
        <v>585</v>
      </c>
      <c r="B139" s="1"/>
      <c r="C139" s="165">
        <v>0</v>
      </c>
      <c r="D139" s="165">
        <v>0</v>
      </c>
      <c r="E139" s="165">
        <v>0</v>
      </c>
      <c r="F139" s="165">
        <v>-2697</v>
      </c>
      <c r="G139" s="165">
        <v>0</v>
      </c>
      <c r="H139" s="165">
        <v>0</v>
      </c>
      <c r="I139" s="165">
        <v>0</v>
      </c>
      <c r="J139" s="165">
        <v>0</v>
      </c>
      <c r="K139" s="165">
        <v>0</v>
      </c>
      <c r="L139" s="165">
        <v>0</v>
      </c>
      <c r="M139" s="165">
        <v>-2697</v>
      </c>
      <c r="N139" s="165">
        <v>0</v>
      </c>
      <c r="O139" s="165">
        <v>-2697</v>
      </c>
    </row>
    <row r="140" spans="1:15" s="7" customFormat="1">
      <c r="A140" s="1" t="s">
        <v>586</v>
      </c>
      <c r="B140" s="1"/>
      <c r="C140" s="165">
        <v>0</v>
      </c>
      <c r="D140" s="165">
        <v>0</v>
      </c>
      <c r="E140" s="165">
        <v>0</v>
      </c>
      <c r="F140" s="165">
        <v>-314</v>
      </c>
      <c r="G140" s="165">
        <v>0</v>
      </c>
      <c r="H140" s="165">
        <v>0</v>
      </c>
      <c r="I140" s="165">
        <v>0</v>
      </c>
      <c r="J140" s="165">
        <v>0</v>
      </c>
      <c r="K140" s="165">
        <v>0</v>
      </c>
      <c r="L140" s="165">
        <v>0</v>
      </c>
      <c r="M140" s="165">
        <v>-314</v>
      </c>
      <c r="N140" s="165">
        <v>0</v>
      </c>
      <c r="O140" s="165">
        <v>-314</v>
      </c>
    </row>
    <row r="141" spans="1:15" s="7" customFormat="1">
      <c r="A141" s="1" t="s">
        <v>11</v>
      </c>
      <c r="B141" s="1"/>
      <c r="C141" s="165">
        <v>0</v>
      </c>
      <c r="D141" s="165">
        <v>0</v>
      </c>
      <c r="E141" s="165">
        <v>0</v>
      </c>
      <c r="F141" s="165">
        <v>0</v>
      </c>
      <c r="G141" s="165">
        <v>-9</v>
      </c>
      <c r="H141" s="165">
        <v>0</v>
      </c>
      <c r="I141" s="165">
        <v>0</v>
      </c>
      <c r="J141" s="165">
        <v>0</v>
      </c>
      <c r="K141" s="165">
        <v>0</v>
      </c>
      <c r="L141" s="165">
        <v>0</v>
      </c>
      <c r="M141" s="165">
        <v>-9</v>
      </c>
      <c r="N141" s="165">
        <v>0</v>
      </c>
      <c r="O141" s="165">
        <v>-9</v>
      </c>
    </row>
    <row r="142" spans="1:15" s="7" customFormat="1">
      <c r="A142" s="1" t="s">
        <v>114</v>
      </c>
      <c r="B142" s="1"/>
      <c r="C142" s="165">
        <v>0</v>
      </c>
      <c r="D142" s="165">
        <v>0</v>
      </c>
      <c r="E142" s="165">
        <v>0</v>
      </c>
      <c r="F142" s="165">
        <v>0</v>
      </c>
      <c r="G142" s="165">
        <v>0</v>
      </c>
      <c r="H142" s="165">
        <v>11710</v>
      </c>
      <c r="I142" s="165">
        <v>2022</v>
      </c>
      <c r="J142" s="165">
        <v>-3</v>
      </c>
      <c r="K142" s="165">
        <v>-2743</v>
      </c>
      <c r="L142" s="165">
        <v>-260</v>
      </c>
      <c r="M142" s="165">
        <v>10726</v>
      </c>
      <c r="N142" s="165">
        <v>310</v>
      </c>
      <c r="O142" s="165">
        <v>11036</v>
      </c>
    </row>
    <row r="143" spans="1:15" s="7" customFormat="1">
      <c r="A143" s="1"/>
      <c r="B143" s="1" t="s">
        <v>124</v>
      </c>
      <c r="C143" s="165">
        <v>0</v>
      </c>
      <c r="D143" s="165">
        <v>0</v>
      </c>
      <c r="E143" s="165">
        <v>0</v>
      </c>
      <c r="F143" s="165">
        <v>0</v>
      </c>
      <c r="G143" s="165">
        <v>0</v>
      </c>
      <c r="H143" s="165">
        <v>11710</v>
      </c>
      <c r="I143" s="165">
        <v>0</v>
      </c>
      <c r="J143" s="165">
        <v>0</v>
      </c>
      <c r="K143" s="165">
        <v>0</v>
      </c>
      <c r="L143" s="165">
        <v>0</v>
      </c>
      <c r="M143" s="165">
        <v>11710</v>
      </c>
      <c r="N143" s="165">
        <v>310</v>
      </c>
      <c r="O143" s="165">
        <v>12020</v>
      </c>
    </row>
    <row r="144" spans="1:15" s="7" customFormat="1">
      <c r="A144" s="1"/>
      <c r="B144" s="1" t="s">
        <v>143</v>
      </c>
      <c r="C144" s="165">
        <v>0</v>
      </c>
      <c r="D144" s="165">
        <v>0</v>
      </c>
      <c r="E144" s="165">
        <v>0</v>
      </c>
      <c r="F144" s="165">
        <v>0</v>
      </c>
      <c r="G144" s="165">
        <v>0</v>
      </c>
      <c r="H144" s="165">
        <v>0</v>
      </c>
      <c r="I144" s="165">
        <v>2022</v>
      </c>
      <c r="J144" s="165">
        <v>-3</v>
      </c>
      <c r="K144" s="165">
        <v>-2743</v>
      </c>
      <c r="L144" s="165">
        <v>-260</v>
      </c>
      <c r="M144" s="165">
        <v>-984</v>
      </c>
      <c r="N144" s="165">
        <v>0</v>
      </c>
      <c r="O144" s="165">
        <v>-984</v>
      </c>
    </row>
    <row r="145" spans="1:15" s="7" customFormat="1">
      <c r="A145" s="1" t="s">
        <v>131</v>
      </c>
      <c r="B145" s="1"/>
      <c r="C145" s="165">
        <v>0</v>
      </c>
      <c r="D145" s="165">
        <v>0</v>
      </c>
      <c r="E145" s="165">
        <v>0</v>
      </c>
      <c r="F145" s="165">
        <v>0</v>
      </c>
      <c r="G145" s="165">
        <v>0</v>
      </c>
      <c r="H145" s="165">
        <v>0</v>
      </c>
      <c r="I145" s="165">
        <v>0</v>
      </c>
      <c r="J145" s="165">
        <v>0</v>
      </c>
      <c r="K145" s="165">
        <v>0</v>
      </c>
      <c r="L145" s="165">
        <v>0</v>
      </c>
      <c r="M145" s="165">
        <v>0</v>
      </c>
      <c r="N145" s="165">
        <v>0</v>
      </c>
      <c r="O145" s="165">
        <v>0</v>
      </c>
    </row>
    <row r="146" spans="1:15" s="7" customFormat="1">
      <c r="A146" s="1"/>
      <c r="B146" s="1" t="s">
        <v>130</v>
      </c>
      <c r="C146" s="165">
        <v>0</v>
      </c>
      <c r="D146" s="165">
        <v>0</v>
      </c>
      <c r="E146" s="165">
        <v>0</v>
      </c>
      <c r="F146" s="165">
        <v>447</v>
      </c>
      <c r="G146" s="165">
        <v>0</v>
      </c>
      <c r="H146" s="165">
        <v>-447</v>
      </c>
      <c r="I146" s="165">
        <v>0</v>
      </c>
      <c r="J146" s="165">
        <v>0</v>
      </c>
      <c r="K146" s="165">
        <v>0</v>
      </c>
      <c r="L146" s="165">
        <v>0</v>
      </c>
      <c r="M146" s="165">
        <v>0</v>
      </c>
      <c r="N146" s="165">
        <v>0</v>
      </c>
      <c r="O146" s="165">
        <v>0</v>
      </c>
    </row>
    <row r="147" spans="1:15" s="7" customFormat="1">
      <c r="A147" s="1"/>
      <c r="B147" s="1" t="s">
        <v>128</v>
      </c>
      <c r="C147" s="165">
        <v>0</v>
      </c>
      <c r="D147" s="165">
        <v>0</v>
      </c>
      <c r="E147" s="165">
        <v>0</v>
      </c>
      <c r="F147" s="165">
        <v>5592</v>
      </c>
      <c r="G147" s="165">
        <v>2772</v>
      </c>
      <c r="H147" s="165">
        <v>-8364</v>
      </c>
      <c r="I147" s="165">
        <v>0</v>
      </c>
      <c r="J147" s="165">
        <v>0</v>
      </c>
      <c r="K147" s="165">
        <v>0</v>
      </c>
      <c r="L147" s="165">
        <v>0</v>
      </c>
      <c r="M147" s="165">
        <v>0</v>
      </c>
      <c r="N147" s="165">
        <v>0</v>
      </c>
      <c r="O147" s="165">
        <v>0</v>
      </c>
    </row>
    <row r="148" spans="1:15" s="7" customFormat="1">
      <c r="A148" s="6" t="s">
        <v>598</v>
      </c>
      <c r="B148" s="1"/>
      <c r="C148" s="163">
        <v>85148</v>
      </c>
      <c r="D148" s="163">
        <v>-1447</v>
      </c>
      <c r="E148" s="163">
        <v>1525</v>
      </c>
      <c r="F148" s="163">
        <v>10921</v>
      </c>
      <c r="G148" s="163">
        <v>23710</v>
      </c>
      <c r="H148" s="163">
        <v>0</v>
      </c>
      <c r="I148" s="163">
        <v>-749</v>
      </c>
      <c r="J148" s="163">
        <v>-228</v>
      </c>
      <c r="K148" s="163">
        <v>2079</v>
      </c>
      <c r="L148" s="163">
        <v>-3376</v>
      </c>
      <c r="M148" s="163">
        <v>117583</v>
      </c>
      <c r="N148" s="163">
        <v>13537</v>
      </c>
      <c r="O148" s="163">
        <v>131120</v>
      </c>
    </row>
    <row r="149" spans="1:15" s="7" customFormat="1">
      <c r="A149" s="81" t="s">
        <v>126</v>
      </c>
      <c r="B149" s="77"/>
      <c r="C149" s="162">
        <v>0</v>
      </c>
      <c r="D149" s="162">
        <v>2906</v>
      </c>
      <c r="E149" s="162">
        <v>-208</v>
      </c>
      <c r="F149" s="162">
        <v>854</v>
      </c>
      <c r="G149" s="162">
        <v>2763</v>
      </c>
      <c r="H149" s="162">
        <v>0</v>
      </c>
      <c r="I149" s="162">
        <v>2022</v>
      </c>
      <c r="J149" s="162">
        <v>-3</v>
      </c>
      <c r="K149" s="162">
        <v>-2743</v>
      </c>
      <c r="L149" s="162">
        <v>-260</v>
      </c>
      <c r="M149" s="162">
        <v>5331</v>
      </c>
      <c r="N149" s="162">
        <v>11730</v>
      </c>
      <c r="O149" s="162">
        <v>17061</v>
      </c>
    </row>
    <row r="150" spans="1:15" s="7" customFormat="1" ht="14.25" customHeight="1">
      <c r="A150" s="6" t="s">
        <v>579</v>
      </c>
      <c r="B150" s="1"/>
      <c r="C150" s="163">
        <v>85148</v>
      </c>
      <c r="D150" s="163">
        <v>-4353</v>
      </c>
      <c r="E150" s="163">
        <v>1733</v>
      </c>
      <c r="F150" s="163">
        <v>10067</v>
      </c>
      <c r="G150" s="163">
        <v>20947</v>
      </c>
      <c r="H150" s="163">
        <v>0</v>
      </c>
      <c r="I150" s="163">
        <v>-2771</v>
      </c>
      <c r="J150" s="163">
        <v>-225</v>
      </c>
      <c r="K150" s="163">
        <v>4822</v>
      </c>
      <c r="L150" s="163">
        <v>-3116</v>
      </c>
      <c r="M150" s="163">
        <v>112252</v>
      </c>
      <c r="N150" s="163">
        <v>1807</v>
      </c>
      <c r="O150" s="163">
        <v>114059</v>
      </c>
    </row>
    <row r="151" spans="1:15" s="7" customFormat="1">
      <c r="A151" s="1" t="s">
        <v>136</v>
      </c>
      <c r="B151" s="1"/>
      <c r="C151" s="165">
        <v>0</v>
      </c>
      <c r="D151" s="165">
        <v>209</v>
      </c>
      <c r="E151" s="165">
        <v>-328</v>
      </c>
      <c r="F151" s="165">
        <v>0</v>
      </c>
      <c r="G151" s="165">
        <v>0</v>
      </c>
      <c r="H151" s="165">
        <v>-1144</v>
      </c>
      <c r="I151" s="165">
        <v>0</v>
      </c>
      <c r="J151" s="165">
        <v>0</v>
      </c>
      <c r="K151" s="165">
        <v>0</v>
      </c>
      <c r="L151" s="165">
        <v>0</v>
      </c>
      <c r="M151" s="165">
        <v>-1263</v>
      </c>
      <c r="N151" s="165">
        <v>-21</v>
      </c>
      <c r="O151" s="165">
        <v>-1284</v>
      </c>
    </row>
    <row r="152" spans="1:15" s="7" customFormat="1">
      <c r="A152" s="1"/>
      <c r="B152" s="1" t="s">
        <v>537</v>
      </c>
      <c r="C152" s="165">
        <v>0</v>
      </c>
      <c r="D152" s="165">
        <v>0</v>
      </c>
      <c r="E152" s="165">
        <v>0</v>
      </c>
      <c r="F152" s="165">
        <v>0</v>
      </c>
      <c r="G152" s="165">
        <v>0</v>
      </c>
      <c r="H152" s="165">
        <v>0</v>
      </c>
      <c r="I152" s="165">
        <v>0</v>
      </c>
      <c r="J152" s="165">
        <v>0</v>
      </c>
      <c r="K152" s="165">
        <v>0</v>
      </c>
      <c r="L152" s="165">
        <v>0</v>
      </c>
      <c r="M152" s="165">
        <v>0</v>
      </c>
      <c r="N152" s="165">
        <v>0</v>
      </c>
      <c r="O152" s="165">
        <v>0</v>
      </c>
    </row>
    <row r="153" spans="1:15" s="7" customFormat="1">
      <c r="A153" s="1"/>
      <c r="B153" s="1" t="s">
        <v>557</v>
      </c>
      <c r="C153" s="165">
        <v>0</v>
      </c>
      <c r="D153" s="165">
        <v>209</v>
      </c>
      <c r="E153" s="165">
        <v>-112</v>
      </c>
      <c r="F153" s="165">
        <v>0</v>
      </c>
      <c r="G153" s="165">
        <v>0</v>
      </c>
      <c r="H153" s="165">
        <v>0</v>
      </c>
      <c r="I153" s="165">
        <v>0</v>
      </c>
      <c r="J153" s="165">
        <v>0</v>
      </c>
      <c r="K153" s="165">
        <v>0</v>
      </c>
      <c r="L153" s="165">
        <v>0</v>
      </c>
      <c r="M153" s="165">
        <v>97</v>
      </c>
      <c r="N153" s="165">
        <v>0</v>
      </c>
      <c r="O153" s="165">
        <v>97</v>
      </c>
    </row>
    <row r="154" spans="1:15" s="7" customFormat="1">
      <c r="A154" s="1"/>
      <c r="B154" s="1" t="s">
        <v>153</v>
      </c>
      <c r="C154" s="165">
        <v>0</v>
      </c>
      <c r="D154" s="165">
        <v>409</v>
      </c>
      <c r="E154" s="165">
        <v>-38</v>
      </c>
      <c r="F154" s="165">
        <v>0</v>
      </c>
      <c r="G154" s="165">
        <v>0</v>
      </c>
      <c r="H154" s="165">
        <v>0</v>
      </c>
      <c r="I154" s="165">
        <v>0</v>
      </c>
      <c r="J154" s="165">
        <v>0</v>
      </c>
      <c r="K154" s="165">
        <v>0</v>
      </c>
      <c r="L154" s="165">
        <v>0</v>
      </c>
      <c r="M154" s="165">
        <v>371</v>
      </c>
      <c r="N154" s="165">
        <v>0</v>
      </c>
      <c r="O154" s="165">
        <v>371</v>
      </c>
    </row>
    <row r="155" spans="1:15" s="7" customFormat="1">
      <c r="A155" s="1"/>
      <c r="B155" s="1" t="s">
        <v>195</v>
      </c>
      <c r="C155" s="165">
        <v>0</v>
      </c>
      <c r="D155" s="165">
        <v>-200</v>
      </c>
      <c r="E155" s="165">
        <v>0</v>
      </c>
      <c r="F155" s="165">
        <v>0</v>
      </c>
      <c r="G155" s="165">
        <v>0</v>
      </c>
      <c r="H155" s="165">
        <v>0</v>
      </c>
      <c r="I155" s="165">
        <v>0</v>
      </c>
      <c r="J155" s="165">
        <v>0</v>
      </c>
      <c r="K155" s="165">
        <v>0</v>
      </c>
      <c r="L155" s="165">
        <v>0</v>
      </c>
      <c r="M155" s="165">
        <v>-200</v>
      </c>
      <c r="N155" s="165">
        <v>0</v>
      </c>
      <c r="O155" s="165">
        <v>-200</v>
      </c>
    </row>
    <row r="156" spans="1:15" s="7" customFormat="1">
      <c r="A156" s="1"/>
      <c r="B156" s="1" t="s">
        <v>191</v>
      </c>
      <c r="C156" s="165">
        <v>0</v>
      </c>
      <c r="D156" s="165">
        <v>0</v>
      </c>
      <c r="E156" s="165">
        <v>-74</v>
      </c>
      <c r="F156" s="165">
        <v>0</v>
      </c>
      <c r="G156" s="165">
        <v>0</v>
      </c>
      <c r="H156" s="165">
        <v>0</v>
      </c>
      <c r="I156" s="165">
        <v>0</v>
      </c>
      <c r="J156" s="165">
        <v>0</v>
      </c>
      <c r="K156" s="165">
        <v>0</v>
      </c>
      <c r="L156" s="165">
        <v>0</v>
      </c>
      <c r="M156" s="165">
        <v>-74</v>
      </c>
      <c r="N156" s="165">
        <v>0</v>
      </c>
      <c r="O156" s="165">
        <v>-74</v>
      </c>
    </row>
    <row r="157" spans="1:15" s="7" customFormat="1">
      <c r="A157" s="1"/>
      <c r="B157" s="1" t="s">
        <v>194</v>
      </c>
      <c r="C157" s="165">
        <v>0</v>
      </c>
      <c r="D157" s="165">
        <v>0</v>
      </c>
      <c r="E157" s="165">
        <v>-216</v>
      </c>
      <c r="F157" s="165">
        <v>0</v>
      </c>
      <c r="G157" s="165">
        <v>0</v>
      </c>
      <c r="H157" s="165">
        <v>0</v>
      </c>
      <c r="I157" s="165">
        <v>0</v>
      </c>
      <c r="J157" s="165">
        <v>0</v>
      </c>
      <c r="K157" s="165">
        <v>0</v>
      </c>
      <c r="L157" s="165">
        <v>0</v>
      </c>
      <c r="M157" s="165">
        <v>-216</v>
      </c>
      <c r="N157" s="165">
        <v>0</v>
      </c>
      <c r="O157" s="165">
        <v>-216</v>
      </c>
    </row>
    <row r="158" spans="1:15" s="7" customFormat="1">
      <c r="A158" s="1"/>
      <c r="B158" s="1" t="s">
        <v>187</v>
      </c>
      <c r="C158" s="165">
        <v>0</v>
      </c>
      <c r="D158" s="165">
        <v>0</v>
      </c>
      <c r="E158" s="165">
        <v>0</v>
      </c>
      <c r="F158" s="165">
        <v>0</v>
      </c>
      <c r="G158" s="165">
        <v>0</v>
      </c>
      <c r="H158" s="165">
        <v>0</v>
      </c>
      <c r="I158" s="165">
        <v>0</v>
      </c>
      <c r="J158" s="165">
        <v>0</v>
      </c>
      <c r="K158" s="165">
        <v>0</v>
      </c>
      <c r="L158" s="165">
        <v>0</v>
      </c>
      <c r="M158" s="165">
        <v>0</v>
      </c>
      <c r="N158" s="165">
        <v>9</v>
      </c>
      <c r="O158" s="165">
        <v>9</v>
      </c>
    </row>
    <row r="159" spans="1:15" s="7" customFormat="1">
      <c r="A159" s="1"/>
      <c r="B159" s="1" t="s">
        <v>173</v>
      </c>
      <c r="C159" s="165">
        <v>0</v>
      </c>
      <c r="D159" s="165">
        <v>0</v>
      </c>
      <c r="E159" s="165">
        <v>0</v>
      </c>
      <c r="F159" s="165">
        <v>0</v>
      </c>
      <c r="G159" s="165">
        <v>0</v>
      </c>
      <c r="H159" s="165">
        <v>-1144</v>
      </c>
      <c r="I159" s="165">
        <v>0</v>
      </c>
      <c r="J159" s="165">
        <v>0</v>
      </c>
      <c r="K159" s="165">
        <v>0</v>
      </c>
      <c r="L159" s="165">
        <v>0</v>
      </c>
      <c r="M159" s="165">
        <v>-1144</v>
      </c>
      <c r="N159" s="165">
        <v>-30</v>
      </c>
      <c r="O159" s="165">
        <v>-1174</v>
      </c>
    </row>
    <row r="160" spans="1:15" s="7" customFormat="1">
      <c r="A160" s="1" t="s">
        <v>585</v>
      </c>
      <c r="B160" s="1"/>
      <c r="C160" s="165">
        <v>0</v>
      </c>
      <c r="D160" s="165">
        <v>0</v>
      </c>
      <c r="E160" s="165">
        <v>0</v>
      </c>
      <c r="F160" s="165">
        <v>-2697</v>
      </c>
      <c r="G160" s="165">
        <v>0</v>
      </c>
      <c r="H160" s="165">
        <v>0</v>
      </c>
      <c r="I160" s="165">
        <v>0</v>
      </c>
      <c r="J160" s="165">
        <v>0</v>
      </c>
      <c r="K160" s="165">
        <v>0</v>
      </c>
      <c r="L160" s="165">
        <v>0</v>
      </c>
      <c r="M160" s="165">
        <v>-2697</v>
      </c>
      <c r="N160" s="165">
        <v>0</v>
      </c>
      <c r="O160" s="165">
        <v>-2697</v>
      </c>
    </row>
    <row r="161" spans="1:15" s="7" customFormat="1">
      <c r="A161" s="1" t="s">
        <v>586</v>
      </c>
      <c r="B161" s="1"/>
      <c r="C161" s="165">
        <v>0</v>
      </c>
      <c r="D161" s="165">
        <v>0</v>
      </c>
      <c r="E161" s="165">
        <v>0</v>
      </c>
      <c r="F161" s="165">
        <v>-157</v>
      </c>
      <c r="G161" s="165">
        <v>0</v>
      </c>
      <c r="H161" s="165">
        <v>0</v>
      </c>
      <c r="I161" s="165">
        <v>0</v>
      </c>
      <c r="J161" s="165">
        <v>0</v>
      </c>
      <c r="K161" s="165">
        <v>0</v>
      </c>
      <c r="L161" s="165">
        <v>0</v>
      </c>
      <c r="M161" s="165">
        <v>-157</v>
      </c>
      <c r="N161" s="165">
        <v>0</v>
      </c>
      <c r="O161" s="165">
        <v>-157</v>
      </c>
    </row>
    <row r="162" spans="1:15" s="7" customFormat="1">
      <c r="A162" s="1" t="s">
        <v>11</v>
      </c>
      <c r="B162" s="1"/>
      <c r="C162" s="165">
        <v>0</v>
      </c>
      <c r="D162" s="165">
        <v>0</v>
      </c>
      <c r="E162" s="165">
        <v>0</v>
      </c>
      <c r="F162" s="165">
        <v>0</v>
      </c>
      <c r="G162" s="165">
        <v>-7</v>
      </c>
      <c r="H162" s="165">
        <v>0</v>
      </c>
      <c r="I162" s="165">
        <v>0</v>
      </c>
      <c r="J162" s="165">
        <v>0</v>
      </c>
      <c r="K162" s="165">
        <v>0</v>
      </c>
      <c r="L162" s="165">
        <v>0</v>
      </c>
      <c r="M162" s="165">
        <v>-7</v>
      </c>
      <c r="N162" s="165">
        <v>0</v>
      </c>
      <c r="O162" s="165">
        <v>-7</v>
      </c>
    </row>
    <row r="163" spans="1:15" s="7" customFormat="1">
      <c r="A163" s="1" t="s">
        <v>114</v>
      </c>
      <c r="B163" s="1"/>
      <c r="C163" s="165">
        <v>0</v>
      </c>
      <c r="D163" s="165">
        <v>0</v>
      </c>
      <c r="E163" s="165">
        <v>0</v>
      </c>
      <c r="F163" s="165">
        <v>0</v>
      </c>
      <c r="G163" s="165">
        <v>0</v>
      </c>
      <c r="H163" s="165">
        <v>5711</v>
      </c>
      <c r="I163" s="165">
        <v>1204</v>
      </c>
      <c r="J163" s="165">
        <v>-9</v>
      </c>
      <c r="K163" s="165">
        <v>-1337</v>
      </c>
      <c r="L163" s="165">
        <v>-610</v>
      </c>
      <c r="M163" s="165">
        <v>4959</v>
      </c>
      <c r="N163" s="165">
        <v>-13</v>
      </c>
      <c r="O163" s="165">
        <v>4946</v>
      </c>
    </row>
    <row r="164" spans="1:15" s="7" customFormat="1">
      <c r="A164" s="1"/>
      <c r="B164" s="1" t="s">
        <v>124</v>
      </c>
      <c r="C164" s="165">
        <v>0</v>
      </c>
      <c r="D164" s="165">
        <v>0</v>
      </c>
      <c r="E164" s="165">
        <v>0</v>
      </c>
      <c r="F164" s="165">
        <v>0</v>
      </c>
      <c r="G164" s="165">
        <v>0</v>
      </c>
      <c r="H164" s="165">
        <v>5711</v>
      </c>
      <c r="I164" s="165">
        <v>0</v>
      </c>
      <c r="J164" s="165">
        <v>0</v>
      </c>
      <c r="K164" s="165">
        <v>0</v>
      </c>
      <c r="L164" s="165">
        <v>0</v>
      </c>
      <c r="M164" s="165">
        <v>5711</v>
      </c>
      <c r="N164" s="165">
        <v>-13</v>
      </c>
      <c r="O164" s="165">
        <v>5698</v>
      </c>
    </row>
    <row r="165" spans="1:15" s="7" customFormat="1">
      <c r="A165" s="1"/>
      <c r="B165" s="1" t="s">
        <v>143</v>
      </c>
      <c r="C165" s="165">
        <v>0</v>
      </c>
      <c r="D165" s="165">
        <v>0</v>
      </c>
      <c r="E165" s="165">
        <v>0</v>
      </c>
      <c r="F165" s="165">
        <v>0</v>
      </c>
      <c r="G165" s="165">
        <v>0</v>
      </c>
      <c r="H165" s="165">
        <v>0</v>
      </c>
      <c r="I165" s="165">
        <v>1204</v>
      </c>
      <c r="J165" s="165">
        <v>-9</v>
      </c>
      <c r="K165" s="165">
        <v>-1337</v>
      </c>
      <c r="L165" s="165">
        <v>-610</v>
      </c>
      <c r="M165" s="165">
        <v>-752</v>
      </c>
      <c r="N165" s="165">
        <v>0</v>
      </c>
      <c r="O165" s="165">
        <v>-752</v>
      </c>
    </row>
    <row r="166" spans="1:15" s="7" customFormat="1">
      <c r="A166" s="1" t="s">
        <v>131</v>
      </c>
      <c r="B166" s="1"/>
      <c r="C166" s="165">
        <v>0</v>
      </c>
      <c r="D166" s="165">
        <v>0</v>
      </c>
      <c r="E166" s="165">
        <v>0</v>
      </c>
      <c r="F166" s="165">
        <v>0</v>
      </c>
      <c r="G166" s="165">
        <v>0</v>
      </c>
      <c r="H166" s="165">
        <v>0</v>
      </c>
      <c r="I166" s="165">
        <v>0</v>
      </c>
      <c r="J166" s="165">
        <v>0</v>
      </c>
      <c r="K166" s="165">
        <v>0</v>
      </c>
      <c r="L166" s="165">
        <v>0</v>
      </c>
      <c r="M166" s="165">
        <v>0</v>
      </c>
      <c r="N166" s="165">
        <v>0</v>
      </c>
      <c r="O166" s="165">
        <v>0</v>
      </c>
    </row>
    <row r="167" spans="1:15" s="7" customFormat="1">
      <c r="A167" s="1"/>
      <c r="B167" s="1" t="s">
        <v>130</v>
      </c>
      <c r="C167" s="165">
        <v>0</v>
      </c>
      <c r="D167" s="165">
        <v>0</v>
      </c>
      <c r="E167" s="165">
        <v>0</v>
      </c>
      <c r="F167" s="165">
        <v>213</v>
      </c>
      <c r="G167" s="165">
        <v>0</v>
      </c>
      <c r="H167" s="165">
        <v>-213</v>
      </c>
      <c r="I167" s="165">
        <v>0</v>
      </c>
      <c r="J167" s="165">
        <v>0</v>
      </c>
      <c r="K167" s="165">
        <v>0</v>
      </c>
      <c r="L167" s="165">
        <v>0</v>
      </c>
      <c r="M167" s="165">
        <v>0</v>
      </c>
      <c r="N167" s="165">
        <v>0</v>
      </c>
      <c r="O167" s="165">
        <v>0</v>
      </c>
    </row>
    <row r="168" spans="1:15" s="7" customFormat="1">
      <c r="A168" s="1"/>
      <c r="B168" s="1" t="s">
        <v>128</v>
      </c>
      <c r="C168" s="165">
        <v>0</v>
      </c>
      <c r="D168" s="165">
        <v>0</v>
      </c>
      <c r="E168" s="165">
        <v>0</v>
      </c>
      <c r="F168" s="165">
        <v>2906</v>
      </c>
      <c r="G168" s="165">
        <v>1448</v>
      </c>
      <c r="H168" s="165">
        <v>-4354</v>
      </c>
      <c r="I168" s="165">
        <v>0</v>
      </c>
      <c r="J168" s="165">
        <v>0</v>
      </c>
      <c r="K168" s="165">
        <v>0</v>
      </c>
      <c r="L168" s="165">
        <v>0</v>
      </c>
      <c r="M168" s="165">
        <v>0</v>
      </c>
      <c r="N168" s="165">
        <v>0</v>
      </c>
      <c r="O168" s="165">
        <v>0</v>
      </c>
    </row>
    <row r="169" spans="1:15" s="7" customFormat="1">
      <c r="A169" s="6" t="s">
        <v>580</v>
      </c>
      <c r="B169" s="1"/>
      <c r="C169" s="163">
        <v>85148</v>
      </c>
      <c r="D169" s="163">
        <v>-4144</v>
      </c>
      <c r="E169" s="163">
        <v>1405</v>
      </c>
      <c r="F169" s="163">
        <v>10332</v>
      </c>
      <c r="G169" s="163">
        <v>22388</v>
      </c>
      <c r="H169" s="163">
        <v>0</v>
      </c>
      <c r="I169" s="163">
        <v>-1567</v>
      </c>
      <c r="J169" s="163">
        <v>-234</v>
      </c>
      <c r="K169" s="163">
        <v>3485</v>
      </c>
      <c r="L169" s="163">
        <v>-3726</v>
      </c>
      <c r="M169" s="163">
        <v>113087</v>
      </c>
      <c r="N169" s="163">
        <v>1773</v>
      </c>
      <c r="O169" s="163">
        <v>114860</v>
      </c>
    </row>
    <row r="170" spans="1:15" s="7" customFormat="1">
      <c r="A170" s="81" t="s">
        <v>126</v>
      </c>
      <c r="B170" s="77"/>
      <c r="C170" s="162">
        <v>0</v>
      </c>
      <c r="D170" s="162">
        <v>209</v>
      </c>
      <c r="E170" s="162">
        <v>-328</v>
      </c>
      <c r="F170" s="162">
        <v>265</v>
      </c>
      <c r="G170" s="162">
        <v>1441</v>
      </c>
      <c r="H170" s="162">
        <v>0</v>
      </c>
      <c r="I170" s="162">
        <v>1204</v>
      </c>
      <c r="J170" s="162">
        <v>-9</v>
      </c>
      <c r="K170" s="162">
        <v>-1337</v>
      </c>
      <c r="L170" s="162">
        <v>-610</v>
      </c>
      <c r="M170" s="162">
        <v>835</v>
      </c>
      <c r="N170" s="162">
        <v>-34</v>
      </c>
      <c r="O170" s="162">
        <v>801</v>
      </c>
    </row>
    <row r="171" spans="1:15" s="7" customFormat="1">
      <c r="A171" s="6" t="s">
        <v>501</v>
      </c>
      <c r="B171" s="1"/>
      <c r="C171" s="163">
        <v>75000</v>
      </c>
      <c r="D171" s="163">
        <v>-1328</v>
      </c>
      <c r="E171" s="163">
        <v>1508</v>
      </c>
      <c r="F171" s="163">
        <v>8210</v>
      </c>
      <c r="G171" s="163">
        <v>16301</v>
      </c>
      <c r="H171" s="163">
        <v>0</v>
      </c>
      <c r="I171" s="163">
        <v>-600</v>
      </c>
      <c r="J171" s="163">
        <v>-177</v>
      </c>
      <c r="K171" s="163">
        <v>1723</v>
      </c>
      <c r="L171" s="163">
        <v>-1377</v>
      </c>
      <c r="M171" s="163">
        <v>99260</v>
      </c>
      <c r="N171" s="163">
        <v>1357</v>
      </c>
      <c r="O171" s="163">
        <v>100617</v>
      </c>
    </row>
    <row r="172" spans="1:15" s="7" customFormat="1">
      <c r="A172" s="1" t="s">
        <v>136</v>
      </c>
      <c r="B172" s="1"/>
      <c r="C172" s="165">
        <v>10148</v>
      </c>
      <c r="D172" s="165">
        <v>-3025</v>
      </c>
      <c r="E172" s="165">
        <v>225</v>
      </c>
      <c r="F172" s="165">
        <v>-7445</v>
      </c>
      <c r="G172" s="165">
        <v>0</v>
      </c>
      <c r="H172" s="165">
        <v>-8207</v>
      </c>
      <c r="I172" s="165">
        <v>0</v>
      </c>
      <c r="J172" s="165">
        <v>0</v>
      </c>
      <c r="K172" s="165">
        <v>0</v>
      </c>
      <c r="L172" s="165">
        <v>0</v>
      </c>
      <c r="M172" s="165">
        <v>-8304</v>
      </c>
      <c r="N172" s="165">
        <v>34</v>
      </c>
      <c r="O172" s="165">
        <v>-8270</v>
      </c>
    </row>
    <row r="173" spans="1:15" s="7" customFormat="1">
      <c r="A173" s="1"/>
      <c r="B173" s="1" t="s">
        <v>537</v>
      </c>
      <c r="C173" s="165">
        <v>10148</v>
      </c>
      <c r="D173" s="165">
        <v>0</v>
      </c>
      <c r="E173" s="165">
        <v>0</v>
      </c>
      <c r="F173" s="165">
        <v>-10148</v>
      </c>
      <c r="G173" s="165">
        <v>0</v>
      </c>
      <c r="H173" s="165">
        <v>0</v>
      </c>
      <c r="I173" s="165">
        <v>0</v>
      </c>
      <c r="J173" s="165">
        <v>0</v>
      </c>
      <c r="K173" s="165">
        <v>0</v>
      </c>
      <c r="L173" s="165">
        <v>0</v>
      </c>
      <c r="M173" s="165">
        <v>0</v>
      </c>
      <c r="N173" s="165">
        <v>0</v>
      </c>
      <c r="O173" s="165">
        <v>0</v>
      </c>
    </row>
    <row r="174" spans="1:15" s="7" customFormat="1">
      <c r="A174" s="1"/>
      <c r="B174" s="1" t="s">
        <v>557</v>
      </c>
      <c r="C174" s="165">
        <v>0</v>
      </c>
      <c r="D174" s="165">
        <v>-3025</v>
      </c>
      <c r="E174" s="165">
        <v>101</v>
      </c>
      <c r="F174" s="165">
        <v>0</v>
      </c>
      <c r="G174" s="165">
        <v>0</v>
      </c>
      <c r="H174" s="165">
        <v>0</v>
      </c>
      <c r="I174" s="165">
        <v>0</v>
      </c>
      <c r="J174" s="165">
        <v>0</v>
      </c>
      <c r="K174" s="165">
        <v>0</v>
      </c>
      <c r="L174" s="165">
        <v>0</v>
      </c>
      <c r="M174" s="165">
        <v>-2924</v>
      </c>
      <c r="N174" s="165">
        <v>0</v>
      </c>
      <c r="O174" s="165">
        <v>-2924</v>
      </c>
    </row>
    <row r="175" spans="1:15" s="7" customFormat="1">
      <c r="A175" s="1"/>
      <c r="B175" s="1" t="s">
        <v>153</v>
      </c>
      <c r="C175" s="165">
        <v>0</v>
      </c>
      <c r="D175" s="165">
        <v>299</v>
      </c>
      <c r="E175" s="165">
        <v>45</v>
      </c>
      <c r="F175" s="165">
        <v>0</v>
      </c>
      <c r="G175" s="165">
        <v>0</v>
      </c>
      <c r="H175" s="165">
        <v>0</v>
      </c>
      <c r="I175" s="165">
        <v>0</v>
      </c>
      <c r="J175" s="165">
        <v>0</v>
      </c>
      <c r="K175" s="165">
        <v>0</v>
      </c>
      <c r="L175" s="165">
        <v>0</v>
      </c>
      <c r="M175" s="165">
        <v>344</v>
      </c>
      <c r="N175" s="165">
        <v>0</v>
      </c>
      <c r="O175" s="165">
        <v>344</v>
      </c>
    </row>
    <row r="176" spans="1:15" s="7" customFormat="1">
      <c r="A176" s="1"/>
      <c r="B176" s="1" t="s">
        <v>195</v>
      </c>
      <c r="C176" s="165">
        <v>0</v>
      </c>
      <c r="D176" s="165">
        <v>-3324</v>
      </c>
      <c r="E176" s="165">
        <v>0</v>
      </c>
      <c r="F176" s="165">
        <v>0</v>
      </c>
      <c r="G176" s="165">
        <v>0</v>
      </c>
      <c r="H176" s="165">
        <v>0</v>
      </c>
      <c r="I176" s="165">
        <v>0</v>
      </c>
      <c r="J176" s="165">
        <v>0</v>
      </c>
      <c r="K176" s="165">
        <v>0</v>
      </c>
      <c r="L176" s="165">
        <v>0</v>
      </c>
      <c r="M176" s="165">
        <v>-3324</v>
      </c>
      <c r="N176" s="165">
        <v>0</v>
      </c>
      <c r="O176" s="165">
        <v>-3324</v>
      </c>
    </row>
    <row r="177" spans="1:15" s="7" customFormat="1">
      <c r="A177" s="1"/>
      <c r="B177" s="1" t="s">
        <v>191</v>
      </c>
      <c r="C177" s="165">
        <v>0</v>
      </c>
      <c r="D177" s="165">
        <v>0</v>
      </c>
      <c r="E177" s="165">
        <v>56</v>
      </c>
      <c r="F177" s="165">
        <v>0</v>
      </c>
      <c r="G177" s="165">
        <v>0</v>
      </c>
      <c r="H177" s="165">
        <v>0</v>
      </c>
      <c r="I177" s="165">
        <v>0</v>
      </c>
      <c r="J177" s="165">
        <v>0</v>
      </c>
      <c r="K177" s="165">
        <v>0</v>
      </c>
      <c r="L177" s="165">
        <v>0</v>
      </c>
      <c r="M177" s="165">
        <v>56</v>
      </c>
      <c r="N177" s="165">
        <v>0</v>
      </c>
      <c r="O177" s="165">
        <v>56</v>
      </c>
    </row>
    <row r="178" spans="1:15" s="7" customFormat="1">
      <c r="A178" s="1"/>
      <c r="B178" s="1" t="s">
        <v>194</v>
      </c>
      <c r="C178" s="165">
        <v>0</v>
      </c>
      <c r="D178" s="165">
        <v>0</v>
      </c>
      <c r="E178" s="165">
        <v>124</v>
      </c>
      <c r="F178" s="165">
        <v>0</v>
      </c>
      <c r="G178" s="165">
        <v>0</v>
      </c>
      <c r="H178" s="165">
        <v>0</v>
      </c>
      <c r="I178" s="165">
        <v>0</v>
      </c>
      <c r="J178" s="165">
        <v>0</v>
      </c>
      <c r="K178" s="165">
        <v>0</v>
      </c>
      <c r="L178" s="165">
        <v>0</v>
      </c>
      <c r="M178" s="165">
        <v>124</v>
      </c>
      <c r="N178" s="165">
        <v>0</v>
      </c>
      <c r="O178" s="165">
        <v>124</v>
      </c>
    </row>
    <row r="179" spans="1:15" s="7" customFormat="1">
      <c r="A179" s="1"/>
      <c r="B179" s="1" t="s">
        <v>187</v>
      </c>
      <c r="C179" s="165">
        <v>0</v>
      </c>
      <c r="D179" s="165">
        <v>0</v>
      </c>
      <c r="E179" s="165">
        <v>0</v>
      </c>
      <c r="F179" s="165">
        <v>0</v>
      </c>
      <c r="G179" s="165">
        <v>0</v>
      </c>
      <c r="H179" s="165">
        <v>0</v>
      </c>
      <c r="I179" s="165">
        <v>0</v>
      </c>
      <c r="J179" s="165">
        <v>0</v>
      </c>
      <c r="K179" s="165">
        <v>0</v>
      </c>
      <c r="L179" s="165">
        <v>0</v>
      </c>
      <c r="M179" s="165">
        <v>0</v>
      </c>
      <c r="N179" s="165">
        <v>276</v>
      </c>
      <c r="O179" s="165">
        <v>276</v>
      </c>
    </row>
    <row r="180" spans="1:15" s="7" customFormat="1">
      <c r="A180" s="1"/>
      <c r="B180" s="1" t="s">
        <v>173</v>
      </c>
      <c r="C180" s="165">
        <v>0</v>
      </c>
      <c r="D180" s="165">
        <v>0</v>
      </c>
      <c r="E180" s="165">
        <v>0</v>
      </c>
      <c r="F180" s="165">
        <v>2703</v>
      </c>
      <c r="G180" s="165">
        <v>0</v>
      </c>
      <c r="H180" s="165">
        <v>-8207</v>
      </c>
      <c r="I180" s="165">
        <v>0</v>
      </c>
      <c r="J180" s="165">
        <v>0</v>
      </c>
      <c r="K180" s="165">
        <v>0</v>
      </c>
      <c r="L180" s="165">
        <v>0</v>
      </c>
      <c r="M180" s="165">
        <v>-5504</v>
      </c>
      <c r="N180" s="165">
        <v>-242</v>
      </c>
      <c r="O180" s="165">
        <v>-5746</v>
      </c>
    </row>
    <row r="181" spans="1:15" s="7" customFormat="1">
      <c r="A181" s="1" t="s">
        <v>585</v>
      </c>
      <c r="B181" s="1"/>
      <c r="C181" s="165">
        <v>0</v>
      </c>
      <c r="D181" s="165">
        <v>0</v>
      </c>
      <c r="E181" s="165">
        <v>0</v>
      </c>
      <c r="F181" s="165">
        <v>-2936</v>
      </c>
      <c r="G181" s="165">
        <v>0</v>
      </c>
      <c r="H181" s="165">
        <v>0</v>
      </c>
      <c r="I181" s="165">
        <v>0</v>
      </c>
      <c r="J181" s="165">
        <v>0</v>
      </c>
      <c r="K181" s="165">
        <v>0</v>
      </c>
      <c r="L181" s="165">
        <v>0</v>
      </c>
      <c r="M181" s="165">
        <v>-2936</v>
      </c>
      <c r="N181" s="165">
        <v>0</v>
      </c>
      <c r="O181" s="165">
        <v>-2936</v>
      </c>
    </row>
    <row r="182" spans="1:15" s="7" customFormat="1">
      <c r="A182" s="1" t="s">
        <v>586</v>
      </c>
      <c r="B182" s="1"/>
      <c r="C182" s="165">
        <v>0</v>
      </c>
      <c r="D182" s="165">
        <v>0</v>
      </c>
      <c r="E182" s="165">
        <v>0</v>
      </c>
      <c r="F182" s="165">
        <v>-639</v>
      </c>
      <c r="G182" s="165">
        <v>0</v>
      </c>
      <c r="H182" s="165">
        <v>0</v>
      </c>
      <c r="I182" s="165">
        <v>0</v>
      </c>
      <c r="J182" s="165">
        <v>0</v>
      </c>
      <c r="K182" s="165">
        <v>0</v>
      </c>
      <c r="L182" s="165">
        <v>0</v>
      </c>
      <c r="M182" s="165">
        <v>-639</v>
      </c>
      <c r="N182" s="165">
        <v>0</v>
      </c>
      <c r="O182" s="165">
        <v>-639</v>
      </c>
    </row>
    <row r="183" spans="1:15" s="7" customFormat="1">
      <c r="A183" s="1" t="s">
        <v>11</v>
      </c>
      <c r="B183" s="1"/>
      <c r="C183" s="165">
        <v>0</v>
      </c>
      <c r="D183" s="165">
        <v>0</v>
      </c>
      <c r="E183" s="165">
        <v>0</v>
      </c>
      <c r="F183" s="165">
        <v>0</v>
      </c>
      <c r="G183" s="165">
        <v>-10</v>
      </c>
      <c r="H183" s="165">
        <v>0</v>
      </c>
      <c r="I183" s="165">
        <v>0</v>
      </c>
      <c r="J183" s="165">
        <v>0</v>
      </c>
      <c r="K183" s="165">
        <v>0</v>
      </c>
      <c r="L183" s="165">
        <v>0</v>
      </c>
      <c r="M183" s="165">
        <v>-10</v>
      </c>
      <c r="N183" s="165">
        <v>0</v>
      </c>
      <c r="O183" s="165">
        <v>-10</v>
      </c>
    </row>
    <row r="184" spans="1:15" s="7" customFormat="1">
      <c r="A184" s="1" t="s">
        <v>114</v>
      </c>
      <c r="B184" s="1"/>
      <c r="C184" s="165">
        <v>0</v>
      </c>
      <c r="D184" s="165">
        <v>0</v>
      </c>
      <c r="E184" s="165">
        <v>0</v>
      </c>
      <c r="F184" s="165">
        <v>0</v>
      </c>
      <c r="G184" s="165">
        <v>0</v>
      </c>
      <c r="H184" s="165">
        <v>25740</v>
      </c>
      <c r="I184" s="165">
        <v>-2171</v>
      </c>
      <c r="J184" s="165">
        <v>-48</v>
      </c>
      <c r="K184" s="165">
        <v>3099</v>
      </c>
      <c r="L184" s="165">
        <v>-1739</v>
      </c>
      <c r="M184" s="165">
        <v>24881</v>
      </c>
      <c r="N184" s="165">
        <v>416</v>
      </c>
      <c r="O184" s="165">
        <v>25297</v>
      </c>
    </row>
    <row r="185" spans="1:15" s="7" customFormat="1">
      <c r="A185" s="1"/>
      <c r="B185" s="1" t="s">
        <v>124</v>
      </c>
      <c r="C185" s="165">
        <v>0</v>
      </c>
      <c r="D185" s="165">
        <v>0</v>
      </c>
      <c r="E185" s="165">
        <v>0</v>
      </c>
      <c r="F185" s="165">
        <v>0</v>
      </c>
      <c r="G185" s="165">
        <v>0</v>
      </c>
      <c r="H185" s="165">
        <v>25740</v>
      </c>
      <c r="I185" s="165">
        <v>0</v>
      </c>
      <c r="J185" s="165">
        <v>0</v>
      </c>
      <c r="K185" s="165">
        <v>0</v>
      </c>
      <c r="L185" s="165">
        <v>0</v>
      </c>
      <c r="M185" s="165">
        <v>25740</v>
      </c>
      <c r="N185" s="165">
        <v>416</v>
      </c>
      <c r="O185" s="165">
        <v>26156</v>
      </c>
    </row>
    <row r="186" spans="1:15" s="7" customFormat="1">
      <c r="A186" s="1"/>
      <c r="B186" s="1" t="s">
        <v>143</v>
      </c>
      <c r="C186" s="165">
        <v>0</v>
      </c>
      <c r="D186" s="165">
        <v>0</v>
      </c>
      <c r="E186" s="165">
        <v>0</v>
      </c>
      <c r="F186" s="165">
        <v>0</v>
      </c>
      <c r="G186" s="165">
        <v>0</v>
      </c>
      <c r="H186" s="165">
        <v>0</v>
      </c>
      <c r="I186" s="165">
        <v>-2171</v>
      </c>
      <c r="J186" s="165">
        <v>-48</v>
      </c>
      <c r="K186" s="165">
        <v>3099</v>
      </c>
      <c r="L186" s="165">
        <v>-1739</v>
      </c>
      <c r="M186" s="165">
        <v>-859</v>
      </c>
      <c r="N186" s="165">
        <v>0</v>
      </c>
      <c r="O186" s="165">
        <v>-859</v>
      </c>
    </row>
    <row r="187" spans="1:15" s="7" customFormat="1">
      <c r="A187" s="1" t="s">
        <v>131</v>
      </c>
      <c r="B187" s="1"/>
      <c r="C187" s="165">
        <v>0</v>
      </c>
      <c r="D187" s="165">
        <v>0</v>
      </c>
      <c r="E187" s="165">
        <v>0</v>
      </c>
      <c r="F187" s="165">
        <v>0</v>
      </c>
      <c r="G187" s="165">
        <v>0</v>
      </c>
      <c r="H187" s="165">
        <v>0</v>
      </c>
      <c r="I187" s="165">
        <v>0</v>
      </c>
      <c r="J187" s="165">
        <v>0</v>
      </c>
      <c r="K187" s="165">
        <v>0</v>
      </c>
      <c r="L187" s="165">
        <v>0</v>
      </c>
      <c r="M187" s="165">
        <v>0</v>
      </c>
      <c r="N187" s="165">
        <v>0</v>
      </c>
      <c r="O187" s="165">
        <v>0</v>
      </c>
    </row>
    <row r="188" spans="1:15" s="7" customFormat="1">
      <c r="A188" s="1"/>
      <c r="B188" s="1" t="s">
        <v>130</v>
      </c>
      <c r="C188" s="165">
        <v>0</v>
      </c>
      <c r="D188" s="165">
        <v>0</v>
      </c>
      <c r="E188" s="165">
        <v>0</v>
      </c>
      <c r="F188" s="165">
        <v>1054</v>
      </c>
      <c r="G188" s="165">
        <v>0</v>
      </c>
      <c r="H188" s="165">
        <v>-1054</v>
      </c>
      <c r="I188" s="165">
        <v>0</v>
      </c>
      <c r="J188" s="165">
        <v>0</v>
      </c>
      <c r="K188" s="165">
        <v>0</v>
      </c>
      <c r="L188" s="165">
        <v>0</v>
      </c>
      <c r="M188" s="165">
        <v>0</v>
      </c>
      <c r="N188" s="165">
        <v>0</v>
      </c>
      <c r="O188" s="165">
        <v>0</v>
      </c>
    </row>
    <row r="189" spans="1:15" s="7" customFormat="1">
      <c r="A189" s="1"/>
      <c r="B189" s="1" t="s">
        <v>128</v>
      </c>
      <c r="C189" s="165">
        <v>0</v>
      </c>
      <c r="D189" s="165">
        <v>0</v>
      </c>
      <c r="E189" s="165">
        <v>0</v>
      </c>
      <c r="F189" s="165">
        <v>11823</v>
      </c>
      <c r="G189" s="165">
        <v>4656</v>
      </c>
      <c r="H189" s="165">
        <v>-16479</v>
      </c>
      <c r="I189" s="165">
        <v>0</v>
      </c>
      <c r="J189" s="165">
        <v>0</v>
      </c>
      <c r="K189" s="165">
        <v>0</v>
      </c>
      <c r="L189" s="165">
        <v>0</v>
      </c>
      <c r="M189" s="165">
        <v>0</v>
      </c>
      <c r="N189" s="165">
        <v>0</v>
      </c>
      <c r="O189" s="165">
        <v>0</v>
      </c>
    </row>
    <row r="190" spans="1:15" s="7" customFormat="1">
      <c r="A190" s="6" t="s">
        <v>545</v>
      </c>
      <c r="B190" s="1"/>
      <c r="C190" s="163">
        <v>85148</v>
      </c>
      <c r="D190" s="163">
        <v>-4353</v>
      </c>
      <c r="E190" s="163">
        <v>1733</v>
      </c>
      <c r="F190" s="163">
        <v>10067</v>
      </c>
      <c r="G190" s="163">
        <v>20947</v>
      </c>
      <c r="H190" s="163">
        <v>0</v>
      </c>
      <c r="I190" s="163">
        <v>-2771</v>
      </c>
      <c r="J190" s="163">
        <v>-225</v>
      </c>
      <c r="K190" s="163">
        <v>4822</v>
      </c>
      <c r="L190" s="163">
        <v>-3116</v>
      </c>
      <c r="M190" s="163">
        <v>112252</v>
      </c>
      <c r="N190" s="163">
        <v>1807</v>
      </c>
      <c r="O190" s="163">
        <v>114059</v>
      </c>
    </row>
    <row r="191" spans="1:15" s="7" customFormat="1">
      <c r="A191" s="81" t="s">
        <v>126</v>
      </c>
      <c r="B191" s="77"/>
      <c r="C191" s="162">
        <v>10148</v>
      </c>
      <c r="D191" s="162">
        <v>-3025</v>
      </c>
      <c r="E191" s="162">
        <v>225</v>
      </c>
      <c r="F191" s="162">
        <v>1857</v>
      </c>
      <c r="G191" s="162">
        <v>4646</v>
      </c>
      <c r="H191" s="162">
        <v>0</v>
      </c>
      <c r="I191" s="162">
        <v>-2171</v>
      </c>
      <c r="J191" s="162">
        <v>-48</v>
      </c>
      <c r="K191" s="162">
        <v>3099</v>
      </c>
      <c r="L191" s="162">
        <v>-1739</v>
      </c>
      <c r="M191" s="162">
        <v>12992</v>
      </c>
      <c r="N191" s="162">
        <v>450</v>
      </c>
      <c r="O191" s="162">
        <v>13442</v>
      </c>
    </row>
    <row r="192" spans="1:15">
      <c r="A192" s="6" t="s">
        <v>501</v>
      </c>
      <c r="C192" s="166">
        <v>75000</v>
      </c>
      <c r="D192" s="166">
        <v>-1328</v>
      </c>
      <c r="E192" s="166">
        <v>1508</v>
      </c>
      <c r="F192" s="166">
        <v>8210</v>
      </c>
      <c r="G192" s="166">
        <v>16301</v>
      </c>
      <c r="H192" s="166">
        <v>0</v>
      </c>
      <c r="I192" s="166">
        <v>-600</v>
      </c>
      <c r="J192" s="166">
        <v>-177</v>
      </c>
      <c r="K192" s="166">
        <v>1723</v>
      </c>
      <c r="L192" s="166">
        <v>-1377</v>
      </c>
      <c r="M192" s="166">
        <v>99260</v>
      </c>
      <c r="N192" s="166">
        <v>1357</v>
      </c>
      <c r="O192" s="166">
        <v>100617</v>
      </c>
    </row>
    <row r="193" spans="1:15">
      <c r="A193" s="1" t="s">
        <v>136</v>
      </c>
      <c r="C193" s="167">
        <v>10148</v>
      </c>
      <c r="D193" s="167">
        <v>-2221</v>
      </c>
      <c r="E193" s="167">
        <v>101</v>
      </c>
      <c r="F193" s="167">
        <v>-10148</v>
      </c>
      <c r="G193" s="167">
        <v>0</v>
      </c>
      <c r="H193" s="167">
        <v>-4375</v>
      </c>
      <c r="I193" s="167">
        <v>0</v>
      </c>
      <c r="J193" s="167">
        <v>0</v>
      </c>
      <c r="K193" s="167">
        <v>0</v>
      </c>
      <c r="L193" s="167">
        <v>0</v>
      </c>
      <c r="M193" s="167">
        <v>-6495</v>
      </c>
      <c r="N193" s="167">
        <v>218</v>
      </c>
      <c r="O193" s="167">
        <v>-6277</v>
      </c>
    </row>
    <row r="194" spans="1:15">
      <c r="B194" s="1" t="s">
        <v>537</v>
      </c>
      <c r="C194" s="167">
        <v>10148</v>
      </c>
      <c r="D194" s="167">
        <v>0</v>
      </c>
      <c r="E194" s="167">
        <v>0</v>
      </c>
      <c r="F194" s="167">
        <v>-10148</v>
      </c>
      <c r="G194" s="167">
        <v>0</v>
      </c>
      <c r="H194" s="167">
        <v>0</v>
      </c>
      <c r="I194" s="167">
        <v>0</v>
      </c>
      <c r="J194" s="167">
        <v>0</v>
      </c>
      <c r="K194" s="167">
        <v>0</v>
      </c>
      <c r="L194" s="167">
        <v>0</v>
      </c>
      <c r="M194" s="167">
        <v>0</v>
      </c>
      <c r="N194" s="167">
        <v>0</v>
      </c>
      <c r="O194" s="167">
        <v>0</v>
      </c>
    </row>
    <row r="195" spans="1:15">
      <c r="B195" s="1" t="s">
        <v>177</v>
      </c>
      <c r="C195" s="167">
        <v>0</v>
      </c>
      <c r="D195" s="167">
        <v>-2221</v>
      </c>
      <c r="E195" s="167">
        <v>47</v>
      </c>
      <c r="F195" s="167">
        <v>0</v>
      </c>
      <c r="G195" s="167">
        <v>0</v>
      </c>
      <c r="H195" s="167">
        <v>0</v>
      </c>
      <c r="I195" s="167">
        <v>0</v>
      </c>
      <c r="J195" s="167">
        <v>0</v>
      </c>
      <c r="K195" s="167">
        <v>0</v>
      </c>
      <c r="L195" s="167">
        <v>0</v>
      </c>
      <c r="M195" s="167">
        <v>-2174</v>
      </c>
      <c r="N195" s="167">
        <v>0</v>
      </c>
      <c r="O195" s="167">
        <v>-2174</v>
      </c>
    </row>
    <row r="196" spans="1:15">
      <c r="B196" s="1" t="s">
        <v>153</v>
      </c>
      <c r="C196" s="167">
        <v>0</v>
      </c>
      <c r="D196" s="167">
        <v>299</v>
      </c>
      <c r="E196" s="167">
        <v>45</v>
      </c>
      <c r="F196" s="167">
        <v>0</v>
      </c>
      <c r="G196" s="167">
        <v>0</v>
      </c>
      <c r="H196" s="167">
        <v>0</v>
      </c>
      <c r="I196" s="167">
        <v>0</v>
      </c>
      <c r="J196" s="167">
        <v>0</v>
      </c>
      <c r="K196" s="167">
        <v>0</v>
      </c>
      <c r="L196" s="167">
        <v>0</v>
      </c>
      <c r="M196" s="167">
        <v>344</v>
      </c>
      <c r="N196" s="167">
        <v>0</v>
      </c>
      <c r="O196" s="167">
        <v>344</v>
      </c>
    </row>
    <row r="197" spans="1:15">
      <c r="B197" s="1" t="s">
        <v>195</v>
      </c>
      <c r="C197" s="167">
        <v>0</v>
      </c>
      <c r="D197" s="167">
        <v>-2520</v>
      </c>
      <c r="E197" s="167">
        <v>0</v>
      </c>
      <c r="F197" s="167">
        <v>0</v>
      </c>
      <c r="G197" s="167">
        <v>0</v>
      </c>
      <c r="H197" s="167">
        <v>0</v>
      </c>
      <c r="I197" s="167">
        <v>0</v>
      </c>
      <c r="J197" s="167">
        <v>0</v>
      </c>
      <c r="K197" s="167">
        <v>0</v>
      </c>
      <c r="L197" s="167">
        <v>0</v>
      </c>
      <c r="M197" s="167">
        <v>-2520</v>
      </c>
      <c r="N197" s="167">
        <v>0</v>
      </c>
      <c r="O197" s="167">
        <v>-2520</v>
      </c>
    </row>
    <row r="198" spans="1:15">
      <c r="B198" s="1" t="s">
        <v>191</v>
      </c>
      <c r="C198" s="167">
        <v>0</v>
      </c>
      <c r="D198" s="167">
        <v>0</v>
      </c>
      <c r="E198" s="167">
        <v>2</v>
      </c>
      <c r="F198" s="167">
        <v>0</v>
      </c>
      <c r="G198" s="167">
        <v>0</v>
      </c>
      <c r="H198" s="167">
        <v>0</v>
      </c>
      <c r="I198" s="167">
        <v>0</v>
      </c>
      <c r="J198" s="167">
        <v>0</v>
      </c>
      <c r="K198" s="167">
        <v>0</v>
      </c>
      <c r="L198" s="167">
        <v>0</v>
      </c>
      <c r="M198" s="167">
        <v>2</v>
      </c>
      <c r="N198" s="167">
        <v>0</v>
      </c>
      <c r="O198" s="167">
        <v>2</v>
      </c>
    </row>
    <row r="199" spans="1:15">
      <c r="B199" s="1" t="s">
        <v>194</v>
      </c>
      <c r="C199" s="167">
        <v>0</v>
      </c>
      <c r="D199" s="167">
        <v>0</v>
      </c>
      <c r="E199" s="167">
        <v>54</v>
      </c>
      <c r="F199" s="167">
        <v>0</v>
      </c>
      <c r="G199" s="167">
        <v>0</v>
      </c>
      <c r="H199" s="167">
        <v>0</v>
      </c>
      <c r="I199" s="167">
        <v>0</v>
      </c>
      <c r="J199" s="167">
        <v>0</v>
      </c>
      <c r="K199" s="167">
        <v>0</v>
      </c>
      <c r="L199" s="167">
        <v>0</v>
      </c>
      <c r="M199" s="167">
        <v>54</v>
      </c>
      <c r="N199" s="167">
        <v>0</v>
      </c>
      <c r="O199" s="167">
        <v>54</v>
      </c>
    </row>
    <row r="200" spans="1:15">
      <c r="B200" s="1" t="s">
        <v>187</v>
      </c>
      <c r="C200" s="167">
        <v>0</v>
      </c>
      <c r="D200" s="167">
        <v>0</v>
      </c>
      <c r="E200" s="167">
        <v>0</v>
      </c>
      <c r="F200" s="167">
        <v>0</v>
      </c>
      <c r="G200" s="167">
        <v>0</v>
      </c>
      <c r="H200" s="167">
        <v>0</v>
      </c>
      <c r="I200" s="167">
        <v>0</v>
      </c>
      <c r="J200" s="167">
        <v>0</v>
      </c>
      <c r="K200" s="167">
        <v>0</v>
      </c>
      <c r="L200" s="167">
        <v>0</v>
      </c>
      <c r="M200" s="167">
        <v>0</v>
      </c>
      <c r="N200" s="167">
        <v>275</v>
      </c>
      <c r="O200" s="167">
        <v>275</v>
      </c>
    </row>
    <row r="201" spans="1:15">
      <c r="B201" s="1" t="s">
        <v>173</v>
      </c>
      <c r="C201" s="167">
        <v>0</v>
      </c>
      <c r="D201" s="167">
        <v>0</v>
      </c>
      <c r="E201" s="167">
        <v>0</v>
      </c>
      <c r="F201" s="167">
        <v>0</v>
      </c>
      <c r="G201" s="167">
        <v>0</v>
      </c>
      <c r="H201" s="167">
        <v>-4375</v>
      </c>
      <c r="I201" s="167">
        <v>0</v>
      </c>
      <c r="J201" s="167">
        <v>0</v>
      </c>
      <c r="K201" s="167">
        <v>0</v>
      </c>
      <c r="L201" s="167">
        <v>0</v>
      </c>
      <c r="M201" s="167">
        <v>-4375</v>
      </c>
      <c r="N201" s="167">
        <v>-57</v>
      </c>
      <c r="O201" s="167">
        <v>-4432</v>
      </c>
    </row>
    <row r="202" spans="1:15">
      <c r="A202" s="1" t="s">
        <v>547</v>
      </c>
      <c r="C202" s="167">
        <v>0</v>
      </c>
      <c r="D202" s="167">
        <v>0</v>
      </c>
      <c r="E202" s="167">
        <v>0</v>
      </c>
      <c r="F202" s="167">
        <v>-2936</v>
      </c>
      <c r="G202" s="167">
        <v>0</v>
      </c>
      <c r="H202" s="167">
        <v>0</v>
      </c>
      <c r="I202" s="167">
        <v>0</v>
      </c>
      <c r="J202" s="167">
        <v>0</v>
      </c>
      <c r="K202" s="167">
        <v>0</v>
      </c>
      <c r="L202" s="167">
        <v>0</v>
      </c>
      <c r="M202" s="167">
        <v>-2936</v>
      </c>
      <c r="N202" s="167">
        <v>0</v>
      </c>
      <c r="O202" s="167">
        <v>-2936</v>
      </c>
    </row>
    <row r="203" spans="1:15">
      <c r="A203" s="1" t="s">
        <v>509</v>
      </c>
      <c r="C203" s="167">
        <v>0</v>
      </c>
      <c r="D203" s="167">
        <v>0</v>
      </c>
      <c r="E203" s="167">
        <v>0</v>
      </c>
      <c r="F203" s="167">
        <v>-474</v>
      </c>
      <c r="G203" s="167">
        <v>0</v>
      </c>
      <c r="H203" s="167">
        <v>0</v>
      </c>
      <c r="I203" s="167">
        <v>0</v>
      </c>
      <c r="J203" s="167">
        <v>0</v>
      </c>
      <c r="K203" s="167">
        <v>0</v>
      </c>
      <c r="L203" s="167">
        <v>0</v>
      </c>
      <c r="M203" s="167">
        <v>-474</v>
      </c>
      <c r="N203" s="167">
        <v>0</v>
      </c>
      <c r="O203" s="167">
        <v>-474</v>
      </c>
    </row>
    <row r="204" spans="1:15">
      <c r="A204" s="1" t="s">
        <v>11</v>
      </c>
      <c r="C204" s="167">
        <v>0</v>
      </c>
      <c r="D204" s="167">
        <v>0</v>
      </c>
      <c r="E204" s="167">
        <v>0</v>
      </c>
      <c r="F204" s="167">
        <v>-8</v>
      </c>
      <c r="G204" s="167">
        <v>-13</v>
      </c>
      <c r="H204" s="167">
        <v>0</v>
      </c>
      <c r="I204" s="167">
        <v>0</v>
      </c>
      <c r="J204" s="167">
        <v>0</v>
      </c>
      <c r="K204" s="167">
        <v>0</v>
      </c>
      <c r="L204" s="167">
        <v>0</v>
      </c>
      <c r="M204" s="167">
        <v>-21</v>
      </c>
      <c r="N204" s="167">
        <v>0</v>
      </c>
      <c r="O204" s="167">
        <v>-21</v>
      </c>
    </row>
    <row r="205" spans="1:15">
      <c r="A205" s="1" t="s">
        <v>114</v>
      </c>
      <c r="C205" s="167">
        <v>0</v>
      </c>
      <c r="D205" s="167">
        <v>0</v>
      </c>
      <c r="E205" s="167">
        <v>0</v>
      </c>
      <c r="F205" s="167">
        <v>0</v>
      </c>
      <c r="G205" s="167">
        <v>0</v>
      </c>
      <c r="H205" s="167">
        <v>20720</v>
      </c>
      <c r="I205" s="167">
        <v>-1610</v>
      </c>
      <c r="J205" s="167">
        <v>-38</v>
      </c>
      <c r="K205" s="167">
        <v>3833</v>
      </c>
      <c r="L205" s="167">
        <v>-2496</v>
      </c>
      <c r="M205" s="167">
        <v>20409</v>
      </c>
      <c r="N205" s="167">
        <v>295</v>
      </c>
      <c r="O205" s="167">
        <v>20704</v>
      </c>
    </row>
    <row r="206" spans="1:15">
      <c r="B206" s="1" t="s">
        <v>124</v>
      </c>
      <c r="C206" s="167">
        <v>0</v>
      </c>
      <c r="D206" s="167">
        <v>0</v>
      </c>
      <c r="E206" s="167">
        <v>0</v>
      </c>
      <c r="F206" s="167">
        <v>0</v>
      </c>
      <c r="G206" s="167">
        <v>0</v>
      </c>
      <c r="H206" s="167">
        <v>20720</v>
      </c>
      <c r="I206" s="167">
        <v>0</v>
      </c>
      <c r="J206" s="167">
        <v>0</v>
      </c>
      <c r="K206" s="167">
        <v>0</v>
      </c>
      <c r="L206" s="167">
        <v>0</v>
      </c>
      <c r="M206" s="167">
        <v>20720</v>
      </c>
      <c r="N206" s="167">
        <v>295</v>
      </c>
      <c r="O206" s="167">
        <v>21015</v>
      </c>
    </row>
    <row r="207" spans="1:15">
      <c r="B207" s="1" t="s">
        <v>143</v>
      </c>
      <c r="C207" s="167">
        <v>0</v>
      </c>
      <c r="D207" s="167">
        <v>0</v>
      </c>
      <c r="E207" s="167">
        <v>0</v>
      </c>
      <c r="F207" s="167">
        <v>0</v>
      </c>
      <c r="G207" s="167">
        <v>0</v>
      </c>
      <c r="H207" s="167">
        <v>0</v>
      </c>
      <c r="I207" s="167">
        <v>-1610</v>
      </c>
      <c r="J207" s="167">
        <v>-38</v>
      </c>
      <c r="K207" s="167">
        <v>3833</v>
      </c>
      <c r="L207" s="167">
        <v>-2496</v>
      </c>
      <c r="M207" s="167">
        <v>-311</v>
      </c>
      <c r="N207" s="167">
        <v>0</v>
      </c>
      <c r="O207" s="167">
        <v>-311</v>
      </c>
    </row>
    <row r="208" spans="1:15">
      <c r="A208" s="1" t="s">
        <v>131</v>
      </c>
      <c r="C208" s="167">
        <v>0</v>
      </c>
      <c r="D208" s="167">
        <v>0</v>
      </c>
      <c r="E208" s="167">
        <v>0</v>
      </c>
      <c r="F208" s="167">
        <v>0</v>
      </c>
      <c r="G208" s="167">
        <v>0</v>
      </c>
      <c r="H208" s="167">
        <v>0</v>
      </c>
      <c r="I208" s="167">
        <v>0</v>
      </c>
      <c r="J208" s="167">
        <v>0</v>
      </c>
      <c r="K208" s="167">
        <v>0</v>
      </c>
      <c r="L208" s="167">
        <v>0</v>
      </c>
      <c r="M208" s="167">
        <v>0</v>
      </c>
      <c r="N208" s="167">
        <v>0</v>
      </c>
      <c r="O208" s="167">
        <v>0</v>
      </c>
    </row>
    <row r="209" spans="1:15">
      <c r="B209" s="1" t="s">
        <v>130</v>
      </c>
      <c r="C209" s="167">
        <v>0</v>
      </c>
      <c r="D209" s="167">
        <v>0</v>
      </c>
      <c r="E209" s="167">
        <v>0</v>
      </c>
      <c r="F209" s="167">
        <v>816</v>
      </c>
      <c r="G209" s="167">
        <v>0</v>
      </c>
      <c r="H209" s="167">
        <v>-816</v>
      </c>
      <c r="I209" s="167">
        <v>0</v>
      </c>
      <c r="J209" s="167">
        <v>0</v>
      </c>
      <c r="K209" s="167">
        <v>0</v>
      </c>
      <c r="L209" s="167">
        <v>0</v>
      </c>
      <c r="M209" s="167">
        <v>0</v>
      </c>
      <c r="N209" s="167">
        <v>0</v>
      </c>
      <c r="O209" s="167">
        <v>0</v>
      </c>
    </row>
    <row r="210" spans="1:15">
      <c r="B210" s="1" t="s">
        <v>128</v>
      </c>
      <c r="C210" s="167">
        <v>0</v>
      </c>
      <c r="D210" s="167">
        <v>0</v>
      </c>
      <c r="E210" s="167">
        <v>0</v>
      </c>
      <c r="F210" s="167">
        <v>11127</v>
      </c>
      <c r="G210" s="167">
        <v>4402</v>
      </c>
      <c r="H210" s="167">
        <v>-15529</v>
      </c>
      <c r="I210" s="167">
        <v>0</v>
      </c>
      <c r="J210" s="167">
        <v>0</v>
      </c>
      <c r="K210" s="167">
        <v>0</v>
      </c>
      <c r="L210" s="167">
        <v>0</v>
      </c>
      <c r="M210" s="167">
        <v>0</v>
      </c>
      <c r="N210" s="167">
        <v>0</v>
      </c>
      <c r="O210" s="167">
        <v>0</v>
      </c>
    </row>
    <row r="211" spans="1:15">
      <c r="A211" s="1" t="s">
        <v>541</v>
      </c>
      <c r="C211" s="166">
        <v>85148</v>
      </c>
      <c r="D211" s="166">
        <v>-3549</v>
      </c>
      <c r="E211" s="166">
        <v>1609</v>
      </c>
      <c r="F211" s="166">
        <v>6587</v>
      </c>
      <c r="G211" s="166">
        <v>20690</v>
      </c>
      <c r="H211" s="166">
        <v>0</v>
      </c>
      <c r="I211" s="166">
        <v>-2210</v>
      </c>
      <c r="J211" s="166">
        <v>-215</v>
      </c>
      <c r="K211" s="166">
        <v>5556</v>
      </c>
      <c r="L211" s="166">
        <v>-3873</v>
      </c>
      <c r="M211" s="166">
        <v>109743</v>
      </c>
      <c r="N211" s="166">
        <v>1870</v>
      </c>
      <c r="O211" s="166">
        <v>111613</v>
      </c>
    </row>
    <row r="212" spans="1:15" s="7" customFormat="1" ht="15.75" customHeight="1">
      <c r="A212" s="81" t="s">
        <v>126</v>
      </c>
      <c r="B212" s="77"/>
      <c r="C212" s="162">
        <v>10148</v>
      </c>
      <c r="D212" s="162">
        <v>-2221</v>
      </c>
      <c r="E212" s="162">
        <v>101</v>
      </c>
      <c r="F212" s="162">
        <v>-1623</v>
      </c>
      <c r="G212" s="162">
        <v>4389</v>
      </c>
      <c r="H212" s="162">
        <v>0</v>
      </c>
      <c r="I212" s="162">
        <v>-1610</v>
      </c>
      <c r="J212" s="162">
        <v>-38</v>
      </c>
      <c r="K212" s="162">
        <v>3833</v>
      </c>
      <c r="L212" s="162">
        <v>-2496</v>
      </c>
      <c r="M212" s="162">
        <v>10483</v>
      </c>
      <c r="N212" s="162">
        <v>513</v>
      </c>
      <c r="O212" s="162">
        <v>10996</v>
      </c>
    </row>
    <row r="213" spans="1:15" s="7" customFormat="1">
      <c r="A213" s="63" t="s">
        <v>501</v>
      </c>
      <c r="B213" s="63"/>
      <c r="C213" s="166">
        <v>75000</v>
      </c>
      <c r="D213" s="166">
        <v>-1328</v>
      </c>
      <c r="E213" s="166">
        <v>1508</v>
      </c>
      <c r="F213" s="166">
        <v>8210</v>
      </c>
      <c r="G213" s="166">
        <v>16301</v>
      </c>
      <c r="H213" s="166">
        <v>0</v>
      </c>
      <c r="I213" s="166">
        <v>-600</v>
      </c>
      <c r="J213" s="166">
        <v>-177</v>
      </c>
      <c r="K213" s="166">
        <v>1723</v>
      </c>
      <c r="L213" s="166">
        <v>-1377</v>
      </c>
      <c r="M213" s="166">
        <v>99260</v>
      </c>
      <c r="N213" s="166">
        <v>1357</v>
      </c>
      <c r="O213" s="166">
        <v>100617</v>
      </c>
    </row>
    <row r="214" spans="1:15" s="7" customFormat="1">
      <c r="A214" s="7" t="s">
        <v>136</v>
      </c>
      <c r="C214" s="167">
        <v>10148</v>
      </c>
      <c r="D214" s="167">
        <v>-1014</v>
      </c>
      <c r="E214" s="167">
        <v>19</v>
      </c>
      <c r="F214" s="167">
        <v>-10148</v>
      </c>
      <c r="G214" s="167">
        <v>0</v>
      </c>
      <c r="H214" s="167">
        <v>-2883</v>
      </c>
      <c r="I214" s="167">
        <v>0</v>
      </c>
      <c r="J214" s="167">
        <v>0</v>
      </c>
      <c r="K214" s="167">
        <v>0</v>
      </c>
      <c r="L214" s="167">
        <v>0</v>
      </c>
      <c r="M214" s="167">
        <v>-3878</v>
      </c>
      <c r="N214" s="167">
        <v>220</v>
      </c>
      <c r="O214" s="167">
        <v>-3658</v>
      </c>
    </row>
    <row r="215" spans="1:15" s="7" customFormat="1">
      <c r="B215" s="7" t="s">
        <v>177</v>
      </c>
      <c r="C215" s="167">
        <v>0</v>
      </c>
      <c r="D215" s="167">
        <v>-1014</v>
      </c>
      <c r="E215" s="167">
        <v>64</v>
      </c>
      <c r="F215" s="167">
        <v>0</v>
      </c>
      <c r="G215" s="167">
        <v>0</v>
      </c>
      <c r="H215" s="167">
        <v>0</v>
      </c>
      <c r="I215" s="167">
        <v>0</v>
      </c>
      <c r="J215" s="167">
        <v>0</v>
      </c>
      <c r="K215" s="167">
        <v>0</v>
      </c>
      <c r="L215" s="167">
        <v>0</v>
      </c>
      <c r="M215" s="167">
        <v>-950</v>
      </c>
      <c r="N215" s="167">
        <v>0</v>
      </c>
      <c r="O215" s="167">
        <v>-950</v>
      </c>
    </row>
    <row r="216" spans="1:15" s="7" customFormat="1">
      <c r="B216" s="83" t="s">
        <v>153</v>
      </c>
      <c r="C216" s="167">
        <v>0</v>
      </c>
      <c r="D216" s="167">
        <v>233</v>
      </c>
      <c r="E216" s="167">
        <v>43</v>
      </c>
      <c r="F216" s="167">
        <v>0</v>
      </c>
      <c r="G216" s="167">
        <v>0</v>
      </c>
      <c r="H216" s="167">
        <v>0</v>
      </c>
      <c r="I216" s="167">
        <v>0</v>
      </c>
      <c r="J216" s="167">
        <v>0</v>
      </c>
      <c r="K216" s="167">
        <v>0</v>
      </c>
      <c r="L216" s="167">
        <v>0</v>
      </c>
      <c r="M216" s="167">
        <v>276</v>
      </c>
      <c r="N216" s="167">
        <v>0</v>
      </c>
      <c r="O216" s="167">
        <v>276</v>
      </c>
    </row>
    <row r="217" spans="1:15" s="7" customFormat="1">
      <c r="B217" s="7" t="s">
        <v>195</v>
      </c>
      <c r="C217" s="167">
        <v>0</v>
      </c>
      <c r="D217" s="167">
        <v>-1247</v>
      </c>
      <c r="E217" s="167">
        <v>0</v>
      </c>
      <c r="F217" s="167">
        <v>0</v>
      </c>
      <c r="G217" s="167">
        <v>0</v>
      </c>
      <c r="H217" s="167">
        <v>0</v>
      </c>
      <c r="I217" s="167">
        <v>0</v>
      </c>
      <c r="J217" s="167">
        <v>0</v>
      </c>
      <c r="K217" s="167">
        <v>0</v>
      </c>
      <c r="L217" s="167">
        <v>0</v>
      </c>
      <c r="M217" s="167">
        <v>-1247</v>
      </c>
      <c r="N217" s="167">
        <v>0</v>
      </c>
      <c r="O217" s="167">
        <v>-1247</v>
      </c>
    </row>
    <row r="218" spans="1:15" s="7" customFormat="1">
      <c r="B218" s="84" t="s">
        <v>191</v>
      </c>
      <c r="C218" s="167">
        <v>0</v>
      </c>
      <c r="D218" s="167">
        <v>0</v>
      </c>
      <c r="E218" s="167">
        <v>21</v>
      </c>
      <c r="F218" s="167">
        <v>0</v>
      </c>
      <c r="G218" s="167">
        <v>0</v>
      </c>
      <c r="H218" s="167">
        <v>0</v>
      </c>
      <c r="I218" s="167">
        <v>0</v>
      </c>
      <c r="J218" s="167">
        <v>0</v>
      </c>
      <c r="K218" s="167">
        <v>0</v>
      </c>
      <c r="L218" s="167">
        <v>0</v>
      </c>
      <c r="M218" s="167">
        <v>21</v>
      </c>
      <c r="N218" s="167">
        <v>0</v>
      </c>
      <c r="O218" s="167">
        <v>21</v>
      </c>
    </row>
    <row r="219" spans="1:15" s="7" customFormat="1">
      <c r="B219" s="7" t="s">
        <v>194</v>
      </c>
      <c r="C219" s="167">
        <v>0</v>
      </c>
      <c r="D219" s="167">
        <v>0</v>
      </c>
      <c r="E219" s="167">
        <v>-45</v>
      </c>
      <c r="F219" s="167">
        <v>0</v>
      </c>
      <c r="G219" s="167">
        <v>0</v>
      </c>
      <c r="H219" s="167">
        <v>0</v>
      </c>
      <c r="I219" s="167">
        <v>0</v>
      </c>
      <c r="J219" s="167">
        <v>0</v>
      </c>
      <c r="K219" s="167">
        <v>0</v>
      </c>
      <c r="L219" s="167">
        <v>0</v>
      </c>
      <c r="M219" s="167">
        <v>-45</v>
      </c>
      <c r="N219" s="167">
        <v>0</v>
      </c>
      <c r="O219" s="167">
        <v>-45</v>
      </c>
    </row>
    <row r="220" spans="1:15" s="7" customFormat="1">
      <c r="B220" s="7" t="s">
        <v>187</v>
      </c>
      <c r="C220" s="167">
        <v>0</v>
      </c>
      <c r="D220" s="167">
        <v>0</v>
      </c>
      <c r="E220" s="167">
        <v>0</v>
      </c>
      <c r="F220" s="167">
        <v>0</v>
      </c>
      <c r="G220" s="167">
        <v>0</v>
      </c>
      <c r="H220" s="167">
        <v>0</v>
      </c>
      <c r="I220" s="167">
        <v>0</v>
      </c>
      <c r="J220" s="167">
        <v>0</v>
      </c>
      <c r="K220" s="167">
        <v>0</v>
      </c>
      <c r="L220" s="167">
        <v>0</v>
      </c>
      <c r="M220" s="167">
        <v>0</v>
      </c>
      <c r="N220" s="167">
        <v>276</v>
      </c>
      <c r="O220" s="167">
        <v>276</v>
      </c>
    </row>
    <row r="221" spans="1:15" s="7" customFormat="1">
      <c r="B221" s="7" t="s">
        <v>173</v>
      </c>
      <c r="C221" s="167">
        <v>0</v>
      </c>
      <c r="D221" s="167">
        <v>0</v>
      </c>
      <c r="E221" s="167">
        <v>0</v>
      </c>
      <c r="F221" s="167">
        <v>0</v>
      </c>
      <c r="G221" s="167">
        <v>0</v>
      </c>
      <c r="H221" s="167">
        <v>-2883</v>
      </c>
      <c r="I221" s="167">
        <v>0</v>
      </c>
      <c r="J221" s="167">
        <v>0</v>
      </c>
      <c r="K221" s="167">
        <v>0</v>
      </c>
      <c r="L221" s="167">
        <v>0</v>
      </c>
      <c r="M221" s="167">
        <v>-2883</v>
      </c>
      <c r="N221" s="167">
        <v>-56</v>
      </c>
      <c r="O221" s="167">
        <v>-2939</v>
      </c>
    </row>
    <row r="222" spans="1:15" s="7" customFormat="1">
      <c r="A222" s="7" t="s">
        <v>547</v>
      </c>
      <c r="C222" s="167">
        <v>0</v>
      </c>
      <c r="D222" s="167">
        <v>0</v>
      </c>
      <c r="E222" s="167">
        <v>0</v>
      </c>
      <c r="F222" s="167">
        <v>-2936</v>
      </c>
      <c r="G222" s="167">
        <v>0</v>
      </c>
      <c r="H222" s="167">
        <v>0</v>
      </c>
      <c r="I222" s="167">
        <v>0</v>
      </c>
      <c r="J222" s="167">
        <v>0</v>
      </c>
      <c r="K222" s="167">
        <v>0</v>
      </c>
      <c r="L222" s="167">
        <v>0</v>
      </c>
      <c r="M222" s="167">
        <v>-2936</v>
      </c>
      <c r="N222" s="167">
        <v>0</v>
      </c>
      <c r="O222" s="167">
        <v>-2936</v>
      </c>
    </row>
    <row r="223" spans="1:15" s="7" customFormat="1">
      <c r="A223" s="7" t="s">
        <v>509</v>
      </c>
      <c r="C223" s="167">
        <v>0</v>
      </c>
      <c r="D223" s="167">
        <v>0</v>
      </c>
      <c r="E223" s="167">
        <v>0</v>
      </c>
      <c r="F223" s="167">
        <v>-317</v>
      </c>
      <c r="G223" s="167">
        <v>0</v>
      </c>
      <c r="H223" s="167">
        <v>0</v>
      </c>
      <c r="I223" s="167">
        <v>0</v>
      </c>
      <c r="J223" s="167">
        <v>0</v>
      </c>
      <c r="K223" s="167">
        <v>0</v>
      </c>
      <c r="L223" s="167">
        <v>0</v>
      </c>
      <c r="M223" s="167">
        <v>-317</v>
      </c>
      <c r="N223" s="167">
        <v>0</v>
      </c>
      <c r="O223" s="167">
        <v>-317</v>
      </c>
    </row>
    <row r="224" spans="1:15" s="7" customFormat="1">
      <c r="A224" s="7" t="s">
        <v>11</v>
      </c>
      <c r="B224" s="83"/>
      <c r="C224" s="167">
        <v>0</v>
      </c>
      <c r="D224" s="167">
        <v>0</v>
      </c>
      <c r="E224" s="167">
        <v>0</v>
      </c>
      <c r="F224" s="167">
        <v>8</v>
      </c>
      <c r="G224" s="167">
        <v>-26</v>
      </c>
      <c r="H224" s="167">
        <v>0</v>
      </c>
      <c r="I224" s="167">
        <v>0</v>
      </c>
      <c r="J224" s="167">
        <v>0</v>
      </c>
      <c r="K224" s="167">
        <v>0</v>
      </c>
      <c r="L224" s="167">
        <v>0</v>
      </c>
      <c r="M224" s="167">
        <v>-18</v>
      </c>
      <c r="N224" s="167">
        <v>0</v>
      </c>
      <c r="O224" s="167">
        <v>-18</v>
      </c>
    </row>
    <row r="225" spans="1:15" s="7" customFormat="1">
      <c r="A225" s="7" t="s">
        <v>114</v>
      </c>
      <c r="B225" s="83"/>
      <c r="C225" s="167">
        <v>0</v>
      </c>
      <c r="D225" s="167">
        <v>0</v>
      </c>
      <c r="E225" s="167">
        <v>0</v>
      </c>
      <c r="F225" s="167">
        <v>0</v>
      </c>
      <c r="G225" s="167">
        <v>0</v>
      </c>
      <c r="H225" s="167">
        <v>11518</v>
      </c>
      <c r="I225" s="167">
        <v>2</v>
      </c>
      <c r="J225" s="167">
        <v>17</v>
      </c>
      <c r="K225" s="167">
        <v>1106</v>
      </c>
      <c r="L225" s="167">
        <v>-795</v>
      </c>
      <c r="M225" s="167">
        <v>11848</v>
      </c>
      <c r="N225" s="167">
        <v>199</v>
      </c>
      <c r="O225" s="167">
        <v>12047</v>
      </c>
    </row>
    <row r="226" spans="1:15" s="7" customFormat="1">
      <c r="B226" s="7" t="s">
        <v>124</v>
      </c>
      <c r="C226" s="167">
        <v>0</v>
      </c>
      <c r="D226" s="167">
        <v>0</v>
      </c>
      <c r="E226" s="167">
        <v>0</v>
      </c>
      <c r="F226" s="167">
        <v>0</v>
      </c>
      <c r="G226" s="167">
        <v>0</v>
      </c>
      <c r="H226" s="167">
        <v>11518</v>
      </c>
      <c r="I226" s="167">
        <v>0</v>
      </c>
      <c r="J226" s="167">
        <v>0</v>
      </c>
      <c r="K226" s="167">
        <v>0</v>
      </c>
      <c r="L226" s="167">
        <v>0</v>
      </c>
      <c r="M226" s="167">
        <v>11518</v>
      </c>
      <c r="N226" s="167">
        <v>199</v>
      </c>
      <c r="O226" s="167">
        <v>11717</v>
      </c>
    </row>
    <row r="227" spans="1:15" s="7" customFormat="1">
      <c r="B227" s="7" t="s">
        <v>143</v>
      </c>
      <c r="C227" s="167">
        <v>0</v>
      </c>
      <c r="D227" s="167">
        <v>0</v>
      </c>
      <c r="E227" s="167">
        <v>0</v>
      </c>
      <c r="F227" s="167">
        <v>0</v>
      </c>
      <c r="G227" s="167">
        <v>0</v>
      </c>
      <c r="H227" s="167">
        <v>0</v>
      </c>
      <c r="I227" s="167">
        <v>2</v>
      </c>
      <c r="J227" s="167">
        <v>17</v>
      </c>
      <c r="K227" s="167">
        <v>1106</v>
      </c>
      <c r="L227" s="167">
        <v>-795</v>
      </c>
      <c r="M227" s="167">
        <v>330</v>
      </c>
      <c r="N227" s="167">
        <v>0</v>
      </c>
      <c r="O227" s="167">
        <v>330</v>
      </c>
    </row>
    <row r="228" spans="1:15" s="7" customFormat="1">
      <c r="A228" s="7" t="s">
        <v>131</v>
      </c>
      <c r="C228" s="167">
        <v>0</v>
      </c>
      <c r="D228" s="167">
        <v>0</v>
      </c>
      <c r="E228" s="167">
        <v>0</v>
      </c>
      <c r="F228" s="167">
        <v>0</v>
      </c>
      <c r="G228" s="167">
        <v>0</v>
      </c>
      <c r="H228" s="167">
        <v>0</v>
      </c>
      <c r="I228" s="167">
        <v>0</v>
      </c>
      <c r="J228" s="167">
        <v>0</v>
      </c>
      <c r="K228" s="167">
        <v>0</v>
      </c>
      <c r="L228" s="167">
        <v>0</v>
      </c>
      <c r="M228" s="167">
        <v>0</v>
      </c>
      <c r="N228" s="167">
        <v>0</v>
      </c>
      <c r="O228" s="167">
        <v>0</v>
      </c>
    </row>
    <row r="229" spans="1:15" s="7" customFormat="1">
      <c r="B229" s="7" t="s">
        <v>130</v>
      </c>
      <c r="C229" s="167">
        <v>0</v>
      </c>
      <c r="D229" s="167">
        <v>0</v>
      </c>
      <c r="E229" s="167">
        <v>0</v>
      </c>
      <c r="F229" s="167">
        <v>532</v>
      </c>
      <c r="G229" s="167">
        <v>0</v>
      </c>
      <c r="H229" s="167">
        <v>-532</v>
      </c>
      <c r="I229" s="167">
        <v>0</v>
      </c>
      <c r="J229" s="167">
        <v>0</v>
      </c>
      <c r="K229" s="167">
        <v>0</v>
      </c>
      <c r="L229" s="167">
        <v>0</v>
      </c>
      <c r="M229" s="167">
        <v>0</v>
      </c>
      <c r="N229" s="167">
        <v>0</v>
      </c>
      <c r="O229" s="167">
        <v>0</v>
      </c>
    </row>
    <row r="230" spans="1:15" s="7" customFormat="1">
      <c r="B230" s="7" t="s">
        <v>128</v>
      </c>
      <c r="C230" s="167">
        <v>0</v>
      </c>
      <c r="D230" s="167">
        <v>0</v>
      </c>
      <c r="E230" s="167">
        <v>0</v>
      </c>
      <c r="F230" s="167">
        <v>7215</v>
      </c>
      <c r="G230" s="167">
        <v>888</v>
      </c>
      <c r="H230" s="167">
        <v>-8103</v>
      </c>
      <c r="I230" s="167">
        <v>0</v>
      </c>
      <c r="J230" s="167">
        <v>0</v>
      </c>
      <c r="K230" s="167">
        <v>0</v>
      </c>
      <c r="L230" s="167">
        <v>0</v>
      </c>
      <c r="M230" s="167">
        <v>0</v>
      </c>
      <c r="N230" s="167">
        <v>0</v>
      </c>
      <c r="O230" s="167">
        <v>0</v>
      </c>
    </row>
    <row r="231" spans="1:15" s="7" customFormat="1">
      <c r="A231" s="80" t="s">
        <v>535</v>
      </c>
      <c r="B231" s="74"/>
      <c r="C231" s="166">
        <v>85148</v>
      </c>
      <c r="D231" s="166">
        <v>-2342</v>
      </c>
      <c r="E231" s="166">
        <v>1527</v>
      </c>
      <c r="F231" s="166">
        <v>2564</v>
      </c>
      <c r="G231" s="166">
        <v>17163</v>
      </c>
      <c r="H231" s="166">
        <v>0</v>
      </c>
      <c r="I231" s="166">
        <v>-598</v>
      </c>
      <c r="J231" s="166">
        <v>-160</v>
      </c>
      <c r="K231" s="166">
        <v>2829</v>
      </c>
      <c r="L231" s="166">
        <v>-2172</v>
      </c>
      <c r="M231" s="166">
        <v>103959</v>
      </c>
      <c r="N231" s="166">
        <v>1776</v>
      </c>
      <c r="O231" s="166">
        <v>105735</v>
      </c>
    </row>
    <row r="232" spans="1:15" s="7" customFormat="1">
      <c r="A232" s="81" t="s">
        <v>126</v>
      </c>
      <c r="B232" s="77"/>
      <c r="C232" s="162">
        <v>10148</v>
      </c>
      <c r="D232" s="162">
        <v>-1014</v>
      </c>
      <c r="E232" s="162">
        <v>19</v>
      </c>
      <c r="F232" s="162">
        <v>-5646</v>
      </c>
      <c r="G232" s="162">
        <v>862</v>
      </c>
      <c r="H232" s="162">
        <v>0</v>
      </c>
      <c r="I232" s="162">
        <v>2</v>
      </c>
      <c r="J232" s="162">
        <v>17</v>
      </c>
      <c r="K232" s="162">
        <v>1106</v>
      </c>
      <c r="L232" s="162">
        <v>-795</v>
      </c>
      <c r="M232" s="162">
        <v>4699</v>
      </c>
      <c r="N232" s="162">
        <v>419</v>
      </c>
      <c r="O232" s="162">
        <v>5118</v>
      </c>
    </row>
    <row r="233" spans="1:15" s="7" customFormat="1" ht="15.75" customHeight="1">
      <c r="A233" s="63" t="s">
        <v>501</v>
      </c>
      <c r="B233" s="63"/>
      <c r="C233" s="166">
        <v>75000</v>
      </c>
      <c r="D233" s="166">
        <v>-1328</v>
      </c>
      <c r="E233" s="166">
        <v>1508</v>
      </c>
      <c r="F233" s="166">
        <v>8210</v>
      </c>
      <c r="G233" s="166">
        <v>16301</v>
      </c>
      <c r="H233" s="166">
        <v>0</v>
      </c>
      <c r="I233" s="166">
        <v>-600</v>
      </c>
      <c r="J233" s="166">
        <v>-177</v>
      </c>
      <c r="K233" s="166">
        <v>1723</v>
      </c>
      <c r="L233" s="166">
        <v>-1377</v>
      </c>
      <c r="M233" s="166">
        <v>99260</v>
      </c>
      <c r="N233" s="166">
        <v>1357</v>
      </c>
      <c r="O233" s="166">
        <v>100617</v>
      </c>
    </row>
    <row r="234" spans="1:15" s="7" customFormat="1">
      <c r="A234" s="7" t="s">
        <v>136</v>
      </c>
      <c r="C234" s="167">
        <v>0</v>
      </c>
      <c r="D234" s="167">
        <v>-339</v>
      </c>
      <c r="E234" s="167">
        <v>-96</v>
      </c>
      <c r="F234" s="167">
        <v>0</v>
      </c>
      <c r="G234" s="167">
        <v>0</v>
      </c>
      <c r="H234" s="167">
        <v>-1509</v>
      </c>
      <c r="I234" s="167">
        <v>0</v>
      </c>
      <c r="J234" s="167">
        <v>0</v>
      </c>
      <c r="K234" s="167">
        <v>0</v>
      </c>
      <c r="L234" s="167">
        <v>0</v>
      </c>
      <c r="M234" s="167">
        <v>-1944</v>
      </c>
      <c r="N234" s="167">
        <v>228</v>
      </c>
      <c r="O234" s="167">
        <v>-1716</v>
      </c>
    </row>
    <row r="235" spans="1:15" s="7" customFormat="1">
      <c r="B235" s="7" t="s">
        <v>177</v>
      </c>
      <c r="C235" s="167">
        <v>0</v>
      </c>
      <c r="D235" s="167">
        <v>-339</v>
      </c>
      <c r="E235" s="167">
        <v>37</v>
      </c>
      <c r="F235" s="167">
        <v>0</v>
      </c>
      <c r="G235" s="167">
        <v>0</v>
      </c>
      <c r="H235" s="167">
        <v>0</v>
      </c>
      <c r="I235" s="167">
        <v>0</v>
      </c>
      <c r="J235" s="167">
        <v>0</v>
      </c>
      <c r="K235" s="167">
        <v>0</v>
      </c>
      <c r="L235" s="167">
        <v>0</v>
      </c>
      <c r="M235" s="167">
        <v>-302</v>
      </c>
      <c r="N235" s="167">
        <v>0</v>
      </c>
      <c r="O235" s="167">
        <v>-302</v>
      </c>
    </row>
    <row r="236" spans="1:15" s="7" customFormat="1">
      <c r="B236" s="83" t="s">
        <v>153</v>
      </c>
      <c r="C236" s="167">
        <v>0</v>
      </c>
      <c r="D236" s="167">
        <v>229</v>
      </c>
      <c r="E236" s="167">
        <v>42</v>
      </c>
      <c r="F236" s="167">
        <v>0</v>
      </c>
      <c r="G236" s="167">
        <v>0</v>
      </c>
      <c r="H236" s="167">
        <v>0</v>
      </c>
      <c r="I236" s="167">
        <v>0</v>
      </c>
      <c r="J236" s="167">
        <v>0</v>
      </c>
      <c r="K236" s="167">
        <v>0</v>
      </c>
      <c r="L236" s="167">
        <v>0</v>
      </c>
      <c r="M236" s="167">
        <v>271</v>
      </c>
      <c r="N236" s="167">
        <v>0</v>
      </c>
      <c r="O236" s="167">
        <v>271</v>
      </c>
    </row>
    <row r="237" spans="1:15" s="7" customFormat="1">
      <c r="B237" s="7" t="s">
        <v>195</v>
      </c>
      <c r="C237" s="167">
        <v>0</v>
      </c>
      <c r="D237" s="167">
        <v>-568</v>
      </c>
      <c r="E237" s="167">
        <v>0</v>
      </c>
      <c r="F237" s="167">
        <v>0</v>
      </c>
      <c r="G237" s="167">
        <v>0</v>
      </c>
      <c r="H237" s="167">
        <v>0</v>
      </c>
      <c r="I237" s="167">
        <v>0</v>
      </c>
      <c r="J237" s="167">
        <v>0</v>
      </c>
      <c r="K237" s="167">
        <v>0</v>
      </c>
      <c r="L237" s="167">
        <v>0</v>
      </c>
      <c r="M237" s="167">
        <v>-568</v>
      </c>
      <c r="N237" s="167">
        <v>0</v>
      </c>
      <c r="O237" s="167">
        <v>-568</v>
      </c>
    </row>
    <row r="238" spans="1:15" s="7" customFormat="1">
      <c r="B238" s="84" t="s">
        <v>191</v>
      </c>
      <c r="C238" s="167">
        <v>0</v>
      </c>
      <c r="D238" s="167">
        <v>0</v>
      </c>
      <c r="E238" s="167">
        <v>-5</v>
      </c>
      <c r="F238" s="167">
        <v>0</v>
      </c>
      <c r="G238" s="167">
        <v>0</v>
      </c>
      <c r="H238" s="167">
        <v>0</v>
      </c>
      <c r="I238" s="167">
        <v>0</v>
      </c>
      <c r="J238" s="167">
        <v>0</v>
      </c>
      <c r="K238" s="167">
        <v>0</v>
      </c>
      <c r="L238" s="167">
        <v>0</v>
      </c>
      <c r="M238" s="167">
        <v>-5</v>
      </c>
      <c r="N238" s="167">
        <v>0</v>
      </c>
      <c r="O238" s="167">
        <v>-5</v>
      </c>
    </row>
    <row r="239" spans="1:15" s="7" customFormat="1">
      <c r="B239" s="7" t="s">
        <v>194</v>
      </c>
      <c r="C239" s="167">
        <v>0</v>
      </c>
      <c r="D239" s="167">
        <v>0</v>
      </c>
      <c r="E239" s="167">
        <v>-133</v>
      </c>
      <c r="F239" s="167">
        <v>0</v>
      </c>
      <c r="G239" s="167">
        <v>0</v>
      </c>
      <c r="H239" s="167">
        <v>0</v>
      </c>
      <c r="I239" s="167">
        <v>0</v>
      </c>
      <c r="J239" s="167">
        <v>0</v>
      </c>
      <c r="K239" s="167">
        <v>0</v>
      </c>
      <c r="L239" s="167">
        <v>0</v>
      </c>
      <c r="M239" s="167">
        <v>-133</v>
      </c>
      <c r="N239" s="167">
        <v>0</v>
      </c>
      <c r="O239" s="167">
        <v>-133</v>
      </c>
    </row>
    <row r="240" spans="1:15" s="7" customFormat="1">
      <c r="B240" s="7" t="s">
        <v>187</v>
      </c>
      <c r="C240" s="167">
        <v>0</v>
      </c>
      <c r="D240" s="167">
        <v>0</v>
      </c>
      <c r="E240" s="167">
        <v>0</v>
      </c>
      <c r="F240" s="167">
        <v>0</v>
      </c>
      <c r="G240" s="167">
        <v>0</v>
      </c>
      <c r="H240" s="167">
        <v>0</v>
      </c>
      <c r="I240" s="167">
        <v>0</v>
      </c>
      <c r="J240" s="167">
        <v>0</v>
      </c>
      <c r="K240" s="167">
        <v>0</v>
      </c>
      <c r="L240" s="167">
        <v>0</v>
      </c>
      <c r="M240" s="167">
        <v>0</v>
      </c>
      <c r="N240" s="167">
        <v>276</v>
      </c>
      <c r="O240" s="167">
        <v>276</v>
      </c>
    </row>
    <row r="241" spans="1:15" s="7" customFormat="1">
      <c r="B241" s="7" t="s">
        <v>173</v>
      </c>
      <c r="C241" s="167">
        <v>0</v>
      </c>
      <c r="D241" s="167">
        <v>0</v>
      </c>
      <c r="E241" s="167">
        <v>0</v>
      </c>
      <c r="F241" s="167">
        <v>0</v>
      </c>
      <c r="G241" s="167">
        <v>0</v>
      </c>
      <c r="H241" s="167">
        <v>-1509</v>
      </c>
      <c r="I241" s="167">
        <v>0</v>
      </c>
      <c r="J241" s="167">
        <v>0</v>
      </c>
      <c r="K241" s="167">
        <v>0</v>
      </c>
      <c r="L241" s="167">
        <v>0</v>
      </c>
      <c r="M241" s="167">
        <v>-1509</v>
      </c>
      <c r="N241" s="167">
        <v>-48</v>
      </c>
      <c r="O241" s="167">
        <v>-1557</v>
      </c>
    </row>
    <row r="242" spans="1:15" s="7" customFormat="1">
      <c r="A242" s="7" t="s">
        <v>547</v>
      </c>
      <c r="C242" s="167">
        <v>0</v>
      </c>
      <c r="D242" s="167">
        <v>0</v>
      </c>
      <c r="E242" s="167">
        <v>0</v>
      </c>
      <c r="F242" s="167">
        <v>-2940</v>
      </c>
      <c r="G242" s="167">
        <v>0</v>
      </c>
      <c r="H242" s="167">
        <v>0</v>
      </c>
      <c r="I242" s="167">
        <v>0</v>
      </c>
      <c r="J242" s="167">
        <v>0</v>
      </c>
      <c r="K242" s="167">
        <v>0</v>
      </c>
      <c r="L242" s="167">
        <v>0</v>
      </c>
      <c r="M242" s="167">
        <v>-2940</v>
      </c>
      <c r="N242" s="167">
        <v>0</v>
      </c>
      <c r="O242" s="167">
        <v>-2940</v>
      </c>
    </row>
    <row r="243" spans="1:15" s="7" customFormat="1">
      <c r="A243" s="7" t="s">
        <v>509</v>
      </c>
      <c r="C243" s="167">
        <v>0</v>
      </c>
      <c r="D243" s="167">
        <v>0</v>
      </c>
      <c r="E243" s="167">
        <v>0</v>
      </c>
      <c r="F243" s="167">
        <v>-160</v>
      </c>
      <c r="G243" s="167">
        <v>0</v>
      </c>
      <c r="H243" s="167">
        <v>0</v>
      </c>
      <c r="I243" s="167">
        <v>0</v>
      </c>
      <c r="J243" s="167">
        <v>0</v>
      </c>
      <c r="K243" s="167">
        <v>0</v>
      </c>
      <c r="L243" s="167">
        <v>0</v>
      </c>
      <c r="M243" s="167">
        <v>-160</v>
      </c>
      <c r="N243" s="167">
        <v>0</v>
      </c>
      <c r="O243" s="167">
        <v>-160</v>
      </c>
    </row>
    <row r="244" spans="1:15" s="7" customFormat="1">
      <c r="A244" s="7" t="s">
        <v>11</v>
      </c>
      <c r="B244" s="83"/>
      <c r="C244" s="167">
        <v>0</v>
      </c>
      <c r="D244" s="167">
        <v>0</v>
      </c>
      <c r="E244" s="167">
        <v>0</v>
      </c>
      <c r="F244" s="167">
        <v>9</v>
      </c>
      <c r="G244" s="167">
        <v>39</v>
      </c>
      <c r="H244" s="167">
        <v>0</v>
      </c>
      <c r="I244" s="167">
        <v>0</v>
      </c>
      <c r="J244" s="167">
        <v>0</v>
      </c>
      <c r="K244" s="167">
        <v>0</v>
      </c>
      <c r="L244" s="167">
        <v>0</v>
      </c>
      <c r="M244" s="167">
        <v>48</v>
      </c>
      <c r="N244" s="167">
        <v>0</v>
      </c>
      <c r="O244" s="167">
        <v>48</v>
      </c>
    </row>
    <row r="245" spans="1:15" s="7" customFormat="1">
      <c r="A245" s="7" t="s">
        <v>114</v>
      </c>
      <c r="B245" s="83"/>
      <c r="C245" s="167">
        <v>0</v>
      </c>
      <c r="D245" s="167">
        <v>0</v>
      </c>
      <c r="E245" s="167">
        <v>0</v>
      </c>
      <c r="F245" s="167">
        <v>0</v>
      </c>
      <c r="G245" s="167">
        <v>0</v>
      </c>
      <c r="H245" s="167">
        <v>5673</v>
      </c>
      <c r="I245" s="167">
        <v>-258</v>
      </c>
      <c r="J245" s="167">
        <v>9</v>
      </c>
      <c r="K245" s="167">
        <v>1785</v>
      </c>
      <c r="L245" s="167">
        <v>-1108</v>
      </c>
      <c r="M245" s="167">
        <v>6101</v>
      </c>
      <c r="N245" s="167">
        <v>110</v>
      </c>
      <c r="O245" s="167">
        <v>6211</v>
      </c>
    </row>
    <row r="246" spans="1:15" s="7" customFormat="1">
      <c r="B246" s="7" t="s">
        <v>124</v>
      </c>
      <c r="C246" s="167">
        <v>0</v>
      </c>
      <c r="D246" s="167">
        <v>0</v>
      </c>
      <c r="E246" s="167">
        <v>0</v>
      </c>
      <c r="F246" s="167">
        <v>0</v>
      </c>
      <c r="G246" s="167">
        <v>0</v>
      </c>
      <c r="H246" s="167">
        <v>5673</v>
      </c>
      <c r="I246" s="167">
        <v>0</v>
      </c>
      <c r="J246" s="167">
        <v>0</v>
      </c>
      <c r="K246" s="167">
        <v>0</v>
      </c>
      <c r="L246" s="167">
        <v>0</v>
      </c>
      <c r="M246" s="167">
        <v>5673</v>
      </c>
      <c r="N246" s="167">
        <v>110</v>
      </c>
      <c r="O246" s="167">
        <v>5783</v>
      </c>
    </row>
    <row r="247" spans="1:15" s="7" customFormat="1">
      <c r="B247" s="7" t="s">
        <v>143</v>
      </c>
      <c r="C247" s="167">
        <v>0</v>
      </c>
      <c r="D247" s="167">
        <v>0</v>
      </c>
      <c r="E247" s="167">
        <v>0</v>
      </c>
      <c r="F247" s="167">
        <v>0</v>
      </c>
      <c r="G247" s="167">
        <v>0</v>
      </c>
      <c r="H247" s="167">
        <v>0</v>
      </c>
      <c r="I247" s="167">
        <v>-258</v>
      </c>
      <c r="J247" s="167">
        <v>9</v>
      </c>
      <c r="K247" s="167">
        <v>1785</v>
      </c>
      <c r="L247" s="167">
        <v>-1108</v>
      </c>
      <c r="M247" s="167">
        <v>428</v>
      </c>
      <c r="N247" s="167">
        <v>0</v>
      </c>
      <c r="O247" s="167">
        <v>428</v>
      </c>
    </row>
    <row r="248" spans="1:15" s="7" customFormat="1">
      <c r="A248" s="7" t="s">
        <v>131</v>
      </c>
      <c r="C248" s="167">
        <v>0</v>
      </c>
      <c r="D248" s="167">
        <v>0</v>
      </c>
      <c r="E248" s="167">
        <v>0</v>
      </c>
      <c r="F248" s="167">
        <v>0</v>
      </c>
      <c r="G248" s="167">
        <v>0</v>
      </c>
      <c r="H248" s="167">
        <v>0</v>
      </c>
      <c r="I248" s="167">
        <v>0</v>
      </c>
      <c r="J248" s="167">
        <v>0</v>
      </c>
      <c r="K248" s="167">
        <v>0</v>
      </c>
      <c r="L248" s="167">
        <v>0</v>
      </c>
      <c r="M248" s="167">
        <v>0</v>
      </c>
      <c r="N248" s="167">
        <v>0</v>
      </c>
      <c r="O248" s="167">
        <v>0</v>
      </c>
    </row>
    <row r="249" spans="1:15" s="7" customFormat="1">
      <c r="B249" s="7" t="s">
        <v>130</v>
      </c>
      <c r="C249" s="167">
        <v>0</v>
      </c>
      <c r="D249" s="167">
        <v>0</v>
      </c>
      <c r="E249" s="167">
        <v>0</v>
      </c>
      <c r="F249" s="167">
        <v>278</v>
      </c>
      <c r="G249" s="167">
        <v>0</v>
      </c>
      <c r="H249" s="167">
        <v>-278</v>
      </c>
      <c r="I249" s="167">
        <v>0</v>
      </c>
      <c r="J249" s="167">
        <v>0</v>
      </c>
      <c r="K249" s="167">
        <v>0</v>
      </c>
      <c r="L249" s="167">
        <v>0</v>
      </c>
      <c r="M249" s="167">
        <v>0</v>
      </c>
      <c r="N249" s="167">
        <v>0</v>
      </c>
      <c r="O249" s="167">
        <v>0</v>
      </c>
    </row>
    <row r="250" spans="1:15" s="7" customFormat="1">
      <c r="B250" s="7" t="s">
        <v>128</v>
      </c>
      <c r="C250" s="167">
        <v>0</v>
      </c>
      <c r="D250" s="167">
        <v>0</v>
      </c>
      <c r="E250" s="167">
        <v>0</v>
      </c>
      <c r="F250" s="167">
        <v>3768</v>
      </c>
      <c r="G250" s="167">
        <v>118</v>
      </c>
      <c r="H250" s="167">
        <v>-3886</v>
      </c>
      <c r="I250" s="167">
        <v>0</v>
      </c>
      <c r="J250" s="167">
        <v>0</v>
      </c>
      <c r="K250" s="167">
        <v>0</v>
      </c>
      <c r="L250" s="167">
        <v>0</v>
      </c>
      <c r="M250" s="167">
        <v>0</v>
      </c>
      <c r="N250" s="167">
        <v>0</v>
      </c>
      <c r="O250" s="167">
        <v>0</v>
      </c>
    </row>
    <row r="251" spans="1:15" s="7" customFormat="1">
      <c r="A251" s="80" t="s">
        <v>502</v>
      </c>
      <c r="B251" s="74"/>
      <c r="C251" s="166">
        <v>75000</v>
      </c>
      <c r="D251" s="166">
        <v>-1667</v>
      </c>
      <c r="E251" s="166">
        <v>1412</v>
      </c>
      <c r="F251" s="166">
        <v>9165</v>
      </c>
      <c r="G251" s="166">
        <v>16458</v>
      </c>
      <c r="H251" s="166">
        <v>0</v>
      </c>
      <c r="I251" s="166">
        <v>-858</v>
      </c>
      <c r="J251" s="166">
        <v>-168</v>
      </c>
      <c r="K251" s="166">
        <v>3508</v>
      </c>
      <c r="L251" s="166">
        <v>-2485</v>
      </c>
      <c r="M251" s="166">
        <v>100365</v>
      </c>
      <c r="N251" s="166">
        <v>1695</v>
      </c>
      <c r="O251" s="166">
        <v>102060</v>
      </c>
    </row>
    <row r="252" spans="1:15" s="7" customFormat="1">
      <c r="A252" s="81" t="s">
        <v>126</v>
      </c>
      <c r="B252" s="77"/>
      <c r="C252" s="162">
        <v>0</v>
      </c>
      <c r="D252" s="162">
        <v>-339</v>
      </c>
      <c r="E252" s="162">
        <v>-96</v>
      </c>
      <c r="F252" s="162">
        <v>955</v>
      </c>
      <c r="G252" s="162">
        <v>157</v>
      </c>
      <c r="H252" s="162">
        <v>0</v>
      </c>
      <c r="I252" s="162">
        <v>-258</v>
      </c>
      <c r="J252" s="162">
        <v>9</v>
      </c>
      <c r="K252" s="162">
        <v>1785</v>
      </c>
      <c r="L252" s="162">
        <v>-1108</v>
      </c>
      <c r="M252" s="162">
        <v>1105</v>
      </c>
      <c r="N252" s="162">
        <v>338</v>
      </c>
      <c r="O252" s="162">
        <v>1443</v>
      </c>
    </row>
    <row r="253" spans="1:15" s="7" customFormat="1" ht="15.75" customHeight="1">
      <c r="A253" s="63" t="s">
        <v>188</v>
      </c>
      <c r="B253" s="63"/>
      <c r="C253" s="166">
        <v>60000</v>
      </c>
      <c r="D253" s="166">
        <v>-1854</v>
      </c>
      <c r="E253" s="166">
        <v>984</v>
      </c>
      <c r="F253" s="166">
        <v>13468</v>
      </c>
      <c r="G253" s="166">
        <v>12138</v>
      </c>
      <c r="H253" s="166">
        <v>0</v>
      </c>
      <c r="I253" s="166">
        <v>-1183</v>
      </c>
      <c r="J253" s="166">
        <v>-379</v>
      </c>
      <c r="K253" s="166">
        <v>1283</v>
      </c>
      <c r="L253" s="166">
        <v>-1234</v>
      </c>
      <c r="M253" s="166">
        <v>83223</v>
      </c>
      <c r="N253" s="166">
        <v>969</v>
      </c>
      <c r="O253" s="166">
        <v>84192</v>
      </c>
    </row>
    <row r="254" spans="1:15" s="7" customFormat="1">
      <c r="A254" s="7" t="s">
        <v>136</v>
      </c>
      <c r="C254" s="167">
        <v>15000</v>
      </c>
      <c r="D254" s="167">
        <v>526</v>
      </c>
      <c r="E254" s="167">
        <v>524</v>
      </c>
      <c r="F254" s="167">
        <v>-12053</v>
      </c>
      <c r="G254" s="167">
        <v>0</v>
      </c>
      <c r="H254" s="167">
        <v>-7344</v>
      </c>
      <c r="I254" s="167">
        <v>0</v>
      </c>
      <c r="J254" s="167">
        <v>0</v>
      </c>
      <c r="K254" s="167">
        <v>0</v>
      </c>
      <c r="L254" s="167">
        <v>0</v>
      </c>
      <c r="M254" s="167">
        <v>-3347</v>
      </c>
      <c r="N254" s="167">
        <v>82</v>
      </c>
      <c r="O254" s="167">
        <v>-3265</v>
      </c>
    </row>
    <row r="255" spans="1:15" s="7" customFormat="1">
      <c r="B255" s="7" t="s">
        <v>183</v>
      </c>
      <c r="C255" s="167">
        <v>15000</v>
      </c>
      <c r="D255" s="167">
        <v>0</v>
      </c>
      <c r="E255" s="167">
        <v>0</v>
      </c>
      <c r="F255" s="167">
        <v>-15000</v>
      </c>
      <c r="G255" s="167">
        <v>0</v>
      </c>
      <c r="H255" s="167">
        <v>0</v>
      </c>
      <c r="I255" s="167">
        <v>0</v>
      </c>
      <c r="J255" s="167">
        <v>0</v>
      </c>
      <c r="K255" s="167">
        <v>0</v>
      </c>
      <c r="L255" s="167">
        <v>0</v>
      </c>
      <c r="M255" s="167">
        <v>0</v>
      </c>
      <c r="N255" s="167">
        <v>0</v>
      </c>
      <c r="O255" s="167">
        <v>0</v>
      </c>
    </row>
    <row r="256" spans="1:15" s="7" customFormat="1">
      <c r="B256" s="7" t="s">
        <v>177</v>
      </c>
      <c r="C256" s="167">
        <v>0</v>
      </c>
      <c r="D256" s="167">
        <v>526</v>
      </c>
      <c r="E256" s="167">
        <v>223</v>
      </c>
      <c r="F256" s="167">
        <v>0</v>
      </c>
      <c r="G256" s="167">
        <v>0</v>
      </c>
      <c r="H256" s="167">
        <v>0</v>
      </c>
      <c r="I256" s="167">
        <v>0</v>
      </c>
      <c r="J256" s="167">
        <v>0</v>
      </c>
      <c r="K256" s="167">
        <v>0</v>
      </c>
      <c r="L256" s="167">
        <v>0</v>
      </c>
      <c r="M256" s="167">
        <v>749</v>
      </c>
      <c r="N256" s="167">
        <v>0</v>
      </c>
      <c r="O256" s="167">
        <v>749</v>
      </c>
    </row>
    <row r="257" spans="1:15" s="7" customFormat="1">
      <c r="B257" s="83" t="s">
        <v>153</v>
      </c>
      <c r="C257" s="167">
        <v>0</v>
      </c>
      <c r="D257" s="167">
        <v>561</v>
      </c>
      <c r="E257" s="167">
        <v>-26</v>
      </c>
      <c r="F257" s="167">
        <v>0</v>
      </c>
      <c r="G257" s="167">
        <v>0</v>
      </c>
      <c r="H257" s="167">
        <v>0</v>
      </c>
      <c r="I257" s="167">
        <v>0</v>
      </c>
      <c r="J257" s="167">
        <v>0</v>
      </c>
      <c r="K257" s="167">
        <v>0</v>
      </c>
      <c r="L257" s="167">
        <v>0</v>
      </c>
      <c r="M257" s="167">
        <v>535</v>
      </c>
      <c r="N257" s="167">
        <v>0</v>
      </c>
      <c r="O257" s="167">
        <v>535</v>
      </c>
    </row>
    <row r="258" spans="1:15" s="7" customFormat="1">
      <c r="B258" s="7" t="s">
        <v>195</v>
      </c>
      <c r="C258" s="167">
        <v>0</v>
      </c>
      <c r="D258" s="167">
        <v>-35</v>
      </c>
      <c r="E258" s="167">
        <v>0</v>
      </c>
      <c r="F258" s="167">
        <v>0</v>
      </c>
      <c r="G258" s="167">
        <v>0</v>
      </c>
      <c r="H258" s="167">
        <v>0</v>
      </c>
      <c r="I258" s="167">
        <v>0</v>
      </c>
      <c r="J258" s="167">
        <v>0</v>
      </c>
      <c r="K258" s="167">
        <v>0</v>
      </c>
      <c r="L258" s="167">
        <v>0</v>
      </c>
      <c r="M258" s="167">
        <v>-35</v>
      </c>
      <c r="N258" s="167">
        <v>0</v>
      </c>
      <c r="O258" s="167">
        <v>-35</v>
      </c>
    </row>
    <row r="259" spans="1:15" s="7" customFormat="1">
      <c r="B259" s="84" t="s">
        <v>191</v>
      </c>
      <c r="C259" s="167">
        <v>0</v>
      </c>
      <c r="D259" s="167">
        <v>0</v>
      </c>
      <c r="E259" s="167">
        <v>249</v>
      </c>
      <c r="F259" s="167">
        <v>0</v>
      </c>
      <c r="G259" s="167">
        <v>0</v>
      </c>
      <c r="H259" s="167">
        <v>0</v>
      </c>
      <c r="I259" s="167">
        <v>0</v>
      </c>
      <c r="J259" s="167">
        <v>0</v>
      </c>
      <c r="K259" s="167">
        <v>0</v>
      </c>
      <c r="L259" s="167">
        <v>0</v>
      </c>
      <c r="M259" s="167">
        <v>249</v>
      </c>
      <c r="N259" s="167">
        <v>0</v>
      </c>
      <c r="O259" s="167">
        <v>249</v>
      </c>
    </row>
    <row r="260" spans="1:15" s="7" customFormat="1">
      <c r="B260" s="7" t="s">
        <v>194</v>
      </c>
      <c r="C260" s="167"/>
      <c r="D260" s="167"/>
      <c r="E260" s="167">
        <v>301</v>
      </c>
      <c r="F260" s="167"/>
      <c r="G260" s="167"/>
      <c r="H260" s="167"/>
      <c r="I260" s="167"/>
      <c r="J260" s="167"/>
      <c r="K260" s="167"/>
      <c r="L260" s="167"/>
      <c r="M260" s="167">
        <v>301</v>
      </c>
      <c r="N260" s="167">
        <v>0</v>
      </c>
      <c r="O260" s="167">
        <v>301</v>
      </c>
    </row>
    <row r="261" spans="1:15" s="7" customFormat="1">
      <c r="B261" s="7" t="s">
        <v>182</v>
      </c>
      <c r="C261" s="167">
        <v>0</v>
      </c>
      <c r="D261" s="167">
        <v>0</v>
      </c>
      <c r="E261" s="167">
        <v>0</v>
      </c>
      <c r="F261" s="167">
        <v>0</v>
      </c>
      <c r="G261" s="167">
        <v>0</v>
      </c>
      <c r="H261" s="167">
        <v>0</v>
      </c>
      <c r="I261" s="167">
        <v>0</v>
      </c>
      <c r="J261" s="167">
        <v>0</v>
      </c>
      <c r="K261" s="167">
        <v>0</v>
      </c>
      <c r="L261" s="167">
        <v>0</v>
      </c>
      <c r="M261" s="167">
        <v>0</v>
      </c>
      <c r="N261" s="167">
        <v>167</v>
      </c>
      <c r="O261" s="167">
        <v>167</v>
      </c>
    </row>
    <row r="262" spans="1:15" s="7" customFormat="1">
      <c r="B262" s="7" t="s">
        <v>173</v>
      </c>
      <c r="C262" s="167">
        <v>0</v>
      </c>
      <c r="D262" s="167">
        <v>0</v>
      </c>
      <c r="E262" s="167">
        <v>0</v>
      </c>
      <c r="F262" s="167">
        <v>2947</v>
      </c>
      <c r="G262" s="167">
        <v>0</v>
      </c>
      <c r="H262" s="167">
        <v>-7344</v>
      </c>
      <c r="I262" s="167">
        <v>0</v>
      </c>
      <c r="J262" s="167">
        <v>0</v>
      </c>
      <c r="K262" s="167">
        <v>0</v>
      </c>
      <c r="L262" s="167">
        <v>0</v>
      </c>
      <c r="M262" s="167">
        <v>-4397</v>
      </c>
      <c r="N262" s="167">
        <v>-85</v>
      </c>
      <c r="O262" s="167">
        <v>-4482</v>
      </c>
    </row>
    <row r="263" spans="1:15" s="7" customFormat="1">
      <c r="A263" s="7" t="s">
        <v>546</v>
      </c>
      <c r="C263" s="167">
        <v>0</v>
      </c>
      <c r="D263" s="167">
        <v>0</v>
      </c>
      <c r="E263" s="167">
        <v>0</v>
      </c>
      <c r="F263" s="167">
        <v>-2597</v>
      </c>
      <c r="G263" s="167">
        <v>0</v>
      </c>
      <c r="H263" s="167">
        <v>0</v>
      </c>
      <c r="I263" s="167">
        <v>0</v>
      </c>
      <c r="J263" s="167">
        <v>0</v>
      </c>
      <c r="K263" s="167">
        <v>0</v>
      </c>
      <c r="L263" s="167">
        <v>0</v>
      </c>
      <c r="M263" s="167">
        <v>-2597</v>
      </c>
      <c r="N263" s="167">
        <v>0</v>
      </c>
      <c r="O263" s="167">
        <v>-2597</v>
      </c>
    </row>
    <row r="264" spans="1:15" s="7" customFormat="1">
      <c r="A264" s="7" t="s">
        <v>190</v>
      </c>
      <c r="C264" s="167">
        <v>0</v>
      </c>
      <c r="D264" s="167">
        <v>0</v>
      </c>
      <c r="E264" s="167">
        <v>0</v>
      </c>
      <c r="F264" s="167">
        <v>-639</v>
      </c>
      <c r="G264" s="167">
        <v>0</v>
      </c>
      <c r="H264" s="167">
        <v>0</v>
      </c>
      <c r="I264" s="167">
        <v>0</v>
      </c>
      <c r="J264" s="167">
        <v>0</v>
      </c>
      <c r="K264" s="167">
        <v>0</v>
      </c>
      <c r="L264" s="167">
        <v>0</v>
      </c>
      <c r="M264" s="167">
        <v>-639</v>
      </c>
      <c r="N264" s="167">
        <v>0</v>
      </c>
      <c r="O264" s="167">
        <v>-639</v>
      </c>
    </row>
    <row r="265" spans="1:15" s="7" customFormat="1">
      <c r="A265" s="7" t="s">
        <v>11</v>
      </c>
      <c r="B265" s="83"/>
      <c r="C265" s="167">
        <v>0</v>
      </c>
      <c r="D265" s="167">
        <v>0</v>
      </c>
      <c r="E265" s="167">
        <v>0</v>
      </c>
      <c r="F265" s="167">
        <v>-17</v>
      </c>
      <c r="G265" s="167">
        <v>0</v>
      </c>
      <c r="H265" s="167">
        <v>0</v>
      </c>
      <c r="I265" s="167">
        <v>0</v>
      </c>
      <c r="J265" s="167">
        <v>0</v>
      </c>
      <c r="K265" s="167">
        <v>0</v>
      </c>
      <c r="L265" s="167">
        <v>0</v>
      </c>
      <c r="M265" s="167">
        <v>-17</v>
      </c>
      <c r="N265" s="167">
        <v>0</v>
      </c>
      <c r="O265" s="167">
        <v>-17</v>
      </c>
    </row>
    <row r="266" spans="1:15" s="7" customFormat="1">
      <c r="A266" s="7" t="s">
        <v>114</v>
      </c>
      <c r="B266" s="83"/>
      <c r="C266" s="167">
        <v>0</v>
      </c>
      <c r="D266" s="167">
        <v>0</v>
      </c>
      <c r="E266" s="167">
        <v>0</v>
      </c>
      <c r="F266" s="167">
        <v>0</v>
      </c>
      <c r="G266" s="167">
        <v>0</v>
      </c>
      <c r="H266" s="167">
        <v>21555</v>
      </c>
      <c r="I266" s="167">
        <v>583</v>
      </c>
      <c r="J266" s="167">
        <v>202</v>
      </c>
      <c r="K266" s="167">
        <v>440</v>
      </c>
      <c r="L266" s="167">
        <v>-143</v>
      </c>
      <c r="M266" s="167">
        <v>22637</v>
      </c>
      <c r="N266" s="167">
        <v>306</v>
      </c>
      <c r="O266" s="167">
        <v>22943</v>
      </c>
    </row>
    <row r="267" spans="1:15" s="7" customFormat="1">
      <c r="B267" s="7" t="s">
        <v>124</v>
      </c>
      <c r="C267" s="167">
        <v>0</v>
      </c>
      <c r="D267" s="167">
        <v>0</v>
      </c>
      <c r="E267" s="167">
        <v>0</v>
      </c>
      <c r="F267" s="167">
        <v>0</v>
      </c>
      <c r="G267" s="167">
        <v>0</v>
      </c>
      <c r="H267" s="167">
        <v>21555</v>
      </c>
      <c r="I267" s="167">
        <v>0</v>
      </c>
      <c r="J267" s="167">
        <v>0</v>
      </c>
      <c r="K267" s="167">
        <v>0</v>
      </c>
      <c r="L267" s="167">
        <v>0</v>
      </c>
      <c r="M267" s="167">
        <v>21555</v>
      </c>
      <c r="N267" s="167">
        <v>306</v>
      </c>
      <c r="O267" s="167">
        <v>21861</v>
      </c>
    </row>
    <row r="268" spans="1:15" s="7" customFormat="1">
      <c r="B268" s="7" t="s">
        <v>143</v>
      </c>
      <c r="C268" s="167">
        <v>0</v>
      </c>
      <c r="D268" s="167">
        <v>0</v>
      </c>
      <c r="E268" s="167">
        <v>0</v>
      </c>
      <c r="F268" s="167">
        <v>0</v>
      </c>
      <c r="G268" s="167">
        <v>0</v>
      </c>
      <c r="H268" s="167">
        <v>0</v>
      </c>
      <c r="I268" s="167">
        <v>583</v>
      </c>
      <c r="J268" s="167">
        <v>202</v>
      </c>
      <c r="K268" s="167">
        <v>440</v>
      </c>
      <c r="L268" s="167">
        <v>-143</v>
      </c>
      <c r="M268" s="167">
        <v>1082</v>
      </c>
      <c r="N268" s="167">
        <v>0</v>
      </c>
      <c r="O268" s="167">
        <v>1082</v>
      </c>
    </row>
    <row r="269" spans="1:15" s="7" customFormat="1">
      <c r="A269" s="7" t="s">
        <v>131</v>
      </c>
      <c r="C269" s="166"/>
      <c r="D269" s="166"/>
      <c r="E269" s="166"/>
      <c r="F269" s="166"/>
      <c r="G269" s="166"/>
      <c r="H269" s="166"/>
      <c r="I269" s="166"/>
      <c r="J269" s="166"/>
      <c r="K269" s="166"/>
      <c r="L269" s="166"/>
      <c r="M269" s="166"/>
      <c r="N269" s="166"/>
      <c r="O269" s="166"/>
    </row>
    <row r="270" spans="1:15" s="7" customFormat="1">
      <c r="B270" s="7" t="s">
        <v>130</v>
      </c>
      <c r="C270" s="166">
        <v>0</v>
      </c>
      <c r="D270" s="166">
        <v>0</v>
      </c>
      <c r="E270" s="166">
        <v>0</v>
      </c>
      <c r="F270" s="166">
        <v>870</v>
      </c>
      <c r="G270" s="166">
        <v>0</v>
      </c>
      <c r="H270" s="166">
        <v>-870</v>
      </c>
      <c r="I270" s="166">
        <v>0</v>
      </c>
      <c r="J270" s="166">
        <v>0</v>
      </c>
      <c r="K270" s="166">
        <v>0</v>
      </c>
      <c r="L270" s="166">
        <v>0</v>
      </c>
      <c r="M270" s="166">
        <v>0</v>
      </c>
      <c r="N270" s="166">
        <v>0</v>
      </c>
      <c r="O270" s="166">
        <v>0</v>
      </c>
    </row>
    <row r="271" spans="1:15" s="7" customFormat="1">
      <c r="B271" s="7" t="s">
        <v>128</v>
      </c>
      <c r="C271" s="166">
        <v>0</v>
      </c>
      <c r="D271" s="166">
        <v>0</v>
      </c>
      <c r="E271" s="166">
        <v>0</v>
      </c>
      <c r="F271" s="166">
        <v>9178</v>
      </c>
      <c r="G271" s="166">
        <v>4163</v>
      </c>
      <c r="H271" s="166">
        <v>-13341</v>
      </c>
      <c r="I271" s="166">
        <v>0</v>
      </c>
      <c r="J271" s="166">
        <v>0</v>
      </c>
      <c r="K271" s="166">
        <v>0</v>
      </c>
      <c r="L271" s="166">
        <v>0</v>
      </c>
      <c r="M271" s="166">
        <v>0</v>
      </c>
      <c r="N271" s="166">
        <v>0</v>
      </c>
      <c r="O271" s="166">
        <v>0</v>
      </c>
    </row>
    <row r="272" spans="1:15" s="7" customFormat="1">
      <c r="A272" s="80" t="s">
        <v>193</v>
      </c>
      <c r="B272" s="74"/>
      <c r="C272" s="166">
        <v>75000</v>
      </c>
      <c r="D272" s="166">
        <v>-1328</v>
      </c>
      <c r="E272" s="166">
        <v>1508</v>
      </c>
      <c r="F272" s="166">
        <v>8210</v>
      </c>
      <c r="G272" s="166">
        <v>16301</v>
      </c>
      <c r="H272" s="166">
        <v>0</v>
      </c>
      <c r="I272" s="166">
        <v>-600</v>
      </c>
      <c r="J272" s="166">
        <v>-177</v>
      </c>
      <c r="K272" s="166">
        <v>1723</v>
      </c>
      <c r="L272" s="166">
        <v>-1377</v>
      </c>
      <c r="M272" s="166">
        <v>99260</v>
      </c>
      <c r="N272" s="166">
        <v>1357</v>
      </c>
      <c r="O272" s="166">
        <v>100617</v>
      </c>
    </row>
    <row r="273" spans="1:15" s="7" customFormat="1">
      <c r="A273" s="81" t="s">
        <v>126</v>
      </c>
      <c r="B273" s="77"/>
      <c r="C273" s="162">
        <v>15000</v>
      </c>
      <c r="D273" s="162">
        <v>526</v>
      </c>
      <c r="E273" s="162">
        <v>524</v>
      </c>
      <c r="F273" s="162">
        <v>-5258</v>
      </c>
      <c r="G273" s="162">
        <v>4163</v>
      </c>
      <c r="H273" s="162">
        <v>0</v>
      </c>
      <c r="I273" s="162">
        <v>583</v>
      </c>
      <c r="J273" s="162">
        <v>202</v>
      </c>
      <c r="K273" s="162">
        <v>440</v>
      </c>
      <c r="L273" s="162">
        <v>-143</v>
      </c>
      <c r="M273" s="162">
        <v>16037</v>
      </c>
      <c r="N273" s="162">
        <v>388</v>
      </c>
      <c r="O273" s="162">
        <v>16425</v>
      </c>
    </row>
    <row r="274" spans="1:15" s="7" customFormat="1">
      <c r="A274" s="63" t="s">
        <v>188</v>
      </c>
      <c r="B274" s="63"/>
      <c r="C274" s="166">
        <v>60000</v>
      </c>
      <c r="D274" s="166">
        <v>-1854</v>
      </c>
      <c r="E274" s="166">
        <v>984</v>
      </c>
      <c r="F274" s="166">
        <v>13468</v>
      </c>
      <c r="G274" s="166">
        <v>12138</v>
      </c>
      <c r="H274" s="166">
        <v>0</v>
      </c>
      <c r="I274" s="166">
        <v>-1183</v>
      </c>
      <c r="J274" s="166">
        <v>-379</v>
      </c>
      <c r="K274" s="166">
        <v>1283</v>
      </c>
      <c r="L274" s="166">
        <v>-1234</v>
      </c>
      <c r="M274" s="166">
        <v>83223</v>
      </c>
      <c r="N274" s="166">
        <v>969</v>
      </c>
      <c r="O274" s="166">
        <v>84192</v>
      </c>
    </row>
    <row r="275" spans="1:15" s="7" customFormat="1">
      <c r="A275" s="1" t="s">
        <v>136</v>
      </c>
      <c r="B275" s="1"/>
      <c r="C275" s="166">
        <v>15000</v>
      </c>
      <c r="D275" s="166">
        <v>509</v>
      </c>
      <c r="E275" s="166">
        <v>113</v>
      </c>
      <c r="F275" s="166">
        <v>-15000</v>
      </c>
      <c r="G275" s="166">
        <v>0</v>
      </c>
      <c r="H275" s="166">
        <v>-3208</v>
      </c>
      <c r="I275" s="166">
        <v>0</v>
      </c>
      <c r="J275" s="166">
        <v>0</v>
      </c>
      <c r="K275" s="166">
        <v>0</v>
      </c>
      <c r="L275" s="166">
        <v>0</v>
      </c>
      <c r="M275" s="166">
        <v>-2586</v>
      </c>
      <c r="N275" s="166">
        <v>161</v>
      </c>
      <c r="O275" s="166">
        <v>-2425</v>
      </c>
    </row>
    <row r="276" spans="1:15" s="7" customFormat="1">
      <c r="A276" s="1"/>
      <c r="B276" s="1" t="s">
        <v>183</v>
      </c>
      <c r="C276" s="167">
        <v>15000</v>
      </c>
      <c r="D276" s="167">
        <v>0</v>
      </c>
      <c r="E276" s="167">
        <v>0</v>
      </c>
      <c r="F276" s="167">
        <v>-15000</v>
      </c>
      <c r="G276" s="167">
        <v>0</v>
      </c>
      <c r="H276" s="167">
        <v>0</v>
      </c>
      <c r="I276" s="167">
        <v>0</v>
      </c>
      <c r="J276" s="167">
        <v>0</v>
      </c>
      <c r="K276" s="167">
        <v>0</v>
      </c>
      <c r="L276" s="167">
        <v>0</v>
      </c>
      <c r="M276" s="167">
        <v>0</v>
      </c>
      <c r="N276" s="167">
        <v>0</v>
      </c>
      <c r="O276" s="167">
        <v>0</v>
      </c>
    </row>
    <row r="277" spans="1:15" s="7" customFormat="1">
      <c r="A277" s="1"/>
      <c r="B277" s="1" t="s">
        <v>177</v>
      </c>
      <c r="C277" s="167">
        <v>0</v>
      </c>
      <c r="D277" s="167">
        <v>509</v>
      </c>
      <c r="E277" s="167">
        <v>113</v>
      </c>
      <c r="F277" s="167">
        <v>0</v>
      </c>
      <c r="G277" s="167">
        <v>0</v>
      </c>
      <c r="H277" s="167">
        <v>0</v>
      </c>
      <c r="I277" s="167">
        <v>0</v>
      </c>
      <c r="J277" s="167">
        <v>0</v>
      </c>
      <c r="K277" s="167">
        <v>0</v>
      </c>
      <c r="L277" s="167">
        <v>0</v>
      </c>
      <c r="M277" s="167">
        <v>622</v>
      </c>
      <c r="N277" s="167">
        <v>0</v>
      </c>
      <c r="O277" s="167">
        <v>622</v>
      </c>
    </row>
    <row r="278" spans="1:15" s="7" customFormat="1">
      <c r="A278" s="1"/>
      <c r="B278" s="73" t="s">
        <v>153</v>
      </c>
      <c r="C278" s="167">
        <v>0</v>
      </c>
      <c r="D278" s="167">
        <v>509</v>
      </c>
      <c r="E278" s="167">
        <v>-44</v>
      </c>
      <c r="F278" s="167">
        <v>0</v>
      </c>
      <c r="G278" s="167">
        <v>0</v>
      </c>
      <c r="H278" s="167">
        <v>0</v>
      </c>
      <c r="I278" s="167">
        <v>0</v>
      </c>
      <c r="J278" s="167">
        <v>0</v>
      </c>
      <c r="K278" s="167">
        <v>0</v>
      </c>
      <c r="L278" s="167">
        <v>0</v>
      </c>
      <c r="M278" s="167">
        <v>465</v>
      </c>
      <c r="N278" s="167">
        <v>0</v>
      </c>
      <c r="O278" s="167">
        <v>465</v>
      </c>
    </row>
    <row r="279" spans="1:15" s="7" customFormat="1">
      <c r="A279" s="1"/>
      <c r="B279" s="78" t="s">
        <v>191</v>
      </c>
      <c r="C279" s="167">
        <v>0</v>
      </c>
      <c r="D279" s="167">
        <v>0</v>
      </c>
      <c r="E279" s="167">
        <v>157</v>
      </c>
      <c r="F279" s="167">
        <v>0</v>
      </c>
      <c r="G279" s="167">
        <v>0</v>
      </c>
      <c r="H279" s="167">
        <v>0</v>
      </c>
      <c r="I279" s="167">
        <v>0</v>
      </c>
      <c r="J279" s="167">
        <v>0</v>
      </c>
      <c r="K279" s="167">
        <v>0</v>
      </c>
      <c r="L279" s="167">
        <v>0</v>
      </c>
      <c r="M279" s="167">
        <v>157</v>
      </c>
      <c r="N279" s="167">
        <v>0</v>
      </c>
      <c r="O279" s="167">
        <v>157</v>
      </c>
    </row>
    <row r="280" spans="1:15" s="7" customFormat="1">
      <c r="A280" s="1"/>
      <c r="B280" s="1" t="s">
        <v>182</v>
      </c>
      <c r="C280" s="167">
        <v>0</v>
      </c>
      <c r="D280" s="167">
        <v>0</v>
      </c>
      <c r="E280" s="167">
        <v>0</v>
      </c>
      <c r="F280" s="167">
        <v>0</v>
      </c>
      <c r="G280" s="167">
        <v>0</v>
      </c>
      <c r="H280" s="167">
        <v>0</v>
      </c>
      <c r="I280" s="167">
        <v>0</v>
      </c>
      <c r="J280" s="167">
        <v>0</v>
      </c>
      <c r="K280" s="167">
        <v>0</v>
      </c>
      <c r="L280" s="167">
        <v>0</v>
      </c>
      <c r="M280" s="167">
        <v>0</v>
      </c>
      <c r="N280" s="167">
        <v>170</v>
      </c>
      <c r="O280" s="167">
        <v>170</v>
      </c>
    </row>
    <row r="281" spans="1:15" s="7" customFormat="1">
      <c r="A281" s="1"/>
      <c r="B281" s="1" t="s">
        <v>173</v>
      </c>
      <c r="C281" s="167">
        <v>0</v>
      </c>
      <c r="D281" s="167">
        <v>0</v>
      </c>
      <c r="E281" s="167">
        <v>0</v>
      </c>
      <c r="F281" s="167">
        <v>0</v>
      </c>
      <c r="G281" s="167">
        <v>0</v>
      </c>
      <c r="H281" s="167">
        <v>-3208</v>
      </c>
      <c r="I281" s="167">
        <v>0</v>
      </c>
      <c r="J281" s="167">
        <v>0</v>
      </c>
      <c r="K281" s="167">
        <v>0</v>
      </c>
      <c r="L281" s="167">
        <v>0</v>
      </c>
      <c r="M281" s="167">
        <v>-3208</v>
      </c>
      <c r="N281" s="167">
        <v>-9</v>
      </c>
      <c r="O281" s="167">
        <v>-3217</v>
      </c>
    </row>
    <row r="282" spans="1:15" s="7" customFormat="1">
      <c r="A282" s="1" t="s">
        <v>186</v>
      </c>
      <c r="B282" s="1"/>
      <c r="C282" s="167">
        <v>0</v>
      </c>
      <c r="D282" s="167">
        <v>0</v>
      </c>
      <c r="E282" s="167">
        <v>0</v>
      </c>
      <c r="F282" s="167">
        <v>-2597</v>
      </c>
      <c r="G282" s="167">
        <v>0</v>
      </c>
      <c r="H282" s="167">
        <v>0</v>
      </c>
      <c r="I282" s="167">
        <v>0</v>
      </c>
      <c r="J282" s="167">
        <v>0</v>
      </c>
      <c r="K282" s="167">
        <v>0</v>
      </c>
      <c r="L282" s="167">
        <v>0</v>
      </c>
      <c r="M282" s="167">
        <v>-2597</v>
      </c>
      <c r="N282" s="167">
        <v>0</v>
      </c>
      <c r="O282" s="167">
        <v>-2597</v>
      </c>
    </row>
    <row r="283" spans="1:15" s="7" customFormat="1">
      <c r="A283" s="7" t="s">
        <v>190</v>
      </c>
      <c r="C283" s="167">
        <v>0</v>
      </c>
      <c r="D283" s="167">
        <v>0</v>
      </c>
      <c r="E283" s="167">
        <v>0</v>
      </c>
      <c r="F283" s="167">
        <v>-479</v>
      </c>
      <c r="G283" s="167">
        <v>0</v>
      </c>
      <c r="H283" s="167">
        <v>0</v>
      </c>
      <c r="I283" s="167">
        <v>0</v>
      </c>
      <c r="J283" s="167">
        <v>0</v>
      </c>
      <c r="K283" s="167">
        <v>0</v>
      </c>
      <c r="L283" s="167">
        <v>0</v>
      </c>
      <c r="M283" s="167">
        <v>-479</v>
      </c>
      <c r="N283" s="167">
        <v>0</v>
      </c>
      <c r="O283" s="167">
        <v>-479</v>
      </c>
    </row>
    <row r="284" spans="1:15" s="7" customFormat="1">
      <c r="A284" s="1" t="s">
        <v>11</v>
      </c>
      <c r="B284" s="73"/>
      <c r="C284" s="167">
        <v>0</v>
      </c>
      <c r="D284" s="167">
        <v>0</v>
      </c>
      <c r="E284" s="167">
        <v>0</v>
      </c>
      <c r="F284" s="167">
        <v>-11</v>
      </c>
      <c r="G284" s="167">
        <v>0</v>
      </c>
      <c r="H284" s="167">
        <v>0</v>
      </c>
      <c r="I284" s="167">
        <v>0</v>
      </c>
      <c r="J284" s="167">
        <v>0</v>
      </c>
      <c r="K284" s="167">
        <v>0</v>
      </c>
      <c r="L284" s="167">
        <v>0</v>
      </c>
      <c r="M284" s="167">
        <v>-11</v>
      </c>
      <c r="N284" s="167">
        <v>0</v>
      </c>
      <c r="O284" s="167">
        <v>-11</v>
      </c>
    </row>
    <row r="285" spans="1:15" s="7" customFormat="1">
      <c r="A285" s="1" t="s">
        <v>114</v>
      </c>
      <c r="B285" s="73"/>
      <c r="C285" s="167">
        <v>0</v>
      </c>
      <c r="D285" s="167">
        <v>0</v>
      </c>
      <c r="E285" s="167">
        <v>0</v>
      </c>
      <c r="F285" s="167">
        <v>0</v>
      </c>
      <c r="G285" s="167">
        <v>0</v>
      </c>
      <c r="H285" s="167">
        <v>15210</v>
      </c>
      <c r="I285" s="167">
        <v>694</v>
      </c>
      <c r="J285" s="167">
        <v>36</v>
      </c>
      <c r="K285" s="167">
        <v>-182</v>
      </c>
      <c r="L285" s="167">
        <v>149</v>
      </c>
      <c r="M285" s="167">
        <v>15907</v>
      </c>
      <c r="N285" s="167">
        <v>218</v>
      </c>
      <c r="O285" s="167">
        <v>16125</v>
      </c>
    </row>
    <row r="286" spans="1:15" s="7" customFormat="1">
      <c r="A286" s="1"/>
      <c r="B286" s="1" t="s">
        <v>124</v>
      </c>
      <c r="C286" s="167">
        <v>0</v>
      </c>
      <c r="D286" s="167">
        <v>0</v>
      </c>
      <c r="E286" s="167">
        <v>0</v>
      </c>
      <c r="F286" s="167">
        <v>0</v>
      </c>
      <c r="G286" s="167">
        <v>0</v>
      </c>
      <c r="H286" s="167">
        <v>15210</v>
      </c>
      <c r="I286" s="167">
        <v>0</v>
      </c>
      <c r="J286" s="167">
        <v>0</v>
      </c>
      <c r="K286" s="167">
        <v>0</v>
      </c>
      <c r="L286" s="167">
        <v>0</v>
      </c>
      <c r="M286" s="167">
        <v>15210</v>
      </c>
      <c r="N286" s="167">
        <v>218</v>
      </c>
      <c r="O286" s="167">
        <v>15428</v>
      </c>
    </row>
    <row r="287" spans="1:15" s="7" customFormat="1">
      <c r="A287" s="1"/>
      <c r="B287" s="1" t="s">
        <v>143</v>
      </c>
      <c r="C287" s="167">
        <v>0</v>
      </c>
      <c r="D287" s="167">
        <v>0</v>
      </c>
      <c r="E287" s="167">
        <v>0</v>
      </c>
      <c r="F287" s="167">
        <v>0</v>
      </c>
      <c r="G287" s="167">
        <v>0</v>
      </c>
      <c r="H287" s="167">
        <v>0</v>
      </c>
      <c r="I287" s="167">
        <v>694</v>
      </c>
      <c r="J287" s="167">
        <v>36</v>
      </c>
      <c r="K287" s="167">
        <v>-182</v>
      </c>
      <c r="L287" s="167">
        <v>149</v>
      </c>
      <c r="M287" s="167">
        <v>697</v>
      </c>
      <c r="N287" s="167">
        <v>0</v>
      </c>
      <c r="O287" s="167">
        <v>697</v>
      </c>
    </row>
    <row r="288" spans="1:15" s="7" customFormat="1">
      <c r="A288" s="1" t="s">
        <v>131</v>
      </c>
      <c r="B288" s="1"/>
      <c r="C288" s="167"/>
      <c r="D288" s="167"/>
      <c r="E288" s="167"/>
      <c r="F288" s="167"/>
      <c r="G288" s="167"/>
      <c r="H288" s="167"/>
      <c r="I288" s="167"/>
      <c r="J288" s="167"/>
      <c r="K288" s="167"/>
      <c r="L288" s="167"/>
      <c r="M288" s="167"/>
      <c r="N288" s="167"/>
      <c r="O288" s="167"/>
    </row>
    <row r="289" spans="1:15" s="7" customFormat="1">
      <c r="A289" s="1"/>
      <c r="B289" s="1" t="s">
        <v>130</v>
      </c>
      <c r="C289" s="167">
        <v>0</v>
      </c>
      <c r="D289" s="167">
        <v>0</v>
      </c>
      <c r="E289" s="167">
        <v>0</v>
      </c>
      <c r="F289" s="167">
        <v>619</v>
      </c>
      <c r="G289" s="167">
        <v>0</v>
      </c>
      <c r="H289" s="167">
        <v>-619</v>
      </c>
      <c r="I289" s="167">
        <v>0</v>
      </c>
      <c r="J289" s="167">
        <v>0</v>
      </c>
      <c r="K289" s="167">
        <v>0</v>
      </c>
      <c r="L289" s="167">
        <v>0</v>
      </c>
      <c r="M289" s="167">
        <v>0</v>
      </c>
      <c r="N289" s="167">
        <v>0</v>
      </c>
      <c r="O289" s="167">
        <v>0</v>
      </c>
    </row>
    <row r="290" spans="1:15" s="7" customFormat="1">
      <c r="A290" s="1"/>
      <c r="B290" s="1" t="s">
        <v>128</v>
      </c>
      <c r="C290" s="166">
        <v>0</v>
      </c>
      <c r="D290" s="166">
        <v>0</v>
      </c>
      <c r="E290" s="166">
        <v>0</v>
      </c>
      <c r="F290" s="166">
        <v>8555</v>
      </c>
      <c r="G290" s="166">
        <v>2828</v>
      </c>
      <c r="H290" s="166">
        <v>-11383</v>
      </c>
      <c r="I290" s="166">
        <v>0</v>
      </c>
      <c r="J290" s="166">
        <v>0</v>
      </c>
      <c r="K290" s="166">
        <v>0</v>
      </c>
      <c r="L290" s="166">
        <v>0</v>
      </c>
      <c r="M290" s="166">
        <v>0</v>
      </c>
      <c r="N290" s="166">
        <v>0</v>
      </c>
      <c r="O290" s="166">
        <v>0</v>
      </c>
    </row>
    <row r="291" spans="1:15" s="7" customFormat="1">
      <c r="A291" s="6" t="s">
        <v>192</v>
      </c>
      <c r="B291" s="74"/>
      <c r="C291" s="166">
        <v>75000</v>
      </c>
      <c r="D291" s="166">
        <v>-1345</v>
      </c>
      <c r="E291" s="166">
        <v>1097</v>
      </c>
      <c r="F291" s="166">
        <v>4555</v>
      </c>
      <c r="G291" s="166">
        <v>14966</v>
      </c>
      <c r="H291" s="166">
        <v>0</v>
      </c>
      <c r="I291" s="166">
        <v>-489</v>
      </c>
      <c r="J291" s="166">
        <v>-343</v>
      </c>
      <c r="K291" s="166">
        <v>1101</v>
      </c>
      <c r="L291" s="166">
        <v>-1085</v>
      </c>
      <c r="M291" s="166">
        <v>93457</v>
      </c>
      <c r="N291" s="166">
        <v>1348</v>
      </c>
      <c r="O291" s="166">
        <v>94805</v>
      </c>
    </row>
    <row r="292" spans="1:15" s="7" customFormat="1">
      <c r="A292" s="81" t="s">
        <v>126</v>
      </c>
      <c r="B292" s="77"/>
      <c r="C292" s="162">
        <v>15000</v>
      </c>
      <c r="D292" s="162">
        <v>509</v>
      </c>
      <c r="E292" s="162">
        <v>113</v>
      </c>
      <c r="F292" s="162">
        <v>-8913</v>
      </c>
      <c r="G292" s="162">
        <v>2828</v>
      </c>
      <c r="H292" s="162">
        <v>0</v>
      </c>
      <c r="I292" s="162">
        <v>694</v>
      </c>
      <c r="J292" s="162">
        <v>36</v>
      </c>
      <c r="K292" s="162">
        <v>-182</v>
      </c>
      <c r="L292" s="162">
        <v>149</v>
      </c>
      <c r="M292" s="162">
        <v>10234</v>
      </c>
      <c r="N292" s="162">
        <v>379</v>
      </c>
      <c r="O292" s="162">
        <v>10613</v>
      </c>
    </row>
    <row r="293" spans="1:15" s="7" customFormat="1">
      <c r="A293" s="63" t="s">
        <v>188</v>
      </c>
      <c r="B293" s="63"/>
      <c r="C293" s="166">
        <v>60000</v>
      </c>
      <c r="D293" s="166">
        <v>-1854</v>
      </c>
      <c r="E293" s="166">
        <v>984</v>
      </c>
      <c r="F293" s="166">
        <v>13468</v>
      </c>
      <c r="G293" s="166">
        <v>12138</v>
      </c>
      <c r="H293" s="166">
        <v>0</v>
      </c>
      <c r="I293" s="166">
        <v>-1183</v>
      </c>
      <c r="J293" s="166">
        <v>-379</v>
      </c>
      <c r="K293" s="166">
        <v>1283</v>
      </c>
      <c r="L293" s="166">
        <v>-1234</v>
      </c>
      <c r="M293" s="166">
        <v>83223</v>
      </c>
      <c r="N293" s="166">
        <v>969</v>
      </c>
      <c r="O293" s="166">
        <v>84192</v>
      </c>
    </row>
    <row r="294" spans="1:15" s="7" customFormat="1">
      <c r="A294" s="1" t="s">
        <v>136</v>
      </c>
      <c r="B294" s="1"/>
      <c r="C294" s="166">
        <v>15000</v>
      </c>
      <c r="D294" s="166">
        <v>309</v>
      </c>
      <c r="E294" s="166">
        <v>29</v>
      </c>
      <c r="F294" s="166">
        <v>-14800</v>
      </c>
      <c r="G294" s="166">
        <v>0</v>
      </c>
      <c r="H294" s="166">
        <v>-2227</v>
      </c>
      <c r="I294" s="166">
        <v>0</v>
      </c>
      <c r="J294" s="166">
        <v>0</v>
      </c>
      <c r="K294" s="166">
        <v>0</v>
      </c>
      <c r="L294" s="166">
        <v>0</v>
      </c>
      <c r="M294" s="166">
        <v>-1689</v>
      </c>
      <c r="N294" s="166">
        <v>-15</v>
      </c>
      <c r="O294" s="166">
        <v>-1704</v>
      </c>
    </row>
    <row r="295" spans="1:15" s="7" customFormat="1">
      <c r="A295" s="1"/>
      <c r="B295" s="1" t="s">
        <v>183</v>
      </c>
      <c r="C295" s="167">
        <v>15000</v>
      </c>
      <c r="D295" s="167">
        <v>0</v>
      </c>
      <c r="E295" s="167">
        <v>0</v>
      </c>
      <c r="F295" s="167">
        <v>-15000</v>
      </c>
      <c r="G295" s="167">
        <v>0</v>
      </c>
      <c r="H295" s="167">
        <v>0</v>
      </c>
      <c r="I295" s="167">
        <v>0</v>
      </c>
      <c r="J295" s="167">
        <v>0</v>
      </c>
      <c r="K295" s="167">
        <v>0</v>
      </c>
      <c r="L295" s="167">
        <v>0</v>
      </c>
      <c r="M295" s="167">
        <v>0</v>
      </c>
      <c r="N295" s="167">
        <v>0</v>
      </c>
      <c r="O295" s="167">
        <v>0</v>
      </c>
    </row>
    <row r="296" spans="1:15" s="7" customFormat="1">
      <c r="A296" s="1"/>
      <c r="B296" s="1" t="s">
        <v>177</v>
      </c>
      <c r="C296" s="167">
        <v>0</v>
      </c>
      <c r="D296" s="167">
        <v>309</v>
      </c>
      <c r="E296" s="167">
        <v>29</v>
      </c>
      <c r="F296" s="167">
        <v>0</v>
      </c>
      <c r="G296" s="167">
        <v>0</v>
      </c>
      <c r="H296" s="167">
        <v>0</v>
      </c>
      <c r="I296" s="167">
        <v>0</v>
      </c>
      <c r="J296" s="167">
        <v>0</v>
      </c>
      <c r="K296" s="167">
        <v>0</v>
      </c>
      <c r="L296" s="167">
        <v>0</v>
      </c>
      <c r="M296" s="167">
        <v>338</v>
      </c>
      <c r="N296" s="167">
        <v>0</v>
      </c>
      <c r="O296" s="167">
        <v>338</v>
      </c>
    </row>
    <row r="297" spans="1:15" s="7" customFormat="1">
      <c r="A297" s="1"/>
      <c r="B297" s="73" t="s">
        <v>153</v>
      </c>
      <c r="C297" s="167">
        <v>0</v>
      </c>
      <c r="D297" s="167">
        <v>309</v>
      </c>
      <c r="E297" s="167">
        <v>-74</v>
      </c>
      <c r="F297" s="167">
        <v>0</v>
      </c>
      <c r="G297" s="167">
        <v>0</v>
      </c>
      <c r="H297" s="167">
        <v>0</v>
      </c>
      <c r="I297" s="167">
        <v>0</v>
      </c>
      <c r="J297" s="167">
        <v>0</v>
      </c>
      <c r="K297" s="167">
        <v>0</v>
      </c>
      <c r="L297" s="167">
        <v>0</v>
      </c>
      <c r="M297" s="167">
        <v>235</v>
      </c>
      <c r="N297" s="167">
        <v>0</v>
      </c>
      <c r="O297" s="167">
        <v>235</v>
      </c>
    </row>
    <row r="298" spans="1:15" s="7" customFormat="1">
      <c r="A298" s="1"/>
      <c r="B298" s="78" t="s">
        <v>191</v>
      </c>
      <c r="C298" s="167">
        <v>0</v>
      </c>
      <c r="D298" s="167">
        <v>0</v>
      </c>
      <c r="E298" s="167">
        <v>103</v>
      </c>
      <c r="F298" s="167">
        <v>0</v>
      </c>
      <c r="G298" s="167">
        <v>0</v>
      </c>
      <c r="H298" s="167">
        <v>0</v>
      </c>
      <c r="I298" s="167">
        <v>0</v>
      </c>
      <c r="J298" s="167">
        <v>0</v>
      </c>
      <c r="K298" s="167">
        <v>0</v>
      </c>
      <c r="L298" s="167">
        <v>0</v>
      </c>
      <c r="M298" s="167">
        <v>103</v>
      </c>
      <c r="N298" s="167">
        <v>0</v>
      </c>
      <c r="O298" s="167">
        <v>103</v>
      </c>
    </row>
    <row r="299" spans="1:15" s="7" customFormat="1">
      <c r="A299" s="1"/>
      <c r="B299" s="1" t="s">
        <v>182</v>
      </c>
      <c r="C299" s="167">
        <v>0</v>
      </c>
      <c r="D299" s="167">
        <v>0</v>
      </c>
      <c r="E299" s="167">
        <v>0</v>
      </c>
      <c r="F299" s="167">
        <v>0</v>
      </c>
      <c r="G299" s="167">
        <v>0</v>
      </c>
      <c r="H299" s="167">
        <v>0</v>
      </c>
      <c r="I299" s="167">
        <v>0</v>
      </c>
      <c r="J299" s="167">
        <v>0</v>
      </c>
      <c r="K299" s="167">
        <v>0</v>
      </c>
      <c r="L299" s="167">
        <v>0</v>
      </c>
      <c r="M299" s="167">
        <v>0</v>
      </c>
      <c r="N299" s="167">
        <v>-12</v>
      </c>
      <c r="O299" s="167">
        <v>-12</v>
      </c>
    </row>
    <row r="300" spans="1:15" s="7" customFormat="1">
      <c r="A300" s="1"/>
      <c r="B300" s="1" t="s">
        <v>173</v>
      </c>
      <c r="C300" s="167">
        <v>0</v>
      </c>
      <c r="D300" s="167">
        <v>0</v>
      </c>
      <c r="E300" s="167">
        <v>0</v>
      </c>
      <c r="F300" s="167">
        <v>200</v>
      </c>
      <c r="G300" s="167">
        <v>0</v>
      </c>
      <c r="H300" s="167">
        <v>-2227</v>
      </c>
      <c r="I300" s="167">
        <v>0</v>
      </c>
      <c r="J300" s="167">
        <v>0</v>
      </c>
      <c r="K300" s="167">
        <v>0</v>
      </c>
      <c r="L300" s="167">
        <v>0</v>
      </c>
      <c r="M300" s="167">
        <v>-2027</v>
      </c>
      <c r="N300" s="167">
        <v>-3</v>
      </c>
      <c r="O300" s="167">
        <v>-2030</v>
      </c>
    </row>
    <row r="301" spans="1:15" s="7" customFormat="1">
      <c r="A301" s="1" t="s">
        <v>186</v>
      </c>
      <c r="B301" s="1"/>
      <c r="C301" s="167">
        <v>0</v>
      </c>
      <c r="D301" s="167">
        <v>0</v>
      </c>
      <c r="E301" s="167">
        <v>0</v>
      </c>
      <c r="F301" s="167">
        <v>-2597</v>
      </c>
      <c r="G301" s="167">
        <v>0</v>
      </c>
      <c r="H301" s="167">
        <v>0</v>
      </c>
      <c r="I301" s="167">
        <v>0</v>
      </c>
      <c r="J301" s="167">
        <v>0</v>
      </c>
      <c r="K301" s="167">
        <v>0</v>
      </c>
      <c r="L301" s="167">
        <v>0</v>
      </c>
      <c r="M301" s="167">
        <v>-2597</v>
      </c>
      <c r="N301" s="167">
        <v>0</v>
      </c>
      <c r="O301" s="167">
        <v>-2597</v>
      </c>
    </row>
    <row r="302" spans="1:15" s="7" customFormat="1">
      <c r="A302" s="7" t="s">
        <v>190</v>
      </c>
      <c r="C302" s="167">
        <v>0</v>
      </c>
      <c r="D302" s="167">
        <v>0</v>
      </c>
      <c r="E302" s="167">
        <v>0</v>
      </c>
      <c r="F302" s="167">
        <v>-321</v>
      </c>
      <c r="G302" s="167">
        <v>0</v>
      </c>
      <c r="H302" s="167">
        <v>0</v>
      </c>
      <c r="I302" s="167">
        <v>0</v>
      </c>
      <c r="J302" s="167">
        <v>0</v>
      </c>
      <c r="K302" s="167">
        <v>0</v>
      </c>
      <c r="L302" s="167">
        <v>0</v>
      </c>
      <c r="M302" s="167">
        <v>-321</v>
      </c>
      <c r="N302" s="167">
        <v>0</v>
      </c>
      <c r="O302" s="167">
        <v>-321</v>
      </c>
    </row>
    <row r="303" spans="1:15" s="7" customFormat="1">
      <c r="A303" s="1" t="s">
        <v>11</v>
      </c>
      <c r="B303" s="73"/>
      <c r="C303" s="167">
        <v>0</v>
      </c>
      <c r="D303" s="167">
        <v>0</v>
      </c>
      <c r="E303" s="167">
        <v>0</v>
      </c>
      <c r="F303" s="167">
        <v>-8</v>
      </c>
      <c r="G303" s="167">
        <v>0</v>
      </c>
      <c r="H303" s="167">
        <v>0</v>
      </c>
      <c r="I303" s="167">
        <v>0</v>
      </c>
      <c r="J303" s="167">
        <v>0</v>
      </c>
      <c r="K303" s="167">
        <v>0</v>
      </c>
      <c r="L303" s="167">
        <v>0</v>
      </c>
      <c r="M303" s="167">
        <v>-8</v>
      </c>
      <c r="N303" s="167">
        <v>0</v>
      </c>
      <c r="O303" s="167">
        <v>-8</v>
      </c>
    </row>
    <row r="304" spans="1:15" s="7" customFormat="1">
      <c r="A304" s="1" t="s">
        <v>114</v>
      </c>
      <c r="B304" s="73"/>
      <c r="C304" s="167">
        <v>0</v>
      </c>
      <c r="D304" s="167">
        <v>0</v>
      </c>
      <c r="E304" s="167">
        <v>0</v>
      </c>
      <c r="F304" s="167">
        <v>0</v>
      </c>
      <c r="G304" s="167">
        <v>0</v>
      </c>
      <c r="H304" s="167">
        <v>9317</v>
      </c>
      <c r="I304" s="167">
        <v>675</v>
      </c>
      <c r="J304" s="167">
        <v>28</v>
      </c>
      <c r="K304" s="167">
        <v>-730</v>
      </c>
      <c r="L304" s="167">
        <v>352</v>
      </c>
      <c r="M304" s="167">
        <v>9642</v>
      </c>
      <c r="N304" s="167">
        <v>127</v>
      </c>
      <c r="O304" s="167">
        <v>9769</v>
      </c>
    </row>
    <row r="305" spans="1:15" s="7" customFormat="1">
      <c r="A305" s="1"/>
      <c r="B305" s="1" t="s">
        <v>124</v>
      </c>
      <c r="C305" s="167">
        <v>0</v>
      </c>
      <c r="D305" s="167">
        <v>0</v>
      </c>
      <c r="E305" s="167">
        <v>0</v>
      </c>
      <c r="F305" s="167">
        <v>0</v>
      </c>
      <c r="G305" s="167">
        <v>0</v>
      </c>
      <c r="H305" s="167">
        <v>9317</v>
      </c>
      <c r="I305" s="167">
        <v>0</v>
      </c>
      <c r="J305" s="167">
        <v>0</v>
      </c>
      <c r="K305" s="167">
        <v>0</v>
      </c>
      <c r="L305" s="167">
        <v>0</v>
      </c>
      <c r="M305" s="167">
        <v>9317</v>
      </c>
      <c r="N305" s="167">
        <v>127</v>
      </c>
      <c r="O305" s="167">
        <v>9444</v>
      </c>
    </row>
    <row r="306" spans="1:15" s="7" customFormat="1">
      <c r="A306" s="1"/>
      <c r="B306" s="1" t="s">
        <v>143</v>
      </c>
      <c r="C306" s="167">
        <v>0</v>
      </c>
      <c r="D306" s="167">
        <v>0</v>
      </c>
      <c r="E306" s="167">
        <v>0</v>
      </c>
      <c r="F306" s="167">
        <v>0</v>
      </c>
      <c r="G306" s="167">
        <v>0</v>
      </c>
      <c r="H306" s="167">
        <v>0</v>
      </c>
      <c r="I306" s="167">
        <v>675</v>
      </c>
      <c r="J306" s="167">
        <v>28</v>
      </c>
      <c r="K306" s="167">
        <v>-730</v>
      </c>
      <c r="L306" s="167">
        <v>352</v>
      </c>
      <c r="M306" s="167">
        <v>325</v>
      </c>
      <c r="N306" s="167">
        <v>0</v>
      </c>
      <c r="O306" s="167">
        <v>325</v>
      </c>
    </row>
    <row r="307" spans="1:15" s="7" customFormat="1">
      <c r="A307" s="1" t="s">
        <v>131</v>
      </c>
      <c r="B307" s="1"/>
      <c r="C307" s="167"/>
      <c r="D307" s="167"/>
      <c r="E307" s="167"/>
      <c r="F307" s="167"/>
      <c r="G307" s="167"/>
      <c r="H307" s="167"/>
      <c r="I307" s="167"/>
      <c r="J307" s="167"/>
      <c r="K307" s="167"/>
      <c r="L307" s="167"/>
      <c r="M307" s="167"/>
      <c r="N307" s="167"/>
      <c r="O307" s="167"/>
    </row>
    <row r="308" spans="1:15" s="7" customFormat="1">
      <c r="A308" s="1"/>
      <c r="B308" s="1" t="s">
        <v>130</v>
      </c>
      <c r="C308" s="167">
        <v>0</v>
      </c>
      <c r="D308" s="167">
        <v>0</v>
      </c>
      <c r="E308" s="167">
        <v>0</v>
      </c>
      <c r="F308" s="167">
        <v>377</v>
      </c>
      <c r="G308" s="167">
        <v>0</v>
      </c>
      <c r="H308" s="167">
        <v>-377</v>
      </c>
      <c r="I308" s="167">
        <v>0</v>
      </c>
      <c r="J308" s="167">
        <v>0</v>
      </c>
      <c r="K308" s="167">
        <v>0</v>
      </c>
      <c r="L308" s="167">
        <v>0</v>
      </c>
      <c r="M308" s="167">
        <v>0</v>
      </c>
      <c r="N308" s="167">
        <v>0</v>
      </c>
      <c r="O308" s="167">
        <v>0</v>
      </c>
    </row>
    <row r="309" spans="1:15" s="7" customFormat="1">
      <c r="A309" s="1"/>
      <c r="B309" s="1" t="s">
        <v>128</v>
      </c>
      <c r="C309" s="167">
        <v>0</v>
      </c>
      <c r="D309" s="167">
        <v>0</v>
      </c>
      <c r="E309" s="167">
        <v>0</v>
      </c>
      <c r="F309" s="167">
        <v>4933</v>
      </c>
      <c r="G309" s="167">
        <v>1780</v>
      </c>
      <c r="H309" s="167">
        <v>-6713</v>
      </c>
      <c r="I309" s="167">
        <v>0</v>
      </c>
      <c r="J309" s="167">
        <v>0</v>
      </c>
      <c r="K309" s="167">
        <v>0</v>
      </c>
      <c r="L309" s="167">
        <v>0</v>
      </c>
      <c r="M309" s="167">
        <v>0</v>
      </c>
      <c r="N309" s="167">
        <v>0</v>
      </c>
      <c r="O309" s="167">
        <v>0</v>
      </c>
    </row>
    <row r="310" spans="1:15" s="7" customFormat="1">
      <c r="A310" s="6" t="s">
        <v>189</v>
      </c>
      <c r="B310" s="74"/>
      <c r="C310" s="166">
        <v>75000</v>
      </c>
      <c r="D310" s="166">
        <v>-1545</v>
      </c>
      <c r="E310" s="166">
        <v>1013</v>
      </c>
      <c r="F310" s="166">
        <v>1052</v>
      </c>
      <c r="G310" s="166">
        <v>13918</v>
      </c>
      <c r="H310" s="166">
        <v>0</v>
      </c>
      <c r="I310" s="166">
        <v>-508</v>
      </c>
      <c r="J310" s="166">
        <v>-351</v>
      </c>
      <c r="K310" s="166">
        <v>553</v>
      </c>
      <c r="L310" s="166">
        <v>-882</v>
      </c>
      <c r="M310" s="166">
        <v>88250</v>
      </c>
      <c r="N310" s="166">
        <v>1081</v>
      </c>
      <c r="O310" s="166">
        <v>89331</v>
      </c>
    </row>
    <row r="311" spans="1:15" s="7" customFormat="1">
      <c r="A311" s="81" t="s">
        <v>126</v>
      </c>
      <c r="B311" s="77"/>
      <c r="C311" s="162">
        <v>15000</v>
      </c>
      <c r="D311" s="162">
        <v>309</v>
      </c>
      <c r="E311" s="162">
        <v>29</v>
      </c>
      <c r="F311" s="162">
        <v>-12416</v>
      </c>
      <c r="G311" s="162">
        <v>1780</v>
      </c>
      <c r="H311" s="162">
        <v>0</v>
      </c>
      <c r="I311" s="162">
        <v>675</v>
      </c>
      <c r="J311" s="162">
        <v>28</v>
      </c>
      <c r="K311" s="162">
        <v>-730</v>
      </c>
      <c r="L311" s="162">
        <v>352</v>
      </c>
      <c r="M311" s="162">
        <v>5027</v>
      </c>
      <c r="N311" s="162">
        <v>112</v>
      </c>
      <c r="O311" s="162">
        <v>5139</v>
      </c>
    </row>
    <row r="312" spans="1:15" s="7" customFormat="1" ht="12.75" customHeight="1">
      <c r="A312" s="1958" t="s">
        <v>188</v>
      </c>
      <c r="B312" s="1958"/>
      <c r="C312" s="166">
        <v>60000</v>
      </c>
      <c r="D312" s="166">
        <v>-1854</v>
      </c>
      <c r="E312" s="166">
        <v>984</v>
      </c>
      <c r="F312" s="166">
        <v>13468</v>
      </c>
      <c r="G312" s="166">
        <v>12138</v>
      </c>
      <c r="H312" s="166">
        <v>0</v>
      </c>
      <c r="I312" s="166">
        <v>-1183</v>
      </c>
      <c r="J312" s="166">
        <v>-379</v>
      </c>
      <c r="K312" s="166">
        <v>1283</v>
      </c>
      <c r="L312" s="166">
        <v>-1234</v>
      </c>
      <c r="M312" s="166">
        <v>83223</v>
      </c>
      <c r="N312" s="166">
        <v>969</v>
      </c>
      <c r="O312" s="166">
        <v>84192</v>
      </c>
    </row>
    <row r="313" spans="1:15" s="7" customFormat="1">
      <c r="A313" s="1954" t="s">
        <v>136</v>
      </c>
      <c r="B313" s="1954"/>
      <c r="C313" s="167">
        <v>0</v>
      </c>
      <c r="D313" s="167">
        <v>286</v>
      </c>
      <c r="E313" s="167">
        <v>-24</v>
      </c>
      <c r="F313" s="167">
        <v>0</v>
      </c>
      <c r="G313" s="167">
        <v>0</v>
      </c>
      <c r="H313" s="167">
        <v>-899</v>
      </c>
      <c r="I313" s="167">
        <v>0</v>
      </c>
      <c r="J313" s="167">
        <v>0</v>
      </c>
      <c r="K313" s="167">
        <v>0</v>
      </c>
      <c r="L313" s="167">
        <v>0</v>
      </c>
      <c r="M313" s="167">
        <v>-637</v>
      </c>
      <c r="N313" s="167">
        <v>-13</v>
      </c>
      <c r="O313" s="167">
        <v>-650</v>
      </c>
    </row>
    <row r="314" spans="1:15" s="7" customFormat="1">
      <c r="A314" s="134"/>
      <c r="B314" s="134" t="s">
        <v>177</v>
      </c>
      <c r="C314" s="167">
        <v>0</v>
      </c>
      <c r="D314" s="167">
        <v>286</v>
      </c>
      <c r="E314" s="167">
        <v>-24</v>
      </c>
      <c r="F314" s="167">
        <v>0</v>
      </c>
      <c r="G314" s="167">
        <v>0</v>
      </c>
      <c r="H314" s="167">
        <v>0</v>
      </c>
      <c r="I314" s="167">
        <v>0</v>
      </c>
      <c r="J314" s="167">
        <v>0</v>
      </c>
      <c r="K314" s="167">
        <v>0</v>
      </c>
      <c r="L314" s="167">
        <v>0</v>
      </c>
      <c r="M314" s="167">
        <v>262</v>
      </c>
      <c r="N314" s="167">
        <v>0</v>
      </c>
      <c r="O314" s="167">
        <v>262</v>
      </c>
    </row>
    <row r="315" spans="1:15" s="7" customFormat="1">
      <c r="A315" s="134"/>
      <c r="B315" s="82" t="s">
        <v>153</v>
      </c>
      <c r="C315" s="167">
        <v>0</v>
      </c>
      <c r="D315" s="167">
        <v>286</v>
      </c>
      <c r="E315" s="167">
        <v>-76</v>
      </c>
      <c r="F315" s="167">
        <v>0</v>
      </c>
      <c r="G315" s="167">
        <v>0</v>
      </c>
      <c r="H315" s="167">
        <v>0</v>
      </c>
      <c r="I315" s="167">
        <v>0</v>
      </c>
      <c r="J315" s="167">
        <v>0</v>
      </c>
      <c r="K315" s="167">
        <v>0</v>
      </c>
      <c r="L315" s="167">
        <v>0</v>
      </c>
      <c r="M315" s="167">
        <v>210</v>
      </c>
      <c r="N315" s="167">
        <v>0</v>
      </c>
      <c r="O315" s="167">
        <v>210</v>
      </c>
    </row>
    <row r="316" spans="1:15" s="7" customFormat="1">
      <c r="A316" s="134"/>
      <c r="B316" s="82" t="s">
        <v>151</v>
      </c>
      <c r="C316" s="167">
        <v>0</v>
      </c>
      <c r="D316" s="167">
        <v>0</v>
      </c>
      <c r="E316" s="167">
        <v>52</v>
      </c>
      <c r="F316" s="167">
        <v>0</v>
      </c>
      <c r="G316" s="167">
        <v>0</v>
      </c>
      <c r="H316" s="167">
        <v>0</v>
      </c>
      <c r="I316" s="167">
        <v>0</v>
      </c>
      <c r="J316" s="167">
        <v>0</v>
      </c>
      <c r="K316" s="167">
        <v>0</v>
      </c>
      <c r="L316" s="167">
        <v>0</v>
      </c>
      <c r="M316" s="167">
        <v>52</v>
      </c>
      <c r="N316" s="167">
        <v>0</v>
      </c>
      <c r="O316" s="167">
        <v>52</v>
      </c>
    </row>
    <row r="317" spans="1:15" s="7" customFormat="1">
      <c r="A317" s="134"/>
      <c r="B317" s="134" t="s">
        <v>187</v>
      </c>
      <c r="C317" s="167">
        <v>0</v>
      </c>
      <c r="D317" s="167">
        <v>0</v>
      </c>
      <c r="E317" s="167">
        <v>0</v>
      </c>
      <c r="F317" s="167">
        <v>0</v>
      </c>
      <c r="G317" s="167">
        <v>0</v>
      </c>
      <c r="H317" s="167">
        <v>0</v>
      </c>
      <c r="I317" s="167">
        <v>0</v>
      </c>
      <c r="J317" s="167">
        <v>0</v>
      </c>
      <c r="K317" s="167">
        <v>0</v>
      </c>
      <c r="L317" s="167">
        <v>0</v>
      </c>
      <c r="M317" s="167">
        <v>0</v>
      </c>
      <c r="N317" s="167">
        <v>-12</v>
      </c>
      <c r="O317" s="167">
        <v>-12</v>
      </c>
    </row>
    <row r="318" spans="1:15" s="7" customFormat="1">
      <c r="A318" s="134"/>
      <c r="B318" s="134" t="s">
        <v>173</v>
      </c>
      <c r="C318" s="167">
        <v>0</v>
      </c>
      <c r="D318" s="167">
        <v>0</v>
      </c>
      <c r="E318" s="167">
        <v>0</v>
      </c>
      <c r="F318" s="167">
        <v>0</v>
      </c>
      <c r="G318" s="167">
        <v>0</v>
      </c>
      <c r="H318" s="167">
        <v>-899</v>
      </c>
      <c r="I318" s="167">
        <v>0</v>
      </c>
      <c r="J318" s="167">
        <v>0</v>
      </c>
      <c r="K318" s="167">
        <v>0</v>
      </c>
      <c r="L318" s="167">
        <v>0</v>
      </c>
      <c r="M318" s="167">
        <v>-899</v>
      </c>
      <c r="N318" s="167">
        <v>-1</v>
      </c>
      <c r="O318" s="167">
        <v>-900</v>
      </c>
    </row>
    <row r="319" spans="1:15" s="7" customFormat="1">
      <c r="A319" s="134" t="s">
        <v>186</v>
      </c>
      <c r="B319" s="134"/>
      <c r="C319" s="167">
        <v>0</v>
      </c>
      <c r="D319" s="167">
        <v>0</v>
      </c>
      <c r="E319" s="167">
        <v>0</v>
      </c>
      <c r="F319" s="167">
        <v>-2597</v>
      </c>
      <c r="G319" s="167">
        <v>0</v>
      </c>
      <c r="H319" s="167">
        <v>0</v>
      </c>
      <c r="I319" s="167">
        <v>0</v>
      </c>
      <c r="J319" s="167">
        <v>0</v>
      </c>
      <c r="K319" s="167">
        <v>0</v>
      </c>
      <c r="L319" s="167">
        <v>0</v>
      </c>
      <c r="M319" s="167">
        <v>-2597</v>
      </c>
      <c r="N319" s="167">
        <v>0</v>
      </c>
      <c r="O319" s="167">
        <v>-2597</v>
      </c>
    </row>
    <row r="320" spans="1:15" s="7" customFormat="1">
      <c r="A320" s="134" t="s">
        <v>185</v>
      </c>
      <c r="B320" s="134"/>
      <c r="C320" s="167">
        <v>0</v>
      </c>
      <c r="D320" s="167">
        <v>0</v>
      </c>
      <c r="E320" s="167">
        <v>0</v>
      </c>
      <c r="F320" s="167">
        <v>-160</v>
      </c>
      <c r="G320" s="167">
        <v>0</v>
      </c>
      <c r="H320" s="167">
        <v>0</v>
      </c>
      <c r="I320" s="167">
        <v>0</v>
      </c>
      <c r="J320" s="167">
        <v>0</v>
      </c>
      <c r="K320" s="167">
        <v>0</v>
      </c>
      <c r="L320" s="167">
        <v>0</v>
      </c>
      <c r="M320" s="167">
        <v>-160</v>
      </c>
      <c r="N320" s="167">
        <v>0</v>
      </c>
      <c r="O320" s="167">
        <v>-160</v>
      </c>
    </row>
    <row r="321" spans="1:15" s="7" customFormat="1">
      <c r="A321" s="1959" t="s">
        <v>11</v>
      </c>
      <c r="B321" s="1959"/>
      <c r="C321" s="167">
        <v>0</v>
      </c>
      <c r="D321" s="167">
        <v>0</v>
      </c>
      <c r="E321" s="167">
        <v>0</v>
      </c>
      <c r="F321" s="167">
        <v>-8</v>
      </c>
      <c r="G321" s="167">
        <v>0</v>
      </c>
      <c r="H321" s="167">
        <v>0</v>
      </c>
      <c r="I321" s="167">
        <v>0</v>
      </c>
      <c r="J321" s="167">
        <v>0</v>
      </c>
      <c r="K321" s="167">
        <v>0</v>
      </c>
      <c r="L321" s="167">
        <v>0</v>
      </c>
      <c r="M321" s="167">
        <v>-8</v>
      </c>
      <c r="N321" s="167">
        <v>0</v>
      </c>
      <c r="O321" s="167">
        <v>-8</v>
      </c>
    </row>
    <row r="322" spans="1:15" s="7" customFormat="1">
      <c r="A322" s="1954" t="s">
        <v>114</v>
      </c>
      <c r="B322" s="1954"/>
      <c r="C322" s="167">
        <v>0</v>
      </c>
      <c r="D322" s="167">
        <v>0</v>
      </c>
      <c r="E322" s="167">
        <v>0</v>
      </c>
      <c r="F322" s="167">
        <v>0</v>
      </c>
      <c r="G322" s="167">
        <v>0</v>
      </c>
      <c r="H322" s="167">
        <v>4551</v>
      </c>
      <c r="I322" s="167">
        <v>219</v>
      </c>
      <c r="J322" s="167">
        <v>19</v>
      </c>
      <c r="K322" s="167">
        <v>-509</v>
      </c>
      <c r="L322" s="167">
        <v>380</v>
      </c>
      <c r="M322" s="167">
        <v>4660</v>
      </c>
      <c r="N322" s="167">
        <v>50</v>
      </c>
      <c r="O322" s="167">
        <v>4710</v>
      </c>
    </row>
    <row r="323" spans="1:15" s="7" customFormat="1">
      <c r="A323" s="134"/>
      <c r="B323" s="42" t="s">
        <v>124</v>
      </c>
      <c r="C323" s="167">
        <v>0</v>
      </c>
      <c r="D323" s="167">
        <v>0</v>
      </c>
      <c r="E323" s="167">
        <v>0</v>
      </c>
      <c r="F323" s="167">
        <v>0</v>
      </c>
      <c r="G323" s="167">
        <v>0</v>
      </c>
      <c r="H323" s="167">
        <v>4551</v>
      </c>
      <c r="I323" s="167">
        <v>0</v>
      </c>
      <c r="J323" s="167">
        <v>0</v>
      </c>
      <c r="K323" s="167">
        <v>0</v>
      </c>
      <c r="L323" s="167">
        <v>0</v>
      </c>
      <c r="M323" s="167">
        <v>4551</v>
      </c>
      <c r="N323" s="167">
        <v>50</v>
      </c>
      <c r="O323" s="167">
        <v>4601</v>
      </c>
    </row>
    <row r="324" spans="1:15" s="7" customFormat="1">
      <c r="A324" s="42"/>
      <c r="B324" s="134" t="s">
        <v>143</v>
      </c>
      <c r="C324" s="167">
        <v>0</v>
      </c>
      <c r="D324" s="167">
        <v>0</v>
      </c>
      <c r="E324" s="167">
        <v>0</v>
      </c>
      <c r="F324" s="167">
        <v>0</v>
      </c>
      <c r="G324" s="167">
        <v>0</v>
      </c>
      <c r="H324" s="167">
        <v>0</v>
      </c>
      <c r="I324" s="167">
        <v>219</v>
      </c>
      <c r="J324" s="167">
        <v>19</v>
      </c>
      <c r="K324" s="167">
        <v>-509</v>
      </c>
      <c r="L324" s="167">
        <v>380</v>
      </c>
      <c r="M324" s="167">
        <v>109</v>
      </c>
      <c r="N324" s="167">
        <v>0</v>
      </c>
      <c r="O324" s="167">
        <v>109</v>
      </c>
    </row>
    <row r="325" spans="1:15" s="7" customFormat="1">
      <c r="A325" s="1953" t="s">
        <v>131</v>
      </c>
      <c r="B325" s="1953"/>
      <c r="C325" s="167"/>
      <c r="D325" s="167"/>
      <c r="E325" s="167"/>
      <c r="F325" s="167"/>
      <c r="G325" s="167"/>
      <c r="H325" s="167"/>
      <c r="I325" s="167"/>
      <c r="J325" s="167"/>
      <c r="K325" s="167"/>
      <c r="L325" s="167"/>
      <c r="M325" s="167"/>
      <c r="N325" s="167"/>
      <c r="O325" s="167"/>
    </row>
    <row r="326" spans="1:15" s="7" customFormat="1">
      <c r="A326" s="42"/>
      <c r="B326" s="134" t="s">
        <v>130</v>
      </c>
      <c r="C326" s="167">
        <v>0</v>
      </c>
      <c r="D326" s="167">
        <v>0</v>
      </c>
      <c r="E326" s="167">
        <v>0</v>
      </c>
      <c r="F326" s="167">
        <v>168</v>
      </c>
      <c r="G326" s="167">
        <v>0</v>
      </c>
      <c r="H326" s="167">
        <v>-168</v>
      </c>
      <c r="I326" s="167">
        <v>0</v>
      </c>
      <c r="J326" s="167">
        <v>0</v>
      </c>
      <c r="K326" s="167">
        <v>0</v>
      </c>
      <c r="L326" s="167">
        <v>0</v>
      </c>
      <c r="M326" s="167">
        <v>0</v>
      </c>
      <c r="N326" s="167">
        <v>0</v>
      </c>
      <c r="O326" s="167">
        <v>0</v>
      </c>
    </row>
    <row r="327" spans="1:15" s="7" customFormat="1">
      <c r="A327" s="42"/>
      <c r="B327" s="134" t="s">
        <v>128</v>
      </c>
      <c r="C327" s="167">
        <v>0</v>
      </c>
      <c r="D327" s="167">
        <v>0</v>
      </c>
      <c r="E327" s="167">
        <v>0</v>
      </c>
      <c r="F327" s="167">
        <v>2291</v>
      </c>
      <c r="G327" s="167">
        <v>1193</v>
      </c>
      <c r="H327" s="167">
        <v>-3484</v>
      </c>
      <c r="I327" s="167">
        <v>0</v>
      </c>
      <c r="J327" s="167">
        <v>0</v>
      </c>
      <c r="K327" s="167">
        <v>0</v>
      </c>
      <c r="L327" s="167">
        <v>0</v>
      </c>
      <c r="M327" s="167">
        <v>0</v>
      </c>
      <c r="N327" s="167">
        <v>0</v>
      </c>
      <c r="O327" s="167">
        <v>0</v>
      </c>
    </row>
    <row r="328" spans="1:15" s="7" customFormat="1" ht="12.75" customHeight="1">
      <c r="A328" s="1956" t="s">
        <v>184</v>
      </c>
      <c r="B328" s="1956"/>
      <c r="C328" s="166">
        <v>60000</v>
      </c>
      <c r="D328" s="166">
        <v>-1568</v>
      </c>
      <c r="E328" s="166">
        <v>960</v>
      </c>
      <c r="F328" s="166">
        <v>13162</v>
      </c>
      <c r="G328" s="166">
        <v>13331</v>
      </c>
      <c r="H328" s="166">
        <v>0</v>
      </c>
      <c r="I328" s="166">
        <v>-964</v>
      </c>
      <c r="J328" s="166">
        <v>-360</v>
      </c>
      <c r="K328" s="166">
        <v>774</v>
      </c>
      <c r="L328" s="166">
        <v>-854</v>
      </c>
      <c r="M328" s="166">
        <v>84481</v>
      </c>
      <c r="N328" s="166">
        <v>1006</v>
      </c>
      <c r="O328" s="166">
        <v>85487</v>
      </c>
    </row>
    <row r="329" spans="1:15" s="7" customFormat="1">
      <c r="A329" s="81" t="s">
        <v>126</v>
      </c>
      <c r="B329" s="77"/>
      <c r="C329" s="162">
        <v>0</v>
      </c>
      <c r="D329" s="162">
        <v>286</v>
      </c>
      <c r="E329" s="162">
        <v>-24</v>
      </c>
      <c r="F329" s="162">
        <v>-306</v>
      </c>
      <c r="G329" s="162">
        <v>1193</v>
      </c>
      <c r="H329" s="162">
        <v>0</v>
      </c>
      <c r="I329" s="162">
        <v>219</v>
      </c>
      <c r="J329" s="162">
        <v>19</v>
      </c>
      <c r="K329" s="162">
        <v>-509</v>
      </c>
      <c r="L329" s="162">
        <v>380</v>
      </c>
      <c r="M329" s="162">
        <v>1258</v>
      </c>
      <c r="N329" s="162">
        <v>37</v>
      </c>
      <c r="O329" s="162">
        <v>1295</v>
      </c>
    </row>
    <row r="330" spans="1:15" s="7" customFormat="1">
      <c r="A330" s="63"/>
      <c r="B330" s="63"/>
      <c r="C330" s="166">
        <v>45000</v>
      </c>
      <c r="D330" s="166">
        <v>-1523</v>
      </c>
      <c r="E330" s="166">
        <v>888</v>
      </c>
      <c r="F330" s="166">
        <v>22423</v>
      </c>
      <c r="G330" s="166">
        <v>7379</v>
      </c>
      <c r="H330" s="166">
        <v>0</v>
      </c>
      <c r="I330" s="166">
        <v>2004</v>
      </c>
      <c r="J330" s="166">
        <v>0</v>
      </c>
      <c r="K330" s="166">
        <v>648</v>
      </c>
      <c r="L330" s="166">
        <v>-917</v>
      </c>
      <c r="M330" s="166">
        <v>75902</v>
      </c>
      <c r="N330" s="166">
        <v>96</v>
      </c>
      <c r="O330" s="166">
        <v>75998</v>
      </c>
    </row>
    <row r="331" spans="1:15" s="7" customFormat="1" ht="13.5" customHeight="1">
      <c r="A331" s="63" t="s">
        <v>170</v>
      </c>
      <c r="B331" s="63"/>
      <c r="C331" s="167">
        <v>15000</v>
      </c>
      <c r="D331" s="167">
        <v>-331</v>
      </c>
      <c r="E331" s="167">
        <v>96</v>
      </c>
      <c r="F331" s="167">
        <v>-12404</v>
      </c>
      <c r="G331" s="167">
        <v>0</v>
      </c>
      <c r="H331" s="167">
        <v>-5842</v>
      </c>
      <c r="I331" s="167">
        <v>0</v>
      </c>
      <c r="J331" s="167">
        <v>0</v>
      </c>
      <c r="K331" s="167">
        <v>0</v>
      </c>
      <c r="L331" s="167">
        <v>0</v>
      </c>
      <c r="M331" s="167">
        <v>-3481</v>
      </c>
      <c r="N331" s="167">
        <v>775</v>
      </c>
      <c r="O331" s="167">
        <v>-2706</v>
      </c>
    </row>
    <row r="332" spans="1:15" s="7" customFormat="1">
      <c r="A332" s="1" t="s">
        <v>136</v>
      </c>
      <c r="B332" s="1"/>
      <c r="C332" s="167">
        <v>15000</v>
      </c>
      <c r="D332" s="167">
        <v>0</v>
      </c>
      <c r="E332" s="167">
        <v>0</v>
      </c>
      <c r="F332" s="167">
        <v>-15000</v>
      </c>
      <c r="G332" s="167">
        <v>0</v>
      </c>
      <c r="H332" s="167">
        <v>0</v>
      </c>
      <c r="I332" s="167">
        <v>0</v>
      </c>
      <c r="J332" s="167">
        <v>0</v>
      </c>
      <c r="K332" s="167">
        <v>0</v>
      </c>
      <c r="L332" s="167">
        <v>0</v>
      </c>
      <c r="M332" s="167">
        <v>0</v>
      </c>
      <c r="N332" s="167">
        <v>0</v>
      </c>
      <c r="O332" s="167">
        <v>0</v>
      </c>
    </row>
    <row r="333" spans="1:15" s="7" customFormat="1">
      <c r="A333" s="1"/>
      <c r="B333" s="1" t="s">
        <v>183</v>
      </c>
      <c r="C333" s="167">
        <v>0</v>
      </c>
      <c r="D333" s="167">
        <v>-331</v>
      </c>
      <c r="E333" s="167">
        <v>96</v>
      </c>
      <c r="F333" s="167">
        <v>0</v>
      </c>
      <c r="G333" s="167">
        <v>0</v>
      </c>
      <c r="H333" s="167">
        <v>0</v>
      </c>
      <c r="I333" s="167">
        <v>0</v>
      </c>
      <c r="J333" s="167">
        <v>0</v>
      </c>
      <c r="K333" s="167">
        <v>0</v>
      </c>
      <c r="L333" s="167">
        <v>0</v>
      </c>
      <c r="M333" s="167">
        <v>-235</v>
      </c>
      <c r="N333" s="167">
        <v>0</v>
      </c>
      <c r="O333" s="167">
        <v>-235</v>
      </c>
    </row>
    <row r="334" spans="1:15" s="7" customFormat="1">
      <c r="A334" s="1"/>
      <c r="B334" s="73" t="s">
        <v>177</v>
      </c>
      <c r="C334" s="167">
        <v>0</v>
      </c>
      <c r="D334" s="167">
        <v>331</v>
      </c>
      <c r="E334" s="167">
        <v>-116</v>
      </c>
      <c r="F334" s="167">
        <v>0</v>
      </c>
      <c r="G334" s="167">
        <v>0</v>
      </c>
      <c r="H334" s="167">
        <v>0</v>
      </c>
      <c r="I334" s="167">
        <v>0</v>
      </c>
      <c r="J334" s="167">
        <v>0</v>
      </c>
      <c r="K334" s="167">
        <v>0</v>
      </c>
      <c r="L334" s="167">
        <v>0</v>
      </c>
      <c r="M334" s="167">
        <v>215</v>
      </c>
      <c r="N334" s="167">
        <v>0</v>
      </c>
      <c r="O334" s="167">
        <v>215</v>
      </c>
    </row>
    <row r="335" spans="1:15" s="7" customFormat="1">
      <c r="A335" s="1"/>
      <c r="B335" s="73" t="s">
        <v>153</v>
      </c>
      <c r="C335" s="167">
        <v>0</v>
      </c>
      <c r="D335" s="167">
        <v>-662</v>
      </c>
      <c r="E335" s="167">
        <v>0</v>
      </c>
      <c r="F335" s="167">
        <v>0</v>
      </c>
      <c r="G335" s="167">
        <v>0</v>
      </c>
      <c r="H335" s="167">
        <v>0</v>
      </c>
      <c r="I335" s="167">
        <v>0</v>
      </c>
      <c r="J335" s="167">
        <v>0</v>
      </c>
      <c r="K335" s="167">
        <v>0</v>
      </c>
      <c r="L335" s="167">
        <v>0</v>
      </c>
      <c r="M335" s="167">
        <v>-662</v>
      </c>
      <c r="N335" s="167">
        <v>0</v>
      </c>
      <c r="O335" s="167">
        <v>-662</v>
      </c>
    </row>
    <row r="336" spans="1:15" s="7" customFormat="1">
      <c r="A336" s="1"/>
      <c r="B336" s="73" t="s">
        <v>175</v>
      </c>
      <c r="C336" s="167">
        <v>0</v>
      </c>
      <c r="D336" s="167">
        <v>0</v>
      </c>
      <c r="E336" s="167">
        <v>212</v>
      </c>
      <c r="F336" s="167">
        <v>0</v>
      </c>
      <c r="G336" s="167">
        <v>0</v>
      </c>
      <c r="H336" s="167">
        <v>0</v>
      </c>
      <c r="I336" s="167">
        <v>0</v>
      </c>
      <c r="J336" s="167">
        <v>0</v>
      </c>
      <c r="K336" s="167">
        <v>0</v>
      </c>
      <c r="L336" s="167">
        <v>0</v>
      </c>
      <c r="M336" s="167">
        <v>212</v>
      </c>
      <c r="N336" s="167">
        <v>0</v>
      </c>
      <c r="O336" s="167">
        <v>212</v>
      </c>
    </row>
    <row r="337" spans="1:15" s="7" customFormat="1">
      <c r="A337" s="1"/>
      <c r="B337" s="78" t="s">
        <v>151</v>
      </c>
      <c r="C337" s="167">
        <v>0</v>
      </c>
      <c r="D337" s="167">
        <v>0</v>
      </c>
      <c r="E337" s="167">
        <v>0</v>
      </c>
      <c r="F337" s="167">
        <v>0</v>
      </c>
      <c r="G337" s="167">
        <v>0</v>
      </c>
      <c r="H337" s="167">
        <v>0</v>
      </c>
      <c r="I337" s="167">
        <v>0</v>
      </c>
      <c r="J337" s="167">
        <v>0</v>
      </c>
      <c r="K337" s="167">
        <v>0</v>
      </c>
      <c r="L337" s="167">
        <v>0</v>
      </c>
      <c r="M337" s="167">
        <v>0</v>
      </c>
      <c r="N337" s="167">
        <v>812</v>
      </c>
      <c r="O337" s="167">
        <v>812</v>
      </c>
    </row>
    <row r="338" spans="1:15" s="7" customFormat="1">
      <c r="A338" s="1"/>
      <c r="B338" s="1" t="s">
        <v>182</v>
      </c>
      <c r="C338" s="167">
        <v>0</v>
      </c>
      <c r="D338" s="167">
        <v>0</v>
      </c>
      <c r="E338" s="167">
        <v>0</v>
      </c>
      <c r="F338" s="167">
        <v>2596</v>
      </c>
      <c r="G338" s="167">
        <v>0</v>
      </c>
      <c r="H338" s="167">
        <v>-5842</v>
      </c>
      <c r="I338" s="167">
        <v>0</v>
      </c>
      <c r="J338" s="167">
        <v>0</v>
      </c>
      <c r="K338" s="167">
        <v>0</v>
      </c>
      <c r="L338" s="167">
        <v>0</v>
      </c>
      <c r="M338" s="167">
        <v>-3246</v>
      </c>
      <c r="N338" s="167">
        <v>-37</v>
      </c>
      <c r="O338" s="167">
        <v>-3283</v>
      </c>
    </row>
    <row r="339" spans="1:15" s="7" customFormat="1">
      <c r="A339" s="1"/>
      <c r="B339" s="1" t="s">
        <v>173</v>
      </c>
      <c r="C339" s="167">
        <v>0</v>
      </c>
      <c r="D339" s="167">
        <v>0</v>
      </c>
      <c r="E339" s="167">
        <v>0</v>
      </c>
      <c r="F339" s="167">
        <v>-1730</v>
      </c>
      <c r="G339" s="167">
        <v>0</v>
      </c>
      <c r="H339" s="167">
        <v>0</v>
      </c>
      <c r="I339" s="167">
        <v>0</v>
      </c>
      <c r="J339" s="167">
        <v>0</v>
      </c>
      <c r="K339" s="167">
        <v>0</v>
      </c>
      <c r="L339" s="167">
        <v>0</v>
      </c>
      <c r="M339" s="167">
        <v>-1730</v>
      </c>
      <c r="N339" s="167">
        <v>0</v>
      </c>
      <c r="O339" s="167">
        <v>-1730</v>
      </c>
    </row>
    <row r="340" spans="1:15" s="7" customFormat="1">
      <c r="A340" s="1"/>
      <c r="B340" s="1" t="s">
        <v>181</v>
      </c>
      <c r="C340" s="167">
        <v>0</v>
      </c>
      <c r="D340" s="167">
        <v>0</v>
      </c>
      <c r="E340" s="167">
        <v>0</v>
      </c>
      <c r="F340" s="167">
        <v>-640</v>
      </c>
      <c r="G340" s="167">
        <v>0</v>
      </c>
      <c r="H340" s="167">
        <v>0</v>
      </c>
      <c r="I340" s="167">
        <v>0</v>
      </c>
      <c r="J340" s="167">
        <v>0</v>
      </c>
      <c r="K340" s="167">
        <v>0</v>
      </c>
      <c r="L340" s="167">
        <v>0</v>
      </c>
      <c r="M340" s="167">
        <v>-640</v>
      </c>
      <c r="N340" s="167">
        <v>0</v>
      </c>
      <c r="O340" s="167">
        <v>-640</v>
      </c>
    </row>
    <row r="341" spans="1:15" s="7" customFormat="1">
      <c r="A341" s="1" t="s">
        <v>180</v>
      </c>
      <c r="B341" s="1"/>
      <c r="C341" s="167">
        <v>0</v>
      </c>
      <c r="D341" s="167">
        <v>0</v>
      </c>
      <c r="E341" s="167">
        <v>0</v>
      </c>
      <c r="F341" s="167">
        <v>0</v>
      </c>
      <c r="G341" s="167">
        <v>-4</v>
      </c>
      <c r="H341" s="167">
        <v>0</v>
      </c>
      <c r="I341" s="167">
        <v>0</v>
      </c>
      <c r="J341" s="167">
        <v>0</v>
      </c>
      <c r="K341" s="167">
        <v>0</v>
      </c>
      <c r="L341" s="167">
        <v>0</v>
      </c>
      <c r="M341" s="167">
        <v>-4</v>
      </c>
      <c r="N341" s="167">
        <v>0</v>
      </c>
      <c r="O341" s="167">
        <v>-4</v>
      </c>
    </row>
    <row r="342" spans="1:15" s="7" customFormat="1">
      <c r="A342" s="1" t="s">
        <v>11</v>
      </c>
      <c r="B342" s="73"/>
      <c r="C342" s="167">
        <v>0</v>
      </c>
      <c r="D342" s="167">
        <v>0</v>
      </c>
      <c r="E342" s="167">
        <v>0</v>
      </c>
      <c r="F342" s="167">
        <v>0</v>
      </c>
      <c r="G342" s="167">
        <v>0</v>
      </c>
      <c r="H342" s="167">
        <v>16424</v>
      </c>
      <c r="I342" s="167">
        <v>-3187</v>
      </c>
      <c r="J342" s="167">
        <v>-379</v>
      </c>
      <c r="K342" s="167">
        <v>635</v>
      </c>
      <c r="L342" s="167">
        <v>-317</v>
      </c>
      <c r="M342" s="167">
        <v>13176</v>
      </c>
      <c r="N342" s="167">
        <v>98</v>
      </c>
      <c r="O342" s="167">
        <v>13274</v>
      </c>
    </row>
    <row r="343" spans="1:15" s="7" customFormat="1">
      <c r="A343" s="1" t="s">
        <v>114</v>
      </c>
      <c r="B343" s="73"/>
      <c r="C343" s="167">
        <v>0</v>
      </c>
      <c r="D343" s="167">
        <v>0</v>
      </c>
      <c r="E343" s="167">
        <v>0</v>
      </c>
      <c r="F343" s="167">
        <v>0</v>
      </c>
      <c r="G343" s="167">
        <v>0</v>
      </c>
      <c r="H343" s="167">
        <v>16424</v>
      </c>
      <c r="I343" s="167">
        <v>0</v>
      </c>
      <c r="J343" s="167">
        <v>0</v>
      </c>
      <c r="K343" s="167">
        <v>0</v>
      </c>
      <c r="L343" s="167">
        <v>0</v>
      </c>
      <c r="M343" s="167">
        <v>16424</v>
      </c>
      <c r="N343" s="167">
        <v>98</v>
      </c>
      <c r="O343" s="167">
        <v>16522</v>
      </c>
    </row>
    <row r="344" spans="1:15" s="7" customFormat="1">
      <c r="A344" s="1"/>
      <c r="B344" s="1" t="s">
        <v>124</v>
      </c>
      <c r="C344" s="192">
        <v>0</v>
      </c>
      <c r="D344" s="167">
        <v>0</v>
      </c>
      <c r="E344" s="167">
        <v>0</v>
      </c>
      <c r="F344" s="167">
        <v>0</v>
      </c>
      <c r="G344" s="167">
        <v>0</v>
      </c>
      <c r="H344" s="167">
        <v>0</v>
      </c>
      <c r="I344" s="167">
        <v>-3187</v>
      </c>
      <c r="J344" s="167">
        <v>-379</v>
      </c>
      <c r="K344" s="167">
        <v>635</v>
      </c>
      <c r="L344" s="167">
        <v>-317</v>
      </c>
      <c r="M344" s="167">
        <v>-3248</v>
      </c>
      <c r="N344" s="167">
        <v>0</v>
      </c>
      <c r="O344" s="167">
        <v>-3248</v>
      </c>
    </row>
    <row r="345" spans="1:15" s="7" customFormat="1">
      <c r="A345" s="1"/>
      <c r="B345" s="1" t="s">
        <v>143</v>
      </c>
      <c r="C345" s="192"/>
      <c r="D345" s="167"/>
      <c r="E345" s="167"/>
      <c r="F345" s="167"/>
      <c r="G345" s="167"/>
      <c r="H345" s="167"/>
      <c r="I345" s="167"/>
      <c r="J345" s="167"/>
      <c r="K345" s="167"/>
      <c r="L345" s="167"/>
      <c r="M345" s="167"/>
      <c r="N345" s="167"/>
      <c r="O345" s="167"/>
    </row>
    <row r="346" spans="1:15" s="7" customFormat="1">
      <c r="A346" s="1" t="s">
        <v>131</v>
      </c>
      <c r="B346" s="1"/>
      <c r="C346" s="192">
        <v>0</v>
      </c>
      <c r="D346" s="167">
        <v>0</v>
      </c>
      <c r="E346" s="167">
        <v>0</v>
      </c>
      <c r="F346" s="167">
        <v>583</v>
      </c>
      <c r="G346" s="167">
        <v>0</v>
      </c>
      <c r="H346" s="167">
        <v>-583</v>
      </c>
      <c r="I346" s="167">
        <v>0</v>
      </c>
      <c r="J346" s="167">
        <v>0</v>
      </c>
      <c r="K346" s="167">
        <v>0</v>
      </c>
      <c r="L346" s="167">
        <v>0</v>
      </c>
      <c r="M346" s="167">
        <v>0</v>
      </c>
      <c r="N346" s="167">
        <v>0</v>
      </c>
      <c r="O346" s="167">
        <v>0</v>
      </c>
    </row>
    <row r="347" spans="1:15" s="7" customFormat="1">
      <c r="A347" s="1"/>
      <c r="B347" s="1" t="s">
        <v>130</v>
      </c>
      <c r="C347" s="192">
        <v>0</v>
      </c>
      <c r="D347" s="167">
        <v>0</v>
      </c>
      <c r="E347" s="167">
        <v>0</v>
      </c>
      <c r="F347" s="167">
        <v>0</v>
      </c>
      <c r="G347" s="167">
        <v>0</v>
      </c>
      <c r="H347" s="167">
        <v>0</v>
      </c>
      <c r="I347" s="167">
        <v>0</v>
      </c>
      <c r="J347" s="167">
        <v>0</v>
      </c>
      <c r="K347" s="167">
        <v>0</v>
      </c>
      <c r="L347" s="167">
        <v>0</v>
      </c>
      <c r="M347" s="167">
        <v>0</v>
      </c>
      <c r="N347" s="167">
        <v>0</v>
      </c>
      <c r="O347" s="167">
        <v>0</v>
      </c>
    </row>
    <row r="348" spans="1:15" s="7" customFormat="1">
      <c r="A348" s="1"/>
      <c r="B348" s="1" t="s">
        <v>128</v>
      </c>
      <c r="C348" s="166">
        <v>0</v>
      </c>
      <c r="D348" s="166">
        <v>0</v>
      </c>
      <c r="E348" s="166">
        <v>0</v>
      </c>
      <c r="F348" s="166">
        <v>5236</v>
      </c>
      <c r="G348" s="166">
        <v>4763</v>
      </c>
      <c r="H348" s="166">
        <v>-9999</v>
      </c>
      <c r="I348" s="166">
        <v>0</v>
      </c>
      <c r="J348" s="166">
        <v>0</v>
      </c>
      <c r="K348" s="166">
        <v>0</v>
      </c>
      <c r="L348" s="166">
        <v>0</v>
      </c>
      <c r="M348" s="166">
        <v>0</v>
      </c>
      <c r="N348" s="166">
        <v>0</v>
      </c>
      <c r="O348" s="166">
        <v>0</v>
      </c>
    </row>
    <row r="349" spans="1:15" s="7" customFormat="1">
      <c r="A349" s="6" t="s">
        <v>179</v>
      </c>
      <c r="B349" s="74"/>
      <c r="C349" s="166">
        <v>60000</v>
      </c>
      <c r="D349" s="166">
        <v>-1854</v>
      </c>
      <c r="E349" s="166">
        <v>984</v>
      </c>
      <c r="F349" s="166">
        <v>13468</v>
      </c>
      <c r="G349" s="166">
        <v>12138</v>
      </c>
      <c r="H349" s="166">
        <v>0</v>
      </c>
      <c r="I349" s="166">
        <v>-1183</v>
      </c>
      <c r="J349" s="166">
        <v>-379</v>
      </c>
      <c r="K349" s="166">
        <v>1283</v>
      </c>
      <c r="L349" s="166">
        <v>-1234</v>
      </c>
      <c r="M349" s="166">
        <v>83223</v>
      </c>
      <c r="N349" s="166">
        <v>969</v>
      </c>
      <c r="O349" s="166">
        <v>84192</v>
      </c>
    </row>
    <row r="350" spans="1:15" s="7" customFormat="1" ht="13.5" thickBot="1">
      <c r="A350" s="39" t="s">
        <v>126</v>
      </c>
      <c r="B350" s="39"/>
      <c r="C350" s="162">
        <v>15000</v>
      </c>
      <c r="D350" s="162">
        <v>-331</v>
      </c>
      <c r="E350" s="162">
        <v>96</v>
      </c>
      <c r="F350" s="162">
        <v>-8955</v>
      </c>
      <c r="G350" s="162">
        <v>4759</v>
      </c>
      <c r="H350" s="162">
        <v>0</v>
      </c>
      <c r="I350" s="162">
        <v>-3187</v>
      </c>
      <c r="J350" s="162">
        <v>-379</v>
      </c>
      <c r="K350" s="162">
        <v>635</v>
      </c>
      <c r="L350" s="162">
        <v>-317</v>
      </c>
      <c r="M350" s="162">
        <v>7321</v>
      </c>
      <c r="N350" s="162">
        <v>873</v>
      </c>
      <c r="O350" s="162">
        <v>8194</v>
      </c>
    </row>
    <row r="351" spans="1:15" s="7" customFormat="1">
      <c r="A351" s="63" t="s">
        <v>170</v>
      </c>
      <c r="B351" s="63"/>
      <c r="C351" s="166">
        <v>45000</v>
      </c>
      <c r="D351" s="166">
        <v>-1523</v>
      </c>
      <c r="E351" s="166">
        <v>888</v>
      </c>
      <c r="F351" s="166">
        <v>22423</v>
      </c>
      <c r="G351" s="166">
        <v>7379</v>
      </c>
      <c r="H351" s="166">
        <v>0</v>
      </c>
      <c r="I351" s="166">
        <v>2004</v>
      </c>
      <c r="J351" s="166">
        <v>0</v>
      </c>
      <c r="K351" s="166">
        <v>648</v>
      </c>
      <c r="L351" s="166">
        <v>-917</v>
      </c>
      <c r="M351" s="166">
        <v>75902</v>
      </c>
      <c r="N351" s="166">
        <v>96</v>
      </c>
      <c r="O351" s="166">
        <v>75998</v>
      </c>
    </row>
    <row r="352" spans="1:15" s="7" customFormat="1">
      <c r="A352" s="1" t="s">
        <v>136</v>
      </c>
      <c r="B352" s="1"/>
      <c r="C352" s="167">
        <v>15000</v>
      </c>
      <c r="D352" s="167">
        <v>-394</v>
      </c>
      <c r="E352" s="167">
        <v>45</v>
      </c>
      <c r="F352" s="167">
        <v>-15000</v>
      </c>
      <c r="G352" s="167">
        <v>0</v>
      </c>
      <c r="H352" s="167">
        <v>-2138</v>
      </c>
      <c r="I352" s="167">
        <v>0</v>
      </c>
      <c r="J352" s="167">
        <v>0</v>
      </c>
      <c r="K352" s="167">
        <v>0</v>
      </c>
      <c r="L352" s="167">
        <v>0</v>
      </c>
      <c r="M352" s="167">
        <v>-2487</v>
      </c>
      <c r="N352" s="167">
        <v>804</v>
      </c>
      <c r="O352" s="167">
        <v>-1683</v>
      </c>
    </row>
    <row r="353" spans="1:15" s="7" customFormat="1">
      <c r="A353" s="1"/>
      <c r="B353" s="1" t="s">
        <v>177</v>
      </c>
      <c r="C353" s="167">
        <v>15000</v>
      </c>
      <c r="D353" s="167">
        <v>0</v>
      </c>
      <c r="E353" s="167">
        <v>0</v>
      </c>
      <c r="F353" s="167">
        <v>-15000</v>
      </c>
      <c r="G353" s="167">
        <v>0</v>
      </c>
      <c r="H353" s="167">
        <v>0</v>
      </c>
      <c r="I353" s="167">
        <v>0</v>
      </c>
      <c r="J353" s="167">
        <v>0</v>
      </c>
      <c r="K353" s="167">
        <v>0</v>
      </c>
      <c r="L353" s="167">
        <v>0</v>
      </c>
      <c r="M353" s="167">
        <v>0</v>
      </c>
      <c r="N353" s="167">
        <v>0</v>
      </c>
      <c r="O353" s="167">
        <v>0</v>
      </c>
    </row>
    <row r="354" spans="1:15" s="7" customFormat="1">
      <c r="A354" s="1"/>
      <c r="B354" s="73" t="s">
        <v>176</v>
      </c>
      <c r="C354" s="167">
        <v>0</v>
      </c>
      <c r="D354" s="167">
        <v>-394</v>
      </c>
      <c r="E354" s="167">
        <v>45</v>
      </c>
      <c r="F354" s="167">
        <v>0</v>
      </c>
      <c r="G354" s="167">
        <v>0</v>
      </c>
      <c r="H354" s="167">
        <v>0</v>
      </c>
      <c r="I354" s="167">
        <v>0</v>
      </c>
      <c r="J354" s="167">
        <v>0</v>
      </c>
      <c r="K354" s="167">
        <v>0</v>
      </c>
      <c r="L354" s="167">
        <v>0</v>
      </c>
      <c r="M354" s="167">
        <v>-349</v>
      </c>
      <c r="N354" s="167">
        <v>0</v>
      </c>
      <c r="O354" s="167">
        <v>-349</v>
      </c>
    </row>
    <row r="355" spans="1:15" s="7" customFormat="1">
      <c r="A355" s="1"/>
      <c r="B355" s="73" t="s">
        <v>153</v>
      </c>
      <c r="C355" s="167">
        <v>0</v>
      </c>
      <c r="D355" s="167">
        <v>268</v>
      </c>
      <c r="E355" s="167">
        <v>-120</v>
      </c>
      <c r="F355" s="167">
        <v>0</v>
      </c>
      <c r="G355" s="167">
        <v>0</v>
      </c>
      <c r="H355" s="167">
        <v>0</v>
      </c>
      <c r="I355" s="167">
        <v>0</v>
      </c>
      <c r="J355" s="167">
        <v>0</v>
      </c>
      <c r="K355" s="167">
        <v>0</v>
      </c>
      <c r="L355" s="167">
        <v>0</v>
      </c>
      <c r="M355" s="167">
        <v>148</v>
      </c>
      <c r="N355" s="167">
        <v>0</v>
      </c>
      <c r="O355" s="167">
        <v>148</v>
      </c>
    </row>
    <row r="356" spans="1:15" s="7" customFormat="1">
      <c r="A356" s="1"/>
      <c r="B356" s="73" t="s">
        <v>175</v>
      </c>
      <c r="C356" s="167">
        <v>0</v>
      </c>
      <c r="D356" s="167">
        <v>-662</v>
      </c>
      <c r="E356" s="167">
        <v>0</v>
      </c>
      <c r="F356" s="167">
        <v>0</v>
      </c>
      <c r="G356" s="167">
        <v>0</v>
      </c>
      <c r="H356" s="167">
        <v>0</v>
      </c>
      <c r="I356" s="167">
        <v>0</v>
      </c>
      <c r="J356" s="167">
        <v>0</v>
      </c>
      <c r="K356" s="167">
        <v>0</v>
      </c>
      <c r="L356" s="167">
        <v>0</v>
      </c>
      <c r="M356" s="167">
        <v>-662</v>
      </c>
      <c r="N356" s="167">
        <v>0</v>
      </c>
      <c r="O356" s="167">
        <v>-662</v>
      </c>
    </row>
    <row r="357" spans="1:15" s="7" customFormat="1">
      <c r="A357" s="1"/>
      <c r="B357" s="78" t="s">
        <v>151</v>
      </c>
      <c r="C357" s="167">
        <v>0</v>
      </c>
      <c r="D357" s="167">
        <v>0</v>
      </c>
      <c r="E357" s="167">
        <v>165</v>
      </c>
      <c r="F357" s="167">
        <v>0</v>
      </c>
      <c r="G357" s="167">
        <v>0</v>
      </c>
      <c r="H357" s="167">
        <v>0</v>
      </c>
      <c r="I357" s="167">
        <v>0</v>
      </c>
      <c r="J357" s="167">
        <v>0</v>
      </c>
      <c r="K357" s="167">
        <v>0</v>
      </c>
      <c r="L357" s="167">
        <v>0</v>
      </c>
      <c r="M357" s="167">
        <v>165</v>
      </c>
      <c r="N357" s="167">
        <v>0</v>
      </c>
      <c r="O357" s="167">
        <v>165</v>
      </c>
    </row>
    <row r="358" spans="1:15" s="7" customFormat="1">
      <c r="A358" s="1"/>
      <c r="B358" s="1" t="s">
        <v>174</v>
      </c>
      <c r="C358" s="167">
        <v>0</v>
      </c>
      <c r="D358" s="167">
        <v>0</v>
      </c>
      <c r="E358" s="167">
        <v>0</v>
      </c>
      <c r="F358" s="167">
        <v>0</v>
      </c>
      <c r="G358" s="167">
        <v>0</v>
      </c>
      <c r="H358" s="167">
        <v>0</v>
      </c>
      <c r="I358" s="167">
        <v>0</v>
      </c>
      <c r="J358" s="167">
        <v>0</v>
      </c>
      <c r="K358" s="167">
        <v>0</v>
      </c>
      <c r="L358" s="167">
        <v>0</v>
      </c>
      <c r="M358" s="167">
        <v>0</v>
      </c>
      <c r="N358" s="167">
        <v>813</v>
      </c>
      <c r="O358" s="167">
        <v>813</v>
      </c>
    </row>
    <row r="359" spans="1:15" s="80" customFormat="1">
      <c r="A359" s="1"/>
      <c r="B359" s="1" t="s">
        <v>173</v>
      </c>
      <c r="C359" s="167">
        <v>0</v>
      </c>
      <c r="D359" s="167">
        <v>0</v>
      </c>
      <c r="E359" s="167">
        <v>0</v>
      </c>
      <c r="F359" s="167">
        <v>0</v>
      </c>
      <c r="G359" s="167">
        <v>0</v>
      </c>
      <c r="H359" s="167">
        <v>-2138</v>
      </c>
      <c r="I359" s="167">
        <v>0</v>
      </c>
      <c r="J359" s="167">
        <v>0</v>
      </c>
      <c r="K359" s="167">
        <v>0</v>
      </c>
      <c r="L359" s="167">
        <v>0</v>
      </c>
      <c r="M359" s="167">
        <v>-2138</v>
      </c>
      <c r="N359" s="167">
        <v>-9</v>
      </c>
      <c r="O359" s="167">
        <v>-2147</v>
      </c>
    </row>
    <row r="360" spans="1:15" s="7" customFormat="1" ht="13.5" customHeight="1">
      <c r="A360" s="1" t="s">
        <v>172</v>
      </c>
      <c r="B360" s="1"/>
      <c r="C360" s="167">
        <v>0</v>
      </c>
      <c r="D360" s="167">
        <v>0</v>
      </c>
      <c r="E360" s="167">
        <v>0</v>
      </c>
      <c r="F360" s="167">
        <v>-1730</v>
      </c>
      <c r="G360" s="167">
        <v>0</v>
      </c>
      <c r="H360" s="167">
        <v>0</v>
      </c>
      <c r="I360" s="167">
        <v>0</v>
      </c>
      <c r="J360" s="167">
        <v>0</v>
      </c>
      <c r="K360" s="167">
        <v>0</v>
      </c>
      <c r="L360" s="167">
        <v>0</v>
      </c>
      <c r="M360" s="167">
        <v>-1730</v>
      </c>
      <c r="N360" s="167">
        <v>0</v>
      </c>
      <c r="O360" s="167">
        <v>-1730</v>
      </c>
    </row>
    <row r="361" spans="1:15" s="7" customFormat="1">
      <c r="A361" s="1"/>
      <c r="B361" s="1" t="s">
        <v>167</v>
      </c>
      <c r="C361" s="167">
        <v>0</v>
      </c>
      <c r="D361" s="167">
        <v>0</v>
      </c>
      <c r="E361" s="167">
        <v>0</v>
      </c>
      <c r="F361" s="167">
        <v>-471</v>
      </c>
      <c r="G361" s="167">
        <v>0</v>
      </c>
      <c r="H361" s="167">
        <v>0</v>
      </c>
      <c r="I361" s="167">
        <v>0</v>
      </c>
      <c r="J361" s="167">
        <v>0</v>
      </c>
      <c r="K361" s="167">
        <v>0</v>
      </c>
      <c r="L361" s="167">
        <v>0</v>
      </c>
      <c r="M361" s="167">
        <v>-471</v>
      </c>
      <c r="N361" s="167">
        <v>0</v>
      </c>
      <c r="O361" s="167">
        <v>-471</v>
      </c>
    </row>
    <row r="362" spans="1:15" s="7" customFormat="1">
      <c r="A362" s="1" t="s">
        <v>11</v>
      </c>
      <c r="B362" s="73"/>
      <c r="C362" s="167">
        <v>0</v>
      </c>
      <c r="D362" s="167">
        <v>0</v>
      </c>
      <c r="E362" s="167">
        <v>0</v>
      </c>
      <c r="F362" s="167">
        <v>0</v>
      </c>
      <c r="G362" s="167">
        <v>-12</v>
      </c>
      <c r="H362" s="167">
        <v>0</v>
      </c>
      <c r="I362" s="167">
        <v>0</v>
      </c>
      <c r="J362" s="167">
        <v>0</v>
      </c>
      <c r="K362" s="167">
        <v>0</v>
      </c>
      <c r="L362" s="167">
        <v>0</v>
      </c>
      <c r="M362" s="167">
        <v>-12</v>
      </c>
      <c r="N362" s="167">
        <v>0</v>
      </c>
      <c r="O362" s="167">
        <v>-12</v>
      </c>
    </row>
    <row r="363" spans="1:15" s="7" customFormat="1">
      <c r="A363" s="1" t="s">
        <v>114</v>
      </c>
      <c r="B363" s="73"/>
      <c r="C363" s="167">
        <v>0</v>
      </c>
      <c r="D363" s="167">
        <v>0</v>
      </c>
      <c r="E363" s="167">
        <v>0</v>
      </c>
      <c r="F363" s="167">
        <v>0</v>
      </c>
      <c r="G363" s="167">
        <v>0</v>
      </c>
      <c r="H363" s="167">
        <v>11516</v>
      </c>
      <c r="I363" s="167">
        <v>-2581</v>
      </c>
      <c r="J363" s="167">
        <v>14</v>
      </c>
      <c r="K363" s="167">
        <v>367</v>
      </c>
      <c r="L363" s="167">
        <v>-178</v>
      </c>
      <c r="M363" s="167">
        <v>9138</v>
      </c>
      <c r="N363" s="167">
        <v>60</v>
      </c>
      <c r="O363" s="167">
        <v>9198</v>
      </c>
    </row>
    <row r="364" spans="1:15" s="7" customFormat="1">
      <c r="A364" s="1"/>
      <c r="B364" s="1" t="s">
        <v>124</v>
      </c>
      <c r="C364" s="167">
        <v>0</v>
      </c>
      <c r="D364" s="167">
        <v>0</v>
      </c>
      <c r="E364" s="167">
        <v>0</v>
      </c>
      <c r="F364" s="167">
        <v>0</v>
      </c>
      <c r="G364" s="167">
        <v>0</v>
      </c>
      <c r="H364" s="167">
        <v>11516</v>
      </c>
      <c r="I364" s="167">
        <v>0</v>
      </c>
      <c r="J364" s="167">
        <v>0</v>
      </c>
      <c r="K364" s="167">
        <v>0</v>
      </c>
      <c r="L364" s="167">
        <v>0</v>
      </c>
      <c r="M364" s="167">
        <v>11516</v>
      </c>
      <c r="N364" s="167">
        <v>60</v>
      </c>
      <c r="O364" s="167">
        <v>11576</v>
      </c>
    </row>
    <row r="365" spans="1:15" s="7" customFormat="1">
      <c r="A365" s="1"/>
      <c r="B365" s="1" t="s">
        <v>143</v>
      </c>
      <c r="C365" s="192">
        <v>0</v>
      </c>
      <c r="D365" s="167">
        <v>0</v>
      </c>
      <c r="E365" s="167">
        <v>0</v>
      </c>
      <c r="F365" s="167">
        <v>0</v>
      </c>
      <c r="G365" s="167">
        <v>0</v>
      </c>
      <c r="H365" s="167">
        <v>0</v>
      </c>
      <c r="I365" s="167">
        <v>-2581</v>
      </c>
      <c r="J365" s="167">
        <v>14</v>
      </c>
      <c r="K365" s="167">
        <v>367</v>
      </c>
      <c r="L365" s="167">
        <v>-178</v>
      </c>
      <c r="M365" s="167">
        <v>-2378</v>
      </c>
      <c r="N365" s="167">
        <v>0</v>
      </c>
      <c r="O365" s="167">
        <v>-2378</v>
      </c>
    </row>
    <row r="366" spans="1:15" s="7" customFormat="1">
      <c r="A366" s="1" t="s">
        <v>131</v>
      </c>
      <c r="B366" s="1"/>
      <c r="C366" s="192"/>
      <c r="D366" s="167"/>
      <c r="E366" s="167"/>
      <c r="F366" s="167"/>
      <c r="G366" s="167"/>
      <c r="H366" s="167"/>
      <c r="I366" s="167"/>
      <c r="J366" s="167"/>
      <c r="K366" s="167"/>
      <c r="L366" s="167"/>
      <c r="M366" s="167"/>
      <c r="N366" s="167"/>
      <c r="O366" s="167"/>
    </row>
    <row r="367" spans="1:15" s="7" customFormat="1">
      <c r="A367" s="1"/>
      <c r="B367" s="1" t="s">
        <v>130</v>
      </c>
      <c r="C367" s="192">
        <v>0</v>
      </c>
      <c r="D367" s="167">
        <v>0</v>
      </c>
      <c r="E367" s="167">
        <v>0</v>
      </c>
      <c r="F367" s="167">
        <v>403</v>
      </c>
      <c r="G367" s="167">
        <v>0</v>
      </c>
      <c r="H367" s="167">
        <v>-403</v>
      </c>
      <c r="I367" s="167">
        <v>0</v>
      </c>
      <c r="J367" s="167">
        <v>0</v>
      </c>
      <c r="K367" s="167">
        <v>0</v>
      </c>
      <c r="L367" s="167">
        <v>0</v>
      </c>
      <c r="M367" s="167">
        <v>0</v>
      </c>
      <c r="N367" s="167">
        <v>0</v>
      </c>
      <c r="O367" s="167">
        <v>0</v>
      </c>
    </row>
    <row r="368" spans="1:15" s="7" customFormat="1">
      <c r="A368" s="1"/>
      <c r="B368" s="73" t="s">
        <v>128</v>
      </c>
      <c r="C368" s="192">
        <v>0</v>
      </c>
      <c r="D368" s="167">
        <v>0</v>
      </c>
      <c r="E368" s="167">
        <v>0</v>
      </c>
      <c r="F368" s="167">
        <v>5513</v>
      </c>
      <c r="G368" s="167">
        <v>3462</v>
      </c>
      <c r="H368" s="167">
        <v>-8975</v>
      </c>
      <c r="I368" s="167">
        <v>0</v>
      </c>
      <c r="J368" s="167">
        <v>0</v>
      </c>
      <c r="K368" s="167">
        <v>0</v>
      </c>
      <c r="L368" s="167">
        <v>0</v>
      </c>
      <c r="M368" s="167">
        <v>0</v>
      </c>
      <c r="N368" s="167">
        <v>0</v>
      </c>
      <c r="O368" s="167">
        <v>0</v>
      </c>
    </row>
    <row r="369" spans="1:15" s="7" customFormat="1" ht="12.75" customHeight="1">
      <c r="A369" s="1957" t="s">
        <v>178</v>
      </c>
      <c r="B369" s="1957"/>
      <c r="C369" s="166">
        <v>60000</v>
      </c>
      <c r="D369" s="166">
        <v>-1917</v>
      </c>
      <c r="E369" s="166">
        <v>933</v>
      </c>
      <c r="F369" s="166">
        <v>11138</v>
      </c>
      <c r="G369" s="166">
        <v>10829</v>
      </c>
      <c r="H369" s="166">
        <v>0</v>
      </c>
      <c r="I369" s="166">
        <v>-577</v>
      </c>
      <c r="J369" s="166">
        <v>14</v>
      </c>
      <c r="K369" s="166">
        <v>1015</v>
      </c>
      <c r="L369" s="166">
        <v>-1095</v>
      </c>
      <c r="M369" s="166">
        <v>80340</v>
      </c>
      <c r="N369" s="166">
        <v>960</v>
      </c>
      <c r="O369" s="166">
        <v>81300</v>
      </c>
    </row>
    <row r="370" spans="1:15" s="7" customFormat="1" ht="13.5" thickBot="1">
      <c r="A370" s="39" t="s">
        <v>126</v>
      </c>
      <c r="B370" s="39"/>
      <c r="C370" s="162">
        <v>15000</v>
      </c>
      <c r="D370" s="162">
        <v>-394</v>
      </c>
      <c r="E370" s="162">
        <v>45</v>
      </c>
      <c r="F370" s="162">
        <v>-11285</v>
      </c>
      <c r="G370" s="162">
        <v>3450</v>
      </c>
      <c r="H370" s="162">
        <v>0</v>
      </c>
      <c r="I370" s="162">
        <v>-2581</v>
      </c>
      <c r="J370" s="162">
        <v>14</v>
      </c>
      <c r="K370" s="162">
        <v>367</v>
      </c>
      <c r="L370" s="162">
        <v>-178</v>
      </c>
      <c r="M370" s="162">
        <v>4438</v>
      </c>
      <c r="N370" s="162">
        <v>864</v>
      </c>
      <c r="O370" s="162">
        <v>5302</v>
      </c>
    </row>
    <row r="371" spans="1:15" s="7" customFormat="1">
      <c r="A371" s="79"/>
      <c r="B371" s="79"/>
      <c r="C371" s="180"/>
      <c r="D371" s="180"/>
      <c r="E371" s="180"/>
      <c r="F371" s="180"/>
      <c r="G371" s="180"/>
      <c r="H371" s="180"/>
      <c r="I371" s="180"/>
      <c r="J371" s="205"/>
      <c r="K371" s="180"/>
      <c r="L371" s="180"/>
      <c r="M371" s="180"/>
      <c r="N371" s="180"/>
      <c r="O371" s="180"/>
    </row>
    <row r="372" spans="1:15" s="7" customFormat="1">
      <c r="A372" s="63" t="s">
        <v>170</v>
      </c>
      <c r="B372" s="63"/>
      <c r="C372" s="166">
        <v>45000</v>
      </c>
      <c r="D372" s="166">
        <v>-1523</v>
      </c>
      <c r="E372" s="166">
        <v>888</v>
      </c>
      <c r="F372" s="166">
        <v>22423</v>
      </c>
      <c r="G372" s="166">
        <v>7379</v>
      </c>
      <c r="H372" s="166">
        <v>0</v>
      </c>
      <c r="I372" s="166">
        <v>2004</v>
      </c>
      <c r="J372" s="166">
        <v>0</v>
      </c>
      <c r="K372" s="166">
        <v>648</v>
      </c>
      <c r="L372" s="166">
        <v>-917</v>
      </c>
      <c r="M372" s="166">
        <v>75902</v>
      </c>
      <c r="N372" s="166">
        <v>96</v>
      </c>
      <c r="O372" s="166">
        <v>75998</v>
      </c>
    </row>
    <row r="373" spans="1:15" s="7" customFormat="1">
      <c r="A373" s="1" t="s">
        <v>136</v>
      </c>
      <c r="B373" s="1"/>
      <c r="C373" s="167">
        <v>15000</v>
      </c>
      <c r="D373" s="167">
        <v>-93</v>
      </c>
      <c r="E373" s="167">
        <v>88</v>
      </c>
      <c r="F373" s="167">
        <v>-14862</v>
      </c>
      <c r="G373" s="167">
        <v>0</v>
      </c>
      <c r="H373" s="167">
        <v>-1792</v>
      </c>
      <c r="I373" s="167">
        <v>0</v>
      </c>
      <c r="J373" s="167">
        <v>0</v>
      </c>
      <c r="K373" s="167">
        <v>0</v>
      </c>
      <c r="L373" s="167">
        <v>0</v>
      </c>
      <c r="M373" s="167">
        <v>-1659</v>
      </c>
      <c r="N373" s="167">
        <v>810</v>
      </c>
      <c r="O373" s="167">
        <v>-849</v>
      </c>
    </row>
    <row r="374" spans="1:15" s="7" customFormat="1">
      <c r="A374" s="1"/>
      <c r="B374" s="1" t="s">
        <v>177</v>
      </c>
      <c r="C374" s="167">
        <v>15000</v>
      </c>
      <c r="D374" s="167">
        <v>0</v>
      </c>
      <c r="E374" s="167">
        <v>0</v>
      </c>
      <c r="F374" s="167">
        <v>-15000</v>
      </c>
      <c r="G374" s="167">
        <v>0</v>
      </c>
      <c r="H374" s="167">
        <v>0</v>
      </c>
      <c r="I374" s="167">
        <v>0</v>
      </c>
      <c r="J374" s="167">
        <v>0</v>
      </c>
      <c r="K374" s="167">
        <v>0</v>
      </c>
      <c r="L374" s="167">
        <v>0</v>
      </c>
      <c r="M374" s="167">
        <v>0</v>
      </c>
      <c r="N374" s="167">
        <v>0</v>
      </c>
      <c r="O374" s="167">
        <v>0</v>
      </c>
    </row>
    <row r="375" spans="1:15" s="7" customFormat="1">
      <c r="A375" s="1"/>
      <c r="B375" s="73" t="s">
        <v>176</v>
      </c>
      <c r="C375" s="167">
        <v>0</v>
      </c>
      <c r="D375" s="167">
        <v>-93</v>
      </c>
      <c r="E375" s="167">
        <v>88</v>
      </c>
      <c r="F375" s="167">
        <v>0</v>
      </c>
      <c r="G375" s="167">
        <v>0</v>
      </c>
      <c r="H375" s="167">
        <v>0</v>
      </c>
      <c r="I375" s="167">
        <v>0</v>
      </c>
      <c r="J375" s="167">
        <v>0</v>
      </c>
      <c r="K375" s="167">
        <v>0</v>
      </c>
      <c r="L375" s="167">
        <v>0</v>
      </c>
      <c r="M375" s="167">
        <v>-5</v>
      </c>
      <c r="N375" s="167">
        <v>0</v>
      </c>
      <c r="O375" s="167">
        <v>-5</v>
      </c>
    </row>
    <row r="376" spans="1:15" s="7" customFormat="1">
      <c r="A376" s="1"/>
      <c r="B376" s="73" t="s">
        <v>153</v>
      </c>
      <c r="C376" s="167">
        <v>0</v>
      </c>
      <c r="D376" s="167">
        <v>163</v>
      </c>
      <c r="E376" s="167">
        <v>-20</v>
      </c>
      <c r="F376" s="167">
        <v>0</v>
      </c>
      <c r="G376" s="167">
        <v>0</v>
      </c>
      <c r="H376" s="167">
        <v>0</v>
      </c>
      <c r="I376" s="167">
        <v>0</v>
      </c>
      <c r="J376" s="167">
        <v>0</v>
      </c>
      <c r="K376" s="167">
        <v>0</v>
      </c>
      <c r="L376" s="167">
        <v>0</v>
      </c>
      <c r="M376" s="167">
        <v>143</v>
      </c>
      <c r="N376" s="167">
        <v>0</v>
      </c>
      <c r="O376" s="167">
        <v>143</v>
      </c>
    </row>
    <row r="377" spans="1:15" s="7" customFormat="1">
      <c r="A377" s="1"/>
      <c r="B377" s="73" t="s">
        <v>175</v>
      </c>
      <c r="C377" s="167">
        <v>0</v>
      </c>
      <c r="D377" s="167">
        <v>-256</v>
      </c>
      <c r="E377" s="167">
        <v>0</v>
      </c>
      <c r="F377" s="167">
        <v>0</v>
      </c>
      <c r="G377" s="167">
        <v>0</v>
      </c>
      <c r="H377" s="167">
        <v>0</v>
      </c>
      <c r="I377" s="167">
        <v>0</v>
      </c>
      <c r="J377" s="167">
        <v>0</v>
      </c>
      <c r="K377" s="167">
        <v>0</v>
      </c>
      <c r="L377" s="167">
        <v>0</v>
      </c>
      <c r="M377" s="167">
        <v>-256</v>
      </c>
      <c r="N377" s="167">
        <v>0</v>
      </c>
      <c r="O377" s="167">
        <v>-256</v>
      </c>
    </row>
    <row r="378" spans="1:15" s="7" customFormat="1">
      <c r="A378" s="1"/>
      <c r="B378" s="78" t="s">
        <v>151</v>
      </c>
      <c r="C378" s="167">
        <v>0</v>
      </c>
      <c r="D378" s="167">
        <v>0</v>
      </c>
      <c r="E378" s="167">
        <v>108</v>
      </c>
      <c r="F378" s="167">
        <v>0</v>
      </c>
      <c r="G378" s="167">
        <v>0</v>
      </c>
      <c r="H378" s="167">
        <v>0</v>
      </c>
      <c r="I378" s="167">
        <v>0</v>
      </c>
      <c r="J378" s="167">
        <v>0</v>
      </c>
      <c r="K378" s="167">
        <v>0</v>
      </c>
      <c r="L378" s="167">
        <v>0</v>
      </c>
      <c r="M378" s="167">
        <v>108</v>
      </c>
      <c r="N378" s="167">
        <v>0</v>
      </c>
      <c r="O378" s="167">
        <v>108</v>
      </c>
    </row>
    <row r="379" spans="1:15" s="7" customFormat="1">
      <c r="A379" s="1"/>
      <c r="B379" s="1" t="s">
        <v>174</v>
      </c>
      <c r="C379" s="167">
        <v>0</v>
      </c>
      <c r="D379" s="167">
        <v>0</v>
      </c>
      <c r="E379" s="167">
        <v>0</v>
      </c>
      <c r="F379" s="167">
        <v>0</v>
      </c>
      <c r="G379" s="167">
        <v>0</v>
      </c>
      <c r="H379" s="167">
        <v>0</v>
      </c>
      <c r="I379" s="167">
        <v>0</v>
      </c>
      <c r="J379" s="167">
        <v>0</v>
      </c>
      <c r="K379" s="167">
        <v>0</v>
      </c>
      <c r="L379" s="167">
        <v>0</v>
      </c>
      <c r="M379" s="167">
        <v>0</v>
      </c>
      <c r="N379" s="167">
        <v>815</v>
      </c>
      <c r="O379" s="167">
        <v>815</v>
      </c>
    </row>
    <row r="380" spans="1:15" s="7" customFormat="1">
      <c r="A380" s="1"/>
      <c r="B380" s="1" t="s">
        <v>173</v>
      </c>
      <c r="C380" s="167">
        <v>0</v>
      </c>
      <c r="D380" s="167">
        <v>0</v>
      </c>
      <c r="E380" s="167">
        <v>0</v>
      </c>
      <c r="F380" s="167">
        <v>452</v>
      </c>
      <c r="G380" s="167">
        <v>0</v>
      </c>
      <c r="H380" s="167">
        <v>-1792</v>
      </c>
      <c r="I380" s="167">
        <v>0</v>
      </c>
      <c r="J380" s="167">
        <v>0</v>
      </c>
      <c r="K380" s="167">
        <v>0</v>
      </c>
      <c r="L380" s="167">
        <v>0</v>
      </c>
      <c r="M380" s="167">
        <v>-1340</v>
      </c>
      <c r="N380" s="167">
        <v>-5</v>
      </c>
      <c r="O380" s="167">
        <v>-1345</v>
      </c>
    </row>
    <row r="381" spans="1:15" s="7" customFormat="1">
      <c r="A381" s="1" t="s">
        <v>172</v>
      </c>
      <c r="B381" s="1"/>
      <c r="C381" s="167">
        <v>0</v>
      </c>
      <c r="D381" s="167">
        <v>0</v>
      </c>
      <c r="E381" s="167">
        <v>0</v>
      </c>
      <c r="F381" s="167">
        <v>-1730</v>
      </c>
      <c r="G381" s="167">
        <v>0</v>
      </c>
      <c r="H381" s="167">
        <v>0</v>
      </c>
      <c r="I381" s="167">
        <v>0</v>
      </c>
      <c r="J381" s="167">
        <v>0</v>
      </c>
      <c r="K381" s="167">
        <v>0</v>
      </c>
      <c r="L381" s="167">
        <v>0</v>
      </c>
      <c r="M381" s="167">
        <v>-1730</v>
      </c>
      <c r="N381" s="167">
        <v>0</v>
      </c>
      <c r="O381" s="167">
        <v>-1730</v>
      </c>
    </row>
    <row r="382" spans="1:15" ht="12.75" customHeight="1">
      <c r="B382" s="1" t="s">
        <v>167</v>
      </c>
      <c r="C382" s="167">
        <v>0</v>
      </c>
      <c r="D382" s="167">
        <v>0</v>
      </c>
      <c r="E382" s="167">
        <v>0</v>
      </c>
      <c r="F382" s="167">
        <v>-314</v>
      </c>
      <c r="G382" s="167">
        <v>0</v>
      </c>
      <c r="H382" s="167">
        <v>0</v>
      </c>
      <c r="I382" s="167">
        <v>0</v>
      </c>
      <c r="J382" s="167">
        <v>0</v>
      </c>
      <c r="K382" s="167">
        <v>0</v>
      </c>
      <c r="L382" s="167">
        <v>0</v>
      </c>
      <c r="M382" s="167">
        <v>-314</v>
      </c>
      <c r="N382" s="167">
        <v>0</v>
      </c>
      <c r="O382" s="167">
        <v>-314</v>
      </c>
    </row>
    <row r="383" spans="1:15">
      <c r="A383" s="1" t="s">
        <v>11</v>
      </c>
      <c r="B383" s="73"/>
      <c r="C383" s="167">
        <v>0</v>
      </c>
      <c r="D383" s="167">
        <v>0</v>
      </c>
      <c r="E383" s="167">
        <v>0</v>
      </c>
      <c r="F383" s="167">
        <v>0</v>
      </c>
      <c r="G383" s="167">
        <v>7</v>
      </c>
      <c r="H383" s="167">
        <v>0</v>
      </c>
      <c r="I383" s="167">
        <v>0</v>
      </c>
      <c r="J383" s="167">
        <v>0</v>
      </c>
      <c r="K383" s="167">
        <v>0</v>
      </c>
      <c r="L383" s="167">
        <v>0</v>
      </c>
      <c r="M383" s="167">
        <v>7</v>
      </c>
      <c r="N383" s="167">
        <v>0</v>
      </c>
      <c r="O383" s="167">
        <v>7</v>
      </c>
    </row>
    <row r="384" spans="1:15">
      <c r="A384" s="1" t="s">
        <v>114</v>
      </c>
      <c r="B384" s="73"/>
      <c r="C384" s="167">
        <v>0</v>
      </c>
      <c r="D384" s="167">
        <v>0</v>
      </c>
      <c r="E384" s="167">
        <v>0</v>
      </c>
      <c r="F384" s="167">
        <v>0</v>
      </c>
      <c r="G384" s="167">
        <v>0</v>
      </c>
      <c r="H384" s="167">
        <v>7230</v>
      </c>
      <c r="I384" s="167">
        <v>-2320</v>
      </c>
      <c r="J384" s="167">
        <v>8</v>
      </c>
      <c r="K384" s="167">
        <v>343</v>
      </c>
      <c r="L384" s="167">
        <v>-45</v>
      </c>
      <c r="M384" s="167">
        <v>5216</v>
      </c>
      <c r="N384" s="167">
        <v>27</v>
      </c>
      <c r="O384" s="167">
        <v>5243</v>
      </c>
    </row>
    <row r="385" spans="1:15">
      <c r="B385" s="1" t="s">
        <v>124</v>
      </c>
      <c r="C385" s="167">
        <v>0</v>
      </c>
      <c r="D385" s="167">
        <v>0</v>
      </c>
      <c r="E385" s="167">
        <v>0</v>
      </c>
      <c r="F385" s="167">
        <v>0</v>
      </c>
      <c r="G385" s="167">
        <v>0</v>
      </c>
      <c r="H385" s="167">
        <v>7230</v>
      </c>
      <c r="I385" s="167">
        <v>0</v>
      </c>
      <c r="J385" s="167">
        <v>0</v>
      </c>
      <c r="K385" s="167">
        <v>0</v>
      </c>
      <c r="L385" s="167">
        <v>0</v>
      </c>
      <c r="M385" s="167">
        <v>7230</v>
      </c>
      <c r="N385" s="167">
        <v>27</v>
      </c>
      <c r="O385" s="167">
        <v>7257</v>
      </c>
    </row>
    <row r="386" spans="1:15">
      <c r="B386" s="1" t="s">
        <v>143</v>
      </c>
      <c r="C386" s="192">
        <v>0</v>
      </c>
      <c r="D386" s="167">
        <v>0</v>
      </c>
      <c r="E386" s="167">
        <v>0</v>
      </c>
      <c r="F386" s="167">
        <v>0</v>
      </c>
      <c r="G386" s="167">
        <v>0</v>
      </c>
      <c r="H386" s="167">
        <v>0</v>
      </c>
      <c r="I386" s="167">
        <v>-2320</v>
      </c>
      <c r="J386" s="167">
        <v>8</v>
      </c>
      <c r="K386" s="167">
        <v>343</v>
      </c>
      <c r="L386" s="167">
        <v>-45</v>
      </c>
      <c r="M386" s="167">
        <v>-2014</v>
      </c>
      <c r="N386" s="167">
        <v>0</v>
      </c>
      <c r="O386" s="167">
        <v>-2014</v>
      </c>
    </row>
    <row r="387" spans="1:15">
      <c r="A387" s="1" t="s">
        <v>131</v>
      </c>
      <c r="C387" s="167"/>
      <c r="D387" s="167"/>
      <c r="E387" s="167"/>
      <c r="F387" s="167"/>
      <c r="G387" s="167"/>
      <c r="H387" s="167"/>
      <c r="I387" s="167"/>
      <c r="J387" s="167"/>
      <c r="K387" s="167"/>
      <c r="L387" s="167"/>
      <c r="M387" s="167"/>
      <c r="N387" s="167"/>
      <c r="O387" s="167"/>
    </row>
    <row r="388" spans="1:15">
      <c r="B388" s="1" t="s">
        <v>130</v>
      </c>
      <c r="C388" s="167">
        <v>0</v>
      </c>
      <c r="D388" s="167">
        <v>0</v>
      </c>
      <c r="E388" s="167">
        <v>0</v>
      </c>
      <c r="F388" s="167">
        <v>253</v>
      </c>
      <c r="G388" s="167">
        <v>0</v>
      </c>
      <c r="H388" s="167">
        <v>-253</v>
      </c>
      <c r="I388" s="167">
        <v>0</v>
      </c>
      <c r="J388" s="167">
        <v>0</v>
      </c>
      <c r="K388" s="167">
        <v>0</v>
      </c>
      <c r="L388" s="167">
        <v>0</v>
      </c>
      <c r="M388" s="167">
        <v>0</v>
      </c>
      <c r="N388" s="167">
        <v>0</v>
      </c>
      <c r="O388" s="167">
        <v>0</v>
      </c>
    </row>
    <row r="389" spans="1:15">
      <c r="B389" s="73" t="s">
        <v>128</v>
      </c>
      <c r="C389" s="167">
        <v>0</v>
      </c>
      <c r="D389" s="167">
        <v>0</v>
      </c>
      <c r="E389" s="167">
        <v>0</v>
      </c>
      <c r="F389" s="167">
        <v>3013</v>
      </c>
      <c r="G389" s="167">
        <v>2172</v>
      </c>
      <c r="H389" s="167">
        <v>-5185</v>
      </c>
      <c r="I389" s="167">
        <v>0</v>
      </c>
      <c r="J389" s="167">
        <v>0</v>
      </c>
      <c r="K389" s="167">
        <v>0</v>
      </c>
      <c r="L389" s="167">
        <v>0</v>
      </c>
      <c r="M389" s="167">
        <v>0</v>
      </c>
      <c r="N389" s="167">
        <v>0</v>
      </c>
      <c r="O389" s="167">
        <v>0</v>
      </c>
    </row>
    <row r="390" spans="1:15" ht="12.75" customHeight="1">
      <c r="A390" s="1957" t="s">
        <v>171</v>
      </c>
      <c r="B390" s="1957"/>
      <c r="C390" s="166">
        <v>60000</v>
      </c>
      <c r="D390" s="166">
        <v>-1616</v>
      </c>
      <c r="E390" s="166">
        <v>976</v>
      </c>
      <c r="F390" s="166">
        <v>9097</v>
      </c>
      <c r="G390" s="166">
        <v>9558</v>
      </c>
      <c r="H390" s="166">
        <v>0</v>
      </c>
      <c r="I390" s="166">
        <v>-316</v>
      </c>
      <c r="J390" s="166">
        <v>8</v>
      </c>
      <c r="K390" s="166">
        <v>991</v>
      </c>
      <c r="L390" s="166">
        <v>-962</v>
      </c>
      <c r="M390" s="166">
        <v>77736</v>
      </c>
      <c r="N390" s="166">
        <v>933</v>
      </c>
      <c r="O390" s="166">
        <v>78669</v>
      </c>
    </row>
    <row r="391" spans="1:15" ht="13.5" thickBot="1">
      <c r="A391" s="39" t="s">
        <v>126</v>
      </c>
      <c r="B391" s="39"/>
      <c r="C391" s="162">
        <v>15000</v>
      </c>
      <c r="D391" s="162">
        <v>-93</v>
      </c>
      <c r="E391" s="162">
        <v>88</v>
      </c>
      <c r="F391" s="162">
        <v>-13326</v>
      </c>
      <c r="G391" s="162">
        <v>2179</v>
      </c>
      <c r="H391" s="162">
        <v>0</v>
      </c>
      <c r="I391" s="162">
        <v>-2320</v>
      </c>
      <c r="J391" s="162">
        <v>8</v>
      </c>
      <c r="K391" s="162">
        <v>343</v>
      </c>
      <c r="L391" s="162">
        <v>-45</v>
      </c>
      <c r="M391" s="162">
        <v>1834</v>
      </c>
      <c r="N391" s="162">
        <v>837</v>
      </c>
      <c r="O391" s="162">
        <v>2671</v>
      </c>
    </row>
    <row r="392" spans="1:15" ht="13.5" thickBot="1">
      <c r="A392" s="76"/>
      <c r="B392" s="75"/>
      <c r="C392" s="168"/>
      <c r="D392" s="168"/>
      <c r="E392" s="168"/>
      <c r="F392" s="168"/>
      <c r="G392" s="168"/>
      <c r="H392" s="168"/>
      <c r="I392" s="168"/>
      <c r="J392" s="169"/>
      <c r="K392" s="168"/>
      <c r="L392" s="168"/>
      <c r="M392" s="168"/>
      <c r="N392" s="168"/>
      <c r="O392" s="168"/>
    </row>
    <row r="393" spans="1:15">
      <c r="A393" s="63" t="s">
        <v>170</v>
      </c>
      <c r="B393" s="63"/>
      <c r="C393" s="166">
        <v>45000</v>
      </c>
      <c r="D393" s="166">
        <v>-1523</v>
      </c>
      <c r="E393" s="166">
        <v>888</v>
      </c>
      <c r="F393" s="166">
        <v>22423</v>
      </c>
      <c r="G393" s="166">
        <v>7379</v>
      </c>
      <c r="H393" s="166">
        <v>0</v>
      </c>
      <c r="I393" s="166">
        <v>2004</v>
      </c>
      <c r="J393" s="166">
        <v>0</v>
      </c>
      <c r="K393" s="166">
        <v>648</v>
      </c>
      <c r="L393" s="166">
        <v>-917</v>
      </c>
      <c r="M393" s="166">
        <v>75902</v>
      </c>
      <c r="N393" s="166">
        <v>96</v>
      </c>
      <c r="O393" s="166">
        <v>75998</v>
      </c>
    </row>
    <row r="394" spans="1:15">
      <c r="A394" s="1" t="s">
        <v>136</v>
      </c>
      <c r="C394" s="167">
        <v>0</v>
      </c>
      <c r="D394" s="167">
        <v>137</v>
      </c>
      <c r="E394" s="167">
        <v>36</v>
      </c>
      <c r="F394" s="167">
        <v>-1887</v>
      </c>
      <c r="G394" s="167">
        <v>0</v>
      </c>
      <c r="H394" s="167">
        <v>-655</v>
      </c>
      <c r="I394" s="167">
        <v>0</v>
      </c>
      <c r="J394" s="167">
        <v>0</v>
      </c>
      <c r="K394" s="167">
        <v>0</v>
      </c>
      <c r="L394" s="167">
        <v>0</v>
      </c>
      <c r="M394" s="167">
        <v>-2369</v>
      </c>
      <c r="N394" s="167">
        <v>818</v>
      </c>
      <c r="O394" s="167">
        <v>-1551</v>
      </c>
    </row>
    <row r="395" spans="1:15">
      <c r="B395" s="1" t="s">
        <v>169</v>
      </c>
      <c r="C395" s="167">
        <v>0</v>
      </c>
      <c r="D395" s="167">
        <v>137</v>
      </c>
      <c r="E395" s="167">
        <v>36</v>
      </c>
      <c r="F395" s="167">
        <v>0</v>
      </c>
      <c r="G395" s="167">
        <v>0</v>
      </c>
      <c r="H395" s="167">
        <v>0</v>
      </c>
      <c r="I395" s="167">
        <v>0</v>
      </c>
      <c r="J395" s="167">
        <v>0</v>
      </c>
      <c r="K395" s="167">
        <v>0</v>
      </c>
      <c r="L395" s="167">
        <v>0</v>
      </c>
      <c r="M395" s="167">
        <v>173</v>
      </c>
      <c r="N395" s="167">
        <v>0</v>
      </c>
      <c r="O395" s="167">
        <v>173</v>
      </c>
    </row>
    <row r="396" spans="1:15">
      <c r="B396" s="73" t="s">
        <v>152</v>
      </c>
      <c r="C396" s="166">
        <v>0</v>
      </c>
      <c r="D396" s="167">
        <v>137</v>
      </c>
      <c r="E396" s="167">
        <v>-18</v>
      </c>
      <c r="F396" s="167">
        <v>0</v>
      </c>
      <c r="G396" s="167">
        <v>0</v>
      </c>
      <c r="H396" s="167">
        <v>0</v>
      </c>
      <c r="I396" s="167">
        <v>0</v>
      </c>
      <c r="J396" s="167">
        <v>0</v>
      </c>
      <c r="K396" s="167">
        <v>0</v>
      </c>
      <c r="L396" s="167">
        <v>0</v>
      </c>
      <c r="M396" s="167">
        <v>119</v>
      </c>
      <c r="N396" s="167">
        <v>0</v>
      </c>
      <c r="O396" s="167">
        <v>119</v>
      </c>
    </row>
    <row r="397" spans="1:15">
      <c r="B397" s="73" t="s">
        <v>151</v>
      </c>
      <c r="C397" s="167">
        <v>0</v>
      </c>
      <c r="D397" s="167">
        <v>0</v>
      </c>
      <c r="E397" s="167">
        <v>54</v>
      </c>
      <c r="F397" s="167">
        <v>0</v>
      </c>
      <c r="G397" s="167">
        <v>0</v>
      </c>
      <c r="H397" s="167">
        <v>0</v>
      </c>
      <c r="I397" s="167">
        <v>0</v>
      </c>
      <c r="J397" s="167">
        <v>0</v>
      </c>
      <c r="K397" s="167">
        <v>0</v>
      </c>
      <c r="L397" s="167">
        <v>0</v>
      </c>
      <c r="M397" s="167">
        <v>54</v>
      </c>
      <c r="N397" s="167">
        <v>0</v>
      </c>
      <c r="O397" s="167">
        <v>54</v>
      </c>
    </row>
    <row r="398" spans="1:15">
      <c r="B398" s="73" t="s">
        <v>141</v>
      </c>
      <c r="C398" s="167">
        <v>0</v>
      </c>
      <c r="D398" s="167">
        <v>0</v>
      </c>
      <c r="E398" s="167">
        <v>0</v>
      </c>
      <c r="F398" s="167">
        <v>0</v>
      </c>
      <c r="G398" s="167">
        <v>0</v>
      </c>
      <c r="H398" s="167">
        <v>0</v>
      </c>
      <c r="I398" s="167">
        <v>0</v>
      </c>
      <c r="J398" s="167">
        <v>0</v>
      </c>
      <c r="K398" s="167">
        <v>0</v>
      </c>
      <c r="L398" s="167">
        <v>0</v>
      </c>
      <c r="M398" s="167">
        <v>0</v>
      </c>
      <c r="N398" s="167">
        <v>822</v>
      </c>
      <c r="O398" s="167">
        <v>822</v>
      </c>
    </row>
    <row r="399" spans="1:15">
      <c r="B399" s="1" t="s">
        <v>168</v>
      </c>
      <c r="C399" s="166">
        <v>0</v>
      </c>
      <c r="D399" s="167">
        <v>0</v>
      </c>
      <c r="E399" s="167">
        <v>0</v>
      </c>
      <c r="F399" s="167">
        <v>-1730</v>
      </c>
      <c r="G399" s="167">
        <v>0</v>
      </c>
      <c r="H399" s="167">
        <v>-655</v>
      </c>
      <c r="I399" s="167">
        <v>0</v>
      </c>
      <c r="J399" s="167">
        <v>0</v>
      </c>
      <c r="K399" s="167">
        <v>0</v>
      </c>
      <c r="L399" s="167">
        <v>0</v>
      </c>
      <c r="M399" s="167">
        <v>-2385</v>
      </c>
      <c r="N399" s="167">
        <v>-4</v>
      </c>
      <c r="O399" s="167">
        <v>-2389</v>
      </c>
    </row>
    <row r="400" spans="1:15">
      <c r="B400" s="1" t="s">
        <v>167</v>
      </c>
      <c r="C400" s="167">
        <v>0</v>
      </c>
      <c r="D400" s="167">
        <v>0</v>
      </c>
      <c r="E400" s="167">
        <v>0</v>
      </c>
      <c r="F400" s="167">
        <v>-157</v>
      </c>
      <c r="G400" s="167">
        <v>0</v>
      </c>
      <c r="H400" s="167">
        <v>0</v>
      </c>
      <c r="I400" s="167">
        <v>0</v>
      </c>
      <c r="J400" s="167">
        <v>0</v>
      </c>
      <c r="K400" s="167">
        <v>0</v>
      </c>
      <c r="L400" s="167">
        <v>0</v>
      </c>
      <c r="M400" s="167">
        <v>-157</v>
      </c>
      <c r="N400" s="167">
        <v>0</v>
      </c>
      <c r="O400" s="167">
        <v>-157</v>
      </c>
    </row>
    <row r="401" spans="1:15" ht="13.5" customHeight="1">
      <c r="A401" s="1" t="s">
        <v>11</v>
      </c>
      <c r="C401" s="167">
        <v>0</v>
      </c>
      <c r="D401" s="167">
        <v>0</v>
      </c>
      <c r="E401" s="167">
        <v>0</v>
      </c>
      <c r="F401" s="167">
        <v>0</v>
      </c>
      <c r="G401" s="167">
        <v>7</v>
      </c>
      <c r="H401" s="167">
        <v>0</v>
      </c>
      <c r="I401" s="167">
        <v>0</v>
      </c>
      <c r="J401" s="167">
        <v>0</v>
      </c>
      <c r="K401" s="167">
        <v>0</v>
      </c>
      <c r="L401" s="167">
        <v>0</v>
      </c>
      <c r="M401" s="167">
        <v>7</v>
      </c>
      <c r="N401" s="167">
        <v>0</v>
      </c>
      <c r="O401" s="167">
        <v>7</v>
      </c>
    </row>
    <row r="402" spans="1:15" s="7" customFormat="1">
      <c r="A402" s="1" t="s">
        <v>114</v>
      </c>
      <c r="B402" s="1"/>
      <c r="C402" s="167">
        <v>0</v>
      </c>
      <c r="D402" s="167">
        <v>0</v>
      </c>
      <c r="E402" s="167">
        <v>0</v>
      </c>
      <c r="F402" s="167">
        <v>0</v>
      </c>
      <c r="G402" s="167">
        <v>0</v>
      </c>
      <c r="H402" s="167">
        <v>3482</v>
      </c>
      <c r="I402" s="167">
        <v>-958</v>
      </c>
      <c r="J402" s="167">
        <v>1</v>
      </c>
      <c r="K402" s="167">
        <v>-62</v>
      </c>
      <c r="L402" s="167">
        <v>252</v>
      </c>
      <c r="M402" s="167">
        <v>2715</v>
      </c>
      <c r="N402" s="167">
        <v>8</v>
      </c>
      <c r="O402" s="167">
        <v>2723</v>
      </c>
    </row>
    <row r="403" spans="1:15" s="7" customFormat="1">
      <c r="A403" s="1"/>
      <c r="B403" s="1" t="s">
        <v>124</v>
      </c>
      <c r="C403" s="167">
        <v>0</v>
      </c>
      <c r="D403" s="167">
        <v>0</v>
      </c>
      <c r="E403" s="167">
        <v>0</v>
      </c>
      <c r="F403" s="167">
        <v>0</v>
      </c>
      <c r="G403" s="167">
        <v>0</v>
      </c>
      <c r="H403" s="167">
        <v>3482</v>
      </c>
      <c r="I403" s="167">
        <v>0</v>
      </c>
      <c r="J403" s="167">
        <v>0</v>
      </c>
      <c r="K403" s="167">
        <v>0</v>
      </c>
      <c r="L403" s="167">
        <v>0</v>
      </c>
      <c r="M403" s="167">
        <v>3482</v>
      </c>
      <c r="N403" s="167">
        <v>8</v>
      </c>
      <c r="O403" s="167">
        <v>3490</v>
      </c>
    </row>
    <row r="404" spans="1:15">
      <c r="B404" s="1" t="s">
        <v>143</v>
      </c>
      <c r="C404" s="167">
        <v>0</v>
      </c>
      <c r="D404" s="167">
        <v>0</v>
      </c>
      <c r="E404" s="167">
        <v>0</v>
      </c>
      <c r="F404" s="167">
        <v>0</v>
      </c>
      <c r="G404" s="167">
        <v>0</v>
      </c>
      <c r="H404" s="167">
        <v>0</v>
      </c>
      <c r="I404" s="167">
        <v>-958</v>
      </c>
      <c r="J404" s="167">
        <v>1</v>
      </c>
      <c r="K404" s="167">
        <v>-62</v>
      </c>
      <c r="L404" s="167">
        <v>252</v>
      </c>
      <c r="M404" s="167">
        <v>-767</v>
      </c>
      <c r="N404" s="167">
        <v>0</v>
      </c>
      <c r="O404" s="167">
        <v>-767</v>
      </c>
    </row>
    <row r="405" spans="1:15">
      <c r="A405" s="1" t="s">
        <v>131</v>
      </c>
      <c r="C405" s="193"/>
      <c r="D405" s="167"/>
      <c r="E405" s="167"/>
      <c r="F405" s="167"/>
      <c r="G405" s="167"/>
      <c r="H405" s="167"/>
      <c r="I405" s="167"/>
      <c r="J405" s="167"/>
      <c r="K405" s="167"/>
      <c r="L405" s="167"/>
      <c r="M405" s="167"/>
      <c r="N405" s="167"/>
      <c r="O405" s="167"/>
    </row>
    <row r="406" spans="1:15">
      <c r="B406" s="1" t="s">
        <v>130</v>
      </c>
      <c r="C406" s="167">
        <v>0</v>
      </c>
      <c r="D406" s="167">
        <v>0</v>
      </c>
      <c r="E406" s="167">
        <v>0</v>
      </c>
      <c r="F406" s="167">
        <v>124</v>
      </c>
      <c r="G406" s="167">
        <v>0</v>
      </c>
      <c r="H406" s="167">
        <v>-124</v>
      </c>
      <c r="I406" s="167">
        <v>0</v>
      </c>
      <c r="J406" s="167">
        <v>0</v>
      </c>
      <c r="K406" s="167">
        <v>0</v>
      </c>
      <c r="L406" s="167">
        <v>0</v>
      </c>
      <c r="M406" s="167">
        <v>0</v>
      </c>
      <c r="N406" s="167">
        <v>0</v>
      </c>
      <c r="O406" s="167">
        <v>0</v>
      </c>
    </row>
    <row r="407" spans="1:15">
      <c r="B407" s="1" t="s">
        <v>128</v>
      </c>
      <c r="C407" s="167">
        <v>0</v>
      </c>
      <c r="D407" s="167">
        <v>0</v>
      </c>
      <c r="E407" s="167">
        <v>0</v>
      </c>
      <c r="F407" s="167">
        <v>1694</v>
      </c>
      <c r="G407" s="167">
        <v>1009</v>
      </c>
      <c r="H407" s="167">
        <v>-2703</v>
      </c>
      <c r="I407" s="167">
        <v>0</v>
      </c>
      <c r="J407" s="167">
        <v>0</v>
      </c>
      <c r="K407" s="167">
        <v>0</v>
      </c>
      <c r="L407" s="167">
        <v>0</v>
      </c>
      <c r="M407" s="167">
        <v>0</v>
      </c>
      <c r="N407" s="167">
        <v>0</v>
      </c>
      <c r="O407" s="167">
        <v>0</v>
      </c>
    </row>
    <row r="408" spans="1:15">
      <c r="A408" s="6" t="s">
        <v>166</v>
      </c>
      <c r="B408" s="6"/>
      <c r="C408" s="166">
        <v>45000</v>
      </c>
      <c r="D408" s="166">
        <v>-1386</v>
      </c>
      <c r="E408" s="166">
        <v>924</v>
      </c>
      <c r="F408" s="166">
        <v>22354</v>
      </c>
      <c r="G408" s="166">
        <v>8395</v>
      </c>
      <c r="H408" s="166">
        <v>0</v>
      </c>
      <c r="I408" s="166">
        <v>1046</v>
      </c>
      <c r="J408" s="166">
        <v>1</v>
      </c>
      <c r="K408" s="166">
        <v>586</v>
      </c>
      <c r="L408" s="166">
        <v>-665</v>
      </c>
      <c r="M408" s="166">
        <v>76255</v>
      </c>
      <c r="N408" s="166">
        <v>922</v>
      </c>
      <c r="O408" s="166">
        <v>77177</v>
      </c>
    </row>
    <row r="409" spans="1:15" ht="13.5" thickBot="1">
      <c r="A409" s="39" t="s">
        <v>126</v>
      </c>
      <c r="B409" s="39"/>
      <c r="C409" s="170">
        <v>0</v>
      </c>
      <c r="D409" s="170">
        <v>137</v>
      </c>
      <c r="E409" s="170">
        <v>36</v>
      </c>
      <c r="F409" s="170">
        <v>-69</v>
      </c>
      <c r="G409" s="170">
        <v>1016</v>
      </c>
      <c r="H409" s="170">
        <v>0</v>
      </c>
      <c r="I409" s="170">
        <v>-958</v>
      </c>
      <c r="J409" s="170">
        <v>1</v>
      </c>
      <c r="K409" s="170">
        <v>-62</v>
      </c>
      <c r="L409" s="170">
        <v>252</v>
      </c>
      <c r="M409" s="170">
        <v>353</v>
      </c>
      <c r="N409" s="171">
        <v>826</v>
      </c>
      <c r="O409" s="171">
        <v>1179</v>
      </c>
    </row>
    <row r="410" spans="1:15">
      <c r="A410" s="74"/>
      <c r="B410" s="74"/>
      <c r="C410" s="172"/>
      <c r="D410" s="172"/>
      <c r="E410" s="172"/>
      <c r="F410" s="172"/>
      <c r="G410" s="172"/>
      <c r="H410" s="173"/>
      <c r="I410" s="172"/>
      <c r="J410" s="172"/>
      <c r="K410" s="172"/>
      <c r="L410" s="172"/>
      <c r="M410" s="172"/>
      <c r="N410" s="173"/>
      <c r="O410" s="172"/>
    </row>
    <row r="411" spans="1:15">
      <c r="A411" s="60" t="s">
        <v>159</v>
      </c>
      <c r="B411" s="60"/>
      <c r="C411" s="166">
        <v>45000</v>
      </c>
      <c r="D411" s="166">
        <v>-1663</v>
      </c>
      <c r="E411" s="166">
        <v>738</v>
      </c>
      <c r="F411" s="166">
        <v>24279</v>
      </c>
      <c r="G411" s="166">
        <v>5561</v>
      </c>
      <c r="H411" s="166">
        <v>0</v>
      </c>
      <c r="I411" s="166">
        <v>360</v>
      </c>
      <c r="J411" s="166">
        <v>0</v>
      </c>
      <c r="K411" s="166">
        <v>118</v>
      </c>
      <c r="L411" s="166">
        <v>-452</v>
      </c>
      <c r="M411" s="166">
        <v>73941</v>
      </c>
      <c r="N411" s="166">
        <v>1395</v>
      </c>
      <c r="O411" s="166">
        <v>75336</v>
      </c>
    </row>
    <row r="412" spans="1:15">
      <c r="A412" s="1" t="s">
        <v>136</v>
      </c>
      <c r="C412" s="175" t="s">
        <v>0</v>
      </c>
      <c r="D412" s="175">
        <v>140</v>
      </c>
      <c r="E412" s="167">
        <v>150</v>
      </c>
      <c r="F412" s="167">
        <v>-7479</v>
      </c>
      <c r="G412" s="166" t="s">
        <v>0</v>
      </c>
      <c r="H412" s="166">
        <v>-5177</v>
      </c>
      <c r="I412" s="167">
        <v>0</v>
      </c>
      <c r="J412" s="167">
        <v>0</v>
      </c>
      <c r="K412" s="167">
        <v>0</v>
      </c>
      <c r="L412" s="167">
        <v>0</v>
      </c>
      <c r="M412" s="167">
        <v>-12366</v>
      </c>
      <c r="N412" s="167">
        <v>-1458</v>
      </c>
      <c r="O412" s="167">
        <v>-13824</v>
      </c>
    </row>
    <row r="413" spans="1:15">
      <c r="B413" s="1" t="s">
        <v>135</v>
      </c>
      <c r="C413" s="175" t="s">
        <v>0</v>
      </c>
      <c r="D413" s="175">
        <v>140</v>
      </c>
      <c r="E413" s="167">
        <v>150</v>
      </c>
      <c r="F413" s="175">
        <v>0</v>
      </c>
      <c r="G413" s="166" t="s">
        <v>0</v>
      </c>
      <c r="H413" s="166">
        <v>0</v>
      </c>
      <c r="I413" s="174">
        <v>0</v>
      </c>
      <c r="J413" s="174">
        <v>0</v>
      </c>
      <c r="K413" s="174">
        <v>0</v>
      </c>
      <c r="L413" s="174">
        <v>0</v>
      </c>
      <c r="M413" s="174">
        <v>290</v>
      </c>
      <c r="N413" s="175">
        <v>0</v>
      </c>
      <c r="O413" s="175">
        <v>290</v>
      </c>
    </row>
    <row r="414" spans="1:15">
      <c r="B414" s="73" t="s">
        <v>153</v>
      </c>
      <c r="C414" s="175" t="s">
        <v>0</v>
      </c>
      <c r="D414" s="175">
        <v>262</v>
      </c>
      <c r="E414" s="167">
        <v>-53</v>
      </c>
      <c r="F414" s="175">
        <v>0</v>
      </c>
      <c r="G414" s="166" t="s">
        <v>0</v>
      </c>
      <c r="H414" s="166">
        <v>0</v>
      </c>
      <c r="I414" s="174">
        <v>0</v>
      </c>
      <c r="J414" s="174">
        <v>0</v>
      </c>
      <c r="K414" s="174">
        <v>0</v>
      </c>
      <c r="L414" s="174">
        <v>0</v>
      </c>
      <c r="M414" s="174">
        <v>209</v>
      </c>
      <c r="N414" s="175">
        <v>0</v>
      </c>
      <c r="O414" s="175">
        <v>209</v>
      </c>
    </row>
    <row r="415" spans="1:15">
      <c r="B415" s="73" t="s">
        <v>152</v>
      </c>
      <c r="C415" s="175" t="s">
        <v>0</v>
      </c>
      <c r="D415" s="184">
        <v>-122</v>
      </c>
      <c r="E415" s="167">
        <v>0</v>
      </c>
      <c r="F415" s="175">
        <v>0</v>
      </c>
      <c r="G415" s="166" t="s">
        <v>0</v>
      </c>
      <c r="H415" s="166">
        <v>0</v>
      </c>
      <c r="I415" s="174">
        <v>0</v>
      </c>
      <c r="J415" s="174">
        <v>0</v>
      </c>
      <c r="K415" s="174">
        <v>0</v>
      </c>
      <c r="L415" s="174">
        <v>0</v>
      </c>
      <c r="M415" s="174">
        <v>-122</v>
      </c>
      <c r="N415" s="175">
        <v>0</v>
      </c>
      <c r="O415" s="175">
        <v>-122</v>
      </c>
    </row>
    <row r="416" spans="1:15">
      <c r="B416" s="73" t="s">
        <v>151</v>
      </c>
      <c r="C416" s="175" t="s">
        <v>0</v>
      </c>
      <c r="D416" s="175" t="s">
        <v>0</v>
      </c>
      <c r="E416" s="167">
        <v>203</v>
      </c>
      <c r="F416" s="175">
        <v>0</v>
      </c>
      <c r="G416" s="166" t="s">
        <v>0</v>
      </c>
      <c r="H416" s="166">
        <v>0</v>
      </c>
      <c r="I416" s="174">
        <v>0</v>
      </c>
      <c r="J416" s="174">
        <v>0</v>
      </c>
      <c r="K416" s="174">
        <v>0</v>
      </c>
      <c r="L416" s="174">
        <v>0</v>
      </c>
      <c r="M416" s="174">
        <v>203</v>
      </c>
      <c r="N416" s="175">
        <v>0</v>
      </c>
      <c r="O416" s="175">
        <v>203</v>
      </c>
    </row>
    <row r="417" spans="1:15">
      <c r="B417" s="1" t="s">
        <v>141</v>
      </c>
      <c r="C417" s="175" t="s">
        <v>0</v>
      </c>
      <c r="D417" s="175" t="s">
        <v>0</v>
      </c>
      <c r="E417" s="175" t="s">
        <v>0</v>
      </c>
      <c r="F417" s="175">
        <v>0</v>
      </c>
      <c r="G417" s="166" t="s">
        <v>0</v>
      </c>
      <c r="H417" s="166">
        <v>0</v>
      </c>
      <c r="I417" s="174">
        <v>0</v>
      </c>
      <c r="J417" s="174">
        <v>0</v>
      </c>
      <c r="K417" s="174">
        <v>0</v>
      </c>
      <c r="L417" s="174">
        <v>0</v>
      </c>
      <c r="M417" s="174">
        <v>0</v>
      </c>
      <c r="N417" s="175">
        <v>-141</v>
      </c>
      <c r="O417" s="175">
        <v>-141</v>
      </c>
    </row>
    <row r="418" spans="1:15">
      <c r="B418" s="1" t="s">
        <v>162</v>
      </c>
      <c r="C418" s="175" t="s">
        <v>0</v>
      </c>
      <c r="D418" s="175" t="s">
        <v>0</v>
      </c>
      <c r="E418" s="175" t="s">
        <v>0</v>
      </c>
      <c r="F418" s="175">
        <v>-119</v>
      </c>
      <c r="G418" s="166" t="s">
        <v>0</v>
      </c>
      <c r="H418" s="166">
        <v>-5177</v>
      </c>
      <c r="I418" s="174">
        <v>0</v>
      </c>
      <c r="J418" s="174">
        <v>0</v>
      </c>
      <c r="K418" s="174">
        <v>0</v>
      </c>
      <c r="L418" s="174">
        <v>0</v>
      </c>
      <c r="M418" s="174">
        <v>-5296</v>
      </c>
      <c r="N418" s="175">
        <v>-378</v>
      </c>
      <c r="O418" s="175">
        <v>-5674</v>
      </c>
    </row>
    <row r="419" spans="1:15">
      <c r="B419" s="1" t="s">
        <v>164</v>
      </c>
      <c r="C419" s="175" t="s">
        <v>0</v>
      </c>
      <c r="D419" s="175" t="s">
        <v>0</v>
      </c>
      <c r="E419" s="175" t="s">
        <v>0</v>
      </c>
      <c r="F419" s="175">
        <v>-7360</v>
      </c>
      <c r="G419" s="175" t="s">
        <v>0</v>
      </c>
      <c r="H419" s="174" t="s">
        <v>0</v>
      </c>
      <c r="I419" s="174"/>
      <c r="J419" s="174">
        <v>0</v>
      </c>
      <c r="K419" s="174"/>
      <c r="L419" s="174"/>
      <c r="M419" s="167">
        <v>-7360</v>
      </c>
      <c r="N419" s="167">
        <v>-939</v>
      </c>
      <c r="O419" s="167">
        <v>-8299</v>
      </c>
    </row>
    <row r="420" spans="1:15">
      <c r="A420" s="1" t="s">
        <v>11</v>
      </c>
      <c r="C420" s="175" t="s">
        <v>0</v>
      </c>
      <c r="D420" s="175" t="s">
        <v>0</v>
      </c>
      <c r="E420" s="175" t="s">
        <v>0</v>
      </c>
      <c r="F420" s="175" t="s">
        <v>0</v>
      </c>
      <c r="G420" s="175">
        <v>-16</v>
      </c>
      <c r="H420" s="174" t="s">
        <v>0</v>
      </c>
      <c r="I420" s="174"/>
      <c r="J420" s="174">
        <v>0</v>
      </c>
      <c r="K420" s="174"/>
      <c r="L420" s="174"/>
      <c r="M420" s="167">
        <v>-16</v>
      </c>
      <c r="N420" s="167">
        <v>-398</v>
      </c>
      <c r="O420" s="167">
        <v>-414</v>
      </c>
    </row>
    <row r="421" spans="1:15">
      <c r="A421" s="1" t="s">
        <v>114</v>
      </c>
      <c r="C421" s="175" t="s">
        <v>0</v>
      </c>
      <c r="D421" s="175" t="s">
        <v>0</v>
      </c>
      <c r="E421" s="175" t="s">
        <v>0</v>
      </c>
      <c r="F421" s="175" t="s">
        <v>0</v>
      </c>
      <c r="G421" s="175" t="s">
        <v>0</v>
      </c>
      <c r="H421" s="167">
        <v>12634</v>
      </c>
      <c r="I421" s="174">
        <v>1644</v>
      </c>
      <c r="J421" s="174">
        <v>0</v>
      </c>
      <c r="K421" s="167">
        <v>530</v>
      </c>
      <c r="L421" s="167">
        <v>-465</v>
      </c>
      <c r="M421" s="167">
        <v>14343</v>
      </c>
      <c r="N421" s="167">
        <v>557</v>
      </c>
      <c r="O421" s="167">
        <v>14900</v>
      </c>
    </row>
    <row r="422" spans="1:15">
      <c r="B422" s="1" t="s">
        <v>124</v>
      </c>
      <c r="C422" s="175" t="s">
        <v>0</v>
      </c>
      <c r="D422" s="175" t="s">
        <v>0</v>
      </c>
      <c r="E422" s="175" t="s">
        <v>0</v>
      </c>
      <c r="F422" s="175" t="s">
        <v>0</v>
      </c>
      <c r="G422" s="175" t="s">
        <v>0</v>
      </c>
      <c r="H422" s="167">
        <v>12634</v>
      </c>
      <c r="I422" s="174">
        <v>0</v>
      </c>
      <c r="J422" s="174">
        <v>0</v>
      </c>
      <c r="K422" s="167">
        <v>0</v>
      </c>
      <c r="L422" s="167">
        <v>0</v>
      </c>
      <c r="M422" s="167">
        <v>12634</v>
      </c>
      <c r="N422" s="167">
        <v>557</v>
      </c>
      <c r="O422" s="167">
        <v>13191</v>
      </c>
    </row>
    <row r="423" spans="1:15">
      <c r="B423" s="1" t="s">
        <v>143</v>
      </c>
      <c r="C423" s="175" t="s">
        <v>0</v>
      </c>
      <c r="D423" s="175" t="s">
        <v>0</v>
      </c>
      <c r="E423" s="175" t="s">
        <v>0</v>
      </c>
      <c r="F423" s="175" t="s">
        <v>0</v>
      </c>
      <c r="G423" s="175" t="s">
        <v>0</v>
      </c>
      <c r="H423" s="174" t="s">
        <v>0</v>
      </c>
      <c r="I423" s="174">
        <v>1644</v>
      </c>
      <c r="J423" s="174">
        <v>0</v>
      </c>
      <c r="K423" s="167">
        <v>530</v>
      </c>
      <c r="L423" s="167">
        <v>-465</v>
      </c>
      <c r="M423" s="167">
        <v>1709</v>
      </c>
      <c r="N423" s="167">
        <v>0</v>
      </c>
      <c r="O423" s="167">
        <v>1709</v>
      </c>
    </row>
    <row r="424" spans="1:15">
      <c r="A424" s="1" t="s">
        <v>131</v>
      </c>
      <c r="C424" s="175"/>
      <c r="D424" s="175"/>
      <c r="E424" s="175"/>
      <c r="F424" s="175"/>
      <c r="G424" s="175"/>
      <c r="H424" s="174"/>
      <c r="I424" s="174"/>
      <c r="J424" s="174">
        <v>0</v>
      </c>
      <c r="K424" s="174"/>
      <c r="L424" s="174"/>
      <c r="M424" s="175"/>
      <c r="N424" s="175"/>
      <c r="O424" s="175"/>
    </row>
    <row r="425" spans="1:15">
      <c r="B425" s="1" t="s">
        <v>130</v>
      </c>
      <c r="C425" s="175" t="s">
        <v>0</v>
      </c>
      <c r="D425" s="175" t="s">
        <v>0</v>
      </c>
      <c r="E425" s="175" t="s">
        <v>0</v>
      </c>
      <c r="F425" s="175">
        <v>540</v>
      </c>
      <c r="G425" s="175" t="s">
        <v>0</v>
      </c>
      <c r="H425" s="167">
        <v>-540</v>
      </c>
      <c r="I425" s="174" t="s">
        <v>0</v>
      </c>
      <c r="J425" s="174">
        <v>0</v>
      </c>
      <c r="K425" s="174" t="s">
        <v>0</v>
      </c>
      <c r="L425" s="174" t="s">
        <v>0</v>
      </c>
      <c r="M425" s="175" t="s">
        <v>0</v>
      </c>
      <c r="N425" s="175" t="s">
        <v>0</v>
      </c>
      <c r="O425" s="175" t="s">
        <v>0</v>
      </c>
    </row>
    <row r="426" spans="1:15">
      <c r="B426" s="1" t="s">
        <v>128</v>
      </c>
      <c r="C426" s="175" t="s">
        <v>0</v>
      </c>
      <c r="D426" s="175" t="s">
        <v>0</v>
      </c>
      <c r="E426" s="175" t="s">
        <v>0</v>
      </c>
      <c r="F426" s="175">
        <v>5083</v>
      </c>
      <c r="G426" s="167">
        <v>1834</v>
      </c>
      <c r="H426" s="167">
        <v>-6917</v>
      </c>
      <c r="I426" s="174" t="s">
        <v>0</v>
      </c>
      <c r="J426" s="174">
        <v>0</v>
      </c>
      <c r="K426" s="174" t="s">
        <v>0</v>
      </c>
      <c r="L426" s="174" t="s">
        <v>0</v>
      </c>
      <c r="M426" s="175" t="s">
        <v>0</v>
      </c>
      <c r="N426" s="175" t="s">
        <v>0</v>
      </c>
      <c r="O426" s="175" t="s">
        <v>0</v>
      </c>
    </row>
    <row r="427" spans="1:15">
      <c r="A427" s="6" t="s">
        <v>165</v>
      </c>
      <c r="B427" s="6"/>
      <c r="C427" s="166">
        <v>45000</v>
      </c>
      <c r="D427" s="166">
        <v>-1523</v>
      </c>
      <c r="E427" s="166">
        <v>888</v>
      </c>
      <c r="F427" s="175">
        <v>22423</v>
      </c>
      <c r="G427" s="166">
        <v>7379</v>
      </c>
      <c r="H427" s="166" t="s">
        <v>0</v>
      </c>
      <c r="I427" s="166">
        <v>2004</v>
      </c>
      <c r="J427" s="166">
        <v>0</v>
      </c>
      <c r="K427" s="166">
        <v>648</v>
      </c>
      <c r="L427" s="166">
        <v>-917</v>
      </c>
      <c r="M427" s="166">
        <v>75902</v>
      </c>
      <c r="N427" s="166">
        <v>96</v>
      </c>
      <c r="O427" s="166">
        <v>75998</v>
      </c>
    </row>
    <row r="428" spans="1:15" ht="13.5" thickBot="1">
      <c r="A428" s="39" t="s">
        <v>126</v>
      </c>
      <c r="B428" s="39"/>
      <c r="C428" s="170" t="s">
        <v>0</v>
      </c>
      <c r="D428" s="170">
        <v>140</v>
      </c>
      <c r="E428" s="170">
        <v>150</v>
      </c>
      <c r="F428" s="170">
        <v>-1856</v>
      </c>
      <c r="G428" s="170">
        <v>1818</v>
      </c>
      <c r="H428" s="170" t="s">
        <v>0</v>
      </c>
      <c r="I428" s="170">
        <v>1644</v>
      </c>
      <c r="J428" s="170">
        <v>0</v>
      </c>
      <c r="K428" s="170">
        <v>530</v>
      </c>
      <c r="L428" s="170">
        <v>-465</v>
      </c>
      <c r="M428" s="170">
        <v>1961</v>
      </c>
      <c r="N428" s="170">
        <v>-1299</v>
      </c>
      <c r="O428" s="170">
        <v>662</v>
      </c>
    </row>
    <row r="429" spans="1:15">
      <c r="A429" s="72"/>
      <c r="B429" s="71"/>
      <c r="C429" s="176"/>
      <c r="D429" s="176"/>
      <c r="E429" s="176"/>
      <c r="F429" s="176"/>
      <c r="G429" s="176"/>
      <c r="H429" s="176"/>
      <c r="I429" s="176"/>
      <c r="J429" s="176"/>
      <c r="K429" s="176"/>
      <c r="L429" s="176"/>
      <c r="M429" s="177"/>
      <c r="N429" s="177"/>
      <c r="O429" s="177"/>
    </row>
    <row r="430" spans="1:15">
      <c r="A430" s="60" t="s">
        <v>159</v>
      </c>
      <c r="B430" s="60"/>
      <c r="C430" s="178">
        <v>45000</v>
      </c>
      <c r="D430" s="178">
        <v>-1663</v>
      </c>
      <c r="E430" s="178">
        <v>738</v>
      </c>
      <c r="F430" s="178">
        <v>24279</v>
      </c>
      <c r="G430" s="178">
        <v>5561</v>
      </c>
      <c r="H430" s="178">
        <v>0</v>
      </c>
      <c r="I430" s="178">
        <v>360</v>
      </c>
      <c r="J430" s="178">
        <v>0</v>
      </c>
      <c r="K430" s="178">
        <v>118</v>
      </c>
      <c r="L430" s="178">
        <v>-452</v>
      </c>
      <c r="M430" s="178">
        <v>73941</v>
      </c>
      <c r="N430" s="178">
        <v>1395</v>
      </c>
      <c r="O430" s="178">
        <v>75336</v>
      </c>
    </row>
    <row r="431" spans="1:15">
      <c r="A431" s="1" t="s">
        <v>136</v>
      </c>
      <c r="C431" s="175">
        <v>0</v>
      </c>
      <c r="D431" s="175">
        <v>136</v>
      </c>
      <c r="E431" s="175">
        <v>115</v>
      </c>
      <c r="F431" s="175">
        <v>-6586</v>
      </c>
      <c r="G431" s="175">
        <v>0</v>
      </c>
      <c r="H431" s="174">
        <v>-2202</v>
      </c>
      <c r="I431" s="174">
        <v>0</v>
      </c>
      <c r="J431" s="174">
        <v>0</v>
      </c>
      <c r="K431" s="174">
        <v>0</v>
      </c>
      <c r="L431" s="174">
        <v>0</v>
      </c>
      <c r="M431" s="175">
        <v>-8537</v>
      </c>
      <c r="N431" s="175">
        <v>-1219</v>
      </c>
      <c r="O431" s="175">
        <v>-9756</v>
      </c>
    </row>
    <row r="432" spans="1:15">
      <c r="B432" s="1" t="s">
        <v>135</v>
      </c>
      <c r="C432" s="175">
        <v>0</v>
      </c>
      <c r="D432" s="175">
        <v>136</v>
      </c>
      <c r="E432" s="175">
        <v>115</v>
      </c>
      <c r="F432" s="175">
        <v>0</v>
      </c>
      <c r="G432" s="175">
        <v>0</v>
      </c>
      <c r="H432" s="174">
        <v>0</v>
      </c>
      <c r="I432" s="174">
        <v>0</v>
      </c>
      <c r="J432" s="174">
        <v>0</v>
      </c>
      <c r="K432" s="174">
        <v>0</v>
      </c>
      <c r="L432" s="174">
        <v>0</v>
      </c>
      <c r="M432" s="175">
        <v>251</v>
      </c>
      <c r="N432" s="175">
        <v>0</v>
      </c>
      <c r="O432" s="175">
        <v>251</v>
      </c>
    </row>
    <row r="433" spans="1:15">
      <c r="B433" s="73" t="s">
        <v>153</v>
      </c>
      <c r="C433" s="175">
        <v>0</v>
      </c>
      <c r="D433" s="175">
        <v>235</v>
      </c>
      <c r="E433" s="175">
        <v>-37</v>
      </c>
      <c r="F433" s="175">
        <v>0</v>
      </c>
      <c r="G433" s="175">
        <v>0</v>
      </c>
      <c r="H433" s="174">
        <v>0</v>
      </c>
      <c r="I433" s="174">
        <v>0</v>
      </c>
      <c r="J433" s="174">
        <v>0</v>
      </c>
      <c r="K433" s="174">
        <v>0</v>
      </c>
      <c r="L433" s="174">
        <v>0</v>
      </c>
      <c r="M433" s="175">
        <v>198</v>
      </c>
      <c r="N433" s="175">
        <v>0</v>
      </c>
      <c r="O433" s="175">
        <v>198</v>
      </c>
    </row>
    <row r="434" spans="1:15">
      <c r="B434" s="73" t="s">
        <v>152</v>
      </c>
      <c r="C434" s="175">
        <v>0</v>
      </c>
      <c r="D434" s="184">
        <v>-99</v>
      </c>
      <c r="E434" s="175">
        <v>0</v>
      </c>
      <c r="F434" s="175">
        <v>0</v>
      </c>
      <c r="G434" s="175">
        <v>0</v>
      </c>
      <c r="H434" s="174">
        <v>0</v>
      </c>
      <c r="I434" s="174">
        <v>0</v>
      </c>
      <c r="J434" s="174">
        <v>0</v>
      </c>
      <c r="K434" s="174">
        <v>0</v>
      </c>
      <c r="L434" s="174">
        <v>0</v>
      </c>
      <c r="M434" s="175">
        <v>-99</v>
      </c>
      <c r="N434" s="175">
        <v>0</v>
      </c>
      <c r="O434" s="175">
        <v>-99</v>
      </c>
    </row>
    <row r="435" spans="1:15">
      <c r="B435" s="73" t="s">
        <v>151</v>
      </c>
      <c r="C435" s="175">
        <v>0</v>
      </c>
      <c r="D435" s="175">
        <v>0</v>
      </c>
      <c r="E435" s="175">
        <v>152</v>
      </c>
      <c r="F435" s="175">
        <v>0</v>
      </c>
      <c r="G435" s="175">
        <v>0</v>
      </c>
      <c r="H435" s="174">
        <v>0</v>
      </c>
      <c r="I435" s="174">
        <v>0</v>
      </c>
      <c r="J435" s="174">
        <v>0</v>
      </c>
      <c r="K435" s="174">
        <v>0</v>
      </c>
      <c r="L435" s="174">
        <v>0</v>
      </c>
      <c r="M435" s="175">
        <v>152</v>
      </c>
      <c r="N435" s="175">
        <v>0</v>
      </c>
      <c r="O435" s="175">
        <v>152</v>
      </c>
    </row>
    <row r="436" spans="1:15">
      <c r="B436" s="1" t="s">
        <v>141</v>
      </c>
      <c r="C436" s="175">
        <v>0</v>
      </c>
      <c r="D436" s="175">
        <v>0</v>
      </c>
      <c r="E436" s="175">
        <v>0</v>
      </c>
      <c r="F436" s="175">
        <v>0</v>
      </c>
      <c r="G436" s="175">
        <v>0</v>
      </c>
      <c r="H436" s="174">
        <v>0</v>
      </c>
      <c r="I436" s="174">
        <v>0</v>
      </c>
      <c r="J436" s="174">
        <v>0</v>
      </c>
      <c r="K436" s="174">
        <v>0</v>
      </c>
      <c r="L436" s="174">
        <v>0</v>
      </c>
      <c r="M436" s="175">
        <v>0</v>
      </c>
      <c r="N436" s="175">
        <v>-20</v>
      </c>
      <c r="O436" s="175">
        <v>-20</v>
      </c>
    </row>
    <row r="437" spans="1:15">
      <c r="B437" s="1" t="s">
        <v>162</v>
      </c>
      <c r="C437" s="175">
        <v>0</v>
      </c>
      <c r="D437" s="175">
        <v>0</v>
      </c>
      <c r="E437" s="175">
        <v>0</v>
      </c>
      <c r="F437" s="175">
        <v>0</v>
      </c>
      <c r="G437" s="175">
        <v>0</v>
      </c>
      <c r="H437" s="174">
        <v>-2202</v>
      </c>
      <c r="I437" s="174">
        <v>0</v>
      </c>
      <c r="J437" s="174">
        <v>0</v>
      </c>
      <c r="K437" s="174">
        <v>0</v>
      </c>
      <c r="L437" s="174">
        <v>0</v>
      </c>
      <c r="M437" s="175">
        <v>-2202</v>
      </c>
      <c r="N437" s="175">
        <v>-370</v>
      </c>
      <c r="O437" s="175">
        <v>-2572</v>
      </c>
    </row>
    <row r="438" spans="1:15">
      <c r="B438" s="1" t="s">
        <v>164</v>
      </c>
      <c r="C438" s="175">
        <v>0</v>
      </c>
      <c r="D438" s="175">
        <v>0</v>
      </c>
      <c r="E438" s="175">
        <v>0</v>
      </c>
      <c r="F438" s="175">
        <v>-6586</v>
      </c>
      <c r="G438" s="175">
        <v>0</v>
      </c>
      <c r="H438" s="174">
        <v>0</v>
      </c>
      <c r="I438" s="174">
        <v>0</v>
      </c>
      <c r="J438" s="174">
        <v>0</v>
      </c>
      <c r="K438" s="174">
        <v>0</v>
      </c>
      <c r="L438" s="174">
        <v>0</v>
      </c>
      <c r="M438" s="175">
        <v>-6586</v>
      </c>
      <c r="N438" s="175">
        <v>-829</v>
      </c>
      <c r="O438" s="175">
        <v>-7415</v>
      </c>
    </row>
    <row r="439" spans="1:15">
      <c r="A439" s="3" t="s">
        <v>161</v>
      </c>
      <c r="C439" s="175">
        <v>0</v>
      </c>
      <c r="D439" s="175">
        <v>0</v>
      </c>
      <c r="E439" s="175">
        <v>0</v>
      </c>
      <c r="F439" s="175">
        <v>-1847</v>
      </c>
      <c r="G439" s="175">
        <v>0</v>
      </c>
      <c r="H439" s="174">
        <v>0</v>
      </c>
      <c r="I439" s="174">
        <v>0</v>
      </c>
      <c r="J439" s="174">
        <v>0</v>
      </c>
      <c r="K439" s="174">
        <v>0</v>
      </c>
      <c r="L439" s="174">
        <v>0</v>
      </c>
      <c r="M439" s="175">
        <v>-1847</v>
      </c>
      <c r="N439" s="175">
        <v>0</v>
      </c>
      <c r="O439" s="175">
        <v>-1847</v>
      </c>
    </row>
    <row r="440" spans="1:15">
      <c r="A440" s="1" t="s">
        <v>11</v>
      </c>
      <c r="C440" s="175">
        <v>0</v>
      </c>
      <c r="D440" s="175">
        <v>0</v>
      </c>
      <c r="E440" s="175">
        <v>0</v>
      </c>
      <c r="F440" s="175">
        <v>0</v>
      </c>
      <c r="G440" s="175">
        <v>12</v>
      </c>
      <c r="H440" s="174">
        <v>0</v>
      </c>
      <c r="I440" s="174">
        <v>0</v>
      </c>
      <c r="J440" s="174">
        <v>0</v>
      </c>
      <c r="K440" s="174">
        <v>0</v>
      </c>
      <c r="L440" s="174">
        <v>0</v>
      </c>
      <c r="M440" s="175">
        <v>12</v>
      </c>
      <c r="N440" s="175">
        <v>-398</v>
      </c>
      <c r="O440" s="175">
        <v>-386</v>
      </c>
    </row>
    <row r="441" spans="1:15">
      <c r="A441" s="1" t="s">
        <v>114</v>
      </c>
      <c r="C441" s="175">
        <v>0</v>
      </c>
      <c r="D441" s="175">
        <v>0</v>
      </c>
      <c r="E441" s="175">
        <v>0</v>
      </c>
      <c r="F441" s="175">
        <v>0</v>
      </c>
      <c r="G441" s="175">
        <v>0</v>
      </c>
      <c r="H441" s="174">
        <v>9715</v>
      </c>
      <c r="I441" s="174">
        <v>1400</v>
      </c>
      <c r="J441" s="174">
        <v>0</v>
      </c>
      <c r="K441" s="174">
        <v>420</v>
      </c>
      <c r="L441" s="174">
        <v>-494</v>
      </c>
      <c r="M441" s="175">
        <v>11041</v>
      </c>
      <c r="N441" s="175">
        <v>546</v>
      </c>
      <c r="O441" s="175">
        <v>11587</v>
      </c>
    </row>
    <row r="442" spans="1:15">
      <c r="B442" s="1" t="s">
        <v>124</v>
      </c>
      <c r="C442" s="175">
        <v>0</v>
      </c>
      <c r="D442" s="175">
        <v>0</v>
      </c>
      <c r="E442" s="175">
        <v>0</v>
      </c>
      <c r="F442" s="175">
        <v>0</v>
      </c>
      <c r="G442" s="175">
        <v>0</v>
      </c>
      <c r="H442" s="174">
        <v>9715</v>
      </c>
      <c r="I442" s="174">
        <v>0</v>
      </c>
      <c r="J442" s="174">
        <v>0</v>
      </c>
      <c r="K442" s="174">
        <v>0</v>
      </c>
      <c r="L442" s="174">
        <v>0</v>
      </c>
      <c r="M442" s="175">
        <v>9715</v>
      </c>
      <c r="N442" s="175">
        <v>546</v>
      </c>
      <c r="O442" s="175">
        <v>10261</v>
      </c>
    </row>
    <row r="443" spans="1:15">
      <c r="B443" s="1" t="s">
        <v>143</v>
      </c>
      <c r="C443" s="175">
        <v>0</v>
      </c>
      <c r="D443" s="175">
        <v>0</v>
      </c>
      <c r="E443" s="175">
        <v>0</v>
      </c>
      <c r="F443" s="175">
        <v>0</v>
      </c>
      <c r="G443" s="175">
        <v>0</v>
      </c>
      <c r="H443" s="174">
        <v>0</v>
      </c>
      <c r="I443" s="174">
        <v>1400</v>
      </c>
      <c r="J443" s="174">
        <v>0</v>
      </c>
      <c r="K443" s="174">
        <v>420</v>
      </c>
      <c r="L443" s="174">
        <v>-494</v>
      </c>
      <c r="M443" s="175">
        <v>1326</v>
      </c>
      <c r="N443" s="175">
        <v>0</v>
      </c>
      <c r="O443" s="175">
        <v>1326</v>
      </c>
    </row>
    <row r="444" spans="1:15">
      <c r="A444" s="1" t="s">
        <v>131</v>
      </c>
      <c r="C444" s="175"/>
      <c r="D444" s="175"/>
      <c r="E444" s="175"/>
      <c r="F444" s="175"/>
      <c r="G444" s="175"/>
      <c r="H444" s="174"/>
      <c r="I444" s="174"/>
      <c r="J444" s="174">
        <v>0</v>
      </c>
      <c r="K444" s="174"/>
      <c r="L444" s="174"/>
      <c r="M444" s="175"/>
      <c r="N444" s="175"/>
      <c r="O444" s="175"/>
    </row>
    <row r="445" spans="1:15">
      <c r="B445" s="1" t="s">
        <v>130</v>
      </c>
      <c r="C445" s="175">
        <v>0</v>
      </c>
      <c r="D445" s="175">
        <v>0</v>
      </c>
      <c r="E445" s="175">
        <v>0</v>
      </c>
      <c r="F445" s="175">
        <v>412</v>
      </c>
      <c r="G445" s="175">
        <v>0</v>
      </c>
      <c r="H445" s="174">
        <v>-412</v>
      </c>
      <c r="I445" s="174">
        <v>0</v>
      </c>
      <c r="J445" s="174">
        <v>0</v>
      </c>
      <c r="K445" s="174">
        <v>0</v>
      </c>
      <c r="L445" s="174">
        <v>0</v>
      </c>
      <c r="M445" s="175">
        <v>0</v>
      </c>
      <c r="N445" s="175">
        <v>0</v>
      </c>
      <c r="O445" s="175">
        <v>0</v>
      </c>
    </row>
    <row r="446" spans="1:15">
      <c r="B446" s="1" t="s">
        <v>128</v>
      </c>
      <c r="C446" s="175">
        <v>0</v>
      </c>
      <c r="D446" s="175">
        <v>0</v>
      </c>
      <c r="E446" s="175">
        <v>0</v>
      </c>
      <c r="F446" s="175">
        <v>5635</v>
      </c>
      <c r="G446" s="175">
        <v>1466</v>
      </c>
      <c r="H446" s="174">
        <v>-7101</v>
      </c>
      <c r="I446" s="174">
        <v>0</v>
      </c>
      <c r="J446" s="174">
        <v>0</v>
      </c>
      <c r="K446" s="174">
        <v>0</v>
      </c>
      <c r="L446" s="174">
        <v>0</v>
      </c>
      <c r="M446" s="175">
        <v>0</v>
      </c>
      <c r="N446" s="175">
        <v>0</v>
      </c>
      <c r="O446" s="175">
        <v>0</v>
      </c>
    </row>
    <row r="447" spans="1:15">
      <c r="A447" s="6" t="s">
        <v>163</v>
      </c>
      <c r="B447" s="6"/>
      <c r="C447" s="194">
        <v>45000</v>
      </c>
      <c r="D447" s="194">
        <v>-1527</v>
      </c>
      <c r="E447" s="179">
        <v>853</v>
      </c>
      <c r="F447" s="179">
        <v>21893</v>
      </c>
      <c r="G447" s="179">
        <v>7039</v>
      </c>
      <c r="H447" s="180">
        <v>0</v>
      </c>
      <c r="I447" s="180">
        <v>1760</v>
      </c>
      <c r="J447" s="180">
        <v>0</v>
      </c>
      <c r="K447" s="180">
        <v>538</v>
      </c>
      <c r="L447" s="180">
        <v>-946</v>
      </c>
      <c r="M447" s="179">
        <v>74610</v>
      </c>
      <c r="N447" s="179">
        <v>324</v>
      </c>
      <c r="O447" s="179">
        <v>74934</v>
      </c>
    </row>
    <row r="448" spans="1:15" ht="13.5" thickBot="1">
      <c r="A448" s="39" t="s">
        <v>126</v>
      </c>
      <c r="B448" s="39"/>
      <c r="C448" s="181">
        <v>0</v>
      </c>
      <c r="D448" s="195">
        <v>136</v>
      </c>
      <c r="E448" s="181">
        <v>115</v>
      </c>
      <c r="F448" s="181">
        <v>-2386</v>
      </c>
      <c r="G448" s="181">
        <v>1478</v>
      </c>
      <c r="H448" s="181">
        <v>0</v>
      </c>
      <c r="I448" s="181">
        <v>1400</v>
      </c>
      <c r="J448" s="181">
        <v>0</v>
      </c>
      <c r="K448" s="181">
        <v>420</v>
      </c>
      <c r="L448" s="181">
        <v>-494</v>
      </c>
      <c r="M448" s="181">
        <v>669</v>
      </c>
      <c r="N448" s="181">
        <v>-1071</v>
      </c>
      <c r="O448" s="181">
        <v>-402</v>
      </c>
    </row>
    <row r="449" spans="1:15">
      <c r="A449" s="72"/>
      <c r="B449" s="71"/>
      <c r="C449" s="176"/>
      <c r="D449" s="176"/>
      <c r="E449" s="176"/>
      <c r="F449" s="176"/>
      <c r="G449" s="176"/>
      <c r="H449" s="176"/>
      <c r="I449" s="176"/>
      <c r="J449" s="176"/>
      <c r="K449" s="176"/>
      <c r="L449" s="176"/>
      <c r="M449" s="177"/>
      <c r="N449" s="177"/>
      <c r="O449" s="177"/>
    </row>
    <row r="450" spans="1:15">
      <c r="A450" s="60" t="s">
        <v>159</v>
      </c>
      <c r="B450" s="60"/>
      <c r="C450" s="178">
        <v>45000</v>
      </c>
      <c r="D450" s="178">
        <v>-1663</v>
      </c>
      <c r="E450" s="178">
        <v>738</v>
      </c>
      <c r="F450" s="178">
        <v>24279</v>
      </c>
      <c r="G450" s="178">
        <v>5561</v>
      </c>
      <c r="H450" s="178">
        <v>0</v>
      </c>
      <c r="I450" s="178">
        <v>360</v>
      </c>
      <c r="J450" s="178">
        <v>0</v>
      </c>
      <c r="K450" s="178">
        <v>118</v>
      </c>
      <c r="L450" s="178">
        <v>-452</v>
      </c>
      <c r="M450" s="178">
        <v>73941</v>
      </c>
      <c r="N450" s="178">
        <v>1395</v>
      </c>
      <c r="O450" s="178">
        <v>75336</v>
      </c>
    </row>
    <row r="451" spans="1:15">
      <c r="A451" s="1954" t="s">
        <v>136</v>
      </c>
      <c r="B451" s="1954"/>
      <c r="C451" s="175">
        <v>0</v>
      </c>
      <c r="D451" s="175">
        <v>118</v>
      </c>
      <c r="E451" s="175">
        <v>76</v>
      </c>
      <c r="F451" s="175">
        <v>171</v>
      </c>
      <c r="G451" s="175">
        <v>0</v>
      </c>
      <c r="H451" s="174">
        <v>-1633</v>
      </c>
      <c r="I451" s="174">
        <v>0</v>
      </c>
      <c r="J451" s="174">
        <v>0</v>
      </c>
      <c r="K451" s="174">
        <v>0</v>
      </c>
      <c r="L451" s="174">
        <v>0</v>
      </c>
      <c r="M451" s="175">
        <v>-1268</v>
      </c>
      <c r="N451" s="175">
        <v>-378</v>
      </c>
      <c r="O451" s="175">
        <v>-1646</v>
      </c>
    </row>
    <row r="452" spans="1:15">
      <c r="A452" s="134"/>
      <c r="B452" s="134" t="s">
        <v>135</v>
      </c>
      <c r="C452" s="175">
        <v>0</v>
      </c>
      <c r="D452" s="175">
        <v>118</v>
      </c>
      <c r="E452" s="175">
        <v>76</v>
      </c>
      <c r="F452" s="175">
        <v>0</v>
      </c>
      <c r="G452" s="175">
        <v>0</v>
      </c>
      <c r="H452" s="174">
        <v>0</v>
      </c>
      <c r="I452" s="174">
        <v>0</v>
      </c>
      <c r="J452" s="174">
        <v>0</v>
      </c>
      <c r="K452" s="174">
        <v>0</v>
      </c>
      <c r="L452" s="174">
        <v>0</v>
      </c>
      <c r="M452" s="175">
        <v>194</v>
      </c>
      <c r="N452" s="175">
        <v>0</v>
      </c>
      <c r="O452" s="175">
        <v>194</v>
      </c>
    </row>
    <row r="453" spans="1:15">
      <c r="A453" s="134"/>
      <c r="B453" s="64" t="s">
        <v>153</v>
      </c>
      <c r="C453" s="175">
        <v>0</v>
      </c>
      <c r="D453" s="175">
        <v>217</v>
      </c>
      <c r="E453" s="175">
        <v>-23</v>
      </c>
      <c r="F453" s="175">
        <v>0</v>
      </c>
      <c r="G453" s="175">
        <v>0</v>
      </c>
      <c r="H453" s="174">
        <v>0</v>
      </c>
      <c r="I453" s="174">
        <v>0</v>
      </c>
      <c r="J453" s="174">
        <v>0</v>
      </c>
      <c r="K453" s="174">
        <v>0</v>
      </c>
      <c r="L453" s="174">
        <v>0</v>
      </c>
      <c r="M453" s="175">
        <v>194</v>
      </c>
      <c r="N453" s="175">
        <v>0</v>
      </c>
      <c r="O453" s="175">
        <v>194</v>
      </c>
    </row>
    <row r="454" spans="1:15">
      <c r="A454" s="134"/>
      <c r="B454" s="70" t="s">
        <v>152</v>
      </c>
      <c r="C454" s="175">
        <v>0</v>
      </c>
      <c r="D454" s="184">
        <v>-99</v>
      </c>
      <c r="E454" s="175">
        <v>0</v>
      </c>
      <c r="F454" s="175">
        <v>0</v>
      </c>
      <c r="G454" s="175">
        <v>0</v>
      </c>
      <c r="H454" s="174">
        <v>0</v>
      </c>
      <c r="I454" s="174">
        <v>0</v>
      </c>
      <c r="J454" s="174">
        <v>0</v>
      </c>
      <c r="K454" s="174">
        <v>0</v>
      </c>
      <c r="L454" s="174">
        <v>0</v>
      </c>
      <c r="M454" s="175">
        <v>-99</v>
      </c>
      <c r="N454" s="175">
        <v>0</v>
      </c>
      <c r="O454" s="175">
        <v>-99</v>
      </c>
    </row>
    <row r="455" spans="1:15">
      <c r="A455" s="134"/>
      <c r="B455" s="64" t="s">
        <v>151</v>
      </c>
      <c r="C455" s="175">
        <v>0</v>
      </c>
      <c r="D455" s="175">
        <v>0</v>
      </c>
      <c r="E455" s="175">
        <v>99</v>
      </c>
      <c r="F455" s="175">
        <v>0</v>
      </c>
      <c r="G455" s="175">
        <v>0</v>
      </c>
      <c r="H455" s="174">
        <v>0</v>
      </c>
      <c r="I455" s="174">
        <v>0</v>
      </c>
      <c r="J455" s="174">
        <v>0</v>
      </c>
      <c r="K455" s="174">
        <v>0</v>
      </c>
      <c r="L455" s="174">
        <v>0</v>
      </c>
      <c r="M455" s="175">
        <v>99</v>
      </c>
      <c r="N455" s="175">
        <v>0</v>
      </c>
      <c r="O455" s="175">
        <v>99</v>
      </c>
    </row>
    <row r="456" spans="1:15">
      <c r="A456" s="134"/>
      <c r="B456" s="42" t="s">
        <v>141</v>
      </c>
      <c r="C456" s="175">
        <v>0</v>
      </c>
      <c r="D456" s="175">
        <v>0</v>
      </c>
      <c r="E456" s="175">
        <v>0</v>
      </c>
      <c r="F456" s="175">
        <v>0</v>
      </c>
      <c r="G456" s="175">
        <v>0</v>
      </c>
      <c r="H456" s="174">
        <v>0</v>
      </c>
      <c r="I456" s="174">
        <v>0</v>
      </c>
      <c r="J456" s="174">
        <v>0</v>
      </c>
      <c r="K456" s="174">
        <v>0</v>
      </c>
      <c r="L456" s="174">
        <v>0</v>
      </c>
      <c r="M456" s="175">
        <v>0</v>
      </c>
      <c r="N456" s="175">
        <v>-2</v>
      </c>
      <c r="O456" s="175">
        <v>-2</v>
      </c>
    </row>
    <row r="457" spans="1:15">
      <c r="A457" s="3"/>
      <c r="B457" s="1" t="s">
        <v>162</v>
      </c>
      <c r="C457" s="175">
        <v>0</v>
      </c>
      <c r="D457" s="175">
        <v>0</v>
      </c>
      <c r="E457" s="175">
        <v>0</v>
      </c>
      <c r="F457" s="175">
        <v>171</v>
      </c>
      <c r="G457" s="175">
        <v>0</v>
      </c>
      <c r="H457" s="174">
        <v>-1633</v>
      </c>
      <c r="I457" s="174">
        <v>0</v>
      </c>
      <c r="J457" s="174">
        <v>0</v>
      </c>
      <c r="K457" s="174">
        <v>0</v>
      </c>
      <c r="L457" s="174">
        <v>0</v>
      </c>
      <c r="M457" s="175">
        <v>-1462</v>
      </c>
      <c r="N457" s="175">
        <v>-376</v>
      </c>
      <c r="O457" s="175">
        <v>-1838</v>
      </c>
    </row>
    <row r="458" spans="1:15">
      <c r="A458" s="3" t="s">
        <v>161</v>
      </c>
      <c r="B458" s="3"/>
      <c r="C458" s="174">
        <v>0</v>
      </c>
      <c r="D458" s="174">
        <v>0</v>
      </c>
      <c r="E458" s="174">
        <v>0</v>
      </c>
      <c r="F458" s="175">
        <v>-1847</v>
      </c>
      <c r="G458" s="174">
        <v>0</v>
      </c>
      <c r="H458" s="174">
        <v>0</v>
      </c>
      <c r="I458" s="174">
        <v>0</v>
      </c>
      <c r="J458" s="174">
        <v>0</v>
      </c>
      <c r="K458" s="174">
        <v>0</v>
      </c>
      <c r="L458" s="174">
        <v>0</v>
      </c>
      <c r="M458" s="175">
        <v>-1847</v>
      </c>
      <c r="N458" s="175">
        <v>0</v>
      </c>
      <c r="O458" s="175">
        <v>-1847</v>
      </c>
    </row>
    <row r="459" spans="1:15">
      <c r="A459" s="1" t="s">
        <v>11</v>
      </c>
      <c r="B459" s="134"/>
      <c r="C459" s="175">
        <v>0</v>
      </c>
      <c r="D459" s="175">
        <v>0</v>
      </c>
      <c r="E459" s="175">
        <v>0</v>
      </c>
      <c r="F459" s="175">
        <v>0</v>
      </c>
      <c r="G459" s="175">
        <v>-32</v>
      </c>
      <c r="H459" s="174">
        <v>0</v>
      </c>
      <c r="I459" s="174">
        <v>0</v>
      </c>
      <c r="J459" s="174">
        <v>0</v>
      </c>
      <c r="K459" s="174">
        <v>0</v>
      </c>
      <c r="L459" s="174">
        <v>0</v>
      </c>
      <c r="M459" s="175">
        <v>-32</v>
      </c>
      <c r="N459" s="175">
        <v>-398</v>
      </c>
      <c r="O459" s="175">
        <v>-430</v>
      </c>
    </row>
    <row r="460" spans="1:15">
      <c r="A460" s="1" t="s">
        <v>114</v>
      </c>
      <c r="C460" s="175">
        <v>0</v>
      </c>
      <c r="D460" s="175">
        <v>0</v>
      </c>
      <c r="E460" s="175">
        <v>0</v>
      </c>
      <c r="F460" s="175">
        <v>0</v>
      </c>
      <c r="G460" s="175">
        <v>0</v>
      </c>
      <c r="H460" s="174">
        <v>6407</v>
      </c>
      <c r="I460" s="174">
        <v>816</v>
      </c>
      <c r="J460" s="174">
        <v>0</v>
      </c>
      <c r="K460" s="174">
        <v>299</v>
      </c>
      <c r="L460" s="174">
        <v>-441</v>
      </c>
      <c r="M460" s="175">
        <v>7081</v>
      </c>
      <c r="N460" s="175">
        <v>400</v>
      </c>
      <c r="O460" s="175">
        <v>7481</v>
      </c>
    </row>
    <row r="461" spans="1:15" s="7" customFormat="1">
      <c r="A461" s="1"/>
      <c r="B461" s="1" t="s">
        <v>124</v>
      </c>
      <c r="C461" s="175">
        <v>0</v>
      </c>
      <c r="D461" s="175">
        <v>0</v>
      </c>
      <c r="E461" s="175">
        <v>0</v>
      </c>
      <c r="F461" s="175">
        <v>0</v>
      </c>
      <c r="G461" s="175">
        <v>0</v>
      </c>
      <c r="H461" s="174">
        <v>6407</v>
      </c>
      <c r="I461" s="174">
        <v>0</v>
      </c>
      <c r="J461" s="174">
        <v>0</v>
      </c>
      <c r="K461" s="174">
        <v>0</v>
      </c>
      <c r="L461" s="174">
        <v>0</v>
      </c>
      <c r="M461" s="175">
        <v>6407</v>
      </c>
      <c r="N461" s="175">
        <v>400</v>
      </c>
      <c r="O461" s="175">
        <v>6807</v>
      </c>
    </row>
    <row r="462" spans="1:15" s="7" customFormat="1">
      <c r="A462" s="1"/>
      <c r="B462" s="1" t="s">
        <v>143</v>
      </c>
      <c r="C462" s="175">
        <v>0</v>
      </c>
      <c r="D462" s="175">
        <v>0</v>
      </c>
      <c r="E462" s="175">
        <v>0</v>
      </c>
      <c r="F462" s="175">
        <v>0</v>
      </c>
      <c r="G462" s="175">
        <v>0</v>
      </c>
      <c r="H462" s="174">
        <v>0</v>
      </c>
      <c r="I462" s="174">
        <v>816</v>
      </c>
      <c r="J462" s="174">
        <v>0</v>
      </c>
      <c r="K462" s="174">
        <v>299</v>
      </c>
      <c r="L462" s="174">
        <v>-441</v>
      </c>
      <c r="M462" s="175">
        <v>674</v>
      </c>
      <c r="N462" s="175">
        <v>0</v>
      </c>
      <c r="O462" s="175">
        <v>674</v>
      </c>
    </row>
    <row r="463" spans="1:15" s="7" customFormat="1">
      <c r="A463" s="1" t="s">
        <v>131</v>
      </c>
      <c r="B463" s="1"/>
      <c r="C463" s="175"/>
      <c r="D463" s="175"/>
      <c r="E463" s="175"/>
      <c r="F463" s="175"/>
      <c r="G463" s="175"/>
      <c r="H463" s="174"/>
      <c r="I463" s="174"/>
      <c r="J463" s="174">
        <v>0</v>
      </c>
      <c r="K463" s="174"/>
      <c r="L463" s="174"/>
      <c r="M463" s="175"/>
      <c r="N463" s="175"/>
      <c r="O463" s="175"/>
    </row>
    <row r="464" spans="1:15" s="7" customFormat="1">
      <c r="A464" s="1"/>
      <c r="B464" s="1" t="s">
        <v>130</v>
      </c>
      <c r="C464" s="175">
        <v>0</v>
      </c>
      <c r="D464" s="175">
        <v>0</v>
      </c>
      <c r="E464" s="175">
        <v>0</v>
      </c>
      <c r="F464" s="175">
        <v>274</v>
      </c>
      <c r="G464" s="175">
        <v>0</v>
      </c>
      <c r="H464" s="174">
        <v>-274</v>
      </c>
      <c r="I464" s="174">
        <v>0</v>
      </c>
      <c r="J464" s="174">
        <v>0</v>
      </c>
      <c r="K464" s="174">
        <v>0</v>
      </c>
      <c r="L464" s="174">
        <v>0</v>
      </c>
      <c r="M464" s="175">
        <v>0</v>
      </c>
      <c r="N464" s="175">
        <v>0</v>
      </c>
      <c r="O464" s="175">
        <v>0</v>
      </c>
    </row>
    <row r="465" spans="1:16" s="7" customFormat="1">
      <c r="A465" s="1"/>
      <c r="B465" s="1" t="s">
        <v>128</v>
      </c>
      <c r="C465" s="175">
        <v>0</v>
      </c>
      <c r="D465" s="175">
        <v>0</v>
      </c>
      <c r="E465" s="175">
        <v>0</v>
      </c>
      <c r="F465" s="175">
        <v>3736</v>
      </c>
      <c r="G465" s="175">
        <v>764</v>
      </c>
      <c r="H465" s="174">
        <v>-4500</v>
      </c>
      <c r="I465" s="174">
        <v>0</v>
      </c>
      <c r="J465" s="174">
        <v>0</v>
      </c>
      <c r="K465" s="174">
        <v>0</v>
      </c>
      <c r="L465" s="174">
        <v>0</v>
      </c>
      <c r="M465" s="175">
        <v>0</v>
      </c>
      <c r="N465" s="175">
        <v>0</v>
      </c>
      <c r="O465" s="175">
        <v>0</v>
      </c>
    </row>
    <row r="466" spans="1:16" s="7" customFormat="1">
      <c r="A466" s="63" t="s">
        <v>160</v>
      </c>
      <c r="B466" s="62"/>
      <c r="C466" s="194">
        <v>45000</v>
      </c>
      <c r="D466" s="194">
        <v>-1545</v>
      </c>
      <c r="E466" s="179">
        <v>814</v>
      </c>
      <c r="F466" s="179">
        <v>26613</v>
      </c>
      <c r="G466" s="179">
        <v>6293</v>
      </c>
      <c r="H466" s="180">
        <v>0</v>
      </c>
      <c r="I466" s="180">
        <v>1176</v>
      </c>
      <c r="J466" s="180">
        <v>0</v>
      </c>
      <c r="K466" s="180">
        <v>417</v>
      </c>
      <c r="L466" s="180">
        <v>-893</v>
      </c>
      <c r="M466" s="179">
        <v>77875</v>
      </c>
      <c r="N466" s="179">
        <v>1019</v>
      </c>
      <c r="O466" s="179">
        <v>78894</v>
      </c>
    </row>
    <row r="467" spans="1:16" s="7" customFormat="1" ht="13.5" thickBot="1">
      <c r="A467" s="39" t="s">
        <v>126</v>
      </c>
      <c r="B467" s="39"/>
      <c r="C467" s="181">
        <v>0</v>
      </c>
      <c r="D467" s="195">
        <v>118</v>
      </c>
      <c r="E467" s="181">
        <v>76</v>
      </c>
      <c r="F467" s="181">
        <v>2334</v>
      </c>
      <c r="G467" s="181">
        <v>732</v>
      </c>
      <c r="H467" s="181">
        <v>0</v>
      </c>
      <c r="I467" s="181">
        <v>816</v>
      </c>
      <c r="J467" s="181">
        <v>0</v>
      </c>
      <c r="K467" s="181">
        <v>299</v>
      </c>
      <c r="L467" s="181">
        <v>-441</v>
      </c>
      <c r="M467" s="181">
        <v>3934</v>
      </c>
      <c r="N467" s="181">
        <v>-376</v>
      </c>
      <c r="O467" s="181">
        <v>3558</v>
      </c>
    </row>
    <row r="468" spans="1:16" s="7" customFormat="1">
      <c r="A468" s="1"/>
      <c r="B468" s="1"/>
      <c r="C468" s="182"/>
      <c r="D468" s="182"/>
      <c r="E468" s="182"/>
      <c r="F468" s="182"/>
      <c r="G468" s="182"/>
      <c r="H468" s="183"/>
      <c r="I468" s="183"/>
      <c r="J468" s="183"/>
      <c r="K468" s="183"/>
      <c r="L468" s="183"/>
      <c r="M468" s="184"/>
      <c r="N468" s="184"/>
      <c r="O468" s="184"/>
    </row>
    <row r="469" spans="1:16" s="7" customFormat="1">
      <c r="A469" s="60" t="s">
        <v>159</v>
      </c>
      <c r="B469" s="60"/>
      <c r="C469" s="178">
        <v>45000</v>
      </c>
      <c r="D469" s="178">
        <v>-1663</v>
      </c>
      <c r="E469" s="178">
        <v>738</v>
      </c>
      <c r="F469" s="178">
        <v>24279</v>
      </c>
      <c r="G469" s="178">
        <v>5561</v>
      </c>
      <c r="H469" s="178">
        <v>0</v>
      </c>
      <c r="I469" s="178">
        <v>360</v>
      </c>
      <c r="J469" s="185">
        <v>0</v>
      </c>
      <c r="K469" s="178">
        <v>118</v>
      </c>
      <c r="L469" s="178">
        <v>-452</v>
      </c>
      <c r="M469" s="178">
        <v>73941</v>
      </c>
      <c r="N469" s="178">
        <v>1395</v>
      </c>
      <c r="O469" s="178">
        <v>75336</v>
      </c>
    </row>
    <row r="470" spans="1:16" s="7" customFormat="1">
      <c r="A470" s="1955" t="s">
        <v>136</v>
      </c>
      <c r="B470" s="1955"/>
      <c r="C470" s="175">
        <v>0</v>
      </c>
      <c r="D470" s="175">
        <v>188</v>
      </c>
      <c r="E470" s="175">
        <v>22</v>
      </c>
      <c r="F470" s="175">
        <v>-1847</v>
      </c>
      <c r="G470" s="175">
        <v>0</v>
      </c>
      <c r="H470" s="174">
        <v>-742</v>
      </c>
      <c r="I470" s="174">
        <v>0</v>
      </c>
      <c r="J470" s="174">
        <v>0</v>
      </c>
      <c r="K470" s="174">
        <v>0</v>
      </c>
      <c r="L470" s="174">
        <v>0</v>
      </c>
      <c r="M470" s="175">
        <v>-2379</v>
      </c>
      <c r="N470" s="175">
        <v>-3</v>
      </c>
      <c r="O470" s="175">
        <v>-2382</v>
      </c>
    </row>
    <row r="471" spans="1:16" s="7" customFormat="1">
      <c r="A471" s="3"/>
      <c r="B471" s="115" t="s">
        <v>135</v>
      </c>
      <c r="C471" s="175">
        <v>0</v>
      </c>
      <c r="D471" s="175">
        <v>188</v>
      </c>
      <c r="E471" s="175">
        <v>22</v>
      </c>
      <c r="F471" s="175">
        <v>0</v>
      </c>
      <c r="G471" s="175">
        <v>0</v>
      </c>
      <c r="H471" s="174">
        <v>0</v>
      </c>
      <c r="I471" s="174">
        <v>0</v>
      </c>
      <c r="J471" s="174">
        <v>0</v>
      </c>
      <c r="K471" s="174">
        <v>0</v>
      </c>
      <c r="L471" s="174">
        <v>0</v>
      </c>
      <c r="M471" s="175">
        <v>210</v>
      </c>
      <c r="N471" s="175">
        <v>0</v>
      </c>
      <c r="O471" s="175">
        <v>210</v>
      </c>
    </row>
    <row r="472" spans="1:16" s="7" customFormat="1">
      <c r="A472" s="1"/>
      <c r="B472" s="68" t="s">
        <v>153</v>
      </c>
      <c r="C472" s="175">
        <v>0</v>
      </c>
      <c r="D472" s="175">
        <v>188</v>
      </c>
      <c r="E472" s="175">
        <v>-21</v>
      </c>
      <c r="F472" s="175">
        <v>0</v>
      </c>
      <c r="G472" s="175">
        <v>0</v>
      </c>
      <c r="H472" s="174">
        <v>0</v>
      </c>
      <c r="I472" s="174">
        <v>0</v>
      </c>
      <c r="J472" s="174">
        <v>0</v>
      </c>
      <c r="K472" s="174">
        <v>0</v>
      </c>
      <c r="L472" s="174">
        <v>0</v>
      </c>
      <c r="M472" s="175">
        <v>167</v>
      </c>
      <c r="N472" s="175">
        <v>0</v>
      </c>
      <c r="O472" s="175">
        <v>167</v>
      </c>
    </row>
    <row r="473" spans="1:16" s="7" customFormat="1">
      <c r="A473" s="1"/>
      <c r="B473" s="115" t="s">
        <v>151</v>
      </c>
      <c r="C473" s="175">
        <v>0</v>
      </c>
      <c r="D473" s="184">
        <v>0</v>
      </c>
      <c r="E473" s="175">
        <v>43</v>
      </c>
      <c r="F473" s="175">
        <v>0</v>
      </c>
      <c r="G473" s="175">
        <v>0</v>
      </c>
      <c r="H473" s="174">
        <v>0</v>
      </c>
      <c r="I473" s="174">
        <v>0</v>
      </c>
      <c r="J473" s="174">
        <v>0</v>
      </c>
      <c r="K473" s="174">
        <v>0</v>
      </c>
      <c r="L473" s="174">
        <v>0</v>
      </c>
      <c r="M473" s="175">
        <v>43</v>
      </c>
      <c r="N473" s="175">
        <v>0</v>
      </c>
      <c r="O473" s="175">
        <v>43</v>
      </c>
    </row>
    <row r="474" spans="1:16" s="7" customFormat="1">
      <c r="A474" s="1"/>
      <c r="B474" s="65" t="s">
        <v>141</v>
      </c>
      <c r="C474" s="175">
        <v>0</v>
      </c>
      <c r="D474" s="175">
        <v>0</v>
      </c>
      <c r="E474" s="175">
        <v>0</v>
      </c>
      <c r="F474" s="175">
        <v>0</v>
      </c>
      <c r="G474" s="175">
        <v>0</v>
      </c>
      <c r="H474" s="174">
        <v>0</v>
      </c>
      <c r="I474" s="174">
        <v>0</v>
      </c>
      <c r="J474" s="174">
        <v>0</v>
      </c>
      <c r="K474" s="174">
        <v>0</v>
      </c>
      <c r="L474" s="174">
        <v>0</v>
      </c>
      <c r="M474" s="175">
        <v>0</v>
      </c>
      <c r="N474" s="175">
        <v>-2</v>
      </c>
      <c r="O474" s="175">
        <v>-2</v>
      </c>
    </row>
    <row r="475" spans="1:16" s="7" customFormat="1">
      <c r="A475" s="3"/>
      <c r="B475" s="1" t="s">
        <v>158</v>
      </c>
      <c r="C475" s="175">
        <v>0</v>
      </c>
      <c r="D475" s="175">
        <v>0</v>
      </c>
      <c r="E475" s="175">
        <v>0</v>
      </c>
      <c r="F475" s="175">
        <v>-1847</v>
      </c>
      <c r="G475" s="175">
        <v>0</v>
      </c>
      <c r="H475" s="174">
        <v>-742</v>
      </c>
      <c r="I475" s="174">
        <v>0</v>
      </c>
      <c r="J475" s="174">
        <v>0</v>
      </c>
      <c r="K475" s="174">
        <v>0</v>
      </c>
      <c r="L475" s="174">
        <v>0</v>
      </c>
      <c r="M475" s="175">
        <v>-2589</v>
      </c>
      <c r="N475" s="175">
        <v>-1</v>
      </c>
      <c r="O475" s="175">
        <v>-2590</v>
      </c>
    </row>
    <row r="476" spans="1:16">
      <c r="A476" s="3" t="s">
        <v>11</v>
      </c>
      <c r="B476" s="3"/>
      <c r="C476" s="175">
        <v>0</v>
      </c>
      <c r="D476" s="175">
        <v>0</v>
      </c>
      <c r="E476" s="175">
        <v>0</v>
      </c>
      <c r="F476" s="175">
        <v>0</v>
      </c>
      <c r="G476" s="175">
        <v>14</v>
      </c>
      <c r="H476" s="174">
        <v>0</v>
      </c>
      <c r="I476" s="174">
        <v>0</v>
      </c>
      <c r="J476" s="174">
        <v>0</v>
      </c>
      <c r="K476" s="174">
        <v>0</v>
      </c>
      <c r="L476" s="174">
        <v>0</v>
      </c>
      <c r="M476" s="175">
        <v>14</v>
      </c>
      <c r="N476" s="175">
        <v>-398</v>
      </c>
      <c r="O476" s="175">
        <v>-384</v>
      </c>
    </row>
    <row r="477" spans="1:16">
      <c r="A477" s="1" t="s">
        <v>114</v>
      </c>
      <c r="B477" s="134"/>
      <c r="C477" s="174">
        <v>0</v>
      </c>
      <c r="D477" s="174">
        <v>0</v>
      </c>
      <c r="E477" s="174">
        <v>0</v>
      </c>
      <c r="F477" s="175">
        <v>0</v>
      </c>
      <c r="G477" s="174">
        <v>0</v>
      </c>
      <c r="H477" s="174">
        <v>3285</v>
      </c>
      <c r="I477" s="174">
        <v>245</v>
      </c>
      <c r="J477" s="174">
        <v>0</v>
      </c>
      <c r="K477" s="174">
        <v>-27</v>
      </c>
      <c r="L477" s="174">
        <v>-113</v>
      </c>
      <c r="M477" s="175">
        <v>3390</v>
      </c>
      <c r="N477" s="175">
        <v>194</v>
      </c>
      <c r="O477" s="175">
        <v>3584</v>
      </c>
    </row>
    <row r="478" spans="1:16" s="7" customFormat="1">
      <c r="A478" s="1"/>
      <c r="B478" s="1" t="s">
        <v>124</v>
      </c>
      <c r="C478" s="175">
        <v>0</v>
      </c>
      <c r="D478" s="175">
        <v>0</v>
      </c>
      <c r="E478" s="175">
        <v>0</v>
      </c>
      <c r="F478" s="175">
        <v>0</v>
      </c>
      <c r="G478" s="175">
        <v>0</v>
      </c>
      <c r="H478" s="174">
        <v>3285</v>
      </c>
      <c r="I478" s="174">
        <v>0</v>
      </c>
      <c r="J478" s="174">
        <v>0</v>
      </c>
      <c r="K478" s="174">
        <v>0</v>
      </c>
      <c r="L478" s="174">
        <v>0</v>
      </c>
      <c r="M478" s="175">
        <v>3285</v>
      </c>
      <c r="N478" s="175">
        <v>194</v>
      </c>
      <c r="O478" s="175">
        <v>3479</v>
      </c>
      <c r="P478" s="69"/>
    </row>
    <row r="479" spans="1:16" s="7" customFormat="1">
      <c r="A479" s="1"/>
      <c r="B479" s="1" t="s">
        <v>143</v>
      </c>
      <c r="C479" s="175">
        <v>0</v>
      </c>
      <c r="D479" s="175">
        <v>0</v>
      </c>
      <c r="E479" s="175">
        <v>0</v>
      </c>
      <c r="F479" s="175">
        <v>0</v>
      </c>
      <c r="G479" s="175">
        <v>0</v>
      </c>
      <c r="H479" s="174">
        <v>0</v>
      </c>
      <c r="I479" s="174">
        <v>245</v>
      </c>
      <c r="J479" s="174">
        <v>0</v>
      </c>
      <c r="K479" s="174">
        <v>-27</v>
      </c>
      <c r="L479" s="174">
        <v>-113</v>
      </c>
      <c r="M479" s="175">
        <v>105</v>
      </c>
      <c r="N479" s="175">
        <v>0</v>
      </c>
      <c r="O479" s="175">
        <v>105</v>
      </c>
      <c r="P479" s="57"/>
    </row>
    <row r="480" spans="1:16" s="7" customFormat="1">
      <c r="A480" s="1" t="s">
        <v>131</v>
      </c>
      <c r="B480" s="1"/>
      <c r="C480" s="175"/>
      <c r="D480" s="175"/>
      <c r="E480" s="175"/>
      <c r="F480" s="175"/>
      <c r="G480" s="175"/>
      <c r="H480" s="174"/>
      <c r="I480" s="174"/>
      <c r="J480" s="174" t="s">
        <v>0</v>
      </c>
      <c r="K480" s="174"/>
      <c r="L480" s="174"/>
      <c r="M480" s="175"/>
      <c r="N480" s="175"/>
      <c r="O480" s="175"/>
      <c r="P480" s="57"/>
    </row>
    <row r="481" spans="1:16" s="7" customFormat="1">
      <c r="A481" s="1"/>
      <c r="B481" s="1" t="s">
        <v>130</v>
      </c>
      <c r="C481" s="175">
        <v>0</v>
      </c>
      <c r="D481" s="175">
        <v>0</v>
      </c>
      <c r="E481" s="175">
        <v>0</v>
      </c>
      <c r="F481" s="175">
        <v>138</v>
      </c>
      <c r="G481" s="175">
        <v>0</v>
      </c>
      <c r="H481" s="174">
        <v>-138</v>
      </c>
      <c r="I481" s="174">
        <v>0</v>
      </c>
      <c r="J481" s="174">
        <v>0</v>
      </c>
      <c r="K481" s="174">
        <v>0</v>
      </c>
      <c r="L481" s="174">
        <v>0</v>
      </c>
      <c r="M481" s="175">
        <v>0</v>
      </c>
      <c r="N481" s="175">
        <v>0</v>
      </c>
      <c r="O481" s="175">
        <v>0</v>
      </c>
      <c r="P481" s="57"/>
    </row>
    <row r="482" spans="1:16" s="7" customFormat="1">
      <c r="A482" s="1"/>
      <c r="B482" s="1" t="s">
        <v>128</v>
      </c>
      <c r="C482" s="175">
        <v>0</v>
      </c>
      <c r="D482" s="175">
        <v>0</v>
      </c>
      <c r="E482" s="175">
        <v>0</v>
      </c>
      <c r="F482" s="175">
        <v>0</v>
      </c>
      <c r="G482" s="175">
        <v>0</v>
      </c>
      <c r="H482" s="174">
        <v>0</v>
      </c>
      <c r="I482" s="174">
        <v>0</v>
      </c>
      <c r="J482" s="174">
        <v>0</v>
      </c>
      <c r="K482" s="174">
        <v>0</v>
      </c>
      <c r="L482" s="174">
        <v>0</v>
      </c>
      <c r="M482" s="175">
        <v>0</v>
      </c>
      <c r="N482" s="175">
        <v>0</v>
      </c>
      <c r="O482" s="175">
        <v>0</v>
      </c>
      <c r="P482" s="57"/>
    </row>
    <row r="483" spans="1:16" s="7" customFormat="1">
      <c r="A483" s="63" t="s">
        <v>157</v>
      </c>
      <c r="B483" s="62"/>
      <c r="C483" s="175">
        <v>45000</v>
      </c>
      <c r="D483" s="175">
        <v>-1475</v>
      </c>
      <c r="E483" s="175">
        <v>760</v>
      </c>
      <c r="F483" s="175">
        <v>24456</v>
      </c>
      <c r="G483" s="175">
        <v>6094</v>
      </c>
      <c r="H483" s="174">
        <v>0</v>
      </c>
      <c r="I483" s="174">
        <v>605</v>
      </c>
      <c r="J483" s="174">
        <v>0</v>
      </c>
      <c r="K483" s="174">
        <v>91</v>
      </c>
      <c r="L483" s="174">
        <v>-565</v>
      </c>
      <c r="M483" s="175">
        <v>74966</v>
      </c>
      <c r="N483" s="175">
        <v>1188</v>
      </c>
      <c r="O483" s="175">
        <v>76154</v>
      </c>
      <c r="P483" s="57"/>
    </row>
    <row r="484" spans="1:16" s="7" customFormat="1" ht="13.5" thickBot="1">
      <c r="A484" s="39" t="s">
        <v>126</v>
      </c>
      <c r="B484" s="39"/>
      <c r="C484" s="186">
        <v>0</v>
      </c>
      <c r="D484" s="186">
        <v>188</v>
      </c>
      <c r="E484" s="186">
        <v>22</v>
      </c>
      <c r="F484" s="186">
        <v>177</v>
      </c>
      <c r="G484" s="186">
        <v>533</v>
      </c>
      <c r="H484" s="186">
        <v>0</v>
      </c>
      <c r="I484" s="186">
        <v>245</v>
      </c>
      <c r="J484" s="186">
        <v>0</v>
      </c>
      <c r="K484" s="186">
        <v>-27</v>
      </c>
      <c r="L484" s="186">
        <v>-113</v>
      </c>
      <c r="M484" s="186">
        <v>1025</v>
      </c>
      <c r="N484" s="186">
        <v>-207</v>
      </c>
      <c r="O484" s="186">
        <v>818</v>
      </c>
      <c r="P484" s="57"/>
    </row>
    <row r="485" spans="1:16" s="7" customFormat="1">
      <c r="A485" s="1"/>
      <c r="B485" s="1"/>
      <c r="C485" s="184"/>
      <c r="D485" s="184"/>
      <c r="E485" s="184"/>
      <c r="F485" s="184"/>
      <c r="G485" s="184"/>
      <c r="H485" s="187"/>
      <c r="I485" s="187"/>
      <c r="J485" s="187"/>
      <c r="K485" s="187"/>
      <c r="L485" s="187"/>
      <c r="M485" s="184"/>
      <c r="N485" s="184"/>
      <c r="O485" s="184"/>
      <c r="P485" s="57"/>
    </row>
    <row r="486" spans="1:16" s="7" customFormat="1">
      <c r="A486" s="53" t="s">
        <v>147</v>
      </c>
      <c r="B486" s="53"/>
      <c r="C486" s="178">
        <v>45000</v>
      </c>
      <c r="D486" s="178">
        <v>-628</v>
      </c>
      <c r="E486" s="178">
        <v>490</v>
      </c>
      <c r="F486" s="178">
        <v>16904</v>
      </c>
      <c r="G486" s="178">
        <v>3615</v>
      </c>
      <c r="H486" s="178">
        <v>0</v>
      </c>
      <c r="I486" s="178">
        <v>775</v>
      </c>
      <c r="J486" s="178">
        <v>0</v>
      </c>
      <c r="K486" s="178">
        <v>-274</v>
      </c>
      <c r="L486" s="178">
        <v>-7</v>
      </c>
      <c r="M486" s="178">
        <v>65875</v>
      </c>
      <c r="N486" s="178">
        <v>1677</v>
      </c>
      <c r="O486" s="178">
        <v>67552</v>
      </c>
      <c r="P486" s="57"/>
    </row>
    <row r="487" spans="1:16" s="7" customFormat="1">
      <c r="A487" s="1955" t="s">
        <v>136</v>
      </c>
      <c r="B487" s="1955"/>
      <c r="C487" s="167">
        <v>0</v>
      </c>
      <c r="D487" s="167">
        <v>-1035</v>
      </c>
      <c r="E487" s="167">
        <v>248</v>
      </c>
      <c r="F487" s="167">
        <v>1847</v>
      </c>
      <c r="G487" s="167">
        <v>0</v>
      </c>
      <c r="H487" s="167">
        <v>-5054</v>
      </c>
      <c r="I487" s="167">
        <v>0</v>
      </c>
      <c r="J487" s="167">
        <v>0</v>
      </c>
      <c r="K487" s="167">
        <v>0</v>
      </c>
      <c r="L487" s="167">
        <v>0</v>
      </c>
      <c r="M487" s="167">
        <v>-3994</v>
      </c>
      <c r="N487" s="167">
        <v>-1055</v>
      </c>
      <c r="O487" s="167">
        <v>-5049</v>
      </c>
    </row>
    <row r="488" spans="1:16" s="7" customFormat="1">
      <c r="A488" s="3" t="s">
        <v>503</v>
      </c>
      <c r="C488" s="167" t="s">
        <v>0</v>
      </c>
      <c r="D488" s="167">
        <v>-1035</v>
      </c>
      <c r="E488" s="167">
        <v>248</v>
      </c>
      <c r="F488" s="167">
        <v>0</v>
      </c>
      <c r="G488" s="167">
        <v>0</v>
      </c>
      <c r="H488" s="167"/>
      <c r="I488" s="167"/>
      <c r="J488" s="167">
        <v>0</v>
      </c>
      <c r="K488" s="167"/>
      <c r="L488" s="167"/>
      <c r="M488" s="167">
        <v>-787</v>
      </c>
      <c r="N488" s="167"/>
      <c r="O488" s="167">
        <v>-787</v>
      </c>
      <c r="P488" s="57"/>
    </row>
    <row r="489" spans="1:16" s="7" customFormat="1" ht="15" customHeight="1">
      <c r="A489" s="3"/>
      <c r="B489" s="115" t="s">
        <v>153</v>
      </c>
      <c r="C489" s="166">
        <v>0</v>
      </c>
      <c r="D489" s="167">
        <v>268</v>
      </c>
      <c r="E489" s="167">
        <v>85</v>
      </c>
      <c r="F489" s="167">
        <v>0</v>
      </c>
      <c r="G489" s="167">
        <v>0</v>
      </c>
      <c r="H489" s="167">
        <v>0</v>
      </c>
      <c r="I489" s="167">
        <v>0</v>
      </c>
      <c r="J489" s="167">
        <v>0</v>
      </c>
      <c r="K489" s="167">
        <v>0</v>
      </c>
      <c r="L489" s="167">
        <v>0</v>
      </c>
      <c r="M489" s="167">
        <v>353</v>
      </c>
      <c r="N489" s="167">
        <v>0</v>
      </c>
      <c r="O489" s="167">
        <v>353</v>
      </c>
      <c r="P489" s="57"/>
    </row>
    <row r="490" spans="1:16" s="7" customFormat="1">
      <c r="A490" s="1"/>
      <c r="B490" s="68" t="s">
        <v>152</v>
      </c>
      <c r="C490" s="166">
        <v>0</v>
      </c>
      <c r="D490" s="167">
        <v>-1303</v>
      </c>
      <c r="E490" s="167">
        <v>0</v>
      </c>
      <c r="F490" s="167">
        <v>0</v>
      </c>
      <c r="G490" s="167">
        <v>0</v>
      </c>
      <c r="H490" s="167">
        <v>0</v>
      </c>
      <c r="I490" s="167">
        <v>0</v>
      </c>
      <c r="J490" s="167">
        <v>0</v>
      </c>
      <c r="K490" s="167">
        <v>0</v>
      </c>
      <c r="L490" s="167">
        <v>0</v>
      </c>
      <c r="M490" s="167">
        <v>-1303</v>
      </c>
      <c r="N490" s="167">
        <v>0</v>
      </c>
      <c r="O490" s="167">
        <v>-1303</v>
      </c>
      <c r="P490" s="57"/>
    </row>
    <row r="491" spans="1:16" s="7" customFormat="1">
      <c r="A491" s="1"/>
      <c r="B491" s="115" t="s">
        <v>151</v>
      </c>
      <c r="C491" s="167">
        <v>0</v>
      </c>
      <c r="D491" s="167">
        <v>0</v>
      </c>
      <c r="E491" s="167">
        <v>163</v>
      </c>
      <c r="F491" s="167">
        <v>0</v>
      </c>
      <c r="G491" s="167">
        <v>0</v>
      </c>
      <c r="H491" s="167">
        <v>0</v>
      </c>
      <c r="I491" s="167">
        <v>0</v>
      </c>
      <c r="J491" s="167">
        <v>0</v>
      </c>
      <c r="K491" s="167">
        <v>0</v>
      </c>
      <c r="L491" s="167">
        <v>0</v>
      </c>
      <c r="M491" s="167">
        <v>163</v>
      </c>
      <c r="N491" s="167">
        <v>0</v>
      </c>
      <c r="O491" s="167">
        <v>163</v>
      </c>
      <c r="P491" s="57"/>
    </row>
    <row r="492" spans="1:16" s="7" customFormat="1">
      <c r="A492" s="1"/>
      <c r="B492" s="65" t="s">
        <v>141</v>
      </c>
      <c r="C492" s="167">
        <v>0</v>
      </c>
      <c r="D492" s="167">
        <v>0</v>
      </c>
      <c r="E492" s="167">
        <v>0</v>
      </c>
      <c r="F492" s="167">
        <v>0</v>
      </c>
      <c r="G492" s="167">
        <v>0</v>
      </c>
      <c r="H492" s="167">
        <v>0</v>
      </c>
      <c r="I492" s="167">
        <v>0</v>
      </c>
      <c r="J492" s="167">
        <v>0</v>
      </c>
      <c r="K492" s="167">
        <v>0</v>
      </c>
      <c r="L492" s="167">
        <v>0</v>
      </c>
      <c r="M492" s="167">
        <v>0</v>
      </c>
      <c r="N492" s="167">
        <v>-391</v>
      </c>
      <c r="O492" s="167">
        <v>-391</v>
      </c>
      <c r="P492" s="57"/>
    </row>
    <row r="493" spans="1:16" s="7" customFormat="1">
      <c r="A493" s="3"/>
      <c r="B493" s="1" t="s">
        <v>155</v>
      </c>
      <c r="C493" s="167">
        <v>0</v>
      </c>
      <c r="D493" s="167">
        <v>0</v>
      </c>
      <c r="E493" s="167">
        <v>0</v>
      </c>
      <c r="F493" s="167">
        <v>1847</v>
      </c>
      <c r="G493" s="167">
        <v>0</v>
      </c>
      <c r="H493" s="167">
        <v>-5054</v>
      </c>
      <c r="I493" s="167">
        <v>0</v>
      </c>
      <c r="J493" s="167">
        <v>0</v>
      </c>
      <c r="K493" s="167">
        <v>0</v>
      </c>
      <c r="L493" s="167">
        <v>0</v>
      </c>
      <c r="M493" s="167">
        <v>-3207</v>
      </c>
      <c r="N493" s="167">
        <v>-664</v>
      </c>
      <c r="O493" s="167">
        <v>-3871</v>
      </c>
      <c r="P493" s="57"/>
    </row>
    <row r="494" spans="1:16">
      <c r="A494" s="3" t="s">
        <v>149</v>
      </c>
      <c r="B494" s="3"/>
      <c r="C494" s="166">
        <v>0</v>
      </c>
      <c r="D494" s="167">
        <v>0</v>
      </c>
      <c r="E494" s="167">
        <v>0</v>
      </c>
      <c r="F494" s="167">
        <v>-1308</v>
      </c>
      <c r="G494" s="167">
        <v>0</v>
      </c>
      <c r="H494" s="167">
        <v>0</v>
      </c>
      <c r="I494" s="167">
        <v>0</v>
      </c>
      <c r="J494" s="167">
        <v>0</v>
      </c>
      <c r="K494" s="167">
        <v>0</v>
      </c>
      <c r="L494" s="167">
        <v>0</v>
      </c>
      <c r="M494" s="167">
        <v>-1308</v>
      </c>
      <c r="N494" s="167">
        <v>0</v>
      </c>
      <c r="O494" s="167">
        <v>-1308</v>
      </c>
    </row>
    <row r="495" spans="1:16">
      <c r="A495" s="1" t="s">
        <v>11</v>
      </c>
      <c r="B495" s="134"/>
      <c r="C495" s="167">
        <v>0</v>
      </c>
      <c r="D495" s="167">
        <v>0</v>
      </c>
      <c r="E495" s="167">
        <v>0</v>
      </c>
      <c r="F495" s="167">
        <v>0</v>
      </c>
      <c r="G495" s="167">
        <v>-1</v>
      </c>
      <c r="H495" s="167">
        <v>0</v>
      </c>
      <c r="I495" s="167">
        <v>0</v>
      </c>
      <c r="J495" s="167">
        <v>0</v>
      </c>
      <c r="K495" s="167">
        <v>0</v>
      </c>
      <c r="L495" s="167">
        <v>0</v>
      </c>
      <c r="M495" s="167">
        <v>-1</v>
      </c>
      <c r="N495" s="167">
        <v>0</v>
      </c>
      <c r="O495" s="167">
        <v>-1</v>
      </c>
    </row>
    <row r="496" spans="1:16">
      <c r="A496" s="1" t="s">
        <v>114</v>
      </c>
      <c r="C496" s="184">
        <v>0</v>
      </c>
      <c r="D496" s="184">
        <v>0</v>
      </c>
      <c r="E496" s="184">
        <v>0</v>
      </c>
      <c r="F496" s="184">
        <v>0</v>
      </c>
      <c r="G496" s="184">
        <v>0</v>
      </c>
      <c r="H496" s="184">
        <v>13837</v>
      </c>
      <c r="I496" s="184">
        <v>-415</v>
      </c>
      <c r="J496" s="188">
        <v>0</v>
      </c>
      <c r="K496" s="184">
        <v>392</v>
      </c>
      <c r="L496" s="184">
        <v>-445</v>
      </c>
      <c r="M496" s="184">
        <v>13369</v>
      </c>
      <c r="N496" s="184">
        <v>773</v>
      </c>
      <c r="O496" s="184">
        <v>14142</v>
      </c>
      <c r="P496" s="54"/>
    </row>
    <row r="497" spans="1:16">
      <c r="B497" s="1" t="s">
        <v>124</v>
      </c>
      <c r="C497" s="167">
        <v>0</v>
      </c>
      <c r="D497" s="167">
        <v>0</v>
      </c>
      <c r="E497" s="167">
        <v>0</v>
      </c>
      <c r="F497" s="167">
        <v>0</v>
      </c>
      <c r="G497" s="167">
        <v>0</v>
      </c>
      <c r="H497" s="167">
        <v>13837</v>
      </c>
      <c r="I497" s="167">
        <v>0</v>
      </c>
      <c r="J497" s="167">
        <v>0</v>
      </c>
      <c r="K497" s="167">
        <v>0</v>
      </c>
      <c r="L497" s="167">
        <v>0</v>
      </c>
      <c r="M497" s="167">
        <v>13837</v>
      </c>
      <c r="N497" s="167">
        <v>773</v>
      </c>
      <c r="O497" s="167">
        <v>14610</v>
      </c>
      <c r="P497" s="54"/>
    </row>
    <row r="498" spans="1:16">
      <c r="B498" s="1" t="s">
        <v>143</v>
      </c>
      <c r="C498" s="167">
        <v>0</v>
      </c>
      <c r="D498" s="167">
        <v>0</v>
      </c>
      <c r="E498" s="167">
        <v>0</v>
      </c>
      <c r="F498" s="167">
        <v>0</v>
      </c>
      <c r="G498" s="167">
        <v>0</v>
      </c>
      <c r="H498" s="167">
        <v>0</v>
      </c>
      <c r="I498" s="167">
        <v>-415</v>
      </c>
      <c r="J498" s="167">
        <v>0</v>
      </c>
      <c r="K498" s="167">
        <v>392</v>
      </c>
      <c r="L498" s="167">
        <v>-445</v>
      </c>
      <c r="M498" s="167">
        <v>-468</v>
      </c>
      <c r="N498" s="167">
        <v>0</v>
      </c>
      <c r="O498" s="167">
        <v>-468</v>
      </c>
      <c r="P498" s="48"/>
    </row>
    <row r="499" spans="1:16">
      <c r="A499" s="1" t="s">
        <v>131</v>
      </c>
      <c r="C499" s="167"/>
      <c r="D499" s="167"/>
      <c r="E499" s="167"/>
      <c r="F499" s="167"/>
      <c r="G499" s="167"/>
      <c r="H499" s="167"/>
      <c r="I499" s="167"/>
      <c r="J499" s="167">
        <v>0</v>
      </c>
      <c r="K499" s="167"/>
      <c r="L499" s="167"/>
      <c r="M499" s="167"/>
      <c r="N499" s="167"/>
      <c r="O499" s="167"/>
      <c r="P499" s="48"/>
    </row>
    <row r="500" spans="1:16">
      <c r="B500" s="1" t="s">
        <v>130</v>
      </c>
      <c r="C500" s="167">
        <v>0</v>
      </c>
      <c r="D500" s="167">
        <v>0</v>
      </c>
      <c r="E500" s="167">
        <v>0</v>
      </c>
      <c r="F500" s="167">
        <v>594</v>
      </c>
      <c r="G500" s="167">
        <v>0</v>
      </c>
      <c r="H500" s="167">
        <v>-594</v>
      </c>
      <c r="I500" s="167">
        <v>0</v>
      </c>
      <c r="J500" s="167">
        <v>0</v>
      </c>
      <c r="K500" s="167">
        <v>0</v>
      </c>
      <c r="L500" s="167">
        <v>0</v>
      </c>
      <c r="M500" s="167">
        <v>0</v>
      </c>
      <c r="N500" s="167">
        <v>0</v>
      </c>
      <c r="O500" s="167">
        <v>0</v>
      </c>
      <c r="P500" s="48"/>
    </row>
    <row r="501" spans="1:16">
      <c r="B501" s="1" t="s">
        <v>128</v>
      </c>
      <c r="C501" s="167">
        <v>0</v>
      </c>
      <c r="D501" s="167">
        <v>0</v>
      </c>
      <c r="E501" s="167">
        <v>0</v>
      </c>
      <c r="F501" s="167">
        <v>6242</v>
      </c>
      <c r="G501" s="167">
        <v>1947</v>
      </c>
      <c r="H501" s="167">
        <v>-8189</v>
      </c>
      <c r="I501" s="167">
        <v>0</v>
      </c>
      <c r="J501" s="167">
        <v>0</v>
      </c>
      <c r="K501" s="167">
        <v>0</v>
      </c>
      <c r="L501" s="167">
        <v>0</v>
      </c>
      <c r="M501" s="167">
        <v>0</v>
      </c>
      <c r="N501" s="167">
        <v>0</v>
      </c>
      <c r="O501" s="167">
        <v>0</v>
      </c>
      <c r="P501" s="48"/>
    </row>
    <row r="502" spans="1:16">
      <c r="A502" s="2" t="s">
        <v>156</v>
      </c>
      <c r="B502" s="67"/>
      <c r="C502" s="167">
        <v>45000</v>
      </c>
      <c r="D502" s="167">
        <v>-1663</v>
      </c>
      <c r="E502" s="167">
        <v>738</v>
      </c>
      <c r="F502" s="167">
        <v>24279</v>
      </c>
      <c r="G502" s="167">
        <v>5561</v>
      </c>
      <c r="H502" s="167">
        <v>0</v>
      </c>
      <c r="I502" s="167">
        <v>360</v>
      </c>
      <c r="J502" s="167">
        <v>0</v>
      </c>
      <c r="K502" s="167">
        <v>118</v>
      </c>
      <c r="L502" s="167">
        <v>-452</v>
      </c>
      <c r="M502" s="167">
        <v>73941</v>
      </c>
      <c r="N502" s="167">
        <v>1395</v>
      </c>
      <c r="O502" s="167">
        <v>75336</v>
      </c>
      <c r="P502" s="48"/>
    </row>
    <row r="503" spans="1:16" ht="13.5" thickBot="1">
      <c r="A503" s="39" t="s">
        <v>126</v>
      </c>
      <c r="B503" s="39"/>
      <c r="C503" s="181">
        <v>0</v>
      </c>
      <c r="D503" s="195">
        <v>-1035</v>
      </c>
      <c r="E503" s="181">
        <v>248</v>
      </c>
      <c r="F503" s="181">
        <v>7375</v>
      </c>
      <c r="G503" s="181">
        <v>1946</v>
      </c>
      <c r="H503" s="181">
        <v>0</v>
      </c>
      <c r="I503" s="181">
        <v>-415</v>
      </c>
      <c r="J503" s="181">
        <v>0</v>
      </c>
      <c r="K503" s="181">
        <v>392</v>
      </c>
      <c r="L503" s="181">
        <v>-445</v>
      </c>
      <c r="M503" s="181">
        <v>8066</v>
      </c>
      <c r="N503" s="181">
        <v>-282</v>
      </c>
      <c r="O503" s="181">
        <v>7784</v>
      </c>
      <c r="P503" s="48"/>
    </row>
    <row r="504" spans="1:16">
      <c r="C504" s="184"/>
      <c r="D504" s="184"/>
      <c r="E504" s="184"/>
      <c r="F504" s="184"/>
      <c r="G504" s="184"/>
      <c r="H504" s="187"/>
      <c r="I504" s="187"/>
      <c r="J504" s="187"/>
      <c r="K504" s="187"/>
      <c r="L504" s="187"/>
      <c r="M504" s="184"/>
      <c r="N504" s="184"/>
      <c r="O504" s="184"/>
      <c r="P504" s="48"/>
    </row>
    <row r="505" spans="1:16">
      <c r="A505" s="53" t="s">
        <v>147</v>
      </c>
      <c r="B505" s="53"/>
      <c r="C505" s="178">
        <v>45000</v>
      </c>
      <c r="D505" s="178">
        <v>-628</v>
      </c>
      <c r="E505" s="178">
        <v>490</v>
      </c>
      <c r="F505" s="178">
        <v>16904</v>
      </c>
      <c r="G505" s="178">
        <v>3615</v>
      </c>
      <c r="H505" s="178">
        <v>0</v>
      </c>
      <c r="I505" s="178">
        <v>775</v>
      </c>
      <c r="J505" s="178">
        <v>0</v>
      </c>
      <c r="K505" s="178">
        <v>-274</v>
      </c>
      <c r="L505" s="178">
        <v>-7</v>
      </c>
      <c r="M505" s="178">
        <v>65875</v>
      </c>
      <c r="N505" s="178">
        <v>1677</v>
      </c>
      <c r="O505" s="178">
        <v>67552</v>
      </c>
      <c r="P505" s="48"/>
    </row>
    <row r="506" spans="1:16">
      <c r="A506" s="3" t="s">
        <v>136</v>
      </c>
      <c r="B506" s="3"/>
      <c r="C506" s="167">
        <v>0</v>
      </c>
      <c r="D506" s="167">
        <v>-1076</v>
      </c>
      <c r="E506" s="167">
        <v>128</v>
      </c>
      <c r="F506" s="167">
        <v>0</v>
      </c>
      <c r="G506" s="167">
        <v>0</v>
      </c>
      <c r="H506" s="167">
        <v>-2396</v>
      </c>
      <c r="I506" s="167">
        <v>0</v>
      </c>
      <c r="J506" s="167">
        <v>0</v>
      </c>
      <c r="K506" s="167">
        <v>0</v>
      </c>
      <c r="L506" s="167">
        <v>0</v>
      </c>
      <c r="M506" s="167">
        <v>-3344</v>
      </c>
      <c r="N506" s="167">
        <v>-614</v>
      </c>
      <c r="O506" s="167">
        <v>-3958</v>
      </c>
      <c r="P506" s="48"/>
    </row>
    <row r="507" spans="1:16">
      <c r="A507" s="3"/>
      <c r="B507" s="3" t="s">
        <v>153</v>
      </c>
      <c r="C507" s="166">
        <v>0</v>
      </c>
      <c r="D507" s="167">
        <v>227</v>
      </c>
      <c r="E507" s="167">
        <v>6</v>
      </c>
      <c r="F507" s="167">
        <v>0</v>
      </c>
      <c r="G507" s="167">
        <v>0</v>
      </c>
      <c r="H507" s="167">
        <v>0</v>
      </c>
      <c r="I507" s="167">
        <v>0</v>
      </c>
      <c r="J507" s="167">
        <v>0</v>
      </c>
      <c r="K507" s="167">
        <v>0</v>
      </c>
      <c r="L507" s="167">
        <v>0</v>
      </c>
      <c r="M507" s="167">
        <v>233</v>
      </c>
      <c r="N507" s="167">
        <v>0</v>
      </c>
      <c r="O507" s="167">
        <v>233</v>
      </c>
      <c r="P507" s="48"/>
    </row>
    <row r="508" spans="1:16">
      <c r="B508" s="65" t="s">
        <v>152</v>
      </c>
      <c r="C508" s="167">
        <v>0</v>
      </c>
      <c r="D508" s="167">
        <v>-1303</v>
      </c>
      <c r="E508" s="167">
        <v>0</v>
      </c>
      <c r="F508" s="167">
        <v>0</v>
      </c>
      <c r="G508" s="167">
        <v>0</v>
      </c>
      <c r="H508" s="167">
        <v>0</v>
      </c>
      <c r="I508" s="167">
        <v>0</v>
      </c>
      <c r="J508" s="167">
        <v>0</v>
      </c>
      <c r="K508" s="167">
        <v>0</v>
      </c>
      <c r="L508" s="167">
        <v>0</v>
      </c>
      <c r="M508" s="167">
        <v>-1303</v>
      </c>
      <c r="N508" s="167">
        <v>0</v>
      </c>
      <c r="O508" s="167">
        <v>-1303</v>
      </c>
      <c r="P508" s="48"/>
    </row>
    <row r="509" spans="1:16">
      <c r="B509" s="3" t="s">
        <v>151</v>
      </c>
      <c r="C509" s="167">
        <v>0</v>
      </c>
      <c r="D509" s="167">
        <v>0</v>
      </c>
      <c r="E509" s="167">
        <v>122</v>
      </c>
      <c r="F509" s="167">
        <v>0</v>
      </c>
      <c r="G509" s="167">
        <v>0</v>
      </c>
      <c r="H509" s="167">
        <v>0</v>
      </c>
      <c r="I509" s="167">
        <v>0</v>
      </c>
      <c r="J509" s="167">
        <v>0</v>
      </c>
      <c r="K509" s="167">
        <v>0</v>
      </c>
      <c r="L509" s="167">
        <v>0</v>
      </c>
      <c r="M509" s="167">
        <v>122</v>
      </c>
      <c r="N509" s="167">
        <v>0</v>
      </c>
      <c r="O509" s="167">
        <v>122</v>
      </c>
      <c r="P509" s="48"/>
    </row>
    <row r="510" spans="1:16">
      <c r="B510" s="1" t="s">
        <v>155</v>
      </c>
      <c r="C510" s="167">
        <v>0</v>
      </c>
      <c r="D510" s="167">
        <v>0</v>
      </c>
      <c r="E510" s="167">
        <v>0</v>
      </c>
      <c r="F510" s="167">
        <v>0</v>
      </c>
      <c r="G510" s="167">
        <v>0</v>
      </c>
      <c r="H510" s="167">
        <v>-2396</v>
      </c>
      <c r="I510" s="167">
        <v>0</v>
      </c>
      <c r="J510" s="167">
        <v>0</v>
      </c>
      <c r="K510" s="167">
        <v>0</v>
      </c>
      <c r="L510" s="167">
        <v>0</v>
      </c>
      <c r="M510" s="167">
        <v>-2396</v>
      </c>
      <c r="N510" s="167">
        <v>-614</v>
      </c>
      <c r="O510" s="167">
        <v>-3010</v>
      </c>
      <c r="P510" s="48"/>
    </row>
    <row r="511" spans="1:16">
      <c r="A511" s="3" t="s">
        <v>149</v>
      </c>
      <c r="B511" s="3"/>
      <c r="C511" s="166">
        <v>0</v>
      </c>
      <c r="D511" s="167">
        <v>0</v>
      </c>
      <c r="E511" s="167">
        <v>0</v>
      </c>
      <c r="F511" s="167">
        <v>-1308</v>
      </c>
      <c r="G511" s="167">
        <v>0</v>
      </c>
      <c r="H511" s="167">
        <v>0</v>
      </c>
      <c r="I511" s="167">
        <v>0</v>
      </c>
      <c r="J511" s="167">
        <v>0</v>
      </c>
      <c r="K511" s="167">
        <v>0</v>
      </c>
      <c r="L511" s="167">
        <v>0</v>
      </c>
      <c r="M511" s="167">
        <v>-1308</v>
      </c>
      <c r="N511" s="167">
        <v>0</v>
      </c>
      <c r="O511" s="167">
        <v>-1308</v>
      </c>
    </row>
    <row r="512" spans="1:16">
      <c r="A512" s="1" t="s">
        <v>11</v>
      </c>
      <c r="B512" s="134"/>
      <c r="C512" s="167">
        <v>0</v>
      </c>
      <c r="D512" s="167">
        <v>0</v>
      </c>
      <c r="E512" s="167">
        <v>0</v>
      </c>
      <c r="F512" s="167">
        <v>0</v>
      </c>
      <c r="G512" s="167">
        <v>201</v>
      </c>
      <c r="H512" s="167">
        <v>0</v>
      </c>
      <c r="I512" s="167">
        <v>0</v>
      </c>
      <c r="J512" s="167">
        <v>0</v>
      </c>
      <c r="K512" s="167">
        <v>0</v>
      </c>
      <c r="L512" s="167">
        <v>0</v>
      </c>
      <c r="M512" s="167">
        <v>201</v>
      </c>
      <c r="N512" s="167">
        <v>-318</v>
      </c>
      <c r="O512" s="167">
        <v>-117</v>
      </c>
      <c r="P512" s="48"/>
    </row>
    <row r="513" spans="1:15">
      <c r="A513" s="1" t="s">
        <v>114</v>
      </c>
      <c r="C513" s="167">
        <v>0</v>
      </c>
      <c r="D513" s="167">
        <v>0</v>
      </c>
      <c r="E513" s="167">
        <v>0</v>
      </c>
      <c r="F513" s="167">
        <v>0</v>
      </c>
      <c r="G513" s="167">
        <v>0</v>
      </c>
      <c r="H513" s="167">
        <v>10186</v>
      </c>
      <c r="I513" s="167">
        <v>-703</v>
      </c>
      <c r="J513" s="167">
        <v>0</v>
      </c>
      <c r="K513" s="167">
        <v>428</v>
      </c>
      <c r="L513" s="167">
        <v>-361</v>
      </c>
      <c r="M513" s="167">
        <v>9550</v>
      </c>
      <c r="N513" s="167">
        <v>537</v>
      </c>
      <c r="O513" s="167">
        <v>10087</v>
      </c>
    </row>
    <row r="514" spans="1:15">
      <c r="B514" s="1" t="s">
        <v>124</v>
      </c>
      <c r="C514" s="167">
        <v>0</v>
      </c>
      <c r="D514" s="167">
        <v>0</v>
      </c>
      <c r="E514" s="167">
        <v>0</v>
      </c>
      <c r="F514" s="167">
        <v>0</v>
      </c>
      <c r="G514" s="167">
        <v>0</v>
      </c>
      <c r="H514" s="167">
        <v>10186</v>
      </c>
      <c r="I514" s="167">
        <v>0</v>
      </c>
      <c r="J514" s="167">
        <v>0</v>
      </c>
      <c r="K514" s="167">
        <v>0</v>
      </c>
      <c r="L514" s="167">
        <v>0</v>
      </c>
      <c r="M514" s="167">
        <v>10186</v>
      </c>
      <c r="N514" s="167">
        <v>537</v>
      </c>
      <c r="O514" s="167">
        <v>10723</v>
      </c>
    </row>
    <row r="515" spans="1:15">
      <c r="B515" s="1" t="s">
        <v>143</v>
      </c>
      <c r="C515" s="167">
        <v>0</v>
      </c>
      <c r="D515" s="167">
        <v>0</v>
      </c>
      <c r="E515" s="167">
        <v>0</v>
      </c>
      <c r="F515" s="167">
        <v>0</v>
      </c>
      <c r="G515" s="167">
        <v>0</v>
      </c>
      <c r="H515" s="167">
        <v>0</v>
      </c>
      <c r="I515" s="167">
        <v>-703</v>
      </c>
      <c r="J515" s="167">
        <v>0</v>
      </c>
      <c r="K515" s="167">
        <v>428</v>
      </c>
      <c r="L515" s="167">
        <v>-361</v>
      </c>
      <c r="M515" s="167">
        <v>-636</v>
      </c>
      <c r="N515" s="167">
        <v>0</v>
      </c>
      <c r="O515" s="167">
        <v>-636</v>
      </c>
    </row>
    <row r="516" spans="1:15">
      <c r="A516" s="1" t="s">
        <v>131</v>
      </c>
      <c r="C516" s="167"/>
      <c r="D516" s="167"/>
      <c r="E516" s="167"/>
      <c r="F516" s="167"/>
      <c r="G516" s="167"/>
      <c r="H516" s="167"/>
      <c r="I516" s="167"/>
      <c r="J516" s="167">
        <v>0</v>
      </c>
      <c r="K516" s="167"/>
      <c r="L516" s="167"/>
      <c r="M516" s="167"/>
      <c r="N516" s="167"/>
      <c r="O516" s="167"/>
    </row>
    <row r="517" spans="1:15">
      <c r="B517" s="1" t="s">
        <v>130</v>
      </c>
      <c r="C517" s="167">
        <v>0</v>
      </c>
      <c r="D517" s="167">
        <v>0</v>
      </c>
      <c r="E517" s="167">
        <v>0</v>
      </c>
      <c r="F517" s="167">
        <v>444</v>
      </c>
      <c r="G517" s="167">
        <v>0</v>
      </c>
      <c r="H517" s="167">
        <v>-444</v>
      </c>
      <c r="I517" s="167">
        <v>0</v>
      </c>
      <c r="J517" s="167">
        <v>0</v>
      </c>
      <c r="K517" s="167">
        <v>0</v>
      </c>
      <c r="L517" s="167">
        <v>0</v>
      </c>
      <c r="M517" s="167">
        <v>0</v>
      </c>
      <c r="N517" s="167">
        <v>0</v>
      </c>
      <c r="O517" s="167">
        <v>0</v>
      </c>
    </row>
    <row r="518" spans="1:15">
      <c r="B518" s="1" t="s">
        <v>128</v>
      </c>
      <c r="C518" s="167">
        <v>0</v>
      </c>
      <c r="D518" s="167">
        <v>0</v>
      </c>
      <c r="E518" s="167">
        <v>0</v>
      </c>
      <c r="F518" s="167">
        <v>6043</v>
      </c>
      <c r="G518" s="167">
        <v>1303</v>
      </c>
      <c r="H518" s="167">
        <v>-7346</v>
      </c>
      <c r="I518" s="167">
        <v>0</v>
      </c>
      <c r="J518" s="167">
        <v>0</v>
      </c>
      <c r="K518" s="167">
        <v>0</v>
      </c>
      <c r="L518" s="167">
        <v>0</v>
      </c>
      <c r="M518" s="167">
        <v>0</v>
      </c>
      <c r="N518" s="167">
        <v>0</v>
      </c>
      <c r="O518" s="167">
        <v>0</v>
      </c>
    </row>
    <row r="519" spans="1:15">
      <c r="A519" s="66" t="s">
        <v>154</v>
      </c>
      <c r="B519" s="2"/>
      <c r="C519" s="166">
        <v>45000</v>
      </c>
      <c r="D519" s="166">
        <v>-1704</v>
      </c>
      <c r="E519" s="166">
        <v>618</v>
      </c>
      <c r="F519" s="166">
        <v>22083</v>
      </c>
      <c r="G519" s="166">
        <v>5119</v>
      </c>
      <c r="H519" s="166">
        <v>0</v>
      </c>
      <c r="I519" s="166">
        <v>72</v>
      </c>
      <c r="J519" s="166">
        <v>0</v>
      </c>
      <c r="K519" s="166">
        <v>154</v>
      </c>
      <c r="L519" s="166">
        <v>-368</v>
      </c>
      <c r="M519" s="166">
        <v>70974</v>
      </c>
      <c r="N519" s="166">
        <v>1282</v>
      </c>
      <c r="O519" s="166">
        <v>72256</v>
      </c>
    </row>
    <row r="520" spans="1:15" ht="13.5" thickBot="1">
      <c r="A520" s="39" t="s">
        <v>126</v>
      </c>
      <c r="B520" s="39"/>
      <c r="C520" s="181">
        <v>0</v>
      </c>
      <c r="D520" s="195">
        <v>-1076</v>
      </c>
      <c r="E520" s="181">
        <v>128</v>
      </c>
      <c r="F520" s="181">
        <v>5179</v>
      </c>
      <c r="G520" s="181">
        <v>1504</v>
      </c>
      <c r="H520" s="181">
        <v>0</v>
      </c>
      <c r="I520" s="181">
        <v>-703</v>
      </c>
      <c r="J520" s="181">
        <v>0</v>
      </c>
      <c r="K520" s="181">
        <v>428</v>
      </c>
      <c r="L520" s="181">
        <v>-361</v>
      </c>
      <c r="M520" s="181">
        <v>5099</v>
      </c>
      <c r="N520" s="181">
        <v>-395</v>
      </c>
      <c r="O520" s="181">
        <v>4704</v>
      </c>
    </row>
    <row r="521" spans="1:15">
      <c r="A521" s="65"/>
      <c r="B521" s="3"/>
      <c r="C521" s="167"/>
      <c r="D521" s="167"/>
      <c r="E521" s="167"/>
      <c r="F521" s="167"/>
      <c r="G521" s="167"/>
      <c r="H521" s="167"/>
      <c r="I521" s="167"/>
      <c r="J521" s="167"/>
      <c r="K521" s="167"/>
      <c r="L521" s="167"/>
      <c r="M521" s="167"/>
      <c r="N521" s="167"/>
      <c r="O521" s="167"/>
    </row>
    <row r="522" spans="1:15">
      <c r="A522" s="60" t="s">
        <v>147</v>
      </c>
      <c r="B522" s="60"/>
      <c r="C522" s="178">
        <v>45000</v>
      </c>
      <c r="D522" s="178">
        <v>-628</v>
      </c>
      <c r="E522" s="178">
        <v>490</v>
      </c>
      <c r="F522" s="178">
        <v>16904</v>
      </c>
      <c r="G522" s="178">
        <v>3615</v>
      </c>
      <c r="H522" s="178">
        <v>0</v>
      </c>
      <c r="I522" s="178">
        <v>775</v>
      </c>
      <c r="J522" s="178">
        <v>0</v>
      </c>
      <c r="K522" s="178">
        <v>-274</v>
      </c>
      <c r="L522" s="178">
        <v>-7</v>
      </c>
      <c r="M522" s="178">
        <v>65875</v>
      </c>
      <c r="N522" s="178">
        <v>1677</v>
      </c>
      <c r="O522" s="178">
        <v>67552</v>
      </c>
    </row>
    <row r="523" spans="1:15">
      <c r="A523" s="1954" t="s">
        <v>136</v>
      </c>
      <c r="B523" s="1954"/>
      <c r="C523" s="167">
        <v>0</v>
      </c>
      <c r="D523" s="167">
        <v>-419</v>
      </c>
      <c r="E523" s="167">
        <v>96</v>
      </c>
      <c r="F523" s="167">
        <v>0</v>
      </c>
      <c r="G523" s="167">
        <v>0</v>
      </c>
      <c r="H523" s="167">
        <v>-1554</v>
      </c>
      <c r="I523" s="167">
        <v>0</v>
      </c>
      <c r="J523" s="167">
        <v>0</v>
      </c>
      <c r="K523" s="167">
        <v>0</v>
      </c>
      <c r="L523" s="167">
        <v>0</v>
      </c>
      <c r="M523" s="167">
        <v>-1877</v>
      </c>
      <c r="N523" s="167">
        <v>-329</v>
      </c>
      <c r="O523" s="167">
        <v>-2206</v>
      </c>
    </row>
    <row r="524" spans="1:15">
      <c r="A524" s="134"/>
      <c r="B524" s="134" t="s">
        <v>135</v>
      </c>
      <c r="C524" s="167">
        <v>0</v>
      </c>
      <c r="D524" s="167">
        <v>-419</v>
      </c>
      <c r="E524" s="167">
        <v>96</v>
      </c>
      <c r="F524" s="167">
        <v>0</v>
      </c>
      <c r="G524" s="167">
        <v>0</v>
      </c>
      <c r="H524" s="167">
        <v>0</v>
      </c>
      <c r="I524" s="167">
        <v>0</v>
      </c>
      <c r="J524" s="167">
        <v>0</v>
      </c>
      <c r="K524" s="167">
        <v>0</v>
      </c>
      <c r="L524" s="167">
        <v>0</v>
      </c>
      <c r="M524" s="167">
        <v>-323</v>
      </c>
      <c r="N524" s="167">
        <v>0</v>
      </c>
      <c r="O524" s="167">
        <v>-323</v>
      </c>
    </row>
    <row r="525" spans="1:15">
      <c r="A525" s="134"/>
      <c r="B525" s="64" t="s">
        <v>153</v>
      </c>
      <c r="C525" s="166">
        <v>0</v>
      </c>
      <c r="D525" s="167">
        <v>139</v>
      </c>
      <c r="E525" s="167">
        <v>16</v>
      </c>
      <c r="F525" s="167">
        <v>0</v>
      </c>
      <c r="G525" s="167">
        <v>0</v>
      </c>
      <c r="H525" s="167">
        <v>0</v>
      </c>
      <c r="I525" s="167">
        <v>0</v>
      </c>
      <c r="J525" s="167">
        <v>0</v>
      </c>
      <c r="K525" s="167">
        <v>0</v>
      </c>
      <c r="L525" s="167">
        <v>0</v>
      </c>
      <c r="M525" s="167">
        <v>155</v>
      </c>
      <c r="N525" s="167">
        <v>0</v>
      </c>
      <c r="O525" s="167">
        <v>155</v>
      </c>
    </row>
    <row r="526" spans="1:15">
      <c r="A526" s="134"/>
      <c r="B526" s="64" t="s">
        <v>152</v>
      </c>
      <c r="C526" s="166">
        <v>0</v>
      </c>
      <c r="D526" s="167">
        <v>-558</v>
      </c>
      <c r="E526" s="167">
        <v>0</v>
      </c>
      <c r="F526" s="167">
        <v>0</v>
      </c>
      <c r="G526" s="167">
        <v>0</v>
      </c>
      <c r="H526" s="167">
        <v>0</v>
      </c>
      <c r="I526" s="167">
        <v>0</v>
      </c>
      <c r="J526" s="167">
        <v>0</v>
      </c>
      <c r="K526" s="167">
        <v>0</v>
      </c>
      <c r="L526" s="167">
        <v>0</v>
      </c>
      <c r="M526" s="167">
        <v>-558</v>
      </c>
      <c r="N526" s="167">
        <v>0</v>
      </c>
      <c r="O526" s="167">
        <v>-558</v>
      </c>
    </row>
    <row r="527" spans="1:15">
      <c r="A527" s="134"/>
      <c r="B527" s="64" t="s">
        <v>151</v>
      </c>
      <c r="C527" s="166">
        <v>0</v>
      </c>
      <c r="D527" s="167">
        <v>0</v>
      </c>
      <c r="E527" s="167">
        <v>80</v>
      </c>
      <c r="F527" s="167">
        <v>0</v>
      </c>
      <c r="G527" s="167">
        <v>0</v>
      </c>
      <c r="H527" s="167">
        <v>0</v>
      </c>
      <c r="I527" s="167">
        <v>0</v>
      </c>
      <c r="J527" s="167">
        <v>0</v>
      </c>
      <c r="K527" s="167">
        <v>0</v>
      </c>
      <c r="L527" s="167">
        <v>0</v>
      </c>
      <c r="M527" s="167">
        <v>80</v>
      </c>
      <c r="N527" s="167">
        <v>0</v>
      </c>
      <c r="O527" s="167">
        <v>80</v>
      </c>
    </row>
    <row r="528" spans="1:15">
      <c r="A528" s="134"/>
      <c r="B528" s="134" t="s">
        <v>141</v>
      </c>
      <c r="C528" s="166">
        <v>0</v>
      </c>
      <c r="D528" s="166">
        <v>0</v>
      </c>
      <c r="E528" s="166">
        <v>0</v>
      </c>
      <c r="F528" s="166">
        <v>0</v>
      </c>
      <c r="G528" s="166">
        <v>0</v>
      </c>
      <c r="H528" s="166">
        <v>0</v>
      </c>
      <c r="I528" s="166">
        <v>0</v>
      </c>
      <c r="J528" s="166">
        <v>0</v>
      </c>
      <c r="K528" s="166">
        <v>0</v>
      </c>
      <c r="L528" s="166">
        <v>0</v>
      </c>
      <c r="M528" s="167">
        <v>0</v>
      </c>
      <c r="N528" s="167">
        <v>-1</v>
      </c>
      <c r="O528" s="167">
        <v>-1</v>
      </c>
    </row>
    <row r="529" spans="1:15">
      <c r="A529" s="134"/>
      <c r="B529" s="3" t="s">
        <v>150</v>
      </c>
      <c r="C529" s="166">
        <v>0</v>
      </c>
      <c r="D529" s="167">
        <v>0</v>
      </c>
      <c r="E529" s="167">
        <v>0</v>
      </c>
      <c r="F529" s="167">
        <v>0</v>
      </c>
      <c r="G529" s="167">
        <v>0</v>
      </c>
      <c r="H529" s="167">
        <v>-1554</v>
      </c>
      <c r="I529" s="167">
        <v>0</v>
      </c>
      <c r="J529" s="167">
        <v>0</v>
      </c>
      <c r="K529" s="167">
        <v>0</v>
      </c>
      <c r="L529" s="167">
        <v>0</v>
      </c>
      <c r="M529" s="167">
        <v>-1554</v>
      </c>
      <c r="N529" s="167">
        <v>-328</v>
      </c>
      <c r="O529" s="167">
        <v>-1882</v>
      </c>
    </row>
    <row r="530" spans="1:15">
      <c r="A530" s="3" t="s">
        <v>149</v>
      </c>
      <c r="B530" s="3"/>
      <c r="C530" s="166">
        <v>0</v>
      </c>
      <c r="D530" s="167">
        <v>0</v>
      </c>
      <c r="E530" s="167">
        <v>0</v>
      </c>
      <c r="F530" s="167">
        <v>-1308</v>
      </c>
      <c r="G530" s="167">
        <v>0</v>
      </c>
      <c r="H530" s="167">
        <v>0</v>
      </c>
      <c r="I530" s="167">
        <v>0</v>
      </c>
      <c r="J530" s="167">
        <v>0</v>
      </c>
      <c r="K530" s="167">
        <v>0</v>
      </c>
      <c r="L530" s="167">
        <v>0</v>
      </c>
      <c r="M530" s="167">
        <v>-1308</v>
      </c>
      <c r="N530" s="167">
        <v>0</v>
      </c>
      <c r="O530" s="167">
        <v>-1308</v>
      </c>
    </row>
    <row r="531" spans="1:15">
      <c r="A531" s="1" t="s">
        <v>11</v>
      </c>
      <c r="B531" s="134"/>
      <c r="C531" s="167">
        <v>0</v>
      </c>
      <c r="D531" s="167">
        <v>0</v>
      </c>
      <c r="E531" s="167">
        <v>0</v>
      </c>
      <c r="F531" s="167">
        <v>0</v>
      </c>
      <c r="G531" s="167">
        <v>-64</v>
      </c>
      <c r="H531" s="167">
        <v>0</v>
      </c>
      <c r="I531" s="167">
        <v>0</v>
      </c>
      <c r="J531" s="167">
        <v>0</v>
      </c>
      <c r="K531" s="167">
        <v>0</v>
      </c>
      <c r="L531" s="167">
        <v>0</v>
      </c>
      <c r="M531" s="167">
        <v>-64</v>
      </c>
      <c r="N531" s="167">
        <v>-222</v>
      </c>
      <c r="O531" s="167">
        <v>-286</v>
      </c>
    </row>
    <row r="532" spans="1:15" s="7" customFormat="1">
      <c r="A532" s="1" t="s">
        <v>114</v>
      </c>
      <c r="B532" s="1"/>
      <c r="C532" s="167">
        <v>0</v>
      </c>
      <c r="D532" s="167">
        <v>0</v>
      </c>
      <c r="E532" s="167">
        <v>0</v>
      </c>
      <c r="F532" s="167">
        <v>0</v>
      </c>
      <c r="G532" s="167">
        <v>0</v>
      </c>
      <c r="H532" s="167">
        <v>6795</v>
      </c>
      <c r="I532" s="167">
        <v>-307</v>
      </c>
      <c r="J532" s="167">
        <v>0</v>
      </c>
      <c r="K532" s="167">
        <v>-51</v>
      </c>
      <c r="L532" s="167">
        <v>146</v>
      </c>
      <c r="M532" s="167">
        <v>6583</v>
      </c>
      <c r="N532" s="167">
        <v>338</v>
      </c>
      <c r="O532" s="167">
        <v>6921</v>
      </c>
    </row>
    <row r="533" spans="1:15" s="7" customFormat="1">
      <c r="A533" s="1"/>
      <c r="B533" s="1" t="s">
        <v>124</v>
      </c>
      <c r="C533" s="167">
        <v>0</v>
      </c>
      <c r="D533" s="167">
        <v>0</v>
      </c>
      <c r="E533" s="167">
        <v>0</v>
      </c>
      <c r="F533" s="167">
        <v>0</v>
      </c>
      <c r="G533" s="167">
        <v>0</v>
      </c>
      <c r="H533" s="167">
        <v>6795</v>
      </c>
      <c r="I533" s="167">
        <v>0</v>
      </c>
      <c r="J533" s="167">
        <v>0</v>
      </c>
      <c r="K533" s="167">
        <v>0</v>
      </c>
      <c r="L533" s="167">
        <v>0</v>
      </c>
      <c r="M533" s="167">
        <v>6795</v>
      </c>
      <c r="N533" s="167">
        <v>338</v>
      </c>
      <c r="O533" s="167">
        <v>7133</v>
      </c>
    </row>
    <row r="534" spans="1:15" s="7" customFormat="1">
      <c r="A534" s="1"/>
      <c r="B534" s="1" t="s">
        <v>143</v>
      </c>
      <c r="C534" s="167">
        <v>0</v>
      </c>
      <c r="D534" s="167">
        <v>0</v>
      </c>
      <c r="E534" s="167">
        <v>0</v>
      </c>
      <c r="F534" s="167">
        <v>0</v>
      </c>
      <c r="G534" s="167">
        <v>0</v>
      </c>
      <c r="H534" s="167">
        <v>0</v>
      </c>
      <c r="I534" s="167">
        <v>-307</v>
      </c>
      <c r="J534" s="167">
        <v>0</v>
      </c>
      <c r="K534" s="167">
        <v>-51</v>
      </c>
      <c r="L534" s="167">
        <v>146</v>
      </c>
      <c r="M534" s="167">
        <v>-212</v>
      </c>
      <c r="N534" s="167">
        <v>0</v>
      </c>
      <c r="O534" s="167">
        <v>-212</v>
      </c>
    </row>
    <row r="535" spans="1:15" s="7" customFormat="1">
      <c r="A535" s="1" t="s">
        <v>131</v>
      </c>
      <c r="B535" s="1"/>
      <c r="C535" s="193"/>
      <c r="D535" s="167"/>
      <c r="E535" s="167"/>
      <c r="F535" s="167"/>
      <c r="G535" s="167"/>
      <c r="H535" s="167"/>
      <c r="I535" s="167"/>
      <c r="J535" s="167">
        <v>0</v>
      </c>
      <c r="K535" s="167"/>
      <c r="L535" s="167"/>
      <c r="M535" s="167"/>
      <c r="N535" s="167"/>
      <c r="O535" s="167"/>
    </row>
    <row r="536" spans="1:15" s="7" customFormat="1">
      <c r="A536" s="1"/>
      <c r="B536" s="1" t="s">
        <v>130</v>
      </c>
      <c r="C536" s="167">
        <v>0</v>
      </c>
      <c r="D536" s="167">
        <v>0</v>
      </c>
      <c r="E536" s="167">
        <v>0</v>
      </c>
      <c r="F536" s="167">
        <v>288</v>
      </c>
      <c r="G536" s="167">
        <v>0</v>
      </c>
      <c r="H536" s="167">
        <v>-288</v>
      </c>
      <c r="I536" s="167">
        <v>0</v>
      </c>
      <c r="J536" s="167">
        <v>0</v>
      </c>
      <c r="K536" s="167">
        <v>0</v>
      </c>
      <c r="L536" s="167">
        <v>0</v>
      </c>
      <c r="M536" s="167">
        <v>0</v>
      </c>
      <c r="N536" s="167">
        <v>0</v>
      </c>
      <c r="O536" s="167">
        <v>0</v>
      </c>
    </row>
    <row r="537" spans="1:15" s="7" customFormat="1">
      <c r="A537" s="1"/>
      <c r="B537" s="1" t="s">
        <v>128</v>
      </c>
      <c r="C537" s="167">
        <v>0</v>
      </c>
      <c r="D537" s="167">
        <v>0</v>
      </c>
      <c r="E537" s="167">
        <v>0</v>
      </c>
      <c r="F537" s="167">
        <v>3928</v>
      </c>
      <c r="G537" s="167">
        <v>1025</v>
      </c>
      <c r="H537" s="167">
        <v>-4953</v>
      </c>
      <c r="I537" s="167">
        <v>0</v>
      </c>
      <c r="J537" s="167">
        <v>0</v>
      </c>
      <c r="K537" s="167">
        <v>0</v>
      </c>
      <c r="L537" s="167">
        <v>0</v>
      </c>
      <c r="M537" s="167">
        <v>0</v>
      </c>
      <c r="N537" s="167">
        <v>0</v>
      </c>
      <c r="O537" s="167">
        <v>0</v>
      </c>
    </row>
    <row r="538" spans="1:15" s="7" customFormat="1">
      <c r="A538" s="63" t="s">
        <v>148</v>
      </c>
      <c r="B538" s="62"/>
      <c r="C538" s="166">
        <v>45000</v>
      </c>
      <c r="D538" s="189">
        <v>-1047</v>
      </c>
      <c r="E538" s="189">
        <v>586</v>
      </c>
      <c r="F538" s="189">
        <v>19812</v>
      </c>
      <c r="G538" s="189">
        <v>4576</v>
      </c>
      <c r="H538" s="189">
        <v>0</v>
      </c>
      <c r="I538" s="189">
        <v>468</v>
      </c>
      <c r="J538" s="189">
        <v>0</v>
      </c>
      <c r="K538" s="189">
        <v>-325</v>
      </c>
      <c r="L538" s="189">
        <v>139</v>
      </c>
      <c r="M538" s="189">
        <v>69209</v>
      </c>
      <c r="N538" s="189">
        <v>1464</v>
      </c>
      <c r="O538" s="189">
        <v>70673</v>
      </c>
    </row>
    <row r="539" spans="1:15" s="7" customFormat="1" ht="13.5" thickBot="1">
      <c r="A539" s="39" t="s">
        <v>126</v>
      </c>
      <c r="B539" s="39"/>
      <c r="C539" s="181">
        <v>0</v>
      </c>
      <c r="D539" s="195">
        <v>-419</v>
      </c>
      <c r="E539" s="181">
        <v>96</v>
      </c>
      <c r="F539" s="181">
        <v>2908</v>
      </c>
      <c r="G539" s="181">
        <v>961</v>
      </c>
      <c r="H539" s="181">
        <v>0</v>
      </c>
      <c r="I539" s="181">
        <v>-307</v>
      </c>
      <c r="J539" s="181">
        <v>0</v>
      </c>
      <c r="K539" s="181">
        <v>-51</v>
      </c>
      <c r="L539" s="181">
        <v>146</v>
      </c>
      <c r="M539" s="181">
        <v>3334</v>
      </c>
      <c r="N539" s="181">
        <v>-213</v>
      </c>
      <c r="O539" s="181">
        <v>3121</v>
      </c>
    </row>
    <row r="540" spans="1:15" s="7" customFormat="1">
      <c r="A540" s="1"/>
      <c r="B540" s="1"/>
      <c r="C540" s="184"/>
      <c r="D540" s="184"/>
      <c r="E540" s="184"/>
      <c r="F540" s="184"/>
      <c r="G540" s="184"/>
      <c r="H540" s="187"/>
      <c r="I540" s="187"/>
      <c r="J540" s="187"/>
      <c r="K540" s="187"/>
      <c r="L540" s="187"/>
      <c r="M540" s="184"/>
      <c r="N540" s="184"/>
      <c r="O540" s="184"/>
    </row>
    <row r="541" spans="1:15" s="7" customFormat="1">
      <c r="A541" s="60" t="s">
        <v>147</v>
      </c>
      <c r="B541" s="60"/>
      <c r="C541" s="178">
        <v>45000</v>
      </c>
      <c r="D541" s="178">
        <v>-628</v>
      </c>
      <c r="E541" s="178">
        <v>490</v>
      </c>
      <c r="F541" s="178">
        <v>16904</v>
      </c>
      <c r="G541" s="178">
        <v>3615</v>
      </c>
      <c r="H541" s="178">
        <v>0</v>
      </c>
      <c r="I541" s="178">
        <v>775</v>
      </c>
      <c r="J541" s="178">
        <v>0</v>
      </c>
      <c r="K541" s="178">
        <v>-274</v>
      </c>
      <c r="L541" s="178">
        <v>-7</v>
      </c>
      <c r="M541" s="178">
        <v>65875</v>
      </c>
      <c r="N541" s="178">
        <v>1677</v>
      </c>
      <c r="O541" s="178">
        <v>67552</v>
      </c>
    </row>
    <row r="542" spans="1:15" s="7" customFormat="1">
      <c r="A542" s="1954" t="s">
        <v>136</v>
      </c>
      <c r="B542" s="1954"/>
      <c r="C542" s="167">
        <v>0</v>
      </c>
      <c r="D542" s="167">
        <v>120</v>
      </c>
      <c r="E542" s="167">
        <v>49</v>
      </c>
      <c r="F542" s="167">
        <v>-1308</v>
      </c>
      <c r="G542" s="167">
        <v>389</v>
      </c>
      <c r="H542" s="167">
        <v>-774</v>
      </c>
      <c r="I542" s="167">
        <v>0</v>
      </c>
      <c r="J542" s="167">
        <v>0</v>
      </c>
      <c r="K542" s="167">
        <v>0</v>
      </c>
      <c r="L542" s="167">
        <v>0</v>
      </c>
      <c r="M542" s="167">
        <v>-1524</v>
      </c>
      <c r="N542" s="167">
        <v>-342</v>
      </c>
      <c r="O542" s="167">
        <v>-1866</v>
      </c>
    </row>
    <row r="543" spans="1:15" s="7" customFormat="1">
      <c r="A543" s="134"/>
      <c r="B543" s="134" t="s">
        <v>135</v>
      </c>
      <c r="C543" s="166">
        <v>0</v>
      </c>
      <c r="D543" s="167">
        <v>120</v>
      </c>
      <c r="E543" s="167">
        <v>15</v>
      </c>
      <c r="F543" s="167">
        <v>0</v>
      </c>
      <c r="G543" s="167">
        <v>0</v>
      </c>
      <c r="H543" s="167">
        <v>0</v>
      </c>
      <c r="I543" s="167">
        <v>0</v>
      </c>
      <c r="J543" s="167">
        <v>0</v>
      </c>
      <c r="K543" s="167">
        <v>0</v>
      </c>
      <c r="L543" s="167">
        <v>0</v>
      </c>
      <c r="M543" s="167">
        <v>135</v>
      </c>
      <c r="N543" s="167">
        <v>0</v>
      </c>
      <c r="O543" s="167">
        <v>135</v>
      </c>
    </row>
    <row r="544" spans="1:15" s="7" customFormat="1">
      <c r="A544" s="134"/>
      <c r="B544" s="134" t="s">
        <v>146</v>
      </c>
      <c r="C544" s="166">
        <v>0</v>
      </c>
      <c r="D544" s="167">
        <v>0</v>
      </c>
      <c r="E544" s="167">
        <v>34</v>
      </c>
      <c r="F544" s="167">
        <v>0</v>
      </c>
      <c r="G544" s="167">
        <v>0</v>
      </c>
      <c r="H544" s="167">
        <v>0</v>
      </c>
      <c r="I544" s="167">
        <v>0</v>
      </c>
      <c r="J544" s="167">
        <v>0</v>
      </c>
      <c r="K544" s="167">
        <v>0</v>
      </c>
      <c r="L544" s="167">
        <v>0</v>
      </c>
      <c r="M544" s="167">
        <v>34</v>
      </c>
      <c r="N544" s="167">
        <v>0</v>
      </c>
      <c r="O544" s="167">
        <v>34</v>
      </c>
    </row>
    <row r="545" spans="1:16" s="7" customFormat="1">
      <c r="A545" s="134"/>
      <c r="B545" s="42" t="s">
        <v>141</v>
      </c>
      <c r="C545" s="167">
        <v>0</v>
      </c>
      <c r="D545" s="167">
        <v>0</v>
      </c>
      <c r="E545" s="167">
        <v>0</v>
      </c>
      <c r="F545" s="167">
        <v>0</v>
      </c>
      <c r="G545" s="167">
        <v>0</v>
      </c>
      <c r="H545" s="167">
        <v>0</v>
      </c>
      <c r="I545" s="167">
        <v>0</v>
      </c>
      <c r="J545" s="167">
        <v>0</v>
      </c>
      <c r="K545" s="167">
        <v>0</v>
      </c>
      <c r="L545" s="167">
        <v>0</v>
      </c>
      <c r="M545" s="167">
        <v>0</v>
      </c>
      <c r="N545" s="167">
        <v>-249</v>
      </c>
      <c r="O545" s="167">
        <v>-249</v>
      </c>
    </row>
    <row r="546" spans="1:16" s="7" customFormat="1">
      <c r="A546" s="134"/>
      <c r="B546" s="134" t="s">
        <v>145</v>
      </c>
      <c r="C546" s="167">
        <v>0</v>
      </c>
      <c r="D546" s="167">
        <v>0</v>
      </c>
      <c r="E546" s="167">
        <v>0</v>
      </c>
      <c r="F546" s="167">
        <v>-1308</v>
      </c>
      <c r="G546" s="167">
        <v>0</v>
      </c>
      <c r="H546" s="167">
        <v>0</v>
      </c>
      <c r="I546" s="167">
        <v>0</v>
      </c>
      <c r="J546" s="167">
        <v>0</v>
      </c>
      <c r="K546" s="167">
        <v>0</v>
      </c>
      <c r="L546" s="167">
        <v>0</v>
      </c>
      <c r="M546" s="167">
        <v>-1308</v>
      </c>
      <c r="N546" s="167">
        <v>0</v>
      </c>
      <c r="O546" s="167">
        <v>-1308</v>
      </c>
    </row>
    <row r="547" spans="1:16">
      <c r="A547" s="134"/>
      <c r="B547" s="134" t="s">
        <v>144</v>
      </c>
      <c r="C547" s="166">
        <v>0</v>
      </c>
      <c r="D547" s="167">
        <v>0</v>
      </c>
      <c r="E547" s="167">
        <v>0</v>
      </c>
      <c r="F547" s="167">
        <v>0</v>
      </c>
      <c r="G547" s="167">
        <v>0</v>
      </c>
      <c r="H547" s="167">
        <v>-774</v>
      </c>
      <c r="I547" s="167">
        <v>0</v>
      </c>
      <c r="J547" s="167">
        <v>0</v>
      </c>
      <c r="K547" s="167">
        <v>0</v>
      </c>
      <c r="L547" s="167">
        <v>0</v>
      </c>
      <c r="M547" s="167">
        <v>-774</v>
      </c>
      <c r="N547" s="167">
        <v>-7</v>
      </c>
      <c r="O547" s="167">
        <v>-781</v>
      </c>
    </row>
    <row r="548" spans="1:16">
      <c r="A548" s="1" t="s">
        <v>11</v>
      </c>
      <c r="B548" s="134"/>
      <c r="C548" s="167">
        <v>0</v>
      </c>
      <c r="D548" s="167">
        <v>0</v>
      </c>
      <c r="E548" s="167">
        <v>0</v>
      </c>
      <c r="F548" s="167">
        <v>0</v>
      </c>
      <c r="G548" s="167">
        <v>389</v>
      </c>
      <c r="H548" s="167">
        <v>0</v>
      </c>
      <c r="I548" s="167">
        <v>0</v>
      </c>
      <c r="J548" s="167">
        <v>0</v>
      </c>
      <c r="K548" s="167">
        <v>0</v>
      </c>
      <c r="L548" s="167">
        <v>0</v>
      </c>
      <c r="M548" s="167">
        <v>389</v>
      </c>
      <c r="N548" s="167">
        <v>-86</v>
      </c>
      <c r="O548" s="167">
        <v>303</v>
      </c>
    </row>
    <row r="549" spans="1:16" s="7" customFormat="1">
      <c r="A549" s="1" t="s">
        <v>114</v>
      </c>
      <c r="B549" s="1"/>
      <c r="C549" s="167">
        <v>0</v>
      </c>
      <c r="D549" s="167">
        <v>0</v>
      </c>
      <c r="E549" s="167">
        <v>0</v>
      </c>
      <c r="F549" s="167">
        <v>0</v>
      </c>
      <c r="G549" s="167">
        <v>0</v>
      </c>
      <c r="H549" s="167">
        <v>3472</v>
      </c>
      <c r="I549" s="167">
        <v>-240</v>
      </c>
      <c r="J549" s="167">
        <v>0</v>
      </c>
      <c r="K549" s="167">
        <v>54</v>
      </c>
      <c r="L549" s="167">
        <v>13</v>
      </c>
      <c r="M549" s="167">
        <v>3299</v>
      </c>
      <c r="N549" s="167">
        <v>156</v>
      </c>
      <c r="O549" s="167">
        <v>3455</v>
      </c>
      <c r="P549" s="61"/>
    </row>
    <row r="550" spans="1:16" s="7" customFormat="1">
      <c r="A550" s="1"/>
      <c r="B550" s="1" t="s">
        <v>124</v>
      </c>
      <c r="C550" s="167">
        <v>0</v>
      </c>
      <c r="D550" s="167">
        <v>0</v>
      </c>
      <c r="E550" s="167">
        <v>0</v>
      </c>
      <c r="F550" s="167">
        <v>0</v>
      </c>
      <c r="G550" s="167">
        <v>0</v>
      </c>
      <c r="H550" s="167">
        <v>3472</v>
      </c>
      <c r="I550" s="167">
        <v>0</v>
      </c>
      <c r="J550" s="167">
        <v>0</v>
      </c>
      <c r="K550" s="167">
        <v>0</v>
      </c>
      <c r="L550" s="167">
        <v>0</v>
      </c>
      <c r="M550" s="167">
        <v>3472</v>
      </c>
      <c r="N550" s="167">
        <v>156</v>
      </c>
      <c r="O550" s="167">
        <v>3628</v>
      </c>
      <c r="P550" s="61"/>
    </row>
    <row r="551" spans="1:16" s="7" customFormat="1">
      <c r="A551" s="1"/>
      <c r="B551" s="1" t="s">
        <v>143</v>
      </c>
      <c r="C551" s="167">
        <v>0</v>
      </c>
      <c r="D551" s="167">
        <v>0</v>
      </c>
      <c r="E551" s="167">
        <v>0</v>
      </c>
      <c r="F551" s="167">
        <v>0</v>
      </c>
      <c r="G551" s="167">
        <v>0</v>
      </c>
      <c r="H551" s="167">
        <v>0</v>
      </c>
      <c r="I551" s="167">
        <v>-240</v>
      </c>
      <c r="J551" s="167">
        <v>0</v>
      </c>
      <c r="K551" s="167">
        <v>54</v>
      </c>
      <c r="L551" s="167">
        <v>13</v>
      </c>
      <c r="M551" s="167">
        <v>-173</v>
      </c>
      <c r="N551" s="167">
        <v>0</v>
      </c>
      <c r="O551" s="167">
        <v>-173</v>
      </c>
      <c r="P551" s="59"/>
    </row>
    <row r="552" spans="1:16" s="7" customFormat="1">
      <c r="A552" s="1" t="s">
        <v>131</v>
      </c>
      <c r="B552" s="1"/>
      <c r="C552" s="193"/>
      <c r="D552" s="167"/>
      <c r="E552" s="167"/>
      <c r="F552" s="167"/>
      <c r="G552" s="167"/>
      <c r="H552" s="167"/>
      <c r="I552" s="167"/>
      <c r="J552" s="167">
        <v>0</v>
      </c>
      <c r="K552" s="167"/>
      <c r="L552" s="167"/>
      <c r="M552" s="167"/>
      <c r="N552" s="167"/>
      <c r="O552" s="167"/>
      <c r="P552" s="59"/>
    </row>
    <row r="553" spans="1:16" s="7" customFormat="1">
      <c r="A553" s="1"/>
      <c r="B553" s="1" t="s">
        <v>130</v>
      </c>
      <c r="C553" s="167">
        <v>0</v>
      </c>
      <c r="D553" s="167">
        <v>0</v>
      </c>
      <c r="E553" s="167">
        <v>0</v>
      </c>
      <c r="F553" s="167">
        <v>144</v>
      </c>
      <c r="G553" s="167">
        <v>0</v>
      </c>
      <c r="H553" s="167">
        <v>-144</v>
      </c>
      <c r="I553" s="167">
        <v>0</v>
      </c>
      <c r="J553" s="167">
        <v>0</v>
      </c>
      <c r="K553" s="167">
        <v>0</v>
      </c>
      <c r="L553" s="167">
        <v>0</v>
      </c>
      <c r="M553" s="167">
        <v>0</v>
      </c>
      <c r="N553" s="167">
        <v>0</v>
      </c>
      <c r="O553" s="167">
        <v>0</v>
      </c>
      <c r="P553" s="59"/>
    </row>
    <row r="554" spans="1:16" s="7" customFormat="1">
      <c r="A554" s="1"/>
      <c r="B554" s="1" t="s">
        <v>128</v>
      </c>
      <c r="C554" s="167">
        <v>0</v>
      </c>
      <c r="D554" s="167">
        <v>0</v>
      </c>
      <c r="E554" s="167">
        <v>0</v>
      </c>
      <c r="F554" s="167">
        <v>1957</v>
      </c>
      <c r="G554" s="167">
        <v>597</v>
      </c>
      <c r="H554" s="167">
        <v>-2554</v>
      </c>
      <c r="I554" s="167">
        <v>0</v>
      </c>
      <c r="J554" s="167">
        <v>0</v>
      </c>
      <c r="K554" s="167">
        <v>0</v>
      </c>
      <c r="L554" s="167">
        <v>0</v>
      </c>
      <c r="M554" s="167">
        <v>0</v>
      </c>
      <c r="N554" s="167">
        <v>0</v>
      </c>
      <c r="O554" s="167">
        <v>0</v>
      </c>
      <c r="P554" s="59"/>
    </row>
    <row r="555" spans="1:16" s="7" customFormat="1">
      <c r="A555" s="56" t="s">
        <v>142</v>
      </c>
      <c r="B555" s="55"/>
      <c r="C555" s="189">
        <v>45000</v>
      </c>
      <c r="D555" s="189">
        <v>-508</v>
      </c>
      <c r="E555" s="189">
        <v>539</v>
      </c>
      <c r="F555" s="189">
        <v>17697</v>
      </c>
      <c r="G555" s="189">
        <v>4601</v>
      </c>
      <c r="H555" s="189">
        <v>0</v>
      </c>
      <c r="I555" s="189">
        <v>535</v>
      </c>
      <c r="J555" s="189">
        <v>0</v>
      </c>
      <c r="K555" s="189">
        <v>-220</v>
      </c>
      <c r="L555" s="189">
        <v>6</v>
      </c>
      <c r="M555" s="189">
        <v>67650</v>
      </c>
      <c r="N555" s="189">
        <v>1491</v>
      </c>
      <c r="O555" s="189">
        <v>69141</v>
      </c>
      <c r="P555" s="59"/>
    </row>
    <row r="556" spans="1:16" s="7" customFormat="1" ht="13.5" thickBot="1">
      <c r="A556" s="39" t="s">
        <v>126</v>
      </c>
      <c r="B556" s="39"/>
      <c r="C556" s="181">
        <v>0</v>
      </c>
      <c r="D556" s="195">
        <v>120</v>
      </c>
      <c r="E556" s="181">
        <v>49</v>
      </c>
      <c r="F556" s="181">
        <v>793</v>
      </c>
      <c r="G556" s="181">
        <v>986</v>
      </c>
      <c r="H556" s="181">
        <v>0</v>
      </c>
      <c r="I556" s="181">
        <v>-240</v>
      </c>
      <c r="J556" s="181">
        <v>0</v>
      </c>
      <c r="K556" s="181">
        <v>54</v>
      </c>
      <c r="L556" s="181">
        <v>13</v>
      </c>
      <c r="M556" s="181">
        <v>1775</v>
      </c>
      <c r="N556" s="181">
        <v>-186</v>
      </c>
      <c r="O556" s="181">
        <v>1589</v>
      </c>
      <c r="P556" s="59"/>
    </row>
    <row r="557" spans="1:16" s="7" customFormat="1">
      <c r="A557" s="1"/>
      <c r="B557" s="1"/>
      <c r="C557" s="190"/>
      <c r="D557" s="190"/>
      <c r="E557" s="190"/>
      <c r="F557" s="190"/>
      <c r="G557" s="190"/>
      <c r="H557" s="191"/>
      <c r="I557" s="191"/>
      <c r="J557" s="191"/>
      <c r="K557" s="191"/>
      <c r="L557" s="191"/>
      <c r="M557" s="190"/>
      <c r="N557" s="190"/>
      <c r="O557" s="190"/>
      <c r="P557" s="59"/>
    </row>
    <row r="558" spans="1:16" s="7" customFormat="1">
      <c r="A558" s="60" t="s">
        <v>137</v>
      </c>
      <c r="B558" s="60"/>
      <c r="C558" s="166">
        <v>45000</v>
      </c>
      <c r="D558" s="166">
        <v>-1031</v>
      </c>
      <c r="E558" s="166">
        <v>356</v>
      </c>
      <c r="F558" s="166">
        <v>6801</v>
      </c>
      <c r="G558" s="166">
        <v>5219</v>
      </c>
      <c r="H558" s="166">
        <v>0</v>
      </c>
      <c r="I558" s="166">
        <v>771</v>
      </c>
      <c r="J558" s="166">
        <v>0</v>
      </c>
      <c r="K558" s="166">
        <v>0</v>
      </c>
      <c r="L558" s="166">
        <v>10</v>
      </c>
      <c r="M558" s="166">
        <v>57126</v>
      </c>
      <c r="N558" s="166">
        <v>1564</v>
      </c>
      <c r="O558" s="166">
        <v>58690</v>
      </c>
      <c r="P558" s="59"/>
    </row>
    <row r="559" spans="1:16" s="7" customFormat="1">
      <c r="A559" s="1954" t="s">
        <v>136</v>
      </c>
      <c r="B559" s="1954"/>
      <c r="C559" s="167">
        <v>0</v>
      </c>
      <c r="D559" s="167">
        <v>403</v>
      </c>
      <c r="E559" s="167">
        <v>134</v>
      </c>
      <c r="F559" s="167">
        <v>1304</v>
      </c>
      <c r="G559" s="167">
        <v>-29</v>
      </c>
      <c r="H559" s="167">
        <v>-4484</v>
      </c>
      <c r="I559" s="167">
        <v>0</v>
      </c>
      <c r="J559" s="167">
        <v>0</v>
      </c>
      <c r="K559" s="167">
        <v>0</v>
      </c>
      <c r="L559" s="167">
        <v>0</v>
      </c>
      <c r="M559" s="167">
        <v>-2672</v>
      </c>
      <c r="N559" s="167">
        <v>-673</v>
      </c>
      <c r="O559" s="167">
        <v>-3345</v>
      </c>
      <c r="P559" s="59"/>
    </row>
    <row r="560" spans="1:16" s="7" customFormat="1">
      <c r="A560" s="134"/>
      <c r="B560" s="134" t="s">
        <v>135</v>
      </c>
      <c r="C560" s="166">
        <v>0</v>
      </c>
      <c r="D560" s="167">
        <v>403</v>
      </c>
      <c r="E560" s="167">
        <v>3</v>
      </c>
      <c r="F560" s="167">
        <v>0</v>
      </c>
      <c r="G560" s="167">
        <v>0</v>
      </c>
      <c r="H560" s="167">
        <v>0</v>
      </c>
      <c r="I560" s="167">
        <v>0</v>
      </c>
      <c r="J560" s="167">
        <v>0</v>
      </c>
      <c r="K560" s="167">
        <v>0</v>
      </c>
      <c r="L560" s="167">
        <v>0</v>
      </c>
      <c r="M560" s="167">
        <v>406</v>
      </c>
      <c r="N560" s="167">
        <v>0</v>
      </c>
      <c r="O560" s="167">
        <v>406</v>
      </c>
      <c r="P560" s="59"/>
    </row>
    <row r="561" spans="1:16" s="7" customFormat="1">
      <c r="A561" s="134"/>
      <c r="B561" s="134" t="s">
        <v>134</v>
      </c>
      <c r="C561" s="166">
        <v>0</v>
      </c>
      <c r="D561" s="167">
        <v>0</v>
      </c>
      <c r="E561" s="167">
        <v>131</v>
      </c>
      <c r="F561" s="167">
        <v>0</v>
      </c>
      <c r="G561" s="167">
        <v>0</v>
      </c>
      <c r="H561" s="167">
        <v>0</v>
      </c>
      <c r="I561" s="167">
        <v>0</v>
      </c>
      <c r="J561" s="167">
        <v>0</v>
      </c>
      <c r="K561" s="167">
        <v>0</v>
      </c>
      <c r="L561" s="167">
        <v>0</v>
      </c>
      <c r="M561" s="167">
        <v>131</v>
      </c>
      <c r="N561" s="167">
        <v>0</v>
      </c>
      <c r="O561" s="167">
        <v>131</v>
      </c>
      <c r="P561" s="59"/>
    </row>
    <row r="562" spans="1:16" s="7" customFormat="1">
      <c r="A562" s="134"/>
      <c r="B562" s="42" t="s">
        <v>141</v>
      </c>
      <c r="C562" s="167">
        <v>0</v>
      </c>
      <c r="D562" s="167">
        <v>0</v>
      </c>
      <c r="E562" s="167">
        <v>0</v>
      </c>
      <c r="F562" s="167">
        <v>0</v>
      </c>
      <c r="G562" s="167">
        <v>0</v>
      </c>
      <c r="H562" s="167">
        <v>0</v>
      </c>
      <c r="I562" s="167">
        <v>0</v>
      </c>
      <c r="J562" s="167">
        <v>0</v>
      </c>
      <c r="K562" s="167">
        <v>0</v>
      </c>
      <c r="L562" s="167">
        <v>0</v>
      </c>
      <c r="M562" s="167">
        <v>0</v>
      </c>
      <c r="N562" s="167">
        <v>-206</v>
      </c>
      <c r="O562" s="167">
        <v>-206</v>
      </c>
      <c r="P562" s="59"/>
    </row>
    <row r="563" spans="1:16" s="7" customFormat="1">
      <c r="A563" s="134"/>
      <c r="B563" s="134" t="s">
        <v>133</v>
      </c>
      <c r="C563" s="166">
        <v>0</v>
      </c>
      <c r="D563" s="167">
        <v>0</v>
      </c>
      <c r="E563" s="167">
        <v>0</v>
      </c>
      <c r="F563" s="167">
        <v>1308</v>
      </c>
      <c r="G563" s="167">
        <v>0</v>
      </c>
      <c r="H563" s="167">
        <v>-4484</v>
      </c>
      <c r="I563" s="167">
        <v>0</v>
      </c>
      <c r="J563" s="167">
        <v>0</v>
      </c>
      <c r="K563" s="167">
        <v>0</v>
      </c>
      <c r="L563" s="167">
        <v>0</v>
      </c>
      <c r="M563" s="167">
        <v>-3176</v>
      </c>
      <c r="N563" s="167">
        <v>-714</v>
      </c>
      <c r="O563" s="167">
        <v>-3890</v>
      </c>
      <c r="P563" s="59"/>
    </row>
    <row r="564" spans="1:16" s="7" customFormat="1">
      <c r="A564" s="134"/>
      <c r="B564" s="134" t="s">
        <v>140</v>
      </c>
      <c r="C564" s="167">
        <v>0</v>
      </c>
      <c r="D564" s="167">
        <v>0</v>
      </c>
      <c r="E564" s="167">
        <v>0</v>
      </c>
      <c r="F564" s="167">
        <v>0</v>
      </c>
      <c r="G564" s="167">
        <v>0</v>
      </c>
      <c r="H564" s="167">
        <v>0</v>
      </c>
      <c r="I564" s="167">
        <v>0</v>
      </c>
      <c r="J564" s="167">
        <v>0</v>
      </c>
      <c r="K564" s="167">
        <v>0</v>
      </c>
      <c r="L564" s="167">
        <v>0</v>
      </c>
      <c r="M564" s="167">
        <v>0</v>
      </c>
      <c r="N564" s="167">
        <v>247</v>
      </c>
      <c r="O564" s="167">
        <v>247</v>
      </c>
      <c r="P564" s="58"/>
    </row>
    <row r="565" spans="1:16">
      <c r="A565" s="134"/>
      <c r="B565" s="134" t="s">
        <v>11</v>
      </c>
      <c r="C565" s="167">
        <v>0</v>
      </c>
      <c r="D565" s="167">
        <v>0</v>
      </c>
      <c r="E565" s="167">
        <v>0</v>
      </c>
      <c r="F565" s="167">
        <v>-4</v>
      </c>
      <c r="G565" s="167">
        <v>-29</v>
      </c>
      <c r="H565" s="167">
        <v>0</v>
      </c>
      <c r="I565" s="167">
        <v>0</v>
      </c>
      <c r="J565" s="167">
        <v>0</v>
      </c>
      <c r="K565" s="167">
        <v>0</v>
      </c>
      <c r="L565" s="167">
        <v>0</v>
      </c>
      <c r="M565" s="167">
        <v>-33</v>
      </c>
      <c r="N565" s="167">
        <v>0</v>
      </c>
      <c r="O565" s="167">
        <v>-33</v>
      </c>
    </row>
    <row r="566" spans="1:16">
      <c r="A566" s="1954" t="s">
        <v>114</v>
      </c>
      <c r="B566" s="1954"/>
      <c r="C566" s="167">
        <v>0</v>
      </c>
      <c r="D566" s="167">
        <v>0</v>
      </c>
      <c r="E566" s="167">
        <v>0</v>
      </c>
      <c r="F566" s="167">
        <v>0</v>
      </c>
      <c r="G566" s="167">
        <v>0</v>
      </c>
      <c r="H566" s="167">
        <v>11708</v>
      </c>
      <c r="I566" s="167">
        <v>4</v>
      </c>
      <c r="J566" s="167">
        <v>0</v>
      </c>
      <c r="K566" s="167">
        <v>-274</v>
      </c>
      <c r="L566" s="167">
        <v>-17</v>
      </c>
      <c r="M566" s="167">
        <v>11421</v>
      </c>
      <c r="N566" s="167">
        <v>786</v>
      </c>
      <c r="O566" s="167">
        <v>12207</v>
      </c>
    </row>
    <row r="567" spans="1:16">
      <c r="A567" s="134"/>
      <c r="B567" s="42" t="s">
        <v>124</v>
      </c>
      <c r="C567" s="167">
        <v>0</v>
      </c>
      <c r="D567" s="167">
        <v>0</v>
      </c>
      <c r="E567" s="167">
        <v>0</v>
      </c>
      <c r="F567" s="167">
        <v>0</v>
      </c>
      <c r="G567" s="167">
        <v>0</v>
      </c>
      <c r="H567" s="167">
        <v>11708</v>
      </c>
      <c r="I567" s="167">
        <v>0</v>
      </c>
      <c r="J567" s="167">
        <v>0</v>
      </c>
      <c r="K567" s="167">
        <v>0</v>
      </c>
      <c r="L567" s="167">
        <v>0</v>
      </c>
      <c r="M567" s="167">
        <v>11708</v>
      </c>
      <c r="N567" s="167">
        <v>786</v>
      </c>
      <c r="O567" s="167">
        <v>12494</v>
      </c>
      <c r="P567" s="54"/>
    </row>
    <row r="568" spans="1:16">
      <c r="A568" s="42"/>
      <c r="B568" s="134" t="s">
        <v>132</v>
      </c>
      <c r="C568" s="167">
        <v>0</v>
      </c>
      <c r="D568" s="167">
        <v>0</v>
      </c>
      <c r="E568" s="167">
        <v>0</v>
      </c>
      <c r="F568" s="167">
        <v>0</v>
      </c>
      <c r="G568" s="167">
        <v>0</v>
      </c>
      <c r="H568" s="167">
        <v>0</v>
      </c>
      <c r="I568" s="167">
        <v>4</v>
      </c>
      <c r="J568" s="167">
        <v>0</v>
      </c>
      <c r="K568" s="167">
        <v>-274</v>
      </c>
      <c r="L568" s="167">
        <v>-17</v>
      </c>
      <c r="M568" s="167">
        <v>-287</v>
      </c>
      <c r="N568" s="167">
        <v>0</v>
      </c>
      <c r="O568" s="167">
        <v>-287</v>
      </c>
      <c r="P568" s="54"/>
    </row>
    <row r="569" spans="1:16">
      <c r="A569" s="1953" t="s">
        <v>131</v>
      </c>
      <c r="B569" s="1953"/>
      <c r="C569" s="193"/>
      <c r="D569" s="167"/>
      <c r="E569" s="167"/>
      <c r="F569" s="167"/>
      <c r="G569" s="167"/>
      <c r="H569" s="167"/>
      <c r="I569" s="167"/>
      <c r="J569" s="167">
        <v>0</v>
      </c>
      <c r="K569" s="167"/>
      <c r="L569" s="167"/>
      <c r="M569" s="167"/>
      <c r="N569" s="167"/>
      <c r="O569" s="167"/>
      <c r="P569" s="48"/>
    </row>
    <row r="570" spans="1:16">
      <c r="A570" s="42"/>
      <c r="B570" s="134" t="s">
        <v>130</v>
      </c>
      <c r="C570" s="167">
        <v>0</v>
      </c>
      <c r="D570" s="167">
        <v>0</v>
      </c>
      <c r="E570" s="167">
        <v>0</v>
      </c>
      <c r="F570" s="167">
        <v>514</v>
      </c>
      <c r="G570" s="167">
        <v>0</v>
      </c>
      <c r="H570" s="167">
        <v>-514</v>
      </c>
      <c r="I570" s="167">
        <v>0</v>
      </c>
      <c r="J570" s="167">
        <v>0</v>
      </c>
      <c r="K570" s="167">
        <v>0</v>
      </c>
      <c r="L570" s="167">
        <v>0</v>
      </c>
      <c r="M570" s="167">
        <v>0</v>
      </c>
      <c r="N570" s="167">
        <v>0</v>
      </c>
      <c r="O570" s="167">
        <v>0</v>
      </c>
      <c r="P570" s="48"/>
    </row>
    <row r="571" spans="1:16">
      <c r="A571" s="42"/>
      <c r="B571" s="134" t="s">
        <v>129</v>
      </c>
      <c r="C571" s="167">
        <v>0</v>
      </c>
      <c r="D571" s="167">
        <v>0</v>
      </c>
      <c r="E571" s="167">
        <v>0</v>
      </c>
      <c r="F571" s="167">
        <v>-358</v>
      </c>
      <c r="G571" s="167">
        <v>0</v>
      </c>
      <c r="H571" s="167">
        <v>358</v>
      </c>
      <c r="I571" s="167">
        <v>0</v>
      </c>
      <c r="J571" s="167">
        <v>0</v>
      </c>
      <c r="K571" s="167">
        <v>0</v>
      </c>
      <c r="L571" s="167">
        <v>0</v>
      </c>
      <c r="M571" s="167">
        <v>0</v>
      </c>
      <c r="N571" s="167">
        <v>0</v>
      </c>
      <c r="O571" s="167">
        <v>0</v>
      </c>
      <c r="P571" s="48"/>
    </row>
    <row r="572" spans="1:16">
      <c r="A572" s="42"/>
      <c r="B572" s="134" t="s">
        <v>128</v>
      </c>
      <c r="C572" s="167">
        <v>0</v>
      </c>
      <c r="D572" s="167">
        <v>0</v>
      </c>
      <c r="E572" s="167">
        <v>0</v>
      </c>
      <c r="F572" s="167">
        <v>8643</v>
      </c>
      <c r="G572" s="167">
        <v>-1575</v>
      </c>
      <c r="H572" s="167">
        <v>-7068</v>
      </c>
      <c r="I572" s="167">
        <v>0</v>
      </c>
      <c r="J572" s="167">
        <v>0</v>
      </c>
      <c r="K572" s="167">
        <v>0</v>
      </c>
      <c r="L572" s="167">
        <v>0</v>
      </c>
      <c r="M572" s="167">
        <v>0</v>
      </c>
      <c r="N572" s="167">
        <v>0</v>
      </c>
      <c r="O572" s="167">
        <v>0</v>
      </c>
      <c r="P572" s="48"/>
    </row>
    <row r="573" spans="1:16">
      <c r="A573" s="56" t="s">
        <v>139</v>
      </c>
      <c r="B573" s="55"/>
      <c r="C573" s="189">
        <v>45000</v>
      </c>
      <c r="D573" s="189">
        <v>-628</v>
      </c>
      <c r="E573" s="189">
        <v>490</v>
      </c>
      <c r="F573" s="189">
        <v>16904</v>
      </c>
      <c r="G573" s="189">
        <v>3615</v>
      </c>
      <c r="H573" s="189">
        <v>0</v>
      </c>
      <c r="I573" s="189">
        <v>775</v>
      </c>
      <c r="J573" s="189">
        <v>0</v>
      </c>
      <c r="K573" s="189">
        <v>-274</v>
      </c>
      <c r="L573" s="189">
        <v>-7</v>
      </c>
      <c r="M573" s="189">
        <v>65875</v>
      </c>
      <c r="N573" s="189">
        <v>1677</v>
      </c>
      <c r="O573" s="189">
        <v>67552</v>
      </c>
      <c r="P573" s="48"/>
    </row>
    <row r="574" spans="1:16" ht="13.5" thickBot="1">
      <c r="A574" s="39" t="s">
        <v>126</v>
      </c>
      <c r="B574" s="39"/>
      <c r="C574" s="181">
        <v>0</v>
      </c>
      <c r="D574" s="195">
        <v>403</v>
      </c>
      <c r="E574" s="181">
        <v>134</v>
      </c>
      <c r="F574" s="181">
        <v>10103</v>
      </c>
      <c r="G574" s="181">
        <v>-1604</v>
      </c>
      <c r="H574" s="181">
        <v>0</v>
      </c>
      <c r="I574" s="181">
        <v>4</v>
      </c>
      <c r="J574" s="181">
        <v>0</v>
      </c>
      <c r="K574" s="181">
        <v>-274</v>
      </c>
      <c r="L574" s="181">
        <v>-17</v>
      </c>
      <c r="M574" s="181">
        <v>8749</v>
      </c>
      <c r="N574" s="181">
        <v>113</v>
      </c>
      <c r="O574" s="181">
        <v>8862</v>
      </c>
      <c r="P574" s="48"/>
    </row>
    <row r="575" spans="1:16">
      <c r="C575" s="184"/>
      <c r="D575" s="184"/>
      <c r="E575" s="184"/>
      <c r="F575" s="184"/>
      <c r="G575" s="184"/>
      <c r="H575" s="187"/>
      <c r="I575" s="187"/>
      <c r="J575" s="187"/>
      <c r="K575" s="187"/>
      <c r="L575" s="187"/>
      <c r="M575" s="184"/>
      <c r="N575" s="184"/>
      <c r="O575" s="184"/>
      <c r="P575" s="48"/>
    </row>
    <row r="576" spans="1:16">
      <c r="A576" s="53" t="s">
        <v>137</v>
      </c>
      <c r="B576" s="53"/>
      <c r="C576" s="178">
        <v>45000</v>
      </c>
      <c r="D576" s="178">
        <v>-1031</v>
      </c>
      <c r="E576" s="178">
        <v>356</v>
      </c>
      <c r="F576" s="178">
        <v>6801</v>
      </c>
      <c r="G576" s="178">
        <v>5609</v>
      </c>
      <c r="H576" s="178">
        <v>0</v>
      </c>
      <c r="I576" s="178">
        <v>771</v>
      </c>
      <c r="J576" s="178">
        <v>0</v>
      </c>
      <c r="K576" s="178">
        <v>0</v>
      </c>
      <c r="L576" s="178">
        <v>10</v>
      </c>
      <c r="M576" s="178">
        <v>57516</v>
      </c>
      <c r="N576" s="178">
        <v>1564</v>
      </c>
      <c r="O576" s="178">
        <v>59080</v>
      </c>
      <c r="P576" s="48"/>
    </row>
    <row r="577" spans="1:16">
      <c r="A577" s="3" t="s">
        <v>136</v>
      </c>
      <c r="B577" s="3"/>
      <c r="C577" s="167">
        <v>0</v>
      </c>
      <c r="D577" s="167">
        <v>310</v>
      </c>
      <c r="E577" s="167">
        <v>76</v>
      </c>
      <c r="F577" s="167">
        <v>0</v>
      </c>
      <c r="G577" s="167">
        <v>0</v>
      </c>
      <c r="H577" s="167">
        <v>-1931</v>
      </c>
      <c r="I577" s="167">
        <v>0</v>
      </c>
      <c r="J577" s="167">
        <v>0</v>
      </c>
      <c r="K577" s="167">
        <v>0</v>
      </c>
      <c r="L577" s="167">
        <v>0</v>
      </c>
      <c r="M577" s="167">
        <v>-1545</v>
      </c>
      <c r="N577" s="167">
        <v>-705</v>
      </c>
      <c r="O577" s="167">
        <v>-2250</v>
      </c>
      <c r="P577" s="48"/>
    </row>
    <row r="578" spans="1:16">
      <c r="A578" s="3"/>
      <c r="B578" s="115" t="s">
        <v>135</v>
      </c>
      <c r="C578" s="166">
        <v>0</v>
      </c>
      <c r="D578" s="167">
        <v>310</v>
      </c>
      <c r="E578" s="167">
        <v>-6</v>
      </c>
      <c r="F578" s="167">
        <v>0</v>
      </c>
      <c r="G578" s="167">
        <v>0</v>
      </c>
      <c r="H578" s="167">
        <v>0</v>
      </c>
      <c r="I578" s="167">
        <v>0</v>
      </c>
      <c r="J578" s="167">
        <v>0</v>
      </c>
      <c r="K578" s="167">
        <v>0</v>
      </c>
      <c r="L578" s="167">
        <v>0</v>
      </c>
      <c r="M578" s="167">
        <v>304</v>
      </c>
      <c r="N578" s="167">
        <v>0</v>
      </c>
      <c r="O578" s="167">
        <v>304</v>
      </c>
      <c r="P578" s="48"/>
    </row>
    <row r="579" spans="1:16">
      <c r="B579" s="134" t="s">
        <v>134</v>
      </c>
      <c r="C579" s="166">
        <v>0</v>
      </c>
      <c r="D579" s="167">
        <v>0</v>
      </c>
      <c r="E579" s="167">
        <v>82</v>
      </c>
      <c r="F579" s="167">
        <v>0</v>
      </c>
      <c r="G579" s="167">
        <v>0</v>
      </c>
      <c r="H579" s="167">
        <v>0</v>
      </c>
      <c r="I579" s="167">
        <v>0</v>
      </c>
      <c r="J579" s="167">
        <v>0</v>
      </c>
      <c r="K579" s="167">
        <v>0</v>
      </c>
      <c r="L579" s="167">
        <v>0</v>
      </c>
      <c r="M579" s="167">
        <v>82</v>
      </c>
      <c r="N579" s="167">
        <v>0</v>
      </c>
      <c r="O579" s="167">
        <v>82</v>
      </c>
      <c r="P579" s="52"/>
    </row>
    <row r="580" spans="1:16">
      <c r="B580" s="134" t="s">
        <v>133</v>
      </c>
      <c r="C580" s="166">
        <v>0</v>
      </c>
      <c r="D580" s="167">
        <v>0</v>
      </c>
      <c r="E580" s="167">
        <v>0</v>
      </c>
      <c r="F580" s="167">
        <v>0</v>
      </c>
      <c r="G580" s="167">
        <v>0</v>
      </c>
      <c r="H580" s="167">
        <v>-1931</v>
      </c>
      <c r="I580" s="167">
        <v>0</v>
      </c>
      <c r="J580" s="167">
        <v>0</v>
      </c>
      <c r="K580" s="167">
        <v>0</v>
      </c>
      <c r="L580" s="167">
        <v>0</v>
      </c>
      <c r="M580" s="167">
        <v>-1931</v>
      </c>
      <c r="N580" s="167">
        <v>-705</v>
      </c>
      <c r="O580" s="167">
        <v>-2636</v>
      </c>
    </row>
    <row r="581" spans="1:16">
      <c r="A581" s="134"/>
      <c r="B581" s="134" t="s">
        <v>11</v>
      </c>
      <c r="C581" s="167">
        <v>0</v>
      </c>
      <c r="D581" s="167">
        <v>0</v>
      </c>
      <c r="E581" s="167">
        <v>0</v>
      </c>
      <c r="F581" s="167">
        <v>-4</v>
      </c>
      <c r="G581" s="167">
        <v>19</v>
      </c>
      <c r="H581" s="167">
        <v>0</v>
      </c>
      <c r="I581" s="167">
        <v>0</v>
      </c>
      <c r="J581" s="167">
        <v>0</v>
      </c>
      <c r="K581" s="167">
        <v>0</v>
      </c>
      <c r="L581" s="167">
        <v>0</v>
      </c>
      <c r="M581" s="167">
        <v>15</v>
      </c>
      <c r="N581" s="167">
        <v>141</v>
      </c>
      <c r="O581" s="167">
        <v>156</v>
      </c>
    </row>
    <row r="582" spans="1:16">
      <c r="A582" s="1954" t="s">
        <v>114</v>
      </c>
      <c r="B582" s="1954"/>
      <c r="C582" s="167">
        <v>0</v>
      </c>
      <c r="D582" s="167">
        <v>0</v>
      </c>
      <c r="E582" s="167">
        <v>0</v>
      </c>
      <c r="F582" s="167">
        <v>0</v>
      </c>
      <c r="G582" s="167">
        <v>0</v>
      </c>
      <c r="H582" s="167">
        <v>8660</v>
      </c>
      <c r="I582" s="167">
        <v>32</v>
      </c>
      <c r="J582" s="167">
        <v>0</v>
      </c>
      <c r="K582" s="167">
        <v>-216</v>
      </c>
      <c r="L582" s="167">
        <v>-41</v>
      </c>
      <c r="M582" s="167">
        <v>8435</v>
      </c>
      <c r="N582" s="167">
        <v>589</v>
      </c>
      <c r="O582" s="167">
        <v>9024</v>
      </c>
      <c r="P582" s="54"/>
    </row>
    <row r="583" spans="1:16">
      <c r="A583" s="134"/>
      <c r="B583" s="42" t="s">
        <v>124</v>
      </c>
      <c r="C583" s="167">
        <v>0</v>
      </c>
      <c r="D583" s="167">
        <v>0</v>
      </c>
      <c r="E583" s="167">
        <v>0</v>
      </c>
      <c r="F583" s="167">
        <v>0</v>
      </c>
      <c r="G583" s="167">
        <v>0</v>
      </c>
      <c r="H583" s="167">
        <v>8660</v>
      </c>
      <c r="I583" s="167">
        <v>0</v>
      </c>
      <c r="J583" s="167">
        <v>0</v>
      </c>
      <c r="K583" s="167">
        <v>0</v>
      </c>
      <c r="L583" s="167">
        <v>0</v>
      </c>
      <c r="M583" s="167">
        <v>8660</v>
      </c>
      <c r="N583" s="167">
        <v>589</v>
      </c>
      <c r="O583" s="167">
        <v>9249</v>
      </c>
      <c r="P583" s="54"/>
    </row>
    <row r="584" spans="1:16">
      <c r="A584" s="42"/>
      <c r="B584" s="134" t="s">
        <v>132</v>
      </c>
      <c r="C584" s="167">
        <v>0</v>
      </c>
      <c r="D584" s="167">
        <v>0</v>
      </c>
      <c r="E584" s="167">
        <v>0</v>
      </c>
      <c r="F584" s="167">
        <v>0</v>
      </c>
      <c r="G584" s="167">
        <v>0</v>
      </c>
      <c r="H584" s="167">
        <v>0</v>
      </c>
      <c r="I584" s="167">
        <v>32</v>
      </c>
      <c r="J584" s="167">
        <v>0</v>
      </c>
      <c r="K584" s="167">
        <v>-216</v>
      </c>
      <c r="L584" s="167">
        <v>-41</v>
      </c>
      <c r="M584" s="167">
        <v>-225</v>
      </c>
      <c r="N584" s="167">
        <v>0</v>
      </c>
      <c r="O584" s="167">
        <v>-225</v>
      </c>
      <c r="P584" s="48"/>
    </row>
    <row r="585" spans="1:16">
      <c r="A585" s="1953" t="s">
        <v>131</v>
      </c>
      <c r="B585" s="1953"/>
      <c r="C585" s="193"/>
      <c r="D585" s="167"/>
      <c r="E585" s="167"/>
      <c r="F585" s="167"/>
      <c r="G585" s="167"/>
      <c r="H585" s="167"/>
      <c r="I585" s="167"/>
      <c r="J585" s="167">
        <v>0</v>
      </c>
      <c r="K585" s="167"/>
      <c r="L585" s="167"/>
      <c r="M585" s="167"/>
      <c r="N585" s="167"/>
      <c r="O585" s="167"/>
      <c r="P585" s="48"/>
    </row>
    <row r="586" spans="1:16">
      <c r="A586" s="42"/>
      <c r="B586" s="134" t="s">
        <v>130</v>
      </c>
      <c r="H586" s="1"/>
      <c r="I586" s="1"/>
      <c r="J586" s="1"/>
      <c r="K586" s="1"/>
      <c r="L586" s="1"/>
      <c r="P586" s="48"/>
    </row>
    <row r="587" spans="1:16">
      <c r="A587" s="42"/>
      <c r="B587" s="134" t="s">
        <v>129</v>
      </c>
      <c r="C587" s="167">
        <v>0</v>
      </c>
      <c r="D587" s="167">
        <v>0</v>
      </c>
      <c r="E587" s="167">
        <v>0</v>
      </c>
      <c r="F587" s="167">
        <v>361</v>
      </c>
      <c r="G587" s="167">
        <v>0</v>
      </c>
      <c r="H587" s="167">
        <v>-361</v>
      </c>
      <c r="I587" s="167">
        <v>0</v>
      </c>
      <c r="J587" s="167">
        <v>0</v>
      </c>
      <c r="K587" s="167">
        <v>0</v>
      </c>
      <c r="L587" s="167">
        <v>0</v>
      </c>
      <c r="M587" s="167">
        <v>0</v>
      </c>
      <c r="N587" s="167">
        <v>0</v>
      </c>
      <c r="O587" s="167">
        <v>0</v>
      </c>
      <c r="P587" s="48"/>
    </row>
    <row r="588" spans="1:16">
      <c r="A588" s="42"/>
      <c r="B588" s="134" t="s">
        <v>128</v>
      </c>
      <c r="C588" s="167">
        <v>0</v>
      </c>
      <c r="D588" s="167">
        <v>0</v>
      </c>
      <c r="E588" s="167">
        <v>0</v>
      </c>
      <c r="F588" s="167">
        <v>4927</v>
      </c>
      <c r="G588" s="167">
        <v>1441</v>
      </c>
      <c r="H588" s="167">
        <v>-6368</v>
      </c>
      <c r="I588" s="167">
        <v>0</v>
      </c>
      <c r="J588" s="167">
        <v>0</v>
      </c>
      <c r="K588" s="167">
        <v>0</v>
      </c>
      <c r="L588" s="167">
        <v>0</v>
      </c>
      <c r="M588" s="167">
        <v>0</v>
      </c>
      <c r="N588" s="167">
        <v>0</v>
      </c>
      <c r="O588" s="167">
        <v>0</v>
      </c>
      <c r="P588" s="48"/>
    </row>
    <row r="589" spans="1:16">
      <c r="A589" s="53" t="s">
        <v>629</v>
      </c>
      <c r="B589" s="53"/>
      <c r="C589" s="189">
        <v>45000</v>
      </c>
      <c r="D589" s="189">
        <v>-721</v>
      </c>
      <c r="E589" s="189">
        <v>432</v>
      </c>
      <c r="F589" s="189">
        <v>12085</v>
      </c>
      <c r="G589" s="189">
        <v>7069</v>
      </c>
      <c r="H589" s="189">
        <v>0</v>
      </c>
      <c r="I589" s="189">
        <v>803</v>
      </c>
      <c r="J589" s="189">
        <v>0</v>
      </c>
      <c r="K589" s="189">
        <v>-216</v>
      </c>
      <c r="L589" s="189">
        <v>-31</v>
      </c>
      <c r="M589" s="189">
        <v>64421</v>
      </c>
      <c r="N589" s="189">
        <v>1589</v>
      </c>
      <c r="O589" s="189">
        <v>66010</v>
      </c>
      <c r="P589" s="48"/>
    </row>
    <row r="590" spans="1:16" ht="13.5" thickBot="1">
      <c r="A590" s="39" t="s">
        <v>126</v>
      </c>
      <c r="B590" s="39"/>
      <c r="C590" s="181">
        <v>0</v>
      </c>
      <c r="D590" s="195">
        <v>310</v>
      </c>
      <c r="E590" s="181">
        <v>76</v>
      </c>
      <c r="F590" s="181">
        <v>5284</v>
      </c>
      <c r="G590" s="181">
        <v>1460</v>
      </c>
      <c r="H590" s="181">
        <v>0</v>
      </c>
      <c r="I590" s="181">
        <v>32</v>
      </c>
      <c r="J590" s="181">
        <v>0</v>
      </c>
      <c r="K590" s="181">
        <v>-216</v>
      </c>
      <c r="L590" s="181">
        <v>-41</v>
      </c>
      <c r="M590" s="181">
        <v>6905</v>
      </c>
      <c r="N590" s="181">
        <v>25</v>
      </c>
      <c r="O590" s="181">
        <v>6930</v>
      </c>
      <c r="P590" s="48"/>
    </row>
    <row r="591" spans="1:16">
      <c r="H591" s="1"/>
      <c r="I591" s="1"/>
      <c r="J591" s="1"/>
      <c r="K591" s="1"/>
      <c r="L591" s="1"/>
      <c r="P591" s="48"/>
    </row>
    <row r="592" spans="1:16">
      <c r="A592" s="53" t="s">
        <v>137</v>
      </c>
      <c r="B592" s="53"/>
      <c r="C592" s="166">
        <v>45000</v>
      </c>
      <c r="D592" s="166">
        <v>-1031</v>
      </c>
      <c r="E592" s="166">
        <v>356</v>
      </c>
      <c r="F592" s="166">
        <v>6801</v>
      </c>
      <c r="G592" s="166">
        <v>5609</v>
      </c>
      <c r="H592" s="166">
        <v>0</v>
      </c>
      <c r="I592" s="166">
        <v>771</v>
      </c>
      <c r="J592" s="166">
        <v>0</v>
      </c>
      <c r="K592" s="166">
        <v>0</v>
      </c>
      <c r="L592" s="166">
        <v>10</v>
      </c>
      <c r="M592" s="166">
        <v>57516</v>
      </c>
      <c r="N592" s="166">
        <v>1564</v>
      </c>
      <c r="O592" s="166">
        <v>59080</v>
      </c>
      <c r="P592" s="48"/>
    </row>
    <row r="593" spans="1:16">
      <c r="A593" s="3" t="s">
        <v>136</v>
      </c>
      <c r="B593" s="3"/>
      <c r="C593" s="167">
        <v>0</v>
      </c>
      <c r="D593" s="167">
        <v>156</v>
      </c>
      <c r="E593" s="167">
        <v>17</v>
      </c>
      <c r="F593" s="167">
        <v>0</v>
      </c>
      <c r="G593" s="167">
        <v>0</v>
      </c>
      <c r="H593" s="167">
        <v>-1309</v>
      </c>
      <c r="I593" s="167">
        <v>0</v>
      </c>
      <c r="J593" s="167">
        <v>0</v>
      </c>
      <c r="K593" s="167">
        <v>0</v>
      </c>
      <c r="L593" s="167">
        <v>0</v>
      </c>
      <c r="M593" s="167">
        <v>-1136</v>
      </c>
      <c r="N593" s="167">
        <v>-370</v>
      </c>
      <c r="O593" s="167">
        <v>-1506</v>
      </c>
      <c r="P593" s="48"/>
    </row>
    <row r="594" spans="1:16">
      <c r="A594" s="3"/>
      <c r="B594" s="3" t="s">
        <v>135</v>
      </c>
      <c r="C594" s="166">
        <v>0</v>
      </c>
      <c r="D594" s="167">
        <v>156</v>
      </c>
      <c r="E594" s="167">
        <v>-39</v>
      </c>
      <c r="F594" s="167">
        <v>0</v>
      </c>
      <c r="G594" s="167">
        <v>0</v>
      </c>
      <c r="H594" s="167">
        <v>0</v>
      </c>
      <c r="I594" s="167">
        <v>0</v>
      </c>
      <c r="J594" s="167">
        <v>0</v>
      </c>
      <c r="K594" s="167">
        <v>0</v>
      </c>
      <c r="L594" s="167">
        <v>0</v>
      </c>
      <c r="M594" s="167">
        <v>117</v>
      </c>
      <c r="N594" s="167">
        <v>0</v>
      </c>
      <c r="O594" s="167">
        <v>117</v>
      </c>
      <c r="P594" s="48"/>
    </row>
    <row r="595" spans="1:16">
      <c r="A595" s="3"/>
      <c r="B595" s="134" t="s">
        <v>134</v>
      </c>
      <c r="C595" s="166">
        <v>0</v>
      </c>
      <c r="D595" s="167">
        <v>0</v>
      </c>
      <c r="E595" s="167">
        <v>56</v>
      </c>
      <c r="F595" s="167">
        <v>0</v>
      </c>
      <c r="G595" s="167">
        <v>0</v>
      </c>
      <c r="H595" s="167">
        <v>0</v>
      </c>
      <c r="I595" s="167">
        <v>0</v>
      </c>
      <c r="J595" s="167">
        <v>0</v>
      </c>
      <c r="K595" s="167">
        <v>0</v>
      </c>
      <c r="L595" s="167">
        <v>0</v>
      </c>
      <c r="M595" s="167">
        <v>56</v>
      </c>
      <c r="N595" s="167">
        <v>0</v>
      </c>
      <c r="O595" s="167">
        <v>56</v>
      </c>
      <c r="P595" s="48"/>
    </row>
    <row r="596" spans="1:16">
      <c r="A596" s="3"/>
      <c r="B596" s="134" t="s">
        <v>133</v>
      </c>
      <c r="C596" s="166">
        <v>0</v>
      </c>
      <c r="D596" s="167">
        <v>0</v>
      </c>
      <c r="E596" s="167">
        <v>0</v>
      </c>
      <c r="F596" s="167">
        <v>0</v>
      </c>
      <c r="G596" s="167">
        <v>0</v>
      </c>
      <c r="H596" s="167">
        <v>-1309</v>
      </c>
      <c r="I596" s="167">
        <v>0</v>
      </c>
      <c r="J596" s="167">
        <v>0</v>
      </c>
      <c r="K596" s="167">
        <v>0</v>
      </c>
      <c r="L596" s="167">
        <v>0</v>
      </c>
      <c r="M596" s="167">
        <v>-1309</v>
      </c>
      <c r="N596" s="167">
        <v>-370</v>
      </c>
      <c r="O596" s="167">
        <v>-1679</v>
      </c>
      <c r="P596" s="52"/>
    </row>
    <row r="597" spans="1:16">
      <c r="A597" s="134"/>
      <c r="B597" s="134" t="s">
        <v>11</v>
      </c>
      <c r="C597" s="167">
        <v>0</v>
      </c>
      <c r="D597" s="167">
        <v>0</v>
      </c>
      <c r="E597" s="167">
        <v>0</v>
      </c>
      <c r="F597" s="167">
        <v>-6</v>
      </c>
      <c r="G597" s="167">
        <v>10</v>
      </c>
      <c r="H597" s="167">
        <v>0</v>
      </c>
      <c r="I597" s="167">
        <v>0</v>
      </c>
      <c r="J597" s="167">
        <v>0</v>
      </c>
      <c r="K597" s="167">
        <v>0</v>
      </c>
      <c r="L597" s="167">
        <v>0</v>
      </c>
      <c r="M597" s="167">
        <v>4</v>
      </c>
      <c r="N597" s="167">
        <v>135</v>
      </c>
      <c r="O597" s="167">
        <v>139</v>
      </c>
    </row>
    <row r="598" spans="1:16">
      <c r="A598" s="1954" t="s">
        <v>114</v>
      </c>
      <c r="B598" s="1954"/>
      <c r="C598" s="167">
        <v>0</v>
      </c>
      <c r="D598" s="167">
        <v>0</v>
      </c>
      <c r="E598" s="167">
        <v>0</v>
      </c>
      <c r="F598" s="167">
        <v>0</v>
      </c>
      <c r="G598" s="167">
        <v>0</v>
      </c>
      <c r="H598" s="167">
        <v>6092</v>
      </c>
      <c r="I598" s="167">
        <v>-107</v>
      </c>
      <c r="J598" s="167">
        <v>0</v>
      </c>
      <c r="K598" s="167">
        <v>-281</v>
      </c>
      <c r="L598" s="167">
        <v>-26</v>
      </c>
      <c r="M598" s="167">
        <v>5678</v>
      </c>
      <c r="N598" s="167">
        <v>409</v>
      </c>
      <c r="O598" s="167">
        <v>6087</v>
      </c>
    </row>
    <row r="599" spans="1:16" s="44" customFormat="1">
      <c r="A599" s="134"/>
      <c r="B599" s="42" t="s">
        <v>124</v>
      </c>
      <c r="C599" s="167">
        <v>0</v>
      </c>
      <c r="D599" s="167">
        <v>0</v>
      </c>
      <c r="E599" s="167">
        <v>0</v>
      </c>
      <c r="F599" s="167">
        <v>0</v>
      </c>
      <c r="G599" s="167">
        <v>0</v>
      </c>
      <c r="H599" s="167">
        <v>6092</v>
      </c>
      <c r="I599" s="167">
        <v>0</v>
      </c>
      <c r="J599" s="167">
        <v>0</v>
      </c>
      <c r="K599" s="167">
        <v>0</v>
      </c>
      <c r="L599" s="167">
        <v>0</v>
      </c>
      <c r="M599" s="167">
        <v>6092</v>
      </c>
      <c r="N599" s="167">
        <v>409</v>
      </c>
      <c r="O599" s="167">
        <v>6501</v>
      </c>
      <c r="P599" s="51"/>
    </row>
    <row r="600" spans="1:16" s="44" customFormat="1">
      <c r="A600" s="42"/>
      <c r="B600" s="134" t="s">
        <v>132</v>
      </c>
      <c r="C600" s="167">
        <v>0</v>
      </c>
      <c r="D600" s="167">
        <v>0</v>
      </c>
      <c r="E600" s="167">
        <v>0</v>
      </c>
      <c r="F600" s="167">
        <v>0</v>
      </c>
      <c r="G600" s="167">
        <v>0</v>
      </c>
      <c r="H600" s="167">
        <v>0</v>
      </c>
      <c r="I600" s="167">
        <v>-107</v>
      </c>
      <c r="J600" s="167">
        <v>0</v>
      </c>
      <c r="K600" s="167">
        <v>-281</v>
      </c>
      <c r="L600" s="167">
        <v>-26</v>
      </c>
      <c r="M600" s="167">
        <v>-414</v>
      </c>
      <c r="N600" s="167">
        <v>0</v>
      </c>
      <c r="O600" s="167">
        <v>-414</v>
      </c>
      <c r="P600" s="51"/>
    </row>
    <row r="601" spans="1:16" s="44" customFormat="1">
      <c r="A601" s="1953" t="s">
        <v>131</v>
      </c>
      <c r="B601" s="1953"/>
      <c r="C601" s="193"/>
      <c r="D601" s="167"/>
      <c r="E601" s="167"/>
      <c r="F601" s="167"/>
      <c r="G601" s="167"/>
      <c r="H601" s="167"/>
      <c r="I601" s="167"/>
      <c r="J601" s="167">
        <v>0</v>
      </c>
      <c r="K601" s="167"/>
      <c r="L601" s="167"/>
      <c r="M601" s="167"/>
      <c r="N601" s="167"/>
      <c r="O601" s="167"/>
      <c r="P601" s="46"/>
    </row>
    <row r="602" spans="1:16" s="44" customFormat="1">
      <c r="A602" s="42"/>
      <c r="B602" s="134" t="s">
        <v>130</v>
      </c>
      <c r="C602" s="167">
        <v>0</v>
      </c>
      <c r="D602" s="167">
        <v>0</v>
      </c>
      <c r="E602" s="167">
        <v>0</v>
      </c>
      <c r="F602" s="167">
        <v>245</v>
      </c>
      <c r="G602" s="167">
        <v>0</v>
      </c>
      <c r="H602" s="167">
        <v>-245</v>
      </c>
      <c r="I602" s="167">
        <v>0</v>
      </c>
      <c r="J602" s="167">
        <v>0</v>
      </c>
      <c r="K602" s="167">
        <v>0</v>
      </c>
      <c r="L602" s="167">
        <v>0</v>
      </c>
      <c r="M602" s="167">
        <v>0</v>
      </c>
      <c r="N602" s="167">
        <v>0</v>
      </c>
      <c r="O602" s="167">
        <v>0</v>
      </c>
      <c r="P602" s="46"/>
    </row>
    <row r="603" spans="1:16" s="44" customFormat="1">
      <c r="A603" s="42"/>
      <c r="B603" s="134" t="s">
        <v>129</v>
      </c>
      <c r="C603" s="167">
        <v>0</v>
      </c>
      <c r="D603" s="167">
        <v>0</v>
      </c>
      <c r="E603" s="167">
        <v>0</v>
      </c>
      <c r="F603" s="167">
        <v>0</v>
      </c>
      <c r="G603" s="167">
        <v>0</v>
      </c>
      <c r="H603" s="167">
        <v>0</v>
      </c>
      <c r="I603" s="167">
        <v>0</v>
      </c>
      <c r="J603" s="167">
        <v>0</v>
      </c>
      <c r="K603" s="167">
        <v>0</v>
      </c>
      <c r="L603" s="167">
        <v>0</v>
      </c>
      <c r="M603" s="167">
        <v>0</v>
      </c>
      <c r="N603" s="167">
        <v>0</v>
      </c>
      <c r="O603" s="167">
        <v>0</v>
      </c>
      <c r="P603" s="46"/>
    </row>
    <row r="604" spans="1:16" s="44" customFormat="1">
      <c r="A604" s="42"/>
      <c r="B604" s="134" t="s">
        <v>128</v>
      </c>
      <c r="C604" s="167">
        <v>0</v>
      </c>
      <c r="D604" s="167">
        <v>0</v>
      </c>
      <c r="E604" s="167">
        <v>0</v>
      </c>
      <c r="F604" s="167">
        <v>3338</v>
      </c>
      <c r="G604" s="167">
        <v>1200</v>
      </c>
      <c r="H604" s="167">
        <v>-4538</v>
      </c>
      <c r="I604" s="167">
        <v>0</v>
      </c>
      <c r="J604" s="167">
        <v>0</v>
      </c>
      <c r="K604" s="167">
        <v>0</v>
      </c>
      <c r="L604" s="167">
        <v>0</v>
      </c>
      <c r="M604" s="167">
        <v>0</v>
      </c>
      <c r="N604" s="167">
        <v>0</v>
      </c>
      <c r="O604" s="167">
        <v>0</v>
      </c>
      <c r="P604" s="46"/>
    </row>
    <row r="605" spans="1:16" s="44" customFormat="1">
      <c r="A605" s="50" t="s">
        <v>138</v>
      </c>
      <c r="B605" s="49"/>
      <c r="C605" s="189">
        <v>45000</v>
      </c>
      <c r="D605" s="189">
        <v>-875</v>
      </c>
      <c r="E605" s="189">
        <v>373</v>
      </c>
      <c r="F605" s="189">
        <v>10378</v>
      </c>
      <c r="G605" s="189">
        <v>6819</v>
      </c>
      <c r="H605" s="189">
        <v>0</v>
      </c>
      <c r="I605" s="189">
        <v>664</v>
      </c>
      <c r="J605" s="189">
        <v>0</v>
      </c>
      <c r="K605" s="189">
        <v>-281</v>
      </c>
      <c r="L605" s="189">
        <v>-16</v>
      </c>
      <c r="M605" s="189">
        <v>62062</v>
      </c>
      <c r="N605" s="189">
        <v>1738</v>
      </c>
      <c r="O605" s="189">
        <v>63800</v>
      </c>
      <c r="P605" s="46"/>
    </row>
    <row r="606" spans="1:16" s="44" customFormat="1" ht="13.5" thickBot="1">
      <c r="A606" s="39" t="s">
        <v>126</v>
      </c>
      <c r="B606" s="39"/>
      <c r="C606" s="181">
        <v>0</v>
      </c>
      <c r="D606" s="195">
        <v>156</v>
      </c>
      <c r="E606" s="181">
        <v>17</v>
      </c>
      <c r="F606" s="181">
        <v>3577</v>
      </c>
      <c r="G606" s="181">
        <v>1210</v>
      </c>
      <c r="H606" s="181">
        <v>0</v>
      </c>
      <c r="I606" s="181">
        <v>-107</v>
      </c>
      <c r="J606" s="181">
        <v>0</v>
      </c>
      <c r="K606" s="181">
        <v>-281</v>
      </c>
      <c r="L606" s="181">
        <v>-26</v>
      </c>
      <c r="M606" s="181">
        <v>4546</v>
      </c>
      <c r="N606" s="181">
        <v>174</v>
      </c>
      <c r="O606" s="181">
        <v>4720</v>
      </c>
      <c r="P606" s="46"/>
    </row>
    <row r="607" spans="1:16" s="44" customFormat="1">
      <c r="A607" s="1"/>
      <c r="B607" s="1"/>
      <c r="P607" s="46"/>
    </row>
    <row r="608" spans="1:16" s="44" customFormat="1">
      <c r="A608" s="47" t="s">
        <v>137</v>
      </c>
      <c r="B608" s="47"/>
      <c r="C608" s="178">
        <v>45000</v>
      </c>
      <c r="D608" s="178">
        <v>-1031</v>
      </c>
      <c r="E608" s="178">
        <v>356</v>
      </c>
      <c r="F608" s="178">
        <v>6801</v>
      </c>
      <c r="G608" s="178">
        <v>5609</v>
      </c>
      <c r="H608" s="178">
        <v>0</v>
      </c>
      <c r="I608" s="178">
        <v>771</v>
      </c>
      <c r="J608" s="178">
        <v>0</v>
      </c>
      <c r="K608" s="178">
        <v>0</v>
      </c>
      <c r="L608" s="178">
        <v>10</v>
      </c>
      <c r="M608" s="178">
        <v>57516</v>
      </c>
      <c r="N608" s="178">
        <v>1564</v>
      </c>
      <c r="O608" s="178">
        <v>59080</v>
      </c>
      <c r="P608" s="46"/>
    </row>
    <row r="609" spans="1:16" s="44" customFormat="1">
      <c r="A609" s="43" t="s">
        <v>136</v>
      </c>
      <c r="B609" s="43"/>
      <c r="C609" s="167">
        <v>0</v>
      </c>
      <c r="D609" s="167">
        <v>92</v>
      </c>
      <c r="E609" s="167">
        <v>6</v>
      </c>
      <c r="F609" s="167">
        <v>0</v>
      </c>
      <c r="G609" s="167">
        <v>0</v>
      </c>
      <c r="H609" s="167">
        <v>-109</v>
      </c>
      <c r="I609" s="167">
        <v>0</v>
      </c>
      <c r="J609" s="167">
        <v>0</v>
      </c>
      <c r="K609" s="167">
        <v>0</v>
      </c>
      <c r="L609" s="167">
        <v>0</v>
      </c>
      <c r="M609" s="167">
        <v>-11</v>
      </c>
      <c r="N609" s="167">
        <v>0</v>
      </c>
      <c r="O609" s="167">
        <v>-11</v>
      </c>
      <c r="P609" s="46"/>
    </row>
    <row r="610" spans="1:16" s="44" customFormat="1">
      <c r="A610" s="43"/>
      <c r="B610" s="43" t="s">
        <v>135</v>
      </c>
      <c r="C610" s="166">
        <v>0</v>
      </c>
      <c r="D610" s="167">
        <v>92</v>
      </c>
      <c r="E610" s="167">
        <v>-20</v>
      </c>
      <c r="F610" s="167">
        <v>0</v>
      </c>
      <c r="G610" s="167">
        <v>0</v>
      </c>
      <c r="H610" s="167">
        <v>0</v>
      </c>
      <c r="I610" s="167">
        <v>0</v>
      </c>
      <c r="J610" s="167">
        <v>0</v>
      </c>
      <c r="K610" s="167">
        <v>0</v>
      </c>
      <c r="L610" s="167">
        <v>0</v>
      </c>
      <c r="M610" s="167">
        <v>72</v>
      </c>
      <c r="N610" s="167">
        <v>0</v>
      </c>
      <c r="O610" s="167">
        <v>72</v>
      </c>
      <c r="P610" s="46"/>
    </row>
    <row r="611" spans="1:16" s="44" customFormat="1">
      <c r="A611" s="43"/>
      <c r="B611" s="134" t="s">
        <v>134</v>
      </c>
      <c r="C611" s="166">
        <v>0</v>
      </c>
      <c r="D611" s="167">
        <v>0</v>
      </c>
      <c r="E611" s="167">
        <v>26</v>
      </c>
      <c r="F611" s="167">
        <v>0</v>
      </c>
      <c r="G611" s="167">
        <v>0</v>
      </c>
      <c r="H611" s="167">
        <v>0</v>
      </c>
      <c r="I611" s="167">
        <v>0</v>
      </c>
      <c r="J611" s="167">
        <v>0</v>
      </c>
      <c r="K611" s="167">
        <v>0</v>
      </c>
      <c r="L611" s="167">
        <v>0</v>
      </c>
      <c r="M611" s="167">
        <v>26</v>
      </c>
      <c r="N611" s="167">
        <v>0</v>
      </c>
      <c r="O611" s="167">
        <v>26</v>
      </c>
      <c r="P611" s="46"/>
    </row>
    <row r="612" spans="1:16" s="44" customFormat="1">
      <c r="A612" s="43"/>
      <c r="B612" s="134" t="s">
        <v>133</v>
      </c>
      <c r="C612" s="166">
        <v>0</v>
      </c>
      <c r="D612" s="167">
        <v>0</v>
      </c>
      <c r="E612" s="167">
        <v>0</v>
      </c>
      <c r="F612" s="167">
        <v>0</v>
      </c>
      <c r="G612" s="167">
        <v>0</v>
      </c>
      <c r="H612" s="167">
        <v>-109</v>
      </c>
      <c r="I612" s="167">
        <v>0</v>
      </c>
      <c r="J612" s="167">
        <v>0</v>
      </c>
      <c r="K612" s="167">
        <v>0</v>
      </c>
      <c r="L612" s="167">
        <v>0</v>
      </c>
      <c r="M612" s="167">
        <v>-109</v>
      </c>
      <c r="N612" s="167">
        <v>0</v>
      </c>
      <c r="O612" s="167">
        <v>-109</v>
      </c>
      <c r="P612" s="45"/>
    </row>
    <row r="613" spans="1:16">
      <c r="A613" s="134"/>
      <c r="B613" s="134" t="s">
        <v>11</v>
      </c>
      <c r="C613" s="167">
        <v>0</v>
      </c>
      <c r="D613" s="167">
        <v>0</v>
      </c>
      <c r="E613" s="167">
        <v>0</v>
      </c>
      <c r="F613" s="167">
        <v>-4</v>
      </c>
      <c r="G613" s="167">
        <v>-18</v>
      </c>
      <c r="H613" s="167">
        <v>0</v>
      </c>
      <c r="I613" s="167">
        <v>0</v>
      </c>
      <c r="J613" s="167">
        <v>0</v>
      </c>
      <c r="K613" s="167">
        <v>0</v>
      </c>
      <c r="L613" s="167">
        <v>0</v>
      </c>
      <c r="M613" s="167">
        <v>-22</v>
      </c>
      <c r="N613" s="167">
        <v>188</v>
      </c>
      <c r="O613" s="167">
        <v>166</v>
      </c>
    </row>
    <row r="614" spans="1:16">
      <c r="A614" s="1954" t="s">
        <v>114</v>
      </c>
      <c r="B614" s="1954"/>
      <c r="C614" s="167">
        <v>0</v>
      </c>
      <c r="D614" s="167">
        <v>0</v>
      </c>
      <c r="E614" s="167">
        <v>0</v>
      </c>
      <c r="F614" s="167">
        <v>0</v>
      </c>
      <c r="G614" s="167">
        <v>0</v>
      </c>
      <c r="H614" s="167">
        <v>3088</v>
      </c>
      <c r="I614" s="167">
        <v>-63</v>
      </c>
      <c r="J614" s="167">
        <v>0</v>
      </c>
      <c r="K614" s="167">
        <v>-91</v>
      </c>
      <c r="L614" s="167">
        <v>-12</v>
      </c>
      <c r="M614" s="167">
        <v>2922</v>
      </c>
      <c r="N614" s="167">
        <v>201</v>
      </c>
      <c r="O614" s="167">
        <v>3123</v>
      </c>
    </row>
    <row r="615" spans="1:16">
      <c r="A615" s="134"/>
      <c r="B615" s="42" t="s">
        <v>124</v>
      </c>
      <c r="C615" s="167">
        <v>0</v>
      </c>
      <c r="D615" s="167">
        <v>0</v>
      </c>
      <c r="E615" s="167">
        <v>0</v>
      </c>
      <c r="F615" s="167">
        <v>0</v>
      </c>
      <c r="G615" s="167">
        <v>0</v>
      </c>
      <c r="H615" s="167">
        <v>3088</v>
      </c>
      <c r="I615" s="167">
        <v>0</v>
      </c>
      <c r="J615" s="167">
        <v>0</v>
      </c>
      <c r="K615" s="167">
        <v>0</v>
      </c>
      <c r="L615" s="167">
        <v>0</v>
      </c>
      <c r="M615" s="167">
        <v>3088</v>
      </c>
      <c r="N615" s="167">
        <v>201</v>
      </c>
      <c r="O615" s="167">
        <v>3289</v>
      </c>
    </row>
    <row r="616" spans="1:16">
      <c r="A616" s="42"/>
      <c r="B616" s="134" t="s">
        <v>132</v>
      </c>
      <c r="C616" s="167">
        <v>0</v>
      </c>
      <c r="D616" s="167">
        <v>0</v>
      </c>
      <c r="E616" s="167">
        <v>0</v>
      </c>
      <c r="F616" s="167">
        <v>0</v>
      </c>
      <c r="G616" s="167">
        <v>0</v>
      </c>
      <c r="H616" s="167">
        <v>0</v>
      </c>
      <c r="I616" s="167">
        <v>-63</v>
      </c>
      <c r="J616" s="167">
        <v>0</v>
      </c>
      <c r="K616" s="167">
        <v>-91</v>
      </c>
      <c r="L616" s="167">
        <v>-12</v>
      </c>
      <c r="M616" s="167">
        <v>-166</v>
      </c>
      <c r="N616" s="167">
        <v>0</v>
      </c>
      <c r="O616" s="167">
        <v>-166</v>
      </c>
    </row>
    <row r="617" spans="1:16">
      <c r="A617" s="1953" t="s">
        <v>131</v>
      </c>
      <c r="B617" s="1953"/>
      <c r="C617" s="193"/>
      <c r="D617" s="167"/>
      <c r="E617" s="167"/>
      <c r="F617" s="167"/>
      <c r="G617" s="167"/>
      <c r="H617" s="167"/>
      <c r="I617" s="167"/>
      <c r="J617" s="167">
        <v>0</v>
      </c>
      <c r="K617" s="167"/>
      <c r="L617" s="167"/>
      <c r="M617" s="167"/>
      <c r="N617" s="167"/>
      <c r="O617" s="167"/>
    </row>
    <row r="618" spans="1:16">
      <c r="A618" s="42"/>
      <c r="B618" s="134" t="s">
        <v>130</v>
      </c>
      <c r="C618" s="167">
        <v>0</v>
      </c>
      <c r="D618" s="167">
        <v>0</v>
      </c>
      <c r="E618" s="167">
        <v>0</v>
      </c>
      <c r="F618" s="167">
        <v>125</v>
      </c>
      <c r="G618" s="167">
        <v>0</v>
      </c>
      <c r="H618" s="167">
        <v>-125</v>
      </c>
      <c r="I618" s="167">
        <v>0</v>
      </c>
      <c r="J618" s="167">
        <v>0</v>
      </c>
      <c r="K618" s="167">
        <v>0</v>
      </c>
      <c r="L618" s="167">
        <v>0</v>
      </c>
      <c r="M618" s="167">
        <v>0</v>
      </c>
      <c r="N618" s="167">
        <v>0</v>
      </c>
      <c r="O618" s="167">
        <v>0</v>
      </c>
    </row>
    <row r="619" spans="1:16">
      <c r="A619" s="42"/>
      <c r="B619" s="134" t="s">
        <v>129</v>
      </c>
      <c r="C619" s="167">
        <v>0</v>
      </c>
      <c r="D619" s="167">
        <v>0</v>
      </c>
      <c r="E619" s="167">
        <v>0</v>
      </c>
      <c r="F619" s="167">
        <v>0</v>
      </c>
      <c r="G619" s="167">
        <v>0</v>
      </c>
      <c r="H619" s="167">
        <v>0</v>
      </c>
      <c r="I619" s="167">
        <v>0</v>
      </c>
      <c r="J619" s="167">
        <v>0</v>
      </c>
      <c r="K619" s="167">
        <v>0</v>
      </c>
      <c r="L619" s="167">
        <v>0</v>
      </c>
      <c r="M619" s="167">
        <v>0</v>
      </c>
      <c r="N619" s="167">
        <v>0</v>
      </c>
      <c r="O619" s="167">
        <v>0</v>
      </c>
    </row>
    <row r="620" spans="1:16">
      <c r="A620" s="42"/>
      <c r="B620" s="134" t="s">
        <v>128</v>
      </c>
      <c r="C620" s="167">
        <v>0</v>
      </c>
      <c r="D620" s="167">
        <v>0</v>
      </c>
      <c r="E620" s="167">
        <v>0</v>
      </c>
      <c r="F620" s="167">
        <v>2276</v>
      </c>
      <c r="G620" s="167">
        <v>578</v>
      </c>
      <c r="H620" s="167">
        <v>-2854</v>
      </c>
      <c r="I620" s="167">
        <v>0</v>
      </c>
      <c r="J620" s="167">
        <v>0</v>
      </c>
      <c r="K620" s="167">
        <v>0</v>
      </c>
      <c r="L620" s="167">
        <v>0</v>
      </c>
      <c r="M620" s="167">
        <v>0</v>
      </c>
      <c r="N620" s="167">
        <v>0</v>
      </c>
      <c r="O620" s="167">
        <v>0</v>
      </c>
    </row>
    <row r="621" spans="1:16">
      <c r="A621" s="41" t="s">
        <v>127</v>
      </c>
      <c r="B621" s="40"/>
      <c r="C621" s="189">
        <v>45000</v>
      </c>
      <c r="D621" s="189">
        <v>-939</v>
      </c>
      <c r="E621" s="189">
        <v>362</v>
      </c>
      <c r="F621" s="189">
        <v>9198</v>
      </c>
      <c r="G621" s="189">
        <v>6169</v>
      </c>
      <c r="H621" s="189">
        <v>0</v>
      </c>
      <c r="I621" s="189">
        <v>708</v>
      </c>
      <c r="J621" s="189">
        <v>0</v>
      </c>
      <c r="K621" s="189">
        <v>-91</v>
      </c>
      <c r="L621" s="189">
        <v>-2</v>
      </c>
      <c r="M621" s="189">
        <v>60405</v>
      </c>
      <c r="N621" s="189">
        <v>1953</v>
      </c>
      <c r="O621" s="189">
        <v>62358</v>
      </c>
    </row>
    <row r="622" spans="1:16" ht="13.5" thickBot="1">
      <c r="A622" s="39" t="s">
        <v>126</v>
      </c>
      <c r="B622" s="39"/>
      <c r="C622" s="181">
        <v>0</v>
      </c>
      <c r="D622" s="195">
        <v>92</v>
      </c>
      <c r="E622" s="181">
        <v>6</v>
      </c>
      <c r="F622" s="181">
        <v>2397</v>
      </c>
      <c r="G622" s="181">
        <v>560</v>
      </c>
      <c r="H622" s="181">
        <v>0</v>
      </c>
      <c r="I622" s="181">
        <v>-63</v>
      </c>
      <c r="J622" s="181">
        <v>0</v>
      </c>
      <c r="K622" s="181">
        <v>-91</v>
      </c>
      <c r="L622" s="181">
        <v>-12</v>
      </c>
      <c r="M622" s="181">
        <v>2889</v>
      </c>
      <c r="N622" s="181">
        <v>389</v>
      </c>
      <c r="O622" s="181">
        <v>3278</v>
      </c>
    </row>
    <row r="623" spans="1:16" ht="19.5" customHeight="1">
      <c r="A623" s="1" t="s">
        <v>661</v>
      </c>
    </row>
    <row r="624" spans="1:16">
      <c r="A624" s="1" t="s">
        <v>662</v>
      </c>
    </row>
  </sheetData>
  <mergeCells count="35">
    <mergeCell ref="A1:B3"/>
    <mergeCell ref="C1:L1"/>
    <mergeCell ref="M1:M3"/>
    <mergeCell ref="N1:N3"/>
    <mergeCell ref="I2:L2"/>
    <mergeCell ref="O1:O3"/>
    <mergeCell ref="C2:C3"/>
    <mergeCell ref="D2:D3"/>
    <mergeCell ref="E2:E3"/>
    <mergeCell ref="F2:F3"/>
    <mergeCell ref="G2:G3"/>
    <mergeCell ref="A369:B369"/>
    <mergeCell ref="A390:B390"/>
    <mergeCell ref="A451:B451"/>
    <mergeCell ref="A470:B470"/>
    <mergeCell ref="A312:B312"/>
    <mergeCell ref="A313:B313"/>
    <mergeCell ref="A321:B321"/>
    <mergeCell ref="A322:B322"/>
    <mergeCell ref="P4:P8"/>
    <mergeCell ref="P1:P3"/>
    <mergeCell ref="A617:B617"/>
    <mergeCell ref="A566:B566"/>
    <mergeCell ref="A569:B569"/>
    <mergeCell ref="A585:B585"/>
    <mergeCell ref="A598:B598"/>
    <mergeCell ref="A601:B601"/>
    <mergeCell ref="A614:B614"/>
    <mergeCell ref="A582:B582"/>
    <mergeCell ref="A487:B487"/>
    <mergeCell ref="A523:B523"/>
    <mergeCell ref="A542:B542"/>
    <mergeCell ref="A559:B559"/>
    <mergeCell ref="A325:B325"/>
    <mergeCell ref="A328:B328"/>
  </mergeCells>
  <pageMargins left="0.11811023622047245" right="0.11811023622047245" top="0.19685039370078741" bottom="0.78740157480314965" header="0.31496062992125984" footer="0.31496062992125984"/>
  <pageSetup paperSize="9" scale="48" orientation="landscape" r:id="rId1"/>
  <rowBreaks count="5" manualBreakCount="5">
    <brk id="477" max="13" man="1"/>
    <brk id="512" max="13" man="1"/>
    <brk id="548" max="13" man="1"/>
    <brk id="583" max="13" man="1"/>
    <brk id="615" max="13" man="1"/>
  </rowBreaks>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ilha85">
    <tabColor rgb="FF003399"/>
  </sheetPr>
  <dimension ref="A1:AJ92"/>
  <sheetViews>
    <sheetView showGridLines="0" zoomScaleNormal="100" workbookViewId="0">
      <pane xSplit="3" ySplit="1" topLeftCell="AE2" activePane="bottomRight" state="frozen"/>
      <selection activeCell="H26" sqref="H26:M26"/>
      <selection pane="topRight" activeCell="H26" sqref="H26:M26"/>
      <selection pane="bottomLeft" activeCell="H26" sqref="H26:M26"/>
      <selection pane="bottomRight"/>
    </sheetView>
  </sheetViews>
  <sheetFormatPr defaultColWidth="9.1796875" defaultRowHeight="13"/>
  <cols>
    <col min="1" max="1" width="1.81640625" style="65" customWidth="1"/>
    <col min="2" max="2" width="2.54296875" style="65" customWidth="1"/>
    <col min="3" max="3" width="74.81640625" style="65" customWidth="1"/>
    <col min="4" max="4" width="13.1796875" style="65" customWidth="1"/>
    <col min="5" max="5" width="15.453125" style="65" customWidth="1"/>
    <col min="6" max="6" width="12.1796875" style="65" customWidth="1"/>
    <col min="7" max="7" width="15" style="65" customWidth="1"/>
    <col min="8" max="19" width="14" style="65" customWidth="1"/>
    <col min="20" max="20" width="12.81640625" style="65" customWidth="1"/>
    <col min="21" max="21" width="11.81640625" style="65" customWidth="1"/>
    <col min="22" max="22" width="11.1796875" style="65" customWidth="1"/>
    <col min="23" max="33" width="11" style="65" customWidth="1"/>
    <col min="34" max="35" width="11.26953125" style="65" customWidth="1"/>
    <col min="36" max="36" width="40" style="1" customWidth="1"/>
    <col min="37" max="16384" width="9.1796875" style="65"/>
  </cols>
  <sheetData>
    <row r="1" spans="1:36" s="4" customFormat="1" ht="38.25" customHeight="1">
      <c r="A1" s="96"/>
      <c r="B1" s="96" t="s">
        <v>272</v>
      </c>
      <c r="C1" s="95"/>
      <c r="D1" s="94" t="s">
        <v>271</v>
      </c>
      <c r="E1" s="93" t="s">
        <v>270</v>
      </c>
      <c r="F1" s="93" t="s">
        <v>269</v>
      </c>
      <c r="G1" s="93" t="s">
        <v>268</v>
      </c>
      <c r="H1" s="93" t="s">
        <v>267</v>
      </c>
      <c r="I1" s="93" t="s">
        <v>266</v>
      </c>
      <c r="J1" s="93" t="s">
        <v>265</v>
      </c>
      <c r="K1" s="93" t="s">
        <v>264</v>
      </c>
      <c r="L1" s="93" t="s">
        <v>263</v>
      </c>
      <c r="M1" s="93" t="s">
        <v>262</v>
      </c>
      <c r="N1" s="93" t="s">
        <v>261</v>
      </c>
      <c r="O1" s="93" t="s">
        <v>260</v>
      </c>
      <c r="P1" s="93" t="s">
        <v>259</v>
      </c>
      <c r="Q1" s="93" t="s">
        <v>258</v>
      </c>
      <c r="R1" s="93" t="s">
        <v>257</v>
      </c>
      <c r="S1" s="93" t="s">
        <v>256</v>
      </c>
      <c r="T1" s="93" t="s">
        <v>255</v>
      </c>
      <c r="U1" s="93" t="s">
        <v>254</v>
      </c>
      <c r="V1" s="93" t="s">
        <v>253</v>
      </c>
      <c r="W1" s="93" t="s">
        <v>252</v>
      </c>
      <c r="X1" s="93" t="s">
        <v>499</v>
      </c>
      <c r="Y1" s="93" t="s">
        <v>530</v>
      </c>
      <c r="Z1" s="93" t="s">
        <v>538</v>
      </c>
      <c r="AA1" s="93" t="s">
        <v>544</v>
      </c>
      <c r="AB1" s="93" t="s">
        <v>576</v>
      </c>
      <c r="AC1" s="93" t="s">
        <v>587</v>
      </c>
      <c r="AD1" s="93" t="s">
        <v>602</v>
      </c>
      <c r="AE1" s="93" t="s">
        <v>606</v>
      </c>
      <c r="AF1" s="93" t="s">
        <v>621</v>
      </c>
      <c r="AG1" s="93" t="s">
        <v>634</v>
      </c>
      <c r="AH1" s="93" t="s">
        <v>638</v>
      </c>
      <c r="AI1" s="93" t="s">
        <v>653</v>
      </c>
      <c r="AJ1" s="252" t="s">
        <v>712</v>
      </c>
    </row>
    <row r="2" spans="1:36">
      <c r="A2" s="90" t="s">
        <v>251</v>
      </c>
      <c r="B2" s="90"/>
      <c r="C2" s="90"/>
      <c r="D2" s="196">
        <v>8741</v>
      </c>
      <c r="E2" s="196">
        <v>18026</v>
      </c>
      <c r="F2" s="196">
        <v>27798</v>
      </c>
      <c r="G2" s="196">
        <v>40100</v>
      </c>
      <c r="H2" s="196">
        <v>10394</v>
      </c>
      <c r="I2" s="196">
        <v>22762</v>
      </c>
      <c r="J2" s="196">
        <v>29387</v>
      </c>
      <c r="K2" s="197">
        <v>46785</v>
      </c>
      <c r="L2" s="196">
        <v>13320</v>
      </c>
      <c r="M2" s="196">
        <v>24193</v>
      </c>
      <c r="N2" s="196">
        <v>36234</v>
      </c>
      <c r="O2" s="197">
        <v>54804.856676247793</v>
      </c>
      <c r="P2" s="196">
        <v>14496.885017508403</v>
      </c>
      <c r="Q2" s="196">
        <v>24917.246563441098</v>
      </c>
      <c r="R2" s="196">
        <v>34821</v>
      </c>
      <c r="S2" s="196">
        <v>47705.946940774404</v>
      </c>
      <c r="T2" s="196">
        <v>22571.153345091301</v>
      </c>
      <c r="U2" s="196">
        <v>41328.317887237892</v>
      </c>
      <c r="V2" s="196">
        <v>44117.99607147307</v>
      </c>
      <c r="W2" s="196">
        <v>58231</v>
      </c>
      <c r="X2" s="196">
        <v>7667.5740610998255</v>
      </c>
      <c r="Y2" s="196">
        <v>26054</v>
      </c>
      <c r="Z2" s="196">
        <v>35126.770939957794</v>
      </c>
      <c r="AA2" s="196">
        <v>56880.931414410006</v>
      </c>
      <c r="AB2" s="196">
        <v>15229.43461952</v>
      </c>
      <c r="AC2" s="196">
        <v>63703.928864917252</v>
      </c>
      <c r="AD2" s="196">
        <v>76603.302576130009</v>
      </c>
      <c r="AE2" s="196">
        <v>97507</v>
      </c>
      <c r="AF2" s="196">
        <v>19490</v>
      </c>
      <c r="AG2" s="196">
        <v>38941</v>
      </c>
      <c r="AH2" s="196">
        <v>56863</v>
      </c>
      <c r="AI2" s="196">
        <v>83366</v>
      </c>
      <c r="AJ2" s="1948" t="s">
        <v>722</v>
      </c>
    </row>
    <row r="3" spans="1:36">
      <c r="A3" s="88" t="s">
        <v>124</v>
      </c>
      <c r="B3" s="88"/>
      <c r="C3" s="88"/>
      <c r="D3" s="187">
        <v>3289</v>
      </c>
      <c r="E3" s="187">
        <v>6501</v>
      </c>
      <c r="F3" s="187">
        <v>9249</v>
      </c>
      <c r="G3" s="187">
        <v>12494</v>
      </c>
      <c r="H3" s="187">
        <v>3628</v>
      </c>
      <c r="I3" s="187">
        <v>7133</v>
      </c>
      <c r="J3" s="187">
        <v>10723</v>
      </c>
      <c r="K3" s="198">
        <v>14610</v>
      </c>
      <c r="L3" s="187">
        <v>3479</v>
      </c>
      <c r="M3" s="187">
        <v>6807</v>
      </c>
      <c r="N3" s="187">
        <v>10261</v>
      </c>
      <c r="O3" s="198">
        <v>13191</v>
      </c>
      <c r="P3" s="187">
        <v>3490</v>
      </c>
      <c r="Q3" s="187">
        <v>7257</v>
      </c>
      <c r="R3" s="187">
        <v>11576</v>
      </c>
      <c r="S3" s="187">
        <v>16522</v>
      </c>
      <c r="T3" s="187">
        <v>4601</v>
      </c>
      <c r="U3" s="187">
        <v>9444</v>
      </c>
      <c r="V3" s="187">
        <v>15428</v>
      </c>
      <c r="W3" s="187">
        <v>21861</v>
      </c>
      <c r="X3" s="187">
        <v>5783</v>
      </c>
      <c r="Y3" s="187">
        <v>11717</v>
      </c>
      <c r="Z3" s="187">
        <v>21015</v>
      </c>
      <c r="AA3" s="187">
        <v>26156</v>
      </c>
      <c r="AB3" s="187">
        <v>5698</v>
      </c>
      <c r="AC3" s="187">
        <v>12020</v>
      </c>
      <c r="AD3" s="187">
        <v>17642</v>
      </c>
      <c r="AE3" s="187">
        <v>23582</v>
      </c>
      <c r="AF3" s="187">
        <v>5878</v>
      </c>
      <c r="AG3" s="187">
        <v>12670</v>
      </c>
      <c r="AH3" s="187">
        <v>18588</v>
      </c>
      <c r="AI3" s="187">
        <v>24268</v>
      </c>
      <c r="AJ3" s="1948"/>
    </row>
    <row r="4" spans="1:36" s="66" customFormat="1">
      <c r="A4" s="90" t="s">
        <v>250</v>
      </c>
      <c r="B4" s="90"/>
      <c r="C4" s="90"/>
      <c r="D4" s="194">
        <v>5452</v>
      </c>
      <c r="E4" s="194">
        <v>11525</v>
      </c>
      <c r="F4" s="194">
        <v>18549</v>
      </c>
      <c r="G4" s="194">
        <v>27606</v>
      </c>
      <c r="H4" s="194">
        <v>6766</v>
      </c>
      <c r="I4" s="194">
        <v>15629</v>
      </c>
      <c r="J4" s="194">
        <v>18664</v>
      </c>
      <c r="K4" s="199">
        <v>32175</v>
      </c>
      <c r="L4" s="194">
        <v>9841</v>
      </c>
      <c r="M4" s="194">
        <v>17386</v>
      </c>
      <c r="N4" s="194">
        <v>25973</v>
      </c>
      <c r="O4" s="199">
        <v>41613.856676247793</v>
      </c>
      <c r="P4" s="194">
        <v>11006.885017508401</v>
      </c>
      <c r="Q4" s="194">
        <v>17660.246563441098</v>
      </c>
      <c r="R4" s="194">
        <v>23245</v>
      </c>
      <c r="S4" s="194">
        <v>31183.9469407744</v>
      </c>
      <c r="T4" s="194">
        <v>17970.153345091301</v>
      </c>
      <c r="U4" s="194">
        <v>31884.317887237892</v>
      </c>
      <c r="V4" s="194">
        <v>28690</v>
      </c>
      <c r="W4" s="194">
        <v>36370</v>
      </c>
      <c r="X4" s="194">
        <v>1884.5740610998259</v>
      </c>
      <c r="Y4" s="194">
        <v>14337</v>
      </c>
      <c r="Z4" s="194">
        <v>14111.770939957793</v>
      </c>
      <c r="AA4" s="194">
        <v>30724.931414410003</v>
      </c>
      <c r="AB4" s="194">
        <v>9531.4346195199996</v>
      </c>
      <c r="AC4" s="194">
        <v>51683.928864917252</v>
      </c>
      <c r="AD4" s="194">
        <v>58961.302576130009</v>
      </c>
      <c r="AE4" s="194">
        <v>73925</v>
      </c>
      <c r="AF4" s="194">
        <v>13612</v>
      </c>
      <c r="AG4" s="194">
        <v>26271</v>
      </c>
      <c r="AH4" s="194">
        <v>38275</v>
      </c>
      <c r="AI4" s="194">
        <v>59098</v>
      </c>
      <c r="AJ4" s="1948"/>
    </row>
    <row r="5" spans="1:36">
      <c r="A5" s="88"/>
      <c r="B5" s="42" t="s">
        <v>510</v>
      </c>
      <c r="C5" s="88"/>
      <c r="D5" s="184">
        <v>26</v>
      </c>
      <c r="E5" s="184">
        <v>56</v>
      </c>
      <c r="F5" s="184">
        <v>82</v>
      </c>
      <c r="G5" s="184">
        <v>131</v>
      </c>
      <c r="H5" s="184">
        <v>34</v>
      </c>
      <c r="I5" s="184">
        <v>80</v>
      </c>
      <c r="J5" s="184">
        <v>122</v>
      </c>
      <c r="K5" s="198">
        <v>163</v>
      </c>
      <c r="L5" s="184">
        <v>43</v>
      </c>
      <c r="M5" s="184">
        <v>99</v>
      </c>
      <c r="N5" s="184">
        <v>152</v>
      </c>
      <c r="O5" s="198">
        <v>202.90299999999999</v>
      </c>
      <c r="P5" s="184">
        <v>54</v>
      </c>
      <c r="Q5" s="184">
        <v>108.312</v>
      </c>
      <c r="R5" s="184">
        <v>165</v>
      </c>
      <c r="S5" s="184">
        <v>211.661</v>
      </c>
      <c r="T5" s="184">
        <v>52</v>
      </c>
      <c r="U5" s="184">
        <v>103</v>
      </c>
      <c r="V5" s="184">
        <v>157</v>
      </c>
      <c r="W5" s="184">
        <v>550</v>
      </c>
      <c r="X5" s="184">
        <v>-138</v>
      </c>
      <c r="Y5" s="184">
        <v>-24</v>
      </c>
      <c r="Z5" s="184">
        <v>56</v>
      </c>
      <c r="AA5" s="184">
        <v>180</v>
      </c>
      <c r="AB5" s="184">
        <v>-290</v>
      </c>
      <c r="AC5" s="184">
        <v>-174</v>
      </c>
      <c r="AD5" s="184">
        <v>-61</v>
      </c>
      <c r="AE5" s="184">
        <v>69</v>
      </c>
      <c r="AF5" s="184">
        <v>-318</v>
      </c>
      <c r="AG5" s="184">
        <v>-212</v>
      </c>
      <c r="AH5" s="184">
        <v>-91</v>
      </c>
      <c r="AI5" s="184">
        <v>81</v>
      </c>
      <c r="AJ5" s="1948"/>
    </row>
    <row r="6" spans="1:36">
      <c r="A6" s="88"/>
      <c r="B6" s="42" t="s">
        <v>210</v>
      </c>
      <c r="C6" s="88"/>
      <c r="D6" s="184">
        <v>0</v>
      </c>
      <c r="E6" s="184">
        <v>0</v>
      </c>
      <c r="F6" s="184">
        <v>0</v>
      </c>
      <c r="G6" s="184">
        <v>629</v>
      </c>
      <c r="H6" s="184">
        <v>17</v>
      </c>
      <c r="I6" s="184">
        <v>228</v>
      </c>
      <c r="J6" s="184">
        <v>-1928</v>
      </c>
      <c r="K6" s="198">
        <v>-2168</v>
      </c>
      <c r="L6" s="184">
        <v>579</v>
      </c>
      <c r="M6" s="184">
        <v>-381</v>
      </c>
      <c r="N6" s="184">
        <v>-1247</v>
      </c>
      <c r="O6" s="198">
        <v>-1546.3219999999999</v>
      </c>
      <c r="P6" s="184">
        <v>268</v>
      </c>
      <c r="Q6" s="184">
        <v>-1227.037</v>
      </c>
      <c r="R6" s="184">
        <v>-1483</v>
      </c>
      <c r="S6" s="184">
        <v>-2590.114</v>
      </c>
      <c r="T6" s="184">
        <v>1287</v>
      </c>
      <c r="U6" s="184">
        <v>3489</v>
      </c>
      <c r="V6" s="184">
        <v>1712</v>
      </c>
      <c r="W6" s="184">
        <v>1186</v>
      </c>
      <c r="X6" s="184">
        <v>-4387</v>
      </c>
      <c r="Y6" s="184">
        <v>-3229</v>
      </c>
      <c r="Z6" s="184">
        <v>-10550</v>
      </c>
      <c r="AA6" s="184">
        <v>-9681</v>
      </c>
      <c r="AB6" s="184">
        <v>-3176</v>
      </c>
      <c r="AC6" s="184">
        <v>17617</v>
      </c>
      <c r="AD6" s="184">
        <v>19342</v>
      </c>
      <c r="AE6" s="184">
        <v>17941</v>
      </c>
      <c r="AF6" s="184">
        <v>-398</v>
      </c>
      <c r="AG6" s="184">
        <v>866</v>
      </c>
      <c r="AH6" s="184">
        <v>753</v>
      </c>
      <c r="AI6" s="184">
        <v>687</v>
      </c>
      <c r="AJ6" s="1948"/>
    </row>
    <row r="7" spans="1:36" ht="14.5">
      <c r="A7" s="88"/>
      <c r="B7" s="42" t="s">
        <v>511</v>
      </c>
      <c r="C7" s="88"/>
      <c r="D7" s="184">
        <v>4187</v>
      </c>
      <c r="E7" s="184">
        <v>8334</v>
      </c>
      <c r="F7" s="184">
        <v>12772</v>
      </c>
      <c r="G7" s="184">
        <v>15547</v>
      </c>
      <c r="H7" s="184">
        <v>4110</v>
      </c>
      <c r="I7" s="184">
        <v>9635</v>
      </c>
      <c r="J7" s="184">
        <v>14488</v>
      </c>
      <c r="K7" s="198">
        <v>20038</v>
      </c>
      <c r="L7" s="184">
        <v>6063</v>
      </c>
      <c r="M7" s="184">
        <v>12075</v>
      </c>
      <c r="N7" s="184">
        <v>17938</v>
      </c>
      <c r="O7" s="198">
        <v>23982</v>
      </c>
      <c r="P7" s="184">
        <v>4861</v>
      </c>
      <c r="Q7" s="184">
        <v>9694</v>
      </c>
      <c r="R7" s="184">
        <v>14035</v>
      </c>
      <c r="S7" s="184">
        <v>17856</v>
      </c>
      <c r="T7" s="184">
        <v>4606</v>
      </c>
      <c r="U7" s="184">
        <v>9717</v>
      </c>
      <c r="V7" s="184">
        <v>14271</v>
      </c>
      <c r="W7" s="184">
        <v>18832</v>
      </c>
      <c r="X7" s="184">
        <v>5746</v>
      </c>
      <c r="Y7" s="184">
        <v>11495</v>
      </c>
      <c r="Z7" s="184">
        <v>17365</v>
      </c>
      <c r="AA7" s="184">
        <v>24517</v>
      </c>
      <c r="AB7" s="184">
        <v>6293</v>
      </c>
      <c r="AC7" s="184">
        <v>11500</v>
      </c>
      <c r="AD7" s="184">
        <v>17575</v>
      </c>
      <c r="AE7" s="184">
        <v>24379</v>
      </c>
      <c r="AF7" s="184">
        <v>6396</v>
      </c>
      <c r="AG7" s="184">
        <v>11587</v>
      </c>
      <c r="AH7" s="184">
        <v>16134</v>
      </c>
      <c r="AI7" s="184">
        <v>20746</v>
      </c>
      <c r="AJ7" s="220"/>
    </row>
    <row r="8" spans="1:36">
      <c r="A8" s="88"/>
      <c r="B8" s="42" t="s">
        <v>249</v>
      </c>
      <c r="C8" s="88"/>
      <c r="D8" s="184">
        <v>0</v>
      </c>
      <c r="E8" s="184">
        <v>0</v>
      </c>
      <c r="F8" s="184">
        <v>1823</v>
      </c>
      <c r="G8" s="184">
        <v>2602</v>
      </c>
      <c r="H8" s="184">
        <v>757</v>
      </c>
      <c r="I8" s="184">
        <v>1521</v>
      </c>
      <c r="J8" s="184">
        <v>3378</v>
      </c>
      <c r="K8" s="198">
        <v>4441</v>
      </c>
      <c r="L8" s="184">
        <v>882</v>
      </c>
      <c r="M8" s="184">
        <v>2415</v>
      </c>
      <c r="N8" s="184">
        <v>3375</v>
      </c>
      <c r="O8" s="198">
        <v>4374.3879999999999</v>
      </c>
      <c r="P8" s="184">
        <v>724.09148908000009</v>
      </c>
      <c r="Q8" s="184">
        <v>3460.6239999999998</v>
      </c>
      <c r="R8" s="184">
        <v>3172</v>
      </c>
      <c r="S8" s="184">
        <v>4939.5910000000003</v>
      </c>
      <c r="T8" s="184">
        <v>8394.5049999999992</v>
      </c>
      <c r="U8" s="184">
        <v>8991.9382952072938</v>
      </c>
      <c r="V8" s="184">
        <v>4783.5096286314783</v>
      </c>
      <c r="W8" s="184">
        <v>7879</v>
      </c>
      <c r="X8" s="184">
        <v>4855.4447765298264</v>
      </c>
      <c r="Y8" s="184">
        <v>5434.8074931132296</v>
      </c>
      <c r="Z8" s="184">
        <v>14274.810100217792</v>
      </c>
      <c r="AA8" s="184">
        <v>15409.247000000001</v>
      </c>
      <c r="AB8" s="184">
        <v>-1184.4110000000001</v>
      </c>
      <c r="AC8" s="184">
        <v>-2769.7719999999999</v>
      </c>
      <c r="AD8" s="184">
        <v>-385.85899999999998</v>
      </c>
      <c r="AE8" s="184">
        <v>942</v>
      </c>
      <c r="AF8" s="184">
        <v>376</v>
      </c>
      <c r="AG8" s="184">
        <v>2698</v>
      </c>
      <c r="AH8" s="184">
        <v>2332</v>
      </c>
      <c r="AI8" s="184">
        <v>4714</v>
      </c>
    </row>
    <row r="9" spans="1:36">
      <c r="A9" s="88"/>
      <c r="B9" s="42" t="s">
        <v>248</v>
      </c>
      <c r="C9" s="88"/>
      <c r="D9" s="184">
        <v>0</v>
      </c>
      <c r="E9" s="184">
        <v>0</v>
      </c>
      <c r="F9" s="184">
        <v>188</v>
      </c>
      <c r="G9" s="184">
        <v>224</v>
      </c>
      <c r="H9" s="184">
        <v>33</v>
      </c>
      <c r="I9" s="184">
        <v>65</v>
      </c>
      <c r="J9" s="184">
        <v>137</v>
      </c>
      <c r="K9" s="198">
        <v>165</v>
      </c>
      <c r="L9" s="184">
        <v>26</v>
      </c>
      <c r="M9" s="184">
        <v>80</v>
      </c>
      <c r="N9" s="184">
        <v>132</v>
      </c>
      <c r="O9" s="198">
        <v>138.21299999999999</v>
      </c>
      <c r="P9" s="184">
        <v>19.609000000000002</v>
      </c>
      <c r="Q9" s="184">
        <v>31.003</v>
      </c>
      <c r="R9" s="184">
        <v>41</v>
      </c>
      <c r="S9" s="184">
        <v>41.344999999999999</v>
      </c>
      <c r="T9" s="184">
        <v>0</v>
      </c>
      <c r="U9" s="184">
        <v>0</v>
      </c>
      <c r="V9" s="184">
        <v>0</v>
      </c>
      <c r="W9" s="184">
        <v>0</v>
      </c>
      <c r="X9" s="184">
        <v>0</v>
      </c>
      <c r="Y9" s="184">
        <v>0</v>
      </c>
      <c r="Z9" s="184">
        <v>0</v>
      </c>
      <c r="AA9" s="184">
        <v>0</v>
      </c>
      <c r="AB9" s="184">
        <v>0</v>
      </c>
      <c r="AC9" s="184">
        <v>0</v>
      </c>
      <c r="AD9" s="184">
        <v>0</v>
      </c>
      <c r="AE9" s="184">
        <v>0</v>
      </c>
      <c r="AF9" s="184">
        <v>0</v>
      </c>
      <c r="AG9" s="184">
        <v>0</v>
      </c>
      <c r="AH9" s="184">
        <v>0</v>
      </c>
      <c r="AI9" s="184">
        <v>0</v>
      </c>
    </row>
    <row r="10" spans="1:36">
      <c r="A10" s="88"/>
      <c r="B10" s="42" t="s">
        <v>247</v>
      </c>
      <c r="C10" s="88"/>
      <c r="D10" s="184">
        <v>1970</v>
      </c>
      <c r="E10" s="184">
        <v>3983</v>
      </c>
      <c r="F10" s="184">
        <v>6163</v>
      </c>
      <c r="G10" s="184">
        <v>9143</v>
      </c>
      <c r="H10" s="184">
        <v>2728</v>
      </c>
      <c r="I10" s="184">
        <v>5715</v>
      </c>
      <c r="J10" s="184">
        <v>8740</v>
      </c>
      <c r="K10" s="198">
        <v>12311</v>
      </c>
      <c r="L10" s="184">
        <v>3622</v>
      </c>
      <c r="M10" s="184">
        <v>8118</v>
      </c>
      <c r="N10" s="184">
        <v>12610</v>
      </c>
      <c r="O10" s="198">
        <v>17970</v>
      </c>
      <c r="P10" s="184">
        <v>5041</v>
      </c>
      <c r="Q10" s="184">
        <v>9334</v>
      </c>
      <c r="R10" s="184">
        <v>12052</v>
      </c>
      <c r="S10" s="184">
        <v>15628</v>
      </c>
      <c r="T10" s="184">
        <v>3200</v>
      </c>
      <c r="U10" s="184">
        <v>7461</v>
      </c>
      <c r="V10" s="184">
        <v>11512</v>
      </c>
      <c r="W10" s="184">
        <v>15436</v>
      </c>
      <c r="X10" s="184">
        <v>3833</v>
      </c>
      <c r="Y10" s="184">
        <v>7675</v>
      </c>
      <c r="Z10" s="184">
        <v>11817</v>
      </c>
      <c r="AA10" s="184">
        <v>16460</v>
      </c>
      <c r="AB10" s="184">
        <v>4012</v>
      </c>
      <c r="AC10" s="184">
        <v>9092</v>
      </c>
      <c r="AD10" s="184">
        <v>13932</v>
      </c>
      <c r="AE10" s="184">
        <v>19490</v>
      </c>
      <c r="AF10" s="184">
        <v>5591</v>
      </c>
      <c r="AG10" s="184">
        <v>10831</v>
      </c>
      <c r="AH10" s="184">
        <v>16606</v>
      </c>
      <c r="AI10" s="184">
        <v>22177</v>
      </c>
    </row>
    <row r="11" spans="1:36">
      <c r="A11" s="88"/>
      <c r="B11" s="42" t="s">
        <v>246</v>
      </c>
      <c r="C11" s="88"/>
      <c r="D11" s="184">
        <v>-410</v>
      </c>
      <c r="E11" s="184">
        <v>-849</v>
      </c>
      <c r="F11" s="184">
        <v>-323</v>
      </c>
      <c r="G11" s="184">
        <v>-429</v>
      </c>
      <c r="H11" s="184">
        <v>-116</v>
      </c>
      <c r="I11" s="184">
        <v>-219</v>
      </c>
      <c r="J11" s="184">
        <v>-362</v>
      </c>
      <c r="K11" s="198">
        <v>-487</v>
      </c>
      <c r="L11" s="184">
        <v>-123</v>
      </c>
      <c r="M11" s="184">
        <v>-251</v>
      </c>
      <c r="N11" s="184">
        <v>-369</v>
      </c>
      <c r="O11" s="198">
        <v>-496</v>
      </c>
      <c r="P11" s="184">
        <v>-117</v>
      </c>
      <c r="Q11" s="184">
        <v>-249</v>
      </c>
      <c r="R11" s="184">
        <v>-365</v>
      </c>
      <c r="S11" s="184">
        <v>-463</v>
      </c>
      <c r="T11" s="184">
        <v>-131</v>
      </c>
      <c r="U11" s="184">
        <v>-268</v>
      </c>
      <c r="V11" s="184">
        <v>-411</v>
      </c>
      <c r="W11" s="184">
        <v>-558</v>
      </c>
      <c r="X11" s="184">
        <v>-135</v>
      </c>
      <c r="Y11" s="184">
        <v>-274</v>
      </c>
      <c r="Z11" s="184">
        <v>-429</v>
      </c>
      <c r="AA11" s="184">
        <v>-587</v>
      </c>
      <c r="AB11" s="184">
        <v>-149</v>
      </c>
      <c r="AC11" s="184">
        <v>-301</v>
      </c>
      <c r="AD11" s="184">
        <v>-458</v>
      </c>
      <c r="AE11" s="184">
        <v>-615</v>
      </c>
      <c r="AF11" s="184">
        <v>-146</v>
      </c>
      <c r="AG11" s="184">
        <v>-293</v>
      </c>
      <c r="AH11" s="184">
        <v>-430</v>
      </c>
      <c r="AI11" s="184">
        <v>-553</v>
      </c>
    </row>
    <row r="12" spans="1:36">
      <c r="A12" s="88"/>
      <c r="B12" s="42" t="s">
        <v>245</v>
      </c>
      <c r="C12" s="88"/>
      <c r="D12" s="184">
        <v>490</v>
      </c>
      <c r="E12" s="184">
        <v>1037</v>
      </c>
      <c r="F12" s="184">
        <v>1610</v>
      </c>
      <c r="G12" s="184">
        <v>2143</v>
      </c>
      <c r="H12" s="184">
        <v>523</v>
      </c>
      <c r="I12" s="184">
        <v>1068</v>
      </c>
      <c r="J12" s="184">
        <v>1594</v>
      </c>
      <c r="K12" s="198">
        <v>2168</v>
      </c>
      <c r="L12" s="184">
        <v>513</v>
      </c>
      <c r="M12" s="184">
        <v>1088</v>
      </c>
      <c r="N12" s="184">
        <v>1627</v>
      </c>
      <c r="O12" s="198">
        <v>2190</v>
      </c>
      <c r="P12" s="184">
        <v>562</v>
      </c>
      <c r="Q12" s="184">
        <v>1156</v>
      </c>
      <c r="R12" s="184">
        <v>1732</v>
      </c>
      <c r="S12" s="184">
        <v>2333</v>
      </c>
      <c r="T12" s="184">
        <v>615</v>
      </c>
      <c r="U12" s="184">
        <v>1221</v>
      </c>
      <c r="V12" s="184">
        <v>1862</v>
      </c>
      <c r="W12" s="184">
        <v>2544</v>
      </c>
      <c r="X12" s="184">
        <v>667</v>
      </c>
      <c r="Y12" s="184">
        <v>1381</v>
      </c>
      <c r="Z12" s="184">
        <v>2085</v>
      </c>
      <c r="AA12" s="184">
        <v>2828</v>
      </c>
      <c r="AB12" s="184">
        <v>728</v>
      </c>
      <c r="AC12" s="184">
        <v>1575</v>
      </c>
      <c r="AD12" s="184">
        <v>2396</v>
      </c>
      <c r="AE12" s="184">
        <v>3233</v>
      </c>
      <c r="AF12" s="184">
        <v>820</v>
      </c>
      <c r="AG12" s="184">
        <v>1591</v>
      </c>
      <c r="AH12" s="184">
        <v>2401</v>
      </c>
      <c r="AI12" s="184">
        <v>3169</v>
      </c>
    </row>
    <row r="13" spans="1:36">
      <c r="A13" s="88"/>
      <c r="B13" s="42" t="s">
        <v>244</v>
      </c>
      <c r="C13" s="88"/>
      <c r="D13" s="184">
        <v>0</v>
      </c>
      <c r="E13" s="184">
        <v>0</v>
      </c>
      <c r="F13" s="184">
        <v>0</v>
      </c>
      <c r="G13" s="184">
        <v>0</v>
      </c>
      <c r="H13" s="184">
        <v>0</v>
      </c>
      <c r="I13" s="184">
        <v>0</v>
      </c>
      <c r="J13" s="184">
        <v>0</v>
      </c>
      <c r="K13" s="198">
        <v>771</v>
      </c>
      <c r="L13" s="184">
        <v>0</v>
      </c>
      <c r="M13" s="184">
        <v>0</v>
      </c>
      <c r="N13" s="184">
        <v>0</v>
      </c>
      <c r="O13" s="198">
        <v>1178</v>
      </c>
      <c r="P13" s="184">
        <v>227.09399999999999</v>
      </c>
      <c r="Q13" s="184">
        <v>437.79199999999997</v>
      </c>
      <c r="R13" s="184">
        <v>667</v>
      </c>
      <c r="S13" s="184">
        <v>801</v>
      </c>
      <c r="T13" s="184">
        <v>257.63</v>
      </c>
      <c r="U13" s="184">
        <v>505.48699999999997</v>
      </c>
      <c r="V13" s="184">
        <v>746.18299999999999</v>
      </c>
      <c r="W13" s="184">
        <v>1019</v>
      </c>
      <c r="X13" s="184">
        <v>342</v>
      </c>
      <c r="Y13" s="184">
        <v>755</v>
      </c>
      <c r="Z13" s="184">
        <v>1161</v>
      </c>
      <c r="AA13" s="184">
        <v>1479</v>
      </c>
      <c r="AB13" s="184">
        <v>433</v>
      </c>
      <c r="AC13" s="184">
        <v>843</v>
      </c>
      <c r="AD13" s="184">
        <v>1276</v>
      </c>
      <c r="AE13" s="184">
        <v>1610</v>
      </c>
      <c r="AF13" s="184">
        <v>435</v>
      </c>
      <c r="AG13" s="184">
        <v>761</v>
      </c>
      <c r="AH13" s="184">
        <v>1049</v>
      </c>
      <c r="AI13" s="184">
        <v>12276</v>
      </c>
    </row>
    <row r="14" spans="1:36">
      <c r="A14" s="88"/>
      <c r="B14" s="42" t="s">
        <v>243</v>
      </c>
      <c r="C14" s="88"/>
      <c r="D14" s="184">
        <v>0</v>
      </c>
      <c r="E14" s="184">
        <v>0</v>
      </c>
      <c r="F14" s="184">
        <v>0</v>
      </c>
      <c r="G14" s="184">
        <v>0</v>
      </c>
      <c r="H14" s="184">
        <v>0</v>
      </c>
      <c r="I14" s="184">
        <v>0</v>
      </c>
      <c r="J14" s="184">
        <v>0</v>
      </c>
      <c r="K14" s="198">
        <v>3197</v>
      </c>
      <c r="L14" s="184">
        <v>0</v>
      </c>
      <c r="M14" s="184">
        <v>0</v>
      </c>
      <c r="N14" s="184">
        <v>0</v>
      </c>
      <c r="O14" s="198">
        <v>4793</v>
      </c>
      <c r="P14" s="184">
        <v>803.721</v>
      </c>
      <c r="Q14" s="184">
        <v>1736.9580000000001</v>
      </c>
      <c r="R14" s="184">
        <v>2586</v>
      </c>
      <c r="S14" s="184">
        <v>4534</v>
      </c>
      <c r="T14" s="184">
        <v>949.69899999999996</v>
      </c>
      <c r="U14" s="184">
        <v>1845.183</v>
      </c>
      <c r="V14" s="184">
        <v>2646.8820000000001</v>
      </c>
      <c r="W14" s="184">
        <v>3380</v>
      </c>
      <c r="X14" s="184">
        <v>833</v>
      </c>
      <c r="Y14" s="184">
        <v>1582</v>
      </c>
      <c r="Z14" s="184">
        <v>2728</v>
      </c>
      <c r="AA14" s="184">
        <v>3948</v>
      </c>
      <c r="AB14" s="184">
        <v>832</v>
      </c>
      <c r="AC14" s="184">
        <v>1718</v>
      </c>
      <c r="AD14" s="184">
        <v>3508</v>
      </c>
      <c r="AE14" s="184">
        <v>4246</v>
      </c>
      <c r="AF14" s="184">
        <v>702</v>
      </c>
      <c r="AG14" s="184">
        <v>1720</v>
      </c>
      <c r="AH14" s="184">
        <v>2984</v>
      </c>
      <c r="AI14" s="184">
        <v>685</v>
      </c>
    </row>
    <row r="15" spans="1:36">
      <c r="A15" s="88"/>
      <c r="B15" s="42" t="s">
        <v>558</v>
      </c>
      <c r="C15" s="88"/>
      <c r="D15" s="184">
        <v>0</v>
      </c>
      <c r="E15" s="184">
        <v>0</v>
      </c>
      <c r="F15" s="184">
        <v>0</v>
      </c>
      <c r="G15" s="184">
        <v>0</v>
      </c>
      <c r="H15" s="184">
        <v>0</v>
      </c>
      <c r="I15" s="184">
        <v>0</v>
      </c>
      <c r="J15" s="184">
        <v>0</v>
      </c>
      <c r="K15" s="198">
        <v>-365</v>
      </c>
      <c r="L15" s="184">
        <v>0</v>
      </c>
      <c r="M15" s="184">
        <v>0</v>
      </c>
      <c r="N15" s="184">
        <v>0</v>
      </c>
      <c r="O15" s="198">
        <v>-302</v>
      </c>
      <c r="P15" s="184">
        <v>-55.030999999999999</v>
      </c>
      <c r="Q15" s="184">
        <v>-114.175</v>
      </c>
      <c r="R15" s="184">
        <v>-198</v>
      </c>
      <c r="S15" s="184">
        <v>-265</v>
      </c>
      <c r="T15" s="184">
        <v>-101.84</v>
      </c>
      <c r="U15" s="184">
        <v>-202.49799999999999</v>
      </c>
      <c r="V15" s="184">
        <v>-310.21199999999999</v>
      </c>
      <c r="W15" s="184">
        <v>-377</v>
      </c>
      <c r="X15" s="184">
        <v>-82</v>
      </c>
      <c r="Y15" s="184">
        <v>-82</v>
      </c>
      <c r="Z15" s="184">
        <v>-192</v>
      </c>
      <c r="AA15" s="184">
        <v>-285</v>
      </c>
      <c r="AB15" s="184">
        <v>-91</v>
      </c>
      <c r="AC15" s="184">
        <v>-188</v>
      </c>
      <c r="AD15" s="184">
        <v>-289</v>
      </c>
      <c r="AE15" s="184">
        <v>-383</v>
      </c>
      <c r="AF15" s="184">
        <v>-88</v>
      </c>
      <c r="AG15" s="184">
        <v>-174</v>
      </c>
      <c r="AH15" s="184">
        <v>-261</v>
      </c>
      <c r="AI15" s="184">
        <v>-344</v>
      </c>
    </row>
    <row r="16" spans="1:36">
      <c r="A16" s="88"/>
      <c r="B16" s="42" t="s">
        <v>542</v>
      </c>
      <c r="C16" s="88"/>
      <c r="D16" s="184">
        <v>-96</v>
      </c>
      <c r="E16" s="184">
        <v>-618</v>
      </c>
      <c r="F16" s="184">
        <v>-106</v>
      </c>
      <c r="G16" s="184">
        <v>1494</v>
      </c>
      <c r="H16" s="184">
        <v>-329</v>
      </c>
      <c r="I16" s="184">
        <v>-1200</v>
      </c>
      <c r="J16" s="184">
        <v>-3532</v>
      </c>
      <c r="K16" s="198">
        <v>-3315</v>
      </c>
      <c r="L16" s="184">
        <v>-855</v>
      </c>
      <c r="M16" s="184">
        <v>-2913</v>
      </c>
      <c r="N16" s="184">
        <v>-3658</v>
      </c>
      <c r="O16" s="198">
        <v>-3491</v>
      </c>
      <c r="P16" s="184">
        <v>-548</v>
      </c>
      <c r="Q16" s="184">
        <v>-2481</v>
      </c>
      <c r="R16" s="184">
        <v>-3485</v>
      </c>
      <c r="S16" s="184">
        <v>-3160</v>
      </c>
      <c r="T16" s="184">
        <v>-456</v>
      </c>
      <c r="U16" s="184">
        <v>-248</v>
      </c>
      <c r="V16" s="184">
        <v>-1256</v>
      </c>
      <c r="W16" s="184">
        <v>-262</v>
      </c>
      <c r="X16" s="184">
        <v>-422</v>
      </c>
      <c r="Y16" s="184">
        <v>258</v>
      </c>
      <c r="Z16" s="184">
        <v>-3058</v>
      </c>
      <c r="AA16" s="184">
        <v>-1868.8349999999991</v>
      </c>
      <c r="AB16" s="184">
        <v>951.68600000000015</v>
      </c>
      <c r="AC16" s="184">
        <v>9362.4292540772531</v>
      </c>
      <c r="AD16" s="184">
        <v>2142.1260000000002</v>
      </c>
      <c r="AE16" s="184">
        <v>4172</v>
      </c>
      <c r="AF16" s="184">
        <v>1330</v>
      </c>
      <c r="AG16" s="184">
        <v>2761</v>
      </c>
      <c r="AH16" s="184">
        <v>3692</v>
      </c>
      <c r="AI16" s="184">
        <v>5101</v>
      </c>
    </row>
    <row r="17" spans="1:36" ht="12.75" customHeight="1">
      <c r="A17" s="88"/>
      <c r="B17" s="1965" t="s">
        <v>512</v>
      </c>
      <c r="C17" s="1965"/>
      <c r="D17" s="200">
        <v>-78</v>
      </c>
      <c r="E17" s="200">
        <v>-137</v>
      </c>
      <c r="F17" s="200">
        <v>-223</v>
      </c>
      <c r="G17" s="200">
        <v>-349</v>
      </c>
      <c r="H17" s="200">
        <v>-65</v>
      </c>
      <c r="I17" s="200">
        <v>131</v>
      </c>
      <c r="J17" s="200">
        <v>167</v>
      </c>
      <c r="K17" s="198">
        <v>113</v>
      </c>
      <c r="L17" s="200">
        <v>40</v>
      </c>
      <c r="M17" s="200">
        <v>8</v>
      </c>
      <c r="N17" s="200">
        <v>-76</v>
      </c>
      <c r="O17" s="198">
        <v>-175</v>
      </c>
      <c r="P17" s="200">
        <v>-52</v>
      </c>
      <c r="Q17" s="200">
        <v>-126</v>
      </c>
      <c r="R17" s="200">
        <v>-208</v>
      </c>
      <c r="S17" s="200">
        <v>-603.12000000000012</v>
      </c>
      <c r="T17" s="200">
        <v>-75.257440419299982</v>
      </c>
      <c r="U17" s="200">
        <v>-223.2242167794</v>
      </c>
      <c r="V17" s="200">
        <v>-359.32238177840003</v>
      </c>
      <c r="W17" s="200">
        <v>-565</v>
      </c>
      <c r="X17" s="200">
        <v>-131.14090299000003</v>
      </c>
      <c r="Y17" s="200">
        <v>-290.43614836999996</v>
      </c>
      <c r="Z17" s="200">
        <v>-437.44493497000002</v>
      </c>
      <c r="AA17" s="200">
        <v>-620.43475862000003</v>
      </c>
      <c r="AB17" s="200">
        <v>-126.15338048</v>
      </c>
      <c r="AC17" s="200">
        <v>-258.58900229999995</v>
      </c>
      <c r="AD17" s="200">
        <v>-364.22722211000001</v>
      </c>
      <c r="AE17" s="200">
        <v>-528</v>
      </c>
      <c r="AF17" s="200">
        <v>-148</v>
      </c>
      <c r="AG17" s="200">
        <v>-275</v>
      </c>
      <c r="AH17" s="200">
        <v>-409</v>
      </c>
      <c r="AI17" s="200">
        <v>-548</v>
      </c>
    </row>
    <row r="18" spans="1:36">
      <c r="A18" s="88"/>
      <c r="B18" s="42" t="s">
        <v>242</v>
      </c>
      <c r="C18" s="88"/>
      <c r="D18" s="184">
        <v>-89</v>
      </c>
      <c r="E18" s="184">
        <v>-85</v>
      </c>
      <c r="F18" s="184">
        <v>-54</v>
      </c>
      <c r="G18" s="184">
        <v>-151</v>
      </c>
      <c r="H18" s="184">
        <v>-184</v>
      </c>
      <c r="I18" s="184">
        <v>-304</v>
      </c>
      <c r="J18" s="184">
        <v>-440</v>
      </c>
      <c r="K18" s="198">
        <v>-444</v>
      </c>
      <c r="L18" s="184">
        <v>-217</v>
      </c>
      <c r="M18" s="184">
        <v>-389</v>
      </c>
      <c r="N18" s="184">
        <v>-634</v>
      </c>
      <c r="O18" s="198">
        <v>-705</v>
      </c>
      <c r="P18" s="184">
        <v>8</v>
      </c>
      <c r="Q18" s="184">
        <v>290</v>
      </c>
      <c r="R18" s="184">
        <v>484</v>
      </c>
      <c r="S18" s="184">
        <v>839</v>
      </c>
      <c r="T18" s="184">
        <v>69</v>
      </c>
      <c r="U18" s="184">
        <v>109</v>
      </c>
      <c r="V18" s="184">
        <v>558</v>
      </c>
      <c r="W18" s="184">
        <v>915</v>
      </c>
      <c r="X18" s="184">
        <v>636</v>
      </c>
      <c r="Y18" s="184">
        <v>750</v>
      </c>
      <c r="Z18" s="184">
        <v>2560</v>
      </c>
      <c r="AA18" s="184">
        <v>2812</v>
      </c>
      <c r="AB18" s="184">
        <v>556</v>
      </c>
      <c r="AC18" s="184">
        <v>635</v>
      </c>
      <c r="AD18" s="184">
        <v>825</v>
      </c>
      <c r="AE18" s="184">
        <v>851</v>
      </c>
      <c r="AF18" s="184">
        <v>-212</v>
      </c>
      <c r="AG18" s="184">
        <v>-240</v>
      </c>
      <c r="AH18" s="184">
        <v>95</v>
      </c>
      <c r="AI18" s="184">
        <v>80</v>
      </c>
    </row>
    <row r="19" spans="1:36" ht="12.75" customHeight="1">
      <c r="A19" s="88"/>
      <c r="B19" s="1966" t="s">
        <v>559</v>
      </c>
      <c r="C19" s="1966"/>
      <c r="D19" s="184">
        <v>0</v>
      </c>
      <c r="E19" s="184">
        <v>0</v>
      </c>
      <c r="F19" s="184">
        <v>-2269</v>
      </c>
      <c r="G19" s="184">
        <v>-2895</v>
      </c>
      <c r="H19" s="184">
        <v>-607</v>
      </c>
      <c r="I19" s="184">
        <v>-853</v>
      </c>
      <c r="J19" s="184">
        <v>-3052</v>
      </c>
      <c r="K19" s="198">
        <v>-3744</v>
      </c>
      <c r="L19" s="184">
        <v>-665</v>
      </c>
      <c r="M19" s="184">
        <v>-2563</v>
      </c>
      <c r="N19" s="184">
        <v>-3707</v>
      </c>
      <c r="O19" s="198">
        <v>-4724.6664336021995</v>
      </c>
      <c r="P19" s="184">
        <v>-705.22098982160014</v>
      </c>
      <c r="Q19" s="184">
        <v>-4267.3251372689001</v>
      </c>
      <c r="R19" s="184">
        <v>-5684</v>
      </c>
      <c r="S19" s="184">
        <v>-8481.6771036456012</v>
      </c>
      <c r="T19" s="184">
        <v>-666.79167195940045</v>
      </c>
      <c r="U19" s="184">
        <v>-382</v>
      </c>
      <c r="V19" s="184">
        <v>-5394</v>
      </c>
      <c r="W19" s="184">
        <v>-9012</v>
      </c>
      <c r="X19" s="184">
        <v>-6630</v>
      </c>
      <c r="Y19" s="184">
        <v>-7477</v>
      </c>
      <c r="Z19" s="184">
        <v>-15347</v>
      </c>
      <c r="AA19" s="184">
        <v>-16941</v>
      </c>
      <c r="AB19" s="184">
        <v>185</v>
      </c>
      <c r="AC19" s="184">
        <v>1685</v>
      </c>
      <c r="AD19" s="184">
        <v>-608</v>
      </c>
      <c r="AE19" s="184">
        <v>-1719</v>
      </c>
      <c r="AF19" s="184">
        <v>-1203</v>
      </c>
      <c r="AG19" s="184">
        <v>-4577</v>
      </c>
      <c r="AH19" s="184">
        <v>-5754</v>
      </c>
      <c r="AI19" s="184">
        <v>-8946</v>
      </c>
    </row>
    <row r="20" spans="1:36" ht="12.75" customHeight="1">
      <c r="A20" s="88"/>
      <c r="B20" s="1967" t="s">
        <v>560</v>
      </c>
      <c r="C20" s="1967"/>
      <c r="D20" s="200">
        <v>0</v>
      </c>
      <c r="E20" s="200">
        <v>0</v>
      </c>
      <c r="F20" s="200">
        <v>-319</v>
      </c>
      <c r="G20" s="200">
        <v>-445</v>
      </c>
      <c r="H20" s="200">
        <v>-112</v>
      </c>
      <c r="I20" s="200">
        <v>-184</v>
      </c>
      <c r="J20" s="200">
        <v>-324</v>
      </c>
      <c r="K20" s="198">
        <v>-408</v>
      </c>
      <c r="L20" s="200">
        <v>-70</v>
      </c>
      <c r="M20" s="200">
        <v>-240</v>
      </c>
      <c r="N20" s="200">
        <v>-402</v>
      </c>
      <c r="O20" s="198">
        <v>-494.548</v>
      </c>
      <c r="P20" s="200">
        <v>-86.88</v>
      </c>
      <c r="Q20" s="200">
        <v>-205.93700000000001</v>
      </c>
      <c r="R20" s="200">
        <v>-337</v>
      </c>
      <c r="S20" s="200">
        <v>-543.84400000000005</v>
      </c>
      <c r="T20" s="200">
        <v>-106.21</v>
      </c>
      <c r="U20" s="200">
        <v>-374</v>
      </c>
      <c r="V20" s="200">
        <v>-1944</v>
      </c>
      <c r="W20" s="200">
        <v>-3517</v>
      </c>
      <c r="X20" s="200">
        <v>-2985</v>
      </c>
      <c r="Y20" s="200">
        <v>-3575</v>
      </c>
      <c r="Z20" s="200">
        <v>-7748</v>
      </c>
      <c r="AA20" s="200">
        <v>-6821</v>
      </c>
      <c r="AB20" s="200">
        <v>482</v>
      </c>
      <c r="AC20" s="200">
        <v>925</v>
      </c>
      <c r="AD20" s="200">
        <v>-175</v>
      </c>
      <c r="AE20" s="200">
        <v>-185</v>
      </c>
      <c r="AF20" s="200">
        <v>339</v>
      </c>
      <c r="AG20" s="200">
        <v>-717</v>
      </c>
      <c r="AH20" s="200">
        <v>-785</v>
      </c>
      <c r="AI20" s="200">
        <v>316</v>
      </c>
    </row>
    <row r="21" spans="1:36">
      <c r="A21" s="88"/>
      <c r="B21" s="88" t="s">
        <v>561</v>
      </c>
      <c r="C21" s="88"/>
      <c r="D21" s="184">
        <v>54</v>
      </c>
      <c r="E21" s="184">
        <v>96</v>
      </c>
      <c r="F21" s="184">
        <v>-19</v>
      </c>
      <c r="G21" s="184">
        <v>-33</v>
      </c>
      <c r="H21" s="184">
        <v>2</v>
      </c>
      <c r="I21" s="184">
        <v>-32</v>
      </c>
      <c r="J21" s="184">
        <v>-36</v>
      </c>
      <c r="K21" s="198">
        <v>-36</v>
      </c>
      <c r="L21" s="184">
        <v>-2</v>
      </c>
      <c r="M21" s="184">
        <v>-12</v>
      </c>
      <c r="N21" s="184">
        <v>-15</v>
      </c>
      <c r="O21" s="198">
        <v>-52</v>
      </c>
      <c r="P21" s="184">
        <v>-7</v>
      </c>
      <c r="Q21" s="184">
        <v>-7</v>
      </c>
      <c r="R21" s="184">
        <v>-9</v>
      </c>
      <c r="S21" s="184">
        <v>1</v>
      </c>
      <c r="T21" s="184">
        <v>6</v>
      </c>
      <c r="U21" s="184">
        <v>13</v>
      </c>
      <c r="V21" s="184">
        <v>23</v>
      </c>
      <c r="W21" s="184">
        <v>35</v>
      </c>
      <c r="X21" s="184">
        <v>15</v>
      </c>
      <c r="Y21" s="184">
        <v>23</v>
      </c>
      <c r="Z21" s="184">
        <v>23</v>
      </c>
      <c r="AA21" s="184">
        <v>36</v>
      </c>
      <c r="AB21" s="184">
        <v>2</v>
      </c>
      <c r="AC21" s="184">
        <v>52</v>
      </c>
      <c r="AD21" s="184">
        <v>68</v>
      </c>
      <c r="AE21" s="184">
        <v>124</v>
      </c>
      <c r="AF21" s="184">
        <v>54</v>
      </c>
      <c r="AG21" s="184">
        <v>236</v>
      </c>
      <c r="AH21" s="184">
        <v>355</v>
      </c>
      <c r="AI21" s="184">
        <v>408</v>
      </c>
    </row>
    <row r="22" spans="1:36">
      <c r="A22" s="88"/>
      <c r="B22" s="88" t="s">
        <v>562</v>
      </c>
      <c r="C22" s="88"/>
      <c r="D22" s="184">
        <v>-11</v>
      </c>
      <c r="E22" s="184">
        <v>-11</v>
      </c>
      <c r="F22" s="184">
        <v>12</v>
      </c>
      <c r="G22" s="184">
        <v>-28</v>
      </c>
      <c r="H22" s="184">
        <v>1</v>
      </c>
      <c r="I22" s="184">
        <v>0</v>
      </c>
      <c r="J22" s="184">
        <v>-6</v>
      </c>
      <c r="K22" s="198">
        <v>-53</v>
      </c>
      <c r="L22" s="184">
        <v>4</v>
      </c>
      <c r="M22" s="184">
        <v>325</v>
      </c>
      <c r="N22" s="184">
        <v>329</v>
      </c>
      <c r="O22" s="198">
        <v>-1193.84541663</v>
      </c>
      <c r="P22" s="184">
        <v>-3</v>
      </c>
      <c r="Q22" s="184">
        <v>-4.7117742099999997</v>
      </c>
      <c r="R22" s="184">
        <v>-3</v>
      </c>
      <c r="S22" s="184">
        <v>-9.6888486600000014</v>
      </c>
      <c r="T22" s="184">
        <v>2</v>
      </c>
      <c r="U22" s="184">
        <v>13</v>
      </c>
      <c r="V22" s="184">
        <v>14</v>
      </c>
      <c r="W22" s="184">
        <v>14</v>
      </c>
      <c r="X22" s="184">
        <v>4</v>
      </c>
      <c r="Y22" s="184">
        <v>2</v>
      </c>
      <c r="Z22" s="184">
        <v>45</v>
      </c>
      <c r="AA22" s="184">
        <v>43</v>
      </c>
      <c r="AB22" s="184">
        <v>1</v>
      </c>
      <c r="AC22" s="184">
        <v>8</v>
      </c>
      <c r="AD22" s="184">
        <v>-29</v>
      </c>
      <c r="AE22" s="184">
        <v>-69</v>
      </c>
      <c r="AF22" s="184">
        <v>-5</v>
      </c>
      <c r="AG22" s="184">
        <v>-18</v>
      </c>
      <c r="AH22" s="184">
        <v>-214</v>
      </c>
      <c r="AI22" s="184">
        <v>-218</v>
      </c>
    </row>
    <row r="23" spans="1:36">
      <c r="A23" s="88"/>
      <c r="B23" s="88" t="s">
        <v>563</v>
      </c>
      <c r="C23" s="88"/>
      <c r="D23" s="184">
        <v>4</v>
      </c>
      <c r="E23" s="184">
        <v>4</v>
      </c>
      <c r="F23" s="184">
        <v>6</v>
      </c>
      <c r="G23" s="184">
        <v>7</v>
      </c>
      <c r="H23" s="184">
        <v>12</v>
      </c>
      <c r="I23" s="184">
        <v>-21</v>
      </c>
      <c r="J23" s="184">
        <v>-53</v>
      </c>
      <c r="K23" s="198">
        <v>-43</v>
      </c>
      <c r="L23" s="184">
        <v>5</v>
      </c>
      <c r="M23" s="184">
        <v>3</v>
      </c>
      <c r="N23" s="184">
        <v>6</v>
      </c>
      <c r="O23" s="198">
        <v>20</v>
      </c>
      <c r="P23" s="184">
        <v>5</v>
      </c>
      <c r="Q23" s="184">
        <v>7</v>
      </c>
      <c r="R23" s="184">
        <v>-1</v>
      </c>
      <c r="S23" s="184">
        <v>10</v>
      </c>
      <c r="T23" s="184">
        <v>8</v>
      </c>
      <c r="U23" s="184">
        <v>27</v>
      </c>
      <c r="V23" s="184">
        <v>30</v>
      </c>
      <c r="W23" s="184">
        <v>41</v>
      </c>
      <c r="X23" s="184">
        <v>3</v>
      </c>
      <c r="Y23" s="184">
        <v>14</v>
      </c>
      <c r="Z23" s="184">
        <v>5</v>
      </c>
      <c r="AA23" s="184">
        <v>11</v>
      </c>
      <c r="AB23" s="184">
        <v>2</v>
      </c>
      <c r="AC23" s="184">
        <v>10</v>
      </c>
      <c r="AD23" s="184">
        <v>-1</v>
      </c>
      <c r="AE23" s="184">
        <v>-14</v>
      </c>
      <c r="AF23" s="184">
        <v>4</v>
      </c>
      <c r="AG23" s="184">
        <v>-6</v>
      </c>
      <c r="AH23" s="184">
        <v>-26</v>
      </c>
      <c r="AI23" s="184">
        <v>-93</v>
      </c>
    </row>
    <row r="24" spans="1:36">
      <c r="A24" s="88"/>
      <c r="B24" s="88" t="s">
        <v>241</v>
      </c>
      <c r="C24" s="88"/>
      <c r="D24" s="198">
        <v>0</v>
      </c>
      <c r="E24" s="198">
        <v>0</v>
      </c>
      <c r="F24" s="198">
        <v>0</v>
      </c>
      <c r="G24" s="198">
        <v>0</v>
      </c>
      <c r="H24" s="198">
        <v>0</v>
      </c>
      <c r="I24" s="198">
        <v>0</v>
      </c>
      <c r="J24" s="198">
        <v>0</v>
      </c>
      <c r="K24" s="198">
        <v>0</v>
      </c>
      <c r="L24" s="198">
        <v>0</v>
      </c>
      <c r="M24" s="198">
        <v>0</v>
      </c>
      <c r="N24" s="198">
        <v>0</v>
      </c>
      <c r="O24" s="198">
        <v>0</v>
      </c>
      <c r="P24" s="198">
        <v>0</v>
      </c>
      <c r="Q24" s="198">
        <v>0</v>
      </c>
      <c r="R24" s="198">
        <v>0</v>
      </c>
      <c r="S24" s="198">
        <v>0</v>
      </c>
      <c r="T24" s="198">
        <v>0</v>
      </c>
      <c r="U24" s="198">
        <v>0</v>
      </c>
      <c r="V24" s="198">
        <v>0</v>
      </c>
      <c r="W24" s="198">
        <v>-1151</v>
      </c>
      <c r="X24" s="198">
        <v>0</v>
      </c>
      <c r="Y24" s="198">
        <v>0</v>
      </c>
      <c r="Z24" s="198">
        <v>0</v>
      </c>
      <c r="AA24" s="198">
        <v>0</v>
      </c>
      <c r="AB24" s="198">
        <v>0</v>
      </c>
      <c r="AC24" s="198">
        <v>0</v>
      </c>
      <c r="AD24" s="198">
        <v>0</v>
      </c>
      <c r="AE24" s="198">
        <v>0</v>
      </c>
      <c r="AF24" s="198">
        <v>0</v>
      </c>
      <c r="AG24" s="198">
        <v>0</v>
      </c>
      <c r="AH24" s="198">
        <v>0</v>
      </c>
      <c r="AI24" s="198">
        <v>0</v>
      </c>
    </row>
    <row r="25" spans="1:36">
      <c r="A25" s="88"/>
      <c r="B25" s="88" t="s">
        <v>11</v>
      </c>
      <c r="C25" s="88"/>
      <c r="D25" s="184">
        <v>-542</v>
      </c>
      <c r="E25" s="184">
        <v>-231</v>
      </c>
      <c r="F25" s="184">
        <v>480</v>
      </c>
      <c r="G25" s="184">
        <v>52</v>
      </c>
      <c r="H25" s="184">
        <v>-38</v>
      </c>
      <c r="I25" s="184">
        <v>-16</v>
      </c>
      <c r="J25" s="184">
        <v>-244</v>
      </c>
      <c r="K25" s="198">
        <v>-174</v>
      </c>
      <c r="L25" s="184">
        <v>-4</v>
      </c>
      <c r="M25" s="184">
        <v>-70</v>
      </c>
      <c r="N25" s="184">
        <v>-82</v>
      </c>
      <c r="O25" s="198">
        <v>-54</v>
      </c>
      <c r="P25" s="184">
        <v>7</v>
      </c>
      <c r="Q25" s="184">
        <v>86.51617401</v>
      </c>
      <c r="R25" s="184">
        <v>84</v>
      </c>
      <c r="S25" s="184">
        <v>107</v>
      </c>
      <c r="T25" s="184">
        <v>60</v>
      </c>
      <c r="U25" s="184">
        <v>86.431808809999993</v>
      </c>
      <c r="V25" s="184">
        <v>48</v>
      </c>
      <c r="W25" s="184">
        <v>-19</v>
      </c>
      <c r="X25" s="184">
        <v>-139.72981244000002</v>
      </c>
      <c r="Y25" s="184">
        <v>-81.674178189999992</v>
      </c>
      <c r="Z25" s="184">
        <v>-246.59422529</v>
      </c>
      <c r="AA25" s="184">
        <v>-194.04582696999998</v>
      </c>
      <c r="AB25" s="184">
        <v>70.313000000000002</v>
      </c>
      <c r="AC25" s="184">
        <v>352.86061314000005</v>
      </c>
      <c r="AD25" s="184">
        <v>268.26279824000005</v>
      </c>
      <c r="AE25" s="184">
        <v>381</v>
      </c>
      <c r="AF25" s="184">
        <v>83</v>
      </c>
      <c r="AG25" s="184">
        <v>-268</v>
      </c>
      <c r="AH25" s="184">
        <v>-156</v>
      </c>
      <c r="AI25" s="184">
        <v>-640</v>
      </c>
    </row>
    <row r="26" spans="1:36">
      <c r="A26" s="90" t="s">
        <v>240</v>
      </c>
      <c r="B26" s="90"/>
      <c r="C26" s="90"/>
      <c r="D26" s="194">
        <v>-29443</v>
      </c>
      <c r="E26" s="194">
        <v>-32214</v>
      </c>
      <c r="F26" s="194">
        <v>-54453</v>
      </c>
      <c r="G26" s="194">
        <v>-70972</v>
      </c>
      <c r="H26" s="194">
        <v>-22045</v>
      </c>
      <c r="I26" s="194">
        <v>-42934</v>
      </c>
      <c r="J26" s="194">
        <v>-28073</v>
      </c>
      <c r="K26" s="199">
        <v>-54225</v>
      </c>
      <c r="L26" s="194">
        <v>31592</v>
      </c>
      <c r="M26" s="194">
        <v>8917</v>
      </c>
      <c r="N26" s="194">
        <v>7170</v>
      </c>
      <c r="O26" s="199">
        <v>-6171.6845852800034</v>
      </c>
      <c r="P26" s="194">
        <v>-14766.564630004701</v>
      </c>
      <c r="Q26" s="194">
        <v>6421.5633793038014</v>
      </c>
      <c r="R26" s="194">
        <v>-1519</v>
      </c>
      <c r="S26" s="194">
        <v>-15175.59608371271</v>
      </c>
      <c r="T26" s="194">
        <v>16610.183922086999</v>
      </c>
      <c r="U26" s="194">
        <v>-8574.1009999999951</v>
      </c>
      <c r="V26" s="194">
        <v>-19901.173777699994</v>
      </c>
      <c r="W26" s="194">
        <v>31495.305012344008</v>
      </c>
      <c r="X26" s="194">
        <v>-46019.623795080006</v>
      </c>
      <c r="Y26" s="194">
        <v>-76870</v>
      </c>
      <c r="Z26" s="194">
        <v>-75878.061653900004</v>
      </c>
      <c r="AA26" s="194">
        <v>-91340.292653900018</v>
      </c>
      <c r="AB26" s="194">
        <v>18343.088158450191</v>
      </c>
      <c r="AC26" s="194">
        <v>-31207.387516127266</v>
      </c>
      <c r="AD26" s="194">
        <v>-26326.733609020863</v>
      </c>
      <c r="AE26" s="194">
        <v>-67196</v>
      </c>
      <c r="AF26" s="194">
        <v>-20526</v>
      </c>
      <c r="AG26" s="194">
        <v>-45684</v>
      </c>
      <c r="AH26" s="194">
        <v>-41417</v>
      </c>
      <c r="AI26" s="194">
        <v>-74724</v>
      </c>
    </row>
    <row r="27" spans="1:36">
      <c r="A27" s="42"/>
      <c r="B27" s="90" t="s">
        <v>239</v>
      </c>
      <c r="C27" s="90"/>
      <c r="D27" s="194">
        <v>-43988</v>
      </c>
      <c r="E27" s="194">
        <v>-65321</v>
      </c>
      <c r="F27" s="194">
        <v>-106466</v>
      </c>
      <c r="G27" s="194">
        <v>-187938</v>
      </c>
      <c r="H27" s="194">
        <v>-34380</v>
      </c>
      <c r="I27" s="194">
        <v>-61978</v>
      </c>
      <c r="J27" s="194">
        <v>-62941</v>
      </c>
      <c r="K27" s="199">
        <v>-109624</v>
      </c>
      <c r="L27" s="194">
        <v>29026</v>
      </c>
      <c r="M27" s="194">
        <v>14839</v>
      </c>
      <c r="N27" s="194">
        <v>-28262</v>
      </c>
      <c r="O27" s="199">
        <v>-94929.154585280005</v>
      </c>
      <c r="P27" s="194">
        <v>-5101.1306300046999</v>
      </c>
      <c r="Q27" s="194">
        <v>8414.4533793038008</v>
      </c>
      <c r="R27" s="194">
        <v>-16824</v>
      </c>
      <c r="S27" s="194">
        <v>-48637.656083712704</v>
      </c>
      <c r="T27" s="194">
        <v>18679.195922086998</v>
      </c>
      <c r="U27" s="194">
        <v>-16121.775</v>
      </c>
      <c r="V27" s="194">
        <v>-45028.106777699999</v>
      </c>
      <c r="W27" s="194">
        <v>8195.2650123439998</v>
      </c>
      <c r="X27" s="194">
        <v>-48568.623795080006</v>
      </c>
      <c r="Y27" s="194">
        <v>-42922</v>
      </c>
      <c r="Z27" s="194">
        <v>-89635.061653900004</v>
      </c>
      <c r="AA27" s="194">
        <v>-149459.29265390002</v>
      </c>
      <c r="AB27" s="194">
        <v>80396.968834197847</v>
      </c>
      <c r="AC27" s="194">
        <v>20055.553450902749</v>
      </c>
      <c r="AD27" s="194">
        <v>32134.862911356977</v>
      </c>
      <c r="AE27" s="194">
        <v>-30405</v>
      </c>
      <c r="AF27" s="194">
        <v>6802</v>
      </c>
      <c r="AG27" s="194">
        <v>-37927</v>
      </c>
      <c r="AH27" s="194">
        <v>-45035</v>
      </c>
      <c r="AI27" s="194">
        <v>-98134</v>
      </c>
    </row>
    <row r="28" spans="1:36">
      <c r="A28" s="88"/>
      <c r="B28" s="88"/>
      <c r="C28" s="88" t="s">
        <v>8</v>
      </c>
      <c r="D28" s="184">
        <v>-11301</v>
      </c>
      <c r="E28" s="184">
        <v>-7731</v>
      </c>
      <c r="F28" s="184">
        <v>-15713</v>
      </c>
      <c r="G28" s="184">
        <v>3195</v>
      </c>
      <c r="H28" s="184">
        <v>359</v>
      </c>
      <c r="I28" s="184">
        <v>-5561</v>
      </c>
      <c r="J28" s="184">
        <v>-514</v>
      </c>
      <c r="K28" s="198">
        <v>-1354</v>
      </c>
      <c r="L28" s="184">
        <v>-1731</v>
      </c>
      <c r="M28" s="184">
        <v>-1598</v>
      </c>
      <c r="N28" s="184">
        <v>-1860</v>
      </c>
      <c r="O28" s="198">
        <v>323</v>
      </c>
      <c r="P28" s="184">
        <v>-681</v>
      </c>
      <c r="Q28" s="184">
        <v>-764</v>
      </c>
      <c r="R28" s="184">
        <v>-310</v>
      </c>
      <c r="S28" s="184">
        <v>520</v>
      </c>
      <c r="T28" s="184">
        <v>-767</v>
      </c>
      <c r="U28" s="184">
        <v>-1084</v>
      </c>
      <c r="V28" s="184">
        <v>-1791</v>
      </c>
      <c r="W28" s="184">
        <v>12099</v>
      </c>
      <c r="X28" s="184">
        <v>1005</v>
      </c>
      <c r="Y28" s="184">
        <v>-468</v>
      </c>
      <c r="Z28" s="184">
        <v>2733</v>
      </c>
      <c r="AA28" s="184">
        <v>3308</v>
      </c>
      <c r="AB28" s="184">
        <v>31.991821208996271</v>
      </c>
      <c r="AC28" s="184">
        <v>1436.9866606700016</v>
      </c>
      <c r="AD28" s="184">
        <v>60.108554059537255</v>
      </c>
      <c r="AE28" s="184">
        <v>521</v>
      </c>
      <c r="AF28" s="184">
        <v>681</v>
      </c>
      <c r="AG28" s="184">
        <v>1158</v>
      </c>
      <c r="AH28" s="184">
        <v>1008</v>
      </c>
      <c r="AI28" s="184">
        <v>-4040</v>
      </c>
    </row>
    <row r="29" spans="1:36">
      <c r="A29" s="88"/>
      <c r="B29" s="88"/>
      <c r="C29" s="88" t="s">
        <v>63</v>
      </c>
      <c r="D29" s="184">
        <v>-4323</v>
      </c>
      <c r="E29" s="184">
        <v>17214</v>
      </c>
      <c r="F29" s="184">
        <v>20659</v>
      </c>
      <c r="G29" s="184">
        <v>20504</v>
      </c>
      <c r="H29" s="184">
        <v>-29683</v>
      </c>
      <c r="I29" s="184">
        <v>-24840</v>
      </c>
      <c r="J29" s="184">
        <v>-7792</v>
      </c>
      <c r="K29" s="198">
        <v>-23218</v>
      </c>
      <c r="L29" s="184">
        <v>10324</v>
      </c>
      <c r="M29" s="184">
        <v>15295</v>
      </c>
      <c r="N29" s="184">
        <v>-22743</v>
      </c>
      <c r="O29" s="198">
        <v>-61519</v>
      </c>
      <c r="P29" s="184">
        <v>-14128</v>
      </c>
      <c r="Q29" s="184">
        <v>20704</v>
      </c>
      <c r="R29" s="184">
        <v>14721</v>
      </c>
      <c r="S29" s="184">
        <v>27600.812999999995</v>
      </c>
      <c r="T29" s="184">
        <v>5606</v>
      </c>
      <c r="U29" s="184">
        <v>11577</v>
      </c>
      <c r="V29" s="184">
        <v>-37831</v>
      </c>
      <c r="W29" s="184">
        <v>11327</v>
      </c>
      <c r="X29" s="184">
        <v>-34860</v>
      </c>
      <c r="Y29" s="184">
        <v>-10197</v>
      </c>
      <c r="Z29" s="184">
        <v>-35067</v>
      </c>
      <c r="AA29" s="184">
        <v>-88250</v>
      </c>
      <c r="AB29" s="184">
        <v>70609</v>
      </c>
      <c r="AC29" s="184">
        <v>23410</v>
      </c>
      <c r="AD29" s="184">
        <v>32477</v>
      </c>
      <c r="AE29" s="184">
        <v>2675</v>
      </c>
      <c r="AF29" s="184">
        <v>3933</v>
      </c>
      <c r="AG29" s="184">
        <v>-19375</v>
      </c>
      <c r="AH29" s="184">
        <v>-6509</v>
      </c>
      <c r="AI29" s="184">
        <v>5444</v>
      </c>
    </row>
    <row r="30" spans="1:36">
      <c r="A30" s="88"/>
      <c r="B30" s="88"/>
      <c r="C30" s="88" t="s">
        <v>238</v>
      </c>
      <c r="D30" s="184">
        <v>-19306</v>
      </c>
      <c r="E30" s="184">
        <v>-44134</v>
      </c>
      <c r="F30" s="184">
        <v>-48284</v>
      </c>
      <c r="G30" s="184">
        <v>-71945</v>
      </c>
      <c r="H30" s="184">
        <v>-5070</v>
      </c>
      <c r="I30" s="184">
        <v>-6072</v>
      </c>
      <c r="J30" s="184">
        <v>-11528</v>
      </c>
      <c r="K30" s="198">
        <v>-12187</v>
      </c>
      <c r="L30" s="184">
        <v>22432</v>
      </c>
      <c r="M30" s="184">
        <v>24248</v>
      </c>
      <c r="N30" s="184">
        <v>33862</v>
      </c>
      <c r="O30" s="198">
        <v>34525</v>
      </c>
      <c r="P30" s="184">
        <v>1952</v>
      </c>
      <c r="Q30" s="184">
        <v>-1833</v>
      </c>
      <c r="R30" s="184">
        <v>-3245</v>
      </c>
      <c r="S30" s="184">
        <v>-13180</v>
      </c>
      <c r="T30" s="184">
        <v>-2682</v>
      </c>
      <c r="U30" s="184">
        <v>-3569</v>
      </c>
      <c r="V30" s="184">
        <v>13142</v>
      </c>
      <c r="W30" s="184">
        <v>13893</v>
      </c>
      <c r="X30" s="184">
        <v>473</v>
      </c>
      <c r="Y30" s="184">
        <v>3157</v>
      </c>
      <c r="Z30" s="184">
        <v>-1086</v>
      </c>
      <c r="AA30" s="184">
        <v>-2762</v>
      </c>
      <c r="AB30" s="184">
        <v>-1308.9522567894987</v>
      </c>
      <c r="AC30" s="184">
        <v>-3489</v>
      </c>
      <c r="AD30" s="184">
        <v>-10942.823982010586</v>
      </c>
      <c r="AE30" s="184">
        <v>-20390</v>
      </c>
      <c r="AF30" s="184">
        <v>1028</v>
      </c>
      <c r="AG30" s="184">
        <v>-2771</v>
      </c>
      <c r="AH30" s="184">
        <v>-9337</v>
      </c>
      <c r="AI30" s="184">
        <v>-13167</v>
      </c>
      <c r="AJ30" s="6"/>
    </row>
    <row r="31" spans="1:36">
      <c r="A31" s="88"/>
      <c r="B31" s="88"/>
      <c r="C31" s="88" t="s">
        <v>62</v>
      </c>
      <c r="D31" s="184">
        <v>1034</v>
      </c>
      <c r="E31" s="184">
        <v>-4010</v>
      </c>
      <c r="F31" s="184">
        <v>-13210</v>
      </c>
      <c r="G31" s="184">
        <v>-60023</v>
      </c>
      <c r="H31" s="184">
        <v>6518</v>
      </c>
      <c r="I31" s="184">
        <v>-399</v>
      </c>
      <c r="J31" s="184">
        <v>2141</v>
      </c>
      <c r="K31" s="198">
        <v>-6378</v>
      </c>
      <c r="L31" s="184">
        <v>1817</v>
      </c>
      <c r="M31" s="184">
        <v>-3712</v>
      </c>
      <c r="N31" s="184">
        <v>-8617</v>
      </c>
      <c r="O31" s="198">
        <v>-23627</v>
      </c>
      <c r="P31" s="184">
        <v>14150</v>
      </c>
      <c r="Q31" s="184">
        <v>13644</v>
      </c>
      <c r="R31" s="184">
        <v>5833</v>
      </c>
      <c r="S31" s="184">
        <v>-3347</v>
      </c>
      <c r="T31" s="184">
        <v>25215</v>
      </c>
      <c r="U31" s="184">
        <v>489</v>
      </c>
      <c r="V31" s="184">
        <v>21789</v>
      </c>
      <c r="W31" s="184">
        <v>26073</v>
      </c>
      <c r="X31" s="184">
        <v>-5041</v>
      </c>
      <c r="Y31" s="184">
        <v>-33517</v>
      </c>
      <c r="Z31" s="184">
        <v>-31847</v>
      </c>
      <c r="AA31" s="184">
        <v>-31056</v>
      </c>
      <c r="AB31" s="184">
        <v>-5733.9184407939838</v>
      </c>
      <c r="AC31" s="184">
        <v>-9584.3765321999963</v>
      </c>
      <c r="AD31" s="184">
        <v>-20176.561924118465</v>
      </c>
      <c r="AE31" s="184">
        <v>-34950</v>
      </c>
      <c r="AF31" s="184">
        <v>-5539</v>
      </c>
      <c r="AG31" s="184">
        <v>-18535</v>
      </c>
      <c r="AH31" s="184">
        <v>-33401</v>
      </c>
      <c r="AI31" s="184">
        <v>-65435</v>
      </c>
      <c r="AJ31" s="6"/>
    </row>
    <row r="32" spans="1:36">
      <c r="A32" s="88"/>
      <c r="B32" s="88"/>
      <c r="C32" s="88" t="s">
        <v>237</v>
      </c>
      <c r="D32" s="184">
        <v>-342</v>
      </c>
      <c r="E32" s="184">
        <v>-463</v>
      </c>
      <c r="F32" s="184">
        <v>-1091</v>
      </c>
      <c r="G32" s="184">
        <v>-1849</v>
      </c>
      <c r="H32" s="184">
        <v>-467</v>
      </c>
      <c r="I32" s="184">
        <v>-704</v>
      </c>
      <c r="J32" s="184">
        <v>159</v>
      </c>
      <c r="K32" s="198">
        <v>98</v>
      </c>
      <c r="L32" s="184">
        <v>713</v>
      </c>
      <c r="M32" s="184">
        <v>-5</v>
      </c>
      <c r="N32" s="184">
        <v>954</v>
      </c>
      <c r="O32" s="198">
        <v>1565</v>
      </c>
      <c r="P32" s="184">
        <v>-353</v>
      </c>
      <c r="Q32" s="184">
        <v>-964</v>
      </c>
      <c r="R32" s="184">
        <v>-1107</v>
      </c>
      <c r="S32" s="184">
        <v>582</v>
      </c>
      <c r="T32" s="184">
        <v>1002</v>
      </c>
      <c r="U32" s="184">
        <v>285</v>
      </c>
      <c r="V32" s="184">
        <v>2855</v>
      </c>
      <c r="W32" s="184">
        <v>4525</v>
      </c>
      <c r="X32" s="184">
        <v>4062</v>
      </c>
      <c r="Y32" s="184">
        <v>1941</v>
      </c>
      <c r="Z32" s="184">
        <v>7528</v>
      </c>
      <c r="AA32" s="184">
        <v>3008</v>
      </c>
      <c r="AB32" s="184">
        <v>-3617.4647848853074</v>
      </c>
      <c r="AC32" s="184">
        <v>-8460</v>
      </c>
      <c r="AD32" s="184">
        <v>-4533.0933760218832</v>
      </c>
      <c r="AE32" s="184">
        <v>-4047</v>
      </c>
      <c r="AF32" s="184">
        <v>-232</v>
      </c>
      <c r="AG32" s="184">
        <v>1946</v>
      </c>
      <c r="AH32" s="184">
        <v>1500</v>
      </c>
      <c r="AI32" s="184">
        <v>4540</v>
      </c>
    </row>
    <row r="33" spans="1:35">
      <c r="A33" s="88"/>
      <c r="B33" s="88"/>
      <c r="C33" s="88" t="s">
        <v>61</v>
      </c>
      <c r="D33" s="184">
        <v>-227</v>
      </c>
      <c r="E33" s="184">
        <v>-333</v>
      </c>
      <c r="F33" s="184">
        <v>-86</v>
      </c>
      <c r="G33" s="184">
        <v>67</v>
      </c>
      <c r="H33" s="184">
        <v>159</v>
      </c>
      <c r="I33" s="184">
        <v>102</v>
      </c>
      <c r="J33" s="184">
        <v>130</v>
      </c>
      <c r="K33" s="198">
        <v>120</v>
      </c>
      <c r="L33" s="184">
        <v>-3</v>
      </c>
      <c r="M33" s="184">
        <v>-23</v>
      </c>
      <c r="N33" s="184">
        <v>-182</v>
      </c>
      <c r="O33" s="198">
        <v>-34</v>
      </c>
      <c r="P33" s="184">
        <v>-4</v>
      </c>
      <c r="Q33" s="184">
        <v>-130</v>
      </c>
      <c r="R33" s="184">
        <v>-112</v>
      </c>
      <c r="S33" s="184">
        <v>-151</v>
      </c>
      <c r="T33" s="184">
        <v>25</v>
      </c>
      <c r="U33" s="184">
        <v>-145</v>
      </c>
      <c r="V33" s="184">
        <v>7</v>
      </c>
      <c r="W33" s="184">
        <v>-303</v>
      </c>
      <c r="X33" s="184">
        <v>459</v>
      </c>
      <c r="Y33" s="184">
        <v>136</v>
      </c>
      <c r="Z33" s="184">
        <v>461</v>
      </c>
      <c r="AA33" s="184">
        <v>435</v>
      </c>
      <c r="AB33" s="184">
        <v>189.16326460917927</v>
      </c>
      <c r="AC33" s="184">
        <v>-222</v>
      </c>
      <c r="AD33" s="184">
        <v>-207.21819574240078</v>
      </c>
      <c r="AE33" s="184">
        <v>-655</v>
      </c>
      <c r="AF33" s="184">
        <v>-802</v>
      </c>
      <c r="AG33" s="184">
        <v>-219</v>
      </c>
      <c r="AH33" s="184">
        <v>-511</v>
      </c>
      <c r="AI33" s="184">
        <v>-555</v>
      </c>
    </row>
    <row r="34" spans="1:35">
      <c r="A34" s="88"/>
      <c r="B34" s="88"/>
      <c r="C34" s="88" t="s">
        <v>236</v>
      </c>
      <c r="D34" s="184">
        <v>-10889</v>
      </c>
      <c r="E34" s="184">
        <v>-26638</v>
      </c>
      <c r="F34" s="184">
        <v>-45282</v>
      </c>
      <c r="G34" s="184">
        <v>-66254</v>
      </c>
      <c r="H34" s="184">
        <v>-13671</v>
      </c>
      <c r="I34" s="184">
        <v>-30405</v>
      </c>
      <c r="J34" s="184">
        <v>-51296</v>
      </c>
      <c r="K34" s="198">
        <v>-66850</v>
      </c>
      <c r="L34" s="184">
        <v>-7659</v>
      </c>
      <c r="M34" s="184">
        <v>-20468</v>
      </c>
      <c r="N34" s="184">
        <v>-27795</v>
      </c>
      <c r="O34" s="198">
        <v>-39837.154585280005</v>
      </c>
      <c r="P34" s="184">
        <v>-7604.0618360099998</v>
      </c>
      <c r="Q34" s="184">
        <v>-20459.52390126</v>
      </c>
      <c r="R34" s="184">
        <v>-33478</v>
      </c>
      <c r="S34" s="184">
        <v>-56661.258887819997</v>
      </c>
      <c r="T34" s="184">
        <v>-5503.0735188100007</v>
      </c>
      <c r="U34" s="184">
        <v>-18643</v>
      </c>
      <c r="V34" s="184">
        <v>-34952.80089585</v>
      </c>
      <c r="W34" s="184">
        <v>-42308.606994939997</v>
      </c>
      <c r="X34" s="184">
        <v>-11318.61012773</v>
      </c>
      <c r="Y34" s="184">
        <v>-9796.6825773700002</v>
      </c>
      <c r="Z34" s="184">
        <v>-21957</v>
      </c>
      <c r="AA34" s="184">
        <v>-28103</v>
      </c>
      <c r="AB34" s="184">
        <v>18067.42675063097</v>
      </c>
      <c r="AC34" s="184">
        <v>23206.422926109997</v>
      </c>
      <c r="AD34" s="184">
        <v>29371.720169337787</v>
      </c>
      <c r="AE34" s="184">
        <v>23416</v>
      </c>
      <c r="AF34" s="184">
        <v>5431</v>
      </c>
      <c r="AG34" s="184">
        <v>2096</v>
      </c>
      <c r="AH34" s="184">
        <v>6523</v>
      </c>
      <c r="AI34" s="184">
        <v>-11786</v>
      </c>
    </row>
    <row r="35" spans="1:35">
      <c r="A35" s="88"/>
      <c r="B35" s="88"/>
      <c r="C35" s="88" t="s">
        <v>54</v>
      </c>
      <c r="D35" s="184">
        <v>-341</v>
      </c>
      <c r="E35" s="184">
        <v>-1415</v>
      </c>
      <c r="F35" s="184">
        <v>-6692</v>
      </c>
      <c r="G35" s="184">
        <v>-14015</v>
      </c>
      <c r="H35" s="184">
        <v>4548</v>
      </c>
      <c r="I35" s="184">
        <v>3004</v>
      </c>
      <c r="J35" s="184">
        <v>3328</v>
      </c>
      <c r="K35" s="198">
        <v>751</v>
      </c>
      <c r="L35" s="184">
        <v>1850</v>
      </c>
      <c r="M35" s="184">
        <v>-921</v>
      </c>
      <c r="N35" s="184">
        <v>-295</v>
      </c>
      <c r="O35" s="198">
        <v>-4003</v>
      </c>
      <c r="P35" s="184">
        <v>1286</v>
      </c>
      <c r="Q35" s="184">
        <v>-2862</v>
      </c>
      <c r="R35" s="184">
        <v>-1562</v>
      </c>
      <c r="S35" s="184">
        <v>-3921.0319999999992</v>
      </c>
      <c r="T35" s="184">
        <v>-2565</v>
      </c>
      <c r="U35" s="184">
        <v>-2367</v>
      </c>
      <c r="V35" s="184">
        <v>-3879</v>
      </c>
      <c r="W35" s="184">
        <v>-35545.777000000002</v>
      </c>
      <c r="X35" s="184">
        <v>476</v>
      </c>
      <c r="Y35" s="184">
        <v>7091</v>
      </c>
      <c r="Z35" s="184">
        <v>-528</v>
      </c>
      <c r="AA35" s="184">
        <v>2476</v>
      </c>
      <c r="AB35" s="184">
        <v>-1298.557851307834</v>
      </c>
      <c r="AC35" s="184">
        <v>320.18293765000271</v>
      </c>
      <c r="AD35" s="184">
        <v>3985.9197160922367</v>
      </c>
      <c r="AE35" s="184">
        <v>881</v>
      </c>
      <c r="AF35" s="184">
        <v>3964</v>
      </c>
      <c r="AG35" s="184">
        <v>1490</v>
      </c>
      <c r="AH35" s="184">
        <v>-2268</v>
      </c>
      <c r="AI35" s="184">
        <v>3352</v>
      </c>
    </row>
    <row r="36" spans="1:35">
      <c r="A36" s="88"/>
      <c r="B36" s="88"/>
      <c r="C36" s="88" t="s">
        <v>235</v>
      </c>
      <c r="D36" s="184">
        <v>2522</v>
      </c>
      <c r="E36" s="184">
        <v>3182</v>
      </c>
      <c r="F36" s="184">
        <v>3542</v>
      </c>
      <c r="G36" s="184">
        <v>1302</v>
      </c>
      <c r="H36" s="184">
        <v>2349</v>
      </c>
      <c r="I36" s="184">
        <v>2590</v>
      </c>
      <c r="J36" s="184">
        <v>1942</v>
      </c>
      <c r="K36" s="198">
        <v>1377</v>
      </c>
      <c r="L36" s="184">
        <v>1540</v>
      </c>
      <c r="M36" s="184">
        <v>1568</v>
      </c>
      <c r="N36" s="184">
        <v>-1464</v>
      </c>
      <c r="O36" s="198">
        <v>994</v>
      </c>
      <c r="P36" s="184">
        <v>802</v>
      </c>
      <c r="Q36" s="184">
        <v>2141</v>
      </c>
      <c r="R36" s="184">
        <v>2530</v>
      </c>
      <c r="S36" s="184">
        <v>1059</v>
      </c>
      <c r="T36" s="184">
        <v>791</v>
      </c>
      <c r="U36" s="184">
        <v>932</v>
      </c>
      <c r="V36" s="184">
        <v>45</v>
      </c>
      <c r="W36" s="184">
        <v>1203</v>
      </c>
      <c r="X36" s="184">
        <v>-5503</v>
      </c>
      <c r="Y36" s="184">
        <v>-3246</v>
      </c>
      <c r="Z36" s="184">
        <v>-15812</v>
      </c>
      <c r="AA36" s="184">
        <v>-15037.165000000001</v>
      </c>
      <c r="AB36" s="184">
        <v>2608.6794871959873</v>
      </c>
      <c r="AC36" s="184">
        <v>230.57074592274634</v>
      </c>
      <c r="AD36" s="184">
        <v>7430.6171562819882</v>
      </c>
      <c r="AE36" s="184">
        <v>5262</v>
      </c>
      <c r="AF36" s="184">
        <v>1390</v>
      </c>
      <c r="AG36" s="184">
        <v>-956</v>
      </c>
      <c r="AH36" s="184">
        <v>1391</v>
      </c>
      <c r="AI36" s="184">
        <v>-2545</v>
      </c>
    </row>
    <row r="37" spans="1:35">
      <c r="A37" s="88"/>
      <c r="B37" s="88"/>
      <c r="C37" s="88" t="s">
        <v>47</v>
      </c>
      <c r="D37" s="184">
        <v>-815</v>
      </c>
      <c r="E37" s="184">
        <v>-993</v>
      </c>
      <c r="F37" s="184">
        <v>-309</v>
      </c>
      <c r="G37" s="184">
        <v>1080</v>
      </c>
      <c r="H37" s="184">
        <v>578</v>
      </c>
      <c r="I37" s="184">
        <v>307</v>
      </c>
      <c r="J37" s="184">
        <v>489</v>
      </c>
      <c r="K37" s="198">
        <v>-1983</v>
      </c>
      <c r="L37" s="184">
        <v>-257</v>
      </c>
      <c r="M37" s="184">
        <v>455</v>
      </c>
      <c r="N37" s="184">
        <v>-122</v>
      </c>
      <c r="O37" s="198">
        <v>-3316</v>
      </c>
      <c r="P37" s="184">
        <v>-521.06879399470017</v>
      </c>
      <c r="Q37" s="184">
        <v>-1062.0227194361998</v>
      </c>
      <c r="R37" s="184">
        <v>-94</v>
      </c>
      <c r="S37" s="184">
        <v>-1139.1781958927013</v>
      </c>
      <c r="T37" s="184">
        <v>-2442.7305591030004</v>
      </c>
      <c r="U37" s="184">
        <v>-3596.7750000000001</v>
      </c>
      <c r="V37" s="184">
        <v>-4412.3058818500003</v>
      </c>
      <c r="W37" s="184">
        <v>17232.649007283999</v>
      </c>
      <c r="X37" s="184">
        <v>1678.9863326499999</v>
      </c>
      <c r="Y37" s="184">
        <v>1978</v>
      </c>
      <c r="Z37" s="184">
        <v>5939.9383461000007</v>
      </c>
      <c r="AA37" s="184">
        <v>6521.8723461</v>
      </c>
      <c r="AB37" s="184">
        <v>849.60084432933581</v>
      </c>
      <c r="AC37" s="184">
        <v>-6793.2332872499992</v>
      </c>
      <c r="AD37" s="184">
        <v>-5330.8052065212396</v>
      </c>
      <c r="AE37" s="184">
        <v>-3118</v>
      </c>
      <c r="AF37" s="184">
        <v>-3052</v>
      </c>
      <c r="AG37" s="184">
        <v>-2761</v>
      </c>
      <c r="AH37" s="184">
        <v>-3431</v>
      </c>
      <c r="AI37" s="184">
        <v>-13942</v>
      </c>
    </row>
    <row r="38" spans="1:35">
      <c r="A38" s="88"/>
      <c r="B38" s="90" t="s">
        <v>234</v>
      </c>
      <c r="C38" s="90"/>
      <c r="D38" s="194">
        <v>14545</v>
      </c>
      <c r="E38" s="194">
        <v>33107</v>
      </c>
      <c r="F38" s="194">
        <v>52013</v>
      </c>
      <c r="G38" s="194">
        <v>116966</v>
      </c>
      <c r="H38" s="194">
        <v>12335</v>
      </c>
      <c r="I38" s="194">
        <v>19044</v>
      </c>
      <c r="J38" s="194">
        <v>34868</v>
      </c>
      <c r="K38" s="199">
        <v>55399</v>
      </c>
      <c r="L38" s="194">
        <v>2566</v>
      </c>
      <c r="M38" s="194">
        <v>-5922</v>
      </c>
      <c r="N38" s="194">
        <v>35432</v>
      </c>
      <c r="O38" s="199">
        <v>88757.47</v>
      </c>
      <c r="P38" s="194">
        <v>-9665.4340000000011</v>
      </c>
      <c r="Q38" s="194">
        <v>-1992.8899999999994</v>
      </c>
      <c r="R38" s="194">
        <v>15305</v>
      </c>
      <c r="S38" s="194">
        <v>33462.06</v>
      </c>
      <c r="T38" s="194">
        <v>-2069.0119999999943</v>
      </c>
      <c r="U38" s="194">
        <v>7547.6740000000063</v>
      </c>
      <c r="V38" s="194">
        <v>25126.933000000005</v>
      </c>
      <c r="W38" s="194">
        <v>23300.040000000005</v>
      </c>
      <c r="X38" s="194">
        <v>2549</v>
      </c>
      <c r="Y38" s="194">
        <v>-33948</v>
      </c>
      <c r="Z38" s="194">
        <v>13757</v>
      </c>
      <c r="AA38" s="194">
        <v>58119</v>
      </c>
      <c r="AB38" s="194">
        <v>-62053.880675747656</v>
      </c>
      <c r="AC38" s="194">
        <v>-51262.940967030001</v>
      </c>
      <c r="AD38" s="194">
        <v>-58461.59652037784</v>
      </c>
      <c r="AE38" s="194">
        <v>-36791</v>
      </c>
      <c r="AF38" s="194">
        <v>-27328</v>
      </c>
      <c r="AG38" s="194">
        <v>-7757</v>
      </c>
      <c r="AH38" s="194">
        <v>3618</v>
      </c>
      <c r="AI38" s="194">
        <v>23410</v>
      </c>
    </row>
    <row r="39" spans="1:35">
      <c r="A39" s="88"/>
      <c r="B39" s="88"/>
      <c r="C39" s="88" t="s">
        <v>6</v>
      </c>
      <c r="D39" s="184">
        <v>-7212</v>
      </c>
      <c r="E39" s="184">
        <v>-1004</v>
      </c>
      <c r="F39" s="184">
        <v>4475</v>
      </c>
      <c r="G39" s="184">
        <v>12165</v>
      </c>
      <c r="H39" s="184">
        <v>1544</v>
      </c>
      <c r="I39" s="184">
        <v>6930</v>
      </c>
      <c r="J39" s="184">
        <v>16731</v>
      </c>
      <c r="K39" s="198">
        <v>38607</v>
      </c>
      <c r="L39" s="184">
        <v>-11334</v>
      </c>
      <c r="M39" s="184">
        <v>-9429</v>
      </c>
      <c r="N39" s="184">
        <v>-13338</v>
      </c>
      <c r="O39" s="198">
        <v>-3056</v>
      </c>
      <c r="P39" s="184">
        <v>-4482</v>
      </c>
      <c r="Q39" s="184">
        <v>1172</v>
      </c>
      <c r="R39" s="184">
        <v>8445</v>
      </c>
      <c r="S39" s="184">
        <v>29466.227000000014</v>
      </c>
      <c r="T39" s="184">
        <v>7049</v>
      </c>
      <c r="U39" s="184">
        <v>7446</v>
      </c>
      <c r="V39" s="184">
        <v>8987</v>
      </c>
      <c r="W39" s="184">
        <v>-4353</v>
      </c>
      <c r="X39" s="184">
        <v>-4437</v>
      </c>
      <c r="Y39" s="184">
        <v>-19984</v>
      </c>
      <c r="Z39" s="184">
        <v>-11323</v>
      </c>
      <c r="AA39" s="184">
        <v>-16696</v>
      </c>
      <c r="AB39" s="184">
        <v>-23515.360276532709</v>
      </c>
      <c r="AC39" s="184">
        <v>-30566</v>
      </c>
      <c r="AD39" s="184">
        <v>-42526.629897239443</v>
      </c>
      <c r="AE39" s="184">
        <v>-18136</v>
      </c>
      <c r="AF39" s="184">
        <v>-900</v>
      </c>
      <c r="AG39" s="184">
        <v>22710</v>
      </c>
      <c r="AH39" s="184">
        <v>33143</v>
      </c>
      <c r="AI39" s="184">
        <v>64200</v>
      </c>
    </row>
    <row r="40" spans="1:35">
      <c r="A40" s="88"/>
      <c r="B40" s="88"/>
      <c r="C40" s="88" t="s">
        <v>233</v>
      </c>
      <c r="D40" s="184">
        <v>16222</v>
      </c>
      <c r="E40" s="184">
        <v>25638</v>
      </c>
      <c r="F40" s="184">
        <v>23742</v>
      </c>
      <c r="G40" s="184">
        <v>67661</v>
      </c>
      <c r="H40" s="184">
        <v>7111</v>
      </c>
      <c r="I40" s="184">
        <v>-1768</v>
      </c>
      <c r="J40" s="184">
        <v>-4094</v>
      </c>
      <c r="K40" s="198">
        <v>-14252</v>
      </c>
      <c r="L40" s="184">
        <v>14387</v>
      </c>
      <c r="M40" s="184">
        <v>-1694</v>
      </c>
      <c r="N40" s="184">
        <v>33956</v>
      </c>
      <c r="O40" s="198">
        <v>81953</v>
      </c>
      <c r="P40" s="184">
        <v>-4479</v>
      </c>
      <c r="Q40" s="184">
        <v>-6940</v>
      </c>
      <c r="R40" s="184">
        <v>376</v>
      </c>
      <c r="S40" s="184">
        <v>-722.8300000000163</v>
      </c>
      <c r="T40" s="184">
        <v>-7800</v>
      </c>
      <c r="U40" s="184">
        <v>-285</v>
      </c>
      <c r="V40" s="184">
        <v>6008</v>
      </c>
      <c r="W40" s="184">
        <v>22013</v>
      </c>
      <c r="X40" s="184">
        <v>5071</v>
      </c>
      <c r="Y40" s="184">
        <v>-8086</v>
      </c>
      <c r="Z40" s="184">
        <v>13574</v>
      </c>
      <c r="AA40" s="184">
        <v>47833</v>
      </c>
      <c r="AB40" s="184">
        <v>-30677.624198347406</v>
      </c>
      <c r="AC40" s="184">
        <v>-864</v>
      </c>
      <c r="AD40" s="184">
        <v>7154.6424410057853</v>
      </c>
      <c r="AE40" s="184">
        <v>8534</v>
      </c>
      <c r="AF40" s="184">
        <v>-19182</v>
      </c>
      <c r="AG40" s="184">
        <v>-27263</v>
      </c>
      <c r="AH40" s="184">
        <v>-29978</v>
      </c>
      <c r="AI40" s="184">
        <v>-36623</v>
      </c>
    </row>
    <row r="41" spans="1:35">
      <c r="A41" s="88"/>
      <c r="B41" s="88"/>
      <c r="C41" s="88" t="s">
        <v>85</v>
      </c>
      <c r="D41" s="184">
        <v>150</v>
      </c>
      <c r="E41" s="184">
        <v>93</v>
      </c>
      <c r="F41" s="184">
        <v>446</v>
      </c>
      <c r="G41" s="184">
        <v>672</v>
      </c>
      <c r="H41" s="184">
        <v>-1018</v>
      </c>
      <c r="I41" s="184">
        <v>-608</v>
      </c>
      <c r="J41" s="184">
        <v>1091</v>
      </c>
      <c r="K41" s="198">
        <v>1480</v>
      </c>
      <c r="L41" s="184">
        <v>-2079</v>
      </c>
      <c r="M41" s="184">
        <v>-2186</v>
      </c>
      <c r="N41" s="184">
        <v>-2153</v>
      </c>
      <c r="O41" s="198">
        <v>-2173</v>
      </c>
      <c r="P41" s="184">
        <v>-48</v>
      </c>
      <c r="Q41" s="184">
        <v>-161</v>
      </c>
      <c r="R41" s="184">
        <v>-240</v>
      </c>
      <c r="S41" s="184">
        <v>-271</v>
      </c>
      <c r="T41" s="184">
        <v>84</v>
      </c>
      <c r="U41" s="184">
        <v>161</v>
      </c>
      <c r="V41" s="184">
        <v>84</v>
      </c>
      <c r="W41" s="184">
        <v>47</v>
      </c>
      <c r="X41" s="184">
        <v>-305</v>
      </c>
      <c r="Y41" s="184">
        <v>-268</v>
      </c>
      <c r="Z41" s="184">
        <v>-467</v>
      </c>
      <c r="AA41" s="184">
        <v>-434</v>
      </c>
      <c r="AB41" s="184">
        <v>35.79796322128594</v>
      </c>
      <c r="AC41" s="184">
        <v>71</v>
      </c>
      <c r="AD41" s="184">
        <v>170.52829880873102</v>
      </c>
      <c r="AE41" s="184">
        <v>206</v>
      </c>
      <c r="AF41" s="184">
        <v>-37</v>
      </c>
      <c r="AG41" s="184">
        <v>-62</v>
      </c>
      <c r="AH41" s="184">
        <v>-87</v>
      </c>
      <c r="AI41" s="184">
        <v>-54</v>
      </c>
    </row>
    <row r="42" spans="1:35">
      <c r="A42" s="88"/>
      <c r="B42" s="88"/>
      <c r="C42" s="88" t="s">
        <v>232</v>
      </c>
      <c r="D42" s="184">
        <v>3178</v>
      </c>
      <c r="E42" s="184">
        <v>4224</v>
      </c>
      <c r="F42" s="184">
        <v>11063</v>
      </c>
      <c r="G42" s="184">
        <v>17891</v>
      </c>
      <c r="H42" s="184">
        <v>6045</v>
      </c>
      <c r="I42" s="184">
        <v>10794</v>
      </c>
      <c r="J42" s="184">
        <v>20544</v>
      </c>
      <c r="K42" s="198">
        <v>27853</v>
      </c>
      <c r="L42" s="184">
        <v>-693</v>
      </c>
      <c r="M42" s="184">
        <v>3986</v>
      </c>
      <c r="N42" s="184">
        <v>6275</v>
      </c>
      <c r="O42" s="198">
        <v>6256</v>
      </c>
      <c r="P42" s="184">
        <v>2266</v>
      </c>
      <c r="Q42" s="184">
        <v>7297</v>
      </c>
      <c r="R42" s="184">
        <v>10676</v>
      </c>
      <c r="S42" s="184">
        <v>14196</v>
      </c>
      <c r="T42" s="184">
        <v>-1240</v>
      </c>
      <c r="U42" s="184">
        <v>-140</v>
      </c>
      <c r="V42" s="184">
        <v>4625</v>
      </c>
      <c r="W42" s="184">
        <v>3946</v>
      </c>
      <c r="X42" s="184">
        <v>7809</v>
      </c>
      <c r="Y42" s="184">
        <v>2518</v>
      </c>
      <c r="Z42" s="184">
        <v>15896</v>
      </c>
      <c r="AA42" s="184">
        <v>33199</v>
      </c>
      <c r="AB42" s="184">
        <v>-8432.7397618794039</v>
      </c>
      <c r="AC42" s="184">
        <v>-24019</v>
      </c>
      <c r="AD42" s="184">
        <v>-25015.577658539922</v>
      </c>
      <c r="AE42" s="184">
        <v>-27017</v>
      </c>
      <c r="AF42" s="184">
        <v>-2600</v>
      </c>
      <c r="AG42" s="184">
        <v>1190</v>
      </c>
      <c r="AH42" s="184">
        <v>-745</v>
      </c>
      <c r="AI42" s="184">
        <v>-7428</v>
      </c>
    </row>
    <row r="43" spans="1:35">
      <c r="A43" s="88"/>
      <c r="B43" s="88"/>
      <c r="C43" s="88" t="s">
        <v>82</v>
      </c>
      <c r="D43" s="184">
        <v>-683</v>
      </c>
      <c r="E43" s="184">
        <v>1242</v>
      </c>
      <c r="F43" s="184">
        <v>5198</v>
      </c>
      <c r="G43" s="184">
        <v>14200</v>
      </c>
      <c r="H43" s="184">
        <v>-6595</v>
      </c>
      <c r="I43" s="184">
        <v>-3870</v>
      </c>
      <c r="J43" s="184">
        <v>-4428</v>
      </c>
      <c r="K43" s="198">
        <v>3024</v>
      </c>
      <c r="L43" s="184">
        <v>-1246</v>
      </c>
      <c r="M43" s="184">
        <v>1042</v>
      </c>
      <c r="N43" s="184">
        <v>765</v>
      </c>
      <c r="O43" s="198">
        <v>5886</v>
      </c>
      <c r="P43" s="184">
        <v>-3175</v>
      </c>
      <c r="Q43" s="184">
        <v>220</v>
      </c>
      <c r="R43" s="184">
        <v>-941</v>
      </c>
      <c r="S43" s="184">
        <v>5893.9689999999973</v>
      </c>
      <c r="T43" s="184">
        <v>-5443</v>
      </c>
      <c r="U43" s="184">
        <v>-6181</v>
      </c>
      <c r="V43" s="184">
        <v>-741</v>
      </c>
      <c r="W43" s="184">
        <v>4711</v>
      </c>
      <c r="X43" s="184">
        <v>-6289</v>
      </c>
      <c r="Y43" s="184">
        <v>-11974</v>
      </c>
      <c r="Z43" s="184">
        <v>-7145</v>
      </c>
      <c r="AA43" s="184">
        <v>-5222</v>
      </c>
      <c r="AB43" s="184">
        <v>-1004.4982155019417</v>
      </c>
      <c r="AC43" s="184">
        <v>-1657</v>
      </c>
      <c r="AD43" s="184">
        <v>-5450.0181339361925</v>
      </c>
      <c r="AE43" s="184">
        <v>1915</v>
      </c>
      <c r="AF43" s="184">
        <v>-7878</v>
      </c>
      <c r="AG43" s="184">
        <v>-8350</v>
      </c>
      <c r="AH43" s="184">
        <v>-4274</v>
      </c>
      <c r="AI43" s="184">
        <v>3009</v>
      </c>
    </row>
    <row r="44" spans="1:35">
      <c r="A44" s="88"/>
      <c r="B44" s="88"/>
      <c r="C44" s="88" t="s">
        <v>231</v>
      </c>
      <c r="D44" s="184">
        <v>-2548</v>
      </c>
      <c r="E44" s="184">
        <v>-277</v>
      </c>
      <c r="F44" s="184">
        <v>-135</v>
      </c>
      <c r="G44" s="184">
        <v>-202</v>
      </c>
      <c r="H44" s="184">
        <v>166</v>
      </c>
      <c r="I44" s="184">
        <v>200</v>
      </c>
      <c r="J44" s="184">
        <v>1754</v>
      </c>
      <c r="K44" s="198">
        <v>1729</v>
      </c>
      <c r="L44" s="184">
        <v>448</v>
      </c>
      <c r="M44" s="184">
        <v>659</v>
      </c>
      <c r="N44" s="184">
        <v>867</v>
      </c>
      <c r="O44" s="198">
        <v>1444</v>
      </c>
      <c r="P44" s="184">
        <v>-1665</v>
      </c>
      <c r="Q44" s="184">
        <v>-5130</v>
      </c>
      <c r="R44" s="184">
        <v>-6606</v>
      </c>
      <c r="S44" s="184">
        <v>-6923</v>
      </c>
      <c r="T44" s="184">
        <v>-799.93799999999464</v>
      </c>
      <c r="U44" s="184">
        <v>-1146.9379999999946</v>
      </c>
      <c r="V44" s="184">
        <v>-675.93799999999464</v>
      </c>
      <c r="W44" s="184">
        <v>-383.35499999999593</v>
      </c>
      <c r="X44" s="184">
        <v>179</v>
      </c>
      <c r="Y44" s="184">
        <v>1290</v>
      </c>
      <c r="Z44" s="184">
        <v>1657</v>
      </c>
      <c r="AA44" s="184">
        <v>3067</v>
      </c>
      <c r="AB44" s="184">
        <v>1653</v>
      </c>
      <c r="AC44" s="184">
        <v>3131</v>
      </c>
      <c r="AD44" s="184">
        <v>4286</v>
      </c>
      <c r="AE44" s="184">
        <v>5141</v>
      </c>
      <c r="AF44" s="184">
        <v>2155</v>
      </c>
      <c r="AG44" s="184">
        <v>1962</v>
      </c>
      <c r="AH44" s="184">
        <v>3893</v>
      </c>
      <c r="AI44" s="184">
        <v>4979</v>
      </c>
    </row>
    <row r="45" spans="1:35">
      <c r="A45" s="88"/>
      <c r="B45" s="88"/>
      <c r="C45" s="88" t="s">
        <v>80</v>
      </c>
      <c r="D45" s="184">
        <v>2762</v>
      </c>
      <c r="E45" s="184">
        <v>990</v>
      </c>
      <c r="F45" s="184">
        <v>546</v>
      </c>
      <c r="G45" s="184">
        <v>771</v>
      </c>
      <c r="H45" s="184">
        <v>208</v>
      </c>
      <c r="I45" s="184">
        <v>383</v>
      </c>
      <c r="J45" s="184">
        <v>582</v>
      </c>
      <c r="K45" s="198">
        <v>722</v>
      </c>
      <c r="L45" s="184">
        <v>141</v>
      </c>
      <c r="M45" s="184">
        <v>285</v>
      </c>
      <c r="N45" s="184">
        <v>431</v>
      </c>
      <c r="O45" s="198">
        <v>550</v>
      </c>
      <c r="P45" s="184">
        <v>155</v>
      </c>
      <c r="Q45" s="184">
        <v>282</v>
      </c>
      <c r="R45" s="184">
        <v>462</v>
      </c>
      <c r="S45" s="184">
        <v>603</v>
      </c>
      <c r="T45" s="184">
        <v>165</v>
      </c>
      <c r="U45" s="184">
        <v>243</v>
      </c>
      <c r="V45" s="184">
        <v>387</v>
      </c>
      <c r="W45" s="184">
        <v>536</v>
      </c>
      <c r="X45" s="184">
        <v>202</v>
      </c>
      <c r="Y45" s="184">
        <v>337</v>
      </c>
      <c r="Z45" s="184">
        <v>455</v>
      </c>
      <c r="AA45" s="184">
        <v>621</v>
      </c>
      <c r="AB45" s="184">
        <v>131</v>
      </c>
      <c r="AC45" s="184">
        <v>253</v>
      </c>
      <c r="AD45" s="184">
        <v>505</v>
      </c>
      <c r="AE45" s="184">
        <v>718</v>
      </c>
      <c r="AF45" s="184">
        <v>202</v>
      </c>
      <c r="AG45" s="184">
        <v>361</v>
      </c>
      <c r="AH45" s="184">
        <v>560</v>
      </c>
      <c r="AI45" s="184">
        <v>707</v>
      </c>
    </row>
    <row r="46" spans="1:35">
      <c r="A46" s="88"/>
      <c r="B46" s="88"/>
      <c r="C46" s="88" t="s">
        <v>79</v>
      </c>
      <c r="D46" s="184">
        <v>-725</v>
      </c>
      <c r="E46" s="184">
        <v>-656</v>
      </c>
      <c r="F46" s="184">
        <v>7</v>
      </c>
      <c r="G46" s="184">
        <v>-466</v>
      </c>
      <c r="H46" s="184">
        <v>84</v>
      </c>
      <c r="I46" s="184">
        <v>285</v>
      </c>
      <c r="J46" s="184">
        <v>65</v>
      </c>
      <c r="K46" s="198">
        <v>-1295</v>
      </c>
      <c r="L46" s="184">
        <v>811</v>
      </c>
      <c r="M46" s="184">
        <v>467</v>
      </c>
      <c r="N46" s="184">
        <v>974</v>
      </c>
      <c r="O46" s="198">
        <v>-1845</v>
      </c>
      <c r="P46" s="184">
        <v>-73</v>
      </c>
      <c r="Q46" s="184">
        <v>274</v>
      </c>
      <c r="R46" s="184">
        <v>-2148</v>
      </c>
      <c r="S46" s="184">
        <v>-4286.3379999999997</v>
      </c>
      <c r="T46" s="184">
        <v>-164.86899999999997</v>
      </c>
      <c r="U46" s="184">
        <v>-591.38800000000015</v>
      </c>
      <c r="V46" s="184">
        <v>-4891.1289999999999</v>
      </c>
      <c r="W46" s="184">
        <v>-4851.6590000000006</v>
      </c>
      <c r="X46" s="184">
        <v>-360</v>
      </c>
      <c r="Y46" s="184">
        <v>-1015</v>
      </c>
      <c r="Z46" s="184">
        <v>-1249</v>
      </c>
      <c r="AA46" s="184">
        <v>-2005</v>
      </c>
      <c r="AB46" s="184">
        <v>-515.06430239753035</v>
      </c>
      <c r="AC46" s="184">
        <v>-1188</v>
      </c>
      <c r="AD46" s="184">
        <v>-2049.6861479958984</v>
      </c>
      <c r="AE46" s="184">
        <v>-2993</v>
      </c>
      <c r="AF46" s="184">
        <v>-498</v>
      </c>
      <c r="AG46" s="184">
        <v>-1498</v>
      </c>
      <c r="AH46" s="184">
        <v>-2710</v>
      </c>
      <c r="AI46" s="184">
        <v>-2761</v>
      </c>
    </row>
    <row r="47" spans="1:35">
      <c r="A47" s="88"/>
      <c r="B47" s="88"/>
      <c r="C47" s="88" t="s">
        <v>78</v>
      </c>
      <c r="D47" s="184">
        <v>-984</v>
      </c>
      <c r="E47" s="184">
        <v>1162</v>
      </c>
      <c r="F47" s="184">
        <v>2584</v>
      </c>
      <c r="G47" s="184">
        <v>5530</v>
      </c>
      <c r="H47" s="184">
        <v>-112</v>
      </c>
      <c r="I47" s="184">
        <v>-3257</v>
      </c>
      <c r="J47" s="184">
        <v>-1480</v>
      </c>
      <c r="K47" s="198">
        <v>-645</v>
      </c>
      <c r="L47" s="184">
        <v>1356</v>
      </c>
      <c r="M47" s="184">
        <v>3225</v>
      </c>
      <c r="N47" s="184">
        <v>5332</v>
      </c>
      <c r="O47" s="198">
        <v>6156.6310000000003</v>
      </c>
      <c r="P47" s="184">
        <v>913.846</v>
      </c>
      <c r="Q47" s="184">
        <v>330.00799999999981</v>
      </c>
      <c r="R47" s="184">
        <v>2792</v>
      </c>
      <c r="S47" s="184">
        <v>3509.2659999999996</v>
      </c>
      <c r="T47" s="184">
        <v>2745.8249999999998</v>
      </c>
      <c r="U47" s="184">
        <v>4895</v>
      </c>
      <c r="V47" s="184">
        <v>8946</v>
      </c>
      <c r="W47" s="184">
        <v>8119</v>
      </c>
      <c r="X47" s="184">
        <v>1978</v>
      </c>
      <c r="Y47" s="184">
        <v>3184</v>
      </c>
      <c r="Z47" s="184">
        <v>6467</v>
      </c>
      <c r="AA47" s="184">
        <v>6931</v>
      </c>
      <c r="AB47" s="184">
        <v>1560.4350740105958</v>
      </c>
      <c r="AC47" s="184">
        <v>2191</v>
      </c>
      <c r="AD47" s="184">
        <v>4065.4223414600774</v>
      </c>
      <c r="AE47" s="184">
        <v>6359</v>
      </c>
      <c r="AF47" s="184">
        <v>1631</v>
      </c>
      <c r="AG47" s="184">
        <v>1861</v>
      </c>
      <c r="AH47" s="184">
        <v>4286</v>
      </c>
      <c r="AI47" s="184">
        <v>5811</v>
      </c>
    </row>
    <row r="48" spans="1:35">
      <c r="A48" s="88"/>
      <c r="B48" s="88"/>
      <c r="C48" s="88" t="s">
        <v>77</v>
      </c>
      <c r="D48" s="184">
        <v>5320</v>
      </c>
      <c r="E48" s="184">
        <v>3384</v>
      </c>
      <c r="F48" s="184">
        <v>6214</v>
      </c>
      <c r="G48" s="184">
        <v>1852</v>
      </c>
      <c r="H48" s="184">
        <v>6577</v>
      </c>
      <c r="I48" s="184">
        <v>12123</v>
      </c>
      <c r="J48" s="184">
        <v>7030</v>
      </c>
      <c r="K48" s="198">
        <v>2185</v>
      </c>
      <c r="L48" s="184">
        <v>4240</v>
      </c>
      <c r="M48" s="184">
        <v>2241</v>
      </c>
      <c r="N48" s="184">
        <v>4541</v>
      </c>
      <c r="O48" s="198">
        <v>228.47000000000025</v>
      </c>
      <c r="P48" s="184">
        <v>3991.5659999999998</v>
      </c>
      <c r="Q48" s="184">
        <v>4659.1100000000006</v>
      </c>
      <c r="R48" s="184">
        <v>7544</v>
      </c>
      <c r="S48" s="184">
        <v>-1246.9679999999989</v>
      </c>
      <c r="T48" s="184">
        <v>6637.7950000000001</v>
      </c>
      <c r="U48" s="184">
        <v>7968</v>
      </c>
      <c r="V48" s="184">
        <v>8997</v>
      </c>
      <c r="W48" s="184">
        <v>1237.0540000000001</v>
      </c>
      <c r="X48" s="184">
        <v>1839</v>
      </c>
      <c r="Y48" s="184">
        <v>4112</v>
      </c>
      <c r="Z48" s="184">
        <v>1417</v>
      </c>
      <c r="AA48" s="184">
        <v>-2693</v>
      </c>
      <c r="AB48" s="184">
        <v>1945.1730416794426</v>
      </c>
      <c r="AC48" s="184">
        <v>5502.059032969999</v>
      </c>
      <c r="AD48" s="184">
        <v>5365.7222360590167</v>
      </c>
      <c r="AE48" s="184">
        <v>-5095</v>
      </c>
      <c r="AF48" s="184">
        <v>1855</v>
      </c>
      <c r="AG48" s="184">
        <v>4310</v>
      </c>
      <c r="AH48" s="184">
        <v>3164</v>
      </c>
      <c r="AI48" s="184">
        <v>-3912</v>
      </c>
    </row>
    <row r="49" spans="1:35">
      <c r="A49" s="88"/>
      <c r="B49" s="88"/>
      <c r="C49" s="88" t="s">
        <v>230</v>
      </c>
      <c r="D49" s="184">
        <v>-935</v>
      </c>
      <c r="E49" s="184">
        <v>-1689</v>
      </c>
      <c r="F49" s="184">
        <v>-2127</v>
      </c>
      <c r="G49" s="184">
        <v>-3108</v>
      </c>
      <c r="H49" s="184">
        <v>-1675</v>
      </c>
      <c r="I49" s="184">
        <v>-2168</v>
      </c>
      <c r="J49" s="184">
        <v>-2927</v>
      </c>
      <c r="K49" s="198">
        <v>-4009</v>
      </c>
      <c r="L49" s="184">
        <v>-3465</v>
      </c>
      <c r="M49" s="184">
        <v>-4518</v>
      </c>
      <c r="N49" s="184">
        <v>-2218</v>
      </c>
      <c r="O49" s="198">
        <v>-6642.6310000000003</v>
      </c>
      <c r="P49" s="184">
        <v>-3069.846</v>
      </c>
      <c r="Q49" s="184">
        <v>-3996.0079999999998</v>
      </c>
      <c r="R49" s="184">
        <v>-5055</v>
      </c>
      <c r="S49" s="184">
        <v>-6756.2659999999996</v>
      </c>
      <c r="T49" s="184">
        <v>-3302.8249999999998</v>
      </c>
      <c r="U49" s="184">
        <v>-4821</v>
      </c>
      <c r="V49" s="184">
        <v>-6599</v>
      </c>
      <c r="W49" s="184">
        <v>-7721</v>
      </c>
      <c r="X49" s="184">
        <v>-3138</v>
      </c>
      <c r="Y49" s="184">
        <v>-4062</v>
      </c>
      <c r="Z49" s="184">
        <v>-5525</v>
      </c>
      <c r="AA49" s="184">
        <v>-6482</v>
      </c>
      <c r="AB49" s="184">
        <v>-3234</v>
      </c>
      <c r="AC49" s="184">
        <v>-4117</v>
      </c>
      <c r="AD49" s="184">
        <v>-4967</v>
      </c>
      <c r="AE49" s="184">
        <v>-6423</v>
      </c>
      <c r="AF49" s="184">
        <v>-2076</v>
      </c>
      <c r="AG49" s="184">
        <v>-2978</v>
      </c>
      <c r="AH49" s="184">
        <v>-3634</v>
      </c>
      <c r="AI49" s="184">
        <v>-4518</v>
      </c>
    </row>
    <row r="50" spans="1:35">
      <c r="A50" s="90" t="s">
        <v>229</v>
      </c>
      <c r="B50" s="90"/>
      <c r="C50" s="90"/>
      <c r="D50" s="194">
        <v>-20702</v>
      </c>
      <c r="E50" s="194">
        <v>-14188</v>
      </c>
      <c r="F50" s="194">
        <v>-26655</v>
      </c>
      <c r="G50" s="194">
        <v>-30872</v>
      </c>
      <c r="H50" s="194">
        <v>-11651</v>
      </c>
      <c r="I50" s="194">
        <v>-20172</v>
      </c>
      <c r="J50" s="194">
        <v>1314</v>
      </c>
      <c r="K50" s="199">
        <v>-7440</v>
      </c>
      <c r="L50" s="194">
        <v>44912</v>
      </c>
      <c r="M50" s="194">
        <v>33110</v>
      </c>
      <c r="N50" s="194">
        <v>43404</v>
      </c>
      <c r="O50" s="199">
        <v>48633.17209096779</v>
      </c>
      <c r="P50" s="194">
        <v>-269.67961249629843</v>
      </c>
      <c r="Q50" s="194">
        <v>31338.809942744898</v>
      </c>
      <c r="R50" s="194">
        <v>33302</v>
      </c>
      <c r="S50" s="194">
        <v>32530.350857061694</v>
      </c>
      <c r="T50" s="194">
        <v>39181.3372671783</v>
      </c>
      <c r="U50" s="194">
        <v>32754.216887237897</v>
      </c>
      <c r="V50" s="194">
        <v>24216.822293773075</v>
      </c>
      <c r="W50" s="194">
        <v>89726.305012344004</v>
      </c>
      <c r="X50" s="194">
        <v>-38352.04973398018</v>
      </c>
      <c r="Y50" s="194">
        <v>-50816</v>
      </c>
      <c r="Z50" s="194">
        <v>-40751.29071394221</v>
      </c>
      <c r="AA50" s="194">
        <v>-34459.361239490012</v>
      </c>
      <c r="AB50" s="194">
        <v>33572.522777970189</v>
      </c>
      <c r="AC50" s="194">
        <v>32496.541348789986</v>
      </c>
      <c r="AD50" s="194">
        <v>50276.568967109146</v>
      </c>
      <c r="AE50" s="194">
        <v>30311</v>
      </c>
      <c r="AF50" s="194">
        <v>-1036</v>
      </c>
      <c r="AG50" s="194">
        <v>-6743</v>
      </c>
      <c r="AH50" s="194">
        <v>15446</v>
      </c>
      <c r="AI50" s="194">
        <v>8642</v>
      </c>
    </row>
    <row r="51" spans="1:35" ht="12.75" customHeight="1">
      <c r="A51" s="92"/>
      <c r="B51" s="1967" t="s">
        <v>504</v>
      </c>
      <c r="C51" s="1967"/>
      <c r="D51" s="201">
        <v>17</v>
      </c>
      <c r="E51" s="201">
        <v>61</v>
      </c>
      <c r="F51" s="201">
        <v>75</v>
      </c>
      <c r="G51" s="201">
        <v>104</v>
      </c>
      <c r="H51" s="201">
        <v>19</v>
      </c>
      <c r="I51" s="201">
        <v>15</v>
      </c>
      <c r="J51" s="201">
        <v>48</v>
      </c>
      <c r="K51" s="198">
        <v>70</v>
      </c>
      <c r="L51" s="201">
        <v>22</v>
      </c>
      <c r="M51" s="201">
        <v>7</v>
      </c>
      <c r="N51" s="201">
        <v>0</v>
      </c>
      <c r="O51" s="198">
        <v>204</v>
      </c>
      <c r="P51" s="201">
        <v>9</v>
      </c>
      <c r="Q51" s="201">
        <v>56</v>
      </c>
      <c r="R51" s="201">
        <v>79</v>
      </c>
      <c r="S51" s="201">
        <v>61.841999999999985</v>
      </c>
      <c r="T51" s="201">
        <v>1.5840000000000001</v>
      </c>
      <c r="U51" s="201">
        <v>224</v>
      </c>
      <c r="V51" s="201">
        <v>219.83000910000001</v>
      </c>
      <c r="W51" s="201">
        <v>213.15800910000002</v>
      </c>
      <c r="X51" s="201">
        <v>104.572</v>
      </c>
      <c r="Y51" s="201">
        <v>106</v>
      </c>
      <c r="Z51" s="201">
        <v>119.486</v>
      </c>
      <c r="AA51" s="201">
        <v>242.50800000000001</v>
      </c>
      <c r="AB51" s="201">
        <v>137.15600000000001</v>
      </c>
      <c r="AC51" s="201">
        <v>143.90600000000001</v>
      </c>
      <c r="AD51" s="201">
        <v>156.45806040000002</v>
      </c>
      <c r="AE51" s="201">
        <v>287</v>
      </c>
      <c r="AF51" s="201">
        <v>159</v>
      </c>
      <c r="AG51" s="201">
        <v>331</v>
      </c>
      <c r="AH51" s="201">
        <v>333</v>
      </c>
      <c r="AI51" s="201">
        <v>427</v>
      </c>
    </row>
    <row r="52" spans="1:35">
      <c r="A52" s="88"/>
      <c r="B52" s="88" t="s">
        <v>564</v>
      </c>
      <c r="C52" s="88"/>
      <c r="D52" s="184">
        <v>7888</v>
      </c>
      <c r="E52" s="184">
        <v>9884</v>
      </c>
      <c r="F52" s="184">
        <v>11574</v>
      </c>
      <c r="G52" s="184">
        <v>17517</v>
      </c>
      <c r="H52" s="184">
        <v>4711</v>
      </c>
      <c r="I52" s="184">
        <v>22179</v>
      </c>
      <c r="J52" s="184">
        <v>28356</v>
      </c>
      <c r="K52" s="198">
        <v>35107</v>
      </c>
      <c r="L52" s="184">
        <v>7548</v>
      </c>
      <c r="M52" s="184">
        <v>10904</v>
      </c>
      <c r="N52" s="184">
        <v>14710</v>
      </c>
      <c r="O52" s="198">
        <v>15905.48522518764</v>
      </c>
      <c r="P52" s="184">
        <v>14076.296547458693</v>
      </c>
      <c r="Q52" s="184">
        <v>17031.230630604397</v>
      </c>
      <c r="R52" s="184">
        <v>28333</v>
      </c>
      <c r="S52" s="184">
        <v>29517.559811164396</v>
      </c>
      <c r="T52" s="184">
        <v>37545.91843551999</v>
      </c>
      <c r="U52" s="184">
        <v>43389</v>
      </c>
      <c r="V52" s="184">
        <v>55842</v>
      </c>
      <c r="W52" s="184">
        <v>60767.889528389998</v>
      </c>
      <c r="X52" s="184">
        <v>3243</v>
      </c>
      <c r="Y52" s="184">
        <v>7881</v>
      </c>
      <c r="Z52" s="184">
        <v>7927</v>
      </c>
      <c r="AA52" s="184">
        <v>12214</v>
      </c>
      <c r="AB52" s="184">
        <v>3447</v>
      </c>
      <c r="AC52" s="184">
        <v>11529</v>
      </c>
      <c r="AD52" s="184">
        <v>16181</v>
      </c>
      <c r="AE52" s="184">
        <v>18760</v>
      </c>
      <c r="AF52" s="184">
        <v>7404</v>
      </c>
      <c r="AG52" s="184">
        <v>11432</v>
      </c>
      <c r="AH52" s="184">
        <v>11902</v>
      </c>
      <c r="AI52" s="184">
        <v>18707</v>
      </c>
    </row>
    <row r="53" spans="1:35">
      <c r="A53" s="88"/>
      <c r="B53" s="88" t="s">
        <v>513</v>
      </c>
      <c r="C53" s="88"/>
      <c r="D53" s="184">
        <v>55</v>
      </c>
      <c r="E53" s="184">
        <v>105</v>
      </c>
      <c r="F53" s="184">
        <v>193</v>
      </c>
      <c r="G53" s="184">
        <v>286</v>
      </c>
      <c r="H53" s="184">
        <v>289</v>
      </c>
      <c r="I53" s="184">
        <v>336</v>
      </c>
      <c r="J53" s="184">
        <v>558</v>
      </c>
      <c r="K53" s="198">
        <v>533</v>
      </c>
      <c r="L53" s="184">
        <v>165</v>
      </c>
      <c r="M53" s="184">
        <v>229</v>
      </c>
      <c r="N53" s="184">
        <v>343</v>
      </c>
      <c r="O53" s="198">
        <v>397.375</v>
      </c>
      <c r="P53" s="184">
        <v>85.575999999999993</v>
      </c>
      <c r="Q53" s="184">
        <v>258.95600000000002</v>
      </c>
      <c r="R53" s="184">
        <v>361</v>
      </c>
      <c r="S53" s="184">
        <v>464.952</v>
      </c>
      <c r="T53" s="184">
        <v>202.96600000000001</v>
      </c>
      <c r="U53" s="184">
        <v>1259</v>
      </c>
      <c r="V53" s="184">
        <v>1888</v>
      </c>
      <c r="W53" s="184">
        <v>2667</v>
      </c>
      <c r="X53" s="184">
        <v>626</v>
      </c>
      <c r="Y53" s="184">
        <v>1494</v>
      </c>
      <c r="Z53" s="184">
        <v>2457</v>
      </c>
      <c r="AA53" s="184">
        <v>3160</v>
      </c>
      <c r="AB53" s="184">
        <v>887</v>
      </c>
      <c r="AC53" s="184">
        <v>1797</v>
      </c>
      <c r="AD53" s="184">
        <v>2760</v>
      </c>
      <c r="AE53" s="184">
        <v>3473</v>
      </c>
      <c r="AF53" s="184">
        <v>1324</v>
      </c>
      <c r="AG53" s="184">
        <v>2216</v>
      </c>
      <c r="AH53" s="184">
        <v>2943</v>
      </c>
      <c r="AI53" s="184">
        <v>4025</v>
      </c>
    </row>
    <row r="54" spans="1:35">
      <c r="A54" s="88"/>
      <c r="B54" s="88" t="s">
        <v>228</v>
      </c>
      <c r="C54" s="88"/>
      <c r="D54" s="184">
        <v>6</v>
      </c>
      <c r="E54" s="184">
        <v>25</v>
      </c>
      <c r="F54" s="184">
        <v>295</v>
      </c>
      <c r="G54" s="184">
        <v>368</v>
      </c>
      <c r="H54" s="184">
        <v>28</v>
      </c>
      <c r="I54" s="184">
        <v>103</v>
      </c>
      <c r="J54" s="184">
        <v>128</v>
      </c>
      <c r="K54" s="198">
        <v>140</v>
      </c>
      <c r="L54" s="184">
        <v>18</v>
      </c>
      <c r="M54" s="184">
        <v>58</v>
      </c>
      <c r="N54" s="184">
        <v>71</v>
      </c>
      <c r="O54" s="198">
        <v>131.47778617399999</v>
      </c>
      <c r="P54" s="184">
        <v>28.963167239999997</v>
      </c>
      <c r="Q54" s="184">
        <v>45.386987380000001</v>
      </c>
      <c r="R54" s="184">
        <v>89</v>
      </c>
      <c r="S54" s="184">
        <v>111.45482851000001</v>
      </c>
      <c r="T54" s="184">
        <v>10.321028520000002</v>
      </c>
      <c r="U54" s="184">
        <v>20</v>
      </c>
      <c r="V54" s="184">
        <v>37.504239790000014</v>
      </c>
      <c r="W54" s="184">
        <v>67.632909030000008</v>
      </c>
      <c r="X54" s="184">
        <v>28.139813179999994</v>
      </c>
      <c r="Y54" s="184">
        <v>46.995033279999994</v>
      </c>
      <c r="Z54" s="184">
        <v>88</v>
      </c>
      <c r="AA54" s="184">
        <v>123</v>
      </c>
      <c r="AB54" s="184">
        <v>110</v>
      </c>
      <c r="AC54" s="184">
        <v>213.7392297653</v>
      </c>
      <c r="AD54" s="184">
        <v>239</v>
      </c>
      <c r="AE54" s="184">
        <v>336</v>
      </c>
      <c r="AF54" s="184">
        <v>18</v>
      </c>
      <c r="AG54" s="184">
        <v>132</v>
      </c>
      <c r="AH54" s="184">
        <v>168</v>
      </c>
      <c r="AI54" s="184">
        <v>201</v>
      </c>
    </row>
    <row r="55" spans="1:35">
      <c r="A55" s="92"/>
      <c r="B55" s="91" t="s">
        <v>227</v>
      </c>
      <c r="C55" s="88"/>
      <c r="D55" s="175">
        <v>0</v>
      </c>
      <c r="E55" s="175">
        <v>0</v>
      </c>
      <c r="F55" s="175">
        <v>0</v>
      </c>
      <c r="G55" s="175">
        <v>55</v>
      </c>
      <c r="H55" s="175">
        <v>0</v>
      </c>
      <c r="I55" s="175">
        <v>0</v>
      </c>
      <c r="J55" s="175" t="s">
        <v>226</v>
      </c>
      <c r="K55" s="198">
        <v>0</v>
      </c>
      <c r="L55" s="175">
        <v>0</v>
      </c>
      <c r="M55" s="175">
        <v>0</v>
      </c>
      <c r="N55" s="175">
        <v>216</v>
      </c>
      <c r="O55" s="198">
        <v>1796</v>
      </c>
      <c r="P55" s="175">
        <v>3</v>
      </c>
      <c r="Q55" s="175">
        <v>5</v>
      </c>
      <c r="R55" s="175">
        <v>3</v>
      </c>
      <c r="S55" s="175">
        <v>15</v>
      </c>
      <c r="T55" s="175">
        <v>-2</v>
      </c>
      <c r="U55" s="175">
        <v>-13</v>
      </c>
      <c r="V55" s="175">
        <v>-14</v>
      </c>
      <c r="W55" s="175">
        <v>-14.110471609999877</v>
      </c>
      <c r="X55" s="175">
        <v>-4</v>
      </c>
      <c r="Y55" s="175">
        <v>-2</v>
      </c>
      <c r="Z55" s="175">
        <v>-45</v>
      </c>
      <c r="AA55" s="175">
        <v>-43</v>
      </c>
      <c r="AB55" s="175">
        <v>-1</v>
      </c>
      <c r="AC55" s="175">
        <v>-8</v>
      </c>
      <c r="AD55" s="175">
        <v>29</v>
      </c>
      <c r="AE55" s="175">
        <v>69</v>
      </c>
      <c r="AF55" s="175">
        <v>11</v>
      </c>
      <c r="AG55" s="175">
        <v>25</v>
      </c>
      <c r="AH55" s="175">
        <v>219</v>
      </c>
      <c r="AI55" s="175">
        <v>223</v>
      </c>
    </row>
    <row r="56" spans="1:35">
      <c r="A56" s="92"/>
      <c r="B56" s="91" t="s">
        <v>659</v>
      </c>
      <c r="C56" s="88"/>
      <c r="D56" s="175"/>
      <c r="E56" s="175"/>
      <c r="F56" s="175"/>
      <c r="G56" s="175"/>
      <c r="H56" s="175"/>
      <c r="I56" s="175"/>
      <c r="J56" s="175"/>
      <c r="K56" s="198"/>
      <c r="L56" s="175"/>
      <c r="M56" s="175"/>
      <c r="N56" s="175"/>
      <c r="O56" s="198"/>
      <c r="P56" s="175"/>
      <c r="Q56" s="175"/>
      <c r="R56" s="175"/>
      <c r="S56" s="175"/>
      <c r="T56" s="175"/>
      <c r="U56" s="175"/>
      <c r="V56" s="175"/>
      <c r="W56" s="175"/>
      <c r="X56" s="175"/>
      <c r="Y56" s="175"/>
      <c r="Z56" s="175"/>
      <c r="AA56" s="175"/>
      <c r="AB56" s="175"/>
      <c r="AC56" s="175"/>
      <c r="AD56" s="175"/>
      <c r="AE56" s="175"/>
      <c r="AF56" s="175"/>
      <c r="AG56" s="175"/>
      <c r="AH56" s="175"/>
      <c r="AI56" s="175">
        <v>-245</v>
      </c>
    </row>
    <row r="57" spans="1:35" ht="12.75" customHeight="1">
      <c r="A57" s="92"/>
      <c r="B57" s="88" t="s">
        <v>588</v>
      </c>
      <c r="C57" s="88"/>
      <c r="D57" s="175">
        <v>0</v>
      </c>
      <c r="E57" s="175">
        <v>0</v>
      </c>
      <c r="F57" s="175">
        <v>0</v>
      </c>
      <c r="G57" s="175">
        <v>0</v>
      </c>
      <c r="H57" s="175">
        <v>0</v>
      </c>
      <c r="I57" s="175">
        <v>0</v>
      </c>
      <c r="J57" s="175">
        <v>0</v>
      </c>
      <c r="K57" s="198">
        <v>0</v>
      </c>
      <c r="L57" s="175">
        <v>0</v>
      </c>
      <c r="M57" s="175">
        <v>0</v>
      </c>
      <c r="N57" s="175">
        <v>0</v>
      </c>
      <c r="O57" s="198">
        <v>0</v>
      </c>
      <c r="P57" s="175">
        <v>0</v>
      </c>
      <c r="Q57" s="175">
        <v>0</v>
      </c>
      <c r="R57" s="175">
        <v>0</v>
      </c>
      <c r="S57" s="175">
        <v>0</v>
      </c>
      <c r="T57" s="175">
        <v>0</v>
      </c>
      <c r="U57" s="175">
        <v>0</v>
      </c>
      <c r="V57" s="175">
        <v>0</v>
      </c>
      <c r="W57" s="175">
        <v>0</v>
      </c>
      <c r="X57" s="175">
        <v>0</v>
      </c>
      <c r="Y57" s="175">
        <v>0</v>
      </c>
      <c r="Z57" s="175">
        <v>0</v>
      </c>
      <c r="AA57" s="175">
        <v>0</v>
      </c>
      <c r="AB57" s="175">
        <v>0</v>
      </c>
      <c r="AC57" s="175">
        <v>5869.16</v>
      </c>
      <c r="AD57" s="175">
        <v>5869</v>
      </c>
      <c r="AE57" s="175">
        <v>5869</v>
      </c>
      <c r="AF57" s="175">
        <v>0</v>
      </c>
      <c r="AG57" s="175">
        <v>0</v>
      </c>
      <c r="AH57" s="175">
        <v>0</v>
      </c>
      <c r="AI57" s="175">
        <v>0</v>
      </c>
    </row>
    <row r="58" spans="1:35">
      <c r="A58" s="92"/>
      <c r="B58" s="88" t="s">
        <v>665</v>
      </c>
      <c r="C58" s="88"/>
      <c r="D58" s="175">
        <v>0</v>
      </c>
      <c r="E58" s="175">
        <v>0</v>
      </c>
      <c r="F58" s="175">
        <v>0</v>
      </c>
      <c r="G58" s="175">
        <v>0</v>
      </c>
      <c r="H58" s="175">
        <v>0</v>
      </c>
      <c r="I58" s="175">
        <v>0</v>
      </c>
      <c r="J58" s="175">
        <v>0</v>
      </c>
      <c r="K58" s="198">
        <v>0</v>
      </c>
      <c r="L58" s="175">
        <v>0</v>
      </c>
      <c r="M58" s="175">
        <v>0</v>
      </c>
      <c r="N58" s="175">
        <v>0</v>
      </c>
      <c r="O58" s="198">
        <v>0</v>
      </c>
      <c r="P58" s="175">
        <v>0</v>
      </c>
      <c r="Q58" s="175">
        <v>0</v>
      </c>
      <c r="R58" s="175">
        <v>0</v>
      </c>
      <c r="S58" s="175">
        <v>0</v>
      </c>
      <c r="T58" s="175">
        <v>0</v>
      </c>
      <c r="U58" s="175">
        <v>0</v>
      </c>
      <c r="V58" s="175">
        <v>0</v>
      </c>
      <c r="W58" s="175">
        <v>0</v>
      </c>
      <c r="X58" s="175">
        <v>0</v>
      </c>
      <c r="Y58" s="175">
        <v>0</v>
      </c>
      <c r="Z58" s="175">
        <v>0</v>
      </c>
      <c r="AA58" s="175">
        <v>0</v>
      </c>
      <c r="AB58" s="175">
        <v>-713.91380426000001</v>
      </c>
      <c r="AC58" s="175">
        <v>-713.91380426000001</v>
      </c>
      <c r="AD58" s="175">
        <v>-714.13387578999993</v>
      </c>
      <c r="AE58" s="175">
        <v>-714</v>
      </c>
      <c r="AF58" s="175">
        <v>0</v>
      </c>
      <c r="AG58" s="175">
        <v>0</v>
      </c>
      <c r="AH58" s="175">
        <v>0</v>
      </c>
      <c r="AI58" s="175">
        <v>0</v>
      </c>
    </row>
    <row r="59" spans="1:35">
      <c r="A59" s="92"/>
      <c r="B59" s="91" t="s">
        <v>613</v>
      </c>
      <c r="C59" s="88"/>
      <c r="D59" s="175">
        <v>0</v>
      </c>
      <c r="E59" s="175">
        <v>0</v>
      </c>
      <c r="F59" s="175">
        <v>0</v>
      </c>
      <c r="G59" s="175">
        <v>0</v>
      </c>
      <c r="H59" s="175">
        <v>0</v>
      </c>
      <c r="I59" s="175">
        <v>0</v>
      </c>
      <c r="J59" s="175">
        <v>0</v>
      </c>
      <c r="K59" s="198">
        <v>0</v>
      </c>
      <c r="L59" s="175">
        <v>0</v>
      </c>
      <c r="M59" s="175">
        <v>0</v>
      </c>
      <c r="N59" s="175">
        <v>0</v>
      </c>
      <c r="O59" s="198">
        <v>0</v>
      </c>
      <c r="P59" s="175">
        <v>0</v>
      </c>
      <c r="Q59" s="175">
        <v>0</v>
      </c>
      <c r="R59" s="175">
        <v>0</v>
      </c>
      <c r="S59" s="175">
        <v>0</v>
      </c>
      <c r="T59" s="175">
        <v>0</v>
      </c>
      <c r="U59" s="175">
        <v>0</v>
      </c>
      <c r="V59" s="175">
        <v>0</v>
      </c>
      <c r="W59" s="175">
        <v>1473.6054716099998</v>
      </c>
      <c r="X59" s="175">
        <v>0</v>
      </c>
      <c r="Y59" s="175">
        <v>0</v>
      </c>
      <c r="Z59" s="175">
        <v>0</v>
      </c>
      <c r="AA59" s="175">
        <v>0</v>
      </c>
      <c r="AB59" s="145">
        <v>0</v>
      </c>
      <c r="AC59" s="145">
        <v>0</v>
      </c>
      <c r="AD59" s="145">
        <v>0</v>
      </c>
      <c r="AE59" s="145">
        <v>0</v>
      </c>
      <c r="AF59" s="145">
        <v>0</v>
      </c>
      <c r="AG59" s="202">
        <v>0</v>
      </c>
      <c r="AH59" s="202">
        <v>0</v>
      </c>
      <c r="AI59" s="145">
        <v>0</v>
      </c>
    </row>
    <row r="60" spans="1:35">
      <c r="A60" s="92"/>
      <c r="B60" s="91" t="s">
        <v>614</v>
      </c>
      <c r="C60" s="88"/>
      <c r="D60" s="175">
        <v>0</v>
      </c>
      <c r="E60" s="175">
        <v>0</v>
      </c>
      <c r="F60" s="175">
        <v>0</v>
      </c>
      <c r="G60" s="175">
        <v>0</v>
      </c>
      <c r="H60" s="175">
        <v>0</v>
      </c>
      <c r="I60" s="175">
        <v>0</v>
      </c>
      <c r="J60" s="175">
        <v>0</v>
      </c>
      <c r="K60" s="198">
        <v>0</v>
      </c>
      <c r="L60" s="175">
        <v>0</v>
      </c>
      <c r="M60" s="175">
        <v>0</v>
      </c>
      <c r="N60" s="175">
        <v>0</v>
      </c>
      <c r="O60" s="198">
        <v>0</v>
      </c>
      <c r="P60" s="175">
        <v>0</v>
      </c>
      <c r="Q60" s="175">
        <v>0</v>
      </c>
      <c r="R60" s="175">
        <v>0</v>
      </c>
      <c r="S60" s="175">
        <v>0</v>
      </c>
      <c r="T60" s="175">
        <v>-88</v>
      </c>
      <c r="U60" s="175">
        <v>-88</v>
      </c>
      <c r="V60" s="175">
        <v>-88</v>
      </c>
      <c r="W60" s="175">
        <v>-88</v>
      </c>
      <c r="X60" s="175">
        <v>0</v>
      </c>
      <c r="Y60" s="175">
        <v>0</v>
      </c>
      <c r="Z60" s="175">
        <v>0</v>
      </c>
      <c r="AA60" s="175">
        <v>0</v>
      </c>
      <c r="AB60" s="175">
        <v>0</v>
      </c>
      <c r="AC60" s="175">
        <v>0</v>
      </c>
      <c r="AD60" s="175">
        <v>0</v>
      </c>
      <c r="AE60" s="175">
        <v>0</v>
      </c>
      <c r="AF60" s="175">
        <v>0</v>
      </c>
      <c r="AG60" s="175">
        <v>0</v>
      </c>
      <c r="AH60" s="175">
        <v>0</v>
      </c>
      <c r="AI60" s="175">
        <v>0</v>
      </c>
    </row>
    <row r="61" spans="1:35">
      <c r="A61" s="88"/>
      <c r="B61" s="88" t="s">
        <v>225</v>
      </c>
      <c r="C61" s="88"/>
      <c r="D61" s="184">
        <v>10</v>
      </c>
      <c r="E61" s="184">
        <v>24</v>
      </c>
      <c r="F61" s="184">
        <v>32</v>
      </c>
      <c r="G61" s="184">
        <v>71</v>
      </c>
      <c r="H61" s="184">
        <v>7</v>
      </c>
      <c r="I61" s="184">
        <v>86</v>
      </c>
      <c r="J61" s="184">
        <v>167</v>
      </c>
      <c r="K61" s="198">
        <v>190</v>
      </c>
      <c r="L61" s="184">
        <v>188</v>
      </c>
      <c r="M61" s="184">
        <v>201</v>
      </c>
      <c r="N61" s="184">
        <v>-1</v>
      </c>
      <c r="O61" s="198">
        <v>226</v>
      </c>
      <c r="P61" s="184">
        <v>3</v>
      </c>
      <c r="Q61" s="184">
        <v>19</v>
      </c>
      <c r="R61" s="184">
        <v>40</v>
      </c>
      <c r="S61" s="184">
        <v>60</v>
      </c>
      <c r="T61" s="184">
        <v>7</v>
      </c>
      <c r="U61" s="184">
        <v>12</v>
      </c>
      <c r="V61" s="184">
        <v>19</v>
      </c>
      <c r="W61" s="184">
        <v>62</v>
      </c>
      <c r="X61" s="184">
        <v>14</v>
      </c>
      <c r="Y61" s="184">
        <v>11</v>
      </c>
      <c r="Z61" s="184">
        <v>82</v>
      </c>
      <c r="AA61" s="184">
        <v>104</v>
      </c>
      <c r="AB61" s="184">
        <v>8</v>
      </c>
      <c r="AC61" s="184">
        <v>7</v>
      </c>
      <c r="AD61" s="184">
        <v>48</v>
      </c>
      <c r="AE61" s="184">
        <v>109</v>
      </c>
      <c r="AF61" s="184">
        <v>8</v>
      </c>
      <c r="AG61" s="184">
        <v>29</v>
      </c>
      <c r="AH61" s="184">
        <v>58</v>
      </c>
      <c r="AI61" s="184">
        <v>204</v>
      </c>
    </row>
    <row r="62" spans="1:35">
      <c r="A62" s="88"/>
      <c r="B62" s="88" t="s">
        <v>514</v>
      </c>
      <c r="C62" s="88"/>
      <c r="D62" s="184">
        <v>0</v>
      </c>
      <c r="E62" s="184">
        <v>0</v>
      </c>
      <c r="F62" s="184">
        <v>0</v>
      </c>
      <c r="G62" s="184">
        <v>0</v>
      </c>
      <c r="H62" s="184">
        <v>0</v>
      </c>
      <c r="I62" s="184">
        <v>0</v>
      </c>
      <c r="J62" s="184">
        <v>0</v>
      </c>
      <c r="K62" s="198">
        <v>184</v>
      </c>
      <c r="L62" s="184">
        <v>0</v>
      </c>
      <c r="M62" s="184">
        <v>0</v>
      </c>
      <c r="N62" s="184">
        <v>0</v>
      </c>
      <c r="O62" s="198">
        <v>22</v>
      </c>
      <c r="P62" s="184">
        <v>0</v>
      </c>
      <c r="Q62" s="184">
        <v>0</v>
      </c>
      <c r="R62" s="184">
        <v>63</v>
      </c>
      <c r="S62" s="184">
        <v>201</v>
      </c>
      <c r="T62" s="184">
        <v>0</v>
      </c>
      <c r="U62" s="184">
        <v>190</v>
      </c>
      <c r="V62" s="184">
        <v>189.72829245000003</v>
      </c>
      <c r="W62" s="184">
        <v>221.51381160000005</v>
      </c>
      <c r="X62" s="184">
        <v>5.9916659300000035</v>
      </c>
      <c r="Y62" s="184">
        <v>36.985404590000002</v>
      </c>
      <c r="Z62" s="184">
        <v>55.768826970000021</v>
      </c>
      <c r="AA62" s="184">
        <v>68.768826969999964</v>
      </c>
      <c r="AB62" s="184">
        <v>3</v>
      </c>
      <c r="AC62" s="184">
        <v>5.0493555000000043</v>
      </c>
      <c r="AD62" s="184">
        <v>9.013201759999987</v>
      </c>
      <c r="AE62" s="184">
        <v>10</v>
      </c>
      <c r="AF62" s="184">
        <v>20</v>
      </c>
      <c r="AG62" s="184">
        <v>18</v>
      </c>
      <c r="AH62" s="184">
        <v>26</v>
      </c>
      <c r="AI62" s="184">
        <v>26</v>
      </c>
    </row>
    <row r="63" spans="1:35">
      <c r="A63" s="88"/>
      <c r="B63" s="88" t="s">
        <v>224</v>
      </c>
      <c r="C63" s="88"/>
      <c r="D63" s="184">
        <v>-2850</v>
      </c>
      <c r="E63" s="184">
        <v>-6161</v>
      </c>
      <c r="F63" s="184">
        <v>-10339</v>
      </c>
      <c r="G63" s="184">
        <v>-17629</v>
      </c>
      <c r="H63" s="184">
        <v>-3304</v>
      </c>
      <c r="I63" s="184">
        <v>-16645</v>
      </c>
      <c r="J63" s="184">
        <v>-23940</v>
      </c>
      <c r="K63" s="198">
        <v>-33600</v>
      </c>
      <c r="L63" s="184">
        <v>-13928</v>
      </c>
      <c r="M63" s="184">
        <v>-20775</v>
      </c>
      <c r="N63" s="184">
        <v>-26889</v>
      </c>
      <c r="O63" s="198">
        <v>-51796.384340531222</v>
      </c>
      <c r="P63" s="184">
        <v>-5280.8251370347016</v>
      </c>
      <c r="Q63" s="184">
        <v>-19481.285167804694</v>
      </c>
      <c r="R63" s="184">
        <v>-22131</v>
      </c>
      <c r="S63" s="184">
        <v>-38737.962736444701</v>
      </c>
      <c r="T63" s="184">
        <v>-27819.504771970001</v>
      </c>
      <c r="U63" s="184">
        <v>-29171</v>
      </c>
      <c r="V63" s="184">
        <v>-41425</v>
      </c>
      <c r="W63" s="184">
        <v>-46165</v>
      </c>
      <c r="X63" s="184">
        <v>-2573</v>
      </c>
      <c r="Y63" s="184">
        <v>-4013</v>
      </c>
      <c r="Z63" s="184">
        <v>-7740</v>
      </c>
      <c r="AA63" s="184">
        <v>-9516</v>
      </c>
      <c r="AB63" s="184">
        <v>-2127</v>
      </c>
      <c r="AC63" s="184">
        <v>-3516</v>
      </c>
      <c r="AD63" s="184">
        <v>-6679</v>
      </c>
      <c r="AE63" s="184">
        <v>-9959</v>
      </c>
      <c r="AF63" s="184">
        <v>-4978</v>
      </c>
      <c r="AG63" s="184">
        <v>-6958</v>
      </c>
      <c r="AH63" s="184">
        <v>-11965</v>
      </c>
      <c r="AI63" s="184">
        <v>-22634</v>
      </c>
    </row>
    <row r="64" spans="1:35">
      <c r="A64" s="88"/>
      <c r="B64" s="88" t="s">
        <v>223</v>
      </c>
      <c r="C64" s="88"/>
      <c r="D64" s="175">
        <v>-96</v>
      </c>
      <c r="E64" s="175">
        <v>-468</v>
      </c>
      <c r="F64" s="175">
        <v>-515</v>
      </c>
      <c r="G64" s="175">
        <v>-582</v>
      </c>
      <c r="H64" s="175">
        <v>-123</v>
      </c>
      <c r="I64" s="175">
        <v>-123</v>
      </c>
      <c r="J64" s="175">
        <v>-123</v>
      </c>
      <c r="K64" s="198">
        <v>-60</v>
      </c>
      <c r="L64" s="175">
        <v>0</v>
      </c>
      <c r="M64" s="175">
        <v>0</v>
      </c>
      <c r="N64" s="175">
        <v>-819</v>
      </c>
      <c r="O64" s="198">
        <v>0</v>
      </c>
      <c r="P64" s="175">
        <v>-173.322</v>
      </c>
      <c r="Q64" s="175">
        <v>-413.81400000000002</v>
      </c>
      <c r="R64" s="175">
        <v>-531</v>
      </c>
      <c r="S64" s="175">
        <v>-584.899</v>
      </c>
      <c r="T64" s="175">
        <v>-21.298999999999999</v>
      </c>
      <c r="U64" s="175">
        <v>-8091</v>
      </c>
      <c r="V64" s="175">
        <v>-9549</v>
      </c>
      <c r="W64" s="175">
        <v>-11322</v>
      </c>
      <c r="X64" s="175">
        <v>-909</v>
      </c>
      <c r="Y64" s="175">
        <v>-2563</v>
      </c>
      <c r="Z64" s="175">
        <v>-2681</v>
      </c>
      <c r="AA64" s="175">
        <v>-4090</v>
      </c>
      <c r="AB64" s="175">
        <v>-288</v>
      </c>
      <c r="AC64" s="175">
        <v>-985</v>
      </c>
      <c r="AD64" s="175">
        <v>-1350</v>
      </c>
      <c r="AE64" s="175">
        <v>-1363</v>
      </c>
      <c r="AF64" s="175">
        <v>-16</v>
      </c>
      <c r="AG64" s="175">
        <v>-96</v>
      </c>
      <c r="AH64" s="175">
        <v>-260</v>
      </c>
      <c r="AI64" s="175">
        <v>-406</v>
      </c>
    </row>
    <row r="65" spans="1:35">
      <c r="A65" s="88"/>
      <c r="B65" s="88" t="s">
        <v>222</v>
      </c>
      <c r="C65" s="88"/>
      <c r="D65" s="175">
        <v>0</v>
      </c>
      <c r="E65" s="175">
        <v>0</v>
      </c>
      <c r="F65" s="175">
        <v>0</v>
      </c>
      <c r="G65" s="175">
        <v>0</v>
      </c>
      <c r="H65" s="175">
        <v>0</v>
      </c>
      <c r="I65" s="175">
        <v>0</v>
      </c>
      <c r="J65" s="175">
        <v>0</v>
      </c>
      <c r="K65" s="175">
        <v>0</v>
      </c>
      <c r="L65" s="175">
        <v>0</v>
      </c>
      <c r="M65" s="175">
        <v>0</v>
      </c>
      <c r="N65" s="175">
        <v>0</v>
      </c>
      <c r="O65" s="198">
        <v>0</v>
      </c>
      <c r="P65" s="175">
        <v>0</v>
      </c>
      <c r="Q65" s="175">
        <v>0</v>
      </c>
      <c r="R65" s="175">
        <v>0</v>
      </c>
      <c r="S65" s="175">
        <v>-2875</v>
      </c>
      <c r="T65" s="175">
        <v>0</v>
      </c>
      <c r="U65" s="175">
        <v>0</v>
      </c>
      <c r="V65" s="175">
        <v>0</v>
      </c>
      <c r="W65" s="175">
        <v>0</v>
      </c>
      <c r="X65" s="175">
        <v>0</v>
      </c>
      <c r="Y65" s="175">
        <v>0</v>
      </c>
      <c r="Z65" s="175">
        <v>0</v>
      </c>
      <c r="AA65" s="175">
        <v>0</v>
      </c>
      <c r="AB65" s="175">
        <v>0</v>
      </c>
      <c r="AC65" s="175">
        <v>0</v>
      </c>
      <c r="AD65" s="175">
        <v>0</v>
      </c>
      <c r="AE65" s="175">
        <v>0</v>
      </c>
      <c r="AF65" s="175">
        <v>0</v>
      </c>
      <c r="AG65" s="175">
        <v>0</v>
      </c>
      <c r="AH65" s="175">
        <v>0</v>
      </c>
      <c r="AI65" s="175">
        <v>0</v>
      </c>
    </row>
    <row r="66" spans="1:35">
      <c r="A66" s="88"/>
      <c r="B66" s="88" t="s">
        <v>615</v>
      </c>
      <c r="C66" s="88"/>
      <c r="D66" s="175">
        <v>0</v>
      </c>
      <c r="E66" s="175">
        <v>0</v>
      </c>
      <c r="F66" s="175">
        <v>0</v>
      </c>
      <c r="G66" s="175">
        <v>0</v>
      </c>
      <c r="H66" s="175">
        <v>0</v>
      </c>
      <c r="I66" s="175">
        <v>0</v>
      </c>
      <c r="J66" s="175">
        <v>0</v>
      </c>
      <c r="K66" s="175">
        <v>0</v>
      </c>
      <c r="L66" s="175">
        <v>0</v>
      </c>
      <c r="M66" s="175">
        <v>0</v>
      </c>
      <c r="N66" s="175">
        <v>0</v>
      </c>
      <c r="O66" s="198">
        <v>-816</v>
      </c>
      <c r="P66" s="175">
        <v>0</v>
      </c>
      <c r="Q66" s="175">
        <v>-3</v>
      </c>
      <c r="R66" s="175">
        <v>-3</v>
      </c>
      <c r="S66" s="175">
        <v>-379</v>
      </c>
      <c r="T66" s="175">
        <v>0</v>
      </c>
      <c r="U66" s="175">
        <v>0</v>
      </c>
      <c r="V66" s="175">
        <v>0</v>
      </c>
      <c r="W66" s="175">
        <v>-9.99</v>
      </c>
      <c r="X66" s="175">
        <v>0</v>
      </c>
      <c r="Y66" s="175">
        <v>0</v>
      </c>
      <c r="Z66" s="175">
        <v>0</v>
      </c>
      <c r="AA66" s="175">
        <v>-0.17199999999999999</v>
      </c>
      <c r="AB66" s="175">
        <v>-143.571</v>
      </c>
      <c r="AC66" s="175">
        <v>-462.75299999999999</v>
      </c>
      <c r="AD66" s="175">
        <v>-365.64485442</v>
      </c>
      <c r="AE66" s="175">
        <v>-381</v>
      </c>
      <c r="AF66" s="175">
        <v>0</v>
      </c>
      <c r="AG66" s="175">
        <v>0</v>
      </c>
      <c r="AH66" s="175">
        <v>-429</v>
      </c>
      <c r="AI66" s="175">
        <v>-772</v>
      </c>
    </row>
    <row r="67" spans="1:35">
      <c r="A67" s="88"/>
      <c r="B67" s="88" t="s">
        <v>221</v>
      </c>
      <c r="C67" s="88"/>
      <c r="D67" s="184">
        <v>-322</v>
      </c>
      <c r="E67" s="184">
        <v>-696</v>
      </c>
      <c r="F67" s="184">
        <v>-1292</v>
      </c>
      <c r="G67" s="184">
        <v>-1924</v>
      </c>
      <c r="H67" s="184">
        <v>-380</v>
      </c>
      <c r="I67" s="184">
        <v>-705</v>
      </c>
      <c r="J67" s="184">
        <v>-1124</v>
      </c>
      <c r="K67" s="198">
        <v>-1903</v>
      </c>
      <c r="L67" s="184">
        <v>-413</v>
      </c>
      <c r="M67" s="184">
        <v>-877</v>
      </c>
      <c r="N67" s="184">
        <v>-1260</v>
      </c>
      <c r="O67" s="198">
        <v>-1914</v>
      </c>
      <c r="P67" s="184">
        <v>-403</v>
      </c>
      <c r="Q67" s="184">
        <v>-1034</v>
      </c>
      <c r="R67" s="184">
        <v>-1707</v>
      </c>
      <c r="S67" s="184">
        <v>-2516</v>
      </c>
      <c r="T67" s="184">
        <v>-567</v>
      </c>
      <c r="U67" s="184">
        <v>-1165</v>
      </c>
      <c r="V67" s="184">
        <v>-2222</v>
      </c>
      <c r="W67" s="184">
        <v>-3966</v>
      </c>
      <c r="X67" s="184">
        <v>-339</v>
      </c>
      <c r="Y67" s="184">
        <v>-647</v>
      </c>
      <c r="Z67" s="184">
        <v>-934</v>
      </c>
      <c r="AA67" s="184">
        <v>-1466</v>
      </c>
      <c r="AB67" s="184">
        <v>-146</v>
      </c>
      <c r="AC67" s="184">
        <v>-223</v>
      </c>
      <c r="AD67" s="184">
        <v>-425</v>
      </c>
      <c r="AE67" s="184">
        <v>-991</v>
      </c>
      <c r="AF67" s="184">
        <v>-168</v>
      </c>
      <c r="AG67" s="184">
        <v>-376</v>
      </c>
      <c r="AH67" s="184">
        <v>-570</v>
      </c>
      <c r="AI67" s="184">
        <v>-943</v>
      </c>
    </row>
    <row r="68" spans="1:35" ht="12.75" customHeight="1">
      <c r="A68" s="88"/>
      <c r="B68" s="88" t="s">
        <v>610</v>
      </c>
      <c r="C68" s="88"/>
      <c r="D68" s="184">
        <v>-88</v>
      </c>
      <c r="E68" s="184">
        <v>-133</v>
      </c>
      <c r="F68" s="184">
        <v>-255</v>
      </c>
      <c r="G68" s="184">
        <v>-582</v>
      </c>
      <c r="H68" s="184">
        <v>-218</v>
      </c>
      <c r="I68" s="184">
        <v>-732</v>
      </c>
      <c r="J68" s="184">
        <v>-1116</v>
      </c>
      <c r="K68" s="198">
        <v>-1972</v>
      </c>
      <c r="L68" s="184">
        <v>-332</v>
      </c>
      <c r="M68" s="184">
        <v>-847</v>
      </c>
      <c r="N68" s="184">
        <v>-1270</v>
      </c>
      <c r="O68" s="198">
        <v>-1738</v>
      </c>
      <c r="P68" s="184">
        <v>-275</v>
      </c>
      <c r="Q68" s="184">
        <v>-555</v>
      </c>
      <c r="R68" s="184">
        <v>-1293</v>
      </c>
      <c r="S68" s="184">
        <v>160.83999999999992</v>
      </c>
      <c r="T68" s="184">
        <v>-257</v>
      </c>
      <c r="U68" s="184">
        <v>-562</v>
      </c>
      <c r="V68" s="184">
        <v>-910</v>
      </c>
      <c r="W68" s="184">
        <v>-1232</v>
      </c>
      <c r="X68" s="184">
        <v>-247</v>
      </c>
      <c r="Y68" s="184">
        <v>-546</v>
      </c>
      <c r="Z68" s="184">
        <v>-873</v>
      </c>
      <c r="AA68" s="184">
        <v>-1158</v>
      </c>
      <c r="AB68" s="184">
        <v>-170.75699999999995</v>
      </c>
      <c r="AC68" s="184">
        <v>33.243000000000393</v>
      </c>
      <c r="AD68" s="184">
        <v>-632.75699999999961</v>
      </c>
      <c r="AE68" s="184">
        <v>-1076</v>
      </c>
      <c r="AF68" s="184">
        <v>-93</v>
      </c>
      <c r="AG68" s="184">
        <v>-714</v>
      </c>
      <c r="AH68" s="184">
        <v>-1140</v>
      </c>
      <c r="AI68" s="184">
        <v>-2651</v>
      </c>
    </row>
    <row r="69" spans="1:35">
      <c r="A69" s="90" t="s">
        <v>220</v>
      </c>
      <c r="B69" s="90"/>
      <c r="C69" s="90"/>
      <c r="D69" s="194">
        <v>4728</v>
      </c>
      <c r="E69" s="194">
        <v>2762</v>
      </c>
      <c r="F69" s="194">
        <v>-107</v>
      </c>
      <c r="G69" s="194">
        <v>-2117</v>
      </c>
      <c r="H69" s="194">
        <v>1033</v>
      </c>
      <c r="I69" s="194">
        <v>4520</v>
      </c>
      <c r="J69" s="194">
        <v>2984</v>
      </c>
      <c r="K69" s="199">
        <v>-1311</v>
      </c>
      <c r="L69" s="194">
        <v>-6732</v>
      </c>
      <c r="M69" s="194">
        <v>-11936</v>
      </c>
      <c r="N69" s="194">
        <v>-14899</v>
      </c>
      <c r="O69" s="199">
        <v>-37581.504006589574</v>
      </c>
      <c r="P69" s="194">
        <v>8073.6119145639896</v>
      </c>
      <c r="Q69" s="194">
        <v>-4071.7528507302973</v>
      </c>
      <c r="R69" s="194">
        <v>3303</v>
      </c>
      <c r="S69" s="194">
        <v>-14499.519255520301</v>
      </c>
      <c r="T69" s="194">
        <v>9012.8266921299855</v>
      </c>
      <c r="U69" s="194">
        <v>6004</v>
      </c>
      <c r="V69" s="194">
        <v>3987.7795413400045</v>
      </c>
      <c r="W69" s="194">
        <v>2675.6992581199938</v>
      </c>
      <c r="X69" s="194">
        <v>-50.296520889999556</v>
      </c>
      <c r="Y69" s="194">
        <v>1805</v>
      </c>
      <c r="Z69" s="194">
        <v>-1543.7451730299999</v>
      </c>
      <c r="AA69" s="194">
        <v>-360.89517303000093</v>
      </c>
      <c r="AB69" s="194">
        <v>1001.9141957400003</v>
      </c>
      <c r="AC69" s="194">
        <v>13689.430781005301</v>
      </c>
      <c r="AD69" s="194">
        <v>15124.935531950001</v>
      </c>
      <c r="AE69" s="194">
        <v>14429</v>
      </c>
      <c r="AF69" s="194">
        <v>3689</v>
      </c>
      <c r="AG69" s="194">
        <v>6039</v>
      </c>
      <c r="AH69" s="194">
        <v>1285</v>
      </c>
      <c r="AI69" s="194">
        <v>-3838</v>
      </c>
    </row>
    <row r="70" spans="1:35">
      <c r="A70" s="88"/>
      <c r="B70" s="88" t="s">
        <v>219</v>
      </c>
      <c r="C70" s="88"/>
      <c r="D70" s="184">
        <v>3815</v>
      </c>
      <c r="E70" s="184">
        <v>5487</v>
      </c>
      <c r="F70" s="184">
        <v>12345</v>
      </c>
      <c r="G70" s="184">
        <v>12953</v>
      </c>
      <c r="H70" s="184">
        <v>4012</v>
      </c>
      <c r="I70" s="184">
        <v>8624</v>
      </c>
      <c r="J70" s="184">
        <v>11558</v>
      </c>
      <c r="K70" s="198">
        <v>14246</v>
      </c>
      <c r="L70" s="184">
        <v>5544</v>
      </c>
      <c r="M70" s="184">
        <v>12206</v>
      </c>
      <c r="N70" s="184">
        <v>18080</v>
      </c>
      <c r="O70" s="198">
        <v>26495</v>
      </c>
      <c r="P70" s="184">
        <v>80.132510920004279</v>
      </c>
      <c r="Q70" s="184">
        <v>1729.098737839995</v>
      </c>
      <c r="R70" s="184">
        <v>464</v>
      </c>
      <c r="S70" s="184">
        <v>120.64699999999721</v>
      </c>
      <c r="T70" s="184">
        <v>0</v>
      </c>
      <c r="U70" s="184">
        <v>194.8711251592691</v>
      </c>
      <c r="V70" s="184">
        <v>1143.4982838704782</v>
      </c>
      <c r="W70" s="184">
        <v>206.77657656136802</v>
      </c>
      <c r="X70" s="184">
        <v>636.91086195613025</v>
      </c>
      <c r="Y70" s="184">
        <v>4934.0396865427319</v>
      </c>
      <c r="Z70" s="184">
        <v>7482.2156486331733</v>
      </c>
      <c r="AA70" s="184">
        <v>6666.8259999999937</v>
      </c>
      <c r="AB70" s="184">
        <v>0</v>
      </c>
      <c r="AC70" s="184">
        <v>4863.7669999999998</v>
      </c>
      <c r="AD70" s="184">
        <v>4863.7669999999998</v>
      </c>
      <c r="AE70" s="184">
        <v>4864</v>
      </c>
      <c r="AF70" s="184">
        <v>3502.4192074979619</v>
      </c>
      <c r="AG70" s="184">
        <v>5859.3125937862551</v>
      </c>
      <c r="AH70" s="184">
        <v>3712.5098104347198</v>
      </c>
      <c r="AI70" s="184">
        <v>8439</v>
      </c>
    </row>
    <row r="71" spans="1:35">
      <c r="A71" s="88"/>
      <c r="B71" s="88" t="s">
        <v>218</v>
      </c>
      <c r="C71" s="88"/>
      <c r="D71" s="184">
        <v>-142</v>
      </c>
      <c r="E71" s="184">
        <v>-373</v>
      </c>
      <c r="F71" s="184">
        <v>-391</v>
      </c>
      <c r="G71" s="184">
        <v>-1796</v>
      </c>
      <c r="H71" s="184">
        <v>-2713</v>
      </c>
      <c r="I71" s="184">
        <v>-4812</v>
      </c>
      <c r="J71" s="184">
        <v>-8254</v>
      </c>
      <c r="K71" s="198">
        <v>-8574</v>
      </c>
      <c r="L71" s="184">
        <v>-4328</v>
      </c>
      <c r="M71" s="184">
        <v>-11102</v>
      </c>
      <c r="N71" s="184">
        <v>-10812</v>
      </c>
      <c r="O71" s="198">
        <v>-14016.547</v>
      </c>
      <c r="P71" s="184">
        <v>-3612.1660000000002</v>
      </c>
      <c r="Q71" s="184">
        <v>-5024.7957378400006</v>
      </c>
      <c r="R71" s="184">
        <v>-4691</v>
      </c>
      <c r="S71" s="184">
        <v>-5165.6369999999997</v>
      </c>
      <c r="T71" s="184">
        <v>-9037.5049999999992</v>
      </c>
      <c r="U71" s="184">
        <v>-12913.809420366555</v>
      </c>
      <c r="V71" s="184">
        <v>-6106.0089169999983</v>
      </c>
      <c r="W71" s="184">
        <v>-16158.218456753588</v>
      </c>
      <c r="X71" s="184">
        <v>-945.35563848595041</v>
      </c>
      <c r="Y71" s="184">
        <v>-1823.8471796559588</v>
      </c>
      <c r="Z71" s="184">
        <v>-3982.0257488509565</v>
      </c>
      <c r="AA71" s="184">
        <v>-5242.0730000000003</v>
      </c>
      <c r="AB71" s="184">
        <v>-7726.9095856531549</v>
      </c>
      <c r="AC71" s="184">
        <v>-13918.994999999999</v>
      </c>
      <c r="AD71" s="184">
        <v>-16045.93564244054</v>
      </c>
      <c r="AE71" s="184">
        <v>-18198</v>
      </c>
      <c r="AF71" s="184">
        <v>-4570</v>
      </c>
      <c r="AG71" s="184">
        <v>-8014</v>
      </c>
      <c r="AH71" s="184">
        <v>-11346</v>
      </c>
      <c r="AI71" s="184">
        <v>-13573</v>
      </c>
    </row>
    <row r="72" spans="1:35">
      <c r="A72" s="88"/>
      <c r="B72" s="88" t="s">
        <v>600</v>
      </c>
      <c r="C72" s="88"/>
      <c r="D72" s="184">
        <v>0</v>
      </c>
      <c r="E72" s="184">
        <v>0</v>
      </c>
      <c r="F72" s="184">
        <v>149</v>
      </c>
      <c r="G72" s="184">
        <v>-206</v>
      </c>
      <c r="H72" s="184">
        <v>-249</v>
      </c>
      <c r="I72" s="184">
        <v>-249</v>
      </c>
      <c r="J72" s="184">
        <v>-318</v>
      </c>
      <c r="K72" s="198">
        <v>-391</v>
      </c>
      <c r="L72" s="184">
        <v>-2</v>
      </c>
      <c r="M72" s="184">
        <v>-2</v>
      </c>
      <c r="N72" s="184">
        <v>-20</v>
      </c>
      <c r="O72" s="198">
        <v>-141</v>
      </c>
      <c r="P72" s="184">
        <v>302</v>
      </c>
      <c r="Q72" s="184">
        <v>295</v>
      </c>
      <c r="R72" s="184">
        <v>293</v>
      </c>
      <c r="S72" s="184">
        <v>292</v>
      </c>
      <c r="T72" s="184">
        <v>-12</v>
      </c>
      <c r="U72" s="184">
        <v>-12</v>
      </c>
      <c r="V72" s="184">
        <v>170</v>
      </c>
      <c r="W72" s="184">
        <v>167</v>
      </c>
      <c r="X72" s="184">
        <v>276</v>
      </c>
      <c r="Y72" s="184">
        <v>276</v>
      </c>
      <c r="Z72" s="184">
        <v>275</v>
      </c>
      <c r="AA72" s="184">
        <v>276</v>
      </c>
      <c r="AB72" s="184">
        <v>0</v>
      </c>
      <c r="AC72" s="184">
        <v>-45.069999999999709</v>
      </c>
      <c r="AD72" s="184">
        <v>34.930000000000291</v>
      </c>
      <c r="AE72" s="184">
        <v>-1013</v>
      </c>
      <c r="AF72" s="184">
        <v>-98</v>
      </c>
      <c r="AG72" s="184">
        <v>167</v>
      </c>
      <c r="AH72" s="184">
        <v>45</v>
      </c>
      <c r="AI72" s="184">
        <v>914</v>
      </c>
    </row>
    <row r="73" spans="1:35">
      <c r="A73" s="88"/>
      <c r="B73" s="88" t="s">
        <v>217</v>
      </c>
      <c r="C73" s="88"/>
      <c r="D73" s="184">
        <v>0</v>
      </c>
      <c r="E73" s="184">
        <v>0</v>
      </c>
      <c r="F73" s="184">
        <v>0</v>
      </c>
      <c r="G73" s="184">
        <v>0</v>
      </c>
      <c r="H73" s="184">
        <v>0</v>
      </c>
      <c r="I73" s="184">
        <v>0</v>
      </c>
      <c r="J73" s="184">
        <v>0</v>
      </c>
      <c r="K73" s="198">
        <v>0</v>
      </c>
      <c r="L73" s="184">
        <v>0</v>
      </c>
      <c r="M73" s="184">
        <v>0</v>
      </c>
      <c r="N73" s="184">
        <v>0</v>
      </c>
      <c r="O73" s="198">
        <v>-11752</v>
      </c>
      <c r="P73" s="184">
        <v>0</v>
      </c>
      <c r="Q73" s="184">
        <v>0</v>
      </c>
      <c r="R73" s="184">
        <v>0</v>
      </c>
      <c r="S73" s="184">
        <v>0</v>
      </c>
      <c r="T73" s="184">
        <v>0</v>
      </c>
      <c r="U73" s="184">
        <v>0</v>
      </c>
      <c r="V73" s="184">
        <v>0</v>
      </c>
      <c r="W73" s="184">
        <v>0</v>
      </c>
      <c r="X73" s="184">
        <v>0</v>
      </c>
      <c r="Y73" s="184">
        <v>0</v>
      </c>
      <c r="Z73" s="184">
        <v>0</v>
      </c>
      <c r="AA73" s="184">
        <v>0</v>
      </c>
      <c r="AB73" s="184">
        <v>0</v>
      </c>
      <c r="AC73" s="184">
        <v>0</v>
      </c>
      <c r="AD73" s="184">
        <v>0</v>
      </c>
      <c r="AE73" s="184">
        <v>0</v>
      </c>
      <c r="AF73" s="184">
        <v>0</v>
      </c>
      <c r="AG73" s="184">
        <v>0</v>
      </c>
      <c r="AH73" s="184">
        <v>0</v>
      </c>
      <c r="AI73" s="184">
        <v>0</v>
      </c>
    </row>
    <row r="74" spans="1:35">
      <c r="A74" s="88"/>
      <c r="B74" s="88" t="s">
        <v>153</v>
      </c>
      <c r="C74" s="88"/>
      <c r="D74" s="184">
        <v>72</v>
      </c>
      <c r="E74" s="184">
        <v>117</v>
      </c>
      <c r="F74" s="184">
        <v>304</v>
      </c>
      <c r="G74" s="184">
        <v>406</v>
      </c>
      <c r="H74" s="184">
        <v>135</v>
      </c>
      <c r="I74" s="184">
        <v>155</v>
      </c>
      <c r="J74" s="184">
        <v>233</v>
      </c>
      <c r="K74" s="198">
        <v>353</v>
      </c>
      <c r="L74" s="184">
        <v>167</v>
      </c>
      <c r="M74" s="184">
        <v>194</v>
      </c>
      <c r="N74" s="184">
        <v>198</v>
      </c>
      <c r="O74" s="198">
        <v>208.60300000000001</v>
      </c>
      <c r="P74" s="184">
        <v>118.985</v>
      </c>
      <c r="Q74" s="184">
        <v>142.59200000000001</v>
      </c>
      <c r="R74" s="184">
        <v>148</v>
      </c>
      <c r="S74" s="184">
        <v>215.31</v>
      </c>
      <c r="T74" s="184">
        <v>209.76499999999999</v>
      </c>
      <c r="U74" s="184">
        <v>235</v>
      </c>
      <c r="V74" s="184">
        <v>465</v>
      </c>
      <c r="W74" s="184">
        <v>535</v>
      </c>
      <c r="X74" s="184">
        <v>271</v>
      </c>
      <c r="Y74" s="184">
        <v>276</v>
      </c>
      <c r="Z74" s="184">
        <v>344</v>
      </c>
      <c r="AA74" s="184">
        <v>344</v>
      </c>
      <c r="AB74" s="184">
        <v>371</v>
      </c>
      <c r="AC74" s="184">
        <v>402</v>
      </c>
      <c r="AD74" s="184">
        <v>613</v>
      </c>
      <c r="AE74" s="184">
        <v>731</v>
      </c>
      <c r="AF74" s="184">
        <v>545</v>
      </c>
      <c r="AG74" s="184">
        <v>570</v>
      </c>
      <c r="AH74" s="184">
        <v>867</v>
      </c>
      <c r="AI74" s="184">
        <v>1114</v>
      </c>
    </row>
    <row r="75" spans="1:35">
      <c r="A75" s="88"/>
      <c r="B75" s="88" t="s">
        <v>216</v>
      </c>
      <c r="C75" s="88"/>
      <c r="D75" s="184">
        <v>0</v>
      </c>
      <c r="E75" s="184">
        <v>0</v>
      </c>
      <c r="F75" s="184">
        <v>0</v>
      </c>
      <c r="G75" s="184">
        <v>0</v>
      </c>
      <c r="H75" s="184">
        <v>0</v>
      </c>
      <c r="I75" s="184">
        <v>0</v>
      </c>
      <c r="J75" s="184">
        <v>0</v>
      </c>
      <c r="K75" s="198">
        <v>-1303</v>
      </c>
      <c r="L75" s="184">
        <v>0</v>
      </c>
      <c r="M75" s="184">
        <v>0</v>
      </c>
      <c r="N75" s="184">
        <v>0</v>
      </c>
      <c r="O75" s="198">
        <v>-122</v>
      </c>
      <c r="P75" s="184">
        <v>0</v>
      </c>
      <c r="Q75" s="184">
        <v>-255.89099999999999</v>
      </c>
      <c r="R75" s="184">
        <v>-662</v>
      </c>
      <c r="S75" s="184">
        <v>-662.21500000000003</v>
      </c>
      <c r="T75" s="184">
        <v>0</v>
      </c>
      <c r="U75" s="184">
        <v>0</v>
      </c>
      <c r="V75" s="184">
        <v>0</v>
      </c>
      <c r="W75" s="184">
        <v>-35</v>
      </c>
      <c r="X75" s="184">
        <v>-568</v>
      </c>
      <c r="Y75" s="184">
        <v>-1247</v>
      </c>
      <c r="Z75" s="184">
        <v>-2520</v>
      </c>
      <c r="AA75" s="184">
        <v>-3324</v>
      </c>
      <c r="AB75" s="184">
        <v>-200</v>
      </c>
      <c r="AC75" s="184">
        <v>-200</v>
      </c>
      <c r="AD75" s="184">
        <v>-200</v>
      </c>
      <c r="AE75" s="184">
        <v>-947</v>
      </c>
      <c r="AF75" s="184">
        <v>-286</v>
      </c>
      <c r="AG75" s="184">
        <v>-1282</v>
      </c>
      <c r="AH75" s="184">
        <v>-1377</v>
      </c>
      <c r="AI75" s="184">
        <v>-3089</v>
      </c>
    </row>
    <row r="76" spans="1:35">
      <c r="A76" s="88"/>
      <c r="B76" s="88" t="s">
        <v>215</v>
      </c>
      <c r="C76" s="88"/>
      <c r="D76" s="184">
        <v>-27</v>
      </c>
      <c r="E76" s="184">
        <v>-370</v>
      </c>
      <c r="F76" s="184">
        <v>-705</v>
      </c>
      <c r="G76" s="184">
        <v>-714</v>
      </c>
      <c r="H76" s="184">
        <v>-7</v>
      </c>
      <c r="I76" s="184">
        <v>-328</v>
      </c>
      <c r="J76" s="184">
        <v>-614</v>
      </c>
      <c r="K76" s="198">
        <v>-664</v>
      </c>
      <c r="L76" s="184">
        <v>-1</v>
      </c>
      <c r="M76" s="184">
        <v>-376</v>
      </c>
      <c r="N76" s="184">
        <v>-370</v>
      </c>
      <c r="O76" s="184">
        <v>-378</v>
      </c>
      <c r="P76" s="184">
        <v>-4</v>
      </c>
      <c r="Q76" s="184">
        <v>-5</v>
      </c>
      <c r="R76" s="184">
        <v>-9</v>
      </c>
      <c r="S76" s="184">
        <v>-37</v>
      </c>
      <c r="T76" s="184">
        <v>-1</v>
      </c>
      <c r="U76" s="184">
        <v>-3</v>
      </c>
      <c r="V76" s="184">
        <v>-9</v>
      </c>
      <c r="W76" s="184">
        <v>-85</v>
      </c>
      <c r="X76" s="184">
        <v>-48</v>
      </c>
      <c r="Y76" s="184">
        <v>-56</v>
      </c>
      <c r="Z76" s="184">
        <v>-57</v>
      </c>
      <c r="AA76" s="184">
        <v>-242</v>
      </c>
      <c r="AB76" s="184">
        <v>-30</v>
      </c>
      <c r="AC76" s="184">
        <v>-81</v>
      </c>
      <c r="AD76" s="184">
        <v>-136</v>
      </c>
      <c r="AE76" s="184">
        <v>-93</v>
      </c>
      <c r="AF76" s="184">
        <v>-15</v>
      </c>
      <c r="AG76" s="184">
        <v>-151</v>
      </c>
      <c r="AH76" s="184">
        <v>-166</v>
      </c>
      <c r="AI76" s="184">
        <v>-345</v>
      </c>
    </row>
    <row r="77" spans="1:35">
      <c r="A77" s="88"/>
      <c r="B77" s="88" t="s">
        <v>214</v>
      </c>
      <c r="C77" s="88"/>
      <c r="D77" s="184">
        <v>-2708</v>
      </c>
      <c r="E77" s="184">
        <v>-2871</v>
      </c>
      <c r="F77" s="184">
        <v>-4152</v>
      </c>
      <c r="G77" s="184">
        <v>-4315</v>
      </c>
      <c r="H77" s="184">
        <v>-2877</v>
      </c>
      <c r="I77" s="184">
        <v>-3041</v>
      </c>
      <c r="J77" s="184">
        <v>-4426</v>
      </c>
      <c r="K77" s="198">
        <v>-4588</v>
      </c>
      <c r="L77" s="184">
        <v>-3343</v>
      </c>
      <c r="M77" s="184">
        <v>-3547</v>
      </c>
      <c r="N77" s="184">
        <v>-5003</v>
      </c>
      <c r="O77" s="198">
        <v>-5206</v>
      </c>
      <c r="P77" s="184">
        <v>-3342.5659999999998</v>
      </c>
      <c r="Q77" s="184">
        <v>-3546.11</v>
      </c>
      <c r="R77" s="184">
        <v>-5146</v>
      </c>
      <c r="S77" s="184">
        <v>-5369</v>
      </c>
      <c r="T77" s="184">
        <v>-3829.7950000000001</v>
      </c>
      <c r="U77" s="184">
        <v>-4053</v>
      </c>
      <c r="V77" s="184">
        <v>-6072</v>
      </c>
      <c r="W77" s="184">
        <v>-6319</v>
      </c>
      <c r="X77" s="184">
        <v>-4457</v>
      </c>
      <c r="Y77" s="184">
        <v>-4703</v>
      </c>
      <c r="Z77" s="184">
        <v>-6740</v>
      </c>
      <c r="AA77" s="184">
        <v>-7008</v>
      </c>
      <c r="AB77" s="184">
        <v>-4826</v>
      </c>
      <c r="AC77" s="184">
        <v>-5093</v>
      </c>
      <c r="AD77" s="184">
        <v>-7396</v>
      </c>
      <c r="AE77" s="184">
        <v>-7673</v>
      </c>
      <c r="AF77" s="184">
        <v>-7274</v>
      </c>
      <c r="AG77" s="184">
        <v>-7567</v>
      </c>
      <c r="AH77" s="184">
        <v>-10089</v>
      </c>
      <c r="AI77" s="184">
        <v>-10382</v>
      </c>
    </row>
    <row r="78" spans="1:35">
      <c r="A78" s="90" t="s">
        <v>213</v>
      </c>
      <c r="B78" s="90"/>
      <c r="C78" s="90"/>
      <c r="D78" s="194">
        <v>1225</v>
      </c>
      <c r="E78" s="194">
        <v>2108</v>
      </c>
      <c r="F78" s="194">
        <v>7550</v>
      </c>
      <c r="G78" s="194">
        <v>6575</v>
      </c>
      <c r="H78" s="194">
        <v>-1699</v>
      </c>
      <c r="I78" s="194">
        <v>-730</v>
      </c>
      <c r="J78" s="194">
        <v>-3124</v>
      </c>
      <c r="K78" s="199">
        <v>-921</v>
      </c>
      <c r="L78" s="194">
        <v>-1963</v>
      </c>
      <c r="M78" s="194">
        <v>-2726</v>
      </c>
      <c r="N78" s="194">
        <v>-8834</v>
      </c>
      <c r="O78" s="199">
        <v>-4912</v>
      </c>
      <c r="P78" s="194">
        <v>-6457.6144890799951</v>
      </c>
      <c r="Q78" s="194">
        <v>-6665.1060000000052</v>
      </c>
      <c r="R78" s="194">
        <v>-9603</v>
      </c>
      <c r="S78" s="194">
        <v>-10605.763000000003</v>
      </c>
      <c r="T78" s="194">
        <v>-12670.535</v>
      </c>
      <c r="U78" s="194">
        <v>-16551.938295207285</v>
      </c>
      <c r="V78" s="194">
        <v>-10408.510633129521</v>
      </c>
      <c r="W78" s="194">
        <v>-21688.441880192222</v>
      </c>
      <c r="X78" s="194">
        <v>-4834.44477652982</v>
      </c>
      <c r="Y78" s="194">
        <v>-2343.8074931132269</v>
      </c>
      <c r="Z78" s="194">
        <v>-5197.8101002177827</v>
      </c>
      <c r="AA78" s="194">
        <v>-8529.2470000000067</v>
      </c>
      <c r="AB78" s="194">
        <v>-12411.979585653155</v>
      </c>
      <c r="AC78" s="194">
        <v>-14072.297999999999</v>
      </c>
      <c r="AD78" s="194">
        <v>-18266.238642440541</v>
      </c>
      <c r="AE78" s="194">
        <v>-22329</v>
      </c>
      <c r="AF78" s="194">
        <v>-8195.5807925020381</v>
      </c>
      <c r="AG78" s="194">
        <v>-10417.687406213745</v>
      </c>
      <c r="AH78" s="194">
        <v>-18353.49018956528</v>
      </c>
      <c r="AI78" s="194">
        <v>-16922</v>
      </c>
    </row>
    <row r="79" spans="1:35">
      <c r="A79" s="90"/>
      <c r="B79" s="90"/>
      <c r="C79" s="90"/>
      <c r="D79" s="184"/>
      <c r="E79" s="184"/>
      <c r="F79" s="184"/>
      <c r="G79" s="184"/>
      <c r="H79" s="184"/>
      <c r="I79" s="184"/>
      <c r="J79" s="184"/>
      <c r="K79" s="199"/>
      <c r="L79" s="184"/>
      <c r="M79" s="184"/>
      <c r="N79" s="184"/>
      <c r="O79" s="199"/>
      <c r="P79" s="184"/>
      <c r="Q79" s="184"/>
      <c r="R79" s="184"/>
      <c r="S79" s="184"/>
      <c r="T79" s="184"/>
      <c r="U79" s="184"/>
      <c r="V79" s="184"/>
      <c r="W79" s="184"/>
      <c r="X79" s="184"/>
      <c r="Y79" s="184"/>
      <c r="Z79" s="184"/>
      <c r="AA79" s="184"/>
      <c r="AB79" s="184"/>
      <c r="AC79" s="184"/>
      <c r="AD79" s="184"/>
      <c r="AE79" s="184"/>
      <c r="AF79" s="184"/>
      <c r="AG79" s="184"/>
      <c r="AH79" s="184"/>
      <c r="AI79" s="184"/>
    </row>
    <row r="80" spans="1:35">
      <c r="A80" s="90" t="s">
        <v>212</v>
      </c>
      <c r="B80" s="90"/>
      <c r="C80" s="90"/>
      <c r="D80" s="194">
        <v>-14749</v>
      </c>
      <c r="E80" s="194">
        <v>-9318</v>
      </c>
      <c r="F80" s="194">
        <v>-19212</v>
      </c>
      <c r="G80" s="194">
        <v>-26414</v>
      </c>
      <c r="H80" s="194">
        <v>-12317</v>
      </c>
      <c r="I80" s="194">
        <v>-16382</v>
      </c>
      <c r="J80" s="194">
        <v>1174</v>
      </c>
      <c r="K80" s="199">
        <v>-9672</v>
      </c>
      <c r="L80" s="194">
        <v>36217</v>
      </c>
      <c r="M80" s="194">
        <v>18448</v>
      </c>
      <c r="N80" s="194">
        <v>19671</v>
      </c>
      <c r="O80" s="199">
        <v>6138.6680843782169</v>
      </c>
      <c r="P80" s="194">
        <v>1346.317812987696</v>
      </c>
      <c r="Q80" s="194">
        <v>20601.951092014599</v>
      </c>
      <c r="R80" s="194">
        <v>27002</v>
      </c>
      <c r="S80" s="194">
        <v>7425.0686015413921</v>
      </c>
      <c r="T80" s="194">
        <v>35523.628959308291</v>
      </c>
      <c r="U80" s="194">
        <v>22205.630811770614</v>
      </c>
      <c r="V80" s="194">
        <v>17796.09120198356</v>
      </c>
      <c r="W80" s="194">
        <v>70714</v>
      </c>
      <c r="X80" s="194">
        <v>-43236.791031399996</v>
      </c>
      <c r="Y80" s="194">
        <v>-51355.075488199989</v>
      </c>
      <c r="Z80" s="194">
        <v>-47492.845987189998</v>
      </c>
      <c r="AA80" s="194">
        <v>-43349.503412520018</v>
      </c>
      <c r="AB80" s="194">
        <v>22162.457388057031</v>
      </c>
      <c r="AC80" s="194">
        <v>32113.674129795287</v>
      </c>
      <c r="AD80" s="194">
        <v>47135.265856618607</v>
      </c>
      <c r="AE80" s="194">
        <v>22411</v>
      </c>
      <c r="AF80" s="194">
        <v>-5542.5807925020381</v>
      </c>
      <c r="AG80" s="194">
        <v>-11121.687406213745</v>
      </c>
      <c r="AH80" s="194">
        <v>-1622.4901895652802</v>
      </c>
      <c r="AI80" s="194">
        <v>-12118</v>
      </c>
    </row>
    <row r="81" spans="1:35">
      <c r="A81" s="90"/>
      <c r="B81" s="90"/>
      <c r="C81" s="90"/>
      <c r="D81" s="184"/>
      <c r="E81" s="184"/>
      <c r="F81" s="184"/>
      <c r="G81" s="184"/>
      <c r="H81" s="184"/>
      <c r="I81" s="184"/>
      <c r="J81" s="184"/>
      <c r="K81" s="199"/>
      <c r="L81" s="184"/>
      <c r="M81" s="184"/>
      <c r="N81" s="184"/>
      <c r="O81" s="199"/>
      <c r="P81" s="184"/>
      <c r="Q81" s="184"/>
      <c r="R81" s="184"/>
      <c r="S81" s="184"/>
      <c r="T81" s="184"/>
      <c r="U81" s="184"/>
      <c r="V81" s="184"/>
      <c r="W81" s="184"/>
      <c r="X81" s="184"/>
      <c r="Y81" s="184"/>
      <c r="Z81" s="184"/>
      <c r="AA81" s="184"/>
      <c r="AB81" s="184"/>
      <c r="AC81" s="184"/>
      <c r="AD81" s="184"/>
      <c r="AE81" s="184"/>
      <c r="AF81" s="184"/>
      <c r="AG81" s="184"/>
      <c r="AH81" s="184"/>
      <c r="AI81" s="184"/>
    </row>
    <row r="82" spans="1:35">
      <c r="A82" s="88" t="s">
        <v>211</v>
      </c>
      <c r="B82" s="88"/>
      <c r="C82" s="88"/>
      <c r="D82" s="184">
        <v>72652</v>
      </c>
      <c r="E82" s="184">
        <v>72652</v>
      </c>
      <c r="F82" s="184">
        <v>72652</v>
      </c>
      <c r="G82" s="184">
        <v>72652</v>
      </c>
      <c r="H82" s="184">
        <v>45609</v>
      </c>
      <c r="I82" s="184">
        <v>45609</v>
      </c>
      <c r="J82" s="184">
        <v>45609</v>
      </c>
      <c r="K82" s="198">
        <v>45609</v>
      </c>
      <c r="L82" s="198">
        <v>38105</v>
      </c>
      <c r="M82" s="198">
        <v>38105</v>
      </c>
      <c r="N82" s="198">
        <v>38105</v>
      </c>
      <c r="O82" s="198">
        <v>38105</v>
      </c>
      <c r="P82" s="198">
        <v>45775</v>
      </c>
      <c r="Q82" s="198">
        <v>45775</v>
      </c>
      <c r="R82" s="198">
        <v>45775</v>
      </c>
      <c r="S82" s="198">
        <v>45775</v>
      </c>
      <c r="T82" s="198">
        <v>55790</v>
      </c>
      <c r="U82" s="198">
        <v>55790</v>
      </c>
      <c r="V82" s="198">
        <v>55790</v>
      </c>
      <c r="W82" s="198">
        <v>55790</v>
      </c>
      <c r="X82" s="198">
        <v>125318</v>
      </c>
      <c r="Y82" s="198">
        <v>125318</v>
      </c>
      <c r="Z82" s="198">
        <v>125318</v>
      </c>
      <c r="AA82" s="198">
        <v>125318</v>
      </c>
      <c r="AB82" s="198">
        <v>91649</v>
      </c>
      <c r="AC82" s="198">
        <v>91649</v>
      </c>
      <c r="AD82" s="198">
        <v>91649</v>
      </c>
      <c r="AE82" s="198">
        <v>91649</v>
      </c>
      <c r="AF82" s="198">
        <v>96119</v>
      </c>
      <c r="AG82" s="198">
        <v>96119</v>
      </c>
      <c r="AH82" s="198">
        <v>96119</v>
      </c>
      <c r="AI82" s="198">
        <v>96119</v>
      </c>
    </row>
    <row r="83" spans="1:35">
      <c r="A83" s="88" t="s">
        <v>210</v>
      </c>
      <c r="B83" s="88"/>
      <c r="C83" s="88"/>
      <c r="D83" s="184">
        <v>128</v>
      </c>
      <c r="E83" s="184">
        <v>-78</v>
      </c>
      <c r="F83" s="184">
        <v>-441</v>
      </c>
      <c r="G83" s="184">
        <v>-629</v>
      </c>
      <c r="H83" s="184">
        <v>-17</v>
      </c>
      <c r="I83" s="184">
        <v>-228</v>
      </c>
      <c r="J83" s="184">
        <v>1928</v>
      </c>
      <c r="K83" s="198">
        <v>2168</v>
      </c>
      <c r="L83" s="198">
        <v>-579</v>
      </c>
      <c r="M83" s="198">
        <v>381</v>
      </c>
      <c r="N83" s="198">
        <v>1247</v>
      </c>
      <c r="O83" s="198">
        <v>1546.3219999999999</v>
      </c>
      <c r="P83" s="198">
        <v>-267.74799999999999</v>
      </c>
      <c r="Q83" s="198">
        <v>1227.037</v>
      </c>
      <c r="R83" s="198">
        <v>1483</v>
      </c>
      <c r="S83" s="198">
        <v>2590.114</v>
      </c>
      <c r="T83" s="198">
        <v>-1286.7380000000001</v>
      </c>
      <c r="U83" s="198">
        <v>-3489</v>
      </c>
      <c r="V83" s="198">
        <v>-1712</v>
      </c>
      <c r="W83" s="198">
        <v>-1186</v>
      </c>
      <c r="X83" s="198">
        <v>4387</v>
      </c>
      <c r="Y83" s="198">
        <v>3229</v>
      </c>
      <c r="Z83" s="198">
        <v>10550</v>
      </c>
      <c r="AA83" s="198">
        <v>9681</v>
      </c>
      <c r="AB83" s="198">
        <v>3176</v>
      </c>
      <c r="AC83" s="198">
        <v>-17617</v>
      </c>
      <c r="AD83" s="198">
        <v>-19342</v>
      </c>
      <c r="AE83" s="198">
        <v>-17941</v>
      </c>
      <c r="AF83" s="198">
        <v>398</v>
      </c>
      <c r="AG83" s="198">
        <v>-866</v>
      </c>
      <c r="AH83" s="198">
        <v>-753</v>
      </c>
      <c r="AI83" s="198">
        <v>-687</v>
      </c>
    </row>
    <row r="84" spans="1:35">
      <c r="A84" s="88" t="s">
        <v>209</v>
      </c>
      <c r="B84" s="88"/>
      <c r="C84" s="88"/>
      <c r="D84" s="184">
        <v>58031</v>
      </c>
      <c r="E84" s="184">
        <v>63256</v>
      </c>
      <c r="F84" s="184">
        <v>52999</v>
      </c>
      <c r="G84" s="184">
        <v>45609</v>
      </c>
      <c r="H84" s="184">
        <v>33275</v>
      </c>
      <c r="I84" s="184">
        <v>28999</v>
      </c>
      <c r="J84" s="184">
        <v>48711</v>
      </c>
      <c r="K84" s="198">
        <v>38105</v>
      </c>
      <c r="L84" s="198">
        <v>73743</v>
      </c>
      <c r="M84" s="198">
        <v>56934</v>
      </c>
      <c r="N84" s="198">
        <v>59023</v>
      </c>
      <c r="O84" s="198">
        <v>45790</v>
      </c>
      <c r="P84" s="198">
        <v>46854</v>
      </c>
      <c r="Q84" s="198">
        <v>67604</v>
      </c>
      <c r="R84" s="198">
        <v>74260</v>
      </c>
      <c r="S84" s="198">
        <v>55790</v>
      </c>
      <c r="T84" s="198">
        <v>90027</v>
      </c>
      <c r="U84" s="198">
        <v>74507</v>
      </c>
      <c r="V84" s="198">
        <v>71874</v>
      </c>
      <c r="W84" s="198">
        <v>125318</v>
      </c>
      <c r="X84" s="198">
        <v>86468</v>
      </c>
      <c r="Y84" s="198">
        <v>77192</v>
      </c>
      <c r="Z84" s="198">
        <v>88375</v>
      </c>
      <c r="AA84" s="198">
        <v>91649</v>
      </c>
      <c r="AB84" s="198">
        <v>116987</v>
      </c>
      <c r="AC84" s="198">
        <v>106146.16</v>
      </c>
      <c r="AD84" s="198">
        <v>119441.77992847</v>
      </c>
      <c r="AE84" s="198">
        <v>96119</v>
      </c>
      <c r="AF84" s="198">
        <v>90974</v>
      </c>
      <c r="AG84" s="198">
        <v>84131</v>
      </c>
      <c r="AH84" s="198">
        <v>93744</v>
      </c>
      <c r="AI84" s="198">
        <v>83314</v>
      </c>
    </row>
    <row r="85" spans="1:35">
      <c r="A85" s="90" t="s">
        <v>208</v>
      </c>
      <c r="B85" s="90"/>
      <c r="C85" s="90"/>
      <c r="D85" s="184"/>
      <c r="E85" s="184"/>
      <c r="F85" s="184"/>
      <c r="G85" s="184"/>
      <c r="H85" s="184"/>
      <c r="I85" s="184"/>
      <c r="J85" s="184"/>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row>
    <row r="86" spans="1:35">
      <c r="A86" s="88"/>
      <c r="B86" s="88" t="s">
        <v>207</v>
      </c>
      <c r="C86" s="88"/>
      <c r="D86" s="184">
        <v>25816</v>
      </c>
      <c r="E86" s="184">
        <v>43123</v>
      </c>
      <c r="F86" s="184">
        <v>57741</v>
      </c>
      <c r="G86" s="184">
        <v>79799</v>
      </c>
      <c r="H86" s="184">
        <v>22986</v>
      </c>
      <c r="I86" s="184">
        <v>45280</v>
      </c>
      <c r="J86" s="184">
        <v>46447</v>
      </c>
      <c r="K86" s="198">
        <v>94911</v>
      </c>
      <c r="L86" s="198">
        <v>22942</v>
      </c>
      <c r="M86" s="198">
        <v>46447</v>
      </c>
      <c r="N86" s="198">
        <v>69899</v>
      </c>
      <c r="O86" s="198">
        <v>88376</v>
      </c>
      <c r="P86" s="198">
        <v>21320</v>
      </c>
      <c r="Q86" s="198">
        <v>41668</v>
      </c>
      <c r="R86" s="198">
        <v>68121</v>
      </c>
      <c r="S86" s="198">
        <v>92411</v>
      </c>
      <c r="T86" s="198">
        <v>30743</v>
      </c>
      <c r="U86" s="198">
        <v>56192</v>
      </c>
      <c r="V86" s="198">
        <v>86945</v>
      </c>
      <c r="W86" s="198">
        <v>117079</v>
      </c>
      <c r="X86" s="198">
        <v>28041</v>
      </c>
      <c r="Y86" s="198">
        <v>61037</v>
      </c>
      <c r="Z86" s="198">
        <v>94163</v>
      </c>
      <c r="AA86" s="198">
        <v>136277</v>
      </c>
      <c r="AB86" s="198">
        <v>44303</v>
      </c>
      <c r="AC86" s="198">
        <v>77990</v>
      </c>
      <c r="AD86" s="198">
        <v>122070</v>
      </c>
      <c r="AE86" s="198">
        <v>168708</v>
      </c>
      <c r="AF86" s="198">
        <v>35579</v>
      </c>
      <c r="AG86" s="198">
        <v>70527</v>
      </c>
      <c r="AH86" s="198">
        <v>108633</v>
      </c>
      <c r="AI86" s="198">
        <v>139895</v>
      </c>
    </row>
    <row r="87" spans="1:35">
      <c r="A87" s="88"/>
      <c r="B87" s="88" t="s">
        <v>206</v>
      </c>
      <c r="C87" s="88"/>
      <c r="D87" s="184">
        <v>15604</v>
      </c>
      <c r="E87" s="184">
        <v>23718</v>
      </c>
      <c r="F87" s="184">
        <v>19939</v>
      </c>
      <c r="G87" s="184">
        <v>40484</v>
      </c>
      <c r="H87" s="184">
        <v>10019</v>
      </c>
      <c r="I87" s="184">
        <v>22309</v>
      </c>
      <c r="J87" s="184">
        <v>22525</v>
      </c>
      <c r="K87" s="198">
        <v>36159</v>
      </c>
      <c r="L87" s="198">
        <v>8228</v>
      </c>
      <c r="M87" s="198">
        <v>22525</v>
      </c>
      <c r="N87" s="198">
        <v>30543</v>
      </c>
      <c r="O87" s="198">
        <v>39304</v>
      </c>
      <c r="P87" s="198">
        <v>14037</v>
      </c>
      <c r="Q87" s="198">
        <v>25604</v>
      </c>
      <c r="R87" s="198">
        <v>37241</v>
      </c>
      <c r="S87" s="198">
        <v>52338</v>
      </c>
      <c r="T87" s="198">
        <v>14286</v>
      </c>
      <c r="U87" s="198">
        <v>30698</v>
      </c>
      <c r="V87" s="198">
        <v>47606</v>
      </c>
      <c r="W87" s="198">
        <v>67559</v>
      </c>
      <c r="X87" s="198">
        <v>12630</v>
      </c>
      <c r="Y87" s="198">
        <v>27983</v>
      </c>
      <c r="Z87" s="198">
        <v>40473</v>
      </c>
      <c r="AA87" s="198">
        <v>58436</v>
      </c>
      <c r="AB87" s="198">
        <v>19333</v>
      </c>
      <c r="AC87" s="198">
        <v>35819</v>
      </c>
      <c r="AD87" s="198">
        <v>55026</v>
      </c>
      <c r="AE87" s="198">
        <v>79227</v>
      </c>
      <c r="AF87" s="198">
        <v>27168</v>
      </c>
      <c r="AG87" s="198">
        <v>41510</v>
      </c>
      <c r="AH87" s="198">
        <v>56301</v>
      </c>
      <c r="AI87" s="198">
        <v>71456</v>
      </c>
    </row>
    <row r="88" spans="1:35">
      <c r="A88" s="90" t="s">
        <v>205</v>
      </c>
      <c r="B88" s="90"/>
      <c r="C88" s="90"/>
      <c r="D88" s="184"/>
      <c r="E88" s="184"/>
      <c r="F88" s="184"/>
      <c r="G88" s="184"/>
      <c r="H88" s="184"/>
      <c r="I88" s="184"/>
      <c r="J88" s="184"/>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row>
    <row r="89" spans="1:35">
      <c r="A89" s="90"/>
      <c r="B89" s="88" t="s">
        <v>536</v>
      </c>
      <c r="C89" s="90"/>
      <c r="D89" s="198">
        <v>0</v>
      </c>
      <c r="E89" s="198">
        <v>0</v>
      </c>
      <c r="F89" s="198">
        <v>0</v>
      </c>
      <c r="G89" s="198">
        <v>0</v>
      </c>
      <c r="H89" s="198">
        <v>0</v>
      </c>
      <c r="I89" s="198">
        <v>0</v>
      </c>
      <c r="J89" s="198">
        <v>0</v>
      </c>
      <c r="K89" s="198">
        <v>0</v>
      </c>
      <c r="L89" s="198">
        <v>0</v>
      </c>
      <c r="M89" s="198">
        <v>0</v>
      </c>
      <c r="N89" s="198">
        <v>0</v>
      </c>
      <c r="O89" s="198">
        <v>0</v>
      </c>
      <c r="P89" s="198">
        <v>0</v>
      </c>
      <c r="Q89" s="198">
        <v>0</v>
      </c>
      <c r="R89" s="198">
        <v>0</v>
      </c>
      <c r="S89" s="198">
        <v>0</v>
      </c>
      <c r="T89" s="198">
        <v>0</v>
      </c>
      <c r="U89" s="198">
        <v>0</v>
      </c>
      <c r="V89" s="198">
        <v>0</v>
      </c>
      <c r="W89" s="198">
        <v>0</v>
      </c>
      <c r="X89" s="198">
        <v>0</v>
      </c>
      <c r="Y89" s="198">
        <v>0</v>
      </c>
      <c r="Z89" s="198">
        <v>0</v>
      </c>
      <c r="AA89" s="198">
        <v>0</v>
      </c>
      <c r="AB89" s="198">
        <v>0</v>
      </c>
      <c r="AC89" s="198">
        <v>0</v>
      </c>
      <c r="AD89" s="198">
        <v>0</v>
      </c>
      <c r="AE89" s="198">
        <v>0</v>
      </c>
      <c r="AF89" s="198">
        <v>0</v>
      </c>
      <c r="AG89" s="198">
        <v>0</v>
      </c>
      <c r="AH89" s="198">
        <v>0</v>
      </c>
      <c r="AI89" s="198">
        <v>0</v>
      </c>
    </row>
    <row r="90" spans="1:35" ht="13.5" thickBot="1">
      <c r="A90" s="89"/>
      <c r="B90" s="89" t="s">
        <v>204</v>
      </c>
      <c r="C90" s="89"/>
      <c r="D90" s="203">
        <v>141</v>
      </c>
      <c r="E90" s="203">
        <v>1147</v>
      </c>
      <c r="F90" s="203">
        <v>1862</v>
      </c>
      <c r="G90" s="203">
        <v>1447</v>
      </c>
      <c r="H90" s="203">
        <v>791</v>
      </c>
      <c r="I90" s="203">
        <v>1409</v>
      </c>
      <c r="J90" s="203">
        <v>819</v>
      </c>
      <c r="K90" s="204">
        <v>1309</v>
      </c>
      <c r="L90" s="204">
        <v>725</v>
      </c>
      <c r="M90" s="204">
        <v>1231</v>
      </c>
      <c r="N90" s="204">
        <v>518</v>
      </c>
      <c r="O90" s="204">
        <v>1357.53710731</v>
      </c>
      <c r="P90" s="204">
        <v>600.14376614999992</v>
      </c>
      <c r="Q90" s="204">
        <v>1075.0902171800001</v>
      </c>
      <c r="R90" s="204">
        <v>276</v>
      </c>
      <c r="S90" s="204">
        <v>1069.85854453</v>
      </c>
      <c r="T90" s="204">
        <v>840.90478837000001</v>
      </c>
      <c r="U90" s="204">
        <v>1744.7868950299999</v>
      </c>
      <c r="V90" s="204">
        <v>895.87795007</v>
      </c>
      <c r="W90" s="204">
        <v>2270</v>
      </c>
      <c r="X90" s="204">
        <v>1463.92986518</v>
      </c>
      <c r="Y90" s="204">
        <v>2583.84941209</v>
      </c>
      <c r="Z90" s="204">
        <v>1728.0662374999999</v>
      </c>
      <c r="AA90" s="204">
        <v>2457.7872529400001</v>
      </c>
      <c r="AB90" s="204">
        <v>1106.89646341</v>
      </c>
      <c r="AC90" s="204">
        <v>2101.7887398499997</v>
      </c>
      <c r="AD90" s="204">
        <v>843.09659424999995</v>
      </c>
      <c r="AE90" s="204">
        <v>2869</v>
      </c>
      <c r="AF90" s="204">
        <v>1545</v>
      </c>
      <c r="AG90" s="204">
        <v>2544</v>
      </c>
      <c r="AH90" s="204">
        <v>1241</v>
      </c>
      <c r="AI90" s="204">
        <v>1876</v>
      </c>
    </row>
    <row r="91" spans="1:35">
      <c r="A91" s="86" t="s">
        <v>203</v>
      </c>
      <c r="B91" s="86"/>
      <c r="C91" s="86"/>
      <c r="F91" s="86"/>
      <c r="G91" s="86"/>
    </row>
    <row r="92" spans="1:35">
      <c r="A92" s="86"/>
      <c r="B92" s="86"/>
      <c r="C92" s="86"/>
      <c r="F92" s="86"/>
      <c r="G92" s="86"/>
    </row>
  </sheetData>
  <mergeCells count="5">
    <mergeCell ref="B17:C17"/>
    <mergeCell ref="B19:C19"/>
    <mergeCell ref="B20:C20"/>
    <mergeCell ref="B51:C51"/>
    <mergeCell ref="AJ2:AJ6"/>
  </mergeCells>
  <pageMargins left="0.511811024" right="0.511811024" top="0.78740157499999996" bottom="0.78740157499999996" header="0.31496062000000002" footer="0.31496062000000002"/>
  <pageSetup paperSize="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86">
    <tabColor rgb="FF003399"/>
    <pageSetUpPr fitToPage="1"/>
  </sheetPr>
  <dimension ref="A1:AD27"/>
  <sheetViews>
    <sheetView showGridLines="0" zoomScaleNormal="100" workbookViewId="0">
      <pane xSplit="3" topLeftCell="U1" activePane="topRight" state="frozen"/>
      <selection activeCell="H26" sqref="H26:M26"/>
      <selection pane="topRight" activeCell="H26" sqref="H26:M26"/>
    </sheetView>
  </sheetViews>
  <sheetFormatPr defaultRowHeight="14.5"/>
  <cols>
    <col min="1" max="1" width="1.81640625" customWidth="1"/>
    <col min="2" max="2" width="1.54296875" customWidth="1"/>
    <col min="3" max="3" width="49.1796875" customWidth="1"/>
    <col min="4" max="4" width="15.453125" customWidth="1"/>
    <col min="5" max="5" width="13.54296875" customWidth="1"/>
    <col min="6" max="6" width="12.453125" customWidth="1"/>
    <col min="7" max="7" width="13.26953125" customWidth="1"/>
    <col min="8" max="8" width="13" customWidth="1"/>
    <col min="9" max="9" width="12.7265625" customWidth="1"/>
    <col min="10" max="10" width="12.1796875" customWidth="1"/>
    <col min="11" max="11" width="12" customWidth="1"/>
    <col min="12" max="12" width="10.26953125" customWidth="1"/>
    <col min="13" max="13" width="11" customWidth="1"/>
    <col min="14" max="14" width="12.1796875" customWidth="1"/>
    <col min="15" max="16" width="10.453125" customWidth="1"/>
    <col min="17" max="17" width="11" customWidth="1"/>
    <col min="18" max="25" width="12.1796875" customWidth="1"/>
    <col min="26" max="26" width="32.81640625" customWidth="1"/>
  </cols>
  <sheetData>
    <row r="1" spans="1:30" ht="38.25" customHeight="1">
      <c r="A1" s="797"/>
      <c r="B1" s="798" t="s">
        <v>694</v>
      </c>
      <c r="C1" s="799"/>
      <c r="D1" s="800" t="s">
        <v>669</v>
      </c>
      <c r="E1" s="800" t="s">
        <v>709</v>
      </c>
      <c r="F1" s="800" t="s">
        <v>668</v>
      </c>
      <c r="G1" s="800" t="s">
        <v>727</v>
      </c>
      <c r="H1" s="800" t="s">
        <v>740</v>
      </c>
      <c r="I1" s="800" t="s">
        <v>766</v>
      </c>
      <c r="J1" s="800" t="s">
        <v>1094</v>
      </c>
      <c r="K1" s="800" t="s">
        <v>1112</v>
      </c>
      <c r="L1" s="800" t="s">
        <v>1151</v>
      </c>
      <c r="M1" s="800" t="s">
        <v>1178</v>
      </c>
      <c r="N1" s="800" t="s">
        <v>1196</v>
      </c>
      <c r="O1" s="800" t="s">
        <v>1232</v>
      </c>
      <c r="P1" s="800" t="s">
        <v>1248</v>
      </c>
      <c r="Q1" s="800" t="s">
        <v>1257</v>
      </c>
      <c r="R1" s="800" t="s">
        <v>1276</v>
      </c>
      <c r="S1" s="800" t="s">
        <v>1339</v>
      </c>
      <c r="T1" s="800" t="s">
        <v>1359</v>
      </c>
      <c r="U1" s="800" t="s">
        <v>1366</v>
      </c>
      <c r="V1" s="800" t="s">
        <v>1681</v>
      </c>
      <c r="W1" s="800" t="s">
        <v>1753</v>
      </c>
      <c r="X1" s="800" t="s">
        <v>1791</v>
      </c>
      <c r="Y1" s="800" t="s">
        <v>1808</v>
      </c>
      <c r="Z1" s="1413" t="s">
        <v>712</v>
      </c>
    </row>
    <row r="2" spans="1:30" ht="15" customHeight="1">
      <c r="A2" s="225" t="s">
        <v>777</v>
      </c>
      <c r="B2" s="283"/>
      <c r="C2" s="283"/>
      <c r="D2" s="706">
        <v>18542</v>
      </c>
      <c r="E2" s="706">
        <v>18749</v>
      </c>
      <c r="F2" s="706">
        <v>25444</v>
      </c>
      <c r="G2" s="706">
        <v>25402</v>
      </c>
      <c r="H2" s="706">
        <v>29467</v>
      </c>
      <c r="I2" s="706">
        <v>37159</v>
      </c>
      <c r="J2" s="706">
        <v>30376</v>
      </c>
      <c r="K2" s="706">
        <v>33242</v>
      </c>
      <c r="L2" s="706">
        <v>27721</v>
      </c>
      <c r="M2" s="706">
        <v>30367</v>
      </c>
      <c r="N2" s="706">
        <v>38275</v>
      </c>
      <c r="O2" s="139">
        <v>43368</v>
      </c>
      <c r="P2" s="139">
        <v>47069</v>
      </c>
      <c r="Q2" s="706">
        <v>46224</v>
      </c>
      <c r="R2" s="706">
        <v>39369</v>
      </c>
      <c r="S2" s="706">
        <v>39837</v>
      </c>
      <c r="T2" s="706">
        <v>42222</v>
      </c>
      <c r="U2" s="706">
        <v>44512</v>
      </c>
      <c r="V2" s="706">
        <v>42722</v>
      </c>
      <c r="W2" s="706">
        <v>33839</v>
      </c>
      <c r="X2" s="706">
        <v>35402</v>
      </c>
      <c r="Y2" s="706">
        <v>35381</v>
      </c>
      <c r="Z2" s="1968" t="s">
        <v>1825</v>
      </c>
    </row>
    <row r="3" spans="1:30" s="855" customFormat="1" ht="15" customHeight="1">
      <c r="A3" s="241" t="s">
        <v>671</v>
      </c>
      <c r="B3" s="862"/>
      <c r="C3" s="862"/>
      <c r="D3" s="863">
        <v>1246833</v>
      </c>
      <c r="E3" s="863">
        <v>1330251</v>
      </c>
      <c r="F3" s="863">
        <v>1331947</v>
      </c>
      <c r="G3" s="863">
        <v>1354005</v>
      </c>
      <c r="H3" s="863">
        <v>1396078</v>
      </c>
      <c r="I3" s="863">
        <v>1424876</v>
      </c>
      <c r="J3" s="863">
        <v>1419133</v>
      </c>
      <c r="K3" s="863">
        <v>1438026</v>
      </c>
      <c r="L3" s="863">
        <v>1486269</v>
      </c>
      <c r="M3" s="863">
        <v>1501481</v>
      </c>
      <c r="N3" s="863">
        <v>1681710</v>
      </c>
      <c r="O3" s="138">
        <v>1785757</v>
      </c>
      <c r="P3" s="138">
        <v>1822045</v>
      </c>
      <c r="Q3" s="863">
        <v>1851322</v>
      </c>
      <c r="R3" s="863">
        <v>1859873</v>
      </c>
      <c r="S3" s="863">
        <v>1809295</v>
      </c>
      <c r="T3" s="863">
        <v>1888068</v>
      </c>
      <c r="U3" s="863">
        <v>1915573</v>
      </c>
      <c r="V3" s="863">
        <v>1917867</v>
      </c>
      <c r="W3" s="863">
        <v>2017644</v>
      </c>
      <c r="X3" s="863">
        <v>2133739</v>
      </c>
      <c r="Y3" s="863">
        <v>2172726</v>
      </c>
      <c r="Z3" s="1968"/>
      <c r="AA3"/>
      <c r="AB3"/>
      <c r="AC3"/>
      <c r="AD3"/>
    </row>
    <row r="4" spans="1:30" s="855" customFormat="1" ht="15" customHeight="1">
      <c r="A4" s="241"/>
      <c r="B4" s="862" t="s">
        <v>672</v>
      </c>
      <c r="C4" s="862"/>
      <c r="D4" s="863">
        <v>987989</v>
      </c>
      <c r="E4" s="863">
        <v>1004566</v>
      </c>
      <c r="F4" s="863">
        <v>980847</v>
      </c>
      <c r="G4" s="863">
        <v>1021106</v>
      </c>
      <c r="H4" s="863">
        <v>1087947</v>
      </c>
      <c r="I4" s="863">
        <v>1088907</v>
      </c>
      <c r="J4" s="863">
        <v>1081341</v>
      </c>
      <c r="K4" s="863">
        <v>1102757</v>
      </c>
      <c r="L4" s="863">
        <v>1117552</v>
      </c>
      <c r="M4" s="863">
        <v>1101892</v>
      </c>
      <c r="N4" s="863">
        <v>1226866</v>
      </c>
      <c r="O4" s="138">
        <v>1288328</v>
      </c>
      <c r="P4" s="138">
        <v>1336037</v>
      </c>
      <c r="Q4" s="863">
        <v>1275799</v>
      </c>
      <c r="R4" s="863">
        <v>1268601</v>
      </c>
      <c r="S4" s="863">
        <v>1236872</v>
      </c>
      <c r="T4" s="863">
        <v>1310289</v>
      </c>
      <c r="U4" s="863">
        <v>1375782</v>
      </c>
      <c r="V4" s="863">
        <v>1384923</v>
      </c>
      <c r="W4" s="863">
        <v>1454814</v>
      </c>
      <c r="X4" s="863">
        <v>1587342</v>
      </c>
      <c r="Y4" s="863">
        <v>1586992</v>
      </c>
      <c r="Z4" s="1968"/>
      <c r="AA4"/>
      <c r="AB4"/>
      <c r="AC4"/>
      <c r="AD4"/>
    </row>
    <row r="5" spans="1:30" ht="15" customHeight="1">
      <c r="A5" s="225"/>
      <c r="B5" s="705"/>
      <c r="C5" s="283" t="s">
        <v>758</v>
      </c>
      <c r="D5" s="706">
        <v>85700</v>
      </c>
      <c r="E5" s="706">
        <v>98837</v>
      </c>
      <c r="F5" s="706">
        <v>95991</v>
      </c>
      <c r="G5" s="706">
        <v>84800</v>
      </c>
      <c r="H5" s="706">
        <v>85957</v>
      </c>
      <c r="I5" s="706">
        <v>94148</v>
      </c>
      <c r="J5" s="706">
        <v>91278</v>
      </c>
      <c r="K5" s="706">
        <v>91851</v>
      </c>
      <c r="L5" s="706">
        <v>87133</v>
      </c>
      <c r="M5" s="706">
        <v>91248</v>
      </c>
      <c r="N5" s="706">
        <v>67772</v>
      </c>
      <c r="O5" s="139">
        <v>89744</v>
      </c>
      <c r="P5" s="139">
        <v>87954</v>
      </c>
      <c r="Q5" s="706">
        <v>90059</v>
      </c>
      <c r="R5" s="706">
        <v>91317</v>
      </c>
      <c r="S5" s="706">
        <v>98217</v>
      </c>
      <c r="T5" s="706">
        <v>99341</v>
      </c>
      <c r="U5" s="706">
        <v>110392</v>
      </c>
      <c r="V5" s="706">
        <v>111395</v>
      </c>
      <c r="W5" s="706">
        <v>118151</v>
      </c>
      <c r="X5" s="706">
        <v>123488</v>
      </c>
      <c r="Y5" s="706">
        <v>115748</v>
      </c>
      <c r="Z5" s="1968"/>
    </row>
    <row r="6" spans="1:30">
      <c r="A6" s="225"/>
      <c r="B6" s="225"/>
      <c r="C6" s="225" t="s">
        <v>8</v>
      </c>
      <c r="D6" s="139">
        <v>22688</v>
      </c>
      <c r="E6" s="139">
        <v>29048</v>
      </c>
      <c r="F6" s="139">
        <v>24566</v>
      </c>
      <c r="G6" s="139">
        <v>23737</v>
      </c>
      <c r="H6" s="139">
        <v>28653</v>
      </c>
      <c r="I6" s="139">
        <v>26420</v>
      </c>
      <c r="J6" s="139">
        <v>26325</v>
      </c>
      <c r="K6" s="139">
        <v>30090</v>
      </c>
      <c r="L6" s="139">
        <v>31716</v>
      </c>
      <c r="M6" s="139">
        <v>34583</v>
      </c>
      <c r="N6" s="139">
        <v>50960</v>
      </c>
      <c r="O6" s="139">
        <v>55892</v>
      </c>
      <c r="P6" s="139">
        <v>61918</v>
      </c>
      <c r="Q6" s="139">
        <v>55685</v>
      </c>
      <c r="R6" s="139">
        <v>73291</v>
      </c>
      <c r="S6" s="139">
        <v>56434</v>
      </c>
      <c r="T6" s="139">
        <v>53225</v>
      </c>
      <c r="U6" s="139">
        <v>69942</v>
      </c>
      <c r="V6" s="139">
        <v>64315</v>
      </c>
      <c r="W6" s="139">
        <v>52131</v>
      </c>
      <c r="X6" s="139">
        <v>45506</v>
      </c>
      <c r="Y6" s="139">
        <v>59592</v>
      </c>
      <c r="Z6" s="1968"/>
    </row>
    <row r="7" spans="1:30">
      <c r="A7" s="227"/>
      <c r="B7" s="227"/>
      <c r="C7" s="227" t="s">
        <v>63</v>
      </c>
      <c r="D7" s="139">
        <v>265050</v>
      </c>
      <c r="E7" s="139">
        <v>244707</v>
      </c>
      <c r="F7" s="139">
        <v>241517</v>
      </c>
      <c r="G7" s="139">
        <v>254697</v>
      </c>
      <c r="H7" s="139">
        <v>293994</v>
      </c>
      <c r="I7" s="139">
        <v>280136</v>
      </c>
      <c r="J7" s="139">
        <v>259595</v>
      </c>
      <c r="K7" s="139">
        <v>257992</v>
      </c>
      <c r="L7" s="139">
        <v>243003</v>
      </c>
      <c r="M7" s="139">
        <v>198428</v>
      </c>
      <c r="N7" s="139">
        <v>265409</v>
      </c>
      <c r="O7" s="139">
        <v>302856</v>
      </c>
      <c r="P7" s="139">
        <v>319049</v>
      </c>
      <c r="Q7" s="139">
        <v>239943</v>
      </c>
      <c r="R7" s="139">
        <v>180690</v>
      </c>
      <c r="S7" s="139">
        <v>163414</v>
      </c>
      <c r="T7" s="139">
        <v>190708</v>
      </c>
      <c r="U7" s="139">
        <v>169718</v>
      </c>
      <c r="V7" s="139">
        <v>170153</v>
      </c>
      <c r="W7" s="139">
        <v>172856</v>
      </c>
      <c r="X7" s="139">
        <v>272047</v>
      </c>
      <c r="Y7" s="139">
        <v>221779</v>
      </c>
    </row>
    <row r="8" spans="1:30">
      <c r="A8" s="227"/>
      <c r="B8" s="227"/>
      <c r="C8" s="227" t="s">
        <v>673</v>
      </c>
      <c r="D8" s="139">
        <v>102568</v>
      </c>
      <c r="E8" s="139">
        <v>111424</v>
      </c>
      <c r="F8" s="139">
        <v>92353</v>
      </c>
      <c r="G8" s="139">
        <v>108554</v>
      </c>
      <c r="H8" s="139">
        <v>111091</v>
      </c>
      <c r="I8" s="139">
        <v>110395</v>
      </c>
      <c r="J8" s="139">
        <v>113924</v>
      </c>
      <c r="K8" s="139">
        <v>118346</v>
      </c>
      <c r="L8" s="139">
        <v>126887</v>
      </c>
      <c r="M8" s="139">
        <v>133119</v>
      </c>
      <c r="N8" s="139">
        <v>139343</v>
      </c>
      <c r="O8" s="139">
        <v>137118</v>
      </c>
      <c r="P8" s="139">
        <v>132231</v>
      </c>
      <c r="Q8" s="139">
        <v>129804</v>
      </c>
      <c r="R8" s="139">
        <v>135477</v>
      </c>
      <c r="S8" s="139">
        <v>140730</v>
      </c>
      <c r="T8" s="139">
        <v>146086</v>
      </c>
      <c r="U8" s="139">
        <v>147746</v>
      </c>
      <c r="V8" s="139">
        <v>170239</v>
      </c>
      <c r="W8" s="139">
        <v>196798</v>
      </c>
      <c r="X8" s="139">
        <v>207764</v>
      </c>
      <c r="Y8" s="139">
        <v>219315</v>
      </c>
    </row>
    <row r="9" spans="1:30">
      <c r="A9" s="225"/>
      <c r="B9" s="225"/>
      <c r="C9" s="225" t="s">
        <v>1113</v>
      </c>
      <c r="D9" s="139">
        <v>494851</v>
      </c>
      <c r="E9" s="139">
        <v>497719</v>
      </c>
      <c r="F9" s="139">
        <v>500224</v>
      </c>
      <c r="G9" s="139">
        <v>522492</v>
      </c>
      <c r="H9" s="139">
        <v>534372</v>
      </c>
      <c r="I9" s="139">
        <v>536091</v>
      </c>
      <c r="J9" s="139">
        <v>547172</v>
      </c>
      <c r="K9" s="139">
        <v>556358</v>
      </c>
      <c r="L9" s="139">
        <v>579208</v>
      </c>
      <c r="M9" s="139">
        <v>585791</v>
      </c>
      <c r="N9" s="139">
        <v>642065</v>
      </c>
      <c r="O9" s="139">
        <v>660684</v>
      </c>
      <c r="P9" s="139">
        <v>692508</v>
      </c>
      <c r="Q9" s="139">
        <v>714104</v>
      </c>
      <c r="R9" s="139">
        <v>742123</v>
      </c>
      <c r="S9" s="139">
        <v>728348</v>
      </c>
      <c r="T9" s="139">
        <v>772064</v>
      </c>
      <c r="U9" s="139">
        <v>822590</v>
      </c>
      <c r="V9" s="139">
        <v>819153</v>
      </c>
      <c r="W9" s="139">
        <v>862528</v>
      </c>
      <c r="X9" s="139">
        <v>883355</v>
      </c>
      <c r="Y9" s="139">
        <v>909422</v>
      </c>
    </row>
    <row r="10" spans="1:30">
      <c r="A10" s="225"/>
      <c r="B10" s="225"/>
      <c r="C10" s="225" t="s">
        <v>54</v>
      </c>
      <c r="D10" s="139">
        <v>53895</v>
      </c>
      <c r="E10" s="139">
        <v>59568</v>
      </c>
      <c r="F10" s="139">
        <v>62740</v>
      </c>
      <c r="G10" s="139">
        <v>62953</v>
      </c>
      <c r="H10" s="139">
        <v>68912</v>
      </c>
      <c r="I10" s="139">
        <v>75090</v>
      </c>
      <c r="J10" s="139">
        <v>76333</v>
      </c>
      <c r="K10" s="139">
        <v>79811</v>
      </c>
      <c r="L10" s="139">
        <v>82937</v>
      </c>
      <c r="M10" s="139">
        <v>94752</v>
      </c>
      <c r="N10" s="139">
        <v>104064</v>
      </c>
      <c r="O10" s="139">
        <v>86565</v>
      </c>
      <c r="P10" s="139">
        <v>89079</v>
      </c>
      <c r="Q10" s="139">
        <v>93255</v>
      </c>
      <c r="R10" s="139">
        <v>91293</v>
      </c>
      <c r="S10" s="139">
        <v>91124</v>
      </c>
      <c r="T10" s="139">
        <v>88116</v>
      </c>
      <c r="U10" s="139">
        <v>96473</v>
      </c>
      <c r="V10" s="139">
        <v>92332</v>
      </c>
      <c r="W10" s="139">
        <v>97728</v>
      </c>
      <c r="X10" s="139">
        <v>103039</v>
      </c>
      <c r="Y10" s="139">
        <v>111823</v>
      </c>
    </row>
    <row r="11" spans="1:30">
      <c r="A11" s="225"/>
      <c r="B11" s="225"/>
      <c r="C11" s="225" t="s">
        <v>674</v>
      </c>
      <c r="D11" s="139">
        <v>-36763</v>
      </c>
      <c r="E11" s="139">
        <v>-36737</v>
      </c>
      <c r="F11" s="139">
        <v>-36544</v>
      </c>
      <c r="G11" s="139">
        <v>-36127</v>
      </c>
      <c r="H11" s="139">
        <v>-35032</v>
      </c>
      <c r="I11" s="139">
        <v>-33373</v>
      </c>
      <c r="J11" s="139">
        <v>-33286</v>
      </c>
      <c r="K11" s="139">
        <v>-31691</v>
      </c>
      <c r="L11" s="139">
        <v>-33332</v>
      </c>
      <c r="M11" s="139">
        <v>-36029</v>
      </c>
      <c r="N11" s="139">
        <v>-42747</v>
      </c>
      <c r="O11" s="139">
        <v>-44531</v>
      </c>
      <c r="P11" s="139">
        <v>-46702</v>
      </c>
      <c r="Q11" s="139">
        <v>-47051</v>
      </c>
      <c r="R11" s="139">
        <v>-45590</v>
      </c>
      <c r="S11" s="139">
        <v>-41395</v>
      </c>
      <c r="T11" s="139">
        <v>-39251</v>
      </c>
      <c r="U11" s="139">
        <v>-41079</v>
      </c>
      <c r="V11" s="139">
        <v>-42664</v>
      </c>
      <c r="W11" s="139">
        <v>-45378</v>
      </c>
      <c r="X11" s="139">
        <v>-47857</v>
      </c>
      <c r="Y11" s="139">
        <v>-50687</v>
      </c>
    </row>
    <row r="12" spans="1:30" s="855" customFormat="1" ht="15" customHeight="1">
      <c r="A12" s="864"/>
      <c r="B12" s="241" t="s">
        <v>675</v>
      </c>
      <c r="C12" s="864"/>
      <c r="D12" s="138">
        <v>40039</v>
      </c>
      <c r="E12" s="138">
        <v>52149</v>
      </c>
      <c r="F12" s="138">
        <v>60283</v>
      </c>
      <c r="G12" s="138">
        <v>52732</v>
      </c>
      <c r="H12" s="138">
        <v>48793</v>
      </c>
      <c r="I12" s="138">
        <v>49323</v>
      </c>
      <c r="J12" s="138">
        <v>51611</v>
      </c>
      <c r="K12" s="138">
        <v>53781</v>
      </c>
      <c r="L12" s="138">
        <v>58688</v>
      </c>
      <c r="M12" s="138">
        <v>76660</v>
      </c>
      <c r="N12" s="138">
        <v>83936</v>
      </c>
      <c r="O12" s="138">
        <v>106279</v>
      </c>
      <c r="P12" s="138">
        <v>93691</v>
      </c>
      <c r="Q12" s="138">
        <v>109942</v>
      </c>
      <c r="R12" s="138">
        <v>101796</v>
      </c>
      <c r="S12" s="138">
        <v>108817</v>
      </c>
      <c r="T12" s="138">
        <v>112335</v>
      </c>
      <c r="U12" s="138">
        <v>105622</v>
      </c>
      <c r="V12" s="138">
        <v>77415</v>
      </c>
      <c r="W12" s="138">
        <v>108657</v>
      </c>
      <c r="X12" s="138">
        <v>100132</v>
      </c>
      <c r="Y12" s="138">
        <v>121052</v>
      </c>
      <c r="Z12"/>
      <c r="AA12"/>
      <c r="AB12"/>
      <c r="AC12"/>
      <c r="AD12"/>
    </row>
    <row r="13" spans="1:30">
      <c r="A13" s="227"/>
      <c r="B13" s="227"/>
      <c r="C13" s="227" t="s">
        <v>673</v>
      </c>
      <c r="D13" s="139">
        <v>40039</v>
      </c>
      <c r="E13" s="139">
        <v>52149</v>
      </c>
      <c r="F13" s="139">
        <v>60283</v>
      </c>
      <c r="G13" s="139">
        <v>52732</v>
      </c>
      <c r="H13" s="139">
        <v>48793</v>
      </c>
      <c r="I13" s="139">
        <v>49323</v>
      </c>
      <c r="J13" s="139">
        <v>51611</v>
      </c>
      <c r="K13" s="139">
        <v>53781</v>
      </c>
      <c r="L13" s="139">
        <v>58688</v>
      </c>
      <c r="M13" s="139">
        <v>76660</v>
      </c>
      <c r="N13" s="139">
        <v>83936</v>
      </c>
      <c r="O13" s="139">
        <v>106279</v>
      </c>
      <c r="P13" s="139">
        <v>93691</v>
      </c>
      <c r="Q13" s="139">
        <v>109942</v>
      </c>
      <c r="R13" s="139">
        <v>101796</v>
      </c>
      <c r="S13" s="139">
        <v>108817</v>
      </c>
      <c r="T13" s="139">
        <v>112335</v>
      </c>
      <c r="U13" s="139">
        <v>105622</v>
      </c>
      <c r="V13" s="139">
        <v>77415</v>
      </c>
      <c r="W13" s="139">
        <v>108657</v>
      </c>
      <c r="X13" s="139">
        <v>100132</v>
      </c>
      <c r="Y13" s="139">
        <v>121052</v>
      </c>
    </row>
    <row r="14" spans="1:30" s="855" customFormat="1">
      <c r="A14" s="864"/>
      <c r="B14" s="241" t="s">
        <v>676</v>
      </c>
      <c r="C14" s="864"/>
      <c r="D14" s="138">
        <v>218805</v>
      </c>
      <c r="E14" s="138">
        <v>273536</v>
      </c>
      <c r="F14" s="138">
        <v>290817</v>
      </c>
      <c r="G14" s="138">
        <v>280167</v>
      </c>
      <c r="H14" s="138">
        <v>259338</v>
      </c>
      <c r="I14" s="138">
        <v>286646</v>
      </c>
      <c r="J14" s="138">
        <v>286181</v>
      </c>
      <c r="K14" s="138">
        <v>281488</v>
      </c>
      <c r="L14" s="138">
        <v>310029</v>
      </c>
      <c r="M14" s="138">
        <v>322929</v>
      </c>
      <c r="N14" s="138">
        <v>370908</v>
      </c>
      <c r="O14" s="138">
        <v>391150</v>
      </c>
      <c r="P14" s="138">
        <v>392317</v>
      </c>
      <c r="Q14" s="138">
        <v>465581</v>
      </c>
      <c r="R14" s="138">
        <v>489476</v>
      </c>
      <c r="S14" s="138">
        <v>463606</v>
      </c>
      <c r="T14" s="138">
        <v>465444</v>
      </c>
      <c r="U14" s="138">
        <v>434169</v>
      </c>
      <c r="V14" s="138">
        <v>455529</v>
      </c>
      <c r="W14" s="138">
        <v>454173</v>
      </c>
      <c r="X14" s="138">
        <v>446265</v>
      </c>
      <c r="Y14" s="138">
        <v>464682</v>
      </c>
      <c r="Z14"/>
      <c r="AA14"/>
      <c r="AB14"/>
      <c r="AC14"/>
      <c r="AD14"/>
    </row>
    <row r="15" spans="1:30" ht="15" customHeight="1">
      <c r="A15" s="227"/>
      <c r="B15" s="227"/>
      <c r="C15" s="227" t="s">
        <v>673</v>
      </c>
      <c r="D15" s="139">
        <v>194574</v>
      </c>
      <c r="E15" s="139">
        <v>250693</v>
      </c>
      <c r="F15" s="139">
        <v>260413</v>
      </c>
      <c r="G15" s="139">
        <v>252447</v>
      </c>
      <c r="H15" s="139">
        <v>230671</v>
      </c>
      <c r="I15" s="139">
        <v>263180</v>
      </c>
      <c r="J15" s="139">
        <v>262097</v>
      </c>
      <c r="K15" s="139">
        <v>250366</v>
      </c>
      <c r="L15" s="139">
        <v>269066</v>
      </c>
      <c r="M15" s="139">
        <v>281075</v>
      </c>
      <c r="N15" s="139">
        <v>289123</v>
      </c>
      <c r="O15" s="139">
        <v>306981</v>
      </c>
      <c r="P15" s="139">
        <v>316175</v>
      </c>
      <c r="Q15" s="139">
        <v>389071</v>
      </c>
      <c r="R15" s="139">
        <v>414238</v>
      </c>
      <c r="S15" s="139">
        <v>391356</v>
      </c>
      <c r="T15" s="139">
        <v>386685</v>
      </c>
      <c r="U15" s="139">
        <v>364967</v>
      </c>
      <c r="V15" s="139">
        <v>382743</v>
      </c>
      <c r="W15" s="139">
        <v>375021</v>
      </c>
      <c r="X15" s="139">
        <v>366882</v>
      </c>
      <c r="Y15" s="139">
        <v>385099</v>
      </c>
    </row>
    <row r="16" spans="1:30">
      <c r="A16" s="225"/>
      <c r="B16" s="225"/>
      <c r="C16" s="225" t="s">
        <v>60</v>
      </c>
      <c r="D16" s="139">
        <v>24231</v>
      </c>
      <c r="E16" s="139">
        <v>22843</v>
      </c>
      <c r="F16" s="139">
        <v>30404</v>
      </c>
      <c r="G16" s="139">
        <v>27720</v>
      </c>
      <c r="H16" s="139">
        <v>28667</v>
      </c>
      <c r="I16" s="139">
        <v>23466</v>
      </c>
      <c r="J16" s="139">
        <v>24084</v>
      </c>
      <c r="K16" s="139">
        <v>31122</v>
      </c>
      <c r="L16" s="139">
        <v>40963</v>
      </c>
      <c r="M16" s="139">
        <v>41854</v>
      </c>
      <c r="N16" s="139">
        <v>81785</v>
      </c>
      <c r="O16" s="139">
        <v>84169</v>
      </c>
      <c r="P16" s="139">
        <v>76142</v>
      </c>
      <c r="Q16" s="139">
        <v>76504</v>
      </c>
      <c r="R16" s="139">
        <v>75226</v>
      </c>
      <c r="S16" s="139">
        <v>72093</v>
      </c>
      <c r="T16" s="139">
        <v>78644</v>
      </c>
      <c r="U16" s="139">
        <v>69045</v>
      </c>
      <c r="V16" s="139">
        <v>72506</v>
      </c>
      <c r="W16" s="139">
        <v>78660</v>
      </c>
      <c r="X16" s="139">
        <v>78141</v>
      </c>
      <c r="Y16" s="139">
        <v>78208</v>
      </c>
    </row>
    <row r="17" spans="1:30">
      <c r="A17" s="225"/>
      <c r="B17" s="225"/>
      <c r="C17" s="225" t="s">
        <v>54</v>
      </c>
      <c r="D17" s="139">
        <v>0</v>
      </c>
      <c r="E17" s="139">
        <v>0</v>
      </c>
      <c r="F17" s="139">
        <v>0</v>
      </c>
      <c r="G17" s="139">
        <v>0</v>
      </c>
      <c r="H17" s="139">
        <v>0</v>
      </c>
      <c r="I17" s="139">
        <v>0</v>
      </c>
      <c r="J17" s="139">
        <v>0</v>
      </c>
      <c r="K17" s="139">
        <v>0</v>
      </c>
      <c r="L17" s="139">
        <v>0</v>
      </c>
      <c r="M17" s="139">
        <v>0</v>
      </c>
      <c r="N17" s="139">
        <v>0</v>
      </c>
      <c r="O17" s="139">
        <v>0</v>
      </c>
      <c r="P17" s="139">
        <v>0</v>
      </c>
      <c r="Q17" s="139">
        <v>6</v>
      </c>
      <c r="R17" s="139">
        <v>12</v>
      </c>
      <c r="S17" s="139">
        <v>157</v>
      </c>
      <c r="T17" s="139">
        <v>115</v>
      </c>
      <c r="U17" s="139">
        <v>157</v>
      </c>
      <c r="V17" s="139">
        <v>280</v>
      </c>
      <c r="W17" s="139">
        <v>492</v>
      </c>
      <c r="X17" s="139">
        <v>1242</v>
      </c>
      <c r="Y17" s="139">
        <v>1375</v>
      </c>
    </row>
    <row r="18" spans="1:30" s="855" customFormat="1" ht="15" customHeight="1">
      <c r="A18" s="241" t="s">
        <v>51</v>
      </c>
      <c r="B18" s="864"/>
      <c r="C18" s="864"/>
      <c r="D18" s="138">
        <v>45081</v>
      </c>
      <c r="E18" s="138">
        <v>44249</v>
      </c>
      <c r="F18" s="138">
        <v>40752</v>
      </c>
      <c r="G18" s="138">
        <v>46975</v>
      </c>
      <c r="H18" s="138">
        <v>46822</v>
      </c>
      <c r="I18" s="138">
        <v>42830</v>
      </c>
      <c r="J18" s="138">
        <v>41818</v>
      </c>
      <c r="K18" s="138">
        <v>40379</v>
      </c>
      <c r="L18" s="138">
        <v>45331</v>
      </c>
      <c r="M18" s="138">
        <v>48960</v>
      </c>
      <c r="N18" s="138">
        <v>65977</v>
      </c>
      <c r="O18" s="138">
        <v>70253</v>
      </c>
      <c r="P18" s="138">
        <v>72471</v>
      </c>
      <c r="Q18" s="138">
        <v>66095</v>
      </c>
      <c r="R18" s="138">
        <v>66407</v>
      </c>
      <c r="S18" s="138">
        <v>60895</v>
      </c>
      <c r="T18" s="138">
        <v>61698</v>
      </c>
      <c r="U18" s="138">
        <v>58433</v>
      </c>
      <c r="V18" s="138">
        <v>57897</v>
      </c>
      <c r="W18" s="138">
        <v>59582</v>
      </c>
      <c r="X18" s="138">
        <v>59238</v>
      </c>
      <c r="Y18" s="138">
        <v>59480</v>
      </c>
      <c r="Z18"/>
      <c r="AA18"/>
      <c r="AB18"/>
      <c r="AC18"/>
      <c r="AD18"/>
    </row>
    <row r="19" spans="1:30" ht="15" customHeight="1">
      <c r="A19" s="225"/>
      <c r="B19" s="225" t="s">
        <v>50</v>
      </c>
      <c r="C19" s="225"/>
      <c r="D19" s="139">
        <v>2703</v>
      </c>
      <c r="E19" s="139">
        <v>2336</v>
      </c>
      <c r="F19" s="139">
        <v>2309</v>
      </c>
      <c r="G19" s="139">
        <v>2261</v>
      </c>
      <c r="H19" s="139">
        <v>1946</v>
      </c>
      <c r="I19" s="139">
        <v>2831</v>
      </c>
      <c r="J19" s="139">
        <v>2938</v>
      </c>
      <c r="K19" s="139">
        <v>2043</v>
      </c>
      <c r="L19" s="139">
        <v>1910</v>
      </c>
      <c r="M19" s="139">
        <v>1644</v>
      </c>
      <c r="N19" s="139">
        <v>4749</v>
      </c>
      <c r="O19" s="139">
        <v>4657</v>
      </c>
      <c r="P19" s="139">
        <v>4692</v>
      </c>
      <c r="Q19" s="139">
        <v>3547</v>
      </c>
      <c r="R19" s="139">
        <v>3603</v>
      </c>
      <c r="S19" s="139">
        <v>2266</v>
      </c>
      <c r="T19" s="139">
        <v>2807</v>
      </c>
      <c r="U19" s="139">
        <v>1636</v>
      </c>
      <c r="V19" s="139">
        <v>2052</v>
      </c>
      <c r="W19" s="139">
        <v>2164</v>
      </c>
      <c r="X19" s="139">
        <v>1111</v>
      </c>
      <c r="Y19" s="139">
        <v>1647</v>
      </c>
    </row>
    <row r="20" spans="1:30">
      <c r="A20" s="225"/>
      <c r="B20" s="225" t="s">
        <v>49</v>
      </c>
      <c r="C20" s="225"/>
      <c r="D20" s="139">
        <v>38202</v>
      </c>
      <c r="E20" s="139">
        <v>35869</v>
      </c>
      <c r="F20" s="139">
        <v>32166</v>
      </c>
      <c r="G20" s="139">
        <v>38542</v>
      </c>
      <c r="H20" s="139">
        <v>38265</v>
      </c>
      <c r="I20" s="139">
        <v>32781</v>
      </c>
      <c r="J20" s="139">
        <v>31505</v>
      </c>
      <c r="K20" s="139">
        <v>31018</v>
      </c>
      <c r="L20" s="139">
        <v>35693</v>
      </c>
      <c r="M20" s="139">
        <v>38914</v>
      </c>
      <c r="N20" s="139">
        <v>56100</v>
      </c>
      <c r="O20" s="139">
        <v>60430</v>
      </c>
      <c r="P20" s="139">
        <v>62455</v>
      </c>
      <c r="Q20" s="139">
        <v>56583</v>
      </c>
      <c r="R20" s="139">
        <v>57837</v>
      </c>
      <c r="S20" s="139">
        <v>53635</v>
      </c>
      <c r="T20" s="139">
        <v>53670</v>
      </c>
      <c r="U20" s="139">
        <v>50831</v>
      </c>
      <c r="V20" s="139">
        <v>50968</v>
      </c>
      <c r="W20" s="139">
        <v>52141</v>
      </c>
      <c r="X20" s="139">
        <v>52611</v>
      </c>
      <c r="Y20" s="139">
        <v>51469</v>
      </c>
    </row>
    <row r="21" spans="1:30">
      <c r="A21" s="225"/>
      <c r="B21" s="225" t="s">
        <v>11</v>
      </c>
      <c r="C21" s="225"/>
      <c r="D21" s="139">
        <v>4176</v>
      </c>
      <c r="E21" s="139">
        <v>6044</v>
      </c>
      <c r="F21" s="139">
        <v>6277</v>
      </c>
      <c r="G21" s="139">
        <v>6172</v>
      </c>
      <c r="H21" s="139">
        <v>6611</v>
      </c>
      <c r="I21" s="139">
        <v>7218</v>
      </c>
      <c r="J21" s="139">
        <v>7375</v>
      </c>
      <c r="K21" s="139">
        <v>7318</v>
      </c>
      <c r="L21" s="139">
        <v>7728</v>
      </c>
      <c r="M21" s="139">
        <v>8402</v>
      </c>
      <c r="N21" s="139">
        <v>5128</v>
      </c>
      <c r="O21" s="139">
        <v>5166</v>
      </c>
      <c r="P21" s="139">
        <v>5324</v>
      </c>
      <c r="Q21" s="139">
        <v>5965</v>
      </c>
      <c r="R21" s="139">
        <v>4967</v>
      </c>
      <c r="S21" s="139">
        <v>4994</v>
      </c>
      <c r="T21" s="139">
        <v>5221</v>
      </c>
      <c r="U21" s="139">
        <v>5966</v>
      </c>
      <c r="V21" s="139">
        <v>4877</v>
      </c>
      <c r="W21" s="139">
        <v>5277</v>
      </c>
      <c r="X21" s="139">
        <v>5516</v>
      </c>
      <c r="Y21" s="139">
        <v>6364</v>
      </c>
    </row>
    <row r="22" spans="1:30" ht="15" customHeight="1">
      <c r="A22" s="225" t="s">
        <v>47</v>
      </c>
      <c r="B22" s="225"/>
      <c r="C22" s="227"/>
      <c r="D22" s="139">
        <v>10687</v>
      </c>
      <c r="E22" s="139">
        <v>11193</v>
      </c>
      <c r="F22" s="139">
        <v>11623</v>
      </c>
      <c r="G22" s="139">
        <v>10505</v>
      </c>
      <c r="H22" s="139">
        <v>12729</v>
      </c>
      <c r="I22" s="139">
        <v>9282</v>
      </c>
      <c r="J22" s="139">
        <v>15648</v>
      </c>
      <c r="K22" s="139">
        <v>15450</v>
      </c>
      <c r="L22" s="139">
        <v>14944</v>
      </c>
      <c r="M22" s="139">
        <v>14691</v>
      </c>
      <c r="N22" s="139">
        <v>18733</v>
      </c>
      <c r="O22" s="139">
        <v>16004</v>
      </c>
      <c r="P22" s="139">
        <v>17006</v>
      </c>
      <c r="Q22" s="139">
        <v>15773</v>
      </c>
      <c r="R22" s="139">
        <v>16781</v>
      </c>
      <c r="S22" s="139">
        <v>16873</v>
      </c>
      <c r="T22" s="139">
        <v>17212</v>
      </c>
      <c r="U22" s="139">
        <v>16494</v>
      </c>
      <c r="V22" s="139">
        <v>16023</v>
      </c>
      <c r="W22" s="139">
        <v>18714</v>
      </c>
      <c r="X22" s="139">
        <v>18555</v>
      </c>
      <c r="Y22" s="139">
        <v>17529</v>
      </c>
    </row>
    <row r="23" spans="1:30">
      <c r="A23" s="225" t="s">
        <v>507</v>
      </c>
      <c r="B23" s="225"/>
      <c r="C23" s="227"/>
      <c r="D23" s="139">
        <v>5073</v>
      </c>
      <c r="E23" s="139">
        <v>5055</v>
      </c>
      <c r="F23" s="139">
        <v>5124</v>
      </c>
      <c r="G23" s="139">
        <v>5038</v>
      </c>
      <c r="H23" s="139">
        <v>11898</v>
      </c>
      <c r="I23" s="139">
        <v>12019</v>
      </c>
      <c r="J23" s="139">
        <v>12068</v>
      </c>
      <c r="K23" s="139">
        <v>12318</v>
      </c>
      <c r="L23" s="139">
        <v>12633</v>
      </c>
      <c r="M23" s="139">
        <v>15097</v>
      </c>
      <c r="N23" s="139">
        <v>15277</v>
      </c>
      <c r="O23" s="139">
        <v>15152</v>
      </c>
      <c r="P23" s="139">
        <v>15576</v>
      </c>
      <c r="Q23" s="139">
        <v>15570</v>
      </c>
      <c r="R23" s="139">
        <v>15831</v>
      </c>
      <c r="S23" s="139">
        <v>6064</v>
      </c>
      <c r="T23" s="139">
        <v>6137</v>
      </c>
      <c r="U23" s="139">
        <v>6121</v>
      </c>
      <c r="V23" s="139">
        <v>6707</v>
      </c>
      <c r="W23" s="139">
        <v>6955</v>
      </c>
      <c r="X23" s="139">
        <v>6927</v>
      </c>
      <c r="Y23" s="139">
        <v>7443</v>
      </c>
    </row>
    <row r="24" spans="1:30" ht="15" customHeight="1">
      <c r="A24" s="225" t="s">
        <v>53</v>
      </c>
      <c r="B24" s="225"/>
      <c r="C24" s="225"/>
      <c r="D24" s="139">
        <v>8042</v>
      </c>
      <c r="E24" s="139">
        <v>7359</v>
      </c>
      <c r="F24" s="139">
        <v>7172</v>
      </c>
      <c r="G24" s="139">
        <v>7102</v>
      </c>
      <c r="H24" s="139">
        <v>7219</v>
      </c>
      <c r="I24" s="139">
        <v>7302</v>
      </c>
      <c r="J24" s="139">
        <v>7279</v>
      </c>
      <c r="K24" s="139">
        <v>7246</v>
      </c>
      <c r="L24" s="139">
        <v>7223</v>
      </c>
      <c r="M24" s="139">
        <v>7166</v>
      </c>
      <c r="N24" s="139">
        <v>6766</v>
      </c>
      <c r="O24" s="139">
        <v>6813</v>
      </c>
      <c r="P24" s="139">
        <v>6842</v>
      </c>
      <c r="Q24" s="139">
        <v>6937</v>
      </c>
      <c r="R24" s="139">
        <v>6897</v>
      </c>
      <c r="S24" s="139">
        <v>6770</v>
      </c>
      <c r="T24" s="139">
        <v>6883</v>
      </c>
      <c r="U24" s="139">
        <v>6963</v>
      </c>
      <c r="V24" s="139">
        <v>6890</v>
      </c>
      <c r="W24" s="139">
        <v>7118</v>
      </c>
      <c r="X24" s="139">
        <v>7277</v>
      </c>
      <c r="Y24" s="139">
        <v>7767</v>
      </c>
    </row>
    <row r="25" spans="1:30" ht="15" customHeight="1">
      <c r="A25" s="225" t="s">
        <v>778</v>
      </c>
      <c r="B25" s="225"/>
      <c r="C25" s="225"/>
      <c r="D25" s="139">
        <v>17056</v>
      </c>
      <c r="E25" s="139">
        <v>19383</v>
      </c>
      <c r="F25" s="139">
        <v>19345</v>
      </c>
      <c r="G25" s="139">
        <v>20068</v>
      </c>
      <c r="H25" s="139">
        <v>20276</v>
      </c>
      <c r="I25" s="139">
        <v>19329</v>
      </c>
      <c r="J25" s="139">
        <v>19649</v>
      </c>
      <c r="K25" s="139">
        <v>19650</v>
      </c>
      <c r="L25" s="139">
        <v>19826</v>
      </c>
      <c r="M25" s="139">
        <v>19719</v>
      </c>
      <c r="N25" s="139">
        <v>21364</v>
      </c>
      <c r="O25" s="139">
        <v>16662</v>
      </c>
      <c r="P25" s="139">
        <v>17275</v>
      </c>
      <c r="Q25" s="139">
        <v>17330</v>
      </c>
      <c r="R25" s="139">
        <v>18059</v>
      </c>
      <c r="S25" s="139">
        <v>17511</v>
      </c>
      <c r="T25" s="139">
        <v>20789</v>
      </c>
      <c r="U25" s="139">
        <v>21110</v>
      </c>
      <c r="V25" s="139">
        <v>21161</v>
      </c>
      <c r="W25" s="139">
        <v>21756</v>
      </c>
      <c r="X25" s="139">
        <v>22197</v>
      </c>
      <c r="Y25" s="139">
        <v>23114</v>
      </c>
    </row>
    <row r="26" spans="1:30" ht="15" customHeight="1" thickBot="1">
      <c r="A26" s="250" t="s">
        <v>677</v>
      </c>
      <c r="B26" s="249"/>
      <c r="C26" s="248"/>
      <c r="D26" s="140">
        <v>1351314</v>
      </c>
      <c r="E26" s="140">
        <v>1436239</v>
      </c>
      <c r="F26" s="140">
        <v>1441407</v>
      </c>
      <c r="G26" s="621">
        <v>1469095</v>
      </c>
      <c r="H26" s="621">
        <v>1524489</v>
      </c>
      <c r="I26" s="621">
        <v>1552797</v>
      </c>
      <c r="J26" s="621">
        <v>1545971</v>
      </c>
      <c r="K26" s="621">
        <v>1566311</v>
      </c>
      <c r="L26" s="621">
        <v>1613947</v>
      </c>
      <c r="M26" s="621">
        <v>1637481</v>
      </c>
      <c r="N26" s="621">
        <v>1848102</v>
      </c>
      <c r="O26" s="621">
        <v>1954009</v>
      </c>
      <c r="P26" s="621">
        <v>1998284</v>
      </c>
      <c r="Q26" s="621">
        <v>2019251</v>
      </c>
      <c r="R26" s="621">
        <v>2023217</v>
      </c>
      <c r="S26" s="621">
        <v>1957245</v>
      </c>
      <c r="T26" s="621">
        <v>2043009</v>
      </c>
      <c r="U26" s="621">
        <v>2069206</v>
      </c>
      <c r="V26" s="621">
        <v>2069267</v>
      </c>
      <c r="W26" s="621">
        <v>2165608</v>
      </c>
      <c r="X26" s="621">
        <v>2283335</v>
      </c>
      <c r="Y26" s="621">
        <v>2323440</v>
      </c>
    </row>
    <row r="27" spans="1:30">
      <c r="A27" s="119" t="s">
        <v>1148</v>
      </c>
      <c r="B27" s="256"/>
      <c r="C27" s="256"/>
      <c r="D27" s="256"/>
      <c r="E27" s="256"/>
      <c r="F27" s="257"/>
    </row>
  </sheetData>
  <mergeCells count="1">
    <mergeCell ref="Z2:Z6"/>
  </mergeCells>
  <phoneticPr fontId="219" type="noConversion"/>
  <pageMargins left="0.511811024" right="0.511811024" top="0.78740157499999996" bottom="0.78740157499999996" header="0.31496062000000002" footer="0.31496062000000002"/>
  <pageSetup paperSize="9" scale="41" orientation="portrait" verticalDpi="597"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87">
    <tabColor rgb="FF003399"/>
    <pageSetUpPr fitToPage="1"/>
  </sheetPr>
  <dimension ref="A1:AD34"/>
  <sheetViews>
    <sheetView showGridLines="0" workbookViewId="0">
      <pane xSplit="3" ySplit="1" topLeftCell="U2" activePane="bottomRight" state="frozen"/>
      <selection pane="topRight" activeCell="D1" sqref="D1"/>
      <selection pane="bottomLeft" activeCell="A2" sqref="A2"/>
      <selection pane="bottomRight"/>
    </sheetView>
  </sheetViews>
  <sheetFormatPr defaultRowHeight="14.5"/>
  <cols>
    <col min="1" max="1" width="1.7265625" customWidth="1"/>
    <col min="2" max="2" width="1.81640625" customWidth="1"/>
    <col min="3" max="3" width="73.81640625" customWidth="1"/>
    <col min="4" max="4" width="14.81640625" customWidth="1"/>
    <col min="5" max="6" width="12.26953125" customWidth="1"/>
    <col min="7" max="8" width="12.1796875" customWidth="1"/>
    <col min="9" max="9" width="11.1796875" customWidth="1"/>
    <col min="10" max="10" width="11.54296875" customWidth="1"/>
    <col min="11" max="11" width="11.1796875" customWidth="1"/>
    <col min="12" max="12" width="10.7265625" bestFit="1" customWidth="1"/>
    <col min="13" max="13" width="11.81640625" customWidth="1"/>
    <col min="14" max="14" width="11.54296875" customWidth="1"/>
    <col min="15" max="16" width="10.7265625" customWidth="1"/>
    <col min="17" max="17" width="11.81640625" customWidth="1"/>
    <col min="18" max="25" width="11.54296875" customWidth="1"/>
    <col min="26" max="26" width="32.81640625" customWidth="1"/>
  </cols>
  <sheetData>
    <row r="1" spans="1:30" ht="33.75" customHeight="1">
      <c r="A1" s="801"/>
      <c r="B1" s="801"/>
      <c r="C1" s="802" t="s">
        <v>695</v>
      </c>
      <c r="D1" s="800" t="s">
        <v>669</v>
      </c>
      <c r="E1" s="800" t="s">
        <v>709</v>
      </c>
      <c r="F1" s="800" t="s">
        <v>668</v>
      </c>
      <c r="G1" s="800" t="s">
        <v>727</v>
      </c>
      <c r="H1" s="800" t="s">
        <v>740</v>
      </c>
      <c r="I1" s="800" t="s">
        <v>766</v>
      </c>
      <c r="J1" s="800" t="s">
        <v>1094</v>
      </c>
      <c r="K1" s="800" t="s">
        <v>1112</v>
      </c>
      <c r="L1" s="800" t="s">
        <v>1151</v>
      </c>
      <c r="M1" s="800" t="s">
        <v>1178</v>
      </c>
      <c r="N1" s="800" t="s">
        <v>1196</v>
      </c>
      <c r="O1" s="800" t="s">
        <v>1232</v>
      </c>
      <c r="P1" s="800" t="s">
        <v>1248</v>
      </c>
      <c r="Q1" s="800" t="s">
        <v>1257</v>
      </c>
      <c r="R1" s="800" t="s">
        <v>1276</v>
      </c>
      <c r="S1" s="800" t="s">
        <v>1339</v>
      </c>
      <c r="T1" s="800" t="s">
        <v>1359</v>
      </c>
      <c r="U1" s="800" t="s">
        <v>1366</v>
      </c>
      <c r="V1" s="800" t="s">
        <v>1681</v>
      </c>
      <c r="W1" s="800" t="s">
        <v>1753</v>
      </c>
      <c r="X1" s="800" t="s">
        <v>1791</v>
      </c>
      <c r="Y1" s="800" t="s">
        <v>1808</v>
      </c>
      <c r="Z1" s="1413" t="s">
        <v>712</v>
      </c>
    </row>
    <row r="2" spans="1:30" s="855" customFormat="1" ht="15" customHeight="1">
      <c r="A2" s="865" t="s">
        <v>678</v>
      </c>
      <c r="B2" s="865"/>
      <c r="C2" s="865"/>
      <c r="D2" s="138">
        <v>1012075</v>
      </c>
      <c r="E2" s="138">
        <v>1056717</v>
      </c>
      <c r="F2" s="138">
        <v>1062470</v>
      </c>
      <c r="G2" s="138">
        <v>1082070</v>
      </c>
      <c r="H2" s="138">
        <v>1125214</v>
      </c>
      <c r="I2" s="138">
        <v>1151237</v>
      </c>
      <c r="J2" s="138">
        <v>1147615</v>
      </c>
      <c r="K2" s="138">
        <v>1153885</v>
      </c>
      <c r="L2" s="138">
        <v>1189689</v>
      </c>
      <c r="M2" s="138">
        <v>1211999</v>
      </c>
      <c r="N2" s="138">
        <v>1428561</v>
      </c>
      <c r="O2" s="138">
        <v>1530346</v>
      </c>
      <c r="P2" s="138">
        <v>1564688</v>
      </c>
      <c r="Q2" s="138">
        <v>1579686</v>
      </c>
      <c r="R2" s="138">
        <v>1572584</v>
      </c>
      <c r="S2" s="138">
        <v>1505887</v>
      </c>
      <c r="T2" s="138">
        <v>1587408</v>
      </c>
      <c r="U2" s="138">
        <v>1621786</v>
      </c>
      <c r="V2" s="138">
        <v>1611902</v>
      </c>
      <c r="W2" s="138">
        <v>1690657</v>
      </c>
      <c r="X2" s="138">
        <v>1796356</v>
      </c>
      <c r="Y2" s="138">
        <v>1836690</v>
      </c>
      <c r="Z2" s="1968" t="s">
        <v>1825</v>
      </c>
    </row>
    <row r="3" spans="1:30" s="855" customFormat="1" ht="15" customHeight="1">
      <c r="A3" s="241"/>
      <c r="B3" s="861" t="s">
        <v>672</v>
      </c>
      <c r="C3" s="861"/>
      <c r="D3" s="138">
        <v>982116</v>
      </c>
      <c r="E3" s="138">
        <v>1024584</v>
      </c>
      <c r="F3" s="138">
        <v>1021862</v>
      </c>
      <c r="G3" s="138">
        <v>1044367</v>
      </c>
      <c r="H3" s="138">
        <v>1088737</v>
      </c>
      <c r="I3" s="138">
        <v>1119734</v>
      </c>
      <c r="J3" s="138">
        <v>1115757</v>
      </c>
      <c r="K3" s="138">
        <v>1113858</v>
      </c>
      <c r="L3" s="138">
        <v>1137911</v>
      </c>
      <c r="M3" s="138">
        <v>1159830</v>
      </c>
      <c r="N3" s="138">
        <v>1335571</v>
      </c>
      <c r="O3" s="138">
        <v>1435421</v>
      </c>
      <c r="P3" s="138">
        <v>1480989</v>
      </c>
      <c r="Q3" s="138">
        <v>1495641</v>
      </c>
      <c r="R3" s="138">
        <v>1494207</v>
      </c>
      <c r="S3" s="138">
        <v>1435631</v>
      </c>
      <c r="T3" s="138">
        <v>1511796</v>
      </c>
      <c r="U3" s="138">
        <v>1553107</v>
      </c>
      <c r="V3" s="138">
        <v>1542075</v>
      </c>
      <c r="W3" s="138">
        <v>1611569</v>
      </c>
      <c r="X3" s="138">
        <v>1719909</v>
      </c>
      <c r="Y3" s="138">
        <v>1755498</v>
      </c>
      <c r="Z3" s="1968"/>
    </row>
    <row r="4" spans="1:30">
      <c r="A4" s="225"/>
      <c r="B4" s="229"/>
      <c r="C4" s="229" t="s">
        <v>6</v>
      </c>
      <c r="D4" s="139">
        <v>329414</v>
      </c>
      <c r="E4" s="139">
        <v>402938</v>
      </c>
      <c r="F4" s="139">
        <v>407948</v>
      </c>
      <c r="G4" s="139">
        <v>426595</v>
      </c>
      <c r="H4" s="139">
        <v>454552</v>
      </c>
      <c r="I4" s="139">
        <v>463424</v>
      </c>
      <c r="J4" s="139">
        <v>461487</v>
      </c>
      <c r="K4" s="139">
        <v>463259</v>
      </c>
      <c r="L4" s="139">
        <v>490838</v>
      </c>
      <c r="M4" s="139">
        <v>507060</v>
      </c>
      <c r="N4" s="139">
        <v>606750</v>
      </c>
      <c r="O4" s="139">
        <v>727197</v>
      </c>
      <c r="P4" s="139">
        <v>765019</v>
      </c>
      <c r="Q4" s="139">
        <v>809010</v>
      </c>
      <c r="R4" s="139">
        <v>821379</v>
      </c>
      <c r="S4" s="139">
        <v>793501</v>
      </c>
      <c r="T4" s="139">
        <v>818734</v>
      </c>
      <c r="U4" s="139">
        <v>850372</v>
      </c>
      <c r="V4" s="139">
        <v>807043</v>
      </c>
      <c r="W4" s="139">
        <v>828693</v>
      </c>
      <c r="X4" s="139">
        <v>843974</v>
      </c>
      <c r="Y4" s="139">
        <v>871438</v>
      </c>
      <c r="Z4" s="1968"/>
      <c r="AA4" s="855"/>
      <c r="AB4" s="855"/>
      <c r="AC4" s="855"/>
      <c r="AD4" s="855"/>
    </row>
    <row r="5" spans="1:30">
      <c r="A5" s="225"/>
      <c r="B5" s="228"/>
      <c r="C5" s="228" t="s">
        <v>86</v>
      </c>
      <c r="D5" s="139">
        <v>349164</v>
      </c>
      <c r="E5" s="139">
        <v>312634</v>
      </c>
      <c r="F5" s="139">
        <v>299163</v>
      </c>
      <c r="G5" s="139">
        <v>302527</v>
      </c>
      <c r="H5" s="139">
        <v>302781</v>
      </c>
      <c r="I5" s="139">
        <v>330237</v>
      </c>
      <c r="J5" s="139">
        <v>313808</v>
      </c>
      <c r="K5" s="139">
        <v>298081</v>
      </c>
      <c r="L5" s="139">
        <v>280761</v>
      </c>
      <c r="M5" s="139">
        <v>256583</v>
      </c>
      <c r="N5" s="139">
        <v>298406</v>
      </c>
      <c r="O5" s="139">
        <v>302391</v>
      </c>
      <c r="P5" s="139">
        <v>303554</v>
      </c>
      <c r="Q5" s="139">
        <v>273364</v>
      </c>
      <c r="R5" s="139">
        <v>254278</v>
      </c>
      <c r="S5" s="139">
        <v>235211</v>
      </c>
      <c r="T5" s="139">
        <v>266666</v>
      </c>
      <c r="U5" s="139">
        <v>252848</v>
      </c>
      <c r="V5" s="139">
        <v>256642</v>
      </c>
      <c r="W5" s="139">
        <v>245319</v>
      </c>
      <c r="X5" s="139">
        <v>306630</v>
      </c>
      <c r="Y5" s="139">
        <v>293440</v>
      </c>
      <c r="Z5" s="1968"/>
      <c r="AA5" s="855"/>
      <c r="AB5" s="855"/>
      <c r="AC5" s="855"/>
      <c r="AD5" s="855"/>
    </row>
    <row r="6" spans="1:30">
      <c r="A6" s="225"/>
      <c r="B6" s="229"/>
      <c r="C6" s="229" t="s">
        <v>1114</v>
      </c>
      <c r="D6" s="139">
        <v>129648</v>
      </c>
      <c r="E6" s="139">
        <v>124587</v>
      </c>
      <c r="F6" s="139">
        <v>132604</v>
      </c>
      <c r="G6" s="139">
        <v>129011</v>
      </c>
      <c r="H6" s="139">
        <v>138400</v>
      </c>
      <c r="I6" s="139">
        <v>134670</v>
      </c>
      <c r="J6" s="139">
        <v>139561</v>
      </c>
      <c r="K6" s="139">
        <v>149978</v>
      </c>
      <c r="L6" s="139">
        <v>161781</v>
      </c>
      <c r="M6" s="139">
        <v>174862</v>
      </c>
      <c r="N6" s="139">
        <v>188134</v>
      </c>
      <c r="O6" s="139">
        <v>175063</v>
      </c>
      <c r="P6" s="139">
        <v>165781</v>
      </c>
      <c r="Q6" s="139">
        <v>156035</v>
      </c>
      <c r="R6" s="139">
        <v>160500</v>
      </c>
      <c r="S6" s="139">
        <v>153382</v>
      </c>
      <c r="T6" s="139">
        <v>165630</v>
      </c>
      <c r="U6" s="139">
        <v>177145</v>
      </c>
      <c r="V6" s="139">
        <v>218775</v>
      </c>
      <c r="W6" s="139">
        <v>259383</v>
      </c>
      <c r="X6" s="139">
        <v>290953</v>
      </c>
      <c r="Y6" s="139">
        <v>294587</v>
      </c>
      <c r="Z6" s="1968"/>
      <c r="AA6" s="855"/>
      <c r="AB6" s="855"/>
      <c r="AC6" s="855"/>
      <c r="AD6" s="855"/>
    </row>
    <row r="7" spans="1:30">
      <c r="A7" s="225"/>
      <c r="B7" s="229"/>
      <c r="C7" s="229" t="s">
        <v>1115</v>
      </c>
      <c r="D7" s="139">
        <v>96239</v>
      </c>
      <c r="E7" s="139">
        <v>98482</v>
      </c>
      <c r="F7" s="139">
        <v>97598</v>
      </c>
      <c r="G7" s="139">
        <v>101518</v>
      </c>
      <c r="H7" s="139">
        <v>100912</v>
      </c>
      <c r="I7" s="139">
        <v>93974</v>
      </c>
      <c r="J7" s="139">
        <v>99663</v>
      </c>
      <c r="K7" s="139">
        <v>99686</v>
      </c>
      <c r="L7" s="139">
        <v>102181</v>
      </c>
      <c r="M7" s="139">
        <v>104244</v>
      </c>
      <c r="N7" s="139">
        <v>136794</v>
      </c>
      <c r="O7" s="139">
        <v>139888</v>
      </c>
      <c r="P7" s="139">
        <v>141688</v>
      </c>
      <c r="Q7" s="139">
        <v>138308</v>
      </c>
      <c r="R7" s="139">
        <v>144255</v>
      </c>
      <c r="S7" s="139">
        <v>128696</v>
      </c>
      <c r="T7" s="139">
        <v>139268</v>
      </c>
      <c r="U7" s="139">
        <v>138636</v>
      </c>
      <c r="V7" s="139">
        <v>123490</v>
      </c>
      <c r="W7" s="139">
        <v>132381</v>
      </c>
      <c r="X7" s="139">
        <v>126557</v>
      </c>
      <c r="Y7" s="139">
        <v>129382</v>
      </c>
      <c r="AA7" s="855"/>
      <c r="AB7" s="855"/>
      <c r="AC7" s="855"/>
      <c r="AD7" s="855"/>
    </row>
    <row r="8" spans="1:30">
      <c r="A8" s="225"/>
      <c r="B8" s="229"/>
      <c r="C8" s="229" t="s">
        <v>82</v>
      </c>
      <c r="D8" s="139">
        <v>77651</v>
      </c>
      <c r="E8" s="139">
        <v>85943</v>
      </c>
      <c r="F8" s="139">
        <v>84549</v>
      </c>
      <c r="G8" s="139">
        <v>84716</v>
      </c>
      <c r="H8" s="139">
        <v>92092</v>
      </c>
      <c r="I8" s="139">
        <v>97429</v>
      </c>
      <c r="J8" s="139">
        <v>101238</v>
      </c>
      <c r="K8" s="139">
        <v>102854</v>
      </c>
      <c r="L8" s="139">
        <v>102350</v>
      </c>
      <c r="M8" s="139">
        <v>117081</v>
      </c>
      <c r="N8" s="139">
        <v>105487</v>
      </c>
      <c r="O8" s="139">
        <v>90882</v>
      </c>
      <c r="P8" s="139">
        <v>104947</v>
      </c>
      <c r="Q8" s="139">
        <v>118924</v>
      </c>
      <c r="R8" s="139">
        <v>113795</v>
      </c>
      <c r="S8" s="139">
        <v>124841</v>
      </c>
      <c r="T8" s="139">
        <v>121498</v>
      </c>
      <c r="U8" s="139">
        <v>134106</v>
      </c>
      <c r="V8" s="139">
        <v>136125</v>
      </c>
      <c r="W8" s="139">
        <v>145793</v>
      </c>
      <c r="X8" s="139">
        <v>151795</v>
      </c>
      <c r="Y8" s="139">
        <v>166651</v>
      </c>
      <c r="AA8" s="855"/>
      <c r="AB8" s="855"/>
      <c r="AC8" s="855"/>
      <c r="AD8" s="855"/>
    </row>
    <row r="9" spans="1:30" s="855" customFormat="1" ht="15" customHeight="1">
      <c r="A9" s="241"/>
      <c r="B9" s="861" t="s">
        <v>676</v>
      </c>
      <c r="C9" s="865"/>
      <c r="D9" s="138">
        <v>25217</v>
      </c>
      <c r="E9" s="138">
        <v>27211</v>
      </c>
      <c r="F9" s="138">
        <v>35774</v>
      </c>
      <c r="G9" s="138">
        <v>32676</v>
      </c>
      <c r="H9" s="138">
        <v>32093</v>
      </c>
      <c r="I9" s="138">
        <v>27711</v>
      </c>
      <c r="J9" s="138">
        <v>27980</v>
      </c>
      <c r="K9" s="138">
        <v>35944</v>
      </c>
      <c r="L9" s="138">
        <v>47718</v>
      </c>
      <c r="M9" s="138">
        <v>48029</v>
      </c>
      <c r="N9" s="138">
        <v>88299</v>
      </c>
      <c r="O9" s="138">
        <v>89955</v>
      </c>
      <c r="P9" s="138">
        <v>79018</v>
      </c>
      <c r="Q9" s="138">
        <v>79653</v>
      </c>
      <c r="R9" s="138">
        <v>73854</v>
      </c>
      <c r="S9" s="138">
        <v>65916</v>
      </c>
      <c r="T9" s="138">
        <v>70984</v>
      </c>
      <c r="U9" s="138">
        <v>63479</v>
      </c>
      <c r="V9" s="138">
        <v>64534</v>
      </c>
      <c r="W9" s="138">
        <v>74974</v>
      </c>
      <c r="X9" s="138">
        <v>72534</v>
      </c>
      <c r="Y9" s="138">
        <v>77508</v>
      </c>
      <c r="Z9"/>
    </row>
    <row r="10" spans="1:30">
      <c r="A10" s="225"/>
      <c r="B10" s="229"/>
      <c r="C10" s="229" t="s">
        <v>60</v>
      </c>
      <c r="D10" s="139">
        <v>24698</v>
      </c>
      <c r="E10" s="139">
        <v>26746</v>
      </c>
      <c r="F10" s="139">
        <v>35315</v>
      </c>
      <c r="G10" s="139">
        <v>32436</v>
      </c>
      <c r="H10" s="139">
        <v>31886</v>
      </c>
      <c r="I10" s="139">
        <v>27519</v>
      </c>
      <c r="J10" s="139">
        <v>27796</v>
      </c>
      <c r="K10" s="139">
        <v>35752</v>
      </c>
      <c r="L10" s="139">
        <v>47514</v>
      </c>
      <c r="M10" s="139">
        <v>47828</v>
      </c>
      <c r="N10" s="139">
        <v>88135</v>
      </c>
      <c r="O10" s="139">
        <v>89783</v>
      </c>
      <c r="P10" s="139">
        <v>78876</v>
      </c>
      <c r="Q10" s="139">
        <v>79505</v>
      </c>
      <c r="R10" s="139">
        <v>73714</v>
      </c>
      <c r="S10" s="139">
        <v>65665</v>
      </c>
      <c r="T10" s="139">
        <v>70770</v>
      </c>
      <c r="U10" s="139">
        <v>63204</v>
      </c>
      <c r="V10" s="139">
        <v>64205</v>
      </c>
      <c r="W10" s="139">
        <v>74569</v>
      </c>
      <c r="X10" s="139">
        <v>71924</v>
      </c>
      <c r="Y10" s="139">
        <v>76861</v>
      </c>
      <c r="AA10" s="855"/>
      <c r="AB10" s="855"/>
      <c r="AC10" s="855"/>
      <c r="AD10" s="855"/>
    </row>
    <row r="11" spans="1:30">
      <c r="A11" s="225"/>
      <c r="B11" s="229"/>
      <c r="C11" s="229" t="s">
        <v>752</v>
      </c>
      <c r="D11" s="139">
        <v>519</v>
      </c>
      <c r="E11" s="139">
        <v>465</v>
      </c>
      <c r="F11" s="139">
        <v>459</v>
      </c>
      <c r="G11" s="139">
        <v>240</v>
      </c>
      <c r="H11" s="139">
        <v>207</v>
      </c>
      <c r="I11" s="139">
        <v>192</v>
      </c>
      <c r="J11" s="139">
        <v>184</v>
      </c>
      <c r="K11" s="139">
        <v>192</v>
      </c>
      <c r="L11" s="139">
        <v>204</v>
      </c>
      <c r="M11" s="139">
        <v>201</v>
      </c>
      <c r="N11" s="139">
        <v>164</v>
      </c>
      <c r="O11" s="139">
        <v>172</v>
      </c>
      <c r="P11" s="139">
        <v>142</v>
      </c>
      <c r="Q11" s="139">
        <v>143</v>
      </c>
      <c r="R11" s="139">
        <v>129</v>
      </c>
      <c r="S11" s="139">
        <v>120</v>
      </c>
      <c r="T11" s="139">
        <v>115</v>
      </c>
      <c r="U11" s="139">
        <v>114</v>
      </c>
      <c r="V11" s="139">
        <v>88</v>
      </c>
      <c r="W11" s="139">
        <v>88</v>
      </c>
      <c r="X11" s="139">
        <v>67</v>
      </c>
      <c r="Y11" s="139">
        <v>64</v>
      </c>
      <c r="AA11" s="855"/>
      <c r="AB11" s="855"/>
      <c r="AC11" s="855"/>
      <c r="AD11" s="855"/>
    </row>
    <row r="12" spans="1:30">
      <c r="A12" s="225"/>
      <c r="B12" s="229"/>
      <c r="C12" s="229" t="s">
        <v>82</v>
      </c>
      <c r="D12" s="139">
        <v>0</v>
      </c>
      <c r="E12" s="139">
        <v>0</v>
      </c>
      <c r="F12" s="139">
        <v>0</v>
      </c>
      <c r="G12" s="139">
        <v>0</v>
      </c>
      <c r="H12" s="139">
        <v>0</v>
      </c>
      <c r="I12" s="139">
        <v>0</v>
      </c>
      <c r="J12" s="139">
        <v>0</v>
      </c>
      <c r="K12" s="139">
        <v>0</v>
      </c>
      <c r="L12" s="139">
        <v>0</v>
      </c>
      <c r="M12" s="139">
        <v>0</v>
      </c>
      <c r="N12" s="139">
        <v>0</v>
      </c>
      <c r="O12" s="139">
        <v>0</v>
      </c>
      <c r="P12" s="139">
        <v>0</v>
      </c>
      <c r="Q12" s="139">
        <v>5</v>
      </c>
      <c r="R12" s="139">
        <v>11</v>
      </c>
      <c r="S12" s="139">
        <v>131</v>
      </c>
      <c r="T12" s="139">
        <v>99</v>
      </c>
      <c r="U12" s="139">
        <v>161</v>
      </c>
      <c r="V12" s="139">
        <v>241</v>
      </c>
      <c r="W12" s="139">
        <v>317</v>
      </c>
      <c r="X12" s="139">
        <v>543</v>
      </c>
      <c r="Y12" s="139">
        <v>583</v>
      </c>
      <c r="AA12" s="855"/>
      <c r="AB12" s="855"/>
      <c r="AC12" s="855"/>
      <c r="AD12" s="855"/>
    </row>
    <row r="13" spans="1:30" s="855" customFormat="1" ht="15" customHeight="1">
      <c r="A13" s="241"/>
      <c r="B13" s="861" t="s">
        <v>679</v>
      </c>
      <c r="C13" s="865"/>
      <c r="D13" s="138">
        <v>4742</v>
      </c>
      <c r="E13" s="138">
        <v>4922</v>
      </c>
      <c r="F13" s="138">
        <v>4834</v>
      </c>
      <c r="G13" s="138">
        <v>5027</v>
      </c>
      <c r="H13" s="138">
        <v>4384</v>
      </c>
      <c r="I13" s="138">
        <v>3792</v>
      </c>
      <c r="J13" s="138">
        <v>3878</v>
      </c>
      <c r="K13" s="138">
        <v>4083</v>
      </c>
      <c r="L13" s="138">
        <v>4060</v>
      </c>
      <c r="M13" s="138">
        <v>4140</v>
      </c>
      <c r="N13" s="138">
        <v>4691</v>
      </c>
      <c r="O13" s="138">
        <v>4970</v>
      </c>
      <c r="P13" s="138">
        <v>4681</v>
      </c>
      <c r="Q13" s="138">
        <v>4392</v>
      </c>
      <c r="R13" s="138">
        <v>4523</v>
      </c>
      <c r="S13" s="138">
        <v>4340</v>
      </c>
      <c r="T13" s="138">
        <v>4628</v>
      </c>
      <c r="U13" s="138">
        <v>5200</v>
      </c>
      <c r="V13" s="138">
        <v>5293</v>
      </c>
      <c r="W13" s="138">
        <v>4114</v>
      </c>
      <c r="X13" s="138">
        <v>3913</v>
      </c>
      <c r="Y13" s="138">
        <v>3684</v>
      </c>
      <c r="Z13"/>
    </row>
    <row r="14" spans="1:30">
      <c r="A14" s="225"/>
      <c r="B14" s="229"/>
      <c r="C14" s="229" t="s">
        <v>680</v>
      </c>
      <c r="D14" s="139">
        <v>2761</v>
      </c>
      <c r="E14" s="139">
        <v>3015</v>
      </c>
      <c r="F14" s="139">
        <v>3067</v>
      </c>
      <c r="G14" s="139">
        <v>3160</v>
      </c>
      <c r="H14" s="139">
        <v>3060</v>
      </c>
      <c r="I14" s="139">
        <v>2601</v>
      </c>
      <c r="J14" s="139">
        <v>2670</v>
      </c>
      <c r="K14" s="139">
        <v>2975</v>
      </c>
      <c r="L14" s="139">
        <v>3063</v>
      </c>
      <c r="M14" s="139">
        <v>3303</v>
      </c>
      <c r="N14" s="139">
        <v>3648</v>
      </c>
      <c r="O14" s="139">
        <v>3747</v>
      </c>
      <c r="P14" s="139">
        <v>3557</v>
      </c>
      <c r="Q14" s="139">
        <v>3485</v>
      </c>
      <c r="R14" s="139">
        <v>3597</v>
      </c>
      <c r="S14" s="139">
        <v>3488</v>
      </c>
      <c r="T14" s="139">
        <v>3769</v>
      </c>
      <c r="U14" s="139">
        <v>4433</v>
      </c>
      <c r="V14" s="139">
        <v>4481</v>
      </c>
      <c r="W14" s="139">
        <v>3420</v>
      </c>
      <c r="X14" s="139">
        <v>3165</v>
      </c>
      <c r="Y14" s="139">
        <v>2874</v>
      </c>
      <c r="AA14" s="855"/>
      <c r="AB14" s="855"/>
      <c r="AC14" s="855"/>
      <c r="AD14" s="855"/>
    </row>
    <row r="15" spans="1:30">
      <c r="A15" s="225"/>
      <c r="B15" s="229"/>
      <c r="C15" s="229" t="s">
        <v>681</v>
      </c>
      <c r="D15" s="139">
        <v>1981</v>
      </c>
      <c r="E15" s="139">
        <v>1907</v>
      </c>
      <c r="F15" s="139">
        <v>1767</v>
      </c>
      <c r="G15" s="139">
        <v>1867</v>
      </c>
      <c r="H15" s="139">
        <v>1324</v>
      </c>
      <c r="I15" s="139">
        <v>1191</v>
      </c>
      <c r="J15" s="139">
        <v>1208</v>
      </c>
      <c r="K15" s="139">
        <v>1108</v>
      </c>
      <c r="L15" s="139">
        <v>997</v>
      </c>
      <c r="M15" s="139">
        <v>837</v>
      </c>
      <c r="N15" s="139">
        <v>1043</v>
      </c>
      <c r="O15" s="139">
        <v>1223</v>
      </c>
      <c r="P15" s="139">
        <v>1124</v>
      </c>
      <c r="Q15" s="139">
        <v>907</v>
      </c>
      <c r="R15" s="139">
        <v>926</v>
      </c>
      <c r="S15" s="139">
        <v>852</v>
      </c>
      <c r="T15" s="139">
        <v>859</v>
      </c>
      <c r="U15" s="139">
        <v>767</v>
      </c>
      <c r="V15" s="139">
        <v>812</v>
      </c>
      <c r="W15" s="139">
        <v>694</v>
      </c>
      <c r="X15" s="139">
        <v>748</v>
      </c>
      <c r="Y15" s="139">
        <v>810</v>
      </c>
      <c r="AA15" s="855"/>
      <c r="AB15" s="855"/>
      <c r="AC15" s="855"/>
      <c r="AD15" s="855"/>
    </row>
    <row r="16" spans="1:30" ht="15" customHeight="1">
      <c r="A16" s="1969" t="s">
        <v>1116</v>
      </c>
      <c r="B16" s="1969"/>
      <c r="C16" s="1969"/>
      <c r="D16" s="139">
        <v>154076</v>
      </c>
      <c r="E16" s="139">
        <v>181232</v>
      </c>
      <c r="F16" s="139">
        <v>186292</v>
      </c>
      <c r="G16" s="139">
        <v>189493</v>
      </c>
      <c r="H16" s="139">
        <v>194456</v>
      </c>
      <c r="I16" s="139">
        <v>201187</v>
      </c>
      <c r="J16" s="139">
        <v>205041</v>
      </c>
      <c r="K16" s="139">
        <v>209687</v>
      </c>
      <c r="L16" s="139">
        <v>213837</v>
      </c>
      <c r="M16" s="139">
        <v>218334</v>
      </c>
      <c r="N16" s="139">
        <v>212231</v>
      </c>
      <c r="O16" s="139">
        <v>216143</v>
      </c>
      <c r="P16" s="139">
        <v>216338</v>
      </c>
      <c r="Q16" s="139">
        <v>221000</v>
      </c>
      <c r="R16" s="139">
        <v>218023</v>
      </c>
      <c r="S16" s="139">
        <v>219485</v>
      </c>
      <c r="T16" s="139">
        <v>216421</v>
      </c>
      <c r="U16" s="139">
        <v>214976</v>
      </c>
      <c r="V16" s="139">
        <v>218739</v>
      </c>
      <c r="W16" s="139">
        <v>221639</v>
      </c>
      <c r="X16" s="139">
        <v>228970</v>
      </c>
      <c r="Y16" s="139">
        <v>235150</v>
      </c>
      <c r="AA16" s="855"/>
      <c r="AB16" s="855"/>
      <c r="AC16" s="855"/>
      <c r="AD16" s="855"/>
    </row>
    <row r="17" spans="1:30" ht="15" customHeight="1">
      <c r="A17" s="1969" t="s">
        <v>79</v>
      </c>
      <c r="B17" s="1969"/>
      <c r="C17" s="1969"/>
      <c r="D17" s="139">
        <v>20909</v>
      </c>
      <c r="E17" s="139">
        <v>19736</v>
      </c>
      <c r="F17" s="139">
        <v>19524</v>
      </c>
      <c r="G17" s="139">
        <v>19192</v>
      </c>
      <c r="H17" s="139">
        <v>18971</v>
      </c>
      <c r="I17" s="139">
        <v>18613</v>
      </c>
      <c r="J17" s="139">
        <v>18261</v>
      </c>
      <c r="K17" s="139">
        <v>18164</v>
      </c>
      <c r="L17" s="139">
        <v>19068</v>
      </c>
      <c r="M17" s="139">
        <v>21454</v>
      </c>
      <c r="N17" s="139">
        <v>20217</v>
      </c>
      <c r="O17" s="139">
        <v>19897</v>
      </c>
      <c r="P17" s="139">
        <v>19788</v>
      </c>
      <c r="Q17" s="139">
        <v>19819</v>
      </c>
      <c r="R17" s="139">
        <v>20734</v>
      </c>
      <c r="S17" s="139">
        <v>20587</v>
      </c>
      <c r="T17" s="139">
        <v>20215</v>
      </c>
      <c r="U17" s="139">
        <v>19592</v>
      </c>
      <c r="V17" s="139">
        <v>20360</v>
      </c>
      <c r="W17" s="139">
        <v>20518</v>
      </c>
      <c r="X17" s="139">
        <v>20027</v>
      </c>
      <c r="Y17" s="139">
        <v>19475</v>
      </c>
      <c r="AA17" s="855"/>
      <c r="AB17" s="855"/>
      <c r="AC17" s="855"/>
      <c r="AD17" s="855"/>
    </row>
    <row r="18" spans="1:30" s="855" customFormat="1" ht="15" customHeight="1">
      <c r="A18" s="1970" t="s">
        <v>78</v>
      </c>
      <c r="B18" s="1970"/>
      <c r="C18" s="1970"/>
      <c r="D18" s="138">
        <v>4950</v>
      </c>
      <c r="E18" s="138">
        <v>7836</v>
      </c>
      <c r="F18" s="138">
        <v>5462</v>
      </c>
      <c r="G18" s="138">
        <v>4983</v>
      </c>
      <c r="H18" s="138">
        <v>6198</v>
      </c>
      <c r="I18" s="138">
        <v>5284</v>
      </c>
      <c r="J18" s="138">
        <v>5129</v>
      </c>
      <c r="K18" s="138">
        <v>5071</v>
      </c>
      <c r="L18" s="138">
        <v>7260</v>
      </c>
      <c r="M18" s="138">
        <v>7891</v>
      </c>
      <c r="N18" s="138">
        <v>5901</v>
      </c>
      <c r="O18" s="138">
        <v>5188</v>
      </c>
      <c r="P18" s="138">
        <v>6643</v>
      </c>
      <c r="Q18" s="138">
        <v>5710</v>
      </c>
      <c r="R18" s="138">
        <v>5091</v>
      </c>
      <c r="S18" s="138">
        <v>5118</v>
      </c>
      <c r="T18" s="138">
        <v>7169</v>
      </c>
      <c r="U18" s="138">
        <v>6246</v>
      </c>
      <c r="V18" s="138">
        <v>4670</v>
      </c>
      <c r="W18" s="138">
        <v>7363</v>
      </c>
      <c r="X18" s="138">
        <v>8627</v>
      </c>
      <c r="Y18" s="138">
        <v>6738</v>
      </c>
      <c r="Z18"/>
    </row>
    <row r="19" spans="1:30">
      <c r="A19" s="228"/>
      <c r="B19" s="228" t="s">
        <v>50</v>
      </c>
      <c r="C19" s="228"/>
      <c r="D19" s="139">
        <v>1741</v>
      </c>
      <c r="E19" s="139">
        <v>3175</v>
      </c>
      <c r="F19" s="139">
        <v>1294</v>
      </c>
      <c r="G19" s="139">
        <v>2426</v>
      </c>
      <c r="H19" s="139">
        <v>3536</v>
      </c>
      <c r="I19" s="139">
        <v>2058</v>
      </c>
      <c r="J19" s="139">
        <v>1815</v>
      </c>
      <c r="K19" s="139">
        <v>2515</v>
      </c>
      <c r="L19" s="139">
        <v>4679</v>
      </c>
      <c r="M19" s="139">
        <v>3997</v>
      </c>
      <c r="N19" s="139">
        <v>2284</v>
      </c>
      <c r="O19" s="139">
        <v>2776</v>
      </c>
      <c r="P19" s="139">
        <v>3861</v>
      </c>
      <c r="Q19" s="139">
        <v>2878</v>
      </c>
      <c r="R19" s="139">
        <v>1871</v>
      </c>
      <c r="S19" s="139">
        <v>2834</v>
      </c>
      <c r="T19" s="139">
        <v>4396</v>
      </c>
      <c r="U19" s="139">
        <v>2450</v>
      </c>
      <c r="V19" s="139">
        <v>1550</v>
      </c>
      <c r="W19" s="139">
        <v>3494</v>
      </c>
      <c r="X19" s="139">
        <v>4611</v>
      </c>
      <c r="Y19" s="139">
        <v>2950</v>
      </c>
      <c r="AA19" s="855"/>
      <c r="AB19" s="855"/>
      <c r="AC19" s="855"/>
      <c r="AD19" s="855"/>
    </row>
    <row r="20" spans="1:30">
      <c r="A20" s="225"/>
      <c r="B20" s="228" t="s">
        <v>49</v>
      </c>
      <c r="C20" s="228"/>
      <c r="D20" s="139">
        <v>-289</v>
      </c>
      <c r="E20" s="139">
        <v>391</v>
      </c>
      <c r="F20" s="139">
        <v>387</v>
      </c>
      <c r="G20" s="139">
        <v>384</v>
      </c>
      <c r="H20" s="139">
        <v>376</v>
      </c>
      <c r="I20" s="139">
        <v>447</v>
      </c>
      <c r="J20" s="139">
        <v>267</v>
      </c>
      <c r="K20" s="139">
        <v>321</v>
      </c>
      <c r="L20" s="139">
        <v>287</v>
      </c>
      <c r="M20" s="139">
        <v>1058</v>
      </c>
      <c r="N20" s="139">
        <v>581</v>
      </c>
      <c r="O20" s="139">
        <v>548</v>
      </c>
      <c r="P20" s="139">
        <v>388</v>
      </c>
      <c r="Q20" s="139">
        <v>421</v>
      </c>
      <c r="R20" s="139">
        <v>299</v>
      </c>
      <c r="S20" s="139">
        <v>270</v>
      </c>
      <c r="T20" s="139">
        <v>278</v>
      </c>
      <c r="U20" s="139">
        <v>280</v>
      </c>
      <c r="V20" s="139">
        <v>276</v>
      </c>
      <c r="W20" s="139">
        <v>320</v>
      </c>
      <c r="X20" s="139">
        <v>356</v>
      </c>
      <c r="Y20" s="139">
        <v>345</v>
      </c>
      <c r="AA20" s="855"/>
      <c r="AB20" s="855"/>
      <c r="AC20" s="855"/>
      <c r="AD20" s="855"/>
    </row>
    <row r="21" spans="1:30">
      <c r="A21" s="225"/>
      <c r="B21" s="228" t="s">
        <v>11</v>
      </c>
      <c r="C21" s="228"/>
      <c r="D21" s="139">
        <v>3498</v>
      </c>
      <c r="E21" s="139">
        <v>4270</v>
      </c>
      <c r="F21" s="139">
        <v>3781</v>
      </c>
      <c r="G21" s="139">
        <v>2173</v>
      </c>
      <c r="H21" s="139">
        <v>2286</v>
      </c>
      <c r="I21" s="139">
        <v>2779</v>
      </c>
      <c r="J21" s="139">
        <v>3047</v>
      </c>
      <c r="K21" s="139">
        <v>2235</v>
      </c>
      <c r="L21" s="139">
        <v>2294</v>
      </c>
      <c r="M21" s="139">
        <v>2836</v>
      </c>
      <c r="N21" s="139">
        <v>3036</v>
      </c>
      <c r="O21" s="139">
        <v>1864</v>
      </c>
      <c r="P21" s="139">
        <v>2394</v>
      </c>
      <c r="Q21" s="139">
        <v>2411</v>
      </c>
      <c r="R21" s="139">
        <v>2921</v>
      </c>
      <c r="S21" s="139">
        <v>2014</v>
      </c>
      <c r="T21" s="139">
        <v>2495</v>
      </c>
      <c r="U21" s="139">
        <v>3516</v>
      </c>
      <c r="V21" s="139">
        <v>2844</v>
      </c>
      <c r="W21" s="139">
        <v>3549</v>
      </c>
      <c r="X21" s="139">
        <v>3660</v>
      </c>
      <c r="Y21" s="139">
        <v>3443</v>
      </c>
      <c r="AA21" s="855"/>
      <c r="AB21" s="855"/>
      <c r="AC21" s="855"/>
      <c r="AD21" s="855"/>
    </row>
    <row r="22" spans="1:30" ht="15" customHeight="1">
      <c r="A22" s="1969" t="s">
        <v>77</v>
      </c>
      <c r="B22" s="1969"/>
      <c r="C22" s="1969"/>
      <c r="D22" s="139">
        <v>26920</v>
      </c>
      <c r="E22" s="139">
        <v>26362</v>
      </c>
      <c r="F22" s="139">
        <v>31270</v>
      </c>
      <c r="G22" s="139">
        <v>32582</v>
      </c>
      <c r="H22" s="139">
        <v>34743</v>
      </c>
      <c r="I22" s="139">
        <v>26010</v>
      </c>
      <c r="J22" s="139">
        <v>31266</v>
      </c>
      <c r="K22" s="139">
        <v>35691</v>
      </c>
      <c r="L22" s="139">
        <v>40231</v>
      </c>
      <c r="M22" s="139">
        <v>28338</v>
      </c>
      <c r="N22" s="139">
        <v>37675</v>
      </c>
      <c r="O22" s="139">
        <v>39502</v>
      </c>
      <c r="P22" s="139">
        <v>42899</v>
      </c>
      <c r="Q22" s="139">
        <v>38511</v>
      </c>
      <c r="R22" s="139">
        <v>47011</v>
      </c>
      <c r="S22" s="139">
        <v>51754</v>
      </c>
      <c r="T22" s="139">
        <v>52834</v>
      </c>
      <c r="U22" s="139">
        <v>42130</v>
      </c>
      <c r="V22" s="139">
        <v>50655</v>
      </c>
      <c r="W22" s="139">
        <v>57583</v>
      </c>
      <c r="X22" s="139">
        <v>55638</v>
      </c>
      <c r="Y22" s="139">
        <v>48044</v>
      </c>
      <c r="AA22" s="855"/>
      <c r="AB22" s="855"/>
      <c r="AC22" s="855"/>
      <c r="AD22" s="855"/>
    </row>
    <row r="23" spans="1:30">
      <c r="A23" s="1970" t="s">
        <v>76</v>
      </c>
      <c r="B23" s="1970"/>
      <c r="C23" s="1970"/>
      <c r="D23" s="138">
        <v>1218930</v>
      </c>
      <c r="E23" s="138">
        <v>1291883</v>
      </c>
      <c r="F23" s="138">
        <v>1305018</v>
      </c>
      <c r="G23" s="138">
        <v>1328320</v>
      </c>
      <c r="H23" s="138">
        <v>1379582</v>
      </c>
      <c r="I23" s="138">
        <v>1402331</v>
      </c>
      <c r="J23" s="138">
        <v>1407312</v>
      </c>
      <c r="K23" s="138">
        <v>1422498</v>
      </c>
      <c r="L23" s="138">
        <v>1470085</v>
      </c>
      <c r="M23" s="138">
        <v>1488016</v>
      </c>
      <c r="N23" s="138">
        <v>1704585</v>
      </c>
      <c r="O23" s="138">
        <v>1811076</v>
      </c>
      <c r="P23" s="138">
        <v>1850356</v>
      </c>
      <c r="Q23" s="138">
        <v>1864726</v>
      </c>
      <c r="R23" s="138">
        <v>1863443</v>
      </c>
      <c r="S23" s="138">
        <v>1802831</v>
      </c>
      <c r="T23" s="138">
        <v>1884047</v>
      </c>
      <c r="U23" s="138">
        <v>1904730</v>
      </c>
      <c r="V23" s="138">
        <v>1906326</v>
      </c>
      <c r="W23" s="138">
        <v>1997760</v>
      </c>
      <c r="X23" s="138">
        <v>2109618</v>
      </c>
      <c r="Y23" s="138">
        <v>2146097</v>
      </c>
      <c r="AA23" s="855"/>
      <c r="AB23" s="855"/>
      <c r="AC23" s="855"/>
      <c r="AD23" s="855"/>
    </row>
    <row r="24" spans="1:30" s="855" customFormat="1" ht="16.5" customHeight="1">
      <c r="A24" s="1978" t="s">
        <v>70</v>
      </c>
      <c r="B24" s="1978"/>
      <c r="C24" s="1979"/>
      <c r="D24" s="138">
        <v>120095</v>
      </c>
      <c r="E24" s="138">
        <v>131378</v>
      </c>
      <c r="F24" s="138">
        <v>123031</v>
      </c>
      <c r="G24" s="138">
        <v>126336</v>
      </c>
      <c r="H24" s="138">
        <v>129879</v>
      </c>
      <c r="I24" s="138">
        <v>136782</v>
      </c>
      <c r="J24" s="138">
        <v>124754</v>
      </c>
      <c r="K24" s="138">
        <v>129914</v>
      </c>
      <c r="L24" s="138">
        <v>129380</v>
      </c>
      <c r="M24" s="138">
        <v>136925</v>
      </c>
      <c r="N24" s="138">
        <v>129808</v>
      </c>
      <c r="O24" s="138">
        <v>131681</v>
      </c>
      <c r="P24" s="138">
        <v>135825</v>
      </c>
      <c r="Q24" s="138">
        <v>142993</v>
      </c>
      <c r="R24" s="138">
        <v>147255</v>
      </c>
      <c r="S24" s="138">
        <v>143354</v>
      </c>
      <c r="T24" s="138">
        <v>147606</v>
      </c>
      <c r="U24" s="138">
        <v>152864</v>
      </c>
      <c r="V24" s="138">
        <v>152866</v>
      </c>
      <c r="W24" s="138">
        <v>157222</v>
      </c>
      <c r="X24" s="138">
        <v>164875</v>
      </c>
      <c r="Y24" s="138">
        <v>167953</v>
      </c>
      <c r="Z24"/>
    </row>
    <row r="25" spans="1:30" ht="15" customHeight="1">
      <c r="A25" s="1969" t="s">
        <v>1347</v>
      </c>
      <c r="B25" s="1969"/>
      <c r="C25" s="1969"/>
      <c r="D25" s="139">
        <v>97148</v>
      </c>
      <c r="E25" s="139">
        <v>97148</v>
      </c>
      <c r="F25" s="139">
        <v>97148</v>
      </c>
      <c r="G25" s="139">
        <v>97148</v>
      </c>
      <c r="H25" s="139">
        <v>97148</v>
      </c>
      <c r="I25" s="139">
        <v>97148</v>
      </c>
      <c r="J25" s="139">
        <v>97148</v>
      </c>
      <c r="K25" s="139">
        <v>97148</v>
      </c>
      <c r="L25" s="139">
        <v>97148</v>
      </c>
      <c r="M25" s="139">
        <v>97148</v>
      </c>
      <c r="N25" s="139">
        <v>97148</v>
      </c>
      <c r="O25" s="139">
        <v>97148</v>
      </c>
      <c r="P25" s="139">
        <v>97148</v>
      </c>
      <c r="Q25" s="139">
        <v>97148</v>
      </c>
      <c r="R25" s="139">
        <v>97148</v>
      </c>
      <c r="S25" s="139">
        <v>90729</v>
      </c>
      <c r="T25" s="139">
        <v>90729</v>
      </c>
      <c r="U25" s="139">
        <v>90729</v>
      </c>
      <c r="V25" s="139">
        <v>90729</v>
      </c>
      <c r="W25" s="139">
        <v>90729</v>
      </c>
      <c r="X25" s="139">
        <v>90729</v>
      </c>
      <c r="Y25" s="139">
        <v>90729</v>
      </c>
      <c r="AA25" s="855"/>
      <c r="AB25" s="855"/>
      <c r="AC25" s="855"/>
      <c r="AD25" s="855"/>
    </row>
    <row r="26" spans="1:30" ht="15" customHeight="1">
      <c r="A26" s="1969" t="s">
        <v>1348</v>
      </c>
      <c r="B26" s="1969"/>
      <c r="C26" s="1973"/>
      <c r="D26" s="139">
        <v>-1882</v>
      </c>
      <c r="E26" s="139">
        <v>-2743</v>
      </c>
      <c r="F26" s="139">
        <v>-1496</v>
      </c>
      <c r="G26" s="139">
        <v>-1978</v>
      </c>
      <c r="H26" s="139">
        <v>-1963</v>
      </c>
      <c r="I26" s="139">
        <v>-1820</v>
      </c>
      <c r="J26" s="139">
        <v>-1334</v>
      </c>
      <c r="K26" s="139">
        <v>-1325</v>
      </c>
      <c r="L26" s="139">
        <v>-1307</v>
      </c>
      <c r="M26" s="139">
        <v>-1274</v>
      </c>
      <c r="N26" s="139">
        <v>-912</v>
      </c>
      <c r="O26" s="139">
        <v>-907</v>
      </c>
      <c r="P26" s="139">
        <v>-907</v>
      </c>
      <c r="Q26" s="139">
        <v>-907</v>
      </c>
      <c r="R26" s="139">
        <v>-533</v>
      </c>
      <c r="S26" s="139">
        <v>-528</v>
      </c>
      <c r="T26" s="139">
        <v>-528</v>
      </c>
      <c r="U26" s="139">
        <v>-528</v>
      </c>
      <c r="V26" s="139">
        <v>-79</v>
      </c>
      <c r="W26" s="139">
        <v>-71</v>
      </c>
      <c r="X26" s="139">
        <v>-71</v>
      </c>
      <c r="Y26" s="139">
        <v>-71</v>
      </c>
      <c r="AA26" s="855"/>
      <c r="AB26" s="855"/>
      <c r="AC26" s="855"/>
      <c r="AD26" s="855"/>
    </row>
    <row r="27" spans="1:30" ht="15" customHeight="1">
      <c r="A27" s="1969" t="s">
        <v>1349</v>
      </c>
      <c r="B27" s="1969"/>
      <c r="C27" s="1969"/>
      <c r="D27" s="139">
        <v>1785</v>
      </c>
      <c r="E27" s="139">
        <v>1930</v>
      </c>
      <c r="F27" s="139">
        <v>1656</v>
      </c>
      <c r="G27" s="139">
        <v>1782</v>
      </c>
      <c r="H27" s="139">
        <v>1928</v>
      </c>
      <c r="I27" s="139">
        <v>2120</v>
      </c>
      <c r="J27" s="139">
        <v>1755</v>
      </c>
      <c r="K27" s="139">
        <v>1910</v>
      </c>
      <c r="L27" s="139">
        <v>2045</v>
      </c>
      <c r="M27" s="139">
        <v>2175</v>
      </c>
      <c r="N27" s="139">
        <v>1867</v>
      </c>
      <c r="O27" s="139">
        <v>2025</v>
      </c>
      <c r="P27" s="139">
        <v>2192</v>
      </c>
      <c r="Q27" s="139">
        <v>2326</v>
      </c>
      <c r="R27" s="139">
        <v>2024</v>
      </c>
      <c r="S27" s="139">
        <v>1990</v>
      </c>
      <c r="T27" s="139">
        <v>2121</v>
      </c>
      <c r="U27" s="139">
        <v>2250</v>
      </c>
      <c r="V27" s="139">
        <v>1915</v>
      </c>
      <c r="W27" s="139">
        <v>2088</v>
      </c>
      <c r="X27" s="139">
        <v>2272</v>
      </c>
      <c r="Y27" s="139">
        <v>2480</v>
      </c>
      <c r="AA27" s="855"/>
      <c r="AB27" s="855"/>
      <c r="AC27" s="855"/>
      <c r="AD27" s="855"/>
    </row>
    <row r="28" spans="1:30" ht="15" customHeight="1">
      <c r="A28" s="1969" t="s">
        <v>1350</v>
      </c>
      <c r="B28" s="1969"/>
      <c r="C28" s="1969"/>
      <c r="D28" s="139">
        <v>3443</v>
      </c>
      <c r="E28" s="139">
        <v>12499</v>
      </c>
      <c r="F28" s="139">
        <v>1437</v>
      </c>
      <c r="G28" s="139">
        <v>4624</v>
      </c>
      <c r="H28" s="139">
        <v>6564</v>
      </c>
      <c r="I28" s="139">
        <v>13480</v>
      </c>
      <c r="J28" s="139">
        <v>950</v>
      </c>
      <c r="K28" s="139">
        <v>6307</v>
      </c>
      <c r="L28" s="139">
        <v>5489</v>
      </c>
      <c r="M28" s="139">
        <v>12948</v>
      </c>
      <c r="N28" s="139">
        <v>4609</v>
      </c>
      <c r="O28" s="139">
        <v>8293</v>
      </c>
      <c r="P28" s="139">
        <v>11740</v>
      </c>
      <c r="Q28" s="139">
        <v>47347</v>
      </c>
      <c r="R28" s="139">
        <v>52066</v>
      </c>
      <c r="S28" s="139">
        <v>55158</v>
      </c>
      <c r="T28" s="139">
        <v>59866</v>
      </c>
      <c r="U28" s="139">
        <v>66161</v>
      </c>
      <c r="V28" s="139">
        <v>70216</v>
      </c>
      <c r="W28" s="139">
        <v>75831</v>
      </c>
      <c r="X28" s="139">
        <v>82543</v>
      </c>
      <c r="Y28" s="139">
        <v>86892</v>
      </c>
      <c r="AA28" s="855"/>
      <c r="AB28" s="855"/>
      <c r="AC28" s="855"/>
      <c r="AD28" s="855"/>
    </row>
    <row r="29" spans="1:30" ht="15" customHeight="1">
      <c r="A29" s="1969" t="s">
        <v>1351</v>
      </c>
      <c r="B29" s="1969"/>
      <c r="C29" s="1969"/>
      <c r="D29" s="139">
        <v>23740</v>
      </c>
      <c r="E29" s="139">
        <v>26030</v>
      </c>
      <c r="F29" s="139">
        <v>26866</v>
      </c>
      <c r="G29" s="139">
        <v>28204</v>
      </c>
      <c r="H29" s="139">
        <v>29481</v>
      </c>
      <c r="I29" s="139">
        <v>29666</v>
      </c>
      <c r="J29" s="139">
        <v>29917</v>
      </c>
      <c r="K29" s="139">
        <v>29602</v>
      </c>
      <c r="L29" s="139">
        <v>29833</v>
      </c>
      <c r="M29" s="139">
        <v>29878</v>
      </c>
      <c r="N29" s="139">
        <v>31519</v>
      </c>
      <c r="O29" s="139">
        <v>28410</v>
      </c>
      <c r="P29" s="139">
        <v>28510</v>
      </c>
      <c r="Q29" s="139"/>
      <c r="R29" s="139">
        <v>0</v>
      </c>
      <c r="S29" s="139"/>
      <c r="T29" s="139"/>
      <c r="U29" s="139"/>
      <c r="V29" s="139"/>
      <c r="W29" s="139"/>
      <c r="X29" s="139"/>
      <c r="Y29" s="139"/>
      <c r="AA29" s="855"/>
      <c r="AB29" s="855"/>
      <c r="AC29" s="855"/>
      <c r="AD29" s="855"/>
    </row>
    <row r="30" spans="1:30" ht="15" customHeight="1">
      <c r="A30" s="1974" t="s">
        <v>1352</v>
      </c>
      <c r="B30" s="1974"/>
      <c r="C30" s="1975"/>
      <c r="D30" s="139">
        <v>-4139</v>
      </c>
      <c r="E30" s="139">
        <v>-3486</v>
      </c>
      <c r="F30" s="139">
        <v>-2580</v>
      </c>
      <c r="G30" s="139">
        <v>-3444</v>
      </c>
      <c r="H30" s="139">
        <v>-3279</v>
      </c>
      <c r="I30" s="139">
        <v>-3812</v>
      </c>
      <c r="J30" s="139">
        <v>-3682</v>
      </c>
      <c r="K30" s="139">
        <v>-3728</v>
      </c>
      <c r="L30" s="139">
        <v>-3828</v>
      </c>
      <c r="M30" s="139">
        <v>-3950</v>
      </c>
      <c r="N30" s="139">
        <v>-4423</v>
      </c>
      <c r="O30" s="139">
        <v>-3288</v>
      </c>
      <c r="P30" s="139">
        <v>-2858</v>
      </c>
      <c r="Q30" s="139">
        <v>-2921</v>
      </c>
      <c r="R30" s="139">
        <v>-3450</v>
      </c>
      <c r="S30" s="139">
        <v>-3995</v>
      </c>
      <c r="T30" s="139">
        <v>-4582</v>
      </c>
      <c r="U30" s="139">
        <v>-5748</v>
      </c>
      <c r="V30" s="139">
        <v>-9915</v>
      </c>
      <c r="W30" s="139">
        <v>-11355</v>
      </c>
      <c r="X30" s="139">
        <v>-10598</v>
      </c>
      <c r="Y30" s="139">
        <v>-12077</v>
      </c>
      <c r="AA30" s="855"/>
      <c r="AB30" s="855"/>
      <c r="AC30" s="855"/>
      <c r="AD30" s="855"/>
    </row>
    <row r="31" spans="1:30" s="855" customFormat="1" ht="15" customHeight="1">
      <c r="A31" s="1970" t="s">
        <v>69</v>
      </c>
      <c r="B31" s="1970"/>
      <c r="C31" s="1970"/>
      <c r="D31" s="138">
        <v>12289</v>
      </c>
      <c r="E31" s="138">
        <v>12978</v>
      </c>
      <c r="F31" s="138">
        <v>13358</v>
      </c>
      <c r="G31" s="138">
        <v>14439</v>
      </c>
      <c r="H31" s="138">
        <v>15028</v>
      </c>
      <c r="I31" s="138">
        <v>13684</v>
      </c>
      <c r="J31" s="138">
        <v>13905</v>
      </c>
      <c r="K31" s="138">
        <v>13899</v>
      </c>
      <c r="L31" s="138">
        <v>14482</v>
      </c>
      <c r="M31" s="138">
        <v>12540</v>
      </c>
      <c r="N31" s="138">
        <v>13709</v>
      </c>
      <c r="O31" s="138">
        <v>11252</v>
      </c>
      <c r="P31" s="138">
        <v>12103</v>
      </c>
      <c r="Q31" s="138">
        <v>11532</v>
      </c>
      <c r="R31" s="138">
        <v>12519</v>
      </c>
      <c r="S31" s="138">
        <v>11060</v>
      </c>
      <c r="T31" s="138">
        <v>11356</v>
      </c>
      <c r="U31" s="138">
        <v>11612</v>
      </c>
      <c r="V31" s="138">
        <v>10075</v>
      </c>
      <c r="W31" s="138">
        <v>10626</v>
      </c>
      <c r="X31" s="138">
        <v>8842</v>
      </c>
      <c r="Y31" s="138">
        <v>9390</v>
      </c>
      <c r="Z31"/>
    </row>
    <row r="32" spans="1:30" ht="15" customHeight="1">
      <c r="A32" s="1976" t="s">
        <v>68</v>
      </c>
      <c r="B32" s="1976"/>
      <c r="C32" s="1977"/>
      <c r="D32" s="139">
        <v>132384</v>
      </c>
      <c r="E32" s="139">
        <v>144356</v>
      </c>
      <c r="F32" s="139">
        <v>136389</v>
      </c>
      <c r="G32" s="139">
        <v>140775</v>
      </c>
      <c r="H32" s="138">
        <v>144907</v>
      </c>
      <c r="I32" s="138">
        <v>150466</v>
      </c>
      <c r="J32" s="139">
        <v>138659</v>
      </c>
      <c r="K32" s="139">
        <v>143813</v>
      </c>
      <c r="L32" s="138">
        <v>143862</v>
      </c>
      <c r="M32" s="138">
        <v>149465</v>
      </c>
      <c r="N32" s="139">
        <v>143517</v>
      </c>
      <c r="O32" s="138">
        <v>142933</v>
      </c>
      <c r="P32" s="138">
        <v>147928</v>
      </c>
      <c r="Q32" s="138">
        <v>154525</v>
      </c>
      <c r="R32" s="139">
        <v>159774</v>
      </c>
      <c r="S32" s="139">
        <v>154414</v>
      </c>
      <c r="T32" s="139">
        <v>158962</v>
      </c>
      <c r="U32" s="139">
        <v>164476</v>
      </c>
      <c r="V32" s="139">
        <v>162941</v>
      </c>
      <c r="W32" s="139">
        <v>167848</v>
      </c>
      <c r="X32" s="139">
        <v>173717</v>
      </c>
      <c r="Y32" s="139">
        <v>177343</v>
      </c>
      <c r="AA32" s="855"/>
      <c r="AB32" s="855"/>
      <c r="AC32" s="855"/>
      <c r="AD32" s="855"/>
    </row>
    <row r="33" spans="1:30" ht="15.75" customHeight="1" thickBot="1">
      <c r="A33" s="1971" t="s">
        <v>682</v>
      </c>
      <c r="B33" s="1971"/>
      <c r="C33" s="1972"/>
      <c r="D33" s="140">
        <v>1351314</v>
      </c>
      <c r="E33" s="140">
        <v>1436239</v>
      </c>
      <c r="F33" s="140">
        <v>1441407</v>
      </c>
      <c r="G33" s="621">
        <v>1469095</v>
      </c>
      <c r="H33" s="621">
        <v>1524489</v>
      </c>
      <c r="I33" s="621">
        <v>1552797</v>
      </c>
      <c r="J33" s="621">
        <v>1545971</v>
      </c>
      <c r="K33" s="621">
        <v>1566311</v>
      </c>
      <c r="L33" s="621">
        <v>1613947</v>
      </c>
      <c r="M33" s="621">
        <v>1637481</v>
      </c>
      <c r="N33" s="621">
        <v>1848102</v>
      </c>
      <c r="O33" s="621">
        <v>1954009</v>
      </c>
      <c r="P33" s="621">
        <v>1998284</v>
      </c>
      <c r="Q33" s="621">
        <v>2019251</v>
      </c>
      <c r="R33" s="621">
        <v>2023217</v>
      </c>
      <c r="S33" s="621">
        <v>1957245</v>
      </c>
      <c r="T33" s="621">
        <v>2043009</v>
      </c>
      <c r="U33" s="621">
        <v>2069206</v>
      </c>
      <c r="V33" s="621">
        <v>2069267</v>
      </c>
      <c r="W33" s="621">
        <v>2165608</v>
      </c>
      <c r="X33" s="621">
        <v>2283335</v>
      </c>
      <c r="Y33" s="621">
        <v>2323440</v>
      </c>
      <c r="AA33" s="855"/>
      <c r="AB33" s="855"/>
      <c r="AC33" s="855"/>
      <c r="AD33" s="855"/>
    </row>
    <row r="34" spans="1:30">
      <c r="A34" s="119" t="s">
        <v>1148</v>
      </c>
      <c r="B34" s="256"/>
      <c r="C34" s="256"/>
      <c r="D34" s="256"/>
      <c r="E34" s="256"/>
      <c r="F34" s="256"/>
      <c r="AA34" s="855"/>
      <c r="AB34" s="855"/>
      <c r="AC34" s="855"/>
      <c r="AD34" s="855"/>
    </row>
  </sheetData>
  <mergeCells count="16">
    <mergeCell ref="Z2:Z6"/>
    <mergeCell ref="A17:C17"/>
    <mergeCell ref="A23:C23"/>
    <mergeCell ref="A16:C16"/>
    <mergeCell ref="A33:C33"/>
    <mergeCell ref="A18:C18"/>
    <mergeCell ref="A22:C22"/>
    <mergeCell ref="A25:C25"/>
    <mergeCell ref="A26:C26"/>
    <mergeCell ref="A27:C27"/>
    <mergeCell ref="A28:C28"/>
    <mergeCell ref="A29:C29"/>
    <mergeCell ref="A30:C30"/>
    <mergeCell ref="A31:C31"/>
    <mergeCell ref="A32:C32"/>
    <mergeCell ref="A24:C24"/>
  </mergeCells>
  <phoneticPr fontId="219" type="noConversion"/>
  <pageMargins left="0.511811024" right="0.511811024" top="0.78740157499999996" bottom="0.78740157499999996" header="0.31496062000000002" footer="0.31496062000000002"/>
  <pageSetup paperSize="9" scale="56" orientation="landscape" verticalDpi="597"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FF6600"/>
    <pageSetUpPr fitToPage="1"/>
  </sheetPr>
  <dimension ref="A1:BU96"/>
  <sheetViews>
    <sheetView showGridLines="0" zoomScale="104" zoomScaleNormal="104" workbookViewId="0">
      <pane xSplit="3" ySplit="1" topLeftCell="BL2" activePane="bottomRight" state="frozen"/>
      <selection sqref="A1:C1"/>
      <selection pane="topRight" sqref="A1:C1"/>
      <selection pane="bottomLeft" sqref="A1:C1"/>
      <selection pane="bottomRight" sqref="A1:C1"/>
    </sheetView>
  </sheetViews>
  <sheetFormatPr defaultColWidth="9.1796875" defaultRowHeight="13"/>
  <cols>
    <col min="1" max="1" width="2" style="1" customWidth="1"/>
    <col min="2" max="2" width="2.7265625" style="1" customWidth="1"/>
    <col min="3" max="3" width="68.54296875" style="1" customWidth="1"/>
    <col min="4" max="17" width="14.453125" style="1" customWidth="1"/>
    <col min="18" max="23" width="14.453125" style="3" customWidth="1"/>
    <col min="24" max="32" width="14.453125" style="1" customWidth="1"/>
    <col min="33" max="33" width="10.453125" style="1" customWidth="1"/>
    <col min="34" max="36" width="14.453125" style="1" customWidth="1"/>
    <col min="37" max="37" width="12.1796875" style="1" customWidth="1"/>
    <col min="38" max="38" width="12.453125" style="1" customWidth="1"/>
    <col min="39" max="40" width="11.7265625" style="1" customWidth="1"/>
    <col min="41" max="41" width="11.26953125" style="1" customWidth="1"/>
    <col min="42" max="42" width="11.1796875" style="1" customWidth="1"/>
    <col min="43" max="44" width="11" style="1" customWidth="1"/>
    <col min="45" max="45" width="11.54296875" style="1" customWidth="1"/>
    <col min="46" max="46" width="12.1796875" style="1" customWidth="1"/>
    <col min="47" max="48" width="11.1796875" style="1" bestFit="1" customWidth="1"/>
    <col min="49" max="50" width="11.54296875" style="1" customWidth="1"/>
    <col min="51" max="51" width="12.7265625" style="1" customWidth="1"/>
    <col min="52" max="64" width="11.54296875" style="1" customWidth="1"/>
    <col min="65" max="65" width="10.453125" style="1" customWidth="1"/>
    <col min="66" max="68" width="11.1796875" style="1" customWidth="1"/>
    <col min="69" max="16384" width="9.1796875" style="1"/>
  </cols>
  <sheetData>
    <row r="1" spans="1:68" s="4" customFormat="1" ht="33.75" customHeight="1">
      <c r="A1" s="1874" t="s">
        <v>1204</v>
      </c>
      <c r="B1" s="1874"/>
      <c r="C1" s="1874"/>
      <c r="D1" s="1523" t="s">
        <v>364</v>
      </c>
      <c r="E1" s="1523" t="s">
        <v>363</v>
      </c>
      <c r="F1" s="1523" t="s">
        <v>362</v>
      </c>
      <c r="G1" s="1523" t="s">
        <v>361</v>
      </c>
      <c r="H1" s="1523" t="s">
        <v>360</v>
      </c>
      <c r="I1" s="1524" t="s">
        <v>271</v>
      </c>
      <c r="J1" s="1523" t="s">
        <v>270</v>
      </c>
      <c r="K1" s="1523" t="s">
        <v>269</v>
      </c>
      <c r="L1" s="1523" t="s">
        <v>268</v>
      </c>
      <c r="M1" s="1523" t="s">
        <v>267</v>
      </c>
      <c r="N1" s="1523" t="s">
        <v>266</v>
      </c>
      <c r="O1" s="1523" t="s">
        <v>265</v>
      </c>
      <c r="P1" s="1523" t="s">
        <v>264</v>
      </c>
      <c r="Q1" s="1523" t="s">
        <v>263</v>
      </c>
      <c r="R1" s="1523" t="s">
        <v>262</v>
      </c>
      <c r="S1" s="1523" t="s">
        <v>261</v>
      </c>
      <c r="T1" s="1523" t="s">
        <v>359</v>
      </c>
      <c r="U1" s="1523" t="s">
        <v>259</v>
      </c>
      <c r="V1" s="1523" t="s">
        <v>258</v>
      </c>
      <c r="W1" s="1523" t="s">
        <v>257</v>
      </c>
      <c r="X1" s="1523" t="s">
        <v>256</v>
      </c>
      <c r="Y1" s="1523" t="s">
        <v>255</v>
      </c>
      <c r="Z1" s="1523" t="s">
        <v>254</v>
      </c>
      <c r="AA1" s="1523" t="s">
        <v>253</v>
      </c>
      <c r="AB1" s="1523" t="s">
        <v>252</v>
      </c>
      <c r="AC1" s="1523" t="s">
        <v>499</v>
      </c>
      <c r="AD1" s="1523" t="s">
        <v>530</v>
      </c>
      <c r="AE1" s="1523" t="s">
        <v>538</v>
      </c>
      <c r="AF1" s="1523" t="s">
        <v>544</v>
      </c>
      <c r="AG1" s="1523" t="s">
        <v>576</v>
      </c>
      <c r="AH1" s="1523" t="s">
        <v>587</v>
      </c>
      <c r="AI1" s="1523" t="s">
        <v>602</v>
      </c>
      <c r="AJ1" s="1523" t="s">
        <v>606</v>
      </c>
      <c r="AK1" s="1523" t="s">
        <v>621</v>
      </c>
      <c r="AL1" s="1523" t="s">
        <v>634</v>
      </c>
      <c r="AM1" s="1523" t="s">
        <v>638</v>
      </c>
      <c r="AN1" s="1523" t="s">
        <v>653</v>
      </c>
      <c r="AO1" s="1523" t="s">
        <v>667</v>
      </c>
      <c r="AP1" s="1523" t="s">
        <v>726</v>
      </c>
      <c r="AQ1" s="1523" t="s">
        <v>739</v>
      </c>
      <c r="AR1" s="1523" t="s">
        <v>765</v>
      </c>
      <c r="AS1" s="1523" t="s">
        <v>1093</v>
      </c>
      <c r="AT1" s="1523" t="s">
        <v>1111</v>
      </c>
      <c r="AU1" s="1523" t="s">
        <v>1150</v>
      </c>
      <c r="AV1" s="1523" t="s">
        <v>1177</v>
      </c>
      <c r="AW1" s="1523" t="s">
        <v>1271</v>
      </c>
      <c r="AX1" s="1523" t="s">
        <v>1229</v>
      </c>
      <c r="AY1" s="1523" t="s">
        <v>1247</v>
      </c>
      <c r="AZ1" s="1523" t="s">
        <v>1256</v>
      </c>
      <c r="BA1" s="1523" t="s">
        <v>1272</v>
      </c>
      <c r="BB1" s="1523" t="s">
        <v>1338</v>
      </c>
      <c r="BC1" s="1523" t="s">
        <v>1358</v>
      </c>
      <c r="BD1" s="1523" t="s">
        <v>1365</v>
      </c>
      <c r="BE1" s="1523" t="s">
        <v>1680</v>
      </c>
      <c r="BF1" s="1523" t="s">
        <v>1750</v>
      </c>
      <c r="BG1" s="1523" t="s">
        <v>1789</v>
      </c>
      <c r="BH1" s="1523" t="s">
        <v>1806</v>
      </c>
      <c r="BI1" s="1523" t="s">
        <v>1827</v>
      </c>
      <c r="BJ1" s="1523" t="s">
        <v>1854</v>
      </c>
      <c r="BK1" s="1523" t="s">
        <v>1888</v>
      </c>
      <c r="BL1" s="1523" t="s">
        <v>1909</v>
      </c>
      <c r="BM1" s="1523" t="s">
        <v>1951</v>
      </c>
      <c r="BN1" s="1523" t="s">
        <v>1981</v>
      </c>
      <c r="BO1" s="1523" t="s">
        <v>2002</v>
      </c>
      <c r="BP1" s="1523" t="s">
        <v>2029</v>
      </c>
    </row>
    <row r="2" spans="1:68">
      <c r="A2" s="116" t="s">
        <v>385</v>
      </c>
      <c r="B2" s="116"/>
      <c r="C2" s="116"/>
      <c r="D2" s="711">
        <v>62986.54</v>
      </c>
      <c r="E2" s="711">
        <v>22051.986000000001</v>
      </c>
      <c r="F2" s="711">
        <v>41482.216</v>
      </c>
      <c r="G2" s="711">
        <v>61368.737999999998</v>
      </c>
      <c r="H2" s="711">
        <v>81816.187000000005</v>
      </c>
      <c r="I2" s="711">
        <v>20074.152999999998</v>
      </c>
      <c r="J2" s="711">
        <v>40963.012000000002</v>
      </c>
      <c r="K2" s="711">
        <v>63991.665000000001</v>
      </c>
      <c r="L2" s="711">
        <v>89525.331999999995</v>
      </c>
      <c r="M2" s="711">
        <v>24403.968000000001</v>
      </c>
      <c r="N2" s="711">
        <v>49626.678999999996</v>
      </c>
      <c r="O2" s="711">
        <v>80958.001999999993</v>
      </c>
      <c r="P2" s="711">
        <v>109288.11900000001</v>
      </c>
      <c r="Q2" s="711">
        <v>27011.657999999999</v>
      </c>
      <c r="R2" s="711">
        <v>53815.038999999997</v>
      </c>
      <c r="S2" s="711">
        <v>78996.824999999997</v>
      </c>
      <c r="T2" s="711">
        <v>105339.652</v>
      </c>
      <c r="U2" s="711">
        <v>22984.225999999999</v>
      </c>
      <c r="V2" s="711">
        <v>48747.442000000003</v>
      </c>
      <c r="W2" s="711">
        <v>77308.781000000003</v>
      </c>
      <c r="X2" s="711">
        <v>110132.50599999999</v>
      </c>
      <c r="Y2" s="711">
        <v>31835.423999999999</v>
      </c>
      <c r="Z2" s="711">
        <v>65274.239000000001</v>
      </c>
      <c r="AA2" s="711">
        <v>104696.738</v>
      </c>
      <c r="AB2" s="711">
        <v>144068.36199999999</v>
      </c>
      <c r="AC2" s="711">
        <v>46783.131000000001</v>
      </c>
      <c r="AD2" s="711">
        <v>85508.771999999997</v>
      </c>
      <c r="AE2" s="711">
        <v>134135.35699999999</v>
      </c>
      <c r="AF2" s="711">
        <v>177080.78099999999</v>
      </c>
      <c r="AG2" s="711">
        <v>40445.728000000003</v>
      </c>
      <c r="AH2" s="711">
        <v>81567.880999999994</v>
      </c>
      <c r="AI2" s="711">
        <v>129940.143</v>
      </c>
      <c r="AJ2" s="711">
        <v>177080.78099999999</v>
      </c>
      <c r="AK2" s="711">
        <v>45785.858999999997</v>
      </c>
      <c r="AL2" s="711">
        <v>89827.804000000004</v>
      </c>
      <c r="AM2" s="711">
        <v>132398.88800000001</v>
      </c>
      <c r="AN2" s="711">
        <v>173429.22700000001</v>
      </c>
      <c r="AO2" s="711">
        <v>40563.124000000003</v>
      </c>
      <c r="AP2" s="711">
        <v>85408.603000000003</v>
      </c>
      <c r="AQ2" s="711">
        <v>130697.232</v>
      </c>
      <c r="AR2" s="711">
        <v>175181.48499999999</v>
      </c>
      <c r="AS2" s="666">
        <v>43503</v>
      </c>
      <c r="AT2" s="711">
        <v>88715</v>
      </c>
      <c r="AU2" s="711">
        <v>141766</v>
      </c>
      <c r="AV2" s="711">
        <v>177871</v>
      </c>
      <c r="AW2" s="666">
        <v>61326</v>
      </c>
      <c r="AX2" s="666">
        <v>107206</v>
      </c>
      <c r="AY2" s="666">
        <v>142951</v>
      </c>
      <c r="AZ2" s="666">
        <v>178094</v>
      </c>
      <c r="BA2" s="666">
        <v>49963</v>
      </c>
      <c r="BB2" s="666">
        <v>78007</v>
      </c>
      <c r="BC2" s="666">
        <v>133480</v>
      </c>
      <c r="BD2" s="666">
        <v>191412</v>
      </c>
      <c r="BE2" s="666">
        <v>36594</v>
      </c>
      <c r="BF2" s="666">
        <v>106889</v>
      </c>
      <c r="BG2" s="666">
        <v>182488</v>
      </c>
      <c r="BH2" s="666">
        <v>252521</v>
      </c>
      <c r="BI2" s="666">
        <v>73152</v>
      </c>
      <c r="BJ2" s="666">
        <v>149267</v>
      </c>
      <c r="BK2" s="666">
        <v>232806</v>
      </c>
      <c r="BL2" s="666">
        <v>311572</v>
      </c>
      <c r="BM2" s="666">
        <v>80608</v>
      </c>
      <c r="BN2" s="666">
        <v>172762</v>
      </c>
      <c r="BO2" s="666">
        <v>254964</v>
      </c>
      <c r="BP2" s="666">
        <v>355948</v>
      </c>
    </row>
    <row r="3" spans="1:68">
      <c r="A3" s="115"/>
      <c r="B3" s="115" t="s">
        <v>383</v>
      </c>
      <c r="C3" s="115"/>
      <c r="D3" s="713">
        <v>56431.023000000001</v>
      </c>
      <c r="E3" s="713">
        <v>20926.754000000001</v>
      </c>
      <c r="F3" s="713">
        <v>39402.659</v>
      </c>
      <c r="G3" s="713">
        <v>58331.332999999999</v>
      </c>
      <c r="H3" s="713">
        <v>76696.604999999996</v>
      </c>
      <c r="I3" s="713">
        <v>18190.098000000002</v>
      </c>
      <c r="J3" s="713">
        <v>36927.165999999997</v>
      </c>
      <c r="K3" s="713">
        <v>57875.762999999999</v>
      </c>
      <c r="L3" s="713">
        <v>79626.922000000006</v>
      </c>
      <c r="M3" s="713">
        <v>22361.06</v>
      </c>
      <c r="N3" s="713">
        <v>45809.940999999999</v>
      </c>
      <c r="O3" s="713">
        <v>75153.793000000005</v>
      </c>
      <c r="P3" s="713">
        <v>101366.44500000001</v>
      </c>
      <c r="Q3" s="713">
        <v>26035.513999999999</v>
      </c>
      <c r="R3" s="713">
        <v>52120.137000000002</v>
      </c>
      <c r="S3" s="713">
        <v>76334.176000000007</v>
      </c>
      <c r="T3" s="713">
        <v>99878.399999999994</v>
      </c>
      <c r="U3" s="713">
        <v>20329.861000000001</v>
      </c>
      <c r="V3" s="713">
        <v>42888.792000000001</v>
      </c>
      <c r="W3" s="713">
        <v>67629.289999999994</v>
      </c>
      <c r="X3" s="713">
        <v>93821.387000000002</v>
      </c>
      <c r="Y3" s="713">
        <v>26169.09</v>
      </c>
      <c r="Z3" s="713">
        <v>55079.608</v>
      </c>
      <c r="AA3" s="713">
        <v>89531.952999999994</v>
      </c>
      <c r="AB3" s="713">
        <v>125023.81600000001</v>
      </c>
      <c r="AC3" s="713">
        <v>42453.675999999999</v>
      </c>
      <c r="AD3" s="713">
        <v>76867.046000000002</v>
      </c>
      <c r="AE3" s="713">
        <v>125893.997</v>
      </c>
      <c r="AF3" s="713">
        <v>163594.12599999999</v>
      </c>
      <c r="AG3" s="713">
        <v>37870.959999999999</v>
      </c>
      <c r="AH3" s="713">
        <v>74364.058999999994</v>
      </c>
      <c r="AI3" s="713">
        <v>118259.553</v>
      </c>
      <c r="AJ3" s="713">
        <v>160212.63099999999</v>
      </c>
      <c r="AK3" s="713">
        <v>40416.932000000001</v>
      </c>
      <c r="AL3" s="713">
        <v>79029.038</v>
      </c>
      <c r="AM3" s="713">
        <v>114534.09299999999</v>
      </c>
      <c r="AN3" s="713">
        <v>147494.98800000001</v>
      </c>
      <c r="AO3" s="713">
        <v>33205.553</v>
      </c>
      <c r="AP3" s="713">
        <v>70065.244000000006</v>
      </c>
      <c r="AQ3" s="713">
        <v>106837.515</v>
      </c>
      <c r="AR3" s="713">
        <v>141582.10500000001</v>
      </c>
      <c r="AS3" s="708">
        <v>36148</v>
      </c>
      <c r="AT3" s="713">
        <v>73848</v>
      </c>
      <c r="AU3" s="713">
        <v>119338</v>
      </c>
      <c r="AV3" s="713">
        <v>149954</v>
      </c>
      <c r="AW3" s="708">
        <v>59439</v>
      </c>
      <c r="AX3" s="708">
        <v>101394</v>
      </c>
      <c r="AY3" s="708">
        <v>131367</v>
      </c>
      <c r="AZ3" s="708">
        <v>154865</v>
      </c>
      <c r="BA3" s="708">
        <v>40859</v>
      </c>
      <c r="BB3" s="708">
        <v>58738</v>
      </c>
      <c r="BC3" s="708">
        <v>106158</v>
      </c>
      <c r="BD3" s="708">
        <v>155078</v>
      </c>
      <c r="BE3" s="708">
        <v>28785</v>
      </c>
      <c r="BF3" s="708">
        <v>92024</v>
      </c>
      <c r="BG3" s="708">
        <v>159975</v>
      </c>
      <c r="BH3" s="708">
        <v>223767</v>
      </c>
      <c r="BI3" s="708">
        <v>66636</v>
      </c>
      <c r="BJ3" s="708">
        <v>136630</v>
      </c>
      <c r="BK3" s="708">
        <v>215122</v>
      </c>
      <c r="BL3" s="708">
        <v>284559</v>
      </c>
      <c r="BM3" s="708">
        <v>72621</v>
      </c>
      <c r="BN3" s="708">
        <v>156641</v>
      </c>
      <c r="BO3" s="708">
        <v>226752</v>
      </c>
      <c r="BP3" s="708">
        <v>319164</v>
      </c>
    </row>
    <row r="4" spans="1:68">
      <c r="A4" s="115"/>
      <c r="B4" s="115" t="s">
        <v>1210</v>
      </c>
      <c r="C4" s="115"/>
      <c r="D4" s="713">
        <v>11204.177</v>
      </c>
      <c r="E4" s="713">
        <v>3525.6060000000002</v>
      </c>
      <c r="F4" s="713">
        <v>7142.8019999999997</v>
      </c>
      <c r="G4" s="713">
        <v>10995.986999999999</v>
      </c>
      <c r="H4" s="713">
        <v>14761.858</v>
      </c>
      <c r="I4" s="713">
        <v>4023.6179999999999</v>
      </c>
      <c r="J4" s="713">
        <v>8228.0059999999994</v>
      </c>
      <c r="K4" s="713">
        <v>12607.278</v>
      </c>
      <c r="L4" s="713">
        <v>17100.653999999999</v>
      </c>
      <c r="M4" s="713">
        <v>4467.4610000000002</v>
      </c>
      <c r="N4" s="713">
        <v>9139.6959999999999</v>
      </c>
      <c r="O4" s="713">
        <v>13960.103999999999</v>
      </c>
      <c r="P4" s="713">
        <v>19047.697</v>
      </c>
      <c r="Q4" s="713">
        <v>5003.384</v>
      </c>
      <c r="R4" s="713">
        <v>10081.732</v>
      </c>
      <c r="S4" s="713">
        <v>15115.477000000001</v>
      </c>
      <c r="T4" s="713">
        <v>20313.335999999999</v>
      </c>
      <c r="U4" s="713">
        <v>5580.4709999999995</v>
      </c>
      <c r="V4" s="713">
        <v>11445.794</v>
      </c>
      <c r="W4" s="713">
        <v>17504.600999999999</v>
      </c>
      <c r="X4" s="713">
        <v>24066.013999999999</v>
      </c>
      <c r="Y4" s="713">
        <v>6489.8140000000003</v>
      </c>
      <c r="Z4" s="713">
        <v>13309.64</v>
      </c>
      <c r="AA4" s="713">
        <v>20378.341</v>
      </c>
      <c r="AB4" s="713">
        <v>27740.232</v>
      </c>
      <c r="AC4" s="713">
        <v>7421.6120000000001</v>
      </c>
      <c r="AD4" s="713">
        <v>14932.377</v>
      </c>
      <c r="AE4" s="713">
        <v>22613.414000000001</v>
      </c>
      <c r="AF4" s="713">
        <v>30814.598000000002</v>
      </c>
      <c r="AG4" s="713">
        <v>7728.9449999999997</v>
      </c>
      <c r="AH4" s="713">
        <v>16126.395</v>
      </c>
      <c r="AI4" s="713">
        <v>24604.482</v>
      </c>
      <c r="AJ4" s="713">
        <v>33228.199000000001</v>
      </c>
      <c r="AK4" s="713">
        <v>8601.0930000000008</v>
      </c>
      <c r="AL4" s="713">
        <v>17296.532999999999</v>
      </c>
      <c r="AM4" s="713">
        <v>26339.195</v>
      </c>
      <c r="AN4" s="713">
        <v>35802.192999999999</v>
      </c>
      <c r="AO4" s="713">
        <v>9304.9760000000006</v>
      </c>
      <c r="AP4" s="713">
        <v>18840.424999999999</v>
      </c>
      <c r="AQ4" s="713">
        <v>28360.129000000001</v>
      </c>
      <c r="AR4" s="713">
        <v>38400.468000000001</v>
      </c>
      <c r="AS4" s="708">
        <v>9445</v>
      </c>
      <c r="AT4" s="713">
        <v>19301</v>
      </c>
      <c r="AU4" s="713">
        <v>29437</v>
      </c>
      <c r="AV4" s="713">
        <v>40568</v>
      </c>
      <c r="AW4" s="708">
        <v>10373</v>
      </c>
      <c r="AX4" s="708">
        <v>19198</v>
      </c>
      <c r="AY4" s="708">
        <v>29105</v>
      </c>
      <c r="AZ4" s="708">
        <v>39574</v>
      </c>
      <c r="BA4" s="708">
        <v>9959</v>
      </c>
      <c r="BB4" s="708">
        <v>20578</v>
      </c>
      <c r="BC4" s="708">
        <v>31683</v>
      </c>
      <c r="BD4" s="708">
        <v>43273</v>
      </c>
      <c r="BE4" s="708">
        <v>11132</v>
      </c>
      <c r="BF4" s="708">
        <v>23012</v>
      </c>
      <c r="BG4" s="708">
        <v>34807</v>
      </c>
      <c r="BH4" s="708">
        <v>46631</v>
      </c>
      <c r="BI4" s="708">
        <v>11681</v>
      </c>
      <c r="BJ4" s="708">
        <v>23446</v>
      </c>
      <c r="BK4" s="708">
        <v>35535</v>
      </c>
      <c r="BL4" s="708">
        <v>48135</v>
      </c>
      <c r="BM4" s="708">
        <v>11919</v>
      </c>
      <c r="BN4" s="708">
        <v>24405</v>
      </c>
      <c r="BO4" s="708">
        <v>36697</v>
      </c>
      <c r="BP4" s="708">
        <v>49180</v>
      </c>
    </row>
    <row r="5" spans="1:68">
      <c r="A5" s="115"/>
      <c r="B5" s="115" t="s">
        <v>1238</v>
      </c>
      <c r="C5" s="115"/>
      <c r="D5" s="713">
        <v>1307.241</v>
      </c>
      <c r="E5" s="713">
        <v>501.58699999999999</v>
      </c>
      <c r="F5" s="713">
        <v>1121.7560000000001</v>
      </c>
      <c r="G5" s="713">
        <v>1721.4110000000001</v>
      </c>
      <c r="H5" s="713">
        <v>2431.694</v>
      </c>
      <c r="I5" s="713">
        <v>531.86199999999997</v>
      </c>
      <c r="J5" s="713">
        <v>1111.944</v>
      </c>
      <c r="K5" s="713">
        <v>1643.4960000000001</v>
      </c>
      <c r="L5" s="713">
        <v>2099.884</v>
      </c>
      <c r="M5" s="713">
        <v>577.23699999999997</v>
      </c>
      <c r="N5" s="713">
        <v>1214.338</v>
      </c>
      <c r="O5" s="713">
        <v>1895.5640000000001</v>
      </c>
      <c r="P5" s="713">
        <v>2714.4090000000001</v>
      </c>
      <c r="Q5" s="713">
        <v>750.173</v>
      </c>
      <c r="R5" s="713">
        <v>1460.0250000000001</v>
      </c>
      <c r="S5" s="713">
        <v>2121.5219999999999</v>
      </c>
      <c r="T5" s="713">
        <v>2990.0149999999999</v>
      </c>
      <c r="U5" s="713">
        <v>866.36300000000006</v>
      </c>
      <c r="V5" s="713">
        <v>1760.6880000000001</v>
      </c>
      <c r="W5" s="713">
        <v>2649.8249999999998</v>
      </c>
      <c r="X5" s="713">
        <v>3527.681</v>
      </c>
      <c r="Y5" s="713">
        <v>931.51</v>
      </c>
      <c r="Z5" s="713">
        <v>1880.1030000000001</v>
      </c>
      <c r="AA5" s="713">
        <v>2843.605</v>
      </c>
      <c r="AB5" s="713">
        <v>3833.7759999999998</v>
      </c>
      <c r="AC5" s="713">
        <v>992.42399999999998</v>
      </c>
      <c r="AD5" s="713">
        <v>1987.7170000000001</v>
      </c>
      <c r="AE5" s="713">
        <v>2982.5889999999999</v>
      </c>
      <c r="AF5" s="713">
        <v>4167.5039999999999</v>
      </c>
      <c r="AG5" s="713">
        <v>993.87699999999995</v>
      </c>
      <c r="AH5" s="713">
        <v>2198.1329999999998</v>
      </c>
      <c r="AI5" s="713">
        <v>3135.7179999999998</v>
      </c>
      <c r="AJ5" s="713">
        <v>4031.6819999999998</v>
      </c>
      <c r="AK5" s="713">
        <v>988.04</v>
      </c>
      <c r="AL5" s="713">
        <v>1715.799</v>
      </c>
      <c r="AM5" s="713">
        <v>2579.8180000000002</v>
      </c>
      <c r="AN5" s="713">
        <v>4018.0320000000002</v>
      </c>
      <c r="AO5" s="713">
        <v>881.55100000000004</v>
      </c>
      <c r="AP5" s="713">
        <v>1872.1369999999999</v>
      </c>
      <c r="AQ5" s="713">
        <v>2705.6390000000001</v>
      </c>
      <c r="AR5" s="713">
        <v>3475.1680000000001</v>
      </c>
      <c r="AS5" s="708">
        <v>890</v>
      </c>
      <c r="AT5" s="713">
        <v>1740</v>
      </c>
      <c r="AU5" s="713">
        <v>2646</v>
      </c>
      <c r="AV5" s="713">
        <v>3579</v>
      </c>
      <c r="AW5" s="708">
        <v>921</v>
      </c>
      <c r="AX5" s="708">
        <v>1733</v>
      </c>
      <c r="AY5" s="708">
        <v>2539</v>
      </c>
      <c r="AZ5" s="708">
        <v>3334</v>
      </c>
      <c r="BA5" s="708">
        <v>825</v>
      </c>
      <c r="BB5" s="708">
        <v>1474</v>
      </c>
      <c r="BC5" s="708">
        <v>2365</v>
      </c>
      <c r="BD5" s="708">
        <v>3843</v>
      </c>
      <c r="BE5" s="708">
        <v>1037</v>
      </c>
      <c r="BF5" s="708">
        <v>2225</v>
      </c>
      <c r="BG5" s="708">
        <v>3440</v>
      </c>
      <c r="BH5" s="708">
        <v>4704</v>
      </c>
      <c r="BI5" s="708">
        <v>1270</v>
      </c>
      <c r="BJ5" s="708">
        <v>2597</v>
      </c>
      <c r="BK5" s="708">
        <v>3976</v>
      </c>
      <c r="BL5" s="708">
        <v>5403</v>
      </c>
      <c r="BM5" s="708">
        <v>1416</v>
      </c>
      <c r="BN5" s="708">
        <v>2880</v>
      </c>
      <c r="BO5" s="708">
        <v>4411</v>
      </c>
      <c r="BP5" s="708">
        <v>6006</v>
      </c>
    </row>
    <row r="6" spans="1:68">
      <c r="A6" s="115"/>
      <c r="B6" s="115" t="s">
        <v>571</v>
      </c>
      <c r="C6" s="115"/>
      <c r="D6" s="713">
        <v>-12945.605</v>
      </c>
      <c r="E6" s="713">
        <v>-3436.7809999999999</v>
      </c>
      <c r="F6" s="713">
        <v>-7215.2070000000003</v>
      </c>
      <c r="G6" s="713">
        <v>-10942.335999999999</v>
      </c>
      <c r="H6" s="713">
        <v>-14165.307000000001</v>
      </c>
      <c r="I6" s="713">
        <v>-2976.203</v>
      </c>
      <c r="J6" s="713">
        <v>-5979.9030000000002</v>
      </c>
      <c r="K6" s="713">
        <v>-8875.8799999999992</v>
      </c>
      <c r="L6" s="713">
        <v>-9911.3549999999996</v>
      </c>
      <c r="M6" s="713">
        <v>-3172.915</v>
      </c>
      <c r="N6" s="713">
        <v>-6887.5649999999996</v>
      </c>
      <c r="O6" s="713">
        <v>-10544.130999999999</v>
      </c>
      <c r="P6" s="713">
        <v>-14423.754000000001</v>
      </c>
      <c r="Q6" s="713">
        <v>-4839.0389999999998</v>
      </c>
      <c r="R6" s="713">
        <v>-9701.4689999999991</v>
      </c>
      <c r="S6" s="713">
        <v>-14482.031999999999</v>
      </c>
      <c r="T6" s="713">
        <v>-19361.923999999999</v>
      </c>
      <c r="U6" s="713">
        <v>-3859.3330000000001</v>
      </c>
      <c r="V6" s="713">
        <v>-7504.0950000000003</v>
      </c>
      <c r="W6" s="713">
        <v>-10739.752</v>
      </c>
      <c r="X6" s="713">
        <v>-13594.752</v>
      </c>
      <c r="Y6" s="713">
        <v>-3147.9949999999999</v>
      </c>
      <c r="Z6" s="713">
        <v>-6375.0360000000001</v>
      </c>
      <c r="AA6" s="713">
        <v>-9782.3590000000004</v>
      </c>
      <c r="AB6" s="713">
        <v>-14203.005999999999</v>
      </c>
      <c r="AC6" s="713">
        <v>-4419.393</v>
      </c>
      <c r="AD6" s="713">
        <v>-8780.6360000000004</v>
      </c>
      <c r="AE6" s="713">
        <v>-18042.978999999999</v>
      </c>
      <c r="AF6" s="713">
        <v>-22427.019</v>
      </c>
      <c r="AG6" s="713">
        <v>-6364.2139999999999</v>
      </c>
      <c r="AH6" s="713">
        <v>-11515.316000000001</v>
      </c>
      <c r="AI6" s="713">
        <v>-16697.098999999998</v>
      </c>
      <c r="AJ6" s="713">
        <v>-21582.437000000002</v>
      </c>
      <c r="AK6" s="713">
        <v>-4515.482</v>
      </c>
      <c r="AL6" s="713">
        <v>-8581.6560000000009</v>
      </c>
      <c r="AM6" s="713">
        <v>-11798.146000000001</v>
      </c>
      <c r="AN6" s="713">
        <v>-15048.252</v>
      </c>
      <c r="AO6" s="713">
        <v>-3135.134</v>
      </c>
      <c r="AP6" s="713">
        <v>-5842.83</v>
      </c>
      <c r="AQ6" s="713">
        <v>-8126.393</v>
      </c>
      <c r="AR6" s="713">
        <v>-10367.771000000001</v>
      </c>
      <c r="AS6" s="708">
        <v>-3372</v>
      </c>
      <c r="AT6" s="713">
        <v>-6880</v>
      </c>
      <c r="AU6" s="713">
        <v>-10809</v>
      </c>
      <c r="AV6" s="713">
        <v>-19826</v>
      </c>
      <c r="AW6" s="708">
        <v>-10189</v>
      </c>
      <c r="AX6" s="708">
        <v>-16368</v>
      </c>
      <c r="AY6" s="708">
        <v>-21817</v>
      </c>
      <c r="AZ6" s="708">
        <v>-26760</v>
      </c>
      <c r="BA6" s="708">
        <v>-2396</v>
      </c>
      <c r="BB6" s="708">
        <v>-4826</v>
      </c>
      <c r="BC6" s="708">
        <v>-9544</v>
      </c>
      <c r="BD6" s="708">
        <v>-15284</v>
      </c>
      <c r="BE6" s="708">
        <v>-6353</v>
      </c>
      <c r="BF6" s="708">
        <v>-13447</v>
      </c>
      <c r="BG6" s="708">
        <v>-20226</v>
      </c>
      <c r="BH6" s="708">
        <v>-28528</v>
      </c>
      <c r="BI6" s="708">
        <v>-7897</v>
      </c>
      <c r="BJ6" s="708">
        <v>-16265</v>
      </c>
      <c r="BK6" s="708">
        <v>-24281</v>
      </c>
      <c r="BL6" s="708">
        <v>-31823</v>
      </c>
      <c r="BM6" s="708">
        <v>-7990</v>
      </c>
      <c r="BN6" s="708">
        <v>-15638</v>
      </c>
      <c r="BO6" s="708">
        <v>-20494</v>
      </c>
      <c r="BP6" s="708">
        <v>-28184</v>
      </c>
    </row>
    <row r="7" spans="1:68">
      <c r="A7" s="115"/>
      <c r="B7" s="115" t="s">
        <v>11</v>
      </c>
      <c r="C7" s="115"/>
      <c r="D7" s="713">
        <v>6989.7039999999997</v>
      </c>
      <c r="E7" s="713">
        <v>534.82000000000005</v>
      </c>
      <c r="F7" s="713">
        <v>1030.2059999999999</v>
      </c>
      <c r="G7" s="713">
        <v>1262.3430000000001</v>
      </c>
      <c r="H7" s="713">
        <v>2091.337</v>
      </c>
      <c r="I7" s="713">
        <v>304.77800000000002</v>
      </c>
      <c r="J7" s="713">
        <v>675.79899999999998</v>
      </c>
      <c r="K7" s="713">
        <v>741.00800000000004</v>
      </c>
      <c r="L7" s="713">
        <v>609.22699999999998</v>
      </c>
      <c r="M7" s="713">
        <v>171.125</v>
      </c>
      <c r="N7" s="713">
        <v>350.26900000000001</v>
      </c>
      <c r="O7" s="713">
        <v>492.67200000000003</v>
      </c>
      <c r="P7" s="713">
        <v>583.322</v>
      </c>
      <c r="Q7" s="713">
        <v>61.625999999999998</v>
      </c>
      <c r="R7" s="713">
        <v>-145.386</v>
      </c>
      <c r="S7" s="713">
        <v>-92.317999999999998</v>
      </c>
      <c r="T7" s="713">
        <v>1519.825</v>
      </c>
      <c r="U7" s="713">
        <v>66.864000000000004</v>
      </c>
      <c r="V7" s="713">
        <v>156.26300000000001</v>
      </c>
      <c r="W7" s="713">
        <v>264.81700000000001</v>
      </c>
      <c r="X7" s="713">
        <v>2312.1759999999999</v>
      </c>
      <c r="Y7" s="713">
        <v>1393.0050000000001</v>
      </c>
      <c r="Z7" s="713">
        <v>1379.924</v>
      </c>
      <c r="AA7" s="713">
        <v>1725.1980000000001</v>
      </c>
      <c r="AB7" s="713">
        <v>1673.5440000000001</v>
      </c>
      <c r="AC7" s="713">
        <v>334.81200000000001</v>
      </c>
      <c r="AD7" s="713">
        <v>502.26799999999997</v>
      </c>
      <c r="AE7" s="713">
        <v>688.33600000000001</v>
      </c>
      <c r="AF7" s="713">
        <v>931.572</v>
      </c>
      <c r="AG7" s="713">
        <v>216.16</v>
      </c>
      <c r="AH7" s="713">
        <v>394.61</v>
      </c>
      <c r="AI7" s="713">
        <v>637.48900000000003</v>
      </c>
      <c r="AJ7" s="713">
        <v>926.13599999999997</v>
      </c>
      <c r="AK7" s="713">
        <v>295.27600000000001</v>
      </c>
      <c r="AL7" s="713">
        <v>368.09</v>
      </c>
      <c r="AM7" s="713">
        <v>743.928</v>
      </c>
      <c r="AN7" s="713">
        <v>1162.2660000000001</v>
      </c>
      <c r="AO7" s="713">
        <v>306.178</v>
      </c>
      <c r="AP7" s="713">
        <v>473.62700000000001</v>
      </c>
      <c r="AQ7" s="713">
        <v>920.34199999999998</v>
      </c>
      <c r="AR7" s="713">
        <v>2091.5149999999999</v>
      </c>
      <c r="AS7" s="708">
        <v>392</v>
      </c>
      <c r="AT7" s="713">
        <v>706</v>
      </c>
      <c r="AU7" s="713">
        <v>1154</v>
      </c>
      <c r="AV7" s="713">
        <v>3596</v>
      </c>
      <c r="AW7" s="708">
        <v>782</v>
      </c>
      <c r="AX7" s="708">
        <v>1249</v>
      </c>
      <c r="AY7" s="708">
        <v>1757</v>
      </c>
      <c r="AZ7" s="708">
        <v>7081</v>
      </c>
      <c r="BA7" s="708">
        <v>716</v>
      </c>
      <c r="BB7" s="708">
        <v>2043</v>
      </c>
      <c r="BC7" s="708">
        <v>2818</v>
      </c>
      <c r="BD7" s="708">
        <v>4502</v>
      </c>
      <c r="BE7" s="708">
        <v>1993</v>
      </c>
      <c r="BF7" s="708">
        <v>3075</v>
      </c>
      <c r="BG7" s="708">
        <v>4492</v>
      </c>
      <c r="BH7" s="708">
        <v>5947</v>
      </c>
      <c r="BI7" s="708">
        <v>1462</v>
      </c>
      <c r="BJ7" s="708">
        <v>2859</v>
      </c>
      <c r="BK7" s="708">
        <v>2454</v>
      </c>
      <c r="BL7" s="708">
        <v>5298</v>
      </c>
      <c r="BM7" s="708">
        <v>2642</v>
      </c>
      <c r="BN7" s="708">
        <v>4474</v>
      </c>
      <c r="BO7" s="708">
        <v>7598</v>
      </c>
      <c r="BP7" s="708">
        <v>9782</v>
      </c>
    </row>
    <row r="8" spans="1:68">
      <c r="A8" s="116" t="s">
        <v>384</v>
      </c>
      <c r="B8" s="116"/>
      <c r="C8" s="116"/>
      <c r="D8" s="711">
        <v>-35862.427000000003</v>
      </c>
      <c r="E8" s="711">
        <v>-12096.799000000001</v>
      </c>
      <c r="F8" s="711">
        <v>-18902.887999999999</v>
      </c>
      <c r="G8" s="711">
        <v>-27670.848999999998</v>
      </c>
      <c r="H8" s="711">
        <v>-35538.413999999997</v>
      </c>
      <c r="I8" s="711">
        <v>-9085.3449999999993</v>
      </c>
      <c r="J8" s="711">
        <v>-18241.075000000001</v>
      </c>
      <c r="K8" s="711">
        <v>-28350.457999999999</v>
      </c>
      <c r="L8" s="711">
        <v>-39394.669000000002</v>
      </c>
      <c r="M8" s="711">
        <v>-11760.752</v>
      </c>
      <c r="N8" s="711">
        <v>-24022.014999999999</v>
      </c>
      <c r="O8" s="711">
        <v>-44540.493000000002</v>
      </c>
      <c r="P8" s="711">
        <v>-59334.406000000003</v>
      </c>
      <c r="Q8" s="711">
        <v>-13563.294</v>
      </c>
      <c r="R8" s="711">
        <v>-28991.922999999999</v>
      </c>
      <c r="S8" s="711">
        <v>-41734.400000000001</v>
      </c>
      <c r="T8" s="711">
        <v>-55439.946000000004</v>
      </c>
      <c r="U8" s="711">
        <v>-9862.2360000000008</v>
      </c>
      <c r="V8" s="711">
        <v>-23775.080999999998</v>
      </c>
      <c r="W8" s="711">
        <v>-38122.485999999997</v>
      </c>
      <c r="X8" s="711">
        <v>-55111.273000000001</v>
      </c>
      <c r="Y8" s="711">
        <v>-14630.962</v>
      </c>
      <c r="Z8" s="711">
        <v>-30865.09</v>
      </c>
      <c r="AA8" s="711">
        <v>-54781.298999999999</v>
      </c>
      <c r="AB8" s="711">
        <v>-79692.137000000002</v>
      </c>
      <c r="AC8" s="711">
        <v>-34153.915000000001</v>
      </c>
      <c r="AD8" s="711">
        <v>-53364.088000000003</v>
      </c>
      <c r="AE8" s="711">
        <v>-99055.926000000007</v>
      </c>
      <c r="AF8" s="711">
        <v>-121932.586</v>
      </c>
      <c r="AG8" s="711">
        <v>-19997.727999999999</v>
      </c>
      <c r="AH8" s="711">
        <v>-37657.22</v>
      </c>
      <c r="AI8" s="711">
        <v>-66569.83</v>
      </c>
      <c r="AJ8" s="711">
        <v>-93952.763999999996</v>
      </c>
      <c r="AK8" s="711">
        <v>-24685.378000000001</v>
      </c>
      <c r="AL8" s="711">
        <v>-50119.896999999997</v>
      </c>
      <c r="AM8" s="711">
        <v>-70332.236999999994</v>
      </c>
      <c r="AN8" s="711">
        <v>-93298.667000000001</v>
      </c>
      <c r="AO8" s="711">
        <v>-19383.615000000002</v>
      </c>
      <c r="AP8" s="711">
        <v>-48869.078000000001</v>
      </c>
      <c r="AQ8" s="711">
        <v>-73008.703999999998</v>
      </c>
      <c r="AR8" s="711">
        <v>-93702.487999999998</v>
      </c>
      <c r="AS8" s="709">
        <v>-21176</v>
      </c>
      <c r="AT8" s="711">
        <v>-43382</v>
      </c>
      <c r="AU8" s="711">
        <v>-72797</v>
      </c>
      <c r="AV8" s="711">
        <v>-90271</v>
      </c>
      <c r="AW8" s="709">
        <v>-45094</v>
      </c>
      <c r="AX8" s="709">
        <v>-74305</v>
      </c>
      <c r="AY8" s="709">
        <v>-90989</v>
      </c>
      <c r="AZ8" s="709">
        <v>-102063</v>
      </c>
      <c r="BA8" s="709">
        <v>-25794</v>
      </c>
      <c r="BB8" s="709">
        <v>-30257</v>
      </c>
      <c r="BC8" s="709">
        <v>-61222</v>
      </c>
      <c r="BD8" s="709">
        <v>-92712</v>
      </c>
      <c r="BE8" s="709">
        <v>-12201</v>
      </c>
      <c r="BF8" s="709">
        <v>-56888</v>
      </c>
      <c r="BG8" s="709">
        <v>-106079</v>
      </c>
      <c r="BH8" s="709">
        <v>-149502</v>
      </c>
      <c r="BI8" s="709">
        <v>-46322</v>
      </c>
      <c r="BJ8" s="709">
        <v>-94411</v>
      </c>
      <c r="BK8" s="709">
        <v>-151342</v>
      </c>
      <c r="BL8" s="709">
        <v>-199811</v>
      </c>
      <c r="BM8" s="709">
        <v>-51147</v>
      </c>
      <c r="BN8" s="709">
        <v>-111885</v>
      </c>
      <c r="BO8" s="709">
        <v>-162337</v>
      </c>
      <c r="BP8" s="709">
        <v>-230133</v>
      </c>
    </row>
    <row r="9" spans="1:68">
      <c r="A9" s="115"/>
      <c r="B9" s="115" t="s">
        <v>383</v>
      </c>
      <c r="C9" s="115"/>
      <c r="D9" s="713">
        <v>-33063.656999999999</v>
      </c>
      <c r="E9" s="713">
        <v>-10378.629000000001</v>
      </c>
      <c r="F9" s="713">
        <v>-16094.575999999999</v>
      </c>
      <c r="G9" s="713">
        <v>-23176.914000000001</v>
      </c>
      <c r="H9" s="713">
        <v>-30581.022000000001</v>
      </c>
      <c r="I9" s="713">
        <v>-8251.5470000000005</v>
      </c>
      <c r="J9" s="713">
        <v>-16258.42</v>
      </c>
      <c r="K9" s="713">
        <v>-25389.937000000002</v>
      </c>
      <c r="L9" s="713">
        <v>-34979.324000000001</v>
      </c>
      <c r="M9" s="713">
        <v>-10491.194</v>
      </c>
      <c r="N9" s="713">
        <v>-21521.862000000001</v>
      </c>
      <c r="O9" s="713">
        <v>-40696.256000000001</v>
      </c>
      <c r="P9" s="713">
        <v>-54142.78</v>
      </c>
      <c r="Q9" s="713">
        <v>-12234.272000000001</v>
      </c>
      <c r="R9" s="713">
        <v>-26435.883000000002</v>
      </c>
      <c r="S9" s="713">
        <v>-37989.523000000001</v>
      </c>
      <c r="T9" s="713">
        <v>-49382.303</v>
      </c>
      <c r="U9" s="713">
        <v>-8607.4660000000003</v>
      </c>
      <c r="V9" s="713">
        <v>-21211.287</v>
      </c>
      <c r="W9" s="713">
        <v>-34242.17</v>
      </c>
      <c r="X9" s="713">
        <v>-48702.02</v>
      </c>
      <c r="Y9" s="713">
        <v>-12966.578</v>
      </c>
      <c r="Z9" s="713">
        <v>-27820.542000000001</v>
      </c>
      <c r="AA9" s="713">
        <v>-50228.735000000001</v>
      </c>
      <c r="AB9" s="713">
        <v>-73137.167000000001</v>
      </c>
      <c r="AC9" s="713">
        <v>-32310.727999999999</v>
      </c>
      <c r="AD9" s="713">
        <v>-49721.716</v>
      </c>
      <c r="AE9" s="713">
        <v>-93204.032000000007</v>
      </c>
      <c r="AF9" s="713">
        <v>-113853.167</v>
      </c>
      <c r="AG9" s="713">
        <v>-18298.358</v>
      </c>
      <c r="AH9" s="713">
        <v>-34017.275999999998</v>
      </c>
      <c r="AI9" s="713">
        <v>-60885.108</v>
      </c>
      <c r="AJ9" s="713">
        <v>-85878.777000000002</v>
      </c>
      <c r="AK9" s="713">
        <v>-22553.975999999999</v>
      </c>
      <c r="AL9" s="713">
        <v>-45940.928</v>
      </c>
      <c r="AM9" s="713">
        <v>-63359.275999999998</v>
      </c>
      <c r="AN9" s="713">
        <v>-82570.680999999997</v>
      </c>
      <c r="AO9" s="713">
        <v>-17307.772000000001</v>
      </c>
      <c r="AP9" s="713">
        <v>-44055.925999999999</v>
      </c>
      <c r="AQ9" s="713">
        <v>-64883.7</v>
      </c>
      <c r="AR9" s="713">
        <v>-83498.847999999998</v>
      </c>
      <c r="AS9" s="708">
        <v>-19307</v>
      </c>
      <c r="AT9" s="713">
        <v>-39067</v>
      </c>
      <c r="AU9" s="713">
        <v>-66571</v>
      </c>
      <c r="AV9" s="713">
        <v>-80065</v>
      </c>
      <c r="AW9" s="708">
        <v>-42888</v>
      </c>
      <c r="AX9" s="708">
        <v>-68024</v>
      </c>
      <c r="AY9" s="708">
        <v>-82628</v>
      </c>
      <c r="AZ9" s="708">
        <v>-90010</v>
      </c>
      <c r="BA9" s="708">
        <v>-22375</v>
      </c>
      <c r="BB9" s="708">
        <v>-24126</v>
      </c>
      <c r="BC9" s="708">
        <v>-53022</v>
      </c>
      <c r="BD9" s="708">
        <v>-81184</v>
      </c>
      <c r="BE9" s="708">
        <v>-8663</v>
      </c>
      <c r="BF9" s="708">
        <v>-50757</v>
      </c>
      <c r="BG9" s="708">
        <v>-97194</v>
      </c>
      <c r="BH9" s="708">
        <v>-137827</v>
      </c>
      <c r="BI9" s="708">
        <v>-43469</v>
      </c>
      <c r="BJ9" s="708">
        <v>-87809</v>
      </c>
      <c r="BK9" s="708">
        <v>-141137</v>
      </c>
      <c r="BL9" s="708">
        <v>-183555</v>
      </c>
      <c r="BM9" s="708">
        <v>-46435</v>
      </c>
      <c r="BN9" s="708">
        <v>-103141</v>
      </c>
      <c r="BO9" s="708">
        <v>-148787</v>
      </c>
      <c r="BP9" s="708">
        <v>-213690</v>
      </c>
    </row>
    <row r="10" spans="1:68">
      <c r="A10" s="115"/>
      <c r="B10" s="115" t="s">
        <v>11</v>
      </c>
      <c r="C10" s="115"/>
      <c r="D10" s="713">
        <v>-2798.77</v>
      </c>
      <c r="E10" s="713">
        <v>-1718.17</v>
      </c>
      <c r="F10" s="713">
        <v>-2808.3119999999999</v>
      </c>
      <c r="G10" s="713">
        <v>-4493.9350000000004</v>
      </c>
      <c r="H10" s="713">
        <v>-4957.3919999999998</v>
      </c>
      <c r="I10" s="713">
        <v>-833.798</v>
      </c>
      <c r="J10" s="713">
        <v>-1982.655</v>
      </c>
      <c r="K10" s="713">
        <v>-2960.5210000000002</v>
      </c>
      <c r="L10" s="713">
        <v>-4415.3450000000003</v>
      </c>
      <c r="M10" s="713">
        <v>-1269.558</v>
      </c>
      <c r="N10" s="713">
        <v>-2500.1529999999998</v>
      </c>
      <c r="O10" s="713">
        <v>-3844.2370000000001</v>
      </c>
      <c r="P10" s="713">
        <v>-5191.6260000000002</v>
      </c>
      <c r="Q10" s="713">
        <v>-1329.0219999999999</v>
      </c>
      <c r="R10" s="713">
        <v>-2556.04</v>
      </c>
      <c r="S10" s="713">
        <v>-3744.877</v>
      </c>
      <c r="T10" s="713">
        <v>-6057.643</v>
      </c>
      <c r="U10" s="713">
        <v>-1254.77</v>
      </c>
      <c r="V10" s="713">
        <v>-2563.7939999999999</v>
      </c>
      <c r="W10" s="713">
        <v>-3880.3159999999998</v>
      </c>
      <c r="X10" s="713">
        <v>-6409.2529999999997</v>
      </c>
      <c r="Y10" s="713">
        <v>-1664.384</v>
      </c>
      <c r="Z10" s="713">
        <v>-3044.5479999999998</v>
      </c>
      <c r="AA10" s="713">
        <v>-4552.5640000000003</v>
      </c>
      <c r="AB10" s="713">
        <v>-6554.97</v>
      </c>
      <c r="AC10" s="713">
        <v>-1843.1869999999999</v>
      </c>
      <c r="AD10" s="713">
        <v>-3642.3719999999998</v>
      </c>
      <c r="AE10" s="713">
        <v>-5851.8940000000002</v>
      </c>
      <c r="AF10" s="713">
        <v>-8079.4189999999999</v>
      </c>
      <c r="AG10" s="713">
        <v>-1699.37</v>
      </c>
      <c r="AH10" s="713">
        <v>-3639.944</v>
      </c>
      <c r="AI10" s="713">
        <v>-5684.7219999999998</v>
      </c>
      <c r="AJ10" s="713">
        <v>-8073.9870000000001</v>
      </c>
      <c r="AK10" s="713">
        <v>-2131.402</v>
      </c>
      <c r="AL10" s="713">
        <v>-4178.9690000000001</v>
      </c>
      <c r="AM10" s="713">
        <v>-6972.9610000000002</v>
      </c>
      <c r="AN10" s="713">
        <v>-10727.986000000001</v>
      </c>
      <c r="AO10" s="713">
        <v>-2075.8429999999998</v>
      </c>
      <c r="AP10" s="713">
        <v>-4813.152</v>
      </c>
      <c r="AQ10" s="713">
        <v>-8125.0039999999999</v>
      </c>
      <c r="AR10" s="713">
        <v>-10203.64</v>
      </c>
      <c r="AS10" s="710">
        <v>-1869</v>
      </c>
      <c r="AT10" s="713">
        <v>-3964</v>
      </c>
      <c r="AU10" s="713">
        <v>-6226</v>
      </c>
      <c r="AV10" s="713">
        <v>-10206</v>
      </c>
      <c r="AW10" s="710">
        <v>-2206</v>
      </c>
      <c r="AX10" s="710">
        <v>-6281</v>
      </c>
      <c r="AY10" s="710">
        <v>-8361</v>
      </c>
      <c r="AZ10" s="710">
        <v>-12053</v>
      </c>
      <c r="BA10" s="710">
        <v>-3419</v>
      </c>
      <c r="BB10" s="710">
        <v>-6131</v>
      </c>
      <c r="BC10" s="710">
        <v>-8200</v>
      </c>
      <c r="BD10" s="710">
        <v>-11528</v>
      </c>
      <c r="BE10" s="710">
        <v>-3538</v>
      </c>
      <c r="BF10" s="710">
        <v>-6131</v>
      </c>
      <c r="BG10" s="710">
        <v>-8885</v>
      </c>
      <c r="BH10" s="710">
        <v>-11675</v>
      </c>
      <c r="BI10" s="710">
        <v>-2853</v>
      </c>
      <c r="BJ10" s="710">
        <v>-6602</v>
      </c>
      <c r="BK10" s="710">
        <v>-10205</v>
      </c>
      <c r="BL10" s="710">
        <v>-16256</v>
      </c>
      <c r="BM10" s="710">
        <v>-4712</v>
      </c>
      <c r="BN10" s="710">
        <v>-8744</v>
      </c>
      <c r="BO10" s="710">
        <v>-13550</v>
      </c>
      <c r="BP10" s="710">
        <v>-16443</v>
      </c>
    </row>
    <row r="11" spans="1:68">
      <c r="A11" s="116" t="s">
        <v>382</v>
      </c>
      <c r="B11" s="116"/>
      <c r="C11" s="116"/>
      <c r="D11" s="711">
        <v>-6634.366</v>
      </c>
      <c r="E11" s="711">
        <v>-2248.2170000000001</v>
      </c>
      <c r="F11" s="711">
        <v>-4566.0569999999998</v>
      </c>
      <c r="G11" s="711">
        <v>-6794.75</v>
      </c>
      <c r="H11" s="711">
        <v>-9425.6139999999996</v>
      </c>
      <c r="I11" s="711">
        <v>-2379.7269999999999</v>
      </c>
      <c r="J11" s="711">
        <v>-5066.9309999999996</v>
      </c>
      <c r="K11" s="711">
        <v>-8089.2809999999999</v>
      </c>
      <c r="L11" s="711">
        <v>-11405.491</v>
      </c>
      <c r="M11" s="711">
        <v>-2702.0030000000002</v>
      </c>
      <c r="N11" s="711">
        <v>-5553.4</v>
      </c>
      <c r="O11" s="711">
        <v>-8539.9009999999998</v>
      </c>
      <c r="P11" s="711">
        <v>-11764.138000000001</v>
      </c>
      <c r="Q11" s="711">
        <v>-2810.056</v>
      </c>
      <c r="R11" s="711">
        <v>-5797.4930000000004</v>
      </c>
      <c r="S11" s="711">
        <v>-8614.0879999999997</v>
      </c>
      <c r="T11" s="711">
        <v>-11564.43</v>
      </c>
      <c r="U11" s="711">
        <v>-2733.1320000000001</v>
      </c>
      <c r="V11" s="711">
        <v>-5658.4520000000002</v>
      </c>
      <c r="W11" s="711">
        <v>-8570.6180000000004</v>
      </c>
      <c r="X11" s="711">
        <v>-12105.991</v>
      </c>
      <c r="Y11" s="711">
        <v>-2937.1120000000001</v>
      </c>
      <c r="Z11" s="711">
        <v>-6230.6229999999996</v>
      </c>
      <c r="AA11" s="711">
        <v>-9527.8829999999998</v>
      </c>
      <c r="AB11" s="711">
        <v>-12925.456</v>
      </c>
      <c r="AC11" s="711">
        <v>-3083.6779999999999</v>
      </c>
      <c r="AD11" s="711">
        <v>-6467.799</v>
      </c>
      <c r="AE11" s="711">
        <v>-9937.76</v>
      </c>
      <c r="AF11" s="711">
        <v>-13655.317999999999</v>
      </c>
      <c r="AG11" s="711">
        <v>-3192.0369999999998</v>
      </c>
      <c r="AH11" s="711">
        <v>-6871.2380000000003</v>
      </c>
      <c r="AI11" s="711">
        <v>-10400.352000000001</v>
      </c>
      <c r="AJ11" s="711">
        <v>-14393.527</v>
      </c>
      <c r="AK11" s="711">
        <v>-3440.26</v>
      </c>
      <c r="AL11" s="711">
        <v>-7087.3829999999998</v>
      </c>
      <c r="AM11" s="711">
        <v>-10758.376</v>
      </c>
      <c r="AN11" s="711">
        <v>-14730.48</v>
      </c>
      <c r="AO11" s="711">
        <v>-3537.759</v>
      </c>
      <c r="AP11" s="711">
        <v>-7492.4390000000003</v>
      </c>
      <c r="AQ11" s="711">
        <v>-11402.376</v>
      </c>
      <c r="AR11" s="711">
        <v>-15626.624</v>
      </c>
      <c r="AS11" s="663">
        <v>-3827</v>
      </c>
      <c r="AT11" s="711">
        <v>-7738</v>
      </c>
      <c r="AU11" s="711">
        <v>-11613</v>
      </c>
      <c r="AV11" s="711">
        <v>-15634</v>
      </c>
      <c r="AW11" s="663">
        <v>-3672</v>
      </c>
      <c r="AX11" s="663">
        <v>-8416</v>
      </c>
      <c r="AY11" s="663">
        <v>-12257</v>
      </c>
      <c r="AZ11" s="663">
        <v>-16763</v>
      </c>
      <c r="BA11" s="663">
        <v>-3793</v>
      </c>
      <c r="BB11" s="663">
        <v>-7430</v>
      </c>
      <c r="BC11" s="663">
        <v>-11511</v>
      </c>
      <c r="BD11" s="663">
        <v>-16179</v>
      </c>
      <c r="BE11" s="663">
        <v>-3887</v>
      </c>
      <c r="BF11" s="663">
        <v>-8279</v>
      </c>
      <c r="BG11" s="663">
        <v>-12876</v>
      </c>
      <c r="BH11" s="663">
        <v>-18045</v>
      </c>
      <c r="BI11" s="663">
        <v>-4458</v>
      </c>
      <c r="BJ11" s="663">
        <v>-9038</v>
      </c>
      <c r="BK11" s="663">
        <v>-13593</v>
      </c>
      <c r="BL11" s="663">
        <v>-18727</v>
      </c>
      <c r="BM11" s="663">
        <v>-4492</v>
      </c>
      <c r="BN11" s="663">
        <v>-9225</v>
      </c>
      <c r="BO11" s="663">
        <v>-14192</v>
      </c>
      <c r="BP11" s="663">
        <v>-19435</v>
      </c>
    </row>
    <row r="12" spans="1:68">
      <c r="A12" s="116"/>
      <c r="B12" s="115" t="s">
        <v>381</v>
      </c>
      <c r="C12" s="115"/>
      <c r="D12" s="713">
        <v>-325.49200000000002</v>
      </c>
      <c r="E12" s="713">
        <v>-64.643000000000001</v>
      </c>
      <c r="F12" s="713">
        <v>-137.184</v>
      </c>
      <c r="G12" s="713">
        <v>-211.43799999999999</v>
      </c>
      <c r="H12" s="713">
        <v>-306.81900000000002</v>
      </c>
      <c r="I12" s="713">
        <v>-82.242000000000004</v>
      </c>
      <c r="J12" s="713">
        <v>-187.57</v>
      </c>
      <c r="K12" s="713">
        <v>-323.32799999999997</v>
      </c>
      <c r="L12" s="713">
        <v>-456.02199999999999</v>
      </c>
      <c r="M12" s="713">
        <v>-107.824</v>
      </c>
      <c r="N12" s="713">
        <v>-219.011</v>
      </c>
      <c r="O12" s="713">
        <v>-334.72</v>
      </c>
      <c r="P12" s="713">
        <v>-459.89100000000002</v>
      </c>
      <c r="Q12" s="713">
        <v>-116.017</v>
      </c>
      <c r="R12" s="713">
        <v>-216.792</v>
      </c>
      <c r="S12" s="713">
        <v>-298.43599999999998</v>
      </c>
      <c r="T12" s="713">
        <v>-385.78500000000003</v>
      </c>
      <c r="U12" s="713">
        <v>-74.343999999999994</v>
      </c>
      <c r="V12" s="713">
        <v>-168.56200000000001</v>
      </c>
      <c r="W12" s="713">
        <v>-262.53100000000001</v>
      </c>
      <c r="X12" s="713">
        <v>-355.56599999999997</v>
      </c>
      <c r="Y12" s="713">
        <v>-71.415999999999997</v>
      </c>
      <c r="Z12" s="713">
        <v>-160.21199999999999</v>
      </c>
      <c r="AA12" s="713">
        <v>-252.71</v>
      </c>
      <c r="AB12" s="713">
        <v>-349.77800000000002</v>
      </c>
      <c r="AC12" s="713">
        <v>-86.906999999999996</v>
      </c>
      <c r="AD12" s="713">
        <v>-201.785</v>
      </c>
      <c r="AE12" s="713">
        <v>-304.82600000000002</v>
      </c>
      <c r="AF12" s="713">
        <v>-379.80500000000001</v>
      </c>
      <c r="AG12" s="713">
        <v>-62.88</v>
      </c>
      <c r="AH12" s="713">
        <v>-139.62299999999999</v>
      </c>
      <c r="AI12" s="713">
        <v>-228.52799999999999</v>
      </c>
      <c r="AJ12" s="713">
        <v>-313.495</v>
      </c>
      <c r="AK12" s="713">
        <v>-76.795000000000002</v>
      </c>
      <c r="AL12" s="713">
        <v>-155.80000000000001</v>
      </c>
      <c r="AM12" s="713">
        <v>-250.946</v>
      </c>
      <c r="AN12" s="713">
        <v>-349.97399999999999</v>
      </c>
      <c r="AO12" s="713">
        <v>-78.355000000000004</v>
      </c>
      <c r="AP12" s="713">
        <v>-155.929</v>
      </c>
      <c r="AQ12" s="713">
        <v>-238.898</v>
      </c>
      <c r="AR12" s="713">
        <v>-328.20600000000002</v>
      </c>
      <c r="AS12" s="710">
        <v>-86</v>
      </c>
      <c r="AT12" s="713">
        <v>-169</v>
      </c>
      <c r="AU12" s="713">
        <v>-248</v>
      </c>
      <c r="AV12" s="713">
        <v>-330</v>
      </c>
      <c r="AW12" s="710">
        <v>-68</v>
      </c>
      <c r="AX12" s="710">
        <v>-188</v>
      </c>
      <c r="AY12" s="710">
        <v>-243</v>
      </c>
      <c r="AZ12" s="710">
        <v>-321</v>
      </c>
      <c r="BA12" s="710">
        <v>-89</v>
      </c>
      <c r="BB12" s="710">
        <v>-192</v>
      </c>
      <c r="BC12" s="670">
        <v>0</v>
      </c>
      <c r="BD12" s="670">
        <v>0</v>
      </c>
      <c r="BE12" s="670">
        <v>0</v>
      </c>
      <c r="BF12" s="670">
        <v>0</v>
      </c>
      <c r="BG12" s="670">
        <v>0</v>
      </c>
      <c r="BH12" s="670">
        <v>0</v>
      </c>
      <c r="BI12" s="670">
        <v>0</v>
      </c>
      <c r="BJ12" s="670">
        <v>0</v>
      </c>
      <c r="BK12" s="670">
        <v>0</v>
      </c>
      <c r="BL12" s="670">
        <v>0</v>
      </c>
      <c r="BM12" s="670">
        <v>0</v>
      </c>
      <c r="BN12" s="670">
        <v>0</v>
      </c>
      <c r="BO12" s="670">
        <v>0</v>
      </c>
      <c r="BP12" s="670">
        <v>0</v>
      </c>
    </row>
    <row r="13" spans="1:68">
      <c r="A13" s="116"/>
      <c r="B13" s="115" t="s">
        <v>1796</v>
      </c>
      <c r="C13" s="115"/>
      <c r="D13" s="713">
        <v>-1770.0989999999999</v>
      </c>
      <c r="E13" s="713">
        <v>-704.78599999999994</v>
      </c>
      <c r="F13" s="713">
        <v>-1464.441</v>
      </c>
      <c r="G13" s="713">
        <v>-2138.4169999999999</v>
      </c>
      <c r="H13" s="713">
        <v>-2826.5610000000001</v>
      </c>
      <c r="I13" s="713">
        <v>-633.00900000000001</v>
      </c>
      <c r="J13" s="713">
        <v>-1297.3520000000001</v>
      </c>
      <c r="K13" s="713">
        <v>-2036.954</v>
      </c>
      <c r="L13" s="713">
        <v>-2872.2579999999998</v>
      </c>
      <c r="M13" s="713">
        <v>-718.48400000000004</v>
      </c>
      <c r="N13" s="713">
        <v>-1525.93</v>
      </c>
      <c r="O13" s="713">
        <v>-2363.375</v>
      </c>
      <c r="P13" s="713">
        <v>-3265.9549999999999</v>
      </c>
      <c r="Q13" s="713">
        <v>-776.58600000000001</v>
      </c>
      <c r="R13" s="713">
        <v>-1599.3389999999999</v>
      </c>
      <c r="S13" s="713">
        <v>-2423.4639999999999</v>
      </c>
      <c r="T13" s="713">
        <v>-3301.855</v>
      </c>
      <c r="U13" s="713">
        <v>-769.35799999999995</v>
      </c>
      <c r="V13" s="713">
        <v>-1589.6189999999999</v>
      </c>
      <c r="W13" s="713">
        <v>-2427.884</v>
      </c>
      <c r="X13" s="713">
        <v>-3260.0450000000001</v>
      </c>
      <c r="Y13" s="713">
        <v>-891.61</v>
      </c>
      <c r="Z13" s="713">
        <v>-1976.5170000000001</v>
      </c>
      <c r="AA13" s="713">
        <v>-2957.08</v>
      </c>
      <c r="AB13" s="713">
        <v>-4198.6109999999999</v>
      </c>
      <c r="AC13" s="713">
        <v>-893.21299999999997</v>
      </c>
      <c r="AD13" s="713">
        <v>-1869.3389999999999</v>
      </c>
      <c r="AE13" s="713">
        <v>-2885.2840000000001</v>
      </c>
      <c r="AF13" s="713">
        <v>-4015.6060000000002</v>
      </c>
      <c r="AG13" s="713">
        <v>-950.81399999999996</v>
      </c>
      <c r="AH13" s="713">
        <v>-2097.9639999999999</v>
      </c>
      <c r="AI13" s="713">
        <v>-3174.9279999999999</v>
      </c>
      <c r="AJ13" s="713">
        <v>-4395.2460000000001</v>
      </c>
      <c r="AK13" s="713">
        <v>-1007.126</v>
      </c>
      <c r="AL13" s="713">
        <v>-2056.5540000000001</v>
      </c>
      <c r="AM13" s="713">
        <v>-3069.3470000000002</v>
      </c>
      <c r="AN13" s="713">
        <v>-4197.4799999999996</v>
      </c>
      <c r="AO13" s="713">
        <v>-1019.788</v>
      </c>
      <c r="AP13" s="713">
        <v>-2115.7330000000002</v>
      </c>
      <c r="AQ13" s="713">
        <v>-3234.1979999999999</v>
      </c>
      <c r="AR13" s="713">
        <v>-4542.0469999999996</v>
      </c>
      <c r="AS13" s="710">
        <v>-1086</v>
      </c>
      <c r="AT13" s="713">
        <v>-2245</v>
      </c>
      <c r="AU13" s="713">
        <v>-3405</v>
      </c>
      <c r="AV13" s="713">
        <v>-4705</v>
      </c>
      <c r="AW13" s="710">
        <v>-1187</v>
      </c>
      <c r="AX13" s="710">
        <v>-3378</v>
      </c>
      <c r="AY13" s="710">
        <v>-5181</v>
      </c>
      <c r="AZ13" s="710">
        <v>-7237</v>
      </c>
      <c r="BA13" s="710">
        <v>-1792</v>
      </c>
      <c r="BB13" s="710">
        <v>-3517</v>
      </c>
      <c r="BC13" s="710">
        <v>-5380</v>
      </c>
      <c r="BD13" s="710">
        <v>-7415</v>
      </c>
      <c r="BE13" s="710">
        <v>-1755</v>
      </c>
      <c r="BF13" s="710">
        <v>-3677</v>
      </c>
      <c r="BG13" s="710">
        <v>-5791</v>
      </c>
      <c r="BH13" s="710">
        <v>-7969</v>
      </c>
      <c r="BI13" s="710">
        <v>-1969</v>
      </c>
      <c r="BJ13" s="710">
        <v>-3942</v>
      </c>
      <c r="BK13" s="710">
        <v>-5873</v>
      </c>
      <c r="BL13" s="710">
        <v>-7963</v>
      </c>
      <c r="BM13" s="710">
        <v>-1904</v>
      </c>
      <c r="BN13" s="710">
        <v>-3897</v>
      </c>
      <c r="BO13" s="710">
        <v>-5961</v>
      </c>
      <c r="BP13" s="710">
        <v>-8198</v>
      </c>
    </row>
    <row r="14" spans="1:68">
      <c r="A14" s="116"/>
      <c r="B14" s="115" t="s">
        <v>11</v>
      </c>
      <c r="C14" s="115"/>
      <c r="D14" s="713">
        <v>-4538.7749999999996</v>
      </c>
      <c r="E14" s="713">
        <v>-1478.788</v>
      </c>
      <c r="F14" s="713">
        <v>-2964.4319999999998</v>
      </c>
      <c r="G14" s="713">
        <v>-4444.8950000000004</v>
      </c>
      <c r="H14" s="713">
        <v>-6292.2340000000004</v>
      </c>
      <c r="I14" s="713">
        <v>-1664.4760000000001</v>
      </c>
      <c r="J14" s="713">
        <v>-3582.009</v>
      </c>
      <c r="K14" s="713">
        <v>-5728.9989999999998</v>
      </c>
      <c r="L14" s="713">
        <v>-8077.2110000000002</v>
      </c>
      <c r="M14" s="713">
        <v>-1875.6949999999999</v>
      </c>
      <c r="N14" s="713">
        <v>-3808.4589999999998</v>
      </c>
      <c r="O14" s="713">
        <v>-5841.8059999999996</v>
      </c>
      <c r="P14" s="713">
        <v>-8038.2920000000004</v>
      </c>
      <c r="Q14" s="713">
        <v>-1917.453</v>
      </c>
      <c r="R14" s="713">
        <v>-3981.3620000000001</v>
      </c>
      <c r="S14" s="713">
        <v>-5892.1880000000001</v>
      </c>
      <c r="T14" s="713">
        <v>-7876.79</v>
      </c>
      <c r="U14" s="713">
        <v>-1889.43</v>
      </c>
      <c r="V14" s="713">
        <v>-3900.2710000000002</v>
      </c>
      <c r="W14" s="713">
        <v>-5880.2030000000004</v>
      </c>
      <c r="X14" s="713">
        <v>-8490.3799999999992</v>
      </c>
      <c r="Y14" s="713">
        <v>-1974.086</v>
      </c>
      <c r="Z14" s="713">
        <v>-4093.8939999999998</v>
      </c>
      <c r="AA14" s="713">
        <v>-6318.0929999999998</v>
      </c>
      <c r="AB14" s="713">
        <v>-8377.0669999999991</v>
      </c>
      <c r="AC14" s="713">
        <v>-2103.558</v>
      </c>
      <c r="AD14" s="713">
        <v>-4396.6750000000002</v>
      </c>
      <c r="AE14" s="713">
        <v>-6747.65</v>
      </c>
      <c r="AF14" s="713">
        <v>-9259.9069999999992</v>
      </c>
      <c r="AG14" s="713">
        <v>-2178.3429999999998</v>
      </c>
      <c r="AH14" s="713">
        <v>-4633.6509999999998</v>
      </c>
      <c r="AI14" s="713">
        <v>-6996.8959999999997</v>
      </c>
      <c r="AJ14" s="713">
        <v>-9684.7860000000001</v>
      </c>
      <c r="AK14" s="713">
        <v>-2356.3389999999999</v>
      </c>
      <c r="AL14" s="713">
        <v>-4875.0290000000005</v>
      </c>
      <c r="AM14" s="713">
        <v>-7438.0829999999996</v>
      </c>
      <c r="AN14" s="713">
        <v>-10183.026</v>
      </c>
      <c r="AO14" s="713">
        <v>-2439.616</v>
      </c>
      <c r="AP14" s="713">
        <v>-5220.777</v>
      </c>
      <c r="AQ14" s="713">
        <v>-7929.28</v>
      </c>
      <c r="AR14" s="713">
        <v>-10756.370999999999</v>
      </c>
      <c r="AS14" s="710">
        <v>-2655</v>
      </c>
      <c r="AT14" s="713">
        <v>-5323</v>
      </c>
      <c r="AU14" s="713">
        <v>-7960</v>
      </c>
      <c r="AV14" s="713">
        <v>-10599</v>
      </c>
      <c r="AW14" s="710">
        <v>-2417</v>
      </c>
      <c r="AX14" s="710">
        <v>-4850</v>
      </c>
      <c r="AY14" s="710">
        <v>-6833</v>
      </c>
      <c r="AZ14" s="710">
        <v>-9205</v>
      </c>
      <c r="BA14" s="710">
        <v>-1912</v>
      </c>
      <c r="BB14" s="710">
        <v>-3721</v>
      </c>
      <c r="BC14" s="710">
        <v>-6131</v>
      </c>
      <c r="BD14" s="710">
        <v>-8764</v>
      </c>
      <c r="BE14" s="710">
        <v>-2132</v>
      </c>
      <c r="BF14" s="710">
        <v>-4602</v>
      </c>
      <c r="BG14" s="710">
        <v>-7085</v>
      </c>
      <c r="BH14" s="710">
        <v>-10076</v>
      </c>
      <c r="BI14" s="710">
        <v>-2489</v>
      </c>
      <c r="BJ14" s="710">
        <v>-5096</v>
      </c>
      <c r="BK14" s="710">
        <v>-7720</v>
      </c>
      <c r="BL14" s="710">
        <v>-10764</v>
      </c>
      <c r="BM14" s="710">
        <v>-2588</v>
      </c>
      <c r="BN14" s="710">
        <v>-5328</v>
      </c>
      <c r="BO14" s="710">
        <v>-8231</v>
      </c>
      <c r="BP14" s="710">
        <v>-11237</v>
      </c>
    </row>
    <row r="15" spans="1:68">
      <c r="A15" s="116"/>
      <c r="B15" s="115"/>
      <c r="C15" s="115" t="s">
        <v>380</v>
      </c>
      <c r="D15" s="713">
        <v>-1901.479</v>
      </c>
      <c r="E15" s="713">
        <v>-642.77499999999998</v>
      </c>
      <c r="F15" s="713">
        <v>-1262.06</v>
      </c>
      <c r="G15" s="713">
        <v>-1851.8040000000001</v>
      </c>
      <c r="H15" s="713">
        <v>-2606.0770000000002</v>
      </c>
      <c r="I15" s="713">
        <v>-718.93100000000004</v>
      </c>
      <c r="J15" s="713">
        <v>-1461.1369999999999</v>
      </c>
      <c r="K15" s="713">
        <v>-2296.5709999999999</v>
      </c>
      <c r="L15" s="713">
        <v>-3278.98</v>
      </c>
      <c r="M15" s="713">
        <v>-845.63099999999997</v>
      </c>
      <c r="N15" s="713">
        <v>-1737.7940000000001</v>
      </c>
      <c r="O15" s="713">
        <v>-2603.3580000000002</v>
      </c>
      <c r="P15" s="713">
        <v>-3494.837</v>
      </c>
      <c r="Q15" s="713">
        <v>-871.20399999999995</v>
      </c>
      <c r="R15" s="713">
        <v>-1752.703</v>
      </c>
      <c r="S15" s="713">
        <v>-2625.5720000000001</v>
      </c>
      <c r="T15" s="713">
        <v>-3524.268</v>
      </c>
      <c r="U15" s="713">
        <v>-866.63300000000004</v>
      </c>
      <c r="V15" s="713">
        <v>-1759.6289999999999</v>
      </c>
      <c r="W15" s="713">
        <v>-2661.5439999999999</v>
      </c>
      <c r="X15" s="713">
        <v>-3700.6109999999999</v>
      </c>
      <c r="Y15" s="713">
        <v>-915.52800000000002</v>
      </c>
      <c r="Z15" s="713">
        <v>-1878.355</v>
      </c>
      <c r="AA15" s="713">
        <v>-2896.0079999999998</v>
      </c>
      <c r="AB15" s="713">
        <v>-3870.3629999999998</v>
      </c>
      <c r="AC15" s="713">
        <v>-922.74300000000005</v>
      </c>
      <c r="AD15" s="713">
        <v>-1925.069</v>
      </c>
      <c r="AE15" s="713">
        <v>-2950.252</v>
      </c>
      <c r="AF15" s="713">
        <v>-4050.998</v>
      </c>
      <c r="AG15" s="713">
        <v>-932.63300000000004</v>
      </c>
      <c r="AH15" s="713">
        <v>-1915.037</v>
      </c>
      <c r="AI15" s="713">
        <v>-2893.848</v>
      </c>
      <c r="AJ15" s="713">
        <v>-3966.5129999999999</v>
      </c>
      <c r="AK15" s="713">
        <v>-981.11400000000003</v>
      </c>
      <c r="AL15" s="713">
        <v>-2012.0740000000001</v>
      </c>
      <c r="AM15" s="713">
        <v>-3038.7020000000002</v>
      </c>
      <c r="AN15" s="713">
        <v>-4151.826</v>
      </c>
      <c r="AO15" s="713">
        <v>-1008.006</v>
      </c>
      <c r="AP15" s="713">
        <v>-2063.4180000000001</v>
      </c>
      <c r="AQ15" s="713">
        <v>-3123.2649999999999</v>
      </c>
      <c r="AR15" s="713">
        <v>-4273.4369999999999</v>
      </c>
      <c r="AS15" s="710">
        <v>-1070</v>
      </c>
      <c r="AT15" s="713">
        <v>-2152</v>
      </c>
      <c r="AU15" s="713">
        <v>-3220</v>
      </c>
      <c r="AV15" s="713">
        <v>-4278</v>
      </c>
      <c r="AW15" s="710">
        <v>-921</v>
      </c>
      <c r="AX15" s="710">
        <v>-1877</v>
      </c>
      <c r="AY15" s="710">
        <v>-2865</v>
      </c>
      <c r="AZ15" s="710">
        <v>-3987</v>
      </c>
      <c r="BA15" s="710">
        <v>-963</v>
      </c>
      <c r="BB15" s="710">
        <v>-1916</v>
      </c>
      <c r="BC15" s="710">
        <v>-2910</v>
      </c>
      <c r="BD15" s="710">
        <v>-3962</v>
      </c>
      <c r="BE15" s="710">
        <v>-934</v>
      </c>
      <c r="BF15" s="710">
        <v>-1963</v>
      </c>
      <c r="BG15" s="710">
        <v>-3034</v>
      </c>
      <c r="BH15" s="710">
        <v>-4371</v>
      </c>
      <c r="BI15" s="710">
        <v>-1199</v>
      </c>
      <c r="BJ15" s="710">
        <v>-2429</v>
      </c>
      <c r="BK15" s="710">
        <v>-3677</v>
      </c>
      <c r="BL15" s="710">
        <v>-5048</v>
      </c>
      <c r="BM15" s="710">
        <v>-1212</v>
      </c>
      <c r="BN15" s="710">
        <v>-2512</v>
      </c>
      <c r="BO15" s="710">
        <v>-3830</v>
      </c>
      <c r="BP15" s="710">
        <v>-5221</v>
      </c>
    </row>
    <row r="16" spans="1:68">
      <c r="A16" s="116"/>
      <c r="B16" s="115"/>
      <c r="C16" s="115" t="s">
        <v>379</v>
      </c>
      <c r="D16" s="713">
        <v>-708.13199999999995</v>
      </c>
      <c r="E16" s="713">
        <v>-170.631</v>
      </c>
      <c r="F16" s="713">
        <v>-387.97</v>
      </c>
      <c r="G16" s="713">
        <v>-641.529</v>
      </c>
      <c r="H16" s="713">
        <v>-975.41899999999998</v>
      </c>
      <c r="I16" s="713">
        <v>-217.352</v>
      </c>
      <c r="J16" s="713">
        <v>-517.62300000000005</v>
      </c>
      <c r="K16" s="713">
        <v>-795.03300000000002</v>
      </c>
      <c r="L16" s="713">
        <v>-1129.2349999999999</v>
      </c>
      <c r="M16" s="713">
        <v>-217.06899999999999</v>
      </c>
      <c r="N16" s="713">
        <v>-436.94900000000001</v>
      </c>
      <c r="O16" s="713">
        <v>-701.38400000000001</v>
      </c>
      <c r="P16" s="713">
        <v>-956.72500000000002</v>
      </c>
      <c r="Q16" s="713">
        <v>-188.07599999999999</v>
      </c>
      <c r="R16" s="713">
        <v>-447.20400000000001</v>
      </c>
      <c r="S16" s="713">
        <v>-674.09400000000005</v>
      </c>
      <c r="T16" s="713">
        <v>-926.005</v>
      </c>
      <c r="U16" s="713">
        <v>-200.40199999999999</v>
      </c>
      <c r="V16" s="713">
        <v>-468.32299999999998</v>
      </c>
      <c r="W16" s="713">
        <v>-729.41300000000001</v>
      </c>
      <c r="X16" s="713">
        <v>-1341.4280000000001</v>
      </c>
      <c r="Y16" s="713">
        <v>-193.291</v>
      </c>
      <c r="Z16" s="713">
        <v>-463.78699999999998</v>
      </c>
      <c r="AA16" s="713">
        <v>-707.93600000000004</v>
      </c>
      <c r="AB16" s="713">
        <v>-950.16099999999994</v>
      </c>
      <c r="AC16" s="713">
        <v>-216.64500000000001</v>
      </c>
      <c r="AD16" s="713">
        <v>-479.42500000000001</v>
      </c>
      <c r="AE16" s="713">
        <v>-745.49699999999996</v>
      </c>
      <c r="AF16" s="713">
        <v>-1038.998</v>
      </c>
      <c r="AG16" s="713">
        <v>-207.85400000000001</v>
      </c>
      <c r="AH16" s="713">
        <v>-435.96899999999999</v>
      </c>
      <c r="AI16" s="713">
        <v>-672.60299999999995</v>
      </c>
      <c r="AJ16" s="713">
        <v>-973.19899999999996</v>
      </c>
      <c r="AK16" s="713">
        <v>-221.953</v>
      </c>
      <c r="AL16" s="713">
        <v>-507.839</v>
      </c>
      <c r="AM16" s="713">
        <v>-774.56600000000003</v>
      </c>
      <c r="AN16" s="713">
        <v>-1095.42</v>
      </c>
      <c r="AO16" s="713">
        <v>-248.34299999999999</v>
      </c>
      <c r="AP16" s="713">
        <v>-653.48299999999995</v>
      </c>
      <c r="AQ16" s="713">
        <v>-1052.6369999999999</v>
      </c>
      <c r="AR16" s="713">
        <v>-1316.982</v>
      </c>
      <c r="AS16" s="710">
        <v>-283</v>
      </c>
      <c r="AT16" s="713">
        <v>-620</v>
      </c>
      <c r="AU16" s="713">
        <v>-921</v>
      </c>
      <c r="AV16" s="713">
        <v>-1179</v>
      </c>
      <c r="AW16" s="710">
        <v>-261</v>
      </c>
      <c r="AX16" s="710">
        <v>-488</v>
      </c>
      <c r="AY16" s="710">
        <v>-730</v>
      </c>
      <c r="AZ16" s="710">
        <v>-1095</v>
      </c>
      <c r="BA16" s="710">
        <v>-252</v>
      </c>
      <c r="BB16" s="710">
        <v>-435</v>
      </c>
      <c r="BC16" s="710">
        <v>-873</v>
      </c>
      <c r="BD16" s="710">
        <v>-1389</v>
      </c>
      <c r="BE16" s="710">
        <v>-350</v>
      </c>
      <c r="BF16" s="710">
        <v>-773</v>
      </c>
      <c r="BG16" s="710">
        <v>-1339</v>
      </c>
      <c r="BH16" s="710">
        <v>-2003</v>
      </c>
      <c r="BI16" s="710">
        <v>-412</v>
      </c>
      <c r="BJ16" s="710">
        <v>-893</v>
      </c>
      <c r="BK16" s="710">
        <v>-1427</v>
      </c>
      <c r="BL16" s="710">
        <v>-1996</v>
      </c>
      <c r="BM16" s="710">
        <v>-512</v>
      </c>
      <c r="BN16" s="710">
        <v>-993</v>
      </c>
      <c r="BO16" s="710">
        <v>-1566</v>
      </c>
      <c r="BP16" s="710">
        <v>-1976</v>
      </c>
    </row>
    <row r="17" spans="1:73">
      <c r="A17" s="116"/>
      <c r="B17" s="115"/>
      <c r="C17" s="115" t="s">
        <v>1795</v>
      </c>
      <c r="D17" s="713">
        <v>-383.75200000000001</v>
      </c>
      <c r="E17" s="713">
        <v>-225.684</v>
      </c>
      <c r="F17" s="713">
        <v>-472.64400000000001</v>
      </c>
      <c r="G17" s="713">
        <v>-714.41899999999998</v>
      </c>
      <c r="H17" s="713">
        <v>-997.07600000000002</v>
      </c>
      <c r="I17" s="713">
        <v>-273.75200000000001</v>
      </c>
      <c r="J17" s="713">
        <v>-647.98299999999995</v>
      </c>
      <c r="K17" s="713">
        <v>-1141.5830000000001</v>
      </c>
      <c r="L17" s="713">
        <v>-1564.3579999999999</v>
      </c>
      <c r="M17" s="713">
        <v>-265.06400000000002</v>
      </c>
      <c r="N17" s="713">
        <v>-573.64099999999996</v>
      </c>
      <c r="O17" s="713">
        <v>-922.83399999999995</v>
      </c>
      <c r="P17" s="713">
        <v>-1432.0450000000001</v>
      </c>
      <c r="Q17" s="713">
        <v>-313.02100000000002</v>
      </c>
      <c r="R17" s="713">
        <v>-666.16300000000001</v>
      </c>
      <c r="S17" s="713">
        <v>-955.47799999999995</v>
      </c>
      <c r="T17" s="713">
        <v>-1253.57</v>
      </c>
      <c r="U17" s="713">
        <v>-285.21499999999997</v>
      </c>
      <c r="V17" s="713">
        <v>-583.07899999999995</v>
      </c>
      <c r="W17" s="713">
        <v>-883.29200000000003</v>
      </c>
      <c r="X17" s="713">
        <v>-1215.646</v>
      </c>
      <c r="Y17" s="713">
        <v>-289.03199999999998</v>
      </c>
      <c r="Z17" s="713">
        <v>-606.29300000000001</v>
      </c>
      <c r="AA17" s="713">
        <v>-937.19899999999996</v>
      </c>
      <c r="AB17" s="713">
        <v>-1216.018</v>
      </c>
      <c r="AC17" s="713">
        <v>-319.91500000000002</v>
      </c>
      <c r="AD17" s="713">
        <v>-687.58299999999997</v>
      </c>
      <c r="AE17" s="713">
        <v>-1048.4469999999999</v>
      </c>
      <c r="AF17" s="713">
        <v>-1438.5329999999999</v>
      </c>
      <c r="AG17" s="713">
        <v>-367.88799999999998</v>
      </c>
      <c r="AH17" s="713">
        <v>-779.94500000000005</v>
      </c>
      <c r="AI17" s="713">
        <v>-1161.0550000000001</v>
      </c>
      <c r="AJ17" s="713">
        <v>-1587.5119999999999</v>
      </c>
      <c r="AK17" s="713">
        <v>-374.63900000000001</v>
      </c>
      <c r="AL17" s="713">
        <v>-783.80799999999999</v>
      </c>
      <c r="AM17" s="713">
        <v>-1208.9480000000001</v>
      </c>
      <c r="AN17" s="713">
        <v>-1665.07</v>
      </c>
      <c r="AO17" s="713">
        <v>-393.16300000000001</v>
      </c>
      <c r="AP17" s="713">
        <v>-820.16600000000005</v>
      </c>
      <c r="AQ17" s="713">
        <v>-1249.731</v>
      </c>
      <c r="AR17" s="713">
        <v>-1770.721</v>
      </c>
      <c r="AS17" s="710">
        <v>-459</v>
      </c>
      <c r="AT17" s="713">
        <v>-925</v>
      </c>
      <c r="AU17" s="713">
        <v>-1375</v>
      </c>
      <c r="AV17" s="713">
        <v>-1873</v>
      </c>
      <c r="AW17" s="710">
        <v>-430</v>
      </c>
      <c r="AX17" s="710">
        <v>-855</v>
      </c>
      <c r="AY17" s="710">
        <v>-1290</v>
      </c>
      <c r="AZ17" s="710">
        <v>-1822</v>
      </c>
      <c r="BA17" s="710">
        <v>-407</v>
      </c>
      <c r="BB17" s="710">
        <v>-795</v>
      </c>
      <c r="BC17" s="710">
        <v>-1538</v>
      </c>
      <c r="BD17" s="710">
        <v>-2209</v>
      </c>
      <c r="BE17" s="710">
        <v>-567</v>
      </c>
      <c r="BF17" s="710">
        <v>-1139</v>
      </c>
      <c r="BG17" s="710">
        <v>-1647</v>
      </c>
      <c r="BH17" s="710">
        <v>-2234</v>
      </c>
      <c r="BI17" s="710">
        <v>-541</v>
      </c>
      <c r="BJ17" s="710">
        <v>-1108</v>
      </c>
      <c r="BK17" s="710">
        <v>-1619</v>
      </c>
      <c r="BL17" s="710">
        <v>-2243</v>
      </c>
      <c r="BM17" s="710">
        <v>-535</v>
      </c>
      <c r="BN17" s="710">
        <v>-1094</v>
      </c>
      <c r="BO17" s="710">
        <v>-1670</v>
      </c>
      <c r="BP17" s="710">
        <v>-2313</v>
      </c>
    </row>
    <row r="18" spans="1:73">
      <c r="A18" s="116"/>
      <c r="B18" s="115"/>
      <c r="C18" s="115" t="s">
        <v>12</v>
      </c>
      <c r="D18" s="713">
        <v>-302.625</v>
      </c>
      <c r="E18" s="713">
        <v>-91.572000000000003</v>
      </c>
      <c r="F18" s="713">
        <v>-186.149</v>
      </c>
      <c r="G18" s="713">
        <v>-280.32400000000001</v>
      </c>
      <c r="H18" s="713">
        <v>-409.72399999999999</v>
      </c>
      <c r="I18" s="713">
        <v>-136.386</v>
      </c>
      <c r="J18" s="713">
        <v>-277.303</v>
      </c>
      <c r="K18" s="713">
        <v>-440.43400000000003</v>
      </c>
      <c r="L18" s="713">
        <v>-595.70799999999997</v>
      </c>
      <c r="M18" s="713">
        <v>-138.76499999999999</v>
      </c>
      <c r="N18" s="713">
        <v>-282.75200000000001</v>
      </c>
      <c r="O18" s="713">
        <v>-430.11700000000002</v>
      </c>
      <c r="P18" s="713">
        <v>-583.07399999999996</v>
      </c>
      <c r="Q18" s="713">
        <v>-130.56100000000001</v>
      </c>
      <c r="R18" s="713">
        <v>-255.69300000000001</v>
      </c>
      <c r="S18" s="713">
        <v>-376.322</v>
      </c>
      <c r="T18" s="713">
        <v>-499.697</v>
      </c>
      <c r="U18" s="713">
        <v>-113.233</v>
      </c>
      <c r="V18" s="713">
        <v>-225.75899999999999</v>
      </c>
      <c r="W18" s="713">
        <v>-339.51</v>
      </c>
      <c r="X18" s="713">
        <v>-453.94</v>
      </c>
      <c r="Y18" s="713">
        <v>-105.688</v>
      </c>
      <c r="Z18" s="713">
        <v>-211.34200000000001</v>
      </c>
      <c r="AA18" s="713">
        <v>-319.23500000000001</v>
      </c>
      <c r="AB18" s="713">
        <v>-432.34399999999999</v>
      </c>
      <c r="AC18" s="713">
        <v>-100.58799999999999</v>
      </c>
      <c r="AD18" s="713">
        <v>-199.36099999999999</v>
      </c>
      <c r="AE18" s="713">
        <v>-299.5</v>
      </c>
      <c r="AF18" s="713">
        <v>-410.572</v>
      </c>
      <c r="AG18" s="713">
        <v>-99.369</v>
      </c>
      <c r="AH18" s="713">
        <v>-198.304</v>
      </c>
      <c r="AI18" s="713">
        <v>-296.99099999999999</v>
      </c>
      <c r="AJ18" s="713">
        <v>-391.33800000000002</v>
      </c>
      <c r="AK18" s="713">
        <v>-84.549000000000007</v>
      </c>
      <c r="AL18" s="713">
        <v>-166.626</v>
      </c>
      <c r="AM18" s="713">
        <v>-254</v>
      </c>
      <c r="AN18" s="713">
        <v>-338.67899999999997</v>
      </c>
      <c r="AO18" s="713">
        <v>-83.992000000000004</v>
      </c>
      <c r="AP18" s="713">
        <v>-167.43</v>
      </c>
      <c r="AQ18" s="713">
        <v>-256.21100000000001</v>
      </c>
      <c r="AR18" s="713">
        <v>-350.46600000000001</v>
      </c>
      <c r="AS18" s="710">
        <v>-88</v>
      </c>
      <c r="AT18" s="713">
        <v>-181</v>
      </c>
      <c r="AU18" s="713">
        <v>-270</v>
      </c>
      <c r="AV18" s="713">
        <v>-364</v>
      </c>
      <c r="AW18" s="710">
        <v>-94</v>
      </c>
      <c r="AX18" s="670">
        <v>0</v>
      </c>
      <c r="AY18" s="670">
        <v>0</v>
      </c>
      <c r="AZ18" s="670">
        <v>0</v>
      </c>
      <c r="BA18" s="670">
        <v>0</v>
      </c>
      <c r="BB18" s="670">
        <v>0</v>
      </c>
      <c r="BC18" s="670">
        <v>0</v>
      </c>
      <c r="BD18" s="670">
        <v>0</v>
      </c>
      <c r="BE18" s="670">
        <v>0</v>
      </c>
      <c r="BF18" s="670">
        <v>0</v>
      </c>
      <c r="BG18" s="670">
        <v>0</v>
      </c>
      <c r="BH18" s="670">
        <v>0</v>
      </c>
      <c r="BI18" s="670">
        <v>0</v>
      </c>
      <c r="BJ18" s="670">
        <v>0</v>
      </c>
      <c r="BK18" s="670">
        <v>0</v>
      </c>
      <c r="BL18" s="670">
        <v>0</v>
      </c>
      <c r="BM18" s="670">
        <v>0</v>
      </c>
      <c r="BN18" s="670">
        <v>0</v>
      </c>
      <c r="BO18" s="670">
        <v>0</v>
      </c>
      <c r="BP18" s="670">
        <v>0</v>
      </c>
    </row>
    <row r="19" spans="1:73">
      <c r="A19" s="116"/>
      <c r="B19" s="115"/>
      <c r="C19" s="115" t="s">
        <v>378</v>
      </c>
      <c r="D19" s="713">
        <v>-264.80700000000002</v>
      </c>
      <c r="E19" s="713">
        <v>-93.197000000000003</v>
      </c>
      <c r="F19" s="713">
        <v>-186.9</v>
      </c>
      <c r="G19" s="713">
        <v>-280.04199999999997</v>
      </c>
      <c r="H19" s="713">
        <v>-376.834</v>
      </c>
      <c r="I19" s="713">
        <v>-101.107</v>
      </c>
      <c r="J19" s="713">
        <v>-210.53700000000001</v>
      </c>
      <c r="K19" s="713">
        <v>-324.68799999999999</v>
      </c>
      <c r="L19" s="713">
        <v>-450.65600000000001</v>
      </c>
      <c r="M19" s="713">
        <v>-120.723</v>
      </c>
      <c r="N19" s="713">
        <v>-240.16900000000001</v>
      </c>
      <c r="O19" s="713">
        <v>-358.52699999999999</v>
      </c>
      <c r="P19" s="713">
        <v>-482.16399999999999</v>
      </c>
      <c r="Q19" s="713">
        <v>-132.773</v>
      </c>
      <c r="R19" s="713">
        <v>-263.19799999999998</v>
      </c>
      <c r="S19" s="713">
        <v>-384.74400000000003</v>
      </c>
      <c r="T19" s="713">
        <v>-510.97399999999999</v>
      </c>
      <c r="U19" s="713">
        <v>-130.935</v>
      </c>
      <c r="V19" s="713">
        <v>-270.40600000000001</v>
      </c>
      <c r="W19" s="713">
        <v>-408.42700000000002</v>
      </c>
      <c r="X19" s="713">
        <v>-548.63199999999995</v>
      </c>
      <c r="Y19" s="713">
        <v>-152.78100000000001</v>
      </c>
      <c r="Z19" s="713">
        <v>-309.875</v>
      </c>
      <c r="AA19" s="713">
        <v>-466.50200000000001</v>
      </c>
      <c r="AB19" s="713">
        <v>-627.21199999999999</v>
      </c>
      <c r="AC19" s="713">
        <v>-164.91800000000001</v>
      </c>
      <c r="AD19" s="713">
        <v>-331.19299999999998</v>
      </c>
      <c r="AE19" s="713">
        <v>-506.78</v>
      </c>
      <c r="AF19" s="713">
        <v>-674.91899999999998</v>
      </c>
      <c r="AG19" s="713">
        <v>-176.56</v>
      </c>
      <c r="AH19" s="713">
        <v>-358.16699999999997</v>
      </c>
      <c r="AI19" s="713">
        <v>-534.70799999999997</v>
      </c>
      <c r="AJ19" s="713">
        <v>-716.09400000000005</v>
      </c>
      <c r="AK19" s="713">
        <v>-184.648</v>
      </c>
      <c r="AL19" s="713">
        <v>-363.73</v>
      </c>
      <c r="AM19" s="713">
        <v>-542.05999999999995</v>
      </c>
      <c r="AN19" s="713">
        <v>-723.14800000000002</v>
      </c>
      <c r="AO19" s="713">
        <v>-190.17400000000001</v>
      </c>
      <c r="AP19" s="713">
        <v>-380.23200000000003</v>
      </c>
      <c r="AQ19" s="713">
        <v>-565.30399999999997</v>
      </c>
      <c r="AR19" s="713">
        <v>-754.20299999999997</v>
      </c>
      <c r="AS19" s="710">
        <v>-193</v>
      </c>
      <c r="AT19" s="713">
        <v>-382</v>
      </c>
      <c r="AU19" s="713">
        <v>-564</v>
      </c>
      <c r="AV19" s="713">
        <v>-744</v>
      </c>
      <c r="AW19" s="710">
        <v>-172</v>
      </c>
      <c r="AX19" s="670">
        <v>0</v>
      </c>
      <c r="AY19" s="670">
        <v>0</v>
      </c>
      <c r="AZ19" s="670">
        <v>0</v>
      </c>
      <c r="BA19" s="670">
        <v>0</v>
      </c>
      <c r="BB19" s="670">
        <v>0</v>
      </c>
      <c r="BC19" s="670">
        <v>0</v>
      </c>
      <c r="BD19" s="670">
        <v>0</v>
      </c>
      <c r="BE19" s="670">
        <v>0</v>
      </c>
      <c r="BF19" s="670">
        <v>0</v>
      </c>
      <c r="BG19" s="670">
        <v>0</v>
      </c>
      <c r="BH19" s="670">
        <v>0</v>
      </c>
      <c r="BI19" s="670">
        <v>0</v>
      </c>
      <c r="BJ19" s="670">
        <v>0</v>
      </c>
      <c r="BK19" s="670">
        <v>0</v>
      </c>
      <c r="BL19" s="670">
        <v>0</v>
      </c>
      <c r="BM19" s="670">
        <v>0</v>
      </c>
      <c r="BN19" s="670">
        <v>0</v>
      </c>
      <c r="BO19" s="670">
        <v>0</v>
      </c>
      <c r="BP19" s="670">
        <v>0</v>
      </c>
    </row>
    <row r="20" spans="1:73">
      <c r="A20" s="116"/>
      <c r="B20" s="115"/>
      <c r="C20" s="115" t="s">
        <v>377</v>
      </c>
      <c r="D20" s="713">
        <v>-107.66</v>
      </c>
      <c r="E20" s="713">
        <v>-25.797999999999998</v>
      </c>
      <c r="F20" s="713">
        <v>-56.871000000000002</v>
      </c>
      <c r="G20" s="713">
        <v>-87.28</v>
      </c>
      <c r="H20" s="713">
        <v>-121.943</v>
      </c>
      <c r="I20" s="713">
        <v>-28.675999999999998</v>
      </c>
      <c r="J20" s="713">
        <v>-69.055999999999997</v>
      </c>
      <c r="K20" s="713">
        <v>-113.709</v>
      </c>
      <c r="L20" s="713">
        <v>-166.92500000000001</v>
      </c>
      <c r="M20" s="713">
        <v>-40.143999999999998</v>
      </c>
      <c r="N20" s="713">
        <v>-86.492000000000004</v>
      </c>
      <c r="O20" s="713">
        <v>-135.02000000000001</v>
      </c>
      <c r="P20" s="713">
        <v>-188.91499999999999</v>
      </c>
      <c r="Q20" s="713">
        <v>-38.811999999999998</v>
      </c>
      <c r="R20" s="713">
        <v>-90.21</v>
      </c>
      <c r="S20" s="713">
        <v>-139.18199999999999</v>
      </c>
      <c r="T20" s="713">
        <v>-187.72200000000001</v>
      </c>
      <c r="U20" s="713">
        <v>-40.908999999999999</v>
      </c>
      <c r="V20" s="713">
        <v>-88.495999999999995</v>
      </c>
      <c r="W20" s="713">
        <v>-139.93899999999999</v>
      </c>
      <c r="X20" s="713">
        <v>-194.13300000000001</v>
      </c>
      <c r="Y20" s="713">
        <v>-42.121000000000002</v>
      </c>
      <c r="Z20" s="713">
        <v>-94.093000000000004</v>
      </c>
      <c r="AA20" s="713">
        <v>-144.18700000000001</v>
      </c>
      <c r="AB20" s="713">
        <v>-203.405</v>
      </c>
      <c r="AC20" s="713">
        <v>-47.667999999999999</v>
      </c>
      <c r="AD20" s="713">
        <v>-104.17700000000001</v>
      </c>
      <c r="AE20" s="713">
        <v>-158.715</v>
      </c>
      <c r="AF20" s="713">
        <v>-211.96100000000001</v>
      </c>
      <c r="AG20" s="713">
        <v>-39.223999999999997</v>
      </c>
      <c r="AH20" s="713">
        <v>-88.388999999999996</v>
      </c>
      <c r="AI20" s="713">
        <v>-139.05000000000001</v>
      </c>
      <c r="AJ20" s="713">
        <v>-197.99799999999999</v>
      </c>
      <c r="AK20" s="713">
        <v>-43.393999999999998</v>
      </c>
      <c r="AL20" s="713">
        <v>-97.227999999999994</v>
      </c>
      <c r="AM20" s="713">
        <v>-153.221</v>
      </c>
      <c r="AN20" s="713">
        <v>-213.70400000000001</v>
      </c>
      <c r="AO20" s="713">
        <v>-45.676000000000002</v>
      </c>
      <c r="AP20" s="713">
        <v>-107.217</v>
      </c>
      <c r="AQ20" s="713">
        <v>-164.62700000000001</v>
      </c>
      <c r="AR20" s="713">
        <v>-231.91300000000001</v>
      </c>
      <c r="AS20" s="710">
        <v>-51</v>
      </c>
      <c r="AT20" s="713">
        <v>-120</v>
      </c>
      <c r="AU20" s="713">
        <v>-177</v>
      </c>
      <c r="AV20" s="713">
        <v>-240</v>
      </c>
      <c r="AW20" s="710">
        <v>-52</v>
      </c>
      <c r="AX20" s="710">
        <v>-65</v>
      </c>
      <c r="AY20" s="710">
        <v>-73</v>
      </c>
      <c r="AZ20" s="710">
        <v>-84</v>
      </c>
      <c r="BA20" s="710">
        <v>-9</v>
      </c>
      <c r="BB20" s="710">
        <v>-17</v>
      </c>
      <c r="BC20" s="670">
        <v>0</v>
      </c>
      <c r="BD20" s="670">
        <v>0</v>
      </c>
      <c r="BE20" s="670">
        <v>0</v>
      </c>
      <c r="BF20" s="670">
        <v>0</v>
      </c>
      <c r="BG20" s="670">
        <v>0</v>
      </c>
      <c r="BH20" s="670">
        <v>0</v>
      </c>
      <c r="BI20" s="670">
        <v>0</v>
      </c>
      <c r="BJ20" s="670">
        <v>0</v>
      </c>
      <c r="BK20" s="670">
        <v>0</v>
      </c>
      <c r="BL20" s="670">
        <v>0</v>
      </c>
      <c r="BM20" s="670">
        <v>0</v>
      </c>
      <c r="BN20" s="670">
        <v>0</v>
      </c>
      <c r="BO20" s="670">
        <v>0</v>
      </c>
      <c r="BP20" s="670">
        <v>0</v>
      </c>
    </row>
    <row r="21" spans="1:73">
      <c r="A21" s="116"/>
      <c r="B21" s="115"/>
      <c r="C21" s="115" t="s">
        <v>11</v>
      </c>
      <c r="D21" s="713">
        <v>-870.32</v>
      </c>
      <c r="E21" s="713">
        <v>-229.131</v>
      </c>
      <c r="F21" s="713">
        <v>-411.83800000000002</v>
      </c>
      <c r="G21" s="713">
        <v>-589.49699999999996</v>
      </c>
      <c r="H21" s="713">
        <v>-805.16099999999994</v>
      </c>
      <c r="I21" s="713">
        <v>-188.27199999999999</v>
      </c>
      <c r="J21" s="713">
        <v>-398.37</v>
      </c>
      <c r="K21" s="713">
        <v>-616.98099999999999</v>
      </c>
      <c r="L21" s="713">
        <v>-891.34900000000005</v>
      </c>
      <c r="M21" s="713">
        <v>-248.29900000000001</v>
      </c>
      <c r="N21" s="713">
        <v>-450.66199999999998</v>
      </c>
      <c r="O21" s="713">
        <v>-690.56600000000003</v>
      </c>
      <c r="P21" s="713">
        <v>-900.53200000000004</v>
      </c>
      <c r="Q21" s="713">
        <v>-243.006</v>
      </c>
      <c r="R21" s="713">
        <v>-506.19099999999997</v>
      </c>
      <c r="S21" s="713">
        <v>-736.79600000000005</v>
      </c>
      <c r="T21" s="713">
        <v>-974.55399999999997</v>
      </c>
      <c r="U21" s="713">
        <v>-252.10300000000001</v>
      </c>
      <c r="V21" s="713">
        <v>-504.57900000000001</v>
      </c>
      <c r="W21" s="713">
        <v>-718.07799999999997</v>
      </c>
      <c r="X21" s="713">
        <v>-1035.99</v>
      </c>
      <c r="Y21" s="713">
        <v>-275.64499999999998</v>
      </c>
      <c r="Z21" s="713">
        <v>-530.149</v>
      </c>
      <c r="AA21" s="713">
        <v>-847.02599999999995</v>
      </c>
      <c r="AB21" s="713">
        <v>-1077.5640000000001</v>
      </c>
      <c r="AC21" s="713">
        <v>-331.08100000000002</v>
      </c>
      <c r="AD21" s="713">
        <v>-669.86699999999996</v>
      </c>
      <c r="AE21" s="713">
        <v>-1038.4590000000001</v>
      </c>
      <c r="AF21" s="713">
        <v>-1433.9259999999999</v>
      </c>
      <c r="AG21" s="713">
        <v>-354.815</v>
      </c>
      <c r="AH21" s="713">
        <v>-857.84</v>
      </c>
      <c r="AI21" s="713">
        <v>-1298.6410000000001</v>
      </c>
      <c r="AJ21" s="713">
        <v>-1852.1320000000001</v>
      </c>
      <c r="AK21" s="713">
        <v>-466.04199999999997</v>
      </c>
      <c r="AL21" s="713">
        <v>-943.72400000000005</v>
      </c>
      <c r="AM21" s="713">
        <v>-1466.586</v>
      </c>
      <c r="AN21" s="713">
        <v>-1995.1790000000001</v>
      </c>
      <c r="AO21" s="713">
        <v>-470.262</v>
      </c>
      <c r="AP21" s="713">
        <v>-1028.8309999999999</v>
      </c>
      <c r="AQ21" s="713">
        <v>-1517.5050000000001</v>
      </c>
      <c r="AR21" s="713">
        <v>-2058.6489999999999</v>
      </c>
      <c r="AS21" s="710">
        <v>-511</v>
      </c>
      <c r="AT21" s="713">
        <v>-943</v>
      </c>
      <c r="AU21" s="713">
        <v>-1433</v>
      </c>
      <c r="AV21" s="713">
        <v>-1921</v>
      </c>
      <c r="AW21" s="710">
        <v>-487</v>
      </c>
      <c r="AX21" s="710">
        <v>-1565</v>
      </c>
      <c r="AY21" s="710">
        <v>-1875</v>
      </c>
      <c r="AZ21" s="710">
        <v>-2217</v>
      </c>
      <c r="BA21" s="710">
        <v>-281</v>
      </c>
      <c r="BB21" s="710">
        <v>-558</v>
      </c>
      <c r="BC21" s="710">
        <v>-810</v>
      </c>
      <c r="BD21" s="710">
        <v>-1204</v>
      </c>
      <c r="BE21" s="710">
        <v>-281</v>
      </c>
      <c r="BF21" s="710">
        <v>-727</v>
      </c>
      <c r="BG21" s="710">
        <v>-1065</v>
      </c>
      <c r="BH21" s="710">
        <v>-1468</v>
      </c>
      <c r="BI21" s="710">
        <v>-337</v>
      </c>
      <c r="BJ21" s="710">
        <v>-666</v>
      </c>
      <c r="BK21" s="710">
        <v>-997</v>
      </c>
      <c r="BL21" s="710">
        <v>-1477</v>
      </c>
      <c r="BM21" s="710">
        <v>-329</v>
      </c>
      <c r="BN21" s="710">
        <v>-729</v>
      </c>
      <c r="BO21" s="710">
        <v>-1165</v>
      </c>
      <c r="BP21" s="710">
        <v>-1727</v>
      </c>
    </row>
    <row r="22" spans="1:73">
      <c r="A22" s="116" t="s">
        <v>376</v>
      </c>
      <c r="B22" s="116"/>
      <c r="C22" s="116"/>
      <c r="D22" s="711">
        <v>20489.746999999999</v>
      </c>
      <c r="E22" s="711">
        <v>7706.97</v>
      </c>
      <c r="F22" s="711">
        <v>18013.271000000001</v>
      </c>
      <c r="G22" s="711">
        <v>26903.138999999999</v>
      </c>
      <c r="H22" s="711">
        <v>36852.159</v>
      </c>
      <c r="I22" s="711">
        <v>8609.0810000000001</v>
      </c>
      <c r="J22" s="711">
        <v>17655.006000000001</v>
      </c>
      <c r="K22" s="711">
        <v>27551.925999999999</v>
      </c>
      <c r="L22" s="711">
        <v>38725.171999999999</v>
      </c>
      <c r="M22" s="711">
        <v>9941.2129999999997</v>
      </c>
      <c r="N22" s="711">
        <v>20051.263999999999</v>
      </c>
      <c r="O22" s="711">
        <v>27877.608</v>
      </c>
      <c r="P22" s="711">
        <v>38189.574999999997</v>
      </c>
      <c r="Q22" s="711">
        <v>10638.308000000001</v>
      </c>
      <c r="R22" s="711">
        <v>19025.623</v>
      </c>
      <c r="S22" s="711">
        <v>28648.337</v>
      </c>
      <c r="T22" s="711">
        <v>38335.275999999998</v>
      </c>
      <c r="U22" s="711">
        <v>10388.858</v>
      </c>
      <c r="V22" s="711">
        <v>19313.909</v>
      </c>
      <c r="W22" s="711">
        <v>30615.677</v>
      </c>
      <c r="X22" s="711">
        <v>42915.241999999998</v>
      </c>
      <c r="Y22" s="711">
        <v>14267.35</v>
      </c>
      <c r="Z22" s="711">
        <v>28178.526000000002</v>
      </c>
      <c r="AA22" s="711">
        <v>40387.555999999997</v>
      </c>
      <c r="AB22" s="711">
        <v>51450.769</v>
      </c>
      <c r="AC22" s="711">
        <v>9545.5380000000005</v>
      </c>
      <c r="AD22" s="711">
        <v>25676.884999999998</v>
      </c>
      <c r="AE22" s="711">
        <v>25141.670999999998</v>
      </c>
      <c r="AF22" s="711">
        <v>41492.877</v>
      </c>
      <c r="AG22" s="711">
        <v>17255.963</v>
      </c>
      <c r="AH22" s="711">
        <v>37039.423000000003</v>
      </c>
      <c r="AI22" s="711">
        <v>52969.961000000003</v>
      </c>
      <c r="AJ22" s="711">
        <v>68469.919999999998</v>
      </c>
      <c r="AK22" s="711">
        <v>17660.221000000001</v>
      </c>
      <c r="AL22" s="711">
        <v>32620.524000000001</v>
      </c>
      <c r="AM22" s="711">
        <v>51308.275000000001</v>
      </c>
      <c r="AN22" s="711">
        <v>65400.08</v>
      </c>
      <c r="AO22" s="711">
        <v>17641.75</v>
      </c>
      <c r="AP22" s="711">
        <v>29047.085999999999</v>
      </c>
      <c r="AQ22" s="711">
        <v>46286.152000000002</v>
      </c>
      <c r="AR22" s="711">
        <v>65852.373000000007</v>
      </c>
      <c r="AS22" s="664">
        <v>18500</v>
      </c>
      <c r="AT22" s="711">
        <v>37595</v>
      </c>
      <c r="AU22" s="711">
        <v>57356</v>
      </c>
      <c r="AV22" s="711">
        <v>71966</v>
      </c>
      <c r="AW22" s="664">
        <v>12560</v>
      </c>
      <c r="AX22" s="664">
        <v>24485</v>
      </c>
      <c r="AY22" s="664">
        <v>39705</v>
      </c>
      <c r="AZ22" s="664">
        <v>59268</v>
      </c>
      <c r="BA22" s="664">
        <v>20376</v>
      </c>
      <c r="BB22" s="664">
        <v>40320</v>
      </c>
      <c r="BC22" s="664">
        <v>60747</v>
      </c>
      <c r="BD22" s="664">
        <v>82521</v>
      </c>
      <c r="BE22" s="664">
        <v>20506</v>
      </c>
      <c r="BF22" s="664">
        <v>41722</v>
      </c>
      <c r="BG22" s="664">
        <v>63533</v>
      </c>
      <c r="BH22" s="664">
        <v>84974</v>
      </c>
      <c r="BI22" s="664">
        <v>22372</v>
      </c>
      <c r="BJ22" s="664">
        <v>45818</v>
      </c>
      <c r="BK22" s="664">
        <v>67871</v>
      </c>
      <c r="BL22" s="664">
        <v>93034</v>
      </c>
      <c r="BM22" s="664">
        <v>24969</v>
      </c>
      <c r="BN22" s="664">
        <v>51652</v>
      </c>
      <c r="BO22" s="664">
        <v>78435</v>
      </c>
      <c r="BP22" s="664">
        <v>106380</v>
      </c>
    </row>
    <row r="23" spans="1:73">
      <c r="A23" s="116" t="s">
        <v>375</v>
      </c>
      <c r="B23" s="116"/>
      <c r="C23" s="116"/>
      <c r="D23" s="711">
        <v>-779.94299999999998</v>
      </c>
      <c r="E23" s="711">
        <v>-305.10899999999998</v>
      </c>
      <c r="F23" s="711">
        <v>-655.23400000000004</v>
      </c>
      <c r="G23" s="711">
        <v>-990.45699999999999</v>
      </c>
      <c r="H23" s="711">
        <v>-1305.163</v>
      </c>
      <c r="I23" s="711">
        <v>-293.13400000000001</v>
      </c>
      <c r="J23" s="711">
        <v>-646.57299999999998</v>
      </c>
      <c r="K23" s="711">
        <v>-1032.992</v>
      </c>
      <c r="L23" s="711">
        <v>-1355.07</v>
      </c>
      <c r="M23" s="711">
        <v>-337.93799999999999</v>
      </c>
      <c r="N23" s="711">
        <v>-682.14599999999996</v>
      </c>
      <c r="O23" s="711">
        <v>-1045.3589999999999</v>
      </c>
      <c r="P23" s="711">
        <v>-1419.1410000000001</v>
      </c>
      <c r="Q23" s="711">
        <v>-377.11599999999999</v>
      </c>
      <c r="R23" s="711">
        <v>-814.09299999999996</v>
      </c>
      <c r="S23" s="711">
        <v>-1217.8630000000001</v>
      </c>
      <c r="T23" s="711">
        <v>-1653.6959999999999</v>
      </c>
      <c r="U23" s="711">
        <v>-442.96699999999998</v>
      </c>
      <c r="V23" s="711">
        <v>-923.28300000000002</v>
      </c>
      <c r="W23" s="711">
        <v>-1388.241</v>
      </c>
      <c r="X23" s="711">
        <v>-1880.6869999999999</v>
      </c>
      <c r="Y23" s="711">
        <v>-506.98200000000003</v>
      </c>
      <c r="Z23" s="711">
        <v>-1013.526</v>
      </c>
      <c r="AA23" s="711">
        <v>-1538.808</v>
      </c>
      <c r="AB23" s="711">
        <v>-2069.0030000000002</v>
      </c>
      <c r="AC23" s="711">
        <v>-518.93899999999996</v>
      </c>
      <c r="AD23" s="711">
        <v>-1084.3800000000001</v>
      </c>
      <c r="AE23" s="711">
        <v>-1499.3209999999999</v>
      </c>
      <c r="AF23" s="711">
        <v>-2021.9949999999999</v>
      </c>
      <c r="AG23" s="711">
        <v>-518.55700000000002</v>
      </c>
      <c r="AH23" s="711">
        <v>-1093</v>
      </c>
      <c r="AI23" s="711">
        <v>-1651.6279999999999</v>
      </c>
      <c r="AJ23" s="711">
        <v>-2202.3180000000002</v>
      </c>
      <c r="AK23" s="711">
        <v>-550.15300000000002</v>
      </c>
      <c r="AL23" s="711">
        <v>-1096.681</v>
      </c>
      <c r="AM23" s="711">
        <v>-1662.076</v>
      </c>
      <c r="AN23" s="711">
        <v>-2282.5140000000001</v>
      </c>
      <c r="AO23" s="711">
        <v>-632.39599999999996</v>
      </c>
      <c r="AP23" s="711">
        <v>-1276.26</v>
      </c>
      <c r="AQ23" s="711">
        <v>-1991.4849999999999</v>
      </c>
      <c r="AR23" s="711">
        <v>-2697.1959999999999</v>
      </c>
      <c r="AS23" s="663">
        <v>-881</v>
      </c>
      <c r="AT23" s="711">
        <v>-1734</v>
      </c>
      <c r="AU23" s="711">
        <v>-2628</v>
      </c>
      <c r="AV23" s="711">
        <v>-3541</v>
      </c>
      <c r="AW23" s="663">
        <v>-940</v>
      </c>
      <c r="AX23" s="663">
        <v>-1942</v>
      </c>
      <c r="AY23" s="663">
        <v>-2926</v>
      </c>
      <c r="AZ23" s="663">
        <v>-3960</v>
      </c>
      <c r="BA23" s="663">
        <v>-1024</v>
      </c>
      <c r="BB23" s="663">
        <v>-2022</v>
      </c>
      <c r="BC23" s="663">
        <v>-2935</v>
      </c>
      <c r="BD23" s="663">
        <v>-4084</v>
      </c>
      <c r="BE23" s="663">
        <v>-1017</v>
      </c>
      <c r="BF23" s="663">
        <v>-2031</v>
      </c>
      <c r="BG23" s="663">
        <v>-3078</v>
      </c>
      <c r="BH23" s="663">
        <v>-4074</v>
      </c>
      <c r="BI23" s="663">
        <v>-1261</v>
      </c>
      <c r="BJ23" s="663">
        <v>-2529</v>
      </c>
      <c r="BK23" s="663">
        <v>-3677</v>
      </c>
      <c r="BL23" s="663">
        <v>-4892</v>
      </c>
      <c r="BM23" s="663">
        <v>-1339</v>
      </c>
      <c r="BN23" s="663">
        <v>-2678</v>
      </c>
      <c r="BO23" s="663">
        <v>-4131</v>
      </c>
      <c r="BP23" s="663">
        <v>-5619</v>
      </c>
    </row>
    <row r="24" spans="1:73">
      <c r="A24" s="2" t="s">
        <v>374</v>
      </c>
      <c r="B24" s="2"/>
      <c r="C24" s="2"/>
      <c r="D24" s="711">
        <v>19709.804</v>
      </c>
      <c r="E24" s="711">
        <v>7401.8609999999999</v>
      </c>
      <c r="F24" s="711">
        <v>17358.037</v>
      </c>
      <c r="G24" s="711">
        <v>25912.682000000001</v>
      </c>
      <c r="H24" s="711">
        <v>35546.995999999999</v>
      </c>
      <c r="I24" s="711">
        <v>8315.9470000000001</v>
      </c>
      <c r="J24" s="711">
        <v>17008.433000000001</v>
      </c>
      <c r="K24" s="711">
        <v>26518.934000000001</v>
      </c>
      <c r="L24" s="711">
        <v>37370.101999999999</v>
      </c>
      <c r="M24" s="711">
        <v>9603.2749999999996</v>
      </c>
      <c r="N24" s="711">
        <v>19369.117999999999</v>
      </c>
      <c r="O24" s="711">
        <v>26832.249</v>
      </c>
      <c r="P24" s="711">
        <v>36770.434000000001</v>
      </c>
      <c r="Q24" s="711">
        <v>10261.191999999999</v>
      </c>
      <c r="R24" s="711">
        <v>18211.53</v>
      </c>
      <c r="S24" s="711">
        <v>27430.473999999998</v>
      </c>
      <c r="T24" s="711">
        <v>36681.58</v>
      </c>
      <c r="U24" s="711">
        <v>9945.8909999999996</v>
      </c>
      <c r="V24" s="711">
        <v>18390.626</v>
      </c>
      <c r="W24" s="711">
        <v>29227.436000000002</v>
      </c>
      <c r="X24" s="711">
        <v>41034.555</v>
      </c>
      <c r="Y24" s="711">
        <v>13760.368</v>
      </c>
      <c r="Z24" s="711">
        <v>27165</v>
      </c>
      <c r="AA24" s="711">
        <v>38848.748</v>
      </c>
      <c r="AB24" s="711">
        <v>49381.766000000003</v>
      </c>
      <c r="AC24" s="711">
        <v>9026.5990000000002</v>
      </c>
      <c r="AD24" s="711">
        <v>24592.505000000001</v>
      </c>
      <c r="AE24" s="711">
        <v>23642.35</v>
      </c>
      <c r="AF24" s="711">
        <v>39470.881999999998</v>
      </c>
      <c r="AG24" s="711">
        <v>16737.405999999999</v>
      </c>
      <c r="AH24" s="711">
        <v>35946.423000000003</v>
      </c>
      <c r="AI24" s="711">
        <v>51318.332999999999</v>
      </c>
      <c r="AJ24" s="711">
        <v>66267.601999999999</v>
      </c>
      <c r="AK24" s="711">
        <v>17110.067999999999</v>
      </c>
      <c r="AL24" s="711">
        <v>31523.843000000001</v>
      </c>
      <c r="AM24" s="711">
        <v>49646.199000000001</v>
      </c>
      <c r="AN24" s="711">
        <v>63117.565999999999</v>
      </c>
      <c r="AO24" s="711">
        <v>17009.353999999999</v>
      </c>
      <c r="AP24" s="711">
        <v>27770.826000000001</v>
      </c>
      <c r="AQ24" s="711">
        <v>44294.667000000001</v>
      </c>
      <c r="AR24" s="711">
        <v>63155.177000000003</v>
      </c>
      <c r="AS24" s="663">
        <v>17619</v>
      </c>
      <c r="AT24" s="711">
        <v>36212</v>
      </c>
      <c r="AU24" s="711">
        <v>54728</v>
      </c>
      <c r="AV24" s="711">
        <v>68425</v>
      </c>
      <c r="AW24" s="663">
        <v>11620</v>
      </c>
      <c r="AX24" s="663">
        <v>22543</v>
      </c>
      <c r="AY24" s="663">
        <v>36779</v>
      </c>
      <c r="AZ24" s="663">
        <v>55308</v>
      </c>
      <c r="BA24" s="663">
        <v>19352</v>
      </c>
      <c r="BB24" s="663">
        <v>38298</v>
      </c>
      <c r="BC24" s="663">
        <v>57812</v>
      </c>
      <c r="BD24" s="663">
        <v>78437</v>
      </c>
      <c r="BE24" s="663">
        <v>19489</v>
      </c>
      <c r="BF24" s="663">
        <v>39691</v>
      </c>
      <c r="BG24" s="663">
        <v>60455</v>
      </c>
      <c r="BH24" s="663">
        <v>80900</v>
      </c>
      <c r="BI24" s="663">
        <v>21111</v>
      </c>
      <c r="BJ24" s="663">
        <v>43289</v>
      </c>
      <c r="BK24" s="663">
        <v>64194</v>
      </c>
      <c r="BL24" s="663">
        <v>88142</v>
      </c>
      <c r="BM24" s="663">
        <v>23630</v>
      </c>
      <c r="BN24" s="663">
        <v>48974</v>
      </c>
      <c r="BO24" s="663">
        <v>74304</v>
      </c>
      <c r="BP24" s="663">
        <v>100761</v>
      </c>
    </row>
    <row r="25" spans="1:73">
      <c r="A25" s="2" t="s">
        <v>1157</v>
      </c>
      <c r="B25" s="2"/>
      <c r="C25" s="2"/>
      <c r="D25" s="711">
        <v>193.53200000000001</v>
      </c>
      <c r="E25" s="711">
        <v>25.379000000000001</v>
      </c>
      <c r="F25" s="711">
        <v>104.018</v>
      </c>
      <c r="G25" s="711">
        <v>147.071</v>
      </c>
      <c r="H25" s="711">
        <v>209.09</v>
      </c>
      <c r="I25" s="711">
        <v>110.64</v>
      </c>
      <c r="J25" s="711">
        <v>196.447</v>
      </c>
      <c r="K25" s="711">
        <v>321.00700000000001</v>
      </c>
      <c r="L25" s="711">
        <v>423.09300000000002</v>
      </c>
      <c r="M25" s="711">
        <v>97.498999999999995</v>
      </c>
      <c r="N25" s="711">
        <v>-43.069000000000003</v>
      </c>
      <c r="O25" s="711">
        <v>-36.665999999999997</v>
      </c>
      <c r="P25" s="711">
        <v>39.497</v>
      </c>
      <c r="Q25" s="711">
        <v>-2.0419999999999998</v>
      </c>
      <c r="R25" s="711">
        <v>80.352999999999994</v>
      </c>
      <c r="S25" s="711">
        <v>189.87799999999999</v>
      </c>
      <c r="T25" s="711">
        <v>335.375</v>
      </c>
      <c r="U25" s="711">
        <v>67.626999999999995</v>
      </c>
      <c r="V25" s="711">
        <v>159.13200000000001</v>
      </c>
      <c r="W25" s="711">
        <v>264.69400000000002</v>
      </c>
      <c r="X25" s="711">
        <v>834.28099999999995</v>
      </c>
      <c r="Y25" s="711">
        <v>89.622</v>
      </c>
      <c r="Z25" s="711">
        <v>251.13</v>
      </c>
      <c r="AA25" s="711">
        <v>393.25599999999997</v>
      </c>
      <c r="AB25" s="711">
        <v>609.80999999999995</v>
      </c>
      <c r="AC25" s="711">
        <v>133.666</v>
      </c>
      <c r="AD25" s="711">
        <v>298.66800000000001</v>
      </c>
      <c r="AE25" s="711">
        <v>452.05599999999998</v>
      </c>
      <c r="AF25" s="711">
        <v>646.39099999999996</v>
      </c>
      <c r="AG25" s="711">
        <v>132.364</v>
      </c>
      <c r="AH25" s="711">
        <v>270.226</v>
      </c>
      <c r="AI25" s="711">
        <v>382.29899999999998</v>
      </c>
      <c r="AJ25" s="711">
        <v>567.06100000000004</v>
      </c>
      <c r="AK25" s="711">
        <v>155.47499999999999</v>
      </c>
      <c r="AL25" s="711">
        <v>288.44600000000003</v>
      </c>
      <c r="AM25" s="711">
        <v>428.86700000000002</v>
      </c>
      <c r="AN25" s="711">
        <v>626.99300000000005</v>
      </c>
      <c r="AO25" s="711">
        <v>135.584</v>
      </c>
      <c r="AP25" s="711">
        <v>279.81200000000001</v>
      </c>
      <c r="AQ25" s="711">
        <v>463.45800000000003</v>
      </c>
      <c r="AR25" s="711">
        <v>808.69100000000003</v>
      </c>
      <c r="AS25" s="664">
        <v>241</v>
      </c>
      <c r="AT25" s="711">
        <v>609</v>
      </c>
      <c r="AU25" s="711">
        <v>941</v>
      </c>
      <c r="AV25" s="711">
        <v>1408</v>
      </c>
      <c r="AW25" s="664">
        <v>303</v>
      </c>
      <c r="AX25" s="664">
        <v>668</v>
      </c>
      <c r="AY25" s="664">
        <v>1082</v>
      </c>
      <c r="AZ25" s="664">
        <v>1530</v>
      </c>
      <c r="BA25" s="664">
        <v>498</v>
      </c>
      <c r="BB25" s="664">
        <v>1006</v>
      </c>
      <c r="BC25" s="664">
        <v>1194</v>
      </c>
      <c r="BD25" s="664">
        <v>1345</v>
      </c>
      <c r="BE25" s="664">
        <v>153</v>
      </c>
      <c r="BF25" s="664">
        <v>230</v>
      </c>
      <c r="BG25" s="664">
        <v>381</v>
      </c>
      <c r="BH25" s="664">
        <v>597</v>
      </c>
      <c r="BI25" s="664">
        <v>184</v>
      </c>
      <c r="BJ25" s="664">
        <v>407</v>
      </c>
      <c r="BK25" s="664">
        <v>631</v>
      </c>
      <c r="BL25" s="664">
        <v>873</v>
      </c>
      <c r="BM25" s="664">
        <v>277</v>
      </c>
      <c r="BN25" s="664">
        <v>512</v>
      </c>
      <c r="BO25" s="664">
        <v>851</v>
      </c>
      <c r="BP25" s="664">
        <v>1070</v>
      </c>
    </row>
    <row r="26" spans="1:73">
      <c r="A26" s="116" t="s">
        <v>373</v>
      </c>
      <c r="B26" s="116"/>
      <c r="C26" s="116"/>
      <c r="D26" s="711">
        <v>19903.335999999999</v>
      </c>
      <c r="E26" s="711">
        <v>7427.24</v>
      </c>
      <c r="F26" s="711">
        <v>17462.055</v>
      </c>
      <c r="G26" s="711">
        <v>26059.753000000001</v>
      </c>
      <c r="H26" s="711">
        <v>35756.086000000003</v>
      </c>
      <c r="I26" s="711">
        <v>8426.5869999999995</v>
      </c>
      <c r="J26" s="711">
        <v>17204.88</v>
      </c>
      <c r="K26" s="711">
        <v>26839.940999999999</v>
      </c>
      <c r="L26" s="711">
        <v>37793.195</v>
      </c>
      <c r="M26" s="711">
        <v>9700.7739999999994</v>
      </c>
      <c r="N26" s="711">
        <v>19326.048999999999</v>
      </c>
      <c r="O26" s="711">
        <v>26795.582999999999</v>
      </c>
      <c r="P26" s="711">
        <v>36809.930999999997</v>
      </c>
      <c r="Q26" s="711">
        <v>10259.15</v>
      </c>
      <c r="R26" s="711">
        <v>18291.883000000002</v>
      </c>
      <c r="S26" s="711">
        <v>27620.351999999999</v>
      </c>
      <c r="T26" s="711">
        <v>37016.955000000002</v>
      </c>
      <c r="U26" s="711">
        <v>10013.518</v>
      </c>
      <c r="V26" s="711">
        <v>18549.758000000002</v>
      </c>
      <c r="W26" s="711">
        <v>29492.13</v>
      </c>
      <c r="X26" s="711">
        <v>41868.836000000003</v>
      </c>
      <c r="Y26" s="711">
        <v>13849.99</v>
      </c>
      <c r="Z26" s="711">
        <v>27416.13</v>
      </c>
      <c r="AA26" s="711">
        <v>39242.004000000001</v>
      </c>
      <c r="AB26" s="711">
        <v>49991.576000000001</v>
      </c>
      <c r="AC26" s="711">
        <v>9160.2649999999994</v>
      </c>
      <c r="AD26" s="711">
        <v>24891.172999999999</v>
      </c>
      <c r="AE26" s="711">
        <v>24094.405999999999</v>
      </c>
      <c r="AF26" s="711">
        <v>40117.273000000001</v>
      </c>
      <c r="AG26" s="711">
        <v>16869.77</v>
      </c>
      <c r="AH26" s="711">
        <v>36216.648999999998</v>
      </c>
      <c r="AI26" s="711">
        <v>51700.631999999998</v>
      </c>
      <c r="AJ26" s="711">
        <v>66834.663</v>
      </c>
      <c r="AK26" s="711">
        <v>17265.543000000001</v>
      </c>
      <c r="AL26" s="711">
        <v>31812.289000000001</v>
      </c>
      <c r="AM26" s="711">
        <v>50075.065999999999</v>
      </c>
      <c r="AN26" s="711">
        <v>63744.559000000001</v>
      </c>
      <c r="AO26" s="711">
        <v>17144.937999999998</v>
      </c>
      <c r="AP26" s="711">
        <v>28050.637999999999</v>
      </c>
      <c r="AQ26" s="711">
        <v>44758.125</v>
      </c>
      <c r="AR26" s="711">
        <v>63963.868000000002</v>
      </c>
      <c r="AS26" s="664">
        <v>17860</v>
      </c>
      <c r="AT26" s="711">
        <v>36821</v>
      </c>
      <c r="AU26" s="711">
        <v>55669</v>
      </c>
      <c r="AV26" s="711">
        <v>69833</v>
      </c>
      <c r="AW26" s="664">
        <v>11923</v>
      </c>
      <c r="AX26" s="664">
        <v>23211</v>
      </c>
      <c r="AY26" s="664">
        <v>37861</v>
      </c>
      <c r="AZ26" s="664">
        <v>56838</v>
      </c>
      <c r="BA26" s="664">
        <v>19850</v>
      </c>
      <c r="BB26" s="664">
        <v>39304</v>
      </c>
      <c r="BC26" s="664">
        <v>59006</v>
      </c>
      <c r="BD26" s="664">
        <v>79782</v>
      </c>
      <c r="BE26" s="664">
        <v>19642</v>
      </c>
      <c r="BF26" s="664">
        <v>39921</v>
      </c>
      <c r="BG26" s="664">
        <v>60836</v>
      </c>
      <c r="BH26" s="664">
        <v>81497</v>
      </c>
      <c r="BI26" s="664">
        <v>21295</v>
      </c>
      <c r="BJ26" s="664">
        <v>43696</v>
      </c>
      <c r="BK26" s="664">
        <v>64825</v>
      </c>
      <c r="BL26" s="664">
        <v>89015</v>
      </c>
      <c r="BM26" s="664">
        <v>23907</v>
      </c>
      <c r="BN26" s="664">
        <v>49486</v>
      </c>
      <c r="BO26" s="664">
        <v>75155</v>
      </c>
      <c r="BP26" s="664">
        <v>101831</v>
      </c>
    </row>
    <row r="27" spans="1:73">
      <c r="A27" s="116" t="s">
        <v>372</v>
      </c>
      <c r="B27" s="116"/>
      <c r="C27" s="116"/>
      <c r="D27" s="711">
        <v>19903.335999999999</v>
      </c>
      <c r="E27" s="711">
        <v>7427.24</v>
      </c>
      <c r="F27" s="711">
        <v>17462.055</v>
      </c>
      <c r="G27" s="711">
        <v>26059.753000000001</v>
      </c>
      <c r="H27" s="711">
        <v>35756.086000000003</v>
      </c>
      <c r="I27" s="711">
        <v>8426.5869999999995</v>
      </c>
      <c r="J27" s="711">
        <v>17204.88</v>
      </c>
      <c r="K27" s="711">
        <v>26839.940999999999</v>
      </c>
      <c r="L27" s="711">
        <v>37793.195</v>
      </c>
      <c r="M27" s="711">
        <v>9700.7739999999994</v>
      </c>
      <c r="N27" s="711">
        <v>19326.048999999999</v>
      </c>
      <c r="O27" s="711">
        <v>26795.582999999999</v>
      </c>
      <c r="P27" s="711">
        <v>36809.930999999997</v>
      </c>
      <c r="Q27" s="711">
        <v>10259.15</v>
      </c>
      <c r="R27" s="711">
        <v>18291.883000000002</v>
      </c>
      <c r="S27" s="711">
        <v>27620.351999999999</v>
      </c>
      <c r="T27" s="711">
        <v>37016.955000000002</v>
      </c>
      <c r="U27" s="711">
        <v>10013.518</v>
      </c>
      <c r="V27" s="711">
        <v>18549.758000000002</v>
      </c>
      <c r="W27" s="711">
        <v>29492.13</v>
      </c>
      <c r="X27" s="711">
        <v>41868.836000000003</v>
      </c>
      <c r="Y27" s="711">
        <v>13849.99</v>
      </c>
      <c r="Z27" s="711">
        <v>27416.13</v>
      </c>
      <c r="AA27" s="711">
        <v>39242.004000000001</v>
      </c>
      <c r="AB27" s="711">
        <v>49991.576000000001</v>
      </c>
      <c r="AC27" s="711">
        <v>9160.2649999999994</v>
      </c>
      <c r="AD27" s="711">
        <v>24891.172999999999</v>
      </c>
      <c r="AE27" s="711">
        <v>24094.405999999999</v>
      </c>
      <c r="AF27" s="711">
        <v>40117.273000000001</v>
      </c>
      <c r="AG27" s="711">
        <v>16869.77</v>
      </c>
      <c r="AH27" s="711">
        <v>36216.648999999998</v>
      </c>
      <c r="AI27" s="711">
        <v>51700.631999999998</v>
      </c>
      <c r="AJ27" s="711">
        <v>66834.663</v>
      </c>
      <c r="AK27" s="711">
        <v>17265.543000000001</v>
      </c>
      <c r="AL27" s="711">
        <v>31812.289000000001</v>
      </c>
      <c r="AM27" s="711">
        <v>50075.065999999999</v>
      </c>
      <c r="AN27" s="711">
        <v>63744.559000000001</v>
      </c>
      <c r="AO27" s="711">
        <v>17144.937999999998</v>
      </c>
      <c r="AP27" s="711">
        <v>28050.637999999999</v>
      </c>
      <c r="AQ27" s="711">
        <v>44758.125</v>
      </c>
      <c r="AR27" s="711">
        <v>63963.868000000002</v>
      </c>
      <c r="AS27" s="664">
        <v>17860</v>
      </c>
      <c r="AT27" s="711">
        <v>36821</v>
      </c>
      <c r="AU27" s="711">
        <v>55669</v>
      </c>
      <c r="AV27" s="711">
        <v>69833</v>
      </c>
      <c r="AW27" s="664">
        <v>11923</v>
      </c>
      <c r="AX27" s="664">
        <v>23211</v>
      </c>
      <c r="AY27" s="664">
        <v>37861</v>
      </c>
      <c r="AZ27" s="664">
        <v>56838</v>
      </c>
      <c r="BA27" s="664">
        <v>19850</v>
      </c>
      <c r="BB27" s="664">
        <v>39304</v>
      </c>
      <c r="BC27" s="664">
        <v>59006</v>
      </c>
      <c r="BD27" s="664">
        <v>79782</v>
      </c>
      <c r="BE27" s="664">
        <v>19642</v>
      </c>
      <c r="BF27" s="664">
        <v>39921</v>
      </c>
      <c r="BG27" s="664">
        <v>60836</v>
      </c>
      <c r="BH27" s="664">
        <v>81497</v>
      </c>
      <c r="BI27" s="664">
        <v>21295</v>
      </c>
      <c r="BJ27" s="664">
        <v>43696</v>
      </c>
      <c r="BK27" s="664">
        <v>64825</v>
      </c>
      <c r="BL27" s="664">
        <v>89015</v>
      </c>
      <c r="BM27" s="664">
        <v>23907</v>
      </c>
      <c r="BN27" s="664">
        <v>49486</v>
      </c>
      <c r="BO27" s="664">
        <v>75155</v>
      </c>
      <c r="BP27" s="664">
        <v>101831</v>
      </c>
    </row>
    <row r="28" spans="1:73" s="6" customFormat="1">
      <c r="A28" s="116"/>
      <c r="B28" s="116" t="s">
        <v>371</v>
      </c>
      <c r="C28" s="116"/>
      <c r="D28" s="711">
        <v>7738.942</v>
      </c>
      <c r="E28" s="711">
        <v>2894.5540000000001</v>
      </c>
      <c r="F28" s="711">
        <v>5388.8019999999997</v>
      </c>
      <c r="G28" s="711">
        <v>8165.0190000000002</v>
      </c>
      <c r="H28" s="711">
        <v>11190.290999999999</v>
      </c>
      <c r="I28" s="711">
        <v>2501.1129999999998</v>
      </c>
      <c r="J28" s="711">
        <v>5278.0259999999998</v>
      </c>
      <c r="K28" s="711">
        <v>8147.29</v>
      </c>
      <c r="L28" s="711">
        <v>11202.027</v>
      </c>
      <c r="M28" s="711">
        <v>2911.9319999999998</v>
      </c>
      <c r="N28" s="711">
        <v>5933.7939999999999</v>
      </c>
      <c r="O28" s="711">
        <v>9068.9459999999999</v>
      </c>
      <c r="P28" s="711">
        <v>11997.198</v>
      </c>
      <c r="Q28" s="711">
        <v>3027.4110000000001</v>
      </c>
      <c r="R28" s="711">
        <v>6117.49</v>
      </c>
      <c r="S28" s="711">
        <v>9206.4150000000009</v>
      </c>
      <c r="T28" s="711">
        <v>12570.57</v>
      </c>
      <c r="U28" s="711">
        <v>3315.547</v>
      </c>
      <c r="V28" s="711">
        <v>6719.9359999999997</v>
      </c>
      <c r="W28" s="711">
        <v>10198.758400000001</v>
      </c>
      <c r="X28" s="711">
        <v>13932.896000000001</v>
      </c>
      <c r="Y28" s="711">
        <v>3430.5749999999998</v>
      </c>
      <c r="Z28" s="711">
        <v>7239.3249999999998</v>
      </c>
      <c r="AA28" s="711">
        <v>11096.701999999999</v>
      </c>
      <c r="AB28" s="711">
        <v>14870.554</v>
      </c>
      <c r="AC28" s="711">
        <v>3969.6579999999999</v>
      </c>
      <c r="AD28" s="711">
        <v>7879.9030000000002</v>
      </c>
      <c r="AE28" s="711">
        <v>12605.09</v>
      </c>
      <c r="AF28" s="711">
        <v>16988.147000000001</v>
      </c>
      <c r="AG28" s="711">
        <v>4275.5919999999996</v>
      </c>
      <c r="AH28" s="711">
        <v>8992.1759999999995</v>
      </c>
      <c r="AI28" s="711">
        <v>14920.405000000001</v>
      </c>
      <c r="AJ28" s="711">
        <v>19632.383000000002</v>
      </c>
      <c r="AK28" s="711">
        <v>4768.2460000000001</v>
      </c>
      <c r="AL28" s="711">
        <v>9748.8909999999996</v>
      </c>
      <c r="AM28" s="711">
        <v>14731.489</v>
      </c>
      <c r="AN28" s="711">
        <v>20243.342000000001</v>
      </c>
      <c r="AO28" s="711">
        <v>4901.2129999999997</v>
      </c>
      <c r="AP28" s="711">
        <v>10138.868</v>
      </c>
      <c r="AQ28" s="711">
        <v>15811.689</v>
      </c>
      <c r="AR28" s="711">
        <v>21625.556</v>
      </c>
      <c r="AS28" s="664">
        <v>5266</v>
      </c>
      <c r="AT28" s="711">
        <v>10883</v>
      </c>
      <c r="AU28" s="711">
        <v>18983</v>
      </c>
      <c r="AV28" s="711">
        <v>24867</v>
      </c>
      <c r="AW28" s="664">
        <v>5183</v>
      </c>
      <c r="AX28" s="664">
        <v>10492</v>
      </c>
      <c r="AY28" s="664">
        <v>16008</v>
      </c>
      <c r="AZ28" s="664">
        <v>22046</v>
      </c>
      <c r="BA28" s="664">
        <v>6743</v>
      </c>
      <c r="BB28" s="664">
        <v>12656</v>
      </c>
      <c r="BC28" s="664">
        <v>18585</v>
      </c>
      <c r="BD28" s="664">
        <v>24979</v>
      </c>
      <c r="BE28" s="664">
        <v>6987</v>
      </c>
      <c r="BF28" s="664">
        <v>13251</v>
      </c>
      <c r="BG28" s="664">
        <v>20192</v>
      </c>
      <c r="BH28" s="664">
        <v>27420</v>
      </c>
      <c r="BI28" s="664">
        <v>6545</v>
      </c>
      <c r="BJ28" s="664">
        <v>13635</v>
      </c>
      <c r="BK28" s="664">
        <v>21008</v>
      </c>
      <c r="BL28" s="664">
        <v>28272</v>
      </c>
      <c r="BM28" s="664">
        <v>7115</v>
      </c>
      <c r="BN28" s="664">
        <v>14519</v>
      </c>
      <c r="BO28" s="664">
        <v>23255</v>
      </c>
      <c r="BP28" s="664">
        <v>31307</v>
      </c>
      <c r="BQ28" s="1"/>
      <c r="BR28" s="1"/>
      <c r="BS28" s="1"/>
      <c r="BT28" s="1"/>
      <c r="BU28" s="1"/>
    </row>
    <row r="29" spans="1:73">
      <c r="A29" s="116"/>
      <c r="B29" s="116"/>
      <c r="C29" s="115" t="s">
        <v>1835</v>
      </c>
      <c r="D29" s="713">
        <v>6405.5349999999999</v>
      </c>
      <c r="E29" s="713">
        <v>2407.114</v>
      </c>
      <c r="F29" s="713">
        <v>4428.4750000000004</v>
      </c>
      <c r="G29" s="713">
        <v>6715.77</v>
      </c>
      <c r="H29" s="713">
        <v>9195.5840000000007</v>
      </c>
      <c r="I29" s="713">
        <v>1920.54</v>
      </c>
      <c r="J29" s="713">
        <v>4111.9489999999996</v>
      </c>
      <c r="K29" s="713">
        <v>6362.8469999999998</v>
      </c>
      <c r="L29" s="713">
        <v>8738.5560000000005</v>
      </c>
      <c r="M29" s="713">
        <v>2331.5929999999998</v>
      </c>
      <c r="N29" s="713">
        <v>4744.7650000000003</v>
      </c>
      <c r="O29" s="713">
        <v>7222.5219999999999</v>
      </c>
      <c r="P29" s="713">
        <v>9484.5419999999995</v>
      </c>
      <c r="Q29" s="713">
        <v>2441.598</v>
      </c>
      <c r="R29" s="713">
        <v>4943.9319999999998</v>
      </c>
      <c r="S29" s="713">
        <v>7544.3630000000003</v>
      </c>
      <c r="T29" s="713">
        <v>10583.111000000001</v>
      </c>
      <c r="U29" s="713">
        <v>2636.596</v>
      </c>
      <c r="V29" s="713">
        <v>5339.1229999999996</v>
      </c>
      <c r="W29" s="713">
        <v>8138.9924000000001</v>
      </c>
      <c r="X29" s="713">
        <v>11137.963</v>
      </c>
      <c r="Y29" s="713">
        <v>2756.1039999999998</v>
      </c>
      <c r="Z29" s="713">
        <v>5791.4110000000001</v>
      </c>
      <c r="AA29" s="713">
        <v>8906.1569999999992</v>
      </c>
      <c r="AB29" s="713">
        <v>11882.043</v>
      </c>
      <c r="AC29" s="713">
        <v>3164.652</v>
      </c>
      <c r="AD29" s="713">
        <v>6263.3389999999999</v>
      </c>
      <c r="AE29" s="713">
        <v>9909.67</v>
      </c>
      <c r="AF29" s="713">
        <v>13342.120999999999</v>
      </c>
      <c r="AG29" s="713">
        <v>3412.4560000000001</v>
      </c>
      <c r="AH29" s="713">
        <v>7096.0659999999998</v>
      </c>
      <c r="AI29" s="713">
        <v>12019.468000000001</v>
      </c>
      <c r="AJ29" s="713">
        <v>15973.503000000001</v>
      </c>
      <c r="AK29" s="713">
        <v>3703.3530000000001</v>
      </c>
      <c r="AL29" s="713">
        <v>7557.5020000000004</v>
      </c>
      <c r="AM29" s="713">
        <v>11442.097</v>
      </c>
      <c r="AN29" s="713">
        <v>15751.808999999999</v>
      </c>
      <c r="AO29" s="713">
        <v>3712.4319999999998</v>
      </c>
      <c r="AP29" s="713">
        <v>7739.41</v>
      </c>
      <c r="AQ29" s="713">
        <v>12153.284</v>
      </c>
      <c r="AR29" s="713">
        <v>16666.948</v>
      </c>
      <c r="AS29" s="710">
        <v>4019</v>
      </c>
      <c r="AT29" s="713">
        <v>8364</v>
      </c>
      <c r="AU29" s="713">
        <v>14448</v>
      </c>
      <c r="AV29" s="713">
        <v>19112</v>
      </c>
      <c r="AW29" s="710">
        <v>3948</v>
      </c>
      <c r="AX29" s="710">
        <v>8021</v>
      </c>
      <c r="AY29" s="710">
        <v>12298</v>
      </c>
      <c r="AZ29" s="710">
        <v>17002</v>
      </c>
      <c r="BA29" s="710">
        <v>5409</v>
      </c>
      <c r="BB29" s="710">
        <v>9986</v>
      </c>
      <c r="BC29" s="710">
        <v>14516</v>
      </c>
      <c r="BD29" s="710">
        <v>19503</v>
      </c>
      <c r="BE29" s="710">
        <v>4996</v>
      </c>
      <c r="BF29" s="710">
        <v>10003</v>
      </c>
      <c r="BG29" s="710">
        <v>15690</v>
      </c>
      <c r="BH29" s="710">
        <v>21220</v>
      </c>
      <c r="BI29" s="710">
        <v>5017</v>
      </c>
      <c r="BJ29" s="710">
        <v>10909</v>
      </c>
      <c r="BK29" s="710">
        <v>16631</v>
      </c>
      <c r="BL29" s="710">
        <v>22278</v>
      </c>
      <c r="BM29" s="710">
        <v>5543</v>
      </c>
      <c r="BN29" s="710">
        <v>11377</v>
      </c>
      <c r="BO29" s="710">
        <v>18432</v>
      </c>
      <c r="BP29" s="710">
        <v>24819</v>
      </c>
    </row>
    <row r="30" spans="1:73">
      <c r="A30" s="116"/>
      <c r="B30" s="116"/>
      <c r="C30" s="115" t="s">
        <v>370</v>
      </c>
      <c r="D30" s="713">
        <v>1115.298</v>
      </c>
      <c r="E30" s="713">
        <v>364.31799999999998</v>
      </c>
      <c r="F30" s="713">
        <v>714.68799999999999</v>
      </c>
      <c r="G30" s="713">
        <v>1075.0050000000001</v>
      </c>
      <c r="H30" s="713">
        <v>1487.8510000000001</v>
      </c>
      <c r="I30" s="713">
        <v>434.86399999999998</v>
      </c>
      <c r="J30" s="713">
        <v>886.08600000000001</v>
      </c>
      <c r="K30" s="713">
        <v>1351.8309999999999</v>
      </c>
      <c r="L30" s="713">
        <v>1898.6189999999999</v>
      </c>
      <c r="M30" s="713">
        <v>441.85500000000002</v>
      </c>
      <c r="N30" s="713">
        <v>879.19100000000003</v>
      </c>
      <c r="O30" s="713">
        <v>1377.921</v>
      </c>
      <c r="P30" s="713">
        <v>1865.8820000000001</v>
      </c>
      <c r="Q30" s="713">
        <v>399.53699999999998</v>
      </c>
      <c r="R30" s="713">
        <v>802.51900000000001</v>
      </c>
      <c r="S30" s="713">
        <v>1126.4649999999999</v>
      </c>
      <c r="T30" s="713">
        <v>1294.7170000000001</v>
      </c>
      <c r="U30" s="713">
        <v>512.76400000000001</v>
      </c>
      <c r="V30" s="713">
        <v>1051.6759999999999</v>
      </c>
      <c r="W30" s="713">
        <v>1575.454</v>
      </c>
      <c r="X30" s="713">
        <v>2153.607</v>
      </c>
      <c r="Y30" s="713">
        <v>508.55099999999999</v>
      </c>
      <c r="Z30" s="713">
        <v>1109.0319999999999</v>
      </c>
      <c r="AA30" s="713">
        <v>1675.915</v>
      </c>
      <c r="AB30" s="713">
        <v>2288.3069999999998</v>
      </c>
      <c r="AC30" s="713">
        <v>612.91300000000001</v>
      </c>
      <c r="AD30" s="713">
        <v>1235.575</v>
      </c>
      <c r="AE30" s="713">
        <v>2111.991</v>
      </c>
      <c r="AF30" s="713">
        <v>2841.8159999999998</v>
      </c>
      <c r="AG30" s="713">
        <v>667.52200000000005</v>
      </c>
      <c r="AH30" s="713">
        <v>1485.885</v>
      </c>
      <c r="AI30" s="713">
        <v>2290.1590000000001</v>
      </c>
      <c r="AJ30" s="713">
        <v>2833.125</v>
      </c>
      <c r="AK30" s="713">
        <v>856.70799999999997</v>
      </c>
      <c r="AL30" s="713">
        <v>1766.701</v>
      </c>
      <c r="AM30" s="713">
        <v>2667.11</v>
      </c>
      <c r="AN30" s="713">
        <v>3641.1849999999999</v>
      </c>
      <c r="AO30" s="713">
        <v>967.25900000000001</v>
      </c>
      <c r="AP30" s="713">
        <v>1934.365</v>
      </c>
      <c r="AQ30" s="713">
        <v>2974.17</v>
      </c>
      <c r="AR30" s="713">
        <v>4051.3850000000002</v>
      </c>
      <c r="AS30" s="710">
        <v>1010</v>
      </c>
      <c r="AT30" s="713">
        <v>2029</v>
      </c>
      <c r="AU30" s="713">
        <v>3529</v>
      </c>
      <c r="AV30" s="713">
        <v>4527</v>
      </c>
      <c r="AW30" s="710">
        <v>1031</v>
      </c>
      <c r="AX30" s="710">
        <v>2090</v>
      </c>
      <c r="AY30" s="710">
        <v>3137</v>
      </c>
      <c r="AZ30" s="710">
        <v>4232</v>
      </c>
      <c r="BA30" s="710">
        <v>1089</v>
      </c>
      <c r="BB30" s="710">
        <v>2187</v>
      </c>
      <c r="BC30" s="710">
        <v>3323</v>
      </c>
      <c r="BD30" s="710">
        <v>4494</v>
      </c>
      <c r="BE30" s="710">
        <v>1575</v>
      </c>
      <c r="BF30" s="710">
        <v>2774</v>
      </c>
      <c r="BG30" s="710">
        <v>3756</v>
      </c>
      <c r="BH30" s="710">
        <v>5163</v>
      </c>
      <c r="BI30" s="710">
        <v>1232</v>
      </c>
      <c r="BJ30" s="710">
        <v>2112</v>
      </c>
      <c r="BK30" s="710">
        <v>3440</v>
      </c>
      <c r="BL30" s="710">
        <v>4755</v>
      </c>
      <c r="BM30" s="710">
        <v>1273</v>
      </c>
      <c r="BN30" s="710">
        <v>2529</v>
      </c>
      <c r="BO30" s="710">
        <v>3887</v>
      </c>
      <c r="BP30" s="710">
        <v>5236</v>
      </c>
    </row>
    <row r="31" spans="1:73">
      <c r="A31" s="116"/>
      <c r="B31" s="116"/>
      <c r="C31" s="115" t="s">
        <v>369</v>
      </c>
      <c r="D31" s="713">
        <v>218.10900000000001</v>
      </c>
      <c r="E31" s="713">
        <v>123.122</v>
      </c>
      <c r="F31" s="713">
        <v>245.63900000000001</v>
      </c>
      <c r="G31" s="713">
        <v>374.24400000000003</v>
      </c>
      <c r="H31" s="713">
        <v>506.85599999999999</v>
      </c>
      <c r="I31" s="713">
        <v>145.709</v>
      </c>
      <c r="J31" s="713">
        <v>279.99099999999999</v>
      </c>
      <c r="K31" s="713">
        <v>432.61200000000002</v>
      </c>
      <c r="L31" s="713">
        <v>564.85199999999998</v>
      </c>
      <c r="M31" s="713">
        <v>138.48400000000001</v>
      </c>
      <c r="N31" s="713">
        <v>309.83800000000002</v>
      </c>
      <c r="O31" s="713">
        <v>468.50299999999999</v>
      </c>
      <c r="P31" s="713">
        <v>646.774</v>
      </c>
      <c r="Q31" s="713">
        <v>186.27600000000001</v>
      </c>
      <c r="R31" s="713">
        <v>371.03899999999999</v>
      </c>
      <c r="S31" s="713">
        <v>535.58699999999999</v>
      </c>
      <c r="T31" s="713">
        <v>692.74199999999996</v>
      </c>
      <c r="U31" s="713">
        <v>166.18700000000001</v>
      </c>
      <c r="V31" s="713">
        <v>329.137</v>
      </c>
      <c r="W31" s="713">
        <v>484.31200000000001</v>
      </c>
      <c r="X31" s="713">
        <v>641.32600000000002</v>
      </c>
      <c r="Y31" s="713">
        <v>165.92</v>
      </c>
      <c r="Z31" s="713">
        <v>338.88200000000001</v>
      </c>
      <c r="AA31" s="713">
        <v>514.63</v>
      </c>
      <c r="AB31" s="713">
        <v>700.20399999999995</v>
      </c>
      <c r="AC31" s="713">
        <v>192.09299999999999</v>
      </c>
      <c r="AD31" s="713">
        <v>380.98899999999998</v>
      </c>
      <c r="AE31" s="713">
        <v>583.42899999999997</v>
      </c>
      <c r="AF31" s="713">
        <v>804.21</v>
      </c>
      <c r="AG31" s="713">
        <v>195.614</v>
      </c>
      <c r="AH31" s="713">
        <v>410.22500000000002</v>
      </c>
      <c r="AI31" s="713">
        <v>610.77800000000002</v>
      </c>
      <c r="AJ31" s="713">
        <v>825.755</v>
      </c>
      <c r="AK31" s="713">
        <v>208.185</v>
      </c>
      <c r="AL31" s="713">
        <v>424.68799999999999</v>
      </c>
      <c r="AM31" s="713">
        <v>622.28200000000004</v>
      </c>
      <c r="AN31" s="713">
        <v>850.34799999999996</v>
      </c>
      <c r="AO31" s="713">
        <v>221.52199999999999</v>
      </c>
      <c r="AP31" s="713">
        <v>465.09300000000002</v>
      </c>
      <c r="AQ31" s="713">
        <v>684.23500000000001</v>
      </c>
      <c r="AR31" s="713">
        <v>907.22299999999996</v>
      </c>
      <c r="AS31" s="710">
        <v>237</v>
      </c>
      <c r="AT31" s="713">
        <v>490</v>
      </c>
      <c r="AU31" s="713">
        <v>1006</v>
      </c>
      <c r="AV31" s="713">
        <v>1228</v>
      </c>
      <c r="AW31" s="710">
        <v>204</v>
      </c>
      <c r="AX31" s="710">
        <v>381</v>
      </c>
      <c r="AY31" s="710">
        <v>573</v>
      </c>
      <c r="AZ31" s="710">
        <v>812</v>
      </c>
      <c r="BA31" s="710">
        <v>245</v>
      </c>
      <c r="BB31" s="710">
        <v>483</v>
      </c>
      <c r="BC31" s="710">
        <v>746</v>
      </c>
      <c r="BD31" s="710">
        <v>982</v>
      </c>
      <c r="BE31" s="710">
        <v>416</v>
      </c>
      <c r="BF31" s="710">
        <v>474</v>
      </c>
      <c r="BG31" s="710">
        <v>746</v>
      </c>
      <c r="BH31" s="710">
        <v>1037</v>
      </c>
      <c r="BI31" s="710">
        <v>296</v>
      </c>
      <c r="BJ31" s="710">
        <v>614</v>
      </c>
      <c r="BK31" s="710">
        <v>937</v>
      </c>
      <c r="BL31" s="710">
        <v>1239</v>
      </c>
      <c r="BM31" s="710">
        <v>299</v>
      </c>
      <c r="BN31" s="710">
        <v>613</v>
      </c>
      <c r="BO31" s="710">
        <v>936</v>
      </c>
      <c r="BP31" s="710">
        <v>1252</v>
      </c>
    </row>
    <row r="32" spans="1:73" s="6" customFormat="1">
      <c r="A32" s="116"/>
      <c r="B32" s="116" t="s">
        <v>368</v>
      </c>
      <c r="C32" s="116"/>
      <c r="D32" s="711">
        <v>3588.11</v>
      </c>
      <c r="E32" s="711">
        <v>2099.0549999999998</v>
      </c>
      <c r="F32" s="711">
        <v>6649.38</v>
      </c>
      <c r="G32" s="711">
        <v>9772.5419999999995</v>
      </c>
      <c r="H32" s="711">
        <v>12773.249</v>
      </c>
      <c r="I32" s="711">
        <v>2260.1109999999999</v>
      </c>
      <c r="J32" s="711">
        <v>4667.4650000000001</v>
      </c>
      <c r="K32" s="711">
        <v>7973.9110000000001</v>
      </c>
      <c r="L32" s="711">
        <v>11564.949000000001</v>
      </c>
      <c r="M32" s="711">
        <v>2871.0770000000002</v>
      </c>
      <c r="N32" s="711">
        <v>5452.348</v>
      </c>
      <c r="O32" s="711">
        <v>5564.7510000000002</v>
      </c>
      <c r="P32" s="711">
        <v>8498.1689999999999</v>
      </c>
      <c r="Q32" s="711">
        <v>3374.65</v>
      </c>
      <c r="R32" s="711">
        <v>4571.45</v>
      </c>
      <c r="S32" s="711">
        <v>7051.3969999999999</v>
      </c>
      <c r="T32" s="711">
        <v>9324.3369999999995</v>
      </c>
      <c r="U32" s="711">
        <v>2951.3989999999999</v>
      </c>
      <c r="V32" s="711">
        <v>4215.442</v>
      </c>
      <c r="W32" s="711">
        <v>7358.2244000000001</v>
      </c>
      <c r="X32" s="711">
        <v>11003.981</v>
      </c>
      <c r="Y32" s="711">
        <v>5654.6940000000004</v>
      </c>
      <c r="Z32" s="711">
        <v>10129.637000000001</v>
      </c>
      <c r="AA32" s="711">
        <v>12311.605</v>
      </c>
      <c r="AB32" s="711">
        <v>13358.083000000001</v>
      </c>
      <c r="AC32" s="711">
        <v>-972.399</v>
      </c>
      <c r="AD32" s="711">
        <v>4468.9610000000002</v>
      </c>
      <c r="AE32" s="711">
        <v>-7397.3119999999999</v>
      </c>
      <c r="AF32" s="711">
        <v>-1878.0250000000001</v>
      </c>
      <c r="AG32" s="711">
        <v>7005.8549999999996</v>
      </c>
      <c r="AH32" s="711">
        <v>15664.02</v>
      </c>
      <c r="AI32" s="711">
        <v>19532.616000000002</v>
      </c>
      <c r="AJ32" s="711">
        <v>24226.543000000001</v>
      </c>
      <c r="AK32" s="711">
        <v>6140.4210000000003</v>
      </c>
      <c r="AL32" s="711">
        <v>9092.3979999999992</v>
      </c>
      <c r="AM32" s="711">
        <v>16082.072</v>
      </c>
      <c r="AN32" s="711">
        <v>18255.982</v>
      </c>
      <c r="AO32" s="711">
        <v>5579.5079999999998</v>
      </c>
      <c r="AP32" s="711">
        <v>4446.4639999999999</v>
      </c>
      <c r="AQ32" s="711">
        <v>8801.69</v>
      </c>
      <c r="AR32" s="711">
        <v>15513.704</v>
      </c>
      <c r="AS32" s="664">
        <v>5466</v>
      </c>
      <c r="AT32" s="711">
        <v>11435</v>
      </c>
      <c r="AU32" s="711">
        <v>16186</v>
      </c>
      <c r="AV32" s="711">
        <v>16715</v>
      </c>
      <c r="AW32" s="664">
        <v>2952</v>
      </c>
      <c r="AX32" s="664">
        <v>6389</v>
      </c>
      <c r="AY32" s="664">
        <v>10795</v>
      </c>
      <c r="AZ32" s="664">
        <v>16684</v>
      </c>
      <c r="BA32" s="664">
        <v>6906</v>
      </c>
      <c r="BB32" s="664">
        <v>12157</v>
      </c>
      <c r="BC32" s="664">
        <v>19585</v>
      </c>
      <c r="BD32" s="664">
        <v>27188</v>
      </c>
      <c r="BE32" s="664">
        <v>5304</v>
      </c>
      <c r="BF32" s="664">
        <v>11321</v>
      </c>
      <c r="BG32" s="664">
        <v>16935</v>
      </c>
      <c r="BH32" s="664">
        <v>22584</v>
      </c>
      <c r="BI32" s="664">
        <v>6056</v>
      </c>
      <c r="BJ32" s="664">
        <v>12349</v>
      </c>
      <c r="BK32" s="664">
        <v>18180</v>
      </c>
      <c r="BL32" s="664">
        <v>25451</v>
      </c>
      <c r="BM32" s="664">
        <v>6712</v>
      </c>
      <c r="BN32" s="664">
        <v>14495</v>
      </c>
      <c r="BO32" s="664">
        <v>20738</v>
      </c>
      <c r="BP32" s="664">
        <v>28271</v>
      </c>
      <c r="BQ32" s="1"/>
      <c r="BR32" s="1"/>
      <c r="BS32" s="1"/>
      <c r="BT32" s="1"/>
      <c r="BU32" s="1"/>
    </row>
    <row r="33" spans="1:73">
      <c r="A33" s="116"/>
      <c r="B33" s="116"/>
      <c r="C33" s="115" t="s">
        <v>367</v>
      </c>
      <c r="D33" s="713">
        <v>3179.2840000000001</v>
      </c>
      <c r="E33" s="713">
        <v>1960.4169999999999</v>
      </c>
      <c r="F33" s="713">
        <v>6374.4179999999997</v>
      </c>
      <c r="G33" s="713">
        <v>9335.5959999999995</v>
      </c>
      <c r="H33" s="713">
        <v>12135.949000000001</v>
      </c>
      <c r="I33" s="713">
        <v>2113.951</v>
      </c>
      <c r="J33" s="713">
        <v>4373.3919999999998</v>
      </c>
      <c r="K33" s="713">
        <v>7507.9430000000002</v>
      </c>
      <c r="L33" s="713">
        <v>10934.189</v>
      </c>
      <c r="M33" s="713">
        <v>2699.8240000000001</v>
      </c>
      <c r="N33" s="713">
        <v>5095.9809999999998</v>
      </c>
      <c r="O33" s="713">
        <v>5027.5169999999998</v>
      </c>
      <c r="P33" s="713">
        <v>7776.2659999999996</v>
      </c>
      <c r="Q33" s="713">
        <v>3192.43</v>
      </c>
      <c r="R33" s="713">
        <v>4200.6220000000003</v>
      </c>
      <c r="S33" s="713">
        <v>6499.1970000000001</v>
      </c>
      <c r="T33" s="713">
        <v>8551.4369999999999</v>
      </c>
      <c r="U33" s="713">
        <v>2749.5749999999998</v>
      </c>
      <c r="V33" s="713">
        <v>3790.1080000000002</v>
      </c>
      <c r="W33" s="713">
        <v>6695.0434000000005</v>
      </c>
      <c r="X33" s="713">
        <v>10108.194</v>
      </c>
      <c r="Y33" s="713">
        <v>5429.9219999999996</v>
      </c>
      <c r="Z33" s="713">
        <v>9655.3979999999992</v>
      </c>
      <c r="AA33" s="713">
        <v>11533.382</v>
      </c>
      <c r="AB33" s="713">
        <v>12317.46</v>
      </c>
      <c r="AC33" s="713">
        <v>-1230.8710000000001</v>
      </c>
      <c r="AD33" s="713">
        <v>3940.259</v>
      </c>
      <c r="AE33" s="713">
        <v>-8214.2849999999999</v>
      </c>
      <c r="AF33" s="713">
        <v>-3016.7939999999999</v>
      </c>
      <c r="AG33" s="713">
        <v>6702.8220000000001</v>
      </c>
      <c r="AH33" s="713">
        <v>15069.224</v>
      </c>
      <c r="AI33" s="713">
        <v>18637.852999999999</v>
      </c>
      <c r="AJ33" s="713">
        <v>23016.649000000001</v>
      </c>
      <c r="AK33" s="713">
        <v>5847.8029999999999</v>
      </c>
      <c r="AL33" s="713">
        <v>8495.1370000000006</v>
      </c>
      <c r="AM33" s="713">
        <v>15171.615</v>
      </c>
      <c r="AN33" s="713">
        <v>16742.580000000002</v>
      </c>
      <c r="AO33" s="713">
        <v>5185.643</v>
      </c>
      <c r="AP33" s="713">
        <v>3728.4679999999998</v>
      </c>
      <c r="AQ33" s="713">
        <v>7742.1670000000004</v>
      </c>
      <c r="AR33" s="713">
        <v>14076.777</v>
      </c>
      <c r="AS33" s="710">
        <v>5114</v>
      </c>
      <c r="AT33" s="713">
        <v>10717</v>
      </c>
      <c r="AU33" s="713">
        <v>15044</v>
      </c>
      <c r="AV33" s="713">
        <v>15141</v>
      </c>
      <c r="AW33" s="665">
        <v>2558</v>
      </c>
      <c r="AX33" s="665">
        <v>5640</v>
      </c>
      <c r="AY33" s="665">
        <v>9639</v>
      </c>
      <c r="AZ33" s="665">
        <v>15130</v>
      </c>
      <c r="BA33" s="665">
        <v>6525</v>
      </c>
      <c r="BB33" s="665">
        <v>11367</v>
      </c>
      <c r="BC33" s="665">
        <v>18375</v>
      </c>
      <c r="BD33" s="665">
        <v>25530</v>
      </c>
      <c r="BE33" s="665">
        <v>4898</v>
      </c>
      <c r="BF33" s="665">
        <v>10474</v>
      </c>
      <c r="BG33" s="665">
        <v>15656</v>
      </c>
      <c r="BH33" s="665">
        <v>20860</v>
      </c>
      <c r="BI33" s="665">
        <v>5638</v>
      </c>
      <c r="BJ33" s="665">
        <v>11474</v>
      </c>
      <c r="BK33" s="665">
        <v>16831</v>
      </c>
      <c r="BL33" s="665">
        <v>23649</v>
      </c>
      <c r="BM33" s="665">
        <v>6270</v>
      </c>
      <c r="BN33" s="665">
        <v>13555</v>
      </c>
      <c r="BO33" s="665">
        <v>19430</v>
      </c>
      <c r="BP33" s="665">
        <v>26490</v>
      </c>
    </row>
    <row r="34" spans="1:73">
      <c r="A34" s="116"/>
      <c r="B34" s="116"/>
      <c r="C34" s="115" t="s">
        <v>366</v>
      </c>
      <c r="D34" s="713">
        <v>15.747999999999999</v>
      </c>
      <c r="E34" s="713">
        <v>1.2050000000000001</v>
      </c>
      <c r="F34" s="713">
        <v>4.1820000000000004</v>
      </c>
      <c r="G34" s="713">
        <v>25.471</v>
      </c>
      <c r="H34" s="713">
        <v>74.849000000000004</v>
      </c>
      <c r="I34" s="713">
        <v>0.51100000000000001</v>
      </c>
      <c r="J34" s="713">
        <v>1.1850000000000001</v>
      </c>
      <c r="K34" s="713">
        <v>1.2050000000000001</v>
      </c>
      <c r="L34" s="713">
        <v>2.5249999999999999</v>
      </c>
      <c r="M34" s="713">
        <v>0.153</v>
      </c>
      <c r="N34" s="713">
        <v>0.98</v>
      </c>
      <c r="O34" s="713">
        <v>1.4079999999999999</v>
      </c>
      <c r="P34" s="713">
        <v>8.5079999999999991</v>
      </c>
      <c r="Q34" s="713">
        <v>8.3059999999999992</v>
      </c>
      <c r="R34" s="713">
        <v>17.814</v>
      </c>
      <c r="S34" s="713">
        <v>18.29</v>
      </c>
      <c r="T34" s="713">
        <v>21.888999999999999</v>
      </c>
      <c r="U34" s="713">
        <v>0.50600000000000001</v>
      </c>
      <c r="V34" s="713">
        <v>5.1429999999999998</v>
      </c>
      <c r="W34" s="713">
        <v>9.9969999999999999</v>
      </c>
      <c r="X34" s="713">
        <v>12.553000000000001</v>
      </c>
      <c r="Y34" s="713">
        <v>1.8620000000000001</v>
      </c>
      <c r="Z34" s="713">
        <v>13.496</v>
      </c>
      <c r="AA34" s="713">
        <v>66.353999999999999</v>
      </c>
      <c r="AB34" s="713">
        <v>66.75</v>
      </c>
      <c r="AC34" s="713">
        <v>10.544</v>
      </c>
      <c r="AD34" s="713">
        <v>13.413</v>
      </c>
      <c r="AE34" s="713">
        <v>18.850000000000001</v>
      </c>
      <c r="AF34" s="713">
        <v>15.657999999999999</v>
      </c>
      <c r="AG34" s="713">
        <v>3.0000000000000001E-3</v>
      </c>
      <c r="AH34" s="713">
        <v>9.4239999999999995</v>
      </c>
      <c r="AI34" s="713">
        <v>22.163</v>
      </c>
      <c r="AJ34" s="713">
        <v>34.622</v>
      </c>
      <c r="AK34" s="713">
        <v>7.4999999999999997E-2</v>
      </c>
      <c r="AL34" s="713">
        <v>1.079</v>
      </c>
      <c r="AM34" s="713">
        <v>1.1120000000000001</v>
      </c>
      <c r="AN34" s="713">
        <v>2.1549999999999998</v>
      </c>
      <c r="AO34" s="713">
        <v>3.4000000000000002E-2</v>
      </c>
      <c r="AP34" s="713">
        <v>0.26900000000000002</v>
      </c>
      <c r="AQ34" s="713">
        <v>2.1000000000000001E-2</v>
      </c>
      <c r="AR34" s="713">
        <v>2.8000000000000001E-2</v>
      </c>
      <c r="AS34" s="670">
        <v>0</v>
      </c>
      <c r="AT34" s="713">
        <v>0</v>
      </c>
      <c r="AU34" s="713">
        <v>0</v>
      </c>
      <c r="AV34" s="713">
        <v>0</v>
      </c>
      <c r="AW34" s="670">
        <v>0</v>
      </c>
      <c r="AX34" s="670">
        <v>0</v>
      </c>
      <c r="AY34" s="670">
        <v>0</v>
      </c>
      <c r="AZ34" s="670">
        <v>0</v>
      </c>
      <c r="BA34" s="670">
        <v>0</v>
      </c>
      <c r="BB34" s="670">
        <v>0</v>
      </c>
      <c r="BC34" s="670">
        <v>0</v>
      </c>
      <c r="BD34" s="670">
        <v>0</v>
      </c>
      <c r="BE34" s="670">
        <v>0</v>
      </c>
      <c r="BF34" s="670">
        <v>0</v>
      </c>
      <c r="BG34" s="670">
        <v>0</v>
      </c>
      <c r="BH34" s="670">
        <v>0</v>
      </c>
      <c r="BI34" s="670">
        <v>0</v>
      </c>
      <c r="BJ34" s="670">
        <v>0</v>
      </c>
      <c r="BK34" s="670">
        <v>0</v>
      </c>
      <c r="BL34" s="670">
        <v>0</v>
      </c>
      <c r="BM34" s="670">
        <v>0</v>
      </c>
      <c r="BN34" s="670">
        <v>0</v>
      </c>
      <c r="BO34" s="670">
        <v>0</v>
      </c>
      <c r="BP34" s="670">
        <v>0</v>
      </c>
    </row>
    <row r="35" spans="1:73">
      <c r="A35" s="116"/>
      <c r="B35" s="116"/>
      <c r="C35" s="115" t="s">
        <v>365</v>
      </c>
      <c r="D35" s="713">
        <v>393.07799999999997</v>
      </c>
      <c r="E35" s="713">
        <v>137.43299999999999</v>
      </c>
      <c r="F35" s="713">
        <v>270.77999999999997</v>
      </c>
      <c r="G35" s="713">
        <v>411.47500000000002</v>
      </c>
      <c r="H35" s="713">
        <v>562.45100000000002</v>
      </c>
      <c r="I35" s="713">
        <v>145.649</v>
      </c>
      <c r="J35" s="713">
        <v>292.88799999999998</v>
      </c>
      <c r="K35" s="713">
        <v>464.76299999999998</v>
      </c>
      <c r="L35" s="713">
        <v>628.23500000000001</v>
      </c>
      <c r="M35" s="713">
        <v>171.1</v>
      </c>
      <c r="N35" s="713">
        <v>355.387</v>
      </c>
      <c r="O35" s="713">
        <v>535.82600000000002</v>
      </c>
      <c r="P35" s="713">
        <v>713.39499999999998</v>
      </c>
      <c r="Q35" s="713">
        <v>173.91399999999999</v>
      </c>
      <c r="R35" s="713">
        <v>353.01400000000001</v>
      </c>
      <c r="S35" s="713">
        <v>533.91</v>
      </c>
      <c r="T35" s="713">
        <v>751.01099999999997</v>
      </c>
      <c r="U35" s="713">
        <v>201.31800000000001</v>
      </c>
      <c r="V35" s="713">
        <v>420.19099999999997</v>
      </c>
      <c r="W35" s="713">
        <v>653.18399999999997</v>
      </c>
      <c r="X35" s="713">
        <v>883.23400000000004</v>
      </c>
      <c r="Y35" s="713">
        <v>222.91</v>
      </c>
      <c r="Z35" s="713">
        <v>460.74299999999999</v>
      </c>
      <c r="AA35" s="713">
        <v>711.86900000000003</v>
      </c>
      <c r="AB35" s="713">
        <v>973.87300000000005</v>
      </c>
      <c r="AC35" s="713">
        <v>247.928</v>
      </c>
      <c r="AD35" s="713">
        <v>515.28899999999999</v>
      </c>
      <c r="AE35" s="713">
        <v>798.12300000000005</v>
      </c>
      <c r="AF35" s="713">
        <v>1123.1110000000001</v>
      </c>
      <c r="AG35" s="713">
        <v>303.02999999999997</v>
      </c>
      <c r="AH35" s="713">
        <v>585.37199999999996</v>
      </c>
      <c r="AI35" s="713">
        <v>872.6</v>
      </c>
      <c r="AJ35" s="713">
        <v>1175.2719999999999</v>
      </c>
      <c r="AK35" s="713">
        <v>292.54300000000001</v>
      </c>
      <c r="AL35" s="713">
        <v>596.18200000000002</v>
      </c>
      <c r="AM35" s="713">
        <v>909.34500000000003</v>
      </c>
      <c r="AN35" s="713">
        <v>1511.2470000000001</v>
      </c>
      <c r="AO35" s="713">
        <v>393.83100000000002</v>
      </c>
      <c r="AP35" s="713">
        <v>717.72699999999998</v>
      </c>
      <c r="AQ35" s="713">
        <v>1059.502</v>
      </c>
      <c r="AR35" s="713">
        <v>1436.8989999999999</v>
      </c>
      <c r="AS35" s="710">
        <v>352</v>
      </c>
      <c r="AT35" s="713">
        <v>718</v>
      </c>
      <c r="AU35" s="713">
        <v>1142</v>
      </c>
      <c r="AV35" s="713">
        <v>1574</v>
      </c>
      <c r="AW35" s="708">
        <v>394</v>
      </c>
      <c r="AX35" s="708">
        <v>749</v>
      </c>
      <c r="AY35" s="708">
        <v>1156</v>
      </c>
      <c r="AZ35" s="708">
        <v>1554</v>
      </c>
      <c r="BA35" s="708">
        <v>381</v>
      </c>
      <c r="BB35" s="708">
        <v>790</v>
      </c>
      <c r="BC35" s="708">
        <v>1210</v>
      </c>
      <c r="BD35" s="708">
        <v>1658</v>
      </c>
      <c r="BE35" s="708">
        <v>406</v>
      </c>
      <c r="BF35" s="708">
        <v>847</v>
      </c>
      <c r="BG35" s="708">
        <v>1279</v>
      </c>
      <c r="BH35" s="708">
        <v>1724</v>
      </c>
      <c r="BI35" s="708">
        <v>418</v>
      </c>
      <c r="BJ35" s="708">
        <v>875</v>
      </c>
      <c r="BK35" s="708">
        <v>1349</v>
      </c>
      <c r="BL35" s="708">
        <v>1802</v>
      </c>
      <c r="BM35" s="708">
        <v>442</v>
      </c>
      <c r="BN35" s="708">
        <v>940</v>
      </c>
      <c r="BO35" s="708">
        <v>1308</v>
      </c>
      <c r="BP35" s="708">
        <v>1781</v>
      </c>
    </row>
    <row r="36" spans="1:73" s="6" customFormat="1">
      <c r="A36" s="116"/>
      <c r="B36" s="116" t="s">
        <v>1158</v>
      </c>
      <c r="C36" s="116"/>
      <c r="D36" s="711">
        <v>506.41199999999998</v>
      </c>
      <c r="E36" s="711">
        <v>218.38200000000001</v>
      </c>
      <c r="F36" s="711">
        <v>435.05399999999997</v>
      </c>
      <c r="G36" s="711">
        <v>645.60900000000004</v>
      </c>
      <c r="H36" s="711">
        <v>861.92499999999995</v>
      </c>
      <c r="I36" s="711">
        <v>208.93600000000001</v>
      </c>
      <c r="J36" s="711">
        <v>406.41199999999998</v>
      </c>
      <c r="K36" s="711">
        <v>623.303</v>
      </c>
      <c r="L36" s="711">
        <v>837.33299999999997</v>
      </c>
      <c r="M36" s="711">
        <v>220.35900000000001</v>
      </c>
      <c r="N36" s="711">
        <v>446.827</v>
      </c>
      <c r="O36" s="711">
        <v>681.06899999999996</v>
      </c>
      <c r="P36" s="711">
        <v>916.46799999999996</v>
      </c>
      <c r="Q36" s="711">
        <v>240.86199999999999</v>
      </c>
      <c r="R36" s="711">
        <v>475.78500000000003</v>
      </c>
      <c r="S36" s="711">
        <v>717.94200000000001</v>
      </c>
      <c r="T36" s="711">
        <v>974.11599999999999</v>
      </c>
      <c r="U36" s="711">
        <v>253.38900000000001</v>
      </c>
      <c r="V36" s="711">
        <v>514.72199999999998</v>
      </c>
      <c r="W36" s="711">
        <v>790.47500000000002</v>
      </c>
      <c r="X36" s="711">
        <v>1099.943</v>
      </c>
      <c r="Y36" s="711">
        <v>281.78699999999998</v>
      </c>
      <c r="Z36" s="711">
        <v>587.00800000000004</v>
      </c>
      <c r="AA36" s="711">
        <v>890.97199999999998</v>
      </c>
      <c r="AB36" s="711">
        <v>1216.1310000000001</v>
      </c>
      <c r="AC36" s="711">
        <v>324.63799999999998</v>
      </c>
      <c r="AD36" s="711">
        <v>640.55499999999995</v>
      </c>
      <c r="AE36" s="711">
        <v>960.80700000000002</v>
      </c>
      <c r="AF36" s="711">
        <v>1291.2460000000001</v>
      </c>
      <c r="AG36" s="711">
        <v>340.58300000000003</v>
      </c>
      <c r="AH36" s="711">
        <v>700.13300000000004</v>
      </c>
      <c r="AI36" s="711">
        <v>1036.8109999999999</v>
      </c>
      <c r="AJ36" s="711">
        <v>1477.85</v>
      </c>
      <c r="AK36" s="711">
        <v>372.31799999999998</v>
      </c>
      <c r="AL36" s="711">
        <v>744.54100000000005</v>
      </c>
      <c r="AM36" s="711">
        <v>1111.6089999999999</v>
      </c>
      <c r="AN36" s="711">
        <v>1466.7339999999999</v>
      </c>
      <c r="AO36" s="711">
        <v>394.46699999999998</v>
      </c>
      <c r="AP36" s="711">
        <v>792.77599999999995</v>
      </c>
      <c r="AQ36" s="711">
        <v>1189.8150000000001</v>
      </c>
      <c r="AR36" s="711">
        <v>1525.568</v>
      </c>
      <c r="AS36" s="663">
        <v>328</v>
      </c>
      <c r="AT36" s="711">
        <v>721</v>
      </c>
      <c r="AU36" s="711">
        <v>1070</v>
      </c>
      <c r="AV36" s="711">
        <v>1405</v>
      </c>
      <c r="AW36" s="666">
        <v>342</v>
      </c>
      <c r="AX36" s="666">
        <v>690</v>
      </c>
      <c r="AY36" s="666">
        <v>1067</v>
      </c>
      <c r="AZ36" s="666">
        <v>1439</v>
      </c>
      <c r="BA36" s="666">
        <v>339</v>
      </c>
      <c r="BB36" s="666">
        <v>693</v>
      </c>
      <c r="BC36" s="666">
        <v>1039</v>
      </c>
      <c r="BD36" s="666">
        <v>1394</v>
      </c>
      <c r="BE36" s="666">
        <v>319</v>
      </c>
      <c r="BF36" s="666">
        <v>626</v>
      </c>
      <c r="BG36" s="666">
        <v>948</v>
      </c>
      <c r="BH36" s="666">
        <v>1258</v>
      </c>
      <c r="BI36" s="666">
        <v>354</v>
      </c>
      <c r="BJ36" s="666">
        <v>672</v>
      </c>
      <c r="BK36" s="666">
        <v>955</v>
      </c>
      <c r="BL36" s="666">
        <v>1253</v>
      </c>
      <c r="BM36" s="666">
        <v>271</v>
      </c>
      <c r="BN36" s="666">
        <v>529</v>
      </c>
      <c r="BO36" s="666">
        <v>785</v>
      </c>
      <c r="BP36" s="666">
        <v>1063</v>
      </c>
      <c r="BQ36" s="1"/>
      <c r="BR36" s="1"/>
      <c r="BS36" s="1"/>
      <c r="BT36" s="1"/>
      <c r="BU36" s="1"/>
    </row>
    <row r="37" spans="1:73" s="6" customFormat="1">
      <c r="A37" s="116"/>
      <c r="B37" s="116" t="s">
        <v>1159</v>
      </c>
      <c r="C37" s="116"/>
      <c r="D37" s="711">
        <v>8069.8720000000003</v>
      </c>
      <c r="E37" s="711">
        <v>2215.2489999999998</v>
      </c>
      <c r="F37" s="711">
        <v>4988.8190000000004</v>
      </c>
      <c r="G37" s="711">
        <v>7476.5829999999996</v>
      </c>
      <c r="H37" s="711">
        <v>10930.620999999999</v>
      </c>
      <c r="I37" s="711">
        <v>3456.4270000000001</v>
      </c>
      <c r="J37" s="711">
        <v>6852.9769999999999</v>
      </c>
      <c r="K37" s="711">
        <v>10095.437</v>
      </c>
      <c r="L37" s="711">
        <v>14188.886</v>
      </c>
      <c r="M37" s="711">
        <v>3697.4059999999999</v>
      </c>
      <c r="N37" s="711">
        <v>7493.08</v>
      </c>
      <c r="O37" s="711">
        <v>11480.816999999999</v>
      </c>
      <c r="P37" s="711">
        <v>15398.096</v>
      </c>
      <c r="Q37" s="711">
        <v>3616.2269999999999</v>
      </c>
      <c r="R37" s="711">
        <v>7127.1580000000004</v>
      </c>
      <c r="S37" s="711">
        <v>10644.598</v>
      </c>
      <c r="T37" s="711">
        <v>14147.932000000001</v>
      </c>
      <c r="U37" s="711">
        <v>3493.183</v>
      </c>
      <c r="V37" s="711">
        <v>7099.6580000000004</v>
      </c>
      <c r="W37" s="711">
        <v>11144.672199999999</v>
      </c>
      <c r="X37" s="711">
        <v>15832.016</v>
      </c>
      <c r="Y37" s="711">
        <v>4482.9340000000002</v>
      </c>
      <c r="Z37" s="711">
        <v>9460.16</v>
      </c>
      <c r="AA37" s="711">
        <v>14942.725</v>
      </c>
      <c r="AB37" s="711">
        <v>20546.808000000001</v>
      </c>
      <c r="AC37" s="711">
        <v>5838.3680000000004</v>
      </c>
      <c r="AD37" s="711">
        <v>11901.754000000001</v>
      </c>
      <c r="AE37" s="711">
        <v>17925.821</v>
      </c>
      <c r="AF37" s="711">
        <v>23715.904999999999</v>
      </c>
      <c r="AG37" s="711">
        <v>5247.74</v>
      </c>
      <c r="AH37" s="711">
        <v>10860.32</v>
      </c>
      <c r="AI37" s="711">
        <v>16210.8</v>
      </c>
      <c r="AJ37" s="711">
        <v>21497.886999999999</v>
      </c>
      <c r="AK37" s="711">
        <v>5984.558</v>
      </c>
      <c r="AL37" s="711">
        <v>12226.459000000001</v>
      </c>
      <c r="AM37" s="711">
        <v>18149.896000000001</v>
      </c>
      <c r="AN37" s="711">
        <v>23778.501</v>
      </c>
      <c r="AO37" s="711">
        <v>6269.75</v>
      </c>
      <c r="AP37" s="711">
        <v>12672.53</v>
      </c>
      <c r="AQ37" s="711">
        <v>18954.931</v>
      </c>
      <c r="AR37" s="711">
        <v>25299.040000000001</v>
      </c>
      <c r="AS37" s="664">
        <v>6800</v>
      </c>
      <c r="AT37" s="711">
        <v>13782</v>
      </c>
      <c r="AU37" s="711">
        <v>19430</v>
      </c>
      <c r="AV37" s="711">
        <v>26846</v>
      </c>
      <c r="AW37" s="666">
        <v>3446</v>
      </c>
      <c r="AX37" s="666">
        <v>5640</v>
      </c>
      <c r="AY37" s="666">
        <v>9991</v>
      </c>
      <c r="AZ37" s="666">
        <v>16669</v>
      </c>
      <c r="BA37" s="666">
        <v>5862</v>
      </c>
      <c r="BB37" s="666">
        <v>13798</v>
      </c>
      <c r="BC37" s="666">
        <v>19797</v>
      </c>
      <c r="BD37" s="666">
        <v>26221</v>
      </c>
      <c r="BE37" s="666">
        <v>7032</v>
      </c>
      <c r="BF37" s="666">
        <v>14723</v>
      </c>
      <c r="BG37" s="666">
        <v>22761</v>
      </c>
      <c r="BH37" s="666">
        <v>30235</v>
      </c>
      <c r="BI37" s="666">
        <v>8340</v>
      </c>
      <c r="BJ37" s="666">
        <v>17040</v>
      </c>
      <c r="BK37" s="666">
        <v>24682</v>
      </c>
      <c r="BL37" s="666">
        <v>34039</v>
      </c>
      <c r="BM37" s="666">
        <v>9809</v>
      </c>
      <c r="BN37" s="666">
        <v>19943</v>
      </c>
      <c r="BO37" s="666">
        <v>30377</v>
      </c>
      <c r="BP37" s="666">
        <v>41190</v>
      </c>
      <c r="BQ37" s="1"/>
      <c r="BR37" s="1"/>
      <c r="BS37" s="1"/>
      <c r="BT37" s="1"/>
      <c r="BU37" s="1"/>
    </row>
    <row r="38" spans="1:73">
      <c r="A38" s="116"/>
      <c r="B38" s="116"/>
      <c r="C38" s="115" t="s">
        <v>133</v>
      </c>
      <c r="D38" s="713">
        <v>3205.181</v>
      </c>
      <c r="E38" s="713">
        <v>878.17700000000002</v>
      </c>
      <c r="F38" s="713">
        <v>1709.172</v>
      </c>
      <c r="G38" s="713">
        <v>2630.44</v>
      </c>
      <c r="H38" s="713">
        <v>3977.4380000000001</v>
      </c>
      <c r="I38" s="713">
        <v>1089.3620000000001</v>
      </c>
      <c r="J38" s="713">
        <v>2204.8249999999998</v>
      </c>
      <c r="K38" s="713">
        <v>3310.1909999999998</v>
      </c>
      <c r="L38" s="713">
        <v>4482.55</v>
      </c>
      <c r="M38" s="713">
        <v>774.66399999999999</v>
      </c>
      <c r="N38" s="713">
        <v>1554.3510000000001</v>
      </c>
      <c r="O38" s="713">
        <v>2395.7660000000001</v>
      </c>
      <c r="P38" s="713">
        <v>3207.1</v>
      </c>
      <c r="Q38" s="713">
        <v>742.00300000000004</v>
      </c>
      <c r="R38" s="713">
        <v>1461.9839999999999</v>
      </c>
      <c r="S38" s="713">
        <v>2201.8000000000002</v>
      </c>
      <c r="T38" s="713">
        <v>3448.944</v>
      </c>
      <c r="U38" s="713">
        <v>655.08600000000001</v>
      </c>
      <c r="V38" s="713">
        <v>1340.309</v>
      </c>
      <c r="W38" s="713">
        <v>2137.7600000000002</v>
      </c>
      <c r="X38" s="713">
        <v>3245.8180000000002</v>
      </c>
      <c r="Y38" s="713">
        <v>898.69</v>
      </c>
      <c r="Z38" s="713">
        <v>2026.981</v>
      </c>
      <c r="AA38" s="713">
        <v>3207.8229999999999</v>
      </c>
      <c r="AB38" s="713">
        <v>4397.5600000000004</v>
      </c>
      <c r="AC38" s="713">
        <v>1508.6420000000001</v>
      </c>
      <c r="AD38" s="713">
        <v>2883.34</v>
      </c>
      <c r="AE38" s="713">
        <v>4374.8810000000003</v>
      </c>
      <c r="AF38" s="713">
        <v>5503.9620000000004</v>
      </c>
      <c r="AG38" s="713">
        <v>1144.0050000000001</v>
      </c>
      <c r="AH38" s="713">
        <v>2403.3620000000001</v>
      </c>
      <c r="AI38" s="713">
        <v>3742.2979999999998</v>
      </c>
      <c r="AJ38" s="713">
        <v>11573.623</v>
      </c>
      <c r="AK38" s="713">
        <v>2854.4859999999999</v>
      </c>
      <c r="AL38" s="713">
        <v>5466.64</v>
      </c>
      <c r="AM38" s="713">
        <v>11967.687</v>
      </c>
      <c r="AN38" s="713">
        <v>19200.473000000002</v>
      </c>
      <c r="AO38" s="713">
        <v>2349.835</v>
      </c>
      <c r="AP38" s="713">
        <v>5434.7110000000002</v>
      </c>
      <c r="AQ38" s="713">
        <v>7709.0820000000003</v>
      </c>
      <c r="AR38" s="713">
        <v>20848.118999999999</v>
      </c>
      <c r="AS38" s="710">
        <v>2407</v>
      </c>
      <c r="AT38" s="713">
        <v>8543</v>
      </c>
      <c r="AU38" s="713">
        <v>11048</v>
      </c>
      <c r="AV38" s="713">
        <v>19597</v>
      </c>
      <c r="AW38" s="708">
        <v>850</v>
      </c>
      <c r="AX38" s="708">
        <v>1595</v>
      </c>
      <c r="AY38" s="708">
        <v>2768</v>
      </c>
      <c r="AZ38" s="708">
        <v>4988</v>
      </c>
      <c r="BA38" s="708">
        <v>1433</v>
      </c>
      <c r="BB38" s="708">
        <v>3419</v>
      </c>
      <c r="BC38" s="708">
        <v>4942</v>
      </c>
      <c r="BD38" s="708">
        <v>7073</v>
      </c>
      <c r="BE38" s="708">
        <v>1954</v>
      </c>
      <c r="BF38" s="708">
        <v>4041</v>
      </c>
      <c r="BG38" s="708">
        <v>6313</v>
      </c>
      <c r="BH38" s="708">
        <v>9844</v>
      </c>
      <c r="BI38" s="708">
        <v>3086</v>
      </c>
      <c r="BJ38" s="708">
        <v>6214</v>
      </c>
      <c r="BK38" s="708">
        <v>9372</v>
      </c>
      <c r="BL38" s="708">
        <v>23315</v>
      </c>
      <c r="BM38" s="708">
        <v>2889</v>
      </c>
      <c r="BN38" s="708">
        <v>5865</v>
      </c>
      <c r="BO38" s="708">
        <v>9056</v>
      </c>
      <c r="BP38" s="708">
        <v>28104</v>
      </c>
    </row>
    <row r="39" spans="1:73">
      <c r="A39" s="116"/>
      <c r="B39" s="116"/>
      <c r="C39" s="115" t="s">
        <v>1328</v>
      </c>
      <c r="D39" s="713">
        <v>4598.3019999999997</v>
      </c>
      <c r="E39" s="713">
        <v>1136.6600000000001</v>
      </c>
      <c r="F39" s="713">
        <v>2876.56</v>
      </c>
      <c r="G39" s="713">
        <v>4223.38</v>
      </c>
      <c r="H39" s="713">
        <v>6089.17</v>
      </c>
      <c r="I39" s="713">
        <v>2144.828</v>
      </c>
      <c r="J39" s="713">
        <v>4194.317</v>
      </c>
      <c r="K39" s="713">
        <v>6122.97</v>
      </c>
      <c r="L39" s="713">
        <v>8840.4130000000005</v>
      </c>
      <c r="M39" s="713">
        <v>2755.6370000000002</v>
      </c>
      <c r="N39" s="713">
        <v>5578.1570000000002</v>
      </c>
      <c r="O39" s="713">
        <v>8544.1149999999998</v>
      </c>
      <c r="P39" s="713">
        <v>11413.521000000001</v>
      </c>
      <c r="Q39" s="713">
        <v>2683.69</v>
      </c>
      <c r="R39" s="713">
        <v>5267.8710000000001</v>
      </c>
      <c r="S39" s="713">
        <v>7900.3450000000003</v>
      </c>
      <c r="T39" s="713">
        <v>10144.995999999999</v>
      </c>
      <c r="U39" s="713">
        <v>2817.3530000000001</v>
      </c>
      <c r="V39" s="713">
        <v>5715.0290000000005</v>
      </c>
      <c r="W39" s="713">
        <v>8912.1772000000001</v>
      </c>
      <c r="X39" s="713">
        <v>12449.931</v>
      </c>
      <c r="Y39" s="713">
        <v>3520.3890000000001</v>
      </c>
      <c r="Z39" s="713">
        <v>7290.9470000000001</v>
      </c>
      <c r="AA39" s="713">
        <v>11513.895</v>
      </c>
      <c r="AB39" s="713">
        <v>15844.004000000001</v>
      </c>
      <c r="AC39" s="713">
        <v>4224.3109999999997</v>
      </c>
      <c r="AD39" s="713">
        <v>8833.5480000000007</v>
      </c>
      <c r="AE39" s="713">
        <v>13286.951999999999</v>
      </c>
      <c r="AF39" s="713">
        <v>17855.871999999999</v>
      </c>
      <c r="AG39" s="713">
        <v>4039.64</v>
      </c>
      <c r="AH39" s="713">
        <v>8298.74</v>
      </c>
      <c r="AI39" s="713">
        <v>12354.3</v>
      </c>
      <c r="AJ39" s="713">
        <v>10065.502</v>
      </c>
      <c r="AK39" s="713">
        <v>3198.0039999999999</v>
      </c>
      <c r="AL39" s="713">
        <v>6599.8149999999996</v>
      </c>
      <c r="AM39" s="713">
        <v>6175.4989999999998</v>
      </c>
      <c r="AN39" s="713">
        <v>4764.0780000000004</v>
      </c>
      <c r="AO39" s="713">
        <v>3930.4830000000002</v>
      </c>
      <c r="AP39" s="713">
        <v>7089.6970000000001</v>
      </c>
      <c r="AQ39" s="713">
        <v>11062.485000000001</v>
      </c>
      <c r="AR39" s="713">
        <v>4129.3029999999999</v>
      </c>
      <c r="AS39" s="710">
        <v>4303</v>
      </c>
      <c r="AT39" s="713">
        <v>4982</v>
      </c>
      <c r="AU39" s="713">
        <v>8053</v>
      </c>
      <c r="AV39" s="713">
        <v>6985</v>
      </c>
      <c r="AW39" s="708">
        <v>2551</v>
      </c>
      <c r="AX39" s="708">
        <v>5230</v>
      </c>
      <c r="AY39" s="708">
        <v>8549</v>
      </c>
      <c r="AZ39" s="708">
        <v>13921</v>
      </c>
      <c r="BA39" s="708">
        <v>3981</v>
      </c>
      <c r="BB39" s="708">
        <v>9555</v>
      </c>
      <c r="BC39" s="708">
        <v>13812</v>
      </c>
      <c r="BD39" s="708">
        <v>17915</v>
      </c>
      <c r="BE39" s="708">
        <v>4789</v>
      </c>
      <c r="BF39" s="708">
        <v>10138</v>
      </c>
      <c r="BG39" s="708">
        <v>15745</v>
      </c>
      <c r="BH39" s="708">
        <v>19570</v>
      </c>
      <c r="BI39" s="708">
        <v>5093</v>
      </c>
      <c r="BJ39" s="708">
        <v>10443</v>
      </c>
      <c r="BK39" s="708">
        <v>14824</v>
      </c>
      <c r="BL39" s="708">
        <v>10053</v>
      </c>
      <c r="BM39" s="708">
        <v>6694</v>
      </c>
      <c r="BN39" s="708">
        <v>13613</v>
      </c>
      <c r="BO39" s="708">
        <v>20616</v>
      </c>
      <c r="BP39" s="708">
        <v>12127</v>
      </c>
    </row>
    <row r="40" spans="1:73" ht="13.5" thickBot="1">
      <c r="A40" s="761"/>
      <c r="B40" s="761"/>
      <c r="C40" s="644" t="s">
        <v>1329</v>
      </c>
      <c r="D40" s="762">
        <v>266.38900000000001</v>
      </c>
      <c r="E40" s="762">
        <v>200.41200000000001</v>
      </c>
      <c r="F40" s="762">
        <v>403.08699999999999</v>
      </c>
      <c r="G40" s="762">
        <v>622.76300000000003</v>
      </c>
      <c r="H40" s="762">
        <v>864.01300000000003</v>
      </c>
      <c r="I40" s="762">
        <v>222.23699999999999</v>
      </c>
      <c r="J40" s="762">
        <v>453.83499999999998</v>
      </c>
      <c r="K40" s="762">
        <v>662.27599999999995</v>
      </c>
      <c r="L40" s="762">
        <v>865.923</v>
      </c>
      <c r="M40" s="762">
        <v>167.10499999999999</v>
      </c>
      <c r="N40" s="762">
        <v>360.572</v>
      </c>
      <c r="O40" s="762">
        <v>540.93600000000004</v>
      </c>
      <c r="P40" s="762">
        <v>777.47500000000002</v>
      </c>
      <c r="Q40" s="762">
        <v>190.53399999999999</v>
      </c>
      <c r="R40" s="762">
        <v>397.303</v>
      </c>
      <c r="S40" s="762">
        <v>542.45299999999997</v>
      </c>
      <c r="T40" s="762">
        <v>553.99199999999996</v>
      </c>
      <c r="U40" s="762">
        <v>20.744</v>
      </c>
      <c r="V40" s="762">
        <v>44.32</v>
      </c>
      <c r="W40" s="762">
        <v>94.734999999999999</v>
      </c>
      <c r="X40" s="762">
        <v>136.267</v>
      </c>
      <c r="Y40" s="762">
        <v>63.854999999999997</v>
      </c>
      <c r="Z40" s="762">
        <v>142.232</v>
      </c>
      <c r="AA40" s="762">
        <v>221.00700000000001</v>
      </c>
      <c r="AB40" s="762">
        <v>305.24400000000003</v>
      </c>
      <c r="AC40" s="762">
        <v>105.41500000000001</v>
      </c>
      <c r="AD40" s="762">
        <v>184.86600000000001</v>
      </c>
      <c r="AE40" s="762">
        <v>263.988</v>
      </c>
      <c r="AF40" s="762">
        <v>356.07100000000003</v>
      </c>
      <c r="AG40" s="762">
        <v>64.094999999999999</v>
      </c>
      <c r="AH40" s="762">
        <v>158.21799999999999</v>
      </c>
      <c r="AI40" s="762">
        <v>114.202</v>
      </c>
      <c r="AJ40" s="762">
        <v>-141.238</v>
      </c>
      <c r="AK40" s="762">
        <v>-67.932000000000002</v>
      </c>
      <c r="AL40" s="762">
        <v>160.00399999999999</v>
      </c>
      <c r="AM40" s="762">
        <v>6.71</v>
      </c>
      <c r="AN40" s="762">
        <v>-186.05</v>
      </c>
      <c r="AO40" s="762">
        <v>-10.568</v>
      </c>
      <c r="AP40" s="762">
        <v>148.12200000000001</v>
      </c>
      <c r="AQ40" s="762">
        <v>183.364</v>
      </c>
      <c r="AR40" s="762">
        <v>321.61799999999999</v>
      </c>
      <c r="AS40" s="763">
        <v>90</v>
      </c>
      <c r="AT40" s="762">
        <v>257</v>
      </c>
      <c r="AU40" s="762">
        <v>329</v>
      </c>
      <c r="AV40" s="762">
        <v>264</v>
      </c>
      <c r="AW40" s="764">
        <v>45</v>
      </c>
      <c r="AX40" s="764">
        <v>-1185</v>
      </c>
      <c r="AY40" s="764">
        <v>-1326</v>
      </c>
      <c r="AZ40" s="764">
        <v>-2240</v>
      </c>
      <c r="BA40" s="764">
        <v>448</v>
      </c>
      <c r="BB40" s="764">
        <v>824</v>
      </c>
      <c r="BC40" s="764">
        <v>1043</v>
      </c>
      <c r="BD40" s="764">
        <v>1233</v>
      </c>
      <c r="BE40" s="764">
        <v>289</v>
      </c>
      <c r="BF40" s="764">
        <v>544</v>
      </c>
      <c r="BG40" s="764">
        <v>703</v>
      </c>
      <c r="BH40" s="764">
        <v>821</v>
      </c>
      <c r="BI40" s="764">
        <v>161</v>
      </c>
      <c r="BJ40" s="764">
        <v>383</v>
      </c>
      <c r="BK40" s="764">
        <v>486</v>
      </c>
      <c r="BL40" s="764">
        <v>671</v>
      </c>
      <c r="BM40" s="764">
        <v>226</v>
      </c>
      <c r="BN40" s="764">
        <v>465</v>
      </c>
      <c r="BO40" s="764">
        <v>705</v>
      </c>
      <c r="BP40" s="764">
        <v>959</v>
      </c>
    </row>
    <row r="41" spans="1:73">
      <c r="A41" s="119" t="s">
        <v>1148</v>
      </c>
      <c r="D41" s="639"/>
      <c r="E41" s="638"/>
      <c r="F41" s="638"/>
      <c r="G41" s="638"/>
      <c r="H41" s="638"/>
      <c r="I41" s="638"/>
      <c r="J41" s="638"/>
      <c r="K41" s="638"/>
      <c r="L41" s="638"/>
      <c r="M41" s="638"/>
      <c r="N41" s="638"/>
      <c r="O41" s="638"/>
      <c r="P41" s="638"/>
      <c r="Q41" s="638"/>
      <c r="R41" s="638"/>
      <c r="S41" s="638"/>
      <c r="T41" s="638"/>
      <c r="U41" s="638"/>
      <c r="V41" s="638"/>
      <c r="W41" s="638"/>
      <c r="X41" s="639"/>
      <c r="Y41" s="639"/>
      <c r="Z41" s="639"/>
      <c r="AA41" s="639"/>
      <c r="AB41" s="639"/>
      <c r="AC41" s="639"/>
      <c r="AD41" s="639"/>
      <c r="AE41" s="639"/>
      <c r="AF41" s="639"/>
      <c r="AG41" s="639"/>
      <c r="AH41" s="639"/>
      <c r="AI41" s="639"/>
      <c r="AJ41" s="639"/>
      <c r="AK41" s="639"/>
      <c r="AL41" s="639"/>
      <c r="AM41" s="639"/>
      <c r="AN41" s="639"/>
      <c r="AO41" s="639"/>
      <c r="AP41" s="639"/>
      <c r="AQ41" s="639"/>
      <c r="AR41" s="639"/>
      <c r="AS41" s="639"/>
      <c r="AT41" s="639"/>
      <c r="AU41" s="639"/>
      <c r="AV41" s="639"/>
    </row>
    <row r="42" spans="1:73" ht="67" customHeight="1">
      <c r="A42" s="1876" t="s">
        <v>1805</v>
      </c>
      <c r="B42" s="1876"/>
      <c r="C42" s="1876"/>
      <c r="D42" s="3"/>
    </row>
    <row r="43" spans="1:73">
      <c r="E43" s="3"/>
      <c r="F43" s="3"/>
      <c r="G43" s="3"/>
      <c r="H43" s="3"/>
      <c r="I43" s="48"/>
      <c r="J43" s="48"/>
      <c r="K43" s="48"/>
      <c r="L43" s="48"/>
      <c r="M43" s="48"/>
      <c r="N43" s="48"/>
      <c r="O43" s="48"/>
      <c r="P43" s="48"/>
      <c r="Q43" s="48"/>
      <c r="R43" s="48"/>
      <c r="S43" s="48"/>
      <c r="T43" s="48"/>
      <c r="U43" s="48"/>
      <c r="V43" s="48"/>
      <c r="W43" s="48"/>
    </row>
    <row r="44" spans="1:73" ht="17.5" customHeight="1">
      <c r="I44" s="14"/>
      <c r="J44" s="14"/>
      <c r="K44" s="14"/>
      <c r="L44" s="14"/>
      <c r="M44" s="14"/>
      <c r="N44" s="14"/>
      <c r="O44" s="14"/>
      <c r="P44" s="14"/>
      <c r="Q44" s="14"/>
      <c r="R44" s="14"/>
      <c r="S44" s="14"/>
      <c r="T44" s="14"/>
      <c r="U44" s="14"/>
      <c r="V44" s="14"/>
      <c r="W44" s="14"/>
      <c r="BC44" s="1877"/>
      <c r="BD44" s="1877"/>
    </row>
    <row r="45" spans="1:73" ht="17.5" customHeight="1">
      <c r="I45" s="14"/>
      <c r="J45" s="14"/>
      <c r="K45" s="14"/>
      <c r="L45" s="14"/>
      <c r="M45" s="14"/>
      <c r="N45" s="14"/>
      <c r="O45" s="14"/>
      <c r="P45" s="14"/>
      <c r="Q45" s="14"/>
      <c r="R45" s="14"/>
      <c r="S45" s="14"/>
      <c r="T45" s="14"/>
      <c r="U45" s="14"/>
      <c r="V45" s="14"/>
      <c r="W45" s="14"/>
      <c r="BC45" s="1877"/>
      <c r="BD45" s="1877"/>
    </row>
    <row r="46" spans="1:73" ht="17.5" customHeight="1">
      <c r="I46" s="14"/>
      <c r="J46" s="14"/>
      <c r="K46" s="14"/>
      <c r="L46" s="14"/>
      <c r="M46" s="14"/>
      <c r="N46" s="14"/>
      <c r="O46" s="14"/>
      <c r="P46" s="14"/>
      <c r="Q46" s="14"/>
      <c r="R46" s="14"/>
      <c r="S46" s="14"/>
      <c r="T46" s="14"/>
      <c r="U46" s="14"/>
      <c r="V46" s="14"/>
      <c r="W46" s="14"/>
      <c r="BC46" s="1877"/>
      <c r="BD46" s="1877"/>
    </row>
    <row r="47" spans="1:73">
      <c r="I47" s="14"/>
      <c r="J47" s="14"/>
      <c r="K47" s="14"/>
      <c r="L47" s="14"/>
      <c r="M47" s="14"/>
      <c r="N47" s="14"/>
      <c r="O47" s="14"/>
      <c r="P47" s="14"/>
      <c r="Q47" s="14"/>
      <c r="R47" s="14"/>
      <c r="S47" s="14"/>
      <c r="T47" s="14"/>
      <c r="U47" s="14"/>
      <c r="V47" s="14"/>
      <c r="W47" s="14"/>
    </row>
    <row r="48" spans="1:73">
      <c r="I48" s="14"/>
      <c r="J48" s="14"/>
      <c r="K48" s="14"/>
      <c r="L48" s="14"/>
      <c r="M48" s="14"/>
      <c r="N48" s="14"/>
      <c r="O48" s="14"/>
      <c r="P48" s="14"/>
      <c r="Q48" s="14"/>
      <c r="R48" s="14"/>
      <c r="S48" s="14"/>
      <c r="T48" s="14"/>
      <c r="U48" s="14"/>
      <c r="V48" s="14"/>
      <c r="W48" s="14"/>
    </row>
    <row r="49" spans="9:23">
      <c r="I49" s="14"/>
      <c r="J49" s="14"/>
      <c r="K49" s="14"/>
      <c r="L49" s="14"/>
      <c r="M49" s="14"/>
      <c r="N49" s="14"/>
      <c r="O49" s="14"/>
      <c r="P49" s="14"/>
      <c r="Q49" s="14"/>
      <c r="R49" s="14"/>
      <c r="S49" s="14"/>
      <c r="T49" s="14"/>
      <c r="U49" s="14"/>
      <c r="V49" s="14"/>
      <c r="W49" s="14"/>
    </row>
    <row r="50" spans="9:23">
      <c r="I50" s="14"/>
      <c r="J50" s="14"/>
      <c r="K50" s="14"/>
      <c r="L50" s="14"/>
      <c r="M50" s="14"/>
      <c r="N50" s="14"/>
      <c r="O50" s="14"/>
      <c r="P50" s="14"/>
      <c r="Q50" s="14"/>
      <c r="R50" s="14"/>
      <c r="S50" s="14"/>
      <c r="T50" s="14"/>
      <c r="U50" s="14"/>
      <c r="V50" s="14"/>
      <c r="W50" s="14"/>
    </row>
    <row r="51" spans="9:23">
      <c r="I51" s="14"/>
      <c r="J51" s="14"/>
      <c r="K51" s="14"/>
      <c r="L51" s="14"/>
      <c r="M51" s="14"/>
      <c r="N51" s="14"/>
      <c r="O51" s="14"/>
      <c r="P51" s="14"/>
      <c r="Q51" s="14"/>
      <c r="R51" s="14"/>
      <c r="S51" s="14"/>
      <c r="T51" s="14"/>
      <c r="U51" s="14"/>
      <c r="V51" s="14"/>
      <c r="W51" s="14"/>
    </row>
    <row r="52" spans="9:23">
      <c r="I52" s="14"/>
      <c r="J52" s="14"/>
      <c r="K52" s="14"/>
      <c r="L52" s="14"/>
      <c r="M52" s="14"/>
      <c r="N52" s="14"/>
      <c r="O52" s="14"/>
      <c r="P52" s="14"/>
      <c r="Q52" s="14"/>
      <c r="R52" s="14"/>
      <c r="S52" s="14"/>
      <c r="T52" s="14"/>
      <c r="U52" s="14"/>
      <c r="V52" s="14"/>
      <c r="W52" s="14"/>
    </row>
    <row r="53" spans="9:23">
      <c r="I53" s="14"/>
      <c r="J53" s="14"/>
      <c r="K53" s="14"/>
      <c r="L53" s="14"/>
      <c r="M53" s="14"/>
      <c r="N53" s="14"/>
      <c r="O53" s="14"/>
      <c r="P53" s="14"/>
      <c r="Q53" s="14"/>
      <c r="R53" s="14"/>
      <c r="S53" s="14"/>
      <c r="T53" s="14"/>
      <c r="U53" s="14"/>
      <c r="V53" s="14"/>
      <c r="W53" s="14"/>
    </row>
    <row r="54" spans="9:23">
      <c r="I54" s="14"/>
      <c r="J54" s="14"/>
      <c r="K54" s="14"/>
      <c r="L54" s="14"/>
      <c r="M54" s="14"/>
      <c r="N54" s="14"/>
      <c r="O54" s="14"/>
      <c r="P54" s="14"/>
      <c r="Q54" s="14"/>
      <c r="R54" s="14"/>
      <c r="S54" s="14"/>
      <c r="T54" s="14"/>
      <c r="U54" s="14"/>
      <c r="V54" s="14"/>
      <c r="W54" s="14"/>
    </row>
    <row r="55" spans="9:23">
      <c r="I55" s="14"/>
      <c r="J55" s="14"/>
      <c r="K55" s="14"/>
      <c r="L55" s="14"/>
      <c r="M55" s="14"/>
      <c r="N55" s="14"/>
      <c r="O55" s="14"/>
      <c r="P55" s="14"/>
      <c r="Q55" s="14"/>
      <c r="R55" s="14"/>
      <c r="S55" s="14"/>
      <c r="T55" s="14"/>
      <c r="U55" s="14"/>
      <c r="V55" s="14"/>
      <c r="W55" s="14"/>
    </row>
    <row r="56" spans="9:23">
      <c r="I56" s="14"/>
      <c r="J56" s="14"/>
      <c r="K56" s="14"/>
      <c r="L56" s="14"/>
      <c r="M56" s="14"/>
      <c r="N56" s="14"/>
      <c r="O56" s="14"/>
      <c r="P56" s="14"/>
      <c r="Q56" s="14"/>
      <c r="R56" s="14"/>
      <c r="S56" s="14"/>
      <c r="T56" s="14"/>
      <c r="U56" s="14"/>
      <c r="V56" s="14"/>
      <c r="W56" s="14"/>
    </row>
    <row r="57" spans="9:23">
      <c r="I57" s="14"/>
      <c r="J57" s="14"/>
      <c r="K57" s="14"/>
      <c r="L57" s="14"/>
      <c r="M57" s="14"/>
      <c r="N57" s="14"/>
      <c r="O57" s="14"/>
      <c r="P57" s="14"/>
      <c r="Q57" s="14"/>
      <c r="R57" s="14"/>
      <c r="S57" s="14"/>
      <c r="T57" s="14"/>
      <c r="U57" s="14"/>
      <c r="V57" s="14"/>
      <c r="W57" s="14"/>
    </row>
    <row r="58" spans="9:23">
      <c r="I58" s="14"/>
      <c r="J58" s="14"/>
      <c r="K58" s="14"/>
      <c r="L58" s="14"/>
      <c r="M58" s="14"/>
      <c r="N58" s="14"/>
      <c r="O58" s="14"/>
      <c r="P58" s="14"/>
      <c r="Q58" s="14"/>
      <c r="R58" s="14"/>
      <c r="S58" s="14"/>
      <c r="T58" s="14"/>
      <c r="U58" s="14"/>
      <c r="V58" s="14"/>
      <c r="W58" s="14"/>
    </row>
    <row r="59" spans="9:23">
      <c r="I59" s="14"/>
      <c r="J59" s="14"/>
      <c r="K59" s="14"/>
      <c r="L59" s="14"/>
      <c r="M59" s="14"/>
      <c r="N59" s="14"/>
      <c r="O59" s="14"/>
      <c r="P59" s="14"/>
      <c r="Q59" s="14"/>
      <c r="R59" s="14"/>
      <c r="S59" s="14"/>
      <c r="T59" s="14"/>
      <c r="U59" s="14"/>
      <c r="V59" s="14"/>
      <c r="W59" s="14"/>
    </row>
    <row r="60" spans="9:23">
      <c r="I60" s="14"/>
      <c r="J60" s="14"/>
      <c r="K60" s="14"/>
      <c r="L60" s="14"/>
      <c r="M60" s="14"/>
      <c r="N60" s="14"/>
      <c r="O60" s="14"/>
      <c r="P60" s="14"/>
      <c r="Q60" s="14"/>
      <c r="R60" s="14"/>
      <c r="S60" s="14"/>
      <c r="T60" s="14"/>
      <c r="U60" s="14"/>
      <c r="V60" s="14"/>
      <c r="W60" s="14"/>
    </row>
    <row r="61" spans="9:23">
      <c r="I61" s="14"/>
      <c r="J61" s="14"/>
      <c r="K61" s="14"/>
      <c r="L61" s="14"/>
      <c r="M61" s="14"/>
      <c r="N61" s="14"/>
      <c r="O61" s="14"/>
      <c r="P61" s="14"/>
      <c r="Q61" s="14"/>
      <c r="R61" s="14"/>
      <c r="S61" s="14"/>
      <c r="T61" s="14"/>
      <c r="U61" s="14"/>
      <c r="V61" s="14"/>
      <c r="W61" s="14"/>
    </row>
    <row r="62" spans="9:23">
      <c r="I62" s="14"/>
      <c r="J62" s="14"/>
      <c r="K62" s="14"/>
      <c r="L62" s="14"/>
      <c r="M62" s="14"/>
      <c r="N62" s="14"/>
      <c r="O62" s="14"/>
      <c r="P62" s="14"/>
      <c r="Q62" s="14"/>
      <c r="R62" s="14"/>
      <c r="S62" s="14"/>
      <c r="T62" s="14"/>
      <c r="U62" s="14"/>
      <c r="V62" s="14"/>
      <c r="W62" s="14"/>
    </row>
    <row r="63" spans="9:23">
      <c r="I63" s="14"/>
      <c r="J63" s="14"/>
      <c r="K63" s="14"/>
      <c r="L63" s="14"/>
      <c r="M63" s="14"/>
      <c r="N63" s="14"/>
      <c r="O63" s="14"/>
      <c r="P63" s="14"/>
      <c r="Q63" s="14"/>
      <c r="R63" s="14"/>
      <c r="S63" s="14"/>
      <c r="T63" s="14"/>
      <c r="U63" s="14"/>
      <c r="V63" s="14"/>
      <c r="W63" s="14"/>
    </row>
    <row r="64" spans="9:23">
      <c r="I64" s="14"/>
      <c r="J64" s="14"/>
      <c r="K64" s="14"/>
      <c r="L64" s="14"/>
      <c r="M64" s="14"/>
      <c r="N64" s="14"/>
      <c r="O64" s="14"/>
      <c r="P64" s="14"/>
      <c r="Q64" s="14"/>
      <c r="R64" s="14"/>
      <c r="S64" s="14"/>
      <c r="T64" s="14"/>
      <c r="U64" s="14"/>
      <c r="V64" s="14"/>
      <c r="W64" s="14"/>
    </row>
    <row r="65" spans="9:23">
      <c r="I65" s="14"/>
      <c r="J65" s="14"/>
      <c r="K65" s="14"/>
      <c r="L65" s="14"/>
      <c r="M65" s="14"/>
      <c r="N65" s="14"/>
      <c r="O65" s="14"/>
      <c r="P65" s="14"/>
      <c r="Q65" s="14"/>
      <c r="R65" s="14"/>
      <c r="S65" s="14"/>
      <c r="T65" s="14"/>
      <c r="U65" s="14"/>
      <c r="V65" s="14"/>
      <c r="W65" s="14"/>
    </row>
    <row r="66" spans="9:23">
      <c r="I66" s="14"/>
      <c r="J66" s="14"/>
      <c r="K66" s="14"/>
      <c r="L66" s="14"/>
      <c r="M66" s="14"/>
      <c r="N66" s="14"/>
      <c r="O66" s="14"/>
      <c r="P66" s="14"/>
      <c r="Q66" s="14"/>
      <c r="R66" s="14"/>
      <c r="S66" s="14"/>
      <c r="T66" s="14"/>
      <c r="U66" s="14"/>
      <c r="V66" s="14"/>
      <c r="W66" s="14"/>
    </row>
    <row r="67" spans="9:23">
      <c r="I67" s="14"/>
      <c r="J67" s="14"/>
      <c r="K67" s="14"/>
      <c r="L67" s="14"/>
      <c r="M67" s="14"/>
      <c r="N67" s="14"/>
      <c r="O67" s="14"/>
      <c r="P67" s="14"/>
      <c r="Q67" s="14"/>
      <c r="R67" s="14"/>
      <c r="S67" s="14"/>
      <c r="T67" s="14"/>
      <c r="U67" s="14"/>
      <c r="V67" s="14"/>
      <c r="W67" s="14"/>
    </row>
    <row r="68" spans="9:23">
      <c r="I68" s="14"/>
      <c r="J68" s="14"/>
      <c r="K68" s="14"/>
      <c r="L68" s="14"/>
      <c r="M68" s="14"/>
      <c r="N68" s="14"/>
      <c r="O68" s="14"/>
      <c r="P68" s="14"/>
      <c r="Q68" s="14"/>
      <c r="R68" s="14"/>
      <c r="S68" s="14"/>
      <c r="T68" s="14"/>
      <c r="U68" s="14"/>
      <c r="V68" s="14"/>
      <c r="W68" s="14"/>
    </row>
    <row r="69" spans="9:23">
      <c r="I69" s="14"/>
      <c r="J69" s="14"/>
      <c r="K69" s="14"/>
      <c r="L69" s="14"/>
      <c r="M69" s="14"/>
      <c r="N69" s="14"/>
      <c r="O69" s="14"/>
      <c r="P69" s="14"/>
      <c r="Q69" s="14"/>
      <c r="R69" s="14"/>
      <c r="S69" s="14"/>
      <c r="T69" s="14"/>
      <c r="U69" s="14"/>
      <c r="V69" s="14"/>
      <c r="W69" s="14"/>
    </row>
    <row r="70" spans="9:23">
      <c r="I70" s="14"/>
      <c r="J70" s="14"/>
      <c r="K70" s="14"/>
      <c r="L70" s="14"/>
      <c r="M70" s="14"/>
      <c r="N70" s="14"/>
      <c r="O70" s="14"/>
      <c r="P70" s="14"/>
      <c r="Q70" s="14"/>
      <c r="R70" s="14"/>
      <c r="S70" s="14"/>
      <c r="T70" s="14"/>
      <c r="U70" s="14"/>
      <c r="V70" s="14"/>
      <c r="W70" s="14"/>
    </row>
    <row r="71" spans="9:23">
      <c r="I71" s="14"/>
      <c r="J71" s="14"/>
      <c r="K71" s="14"/>
      <c r="L71" s="14"/>
      <c r="M71" s="14"/>
      <c r="N71" s="14"/>
      <c r="O71" s="14"/>
      <c r="P71" s="14"/>
      <c r="Q71" s="14"/>
      <c r="R71" s="14"/>
      <c r="S71" s="14"/>
      <c r="T71" s="14"/>
      <c r="U71" s="14"/>
      <c r="V71" s="14"/>
      <c r="W71" s="14"/>
    </row>
    <row r="72" spans="9:23">
      <c r="I72" s="14"/>
      <c r="J72" s="14"/>
      <c r="K72" s="14"/>
      <c r="L72" s="14"/>
      <c r="M72" s="14"/>
      <c r="N72" s="14"/>
      <c r="O72" s="14"/>
      <c r="P72" s="14"/>
      <c r="Q72" s="14"/>
      <c r="R72" s="14"/>
      <c r="S72" s="14"/>
      <c r="T72" s="14"/>
      <c r="U72" s="14"/>
      <c r="V72" s="14"/>
      <c r="W72" s="14"/>
    </row>
    <row r="73" spans="9:23">
      <c r="I73" s="14"/>
      <c r="J73" s="14"/>
      <c r="K73" s="14"/>
      <c r="L73" s="14"/>
      <c r="M73" s="14"/>
      <c r="N73" s="14"/>
      <c r="O73" s="14"/>
      <c r="P73" s="14"/>
      <c r="Q73" s="14"/>
      <c r="R73" s="14"/>
      <c r="S73" s="14"/>
      <c r="T73" s="14"/>
      <c r="U73" s="14"/>
      <c r="V73" s="14"/>
      <c r="W73" s="14"/>
    </row>
    <row r="74" spans="9:23">
      <c r="I74" s="14"/>
      <c r="J74" s="14"/>
      <c r="K74" s="14"/>
      <c r="L74" s="14"/>
      <c r="M74" s="14"/>
      <c r="N74" s="14"/>
      <c r="O74" s="14"/>
      <c r="P74" s="14"/>
      <c r="Q74" s="14"/>
      <c r="R74" s="14"/>
      <c r="S74" s="14"/>
      <c r="T74" s="14"/>
      <c r="U74" s="14"/>
      <c r="V74" s="14"/>
      <c r="W74" s="14"/>
    </row>
    <row r="75" spans="9:23">
      <c r="I75" s="14"/>
      <c r="J75" s="14"/>
      <c r="K75" s="14"/>
      <c r="L75" s="14"/>
      <c r="M75" s="14"/>
      <c r="N75" s="14"/>
      <c r="O75" s="14"/>
      <c r="P75" s="14"/>
      <c r="Q75" s="14"/>
      <c r="R75" s="14"/>
      <c r="S75" s="14"/>
      <c r="T75" s="14"/>
      <c r="U75" s="14"/>
      <c r="V75" s="14"/>
      <c r="W75" s="14"/>
    </row>
    <row r="76" spans="9:23">
      <c r="I76" s="14"/>
      <c r="J76" s="14"/>
      <c r="K76" s="14"/>
      <c r="L76" s="14"/>
      <c r="M76" s="14"/>
      <c r="N76" s="14"/>
      <c r="O76" s="14"/>
      <c r="P76" s="14"/>
      <c r="Q76" s="14"/>
      <c r="R76" s="14"/>
      <c r="S76" s="14"/>
      <c r="T76" s="14"/>
      <c r="U76" s="14"/>
      <c r="V76" s="14"/>
      <c r="W76" s="14"/>
    </row>
    <row r="77" spans="9:23">
      <c r="I77" s="14"/>
      <c r="J77" s="14"/>
      <c r="K77" s="14"/>
      <c r="L77" s="14"/>
      <c r="M77" s="14"/>
      <c r="N77" s="14"/>
      <c r="O77" s="14"/>
      <c r="P77" s="14"/>
      <c r="Q77" s="14"/>
      <c r="R77" s="14"/>
      <c r="S77" s="14"/>
      <c r="T77" s="14"/>
      <c r="U77" s="14"/>
      <c r="V77" s="14"/>
      <c r="W77" s="14"/>
    </row>
    <row r="78" spans="9:23">
      <c r="I78" s="14"/>
      <c r="J78" s="14"/>
      <c r="K78" s="14"/>
      <c r="L78" s="14"/>
      <c r="M78" s="14"/>
      <c r="N78" s="14"/>
      <c r="O78" s="14"/>
      <c r="P78" s="14"/>
      <c r="Q78" s="14"/>
      <c r="R78" s="14"/>
      <c r="S78" s="14"/>
      <c r="T78" s="14"/>
      <c r="U78" s="14"/>
      <c r="V78" s="14"/>
      <c r="W78" s="14"/>
    </row>
    <row r="79" spans="9:23">
      <c r="I79" s="14"/>
      <c r="J79" s="14"/>
      <c r="K79" s="14"/>
      <c r="L79" s="14"/>
      <c r="M79" s="14"/>
      <c r="N79" s="14"/>
      <c r="O79" s="14"/>
      <c r="P79" s="14"/>
      <c r="Q79" s="14"/>
      <c r="R79" s="14"/>
      <c r="S79" s="14"/>
      <c r="T79" s="14"/>
      <c r="U79" s="14"/>
      <c r="V79" s="14"/>
      <c r="W79" s="14"/>
    </row>
    <row r="80" spans="9:23">
      <c r="I80" s="14"/>
      <c r="J80" s="14"/>
      <c r="K80" s="14"/>
      <c r="L80" s="14"/>
      <c r="M80" s="14"/>
      <c r="N80" s="14"/>
      <c r="O80" s="14"/>
      <c r="P80" s="14"/>
      <c r="Q80" s="14"/>
      <c r="R80" s="14"/>
      <c r="S80" s="14"/>
      <c r="T80" s="14"/>
      <c r="U80" s="14"/>
      <c r="V80" s="14"/>
      <c r="W80" s="14"/>
    </row>
    <row r="81" spans="9:23">
      <c r="I81" s="14"/>
      <c r="J81" s="14"/>
      <c r="K81" s="14"/>
      <c r="L81" s="14"/>
      <c r="M81" s="14"/>
      <c r="N81" s="14"/>
      <c r="O81" s="14"/>
      <c r="P81" s="14"/>
      <c r="Q81" s="14"/>
      <c r="R81" s="14"/>
      <c r="S81" s="14"/>
      <c r="T81" s="14"/>
      <c r="U81" s="14"/>
      <c r="V81" s="14"/>
      <c r="W81" s="14"/>
    </row>
    <row r="82" spans="9:23">
      <c r="I82" s="14"/>
      <c r="J82" s="14"/>
      <c r="K82" s="14"/>
      <c r="L82" s="14"/>
      <c r="M82" s="14"/>
      <c r="N82" s="14"/>
      <c r="O82" s="14"/>
      <c r="P82" s="14"/>
      <c r="Q82" s="14"/>
      <c r="R82" s="14"/>
      <c r="S82" s="14"/>
      <c r="T82" s="14"/>
      <c r="U82" s="14"/>
      <c r="V82" s="14"/>
      <c r="W82" s="14"/>
    </row>
    <row r="83" spans="9:23">
      <c r="I83" s="14"/>
      <c r="J83" s="14"/>
      <c r="K83" s="14"/>
      <c r="L83" s="14"/>
      <c r="M83" s="14"/>
      <c r="N83" s="14"/>
      <c r="O83" s="14"/>
      <c r="P83" s="14"/>
      <c r="Q83" s="14"/>
      <c r="R83" s="14"/>
      <c r="S83" s="14"/>
      <c r="T83" s="14"/>
      <c r="U83" s="14"/>
      <c r="V83" s="14"/>
      <c r="W83" s="14"/>
    </row>
    <row r="84" spans="9:23">
      <c r="I84" s="14"/>
      <c r="J84" s="14"/>
      <c r="K84" s="14"/>
      <c r="L84" s="14"/>
      <c r="M84" s="14"/>
      <c r="N84" s="14"/>
      <c r="O84" s="14"/>
      <c r="P84" s="14"/>
      <c r="Q84" s="14"/>
      <c r="R84" s="14"/>
      <c r="S84" s="14"/>
      <c r="T84" s="14"/>
      <c r="U84" s="14"/>
      <c r="V84" s="14"/>
      <c r="W84" s="14"/>
    </row>
    <row r="85" spans="9:23">
      <c r="I85" s="14"/>
      <c r="J85" s="14"/>
      <c r="K85" s="14"/>
      <c r="L85" s="14"/>
      <c r="M85" s="14"/>
      <c r="N85" s="14"/>
      <c r="O85" s="14"/>
      <c r="P85" s="14"/>
      <c r="Q85" s="14"/>
      <c r="R85" s="14"/>
      <c r="S85" s="14"/>
      <c r="T85" s="14"/>
      <c r="U85" s="14"/>
      <c r="V85" s="14"/>
      <c r="W85" s="14"/>
    </row>
    <row r="86" spans="9:23">
      <c r="I86" s="14"/>
      <c r="J86" s="14"/>
      <c r="K86" s="14"/>
      <c r="L86" s="14"/>
      <c r="M86" s="14"/>
      <c r="N86" s="14"/>
      <c r="O86" s="14"/>
      <c r="P86" s="14"/>
      <c r="Q86" s="14"/>
      <c r="R86" s="14"/>
      <c r="S86" s="14"/>
      <c r="T86" s="14"/>
      <c r="U86" s="14"/>
      <c r="V86" s="14"/>
      <c r="W86" s="14"/>
    </row>
    <row r="87" spans="9:23">
      <c r="I87" s="14"/>
      <c r="J87" s="14"/>
      <c r="K87" s="14"/>
      <c r="L87" s="14"/>
      <c r="M87" s="14"/>
      <c r="N87" s="14"/>
      <c r="O87" s="14"/>
      <c r="P87" s="14"/>
      <c r="Q87" s="14"/>
      <c r="R87" s="14"/>
      <c r="S87" s="14"/>
      <c r="T87" s="14"/>
      <c r="U87" s="14"/>
      <c r="V87" s="14"/>
      <c r="W87" s="14"/>
    </row>
    <row r="88" spans="9:23">
      <c r="I88" s="14"/>
      <c r="J88" s="14"/>
      <c r="K88" s="14"/>
      <c r="L88" s="14"/>
      <c r="M88" s="14"/>
      <c r="N88" s="14"/>
      <c r="O88" s="14"/>
      <c r="P88" s="14"/>
      <c r="Q88" s="14"/>
      <c r="R88" s="14"/>
      <c r="S88" s="14"/>
      <c r="T88" s="14"/>
      <c r="U88" s="14"/>
      <c r="V88" s="14"/>
      <c r="W88" s="14"/>
    </row>
    <row r="89" spans="9:23">
      <c r="I89" s="14"/>
      <c r="J89" s="14"/>
      <c r="K89" s="14"/>
      <c r="L89" s="14"/>
      <c r="M89" s="14"/>
      <c r="N89" s="14"/>
      <c r="O89" s="14"/>
      <c r="P89" s="14"/>
      <c r="Q89" s="14"/>
      <c r="R89" s="14"/>
      <c r="S89" s="14"/>
      <c r="T89" s="14"/>
      <c r="U89" s="14"/>
      <c r="V89" s="14"/>
      <c r="W89" s="14"/>
    </row>
    <row r="90" spans="9:23">
      <c r="I90" s="14"/>
      <c r="J90" s="14"/>
      <c r="K90" s="14"/>
      <c r="L90" s="14"/>
      <c r="M90" s="14"/>
      <c r="N90" s="14"/>
      <c r="O90" s="14"/>
      <c r="P90" s="14"/>
      <c r="Q90" s="14"/>
      <c r="R90" s="14"/>
      <c r="S90" s="14"/>
      <c r="T90" s="14"/>
      <c r="U90" s="14"/>
      <c r="V90" s="14"/>
      <c r="W90" s="14"/>
    </row>
    <row r="91" spans="9:23">
      <c r="I91" s="14"/>
      <c r="J91" s="14"/>
      <c r="K91" s="14"/>
      <c r="L91" s="14"/>
      <c r="M91" s="14"/>
      <c r="N91" s="14"/>
      <c r="O91" s="14"/>
      <c r="P91" s="14"/>
      <c r="Q91" s="14"/>
      <c r="R91" s="14"/>
      <c r="S91" s="14"/>
      <c r="T91" s="14"/>
      <c r="U91" s="14"/>
      <c r="V91" s="14"/>
      <c r="W91" s="14"/>
    </row>
    <row r="92" spans="9:23">
      <c r="I92" s="14"/>
      <c r="J92" s="14"/>
      <c r="K92" s="14"/>
      <c r="L92" s="14"/>
      <c r="M92" s="14"/>
      <c r="N92" s="14"/>
      <c r="O92" s="14"/>
      <c r="P92" s="14"/>
      <c r="Q92" s="14"/>
      <c r="R92" s="14"/>
      <c r="S92" s="14"/>
      <c r="T92" s="14"/>
      <c r="U92" s="14"/>
      <c r="V92" s="14"/>
      <c r="W92" s="14"/>
    </row>
    <row r="93" spans="9:23">
      <c r="I93" s="14"/>
      <c r="J93" s="14"/>
      <c r="K93" s="14"/>
      <c r="L93" s="14"/>
      <c r="M93" s="14"/>
      <c r="N93" s="14"/>
      <c r="O93" s="14"/>
      <c r="P93" s="14"/>
      <c r="Q93" s="14"/>
      <c r="R93" s="14"/>
      <c r="S93" s="14"/>
      <c r="T93" s="14"/>
      <c r="U93" s="14"/>
      <c r="V93" s="14"/>
      <c r="W93" s="14"/>
    </row>
    <row r="94" spans="9:23">
      <c r="I94" s="14"/>
      <c r="J94" s="14"/>
      <c r="K94" s="14"/>
      <c r="L94" s="14"/>
      <c r="M94" s="14"/>
      <c r="N94" s="14"/>
      <c r="O94" s="14"/>
      <c r="P94" s="14"/>
      <c r="Q94" s="14"/>
      <c r="R94" s="14"/>
      <c r="S94" s="14"/>
      <c r="T94" s="14"/>
      <c r="U94" s="14"/>
      <c r="V94" s="14"/>
      <c r="W94" s="14"/>
    </row>
    <row r="95" spans="9:23">
      <c r="I95" s="14"/>
      <c r="J95" s="14"/>
      <c r="K95" s="14"/>
      <c r="L95" s="14"/>
      <c r="M95" s="14"/>
      <c r="N95" s="14"/>
      <c r="O95" s="14"/>
      <c r="P95" s="14"/>
      <c r="Q95" s="14"/>
      <c r="R95" s="14"/>
      <c r="S95" s="14"/>
      <c r="T95" s="14"/>
      <c r="U95" s="14"/>
      <c r="V95" s="14"/>
      <c r="W95" s="14"/>
    </row>
    <row r="96" spans="9:23">
      <c r="I96" s="14"/>
      <c r="J96" s="14"/>
      <c r="K96" s="14"/>
      <c r="L96" s="14"/>
      <c r="M96" s="14"/>
      <c r="N96" s="14"/>
      <c r="O96" s="14"/>
      <c r="P96" s="14"/>
      <c r="Q96" s="14"/>
      <c r="R96" s="14"/>
      <c r="S96" s="14"/>
      <c r="T96" s="14"/>
      <c r="U96" s="14"/>
      <c r="V96" s="14"/>
      <c r="W96" s="14"/>
    </row>
  </sheetData>
  <mergeCells count="3">
    <mergeCell ref="A1:C1"/>
    <mergeCell ref="A42:C42"/>
    <mergeCell ref="BC44:BD46"/>
  </mergeCells>
  <phoneticPr fontId="219" type="noConversion"/>
  <pageMargins left="0.11811023622047245" right="0.11811023622047245" top="0.19685039370078741" bottom="0.19685039370078741" header="0.31496062992125984" footer="0.31496062992125984"/>
  <pageSetup paperSize="9" scale="13"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ilha88">
    <tabColor rgb="FF003399"/>
    <pageSetUpPr fitToPage="1"/>
  </sheetPr>
  <dimension ref="A1:AF41"/>
  <sheetViews>
    <sheetView showGridLines="0" zoomScale="82" zoomScaleNormal="82" workbookViewId="0">
      <pane xSplit="3" ySplit="1" topLeftCell="D2" activePane="bottomRight" state="frozen"/>
      <selection pane="topRight" activeCell="D1" sqref="D1"/>
      <selection pane="bottomLeft" activeCell="A2" sqref="A2"/>
      <selection pane="bottomRight"/>
    </sheetView>
  </sheetViews>
  <sheetFormatPr defaultRowHeight="14.5"/>
  <cols>
    <col min="1" max="1" width="2.1796875" customWidth="1"/>
    <col min="2" max="2" width="3" customWidth="1"/>
    <col min="3" max="3" width="101.453125" customWidth="1"/>
    <col min="4" max="12" width="14.453125" customWidth="1"/>
    <col min="13" max="13" width="14.54296875" customWidth="1"/>
    <col min="14" max="15" width="14.453125" bestFit="1" customWidth="1"/>
    <col min="16" max="18" width="14.453125" customWidth="1"/>
    <col min="19" max="19" width="14.453125" bestFit="1" customWidth="1"/>
    <col min="20" max="27" width="14.453125" customWidth="1"/>
    <col min="28" max="28" width="32.81640625" customWidth="1"/>
  </cols>
  <sheetData>
    <row r="1" spans="1:32" ht="36" customHeight="1">
      <c r="A1" s="801"/>
      <c r="B1" s="801"/>
      <c r="C1" s="803" t="s">
        <v>697</v>
      </c>
      <c r="D1" s="804" t="s">
        <v>710</v>
      </c>
      <c r="E1" s="804" t="s">
        <v>737</v>
      </c>
      <c r="F1" s="804" t="s">
        <v>756</v>
      </c>
      <c r="G1" s="804" t="s">
        <v>780</v>
      </c>
      <c r="H1" s="804" t="s">
        <v>667</v>
      </c>
      <c r="I1" s="804" t="s">
        <v>738</v>
      </c>
      <c r="J1" s="804" t="s">
        <v>742</v>
      </c>
      <c r="K1" s="804" t="s">
        <v>779</v>
      </c>
      <c r="L1" s="804" t="s">
        <v>1095</v>
      </c>
      <c r="M1" s="804" t="s">
        <v>1129</v>
      </c>
      <c r="N1" s="804" t="s">
        <v>1162</v>
      </c>
      <c r="O1" s="804" t="s">
        <v>1179</v>
      </c>
      <c r="P1" s="804" t="s">
        <v>1197</v>
      </c>
      <c r="Q1" s="804" t="s">
        <v>1233</v>
      </c>
      <c r="R1" s="804" t="s">
        <v>1259</v>
      </c>
      <c r="S1" s="804" t="s">
        <v>1258</v>
      </c>
      <c r="T1" s="804" t="s">
        <v>1277</v>
      </c>
      <c r="U1" s="804" t="s">
        <v>1340</v>
      </c>
      <c r="V1" s="804" t="s">
        <v>1360</v>
      </c>
      <c r="W1" s="804" t="s">
        <v>1367</v>
      </c>
      <c r="X1" s="804" t="s">
        <v>1682</v>
      </c>
      <c r="Y1" s="808" t="s">
        <v>1779</v>
      </c>
      <c r="Z1" s="808" t="s">
        <v>1792</v>
      </c>
      <c r="AA1" s="804" t="s">
        <v>1811</v>
      </c>
      <c r="AB1" s="1413" t="s">
        <v>712</v>
      </c>
    </row>
    <row r="2" spans="1:32" ht="17.25" customHeight="1">
      <c r="A2" s="241" t="s">
        <v>834</v>
      </c>
      <c r="B2" s="241"/>
      <c r="D2" s="138">
        <v>30331</v>
      </c>
      <c r="E2" s="138">
        <v>26575</v>
      </c>
      <c r="F2" s="138">
        <v>29802</v>
      </c>
      <c r="G2" s="138">
        <v>24815</v>
      </c>
      <c r="H2" s="138">
        <v>27409</v>
      </c>
      <c r="I2" s="138">
        <v>21176</v>
      </c>
      <c r="J2" s="138">
        <v>26897</v>
      </c>
      <c r="K2" s="138">
        <v>28718</v>
      </c>
      <c r="L2" s="138">
        <v>28296</v>
      </c>
      <c r="M2" s="138">
        <v>28753</v>
      </c>
      <c r="N2" s="138">
        <v>26634</v>
      </c>
      <c r="O2" s="138">
        <v>33396</v>
      </c>
      <c r="P2" s="842">
        <v>13972</v>
      </c>
      <c r="Q2" s="138">
        <v>23476</v>
      </c>
      <c r="R2" s="138">
        <v>25819</v>
      </c>
      <c r="S2" s="842">
        <v>36932</v>
      </c>
      <c r="T2" s="842">
        <v>28273</v>
      </c>
      <c r="U2" s="842">
        <v>32214</v>
      </c>
      <c r="V2" s="842">
        <v>30525</v>
      </c>
      <c r="W2" s="842">
        <v>35362</v>
      </c>
      <c r="X2" s="842">
        <v>34963</v>
      </c>
      <c r="Y2" s="842">
        <v>36100</v>
      </c>
      <c r="Z2" s="842">
        <v>36723</v>
      </c>
      <c r="AA2" s="842">
        <v>37071</v>
      </c>
      <c r="AB2" s="1981" t="s">
        <v>1825</v>
      </c>
    </row>
    <row r="3" spans="1:32" ht="14.25" customHeight="1">
      <c r="B3" s="225" t="s">
        <v>106</v>
      </c>
      <c r="D3" s="843">
        <v>32975</v>
      </c>
      <c r="E3" s="843">
        <v>32118</v>
      </c>
      <c r="F3" s="843">
        <v>29103</v>
      </c>
      <c r="G3" s="843">
        <v>28507</v>
      </c>
      <c r="H3" s="843">
        <v>26407</v>
      </c>
      <c r="I3" s="843">
        <v>28887</v>
      </c>
      <c r="J3" s="843">
        <v>29244</v>
      </c>
      <c r="K3" s="843">
        <v>25786</v>
      </c>
      <c r="L3" s="843">
        <v>28192</v>
      </c>
      <c r="M3" s="843">
        <v>29187</v>
      </c>
      <c r="N3" s="843">
        <v>32221</v>
      </c>
      <c r="O3" s="843">
        <v>27923</v>
      </c>
      <c r="P3" s="844">
        <v>35309</v>
      </c>
      <c r="Q3" s="857">
        <v>28672</v>
      </c>
      <c r="R3" s="857">
        <v>26075</v>
      </c>
      <c r="S3" s="858">
        <v>24313</v>
      </c>
      <c r="T3" s="844">
        <v>29974</v>
      </c>
      <c r="U3" s="844">
        <v>22182</v>
      </c>
      <c r="V3" s="844">
        <v>37461</v>
      </c>
      <c r="W3" s="844">
        <v>39636</v>
      </c>
      <c r="X3" s="844">
        <v>37366</v>
      </c>
      <c r="Y3" s="844">
        <v>47671</v>
      </c>
      <c r="Z3" s="844">
        <v>51809</v>
      </c>
      <c r="AA3" s="844">
        <v>53427</v>
      </c>
      <c r="AB3" s="1981"/>
    </row>
    <row r="4" spans="1:32" ht="14.25" customHeight="1">
      <c r="B4" s="225" t="s">
        <v>1307</v>
      </c>
      <c r="D4" s="843">
        <v>7452</v>
      </c>
      <c r="E4" s="843">
        <v>4734</v>
      </c>
      <c r="F4" s="843">
        <v>6681</v>
      </c>
      <c r="G4" s="843">
        <v>4071</v>
      </c>
      <c r="H4" s="843">
        <v>5973</v>
      </c>
      <c r="I4" s="843">
        <v>4370</v>
      </c>
      <c r="J4" s="843">
        <v>5434</v>
      </c>
      <c r="K4" s="843">
        <v>7076</v>
      </c>
      <c r="L4" s="843">
        <v>6142</v>
      </c>
      <c r="M4" s="843">
        <v>6378</v>
      </c>
      <c r="N4" s="843">
        <v>5242</v>
      </c>
      <c r="O4" s="843">
        <v>4998</v>
      </c>
      <c r="P4" s="844">
        <v>0</v>
      </c>
      <c r="Q4" s="843">
        <v>0</v>
      </c>
      <c r="R4" s="843">
        <v>0</v>
      </c>
      <c r="S4" s="844">
        <v>0</v>
      </c>
      <c r="T4" s="844">
        <v>0</v>
      </c>
      <c r="U4" s="844">
        <v>0</v>
      </c>
      <c r="V4" s="844">
        <v>0</v>
      </c>
      <c r="W4" s="844">
        <v>0</v>
      </c>
      <c r="X4" s="844">
        <v>0</v>
      </c>
      <c r="Y4" s="844">
        <v>0</v>
      </c>
      <c r="Z4" s="844">
        <v>0</v>
      </c>
      <c r="AA4" s="844">
        <v>0</v>
      </c>
      <c r="AB4" s="1981"/>
    </row>
    <row r="5" spans="1:32">
      <c r="B5" s="225" t="s">
        <v>105</v>
      </c>
      <c r="D5" s="139">
        <v>-24178</v>
      </c>
      <c r="E5" s="139">
        <v>-19473</v>
      </c>
      <c r="F5" s="139">
        <v>-19203</v>
      </c>
      <c r="G5" s="139">
        <v>-15476</v>
      </c>
      <c r="H5" s="139">
        <v>-16431</v>
      </c>
      <c r="I5" s="139">
        <v>-16877</v>
      </c>
      <c r="J5" s="139">
        <v>-17489</v>
      </c>
      <c r="K5" s="139">
        <v>-19815</v>
      </c>
      <c r="L5" s="139">
        <v>-18724</v>
      </c>
      <c r="M5" s="139">
        <v>-20360</v>
      </c>
      <c r="N5" s="139">
        <v>-22883</v>
      </c>
      <c r="O5" s="139">
        <v>-13991</v>
      </c>
      <c r="P5" s="844">
        <v>-29744</v>
      </c>
      <c r="Q5" s="856">
        <v>-21343</v>
      </c>
      <c r="R5" s="856">
        <v>-11832</v>
      </c>
      <c r="S5" s="858">
        <v>-10639</v>
      </c>
      <c r="T5" s="844">
        <v>-15334</v>
      </c>
      <c r="U5" s="844">
        <v>-8937</v>
      </c>
      <c r="V5" s="844">
        <v>-20199</v>
      </c>
      <c r="W5" s="844">
        <v>-24835</v>
      </c>
      <c r="X5" s="844">
        <v>-30373</v>
      </c>
      <c r="Y5" s="844">
        <v>-25162</v>
      </c>
      <c r="Z5" s="844">
        <v>-39537</v>
      </c>
      <c r="AA5" s="844">
        <v>-43443</v>
      </c>
      <c r="AB5" s="1981"/>
    </row>
    <row r="6" spans="1:32">
      <c r="B6" s="225" t="s">
        <v>1302</v>
      </c>
      <c r="D6" s="139">
        <v>3582</v>
      </c>
      <c r="E6" s="139">
        <v>-364</v>
      </c>
      <c r="F6" s="139">
        <v>2386</v>
      </c>
      <c r="G6" s="139">
        <v>-1423</v>
      </c>
      <c r="H6" s="139">
        <v>1201</v>
      </c>
      <c r="I6" s="139">
        <v>-7103</v>
      </c>
      <c r="J6" s="139">
        <v>-711</v>
      </c>
      <c r="K6" s="139">
        <v>1779</v>
      </c>
      <c r="L6" s="139">
        <v>1583</v>
      </c>
      <c r="M6" s="139">
        <v>1645</v>
      </c>
      <c r="N6" s="139">
        <v>-276</v>
      </c>
      <c r="O6" s="139">
        <v>1146</v>
      </c>
      <c r="P6" s="844">
        <v>-9068</v>
      </c>
      <c r="Q6" s="139">
        <v>7772</v>
      </c>
      <c r="R6" s="139">
        <v>1047</v>
      </c>
      <c r="S6" s="844">
        <v>6802</v>
      </c>
      <c r="T6" s="844">
        <v>5364</v>
      </c>
      <c r="U6" s="844">
        <v>806</v>
      </c>
      <c r="V6" s="844">
        <v>4867</v>
      </c>
      <c r="W6" s="844">
        <v>5641</v>
      </c>
      <c r="X6" s="844">
        <v>1652</v>
      </c>
      <c r="Y6" s="844">
        <v>11555</v>
      </c>
      <c r="Z6" s="844">
        <v>15768</v>
      </c>
      <c r="AA6" s="844">
        <v>5198</v>
      </c>
      <c r="AB6" s="1981"/>
    </row>
    <row r="7" spans="1:32">
      <c r="B7" s="225" t="s">
        <v>1117</v>
      </c>
      <c r="D7" s="139">
        <v>552</v>
      </c>
      <c r="E7" s="139">
        <v>-326</v>
      </c>
      <c r="F7" s="139">
        <v>541</v>
      </c>
      <c r="G7" s="139">
        <v>-1017</v>
      </c>
      <c r="H7" s="139">
        <v>-145</v>
      </c>
      <c r="I7" s="139">
        <v>1591</v>
      </c>
      <c r="J7" s="139">
        <v>-400</v>
      </c>
      <c r="K7" s="139">
        <v>1928</v>
      </c>
      <c r="L7" s="139">
        <v>303</v>
      </c>
      <c r="M7" s="139">
        <v>1156</v>
      </c>
      <c r="N7" s="139">
        <v>787</v>
      </c>
      <c r="O7" s="139">
        <v>-1319</v>
      </c>
      <c r="P7" s="844">
        <v>6051</v>
      </c>
      <c r="Q7" s="856">
        <v>-1760</v>
      </c>
      <c r="R7" s="856">
        <v>-830</v>
      </c>
      <c r="S7" s="858">
        <v>-772</v>
      </c>
      <c r="T7" s="844">
        <v>-2904</v>
      </c>
      <c r="U7" s="844">
        <v>6002</v>
      </c>
      <c r="V7" s="844">
        <v>-4788</v>
      </c>
      <c r="W7" s="844">
        <v>273</v>
      </c>
      <c r="X7" s="844">
        <v>12435</v>
      </c>
      <c r="Y7" s="844">
        <v>-12084</v>
      </c>
      <c r="Z7" s="844">
        <v>-5979</v>
      </c>
      <c r="AA7" s="844">
        <v>6908</v>
      </c>
      <c r="AB7" s="1981"/>
    </row>
    <row r="8" spans="1:32">
      <c r="B8" s="225" t="s">
        <v>1210</v>
      </c>
      <c r="D8" s="139">
        <v>8272</v>
      </c>
      <c r="E8" s="139">
        <v>8439</v>
      </c>
      <c r="F8" s="139">
        <v>8591</v>
      </c>
      <c r="G8" s="139">
        <v>9146</v>
      </c>
      <c r="H8" s="139">
        <v>8897</v>
      </c>
      <c r="I8" s="139">
        <v>9083</v>
      </c>
      <c r="J8" s="139">
        <v>9188</v>
      </c>
      <c r="K8" s="139">
        <v>9641</v>
      </c>
      <c r="L8" s="139">
        <v>9139</v>
      </c>
      <c r="M8" s="139">
        <v>9421</v>
      </c>
      <c r="N8" s="139">
        <v>9802</v>
      </c>
      <c r="O8" s="139">
        <v>10670</v>
      </c>
      <c r="P8" s="844">
        <v>10082</v>
      </c>
      <c r="Q8" s="139">
        <v>8644</v>
      </c>
      <c r="R8" s="139">
        <v>9666</v>
      </c>
      <c r="S8" s="844">
        <v>10165</v>
      </c>
      <c r="T8" s="844">
        <v>9803</v>
      </c>
      <c r="U8" s="844">
        <v>10262</v>
      </c>
      <c r="V8" s="844">
        <v>10862</v>
      </c>
      <c r="W8" s="844">
        <v>11397</v>
      </c>
      <c r="X8" s="844">
        <v>11163</v>
      </c>
      <c r="Y8" s="844">
        <v>11733</v>
      </c>
      <c r="Z8" s="844">
        <v>11790</v>
      </c>
      <c r="AA8" s="844">
        <v>11692</v>
      </c>
      <c r="AB8" s="1981"/>
    </row>
    <row r="9" spans="1:32" s="855" customFormat="1" ht="15" customHeight="1">
      <c r="A9" s="254" t="s">
        <v>1137</v>
      </c>
      <c r="B9" s="240"/>
      <c r="C9" s="866"/>
      <c r="D9" s="138">
        <v>1263</v>
      </c>
      <c r="E9" s="138">
        <v>1140</v>
      </c>
      <c r="F9" s="138">
        <v>1103</v>
      </c>
      <c r="G9" s="138">
        <v>1193</v>
      </c>
      <c r="H9" s="138">
        <v>1052</v>
      </c>
      <c r="I9" s="138">
        <v>977</v>
      </c>
      <c r="J9" s="138">
        <v>1054</v>
      </c>
      <c r="K9" s="138">
        <v>878</v>
      </c>
      <c r="L9" s="138">
        <v>1097</v>
      </c>
      <c r="M9" s="138">
        <v>969</v>
      </c>
      <c r="N9" s="138">
        <v>1139</v>
      </c>
      <c r="O9" s="138">
        <v>1348</v>
      </c>
      <c r="P9" s="867">
        <v>1135</v>
      </c>
      <c r="Q9" s="138">
        <v>947</v>
      </c>
      <c r="R9" s="138">
        <v>1096</v>
      </c>
      <c r="S9" s="867">
        <v>1310</v>
      </c>
      <c r="T9" s="867">
        <v>1095</v>
      </c>
      <c r="U9" s="867">
        <v>901</v>
      </c>
      <c r="V9" s="867">
        <v>1190</v>
      </c>
      <c r="W9" s="867">
        <v>2168</v>
      </c>
      <c r="X9" s="867">
        <v>1295</v>
      </c>
      <c r="Y9" s="867">
        <v>1539</v>
      </c>
      <c r="Z9" s="867">
        <v>1470</v>
      </c>
      <c r="AA9" s="867">
        <v>1634</v>
      </c>
      <c r="AB9"/>
      <c r="AC9"/>
      <c r="AD9"/>
      <c r="AE9"/>
      <c r="AF9"/>
    </row>
    <row r="10" spans="1:32">
      <c r="A10" s="225"/>
      <c r="B10" s="229" t="s">
        <v>1118</v>
      </c>
      <c r="D10" s="139">
        <v>6854</v>
      </c>
      <c r="E10" s="139">
        <v>6380</v>
      </c>
      <c r="F10" s="139">
        <v>6878</v>
      </c>
      <c r="G10" s="139">
        <v>6764</v>
      </c>
      <c r="H10" s="139">
        <v>6055</v>
      </c>
      <c r="I10" s="139">
        <v>6090</v>
      </c>
      <c r="J10" s="139">
        <v>5690</v>
      </c>
      <c r="K10" s="139">
        <v>6262</v>
      </c>
      <c r="L10" s="139">
        <v>4511</v>
      </c>
      <c r="M10" s="139">
        <v>4451</v>
      </c>
      <c r="N10" s="139">
        <v>5137</v>
      </c>
      <c r="O10" s="139">
        <v>5525</v>
      </c>
      <c r="P10" s="844">
        <v>4231</v>
      </c>
      <c r="Q10" s="139">
        <v>3019</v>
      </c>
      <c r="R10" s="139">
        <v>3582</v>
      </c>
      <c r="S10" s="844">
        <v>3972</v>
      </c>
      <c r="T10" s="844">
        <v>3466</v>
      </c>
      <c r="U10" s="844">
        <v>3599</v>
      </c>
      <c r="V10" s="844">
        <v>3726</v>
      </c>
      <c r="W10" s="844">
        <v>4232</v>
      </c>
      <c r="X10" s="844">
        <v>3779</v>
      </c>
      <c r="Y10" s="844">
        <v>4495</v>
      </c>
      <c r="Z10" s="844">
        <v>4525</v>
      </c>
      <c r="AA10" s="844">
        <v>5323</v>
      </c>
    </row>
    <row r="11" spans="1:32">
      <c r="A11" s="225"/>
      <c r="B11" s="229" t="s">
        <v>1119</v>
      </c>
      <c r="D11" s="139">
        <v>-5591</v>
      </c>
      <c r="E11" s="139">
        <v>-5240</v>
      </c>
      <c r="F11" s="139">
        <v>-5775</v>
      </c>
      <c r="G11" s="139">
        <v>-5571</v>
      </c>
      <c r="H11" s="139">
        <v>-5003</v>
      </c>
      <c r="I11" s="139">
        <v>-5113</v>
      </c>
      <c r="J11" s="139">
        <v>-4636</v>
      </c>
      <c r="K11" s="139">
        <v>-5384</v>
      </c>
      <c r="L11" s="139">
        <v>-3414</v>
      </c>
      <c r="M11" s="139">
        <v>-3482</v>
      </c>
      <c r="N11" s="139">
        <v>-3998</v>
      </c>
      <c r="O11" s="139">
        <v>-4177</v>
      </c>
      <c r="P11" s="844">
        <v>-3096</v>
      </c>
      <c r="Q11" s="139">
        <v>-2072</v>
      </c>
      <c r="R11" s="139">
        <v>-2486</v>
      </c>
      <c r="S11" s="844">
        <v>-2662</v>
      </c>
      <c r="T11" s="844">
        <v>-2371</v>
      </c>
      <c r="U11" s="844">
        <v>-2698</v>
      </c>
      <c r="V11" s="844">
        <v>-2536</v>
      </c>
      <c r="W11" s="844">
        <v>-2064</v>
      </c>
      <c r="X11" s="844">
        <v>-2484</v>
      </c>
      <c r="Y11" s="844">
        <v>-2956</v>
      </c>
      <c r="Z11" s="844">
        <v>-3055</v>
      </c>
      <c r="AA11" s="844">
        <v>-3689</v>
      </c>
    </row>
    <row r="12" spans="1:32">
      <c r="A12" s="225" t="s">
        <v>100</v>
      </c>
      <c r="B12" s="242"/>
      <c r="D12" s="139">
        <v>413</v>
      </c>
      <c r="E12" s="139">
        <v>307</v>
      </c>
      <c r="F12" s="139">
        <v>600</v>
      </c>
      <c r="G12" s="139">
        <v>-186</v>
      </c>
      <c r="H12" s="139">
        <v>455</v>
      </c>
      <c r="I12" s="139">
        <v>248</v>
      </c>
      <c r="J12" s="139">
        <v>577</v>
      </c>
      <c r="K12" s="139">
        <v>1445</v>
      </c>
      <c r="L12" s="139">
        <v>564</v>
      </c>
      <c r="M12" s="139">
        <v>357</v>
      </c>
      <c r="N12" s="139">
        <v>602</v>
      </c>
      <c r="O12" s="139">
        <v>2621</v>
      </c>
      <c r="P12" s="844">
        <v>207</v>
      </c>
      <c r="Q12" s="139">
        <v>544</v>
      </c>
      <c r="R12" s="139">
        <v>597</v>
      </c>
      <c r="S12" s="844">
        <v>5753</v>
      </c>
      <c r="T12" s="844">
        <v>275</v>
      </c>
      <c r="U12" s="844">
        <v>998</v>
      </c>
      <c r="V12" s="844">
        <v>1132</v>
      </c>
      <c r="W12" s="844">
        <v>1082</v>
      </c>
      <c r="X12" s="844">
        <v>1425</v>
      </c>
      <c r="Y12" s="844">
        <v>848</v>
      </c>
      <c r="Z12" s="844">
        <v>1402</v>
      </c>
      <c r="AA12" s="844">
        <v>1655</v>
      </c>
    </row>
    <row r="13" spans="1:32">
      <c r="A13" s="241" t="s">
        <v>701</v>
      </c>
      <c r="B13" s="241"/>
      <c r="D13" s="138">
        <v>-6560</v>
      </c>
      <c r="E13" s="138">
        <v>-4684</v>
      </c>
      <c r="F13" s="138">
        <v>-3958</v>
      </c>
      <c r="G13" s="138">
        <v>-5764</v>
      </c>
      <c r="H13" s="138">
        <v>-3377</v>
      </c>
      <c r="I13" s="138">
        <v>-3764</v>
      </c>
      <c r="J13" s="138">
        <v>-1523</v>
      </c>
      <c r="K13" s="138">
        <v>-1518</v>
      </c>
      <c r="L13" s="138">
        <v>-3681</v>
      </c>
      <c r="M13" s="138">
        <v>-3538</v>
      </c>
      <c r="N13" s="138">
        <v>-4608</v>
      </c>
      <c r="O13" s="138">
        <v>-6740</v>
      </c>
      <c r="P13" s="842">
        <v>-10083</v>
      </c>
      <c r="Q13" s="138">
        <v>-6016</v>
      </c>
      <c r="R13" s="138">
        <v>-5671</v>
      </c>
      <c r="S13" s="842">
        <v>-4210</v>
      </c>
      <c r="T13" s="842">
        <v>-2017</v>
      </c>
      <c r="U13" s="842">
        <v>-1768</v>
      </c>
      <c r="V13" s="842">
        <v>-4425</v>
      </c>
      <c r="W13" s="842">
        <v>-6169</v>
      </c>
      <c r="X13" s="842">
        <v>-6604</v>
      </c>
      <c r="Y13" s="842">
        <v>-7357</v>
      </c>
      <c r="Z13" s="842">
        <v>-7412</v>
      </c>
      <c r="AA13" s="842">
        <v>-7914</v>
      </c>
    </row>
    <row r="14" spans="1:32">
      <c r="B14" s="229" t="s">
        <v>1108</v>
      </c>
      <c r="D14" s="139">
        <v>-5082</v>
      </c>
      <c r="E14" s="139">
        <v>-4415</v>
      </c>
      <c r="F14" s="139">
        <v>-3635</v>
      </c>
      <c r="G14" s="139">
        <v>-5249</v>
      </c>
      <c r="H14" s="139">
        <v>-2885</v>
      </c>
      <c r="I14" s="139">
        <v>-3341</v>
      </c>
      <c r="J14" s="139">
        <v>-2660</v>
      </c>
      <c r="K14" s="139">
        <v>-1701</v>
      </c>
      <c r="L14" s="139">
        <v>-3342</v>
      </c>
      <c r="M14" s="139">
        <v>-3969</v>
      </c>
      <c r="N14" s="139">
        <v>-4538</v>
      </c>
      <c r="O14" s="139">
        <v>-6449</v>
      </c>
      <c r="P14" s="844">
        <v>-9265</v>
      </c>
      <c r="Q14" s="139">
        <v>-5824</v>
      </c>
      <c r="R14" s="139">
        <v>-4781</v>
      </c>
      <c r="S14" s="844">
        <v>-4582</v>
      </c>
      <c r="T14" s="844">
        <v>-2174</v>
      </c>
      <c r="U14" s="844">
        <v>-1827</v>
      </c>
      <c r="V14" s="844">
        <v>-4034</v>
      </c>
      <c r="W14" s="844">
        <v>-5966</v>
      </c>
      <c r="X14" s="844">
        <v>-6693</v>
      </c>
      <c r="Y14" s="844">
        <v>-7023</v>
      </c>
      <c r="Z14" s="844">
        <v>-7091</v>
      </c>
      <c r="AA14" s="844">
        <v>-7343</v>
      </c>
    </row>
    <row r="15" spans="1:32">
      <c r="A15" s="225"/>
      <c r="B15" s="225" t="s">
        <v>1333</v>
      </c>
      <c r="D15" s="139">
        <v>-1157</v>
      </c>
      <c r="E15" s="139">
        <v>-8</v>
      </c>
      <c r="F15" s="139">
        <v>-4</v>
      </c>
      <c r="G15" s="139">
        <v>-224</v>
      </c>
      <c r="H15" s="139">
        <v>-213</v>
      </c>
      <c r="I15" s="139">
        <v>-88</v>
      </c>
      <c r="J15" s="139">
        <v>1457</v>
      </c>
      <c r="K15" s="139">
        <v>477</v>
      </c>
      <c r="L15" s="139">
        <v>-9</v>
      </c>
      <c r="M15" s="139">
        <v>728</v>
      </c>
      <c r="N15" s="139">
        <v>269</v>
      </c>
      <c r="O15" s="139">
        <v>38</v>
      </c>
      <c r="P15" s="844">
        <v>-489</v>
      </c>
      <c r="Q15" s="139">
        <v>130</v>
      </c>
      <c r="R15" s="139">
        <v>-527</v>
      </c>
      <c r="S15" s="844">
        <v>712</v>
      </c>
      <c r="T15" s="844">
        <v>513</v>
      </c>
      <c r="U15" s="844">
        <v>556</v>
      </c>
      <c r="V15" s="844">
        <v>26</v>
      </c>
      <c r="W15" s="844">
        <v>127</v>
      </c>
      <c r="X15" s="844">
        <v>477</v>
      </c>
      <c r="Y15" s="844">
        <v>4</v>
      </c>
      <c r="Z15" s="844">
        <v>91</v>
      </c>
      <c r="AA15" s="844">
        <v>-159</v>
      </c>
    </row>
    <row r="16" spans="1:32">
      <c r="B16" s="225" t="s">
        <v>1334</v>
      </c>
      <c r="D16" s="139">
        <v>-321</v>
      </c>
      <c r="E16" s="139">
        <v>-261</v>
      </c>
      <c r="F16" s="139">
        <v>-319</v>
      </c>
      <c r="G16" s="139">
        <v>-291</v>
      </c>
      <c r="H16" s="139">
        <v>-279</v>
      </c>
      <c r="I16" s="139">
        <v>-335</v>
      </c>
      <c r="J16" s="139">
        <v>-320</v>
      </c>
      <c r="K16" s="139">
        <v>-294</v>
      </c>
      <c r="L16" s="139">
        <v>-330</v>
      </c>
      <c r="M16" s="139">
        <v>-297</v>
      </c>
      <c r="N16" s="139">
        <v>-339</v>
      </c>
      <c r="O16" s="139">
        <v>-329</v>
      </c>
      <c r="P16" s="844">
        <v>-329</v>
      </c>
      <c r="Q16" s="139">
        <v>-322</v>
      </c>
      <c r="R16" s="139">
        <v>-363</v>
      </c>
      <c r="S16" s="844">
        <v>-340</v>
      </c>
      <c r="T16" s="844">
        <v>-356</v>
      </c>
      <c r="U16" s="844">
        <v>-497</v>
      </c>
      <c r="V16" s="844">
        <v>-417</v>
      </c>
      <c r="W16" s="844">
        <v>-330</v>
      </c>
      <c r="X16" s="844">
        <v>-388</v>
      </c>
      <c r="Y16" s="844">
        <v>-338</v>
      </c>
      <c r="Z16" s="844">
        <v>-412</v>
      </c>
      <c r="AA16" s="844">
        <v>-412</v>
      </c>
    </row>
    <row r="17" spans="1:27">
      <c r="A17" s="241" t="s">
        <v>1181</v>
      </c>
      <c r="B17" s="241"/>
      <c r="D17" s="138">
        <v>23771</v>
      </c>
      <c r="E17" s="138">
        <v>21891</v>
      </c>
      <c r="F17" s="138">
        <v>25844</v>
      </c>
      <c r="G17" s="138">
        <v>19051</v>
      </c>
      <c r="H17" s="138">
        <v>24032</v>
      </c>
      <c r="I17" s="138">
        <v>17412</v>
      </c>
      <c r="J17" s="138">
        <v>25374</v>
      </c>
      <c r="K17" s="138">
        <v>27200</v>
      </c>
      <c r="L17" s="138">
        <v>24615</v>
      </c>
      <c r="M17" s="138">
        <v>25215</v>
      </c>
      <c r="N17" s="138">
        <v>22026</v>
      </c>
      <c r="O17" s="138">
        <v>26656</v>
      </c>
      <c r="P17" s="842">
        <v>3889</v>
      </c>
      <c r="Q17" s="138">
        <v>17460</v>
      </c>
      <c r="R17" s="138">
        <v>20148</v>
      </c>
      <c r="S17" s="842">
        <v>32722</v>
      </c>
      <c r="T17" s="842">
        <v>26256</v>
      </c>
      <c r="U17" s="842">
        <v>30446</v>
      </c>
      <c r="V17" s="842">
        <v>26100</v>
      </c>
      <c r="W17" s="842">
        <v>29193</v>
      </c>
      <c r="X17" s="842">
        <v>28359</v>
      </c>
      <c r="Y17" s="842">
        <v>28743</v>
      </c>
      <c r="Z17" s="842">
        <v>29311</v>
      </c>
      <c r="AA17" s="842">
        <v>29157</v>
      </c>
    </row>
    <row r="18" spans="1:27">
      <c r="A18" s="241" t="s">
        <v>1673</v>
      </c>
      <c r="B18" s="241"/>
      <c r="D18" s="138">
        <v>-14262</v>
      </c>
      <c r="E18" s="138">
        <v>-14324</v>
      </c>
      <c r="F18" s="138">
        <v>-15555</v>
      </c>
      <c r="G18" s="138">
        <v>-15834</v>
      </c>
      <c r="H18" s="138">
        <v>-14469</v>
      </c>
      <c r="I18" s="138">
        <v>-15037</v>
      </c>
      <c r="J18" s="138">
        <v>-17082</v>
      </c>
      <c r="K18" s="138">
        <v>-16822</v>
      </c>
      <c r="L18" s="138">
        <v>-15077</v>
      </c>
      <c r="M18" s="138">
        <v>-15624</v>
      </c>
      <c r="N18" s="138">
        <v>-17731</v>
      </c>
      <c r="O18" s="138">
        <v>-18837</v>
      </c>
      <c r="P18" s="842">
        <v>-13176</v>
      </c>
      <c r="Q18" s="138">
        <v>-21695</v>
      </c>
      <c r="R18" s="138">
        <v>-15287</v>
      </c>
      <c r="S18" s="842">
        <v>-18831</v>
      </c>
      <c r="T18" s="842">
        <v>-17718</v>
      </c>
      <c r="U18" s="842">
        <v>-16461</v>
      </c>
      <c r="V18" s="842">
        <v>-16664</v>
      </c>
      <c r="W18" s="842">
        <v>-18921</v>
      </c>
      <c r="X18" s="842">
        <v>-19226</v>
      </c>
      <c r="Y18" s="842">
        <v>-18586</v>
      </c>
      <c r="Z18" s="842">
        <v>-19484</v>
      </c>
      <c r="AA18" s="842">
        <v>-20741</v>
      </c>
    </row>
    <row r="19" spans="1:27">
      <c r="B19" s="225" t="s">
        <v>94</v>
      </c>
      <c r="D19" s="139">
        <v>-12499</v>
      </c>
      <c r="E19" s="139">
        <v>-12913</v>
      </c>
      <c r="F19" s="139">
        <v>-13666</v>
      </c>
      <c r="G19" s="139">
        <v>-14416</v>
      </c>
      <c r="H19" s="139">
        <v>-12804</v>
      </c>
      <c r="I19" s="139">
        <v>-14060</v>
      </c>
      <c r="J19" s="139">
        <v>-15608</v>
      </c>
      <c r="K19" s="139">
        <v>-15066</v>
      </c>
      <c r="L19" s="139">
        <v>-13482</v>
      </c>
      <c r="M19" s="139">
        <v>-14030</v>
      </c>
      <c r="N19" s="139">
        <v>-16489</v>
      </c>
      <c r="O19" s="139">
        <v>-17011</v>
      </c>
      <c r="P19" s="844">
        <v>-12906</v>
      </c>
      <c r="Q19" s="139">
        <v>-20285</v>
      </c>
      <c r="R19" s="139">
        <v>-14025</v>
      </c>
      <c r="S19" s="844">
        <v>-16991</v>
      </c>
      <c r="T19" s="844">
        <v>-16455</v>
      </c>
      <c r="U19" s="844">
        <v>-14433</v>
      </c>
      <c r="V19" s="844">
        <v>-14876</v>
      </c>
      <c r="W19" s="844">
        <v>-16785</v>
      </c>
      <c r="X19" s="844">
        <v>-16870</v>
      </c>
      <c r="Y19" s="844">
        <v>-16462</v>
      </c>
      <c r="Z19" s="844">
        <v>-17295</v>
      </c>
      <c r="AA19" s="844">
        <v>-18537</v>
      </c>
    </row>
    <row r="20" spans="1:27" ht="16.5" customHeight="1">
      <c r="B20" s="225" t="s">
        <v>93</v>
      </c>
      <c r="D20" s="139">
        <v>-1911</v>
      </c>
      <c r="E20" s="139">
        <v>-1538</v>
      </c>
      <c r="F20" s="139">
        <v>-2025</v>
      </c>
      <c r="G20" s="139">
        <v>-1557</v>
      </c>
      <c r="H20" s="139">
        <v>-1792</v>
      </c>
      <c r="I20" s="139">
        <v>-1140</v>
      </c>
      <c r="J20" s="139">
        <v>-1654</v>
      </c>
      <c r="K20" s="139">
        <v>-2033</v>
      </c>
      <c r="L20" s="139">
        <v>-1824</v>
      </c>
      <c r="M20" s="139">
        <v>-1942</v>
      </c>
      <c r="N20" s="139">
        <v>-1558</v>
      </c>
      <c r="O20" s="139">
        <v>-2248</v>
      </c>
      <c r="P20" s="844">
        <v>-560</v>
      </c>
      <c r="Q20" s="139">
        <v>-1724</v>
      </c>
      <c r="R20" s="139">
        <v>-1632</v>
      </c>
      <c r="S20" s="844">
        <v>-2265</v>
      </c>
      <c r="T20" s="844">
        <v>-1700</v>
      </c>
      <c r="U20" s="844">
        <v>-2421</v>
      </c>
      <c r="V20" s="844">
        <v>-1953</v>
      </c>
      <c r="W20" s="844">
        <v>-2305</v>
      </c>
      <c r="X20" s="844">
        <v>-2521</v>
      </c>
      <c r="Y20" s="844">
        <v>-2255</v>
      </c>
      <c r="Z20" s="844">
        <v>-2331</v>
      </c>
      <c r="AA20" s="844">
        <v>-2438</v>
      </c>
    </row>
    <row r="21" spans="1:27">
      <c r="B21" s="225" t="s">
        <v>512</v>
      </c>
      <c r="C21" s="230"/>
      <c r="D21" s="139">
        <v>148</v>
      </c>
      <c r="E21" s="139">
        <v>127</v>
      </c>
      <c r="F21" s="139">
        <v>136</v>
      </c>
      <c r="G21" s="139">
        <v>139</v>
      </c>
      <c r="H21" s="139">
        <v>127</v>
      </c>
      <c r="I21" s="139">
        <v>163</v>
      </c>
      <c r="J21" s="139">
        <v>180</v>
      </c>
      <c r="K21" s="139">
        <v>277</v>
      </c>
      <c r="L21" s="139">
        <v>229</v>
      </c>
      <c r="M21" s="139">
        <v>348</v>
      </c>
      <c r="N21" s="139">
        <v>316</v>
      </c>
      <c r="O21" s="139">
        <v>422</v>
      </c>
      <c r="P21" s="844">
        <v>290</v>
      </c>
      <c r="Q21" s="139">
        <v>314</v>
      </c>
      <c r="R21" s="139">
        <v>370</v>
      </c>
      <c r="S21" s="844">
        <v>425</v>
      </c>
      <c r="T21" s="844">
        <v>437</v>
      </c>
      <c r="U21" s="844">
        <v>393</v>
      </c>
      <c r="V21" s="844">
        <v>165</v>
      </c>
      <c r="W21" s="844">
        <v>169</v>
      </c>
      <c r="X21" s="844">
        <v>165</v>
      </c>
      <c r="Y21" s="844">
        <v>131</v>
      </c>
      <c r="Z21" s="844">
        <v>142</v>
      </c>
      <c r="AA21" s="844">
        <v>234</v>
      </c>
    </row>
    <row r="22" spans="1:27">
      <c r="A22" s="241" t="s">
        <v>1314</v>
      </c>
      <c r="B22" s="241"/>
      <c r="D22" s="138">
        <v>9509</v>
      </c>
      <c r="E22" s="138">
        <v>7567</v>
      </c>
      <c r="F22" s="138">
        <v>10289</v>
      </c>
      <c r="G22" s="138">
        <v>3217</v>
      </c>
      <c r="H22" s="138">
        <v>9563</v>
      </c>
      <c r="I22" s="138">
        <v>2375</v>
      </c>
      <c r="J22" s="138">
        <v>8292</v>
      </c>
      <c r="K22" s="138">
        <v>10378</v>
      </c>
      <c r="L22" s="138">
        <v>9538</v>
      </c>
      <c r="M22" s="138">
        <v>9591</v>
      </c>
      <c r="N22" s="138">
        <v>4295</v>
      </c>
      <c r="O22" s="138">
        <v>7819</v>
      </c>
      <c r="P22" s="842">
        <v>-9287</v>
      </c>
      <c r="Q22" s="138">
        <v>-4235</v>
      </c>
      <c r="R22" s="138">
        <v>4861</v>
      </c>
      <c r="S22" s="842">
        <v>13891</v>
      </c>
      <c r="T22" s="842">
        <v>8538</v>
      </c>
      <c r="U22" s="842">
        <v>13985</v>
      </c>
      <c r="V22" s="842">
        <v>9436</v>
      </c>
      <c r="W22" s="842">
        <v>10272</v>
      </c>
      <c r="X22" s="842">
        <v>9133</v>
      </c>
      <c r="Y22" s="842">
        <v>10157</v>
      </c>
      <c r="Z22" s="842">
        <v>9827</v>
      </c>
      <c r="AA22" s="842">
        <v>8416</v>
      </c>
    </row>
    <row r="23" spans="1:27">
      <c r="A23" s="225" t="s">
        <v>91</v>
      </c>
      <c r="B23" s="225"/>
      <c r="D23" s="139">
        <v>-1130</v>
      </c>
      <c r="E23" s="139">
        <v>-1845</v>
      </c>
      <c r="F23" s="139">
        <v>-1556</v>
      </c>
      <c r="G23" s="139">
        <v>-8</v>
      </c>
      <c r="H23" s="139">
        <v>-1579</v>
      </c>
      <c r="I23" s="139">
        <v>-2688</v>
      </c>
      <c r="J23" s="139">
        <v>-577</v>
      </c>
      <c r="K23" s="139">
        <v>2280</v>
      </c>
      <c r="L23" s="139">
        <v>-1669</v>
      </c>
      <c r="M23" s="139">
        <v>-2428</v>
      </c>
      <c r="N23" s="139">
        <v>-3691</v>
      </c>
      <c r="O23" s="139">
        <v>-1304</v>
      </c>
      <c r="P23" s="844">
        <v>-4048</v>
      </c>
      <c r="Q23" s="139">
        <v>-2560</v>
      </c>
      <c r="R23" s="139">
        <v>-2154</v>
      </c>
      <c r="S23" s="844">
        <v>107</v>
      </c>
      <c r="T23" s="844">
        <v>-3338</v>
      </c>
      <c r="U23" s="844">
        <v>-961</v>
      </c>
      <c r="V23" s="844">
        <v>-2186</v>
      </c>
      <c r="W23" s="844">
        <v>-176</v>
      </c>
      <c r="X23" s="844">
        <v>-2135</v>
      </c>
      <c r="Y23" s="844">
        <v>-2634</v>
      </c>
      <c r="Z23" s="844">
        <v>-2046</v>
      </c>
      <c r="AA23" s="844">
        <v>220</v>
      </c>
    </row>
    <row r="24" spans="1:27">
      <c r="A24" s="225" t="s">
        <v>90</v>
      </c>
      <c r="B24" s="225"/>
      <c r="D24" s="139">
        <v>-2373</v>
      </c>
      <c r="E24" s="139">
        <v>927</v>
      </c>
      <c r="F24" s="139">
        <v>-2673</v>
      </c>
      <c r="G24" s="139">
        <v>1301</v>
      </c>
      <c r="H24" s="139">
        <v>-1427</v>
      </c>
      <c r="I24" s="139">
        <v>6207</v>
      </c>
      <c r="J24" s="139">
        <v>-1384</v>
      </c>
      <c r="K24" s="139">
        <v>-5801</v>
      </c>
      <c r="L24" s="139">
        <v>-966</v>
      </c>
      <c r="M24" s="139">
        <v>-473</v>
      </c>
      <c r="N24" s="139">
        <v>4901</v>
      </c>
      <c r="O24" s="139">
        <v>2200</v>
      </c>
      <c r="P24" s="844">
        <v>17013</v>
      </c>
      <c r="Q24" s="139">
        <v>4892</v>
      </c>
      <c r="R24" s="139">
        <v>2392</v>
      </c>
      <c r="S24" s="844">
        <v>-5808</v>
      </c>
      <c r="T24" s="844">
        <v>1020</v>
      </c>
      <c r="U24" s="844">
        <v>-4285</v>
      </c>
      <c r="V24" s="844">
        <v>-855</v>
      </c>
      <c r="W24" s="844">
        <v>-3066</v>
      </c>
      <c r="X24" s="844">
        <v>-63</v>
      </c>
      <c r="Y24" s="844">
        <v>245</v>
      </c>
      <c r="Z24" s="844">
        <v>480</v>
      </c>
      <c r="AA24" s="844">
        <v>-863</v>
      </c>
    </row>
    <row r="25" spans="1:27">
      <c r="A25" s="241" t="s">
        <v>124</v>
      </c>
      <c r="B25" s="241"/>
      <c r="D25" s="138">
        <v>6006</v>
      </c>
      <c r="E25" s="138">
        <v>6649</v>
      </c>
      <c r="F25" s="138">
        <v>6060</v>
      </c>
      <c r="G25" s="138">
        <v>4510</v>
      </c>
      <c r="H25" s="138">
        <v>6557</v>
      </c>
      <c r="I25" s="138">
        <v>5894</v>
      </c>
      <c r="J25" s="138">
        <v>6331</v>
      </c>
      <c r="K25" s="138">
        <v>6857</v>
      </c>
      <c r="L25" s="138">
        <v>6903</v>
      </c>
      <c r="M25" s="138">
        <v>6690</v>
      </c>
      <c r="N25" s="138">
        <v>5505</v>
      </c>
      <c r="O25" s="138">
        <v>8715</v>
      </c>
      <c r="P25" s="842">
        <v>3678</v>
      </c>
      <c r="Q25" s="138">
        <v>-1903</v>
      </c>
      <c r="R25" s="138">
        <v>5099</v>
      </c>
      <c r="S25" s="842">
        <v>8190</v>
      </c>
      <c r="T25" s="842">
        <v>6220</v>
      </c>
      <c r="U25" s="842">
        <v>8739</v>
      </c>
      <c r="V25" s="842">
        <v>6395</v>
      </c>
      <c r="W25" s="842">
        <v>7030</v>
      </c>
      <c r="X25" s="842">
        <v>6935</v>
      </c>
      <c r="Y25" s="842">
        <v>7768</v>
      </c>
      <c r="Z25" s="842">
        <v>8261</v>
      </c>
      <c r="AA25" s="842">
        <v>7773</v>
      </c>
    </row>
    <row r="26" spans="1:27">
      <c r="A26" s="225"/>
      <c r="B26" s="225" t="s">
        <v>88</v>
      </c>
      <c r="D26" s="139">
        <v>6063</v>
      </c>
      <c r="E26" s="139">
        <v>6331</v>
      </c>
      <c r="F26" s="139">
        <v>5993</v>
      </c>
      <c r="G26" s="139">
        <v>4806</v>
      </c>
      <c r="H26" s="139">
        <v>6389</v>
      </c>
      <c r="I26" s="139">
        <v>5740</v>
      </c>
      <c r="J26" s="139">
        <v>6125</v>
      </c>
      <c r="K26" s="139">
        <v>6653</v>
      </c>
      <c r="L26" s="139">
        <v>6747</v>
      </c>
      <c r="M26" s="139">
        <v>6527</v>
      </c>
      <c r="N26" s="139">
        <v>5165</v>
      </c>
      <c r="O26" s="139">
        <v>8674</v>
      </c>
      <c r="P26" s="844">
        <v>3459</v>
      </c>
      <c r="Q26" s="139">
        <v>1723</v>
      </c>
      <c r="R26" s="139">
        <v>4732</v>
      </c>
      <c r="S26" s="844">
        <v>8982</v>
      </c>
      <c r="T26" s="844">
        <v>5684</v>
      </c>
      <c r="U26" s="844">
        <v>8404</v>
      </c>
      <c r="V26" s="844">
        <v>6076</v>
      </c>
      <c r="W26" s="844">
        <v>6596</v>
      </c>
      <c r="X26" s="844">
        <v>6651</v>
      </c>
      <c r="Y26" s="844">
        <v>7456</v>
      </c>
      <c r="Z26" s="844">
        <v>8092</v>
      </c>
      <c r="AA26" s="844">
        <v>7503</v>
      </c>
    </row>
    <row r="27" spans="1:27" ht="14.25" customHeight="1">
      <c r="A27" s="225"/>
      <c r="B27" s="225" t="s">
        <v>1109</v>
      </c>
      <c r="D27" s="139">
        <v>-57</v>
      </c>
      <c r="E27" s="139">
        <v>318</v>
      </c>
      <c r="F27" s="139">
        <v>67</v>
      </c>
      <c r="G27" s="139">
        <v>-296</v>
      </c>
      <c r="H27" s="139">
        <v>168</v>
      </c>
      <c r="I27" s="139">
        <v>154</v>
      </c>
      <c r="J27" s="139">
        <v>206</v>
      </c>
      <c r="K27" s="139">
        <v>204</v>
      </c>
      <c r="L27" s="139">
        <v>156</v>
      </c>
      <c r="M27" s="139">
        <v>163</v>
      </c>
      <c r="N27" s="139">
        <v>340</v>
      </c>
      <c r="O27" s="139">
        <v>41</v>
      </c>
      <c r="P27" s="844">
        <v>219</v>
      </c>
      <c r="Q27" s="674">
        <v>-3626</v>
      </c>
      <c r="R27" s="139">
        <v>367</v>
      </c>
      <c r="S27" s="844">
        <v>-792</v>
      </c>
      <c r="T27" s="844">
        <v>536</v>
      </c>
      <c r="U27" s="844">
        <v>335</v>
      </c>
      <c r="V27" s="844">
        <v>319</v>
      </c>
      <c r="W27" s="844">
        <v>434</v>
      </c>
      <c r="X27" s="844">
        <v>284</v>
      </c>
      <c r="Y27" s="844">
        <v>312</v>
      </c>
      <c r="Z27" s="844">
        <v>169</v>
      </c>
      <c r="AA27" s="844">
        <v>270</v>
      </c>
    </row>
    <row r="28" spans="1:27">
      <c r="A28" s="254" t="s">
        <v>702</v>
      </c>
      <c r="B28" s="240"/>
      <c r="C28" s="231"/>
      <c r="D28" s="138"/>
      <c r="E28" s="138"/>
      <c r="F28" s="138"/>
      <c r="G28" s="138"/>
      <c r="H28" s="138"/>
      <c r="I28" s="138"/>
      <c r="J28" s="138"/>
      <c r="K28" s="138">
        <v>0</v>
      </c>
      <c r="L28" s="138">
        <v>0</v>
      </c>
      <c r="M28" s="138"/>
      <c r="N28" s="138">
        <v>0</v>
      </c>
      <c r="O28" s="138">
        <v>0</v>
      </c>
      <c r="P28" s="842">
        <v>0</v>
      </c>
      <c r="Q28" s="138">
        <v>0</v>
      </c>
      <c r="R28" s="138">
        <v>0</v>
      </c>
      <c r="S28" s="842">
        <v>0</v>
      </c>
      <c r="T28" s="842">
        <v>0</v>
      </c>
      <c r="U28" s="842">
        <v>0</v>
      </c>
      <c r="V28" s="842">
        <v>0</v>
      </c>
      <c r="W28" s="842">
        <v>0</v>
      </c>
      <c r="X28" s="842">
        <v>0</v>
      </c>
      <c r="Y28" s="842">
        <v>0</v>
      </c>
      <c r="Z28" s="842">
        <v>0</v>
      </c>
      <c r="AA28" s="842">
        <v>0</v>
      </c>
    </row>
    <row r="29" spans="1:27">
      <c r="A29" s="225"/>
      <c r="B29" s="227" t="s">
        <v>703</v>
      </c>
      <c r="D29" s="845">
        <v>0.93</v>
      </c>
      <c r="E29" s="845">
        <v>0.96999999999999986</v>
      </c>
      <c r="F29" s="845">
        <v>0.92</v>
      </c>
      <c r="G29" s="845">
        <v>2.38</v>
      </c>
      <c r="H29" s="845">
        <v>0.66</v>
      </c>
      <c r="I29" s="845">
        <v>0.59</v>
      </c>
      <c r="J29" s="845">
        <v>0.63</v>
      </c>
      <c r="K29" s="845">
        <v>2.56</v>
      </c>
      <c r="L29" s="845">
        <v>0.69</v>
      </c>
      <c r="M29" s="845">
        <v>0.67</v>
      </c>
      <c r="N29" s="845">
        <v>0.53</v>
      </c>
      <c r="O29" s="845">
        <v>0.8899999999999999</v>
      </c>
      <c r="P29" s="932">
        <v>0.35</v>
      </c>
      <c r="Q29" s="845">
        <v>0.18</v>
      </c>
      <c r="R29" s="845">
        <v>0.49</v>
      </c>
      <c r="S29" s="932">
        <v>0.91999999999999993</v>
      </c>
      <c r="T29" s="932">
        <v>0.57999999999999996</v>
      </c>
      <c r="U29" s="932">
        <v>0.86</v>
      </c>
      <c r="V29" s="932">
        <v>0.62</v>
      </c>
      <c r="W29" s="932">
        <v>0.68000000000000027</v>
      </c>
      <c r="X29" s="932">
        <v>0.68</v>
      </c>
      <c r="Y29" s="932">
        <v>0.76</v>
      </c>
      <c r="Z29" s="932">
        <v>0.83</v>
      </c>
      <c r="AA29" s="932">
        <v>0.75999999999999968</v>
      </c>
    </row>
    <row r="30" spans="1:27" ht="15" customHeight="1">
      <c r="A30" s="225"/>
      <c r="B30" s="227" t="s">
        <v>704</v>
      </c>
      <c r="D30" s="845">
        <v>0.93</v>
      </c>
      <c r="E30" s="845">
        <v>0.96999999999999986</v>
      </c>
      <c r="F30" s="845">
        <v>0.92</v>
      </c>
      <c r="G30" s="845">
        <v>2.38</v>
      </c>
      <c r="H30" s="845">
        <v>0.66</v>
      </c>
      <c r="I30" s="845">
        <v>0.59</v>
      </c>
      <c r="J30" s="845">
        <v>0.63</v>
      </c>
      <c r="K30" s="845">
        <v>2.56</v>
      </c>
      <c r="L30" s="845">
        <v>0.69</v>
      </c>
      <c r="M30" s="845">
        <v>0.67</v>
      </c>
      <c r="N30" s="845">
        <v>0.53</v>
      </c>
      <c r="O30" s="845">
        <v>0.8899999999999999</v>
      </c>
      <c r="P30" s="932">
        <v>0.35</v>
      </c>
      <c r="Q30" s="845">
        <v>0.18</v>
      </c>
      <c r="R30" s="845">
        <v>0.49</v>
      </c>
      <c r="S30" s="932">
        <v>0.91999999999999993</v>
      </c>
      <c r="T30" s="932">
        <v>0.57999999999999996</v>
      </c>
      <c r="U30" s="932">
        <v>0.86</v>
      </c>
      <c r="V30" s="932">
        <v>0.62</v>
      </c>
      <c r="W30" s="932">
        <v>0.68000000000000027</v>
      </c>
      <c r="X30" s="932">
        <v>0.68</v>
      </c>
      <c r="Y30" s="932">
        <v>0.76</v>
      </c>
      <c r="Z30" s="932">
        <v>0.83</v>
      </c>
      <c r="AA30" s="932">
        <v>0.75999999999999968</v>
      </c>
    </row>
    <row r="31" spans="1:27">
      <c r="A31" s="254" t="s">
        <v>705</v>
      </c>
      <c r="B31" s="240"/>
      <c r="C31" s="231"/>
      <c r="D31" s="847"/>
      <c r="E31" s="847"/>
      <c r="F31" s="847"/>
      <c r="G31" s="847"/>
      <c r="H31" s="847"/>
      <c r="I31" s="847"/>
      <c r="J31" s="847"/>
      <c r="K31" s="847">
        <v>0</v>
      </c>
      <c r="L31" s="847">
        <v>0</v>
      </c>
      <c r="M31" s="847"/>
      <c r="N31" s="847">
        <v>0</v>
      </c>
      <c r="O31" s="847">
        <v>0</v>
      </c>
      <c r="P31" s="846">
        <v>0</v>
      </c>
      <c r="Q31" s="847">
        <v>0</v>
      </c>
      <c r="R31" s="847">
        <v>0</v>
      </c>
      <c r="S31" s="846">
        <v>0</v>
      </c>
      <c r="T31" s="846">
        <v>0</v>
      </c>
      <c r="U31" s="846">
        <v>0</v>
      </c>
      <c r="V31" s="846">
        <v>0</v>
      </c>
      <c r="W31" s="846">
        <v>0</v>
      </c>
      <c r="X31" s="846">
        <v>0</v>
      </c>
      <c r="Y31" s="846">
        <v>0</v>
      </c>
      <c r="Z31" s="846">
        <v>0</v>
      </c>
      <c r="AA31" s="846">
        <v>0</v>
      </c>
    </row>
    <row r="32" spans="1:27">
      <c r="A32" s="225"/>
      <c r="B32" s="227" t="s">
        <v>703</v>
      </c>
      <c r="D32" s="845">
        <v>0.93</v>
      </c>
      <c r="E32" s="845">
        <v>0.95999999999999985</v>
      </c>
      <c r="F32" s="845">
        <v>0.91</v>
      </c>
      <c r="G32" s="845">
        <v>2.36</v>
      </c>
      <c r="H32" s="845">
        <v>0.65</v>
      </c>
      <c r="I32" s="845">
        <v>0.59</v>
      </c>
      <c r="J32" s="845">
        <v>0.63</v>
      </c>
      <c r="K32" s="845">
        <v>2.5499999999999998</v>
      </c>
      <c r="L32" s="845">
        <v>0.69</v>
      </c>
      <c r="M32" s="845">
        <v>0.67</v>
      </c>
      <c r="N32" s="845">
        <v>0.53</v>
      </c>
      <c r="O32" s="845">
        <v>0.88000000000000012</v>
      </c>
      <c r="P32" s="932">
        <v>0.35</v>
      </c>
      <c r="Q32" s="845">
        <v>0.18</v>
      </c>
      <c r="R32" s="845">
        <v>0.48</v>
      </c>
      <c r="S32" s="932">
        <v>0.91999999999999993</v>
      </c>
      <c r="T32" s="932">
        <v>0.57999999999999996</v>
      </c>
      <c r="U32" s="932">
        <v>0.86</v>
      </c>
      <c r="V32" s="932">
        <v>0.62</v>
      </c>
      <c r="W32" s="932">
        <v>0.66000000000000025</v>
      </c>
      <c r="X32" s="932">
        <v>0.68</v>
      </c>
      <c r="Y32" s="932">
        <v>0.76</v>
      </c>
      <c r="Z32" s="932">
        <v>0.82</v>
      </c>
      <c r="AA32" s="932">
        <v>0.74999999999999989</v>
      </c>
    </row>
    <row r="33" spans="1:27" ht="15" customHeight="1">
      <c r="A33" s="225"/>
      <c r="B33" s="227" t="s">
        <v>704</v>
      </c>
      <c r="D33" s="845">
        <v>0.93</v>
      </c>
      <c r="E33" s="845">
        <v>0.95999999999999985</v>
      </c>
      <c r="F33" s="845">
        <v>0.91</v>
      </c>
      <c r="G33" s="845">
        <v>2.36</v>
      </c>
      <c r="H33" s="845">
        <v>0.65</v>
      </c>
      <c r="I33" s="845">
        <v>0.59</v>
      </c>
      <c r="J33" s="845">
        <v>0.63</v>
      </c>
      <c r="K33" s="845">
        <v>2.5499999999999998</v>
      </c>
      <c r="L33" s="845">
        <v>0.69</v>
      </c>
      <c r="M33" s="845">
        <v>0.67</v>
      </c>
      <c r="N33" s="845">
        <v>0.53</v>
      </c>
      <c r="O33" s="845">
        <v>0.88000000000000012</v>
      </c>
      <c r="P33" s="932">
        <v>0.35</v>
      </c>
      <c r="Q33" s="845">
        <v>0.18</v>
      </c>
      <c r="R33" s="845">
        <v>0.48</v>
      </c>
      <c r="S33" s="932">
        <v>0.91999999999999993</v>
      </c>
      <c r="T33" s="932">
        <v>0.57999999999999996</v>
      </c>
      <c r="U33" s="932">
        <v>0.86</v>
      </c>
      <c r="V33" s="932">
        <v>0.62</v>
      </c>
      <c r="W33" s="932">
        <v>0.66000000000000025</v>
      </c>
      <c r="X33" s="932">
        <v>0.68</v>
      </c>
      <c r="Y33" s="932">
        <v>0.76</v>
      </c>
      <c r="Z33" s="932">
        <v>0.82</v>
      </c>
      <c r="AA33" s="932">
        <v>0.74999999999999989</v>
      </c>
    </row>
    <row r="34" spans="1:27">
      <c r="A34" s="241" t="s">
        <v>706</v>
      </c>
      <c r="B34" s="243"/>
      <c r="C34" s="232"/>
      <c r="D34" s="138"/>
      <c r="E34" s="138"/>
      <c r="F34" s="138"/>
      <c r="G34" s="138"/>
      <c r="H34" s="138"/>
      <c r="I34" s="138"/>
      <c r="J34" s="138"/>
      <c r="K34" s="138">
        <v>0</v>
      </c>
      <c r="L34" s="138">
        <v>0</v>
      </c>
      <c r="M34" s="138"/>
      <c r="N34" s="138">
        <v>0</v>
      </c>
      <c r="O34" s="138">
        <v>0</v>
      </c>
      <c r="P34" s="842">
        <v>0</v>
      </c>
      <c r="Q34" s="138">
        <v>0</v>
      </c>
      <c r="R34" s="138">
        <v>0</v>
      </c>
      <c r="S34" s="842">
        <v>0</v>
      </c>
      <c r="T34" s="842">
        <v>0</v>
      </c>
      <c r="U34" s="842">
        <v>0</v>
      </c>
      <c r="V34" s="842">
        <v>0</v>
      </c>
      <c r="W34" s="842">
        <v>0</v>
      </c>
      <c r="X34" s="842">
        <v>0</v>
      </c>
      <c r="Y34" s="842">
        <v>0</v>
      </c>
      <c r="Z34" s="842">
        <v>0</v>
      </c>
      <c r="AA34" s="842">
        <v>0</v>
      </c>
    </row>
    <row r="35" spans="1:27">
      <c r="A35" s="225"/>
      <c r="B35" s="227" t="s">
        <v>703</v>
      </c>
      <c r="D35" s="139">
        <v>3351741143</v>
      </c>
      <c r="E35" s="139">
        <v>3351741143</v>
      </c>
      <c r="F35" s="139">
        <v>3351741143</v>
      </c>
      <c r="G35" s="139">
        <v>5021834934</v>
      </c>
      <c r="H35" s="139">
        <v>4958290359</v>
      </c>
      <c r="I35" s="139">
        <v>4958290359</v>
      </c>
      <c r="J35" s="139">
        <v>4958290359</v>
      </c>
      <c r="K35" s="139">
        <v>4958290359</v>
      </c>
      <c r="L35" s="139">
        <v>4958290359</v>
      </c>
      <c r="M35" s="139">
        <v>4958290359</v>
      </c>
      <c r="N35" s="139">
        <v>4958290359</v>
      </c>
      <c r="O35" s="139">
        <v>4958290359</v>
      </c>
      <c r="P35" s="843">
        <v>4958290359</v>
      </c>
      <c r="Q35" s="139">
        <v>4958290359</v>
      </c>
      <c r="R35" s="139">
        <v>4958290359</v>
      </c>
      <c r="S35" s="843">
        <v>4958290359</v>
      </c>
      <c r="T35" s="843">
        <v>4958290359</v>
      </c>
      <c r="U35" s="843">
        <v>4958290359</v>
      </c>
      <c r="V35" s="843">
        <v>4958290359</v>
      </c>
      <c r="W35" s="843">
        <v>4958290359</v>
      </c>
      <c r="X35" s="843">
        <v>4958290359</v>
      </c>
      <c r="Y35" s="843">
        <v>4958290359</v>
      </c>
      <c r="Z35" s="843">
        <v>4958290359</v>
      </c>
      <c r="AA35" s="843">
        <v>4958290359</v>
      </c>
    </row>
    <row r="36" spans="1:27" ht="15" customHeight="1">
      <c r="A36" s="225"/>
      <c r="B36" s="227" t="s">
        <v>704</v>
      </c>
      <c r="D36" s="139">
        <v>3162440944</v>
      </c>
      <c r="E36" s="139">
        <v>3155404279</v>
      </c>
      <c r="F36" s="139">
        <v>3148333412</v>
      </c>
      <c r="G36" s="139">
        <v>4734030111</v>
      </c>
      <c r="H36" s="139">
        <v>4756090561</v>
      </c>
      <c r="I36" s="139">
        <v>4767644902</v>
      </c>
      <c r="J36" s="139">
        <v>4755471340</v>
      </c>
      <c r="K36" s="139">
        <v>4759872085</v>
      </c>
      <c r="L36" s="139">
        <v>4770295919</v>
      </c>
      <c r="M36" s="139">
        <v>4784855172</v>
      </c>
      <c r="N36" s="139">
        <v>4785705852</v>
      </c>
      <c r="O36" s="139">
        <v>4781855588</v>
      </c>
      <c r="P36" s="848">
        <v>4792863835</v>
      </c>
      <c r="Q36" s="139">
        <v>4804100019</v>
      </c>
      <c r="R36" s="139">
        <v>4804166251</v>
      </c>
      <c r="S36" s="848">
        <v>4801324161</v>
      </c>
      <c r="T36" s="848">
        <v>4810249528</v>
      </c>
      <c r="U36" s="848">
        <v>4821520888</v>
      </c>
      <c r="V36" s="848">
        <v>4821596792</v>
      </c>
      <c r="W36" s="848">
        <v>4818741579</v>
      </c>
      <c r="X36" s="848">
        <v>4835217789</v>
      </c>
      <c r="Y36" s="848">
        <v>4842752798</v>
      </c>
      <c r="Z36" s="848">
        <v>4842572432</v>
      </c>
      <c r="AA36" s="848">
        <v>4840703872</v>
      </c>
    </row>
    <row r="37" spans="1:27">
      <c r="A37" s="241" t="s">
        <v>707</v>
      </c>
      <c r="B37" s="243"/>
      <c r="C37" s="232"/>
      <c r="D37" s="849"/>
      <c r="E37" s="849"/>
      <c r="F37" s="849"/>
      <c r="G37" s="849"/>
      <c r="H37" s="849"/>
      <c r="I37" s="849"/>
      <c r="J37" s="849"/>
      <c r="K37" s="628">
        <v>0</v>
      </c>
      <c r="L37" s="628">
        <v>0</v>
      </c>
      <c r="M37" s="628">
        <v>0</v>
      </c>
      <c r="N37" s="628">
        <v>0</v>
      </c>
      <c r="O37" s="628">
        <v>0</v>
      </c>
      <c r="P37" s="843">
        <v>0</v>
      </c>
      <c r="Q37" s="628">
        <v>0</v>
      </c>
      <c r="R37" s="628">
        <v>0</v>
      </c>
      <c r="S37" s="843">
        <v>0</v>
      </c>
      <c r="T37" s="843">
        <v>0</v>
      </c>
      <c r="U37" s="843">
        <v>0</v>
      </c>
      <c r="V37" s="843">
        <v>0</v>
      </c>
      <c r="W37" s="843">
        <v>0</v>
      </c>
      <c r="X37" s="843">
        <v>0</v>
      </c>
      <c r="Y37" s="843">
        <v>0</v>
      </c>
      <c r="Z37" s="843">
        <v>0</v>
      </c>
      <c r="AA37" s="843">
        <v>0</v>
      </c>
    </row>
    <row r="38" spans="1:27">
      <c r="A38" s="225"/>
      <c r="B38" s="227" t="s">
        <v>703</v>
      </c>
      <c r="D38" s="139">
        <v>3351741143</v>
      </c>
      <c r="E38" s="139">
        <v>3351741143</v>
      </c>
      <c r="F38" s="139">
        <v>3351741143</v>
      </c>
      <c r="G38" s="139">
        <v>5021834934</v>
      </c>
      <c r="H38" s="139">
        <v>4958290359</v>
      </c>
      <c r="I38" s="139">
        <v>4958290359</v>
      </c>
      <c r="J38" s="139">
        <v>4958290359</v>
      </c>
      <c r="K38" s="139">
        <v>4958290359</v>
      </c>
      <c r="L38" s="139">
        <v>4958290359</v>
      </c>
      <c r="M38" s="139">
        <v>4958290359</v>
      </c>
      <c r="N38" s="139">
        <v>4958290359</v>
      </c>
      <c r="O38" s="139">
        <v>4958290359</v>
      </c>
      <c r="P38" s="844">
        <v>4958290359</v>
      </c>
      <c r="Q38" s="139">
        <v>4958290359</v>
      </c>
      <c r="R38" s="139">
        <v>4958290359</v>
      </c>
      <c r="S38" s="844">
        <v>4958290359</v>
      </c>
      <c r="T38" s="844">
        <v>4958290359</v>
      </c>
      <c r="U38" s="844">
        <v>4958290359</v>
      </c>
      <c r="V38" s="844">
        <v>4958290359</v>
      </c>
      <c r="W38" s="844">
        <v>4958290359</v>
      </c>
      <c r="X38" s="844">
        <v>4958290359</v>
      </c>
      <c r="Y38" s="844">
        <v>4958290359</v>
      </c>
      <c r="Z38" s="844">
        <v>4958290359</v>
      </c>
      <c r="AA38" s="844">
        <v>4958290359</v>
      </c>
    </row>
    <row r="39" spans="1:27" ht="15" customHeight="1" thickBot="1">
      <c r="A39" s="233"/>
      <c r="B39" s="244" t="s">
        <v>704</v>
      </c>
      <c r="C39" s="224"/>
      <c r="D39" s="160">
        <v>3195108352</v>
      </c>
      <c r="E39" s="160">
        <v>3209326813</v>
      </c>
      <c r="F39" s="160">
        <v>3201020557</v>
      </c>
      <c r="G39" s="160">
        <v>4796645028</v>
      </c>
      <c r="H39" s="160">
        <v>4800236634</v>
      </c>
      <c r="I39" s="160">
        <v>4838802999</v>
      </c>
      <c r="J39" s="160">
        <v>4827683076</v>
      </c>
      <c r="K39" s="160">
        <v>4815473777</v>
      </c>
      <c r="L39" s="160">
        <v>4849827866</v>
      </c>
      <c r="M39" s="160">
        <v>4846370585</v>
      </c>
      <c r="N39" s="160">
        <v>4846886334</v>
      </c>
      <c r="O39" s="160">
        <v>4826925107</v>
      </c>
      <c r="P39" s="850">
        <v>4820538297</v>
      </c>
      <c r="Q39" s="160">
        <v>4849827866</v>
      </c>
      <c r="R39" s="160">
        <v>4850418664</v>
      </c>
      <c r="S39" s="850">
        <v>4843233835</v>
      </c>
      <c r="T39" s="850">
        <v>4840038363</v>
      </c>
      <c r="U39" s="850">
        <v>4867834780</v>
      </c>
      <c r="V39" s="850">
        <v>4869527257</v>
      </c>
      <c r="W39" s="850">
        <v>4873042114</v>
      </c>
      <c r="X39" s="850">
        <v>4873102641</v>
      </c>
      <c r="Y39" s="850">
        <v>4899092078</v>
      </c>
      <c r="Z39" s="850">
        <v>4901893662</v>
      </c>
      <c r="AA39" s="850">
        <v>4900469300</v>
      </c>
    </row>
    <row r="40" spans="1:27" ht="105" customHeight="1">
      <c r="A40" s="1980" t="s">
        <v>1337</v>
      </c>
      <c r="B40" s="1980"/>
      <c r="C40" s="1980"/>
      <c r="D40" s="259"/>
      <c r="E40" s="259"/>
      <c r="F40" s="259"/>
      <c r="G40" s="259"/>
      <c r="H40" s="259"/>
    </row>
    <row r="41" spans="1:27">
      <c r="A41" t="s">
        <v>1148</v>
      </c>
    </row>
  </sheetData>
  <mergeCells count="2">
    <mergeCell ref="A40:C40"/>
    <mergeCell ref="AB2:AB8"/>
  </mergeCells>
  <phoneticPr fontId="219" type="noConversion"/>
  <pageMargins left="0.511811024" right="0.511811024" top="0.78740157499999996" bottom="0.78740157499999996" header="0.31496062000000002" footer="0.31496062000000002"/>
  <pageSetup paperSize="9" scale="40" orientation="landscape" verticalDpi="597"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ilha89">
    <tabColor rgb="FF003399"/>
    <pageSetUpPr fitToPage="1"/>
  </sheetPr>
  <dimension ref="A1:AF25"/>
  <sheetViews>
    <sheetView showGridLines="0" zoomScale="90" zoomScaleNormal="90" workbookViewId="0">
      <pane xSplit="3" topLeftCell="W1" activePane="topRight" state="frozen"/>
      <selection pane="topRight"/>
    </sheetView>
  </sheetViews>
  <sheetFormatPr defaultRowHeight="14.5"/>
  <cols>
    <col min="1" max="1" width="3.26953125" customWidth="1"/>
    <col min="2" max="2" width="3.453125" customWidth="1"/>
    <col min="3" max="3" width="71.1796875" customWidth="1"/>
    <col min="4" max="5" width="11.7265625" customWidth="1"/>
    <col min="6" max="7" width="11.26953125" customWidth="1"/>
    <col min="8" max="8" width="12.1796875" customWidth="1"/>
    <col min="9" max="9" width="12.7265625" customWidth="1"/>
    <col min="10" max="10" width="12" customWidth="1"/>
    <col min="11" max="11" width="11.453125" customWidth="1"/>
    <col min="12" max="12" width="10.81640625" customWidth="1"/>
    <col min="13" max="13" width="12" customWidth="1"/>
    <col min="14" max="15" width="12.7265625" customWidth="1"/>
    <col min="16" max="16" width="10.81640625" customWidth="1"/>
    <col min="17" max="18" width="12.453125" customWidth="1"/>
    <col min="19" max="19" width="12.7265625" customWidth="1"/>
    <col min="20" max="20" width="10.81640625" customWidth="1"/>
    <col min="21" max="21" width="11.81640625" customWidth="1"/>
    <col min="22" max="23" width="12.54296875" customWidth="1"/>
    <col min="24" max="27" width="10.81640625" customWidth="1"/>
    <col min="28" max="28" width="32.81640625" customWidth="1"/>
  </cols>
  <sheetData>
    <row r="1" spans="1:32" ht="32.25" customHeight="1">
      <c r="A1" s="801"/>
      <c r="B1" s="801"/>
      <c r="C1" s="802" t="s">
        <v>696</v>
      </c>
      <c r="D1" s="805" t="s">
        <v>710</v>
      </c>
      <c r="E1" s="804" t="s">
        <v>734</v>
      </c>
      <c r="F1" s="804" t="s">
        <v>741</v>
      </c>
      <c r="G1" s="805" t="s">
        <v>1174</v>
      </c>
      <c r="H1" s="805" t="s">
        <v>711</v>
      </c>
      <c r="I1" s="805" t="s">
        <v>733</v>
      </c>
      <c r="J1" s="804" t="s">
        <v>742</v>
      </c>
      <c r="K1" s="804" t="s">
        <v>779</v>
      </c>
      <c r="L1" s="804" t="s">
        <v>1095</v>
      </c>
      <c r="M1" s="804" t="s">
        <v>1129</v>
      </c>
      <c r="N1" s="804" t="s">
        <v>1162</v>
      </c>
      <c r="O1" s="804" t="s">
        <v>1179</v>
      </c>
      <c r="P1" s="804" t="s">
        <v>1197</v>
      </c>
      <c r="Q1" s="804" t="s">
        <v>1233</v>
      </c>
      <c r="R1" s="804" t="s">
        <v>1259</v>
      </c>
      <c r="S1" s="804" t="s">
        <v>1258</v>
      </c>
      <c r="T1" s="804" t="s">
        <v>1277</v>
      </c>
      <c r="U1" s="804" t="s">
        <v>1340</v>
      </c>
      <c r="V1" s="804" t="s">
        <v>1360</v>
      </c>
      <c r="W1" s="804" t="s">
        <v>1367</v>
      </c>
      <c r="X1" s="804" t="s">
        <v>1682</v>
      </c>
      <c r="Y1" s="804" t="s">
        <v>1779</v>
      </c>
      <c r="Z1" s="804" t="s">
        <v>1792</v>
      </c>
      <c r="AA1" s="804" t="s">
        <v>1811</v>
      </c>
      <c r="AB1" s="1413" t="s">
        <v>712</v>
      </c>
    </row>
    <row r="2" spans="1:32">
      <c r="A2" s="232" t="s">
        <v>124</v>
      </c>
      <c r="B2" s="232"/>
      <c r="D2" s="138">
        <v>6006</v>
      </c>
      <c r="E2" s="138">
        <v>6649</v>
      </c>
      <c r="F2" s="138">
        <v>6060</v>
      </c>
      <c r="G2" s="138">
        <v>4510</v>
      </c>
      <c r="H2" s="138">
        <v>6557</v>
      </c>
      <c r="I2" s="138">
        <v>5894</v>
      </c>
      <c r="J2" s="138">
        <v>6331</v>
      </c>
      <c r="K2" s="138">
        <v>6858</v>
      </c>
      <c r="L2" s="138">
        <v>6903</v>
      </c>
      <c r="M2" s="138">
        <v>6690</v>
      </c>
      <c r="N2" s="138">
        <v>5505</v>
      </c>
      <c r="O2" s="138">
        <v>8715</v>
      </c>
      <c r="P2" s="138">
        <v>3678</v>
      </c>
      <c r="Q2" s="138">
        <v>-1903</v>
      </c>
      <c r="R2" s="138">
        <v>5099</v>
      </c>
      <c r="S2" s="138">
        <v>8190</v>
      </c>
      <c r="T2" s="138">
        <v>6220</v>
      </c>
      <c r="U2" s="138">
        <v>8739</v>
      </c>
      <c r="V2" s="138">
        <v>6395</v>
      </c>
      <c r="W2" s="138">
        <v>7030</v>
      </c>
      <c r="X2" s="138">
        <v>6935</v>
      </c>
      <c r="Y2" s="138">
        <v>7768</v>
      </c>
      <c r="Z2" s="138">
        <v>8261</v>
      </c>
      <c r="AA2" s="138">
        <v>7773</v>
      </c>
      <c r="AB2" s="1968" t="s">
        <v>1825</v>
      </c>
    </row>
    <row r="3" spans="1:32" s="855" customFormat="1">
      <c r="A3" s="232" t="s">
        <v>759</v>
      </c>
      <c r="B3" s="232"/>
      <c r="D3" s="138">
        <v>622</v>
      </c>
      <c r="E3" s="138">
        <v>-241</v>
      </c>
      <c r="F3" s="138">
        <v>603</v>
      </c>
      <c r="G3" s="138">
        <v>-332</v>
      </c>
      <c r="H3" s="138">
        <v>119</v>
      </c>
      <c r="I3" s="138">
        <v>-891</v>
      </c>
      <c r="J3" s="138">
        <v>-93</v>
      </c>
      <c r="K3" s="138">
        <v>699</v>
      </c>
      <c r="L3" s="138">
        <v>210</v>
      </c>
      <c r="M3" s="138">
        <v>457</v>
      </c>
      <c r="N3" s="138">
        <v>-157</v>
      </c>
      <c r="O3" s="138">
        <v>1300</v>
      </c>
      <c r="P3" s="138">
        <v>-1378</v>
      </c>
      <c r="Q3" s="138">
        <v>859</v>
      </c>
      <c r="R3" s="138">
        <v>35</v>
      </c>
      <c r="S3" s="138">
        <v>632</v>
      </c>
      <c r="T3" s="138">
        <v>-1494</v>
      </c>
      <c r="U3" s="138">
        <v>276</v>
      </c>
      <c r="V3" s="138">
        <v>-780</v>
      </c>
      <c r="W3" s="138">
        <v>-1250</v>
      </c>
      <c r="X3" s="138">
        <v>197</v>
      </c>
      <c r="Y3" s="138">
        <v>-2782</v>
      </c>
      <c r="Z3" s="138">
        <v>450</v>
      </c>
      <c r="AA3" s="138">
        <v>-1100</v>
      </c>
      <c r="AB3" s="1968"/>
      <c r="AC3"/>
      <c r="AD3"/>
      <c r="AE3"/>
      <c r="AF3"/>
    </row>
    <row r="4" spans="1:32">
      <c r="A4" s="223"/>
      <c r="B4" s="223" t="s">
        <v>116</v>
      </c>
      <c r="D4" s="139">
        <v>961</v>
      </c>
      <c r="E4" s="139">
        <v>-401</v>
      </c>
      <c r="F4" s="139">
        <v>980</v>
      </c>
      <c r="G4" s="139">
        <v>-543</v>
      </c>
      <c r="H4" s="139">
        <v>183</v>
      </c>
      <c r="I4" s="139">
        <v>-1513</v>
      </c>
      <c r="J4" s="139">
        <v>-313</v>
      </c>
      <c r="K4" s="139">
        <v>1067</v>
      </c>
      <c r="L4" s="139">
        <v>229</v>
      </c>
      <c r="M4" s="139">
        <v>1285</v>
      </c>
      <c r="N4" s="139">
        <v>88</v>
      </c>
      <c r="O4" s="139">
        <v>1281</v>
      </c>
      <c r="P4" s="139">
        <v>-2655</v>
      </c>
      <c r="Q4" s="139">
        <v>2611</v>
      </c>
      <c r="R4" s="139">
        <v>-37</v>
      </c>
      <c r="S4" s="139">
        <v>1295</v>
      </c>
      <c r="T4" s="139">
        <v>-2965</v>
      </c>
      <c r="U4" s="139">
        <v>59</v>
      </c>
      <c r="V4" s="139">
        <v>-1944</v>
      </c>
      <c r="W4" s="139">
        <v>-2761</v>
      </c>
      <c r="X4" s="139">
        <v>2604</v>
      </c>
      <c r="Y4" s="139">
        <v>-6867</v>
      </c>
      <c r="Z4" s="139">
        <v>615</v>
      </c>
      <c r="AA4" s="139">
        <v>-1677</v>
      </c>
      <c r="AB4" s="1968"/>
    </row>
    <row r="5" spans="1:32">
      <c r="A5" s="223"/>
      <c r="B5" s="223" t="s">
        <v>1138</v>
      </c>
      <c r="D5" s="139">
        <v>-387</v>
      </c>
      <c r="E5" s="139">
        <v>150</v>
      </c>
      <c r="F5" s="139">
        <v>-368</v>
      </c>
      <c r="G5" s="139">
        <v>190</v>
      </c>
      <c r="H5" s="139">
        <v>-12</v>
      </c>
      <c r="I5" s="139">
        <v>599</v>
      </c>
      <c r="J5" s="139">
        <v>25</v>
      </c>
      <c r="K5" s="139">
        <v>-342</v>
      </c>
      <c r="L5" s="139">
        <v>-44</v>
      </c>
      <c r="M5" s="139">
        <v>-533</v>
      </c>
      <c r="N5" s="139">
        <v>-189</v>
      </c>
      <c r="O5" s="139">
        <v>70</v>
      </c>
      <c r="P5" s="139">
        <v>1124</v>
      </c>
      <c r="Q5" s="139">
        <v>-1120</v>
      </c>
      <c r="R5" s="139">
        <v>74</v>
      </c>
      <c r="S5" s="139">
        <v>-535.15000000000009</v>
      </c>
      <c r="T5" s="139">
        <v>1212</v>
      </c>
      <c r="U5" s="139">
        <v>143</v>
      </c>
      <c r="V5" s="139">
        <v>1044</v>
      </c>
      <c r="W5" s="139">
        <v>921</v>
      </c>
      <c r="X5" s="139">
        <v>-1061</v>
      </c>
      <c r="Y5" s="139">
        <v>2193</v>
      </c>
      <c r="Z5" s="139">
        <v>-185</v>
      </c>
      <c r="AA5" s="139">
        <v>299</v>
      </c>
      <c r="AB5" s="1968"/>
    </row>
    <row r="6" spans="1:32">
      <c r="A6" s="223"/>
      <c r="B6" s="223" t="s">
        <v>683</v>
      </c>
      <c r="D6" s="139">
        <v>88</v>
      </c>
      <c r="E6" s="139">
        <v>17</v>
      </c>
      <c r="F6" s="139">
        <v>-16</v>
      </c>
      <c r="G6" s="139">
        <v>39</v>
      </c>
      <c r="H6" s="139">
        <v>-95</v>
      </c>
      <c r="I6" s="139">
        <v>43</v>
      </c>
      <c r="J6" s="139">
        <v>353</v>
      </c>
      <c r="K6" s="139">
        <v>-47</v>
      </c>
      <c r="L6" s="139">
        <v>41</v>
      </c>
      <c r="M6" s="139">
        <v>-492</v>
      </c>
      <c r="N6" s="139">
        <v>-93</v>
      </c>
      <c r="O6" s="139">
        <v>-84</v>
      </c>
      <c r="P6" s="139">
        <v>279</v>
      </c>
      <c r="Q6" s="139">
        <v>-1151</v>
      </c>
      <c r="R6" s="139">
        <v>-3</v>
      </c>
      <c r="S6" s="139">
        <v>-232</v>
      </c>
      <c r="T6" s="139">
        <v>471</v>
      </c>
      <c r="U6" s="139">
        <v>134</v>
      </c>
      <c r="V6" s="139">
        <v>218</v>
      </c>
      <c r="W6" s="139">
        <v>1263</v>
      </c>
      <c r="X6" s="139">
        <v>-2447</v>
      </c>
      <c r="Y6" s="139">
        <v>3439</v>
      </c>
      <c r="Z6" s="139">
        <v>36</v>
      </c>
      <c r="AA6" s="139">
        <v>506</v>
      </c>
      <c r="AB6" s="1968"/>
    </row>
    <row r="7" spans="1:32">
      <c r="A7" s="223"/>
      <c r="B7" s="223" t="s">
        <v>1138</v>
      </c>
      <c r="D7" s="139">
        <v>-40</v>
      </c>
      <c r="E7" s="139">
        <v>-7</v>
      </c>
      <c r="F7" s="139">
        <v>7</v>
      </c>
      <c r="G7" s="139">
        <v>-18</v>
      </c>
      <c r="H7" s="139">
        <v>43</v>
      </c>
      <c r="I7" s="139">
        <v>-20</v>
      </c>
      <c r="J7" s="139">
        <v>-158</v>
      </c>
      <c r="K7" s="139">
        <v>21</v>
      </c>
      <c r="L7" s="139">
        <v>-16</v>
      </c>
      <c r="M7" s="139">
        <v>197</v>
      </c>
      <c r="N7" s="139">
        <v>37</v>
      </c>
      <c r="O7" s="139">
        <v>33</v>
      </c>
      <c r="P7" s="139">
        <v>-126</v>
      </c>
      <c r="Q7" s="139">
        <v>519</v>
      </c>
      <c r="R7" s="139">
        <v>1</v>
      </c>
      <c r="S7" s="139">
        <v>104.15000000000003</v>
      </c>
      <c r="T7" s="139">
        <v>-212</v>
      </c>
      <c r="U7" s="139">
        <v>-60</v>
      </c>
      <c r="V7" s="139">
        <v>-98</v>
      </c>
      <c r="W7" s="139">
        <v>-673</v>
      </c>
      <c r="X7" s="139">
        <v>1101</v>
      </c>
      <c r="Y7" s="139">
        <v>-1547</v>
      </c>
      <c r="Z7" s="139">
        <v>-16</v>
      </c>
      <c r="AA7" s="139">
        <v>-228</v>
      </c>
    </row>
    <row r="8" spans="1:32" s="855" customFormat="1">
      <c r="A8" s="868" t="s">
        <v>670</v>
      </c>
      <c r="B8" s="232"/>
      <c r="D8" s="138">
        <v>-101</v>
      </c>
      <c r="E8" s="138">
        <v>-310</v>
      </c>
      <c r="F8" s="138">
        <v>239</v>
      </c>
      <c r="G8" s="138">
        <v>-399</v>
      </c>
      <c r="H8" s="138">
        <v>-351</v>
      </c>
      <c r="I8" s="138">
        <v>-1451</v>
      </c>
      <c r="J8" s="138">
        <v>-253</v>
      </c>
      <c r="K8" s="138">
        <v>920</v>
      </c>
      <c r="L8" s="138">
        <v>-118</v>
      </c>
      <c r="M8" s="138">
        <v>-8</v>
      </c>
      <c r="N8" s="138">
        <v>-739</v>
      </c>
      <c r="O8" s="138">
        <v>849</v>
      </c>
      <c r="P8" s="138">
        <v>-2358</v>
      </c>
      <c r="Q8" s="138">
        <v>-1241</v>
      </c>
      <c r="R8" s="138">
        <v>-403</v>
      </c>
      <c r="S8" s="138">
        <v>445</v>
      </c>
      <c r="T8" s="138">
        <v>-394</v>
      </c>
      <c r="U8" s="138">
        <v>1691</v>
      </c>
      <c r="V8" s="138">
        <v>-673</v>
      </c>
      <c r="W8" s="138">
        <v>75</v>
      </c>
      <c r="X8" s="138">
        <v>-61</v>
      </c>
      <c r="Y8" s="138">
        <v>-163</v>
      </c>
      <c r="Z8" s="138">
        <v>171</v>
      </c>
      <c r="AA8" s="138">
        <v>19</v>
      </c>
      <c r="AB8"/>
      <c r="AC8"/>
      <c r="AD8"/>
      <c r="AE8"/>
      <c r="AF8"/>
    </row>
    <row r="9" spans="1:32" s="855" customFormat="1">
      <c r="A9" s="232"/>
      <c r="B9" s="232" t="s">
        <v>1353</v>
      </c>
      <c r="D9" s="138">
        <v>-352</v>
      </c>
      <c r="E9" s="138">
        <v>83</v>
      </c>
      <c r="F9" s="138">
        <v>-44</v>
      </c>
      <c r="G9" s="138">
        <v>284</v>
      </c>
      <c r="H9" s="138">
        <v>-56</v>
      </c>
      <c r="I9" s="138">
        <v>-13</v>
      </c>
      <c r="J9" s="138">
        <v>125</v>
      </c>
      <c r="K9" s="138">
        <v>-137</v>
      </c>
      <c r="L9" s="138">
        <v>38</v>
      </c>
      <c r="M9" s="138">
        <v>-302</v>
      </c>
      <c r="N9" s="138">
        <v>93</v>
      </c>
      <c r="O9" s="138">
        <v>115</v>
      </c>
      <c r="P9" s="138">
        <v>305</v>
      </c>
      <c r="Q9" s="138">
        <v>57</v>
      </c>
      <c r="R9" s="138">
        <v>272</v>
      </c>
      <c r="S9" s="138">
        <v>-135</v>
      </c>
      <c r="T9" s="138">
        <v>638</v>
      </c>
      <c r="U9" s="138">
        <v>-13</v>
      </c>
      <c r="V9" s="138">
        <v>-115</v>
      </c>
      <c r="W9" s="138">
        <v>39</v>
      </c>
      <c r="X9" s="138">
        <v>-338</v>
      </c>
      <c r="Y9" s="138">
        <v>60</v>
      </c>
      <c r="Z9" s="138">
        <v>225</v>
      </c>
      <c r="AA9" s="138">
        <v>118</v>
      </c>
      <c r="AB9"/>
      <c r="AC9"/>
      <c r="AD9"/>
      <c r="AE9"/>
      <c r="AF9"/>
    </row>
    <row r="10" spans="1:32">
      <c r="A10" s="223"/>
      <c r="B10" s="246" t="s">
        <v>116</v>
      </c>
      <c r="D10" s="139">
        <v>-615</v>
      </c>
      <c r="E10" s="139">
        <v>225</v>
      </c>
      <c r="F10" s="139">
        <v>-187</v>
      </c>
      <c r="G10" s="139">
        <v>491</v>
      </c>
      <c r="H10" s="139">
        <v>-91</v>
      </c>
      <c r="I10" s="139">
        <v>11</v>
      </c>
      <c r="J10" s="139">
        <v>209</v>
      </c>
      <c r="K10" s="139">
        <v>-385</v>
      </c>
      <c r="L10" s="139">
        <v>91</v>
      </c>
      <c r="M10" s="139">
        <v>-537</v>
      </c>
      <c r="N10" s="139">
        <v>156</v>
      </c>
      <c r="O10" s="139">
        <v>99</v>
      </c>
      <c r="P10" s="139">
        <v>583</v>
      </c>
      <c r="Q10" s="139">
        <v>89</v>
      </c>
      <c r="R10" s="139">
        <v>540</v>
      </c>
      <c r="S10" s="139">
        <v>-265</v>
      </c>
      <c r="T10" s="139">
        <v>1208</v>
      </c>
      <c r="U10" s="139">
        <v>-29</v>
      </c>
      <c r="V10" s="139">
        <v>-225</v>
      </c>
      <c r="W10" s="139">
        <v>44</v>
      </c>
      <c r="X10" s="139">
        <v>-585</v>
      </c>
      <c r="Y10" s="139">
        <v>117</v>
      </c>
      <c r="Z10" s="139">
        <v>404</v>
      </c>
      <c r="AA10" s="139">
        <v>226</v>
      </c>
    </row>
    <row r="11" spans="1:32">
      <c r="A11" s="223"/>
      <c r="B11" s="246" t="s">
        <v>1138</v>
      </c>
      <c r="D11" s="139">
        <v>263</v>
      </c>
      <c r="E11" s="139">
        <v>-142</v>
      </c>
      <c r="F11" s="139">
        <v>143</v>
      </c>
      <c r="G11" s="139">
        <v>-207</v>
      </c>
      <c r="H11" s="139">
        <v>35</v>
      </c>
      <c r="I11" s="139">
        <v>-24</v>
      </c>
      <c r="J11" s="139">
        <v>-84</v>
      </c>
      <c r="K11" s="139">
        <v>248</v>
      </c>
      <c r="L11" s="139">
        <v>-53</v>
      </c>
      <c r="M11" s="139">
        <v>235</v>
      </c>
      <c r="N11" s="139">
        <v>-63</v>
      </c>
      <c r="O11" s="139">
        <v>16</v>
      </c>
      <c r="P11" s="139">
        <v>-278</v>
      </c>
      <c r="Q11" s="139">
        <v>-32</v>
      </c>
      <c r="R11" s="139">
        <v>-268</v>
      </c>
      <c r="S11" s="139">
        <v>130</v>
      </c>
      <c r="T11" s="139">
        <v>-570</v>
      </c>
      <c r="U11" s="139">
        <v>16</v>
      </c>
      <c r="V11" s="139">
        <v>110</v>
      </c>
      <c r="W11" s="139">
        <v>-5</v>
      </c>
      <c r="X11" s="139">
        <v>247</v>
      </c>
      <c r="Y11" s="139">
        <v>-57</v>
      </c>
      <c r="Z11" s="139">
        <v>-179</v>
      </c>
      <c r="AA11" s="139">
        <v>-108</v>
      </c>
    </row>
    <row r="12" spans="1:32" s="855" customFormat="1">
      <c r="A12" s="232"/>
      <c r="B12" s="232" t="s">
        <v>1354</v>
      </c>
      <c r="D12" s="138">
        <v>251</v>
      </c>
      <c r="E12" s="138">
        <v>-393</v>
      </c>
      <c r="F12" s="138">
        <v>283</v>
      </c>
      <c r="G12" s="138">
        <v>-683</v>
      </c>
      <c r="H12" s="138">
        <v>-295</v>
      </c>
      <c r="I12" s="138">
        <v>-1438</v>
      </c>
      <c r="J12" s="138">
        <v>-378</v>
      </c>
      <c r="K12" s="138">
        <v>1057</v>
      </c>
      <c r="L12" s="138">
        <v>-156</v>
      </c>
      <c r="M12" s="138">
        <v>294</v>
      </c>
      <c r="N12" s="138">
        <v>-832</v>
      </c>
      <c r="O12" s="138">
        <v>734</v>
      </c>
      <c r="P12" s="138">
        <v>-2663</v>
      </c>
      <c r="Q12" s="138">
        <v>-1298</v>
      </c>
      <c r="R12" s="138">
        <v>-675</v>
      </c>
      <c r="S12" s="138">
        <v>580</v>
      </c>
      <c r="T12" s="138">
        <v>-1032</v>
      </c>
      <c r="U12" s="138">
        <v>1704</v>
      </c>
      <c r="V12" s="138">
        <v>-558</v>
      </c>
      <c r="W12" s="138">
        <v>36</v>
      </c>
      <c r="X12" s="138">
        <v>277</v>
      </c>
      <c r="Y12" s="138">
        <v>-223</v>
      </c>
      <c r="Z12" s="138">
        <v>-54</v>
      </c>
      <c r="AA12" s="138">
        <v>-99</v>
      </c>
      <c r="AB12"/>
      <c r="AC12"/>
      <c r="AD12"/>
      <c r="AE12"/>
      <c r="AF12"/>
    </row>
    <row r="13" spans="1:32">
      <c r="A13" s="223"/>
      <c r="B13" s="246" t="s">
        <v>116</v>
      </c>
      <c r="D13" s="139">
        <v>414</v>
      </c>
      <c r="E13" s="139">
        <v>-804</v>
      </c>
      <c r="F13" s="139">
        <v>568</v>
      </c>
      <c r="G13" s="139">
        <v>-1233</v>
      </c>
      <c r="H13" s="139">
        <v>-491</v>
      </c>
      <c r="I13" s="139">
        <v>-2474</v>
      </c>
      <c r="J13" s="139">
        <v>-663</v>
      </c>
      <c r="K13" s="139">
        <v>1835</v>
      </c>
      <c r="L13" s="139">
        <v>-274</v>
      </c>
      <c r="M13" s="139">
        <v>506</v>
      </c>
      <c r="N13" s="139">
        <v>-1338</v>
      </c>
      <c r="O13" s="139">
        <v>1189</v>
      </c>
      <c r="P13" s="139">
        <v>-4908</v>
      </c>
      <c r="Q13" s="139">
        <v>-2469</v>
      </c>
      <c r="R13" s="139">
        <v>-1336</v>
      </c>
      <c r="S13" s="139">
        <v>1097</v>
      </c>
      <c r="T13" s="139">
        <v>-1972</v>
      </c>
      <c r="U13" s="139">
        <v>3221</v>
      </c>
      <c r="V13" s="139">
        <v>-1101</v>
      </c>
      <c r="W13" s="139">
        <v>46</v>
      </c>
      <c r="X13" s="139">
        <v>544</v>
      </c>
      <c r="Y13" s="139">
        <v>-416</v>
      </c>
      <c r="Z13" s="139">
        <v>-96</v>
      </c>
      <c r="AA13" s="139">
        <v>-180</v>
      </c>
    </row>
    <row r="14" spans="1:32">
      <c r="A14" s="223"/>
      <c r="B14" s="246" t="s">
        <v>1138</v>
      </c>
      <c r="D14" s="139">
        <v>-163</v>
      </c>
      <c r="E14" s="139">
        <v>411</v>
      </c>
      <c r="F14" s="139">
        <v>-285</v>
      </c>
      <c r="G14" s="139">
        <v>550</v>
      </c>
      <c r="H14" s="139">
        <v>196</v>
      </c>
      <c r="I14" s="139">
        <v>1036</v>
      </c>
      <c r="J14" s="139">
        <v>285</v>
      </c>
      <c r="K14" s="139">
        <v>-778</v>
      </c>
      <c r="L14" s="139">
        <v>118</v>
      </c>
      <c r="M14" s="139">
        <v>-212</v>
      </c>
      <c r="N14" s="139">
        <v>506</v>
      </c>
      <c r="O14" s="139">
        <v>-455</v>
      </c>
      <c r="P14" s="139">
        <v>2245</v>
      </c>
      <c r="Q14" s="139">
        <v>1171</v>
      </c>
      <c r="R14" s="139">
        <v>661</v>
      </c>
      <c r="S14" s="139">
        <v>-517</v>
      </c>
      <c r="T14" s="139">
        <v>940</v>
      </c>
      <c r="U14" s="139">
        <v>-1517</v>
      </c>
      <c r="V14" s="139">
        <v>543</v>
      </c>
      <c r="W14" s="139">
        <v>-10</v>
      </c>
      <c r="X14" s="139">
        <v>-267</v>
      </c>
      <c r="Y14" s="139">
        <v>193</v>
      </c>
      <c r="Z14" s="139">
        <v>42</v>
      </c>
      <c r="AA14" s="139">
        <v>81</v>
      </c>
    </row>
    <row r="15" spans="1:32" s="855" customFormat="1" ht="15.5">
      <c r="A15" s="232" t="s">
        <v>1355</v>
      </c>
      <c r="B15" s="232"/>
      <c r="D15" s="138">
        <v>-64</v>
      </c>
      <c r="E15" s="138">
        <v>5</v>
      </c>
      <c r="F15" s="138">
        <v>10</v>
      </c>
      <c r="G15" s="138">
        <v>39</v>
      </c>
      <c r="H15" s="138">
        <v>0</v>
      </c>
      <c r="I15" s="138">
        <v>1</v>
      </c>
      <c r="J15" s="138">
        <v>7</v>
      </c>
      <c r="K15" s="138">
        <v>-173</v>
      </c>
      <c r="L15" s="138">
        <v>2</v>
      </c>
      <c r="M15" s="138">
        <v>-135</v>
      </c>
      <c r="N15" s="138">
        <v>56</v>
      </c>
      <c r="O15" s="138">
        <v>-273</v>
      </c>
      <c r="P15" s="138">
        <v>11</v>
      </c>
      <c r="Q15" s="138">
        <v>19</v>
      </c>
      <c r="R15" s="138">
        <v>2</v>
      </c>
      <c r="S15" s="138">
        <v>-224</v>
      </c>
      <c r="T15" s="138">
        <v>2</v>
      </c>
      <c r="U15" s="138">
        <v>2</v>
      </c>
      <c r="V15" s="138">
        <v>0</v>
      </c>
      <c r="W15" s="138">
        <v>41</v>
      </c>
      <c r="X15" s="138">
        <v>-4</v>
      </c>
      <c r="Y15" s="138">
        <v>-2</v>
      </c>
      <c r="Z15" s="138">
        <v>-1</v>
      </c>
      <c r="AA15" s="138">
        <v>-27</v>
      </c>
      <c r="AB15"/>
      <c r="AC15"/>
      <c r="AD15"/>
      <c r="AE15"/>
      <c r="AF15"/>
    </row>
    <row r="16" spans="1:32">
      <c r="A16" s="223"/>
      <c r="B16" s="223" t="s">
        <v>517</v>
      </c>
      <c r="D16" s="139">
        <v>-25</v>
      </c>
      <c r="E16" s="139">
        <v>1</v>
      </c>
      <c r="F16" s="139">
        <v>-3</v>
      </c>
      <c r="G16" s="139">
        <v>60</v>
      </c>
      <c r="H16" s="139">
        <v>8</v>
      </c>
      <c r="I16" s="139">
        <v>3</v>
      </c>
      <c r="J16" s="139">
        <v>13</v>
      </c>
      <c r="K16" s="139">
        <v>-291</v>
      </c>
      <c r="L16" s="139">
        <v>4</v>
      </c>
      <c r="M16" s="139">
        <v>-176</v>
      </c>
      <c r="N16" s="139">
        <v>56</v>
      </c>
      <c r="O16" s="139">
        <v>-532</v>
      </c>
      <c r="P16" s="139">
        <v>18</v>
      </c>
      <c r="Q16" s="139">
        <v>34</v>
      </c>
      <c r="R16" s="139">
        <v>5</v>
      </c>
      <c r="S16" s="139">
        <v>-406</v>
      </c>
      <c r="T16" s="139">
        <v>2</v>
      </c>
      <c r="U16" s="139">
        <v>2</v>
      </c>
      <c r="V16" s="139">
        <v>0</v>
      </c>
      <c r="W16" s="139">
        <v>70</v>
      </c>
      <c r="X16" s="139">
        <v>-5</v>
      </c>
      <c r="Y16" s="139">
        <v>-6</v>
      </c>
      <c r="Z16" s="139">
        <v>-2</v>
      </c>
      <c r="AA16" s="139">
        <v>-52</v>
      </c>
    </row>
    <row r="17" spans="1:32">
      <c r="A17" s="223"/>
      <c r="B17" s="223" t="s">
        <v>1138</v>
      </c>
      <c r="D17" s="139">
        <v>-39</v>
      </c>
      <c r="E17" s="139">
        <v>4</v>
      </c>
      <c r="F17" s="139">
        <v>13</v>
      </c>
      <c r="G17" s="139">
        <v>-21</v>
      </c>
      <c r="H17" s="139">
        <v>-8</v>
      </c>
      <c r="I17" s="139">
        <v>-2</v>
      </c>
      <c r="J17" s="139">
        <v>-6</v>
      </c>
      <c r="K17" s="139">
        <v>118</v>
      </c>
      <c r="L17" s="139">
        <v>-2</v>
      </c>
      <c r="M17" s="139">
        <v>41</v>
      </c>
      <c r="N17" s="139">
        <v>0</v>
      </c>
      <c r="O17" s="139">
        <v>259</v>
      </c>
      <c r="P17" s="139">
        <v>-7</v>
      </c>
      <c r="Q17" s="139">
        <v>-15</v>
      </c>
      <c r="R17" s="139">
        <v>-3</v>
      </c>
      <c r="S17" s="139">
        <v>182</v>
      </c>
      <c r="T17" s="139">
        <v>0</v>
      </c>
      <c r="U17" s="139">
        <v>0</v>
      </c>
      <c r="V17" s="139">
        <v>0</v>
      </c>
      <c r="W17" s="139">
        <v>-29</v>
      </c>
      <c r="X17" s="139">
        <v>1</v>
      </c>
      <c r="Y17" s="139">
        <v>4</v>
      </c>
      <c r="Z17" s="139">
        <v>1</v>
      </c>
      <c r="AA17" s="139">
        <v>25</v>
      </c>
    </row>
    <row r="18" spans="1:32" s="855" customFormat="1">
      <c r="A18" s="232" t="s">
        <v>1120</v>
      </c>
      <c r="B18" s="232"/>
      <c r="D18" s="138">
        <v>-204</v>
      </c>
      <c r="E18" s="138">
        <v>520</v>
      </c>
      <c r="F18" s="138">
        <v>-456</v>
      </c>
      <c r="G18" s="138">
        <v>722</v>
      </c>
      <c r="H18" s="138">
        <v>284</v>
      </c>
      <c r="I18" s="138">
        <v>1477</v>
      </c>
      <c r="J18" s="138">
        <v>503</v>
      </c>
      <c r="K18" s="138">
        <v>-1125</v>
      </c>
      <c r="L18" s="138">
        <v>36</v>
      </c>
      <c r="M18" s="138">
        <v>-359</v>
      </c>
      <c r="N18" s="138">
        <v>739</v>
      </c>
      <c r="O18" s="138">
        <v>-1998</v>
      </c>
      <c r="P18" s="138">
        <v>3252</v>
      </c>
      <c r="Q18" s="138">
        <v>1498</v>
      </c>
      <c r="R18" s="138">
        <v>796</v>
      </c>
      <c r="S18" s="138">
        <v>-916</v>
      </c>
      <c r="T18" s="138">
        <v>1357</v>
      </c>
      <c r="U18" s="138">
        <v>-2514</v>
      </c>
      <c r="V18" s="138">
        <v>866</v>
      </c>
      <c r="W18" s="138">
        <v>-32</v>
      </c>
      <c r="X18" s="138">
        <v>-4299</v>
      </c>
      <c r="Y18" s="138">
        <v>1507</v>
      </c>
      <c r="Z18" s="138">
        <v>137</v>
      </c>
      <c r="AA18" s="138">
        <v>-371</v>
      </c>
      <c r="AB18"/>
      <c r="AC18"/>
      <c r="AD18"/>
      <c r="AE18"/>
      <c r="AF18"/>
    </row>
    <row r="19" spans="1:32" s="855" customFormat="1">
      <c r="A19" s="232" t="s">
        <v>1207</v>
      </c>
      <c r="B19" s="232"/>
      <c r="D19" s="138"/>
      <c r="E19" s="138"/>
      <c r="F19" s="138"/>
      <c r="G19" s="138"/>
      <c r="H19" s="138"/>
      <c r="I19" s="138"/>
      <c r="J19" s="138"/>
      <c r="K19" s="138"/>
      <c r="L19" s="138">
        <v>0</v>
      </c>
      <c r="M19" s="138"/>
      <c r="N19" s="138"/>
      <c r="O19" s="138"/>
      <c r="P19" s="138">
        <v>0</v>
      </c>
      <c r="Q19" s="849"/>
      <c r="R19" s="849"/>
      <c r="S19" s="138"/>
      <c r="T19" s="869"/>
      <c r="U19" s="869"/>
      <c r="V19" s="869"/>
      <c r="W19" s="869"/>
      <c r="X19" s="869"/>
      <c r="Y19" s="869"/>
      <c r="Z19" s="869"/>
      <c r="AA19" s="869"/>
      <c r="AB19"/>
      <c r="AC19"/>
      <c r="AD19"/>
      <c r="AE19"/>
      <c r="AF19"/>
    </row>
    <row r="20" spans="1:32">
      <c r="A20" s="232" t="s">
        <v>750</v>
      </c>
      <c r="D20" s="628">
        <v>253</v>
      </c>
      <c r="E20" s="628">
        <v>-26</v>
      </c>
      <c r="F20" s="138">
        <v>396</v>
      </c>
      <c r="G20" s="138">
        <v>30</v>
      </c>
      <c r="H20" s="138">
        <v>52</v>
      </c>
      <c r="I20" s="628">
        <v>-864</v>
      </c>
      <c r="J20" s="138">
        <v>164</v>
      </c>
      <c r="K20" s="138">
        <v>321</v>
      </c>
      <c r="L20" s="138">
        <v>130</v>
      </c>
      <c r="M20" s="138">
        <v>-45</v>
      </c>
      <c r="N20" s="138">
        <v>-101</v>
      </c>
      <c r="O20" s="138">
        <v>-122</v>
      </c>
      <c r="P20" s="138">
        <v>-473</v>
      </c>
      <c r="Q20" s="138">
        <v>1135</v>
      </c>
      <c r="R20" s="138">
        <v>430</v>
      </c>
      <c r="S20" s="138">
        <v>-63</v>
      </c>
      <c r="T20" s="138">
        <v>-529</v>
      </c>
      <c r="U20" s="138">
        <v>-545</v>
      </c>
      <c r="V20" s="138">
        <v>-587</v>
      </c>
      <c r="W20" s="138">
        <v>-1166</v>
      </c>
      <c r="X20" s="138">
        <v>-4167</v>
      </c>
      <c r="Y20" s="138">
        <v>-1440</v>
      </c>
      <c r="Z20" s="138">
        <v>757</v>
      </c>
      <c r="AA20" s="138">
        <v>-1479</v>
      </c>
    </row>
    <row r="21" spans="1:32">
      <c r="A21" s="232" t="s">
        <v>114</v>
      </c>
      <c r="B21" s="232"/>
      <c r="D21" s="138">
        <v>6259</v>
      </c>
      <c r="E21" s="138">
        <v>6623</v>
      </c>
      <c r="F21" s="138">
        <v>6456</v>
      </c>
      <c r="G21" s="138">
        <v>4540</v>
      </c>
      <c r="H21" s="138">
        <v>6609</v>
      </c>
      <c r="I21" s="138">
        <v>5030</v>
      </c>
      <c r="J21" s="138">
        <v>6495</v>
      </c>
      <c r="K21" s="138">
        <v>7179</v>
      </c>
      <c r="L21" s="138">
        <v>7033</v>
      </c>
      <c r="M21" s="138">
        <v>6645</v>
      </c>
      <c r="N21" s="138">
        <v>5404</v>
      </c>
      <c r="O21" s="138">
        <v>8593</v>
      </c>
      <c r="P21" s="138">
        <v>3205</v>
      </c>
      <c r="Q21" s="138">
        <v>-768</v>
      </c>
      <c r="R21" s="138">
        <v>5529</v>
      </c>
      <c r="S21" s="138">
        <v>8127</v>
      </c>
      <c r="T21" s="138">
        <v>5691</v>
      </c>
      <c r="U21" s="138">
        <v>8194</v>
      </c>
      <c r="V21" s="138">
        <v>5808</v>
      </c>
      <c r="W21" s="138">
        <v>5864</v>
      </c>
      <c r="X21" s="138">
        <v>2768</v>
      </c>
      <c r="Y21" s="138">
        <v>6328</v>
      </c>
      <c r="Z21" s="138">
        <v>9018</v>
      </c>
      <c r="AA21" s="138">
        <v>6294</v>
      </c>
    </row>
    <row r="22" spans="1:32">
      <c r="A22" s="223"/>
      <c r="B22" s="236" t="s">
        <v>519</v>
      </c>
      <c r="D22" s="138">
        <v>6316</v>
      </c>
      <c r="E22" s="138">
        <v>6305</v>
      </c>
      <c r="F22" s="138">
        <v>6389</v>
      </c>
      <c r="G22" s="138">
        <v>4836</v>
      </c>
      <c r="H22" s="138">
        <v>6441</v>
      </c>
      <c r="I22" s="138">
        <v>4876</v>
      </c>
      <c r="J22" s="138">
        <v>6289</v>
      </c>
      <c r="K22" s="138">
        <v>6975</v>
      </c>
      <c r="L22" s="138">
        <v>6877</v>
      </c>
      <c r="M22" s="138">
        <v>6482</v>
      </c>
      <c r="N22" s="138">
        <v>340</v>
      </c>
      <c r="O22" s="138">
        <v>13276</v>
      </c>
      <c r="P22" s="138">
        <v>2986</v>
      </c>
      <c r="Q22" s="138">
        <v>2858</v>
      </c>
      <c r="R22" s="138">
        <v>5162</v>
      </c>
      <c r="S22" s="138">
        <v>8919</v>
      </c>
      <c r="T22" s="138">
        <v>5155</v>
      </c>
      <c r="U22" s="138">
        <v>7859</v>
      </c>
      <c r="V22" s="138">
        <v>5489</v>
      </c>
      <c r="W22" s="138">
        <v>5430</v>
      </c>
      <c r="X22" s="138">
        <v>2484</v>
      </c>
      <c r="Y22" s="138">
        <v>6016</v>
      </c>
      <c r="Z22" s="138">
        <v>8849</v>
      </c>
      <c r="AA22" s="138">
        <v>6024</v>
      </c>
    </row>
    <row r="23" spans="1:32" ht="15" thickBot="1">
      <c r="A23" s="700"/>
      <c r="B23" s="701" t="s">
        <v>113</v>
      </c>
      <c r="C23" s="702"/>
      <c r="D23" s="621">
        <v>-57</v>
      </c>
      <c r="E23" s="621">
        <v>318</v>
      </c>
      <c r="F23" s="621">
        <v>67</v>
      </c>
      <c r="G23" s="621">
        <v>-296</v>
      </c>
      <c r="H23" s="621">
        <v>168</v>
      </c>
      <c r="I23" s="621">
        <v>154</v>
      </c>
      <c r="J23" s="621">
        <v>206</v>
      </c>
      <c r="K23" s="621">
        <v>204</v>
      </c>
      <c r="L23" s="621">
        <v>156</v>
      </c>
      <c r="M23" s="621">
        <v>163</v>
      </c>
      <c r="N23" s="621">
        <v>5064</v>
      </c>
      <c r="O23" s="621">
        <v>-4683</v>
      </c>
      <c r="P23" s="621">
        <v>219</v>
      </c>
      <c r="Q23" s="621">
        <v>-3626</v>
      </c>
      <c r="R23" s="621">
        <v>367</v>
      </c>
      <c r="S23" s="621">
        <v>-792</v>
      </c>
      <c r="T23" s="621">
        <v>536</v>
      </c>
      <c r="U23" s="621">
        <v>335</v>
      </c>
      <c r="V23" s="621">
        <v>319</v>
      </c>
      <c r="W23" s="621">
        <v>434</v>
      </c>
      <c r="X23" s="621">
        <v>284</v>
      </c>
      <c r="Y23" s="621">
        <v>312</v>
      </c>
      <c r="Z23" s="621">
        <v>169</v>
      </c>
      <c r="AA23" s="621">
        <v>270</v>
      </c>
    </row>
    <row r="24" spans="1:32">
      <c r="A24" s="119" t="s">
        <v>548</v>
      </c>
      <c r="B24" s="236"/>
      <c r="C24" s="237"/>
      <c r="D24" s="238"/>
      <c r="E24" s="238"/>
      <c r="H24" s="239"/>
      <c r="I24" s="239"/>
      <c r="K24" s="239"/>
    </row>
    <row r="25" spans="1:32" ht="15" customHeight="1">
      <c r="A25" s="119" t="s">
        <v>1148</v>
      </c>
      <c r="B25" s="245"/>
      <c r="C25" s="245"/>
      <c r="D25" s="245"/>
      <c r="E25" s="245"/>
      <c r="F25" s="245"/>
      <c r="G25" s="245"/>
      <c r="H25" s="245"/>
      <c r="I25" s="245"/>
      <c r="J25" s="245"/>
      <c r="K25" s="245"/>
    </row>
  </sheetData>
  <mergeCells count="1">
    <mergeCell ref="AB2:AB6"/>
  </mergeCells>
  <phoneticPr fontId="219" type="noConversion"/>
  <pageMargins left="0.511811024" right="0.511811024" top="0.78740157499999996" bottom="0.78740157499999996" header="0.31496062000000002" footer="0.31496062000000002"/>
  <pageSetup paperSize="9" scale="50" orientation="landscape" verticalDpi="597"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90">
    <tabColor rgb="FF003399"/>
    <pageSetUpPr fitToPage="1"/>
  </sheetPr>
  <dimension ref="A1:BJ481"/>
  <sheetViews>
    <sheetView showGridLines="0" zoomScale="50" zoomScaleNormal="50" workbookViewId="0">
      <pane xSplit="2" ySplit="3" topLeftCell="C4" activePane="bottomRight" state="frozen"/>
      <selection pane="topRight"/>
      <selection pane="bottomLeft"/>
      <selection pane="bottomRight" sqref="A1:B3"/>
    </sheetView>
  </sheetViews>
  <sheetFormatPr defaultRowHeight="14.5"/>
  <cols>
    <col min="1" max="1" width="8" customWidth="1"/>
    <col min="2" max="2" width="98.54296875" customWidth="1"/>
    <col min="3" max="3" width="12" customWidth="1"/>
    <col min="4" max="4" width="15" customWidth="1"/>
    <col min="5" max="5" width="14.26953125" customWidth="1"/>
    <col min="6" max="6" width="16.54296875" customWidth="1"/>
    <col min="7" max="7" width="18.81640625" customWidth="1"/>
    <col min="8" max="8" width="13.81640625" customWidth="1"/>
    <col min="9" max="9" width="31.54296875" customWidth="1"/>
    <col min="10" max="10" width="28.7265625" customWidth="1"/>
    <col min="11" max="11" width="25" customWidth="1"/>
    <col min="12" max="12" width="19.81640625" customWidth="1"/>
    <col min="13" max="13" width="21" customWidth="1"/>
    <col min="14" max="14" width="17.26953125" customWidth="1"/>
    <col min="15" max="15" width="13.81640625" customWidth="1"/>
    <col min="16" max="16" width="32.81640625" customWidth="1"/>
  </cols>
  <sheetData>
    <row r="1" spans="1:62" ht="15.75" customHeight="1">
      <c r="A1" s="1988" t="s">
        <v>699</v>
      </c>
      <c r="B1" s="1988"/>
      <c r="C1" s="2012" t="s">
        <v>201</v>
      </c>
      <c r="D1" s="2012"/>
      <c r="E1" s="2012"/>
      <c r="F1" s="2012"/>
      <c r="G1" s="2012"/>
      <c r="H1" s="2012"/>
      <c r="I1" s="2012"/>
      <c r="J1" s="2012"/>
      <c r="K1" s="2012"/>
      <c r="L1" s="2012"/>
      <c r="M1" s="1990" t="s">
        <v>200</v>
      </c>
      <c r="N1" s="1990" t="s">
        <v>199</v>
      </c>
      <c r="O1" s="1990" t="s">
        <v>20</v>
      </c>
      <c r="P1" s="1413" t="s">
        <v>712</v>
      </c>
    </row>
    <row r="2" spans="1:62" ht="15.75" customHeight="1">
      <c r="A2" s="1989"/>
      <c r="B2" s="1989"/>
      <c r="C2" s="1992" t="s">
        <v>75</v>
      </c>
      <c r="D2" s="1992" t="s">
        <v>74</v>
      </c>
      <c r="E2" s="1992" t="s">
        <v>304</v>
      </c>
      <c r="F2" s="1992" t="s">
        <v>303</v>
      </c>
      <c r="G2" s="1992" t="s">
        <v>71</v>
      </c>
      <c r="H2" s="1992" t="s">
        <v>197</v>
      </c>
      <c r="I2" s="2011" t="s">
        <v>198</v>
      </c>
      <c r="J2" s="2011"/>
      <c r="K2" s="2011"/>
      <c r="L2" s="2011"/>
      <c r="M2" s="1990"/>
      <c r="N2" s="1990"/>
      <c r="O2" s="1990"/>
      <c r="P2" s="1968" t="s">
        <v>1825</v>
      </c>
    </row>
    <row r="3" spans="1:62" ht="110.25" customHeight="1" thickBot="1">
      <c r="A3" s="1989"/>
      <c r="B3" s="1989"/>
      <c r="C3" s="1993"/>
      <c r="D3" s="1993"/>
      <c r="E3" s="1993"/>
      <c r="F3" s="1993"/>
      <c r="G3" s="1993"/>
      <c r="H3" s="1993"/>
      <c r="I3" s="806" t="s">
        <v>757</v>
      </c>
      <c r="J3" s="806" t="s">
        <v>506</v>
      </c>
      <c r="K3" s="806" t="s">
        <v>196</v>
      </c>
      <c r="L3" s="806" t="s">
        <v>698</v>
      </c>
      <c r="M3" s="1991"/>
      <c r="N3" s="1991"/>
      <c r="O3" s="1991"/>
      <c r="P3" s="1968"/>
    </row>
    <row r="4" spans="1:62" s="125" customFormat="1" ht="19.5" customHeight="1">
      <c r="A4" s="1986" t="s">
        <v>1678</v>
      </c>
      <c r="B4" s="1986"/>
      <c r="C4" s="948">
        <v>90729</v>
      </c>
      <c r="D4" s="948">
        <v>-528</v>
      </c>
      <c r="E4" s="948">
        <v>2250</v>
      </c>
      <c r="F4" s="948">
        <v>66161</v>
      </c>
      <c r="G4" s="856"/>
      <c r="H4" s="948">
        <v>0</v>
      </c>
      <c r="I4" s="948">
        <v>-2400</v>
      </c>
      <c r="J4" s="948">
        <v>-1486</v>
      </c>
      <c r="K4" s="948">
        <v>6531</v>
      </c>
      <c r="L4" s="948">
        <v>-8393</v>
      </c>
      <c r="M4" s="948">
        <v>152864</v>
      </c>
      <c r="N4" s="948">
        <v>11612</v>
      </c>
      <c r="O4" s="948">
        <v>164476</v>
      </c>
      <c r="P4" s="1968"/>
    </row>
    <row r="5" spans="1:62" s="936" customFormat="1" ht="19.5" customHeight="1">
      <c r="A5" s="1987" t="s">
        <v>1675</v>
      </c>
      <c r="B5" s="1987"/>
      <c r="C5" s="948">
        <v>0</v>
      </c>
      <c r="D5" s="948">
        <v>457</v>
      </c>
      <c r="E5" s="948">
        <v>230</v>
      </c>
      <c r="F5" s="948">
        <v>0</v>
      </c>
      <c r="G5" s="948"/>
      <c r="H5" s="948">
        <v>0</v>
      </c>
      <c r="I5" s="948">
        <v>0</v>
      </c>
      <c r="J5" s="948">
        <v>0</v>
      </c>
      <c r="K5" s="948">
        <v>0</v>
      </c>
      <c r="L5" s="948">
        <v>0</v>
      </c>
      <c r="M5" s="948">
        <v>687</v>
      </c>
      <c r="N5" s="948">
        <v>-2964</v>
      </c>
      <c r="O5" s="948">
        <v>-2277</v>
      </c>
      <c r="P5" s="1968"/>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row>
    <row r="6" spans="1:62" s="125" customFormat="1" ht="19.5" customHeight="1">
      <c r="A6" s="1375" t="s">
        <v>745</v>
      </c>
      <c r="B6" s="227"/>
      <c r="C6" s="856">
        <v>0</v>
      </c>
      <c r="D6" s="856">
        <v>457</v>
      </c>
      <c r="E6" s="856">
        <v>64</v>
      </c>
      <c r="F6" s="856">
        <v>0</v>
      </c>
      <c r="G6" s="856"/>
      <c r="H6" s="856">
        <v>0</v>
      </c>
      <c r="I6" s="856">
        <v>0</v>
      </c>
      <c r="J6" s="856">
        <v>0</v>
      </c>
      <c r="K6" s="856">
        <v>0</v>
      </c>
      <c r="L6" s="856">
        <v>0</v>
      </c>
      <c r="M6" s="856">
        <v>521</v>
      </c>
      <c r="N6" s="856">
        <v>0</v>
      </c>
      <c r="O6" s="856">
        <v>521</v>
      </c>
      <c r="P6" s="1968"/>
    </row>
    <row r="7" spans="1:62" s="125" customFormat="1" ht="19.5" customHeight="1">
      <c r="A7" s="1375" t="s">
        <v>1131</v>
      </c>
      <c r="B7" s="227"/>
      <c r="C7" s="856">
        <v>0</v>
      </c>
      <c r="D7" s="856">
        <v>0</v>
      </c>
      <c r="E7" s="856">
        <v>166</v>
      </c>
      <c r="F7" s="856">
        <v>0</v>
      </c>
      <c r="G7" s="856"/>
      <c r="H7" s="856">
        <v>0</v>
      </c>
      <c r="I7" s="856">
        <v>0</v>
      </c>
      <c r="J7" s="856">
        <v>0</v>
      </c>
      <c r="K7" s="856">
        <v>0</v>
      </c>
      <c r="L7" s="856">
        <v>0</v>
      </c>
      <c r="M7" s="856">
        <v>166</v>
      </c>
      <c r="N7" s="856">
        <v>0</v>
      </c>
      <c r="O7" s="856">
        <v>166</v>
      </c>
      <c r="P7"/>
    </row>
    <row r="8" spans="1:62" s="125" customFormat="1" ht="19.5" customHeight="1">
      <c r="A8" s="1375" t="s">
        <v>1676</v>
      </c>
      <c r="B8" s="227"/>
      <c r="C8" s="856">
        <v>0</v>
      </c>
      <c r="D8" s="856">
        <v>0</v>
      </c>
      <c r="E8" s="856">
        <v>0</v>
      </c>
      <c r="F8" s="856">
        <v>0</v>
      </c>
      <c r="G8" s="856"/>
      <c r="H8" s="856">
        <v>0</v>
      </c>
      <c r="I8" s="856">
        <v>0</v>
      </c>
      <c r="J8" s="856">
        <v>0</v>
      </c>
      <c r="K8" s="856">
        <v>0</v>
      </c>
      <c r="L8" s="856">
        <v>0</v>
      </c>
      <c r="M8" s="856">
        <v>0</v>
      </c>
      <c r="N8" s="856">
        <v>-2964</v>
      </c>
      <c r="O8" s="856">
        <v>-2964</v>
      </c>
      <c r="P8"/>
    </row>
    <row r="9" spans="1:62" s="125" customFormat="1" ht="19.5" customHeight="1">
      <c r="A9" s="225" t="s">
        <v>1206</v>
      </c>
      <c r="B9" s="225"/>
      <c r="C9" s="856">
        <v>0</v>
      </c>
      <c r="D9" s="856">
        <v>0</v>
      </c>
      <c r="E9" s="856">
        <v>0</v>
      </c>
      <c r="F9" s="856">
        <v>0</v>
      </c>
      <c r="G9" s="856"/>
      <c r="H9" s="856">
        <v>0</v>
      </c>
      <c r="I9" s="856">
        <v>0</v>
      </c>
      <c r="J9" s="856">
        <v>0</v>
      </c>
      <c r="K9" s="856">
        <v>0</v>
      </c>
      <c r="L9" s="856">
        <v>0</v>
      </c>
      <c r="M9" s="856">
        <v>0</v>
      </c>
      <c r="N9" s="856">
        <v>-293</v>
      </c>
      <c r="O9" s="856">
        <v>-293</v>
      </c>
      <c r="P9"/>
    </row>
    <row r="10" spans="1:62" s="125" customFormat="1" ht="19.5" customHeight="1">
      <c r="A10" s="225" t="s">
        <v>1253</v>
      </c>
      <c r="B10" s="225"/>
      <c r="C10" s="856">
        <v>0</v>
      </c>
      <c r="D10" s="856">
        <v>0</v>
      </c>
      <c r="E10" s="856">
        <v>0</v>
      </c>
      <c r="F10" s="856">
        <v>0</v>
      </c>
      <c r="G10" s="856"/>
      <c r="H10" s="856">
        <v>-9844</v>
      </c>
      <c r="I10" s="856">
        <v>0</v>
      </c>
      <c r="J10" s="856">
        <v>0</v>
      </c>
      <c r="K10" s="856">
        <v>0</v>
      </c>
      <c r="L10" s="856">
        <v>0</v>
      </c>
      <c r="M10" s="856">
        <v>-9844</v>
      </c>
      <c r="N10" s="856">
        <v>0</v>
      </c>
      <c r="O10" s="856">
        <v>-9844</v>
      </c>
      <c r="P10"/>
    </row>
    <row r="11" spans="1:62" s="125" customFormat="1" ht="19.5" customHeight="1">
      <c r="A11" s="225" t="s">
        <v>1306</v>
      </c>
      <c r="B11" s="225"/>
      <c r="C11" s="856">
        <v>0</v>
      </c>
      <c r="D11" s="856">
        <v>0</v>
      </c>
      <c r="E11" s="856">
        <v>0</v>
      </c>
      <c r="F11" s="856">
        <v>0</v>
      </c>
      <c r="G11" s="856"/>
      <c r="H11" s="856">
        <v>119</v>
      </c>
      <c r="I11" s="856">
        <v>0</v>
      </c>
      <c r="J11" s="856">
        <v>0</v>
      </c>
      <c r="K11" s="856">
        <v>0</v>
      </c>
      <c r="L11" s="856">
        <v>0</v>
      </c>
      <c r="M11" s="856">
        <v>119</v>
      </c>
      <c r="N11" s="856">
        <v>0</v>
      </c>
      <c r="O11" s="856">
        <v>119</v>
      </c>
      <c r="P11"/>
    </row>
    <row r="12" spans="1:62" s="125" customFormat="1" ht="19.5" customHeight="1">
      <c r="A12" s="225" t="s">
        <v>1817</v>
      </c>
      <c r="B12" s="225"/>
      <c r="C12" s="856">
        <v>0</v>
      </c>
      <c r="D12" s="856">
        <v>0</v>
      </c>
      <c r="E12" s="856">
        <v>0</v>
      </c>
      <c r="F12" s="856">
        <v>36</v>
      </c>
      <c r="G12" s="856"/>
      <c r="H12" s="856">
        <v>0</v>
      </c>
      <c r="I12" s="856">
        <v>0</v>
      </c>
      <c r="J12" s="856">
        <v>0</v>
      </c>
      <c r="K12" s="856">
        <v>0</v>
      </c>
      <c r="L12" s="856">
        <v>0</v>
      </c>
      <c r="M12" s="856">
        <v>36</v>
      </c>
      <c r="N12" s="856">
        <v>0</v>
      </c>
      <c r="O12" s="856">
        <v>36</v>
      </c>
      <c r="P12"/>
    </row>
    <row r="13" spans="1:62" s="125" customFormat="1" ht="19.5" customHeight="1">
      <c r="A13" s="225" t="s">
        <v>1683</v>
      </c>
      <c r="B13" s="225"/>
      <c r="C13" s="856">
        <v>0</v>
      </c>
      <c r="D13" s="856">
        <v>0</v>
      </c>
      <c r="E13" s="856">
        <v>0</v>
      </c>
      <c r="F13" s="856">
        <v>786</v>
      </c>
      <c r="G13" s="856"/>
      <c r="H13" s="856">
        <v>0</v>
      </c>
      <c r="I13" s="856">
        <v>0</v>
      </c>
      <c r="J13" s="856">
        <v>0</v>
      </c>
      <c r="K13" s="856">
        <v>0</v>
      </c>
      <c r="L13" s="856">
        <v>0</v>
      </c>
      <c r="M13" s="856">
        <v>786</v>
      </c>
      <c r="N13" s="856">
        <v>0</v>
      </c>
      <c r="O13" s="856">
        <v>786</v>
      </c>
      <c r="P13"/>
    </row>
    <row r="14" spans="1:62" s="936" customFormat="1" ht="19.5" customHeight="1">
      <c r="A14" s="1987" t="s">
        <v>114</v>
      </c>
      <c r="B14" s="1987"/>
      <c r="C14" s="948">
        <v>0</v>
      </c>
      <c r="D14" s="948">
        <v>0</v>
      </c>
      <c r="E14" s="948">
        <v>0</v>
      </c>
      <c r="F14" s="948">
        <v>0</v>
      </c>
      <c r="G14" s="948"/>
      <c r="H14" s="948">
        <v>29634</v>
      </c>
      <c r="I14" s="948">
        <v>-3235</v>
      </c>
      <c r="J14" s="948">
        <v>-34</v>
      </c>
      <c r="K14" s="948">
        <v>-3026</v>
      </c>
      <c r="L14" s="948">
        <v>-34</v>
      </c>
      <c r="M14" s="948">
        <v>23305</v>
      </c>
      <c r="N14" s="948">
        <v>1035</v>
      </c>
      <c r="O14" s="948">
        <v>24340</v>
      </c>
      <c r="P14"/>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row>
    <row r="15" spans="1:62" s="125" customFormat="1" ht="19.5" customHeight="1">
      <c r="A15" s="225" t="s">
        <v>124</v>
      </c>
      <c r="B15" s="225"/>
      <c r="C15" s="856">
        <v>0</v>
      </c>
      <c r="D15" s="856">
        <v>0</v>
      </c>
      <c r="E15" s="856">
        <v>0</v>
      </c>
      <c r="F15" s="856">
        <v>0</v>
      </c>
      <c r="G15" s="856"/>
      <c r="H15" s="856">
        <v>29702</v>
      </c>
      <c r="I15" s="856">
        <v>0</v>
      </c>
      <c r="J15" s="856">
        <v>0</v>
      </c>
      <c r="K15" s="856">
        <v>0</v>
      </c>
      <c r="L15" s="856">
        <v>0</v>
      </c>
      <c r="M15" s="856">
        <v>29702</v>
      </c>
      <c r="N15" s="856">
        <v>1035</v>
      </c>
      <c r="O15" s="856">
        <v>30737</v>
      </c>
      <c r="P15"/>
    </row>
    <row r="16" spans="1:62" s="125" customFormat="1" ht="19.5" customHeight="1">
      <c r="A16" s="225" t="s">
        <v>143</v>
      </c>
      <c r="B16" s="225"/>
      <c r="C16" s="856">
        <v>0</v>
      </c>
      <c r="D16" s="856">
        <v>0</v>
      </c>
      <c r="E16" s="856">
        <v>0</v>
      </c>
      <c r="F16" s="856">
        <v>0</v>
      </c>
      <c r="G16" s="856"/>
      <c r="H16" s="856">
        <v>-68</v>
      </c>
      <c r="I16" s="856">
        <v>-3235</v>
      </c>
      <c r="J16" s="856">
        <v>-34</v>
      </c>
      <c r="K16" s="856">
        <v>-3026</v>
      </c>
      <c r="L16" s="856">
        <v>-34</v>
      </c>
      <c r="M16" s="856">
        <v>-6397</v>
      </c>
      <c r="N16" s="856">
        <v>0</v>
      </c>
      <c r="O16" s="856">
        <v>-6397</v>
      </c>
      <c r="P16"/>
    </row>
    <row r="17" spans="1:62" s="936" customFormat="1" ht="19.5" customHeight="1">
      <c r="A17" s="1987" t="s">
        <v>131</v>
      </c>
      <c r="B17" s="1987"/>
      <c r="C17" s="948">
        <v>0</v>
      </c>
      <c r="D17" s="948">
        <v>0</v>
      </c>
      <c r="E17" s="948">
        <v>0</v>
      </c>
      <c r="F17" s="948">
        <v>0</v>
      </c>
      <c r="G17" s="948"/>
      <c r="H17" s="948">
        <v>0</v>
      </c>
      <c r="I17" s="948">
        <v>0</v>
      </c>
      <c r="J17" s="948">
        <v>0</v>
      </c>
      <c r="K17" s="948">
        <v>0</v>
      </c>
      <c r="L17" s="948">
        <v>0</v>
      </c>
      <c r="M17" s="948">
        <v>0</v>
      </c>
      <c r="N17" s="948">
        <v>0</v>
      </c>
      <c r="O17" s="948">
        <v>0</v>
      </c>
      <c r="P17"/>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row>
    <row r="18" spans="1:62" s="125" customFormat="1" ht="19.5" customHeight="1">
      <c r="A18" s="225" t="s">
        <v>130</v>
      </c>
      <c r="B18" s="225"/>
      <c r="C18" s="856">
        <v>0</v>
      </c>
      <c r="D18" s="856">
        <v>0</v>
      </c>
      <c r="E18" s="856">
        <v>0</v>
      </c>
      <c r="F18" s="856">
        <v>1485</v>
      </c>
      <c r="G18" s="856"/>
      <c r="H18" s="856">
        <v>-1485</v>
      </c>
      <c r="I18" s="856">
        <v>0</v>
      </c>
      <c r="J18" s="856">
        <v>0</v>
      </c>
      <c r="K18" s="856">
        <v>0</v>
      </c>
      <c r="L18" s="856">
        <v>0</v>
      </c>
      <c r="M18" s="856">
        <v>0</v>
      </c>
      <c r="N18" s="856">
        <v>0</v>
      </c>
      <c r="O18" s="856">
        <v>0</v>
      </c>
      <c r="P18"/>
    </row>
    <row r="19" spans="1:62" s="125" customFormat="1" ht="19.5" customHeight="1">
      <c r="A19" s="225" t="s">
        <v>128</v>
      </c>
      <c r="B19" s="225"/>
      <c r="C19" s="856">
        <v>0</v>
      </c>
      <c r="D19" s="856">
        <v>0</v>
      </c>
      <c r="E19" s="856">
        <v>0</v>
      </c>
      <c r="F19" s="856">
        <v>18424</v>
      </c>
      <c r="G19" s="856"/>
      <c r="H19" s="856">
        <v>-18424</v>
      </c>
      <c r="I19" s="856">
        <v>0</v>
      </c>
      <c r="J19" s="856">
        <v>0</v>
      </c>
      <c r="K19" s="856">
        <v>0</v>
      </c>
      <c r="L19" s="856">
        <v>0</v>
      </c>
      <c r="M19" s="856">
        <v>0</v>
      </c>
      <c r="N19" s="856">
        <v>0</v>
      </c>
      <c r="O19" s="856">
        <v>0</v>
      </c>
      <c r="P19"/>
    </row>
    <row r="20" spans="1:62" s="936" customFormat="1" ht="19.5" customHeight="1">
      <c r="A20" s="1987" t="s">
        <v>1816</v>
      </c>
      <c r="B20" s="1987"/>
      <c r="C20" s="948">
        <v>90729</v>
      </c>
      <c r="D20" s="948">
        <v>-71</v>
      </c>
      <c r="E20" s="948">
        <v>2480</v>
      </c>
      <c r="F20" s="948">
        <v>86892</v>
      </c>
      <c r="G20" s="948"/>
      <c r="H20" s="948">
        <v>0</v>
      </c>
      <c r="I20" s="948">
        <v>-5635</v>
      </c>
      <c r="J20" s="948">
        <v>-1520</v>
      </c>
      <c r="K20" s="948">
        <v>3505</v>
      </c>
      <c r="L20" s="948">
        <v>-8427</v>
      </c>
      <c r="M20" s="948">
        <v>167953</v>
      </c>
      <c r="N20" s="948">
        <v>9390</v>
      </c>
      <c r="O20" s="948">
        <v>177343</v>
      </c>
      <c r="P20"/>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row>
    <row r="21" spans="1:62" s="125" customFormat="1" ht="19.5" customHeight="1">
      <c r="A21" s="1985" t="s">
        <v>126</v>
      </c>
      <c r="B21" s="1985"/>
      <c r="C21" s="832">
        <v>0</v>
      </c>
      <c r="D21" s="832">
        <v>457</v>
      </c>
      <c r="E21" s="832">
        <v>230</v>
      </c>
      <c r="F21" s="832">
        <v>20731</v>
      </c>
      <c r="G21" s="832"/>
      <c r="H21" s="832">
        <v>0</v>
      </c>
      <c r="I21" s="832">
        <v>-3235</v>
      </c>
      <c r="J21" s="832">
        <v>-34</v>
      </c>
      <c r="K21" s="832">
        <v>-3026</v>
      </c>
      <c r="L21" s="832">
        <v>-34</v>
      </c>
      <c r="M21" s="832">
        <v>15089</v>
      </c>
      <c r="N21" s="832">
        <v>-2222</v>
      </c>
      <c r="O21" s="832">
        <v>12867</v>
      </c>
      <c r="P21"/>
    </row>
    <row r="22" spans="1:62" s="125" customFormat="1" ht="19.5" customHeight="1">
      <c r="A22" s="1986" t="s">
        <v>1678</v>
      </c>
      <c r="B22" s="1986"/>
      <c r="C22" s="948">
        <v>90729</v>
      </c>
      <c r="D22" s="948">
        <v>-528</v>
      </c>
      <c r="E22" s="948">
        <v>2250</v>
      </c>
      <c r="F22" s="948">
        <v>66161</v>
      </c>
      <c r="G22" s="856"/>
      <c r="H22" s="948">
        <v>0</v>
      </c>
      <c r="I22" s="948">
        <v>-2400</v>
      </c>
      <c r="J22" s="948">
        <v>-1486</v>
      </c>
      <c r="K22" s="948">
        <v>6531</v>
      </c>
      <c r="L22" s="948">
        <v>-8393</v>
      </c>
      <c r="M22" s="948">
        <v>152864</v>
      </c>
      <c r="N22" s="948">
        <v>11612</v>
      </c>
      <c r="O22" s="948">
        <v>164476</v>
      </c>
      <c r="P22"/>
    </row>
    <row r="23" spans="1:62" s="936" customFormat="1" ht="19.5" customHeight="1">
      <c r="A23" s="1987" t="s">
        <v>1675</v>
      </c>
      <c r="B23" s="1987"/>
      <c r="C23" s="948">
        <v>0</v>
      </c>
      <c r="D23" s="948">
        <v>457</v>
      </c>
      <c r="E23" s="948">
        <v>22</v>
      </c>
      <c r="F23" s="948">
        <v>0</v>
      </c>
      <c r="G23" s="948"/>
      <c r="H23" s="948">
        <v>0</v>
      </c>
      <c r="I23" s="948">
        <v>0</v>
      </c>
      <c r="J23" s="948">
        <v>0</v>
      </c>
      <c r="K23" s="948">
        <v>0</v>
      </c>
      <c r="L23" s="948">
        <v>0</v>
      </c>
      <c r="M23" s="948">
        <v>479</v>
      </c>
      <c r="N23" s="948">
        <v>-3249</v>
      </c>
      <c r="O23" s="948">
        <v>-2770</v>
      </c>
      <c r="P23"/>
    </row>
    <row r="24" spans="1:62" s="125" customFormat="1" ht="19.5" customHeight="1">
      <c r="A24" s="1375" t="s">
        <v>745</v>
      </c>
      <c r="B24" s="227"/>
      <c r="C24" s="856">
        <v>0</v>
      </c>
      <c r="D24" s="856">
        <v>457</v>
      </c>
      <c r="E24" s="856">
        <v>64</v>
      </c>
      <c r="F24" s="856">
        <v>0</v>
      </c>
      <c r="G24" s="856"/>
      <c r="H24" s="856">
        <v>0</v>
      </c>
      <c r="I24" s="856">
        <v>0</v>
      </c>
      <c r="J24" s="856">
        <v>0</v>
      </c>
      <c r="K24" s="856">
        <v>0</v>
      </c>
      <c r="L24" s="856">
        <v>0</v>
      </c>
      <c r="M24" s="856">
        <v>521</v>
      </c>
      <c r="N24" s="856">
        <v>0</v>
      </c>
      <c r="O24" s="856">
        <v>521</v>
      </c>
      <c r="P24"/>
    </row>
    <row r="25" spans="1:62" s="125" customFormat="1" ht="19.5" customHeight="1">
      <c r="A25" s="1375" t="s">
        <v>1131</v>
      </c>
      <c r="B25" s="227"/>
      <c r="C25" s="856">
        <v>0</v>
      </c>
      <c r="D25" s="856">
        <v>0</v>
      </c>
      <c r="E25" s="856">
        <v>-42</v>
      </c>
      <c r="F25" s="856">
        <v>0</v>
      </c>
      <c r="G25" s="856"/>
      <c r="H25" s="856">
        <v>0</v>
      </c>
      <c r="I25" s="856">
        <v>0</v>
      </c>
      <c r="J25" s="856">
        <v>0</v>
      </c>
      <c r="K25" s="856">
        <v>0</v>
      </c>
      <c r="L25" s="856">
        <v>0</v>
      </c>
      <c r="M25" s="856">
        <v>-42</v>
      </c>
      <c r="N25" s="856">
        <v>0</v>
      </c>
      <c r="O25" s="856">
        <v>-42</v>
      </c>
      <c r="P25"/>
    </row>
    <row r="26" spans="1:62" s="125" customFormat="1" ht="19.5" customHeight="1">
      <c r="A26" s="1375" t="s">
        <v>1676</v>
      </c>
      <c r="B26" s="227"/>
      <c r="C26" s="856">
        <v>0</v>
      </c>
      <c r="D26" s="856">
        <v>0</v>
      </c>
      <c r="E26" s="856">
        <v>0</v>
      </c>
      <c r="F26" s="856">
        <v>0</v>
      </c>
      <c r="G26" s="856"/>
      <c r="H26" s="856">
        <v>0</v>
      </c>
      <c r="I26" s="856">
        <v>0</v>
      </c>
      <c r="J26" s="856">
        <v>0</v>
      </c>
      <c r="K26" s="856">
        <v>0</v>
      </c>
      <c r="L26" s="856">
        <v>0</v>
      </c>
      <c r="M26" s="856">
        <v>0</v>
      </c>
      <c r="N26" s="856">
        <v>-3249</v>
      </c>
      <c r="O26" s="856">
        <v>-3249</v>
      </c>
      <c r="P26"/>
    </row>
    <row r="27" spans="1:62" s="125" customFormat="1" ht="19.5" customHeight="1">
      <c r="A27" s="225" t="s">
        <v>1206</v>
      </c>
      <c r="B27" s="225"/>
      <c r="C27" s="856">
        <v>0</v>
      </c>
      <c r="D27" s="856">
        <v>0</v>
      </c>
      <c r="E27" s="856">
        <v>0</v>
      </c>
      <c r="F27" s="856">
        <v>0</v>
      </c>
      <c r="G27" s="856"/>
      <c r="H27" s="856">
        <v>0</v>
      </c>
      <c r="I27" s="856">
        <v>0</v>
      </c>
      <c r="J27" s="856">
        <v>0</v>
      </c>
      <c r="K27" s="856">
        <v>0</v>
      </c>
      <c r="L27" s="856">
        <v>0</v>
      </c>
      <c r="M27" s="856">
        <v>0</v>
      </c>
      <c r="N27" s="856">
        <v>-286</v>
      </c>
      <c r="O27" s="856">
        <v>-286</v>
      </c>
      <c r="P27"/>
    </row>
    <row r="28" spans="1:62" s="125" customFormat="1" ht="19.5" customHeight="1">
      <c r="A28" s="225" t="s">
        <v>1253</v>
      </c>
      <c r="B28" s="225"/>
      <c r="C28" s="856">
        <v>0</v>
      </c>
      <c r="D28" s="856">
        <v>0</v>
      </c>
      <c r="E28" s="856">
        <v>0</v>
      </c>
      <c r="F28" s="856">
        <v>0</v>
      </c>
      <c r="G28" s="856"/>
      <c r="H28" s="856">
        <v>-6313</v>
      </c>
      <c r="I28" s="856">
        <v>0</v>
      </c>
      <c r="J28" s="856">
        <v>0</v>
      </c>
      <c r="K28" s="856">
        <v>0</v>
      </c>
      <c r="L28" s="856">
        <v>0</v>
      </c>
      <c r="M28" s="856">
        <v>-6313</v>
      </c>
      <c r="N28" s="856">
        <v>0</v>
      </c>
      <c r="O28" s="856">
        <v>-6313</v>
      </c>
      <c r="P28"/>
    </row>
    <row r="29" spans="1:62" s="125" customFormat="1" ht="19.5" customHeight="1">
      <c r="A29" s="225" t="s">
        <v>1306</v>
      </c>
      <c r="B29" s="225"/>
      <c r="C29" s="856">
        <v>0</v>
      </c>
      <c r="D29" s="856">
        <v>0</v>
      </c>
      <c r="E29" s="856">
        <v>0</v>
      </c>
      <c r="F29" s="856">
        <v>0</v>
      </c>
      <c r="G29" s="856"/>
      <c r="H29" s="856">
        <v>116</v>
      </c>
      <c r="I29" s="856">
        <v>0</v>
      </c>
      <c r="J29" s="856">
        <v>0</v>
      </c>
      <c r="K29" s="856">
        <v>0</v>
      </c>
      <c r="L29" s="856">
        <v>0</v>
      </c>
      <c r="M29" s="856">
        <v>116</v>
      </c>
      <c r="N29" s="856">
        <v>0</v>
      </c>
      <c r="O29" s="856">
        <v>116</v>
      </c>
      <c r="P29"/>
    </row>
    <row r="30" spans="1:62" s="125" customFormat="1" ht="19.5" customHeight="1">
      <c r="A30" s="225" t="s">
        <v>1743</v>
      </c>
      <c r="B30" s="225"/>
      <c r="C30" s="856">
        <v>0</v>
      </c>
      <c r="D30" s="856">
        <v>0</v>
      </c>
      <c r="E30" s="856">
        <v>0</v>
      </c>
      <c r="F30" s="856">
        <v>65</v>
      </c>
      <c r="G30" s="856"/>
      <c r="H30" s="856">
        <v>0</v>
      </c>
      <c r="I30" s="856">
        <v>0</v>
      </c>
      <c r="J30" s="856">
        <v>0</v>
      </c>
      <c r="K30" s="856">
        <v>0</v>
      </c>
      <c r="L30" s="856">
        <v>0</v>
      </c>
      <c r="M30" s="856">
        <v>65</v>
      </c>
      <c r="N30" s="856">
        <v>0</v>
      </c>
      <c r="O30" s="856">
        <v>65</v>
      </c>
      <c r="P30"/>
    </row>
    <row r="31" spans="1:62" s="125" customFormat="1" ht="19.5" customHeight="1">
      <c r="A31" s="225" t="s">
        <v>1683</v>
      </c>
      <c r="B31" s="225"/>
      <c r="C31" s="856">
        <v>0</v>
      </c>
      <c r="D31" s="856">
        <v>0</v>
      </c>
      <c r="E31" s="856">
        <v>0</v>
      </c>
      <c r="F31" s="856">
        <v>383</v>
      </c>
      <c r="G31" s="856"/>
      <c r="H31" s="856">
        <v>0</v>
      </c>
      <c r="I31" s="856">
        <v>0</v>
      </c>
      <c r="J31" s="856">
        <v>0</v>
      </c>
      <c r="K31" s="856">
        <v>0</v>
      </c>
      <c r="L31" s="856">
        <v>0</v>
      </c>
      <c r="M31" s="856">
        <v>383</v>
      </c>
      <c r="N31" s="856">
        <v>0</v>
      </c>
      <c r="O31" s="856">
        <v>383</v>
      </c>
      <c r="P31"/>
    </row>
    <row r="32" spans="1:62" s="936" customFormat="1" ht="19.5" customHeight="1">
      <c r="A32" s="1987" t="s">
        <v>114</v>
      </c>
      <c r="B32" s="1987"/>
      <c r="C32" s="948">
        <v>0</v>
      </c>
      <c r="D32" s="948">
        <v>0</v>
      </c>
      <c r="E32" s="948">
        <v>0</v>
      </c>
      <c r="F32" s="948">
        <v>0</v>
      </c>
      <c r="G32" s="948"/>
      <c r="H32" s="948">
        <v>22131</v>
      </c>
      <c r="I32" s="948">
        <v>-2135</v>
      </c>
      <c r="J32" s="948">
        <v>-7</v>
      </c>
      <c r="K32" s="948">
        <v>-2655</v>
      </c>
      <c r="L32" s="948">
        <v>-53</v>
      </c>
      <c r="M32" s="948">
        <v>17281</v>
      </c>
      <c r="N32" s="948">
        <v>765</v>
      </c>
      <c r="O32" s="948">
        <v>18046</v>
      </c>
      <c r="P32"/>
    </row>
    <row r="33" spans="1:16" s="125" customFormat="1" ht="19.5" customHeight="1">
      <c r="A33" s="225" t="s">
        <v>124</v>
      </c>
      <c r="B33" s="225"/>
      <c r="C33" s="856">
        <v>0</v>
      </c>
      <c r="D33" s="856">
        <v>0</v>
      </c>
      <c r="E33" s="856">
        <v>0</v>
      </c>
      <c r="F33" s="856">
        <v>0</v>
      </c>
      <c r="G33" s="856"/>
      <c r="H33" s="856">
        <v>22199</v>
      </c>
      <c r="I33" s="856">
        <v>0</v>
      </c>
      <c r="J33" s="856">
        <v>0</v>
      </c>
      <c r="K33" s="856">
        <v>0</v>
      </c>
      <c r="L33" s="856">
        <v>0</v>
      </c>
      <c r="M33" s="856">
        <v>22199</v>
      </c>
      <c r="N33" s="856">
        <v>765</v>
      </c>
      <c r="O33" s="856">
        <v>22964</v>
      </c>
      <c r="P33"/>
    </row>
    <row r="34" spans="1:16" s="125" customFormat="1" ht="19.5" customHeight="1">
      <c r="A34" s="225" t="s">
        <v>143</v>
      </c>
      <c r="B34" s="225"/>
      <c r="C34" s="856">
        <v>0</v>
      </c>
      <c r="D34" s="856">
        <v>0</v>
      </c>
      <c r="E34" s="856">
        <v>0</v>
      </c>
      <c r="F34" s="856">
        <v>0</v>
      </c>
      <c r="G34" s="856"/>
      <c r="H34" s="856">
        <v>-68</v>
      </c>
      <c r="I34" s="856">
        <v>-2135</v>
      </c>
      <c r="J34" s="856">
        <v>-7</v>
      </c>
      <c r="K34" s="856">
        <v>-2655</v>
      </c>
      <c r="L34" s="856">
        <v>-53</v>
      </c>
      <c r="M34" s="856">
        <v>-4918</v>
      </c>
      <c r="N34" s="856">
        <v>0</v>
      </c>
      <c r="O34" s="856">
        <v>-4918</v>
      </c>
      <c r="P34"/>
    </row>
    <row r="35" spans="1:16" s="936" customFormat="1" ht="19.5" customHeight="1">
      <c r="A35" s="1987" t="s">
        <v>131</v>
      </c>
      <c r="B35" s="1987"/>
      <c r="C35" s="948">
        <v>0</v>
      </c>
      <c r="D35" s="948">
        <v>0</v>
      </c>
      <c r="E35" s="948">
        <v>0</v>
      </c>
      <c r="F35" s="948">
        <v>0</v>
      </c>
      <c r="G35" s="948"/>
      <c r="H35" s="948">
        <v>0</v>
      </c>
      <c r="I35" s="948">
        <v>0</v>
      </c>
      <c r="J35" s="948">
        <v>0</v>
      </c>
      <c r="K35" s="948">
        <v>0</v>
      </c>
      <c r="L35" s="948">
        <v>0</v>
      </c>
      <c r="M35" s="948">
        <v>0</v>
      </c>
      <c r="N35" s="948">
        <v>0</v>
      </c>
      <c r="O35" s="948">
        <v>0</v>
      </c>
      <c r="P35"/>
    </row>
    <row r="36" spans="1:16" s="125" customFormat="1" ht="19.5" customHeight="1">
      <c r="A36" s="225" t="s">
        <v>130</v>
      </c>
      <c r="B36" s="225"/>
      <c r="C36" s="856">
        <v>0</v>
      </c>
      <c r="D36" s="856">
        <v>0</v>
      </c>
      <c r="E36" s="856">
        <v>0</v>
      </c>
      <c r="F36" s="856">
        <v>1130</v>
      </c>
      <c r="G36" s="856"/>
      <c r="H36" s="856">
        <v>-1130</v>
      </c>
      <c r="I36" s="856">
        <v>0</v>
      </c>
      <c r="J36" s="856">
        <v>0</v>
      </c>
      <c r="K36" s="856">
        <v>0</v>
      </c>
      <c r="L36" s="856">
        <v>0</v>
      </c>
      <c r="M36" s="856">
        <v>0</v>
      </c>
      <c r="N36" s="856">
        <v>0</v>
      </c>
      <c r="O36" s="856">
        <v>0</v>
      </c>
      <c r="P36"/>
    </row>
    <row r="37" spans="1:16" s="125" customFormat="1" ht="19.5" customHeight="1">
      <c r="A37" s="225" t="s">
        <v>128</v>
      </c>
      <c r="B37" s="225"/>
      <c r="C37" s="856">
        <v>0</v>
      </c>
      <c r="D37" s="856">
        <v>0</v>
      </c>
      <c r="E37" s="856">
        <v>0</v>
      </c>
      <c r="F37" s="856">
        <v>14804</v>
      </c>
      <c r="G37" s="856"/>
      <c r="H37" s="856">
        <v>-14804</v>
      </c>
      <c r="I37" s="856">
        <v>0</v>
      </c>
      <c r="J37" s="856">
        <v>0</v>
      </c>
      <c r="K37" s="856">
        <v>0</v>
      </c>
      <c r="L37" s="856">
        <v>0</v>
      </c>
      <c r="M37" s="856">
        <v>0</v>
      </c>
      <c r="N37" s="856">
        <v>0</v>
      </c>
      <c r="O37" s="856">
        <v>0</v>
      </c>
      <c r="P37"/>
    </row>
    <row r="38" spans="1:16" s="936" customFormat="1" ht="19.5" customHeight="1">
      <c r="A38" s="1987" t="s">
        <v>1797</v>
      </c>
      <c r="B38" s="1987"/>
      <c r="C38" s="948">
        <v>90729</v>
      </c>
      <c r="D38" s="948">
        <v>-71</v>
      </c>
      <c r="E38" s="948">
        <v>2272</v>
      </c>
      <c r="F38" s="948">
        <v>82543</v>
      </c>
      <c r="G38" s="948"/>
      <c r="H38" s="948">
        <v>0</v>
      </c>
      <c r="I38" s="948">
        <v>-4535</v>
      </c>
      <c r="J38" s="948">
        <v>-1493</v>
      </c>
      <c r="K38" s="948">
        <v>3876</v>
      </c>
      <c r="L38" s="948">
        <v>-8446</v>
      </c>
      <c r="M38" s="948">
        <v>164875</v>
      </c>
      <c r="N38" s="948">
        <v>8842</v>
      </c>
      <c r="O38" s="948">
        <v>173717</v>
      </c>
      <c r="P38"/>
    </row>
    <row r="39" spans="1:16" s="125" customFormat="1" ht="19.5" customHeight="1">
      <c r="A39" s="1985" t="s">
        <v>126</v>
      </c>
      <c r="B39" s="1985"/>
      <c r="C39" s="832">
        <v>0</v>
      </c>
      <c r="D39" s="832">
        <v>457</v>
      </c>
      <c r="E39" s="832">
        <v>22</v>
      </c>
      <c r="F39" s="832">
        <v>16382</v>
      </c>
      <c r="G39" s="832"/>
      <c r="H39" s="832">
        <v>0</v>
      </c>
      <c r="I39" s="832">
        <v>-2135</v>
      </c>
      <c r="J39" s="832">
        <v>-7</v>
      </c>
      <c r="K39" s="832">
        <v>-2655</v>
      </c>
      <c r="L39" s="832">
        <v>-53</v>
      </c>
      <c r="M39" s="832">
        <v>12011</v>
      </c>
      <c r="N39" s="832">
        <v>-2770</v>
      </c>
      <c r="O39" s="832">
        <v>9241</v>
      </c>
      <c r="P39"/>
    </row>
    <row r="40" spans="1:16" s="125" customFormat="1" ht="19.5" customHeight="1">
      <c r="A40" s="1986" t="s">
        <v>1678</v>
      </c>
      <c r="B40" s="1986"/>
      <c r="C40" s="948">
        <v>90729</v>
      </c>
      <c r="D40" s="948">
        <v>-528</v>
      </c>
      <c r="E40" s="948">
        <v>2250</v>
      </c>
      <c r="F40" s="948">
        <v>66161</v>
      </c>
      <c r="G40" s="856"/>
      <c r="H40" s="948">
        <v>0</v>
      </c>
      <c r="I40" s="948">
        <v>-2400</v>
      </c>
      <c r="J40" s="948">
        <v>-1486</v>
      </c>
      <c r="K40" s="948">
        <v>6531</v>
      </c>
      <c r="L40" s="948">
        <v>-8393</v>
      </c>
      <c r="M40" s="948">
        <v>152864</v>
      </c>
      <c r="N40" s="948">
        <v>11612</v>
      </c>
      <c r="O40" s="948">
        <v>164476</v>
      </c>
      <c r="P40"/>
    </row>
    <row r="41" spans="1:16" s="936" customFormat="1" ht="19.5" customHeight="1">
      <c r="A41" s="1987" t="s">
        <v>1675</v>
      </c>
      <c r="B41" s="1987"/>
      <c r="C41" s="948">
        <v>0</v>
      </c>
      <c r="D41" s="948">
        <v>457</v>
      </c>
      <c r="E41" s="948">
        <v>-162</v>
      </c>
      <c r="F41" s="948">
        <v>0</v>
      </c>
      <c r="G41" s="948"/>
      <c r="H41" s="948">
        <v>0</v>
      </c>
      <c r="I41" s="948">
        <v>0</v>
      </c>
      <c r="J41" s="948">
        <v>0</v>
      </c>
      <c r="K41" s="948">
        <v>0</v>
      </c>
      <c r="L41" s="948">
        <v>0</v>
      </c>
      <c r="M41" s="948">
        <v>295</v>
      </c>
      <c r="N41" s="948">
        <v>-1281</v>
      </c>
      <c r="O41" s="948">
        <v>-986</v>
      </c>
      <c r="P41"/>
    </row>
    <row r="42" spans="1:16" s="125" customFormat="1" ht="19.5" customHeight="1">
      <c r="A42" s="1375" t="s">
        <v>745</v>
      </c>
      <c r="B42" s="227"/>
      <c r="C42" s="856">
        <v>0</v>
      </c>
      <c r="D42" s="856">
        <v>457</v>
      </c>
      <c r="E42" s="856">
        <v>64</v>
      </c>
      <c r="F42" s="856">
        <v>0</v>
      </c>
      <c r="G42" s="856"/>
      <c r="H42" s="856">
        <v>0</v>
      </c>
      <c r="I42" s="856">
        <v>0</v>
      </c>
      <c r="J42" s="856">
        <v>0</v>
      </c>
      <c r="K42" s="856">
        <v>0</v>
      </c>
      <c r="L42" s="856">
        <v>0</v>
      </c>
      <c r="M42" s="856">
        <v>521</v>
      </c>
      <c r="N42" s="856">
        <v>0</v>
      </c>
      <c r="O42" s="856">
        <v>521</v>
      </c>
      <c r="P42"/>
    </row>
    <row r="43" spans="1:16" s="125" customFormat="1" ht="19.5" customHeight="1">
      <c r="A43" s="1375" t="s">
        <v>1131</v>
      </c>
      <c r="B43" s="227"/>
      <c r="C43" s="856">
        <v>0</v>
      </c>
      <c r="D43" s="856">
        <v>0</v>
      </c>
      <c r="E43" s="856">
        <v>-226</v>
      </c>
      <c r="F43" s="856">
        <v>0</v>
      </c>
      <c r="G43" s="856"/>
      <c r="H43" s="856">
        <v>0</v>
      </c>
      <c r="I43" s="856">
        <v>0</v>
      </c>
      <c r="J43" s="856">
        <v>0</v>
      </c>
      <c r="K43" s="856">
        <v>0</v>
      </c>
      <c r="L43" s="856">
        <v>0</v>
      </c>
      <c r="M43" s="856">
        <v>-226</v>
      </c>
      <c r="N43" s="856">
        <v>0</v>
      </c>
      <c r="O43" s="856">
        <v>-226</v>
      </c>
      <c r="P43"/>
    </row>
    <row r="44" spans="1:16" s="125" customFormat="1" ht="19.5" customHeight="1">
      <c r="A44" s="1375" t="s">
        <v>1676</v>
      </c>
      <c r="B44" s="227"/>
      <c r="C44" s="856">
        <v>0</v>
      </c>
      <c r="D44" s="856">
        <v>0</v>
      </c>
      <c r="E44" s="856">
        <v>0</v>
      </c>
      <c r="F44" s="856">
        <v>0</v>
      </c>
      <c r="G44" s="856"/>
      <c r="H44" s="856">
        <v>0</v>
      </c>
      <c r="I44" s="856">
        <v>0</v>
      </c>
      <c r="J44" s="856">
        <v>0</v>
      </c>
      <c r="K44" s="856">
        <v>0</v>
      </c>
      <c r="L44" s="856">
        <v>0</v>
      </c>
      <c r="M44" s="856">
        <v>0</v>
      </c>
      <c r="N44" s="856">
        <v>-1281</v>
      </c>
      <c r="O44" s="856">
        <v>-1281</v>
      </c>
      <c r="P44"/>
    </row>
    <row r="45" spans="1:16" s="125" customFormat="1" ht="19.5" customHeight="1">
      <c r="A45" s="225" t="s">
        <v>1206</v>
      </c>
      <c r="B45" s="225"/>
      <c r="C45" s="856">
        <v>0</v>
      </c>
      <c r="D45" s="856">
        <v>0</v>
      </c>
      <c r="E45" s="856">
        <v>0</v>
      </c>
      <c r="F45" s="856">
        <v>0</v>
      </c>
      <c r="G45" s="856"/>
      <c r="H45" s="856">
        <v>0</v>
      </c>
      <c r="I45" s="856">
        <v>0</v>
      </c>
      <c r="J45" s="856">
        <v>0</v>
      </c>
      <c r="K45" s="856">
        <v>0</v>
      </c>
      <c r="L45" s="856">
        <v>0</v>
      </c>
      <c r="M45" s="856">
        <v>0</v>
      </c>
      <c r="N45" s="856">
        <v>-301</v>
      </c>
      <c r="O45" s="856">
        <v>-301</v>
      </c>
      <c r="P45"/>
    </row>
    <row r="46" spans="1:16" s="125" customFormat="1" ht="19.5" customHeight="1">
      <c r="A46" s="225" t="s">
        <v>1253</v>
      </c>
      <c r="B46" s="225"/>
      <c r="C46" s="856">
        <v>0</v>
      </c>
      <c r="D46" s="856">
        <v>0</v>
      </c>
      <c r="E46" s="856">
        <v>0</v>
      </c>
      <c r="F46" s="856">
        <v>0</v>
      </c>
      <c r="G46" s="856"/>
      <c r="H46" s="856">
        <v>-4041</v>
      </c>
      <c r="I46" s="856">
        <v>0</v>
      </c>
      <c r="J46" s="856">
        <v>0</v>
      </c>
      <c r="K46" s="856">
        <v>0</v>
      </c>
      <c r="L46" s="856">
        <v>0</v>
      </c>
      <c r="M46" s="856">
        <v>-4041</v>
      </c>
      <c r="N46" s="856">
        <v>0</v>
      </c>
      <c r="O46" s="856">
        <v>-4041</v>
      </c>
      <c r="P46"/>
    </row>
    <row r="47" spans="1:16" s="125" customFormat="1" ht="19.5" customHeight="1">
      <c r="A47" s="225" t="s">
        <v>1306</v>
      </c>
      <c r="B47" s="225"/>
      <c r="C47" s="856">
        <v>0</v>
      </c>
      <c r="D47" s="856">
        <v>0</v>
      </c>
      <c r="E47" s="856">
        <v>0</v>
      </c>
      <c r="F47" s="856">
        <v>0</v>
      </c>
      <c r="G47" s="856"/>
      <c r="H47" s="856">
        <v>79</v>
      </c>
      <c r="I47" s="856">
        <v>0</v>
      </c>
      <c r="J47" s="856">
        <v>0</v>
      </c>
      <c r="K47" s="856">
        <v>0</v>
      </c>
      <c r="L47" s="856">
        <v>0</v>
      </c>
      <c r="M47" s="856">
        <v>79</v>
      </c>
      <c r="N47" s="856">
        <v>0</v>
      </c>
      <c r="O47" s="856">
        <v>79</v>
      </c>
      <c r="P47"/>
    </row>
    <row r="48" spans="1:16" s="125" customFormat="1" ht="19.5" customHeight="1">
      <c r="A48" s="225" t="s">
        <v>1743</v>
      </c>
      <c r="B48" s="225"/>
      <c r="C48" s="856">
        <v>0</v>
      </c>
      <c r="D48" s="856">
        <v>0</v>
      </c>
      <c r="E48" s="856">
        <v>0</v>
      </c>
      <c r="F48" s="856">
        <v>-775</v>
      </c>
      <c r="G48" s="856"/>
      <c r="H48" s="856">
        <v>0</v>
      </c>
      <c r="I48" s="856">
        <v>0</v>
      </c>
      <c r="J48" s="856">
        <v>0</v>
      </c>
      <c r="K48" s="856">
        <v>0</v>
      </c>
      <c r="L48" s="856">
        <v>0</v>
      </c>
      <c r="M48" s="856">
        <v>-775</v>
      </c>
      <c r="N48" s="856">
        <v>0</v>
      </c>
      <c r="O48" s="856">
        <v>-775</v>
      </c>
      <c r="P48"/>
    </row>
    <row r="49" spans="1:16" s="125" customFormat="1" ht="19.5" customHeight="1">
      <c r="A49" s="225" t="s">
        <v>1683</v>
      </c>
      <c r="B49" s="225"/>
      <c r="C49" s="856">
        <v>0</v>
      </c>
      <c r="D49" s="856">
        <v>0</v>
      </c>
      <c r="E49" s="856">
        <v>0</v>
      </c>
      <c r="F49" s="856">
        <v>368</v>
      </c>
      <c r="G49" s="856"/>
      <c r="H49" s="856">
        <v>0</v>
      </c>
      <c r="I49" s="856">
        <v>0</v>
      </c>
      <c r="J49" s="856">
        <v>0</v>
      </c>
      <c r="K49" s="856">
        <v>0</v>
      </c>
      <c r="L49" s="856">
        <v>0</v>
      </c>
      <c r="M49" s="856">
        <v>368</v>
      </c>
      <c r="N49" s="856">
        <v>0</v>
      </c>
      <c r="O49" s="856">
        <v>368</v>
      </c>
      <c r="P49"/>
    </row>
    <row r="50" spans="1:16" s="936" customFormat="1" ht="19.5" customHeight="1">
      <c r="A50" s="1987" t="s">
        <v>114</v>
      </c>
      <c r="B50" s="1987"/>
      <c r="C50" s="948">
        <v>0</v>
      </c>
      <c r="D50" s="948">
        <v>0</v>
      </c>
      <c r="E50" s="948">
        <v>0</v>
      </c>
      <c r="F50" s="948">
        <v>0</v>
      </c>
      <c r="G50" s="948"/>
      <c r="H50" s="948">
        <v>14039</v>
      </c>
      <c r="I50" s="948">
        <v>-2585</v>
      </c>
      <c r="J50" s="948">
        <v>-6</v>
      </c>
      <c r="K50" s="948">
        <v>-2792</v>
      </c>
      <c r="L50" s="948">
        <v>-224</v>
      </c>
      <c r="M50" s="948">
        <v>8432</v>
      </c>
      <c r="N50" s="948">
        <v>596</v>
      </c>
      <c r="O50" s="948">
        <v>9028</v>
      </c>
      <c r="P50"/>
    </row>
    <row r="51" spans="1:16" s="125" customFormat="1" ht="19.5" customHeight="1">
      <c r="A51" s="225" t="s">
        <v>124</v>
      </c>
      <c r="B51" s="225"/>
      <c r="C51" s="856">
        <v>0</v>
      </c>
      <c r="D51" s="856">
        <v>0</v>
      </c>
      <c r="E51" s="856">
        <v>0</v>
      </c>
      <c r="F51" s="856">
        <v>0</v>
      </c>
      <c r="G51" s="856"/>
      <c r="H51" s="856">
        <v>14107</v>
      </c>
      <c r="I51" s="856">
        <v>0</v>
      </c>
      <c r="J51" s="856">
        <v>0</v>
      </c>
      <c r="K51" s="856">
        <v>0</v>
      </c>
      <c r="L51" s="856">
        <v>0</v>
      </c>
      <c r="M51" s="856">
        <v>14107</v>
      </c>
      <c r="N51" s="856">
        <v>596</v>
      </c>
      <c r="O51" s="856">
        <v>14703</v>
      </c>
      <c r="P51"/>
    </row>
    <row r="52" spans="1:16" s="125" customFormat="1" ht="19.5" customHeight="1">
      <c r="A52" s="225" t="s">
        <v>143</v>
      </c>
      <c r="B52" s="225"/>
      <c r="C52" s="856">
        <v>0</v>
      </c>
      <c r="D52" s="856">
        <v>0</v>
      </c>
      <c r="E52" s="856">
        <v>0</v>
      </c>
      <c r="F52" s="856">
        <v>0</v>
      </c>
      <c r="G52" s="856"/>
      <c r="H52" s="856">
        <v>-68</v>
      </c>
      <c r="I52" s="856">
        <v>-2585</v>
      </c>
      <c r="J52" s="856">
        <v>-6</v>
      </c>
      <c r="K52" s="856">
        <v>-2792</v>
      </c>
      <c r="L52" s="856">
        <v>-224</v>
      </c>
      <c r="M52" s="856">
        <v>-5675</v>
      </c>
      <c r="N52" s="856">
        <v>0</v>
      </c>
      <c r="O52" s="856">
        <v>-5675</v>
      </c>
      <c r="P52"/>
    </row>
    <row r="53" spans="1:16" s="936" customFormat="1" ht="19.5" customHeight="1">
      <c r="A53" s="1987" t="s">
        <v>131</v>
      </c>
      <c r="B53" s="1987"/>
      <c r="C53" s="948">
        <v>0</v>
      </c>
      <c r="D53" s="948">
        <v>0</v>
      </c>
      <c r="E53" s="948">
        <v>0</v>
      </c>
      <c r="F53" s="948">
        <v>0</v>
      </c>
      <c r="G53" s="948"/>
      <c r="H53" s="948">
        <v>0</v>
      </c>
      <c r="I53" s="948">
        <v>0</v>
      </c>
      <c r="J53" s="948">
        <v>0</v>
      </c>
      <c r="K53" s="948">
        <v>0</v>
      </c>
      <c r="L53" s="948">
        <v>0</v>
      </c>
      <c r="M53" s="948">
        <v>0</v>
      </c>
      <c r="N53" s="948">
        <v>0</v>
      </c>
      <c r="O53" s="948">
        <v>0</v>
      </c>
      <c r="P53"/>
    </row>
    <row r="54" spans="1:16" s="125" customFormat="1" ht="19.5" customHeight="1">
      <c r="A54" s="225" t="s">
        <v>130</v>
      </c>
      <c r="B54" s="225"/>
      <c r="C54" s="856">
        <v>0</v>
      </c>
      <c r="D54" s="856">
        <v>0</v>
      </c>
      <c r="E54" s="856">
        <v>0</v>
      </c>
      <c r="F54" s="856">
        <v>723</v>
      </c>
      <c r="G54" s="856"/>
      <c r="H54" s="856">
        <v>-723</v>
      </c>
      <c r="I54" s="856">
        <v>0</v>
      </c>
      <c r="J54" s="856">
        <v>0</v>
      </c>
      <c r="K54" s="856">
        <v>0</v>
      </c>
      <c r="L54" s="856">
        <v>0</v>
      </c>
      <c r="M54" s="856">
        <v>0</v>
      </c>
      <c r="N54" s="856">
        <v>0</v>
      </c>
      <c r="O54" s="856">
        <v>0</v>
      </c>
      <c r="P54"/>
    </row>
    <row r="55" spans="1:16" s="125" customFormat="1" ht="19.5" customHeight="1">
      <c r="A55" s="225" t="s">
        <v>128</v>
      </c>
      <c r="B55" s="225"/>
      <c r="C55" s="856">
        <v>0</v>
      </c>
      <c r="D55" s="856">
        <v>0</v>
      </c>
      <c r="E55" s="856">
        <v>0</v>
      </c>
      <c r="F55" s="856">
        <v>9354</v>
      </c>
      <c r="G55" s="856"/>
      <c r="H55" s="856">
        <v>-9354</v>
      </c>
      <c r="I55" s="856">
        <v>0</v>
      </c>
      <c r="J55" s="856">
        <v>0</v>
      </c>
      <c r="K55" s="856">
        <v>0</v>
      </c>
      <c r="L55" s="856">
        <v>0</v>
      </c>
      <c r="M55" s="856">
        <v>0</v>
      </c>
      <c r="N55" s="856">
        <v>0</v>
      </c>
      <c r="O55" s="856">
        <v>0</v>
      </c>
      <c r="P55"/>
    </row>
    <row r="56" spans="1:16" s="936" customFormat="1" ht="19.5" customHeight="1">
      <c r="A56" s="1987" t="s">
        <v>1776</v>
      </c>
      <c r="B56" s="1987"/>
      <c r="C56" s="948">
        <v>90729</v>
      </c>
      <c r="D56" s="948">
        <v>-71</v>
      </c>
      <c r="E56" s="948">
        <v>2088</v>
      </c>
      <c r="F56" s="948">
        <v>75831</v>
      </c>
      <c r="G56" s="948"/>
      <c r="H56" s="948">
        <v>0</v>
      </c>
      <c r="I56" s="948">
        <v>-4985</v>
      </c>
      <c r="J56" s="948">
        <v>-1492</v>
      </c>
      <c r="K56" s="948">
        <v>3739</v>
      </c>
      <c r="L56" s="948">
        <v>-8617</v>
      </c>
      <c r="M56" s="948">
        <v>157222</v>
      </c>
      <c r="N56" s="948">
        <v>10626</v>
      </c>
      <c r="O56" s="948">
        <v>167848</v>
      </c>
      <c r="P56"/>
    </row>
    <row r="57" spans="1:16" s="125" customFormat="1" ht="19.5" customHeight="1">
      <c r="A57" s="1985" t="s">
        <v>126</v>
      </c>
      <c r="B57" s="1985"/>
      <c r="C57" s="832">
        <v>0</v>
      </c>
      <c r="D57" s="832">
        <v>457</v>
      </c>
      <c r="E57" s="832">
        <v>-162</v>
      </c>
      <c r="F57" s="832">
        <v>9670</v>
      </c>
      <c r="G57" s="832"/>
      <c r="H57" s="832">
        <v>0</v>
      </c>
      <c r="I57" s="832">
        <v>-2585</v>
      </c>
      <c r="J57" s="832">
        <v>-6</v>
      </c>
      <c r="K57" s="832">
        <v>-2792</v>
      </c>
      <c r="L57" s="832">
        <v>-224</v>
      </c>
      <c r="M57" s="832">
        <v>4358</v>
      </c>
      <c r="N57" s="832">
        <v>-986</v>
      </c>
      <c r="O57" s="832">
        <v>3372</v>
      </c>
      <c r="P57"/>
    </row>
    <row r="58" spans="1:16" s="125" customFormat="1" ht="19.5" customHeight="1">
      <c r="A58" s="1986" t="s">
        <v>1678</v>
      </c>
      <c r="B58" s="1986"/>
      <c r="C58" s="948">
        <v>90729</v>
      </c>
      <c r="D58" s="948">
        <v>-528</v>
      </c>
      <c r="E58" s="948">
        <v>2250</v>
      </c>
      <c r="F58" s="948">
        <v>66161</v>
      </c>
      <c r="G58" s="856"/>
      <c r="H58" s="948">
        <v>0</v>
      </c>
      <c r="I58" s="948">
        <v>-2400</v>
      </c>
      <c r="J58" s="948">
        <v>-1486</v>
      </c>
      <c r="K58" s="948">
        <v>6531</v>
      </c>
      <c r="L58" s="948">
        <v>-8393</v>
      </c>
      <c r="M58" s="948">
        <v>152864</v>
      </c>
      <c r="N58" s="948">
        <v>11612</v>
      </c>
      <c r="O58" s="948">
        <v>164476</v>
      </c>
      <c r="P58"/>
    </row>
    <row r="59" spans="1:16" s="936" customFormat="1" ht="19.5" customHeight="1">
      <c r="A59" s="1987" t="s">
        <v>1675</v>
      </c>
      <c r="B59" s="1987"/>
      <c r="C59" s="948">
        <v>0</v>
      </c>
      <c r="D59" s="948">
        <v>449</v>
      </c>
      <c r="E59" s="948">
        <v>-335</v>
      </c>
      <c r="F59" s="948">
        <v>0</v>
      </c>
      <c r="G59" s="948"/>
      <c r="H59" s="948">
        <v>0</v>
      </c>
      <c r="I59" s="948">
        <v>0</v>
      </c>
      <c r="J59" s="948">
        <v>0</v>
      </c>
      <c r="K59" s="948">
        <v>0</v>
      </c>
      <c r="L59" s="948">
        <v>0</v>
      </c>
      <c r="M59" s="948">
        <v>114</v>
      </c>
      <c r="N59" s="948">
        <v>-1520</v>
      </c>
      <c r="O59" s="948">
        <v>-1406</v>
      </c>
      <c r="P59"/>
    </row>
    <row r="60" spans="1:16" s="125" customFormat="1" ht="19.5" customHeight="1">
      <c r="A60" s="1375" t="s">
        <v>745</v>
      </c>
      <c r="B60" s="227"/>
      <c r="C60" s="856">
        <v>0</v>
      </c>
      <c r="D60" s="856">
        <v>449</v>
      </c>
      <c r="E60" s="856">
        <v>62</v>
      </c>
      <c r="F60" s="856">
        <v>0</v>
      </c>
      <c r="G60" s="856"/>
      <c r="H60" s="856">
        <v>0</v>
      </c>
      <c r="I60" s="856">
        <v>0</v>
      </c>
      <c r="J60" s="856">
        <v>0</v>
      </c>
      <c r="K60" s="856">
        <v>0</v>
      </c>
      <c r="L60" s="856">
        <v>0</v>
      </c>
      <c r="M60" s="856">
        <v>511</v>
      </c>
      <c r="N60" s="856">
        <v>0</v>
      </c>
      <c r="O60" s="856">
        <v>511</v>
      </c>
      <c r="P60"/>
    </row>
    <row r="61" spans="1:16" s="125" customFormat="1" ht="19.5" customHeight="1">
      <c r="A61" s="1375" t="s">
        <v>1131</v>
      </c>
      <c r="B61" s="227"/>
      <c r="C61" s="856">
        <v>0</v>
      </c>
      <c r="D61" s="856">
        <v>0</v>
      </c>
      <c r="E61" s="856">
        <v>-397</v>
      </c>
      <c r="F61" s="856">
        <v>0</v>
      </c>
      <c r="G61" s="856"/>
      <c r="H61" s="856">
        <v>0</v>
      </c>
      <c r="I61" s="856">
        <v>0</v>
      </c>
      <c r="J61" s="856">
        <v>0</v>
      </c>
      <c r="K61" s="856">
        <v>0</v>
      </c>
      <c r="L61" s="856">
        <v>0</v>
      </c>
      <c r="M61" s="856">
        <v>-397</v>
      </c>
      <c r="N61" s="856">
        <v>0</v>
      </c>
      <c r="O61" s="856">
        <v>-397</v>
      </c>
      <c r="P61"/>
    </row>
    <row r="62" spans="1:16" s="125" customFormat="1" ht="19.5" customHeight="1">
      <c r="A62" s="1375" t="s">
        <v>1676</v>
      </c>
      <c r="B62" s="227"/>
      <c r="C62" s="856">
        <v>0</v>
      </c>
      <c r="D62" s="856">
        <v>0</v>
      </c>
      <c r="E62" s="856">
        <v>0</v>
      </c>
      <c r="F62" s="856">
        <v>0</v>
      </c>
      <c r="G62" s="856"/>
      <c r="H62" s="856">
        <v>0</v>
      </c>
      <c r="I62" s="856">
        <v>0</v>
      </c>
      <c r="J62" s="856">
        <v>0</v>
      </c>
      <c r="K62" s="856">
        <v>0</v>
      </c>
      <c r="L62" s="856">
        <v>0</v>
      </c>
      <c r="M62" s="856">
        <v>0</v>
      </c>
      <c r="N62" s="856">
        <v>-1520</v>
      </c>
      <c r="O62" s="856">
        <v>-1520</v>
      </c>
      <c r="P62"/>
    </row>
    <row r="63" spans="1:16" s="125" customFormat="1" ht="19.5" customHeight="1">
      <c r="A63" s="225" t="s">
        <v>1206</v>
      </c>
      <c r="B63" s="225"/>
      <c r="C63" s="856">
        <v>0</v>
      </c>
      <c r="D63" s="856">
        <v>0</v>
      </c>
      <c r="E63" s="856">
        <v>0</v>
      </c>
      <c r="F63" s="856">
        <v>0</v>
      </c>
      <c r="G63" s="856"/>
      <c r="H63" s="856">
        <v>0</v>
      </c>
      <c r="I63" s="856">
        <v>0</v>
      </c>
      <c r="J63" s="856">
        <v>0</v>
      </c>
      <c r="K63" s="856">
        <v>0</v>
      </c>
      <c r="L63" s="856">
        <v>0</v>
      </c>
      <c r="M63" s="856">
        <v>0</v>
      </c>
      <c r="N63" s="856">
        <v>-301</v>
      </c>
      <c r="O63" s="856">
        <v>-301</v>
      </c>
      <c r="P63"/>
    </row>
    <row r="64" spans="1:16" s="125" customFormat="1" ht="19.5" customHeight="1">
      <c r="A64" s="225" t="s">
        <v>1253</v>
      </c>
      <c r="B64" s="225"/>
      <c r="C64" s="856">
        <v>0</v>
      </c>
      <c r="D64" s="856">
        <v>0</v>
      </c>
      <c r="E64" s="856">
        <v>0</v>
      </c>
      <c r="F64" s="856">
        <v>0</v>
      </c>
      <c r="G64" s="856"/>
      <c r="H64" s="856">
        <v>-1954</v>
      </c>
      <c r="I64" s="856">
        <v>0</v>
      </c>
      <c r="J64" s="856">
        <v>0</v>
      </c>
      <c r="K64" s="856">
        <v>0</v>
      </c>
      <c r="L64" s="856">
        <v>0</v>
      </c>
      <c r="M64" s="856">
        <v>-1954</v>
      </c>
      <c r="N64" s="856">
        <v>0</v>
      </c>
      <c r="O64" s="856">
        <v>-1954</v>
      </c>
      <c r="P64"/>
    </row>
    <row r="65" spans="1:40" s="125" customFormat="1" ht="19.5" customHeight="1">
      <c r="A65" s="225" t="s">
        <v>1306</v>
      </c>
      <c r="B65" s="225"/>
      <c r="C65" s="856">
        <v>0</v>
      </c>
      <c r="D65" s="856">
        <v>0</v>
      </c>
      <c r="E65" s="856">
        <v>0</v>
      </c>
      <c r="F65" s="856">
        <v>0</v>
      </c>
      <c r="G65" s="856"/>
      <c r="H65" s="856">
        <v>77</v>
      </c>
      <c r="I65" s="856">
        <v>0</v>
      </c>
      <c r="J65" s="856">
        <v>0</v>
      </c>
      <c r="K65" s="856">
        <v>0</v>
      </c>
      <c r="L65" s="856">
        <v>0</v>
      </c>
      <c r="M65" s="856">
        <v>77</v>
      </c>
      <c r="N65" s="856">
        <v>0</v>
      </c>
      <c r="O65" s="856">
        <v>77</v>
      </c>
      <c r="P65"/>
    </row>
    <row r="66" spans="1:40" s="125" customFormat="1" ht="19.5" customHeight="1">
      <c r="A66" s="225" t="s">
        <v>1743</v>
      </c>
      <c r="B66" s="225"/>
      <c r="C66" s="856">
        <v>0</v>
      </c>
      <c r="D66" s="856">
        <v>0</v>
      </c>
      <c r="E66" s="856">
        <v>0</v>
      </c>
      <c r="F66" s="856">
        <v>-868</v>
      </c>
      <c r="G66" s="856"/>
      <c r="H66" s="856">
        <v>0</v>
      </c>
      <c r="I66" s="856">
        <v>0</v>
      </c>
      <c r="J66" s="856">
        <v>0</v>
      </c>
      <c r="K66" s="856">
        <v>0</v>
      </c>
      <c r="L66" s="856">
        <v>0</v>
      </c>
      <c r="M66" s="856">
        <v>-868</v>
      </c>
      <c r="N66" s="856">
        <v>0</v>
      </c>
      <c r="O66" s="856">
        <v>-868</v>
      </c>
      <c r="P66"/>
    </row>
    <row r="67" spans="1:40" s="125" customFormat="1" ht="19.5" customHeight="1">
      <c r="A67" s="225" t="s">
        <v>1683</v>
      </c>
      <c r="B67" s="225"/>
      <c r="C67" s="856">
        <v>0</v>
      </c>
      <c r="D67" s="856">
        <v>0</v>
      </c>
      <c r="E67" s="856">
        <v>0</v>
      </c>
      <c r="F67" s="856">
        <v>217</v>
      </c>
      <c r="G67" s="856"/>
      <c r="H67" s="856">
        <v>0</v>
      </c>
      <c r="I67" s="856">
        <v>0</v>
      </c>
      <c r="J67" s="856">
        <v>0</v>
      </c>
      <c r="K67" s="856">
        <v>0</v>
      </c>
      <c r="L67" s="856">
        <v>0</v>
      </c>
      <c r="M67" s="856">
        <v>217</v>
      </c>
      <c r="N67" s="856">
        <v>0</v>
      </c>
      <c r="O67" s="856">
        <v>217</v>
      </c>
      <c r="P67"/>
    </row>
    <row r="68" spans="1:40" s="936" customFormat="1" ht="19.5" customHeight="1">
      <c r="A68" s="1987" t="s">
        <v>114</v>
      </c>
      <c r="B68" s="1987"/>
      <c r="C68" s="948">
        <v>0</v>
      </c>
      <c r="D68" s="948">
        <v>0</v>
      </c>
      <c r="E68" s="948">
        <v>0</v>
      </c>
      <c r="F68" s="948">
        <v>0</v>
      </c>
      <c r="G68" s="948"/>
      <c r="H68" s="948">
        <v>6583</v>
      </c>
      <c r="I68" s="948">
        <v>197</v>
      </c>
      <c r="J68" s="948">
        <v>-4</v>
      </c>
      <c r="K68" s="948">
        <v>-4299</v>
      </c>
      <c r="L68" s="948">
        <v>-61</v>
      </c>
      <c r="M68" s="948">
        <v>2416</v>
      </c>
      <c r="N68" s="948">
        <v>284</v>
      </c>
      <c r="O68" s="948">
        <v>2700</v>
      </c>
      <c r="P68"/>
    </row>
    <row r="69" spans="1:40" s="125" customFormat="1" ht="19.5" customHeight="1">
      <c r="A69" s="225" t="s">
        <v>124</v>
      </c>
      <c r="B69" s="225"/>
      <c r="C69" s="856">
        <v>0</v>
      </c>
      <c r="D69" s="856">
        <v>0</v>
      </c>
      <c r="E69" s="856">
        <v>0</v>
      </c>
      <c r="F69" s="856">
        <v>0</v>
      </c>
      <c r="G69" s="856"/>
      <c r="H69" s="856">
        <v>6651</v>
      </c>
      <c r="I69" s="856">
        <v>0</v>
      </c>
      <c r="J69" s="856">
        <v>0</v>
      </c>
      <c r="K69" s="856">
        <v>0</v>
      </c>
      <c r="L69" s="856">
        <v>0</v>
      </c>
      <c r="M69" s="856">
        <v>6651</v>
      </c>
      <c r="N69" s="856">
        <v>284</v>
      </c>
      <c r="O69" s="856">
        <v>6935</v>
      </c>
      <c r="P69"/>
    </row>
    <row r="70" spans="1:40" s="125" customFormat="1" ht="19.5" customHeight="1">
      <c r="A70" s="225" t="s">
        <v>143</v>
      </c>
      <c r="B70" s="225"/>
      <c r="C70" s="856">
        <v>0</v>
      </c>
      <c r="D70" s="856">
        <v>0</v>
      </c>
      <c r="E70" s="856">
        <v>0</v>
      </c>
      <c r="F70" s="856">
        <v>0</v>
      </c>
      <c r="G70" s="856"/>
      <c r="H70" s="856">
        <v>-68</v>
      </c>
      <c r="I70" s="856">
        <v>197</v>
      </c>
      <c r="J70" s="856">
        <v>-4</v>
      </c>
      <c r="K70" s="856">
        <v>-4299</v>
      </c>
      <c r="L70" s="856">
        <v>-61</v>
      </c>
      <c r="M70" s="856">
        <v>-4235</v>
      </c>
      <c r="N70" s="856">
        <v>0</v>
      </c>
      <c r="O70" s="856">
        <v>-4235</v>
      </c>
      <c r="P70"/>
    </row>
    <row r="71" spans="1:40" s="936" customFormat="1" ht="19.5" customHeight="1">
      <c r="A71" s="1987" t="s">
        <v>131</v>
      </c>
      <c r="B71" s="1987"/>
      <c r="C71" s="948">
        <v>0</v>
      </c>
      <c r="D71" s="948">
        <v>0</v>
      </c>
      <c r="E71" s="948">
        <v>0</v>
      </c>
      <c r="F71" s="948">
        <v>0</v>
      </c>
      <c r="G71" s="948"/>
      <c r="H71" s="948">
        <v>0</v>
      </c>
      <c r="I71" s="948">
        <v>0</v>
      </c>
      <c r="J71" s="948">
        <v>0</v>
      </c>
      <c r="K71" s="948">
        <v>0</v>
      </c>
      <c r="L71" s="948">
        <v>0</v>
      </c>
      <c r="M71" s="948">
        <v>0</v>
      </c>
      <c r="N71" s="948">
        <v>0</v>
      </c>
      <c r="O71" s="948">
        <v>0</v>
      </c>
      <c r="P71"/>
    </row>
    <row r="72" spans="1:40" s="125" customFormat="1" ht="19.5" customHeight="1">
      <c r="A72" s="225" t="s">
        <v>130</v>
      </c>
      <c r="B72" s="225"/>
      <c r="C72" s="856">
        <v>0</v>
      </c>
      <c r="D72" s="856">
        <v>0</v>
      </c>
      <c r="E72" s="856">
        <v>0</v>
      </c>
      <c r="F72" s="856">
        <v>350</v>
      </c>
      <c r="G72" s="856"/>
      <c r="H72" s="856">
        <v>-350</v>
      </c>
      <c r="I72" s="856">
        <v>0</v>
      </c>
      <c r="J72" s="856">
        <v>0</v>
      </c>
      <c r="K72" s="856">
        <v>0</v>
      </c>
      <c r="L72" s="856">
        <v>0</v>
      </c>
      <c r="M72" s="856">
        <v>0</v>
      </c>
      <c r="N72" s="856">
        <v>0</v>
      </c>
      <c r="O72" s="856">
        <v>0</v>
      </c>
      <c r="P72"/>
    </row>
    <row r="73" spans="1:40" s="125" customFormat="1" ht="19.5" customHeight="1">
      <c r="A73" s="225" t="s">
        <v>128</v>
      </c>
      <c r="B73" s="225"/>
      <c r="C73" s="856">
        <v>0</v>
      </c>
      <c r="D73" s="856">
        <v>0</v>
      </c>
      <c r="E73" s="856">
        <v>0</v>
      </c>
      <c r="F73" s="856">
        <v>4356</v>
      </c>
      <c r="G73" s="856"/>
      <c r="H73" s="856">
        <v>-4356</v>
      </c>
      <c r="I73" s="856">
        <v>0</v>
      </c>
      <c r="J73" s="856">
        <v>0</v>
      </c>
      <c r="K73" s="856">
        <v>0</v>
      </c>
      <c r="L73" s="856">
        <v>0</v>
      </c>
      <c r="M73" s="856">
        <v>0</v>
      </c>
      <c r="N73" s="856">
        <v>0</v>
      </c>
      <c r="O73" s="856">
        <v>0</v>
      </c>
      <c r="P73"/>
    </row>
    <row r="74" spans="1:40" s="936" customFormat="1" ht="19.5" customHeight="1">
      <c r="A74" s="1987" t="s">
        <v>1684</v>
      </c>
      <c r="B74" s="1987"/>
      <c r="C74" s="948">
        <v>90729</v>
      </c>
      <c r="D74" s="948">
        <v>-79</v>
      </c>
      <c r="E74" s="948">
        <v>1915</v>
      </c>
      <c r="F74" s="948">
        <v>70216</v>
      </c>
      <c r="G74" s="948"/>
      <c r="H74" s="948">
        <v>0</v>
      </c>
      <c r="I74" s="948">
        <v>-2203</v>
      </c>
      <c r="J74" s="948">
        <v>-1490</v>
      </c>
      <c r="K74" s="948">
        <v>2232</v>
      </c>
      <c r="L74" s="948">
        <v>-8454</v>
      </c>
      <c r="M74" s="948">
        <v>152866</v>
      </c>
      <c r="N74" s="948">
        <v>10075</v>
      </c>
      <c r="O74" s="948">
        <v>162941</v>
      </c>
      <c r="P74"/>
    </row>
    <row r="75" spans="1:40" s="125" customFormat="1" ht="19.5" customHeight="1">
      <c r="A75" s="1985" t="s">
        <v>126</v>
      </c>
      <c r="B75" s="1985"/>
      <c r="C75" s="832">
        <v>0</v>
      </c>
      <c r="D75" s="832">
        <v>449</v>
      </c>
      <c r="E75" s="832">
        <v>-335</v>
      </c>
      <c r="F75" s="832">
        <v>4055</v>
      </c>
      <c r="G75" s="832"/>
      <c r="H75" s="832">
        <v>0</v>
      </c>
      <c r="I75" s="832">
        <v>197</v>
      </c>
      <c r="J75" s="832">
        <v>-4</v>
      </c>
      <c r="K75" s="832">
        <v>-4299</v>
      </c>
      <c r="L75" s="832">
        <v>-61</v>
      </c>
      <c r="M75" s="832">
        <v>2</v>
      </c>
      <c r="N75" s="832">
        <v>-1537</v>
      </c>
      <c r="O75" s="832">
        <v>-1535</v>
      </c>
      <c r="P75"/>
    </row>
    <row r="76" spans="1:40" s="125" customFormat="1" ht="19.5" customHeight="1">
      <c r="A76" s="1986" t="s">
        <v>1269</v>
      </c>
      <c r="B76" s="1986"/>
      <c r="C76" s="948">
        <v>97148</v>
      </c>
      <c r="D76" s="948">
        <v>-907</v>
      </c>
      <c r="E76" s="948">
        <v>2326</v>
      </c>
      <c r="F76" s="948">
        <v>47347</v>
      </c>
      <c r="G76" s="856"/>
      <c r="H76" s="948">
        <v>0</v>
      </c>
      <c r="I76" s="948">
        <v>848</v>
      </c>
      <c r="J76" s="948">
        <v>-1531</v>
      </c>
      <c r="K76" s="948">
        <v>6854</v>
      </c>
      <c r="L76" s="948">
        <v>-9092</v>
      </c>
      <c r="M76" s="948">
        <v>142993</v>
      </c>
      <c r="N76" s="948">
        <v>11532</v>
      </c>
      <c r="O76" s="948">
        <v>154525</v>
      </c>
      <c r="P76"/>
    </row>
    <row r="77" spans="1:40" s="936" customFormat="1" ht="19.5" customHeight="1">
      <c r="A77" s="1987" t="s">
        <v>136</v>
      </c>
      <c r="B77" s="1987"/>
      <c r="C77" s="948">
        <v>0</v>
      </c>
      <c r="D77" s="948">
        <v>379</v>
      </c>
      <c r="E77" s="948">
        <v>111</v>
      </c>
      <c r="F77" s="948">
        <v>0</v>
      </c>
      <c r="G77" s="948"/>
      <c r="H77" s="948">
        <v>0</v>
      </c>
      <c r="I77" s="948">
        <v>0</v>
      </c>
      <c r="J77" s="948">
        <v>0</v>
      </c>
      <c r="K77" s="948">
        <v>0</v>
      </c>
      <c r="L77" s="948">
        <v>0</v>
      </c>
      <c r="M77" s="948">
        <v>490</v>
      </c>
      <c r="N77" s="948">
        <v>-1414</v>
      </c>
      <c r="O77" s="948">
        <v>-924</v>
      </c>
      <c r="P77"/>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25"/>
      <c r="AN77" s="125"/>
    </row>
    <row r="78" spans="1:40" s="125" customFormat="1" ht="19.5" customHeight="1">
      <c r="A78" s="225"/>
      <c r="B78" s="227" t="s">
        <v>745</v>
      </c>
      <c r="C78" s="856">
        <v>0</v>
      </c>
      <c r="D78" s="856">
        <v>379</v>
      </c>
      <c r="E78" s="856">
        <v>193</v>
      </c>
      <c r="F78" s="856">
        <v>0</v>
      </c>
      <c r="G78" s="856"/>
      <c r="H78" s="856">
        <v>0</v>
      </c>
      <c r="I78" s="856">
        <v>0</v>
      </c>
      <c r="J78" s="856">
        <v>0</v>
      </c>
      <c r="K78" s="856">
        <v>0</v>
      </c>
      <c r="L78" s="856">
        <v>0</v>
      </c>
      <c r="M78" s="856">
        <v>572</v>
      </c>
      <c r="N78" s="856">
        <v>0</v>
      </c>
      <c r="O78" s="856">
        <v>572</v>
      </c>
      <c r="P78"/>
    </row>
    <row r="79" spans="1:40" s="125" customFormat="1" ht="19.5" customHeight="1">
      <c r="A79" s="225"/>
      <c r="B79" s="225" t="s">
        <v>1242</v>
      </c>
      <c r="C79" s="856">
        <v>0</v>
      </c>
      <c r="D79" s="856">
        <v>0</v>
      </c>
      <c r="E79" s="856">
        <v>-82</v>
      </c>
      <c r="F79" s="856">
        <v>0</v>
      </c>
      <c r="G79" s="856"/>
      <c r="H79" s="856">
        <v>0</v>
      </c>
      <c r="I79" s="856">
        <v>0</v>
      </c>
      <c r="J79" s="856">
        <v>0</v>
      </c>
      <c r="K79" s="856">
        <v>0</v>
      </c>
      <c r="L79" s="856">
        <v>0</v>
      </c>
      <c r="M79" s="856">
        <v>-82</v>
      </c>
      <c r="N79" s="856">
        <v>0</v>
      </c>
      <c r="O79" s="856">
        <v>-82</v>
      </c>
      <c r="P79"/>
    </row>
    <row r="80" spans="1:40" s="125" customFormat="1" ht="19.5" customHeight="1">
      <c r="A80" s="225"/>
      <c r="B80" s="225" t="s">
        <v>658</v>
      </c>
      <c r="C80" s="856">
        <v>0</v>
      </c>
      <c r="D80" s="856">
        <v>0</v>
      </c>
      <c r="E80" s="856">
        <v>0</v>
      </c>
      <c r="F80" s="856">
        <v>0</v>
      </c>
      <c r="G80" s="856"/>
      <c r="H80" s="856">
        <v>0</v>
      </c>
      <c r="I80" s="856">
        <v>0</v>
      </c>
      <c r="J80" s="856">
        <v>0</v>
      </c>
      <c r="K80" s="856">
        <v>0</v>
      </c>
      <c r="L80" s="856">
        <v>0</v>
      </c>
      <c r="M80" s="856">
        <v>0</v>
      </c>
      <c r="N80" s="856">
        <v>-1414</v>
      </c>
      <c r="O80" s="856">
        <v>-1414</v>
      </c>
      <c r="P80"/>
    </row>
    <row r="81" spans="1:40" s="125" customFormat="1" ht="19.5" customHeight="1">
      <c r="A81" s="225" t="s">
        <v>1356</v>
      </c>
      <c r="B81" s="225"/>
      <c r="C81" s="856">
        <v>-6419</v>
      </c>
      <c r="D81" s="856">
        <v>0</v>
      </c>
      <c r="E81" s="856">
        <v>-187</v>
      </c>
      <c r="F81" s="856">
        <v>-3457</v>
      </c>
      <c r="G81" s="856"/>
      <c r="H81" s="856">
        <v>0</v>
      </c>
      <c r="I81" s="856">
        <v>77</v>
      </c>
      <c r="J81" s="856">
        <v>0</v>
      </c>
      <c r="K81" s="856">
        <v>-23</v>
      </c>
      <c r="L81" s="856">
        <v>24</v>
      </c>
      <c r="M81" s="856">
        <v>-9985</v>
      </c>
      <c r="N81" s="856">
        <v>0</v>
      </c>
      <c r="O81" s="856">
        <v>-9985</v>
      </c>
      <c r="P81"/>
    </row>
    <row r="82" spans="1:40" s="125" customFormat="1" ht="19.5" customHeight="1">
      <c r="A82" s="225" t="s">
        <v>1206</v>
      </c>
      <c r="B82" s="225"/>
      <c r="C82" s="856">
        <v>0</v>
      </c>
      <c r="D82" s="856">
        <v>0</v>
      </c>
      <c r="E82" s="856">
        <v>0</v>
      </c>
      <c r="F82" s="856">
        <v>0</v>
      </c>
      <c r="G82" s="856"/>
      <c r="H82" s="856">
        <v>-1466</v>
      </c>
      <c r="I82" s="856">
        <v>0</v>
      </c>
      <c r="J82" s="856">
        <v>0</v>
      </c>
      <c r="K82" s="856">
        <v>0</v>
      </c>
      <c r="L82" s="856">
        <v>0</v>
      </c>
      <c r="M82" s="856">
        <v>-1466</v>
      </c>
      <c r="N82" s="856">
        <v>-130</v>
      </c>
      <c r="O82" s="856">
        <v>-1596</v>
      </c>
      <c r="P82"/>
    </row>
    <row r="83" spans="1:40" s="125" customFormat="1" ht="19.5" customHeight="1">
      <c r="A83" s="225" t="s">
        <v>1253</v>
      </c>
      <c r="B83" s="225"/>
      <c r="C83" s="856">
        <v>0</v>
      </c>
      <c r="D83" s="856">
        <v>0</v>
      </c>
      <c r="E83" s="856">
        <v>0</v>
      </c>
      <c r="F83" s="856">
        <v>0</v>
      </c>
      <c r="G83" s="856"/>
      <c r="H83" s="856">
        <v>-5607</v>
      </c>
      <c r="I83" s="856">
        <v>0</v>
      </c>
      <c r="J83" s="856">
        <v>0</v>
      </c>
      <c r="K83" s="856">
        <v>0</v>
      </c>
      <c r="L83" s="856">
        <v>0</v>
      </c>
      <c r="M83" s="856">
        <v>-5607</v>
      </c>
      <c r="N83" s="856">
        <v>0</v>
      </c>
      <c r="O83" s="856">
        <v>-5607</v>
      </c>
      <c r="P83"/>
    </row>
    <row r="84" spans="1:40" s="125" customFormat="1" ht="19.5" customHeight="1">
      <c r="A84" s="225" t="s">
        <v>1335</v>
      </c>
      <c r="B84" s="225"/>
      <c r="C84" s="856">
        <v>0</v>
      </c>
      <c r="D84" s="856">
        <v>0</v>
      </c>
      <c r="E84" s="856">
        <v>0</v>
      </c>
      <c r="F84" s="856">
        <v>166</v>
      </c>
      <c r="G84" s="856"/>
      <c r="H84" s="856">
        <v>0</v>
      </c>
      <c r="I84" s="856">
        <v>0</v>
      </c>
      <c r="J84" s="856">
        <v>0</v>
      </c>
      <c r="K84" s="856">
        <v>0</v>
      </c>
      <c r="L84" s="856">
        <v>0</v>
      </c>
      <c r="M84" s="856">
        <v>166</v>
      </c>
      <c r="N84" s="856">
        <v>0</v>
      </c>
      <c r="O84" s="856">
        <v>166</v>
      </c>
      <c r="P84"/>
    </row>
    <row r="85" spans="1:40" s="125" customFormat="1" ht="18.75" customHeight="1">
      <c r="A85" s="225" t="s">
        <v>1132</v>
      </c>
      <c r="B85" s="225"/>
      <c r="C85" s="856">
        <v>0</v>
      </c>
      <c r="D85" s="856">
        <v>0</v>
      </c>
      <c r="E85" s="856">
        <v>0</v>
      </c>
      <c r="F85" s="856">
        <v>0</v>
      </c>
      <c r="G85" s="856"/>
      <c r="H85" s="856">
        <v>102</v>
      </c>
      <c r="I85" s="856">
        <v>0</v>
      </c>
      <c r="J85" s="856">
        <v>0</v>
      </c>
      <c r="K85" s="856">
        <v>0</v>
      </c>
      <c r="L85" s="856">
        <v>0</v>
      </c>
      <c r="M85" s="856">
        <v>102</v>
      </c>
      <c r="N85" s="856">
        <v>0</v>
      </c>
      <c r="O85" s="856">
        <v>102</v>
      </c>
      <c r="P85"/>
    </row>
    <row r="86" spans="1:40">
      <c r="A86" s="225" t="s">
        <v>1743</v>
      </c>
      <c r="C86" s="949">
        <v>0</v>
      </c>
      <c r="D86" s="949">
        <v>0</v>
      </c>
      <c r="E86" s="949">
        <v>0</v>
      </c>
      <c r="F86" s="949">
        <v>1547</v>
      </c>
      <c r="G86" s="949"/>
      <c r="H86" s="949">
        <v>0</v>
      </c>
      <c r="I86" s="949">
        <v>0</v>
      </c>
      <c r="J86" s="949">
        <v>0</v>
      </c>
      <c r="K86" s="949">
        <v>0</v>
      </c>
      <c r="L86" s="949">
        <v>0</v>
      </c>
      <c r="M86" s="949">
        <v>1547</v>
      </c>
      <c r="N86" s="949">
        <v>0</v>
      </c>
      <c r="O86" s="949">
        <v>1547</v>
      </c>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row>
    <row r="87" spans="1:40" s="125" customFormat="1" ht="19.5" customHeight="1">
      <c r="A87" s="227" t="s">
        <v>781</v>
      </c>
      <c r="B87" s="227"/>
      <c r="C87" s="856">
        <v>0</v>
      </c>
      <c r="D87" s="856">
        <v>0</v>
      </c>
      <c r="E87" s="856">
        <v>0</v>
      </c>
      <c r="F87" s="856">
        <v>769</v>
      </c>
      <c r="G87" s="856"/>
      <c r="H87" s="856">
        <v>0</v>
      </c>
      <c r="I87" s="856">
        <v>0</v>
      </c>
      <c r="J87" s="856">
        <v>0</v>
      </c>
      <c r="K87" s="856">
        <v>0</v>
      </c>
      <c r="L87" s="856">
        <v>0</v>
      </c>
      <c r="M87" s="856">
        <v>769</v>
      </c>
      <c r="N87" s="856">
        <v>0</v>
      </c>
      <c r="O87" s="856">
        <v>769</v>
      </c>
      <c r="P87"/>
    </row>
    <row r="88" spans="1:40" s="936" customFormat="1" ht="19.5" customHeight="1">
      <c r="A88" s="241" t="s">
        <v>114</v>
      </c>
      <c r="B88" s="241"/>
      <c r="C88" s="948">
        <v>0</v>
      </c>
      <c r="D88" s="948">
        <v>0</v>
      </c>
      <c r="E88" s="948">
        <v>0</v>
      </c>
      <c r="F88" s="948">
        <v>0</v>
      </c>
      <c r="G88" s="948"/>
      <c r="H88" s="948">
        <v>26760</v>
      </c>
      <c r="I88" s="948">
        <v>-3325</v>
      </c>
      <c r="J88" s="948">
        <v>45</v>
      </c>
      <c r="K88" s="948">
        <v>-300</v>
      </c>
      <c r="L88" s="948">
        <v>675</v>
      </c>
      <c r="M88" s="948">
        <v>23855</v>
      </c>
      <c r="N88" s="948">
        <v>1624</v>
      </c>
      <c r="O88" s="948">
        <v>25479</v>
      </c>
      <c r="P88"/>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row>
    <row r="89" spans="1:40" s="125" customFormat="1" ht="19.5" customHeight="1">
      <c r="A89" s="225"/>
      <c r="B89" s="269" t="s">
        <v>124</v>
      </c>
      <c r="C89" s="856">
        <v>0</v>
      </c>
      <c r="D89" s="856">
        <v>0</v>
      </c>
      <c r="E89" s="856">
        <v>0</v>
      </c>
      <c r="F89" s="856">
        <v>0</v>
      </c>
      <c r="G89" s="856"/>
      <c r="H89" s="856">
        <v>26760</v>
      </c>
      <c r="I89" s="856">
        <v>0</v>
      </c>
      <c r="J89" s="856">
        <v>0</v>
      </c>
      <c r="K89" s="856">
        <v>0</v>
      </c>
      <c r="L89" s="856">
        <v>0</v>
      </c>
      <c r="M89" s="856">
        <v>26760</v>
      </c>
      <c r="N89" s="856">
        <v>1624</v>
      </c>
      <c r="O89" s="856">
        <v>28384</v>
      </c>
      <c r="P89"/>
    </row>
    <row r="90" spans="1:40" s="125" customFormat="1" ht="19.5" customHeight="1">
      <c r="A90" s="269"/>
      <c r="B90" s="225" t="s">
        <v>143</v>
      </c>
      <c r="C90" s="856">
        <v>0</v>
      </c>
      <c r="D90" s="856">
        <v>0</v>
      </c>
      <c r="E90" s="856">
        <v>0</v>
      </c>
      <c r="F90" s="856">
        <v>0</v>
      </c>
      <c r="G90" s="856"/>
      <c r="H90" s="856">
        <v>0</v>
      </c>
      <c r="I90" s="856">
        <v>-3325</v>
      </c>
      <c r="J90" s="856">
        <v>45</v>
      </c>
      <c r="K90" s="856">
        <v>-300</v>
      </c>
      <c r="L90" s="856">
        <v>675</v>
      </c>
      <c r="M90" s="856">
        <v>-2905</v>
      </c>
      <c r="N90" s="856">
        <v>0</v>
      </c>
      <c r="O90" s="856">
        <v>-2905</v>
      </c>
      <c r="P90"/>
    </row>
    <row r="91" spans="1:40" s="936" customFormat="1" ht="19.5" customHeight="1">
      <c r="A91" s="952" t="s">
        <v>131</v>
      </c>
      <c r="B91" s="952"/>
      <c r="C91" s="948">
        <v>0</v>
      </c>
      <c r="D91" s="948">
        <v>0</v>
      </c>
      <c r="E91" s="948">
        <v>0</v>
      </c>
      <c r="F91" s="948">
        <v>0</v>
      </c>
      <c r="G91" s="948"/>
      <c r="H91" s="948">
        <v>0</v>
      </c>
      <c r="I91" s="950">
        <v>0</v>
      </c>
      <c r="J91" s="950">
        <v>0</v>
      </c>
      <c r="K91" s="950">
        <v>0</v>
      </c>
      <c r="L91" s="950">
        <v>0</v>
      </c>
      <c r="M91" s="950">
        <v>0</v>
      </c>
      <c r="N91" s="950">
        <v>0</v>
      </c>
      <c r="O91" s="950">
        <v>0</v>
      </c>
      <c r="P91"/>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row>
    <row r="92" spans="1:40" s="125" customFormat="1" ht="19.5" customHeight="1">
      <c r="A92" s="269"/>
      <c r="B92" s="225" t="s">
        <v>130</v>
      </c>
      <c r="C92" s="856">
        <v>0</v>
      </c>
      <c r="D92" s="856">
        <v>0</v>
      </c>
      <c r="E92" s="856">
        <v>0</v>
      </c>
      <c r="F92" s="856">
        <v>1312</v>
      </c>
      <c r="G92" s="856"/>
      <c r="H92" s="856">
        <v>-1312</v>
      </c>
      <c r="I92" s="856">
        <v>0</v>
      </c>
      <c r="J92" s="856">
        <v>0</v>
      </c>
      <c r="K92" s="856">
        <v>0</v>
      </c>
      <c r="L92" s="856">
        <v>0</v>
      </c>
      <c r="M92" s="856">
        <v>0</v>
      </c>
      <c r="N92" s="856">
        <v>0</v>
      </c>
      <c r="O92" s="856">
        <v>0</v>
      </c>
      <c r="P92"/>
    </row>
    <row r="93" spans="1:40" s="125" customFormat="1" ht="19.5" customHeight="1">
      <c r="A93" s="269"/>
      <c r="B93" s="225" t="s">
        <v>128</v>
      </c>
      <c r="C93" s="856">
        <v>0</v>
      </c>
      <c r="D93" s="951">
        <v>0</v>
      </c>
      <c r="E93" s="951">
        <v>0</v>
      </c>
      <c r="F93" s="856">
        <v>18477</v>
      </c>
      <c r="G93" s="856"/>
      <c r="H93" s="856">
        <v>-18477</v>
      </c>
      <c r="I93" s="856">
        <v>0</v>
      </c>
      <c r="J93" s="856">
        <v>0</v>
      </c>
      <c r="K93" s="856">
        <v>0</v>
      </c>
      <c r="L93" s="856">
        <v>0</v>
      </c>
      <c r="M93" s="856">
        <v>0</v>
      </c>
      <c r="N93" s="856">
        <v>0</v>
      </c>
      <c r="O93" s="856">
        <v>0</v>
      </c>
      <c r="P93"/>
    </row>
    <row r="94" spans="1:40" s="125" customFormat="1" ht="19.5" customHeight="1">
      <c r="A94" s="2014" t="s">
        <v>1364</v>
      </c>
      <c r="B94" s="2014"/>
      <c r="C94" s="948">
        <v>90729</v>
      </c>
      <c r="D94" s="948">
        <v>-528</v>
      </c>
      <c r="E94" s="948">
        <v>2250</v>
      </c>
      <c r="F94" s="948">
        <v>66161</v>
      </c>
      <c r="G94" s="856"/>
      <c r="H94" s="948">
        <v>0</v>
      </c>
      <c r="I94" s="948">
        <v>-2400</v>
      </c>
      <c r="J94" s="948">
        <v>-1486</v>
      </c>
      <c r="K94" s="948">
        <v>6531</v>
      </c>
      <c r="L94" s="948">
        <v>-8393</v>
      </c>
      <c r="M94" s="948">
        <v>152864</v>
      </c>
      <c r="N94" s="948">
        <v>11612</v>
      </c>
      <c r="O94" s="948">
        <v>164476</v>
      </c>
      <c r="P94"/>
    </row>
    <row r="95" spans="1:40" s="125" customFormat="1" ht="19.5" customHeight="1">
      <c r="A95" s="1985" t="s">
        <v>126</v>
      </c>
      <c r="B95" s="1985"/>
      <c r="C95" s="832">
        <v>-6419</v>
      </c>
      <c r="D95" s="832">
        <v>379</v>
      </c>
      <c r="E95" s="832">
        <v>-76</v>
      </c>
      <c r="F95" s="832">
        <v>18814</v>
      </c>
      <c r="G95" s="832"/>
      <c r="H95" s="832">
        <v>0</v>
      </c>
      <c r="I95" s="832">
        <v>-3248</v>
      </c>
      <c r="J95" s="832">
        <v>45</v>
      </c>
      <c r="K95" s="832">
        <v>-323</v>
      </c>
      <c r="L95" s="832">
        <v>699</v>
      </c>
      <c r="M95" s="832">
        <v>9871</v>
      </c>
      <c r="N95" s="832">
        <v>80</v>
      </c>
      <c r="O95" s="832">
        <v>9951</v>
      </c>
      <c r="P95"/>
    </row>
    <row r="96" spans="1:40" s="125" customFormat="1" ht="19.5" customHeight="1">
      <c r="A96" s="1982" t="s">
        <v>1269</v>
      </c>
      <c r="B96" s="1982"/>
      <c r="C96" s="948">
        <v>97148</v>
      </c>
      <c r="D96" s="948">
        <v>-907</v>
      </c>
      <c r="E96" s="948">
        <v>2326</v>
      </c>
      <c r="F96" s="948">
        <v>47347</v>
      </c>
      <c r="G96" s="856"/>
      <c r="H96" s="948">
        <v>0</v>
      </c>
      <c r="I96" s="948">
        <v>848</v>
      </c>
      <c r="J96" s="948">
        <v>-1531</v>
      </c>
      <c r="K96" s="948">
        <v>6854</v>
      </c>
      <c r="L96" s="948">
        <v>-9092</v>
      </c>
      <c r="M96" s="948">
        <v>142993</v>
      </c>
      <c r="N96" s="948">
        <v>11532</v>
      </c>
      <c r="O96" s="948">
        <v>154525</v>
      </c>
      <c r="P96"/>
    </row>
    <row r="97" spans="1:16" s="936" customFormat="1" ht="19.5" customHeight="1">
      <c r="A97" s="1983" t="s">
        <v>136</v>
      </c>
      <c r="B97" s="1983"/>
      <c r="C97" s="948">
        <v>0</v>
      </c>
      <c r="D97" s="948">
        <v>379</v>
      </c>
      <c r="E97" s="948">
        <v>-18</v>
      </c>
      <c r="F97" s="948">
        <v>0</v>
      </c>
      <c r="G97" s="948"/>
      <c r="H97" s="948">
        <v>0</v>
      </c>
      <c r="I97" s="948">
        <v>0</v>
      </c>
      <c r="J97" s="948">
        <v>0</v>
      </c>
      <c r="K97" s="948">
        <v>0</v>
      </c>
      <c r="L97" s="948">
        <v>0</v>
      </c>
      <c r="M97" s="948">
        <v>361</v>
      </c>
      <c r="N97" s="948">
        <v>-1309</v>
      </c>
      <c r="O97" s="948">
        <v>-948</v>
      </c>
      <c r="P97"/>
    </row>
    <row r="98" spans="1:16" s="125" customFormat="1" ht="19.5" customHeight="1">
      <c r="A98" s="283"/>
      <c r="B98" s="635" t="s">
        <v>745</v>
      </c>
      <c r="C98" s="856">
        <v>0</v>
      </c>
      <c r="D98" s="856">
        <v>379</v>
      </c>
      <c r="E98" s="856">
        <v>193</v>
      </c>
      <c r="F98" s="856">
        <v>0</v>
      </c>
      <c r="G98" s="856"/>
      <c r="H98" s="856">
        <v>0</v>
      </c>
      <c r="I98" s="856">
        <v>0</v>
      </c>
      <c r="J98" s="856">
        <v>0</v>
      </c>
      <c r="K98" s="856">
        <v>0</v>
      </c>
      <c r="L98" s="856">
        <v>0</v>
      </c>
      <c r="M98" s="856">
        <v>572</v>
      </c>
      <c r="N98" s="856">
        <v>0</v>
      </c>
      <c r="O98" s="856">
        <v>572</v>
      </c>
      <c r="P98"/>
    </row>
    <row r="99" spans="1:16" s="125" customFormat="1" ht="19.5" customHeight="1">
      <c r="A99" s="283"/>
      <c r="B99" s="283" t="s">
        <v>1242</v>
      </c>
      <c r="C99" s="856">
        <v>0</v>
      </c>
      <c r="D99" s="856">
        <v>0</v>
      </c>
      <c r="E99" s="856">
        <v>-211</v>
      </c>
      <c r="F99" s="856">
        <v>0</v>
      </c>
      <c r="G99" s="856"/>
      <c r="H99" s="856">
        <v>0</v>
      </c>
      <c r="I99" s="856">
        <v>0</v>
      </c>
      <c r="J99" s="856">
        <v>0</v>
      </c>
      <c r="K99" s="856">
        <v>0</v>
      </c>
      <c r="L99" s="856">
        <v>0</v>
      </c>
      <c r="M99" s="856">
        <v>-211</v>
      </c>
      <c r="N99" s="856">
        <v>0</v>
      </c>
      <c r="O99" s="856">
        <v>-211</v>
      </c>
      <c r="P99"/>
    </row>
    <row r="100" spans="1:16" s="125" customFormat="1" ht="19.5" customHeight="1">
      <c r="A100" s="283"/>
      <c r="B100" s="283" t="s">
        <v>658</v>
      </c>
      <c r="C100" s="856">
        <v>0</v>
      </c>
      <c r="D100" s="856">
        <v>0</v>
      </c>
      <c r="E100" s="856">
        <v>0</v>
      </c>
      <c r="F100" s="856">
        <v>0</v>
      </c>
      <c r="G100" s="856"/>
      <c r="H100" s="856">
        <v>0</v>
      </c>
      <c r="I100" s="856">
        <v>0</v>
      </c>
      <c r="J100" s="856">
        <v>0</v>
      </c>
      <c r="K100" s="856">
        <v>0</v>
      </c>
      <c r="L100" s="856">
        <v>0</v>
      </c>
      <c r="M100" s="856">
        <v>0</v>
      </c>
      <c r="N100" s="856">
        <v>-1309</v>
      </c>
      <c r="O100" s="856">
        <v>-1309</v>
      </c>
      <c r="P100"/>
    </row>
    <row r="101" spans="1:16" s="125" customFormat="1" ht="19.5" customHeight="1">
      <c r="A101" s="283" t="s">
        <v>1356</v>
      </c>
      <c r="B101" s="283"/>
      <c r="C101" s="856">
        <v>-6419</v>
      </c>
      <c r="D101" s="856">
        <v>0</v>
      </c>
      <c r="E101" s="856">
        <v>-187</v>
      </c>
      <c r="F101" s="856">
        <v>-3457</v>
      </c>
      <c r="G101" s="856"/>
      <c r="H101" s="856">
        <v>0</v>
      </c>
      <c r="I101" s="856">
        <v>77</v>
      </c>
      <c r="J101" s="856">
        <v>0</v>
      </c>
      <c r="K101" s="856">
        <v>-23</v>
      </c>
      <c r="L101" s="856">
        <v>24</v>
      </c>
      <c r="M101" s="856">
        <v>-9985</v>
      </c>
      <c r="N101" s="856">
        <v>0</v>
      </c>
      <c r="O101" s="856">
        <v>-9985</v>
      </c>
      <c r="P101"/>
    </row>
    <row r="102" spans="1:16" s="125" customFormat="1" ht="19.5" customHeight="1">
      <c r="A102" s="283" t="s">
        <v>1206</v>
      </c>
      <c r="B102" s="283"/>
      <c r="C102" s="856">
        <v>0</v>
      </c>
      <c r="D102" s="856">
        <v>0</v>
      </c>
      <c r="E102" s="856">
        <v>0</v>
      </c>
      <c r="F102" s="856">
        <v>0</v>
      </c>
      <c r="G102" s="856"/>
      <c r="H102" s="856">
        <v>-1320</v>
      </c>
      <c r="I102" s="856">
        <v>0</v>
      </c>
      <c r="J102" s="856">
        <v>0</v>
      </c>
      <c r="K102" s="856">
        <v>0</v>
      </c>
      <c r="L102" s="856">
        <v>0</v>
      </c>
      <c r="M102" s="856">
        <v>-1320</v>
      </c>
      <c r="N102" s="856">
        <v>-57</v>
      </c>
      <c r="O102" s="856">
        <v>-1377</v>
      </c>
      <c r="P102"/>
    </row>
    <row r="103" spans="1:16" s="125" customFormat="1" ht="19.5" customHeight="1">
      <c r="A103" s="283" t="s">
        <v>1253</v>
      </c>
      <c r="B103" s="283"/>
      <c r="C103" s="856">
        <v>0</v>
      </c>
      <c r="D103" s="856">
        <v>0</v>
      </c>
      <c r="E103" s="856">
        <v>0</v>
      </c>
      <c r="F103" s="856">
        <v>0</v>
      </c>
      <c r="G103" s="856"/>
      <c r="H103" s="856">
        <v>-3622</v>
      </c>
      <c r="I103" s="856">
        <v>0</v>
      </c>
      <c r="J103" s="856">
        <v>0</v>
      </c>
      <c r="K103" s="856">
        <v>0</v>
      </c>
      <c r="L103" s="856">
        <v>0</v>
      </c>
      <c r="M103" s="856">
        <v>-3622</v>
      </c>
      <c r="N103" s="856">
        <v>0</v>
      </c>
      <c r="O103" s="856">
        <v>-3622</v>
      </c>
      <c r="P103"/>
    </row>
    <row r="104" spans="1:16" s="125" customFormat="1" ht="19.5" customHeight="1">
      <c r="A104" s="283" t="s">
        <v>1335</v>
      </c>
      <c r="B104" s="283"/>
      <c r="C104" s="856">
        <v>0</v>
      </c>
      <c r="D104" s="856">
        <v>0</v>
      </c>
      <c r="E104" s="856">
        <v>0</v>
      </c>
      <c r="F104" s="856">
        <v>166</v>
      </c>
      <c r="G104" s="856"/>
      <c r="H104" s="856">
        <v>0</v>
      </c>
      <c r="I104" s="856">
        <v>0</v>
      </c>
      <c r="J104" s="856">
        <v>0</v>
      </c>
      <c r="K104" s="856">
        <v>0</v>
      </c>
      <c r="L104" s="856">
        <v>0</v>
      </c>
      <c r="M104" s="856">
        <v>166</v>
      </c>
      <c r="N104" s="856">
        <v>0</v>
      </c>
      <c r="O104" s="856">
        <v>166</v>
      </c>
      <c r="P104"/>
    </row>
    <row r="105" spans="1:16" s="125" customFormat="1" ht="18.75" customHeight="1">
      <c r="A105" s="636" t="s">
        <v>1132</v>
      </c>
      <c r="B105" s="636"/>
      <c r="C105" s="856">
        <v>0</v>
      </c>
      <c r="D105" s="856">
        <v>0</v>
      </c>
      <c r="E105" s="856">
        <v>0</v>
      </c>
      <c r="F105" s="856">
        <v>0</v>
      </c>
      <c r="G105" s="856"/>
      <c r="H105" s="856">
        <v>101</v>
      </c>
      <c r="I105" s="856">
        <v>0</v>
      </c>
      <c r="J105" s="856">
        <v>0</v>
      </c>
      <c r="K105" s="856">
        <v>0</v>
      </c>
      <c r="L105" s="856">
        <v>0</v>
      </c>
      <c r="M105" s="856">
        <v>101</v>
      </c>
      <c r="N105" s="856">
        <v>0</v>
      </c>
      <c r="O105" s="856">
        <v>101</v>
      </c>
      <c r="P105"/>
    </row>
    <row r="106" spans="1:16" s="125" customFormat="1" ht="19.5" customHeight="1">
      <c r="A106" s="822" t="s">
        <v>781</v>
      </c>
      <c r="B106" s="822"/>
      <c r="C106" s="856">
        <v>0</v>
      </c>
      <c r="D106" s="856">
        <v>0</v>
      </c>
      <c r="E106" s="856">
        <v>0</v>
      </c>
      <c r="F106" s="856">
        <v>487</v>
      </c>
      <c r="G106" s="856"/>
      <c r="H106" s="856">
        <v>0</v>
      </c>
      <c r="I106" s="856">
        <v>0</v>
      </c>
      <c r="J106" s="856">
        <v>0</v>
      </c>
      <c r="K106" s="856">
        <v>0</v>
      </c>
      <c r="L106" s="856">
        <v>0</v>
      </c>
      <c r="M106" s="856">
        <v>487</v>
      </c>
      <c r="N106" s="856">
        <v>0</v>
      </c>
      <c r="O106" s="856">
        <v>487</v>
      </c>
      <c r="P106"/>
    </row>
    <row r="107" spans="1:16" s="936" customFormat="1" ht="19.5" customHeight="1">
      <c r="A107" s="945" t="s">
        <v>114</v>
      </c>
      <c r="B107" s="945"/>
      <c r="C107" s="948">
        <v>0</v>
      </c>
      <c r="D107" s="948">
        <v>0</v>
      </c>
      <c r="E107" s="948">
        <v>0</v>
      </c>
      <c r="F107" s="948">
        <v>0</v>
      </c>
      <c r="G107" s="948"/>
      <c r="H107" s="948">
        <v>20164</v>
      </c>
      <c r="I107" s="948">
        <v>-2075</v>
      </c>
      <c r="J107" s="948">
        <v>4</v>
      </c>
      <c r="K107" s="948">
        <v>-268</v>
      </c>
      <c r="L107" s="948">
        <v>600</v>
      </c>
      <c r="M107" s="948">
        <v>18425</v>
      </c>
      <c r="N107" s="948">
        <v>1190</v>
      </c>
      <c r="O107" s="948">
        <v>19615</v>
      </c>
      <c r="P107"/>
    </row>
    <row r="108" spans="1:16" s="125" customFormat="1" ht="19.5" customHeight="1">
      <c r="A108" s="636"/>
      <c r="B108" s="637" t="s">
        <v>124</v>
      </c>
      <c r="C108" s="856">
        <v>0</v>
      </c>
      <c r="D108" s="856">
        <v>0</v>
      </c>
      <c r="E108" s="856">
        <v>0</v>
      </c>
      <c r="F108" s="856">
        <v>0</v>
      </c>
      <c r="G108" s="856"/>
      <c r="H108" s="856">
        <v>20164</v>
      </c>
      <c r="I108" s="856">
        <v>0</v>
      </c>
      <c r="J108" s="856">
        <v>0</v>
      </c>
      <c r="K108" s="856">
        <v>0</v>
      </c>
      <c r="L108" s="856">
        <v>0</v>
      </c>
      <c r="M108" s="856">
        <v>20164</v>
      </c>
      <c r="N108" s="856">
        <v>1190</v>
      </c>
      <c r="O108" s="856">
        <v>21354</v>
      </c>
      <c r="P108"/>
    </row>
    <row r="109" spans="1:16" s="125" customFormat="1" ht="19.5" customHeight="1">
      <c r="A109" s="637"/>
      <c r="B109" s="636" t="s">
        <v>143</v>
      </c>
      <c r="C109" s="856">
        <v>0</v>
      </c>
      <c r="D109" s="856">
        <v>0</v>
      </c>
      <c r="E109" s="856">
        <v>0</v>
      </c>
      <c r="F109" s="856">
        <v>0</v>
      </c>
      <c r="G109" s="856"/>
      <c r="H109" s="856">
        <v>0</v>
      </c>
      <c r="I109" s="856">
        <v>-2075</v>
      </c>
      <c r="J109" s="856">
        <v>4</v>
      </c>
      <c r="K109" s="856">
        <v>-268</v>
      </c>
      <c r="L109" s="856">
        <v>600</v>
      </c>
      <c r="M109" s="856">
        <v>-1739</v>
      </c>
      <c r="N109" s="856">
        <v>0</v>
      </c>
      <c r="O109" s="856">
        <v>-1739</v>
      </c>
      <c r="P109"/>
    </row>
    <row r="110" spans="1:16" s="936" customFormat="1" ht="19.5" customHeight="1">
      <c r="A110" s="946" t="s">
        <v>131</v>
      </c>
      <c r="B110" s="946"/>
      <c r="C110" s="948"/>
      <c r="D110" s="948"/>
      <c r="E110" s="948"/>
      <c r="F110" s="948"/>
      <c r="G110" s="948"/>
      <c r="H110" s="948"/>
      <c r="I110" s="950"/>
      <c r="J110" s="950"/>
      <c r="K110" s="950"/>
      <c r="L110" s="950"/>
      <c r="M110" s="950"/>
      <c r="N110" s="950"/>
      <c r="O110" s="950"/>
      <c r="P110"/>
    </row>
    <row r="111" spans="1:16" s="125" customFormat="1" ht="19.5" customHeight="1">
      <c r="A111" s="637"/>
      <c r="B111" s="636" t="s">
        <v>130</v>
      </c>
      <c r="C111" s="856">
        <v>0</v>
      </c>
      <c r="D111" s="856">
        <v>0</v>
      </c>
      <c r="E111" s="856">
        <v>0</v>
      </c>
      <c r="F111" s="856">
        <v>926</v>
      </c>
      <c r="G111" s="856"/>
      <c r="H111" s="856">
        <v>-926</v>
      </c>
      <c r="I111" s="856">
        <v>0</v>
      </c>
      <c r="J111" s="856">
        <v>0</v>
      </c>
      <c r="K111" s="856">
        <v>0</v>
      </c>
      <c r="L111" s="856">
        <v>0</v>
      </c>
      <c r="M111" s="856">
        <v>0</v>
      </c>
      <c r="N111" s="856">
        <v>0</v>
      </c>
      <c r="O111" s="856">
        <v>0</v>
      </c>
      <c r="P111"/>
    </row>
    <row r="112" spans="1:16" s="125" customFormat="1" ht="19.5" customHeight="1">
      <c r="A112" s="637"/>
      <c r="B112" s="636" t="s">
        <v>128</v>
      </c>
      <c r="C112" s="856">
        <v>0</v>
      </c>
      <c r="D112" s="951">
        <v>0</v>
      </c>
      <c r="E112" s="951">
        <v>0</v>
      </c>
      <c r="F112" s="856">
        <v>14397</v>
      </c>
      <c r="G112" s="856"/>
      <c r="H112" s="856">
        <v>-14397</v>
      </c>
      <c r="I112" s="856">
        <v>0</v>
      </c>
      <c r="J112" s="856">
        <v>0</v>
      </c>
      <c r="K112" s="856">
        <v>0</v>
      </c>
      <c r="L112" s="856">
        <v>0</v>
      </c>
      <c r="M112" s="856">
        <v>0</v>
      </c>
      <c r="N112" s="856">
        <v>0</v>
      </c>
      <c r="O112" s="856">
        <v>0</v>
      </c>
      <c r="P112"/>
    </row>
    <row r="113" spans="1:16" s="125" customFormat="1" ht="19.5" customHeight="1">
      <c r="A113" s="1984" t="s">
        <v>1357</v>
      </c>
      <c r="B113" s="1984"/>
      <c r="C113" s="948">
        <v>90729</v>
      </c>
      <c r="D113" s="948">
        <v>-528</v>
      </c>
      <c r="E113" s="948">
        <v>2121</v>
      </c>
      <c r="F113" s="948">
        <v>59866</v>
      </c>
      <c r="G113" s="856"/>
      <c r="H113" s="948">
        <v>0</v>
      </c>
      <c r="I113" s="948">
        <v>-1150</v>
      </c>
      <c r="J113" s="948">
        <v>-1527</v>
      </c>
      <c r="K113" s="948">
        <v>6563</v>
      </c>
      <c r="L113" s="948">
        <v>-8468</v>
      </c>
      <c r="M113" s="948">
        <v>147606</v>
      </c>
      <c r="N113" s="948">
        <v>11356</v>
      </c>
      <c r="O113" s="948">
        <v>158962</v>
      </c>
      <c r="P113"/>
    </row>
    <row r="114" spans="1:16" s="125" customFormat="1" ht="19.5" customHeight="1">
      <c r="A114" s="1985" t="s">
        <v>126</v>
      </c>
      <c r="B114" s="1985"/>
      <c r="C114" s="832">
        <v>-6419</v>
      </c>
      <c r="D114" s="832">
        <v>379</v>
      </c>
      <c r="E114" s="832">
        <v>-205</v>
      </c>
      <c r="F114" s="832">
        <v>12519</v>
      </c>
      <c r="G114" s="832"/>
      <c r="H114" s="832">
        <v>0</v>
      </c>
      <c r="I114" s="832">
        <v>-1998</v>
      </c>
      <c r="J114" s="832">
        <v>4</v>
      </c>
      <c r="K114" s="832">
        <v>-291</v>
      </c>
      <c r="L114" s="832">
        <v>624</v>
      </c>
      <c r="M114" s="832">
        <v>4613</v>
      </c>
      <c r="N114" s="832">
        <v>-176</v>
      </c>
      <c r="O114" s="832">
        <v>4437</v>
      </c>
      <c r="P114"/>
    </row>
    <row r="115" spans="1:16" s="125" customFormat="1" ht="19.5" customHeight="1">
      <c r="A115" s="1982" t="s">
        <v>1269</v>
      </c>
      <c r="B115" s="1982"/>
      <c r="C115" s="859">
        <v>97148</v>
      </c>
      <c r="D115" s="859">
        <v>-907</v>
      </c>
      <c r="E115" s="859">
        <v>2326</v>
      </c>
      <c r="F115" s="859">
        <v>47347</v>
      </c>
      <c r="G115" s="857"/>
      <c r="H115" s="859">
        <v>0</v>
      </c>
      <c r="I115" s="859">
        <v>848</v>
      </c>
      <c r="J115" s="859">
        <v>-1531</v>
      </c>
      <c r="K115" s="859">
        <v>6854</v>
      </c>
      <c r="L115" s="859">
        <v>-9092</v>
      </c>
      <c r="M115" s="859">
        <v>142993</v>
      </c>
      <c r="N115" s="859">
        <v>11532</v>
      </c>
      <c r="O115" s="859">
        <v>154525</v>
      </c>
      <c r="P115"/>
    </row>
    <row r="116" spans="1:16" s="125" customFormat="1" ht="19.5" customHeight="1">
      <c r="A116" s="1996" t="s">
        <v>136</v>
      </c>
      <c r="B116" s="1996"/>
      <c r="C116" s="857">
        <v>0</v>
      </c>
      <c r="D116" s="857">
        <v>379</v>
      </c>
      <c r="E116" s="857">
        <v>-149</v>
      </c>
      <c r="F116" s="857">
        <v>0</v>
      </c>
      <c r="G116" s="857"/>
      <c r="H116" s="857">
        <v>0</v>
      </c>
      <c r="I116" s="857">
        <v>0</v>
      </c>
      <c r="J116" s="857">
        <v>0</v>
      </c>
      <c r="K116" s="857">
        <v>0</v>
      </c>
      <c r="L116" s="857">
        <v>0</v>
      </c>
      <c r="M116" s="857">
        <v>230</v>
      </c>
      <c r="N116" s="857">
        <v>-1271</v>
      </c>
      <c r="O116" s="857">
        <v>-1041</v>
      </c>
      <c r="P116"/>
    </row>
    <row r="117" spans="1:16" s="125" customFormat="1" ht="19.5" customHeight="1">
      <c r="A117" s="283"/>
      <c r="B117" s="635" t="s">
        <v>745</v>
      </c>
      <c r="C117" s="857">
        <v>0</v>
      </c>
      <c r="D117" s="857">
        <v>379</v>
      </c>
      <c r="E117" s="857">
        <v>193</v>
      </c>
      <c r="F117" s="857">
        <v>0</v>
      </c>
      <c r="G117" s="857"/>
      <c r="H117" s="857">
        <v>0</v>
      </c>
      <c r="I117" s="857">
        <v>0</v>
      </c>
      <c r="J117" s="857">
        <v>0</v>
      </c>
      <c r="K117" s="857">
        <v>0</v>
      </c>
      <c r="L117" s="857">
        <v>0</v>
      </c>
      <c r="M117" s="857">
        <v>572</v>
      </c>
      <c r="N117" s="857">
        <v>0</v>
      </c>
      <c r="O117" s="857">
        <v>572</v>
      </c>
      <c r="P117"/>
    </row>
    <row r="118" spans="1:16" s="125" customFormat="1" ht="19.5" customHeight="1">
      <c r="A118" s="283"/>
      <c r="B118" s="283" t="s">
        <v>1242</v>
      </c>
      <c r="C118" s="857">
        <v>0</v>
      </c>
      <c r="D118" s="857">
        <v>0</v>
      </c>
      <c r="E118" s="857">
        <v>-342</v>
      </c>
      <c r="F118" s="857">
        <v>0</v>
      </c>
      <c r="G118" s="857"/>
      <c r="H118" s="857">
        <v>0</v>
      </c>
      <c r="I118" s="857">
        <v>0</v>
      </c>
      <c r="J118" s="857">
        <v>0</v>
      </c>
      <c r="K118" s="857">
        <v>0</v>
      </c>
      <c r="L118" s="857">
        <v>0</v>
      </c>
      <c r="M118" s="857">
        <v>-342</v>
      </c>
      <c r="N118" s="857">
        <v>0</v>
      </c>
      <c r="O118" s="857">
        <v>-342</v>
      </c>
      <c r="P118"/>
    </row>
    <row r="119" spans="1:16" s="125" customFormat="1" ht="19.5" customHeight="1">
      <c r="A119" s="283"/>
      <c r="B119" s="283" t="s">
        <v>658</v>
      </c>
      <c r="C119" s="857">
        <v>0</v>
      </c>
      <c r="D119" s="857">
        <v>0</v>
      </c>
      <c r="E119" s="857">
        <v>0</v>
      </c>
      <c r="F119" s="857">
        <v>0</v>
      </c>
      <c r="G119" s="857"/>
      <c r="H119" s="857">
        <v>0</v>
      </c>
      <c r="I119" s="857">
        <v>0</v>
      </c>
      <c r="J119" s="857">
        <v>0</v>
      </c>
      <c r="K119" s="857">
        <v>0</v>
      </c>
      <c r="L119" s="857">
        <v>0</v>
      </c>
      <c r="M119" s="857">
        <v>0</v>
      </c>
      <c r="N119" s="857">
        <v>-1271</v>
      </c>
      <c r="O119" s="857">
        <v>-1271</v>
      </c>
      <c r="P119"/>
    </row>
    <row r="120" spans="1:16" s="125" customFormat="1" ht="19.5" customHeight="1">
      <c r="A120" s="283" t="s">
        <v>1356</v>
      </c>
      <c r="B120" s="283"/>
      <c r="C120" s="857">
        <v>-6419</v>
      </c>
      <c r="D120" s="857">
        <v>0</v>
      </c>
      <c r="E120" s="857">
        <v>-187</v>
      </c>
      <c r="F120" s="857">
        <v>-3457</v>
      </c>
      <c r="G120" s="857"/>
      <c r="H120" s="857">
        <v>0</v>
      </c>
      <c r="I120" s="857">
        <v>77</v>
      </c>
      <c r="J120" s="857">
        <v>0</v>
      </c>
      <c r="K120" s="857">
        <v>-23</v>
      </c>
      <c r="L120" s="857">
        <v>24</v>
      </c>
      <c r="M120" s="857">
        <v>-9985</v>
      </c>
      <c r="N120" s="857">
        <v>0</v>
      </c>
      <c r="O120" s="857">
        <v>-9985</v>
      </c>
      <c r="P120"/>
    </row>
    <row r="121" spans="1:16" s="125" customFormat="1" ht="19.5" customHeight="1">
      <c r="A121" s="283" t="s">
        <v>1206</v>
      </c>
      <c r="B121" s="283"/>
      <c r="C121" s="857">
        <v>0</v>
      </c>
      <c r="D121" s="857">
        <v>0</v>
      </c>
      <c r="E121" s="857">
        <v>0</v>
      </c>
      <c r="F121" s="857">
        <v>0</v>
      </c>
      <c r="G121" s="857"/>
      <c r="H121" s="857">
        <v>-880</v>
      </c>
      <c r="I121" s="857">
        <v>0</v>
      </c>
      <c r="J121" s="857">
        <v>0</v>
      </c>
      <c r="K121" s="857">
        <v>0</v>
      </c>
      <c r="L121" s="857">
        <v>0</v>
      </c>
      <c r="M121" s="857">
        <v>-880</v>
      </c>
      <c r="N121" s="857">
        <v>-72</v>
      </c>
      <c r="O121" s="857">
        <v>-952</v>
      </c>
      <c r="P121"/>
    </row>
    <row r="122" spans="1:16" s="125" customFormat="1" ht="19.5" customHeight="1">
      <c r="A122" s="283" t="s">
        <v>1253</v>
      </c>
      <c r="B122" s="283"/>
      <c r="C122" s="857">
        <v>0</v>
      </c>
      <c r="D122" s="857">
        <v>0</v>
      </c>
      <c r="E122" s="857">
        <v>0</v>
      </c>
      <c r="F122" s="857">
        <v>0</v>
      </c>
      <c r="G122" s="857"/>
      <c r="H122" s="857">
        <v>-2539</v>
      </c>
      <c r="I122" s="857">
        <v>0</v>
      </c>
      <c r="J122" s="857">
        <v>0</v>
      </c>
      <c r="K122" s="857">
        <v>0</v>
      </c>
      <c r="L122" s="857">
        <v>0</v>
      </c>
      <c r="M122" s="857">
        <v>-2539</v>
      </c>
      <c r="N122" s="857">
        <v>0</v>
      </c>
      <c r="O122" s="857">
        <v>-2539</v>
      </c>
      <c r="P122"/>
    </row>
    <row r="123" spans="1:16" s="125" customFormat="1" ht="19.5" customHeight="1">
      <c r="A123" s="283" t="s">
        <v>1335</v>
      </c>
      <c r="B123" s="283"/>
      <c r="C123" s="857">
        <v>0</v>
      </c>
      <c r="D123" s="857">
        <v>0</v>
      </c>
      <c r="E123" s="857">
        <v>0</v>
      </c>
      <c r="F123" s="857">
        <v>166</v>
      </c>
      <c r="G123" s="857"/>
      <c r="H123" s="857">
        <v>0</v>
      </c>
      <c r="I123" s="857">
        <v>0</v>
      </c>
      <c r="J123" s="857">
        <v>0</v>
      </c>
      <c r="K123" s="857">
        <v>0</v>
      </c>
      <c r="L123" s="857">
        <v>0</v>
      </c>
      <c r="M123" s="857">
        <v>166</v>
      </c>
      <c r="N123" s="857">
        <v>0</v>
      </c>
      <c r="O123" s="857">
        <v>166</v>
      </c>
      <c r="P123"/>
    </row>
    <row r="124" spans="1:16" s="125" customFormat="1" ht="18.75" customHeight="1">
      <c r="A124" s="636" t="s">
        <v>1132</v>
      </c>
      <c r="B124" s="636"/>
      <c r="C124" s="857">
        <v>0</v>
      </c>
      <c r="D124" s="857">
        <v>0</v>
      </c>
      <c r="E124" s="857">
        <v>0</v>
      </c>
      <c r="F124" s="857">
        <v>0</v>
      </c>
      <c r="G124" s="857"/>
      <c r="H124" s="857">
        <v>74</v>
      </c>
      <c r="I124" s="857">
        <v>0</v>
      </c>
      <c r="J124" s="857">
        <v>0</v>
      </c>
      <c r="K124" s="857">
        <v>0</v>
      </c>
      <c r="L124" s="857">
        <v>0</v>
      </c>
      <c r="M124" s="857">
        <v>74</v>
      </c>
      <c r="N124" s="857">
        <v>0</v>
      </c>
      <c r="O124" s="857">
        <v>74</v>
      </c>
      <c r="P124"/>
    </row>
    <row r="125" spans="1:16" s="125" customFormat="1" ht="19.5" customHeight="1">
      <c r="A125" s="822" t="s">
        <v>781</v>
      </c>
      <c r="B125" s="822"/>
      <c r="C125" s="857">
        <v>0</v>
      </c>
      <c r="D125" s="857">
        <v>0</v>
      </c>
      <c r="E125" s="857">
        <v>0</v>
      </c>
      <c r="F125" s="857">
        <v>359</v>
      </c>
      <c r="G125" s="857"/>
      <c r="H125" s="857">
        <v>0</v>
      </c>
      <c r="I125" s="857">
        <v>0</v>
      </c>
      <c r="J125" s="857">
        <v>0</v>
      </c>
      <c r="K125" s="857">
        <v>0</v>
      </c>
      <c r="L125" s="857">
        <v>0</v>
      </c>
      <c r="M125" s="857">
        <v>359</v>
      </c>
      <c r="N125" s="857">
        <v>0</v>
      </c>
      <c r="O125" s="857">
        <v>359</v>
      </c>
      <c r="P125"/>
    </row>
    <row r="126" spans="1:16" s="125" customFormat="1" ht="19.5" customHeight="1">
      <c r="A126" s="636" t="s">
        <v>114</v>
      </c>
      <c r="B126" s="636"/>
      <c r="C126" s="857">
        <v>0</v>
      </c>
      <c r="D126" s="857">
        <v>0</v>
      </c>
      <c r="E126" s="857">
        <v>0</v>
      </c>
      <c r="F126" s="857">
        <v>0</v>
      </c>
      <c r="G126" s="857"/>
      <c r="H126" s="857">
        <v>14088</v>
      </c>
      <c r="I126" s="857">
        <v>-1295</v>
      </c>
      <c r="J126" s="857">
        <v>4</v>
      </c>
      <c r="K126" s="857">
        <v>-1134</v>
      </c>
      <c r="L126" s="857">
        <v>1273</v>
      </c>
      <c r="M126" s="857">
        <v>12936</v>
      </c>
      <c r="N126" s="857">
        <v>871</v>
      </c>
      <c r="O126" s="857">
        <v>13807</v>
      </c>
      <c r="P126"/>
    </row>
    <row r="127" spans="1:16" s="125" customFormat="1" ht="19.5" customHeight="1">
      <c r="A127" s="636"/>
      <c r="B127" s="637" t="s">
        <v>124</v>
      </c>
      <c r="C127" s="857">
        <v>0</v>
      </c>
      <c r="D127" s="857">
        <v>0</v>
      </c>
      <c r="E127" s="857">
        <v>0</v>
      </c>
      <c r="F127" s="857">
        <v>0</v>
      </c>
      <c r="G127" s="857"/>
      <c r="H127" s="857">
        <v>14088</v>
      </c>
      <c r="I127" s="857">
        <v>0</v>
      </c>
      <c r="J127" s="857">
        <v>0</v>
      </c>
      <c r="K127" s="857">
        <v>0</v>
      </c>
      <c r="L127" s="857">
        <v>0</v>
      </c>
      <c r="M127" s="857">
        <v>14088</v>
      </c>
      <c r="N127" s="857">
        <v>871</v>
      </c>
      <c r="O127" s="857">
        <v>14959</v>
      </c>
      <c r="P127"/>
    </row>
    <row r="128" spans="1:16" s="125" customFormat="1" ht="19.5" customHeight="1">
      <c r="A128" s="637"/>
      <c r="B128" s="636" t="s">
        <v>143</v>
      </c>
      <c r="C128" s="857">
        <v>0</v>
      </c>
      <c r="D128" s="857">
        <v>0</v>
      </c>
      <c r="E128" s="857">
        <v>0</v>
      </c>
      <c r="F128" s="857">
        <v>0</v>
      </c>
      <c r="G128" s="857"/>
      <c r="H128" s="857">
        <v>0</v>
      </c>
      <c r="I128" s="857">
        <v>-1295</v>
      </c>
      <c r="J128" s="857">
        <v>4</v>
      </c>
      <c r="K128" s="857">
        <v>-1134</v>
      </c>
      <c r="L128" s="857">
        <v>1273</v>
      </c>
      <c r="M128" s="857">
        <v>-1152</v>
      </c>
      <c r="N128" s="857" t="s">
        <v>1777</v>
      </c>
      <c r="O128" s="857">
        <v>-1152</v>
      </c>
      <c r="P128"/>
    </row>
    <row r="129" spans="1:16" s="125" customFormat="1" ht="19.5" customHeight="1">
      <c r="A129" s="637" t="s">
        <v>131</v>
      </c>
      <c r="B129" s="637"/>
      <c r="C129" s="857">
        <v>0</v>
      </c>
      <c r="D129" s="857">
        <v>0</v>
      </c>
      <c r="E129" s="857">
        <v>0</v>
      </c>
      <c r="F129" s="857">
        <v>0</v>
      </c>
      <c r="G129" s="857"/>
      <c r="H129" s="857"/>
      <c r="I129" s="860"/>
      <c r="J129" s="860"/>
      <c r="K129" s="860"/>
      <c r="L129" s="860"/>
      <c r="M129" s="860"/>
      <c r="N129" s="860"/>
      <c r="O129" s="860"/>
      <c r="P129"/>
    </row>
    <row r="130" spans="1:16" s="125" customFormat="1" ht="19.5" customHeight="1">
      <c r="A130" s="637"/>
      <c r="B130" s="636" t="s">
        <v>130</v>
      </c>
      <c r="C130" s="857">
        <v>0</v>
      </c>
      <c r="D130" s="857">
        <v>0</v>
      </c>
      <c r="E130" s="857">
        <v>0</v>
      </c>
      <c r="F130" s="857">
        <v>640</v>
      </c>
      <c r="G130" s="857"/>
      <c r="H130" s="857">
        <v>-640</v>
      </c>
      <c r="I130" s="857">
        <v>0</v>
      </c>
      <c r="J130" s="857">
        <v>0</v>
      </c>
      <c r="K130" s="857">
        <v>0</v>
      </c>
      <c r="L130" s="857">
        <v>0</v>
      </c>
      <c r="M130" s="857">
        <v>0</v>
      </c>
      <c r="N130" s="857">
        <v>0</v>
      </c>
      <c r="O130" s="857">
        <v>0</v>
      </c>
      <c r="P130"/>
    </row>
    <row r="131" spans="1:16" s="125" customFormat="1" ht="19.5" customHeight="1">
      <c r="A131" s="637"/>
      <c r="B131" s="636" t="s">
        <v>128</v>
      </c>
      <c r="C131" s="857">
        <v>0</v>
      </c>
      <c r="D131" s="860">
        <v>0</v>
      </c>
      <c r="E131" s="860">
        <v>0</v>
      </c>
      <c r="F131" s="857">
        <v>10103</v>
      </c>
      <c r="G131" s="857"/>
      <c r="H131" s="857">
        <v>-10103</v>
      </c>
      <c r="I131" s="857">
        <v>0</v>
      </c>
      <c r="J131" s="857">
        <v>0</v>
      </c>
      <c r="K131" s="857">
        <v>0</v>
      </c>
      <c r="L131" s="857">
        <v>0</v>
      </c>
      <c r="M131" s="857">
        <v>0</v>
      </c>
      <c r="N131" s="857">
        <v>0</v>
      </c>
      <c r="O131" s="857">
        <v>0</v>
      </c>
      <c r="P131"/>
    </row>
    <row r="132" spans="1:16" s="125" customFormat="1" ht="19.5" customHeight="1">
      <c r="A132" s="1984" t="s">
        <v>1341</v>
      </c>
      <c r="B132" s="1984"/>
      <c r="C132" s="859">
        <v>90729</v>
      </c>
      <c r="D132" s="859">
        <v>-528</v>
      </c>
      <c r="E132" s="859">
        <v>1990</v>
      </c>
      <c r="F132" s="859">
        <v>55158</v>
      </c>
      <c r="G132" s="857"/>
      <c r="H132" s="859">
        <v>0</v>
      </c>
      <c r="I132" s="859">
        <v>-370</v>
      </c>
      <c r="J132" s="859">
        <v>-1527</v>
      </c>
      <c r="K132" s="859">
        <v>5697</v>
      </c>
      <c r="L132" s="859">
        <v>-7795</v>
      </c>
      <c r="M132" s="859">
        <v>143354</v>
      </c>
      <c r="N132" s="859">
        <v>11060</v>
      </c>
      <c r="O132" s="859">
        <v>154414</v>
      </c>
      <c r="P132"/>
    </row>
    <row r="133" spans="1:16" s="125" customFormat="1" ht="19.5" customHeight="1">
      <c r="A133" s="1985" t="s">
        <v>126</v>
      </c>
      <c r="B133" s="1985"/>
      <c r="C133" s="832">
        <v>-6419</v>
      </c>
      <c r="D133" s="832">
        <v>379</v>
      </c>
      <c r="E133" s="832">
        <v>-336</v>
      </c>
      <c r="F133" s="832">
        <v>7811</v>
      </c>
      <c r="G133" s="832"/>
      <c r="H133" s="832">
        <v>0</v>
      </c>
      <c r="I133" s="832">
        <v>-1218</v>
      </c>
      <c r="J133" s="832">
        <v>4</v>
      </c>
      <c r="K133" s="832">
        <v>-1157</v>
      </c>
      <c r="L133" s="832">
        <v>1297</v>
      </c>
      <c r="M133" s="832">
        <v>361</v>
      </c>
      <c r="N133" s="832">
        <v>-472</v>
      </c>
      <c r="O133" s="832">
        <v>-111</v>
      </c>
      <c r="P133"/>
    </row>
    <row r="134" spans="1:16" s="125" customFormat="1" ht="19.5" customHeight="1">
      <c r="A134" s="1982" t="s">
        <v>1269</v>
      </c>
      <c r="B134" s="1982"/>
      <c r="C134" s="859">
        <v>97148</v>
      </c>
      <c r="D134" s="859">
        <v>-907</v>
      </c>
      <c r="E134" s="859">
        <v>2326</v>
      </c>
      <c r="F134" s="859">
        <v>47347</v>
      </c>
      <c r="G134" s="857"/>
      <c r="H134" s="859">
        <v>0</v>
      </c>
      <c r="I134" s="859">
        <v>848</v>
      </c>
      <c r="J134" s="859">
        <v>-1531</v>
      </c>
      <c r="K134" s="859">
        <v>6854</v>
      </c>
      <c r="L134" s="859">
        <v>-9092</v>
      </c>
      <c r="M134" s="859">
        <v>142993</v>
      </c>
      <c r="N134" s="859">
        <v>11532</v>
      </c>
      <c r="O134" s="859">
        <v>154525</v>
      </c>
      <c r="P134"/>
    </row>
    <row r="135" spans="1:16" s="125" customFormat="1" ht="19.5" customHeight="1">
      <c r="A135" s="1996" t="s">
        <v>136</v>
      </c>
      <c r="B135" s="1996"/>
      <c r="C135" s="857">
        <v>0</v>
      </c>
      <c r="D135" s="857">
        <v>374</v>
      </c>
      <c r="E135" s="857">
        <v>-302</v>
      </c>
      <c r="F135" s="857">
        <v>0</v>
      </c>
      <c r="G135" s="857"/>
      <c r="H135" s="857">
        <v>0</v>
      </c>
      <c r="I135" s="857">
        <v>0</v>
      </c>
      <c r="J135" s="857">
        <v>0</v>
      </c>
      <c r="K135" s="857">
        <v>0</v>
      </c>
      <c r="L135" s="857">
        <v>0</v>
      </c>
      <c r="M135" s="857">
        <v>72</v>
      </c>
      <c r="N135" s="857">
        <v>538</v>
      </c>
      <c r="O135" s="857">
        <v>610</v>
      </c>
      <c r="P135"/>
    </row>
    <row r="136" spans="1:16" s="125" customFormat="1" ht="19.5" customHeight="1">
      <c r="A136" s="283"/>
      <c r="B136" s="635" t="s">
        <v>745</v>
      </c>
      <c r="C136" s="857">
        <v>0</v>
      </c>
      <c r="D136" s="857">
        <v>374</v>
      </c>
      <c r="E136" s="857">
        <v>192</v>
      </c>
      <c r="F136" s="857">
        <v>0</v>
      </c>
      <c r="G136" s="857"/>
      <c r="H136" s="857">
        <v>0</v>
      </c>
      <c r="I136" s="857">
        <v>0</v>
      </c>
      <c r="J136" s="857">
        <v>0</v>
      </c>
      <c r="K136" s="857">
        <v>0</v>
      </c>
      <c r="L136" s="857">
        <v>0</v>
      </c>
      <c r="M136" s="857">
        <v>566</v>
      </c>
      <c r="N136" s="857">
        <v>0</v>
      </c>
      <c r="O136" s="857">
        <v>566</v>
      </c>
      <c r="P136"/>
    </row>
    <row r="137" spans="1:16" s="125" customFormat="1" ht="19.5" customHeight="1">
      <c r="A137" s="283"/>
      <c r="B137" s="283" t="s">
        <v>1242</v>
      </c>
      <c r="C137" s="857">
        <v>0</v>
      </c>
      <c r="D137" s="857">
        <v>0</v>
      </c>
      <c r="E137" s="857">
        <v>-494</v>
      </c>
      <c r="F137" s="857">
        <v>0</v>
      </c>
      <c r="G137" s="857"/>
      <c r="H137" s="857">
        <v>0</v>
      </c>
      <c r="I137" s="857">
        <v>0</v>
      </c>
      <c r="J137" s="857">
        <v>0</v>
      </c>
      <c r="K137" s="857">
        <v>0</v>
      </c>
      <c r="L137" s="857">
        <v>0</v>
      </c>
      <c r="M137" s="857">
        <v>-494</v>
      </c>
      <c r="N137" s="857">
        <v>0</v>
      </c>
      <c r="O137" s="857">
        <v>-494</v>
      </c>
      <c r="P137"/>
    </row>
    <row r="138" spans="1:16" s="125" customFormat="1" ht="19.5" customHeight="1">
      <c r="A138" s="283"/>
      <c r="B138" s="283" t="s">
        <v>658</v>
      </c>
      <c r="C138" s="857">
        <v>0</v>
      </c>
      <c r="D138" s="857">
        <v>0</v>
      </c>
      <c r="E138" s="857">
        <v>0</v>
      </c>
      <c r="F138" s="857">
        <v>0</v>
      </c>
      <c r="G138" s="857"/>
      <c r="H138" s="857">
        <v>0</v>
      </c>
      <c r="I138" s="857">
        <v>0</v>
      </c>
      <c r="J138" s="857">
        <v>0</v>
      </c>
      <c r="K138" s="857">
        <v>0</v>
      </c>
      <c r="L138" s="857">
        <v>0</v>
      </c>
      <c r="M138" s="857">
        <v>0</v>
      </c>
      <c r="N138" s="857">
        <v>538</v>
      </c>
      <c r="O138" s="857">
        <v>538</v>
      </c>
      <c r="P138"/>
    </row>
    <row r="139" spans="1:16" s="125" customFormat="1" ht="19.5" customHeight="1">
      <c r="A139" s="283" t="s">
        <v>1206</v>
      </c>
      <c r="B139" s="283"/>
      <c r="C139" s="857">
        <v>0</v>
      </c>
      <c r="D139" s="857">
        <v>0</v>
      </c>
      <c r="E139" s="857">
        <v>0</v>
      </c>
      <c r="F139" s="857">
        <v>0</v>
      </c>
      <c r="G139" s="857"/>
      <c r="H139" s="857">
        <v>-439</v>
      </c>
      <c r="I139" s="857">
        <v>0</v>
      </c>
      <c r="J139" s="857">
        <v>0</v>
      </c>
      <c r="K139" s="857">
        <v>0</v>
      </c>
      <c r="L139" s="857">
        <v>0</v>
      </c>
      <c r="M139" s="857">
        <v>-439</v>
      </c>
      <c r="N139" s="857">
        <v>-87</v>
      </c>
      <c r="O139" s="857">
        <v>-526</v>
      </c>
      <c r="P139"/>
    </row>
    <row r="140" spans="1:16" s="125" customFormat="1" ht="19.5" customHeight="1">
      <c r="A140" s="283" t="s">
        <v>1253</v>
      </c>
      <c r="B140" s="283"/>
      <c r="C140" s="857">
        <v>0</v>
      </c>
      <c r="D140" s="857">
        <v>0</v>
      </c>
      <c r="E140" s="857">
        <v>0</v>
      </c>
      <c r="F140" s="857">
        <v>0</v>
      </c>
      <c r="G140" s="857"/>
      <c r="H140" s="857">
        <v>-994</v>
      </c>
      <c r="I140" s="857">
        <v>0</v>
      </c>
      <c r="J140" s="857">
        <v>0</v>
      </c>
      <c r="K140" s="857">
        <v>0</v>
      </c>
      <c r="L140" s="857">
        <v>0</v>
      </c>
      <c r="M140" s="857">
        <v>-994</v>
      </c>
      <c r="N140" s="857">
        <v>0</v>
      </c>
      <c r="O140" s="857">
        <v>-994</v>
      </c>
      <c r="P140"/>
    </row>
    <row r="141" spans="1:16" s="125" customFormat="1" ht="19.5" customHeight="1">
      <c r="A141" s="283" t="s">
        <v>1335</v>
      </c>
      <c r="B141" s="283"/>
      <c r="C141" s="857">
        <v>0</v>
      </c>
      <c r="D141" s="857">
        <v>0</v>
      </c>
      <c r="E141" s="857">
        <v>0</v>
      </c>
      <c r="F141" s="857">
        <v>166</v>
      </c>
      <c r="G141" s="857"/>
      <c r="H141" s="857">
        <v>0</v>
      </c>
      <c r="I141" s="857">
        <v>0</v>
      </c>
      <c r="J141" s="857">
        <v>0</v>
      </c>
      <c r="K141" s="857">
        <v>0</v>
      </c>
      <c r="L141" s="857">
        <v>0</v>
      </c>
      <c r="M141" s="857">
        <v>166</v>
      </c>
      <c r="N141" s="857">
        <v>0</v>
      </c>
      <c r="O141" s="857">
        <v>166</v>
      </c>
      <c r="P141"/>
    </row>
    <row r="142" spans="1:16" s="125" customFormat="1" ht="18.75" customHeight="1">
      <c r="A142" s="636" t="s">
        <v>1132</v>
      </c>
      <c r="B142" s="636"/>
      <c r="C142" s="857">
        <v>0</v>
      </c>
      <c r="D142" s="857">
        <v>0</v>
      </c>
      <c r="E142" s="857">
        <v>0</v>
      </c>
      <c r="F142" s="857">
        <v>0</v>
      </c>
      <c r="G142" s="857"/>
      <c r="H142" s="857">
        <v>73</v>
      </c>
      <c r="I142" s="857">
        <v>0</v>
      </c>
      <c r="J142" s="857">
        <v>0</v>
      </c>
      <c r="K142" s="857">
        <v>0</v>
      </c>
      <c r="L142" s="857">
        <v>0</v>
      </c>
      <c r="M142" s="857">
        <v>73</v>
      </c>
      <c r="N142" s="857">
        <v>0</v>
      </c>
      <c r="O142" s="857">
        <v>73</v>
      </c>
      <c r="P142"/>
    </row>
    <row r="143" spans="1:16" s="125" customFormat="1" ht="19.5" customHeight="1">
      <c r="A143" s="822" t="s">
        <v>781</v>
      </c>
      <c r="B143" s="822"/>
      <c r="C143" s="857">
        <v>0</v>
      </c>
      <c r="D143" s="857">
        <v>0</v>
      </c>
      <c r="E143" s="857">
        <v>0</v>
      </c>
      <c r="F143" s="857">
        <v>229</v>
      </c>
      <c r="G143" s="857"/>
      <c r="H143" s="857">
        <v>0</v>
      </c>
      <c r="I143" s="857">
        <v>0</v>
      </c>
      <c r="J143" s="857">
        <v>0</v>
      </c>
      <c r="K143" s="857">
        <v>0</v>
      </c>
      <c r="L143" s="857">
        <v>0</v>
      </c>
      <c r="M143" s="857">
        <v>229</v>
      </c>
      <c r="N143" s="857">
        <v>0</v>
      </c>
      <c r="O143" s="857">
        <v>229</v>
      </c>
      <c r="P143"/>
    </row>
    <row r="144" spans="1:16" s="125" customFormat="1" ht="19.5" customHeight="1">
      <c r="A144" s="636" t="s">
        <v>114</v>
      </c>
      <c r="B144" s="636"/>
      <c r="C144" s="857">
        <v>0</v>
      </c>
      <c r="D144" s="857">
        <v>0</v>
      </c>
      <c r="E144" s="857">
        <v>0</v>
      </c>
      <c r="F144" s="857">
        <v>0</v>
      </c>
      <c r="G144" s="857"/>
      <c r="H144" s="857">
        <v>5684</v>
      </c>
      <c r="I144" s="857">
        <v>-1494</v>
      </c>
      <c r="J144" s="857">
        <v>2</v>
      </c>
      <c r="K144" s="857">
        <v>1357</v>
      </c>
      <c r="L144" s="857">
        <v>-394</v>
      </c>
      <c r="M144" s="857">
        <v>5155</v>
      </c>
      <c r="N144" s="857">
        <v>536</v>
      </c>
      <c r="O144" s="857">
        <v>5691</v>
      </c>
      <c r="P144"/>
    </row>
    <row r="145" spans="1:16" s="125" customFormat="1" ht="19.5" customHeight="1">
      <c r="A145" s="636"/>
      <c r="B145" s="637" t="s">
        <v>124</v>
      </c>
      <c r="C145" s="857">
        <v>0</v>
      </c>
      <c r="D145" s="857">
        <v>0</v>
      </c>
      <c r="E145" s="857">
        <v>0</v>
      </c>
      <c r="F145" s="857">
        <v>0</v>
      </c>
      <c r="G145" s="857"/>
      <c r="H145" s="857">
        <v>5684</v>
      </c>
      <c r="I145" s="857">
        <v>0</v>
      </c>
      <c r="J145" s="857">
        <v>0</v>
      </c>
      <c r="K145" s="857">
        <v>0</v>
      </c>
      <c r="L145" s="857">
        <v>0</v>
      </c>
      <c r="M145" s="857">
        <v>5684</v>
      </c>
      <c r="N145" s="857">
        <v>536</v>
      </c>
      <c r="O145" s="857">
        <v>6220</v>
      </c>
      <c r="P145"/>
    </row>
    <row r="146" spans="1:16" s="125" customFormat="1" ht="19.5" customHeight="1">
      <c r="A146" s="637"/>
      <c r="B146" s="636" t="s">
        <v>143</v>
      </c>
      <c r="C146" s="857">
        <v>0</v>
      </c>
      <c r="D146" s="857">
        <v>0</v>
      </c>
      <c r="E146" s="857">
        <v>0</v>
      </c>
      <c r="F146" s="857">
        <v>0</v>
      </c>
      <c r="G146" s="857"/>
      <c r="H146" s="857">
        <v>0</v>
      </c>
      <c r="I146" s="857">
        <v>-1494</v>
      </c>
      <c r="J146" s="857">
        <v>2</v>
      </c>
      <c r="K146" s="857">
        <v>1357</v>
      </c>
      <c r="L146" s="857">
        <v>-394</v>
      </c>
      <c r="M146" s="857">
        <v>-529</v>
      </c>
      <c r="N146" s="857">
        <v>0</v>
      </c>
      <c r="O146" s="857">
        <v>-529</v>
      </c>
      <c r="P146"/>
    </row>
    <row r="147" spans="1:16" s="125" customFormat="1" ht="19.5" customHeight="1">
      <c r="A147" s="637" t="s">
        <v>131</v>
      </c>
      <c r="B147" s="637"/>
      <c r="C147" s="857">
        <v>0</v>
      </c>
      <c r="D147" s="857">
        <v>0</v>
      </c>
      <c r="E147" s="857">
        <v>0</v>
      </c>
      <c r="F147" s="857">
        <v>0</v>
      </c>
      <c r="G147" s="857"/>
      <c r="H147" s="857">
        <v>0</v>
      </c>
      <c r="I147" s="860">
        <v>0</v>
      </c>
      <c r="J147" s="860">
        <v>0</v>
      </c>
      <c r="K147" s="860">
        <v>0</v>
      </c>
      <c r="L147" s="860">
        <v>0</v>
      </c>
      <c r="M147" s="860">
        <v>0</v>
      </c>
      <c r="N147" s="860">
        <v>0</v>
      </c>
      <c r="O147" s="860">
        <v>0</v>
      </c>
      <c r="P147"/>
    </row>
    <row r="148" spans="1:16" s="125" customFormat="1" ht="19.5" customHeight="1">
      <c r="A148" s="637"/>
      <c r="B148" s="636" t="s">
        <v>130</v>
      </c>
      <c r="C148" s="857">
        <v>0</v>
      </c>
      <c r="D148" s="857">
        <v>0</v>
      </c>
      <c r="E148" s="857">
        <v>0</v>
      </c>
      <c r="F148" s="857">
        <v>270</v>
      </c>
      <c r="G148" s="857"/>
      <c r="H148" s="857">
        <v>-270</v>
      </c>
      <c r="I148" s="857">
        <v>0</v>
      </c>
      <c r="J148" s="857">
        <v>0</v>
      </c>
      <c r="K148" s="857">
        <v>0</v>
      </c>
      <c r="L148" s="857">
        <v>0</v>
      </c>
      <c r="M148" s="857">
        <v>0</v>
      </c>
      <c r="N148" s="857">
        <v>0</v>
      </c>
      <c r="O148" s="857">
        <v>0</v>
      </c>
      <c r="P148"/>
    </row>
    <row r="149" spans="1:16" s="125" customFormat="1" ht="19.5" customHeight="1">
      <c r="A149" s="637"/>
      <c r="B149" s="636" t="s">
        <v>128</v>
      </c>
      <c r="C149" s="857">
        <v>0</v>
      </c>
      <c r="D149" s="860">
        <v>0</v>
      </c>
      <c r="E149" s="860">
        <v>0</v>
      </c>
      <c r="F149" s="857">
        <v>4054</v>
      </c>
      <c r="G149" s="857"/>
      <c r="H149" s="857">
        <v>-4054</v>
      </c>
      <c r="I149" s="857">
        <v>0</v>
      </c>
      <c r="J149" s="857">
        <v>0</v>
      </c>
      <c r="K149" s="857">
        <v>0</v>
      </c>
      <c r="L149" s="857">
        <v>0</v>
      </c>
      <c r="M149" s="857">
        <v>0</v>
      </c>
      <c r="N149" s="857">
        <v>0</v>
      </c>
      <c r="O149" s="857">
        <v>0</v>
      </c>
      <c r="P149"/>
    </row>
    <row r="150" spans="1:16" s="125" customFormat="1" ht="19.5" customHeight="1">
      <c r="A150" s="1984" t="s">
        <v>1270</v>
      </c>
      <c r="B150" s="1984"/>
      <c r="C150" s="859">
        <v>97148</v>
      </c>
      <c r="D150" s="859">
        <v>-533</v>
      </c>
      <c r="E150" s="859">
        <v>2024</v>
      </c>
      <c r="F150" s="859">
        <v>52066</v>
      </c>
      <c r="G150" s="857"/>
      <c r="H150" s="859">
        <v>0</v>
      </c>
      <c r="I150" s="859">
        <v>-646</v>
      </c>
      <c r="J150" s="859">
        <v>-1529</v>
      </c>
      <c r="K150" s="859">
        <v>8211</v>
      </c>
      <c r="L150" s="859">
        <v>-9486</v>
      </c>
      <c r="M150" s="859">
        <v>147255</v>
      </c>
      <c r="N150" s="859">
        <v>12519</v>
      </c>
      <c r="O150" s="859">
        <v>159774</v>
      </c>
      <c r="P150"/>
    </row>
    <row r="151" spans="1:16" s="125" customFormat="1" ht="19.5" customHeight="1">
      <c r="A151" s="1985" t="s">
        <v>126</v>
      </c>
      <c r="B151" s="1985"/>
      <c r="C151" s="832">
        <v>0</v>
      </c>
      <c r="D151" s="832">
        <v>374</v>
      </c>
      <c r="E151" s="832">
        <v>-302</v>
      </c>
      <c r="F151" s="832">
        <v>4719</v>
      </c>
      <c r="G151" s="832"/>
      <c r="H151" s="832">
        <v>0</v>
      </c>
      <c r="I151" s="832">
        <v>-1494</v>
      </c>
      <c r="J151" s="832">
        <v>2</v>
      </c>
      <c r="K151" s="832">
        <v>1357</v>
      </c>
      <c r="L151" s="832">
        <v>-394</v>
      </c>
      <c r="M151" s="832">
        <v>4262</v>
      </c>
      <c r="N151" s="832">
        <v>987</v>
      </c>
      <c r="O151" s="832">
        <v>5249</v>
      </c>
      <c r="P151"/>
    </row>
    <row r="152" spans="1:16" s="784" customFormat="1" ht="19.5" customHeight="1">
      <c r="A152" s="1982" t="s">
        <v>1198</v>
      </c>
      <c r="B152" s="1982"/>
      <c r="C152" s="138">
        <v>97148</v>
      </c>
      <c r="D152" s="138">
        <v>-1274</v>
      </c>
      <c r="E152" s="138">
        <v>1982</v>
      </c>
      <c r="F152" s="138">
        <v>43019</v>
      </c>
      <c r="G152" s="138">
        <v>0</v>
      </c>
      <c r="H152" s="138">
        <v>0</v>
      </c>
      <c r="I152" s="138">
        <v>700</v>
      </c>
      <c r="J152" s="138">
        <v>-1339</v>
      </c>
      <c r="K152" s="138">
        <v>2224</v>
      </c>
      <c r="L152" s="138">
        <v>-5535</v>
      </c>
      <c r="M152" s="138">
        <v>136925</v>
      </c>
      <c r="N152" s="138">
        <v>12540</v>
      </c>
      <c r="O152" s="138">
        <v>149465</v>
      </c>
      <c r="P152"/>
    </row>
    <row r="153" spans="1:16" s="125" customFormat="1" ht="19.5" customHeight="1">
      <c r="A153" s="1996" t="s">
        <v>136</v>
      </c>
      <c r="B153" s="1996"/>
      <c r="C153" s="139">
        <v>0</v>
      </c>
      <c r="D153" s="139">
        <v>367</v>
      </c>
      <c r="E153" s="139">
        <v>344</v>
      </c>
      <c r="F153" s="139">
        <v>0</v>
      </c>
      <c r="G153" s="139">
        <v>0</v>
      </c>
      <c r="H153" s="139">
        <v>0</v>
      </c>
      <c r="I153" s="139">
        <v>0</v>
      </c>
      <c r="J153" s="139">
        <v>0</v>
      </c>
      <c r="K153" s="139">
        <v>0</v>
      </c>
      <c r="L153" s="139">
        <v>0</v>
      </c>
      <c r="M153" s="139">
        <v>711</v>
      </c>
      <c r="N153" s="139">
        <v>3329</v>
      </c>
      <c r="O153" s="139">
        <v>4040</v>
      </c>
      <c r="P153"/>
    </row>
    <row r="154" spans="1:16" s="125" customFormat="1" ht="19.5" customHeight="1">
      <c r="A154" s="283"/>
      <c r="B154" s="635" t="s">
        <v>745</v>
      </c>
      <c r="C154" s="139">
        <v>0</v>
      </c>
      <c r="D154" s="139">
        <v>367</v>
      </c>
      <c r="E154" s="139">
        <v>200</v>
      </c>
      <c r="F154" s="139">
        <v>0</v>
      </c>
      <c r="G154" s="139">
        <v>0</v>
      </c>
      <c r="H154" s="139">
        <v>0</v>
      </c>
      <c r="I154" s="139">
        <v>0</v>
      </c>
      <c r="J154" s="139">
        <v>0</v>
      </c>
      <c r="K154" s="139">
        <v>0</v>
      </c>
      <c r="L154" s="139">
        <v>0</v>
      </c>
      <c r="M154" s="139">
        <v>567</v>
      </c>
      <c r="N154" s="139">
        <v>0</v>
      </c>
      <c r="O154" s="139">
        <v>567</v>
      </c>
      <c r="P154"/>
    </row>
    <row r="155" spans="1:16" s="125" customFormat="1" ht="19.5" customHeight="1">
      <c r="A155" s="283"/>
      <c r="B155" s="283" t="s">
        <v>1242</v>
      </c>
      <c r="C155" s="139">
        <v>0</v>
      </c>
      <c r="D155" s="139">
        <v>0</v>
      </c>
      <c r="E155" s="139">
        <v>144</v>
      </c>
      <c r="F155" s="139">
        <v>0</v>
      </c>
      <c r="G155" s="139">
        <v>0</v>
      </c>
      <c r="H155" s="139">
        <v>0</v>
      </c>
      <c r="I155" s="139">
        <v>0</v>
      </c>
      <c r="J155" s="139">
        <v>0</v>
      </c>
      <c r="K155" s="139">
        <v>0</v>
      </c>
      <c r="L155" s="139">
        <v>0</v>
      </c>
      <c r="M155" s="139">
        <v>144</v>
      </c>
      <c r="N155" s="139">
        <v>0</v>
      </c>
      <c r="O155" s="139">
        <v>144</v>
      </c>
      <c r="P155"/>
    </row>
    <row r="156" spans="1:16" s="125" customFormat="1" ht="19.5" customHeight="1">
      <c r="A156" s="283"/>
      <c r="B156" s="283" t="s">
        <v>658</v>
      </c>
      <c r="C156" s="139">
        <v>0</v>
      </c>
      <c r="D156" s="139">
        <v>0</v>
      </c>
      <c r="E156" s="139">
        <v>0</v>
      </c>
      <c r="F156" s="139">
        <v>0</v>
      </c>
      <c r="G156" s="139">
        <v>0</v>
      </c>
      <c r="H156" s="139">
        <v>0</v>
      </c>
      <c r="I156" s="139">
        <v>0</v>
      </c>
      <c r="J156" s="139">
        <v>0</v>
      </c>
      <c r="K156" s="139">
        <v>0</v>
      </c>
      <c r="L156" s="139">
        <v>0</v>
      </c>
      <c r="M156" s="139">
        <v>0</v>
      </c>
      <c r="N156" s="139">
        <v>3329</v>
      </c>
      <c r="O156" s="139">
        <v>3329</v>
      </c>
      <c r="P156"/>
    </row>
    <row r="157" spans="1:16" s="125" customFormat="1" ht="19.5" customHeight="1">
      <c r="A157" s="283" t="s">
        <v>1206</v>
      </c>
      <c r="B157" s="283"/>
      <c r="C157" s="139">
        <v>0</v>
      </c>
      <c r="D157" s="139">
        <v>0</v>
      </c>
      <c r="E157" s="139">
        <v>0</v>
      </c>
      <c r="F157" s="139">
        <v>0</v>
      </c>
      <c r="G157" s="139">
        <v>0</v>
      </c>
      <c r="H157" s="139">
        <v>-1756</v>
      </c>
      <c r="I157" s="139">
        <v>0</v>
      </c>
      <c r="J157" s="139">
        <v>0</v>
      </c>
      <c r="K157" s="139">
        <v>0</v>
      </c>
      <c r="L157" s="139">
        <v>0</v>
      </c>
      <c r="M157" s="139">
        <v>-1756</v>
      </c>
      <c r="N157" s="139">
        <v>-505</v>
      </c>
      <c r="O157" s="139">
        <v>-2261</v>
      </c>
      <c r="P157"/>
    </row>
    <row r="158" spans="1:16" s="125" customFormat="1" ht="19.5" customHeight="1">
      <c r="A158" s="283" t="s">
        <v>1253</v>
      </c>
      <c r="B158" s="283"/>
      <c r="C158" s="139">
        <v>0</v>
      </c>
      <c r="D158" s="139">
        <v>0</v>
      </c>
      <c r="E158" s="139">
        <v>0</v>
      </c>
      <c r="F158" s="139">
        <v>0</v>
      </c>
      <c r="G158" s="139">
        <v>0</v>
      </c>
      <c r="H158" s="139">
        <v>-3232</v>
      </c>
      <c r="I158" s="139">
        <v>0</v>
      </c>
      <c r="J158" s="139">
        <v>0</v>
      </c>
      <c r="K158" s="139">
        <v>0</v>
      </c>
      <c r="L158" s="139">
        <v>0</v>
      </c>
      <c r="M158" s="139">
        <v>-3232</v>
      </c>
      <c r="N158" s="139">
        <v>0</v>
      </c>
      <c r="O158" s="139">
        <v>-3232</v>
      </c>
      <c r="P158"/>
    </row>
    <row r="159" spans="1:16" s="125" customFormat="1" ht="19.5" customHeight="1">
      <c r="A159" s="283" t="s">
        <v>1226</v>
      </c>
      <c r="B159" s="283"/>
      <c r="C159" s="139">
        <v>0</v>
      </c>
      <c r="D159" s="139">
        <v>0</v>
      </c>
      <c r="E159" s="139">
        <v>0</v>
      </c>
      <c r="F159" s="139">
        <v>-9811</v>
      </c>
      <c r="G159" s="139">
        <v>0</v>
      </c>
      <c r="H159" s="139">
        <v>0</v>
      </c>
      <c r="I159" s="139">
        <v>0</v>
      </c>
      <c r="J159" s="139">
        <v>0</v>
      </c>
      <c r="K159" s="139">
        <v>0</v>
      </c>
      <c r="L159" s="139">
        <v>0</v>
      </c>
      <c r="M159" s="139">
        <v>-9811</v>
      </c>
      <c r="N159" s="139">
        <v>0</v>
      </c>
      <c r="O159" s="139">
        <v>-9811</v>
      </c>
      <c r="P159"/>
    </row>
    <row r="160" spans="1:16" s="125" customFormat="1" ht="19.5" customHeight="1">
      <c r="A160" s="636" t="s">
        <v>1243</v>
      </c>
      <c r="B160" s="636"/>
      <c r="C160" s="139">
        <v>0</v>
      </c>
      <c r="D160" s="139">
        <v>0</v>
      </c>
      <c r="E160" s="139">
        <v>0</v>
      </c>
      <c r="F160" s="139">
        <v>0</v>
      </c>
      <c r="G160" s="139">
        <v>0</v>
      </c>
      <c r="H160" s="139">
        <v>118</v>
      </c>
      <c r="I160" s="139">
        <v>0</v>
      </c>
      <c r="J160" s="139">
        <v>0</v>
      </c>
      <c r="K160" s="139">
        <v>0</v>
      </c>
      <c r="L160" s="139">
        <v>0</v>
      </c>
      <c r="M160" s="139">
        <v>118</v>
      </c>
      <c r="N160" s="139">
        <v>0</v>
      </c>
      <c r="O160" s="139">
        <v>118</v>
      </c>
      <c r="P160"/>
    </row>
    <row r="161" spans="1:16" s="125" customFormat="1" ht="19.5" customHeight="1">
      <c r="A161" s="822" t="s">
        <v>781</v>
      </c>
      <c r="B161" s="822"/>
      <c r="C161" s="139">
        <v>0</v>
      </c>
      <c r="D161" s="139">
        <v>0</v>
      </c>
      <c r="E161" s="139">
        <v>0</v>
      </c>
      <c r="F161" s="139">
        <v>113</v>
      </c>
      <c r="G161" s="139">
        <v>0</v>
      </c>
      <c r="H161" s="139">
        <v>0</v>
      </c>
      <c r="I161" s="139">
        <v>0</v>
      </c>
      <c r="J161" s="139">
        <v>0</v>
      </c>
      <c r="K161" s="139">
        <v>0</v>
      </c>
      <c r="L161" s="139">
        <v>0</v>
      </c>
      <c r="M161" s="139">
        <v>113</v>
      </c>
      <c r="N161" s="139">
        <v>0</v>
      </c>
      <c r="O161" s="139">
        <v>113</v>
      </c>
      <c r="P161"/>
    </row>
    <row r="162" spans="1:16" s="125" customFormat="1" ht="19.5" customHeight="1">
      <c r="A162" s="636" t="s">
        <v>114</v>
      </c>
      <c r="B162" s="636"/>
      <c r="C162" s="139">
        <v>0</v>
      </c>
      <c r="D162" s="139">
        <v>0</v>
      </c>
      <c r="E162" s="139">
        <v>0</v>
      </c>
      <c r="F162" s="139">
        <v>0</v>
      </c>
      <c r="G162" s="139"/>
      <c r="H162" s="139">
        <v>18896</v>
      </c>
      <c r="I162" s="139">
        <v>148</v>
      </c>
      <c r="J162" s="139">
        <v>-192</v>
      </c>
      <c r="K162" s="139">
        <v>4630</v>
      </c>
      <c r="L162" s="139">
        <v>-3557</v>
      </c>
      <c r="M162" s="139">
        <v>19925</v>
      </c>
      <c r="N162" s="139">
        <v>-3832</v>
      </c>
      <c r="O162" s="139">
        <v>16093</v>
      </c>
      <c r="P162"/>
    </row>
    <row r="163" spans="1:16" s="125" customFormat="1" ht="19.5" customHeight="1">
      <c r="A163" s="636"/>
      <c r="B163" s="637" t="s">
        <v>124</v>
      </c>
      <c r="C163" s="139">
        <v>0</v>
      </c>
      <c r="D163" s="139">
        <v>0</v>
      </c>
      <c r="E163" s="139">
        <v>0</v>
      </c>
      <c r="F163" s="139">
        <v>0</v>
      </c>
      <c r="G163" s="139">
        <v>0</v>
      </c>
      <c r="H163" s="139">
        <v>18896</v>
      </c>
      <c r="I163" s="139">
        <v>0</v>
      </c>
      <c r="J163" s="139">
        <v>0</v>
      </c>
      <c r="K163" s="139">
        <v>0</v>
      </c>
      <c r="L163" s="139">
        <v>0</v>
      </c>
      <c r="M163" s="139">
        <v>18896</v>
      </c>
      <c r="N163" s="139">
        <v>-3832</v>
      </c>
      <c r="O163" s="139">
        <v>15064</v>
      </c>
      <c r="P163"/>
    </row>
    <row r="164" spans="1:16" s="125" customFormat="1" ht="19.5" customHeight="1">
      <c r="A164" s="637"/>
      <c r="B164" s="636" t="s">
        <v>143</v>
      </c>
      <c r="C164" s="139">
        <v>0</v>
      </c>
      <c r="D164" s="139">
        <v>0</v>
      </c>
      <c r="E164" s="139">
        <v>0</v>
      </c>
      <c r="F164" s="139">
        <v>0</v>
      </c>
      <c r="G164" s="139">
        <v>0</v>
      </c>
      <c r="H164" s="139">
        <v>0</v>
      </c>
      <c r="I164" s="139">
        <v>148</v>
      </c>
      <c r="J164" s="139">
        <v>-192</v>
      </c>
      <c r="K164" s="139">
        <v>4630</v>
      </c>
      <c r="L164" s="139">
        <v>-3557</v>
      </c>
      <c r="M164" s="139">
        <v>1029</v>
      </c>
      <c r="N164" s="139">
        <v>0</v>
      </c>
      <c r="O164" s="139">
        <v>1029</v>
      </c>
      <c r="P164"/>
    </row>
    <row r="165" spans="1:16" s="125" customFormat="1" ht="19.5" customHeight="1">
      <c r="A165" s="637" t="s">
        <v>131</v>
      </c>
      <c r="B165" s="637"/>
      <c r="C165" s="139">
        <v>0</v>
      </c>
      <c r="D165" s="139">
        <v>0</v>
      </c>
      <c r="E165" s="139">
        <v>0</v>
      </c>
      <c r="F165" s="139">
        <v>0</v>
      </c>
      <c r="G165" s="139">
        <v>0</v>
      </c>
      <c r="H165" s="139">
        <v>0</v>
      </c>
      <c r="I165"/>
      <c r="J165"/>
      <c r="K165"/>
      <c r="L165"/>
      <c r="M165"/>
      <c r="N165"/>
      <c r="O165"/>
      <c r="P165"/>
    </row>
    <row r="166" spans="1:16" s="125" customFormat="1" ht="19.5" customHeight="1">
      <c r="A166" s="637"/>
      <c r="B166" s="636" t="s">
        <v>130</v>
      </c>
      <c r="C166" s="139">
        <v>0</v>
      </c>
      <c r="D166" s="139">
        <v>0</v>
      </c>
      <c r="E166" s="139">
        <v>0</v>
      </c>
      <c r="F166" s="139">
        <v>948</v>
      </c>
      <c r="G166" s="139">
        <v>0</v>
      </c>
      <c r="H166" s="139">
        <v>-948</v>
      </c>
      <c r="I166" s="139">
        <v>0</v>
      </c>
      <c r="J166" s="139">
        <v>0</v>
      </c>
      <c r="K166" s="139">
        <v>0</v>
      </c>
      <c r="L166" s="139">
        <v>0</v>
      </c>
      <c r="M166" s="139">
        <v>0</v>
      </c>
      <c r="N166" s="139">
        <v>0</v>
      </c>
      <c r="O166" s="139">
        <v>0</v>
      </c>
      <c r="P166"/>
    </row>
    <row r="167" spans="1:16" s="125" customFormat="1" ht="19.5" customHeight="1">
      <c r="A167" s="637"/>
      <c r="B167" s="636" t="s">
        <v>128</v>
      </c>
      <c r="C167" s="139">
        <v>0</v>
      </c>
      <c r="D167"/>
      <c r="E167"/>
      <c r="F167" s="139">
        <v>13078</v>
      </c>
      <c r="G167" s="139">
        <v>0</v>
      </c>
      <c r="H167" s="139">
        <v>-13078</v>
      </c>
      <c r="I167" s="139">
        <v>0</v>
      </c>
      <c r="J167" s="139">
        <v>0</v>
      </c>
      <c r="K167" s="139">
        <v>0</v>
      </c>
      <c r="L167" s="139">
        <v>0</v>
      </c>
      <c r="M167" s="139">
        <v>0</v>
      </c>
      <c r="N167" s="139">
        <v>0</v>
      </c>
      <c r="O167" s="139">
        <v>0</v>
      </c>
      <c r="P167"/>
    </row>
    <row r="168" spans="1:16" s="125" customFormat="1" ht="19.5" customHeight="1">
      <c r="A168" s="1984" t="s">
        <v>1255</v>
      </c>
      <c r="B168" s="1984"/>
      <c r="C168" s="138">
        <v>97148</v>
      </c>
      <c r="D168" s="138">
        <v>-907</v>
      </c>
      <c r="E168" s="138">
        <v>2326</v>
      </c>
      <c r="F168" s="138">
        <v>47347</v>
      </c>
      <c r="G168" s="138">
        <v>0</v>
      </c>
      <c r="H168" s="138">
        <v>0</v>
      </c>
      <c r="I168" s="138">
        <v>848</v>
      </c>
      <c r="J168" s="138">
        <v>-1531</v>
      </c>
      <c r="K168" s="138">
        <v>6854</v>
      </c>
      <c r="L168" s="138">
        <v>-9092</v>
      </c>
      <c r="M168" s="138">
        <v>142993</v>
      </c>
      <c r="N168" s="138">
        <v>11532</v>
      </c>
      <c r="O168" s="138">
        <v>154525</v>
      </c>
      <c r="P168"/>
    </row>
    <row r="169" spans="1:16" s="125" customFormat="1" ht="19.5" customHeight="1">
      <c r="A169" s="1985" t="s">
        <v>126</v>
      </c>
      <c r="B169" s="1985"/>
      <c r="C169" s="820">
        <v>0</v>
      </c>
      <c r="D169" s="820">
        <v>367</v>
      </c>
      <c r="E169" s="820">
        <v>344</v>
      </c>
      <c r="F169" s="820">
        <v>4328</v>
      </c>
      <c r="G169" s="820">
        <v>0</v>
      </c>
      <c r="H169" s="820">
        <v>0</v>
      </c>
      <c r="I169" s="820">
        <v>148</v>
      </c>
      <c r="J169" s="820">
        <v>-192</v>
      </c>
      <c r="K169" s="820">
        <v>4630</v>
      </c>
      <c r="L169" s="820">
        <v>-3557</v>
      </c>
      <c r="M169" s="820">
        <v>6068</v>
      </c>
      <c r="N169" s="820">
        <v>-1008</v>
      </c>
      <c r="O169" s="820">
        <v>5060</v>
      </c>
      <c r="P169"/>
    </row>
    <row r="170" spans="1:16" s="125" customFormat="1" ht="19.5" customHeight="1">
      <c r="A170" s="1982" t="s">
        <v>1198</v>
      </c>
      <c r="B170" s="1982"/>
      <c r="C170" s="870">
        <v>97148</v>
      </c>
      <c r="D170" s="870">
        <v>-1274</v>
      </c>
      <c r="E170" s="870">
        <v>1979</v>
      </c>
      <c r="F170" s="870">
        <v>43022</v>
      </c>
      <c r="G170" s="870"/>
      <c r="H170" s="870">
        <v>0</v>
      </c>
      <c r="I170" s="870">
        <v>700</v>
      </c>
      <c r="J170" s="870">
        <v>-1339</v>
      </c>
      <c r="K170" s="870">
        <v>2224</v>
      </c>
      <c r="L170" s="870">
        <v>-5535</v>
      </c>
      <c r="M170" s="870">
        <v>136925</v>
      </c>
      <c r="N170" s="870">
        <v>12540</v>
      </c>
      <c r="O170" s="871">
        <v>149465</v>
      </c>
      <c r="P170"/>
    </row>
    <row r="171" spans="1:16" s="936" customFormat="1" ht="19.5" customHeight="1">
      <c r="A171" s="1983" t="s">
        <v>136</v>
      </c>
      <c r="B171" s="1983"/>
      <c r="C171" s="937">
        <v>0</v>
      </c>
      <c r="D171" s="937">
        <v>367</v>
      </c>
      <c r="E171" s="937">
        <v>17</v>
      </c>
      <c r="F171" s="937">
        <v>0</v>
      </c>
      <c r="G171" s="937"/>
      <c r="H171" s="937">
        <v>0</v>
      </c>
      <c r="I171" s="937">
        <v>0</v>
      </c>
      <c r="J171" s="937">
        <v>0</v>
      </c>
      <c r="K171" s="937">
        <v>0</v>
      </c>
      <c r="L171" s="937">
        <v>0</v>
      </c>
      <c r="M171" s="937">
        <v>384</v>
      </c>
      <c r="N171" s="870">
        <v>3078</v>
      </c>
      <c r="O171" s="937">
        <v>3462</v>
      </c>
      <c r="P171"/>
    </row>
    <row r="172" spans="1:16" s="125" customFormat="1" ht="19.5" customHeight="1">
      <c r="A172" s="283"/>
      <c r="B172" s="635" t="s">
        <v>745</v>
      </c>
      <c r="C172" s="872">
        <v>0</v>
      </c>
      <c r="D172" s="872">
        <v>367</v>
      </c>
      <c r="E172" s="872">
        <v>200</v>
      </c>
      <c r="F172" s="872">
        <v>0</v>
      </c>
      <c r="G172" s="872"/>
      <c r="H172" s="872">
        <v>0</v>
      </c>
      <c r="I172" s="872">
        <v>0</v>
      </c>
      <c r="J172" s="872">
        <v>0</v>
      </c>
      <c r="K172" s="872">
        <v>0</v>
      </c>
      <c r="L172" s="872">
        <v>0</v>
      </c>
      <c r="M172" s="872">
        <v>567</v>
      </c>
      <c r="N172" s="872">
        <v>0</v>
      </c>
      <c r="O172" s="872">
        <v>567</v>
      </c>
      <c r="P172"/>
    </row>
    <row r="173" spans="1:16" s="125" customFormat="1" ht="19.5" customHeight="1">
      <c r="A173" s="283"/>
      <c r="B173" s="283" t="s">
        <v>1242</v>
      </c>
      <c r="C173" s="873">
        <v>0</v>
      </c>
      <c r="D173" s="873">
        <v>0</v>
      </c>
      <c r="E173" s="873">
        <v>-183</v>
      </c>
      <c r="F173" s="873">
        <v>0</v>
      </c>
      <c r="G173" s="873"/>
      <c r="H173" s="873">
        <v>0</v>
      </c>
      <c r="I173" s="873">
        <v>0</v>
      </c>
      <c r="J173" s="873">
        <v>0</v>
      </c>
      <c r="K173" s="873">
        <v>0</v>
      </c>
      <c r="L173" s="873">
        <v>0</v>
      </c>
      <c r="M173" s="873">
        <v>-183</v>
      </c>
      <c r="N173" s="873">
        <v>0</v>
      </c>
      <c r="O173" s="873">
        <v>-183</v>
      </c>
      <c r="P173"/>
    </row>
    <row r="174" spans="1:16" s="125" customFormat="1" ht="19.5" customHeight="1">
      <c r="A174" s="283"/>
      <c r="B174" s="283" t="s">
        <v>658</v>
      </c>
      <c r="C174" s="873">
        <v>0</v>
      </c>
      <c r="D174" s="873">
        <v>0</v>
      </c>
      <c r="E174" s="873">
        <v>0</v>
      </c>
      <c r="F174" s="873">
        <v>0</v>
      </c>
      <c r="G174" s="873"/>
      <c r="H174" s="873">
        <v>0</v>
      </c>
      <c r="I174" s="873">
        <v>0</v>
      </c>
      <c r="J174" s="873">
        <v>0</v>
      </c>
      <c r="K174" s="873">
        <v>0</v>
      </c>
      <c r="L174" s="873">
        <v>0</v>
      </c>
      <c r="M174" s="873">
        <v>0</v>
      </c>
      <c r="N174" s="873">
        <v>3078</v>
      </c>
      <c r="O174" s="873">
        <v>3078</v>
      </c>
      <c r="P174"/>
    </row>
    <row r="175" spans="1:16" s="125" customFormat="1" ht="19.5" customHeight="1">
      <c r="A175" s="283" t="s">
        <v>1206</v>
      </c>
      <c r="C175" s="873">
        <v>0</v>
      </c>
      <c r="D175" s="873">
        <v>0</v>
      </c>
      <c r="E175" s="873">
        <v>0</v>
      </c>
      <c r="F175" s="873">
        <v>0</v>
      </c>
      <c r="G175" s="873"/>
      <c r="H175" s="873">
        <v>-2251</v>
      </c>
      <c r="I175" s="873">
        <v>0</v>
      </c>
      <c r="J175" s="873">
        <v>0</v>
      </c>
      <c r="K175" s="873">
        <v>0</v>
      </c>
      <c r="L175" s="873">
        <v>0</v>
      </c>
      <c r="M175" s="873">
        <v>-2251</v>
      </c>
      <c r="N175" s="873">
        <v>-475</v>
      </c>
      <c r="O175" s="873">
        <v>-2726</v>
      </c>
      <c r="P175"/>
    </row>
    <row r="176" spans="1:16" s="125" customFormat="1" ht="19.5" customHeight="1">
      <c r="A176" s="283" t="s">
        <v>1253</v>
      </c>
      <c r="B176" s="283"/>
      <c r="C176" s="873">
        <v>0</v>
      </c>
      <c r="D176" s="873">
        <v>0</v>
      </c>
      <c r="E176" s="873">
        <v>0</v>
      </c>
      <c r="F176" s="873">
        <v>0</v>
      </c>
      <c r="G176" s="873"/>
      <c r="H176" s="873">
        <v>-517</v>
      </c>
      <c r="I176" s="873">
        <v>0</v>
      </c>
      <c r="J176" s="873">
        <v>0</v>
      </c>
      <c r="K176" s="873">
        <v>0</v>
      </c>
      <c r="L176" s="873">
        <v>0</v>
      </c>
      <c r="M176" s="873">
        <v>-517</v>
      </c>
      <c r="N176" s="873">
        <v>0</v>
      </c>
      <c r="O176" s="873">
        <v>-517</v>
      </c>
      <c r="P176"/>
    </row>
    <row r="177" spans="1:16" s="125" customFormat="1" ht="19.5" customHeight="1">
      <c r="A177" s="283" t="s">
        <v>1363</v>
      </c>
      <c r="B177" s="283"/>
      <c r="C177" s="873">
        <v>0</v>
      </c>
      <c r="D177" s="873">
        <v>0</v>
      </c>
      <c r="E177" s="873">
        <v>0</v>
      </c>
      <c r="F177" s="873">
        <v>-9811</v>
      </c>
      <c r="G177" s="873"/>
      <c r="H177" s="873">
        <v>0</v>
      </c>
      <c r="I177" s="873">
        <v>0</v>
      </c>
      <c r="J177" s="873">
        <v>0</v>
      </c>
      <c r="K177" s="873">
        <v>0</v>
      </c>
      <c r="L177" s="873">
        <v>0</v>
      </c>
      <c r="M177" s="873">
        <v>-9811</v>
      </c>
      <c r="N177" s="873">
        <v>0</v>
      </c>
      <c r="O177" s="873">
        <v>-9811</v>
      </c>
      <c r="P177"/>
    </row>
    <row r="178" spans="1:16" s="125" customFormat="1" ht="19.5" customHeight="1">
      <c r="A178" s="1997" t="s">
        <v>1132</v>
      </c>
      <c r="B178" s="1997"/>
      <c r="C178" s="873">
        <v>0</v>
      </c>
      <c r="D178" s="873">
        <v>0</v>
      </c>
      <c r="E178" s="873">
        <v>0</v>
      </c>
      <c r="F178" s="873">
        <v>0</v>
      </c>
      <c r="G178" s="873"/>
      <c r="H178" s="873">
        <v>47</v>
      </c>
      <c r="I178" s="873">
        <v>0</v>
      </c>
      <c r="J178" s="873">
        <v>0</v>
      </c>
      <c r="K178" s="873">
        <v>0</v>
      </c>
      <c r="L178" s="873">
        <v>0</v>
      </c>
      <c r="M178" s="873">
        <v>47</v>
      </c>
      <c r="N178" s="873">
        <v>0</v>
      </c>
      <c r="O178" s="873">
        <v>47</v>
      </c>
      <c r="P178"/>
    </row>
    <row r="179" spans="1:16" s="125" customFormat="1" ht="19.5" customHeight="1">
      <c r="A179" s="1998" t="s">
        <v>781</v>
      </c>
      <c r="B179" s="1998"/>
      <c r="C179" s="873">
        <v>0</v>
      </c>
      <c r="D179" s="873">
        <v>0</v>
      </c>
      <c r="E179" s="873">
        <v>0</v>
      </c>
      <c r="F179" s="873">
        <v>42</v>
      </c>
      <c r="G179" s="873"/>
      <c r="H179" s="873">
        <v>0</v>
      </c>
      <c r="I179" s="873">
        <v>0</v>
      </c>
      <c r="J179" s="873">
        <v>0</v>
      </c>
      <c r="K179" s="873">
        <v>0</v>
      </c>
      <c r="L179" s="873">
        <v>0</v>
      </c>
      <c r="M179" s="873">
        <v>42</v>
      </c>
      <c r="N179" s="873">
        <v>0</v>
      </c>
      <c r="O179" s="873">
        <v>42</v>
      </c>
      <c r="P179"/>
    </row>
    <row r="180" spans="1:16" s="936" customFormat="1" ht="19.5" customHeight="1">
      <c r="A180" s="1999" t="s">
        <v>114</v>
      </c>
      <c r="B180" s="1999"/>
      <c r="C180" s="870">
        <v>0</v>
      </c>
      <c r="D180" s="870">
        <v>0</v>
      </c>
      <c r="E180" s="870">
        <v>0</v>
      </c>
      <c r="F180" s="870">
        <v>0</v>
      </c>
      <c r="G180" s="870"/>
      <c r="H180" s="870">
        <v>9914</v>
      </c>
      <c r="I180" s="870">
        <v>-484</v>
      </c>
      <c r="J180" s="870">
        <v>32</v>
      </c>
      <c r="K180" s="870">
        <v>5546</v>
      </c>
      <c r="L180" s="870">
        <v>-4002</v>
      </c>
      <c r="M180" s="870">
        <v>11006</v>
      </c>
      <c r="N180" s="870">
        <v>-3040</v>
      </c>
      <c r="O180" s="870">
        <v>7966</v>
      </c>
      <c r="P180"/>
    </row>
    <row r="181" spans="1:16" s="125" customFormat="1" ht="19.5" customHeight="1">
      <c r="A181" s="636"/>
      <c r="B181" s="637" t="s">
        <v>124</v>
      </c>
      <c r="C181" s="873">
        <v>0</v>
      </c>
      <c r="D181" s="873">
        <v>0</v>
      </c>
      <c r="E181" s="873">
        <v>0</v>
      </c>
      <c r="F181" s="873">
        <v>0</v>
      </c>
      <c r="G181" s="873"/>
      <c r="H181" s="873">
        <v>9914</v>
      </c>
      <c r="J181" s="873">
        <v>0</v>
      </c>
      <c r="K181" s="873">
        <v>0</v>
      </c>
      <c r="L181" s="873">
        <v>0</v>
      </c>
      <c r="M181" s="873">
        <v>9914</v>
      </c>
      <c r="N181" s="873">
        <v>-3040</v>
      </c>
      <c r="O181" s="873">
        <v>6874</v>
      </c>
      <c r="P181"/>
    </row>
    <row r="182" spans="1:16" s="125" customFormat="1" ht="19.5" customHeight="1">
      <c r="A182" s="637"/>
      <c r="B182" s="636" t="s">
        <v>143</v>
      </c>
      <c r="C182" s="873"/>
      <c r="D182" s="873"/>
      <c r="E182" s="873"/>
      <c r="F182" s="873"/>
      <c r="G182" s="873"/>
      <c r="H182" s="873">
        <v>0</v>
      </c>
      <c r="I182" s="873">
        <v>-484</v>
      </c>
      <c r="J182" s="873">
        <v>32</v>
      </c>
      <c r="K182" s="873">
        <v>5546</v>
      </c>
      <c r="L182" s="873">
        <v>-4002</v>
      </c>
      <c r="M182" s="873">
        <v>1092</v>
      </c>
      <c r="N182" s="873"/>
      <c r="O182" s="873">
        <v>1092</v>
      </c>
      <c r="P182"/>
    </row>
    <row r="183" spans="1:16" s="936" customFormat="1" ht="19.5" customHeight="1">
      <c r="A183" s="2000" t="s">
        <v>131</v>
      </c>
      <c r="B183" s="2000"/>
      <c r="C183" s="938"/>
      <c r="D183" s="938"/>
      <c r="E183" s="938">
        <v>0</v>
      </c>
      <c r="G183" s="870"/>
      <c r="J183" s="938">
        <v>0</v>
      </c>
      <c r="K183" s="938">
        <v>0</v>
      </c>
      <c r="L183" s="938">
        <v>0</v>
      </c>
      <c r="M183" s="938">
        <v>0</v>
      </c>
      <c r="N183" s="938">
        <v>0</v>
      </c>
      <c r="O183" s="938">
        <v>0</v>
      </c>
      <c r="P183"/>
    </row>
    <row r="184" spans="1:16" s="125" customFormat="1" ht="19.5" customHeight="1">
      <c r="A184" s="637"/>
      <c r="B184" s="636" t="s">
        <v>130</v>
      </c>
      <c r="C184" s="873">
        <v>0</v>
      </c>
      <c r="D184" s="938">
        <v>0</v>
      </c>
      <c r="F184" s="874">
        <v>566</v>
      </c>
      <c r="G184" s="873"/>
      <c r="H184" s="873">
        <v>-566</v>
      </c>
      <c r="I184" s="873">
        <v>0</v>
      </c>
      <c r="P184"/>
    </row>
    <row r="185" spans="1:16" s="125" customFormat="1" ht="19.5" customHeight="1">
      <c r="A185" s="637"/>
      <c r="B185" s="636" t="s">
        <v>128</v>
      </c>
      <c r="D185" s="873">
        <v>0</v>
      </c>
      <c r="E185" s="873">
        <v>0</v>
      </c>
      <c r="F185" s="873">
        <v>6627</v>
      </c>
      <c r="G185" s="873"/>
      <c r="H185" s="873">
        <v>-6627</v>
      </c>
      <c r="I185" s="938">
        <v>0</v>
      </c>
      <c r="J185" s="873">
        <v>0</v>
      </c>
      <c r="K185" s="873">
        <v>0</v>
      </c>
      <c r="L185" s="873">
        <v>0</v>
      </c>
      <c r="M185" s="873">
        <v>0</v>
      </c>
      <c r="N185" s="873">
        <v>0</v>
      </c>
      <c r="O185" s="873">
        <v>0</v>
      </c>
      <c r="P185"/>
    </row>
    <row r="186" spans="1:16" s="125" customFormat="1" ht="19.5" customHeight="1">
      <c r="A186" s="1984" t="s">
        <v>1246</v>
      </c>
      <c r="B186" s="1984"/>
      <c r="C186" s="870">
        <v>97148</v>
      </c>
      <c r="D186" s="870">
        <v>-907</v>
      </c>
      <c r="E186" s="870">
        <v>1996</v>
      </c>
      <c r="F186" s="870">
        <v>40446</v>
      </c>
      <c r="G186" s="875"/>
      <c r="H186" s="939">
        <v>0</v>
      </c>
      <c r="I186" s="870">
        <v>216</v>
      </c>
      <c r="J186" s="870">
        <v>-1307</v>
      </c>
      <c r="K186" s="870">
        <v>7770</v>
      </c>
      <c r="L186" s="870">
        <v>-9537</v>
      </c>
      <c r="M186" s="870">
        <v>135825</v>
      </c>
      <c r="N186" s="870">
        <v>12103</v>
      </c>
      <c r="O186" s="870">
        <v>147928</v>
      </c>
      <c r="P186"/>
    </row>
    <row r="187" spans="1:16" s="125" customFormat="1" ht="19.5" customHeight="1">
      <c r="A187" s="1985" t="s">
        <v>126</v>
      </c>
      <c r="B187" s="1985"/>
      <c r="C187" s="820">
        <v>0</v>
      </c>
      <c r="D187" s="820">
        <v>367</v>
      </c>
      <c r="E187" s="820">
        <v>17</v>
      </c>
      <c r="F187" s="820">
        <v>-2576</v>
      </c>
      <c r="G187" s="820">
        <v>0</v>
      </c>
      <c r="H187" s="820">
        <v>0</v>
      </c>
      <c r="I187" s="820">
        <v>-484</v>
      </c>
      <c r="J187" s="820">
        <v>32</v>
      </c>
      <c r="K187" s="820">
        <v>5546</v>
      </c>
      <c r="L187" s="820">
        <v>-4002</v>
      </c>
      <c r="M187" s="820">
        <v>-1100</v>
      </c>
      <c r="N187" s="820">
        <v>-437</v>
      </c>
      <c r="O187" s="820">
        <v>-1537</v>
      </c>
      <c r="P187"/>
    </row>
    <row r="188" spans="1:16" s="125" customFormat="1" ht="18" customHeight="1">
      <c r="A188" s="1995" t="s">
        <v>1198</v>
      </c>
      <c r="B188" s="1995"/>
      <c r="C188" s="876">
        <v>97148</v>
      </c>
      <c r="D188" s="876">
        <v>-1274</v>
      </c>
      <c r="E188" s="876">
        <v>1979</v>
      </c>
      <c r="F188" s="876">
        <v>43022</v>
      </c>
      <c r="G188" s="876">
        <v>0</v>
      </c>
      <c r="H188" s="876">
        <v>0</v>
      </c>
      <c r="I188" s="876">
        <v>700</v>
      </c>
      <c r="J188" s="876">
        <v>-1339</v>
      </c>
      <c r="K188" s="876">
        <v>2224</v>
      </c>
      <c r="L188" s="876">
        <v>-5535</v>
      </c>
      <c r="M188" s="876">
        <v>136925</v>
      </c>
      <c r="N188" s="876">
        <v>12540</v>
      </c>
      <c r="O188" s="877">
        <v>149465</v>
      </c>
      <c r="P188"/>
    </row>
    <row r="189" spans="1:16" s="125" customFormat="1" ht="18" customHeight="1">
      <c r="A189" s="1996" t="s">
        <v>136</v>
      </c>
      <c r="B189" s="1996"/>
      <c r="C189" s="872">
        <v>0</v>
      </c>
      <c r="D189" s="872">
        <v>367</v>
      </c>
      <c r="E189" s="872">
        <v>-150</v>
      </c>
      <c r="F189" s="872">
        <v>0</v>
      </c>
      <c r="G189" s="872">
        <v>0</v>
      </c>
      <c r="H189" s="872">
        <v>0</v>
      </c>
      <c r="I189" s="872">
        <v>0</v>
      </c>
      <c r="J189" s="872">
        <v>0</v>
      </c>
      <c r="K189" s="872">
        <v>0</v>
      </c>
      <c r="L189" s="872">
        <v>0</v>
      </c>
      <c r="M189" s="872">
        <v>217</v>
      </c>
      <c r="N189" s="873">
        <v>2634</v>
      </c>
      <c r="O189" s="872">
        <v>2851</v>
      </c>
      <c r="P189"/>
    </row>
    <row r="190" spans="1:16" s="125" customFormat="1" ht="18" customHeight="1">
      <c r="A190" s="283"/>
      <c r="B190" s="635" t="s">
        <v>745</v>
      </c>
      <c r="C190" s="873">
        <v>0</v>
      </c>
      <c r="D190" s="873">
        <v>367</v>
      </c>
      <c r="E190" s="873">
        <v>200</v>
      </c>
      <c r="F190" s="873">
        <v>0</v>
      </c>
      <c r="G190" s="873">
        <v>0</v>
      </c>
      <c r="H190" s="873">
        <v>0</v>
      </c>
      <c r="I190" s="873">
        <v>0</v>
      </c>
      <c r="J190" s="873">
        <v>0</v>
      </c>
      <c r="K190" s="873">
        <v>0</v>
      </c>
      <c r="L190" s="873">
        <v>0</v>
      </c>
      <c r="M190" s="873">
        <v>567</v>
      </c>
      <c r="N190" s="873">
        <v>0</v>
      </c>
      <c r="O190" s="873">
        <v>567</v>
      </c>
      <c r="P190"/>
    </row>
    <row r="191" spans="1:16" s="125" customFormat="1" ht="18" customHeight="1">
      <c r="A191" s="283"/>
      <c r="B191" s="283" t="s">
        <v>1242</v>
      </c>
      <c r="C191" s="873">
        <v>0</v>
      </c>
      <c r="D191" s="873">
        <v>0</v>
      </c>
      <c r="E191" s="873">
        <v>-350</v>
      </c>
      <c r="F191" s="873">
        <v>0</v>
      </c>
      <c r="G191" s="873">
        <v>0</v>
      </c>
      <c r="H191" s="873">
        <v>0</v>
      </c>
      <c r="I191" s="873">
        <v>0</v>
      </c>
      <c r="J191" s="873">
        <v>0</v>
      </c>
      <c r="K191" s="873">
        <v>0</v>
      </c>
      <c r="L191" s="873">
        <v>0</v>
      </c>
      <c r="M191" s="873">
        <v>-350</v>
      </c>
      <c r="N191" s="873">
        <v>0</v>
      </c>
      <c r="O191" s="873">
        <v>-350</v>
      </c>
      <c r="P191"/>
    </row>
    <row r="192" spans="1:16" s="125" customFormat="1" ht="18" customHeight="1">
      <c r="A192" s="283"/>
      <c r="B192" s="283" t="s">
        <v>658</v>
      </c>
      <c r="C192" s="873">
        <v>0</v>
      </c>
      <c r="D192" s="873">
        <v>0</v>
      </c>
      <c r="E192" s="873">
        <v>0</v>
      </c>
      <c r="F192" s="873">
        <v>0</v>
      </c>
      <c r="G192" s="873">
        <v>0</v>
      </c>
      <c r="H192" s="873">
        <v>0</v>
      </c>
      <c r="I192" s="873">
        <v>0</v>
      </c>
      <c r="J192" s="873">
        <v>0</v>
      </c>
      <c r="K192" s="873">
        <v>0</v>
      </c>
      <c r="L192" s="873">
        <v>0</v>
      </c>
      <c r="M192" s="873">
        <v>0</v>
      </c>
      <c r="N192" s="873">
        <v>2634</v>
      </c>
      <c r="O192" s="873">
        <v>2634</v>
      </c>
      <c r="P192"/>
    </row>
    <row r="193" spans="1:16" s="125" customFormat="1" ht="18" customHeight="1">
      <c r="A193" s="283" t="s">
        <v>1206</v>
      </c>
      <c r="B193" s="283"/>
      <c r="C193" s="873">
        <v>0</v>
      </c>
      <c r="D193" s="873">
        <v>0</v>
      </c>
      <c r="E193" s="873">
        <v>0</v>
      </c>
      <c r="F193" s="873">
        <v>0</v>
      </c>
      <c r="G193" s="873">
        <v>0</v>
      </c>
      <c r="H193" s="873">
        <v>-1595</v>
      </c>
      <c r="I193" s="873">
        <v>0</v>
      </c>
      <c r="J193" s="873">
        <v>0</v>
      </c>
      <c r="K193" s="873">
        <v>0</v>
      </c>
      <c r="L193" s="873">
        <v>0</v>
      </c>
      <c r="M193" s="873">
        <v>-1595</v>
      </c>
      <c r="N193" s="873">
        <v>-515</v>
      </c>
      <c r="O193" s="873">
        <v>-2110</v>
      </c>
      <c r="P193"/>
    </row>
    <row r="194" spans="1:16" s="125" customFormat="1" ht="18" customHeight="1">
      <c r="A194" s="283" t="s">
        <v>1226</v>
      </c>
      <c r="B194" s="283"/>
      <c r="C194" s="873">
        <v>0</v>
      </c>
      <c r="D194" s="873">
        <v>0</v>
      </c>
      <c r="E194" s="873">
        <v>0</v>
      </c>
      <c r="F194" s="873">
        <v>-9811</v>
      </c>
      <c r="G194" s="873">
        <v>0</v>
      </c>
      <c r="H194" s="873">
        <v>0</v>
      </c>
      <c r="I194" s="873">
        <v>0</v>
      </c>
      <c r="J194" s="873">
        <v>0</v>
      </c>
      <c r="K194" s="873">
        <v>0</v>
      </c>
      <c r="L194" s="873">
        <v>0</v>
      </c>
      <c r="M194" s="873">
        <v>-9811</v>
      </c>
      <c r="N194" s="873">
        <v>0</v>
      </c>
      <c r="O194" s="873">
        <v>-9811</v>
      </c>
      <c r="P194"/>
    </row>
    <row r="195" spans="1:16" s="125" customFormat="1" ht="18" customHeight="1">
      <c r="A195" s="1997" t="s">
        <v>1243</v>
      </c>
      <c r="B195" s="1997"/>
      <c r="C195" s="873">
        <v>0</v>
      </c>
      <c r="D195" s="873">
        <v>0</v>
      </c>
      <c r="E195" s="873">
        <v>0</v>
      </c>
      <c r="F195" s="873">
        <v>0</v>
      </c>
      <c r="G195" s="873">
        <v>0</v>
      </c>
      <c r="H195" s="873">
        <v>36</v>
      </c>
      <c r="I195" s="873">
        <v>0</v>
      </c>
      <c r="J195" s="873">
        <v>0</v>
      </c>
      <c r="K195" s="873">
        <v>0</v>
      </c>
      <c r="L195" s="873">
        <v>0</v>
      </c>
      <c r="M195" s="873">
        <v>36</v>
      </c>
      <c r="N195" s="873">
        <v>0</v>
      </c>
      <c r="O195" s="873">
        <v>36</v>
      </c>
      <c r="P195"/>
    </row>
    <row r="196" spans="1:16" s="125" customFormat="1" ht="18" customHeight="1">
      <c r="A196" s="1998" t="s">
        <v>781</v>
      </c>
      <c r="B196" s="1998"/>
      <c r="C196" s="873">
        <v>0</v>
      </c>
      <c r="D196" s="873">
        <v>0</v>
      </c>
      <c r="E196" s="873">
        <v>0</v>
      </c>
      <c r="F196" s="873">
        <v>65</v>
      </c>
      <c r="G196" s="873">
        <v>0</v>
      </c>
      <c r="H196" s="873">
        <v>0</v>
      </c>
      <c r="I196" s="873">
        <v>0</v>
      </c>
      <c r="J196" s="873">
        <v>0</v>
      </c>
      <c r="K196" s="873">
        <v>0</v>
      </c>
      <c r="L196" s="873">
        <v>0</v>
      </c>
      <c r="M196" s="873">
        <v>65</v>
      </c>
      <c r="N196" s="873">
        <v>0</v>
      </c>
      <c r="O196" s="873">
        <v>65</v>
      </c>
      <c r="P196"/>
    </row>
    <row r="197" spans="1:16" s="125" customFormat="1" ht="18" customHeight="1">
      <c r="A197" s="1997" t="s">
        <v>114</v>
      </c>
      <c r="B197" s="1997"/>
      <c r="C197" s="873">
        <v>0</v>
      </c>
      <c r="D197" s="873">
        <v>0</v>
      </c>
      <c r="E197" s="873">
        <v>0</v>
      </c>
      <c r="F197" s="873">
        <v>0</v>
      </c>
      <c r="G197" s="873"/>
      <c r="H197" s="873">
        <v>5182</v>
      </c>
      <c r="I197" s="873">
        <v>-519</v>
      </c>
      <c r="J197" s="873">
        <v>30</v>
      </c>
      <c r="K197" s="873">
        <v>4750</v>
      </c>
      <c r="L197" s="873">
        <v>-3599</v>
      </c>
      <c r="M197" s="873">
        <v>5844</v>
      </c>
      <c r="N197" s="873">
        <v>-3407</v>
      </c>
      <c r="O197" s="873">
        <v>2437</v>
      </c>
      <c r="P197"/>
    </row>
    <row r="198" spans="1:16" s="125" customFormat="1" ht="18" customHeight="1">
      <c r="A198" s="636"/>
      <c r="B198" s="637" t="s">
        <v>124</v>
      </c>
      <c r="C198" s="873">
        <v>0</v>
      </c>
      <c r="D198" s="873">
        <v>0</v>
      </c>
      <c r="E198" s="873">
        <v>0</v>
      </c>
      <c r="F198" s="873">
        <v>0</v>
      </c>
      <c r="G198" s="873">
        <v>0</v>
      </c>
      <c r="H198" s="873">
        <v>5182</v>
      </c>
      <c r="I198" s="873">
        <v>0</v>
      </c>
      <c r="J198" s="873">
        <v>0</v>
      </c>
      <c r="K198" s="873">
        <v>0</v>
      </c>
      <c r="L198" s="873">
        <v>0</v>
      </c>
      <c r="M198" s="873">
        <v>5182</v>
      </c>
      <c r="N198" s="873">
        <v>-3407</v>
      </c>
      <c r="O198" s="873">
        <v>1775</v>
      </c>
      <c r="P198"/>
    </row>
    <row r="199" spans="1:16" s="125" customFormat="1" ht="18" customHeight="1">
      <c r="A199" s="637"/>
      <c r="B199" s="636" t="s">
        <v>143</v>
      </c>
      <c r="C199" s="873">
        <v>0</v>
      </c>
      <c r="D199" s="873">
        <v>0</v>
      </c>
      <c r="E199" s="873">
        <v>0</v>
      </c>
      <c r="F199" s="873">
        <v>0</v>
      </c>
      <c r="G199" s="873">
        <v>0</v>
      </c>
      <c r="H199" s="873">
        <v>0</v>
      </c>
      <c r="I199" s="873">
        <v>-519</v>
      </c>
      <c r="J199" s="873">
        <v>30</v>
      </c>
      <c r="K199" s="873">
        <v>4750</v>
      </c>
      <c r="L199" s="873">
        <v>-3599</v>
      </c>
      <c r="M199" s="873">
        <v>662</v>
      </c>
      <c r="N199" s="873">
        <v>0</v>
      </c>
      <c r="O199" s="873">
        <v>662</v>
      </c>
      <c r="P199"/>
    </row>
    <row r="200" spans="1:16" s="125" customFormat="1" ht="18" customHeight="1">
      <c r="A200" s="2015" t="s">
        <v>131</v>
      </c>
      <c r="B200" s="2015"/>
      <c r="C200" s="874"/>
      <c r="D200" s="874"/>
      <c r="E200" s="874"/>
      <c r="F200" s="874"/>
      <c r="G200" s="873"/>
      <c r="H200" s="873"/>
      <c r="I200" s="874"/>
      <c r="J200" s="874"/>
      <c r="K200" s="874"/>
      <c r="L200" s="874"/>
      <c r="M200" s="874"/>
      <c r="N200" s="874"/>
      <c r="O200" s="874"/>
      <c r="P200"/>
    </row>
    <row r="201" spans="1:16" s="125" customFormat="1" ht="18" customHeight="1">
      <c r="A201" s="637"/>
      <c r="B201" s="636" t="s">
        <v>130</v>
      </c>
      <c r="C201" s="873">
        <v>0</v>
      </c>
      <c r="D201" s="873">
        <v>0</v>
      </c>
      <c r="E201" s="873">
        <v>0</v>
      </c>
      <c r="F201" s="873">
        <v>336</v>
      </c>
      <c r="G201" s="873">
        <v>0</v>
      </c>
      <c r="H201" s="873">
        <v>-336</v>
      </c>
      <c r="I201" s="873">
        <v>0</v>
      </c>
      <c r="J201" s="873">
        <v>0</v>
      </c>
      <c r="K201" s="873">
        <v>0</v>
      </c>
      <c r="L201" s="873">
        <v>0</v>
      </c>
      <c r="M201" s="873">
        <v>0</v>
      </c>
      <c r="N201" s="873">
        <v>0</v>
      </c>
      <c r="O201" s="873">
        <v>0</v>
      </c>
      <c r="P201"/>
    </row>
    <row r="202" spans="1:16" s="125" customFormat="1" ht="18" customHeight="1">
      <c r="A202" s="637"/>
      <c r="B202" s="636" t="s">
        <v>128</v>
      </c>
      <c r="C202" s="873">
        <v>0</v>
      </c>
      <c r="D202" s="873">
        <v>0</v>
      </c>
      <c r="E202" s="873">
        <v>0</v>
      </c>
      <c r="F202" s="873">
        <v>3287</v>
      </c>
      <c r="G202" s="873">
        <v>0</v>
      </c>
      <c r="H202" s="873">
        <v>-3287</v>
      </c>
      <c r="I202" s="873">
        <v>0</v>
      </c>
      <c r="J202" s="873">
        <v>0</v>
      </c>
      <c r="K202" s="873">
        <v>0</v>
      </c>
      <c r="L202" s="873">
        <v>0</v>
      </c>
      <c r="M202" s="873">
        <v>0</v>
      </c>
      <c r="N202" s="873">
        <v>0</v>
      </c>
      <c r="O202" s="873">
        <v>0</v>
      </c>
      <c r="P202"/>
    </row>
    <row r="203" spans="1:16" s="125" customFormat="1" ht="18" customHeight="1">
      <c r="A203" s="2013" t="s">
        <v>1228</v>
      </c>
      <c r="B203" s="2013"/>
      <c r="C203" s="875">
        <v>97148</v>
      </c>
      <c r="D203" s="875">
        <v>-907</v>
      </c>
      <c r="E203" s="875">
        <v>1829</v>
      </c>
      <c r="F203" s="875">
        <v>36899</v>
      </c>
      <c r="G203" s="875">
        <v>0</v>
      </c>
      <c r="H203" s="875">
        <v>0</v>
      </c>
      <c r="I203" s="875">
        <v>181</v>
      </c>
      <c r="J203" s="875">
        <v>-1309</v>
      </c>
      <c r="K203" s="875">
        <v>6974</v>
      </c>
      <c r="L203" s="875">
        <v>-9134</v>
      </c>
      <c r="M203" s="875">
        <v>131681</v>
      </c>
      <c r="N203" s="875">
        <v>11252</v>
      </c>
      <c r="O203" s="875">
        <v>142933</v>
      </c>
      <c r="P203"/>
    </row>
    <row r="204" spans="1:16" s="125" customFormat="1" ht="18" customHeight="1">
      <c r="A204" s="2001" t="s">
        <v>126</v>
      </c>
      <c r="B204" s="2001"/>
      <c r="C204" s="820">
        <v>0</v>
      </c>
      <c r="D204" s="820">
        <v>367</v>
      </c>
      <c r="E204" s="820">
        <v>-150</v>
      </c>
      <c r="F204" s="820">
        <v>-6123</v>
      </c>
      <c r="G204" s="820">
        <v>0</v>
      </c>
      <c r="H204" s="820">
        <v>0</v>
      </c>
      <c r="I204" s="820">
        <v>-519</v>
      </c>
      <c r="J204" s="820">
        <v>30</v>
      </c>
      <c r="K204" s="820">
        <v>4750</v>
      </c>
      <c r="L204" s="820">
        <v>-3599</v>
      </c>
      <c r="M204" s="820">
        <v>-5244</v>
      </c>
      <c r="N204" s="820">
        <v>-1288</v>
      </c>
      <c r="O204" s="820">
        <v>-6532</v>
      </c>
      <c r="P204"/>
    </row>
    <row r="205" spans="1:16" s="125" customFormat="1" ht="18" customHeight="1">
      <c r="A205" s="1982" t="s">
        <v>1198</v>
      </c>
      <c r="B205" s="1982"/>
      <c r="C205" s="870">
        <v>97148</v>
      </c>
      <c r="D205" s="870">
        <v>-1274</v>
      </c>
      <c r="E205" s="870">
        <v>1979</v>
      </c>
      <c r="F205" s="870">
        <v>43022</v>
      </c>
      <c r="G205" s="870" t="s">
        <v>1185</v>
      </c>
      <c r="H205" s="870" t="s">
        <v>1185</v>
      </c>
      <c r="I205" s="870">
        <v>700</v>
      </c>
      <c r="J205" s="870">
        <v>-1339</v>
      </c>
      <c r="K205" s="870">
        <v>2224</v>
      </c>
      <c r="L205" s="870">
        <v>-5535</v>
      </c>
      <c r="M205" s="870">
        <v>136925</v>
      </c>
      <c r="N205" s="870">
        <v>12540</v>
      </c>
      <c r="O205" s="871">
        <v>149465</v>
      </c>
      <c r="P205"/>
    </row>
    <row r="206" spans="1:16" ht="21.75" customHeight="1">
      <c r="A206" s="1996" t="s">
        <v>136</v>
      </c>
      <c r="B206" s="1996"/>
      <c r="C206" s="872" t="s">
        <v>1190</v>
      </c>
      <c r="D206" s="872">
        <v>362</v>
      </c>
      <c r="E206" s="872">
        <v>-308</v>
      </c>
      <c r="F206" s="872" t="s">
        <v>1186</v>
      </c>
      <c r="G206" s="872" t="s">
        <v>1185</v>
      </c>
      <c r="H206" s="872" t="s">
        <v>1185</v>
      </c>
      <c r="I206" s="872" t="s">
        <v>1186</v>
      </c>
      <c r="J206" s="872" t="s">
        <v>1221</v>
      </c>
      <c r="K206" s="872" t="s">
        <v>1186</v>
      </c>
      <c r="L206" s="872" t="s">
        <v>1194</v>
      </c>
      <c r="M206" s="872">
        <v>54</v>
      </c>
      <c r="N206" s="873">
        <v>1464</v>
      </c>
      <c r="O206" s="872">
        <v>1518</v>
      </c>
    </row>
    <row r="207" spans="1:16" ht="17.25" customHeight="1">
      <c r="A207" s="283"/>
      <c r="B207" s="635" t="s">
        <v>745</v>
      </c>
      <c r="C207" s="873" t="s">
        <v>1190</v>
      </c>
      <c r="D207" s="873">
        <v>362</v>
      </c>
      <c r="E207" s="873">
        <v>200</v>
      </c>
      <c r="F207" s="873" t="s">
        <v>1186</v>
      </c>
      <c r="G207" s="873" t="s">
        <v>1185</v>
      </c>
      <c r="H207" s="873" t="s">
        <v>1185</v>
      </c>
      <c r="I207" s="873" t="s">
        <v>1186</v>
      </c>
      <c r="J207" s="873" t="s">
        <v>1221</v>
      </c>
      <c r="K207" s="873" t="s">
        <v>1186</v>
      </c>
      <c r="L207" s="873" t="s">
        <v>1194</v>
      </c>
      <c r="M207" s="873">
        <v>562</v>
      </c>
      <c r="N207" s="873" t="s">
        <v>1186</v>
      </c>
      <c r="O207" s="873">
        <v>562</v>
      </c>
    </row>
    <row r="208" spans="1:16" ht="17.25" customHeight="1">
      <c r="A208" s="283"/>
      <c r="B208" s="283" t="s">
        <v>746</v>
      </c>
      <c r="C208" s="873" t="s">
        <v>1190</v>
      </c>
      <c r="D208" s="873" t="s">
        <v>1220</v>
      </c>
      <c r="E208" s="873">
        <v>-508</v>
      </c>
      <c r="F208" s="873" t="s">
        <v>1186</v>
      </c>
      <c r="G208" s="873" t="s">
        <v>1185</v>
      </c>
      <c r="H208" s="873" t="s">
        <v>1185</v>
      </c>
      <c r="I208" s="873" t="s">
        <v>1186</v>
      </c>
      <c r="J208" s="873" t="s">
        <v>1221</v>
      </c>
      <c r="K208" s="873" t="s">
        <v>1186</v>
      </c>
      <c r="L208" s="873" t="s">
        <v>1194</v>
      </c>
      <c r="M208" s="873">
        <v>-508</v>
      </c>
      <c r="N208" s="873" t="s">
        <v>1186</v>
      </c>
      <c r="O208" s="873">
        <v>-508</v>
      </c>
    </row>
    <row r="209" spans="1:15" ht="17.25" customHeight="1">
      <c r="A209" s="283"/>
      <c r="B209" s="283" t="s">
        <v>658</v>
      </c>
      <c r="C209" s="873" t="s">
        <v>1190</v>
      </c>
      <c r="D209" s="873" t="s">
        <v>1220</v>
      </c>
      <c r="E209" s="873" t="s">
        <v>1188</v>
      </c>
      <c r="F209" s="873" t="s">
        <v>1186</v>
      </c>
      <c r="G209" s="873" t="s">
        <v>1185</v>
      </c>
      <c r="H209" s="873" t="s">
        <v>1185</v>
      </c>
      <c r="I209" s="873" t="s">
        <v>1186</v>
      </c>
      <c r="J209" s="873" t="s">
        <v>1221</v>
      </c>
      <c r="K209" s="873" t="s">
        <v>1186</v>
      </c>
      <c r="L209" s="873" t="s">
        <v>1194</v>
      </c>
      <c r="M209" s="873" t="s">
        <v>1187</v>
      </c>
      <c r="N209" s="873">
        <v>1464</v>
      </c>
      <c r="O209" s="873">
        <v>1464</v>
      </c>
    </row>
    <row r="210" spans="1:15" ht="17.25" customHeight="1">
      <c r="A210" s="283" t="s">
        <v>1206</v>
      </c>
      <c r="B210" s="283"/>
      <c r="C210" s="873">
        <v>0</v>
      </c>
      <c r="D210" s="873">
        <v>0</v>
      </c>
      <c r="E210" s="873">
        <v>0</v>
      </c>
      <c r="F210" s="873">
        <v>404</v>
      </c>
      <c r="G210" s="873" t="s">
        <v>1185</v>
      </c>
      <c r="H210" s="873">
        <v>-850</v>
      </c>
      <c r="I210" s="873">
        <v>0</v>
      </c>
      <c r="J210" s="873">
        <v>0</v>
      </c>
      <c r="K210" s="873">
        <v>0</v>
      </c>
      <c r="L210" s="873">
        <v>0</v>
      </c>
      <c r="M210" s="873">
        <v>-446</v>
      </c>
      <c r="N210" s="873">
        <v>-514</v>
      </c>
      <c r="O210" s="873">
        <v>-960</v>
      </c>
    </row>
    <row r="211" spans="1:15" ht="17.25" customHeight="1">
      <c r="A211" s="283" t="s">
        <v>1226</v>
      </c>
      <c r="B211" s="283"/>
      <c r="C211" s="873" t="s">
        <v>1190</v>
      </c>
      <c r="D211" s="873" t="s">
        <v>1220</v>
      </c>
      <c r="E211" s="873" t="s">
        <v>1188</v>
      </c>
      <c r="F211" s="873">
        <v>-9811</v>
      </c>
      <c r="G211" s="873" t="s">
        <v>1185</v>
      </c>
      <c r="H211" s="873" t="s">
        <v>1185</v>
      </c>
      <c r="I211" s="873" t="s">
        <v>1186</v>
      </c>
      <c r="J211" s="873" t="s">
        <v>1221</v>
      </c>
      <c r="K211" s="873" t="s">
        <v>1186</v>
      </c>
      <c r="L211" s="873" t="s">
        <v>1194</v>
      </c>
      <c r="M211" s="873">
        <v>-9811</v>
      </c>
      <c r="N211" s="873" t="s">
        <v>1186</v>
      </c>
      <c r="O211" s="873">
        <v>-9811</v>
      </c>
    </row>
    <row r="212" spans="1:15" ht="17.25" customHeight="1">
      <c r="A212" s="1997" t="s">
        <v>735</v>
      </c>
      <c r="B212" s="1997"/>
      <c r="C212" s="873" t="s">
        <v>1190</v>
      </c>
      <c r="D212" s="873" t="s">
        <v>1220</v>
      </c>
      <c r="E212" s="873" t="s">
        <v>1188</v>
      </c>
      <c r="F212" s="873" t="s">
        <v>1186</v>
      </c>
      <c r="G212" s="873" t="s">
        <v>1185</v>
      </c>
      <c r="H212" s="873">
        <v>39</v>
      </c>
      <c r="I212" s="873" t="s">
        <v>1186</v>
      </c>
      <c r="J212" s="873" t="s">
        <v>1221</v>
      </c>
      <c r="K212" s="873" t="s">
        <v>1186</v>
      </c>
      <c r="L212" s="873" t="s">
        <v>1194</v>
      </c>
      <c r="M212" s="873">
        <v>39</v>
      </c>
      <c r="N212" s="873" t="s">
        <v>1186</v>
      </c>
      <c r="O212" s="873">
        <v>39</v>
      </c>
    </row>
    <row r="213" spans="1:15" ht="17.25" customHeight="1">
      <c r="A213" s="1998" t="s">
        <v>781</v>
      </c>
      <c r="B213" s="1998"/>
      <c r="C213" s="873" t="s">
        <v>1190</v>
      </c>
      <c r="D213" s="873" t="s">
        <v>1220</v>
      </c>
      <c r="E213" s="873" t="s">
        <v>1188</v>
      </c>
      <c r="F213" s="873">
        <v>61</v>
      </c>
      <c r="G213" s="873" t="s">
        <v>1185</v>
      </c>
      <c r="H213" s="873" t="s">
        <v>1185</v>
      </c>
      <c r="I213" s="873" t="s">
        <v>1186</v>
      </c>
      <c r="J213" s="873" t="s">
        <v>1221</v>
      </c>
      <c r="K213" s="873" t="s">
        <v>1186</v>
      </c>
      <c r="L213" s="873" t="s">
        <v>1194</v>
      </c>
      <c r="M213" s="873">
        <v>61</v>
      </c>
      <c r="N213" s="873" t="s">
        <v>1186</v>
      </c>
      <c r="O213" s="873">
        <v>61</v>
      </c>
    </row>
    <row r="214" spans="1:15" ht="17.25" customHeight="1">
      <c r="A214" s="1997" t="s">
        <v>114</v>
      </c>
      <c r="B214" s="1997"/>
      <c r="C214" s="873" t="s">
        <v>1190</v>
      </c>
      <c r="D214" s="873" t="s">
        <v>1220</v>
      </c>
      <c r="E214" s="873" t="s">
        <v>1188</v>
      </c>
      <c r="F214" s="873" t="s">
        <v>1186</v>
      </c>
      <c r="G214" s="873" t="s">
        <v>1185</v>
      </c>
      <c r="H214" s="873">
        <v>3459</v>
      </c>
      <c r="I214" s="873">
        <v>-1378</v>
      </c>
      <c r="J214" s="873">
        <v>11</v>
      </c>
      <c r="K214" s="873">
        <v>3252</v>
      </c>
      <c r="L214" s="873">
        <v>-2358</v>
      </c>
      <c r="M214" s="873">
        <v>2986</v>
      </c>
      <c r="N214" s="873">
        <v>219</v>
      </c>
      <c r="O214" s="873">
        <v>3205</v>
      </c>
    </row>
    <row r="215" spans="1:15" ht="17.25" customHeight="1">
      <c r="A215" s="636"/>
      <c r="B215" s="637" t="s">
        <v>124</v>
      </c>
      <c r="C215" s="873" t="s">
        <v>1190</v>
      </c>
      <c r="D215" s="873" t="s">
        <v>1220</v>
      </c>
      <c r="E215" s="873" t="s">
        <v>1188</v>
      </c>
      <c r="F215" s="873" t="s">
        <v>1186</v>
      </c>
      <c r="G215" s="873" t="s">
        <v>1185</v>
      </c>
      <c r="H215" s="873">
        <v>3459</v>
      </c>
      <c r="I215" s="873" t="s">
        <v>1186</v>
      </c>
      <c r="J215" s="873" t="s">
        <v>1221</v>
      </c>
      <c r="K215" s="873" t="s">
        <v>1186</v>
      </c>
      <c r="L215" s="873" t="s">
        <v>1194</v>
      </c>
      <c r="M215" s="873">
        <v>3459</v>
      </c>
      <c r="N215" s="873">
        <v>219</v>
      </c>
      <c r="O215" s="873">
        <v>3678</v>
      </c>
    </row>
    <row r="216" spans="1:15" ht="17.25" customHeight="1">
      <c r="A216" s="637"/>
      <c r="B216" s="636" t="s">
        <v>143</v>
      </c>
      <c r="C216" s="873" t="s">
        <v>1190</v>
      </c>
      <c r="D216" s="873" t="s">
        <v>1220</v>
      </c>
      <c r="E216" s="873" t="s">
        <v>1188</v>
      </c>
      <c r="F216" s="873" t="s">
        <v>1186</v>
      </c>
      <c r="G216" s="873" t="s">
        <v>1185</v>
      </c>
      <c r="H216" s="873" t="s">
        <v>1185</v>
      </c>
      <c r="I216" s="873">
        <v>-1378</v>
      </c>
      <c r="J216" s="873">
        <v>11</v>
      </c>
      <c r="K216" s="873">
        <v>3252</v>
      </c>
      <c r="L216" s="873">
        <v>-2358</v>
      </c>
      <c r="M216" s="873">
        <v>-473</v>
      </c>
      <c r="N216" s="873" t="s">
        <v>1186</v>
      </c>
      <c r="O216" s="873">
        <v>-473</v>
      </c>
    </row>
    <row r="217" spans="1:15" ht="17.25" customHeight="1">
      <c r="A217" s="2015" t="s">
        <v>131</v>
      </c>
      <c r="B217" s="2015"/>
      <c r="C217" s="874"/>
      <c r="D217" s="874"/>
      <c r="E217" s="874"/>
      <c r="F217" s="874"/>
      <c r="G217" s="873" t="s">
        <v>1185</v>
      </c>
      <c r="H217" s="873"/>
      <c r="I217" s="874"/>
      <c r="J217" s="874"/>
      <c r="K217" s="874"/>
      <c r="L217" s="874"/>
      <c r="M217" s="874"/>
      <c r="N217" s="874"/>
      <c r="O217" s="874"/>
    </row>
    <row r="218" spans="1:15" ht="17.25" customHeight="1">
      <c r="A218" s="637"/>
      <c r="B218" s="636" t="s">
        <v>130</v>
      </c>
      <c r="C218" s="873" t="s">
        <v>1190</v>
      </c>
      <c r="D218" s="873" t="s">
        <v>1220</v>
      </c>
      <c r="E218" s="873" t="s">
        <v>1188</v>
      </c>
      <c r="F218" s="873">
        <v>94</v>
      </c>
      <c r="G218" s="873" t="s">
        <v>1185</v>
      </c>
      <c r="H218" s="873">
        <v>-94</v>
      </c>
      <c r="I218" s="873" t="s">
        <v>1186</v>
      </c>
      <c r="J218" s="873" t="s">
        <v>1221</v>
      </c>
      <c r="K218" s="873" t="s">
        <v>1186</v>
      </c>
      <c r="L218" s="873" t="s">
        <v>1194</v>
      </c>
      <c r="M218" s="873" t="s">
        <v>1187</v>
      </c>
      <c r="N218" s="873" t="s">
        <v>1186</v>
      </c>
      <c r="O218" s="873" t="s">
        <v>1185</v>
      </c>
    </row>
    <row r="219" spans="1:15" ht="17.25" customHeight="1">
      <c r="A219" s="637"/>
      <c r="B219" s="636" t="s">
        <v>128</v>
      </c>
      <c r="C219" s="873" t="s">
        <v>1190</v>
      </c>
      <c r="D219" s="873" t="s">
        <v>1220</v>
      </c>
      <c r="E219" s="873" t="s">
        <v>1188</v>
      </c>
      <c r="F219" s="873">
        <v>2554</v>
      </c>
      <c r="G219" s="873" t="s">
        <v>1185</v>
      </c>
      <c r="H219" s="873">
        <v>-2554</v>
      </c>
      <c r="I219" s="873" t="s">
        <v>1186</v>
      </c>
      <c r="J219" s="873" t="s">
        <v>1221</v>
      </c>
      <c r="K219" s="873" t="s">
        <v>1186</v>
      </c>
      <c r="L219" s="873" t="s">
        <v>1194</v>
      </c>
      <c r="M219" s="873" t="s">
        <v>1187</v>
      </c>
      <c r="N219" s="873" t="s">
        <v>1186</v>
      </c>
      <c r="O219" s="873" t="s">
        <v>1185</v>
      </c>
    </row>
    <row r="220" spans="1:15" ht="17.25" customHeight="1">
      <c r="A220" s="2013" t="s">
        <v>1199</v>
      </c>
      <c r="B220" s="2013"/>
      <c r="C220" s="878">
        <v>97148</v>
      </c>
      <c r="D220" s="878">
        <v>-912</v>
      </c>
      <c r="E220" s="878">
        <v>1671</v>
      </c>
      <c r="F220" s="878">
        <v>36324</v>
      </c>
      <c r="G220" s="878" t="s">
        <v>1185</v>
      </c>
      <c r="H220" s="878" t="s">
        <v>1185</v>
      </c>
      <c r="I220" s="878">
        <v>-678</v>
      </c>
      <c r="J220" s="878">
        <v>-1328</v>
      </c>
      <c r="K220" s="878">
        <v>5476</v>
      </c>
      <c r="L220" s="878">
        <v>-7893</v>
      </c>
      <c r="M220" s="878">
        <v>129808</v>
      </c>
      <c r="N220" s="878">
        <v>13709</v>
      </c>
      <c r="O220" s="878">
        <v>143517</v>
      </c>
    </row>
    <row r="221" spans="1:15" ht="17.25" customHeight="1">
      <c r="A221" s="2001" t="s">
        <v>126</v>
      </c>
      <c r="B221" s="2001"/>
      <c r="C221" s="879">
        <v>0</v>
      </c>
      <c r="D221" s="879">
        <v>362</v>
      </c>
      <c r="E221" s="879">
        <v>-308</v>
      </c>
      <c r="F221" s="879">
        <v>-6698</v>
      </c>
      <c r="G221" s="879" t="s">
        <v>1185</v>
      </c>
      <c r="H221" s="879">
        <v>0</v>
      </c>
      <c r="I221" s="879">
        <v>-1378</v>
      </c>
      <c r="J221" s="879">
        <v>11</v>
      </c>
      <c r="K221" s="879">
        <v>3252</v>
      </c>
      <c r="L221" s="879">
        <v>-2358</v>
      </c>
      <c r="M221" s="879">
        <v>-7117</v>
      </c>
      <c r="N221" s="879">
        <v>1169</v>
      </c>
      <c r="O221" s="879">
        <v>-5948</v>
      </c>
    </row>
    <row r="222" spans="1:15" ht="17.25" customHeight="1">
      <c r="A222" s="1982" t="s">
        <v>1100</v>
      </c>
      <c r="B222" s="1982"/>
      <c r="C222" s="880">
        <v>97148</v>
      </c>
      <c r="D222" s="880">
        <v>-1820</v>
      </c>
      <c r="E222" s="880">
        <v>1927</v>
      </c>
      <c r="F222" s="880">
        <v>43339</v>
      </c>
      <c r="G222" s="880">
        <v>0</v>
      </c>
      <c r="H222" s="880">
        <v>0</v>
      </c>
      <c r="I222" s="880">
        <v>-1110</v>
      </c>
      <c r="J222" s="880">
        <v>-989</v>
      </c>
      <c r="K222" s="880">
        <v>3806</v>
      </c>
      <c r="L222" s="880">
        <v>-5519</v>
      </c>
      <c r="M222" s="880">
        <v>136782</v>
      </c>
      <c r="N222" s="880">
        <v>13684</v>
      </c>
      <c r="O222" s="881">
        <v>150466</v>
      </c>
    </row>
    <row r="223" spans="1:15" ht="17.25" customHeight="1">
      <c r="A223" s="1996" t="s">
        <v>136</v>
      </c>
      <c r="B223" s="1996"/>
      <c r="C223" s="882">
        <v>0</v>
      </c>
      <c r="D223" s="882">
        <v>546</v>
      </c>
      <c r="E223" s="882">
        <v>55</v>
      </c>
      <c r="F223" s="882">
        <v>0</v>
      </c>
      <c r="G223" s="882">
        <v>0</v>
      </c>
      <c r="H223" s="882">
        <v>0</v>
      </c>
      <c r="I223" s="882">
        <v>0</v>
      </c>
      <c r="J223" s="882">
        <v>0</v>
      </c>
      <c r="K223" s="882">
        <v>0</v>
      </c>
      <c r="L223" s="882">
        <v>0</v>
      </c>
      <c r="M223" s="882">
        <v>601</v>
      </c>
      <c r="N223" s="882">
        <v>0</v>
      </c>
      <c r="O223" s="882">
        <v>601</v>
      </c>
    </row>
    <row r="224" spans="1:15" ht="17.25" customHeight="1">
      <c r="A224" s="283"/>
      <c r="B224" s="283" t="s">
        <v>74</v>
      </c>
      <c r="C224" s="882">
        <v>0</v>
      </c>
      <c r="D224" s="882">
        <v>546</v>
      </c>
      <c r="E224" s="882">
        <v>351</v>
      </c>
      <c r="F224" s="883">
        <v>0</v>
      </c>
      <c r="G224" s="883">
        <v>0</v>
      </c>
      <c r="H224" s="883">
        <v>0</v>
      </c>
      <c r="I224" s="883">
        <v>0</v>
      </c>
      <c r="J224" s="883">
        <v>0</v>
      </c>
      <c r="K224" s="883">
        <v>0</v>
      </c>
      <c r="L224" s="883">
        <v>0</v>
      </c>
      <c r="M224" s="883">
        <v>897</v>
      </c>
      <c r="N224" s="883">
        <v>0</v>
      </c>
      <c r="O224" s="883">
        <v>897</v>
      </c>
    </row>
    <row r="225" spans="1:15" ht="17.25" customHeight="1">
      <c r="A225" s="283"/>
      <c r="B225" s="635" t="s">
        <v>745</v>
      </c>
      <c r="C225" s="883">
        <v>0</v>
      </c>
      <c r="D225" s="882">
        <v>0</v>
      </c>
      <c r="E225" s="882">
        <v>-296</v>
      </c>
      <c r="F225" s="883">
        <v>0</v>
      </c>
      <c r="G225" s="883">
        <v>0</v>
      </c>
      <c r="H225" s="883">
        <v>0</v>
      </c>
      <c r="I225" s="883">
        <v>0</v>
      </c>
      <c r="J225" s="883">
        <v>0</v>
      </c>
      <c r="K225" s="883">
        <v>0</v>
      </c>
      <c r="L225" s="883">
        <v>0</v>
      </c>
      <c r="M225" s="883">
        <v>-296</v>
      </c>
      <c r="N225" s="883">
        <v>0</v>
      </c>
      <c r="O225" s="883">
        <v>-296</v>
      </c>
    </row>
    <row r="226" spans="1:15" ht="17.25" customHeight="1">
      <c r="A226" s="283"/>
      <c r="B226" s="283" t="s">
        <v>1131</v>
      </c>
      <c r="C226" s="884">
        <v>0</v>
      </c>
      <c r="D226" s="884">
        <v>0</v>
      </c>
      <c r="E226" s="884">
        <v>0</v>
      </c>
      <c r="F226" s="884">
        <v>0</v>
      </c>
      <c r="G226" s="884">
        <v>0</v>
      </c>
      <c r="H226" s="884">
        <v>0</v>
      </c>
      <c r="I226" s="884">
        <v>0</v>
      </c>
      <c r="J226" s="884">
        <v>0</v>
      </c>
      <c r="K226" s="884">
        <v>0</v>
      </c>
      <c r="L226" s="884">
        <v>0</v>
      </c>
      <c r="M226" s="884">
        <v>0</v>
      </c>
      <c r="N226" s="884">
        <v>-1567</v>
      </c>
      <c r="O226" s="884">
        <v>-1567</v>
      </c>
    </row>
    <row r="227" spans="1:15" ht="17.25" customHeight="1">
      <c r="A227" s="283"/>
      <c r="B227" s="283" t="s">
        <v>658</v>
      </c>
      <c r="C227" s="884">
        <v>0</v>
      </c>
      <c r="D227" s="884">
        <v>0</v>
      </c>
      <c r="E227" s="884">
        <v>0</v>
      </c>
      <c r="F227" s="884">
        <v>4709</v>
      </c>
      <c r="G227" s="884">
        <v>0</v>
      </c>
      <c r="H227" s="884">
        <v>-14129</v>
      </c>
      <c r="I227" s="884">
        <v>0</v>
      </c>
      <c r="J227" s="884">
        <v>0</v>
      </c>
      <c r="K227" s="884">
        <v>0</v>
      </c>
      <c r="L227" s="884">
        <v>0</v>
      </c>
      <c r="M227" s="884">
        <v>-9420</v>
      </c>
      <c r="N227" s="884">
        <v>-277</v>
      </c>
      <c r="O227" s="884">
        <v>-9697</v>
      </c>
    </row>
    <row r="228" spans="1:15" ht="17.25" customHeight="1">
      <c r="A228" s="283"/>
      <c r="B228" s="283" t="s">
        <v>660</v>
      </c>
      <c r="C228" s="884"/>
      <c r="D228" s="884">
        <v>0</v>
      </c>
      <c r="E228" s="884">
        <v>0</v>
      </c>
      <c r="F228" s="884">
        <v>5102</v>
      </c>
      <c r="G228" s="884">
        <v>0</v>
      </c>
      <c r="H228" s="884">
        <v>-5468</v>
      </c>
      <c r="I228" s="884">
        <v>0</v>
      </c>
      <c r="J228" s="884">
        <v>0</v>
      </c>
      <c r="K228" s="884">
        <v>0</v>
      </c>
      <c r="L228" s="884">
        <v>0</v>
      </c>
      <c r="M228" s="884">
        <v>-366</v>
      </c>
      <c r="N228" s="884">
        <v>0</v>
      </c>
      <c r="O228" s="884">
        <v>-366</v>
      </c>
    </row>
    <row r="229" spans="1:15" ht="17.25" customHeight="1">
      <c r="A229" s="1996" t="s">
        <v>1098</v>
      </c>
      <c r="B229" s="1996"/>
      <c r="C229" s="884">
        <v>0</v>
      </c>
      <c r="D229" s="884">
        <v>0</v>
      </c>
      <c r="E229" s="884">
        <v>0</v>
      </c>
      <c r="F229" s="884">
        <v>-17500</v>
      </c>
      <c r="G229" s="884">
        <v>0</v>
      </c>
      <c r="H229" s="884">
        <v>0</v>
      </c>
      <c r="I229" s="884">
        <v>0</v>
      </c>
      <c r="J229" s="884">
        <v>0</v>
      </c>
      <c r="K229" s="884">
        <v>0</v>
      </c>
      <c r="L229" s="884">
        <v>0</v>
      </c>
      <c r="M229" s="884">
        <v>-17500</v>
      </c>
      <c r="N229" s="884">
        <v>0</v>
      </c>
      <c r="O229" s="884">
        <v>-17500</v>
      </c>
    </row>
    <row r="230" spans="1:15" ht="17.25" customHeight="1">
      <c r="A230" s="1997" t="s">
        <v>1132</v>
      </c>
      <c r="B230" s="1997"/>
      <c r="C230" s="884">
        <v>0</v>
      </c>
      <c r="D230" s="884">
        <v>0</v>
      </c>
      <c r="E230" s="884">
        <v>0</v>
      </c>
      <c r="F230" s="884">
        <v>0</v>
      </c>
      <c r="G230" s="884">
        <v>0</v>
      </c>
      <c r="H230" s="884">
        <v>42</v>
      </c>
      <c r="I230" s="884">
        <v>0</v>
      </c>
      <c r="J230" s="884">
        <v>0</v>
      </c>
      <c r="K230" s="884">
        <v>0</v>
      </c>
      <c r="L230" s="884">
        <v>0</v>
      </c>
      <c r="M230" s="884">
        <v>42</v>
      </c>
      <c r="N230" s="884">
        <v>0</v>
      </c>
      <c r="O230" s="884">
        <v>42</v>
      </c>
    </row>
    <row r="231" spans="1:15" ht="17.25" customHeight="1">
      <c r="A231" s="1998" t="s">
        <v>781</v>
      </c>
      <c r="B231" s="1998"/>
      <c r="C231" s="884">
        <v>0</v>
      </c>
      <c r="D231" s="884">
        <v>0</v>
      </c>
      <c r="E231" s="884">
        <v>0</v>
      </c>
      <c r="F231" s="884">
        <v>-189</v>
      </c>
      <c r="G231" s="884">
        <v>0</v>
      </c>
      <c r="H231" s="884">
        <v>0</v>
      </c>
      <c r="I231" s="884">
        <v>0</v>
      </c>
      <c r="J231" s="884">
        <v>0</v>
      </c>
      <c r="K231" s="884">
        <v>0</v>
      </c>
      <c r="L231" s="884">
        <v>0</v>
      </c>
      <c r="M231" s="884">
        <v>-189</v>
      </c>
      <c r="N231" s="884">
        <v>0</v>
      </c>
      <c r="O231" s="884">
        <v>-189</v>
      </c>
    </row>
    <row r="232" spans="1:15" ht="17.25" customHeight="1">
      <c r="A232" s="1997" t="s">
        <v>114</v>
      </c>
      <c r="B232" s="1997"/>
      <c r="C232" s="884">
        <v>0</v>
      </c>
      <c r="D232" s="884">
        <v>0</v>
      </c>
      <c r="E232" s="884">
        <v>0</v>
      </c>
      <c r="F232" s="884">
        <v>0</v>
      </c>
      <c r="G232" s="884">
        <v>0</v>
      </c>
      <c r="H232" s="884">
        <v>27113</v>
      </c>
      <c r="I232" s="884">
        <v>1810</v>
      </c>
      <c r="J232" s="884">
        <v>-350</v>
      </c>
      <c r="K232" s="884">
        <v>-1582</v>
      </c>
      <c r="L232" s="884">
        <v>-16</v>
      </c>
      <c r="M232" s="884">
        <v>26975</v>
      </c>
      <c r="N232" s="884">
        <v>700</v>
      </c>
      <c r="O232" s="884">
        <v>27675</v>
      </c>
    </row>
    <row r="233" spans="1:15" ht="17.25" customHeight="1">
      <c r="A233" s="636"/>
      <c r="B233" s="637" t="s">
        <v>124</v>
      </c>
      <c r="C233" s="884">
        <v>0</v>
      </c>
      <c r="D233" s="884">
        <v>0</v>
      </c>
      <c r="E233" s="884">
        <v>0</v>
      </c>
      <c r="F233" s="884">
        <v>0</v>
      </c>
      <c r="G233" s="884">
        <v>0</v>
      </c>
      <c r="H233" s="884">
        <v>27113</v>
      </c>
      <c r="I233" s="884">
        <v>0</v>
      </c>
      <c r="J233" s="884">
        <v>0</v>
      </c>
      <c r="K233" s="884">
        <v>0</v>
      </c>
      <c r="L233" s="884">
        <v>0</v>
      </c>
      <c r="M233" s="884">
        <v>27113</v>
      </c>
      <c r="N233" s="884">
        <v>700</v>
      </c>
      <c r="O233" s="884">
        <v>27813</v>
      </c>
    </row>
    <row r="234" spans="1:15" ht="17.25" customHeight="1">
      <c r="A234" s="637"/>
      <c r="B234" s="636" t="s">
        <v>143</v>
      </c>
      <c r="C234" s="884">
        <v>0</v>
      </c>
      <c r="D234" s="884">
        <v>0</v>
      </c>
      <c r="E234" s="884">
        <v>0</v>
      </c>
      <c r="F234" s="884">
        <v>0</v>
      </c>
      <c r="G234" s="884">
        <v>0</v>
      </c>
      <c r="H234" s="884">
        <v>0</v>
      </c>
      <c r="I234" s="884">
        <v>1810</v>
      </c>
      <c r="J234" s="884">
        <v>-350</v>
      </c>
      <c r="K234" s="884">
        <v>-1582</v>
      </c>
      <c r="L234" s="884">
        <v>-16</v>
      </c>
      <c r="M234" s="884">
        <v>-138</v>
      </c>
      <c r="N234" s="884">
        <v>0</v>
      </c>
      <c r="O234" s="884">
        <v>-138</v>
      </c>
    </row>
    <row r="235" spans="1:15" ht="17.25" customHeight="1">
      <c r="A235" s="2015" t="s">
        <v>131</v>
      </c>
      <c r="B235" s="2015"/>
      <c r="C235" s="884"/>
      <c r="D235" s="884"/>
      <c r="E235" s="884">
        <v>0</v>
      </c>
      <c r="F235" s="884">
        <v>0</v>
      </c>
      <c r="G235" s="884"/>
      <c r="H235" s="884"/>
      <c r="I235" s="884"/>
      <c r="J235" s="884"/>
      <c r="K235" s="884"/>
      <c r="L235" s="884"/>
      <c r="M235" s="884"/>
      <c r="N235" s="884"/>
      <c r="O235" s="884"/>
    </row>
    <row r="236" spans="1:15" ht="17.25" customHeight="1">
      <c r="A236" s="637"/>
      <c r="B236" s="636" t="s">
        <v>130</v>
      </c>
      <c r="C236" s="884">
        <v>0</v>
      </c>
      <c r="D236" s="884">
        <v>0</v>
      </c>
      <c r="E236" s="884">
        <v>0</v>
      </c>
      <c r="F236" s="884">
        <v>1336</v>
      </c>
      <c r="G236" s="884">
        <v>0</v>
      </c>
      <c r="H236" s="884">
        <v>-1336</v>
      </c>
      <c r="I236" s="884">
        <v>0</v>
      </c>
      <c r="J236" s="884">
        <v>0</v>
      </c>
      <c r="K236" s="884">
        <v>0</v>
      </c>
      <c r="L236" s="884">
        <v>0</v>
      </c>
      <c r="M236" s="884">
        <v>0</v>
      </c>
      <c r="N236" s="884">
        <v>0</v>
      </c>
      <c r="O236" s="884">
        <v>0</v>
      </c>
    </row>
    <row r="237" spans="1:15" ht="17.25" customHeight="1">
      <c r="A237" s="637"/>
      <c r="B237" s="636" t="s">
        <v>128</v>
      </c>
      <c r="C237" s="884">
        <v>0</v>
      </c>
      <c r="D237" s="884">
        <v>0</v>
      </c>
      <c r="E237" s="884">
        <v>0</v>
      </c>
      <c r="F237" s="884">
        <v>6222</v>
      </c>
      <c r="G237" s="884">
        <v>0</v>
      </c>
      <c r="H237" s="882">
        <v>-6222</v>
      </c>
      <c r="I237" s="884">
        <v>0</v>
      </c>
      <c r="J237" s="884">
        <v>0</v>
      </c>
      <c r="K237" s="884">
        <v>0</v>
      </c>
      <c r="L237" s="884">
        <v>0</v>
      </c>
      <c r="M237" s="884">
        <v>0</v>
      </c>
      <c r="N237" s="884">
        <v>0</v>
      </c>
      <c r="O237" s="884">
        <v>0</v>
      </c>
    </row>
    <row r="238" spans="1:15" ht="17.25" customHeight="1">
      <c r="A238" s="2013" t="s">
        <v>1180</v>
      </c>
      <c r="B238" s="2013"/>
      <c r="C238" s="885">
        <v>97148</v>
      </c>
      <c r="D238" s="885">
        <v>-1274</v>
      </c>
      <c r="E238" s="885">
        <v>1982</v>
      </c>
      <c r="F238" s="885">
        <v>43019</v>
      </c>
      <c r="G238" s="885">
        <v>0</v>
      </c>
      <c r="H238" s="884">
        <v>0</v>
      </c>
      <c r="I238" s="885">
        <v>700</v>
      </c>
      <c r="J238" s="885">
        <v>-1339</v>
      </c>
      <c r="K238" s="885">
        <v>2224</v>
      </c>
      <c r="L238" s="885">
        <v>-5535</v>
      </c>
      <c r="M238" s="885">
        <v>136925</v>
      </c>
      <c r="N238" s="885">
        <v>12540</v>
      </c>
      <c r="O238" s="885">
        <v>149465</v>
      </c>
    </row>
    <row r="239" spans="1:15" ht="17.25" customHeight="1">
      <c r="A239" s="2001" t="s">
        <v>126</v>
      </c>
      <c r="B239" s="2001"/>
      <c r="C239" s="879">
        <v>0</v>
      </c>
      <c r="D239" s="879">
        <v>546</v>
      </c>
      <c r="E239" s="879">
        <v>55</v>
      </c>
      <c r="F239" s="879">
        <v>-320</v>
      </c>
      <c r="G239" s="879">
        <v>0</v>
      </c>
      <c r="H239" s="879"/>
      <c r="I239" s="879">
        <v>1810</v>
      </c>
      <c r="J239" s="879">
        <v>-350</v>
      </c>
      <c r="K239" s="879">
        <v>-1582</v>
      </c>
      <c r="L239" s="879">
        <v>-16</v>
      </c>
      <c r="M239" s="879">
        <v>143</v>
      </c>
      <c r="N239" s="879">
        <v>-1144</v>
      </c>
      <c r="O239" s="879">
        <v>-1001</v>
      </c>
    </row>
    <row r="240" spans="1:15" ht="17.25" customHeight="1">
      <c r="A240" s="1986" t="s">
        <v>1100</v>
      </c>
      <c r="B240" s="1986"/>
      <c r="C240" s="886">
        <v>97148</v>
      </c>
      <c r="D240" s="886">
        <v>-1820</v>
      </c>
      <c r="E240" s="886">
        <v>2120</v>
      </c>
      <c r="F240" s="886">
        <v>13480</v>
      </c>
      <c r="G240" s="886">
        <v>29666</v>
      </c>
      <c r="H240" s="886">
        <v>0</v>
      </c>
      <c r="I240" s="886">
        <v>-1110</v>
      </c>
      <c r="J240" s="886">
        <v>-989</v>
      </c>
      <c r="K240" s="886">
        <v>3806</v>
      </c>
      <c r="L240" s="886">
        <v>-5519</v>
      </c>
      <c r="M240" s="886">
        <v>136782</v>
      </c>
      <c r="N240" s="886">
        <v>13684</v>
      </c>
      <c r="O240" s="887">
        <v>150466</v>
      </c>
    </row>
    <row r="241" spans="1:15" ht="17.25" customHeight="1">
      <c r="A241" s="2016" t="s">
        <v>136</v>
      </c>
      <c r="B241" s="2016"/>
      <c r="C241" s="888">
        <v>0</v>
      </c>
      <c r="D241" s="888">
        <v>513</v>
      </c>
      <c r="E241" s="888">
        <v>-75</v>
      </c>
      <c r="F241" s="888">
        <v>2066</v>
      </c>
      <c r="G241" s="888">
        <v>0</v>
      </c>
      <c r="H241" s="888">
        <v>-11048</v>
      </c>
      <c r="I241" s="888">
        <v>0</v>
      </c>
      <c r="J241" s="888">
        <v>0</v>
      </c>
      <c r="K241" s="888">
        <v>0</v>
      </c>
      <c r="L241" s="888">
        <v>0</v>
      </c>
      <c r="M241" s="888">
        <v>-8544</v>
      </c>
      <c r="N241" s="888">
        <v>139</v>
      </c>
      <c r="O241" s="888">
        <v>-8405</v>
      </c>
    </row>
    <row r="242" spans="1:15" ht="17.25" customHeight="1">
      <c r="A242" s="225"/>
      <c r="B242" s="225" t="s">
        <v>74</v>
      </c>
      <c r="C242" s="889"/>
      <c r="D242" s="888">
        <v>513</v>
      </c>
      <c r="E242" s="889">
        <v>350</v>
      </c>
      <c r="F242" s="889"/>
      <c r="G242" s="889"/>
      <c r="H242" s="889"/>
      <c r="I242" s="889"/>
      <c r="J242" s="889"/>
      <c r="K242" s="889"/>
      <c r="L242" s="889"/>
      <c r="M242" s="889">
        <v>863</v>
      </c>
      <c r="N242" s="889"/>
      <c r="O242" s="889">
        <v>863</v>
      </c>
    </row>
    <row r="243" spans="1:15" ht="17.25" customHeight="1">
      <c r="A243" s="225"/>
      <c r="B243" s="227" t="s">
        <v>745</v>
      </c>
      <c r="C243" s="889"/>
      <c r="D243" s="888">
        <v>513</v>
      </c>
      <c r="E243" s="889">
        <v>350</v>
      </c>
      <c r="F243" s="889"/>
      <c r="G243" s="889"/>
      <c r="H243" s="889"/>
      <c r="I243" s="889"/>
      <c r="J243" s="889"/>
      <c r="K243" s="889"/>
      <c r="L243" s="889"/>
      <c r="M243" s="889">
        <v>863</v>
      </c>
      <c r="N243" s="889"/>
      <c r="O243" s="889">
        <v>863</v>
      </c>
    </row>
    <row r="244" spans="1:15" ht="17.25" customHeight="1">
      <c r="A244" s="225"/>
      <c r="B244" s="225" t="s">
        <v>1131</v>
      </c>
      <c r="C244" s="890">
        <v>0</v>
      </c>
      <c r="D244" s="890">
        <v>0</v>
      </c>
      <c r="E244" s="890">
        <v>-425</v>
      </c>
      <c r="F244" s="890">
        <v>0</v>
      </c>
      <c r="G244" s="890">
        <v>0</v>
      </c>
      <c r="H244" s="890">
        <v>0</v>
      </c>
      <c r="I244" s="890">
        <v>0</v>
      </c>
      <c r="J244" s="890">
        <v>0</v>
      </c>
      <c r="K244" s="890">
        <v>0</v>
      </c>
      <c r="L244" s="890">
        <v>0</v>
      </c>
      <c r="M244" s="890">
        <v>-425</v>
      </c>
      <c r="N244" s="890">
        <v>0</v>
      </c>
      <c r="O244" s="890">
        <v>-425</v>
      </c>
    </row>
    <row r="245" spans="1:15" ht="17.25" customHeight="1">
      <c r="A245" s="225"/>
      <c r="B245" s="225" t="s">
        <v>658</v>
      </c>
      <c r="C245" s="890">
        <v>0</v>
      </c>
      <c r="D245" s="890">
        <v>0</v>
      </c>
      <c r="E245" s="890">
        <v>0</v>
      </c>
      <c r="F245" s="890">
        <v>0</v>
      </c>
      <c r="G245" s="890">
        <v>0</v>
      </c>
      <c r="H245" s="890">
        <v>0</v>
      </c>
      <c r="I245" s="890">
        <v>0</v>
      </c>
      <c r="J245" s="890">
        <v>0</v>
      </c>
      <c r="K245" s="890">
        <v>0</v>
      </c>
      <c r="L245" s="890">
        <v>0</v>
      </c>
      <c r="M245" s="890">
        <v>0</v>
      </c>
      <c r="N245" s="890">
        <v>362</v>
      </c>
      <c r="O245" s="890">
        <v>362</v>
      </c>
    </row>
    <row r="246" spans="1:15" ht="17.25" customHeight="1">
      <c r="A246" s="225"/>
      <c r="B246" s="225" t="s">
        <v>1097</v>
      </c>
      <c r="C246" s="890">
        <v>0</v>
      </c>
      <c r="D246" s="890">
        <v>0</v>
      </c>
      <c r="E246" s="890">
        <v>0</v>
      </c>
      <c r="F246" s="890">
        <v>2066</v>
      </c>
      <c r="G246" s="890">
        <v>0</v>
      </c>
      <c r="H246" s="890">
        <v>-11048</v>
      </c>
      <c r="I246" s="890">
        <v>0</v>
      </c>
      <c r="J246" s="890">
        <v>0</v>
      </c>
      <c r="K246" s="890">
        <v>0</v>
      </c>
      <c r="L246" s="890">
        <v>0</v>
      </c>
      <c r="M246" s="890">
        <v>-8982</v>
      </c>
      <c r="N246" s="890">
        <v>-223</v>
      </c>
      <c r="O246" s="890">
        <v>-9205</v>
      </c>
    </row>
    <row r="247" spans="1:15" ht="17.25" customHeight="1">
      <c r="A247" s="2016" t="s">
        <v>1098</v>
      </c>
      <c r="B247" s="2016"/>
      <c r="C247" s="890">
        <v>0</v>
      </c>
      <c r="D247" s="890">
        <v>0</v>
      </c>
      <c r="E247" s="890">
        <v>0</v>
      </c>
      <c r="F247" s="890">
        <v>-17500</v>
      </c>
      <c r="G247" s="890">
        <v>0</v>
      </c>
      <c r="H247" s="890">
        <v>0</v>
      </c>
      <c r="I247" s="890">
        <v>0</v>
      </c>
      <c r="J247" s="890">
        <v>0</v>
      </c>
      <c r="K247" s="890">
        <v>0</v>
      </c>
      <c r="L247" s="890">
        <v>0</v>
      </c>
      <c r="M247" s="890">
        <v>-17500</v>
      </c>
      <c r="N247" s="890">
        <v>0</v>
      </c>
      <c r="O247" s="890">
        <v>-17500</v>
      </c>
    </row>
    <row r="248" spans="1:15" ht="19.5" customHeight="1">
      <c r="A248" s="2016" t="s">
        <v>1132</v>
      </c>
      <c r="B248" s="2016"/>
      <c r="C248" s="890">
        <v>0</v>
      </c>
      <c r="D248" s="890">
        <v>0</v>
      </c>
      <c r="E248" s="890">
        <v>0</v>
      </c>
      <c r="F248" s="890">
        <v>0</v>
      </c>
      <c r="G248" s="890">
        <v>0</v>
      </c>
      <c r="H248" s="890">
        <v>40</v>
      </c>
      <c r="I248" s="890">
        <v>0</v>
      </c>
      <c r="J248" s="890">
        <v>0</v>
      </c>
      <c r="K248" s="890">
        <v>0</v>
      </c>
      <c r="L248" s="890">
        <v>0</v>
      </c>
      <c r="M248" s="890">
        <v>40</v>
      </c>
      <c r="N248" s="890">
        <v>0</v>
      </c>
      <c r="O248" s="890">
        <v>40</v>
      </c>
    </row>
    <row r="249" spans="1:15" ht="19.5" customHeight="1">
      <c r="A249" s="1994" t="s">
        <v>781</v>
      </c>
      <c r="B249" s="1994"/>
      <c r="C249" s="890">
        <v>0</v>
      </c>
      <c r="D249" s="890">
        <v>0</v>
      </c>
      <c r="E249" s="890">
        <v>0</v>
      </c>
      <c r="F249" s="890">
        <v>0</v>
      </c>
      <c r="G249" s="890">
        <v>179</v>
      </c>
      <c r="H249" s="890">
        <v>0</v>
      </c>
      <c r="I249" s="890">
        <v>0</v>
      </c>
      <c r="J249" s="890">
        <v>0</v>
      </c>
      <c r="K249" s="890">
        <v>0</v>
      </c>
      <c r="L249" s="890">
        <v>0</v>
      </c>
      <c r="M249" s="890">
        <v>179</v>
      </c>
      <c r="N249" s="890">
        <v>0</v>
      </c>
      <c r="O249" s="890">
        <v>179</v>
      </c>
    </row>
    <row r="250" spans="1:15" ht="19.5" customHeight="1">
      <c r="A250" s="2016" t="s">
        <v>114</v>
      </c>
      <c r="B250" s="2016"/>
      <c r="C250" s="890">
        <v>0</v>
      </c>
      <c r="D250" s="890">
        <v>0</v>
      </c>
      <c r="E250" s="890">
        <v>0</v>
      </c>
      <c r="F250" s="890">
        <v>0</v>
      </c>
      <c r="G250" s="890">
        <v>0</v>
      </c>
      <c r="H250" s="890">
        <v>18439</v>
      </c>
      <c r="I250" s="890">
        <v>510</v>
      </c>
      <c r="J250" s="890">
        <v>-77</v>
      </c>
      <c r="K250" s="890">
        <v>416</v>
      </c>
      <c r="L250" s="890">
        <v>-865</v>
      </c>
      <c r="M250" s="890">
        <v>18423</v>
      </c>
      <c r="N250" s="890">
        <v>659</v>
      </c>
      <c r="O250" s="890">
        <v>19082</v>
      </c>
    </row>
    <row r="251" spans="1:15" ht="19.5" customHeight="1">
      <c r="A251" s="225"/>
      <c r="B251" s="269" t="s">
        <v>124</v>
      </c>
      <c r="C251" s="890">
        <v>0</v>
      </c>
      <c r="D251" s="890">
        <v>0</v>
      </c>
      <c r="E251" s="890">
        <v>0</v>
      </c>
      <c r="F251" s="890">
        <v>0</v>
      </c>
      <c r="G251" s="890">
        <v>0</v>
      </c>
      <c r="H251" s="890">
        <v>18439</v>
      </c>
      <c r="I251" s="890">
        <v>0</v>
      </c>
      <c r="J251" s="890">
        <v>0</v>
      </c>
      <c r="K251" s="890">
        <v>0</v>
      </c>
      <c r="L251" s="890">
        <v>0</v>
      </c>
      <c r="M251" s="890">
        <v>18439</v>
      </c>
      <c r="N251" s="890">
        <v>659</v>
      </c>
      <c r="O251" s="890">
        <v>19098</v>
      </c>
    </row>
    <row r="252" spans="1:15" ht="19.5" customHeight="1">
      <c r="A252" s="269"/>
      <c r="B252" s="225" t="s">
        <v>143</v>
      </c>
      <c r="C252" s="890">
        <v>0</v>
      </c>
      <c r="D252" s="890">
        <v>0</v>
      </c>
      <c r="E252" s="890">
        <v>0</v>
      </c>
      <c r="F252" s="890">
        <v>0</v>
      </c>
      <c r="G252" s="890">
        <v>0</v>
      </c>
      <c r="H252" s="890">
        <v>0</v>
      </c>
      <c r="I252" s="890">
        <v>510</v>
      </c>
      <c r="J252" s="890">
        <v>-77</v>
      </c>
      <c r="K252" s="890">
        <v>416</v>
      </c>
      <c r="L252" s="890">
        <v>-865</v>
      </c>
      <c r="M252" s="890">
        <v>-16</v>
      </c>
      <c r="N252" s="890">
        <v>0</v>
      </c>
      <c r="O252" s="890">
        <v>-16</v>
      </c>
    </row>
    <row r="253" spans="1:15" ht="19.5" customHeight="1">
      <c r="A253" s="2017" t="s">
        <v>131</v>
      </c>
      <c r="B253" s="2017"/>
      <c r="C253" s="890"/>
      <c r="D253" s="890"/>
      <c r="E253" s="890"/>
      <c r="F253" s="890"/>
      <c r="G253" s="890"/>
      <c r="H253" s="890"/>
      <c r="I253" s="890"/>
      <c r="J253" s="890"/>
      <c r="K253" s="890"/>
      <c r="L253" s="890"/>
      <c r="M253" s="890"/>
      <c r="N253" s="890"/>
      <c r="O253" s="890"/>
    </row>
    <row r="254" spans="1:15" ht="19.5" customHeight="1">
      <c r="A254" s="269"/>
      <c r="B254" s="225" t="s">
        <v>130</v>
      </c>
      <c r="C254" s="890">
        <v>0</v>
      </c>
      <c r="D254" s="890">
        <v>0</v>
      </c>
      <c r="E254" s="890">
        <v>0</v>
      </c>
      <c r="F254" s="890">
        <v>922</v>
      </c>
      <c r="G254" s="890">
        <v>0</v>
      </c>
      <c r="H254" s="890">
        <v>-922</v>
      </c>
      <c r="I254" s="890">
        <v>0</v>
      </c>
      <c r="J254" s="890">
        <v>0</v>
      </c>
      <c r="K254" s="890">
        <v>0</v>
      </c>
      <c r="L254" s="890">
        <v>0</v>
      </c>
      <c r="M254" s="890">
        <v>0</v>
      </c>
      <c r="N254" s="890">
        <v>0</v>
      </c>
      <c r="O254" s="890">
        <v>0</v>
      </c>
    </row>
    <row r="255" spans="1:15" ht="19.5" customHeight="1">
      <c r="A255" s="269"/>
      <c r="B255" s="225" t="s">
        <v>128</v>
      </c>
      <c r="C255" s="890">
        <v>0</v>
      </c>
      <c r="D255" s="890">
        <v>0</v>
      </c>
      <c r="E255" s="890">
        <v>0</v>
      </c>
      <c r="F255" s="890">
        <v>6521</v>
      </c>
      <c r="G255" s="888">
        <v>-12</v>
      </c>
      <c r="H255" s="890">
        <v>-6509</v>
      </c>
      <c r="I255" s="890">
        <v>0</v>
      </c>
      <c r="J255" s="890">
        <v>0</v>
      </c>
      <c r="K255" s="890">
        <v>0</v>
      </c>
      <c r="L255" s="890">
        <v>0</v>
      </c>
      <c r="M255" s="890">
        <v>0</v>
      </c>
      <c r="N255" s="890">
        <v>0</v>
      </c>
      <c r="O255" s="890">
        <v>0</v>
      </c>
    </row>
    <row r="256" spans="1:15" ht="19.5" customHeight="1">
      <c r="A256" s="2010" t="s">
        <v>1152</v>
      </c>
      <c r="B256" s="2010"/>
      <c r="C256" s="891">
        <v>97148</v>
      </c>
      <c r="D256" s="891">
        <v>-1307</v>
      </c>
      <c r="E256" s="891">
        <v>2045</v>
      </c>
      <c r="F256" s="891">
        <v>5489</v>
      </c>
      <c r="G256" s="891">
        <v>29833</v>
      </c>
      <c r="H256" s="890">
        <v>0</v>
      </c>
      <c r="I256" s="891">
        <v>-600</v>
      </c>
      <c r="J256" s="891">
        <v>-1066</v>
      </c>
      <c r="K256" s="891">
        <v>4222</v>
      </c>
      <c r="L256" s="891">
        <v>-6384</v>
      </c>
      <c r="M256" s="891">
        <v>129380</v>
      </c>
      <c r="N256" s="891">
        <v>14482</v>
      </c>
      <c r="O256" s="891">
        <v>143862</v>
      </c>
    </row>
    <row r="257" spans="1:15" ht="19.5" customHeight="1">
      <c r="A257" s="2001" t="s">
        <v>126</v>
      </c>
      <c r="B257" s="2001"/>
      <c r="C257" s="879">
        <v>0</v>
      </c>
      <c r="D257" s="879">
        <v>513</v>
      </c>
      <c r="E257" s="879">
        <v>-75</v>
      </c>
      <c r="F257" s="879">
        <v>-7991</v>
      </c>
      <c r="G257" s="879">
        <v>167</v>
      </c>
      <c r="H257" s="879">
        <v>0</v>
      </c>
      <c r="I257" s="879">
        <v>510</v>
      </c>
      <c r="J257" s="879">
        <v>-77</v>
      </c>
      <c r="K257" s="879">
        <v>416</v>
      </c>
      <c r="L257" s="879">
        <v>-865</v>
      </c>
      <c r="M257" s="879">
        <v>-7402</v>
      </c>
      <c r="N257" s="879">
        <v>798</v>
      </c>
      <c r="O257" s="879">
        <v>-6604</v>
      </c>
    </row>
    <row r="258" spans="1:15" ht="19.5" customHeight="1">
      <c r="A258" s="1986" t="s">
        <v>1100</v>
      </c>
      <c r="B258" s="1986"/>
      <c r="C258" s="892">
        <v>97148</v>
      </c>
      <c r="D258" s="892">
        <v>-1820</v>
      </c>
      <c r="E258" s="892">
        <v>2120</v>
      </c>
      <c r="F258" s="892">
        <v>13480</v>
      </c>
      <c r="G258" s="892">
        <v>29666</v>
      </c>
      <c r="H258" s="892">
        <v>0</v>
      </c>
      <c r="I258" s="892">
        <v>-1110</v>
      </c>
      <c r="J258" s="892">
        <v>-989</v>
      </c>
      <c r="K258" s="892">
        <v>3806</v>
      </c>
      <c r="L258" s="892">
        <v>-5519</v>
      </c>
      <c r="M258" s="892">
        <v>136782</v>
      </c>
      <c r="N258" s="892">
        <v>13684</v>
      </c>
      <c r="O258" s="893">
        <v>150466</v>
      </c>
    </row>
    <row r="259" spans="1:15" ht="19.5" customHeight="1">
      <c r="A259" s="2016" t="s">
        <v>136</v>
      </c>
      <c r="B259" s="2016"/>
      <c r="C259" s="894">
        <v>0</v>
      </c>
      <c r="D259" s="894">
        <v>495</v>
      </c>
      <c r="E259" s="894">
        <v>-210</v>
      </c>
      <c r="F259" s="894">
        <v>5336</v>
      </c>
      <c r="G259" s="894">
        <v>0</v>
      </c>
      <c r="H259" s="894">
        <v>-8543</v>
      </c>
      <c r="I259" s="894">
        <v>0</v>
      </c>
      <c r="J259" s="894">
        <v>0</v>
      </c>
      <c r="K259" s="894">
        <v>0</v>
      </c>
      <c r="L259" s="894">
        <v>0</v>
      </c>
      <c r="M259" s="894">
        <v>-2922</v>
      </c>
      <c r="N259" s="894">
        <v>-104</v>
      </c>
      <c r="O259" s="894">
        <v>-3026</v>
      </c>
    </row>
    <row r="260" spans="1:15" ht="19.5" customHeight="1">
      <c r="A260" s="225"/>
      <c r="B260" s="225" t="s">
        <v>74</v>
      </c>
      <c r="C260" s="895"/>
      <c r="D260" s="894">
        <v>495</v>
      </c>
      <c r="E260" s="895">
        <v>349</v>
      </c>
      <c r="F260" s="895"/>
      <c r="G260" s="895"/>
      <c r="H260" s="895"/>
      <c r="I260" s="895"/>
      <c r="J260" s="895"/>
      <c r="K260" s="895"/>
      <c r="L260" s="895"/>
      <c r="M260" s="895">
        <v>844</v>
      </c>
      <c r="N260" s="895"/>
      <c r="O260" s="895">
        <v>844</v>
      </c>
    </row>
    <row r="261" spans="1:15" ht="19.5" customHeight="1">
      <c r="A261" s="225"/>
      <c r="B261" s="226" t="s">
        <v>745</v>
      </c>
      <c r="C261" s="895"/>
      <c r="D261" s="894">
        <v>495</v>
      </c>
      <c r="E261" s="895">
        <v>349</v>
      </c>
      <c r="F261" s="895"/>
      <c r="G261" s="895"/>
      <c r="H261" s="895"/>
      <c r="I261" s="895"/>
      <c r="J261" s="895"/>
      <c r="K261" s="895"/>
      <c r="L261" s="895"/>
      <c r="M261" s="895">
        <v>844</v>
      </c>
      <c r="N261" s="895"/>
      <c r="O261" s="895">
        <v>844</v>
      </c>
    </row>
    <row r="262" spans="1:15" ht="19.5" customHeight="1">
      <c r="A262" s="225"/>
      <c r="B262" s="225" t="s">
        <v>1131</v>
      </c>
      <c r="C262" s="896">
        <v>0</v>
      </c>
      <c r="D262" s="896">
        <v>0</v>
      </c>
      <c r="E262" s="896">
        <v>-559</v>
      </c>
      <c r="F262" s="896">
        <v>0</v>
      </c>
      <c r="G262" s="896">
        <v>0</v>
      </c>
      <c r="H262" s="896">
        <v>0</v>
      </c>
      <c r="I262" s="896">
        <v>0</v>
      </c>
      <c r="J262" s="896">
        <v>0</v>
      </c>
      <c r="K262" s="896">
        <v>0</v>
      </c>
      <c r="L262" s="896">
        <v>0</v>
      </c>
      <c r="M262" s="896">
        <v>-559</v>
      </c>
      <c r="N262" s="896">
        <v>0</v>
      </c>
      <c r="O262" s="896">
        <v>-559</v>
      </c>
    </row>
    <row r="263" spans="1:15" ht="19.5" customHeight="1">
      <c r="A263" s="225"/>
      <c r="B263" s="225" t="s">
        <v>658</v>
      </c>
      <c r="C263" s="896">
        <v>0</v>
      </c>
      <c r="D263" s="896">
        <v>0</v>
      </c>
      <c r="E263" s="896">
        <v>0</v>
      </c>
      <c r="F263" s="896">
        <v>0</v>
      </c>
      <c r="G263" s="896">
        <v>0</v>
      </c>
      <c r="H263" s="896">
        <v>0</v>
      </c>
      <c r="I263" s="896">
        <v>0</v>
      </c>
      <c r="J263" s="896">
        <v>0</v>
      </c>
      <c r="K263" s="896">
        <v>0</v>
      </c>
      <c r="L263" s="896">
        <v>0</v>
      </c>
      <c r="M263" s="896">
        <v>0</v>
      </c>
      <c r="N263" s="896">
        <v>119</v>
      </c>
      <c r="O263" s="896">
        <v>119</v>
      </c>
    </row>
    <row r="264" spans="1:15" ht="19.5" customHeight="1">
      <c r="A264" s="225"/>
      <c r="B264" s="225" t="s">
        <v>1097</v>
      </c>
      <c r="C264" s="896">
        <v>0</v>
      </c>
      <c r="D264" s="896">
        <v>0</v>
      </c>
      <c r="E264" s="896">
        <v>0</v>
      </c>
      <c r="F264" s="896">
        <v>5336</v>
      </c>
      <c r="G264" s="896">
        <v>0</v>
      </c>
      <c r="H264" s="896">
        <v>-8543</v>
      </c>
      <c r="I264" s="896">
        <v>0</v>
      </c>
      <c r="J264" s="896">
        <v>0</v>
      </c>
      <c r="K264" s="896">
        <v>0</v>
      </c>
      <c r="L264" s="896">
        <v>0</v>
      </c>
      <c r="M264" s="896">
        <v>-3207</v>
      </c>
      <c r="N264" s="896">
        <v>-223</v>
      </c>
      <c r="O264" s="896">
        <v>-3430</v>
      </c>
    </row>
    <row r="265" spans="1:15" ht="19.5" customHeight="1">
      <c r="A265" s="2016" t="s">
        <v>1098</v>
      </c>
      <c r="B265" s="2016"/>
      <c r="C265" s="896">
        <v>0</v>
      </c>
      <c r="D265" s="896">
        <v>0</v>
      </c>
      <c r="E265" s="896">
        <v>0</v>
      </c>
      <c r="F265" s="896">
        <v>-17500</v>
      </c>
      <c r="G265" s="896">
        <v>0</v>
      </c>
      <c r="H265" s="896">
        <v>0</v>
      </c>
      <c r="I265" s="896">
        <v>0</v>
      </c>
      <c r="J265" s="896">
        <v>0</v>
      </c>
      <c r="K265" s="896">
        <v>0</v>
      </c>
      <c r="L265" s="896">
        <v>0</v>
      </c>
      <c r="M265" s="896">
        <v>-17500</v>
      </c>
      <c r="N265" s="896">
        <v>0</v>
      </c>
      <c r="O265" s="896">
        <v>-17500</v>
      </c>
    </row>
    <row r="266" spans="1:15" ht="19.5" customHeight="1">
      <c r="A266" s="2016" t="s">
        <v>1132</v>
      </c>
      <c r="B266" s="2016"/>
      <c r="C266" s="896">
        <v>0</v>
      </c>
      <c r="D266" s="896">
        <v>0</v>
      </c>
      <c r="E266" s="896">
        <v>0</v>
      </c>
      <c r="F266" s="896">
        <v>0</v>
      </c>
      <c r="G266" s="896">
        <v>0</v>
      </c>
      <c r="H266" s="896">
        <v>29</v>
      </c>
      <c r="I266" s="896">
        <v>0</v>
      </c>
      <c r="J266" s="896">
        <v>0</v>
      </c>
      <c r="K266" s="896">
        <v>0</v>
      </c>
      <c r="L266" s="896">
        <v>0</v>
      </c>
      <c r="M266" s="896">
        <v>29</v>
      </c>
      <c r="N266" s="896">
        <v>0</v>
      </c>
      <c r="O266" s="896">
        <v>29</v>
      </c>
    </row>
    <row r="267" spans="1:15" ht="19.5" customHeight="1">
      <c r="A267" s="1994" t="s">
        <v>781</v>
      </c>
      <c r="B267" s="1994"/>
      <c r="C267" s="896">
        <v>0</v>
      </c>
      <c r="D267" s="896">
        <v>0</v>
      </c>
      <c r="E267" s="896">
        <v>0</v>
      </c>
      <c r="F267" s="896">
        <v>0</v>
      </c>
      <c r="G267" s="896">
        <v>167</v>
      </c>
      <c r="H267" s="896">
        <v>0</v>
      </c>
      <c r="I267" s="896">
        <v>0</v>
      </c>
      <c r="J267" s="896">
        <v>0</v>
      </c>
      <c r="K267" s="896">
        <v>0</v>
      </c>
      <c r="L267" s="896">
        <v>0</v>
      </c>
      <c r="M267" s="896">
        <v>167</v>
      </c>
      <c r="N267" s="896">
        <v>0</v>
      </c>
      <c r="O267" s="896">
        <v>167</v>
      </c>
    </row>
    <row r="268" spans="1:15" ht="17.25" customHeight="1">
      <c r="A268" s="2016" t="s">
        <v>114</v>
      </c>
      <c r="B268" s="2016"/>
      <c r="C268" s="896">
        <v>0</v>
      </c>
      <c r="D268" s="896">
        <v>0</v>
      </c>
      <c r="E268" s="896">
        <v>0</v>
      </c>
      <c r="F268" s="896">
        <v>0</v>
      </c>
      <c r="G268" s="896">
        <v>0</v>
      </c>
      <c r="H268" s="896">
        <v>13274</v>
      </c>
      <c r="I268" s="896">
        <v>666</v>
      </c>
      <c r="J268" s="896">
        <v>-133</v>
      </c>
      <c r="K268" s="896">
        <v>-323</v>
      </c>
      <c r="L268" s="896">
        <v>-126</v>
      </c>
      <c r="M268" s="896">
        <v>13358</v>
      </c>
      <c r="N268" s="896">
        <v>319</v>
      </c>
      <c r="O268" s="896">
        <v>13677</v>
      </c>
    </row>
    <row r="269" spans="1:15" ht="17.25" customHeight="1">
      <c r="A269" s="225"/>
      <c r="B269" s="269" t="s">
        <v>124</v>
      </c>
      <c r="C269" s="896">
        <v>0</v>
      </c>
      <c r="D269" s="896">
        <v>0</v>
      </c>
      <c r="E269" s="896">
        <v>0</v>
      </c>
      <c r="F269" s="896">
        <v>0</v>
      </c>
      <c r="G269" s="896">
        <v>0</v>
      </c>
      <c r="H269" s="896">
        <v>13274</v>
      </c>
      <c r="I269" s="896">
        <v>0</v>
      </c>
      <c r="J269" s="896">
        <v>0</v>
      </c>
      <c r="K269" s="896">
        <v>0</v>
      </c>
      <c r="L269" s="896">
        <v>0</v>
      </c>
      <c r="M269" s="896">
        <v>13274</v>
      </c>
      <c r="N269" s="896">
        <v>319</v>
      </c>
      <c r="O269" s="896">
        <v>13593</v>
      </c>
    </row>
    <row r="270" spans="1:15" ht="17.25" customHeight="1">
      <c r="A270" s="269"/>
      <c r="B270" s="225" t="s">
        <v>143</v>
      </c>
      <c r="C270" s="896">
        <v>0</v>
      </c>
      <c r="D270" s="896">
        <v>0</v>
      </c>
      <c r="E270" s="896">
        <v>0</v>
      </c>
      <c r="F270" s="896">
        <v>0</v>
      </c>
      <c r="G270" s="896">
        <v>0</v>
      </c>
      <c r="H270" s="896">
        <v>0</v>
      </c>
      <c r="I270" s="896">
        <v>666</v>
      </c>
      <c r="J270" s="896">
        <v>-133</v>
      </c>
      <c r="K270" s="896">
        <v>-323</v>
      </c>
      <c r="L270" s="896">
        <v>-126</v>
      </c>
      <c r="M270" s="896">
        <v>84</v>
      </c>
      <c r="N270" s="896">
        <v>0</v>
      </c>
      <c r="O270" s="896">
        <v>84</v>
      </c>
    </row>
    <row r="271" spans="1:15" ht="17.25" customHeight="1">
      <c r="A271" s="2017" t="s">
        <v>131</v>
      </c>
      <c r="B271" s="2017"/>
      <c r="C271" s="896"/>
      <c r="D271" s="896"/>
      <c r="E271" s="896"/>
      <c r="F271" s="896"/>
      <c r="G271" s="896"/>
      <c r="H271" s="896"/>
      <c r="I271" s="896"/>
      <c r="J271" s="896"/>
      <c r="K271" s="896"/>
      <c r="L271" s="896"/>
      <c r="M271" s="896"/>
      <c r="N271" s="896"/>
      <c r="O271" s="896"/>
    </row>
    <row r="272" spans="1:15" ht="17.25" customHeight="1">
      <c r="A272" s="269"/>
      <c r="B272" s="225" t="s">
        <v>130</v>
      </c>
      <c r="C272" s="896">
        <v>0</v>
      </c>
      <c r="D272" s="896">
        <v>0</v>
      </c>
      <c r="E272" s="896">
        <v>0</v>
      </c>
      <c r="F272" s="896">
        <v>675</v>
      </c>
      <c r="G272" s="896">
        <v>0</v>
      </c>
      <c r="H272" s="896">
        <v>-675</v>
      </c>
      <c r="I272" s="896">
        <v>0</v>
      </c>
      <c r="J272" s="896">
        <v>0</v>
      </c>
      <c r="K272" s="896">
        <v>0</v>
      </c>
      <c r="L272" s="896">
        <v>0</v>
      </c>
      <c r="M272" s="896">
        <v>0</v>
      </c>
      <c r="N272" s="896">
        <v>0</v>
      </c>
      <c r="O272" s="896">
        <v>0</v>
      </c>
    </row>
    <row r="273" spans="1:15" ht="17.25" customHeight="1">
      <c r="A273" s="269"/>
      <c r="B273" s="225" t="s">
        <v>128</v>
      </c>
      <c r="C273" s="896">
        <v>0</v>
      </c>
      <c r="D273" s="896">
        <v>0</v>
      </c>
      <c r="E273" s="896">
        <v>0</v>
      </c>
      <c r="F273" s="896">
        <v>4316</v>
      </c>
      <c r="G273" s="896">
        <v>-231</v>
      </c>
      <c r="H273" s="896">
        <v>-4085</v>
      </c>
      <c r="I273" s="896">
        <v>0</v>
      </c>
      <c r="J273" s="896">
        <v>0</v>
      </c>
      <c r="K273" s="896">
        <v>0</v>
      </c>
      <c r="L273" s="896">
        <v>0</v>
      </c>
      <c r="M273" s="896">
        <v>0</v>
      </c>
      <c r="N273" s="896">
        <v>0</v>
      </c>
      <c r="O273" s="896">
        <v>0</v>
      </c>
    </row>
    <row r="274" spans="1:15" ht="17.25" customHeight="1">
      <c r="A274" s="2010" t="s">
        <v>1130</v>
      </c>
      <c r="B274" s="2010"/>
      <c r="C274" s="897">
        <v>97148</v>
      </c>
      <c r="D274" s="897">
        <v>-1325</v>
      </c>
      <c r="E274" s="897">
        <v>1910</v>
      </c>
      <c r="F274" s="897">
        <v>6307</v>
      </c>
      <c r="G274" s="897">
        <v>29602</v>
      </c>
      <c r="H274" s="897">
        <v>0</v>
      </c>
      <c r="I274" s="897">
        <v>-444</v>
      </c>
      <c r="J274" s="897">
        <v>-1122</v>
      </c>
      <c r="K274" s="897">
        <v>3483</v>
      </c>
      <c r="L274" s="897">
        <v>-5645</v>
      </c>
      <c r="M274" s="897">
        <v>129914</v>
      </c>
      <c r="N274" s="897">
        <v>13899</v>
      </c>
      <c r="O274" s="897">
        <v>143813</v>
      </c>
    </row>
    <row r="275" spans="1:15" ht="17.25" customHeight="1">
      <c r="A275" s="2001" t="s">
        <v>126</v>
      </c>
      <c r="B275" s="2001"/>
      <c r="C275" s="898">
        <v>0</v>
      </c>
      <c r="D275" s="898">
        <v>495</v>
      </c>
      <c r="E275" s="898">
        <v>-210</v>
      </c>
      <c r="F275" s="898">
        <v>-7173</v>
      </c>
      <c r="G275" s="898">
        <v>-64</v>
      </c>
      <c r="H275" s="898">
        <v>0</v>
      </c>
      <c r="I275" s="898">
        <v>666</v>
      </c>
      <c r="J275" s="898">
        <v>-133</v>
      </c>
      <c r="K275" s="898">
        <v>-323</v>
      </c>
      <c r="L275" s="898">
        <v>-126</v>
      </c>
      <c r="M275" s="898">
        <v>-6868</v>
      </c>
      <c r="N275" s="898">
        <v>215</v>
      </c>
      <c r="O275" s="898">
        <v>-6653</v>
      </c>
    </row>
    <row r="276" spans="1:15" ht="17.25" customHeight="1">
      <c r="A276" s="1986" t="s">
        <v>1100</v>
      </c>
      <c r="B276" s="1986"/>
      <c r="C276" s="899">
        <v>97148</v>
      </c>
      <c r="D276" s="899">
        <v>-1820</v>
      </c>
      <c r="E276" s="899">
        <v>2120</v>
      </c>
      <c r="F276" s="899">
        <v>13480</v>
      </c>
      <c r="G276" s="899">
        <v>29666</v>
      </c>
      <c r="H276" s="899">
        <v>0</v>
      </c>
      <c r="I276" s="899">
        <v>-1110</v>
      </c>
      <c r="J276" s="899">
        <v>-989</v>
      </c>
      <c r="K276" s="899">
        <v>3806</v>
      </c>
      <c r="L276" s="899">
        <v>-5519</v>
      </c>
      <c r="M276" s="899">
        <v>136782</v>
      </c>
      <c r="N276" s="899">
        <v>13684</v>
      </c>
      <c r="O276" s="899">
        <v>150466</v>
      </c>
    </row>
    <row r="277" spans="1:15" ht="17.25" customHeight="1">
      <c r="A277" s="2016" t="s">
        <v>136</v>
      </c>
      <c r="B277" s="2016"/>
      <c r="C277" s="900">
        <v>0</v>
      </c>
      <c r="D277" s="900">
        <v>486</v>
      </c>
      <c r="E277" s="900">
        <v>-365</v>
      </c>
      <c r="F277" s="900">
        <v>0</v>
      </c>
      <c r="G277" s="900">
        <v>0</v>
      </c>
      <c r="H277" s="900">
        <v>0</v>
      </c>
      <c r="I277" s="900">
        <v>0</v>
      </c>
      <c r="J277" s="900">
        <v>0</v>
      </c>
      <c r="K277" s="900">
        <v>0</v>
      </c>
      <c r="L277" s="900">
        <v>0</v>
      </c>
      <c r="M277" s="900">
        <v>121</v>
      </c>
      <c r="N277" s="900">
        <v>289</v>
      </c>
      <c r="O277" s="900">
        <v>410</v>
      </c>
    </row>
    <row r="278" spans="1:15" ht="17.25" customHeight="1">
      <c r="A278" s="225"/>
      <c r="B278" s="225" t="s">
        <v>74</v>
      </c>
      <c r="C278" s="900">
        <v>0</v>
      </c>
      <c r="D278" s="900">
        <v>486</v>
      </c>
      <c r="E278" s="900">
        <v>345</v>
      </c>
      <c r="F278" s="900">
        <v>0</v>
      </c>
      <c r="G278" s="900">
        <v>0</v>
      </c>
      <c r="H278" s="900">
        <v>0</v>
      </c>
      <c r="I278" s="900">
        <v>0</v>
      </c>
      <c r="J278" s="900">
        <v>0</v>
      </c>
      <c r="K278" s="900">
        <v>0</v>
      </c>
      <c r="L278" s="900">
        <v>0</v>
      </c>
      <c r="M278" s="900">
        <v>831</v>
      </c>
      <c r="N278" s="900">
        <v>0</v>
      </c>
      <c r="O278" s="900">
        <v>831</v>
      </c>
    </row>
    <row r="279" spans="1:15" ht="17.25" customHeight="1">
      <c r="A279" s="225"/>
      <c r="B279" s="226" t="s">
        <v>745</v>
      </c>
      <c r="C279" s="901">
        <v>0</v>
      </c>
      <c r="D279" s="901">
        <v>486</v>
      </c>
      <c r="E279" s="901">
        <v>345</v>
      </c>
      <c r="F279" s="901">
        <v>0</v>
      </c>
      <c r="G279" s="901">
        <v>0</v>
      </c>
      <c r="H279" s="901">
        <v>0</v>
      </c>
      <c r="I279" s="901">
        <v>0</v>
      </c>
      <c r="J279" s="901">
        <v>0</v>
      </c>
      <c r="K279" s="901">
        <v>0</v>
      </c>
      <c r="L279" s="901">
        <v>0</v>
      </c>
      <c r="M279" s="901">
        <v>831</v>
      </c>
      <c r="N279" s="901">
        <v>0</v>
      </c>
      <c r="O279" s="901">
        <v>831</v>
      </c>
    </row>
    <row r="280" spans="1:15" ht="17.25" customHeight="1">
      <c r="A280" s="225"/>
      <c r="B280" s="225" t="s">
        <v>746</v>
      </c>
      <c r="C280" s="901">
        <v>0</v>
      </c>
      <c r="D280" s="901">
        <v>0</v>
      </c>
      <c r="E280" s="901">
        <v>-710</v>
      </c>
      <c r="F280" s="901">
        <v>0</v>
      </c>
      <c r="G280" s="901">
        <v>0</v>
      </c>
      <c r="H280" s="901">
        <v>0</v>
      </c>
      <c r="I280" s="901">
        <v>0</v>
      </c>
      <c r="J280" s="901">
        <v>0</v>
      </c>
      <c r="K280" s="901">
        <v>0</v>
      </c>
      <c r="L280" s="901">
        <v>0</v>
      </c>
      <c r="M280" s="901">
        <v>-710</v>
      </c>
      <c r="N280" s="901">
        <v>0</v>
      </c>
      <c r="O280" s="901">
        <v>-710</v>
      </c>
    </row>
    <row r="281" spans="1:15" ht="17.25" customHeight="1">
      <c r="A281" s="225"/>
      <c r="B281" s="225" t="s">
        <v>658</v>
      </c>
      <c r="C281" s="901">
        <v>0</v>
      </c>
      <c r="D281" s="901">
        <v>0</v>
      </c>
      <c r="E281" s="901">
        <v>0</v>
      </c>
      <c r="F281" s="901">
        <v>0</v>
      </c>
      <c r="G281" s="901">
        <v>0</v>
      </c>
      <c r="H281" s="901">
        <v>0</v>
      </c>
      <c r="I281" s="901">
        <v>0</v>
      </c>
      <c r="J281" s="901">
        <v>0</v>
      </c>
      <c r="K281" s="901">
        <v>0</v>
      </c>
      <c r="L281" s="901">
        <v>0</v>
      </c>
      <c r="M281" s="901">
        <v>0</v>
      </c>
      <c r="N281" s="901">
        <v>289</v>
      </c>
      <c r="O281" s="901">
        <v>289</v>
      </c>
    </row>
    <row r="282" spans="1:15" ht="17.25" customHeight="1">
      <c r="A282" s="225"/>
      <c r="B282" s="225" t="s">
        <v>1097</v>
      </c>
      <c r="C282" s="901">
        <v>0</v>
      </c>
      <c r="D282" s="901">
        <v>0</v>
      </c>
      <c r="E282" s="901">
        <v>0</v>
      </c>
      <c r="F282" s="901">
        <v>863</v>
      </c>
      <c r="G282" s="901">
        <v>0</v>
      </c>
      <c r="H282" s="901">
        <v>-2407</v>
      </c>
      <c r="I282" s="901">
        <v>0</v>
      </c>
      <c r="J282" s="901">
        <v>0</v>
      </c>
      <c r="K282" s="901">
        <v>0</v>
      </c>
      <c r="L282" s="901">
        <v>0</v>
      </c>
      <c r="M282" s="901">
        <v>-1544</v>
      </c>
      <c r="N282" s="901">
        <v>-224</v>
      </c>
      <c r="O282" s="901">
        <v>-1768</v>
      </c>
    </row>
    <row r="283" spans="1:15" ht="17.25" customHeight="1">
      <c r="A283" s="2016" t="s">
        <v>1098</v>
      </c>
      <c r="B283" s="2016"/>
      <c r="C283" s="901">
        <v>0</v>
      </c>
      <c r="D283" s="901">
        <v>0</v>
      </c>
      <c r="E283" s="901">
        <v>0</v>
      </c>
      <c r="F283" s="901">
        <v>-17500</v>
      </c>
      <c r="G283" s="901">
        <v>0</v>
      </c>
      <c r="H283" s="901">
        <v>0</v>
      </c>
      <c r="I283" s="901">
        <v>0</v>
      </c>
      <c r="J283" s="901">
        <v>0</v>
      </c>
      <c r="K283" s="901">
        <v>0</v>
      </c>
      <c r="L283" s="901">
        <v>0</v>
      </c>
      <c r="M283" s="901">
        <v>-17500</v>
      </c>
      <c r="N283" s="901">
        <v>0</v>
      </c>
      <c r="O283" s="901">
        <v>-17500</v>
      </c>
    </row>
    <row r="284" spans="1:15" ht="17.25" customHeight="1">
      <c r="A284" s="2016" t="s">
        <v>735</v>
      </c>
      <c r="B284" s="2016"/>
      <c r="C284" s="901">
        <v>0</v>
      </c>
      <c r="D284" s="901">
        <v>0</v>
      </c>
      <c r="E284" s="901">
        <v>0</v>
      </c>
      <c r="F284" s="901">
        <v>0</v>
      </c>
      <c r="G284" s="901">
        <v>0</v>
      </c>
      <c r="H284" s="901">
        <v>14</v>
      </c>
      <c r="I284" s="901">
        <v>0</v>
      </c>
      <c r="J284" s="901">
        <v>0</v>
      </c>
      <c r="K284" s="901">
        <v>0</v>
      </c>
      <c r="L284" s="901">
        <v>0</v>
      </c>
      <c r="M284" s="901">
        <v>14</v>
      </c>
      <c r="N284" s="901">
        <v>0</v>
      </c>
      <c r="O284" s="901">
        <v>14</v>
      </c>
    </row>
    <row r="285" spans="1:15" ht="17.25" customHeight="1">
      <c r="A285" s="1994" t="s">
        <v>781</v>
      </c>
      <c r="B285" s="1994"/>
      <c r="C285" s="901">
        <v>0</v>
      </c>
      <c r="D285" s="901">
        <v>0</v>
      </c>
      <c r="E285" s="901">
        <v>0</v>
      </c>
      <c r="F285" s="901">
        <v>0</v>
      </c>
      <c r="G285" s="901">
        <v>4</v>
      </c>
      <c r="H285" s="901">
        <v>0</v>
      </c>
      <c r="I285" s="901">
        <v>0</v>
      </c>
      <c r="J285" s="901">
        <v>0</v>
      </c>
      <c r="K285" s="901">
        <v>0</v>
      </c>
      <c r="L285" s="901">
        <v>0</v>
      </c>
      <c r="M285" s="901">
        <v>4</v>
      </c>
      <c r="N285" s="901">
        <v>0</v>
      </c>
      <c r="O285" s="901">
        <v>4</v>
      </c>
    </row>
    <row r="286" spans="1:15" ht="17.25" customHeight="1">
      <c r="A286" s="2016" t="s">
        <v>114</v>
      </c>
      <c r="B286" s="2016"/>
      <c r="C286" s="901">
        <v>0</v>
      </c>
      <c r="D286" s="901">
        <v>0</v>
      </c>
      <c r="E286" s="901">
        <v>0</v>
      </c>
      <c r="F286" s="901">
        <v>0</v>
      </c>
      <c r="G286" s="901">
        <v>0</v>
      </c>
      <c r="H286" s="901">
        <v>6747</v>
      </c>
      <c r="I286" s="901">
        <v>210</v>
      </c>
      <c r="J286" s="901">
        <v>2</v>
      </c>
      <c r="K286" s="901">
        <v>36</v>
      </c>
      <c r="L286" s="901">
        <v>-118</v>
      </c>
      <c r="M286" s="901">
        <v>6877</v>
      </c>
      <c r="N286" s="901">
        <v>156</v>
      </c>
      <c r="O286" s="901">
        <v>7033</v>
      </c>
    </row>
    <row r="287" spans="1:15" ht="17.25" customHeight="1">
      <c r="A287" s="225"/>
      <c r="B287" s="269" t="s">
        <v>124</v>
      </c>
      <c r="C287" s="901">
        <v>0</v>
      </c>
      <c r="D287" s="901">
        <v>0</v>
      </c>
      <c r="E287" s="901">
        <v>0</v>
      </c>
      <c r="F287" s="901">
        <v>0</v>
      </c>
      <c r="G287" s="901">
        <v>0</v>
      </c>
      <c r="H287" s="901">
        <v>6747</v>
      </c>
      <c r="I287" s="901">
        <v>0</v>
      </c>
      <c r="J287" s="901">
        <v>0</v>
      </c>
      <c r="K287" s="901">
        <v>0</v>
      </c>
      <c r="L287" s="901">
        <v>0</v>
      </c>
      <c r="M287" s="901">
        <v>6747</v>
      </c>
      <c r="N287" s="901">
        <v>156</v>
      </c>
      <c r="O287" s="901">
        <v>6903</v>
      </c>
    </row>
    <row r="288" spans="1:15" ht="17.25" customHeight="1">
      <c r="A288" s="269"/>
      <c r="B288" s="225" t="s">
        <v>143</v>
      </c>
      <c r="C288" s="901">
        <v>0</v>
      </c>
      <c r="D288" s="901">
        <v>0</v>
      </c>
      <c r="E288" s="901">
        <v>0</v>
      </c>
      <c r="F288" s="901">
        <v>0</v>
      </c>
      <c r="G288" s="901">
        <v>0</v>
      </c>
      <c r="H288" s="901">
        <v>0</v>
      </c>
      <c r="I288" s="901">
        <v>210</v>
      </c>
      <c r="J288" s="901">
        <v>2</v>
      </c>
      <c r="K288" s="901">
        <v>36</v>
      </c>
      <c r="L288" s="901">
        <v>-118</v>
      </c>
      <c r="M288" s="901">
        <v>130</v>
      </c>
      <c r="N288" s="901">
        <v>0</v>
      </c>
      <c r="O288" s="901">
        <v>130</v>
      </c>
    </row>
    <row r="289" spans="1:15" ht="17.25" customHeight="1">
      <c r="A289" s="2017" t="s">
        <v>131</v>
      </c>
      <c r="B289" s="2017"/>
      <c r="C289" s="901"/>
      <c r="D289" s="901"/>
      <c r="E289" s="901"/>
      <c r="F289" s="901"/>
      <c r="G289" s="901"/>
      <c r="H289" s="901"/>
      <c r="I289" s="901"/>
      <c r="J289" s="901"/>
      <c r="K289" s="901"/>
      <c r="L289" s="901"/>
      <c r="M289" s="901"/>
      <c r="N289" s="901"/>
      <c r="O289" s="901"/>
    </row>
    <row r="290" spans="1:15" ht="17.25" customHeight="1">
      <c r="A290" s="269"/>
      <c r="B290" s="225" t="s">
        <v>130</v>
      </c>
      <c r="C290" s="901">
        <v>0</v>
      </c>
      <c r="D290" s="901">
        <v>0</v>
      </c>
      <c r="E290" s="901">
        <v>0</v>
      </c>
      <c r="F290" s="901">
        <v>325</v>
      </c>
      <c r="G290" s="901">
        <v>0</v>
      </c>
      <c r="H290" s="901">
        <v>-325</v>
      </c>
      <c r="I290" s="901">
        <v>0</v>
      </c>
      <c r="J290" s="901">
        <v>0</v>
      </c>
      <c r="K290" s="901">
        <v>0</v>
      </c>
      <c r="L290" s="901">
        <v>0</v>
      </c>
      <c r="M290" s="901">
        <v>0</v>
      </c>
      <c r="N290" s="901">
        <v>0</v>
      </c>
      <c r="O290" s="901">
        <v>0</v>
      </c>
    </row>
    <row r="291" spans="1:15" ht="17.25" customHeight="1">
      <c r="A291" s="269"/>
      <c r="B291" s="225" t="s">
        <v>128</v>
      </c>
      <c r="C291" s="901">
        <v>0</v>
      </c>
      <c r="D291" s="901">
        <v>0</v>
      </c>
      <c r="E291" s="901">
        <v>0</v>
      </c>
      <c r="F291" s="901">
        <v>3782</v>
      </c>
      <c r="G291" s="901">
        <v>247</v>
      </c>
      <c r="H291" s="901">
        <v>-4029</v>
      </c>
      <c r="I291" s="901">
        <v>0</v>
      </c>
      <c r="J291" s="901">
        <v>0</v>
      </c>
      <c r="K291" s="901">
        <v>0</v>
      </c>
      <c r="L291" s="901">
        <v>0</v>
      </c>
      <c r="M291" s="901">
        <v>0</v>
      </c>
      <c r="N291" s="901">
        <v>0</v>
      </c>
      <c r="O291" s="901">
        <v>0</v>
      </c>
    </row>
    <row r="292" spans="1:15" ht="17.25" customHeight="1">
      <c r="A292" s="2010" t="s">
        <v>1099</v>
      </c>
      <c r="B292" s="2010"/>
      <c r="C292" s="902">
        <v>97148</v>
      </c>
      <c r="D292" s="903">
        <v>-1334</v>
      </c>
      <c r="E292" s="903">
        <v>1755</v>
      </c>
      <c r="F292" s="903">
        <v>950</v>
      </c>
      <c r="G292" s="903">
        <v>29917</v>
      </c>
      <c r="H292" s="903">
        <v>0</v>
      </c>
      <c r="I292" s="903">
        <v>-900</v>
      </c>
      <c r="J292" s="903">
        <v>-987</v>
      </c>
      <c r="K292" s="903">
        <v>3842</v>
      </c>
      <c r="L292" s="903">
        <v>-5637</v>
      </c>
      <c r="M292" s="903">
        <v>124754</v>
      </c>
      <c r="N292" s="903">
        <v>13905</v>
      </c>
      <c r="O292" s="903">
        <v>138659</v>
      </c>
    </row>
    <row r="293" spans="1:15" ht="17.25" customHeight="1" thickBot="1">
      <c r="A293" s="2001" t="s">
        <v>126</v>
      </c>
      <c r="B293" s="2001"/>
      <c r="C293" s="904">
        <v>0</v>
      </c>
      <c r="D293" s="904">
        <v>486</v>
      </c>
      <c r="E293" s="904">
        <v>-365</v>
      </c>
      <c r="F293" s="904">
        <v>-12530</v>
      </c>
      <c r="G293" s="904">
        <v>251</v>
      </c>
      <c r="H293" s="904">
        <v>0</v>
      </c>
      <c r="I293" s="904">
        <v>210</v>
      </c>
      <c r="J293" s="904">
        <v>2</v>
      </c>
      <c r="K293" s="904">
        <v>36</v>
      </c>
      <c r="L293" s="904">
        <v>-118</v>
      </c>
      <c r="M293" s="904">
        <v>-12028</v>
      </c>
      <c r="N293" s="904">
        <v>221</v>
      </c>
      <c r="O293" s="904">
        <v>-11807</v>
      </c>
    </row>
    <row r="294" spans="1:15" ht="17.25" customHeight="1">
      <c r="A294" s="2021" t="s">
        <v>725</v>
      </c>
      <c r="B294" s="2021"/>
      <c r="C294" s="899">
        <v>97148</v>
      </c>
      <c r="D294" s="899">
        <v>-2743</v>
      </c>
      <c r="E294" s="899">
        <v>1930</v>
      </c>
      <c r="F294" s="899">
        <v>12499</v>
      </c>
      <c r="G294" s="899">
        <v>26030</v>
      </c>
      <c r="H294" s="899">
        <v>0</v>
      </c>
      <c r="I294" s="899">
        <v>-944</v>
      </c>
      <c r="J294" s="899">
        <v>-825</v>
      </c>
      <c r="K294" s="899">
        <v>2667</v>
      </c>
      <c r="L294" s="899">
        <v>-4384</v>
      </c>
      <c r="M294" s="899">
        <v>131378</v>
      </c>
      <c r="N294" s="899">
        <v>12978</v>
      </c>
      <c r="O294" s="899">
        <v>144356</v>
      </c>
    </row>
    <row r="295" spans="1:15" ht="17.25" customHeight="1">
      <c r="A295" s="2022" t="s">
        <v>136</v>
      </c>
      <c r="B295" s="2022"/>
      <c r="C295" s="900">
        <v>0</v>
      </c>
      <c r="D295" s="900">
        <v>923</v>
      </c>
      <c r="E295" s="900">
        <v>190</v>
      </c>
      <c r="F295" s="900">
        <v>14145</v>
      </c>
      <c r="G295" s="900">
        <v>0</v>
      </c>
      <c r="H295" s="900">
        <v>-20848</v>
      </c>
      <c r="I295" s="900">
        <v>0</v>
      </c>
      <c r="J295" s="900">
        <v>0</v>
      </c>
      <c r="K295" s="900">
        <v>0</v>
      </c>
      <c r="L295" s="900">
        <v>0</v>
      </c>
      <c r="M295" s="900">
        <v>-5590</v>
      </c>
      <c r="N295" s="900">
        <v>-26</v>
      </c>
      <c r="O295" s="900">
        <v>-5616</v>
      </c>
    </row>
    <row r="296" spans="1:15" ht="17.25" customHeight="1">
      <c r="A296" s="266"/>
      <c r="B296" s="228" t="s">
        <v>74</v>
      </c>
      <c r="C296" s="900">
        <v>0</v>
      </c>
      <c r="D296" s="900">
        <v>923</v>
      </c>
      <c r="E296" s="900">
        <v>422</v>
      </c>
      <c r="F296" s="900">
        <v>-534</v>
      </c>
      <c r="G296" s="900">
        <v>0</v>
      </c>
      <c r="H296" s="900">
        <v>0</v>
      </c>
      <c r="I296" s="900">
        <v>0</v>
      </c>
      <c r="J296" s="900">
        <v>0</v>
      </c>
      <c r="K296" s="900">
        <v>0</v>
      </c>
      <c r="L296" s="900">
        <v>0</v>
      </c>
      <c r="M296" s="900">
        <v>811</v>
      </c>
      <c r="N296" s="900">
        <v>0</v>
      </c>
      <c r="O296" s="900">
        <v>811</v>
      </c>
    </row>
    <row r="297" spans="1:15" ht="17.25" customHeight="1">
      <c r="A297" s="229"/>
      <c r="B297" s="228" t="s">
        <v>744</v>
      </c>
      <c r="C297" s="901">
        <v>0</v>
      </c>
      <c r="D297" s="901">
        <v>-510</v>
      </c>
      <c r="E297" s="901">
        <v>0</v>
      </c>
      <c r="F297" s="901">
        <v>0</v>
      </c>
      <c r="G297" s="901">
        <v>0</v>
      </c>
      <c r="H297" s="901">
        <v>0</v>
      </c>
      <c r="I297" s="901">
        <v>0</v>
      </c>
      <c r="J297" s="901">
        <v>0</v>
      </c>
      <c r="K297" s="901">
        <v>0</v>
      </c>
      <c r="L297" s="901">
        <v>0</v>
      </c>
      <c r="M297" s="901">
        <v>-510</v>
      </c>
      <c r="N297" s="901">
        <v>0</v>
      </c>
      <c r="O297" s="901">
        <v>-510</v>
      </c>
    </row>
    <row r="298" spans="1:15" ht="17.25" customHeight="1">
      <c r="A298" s="229"/>
      <c r="B298" s="228" t="s">
        <v>692</v>
      </c>
      <c r="C298" s="901">
        <v>0</v>
      </c>
      <c r="D298" s="901">
        <v>534</v>
      </c>
      <c r="E298" s="901">
        <v>0</v>
      </c>
      <c r="F298" s="901">
        <v>-534</v>
      </c>
      <c r="G298" s="901">
        <v>0</v>
      </c>
      <c r="H298" s="901">
        <v>0</v>
      </c>
      <c r="I298" s="901">
        <v>0</v>
      </c>
      <c r="J298" s="901">
        <v>0</v>
      </c>
      <c r="K298" s="901">
        <v>0</v>
      </c>
      <c r="L298" s="901">
        <v>0</v>
      </c>
      <c r="M298" s="901">
        <v>0</v>
      </c>
      <c r="N298" s="901">
        <v>0</v>
      </c>
      <c r="O298" s="901">
        <v>0</v>
      </c>
    </row>
    <row r="299" spans="1:15" ht="17.25" customHeight="1">
      <c r="A299" s="229"/>
      <c r="B299" s="228" t="s">
        <v>745</v>
      </c>
      <c r="C299" s="901">
        <v>0</v>
      </c>
      <c r="D299" s="901">
        <v>899</v>
      </c>
      <c r="E299" s="901">
        <v>422</v>
      </c>
      <c r="F299" s="901">
        <v>0</v>
      </c>
      <c r="G299" s="901">
        <v>0</v>
      </c>
      <c r="H299" s="901">
        <v>0</v>
      </c>
      <c r="I299" s="901">
        <v>0</v>
      </c>
      <c r="J299" s="901">
        <v>0</v>
      </c>
      <c r="K299" s="901">
        <v>0</v>
      </c>
      <c r="L299" s="901">
        <v>0</v>
      </c>
      <c r="M299" s="901">
        <v>1321</v>
      </c>
      <c r="N299" s="901">
        <v>0</v>
      </c>
      <c r="O299" s="901">
        <v>1321</v>
      </c>
    </row>
    <row r="300" spans="1:15" ht="17.25" customHeight="1">
      <c r="A300" s="229"/>
      <c r="B300" s="229" t="s">
        <v>746</v>
      </c>
      <c r="C300" s="901">
        <v>0</v>
      </c>
      <c r="D300" s="901">
        <v>0</v>
      </c>
      <c r="E300" s="901">
        <v>-232</v>
      </c>
      <c r="F300" s="901">
        <v>0</v>
      </c>
      <c r="G300" s="901">
        <v>0</v>
      </c>
      <c r="H300" s="901">
        <v>0</v>
      </c>
      <c r="I300" s="901">
        <v>0</v>
      </c>
      <c r="J300" s="901">
        <v>0</v>
      </c>
      <c r="K300" s="901">
        <v>0</v>
      </c>
      <c r="L300" s="901">
        <v>0</v>
      </c>
      <c r="M300" s="901">
        <v>-232</v>
      </c>
      <c r="N300" s="901">
        <v>0</v>
      </c>
      <c r="O300" s="901">
        <v>-232</v>
      </c>
    </row>
    <row r="301" spans="1:15" ht="17.25" customHeight="1">
      <c r="A301" s="229"/>
      <c r="B301" s="229" t="s">
        <v>658</v>
      </c>
      <c r="C301" s="901">
        <v>0</v>
      </c>
      <c r="D301" s="901">
        <v>0</v>
      </c>
      <c r="E301" s="901">
        <v>0</v>
      </c>
      <c r="F301" s="901">
        <v>0</v>
      </c>
      <c r="G301" s="901">
        <v>0</v>
      </c>
      <c r="H301" s="901">
        <v>0</v>
      </c>
      <c r="I301" s="901">
        <v>0</v>
      </c>
      <c r="J301" s="901">
        <v>0</v>
      </c>
      <c r="K301" s="901">
        <v>0</v>
      </c>
      <c r="L301" s="901">
        <v>0</v>
      </c>
      <c r="M301" s="901">
        <v>0</v>
      </c>
      <c r="N301" s="901">
        <v>131</v>
      </c>
      <c r="O301" s="901">
        <v>131</v>
      </c>
    </row>
    <row r="302" spans="1:15" ht="17.25" customHeight="1">
      <c r="A302" s="229"/>
      <c r="B302" s="229" t="s">
        <v>747</v>
      </c>
      <c r="C302" s="901">
        <v>0</v>
      </c>
      <c r="D302" s="901">
        <v>0</v>
      </c>
      <c r="E302" s="901">
        <v>0</v>
      </c>
      <c r="F302" s="901">
        <v>14679</v>
      </c>
      <c r="G302" s="901">
        <v>0</v>
      </c>
      <c r="H302" s="901">
        <v>-20848</v>
      </c>
      <c r="I302" s="901">
        <v>0</v>
      </c>
      <c r="J302" s="901">
        <v>0</v>
      </c>
      <c r="K302" s="901">
        <v>0</v>
      </c>
      <c r="L302" s="901">
        <v>0</v>
      </c>
      <c r="M302" s="901">
        <v>-6169</v>
      </c>
      <c r="N302" s="901">
        <v>-157</v>
      </c>
      <c r="O302" s="901">
        <v>-6326</v>
      </c>
    </row>
    <row r="303" spans="1:15" ht="17.25" customHeight="1">
      <c r="A303" s="2022" t="s">
        <v>693</v>
      </c>
      <c r="B303" s="2022"/>
      <c r="C303" s="901">
        <v>0</v>
      </c>
      <c r="D303" s="901">
        <v>0</v>
      </c>
      <c r="E303" s="901">
        <v>0</v>
      </c>
      <c r="F303" s="901">
        <v>-13673</v>
      </c>
      <c r="G303" s="901">
        <v>0</v>
      </c>
      <c r="H303" s="901">
        <v>0</v>
      </c>
      <c r="I303" s="901">
        <v>0</v>
      </c>
      <c r="J303" s="901">
        <v>0</v>
      </c>
      <c r="K303" s="901">
        <v>0</v>
      </c>
      <c r="L303" s="901">
        <v>0</v>
      </c>
      <c r="M303" s="901">
        <v>-13673</v>
      </c>
      <c r="N303" s="901">
        <v>0</v>
      </c>
      <c r="O303" s="901">
        <v>-13673</v>
      </c>
    </row>
    <row r="304" spans="1:15" ht="17.25" customHeight="1">
      <c r="A304" s="2022" t="s">
        <v>586</v>
      </c>
      <c r="B304" s="2022"/>
      <c r="C304" s="901">
        <v>0</v>
      </c>
      <c r="D304" s="901">
        <v>0</v>
      </c>
      <c r="E304" s="901">
        <v>0</v>
      </c>
      <c r="F304" s="901">
        <v>-592</v>
      </c>
      <c r="G304" s="901">
        <v>0</v>
      </c>
      <c r="H304" s="901">
        <v>0</v>
      </c>
      <c r="I304" s="901">
        <v>0</v>
      </c>
      <c r="J304" s="901">
        <v>0</v>
      </c>
      <c r="K304" s="901">
        <v>0</v>
      </c>
      <c r="L304" s="901">
        <v>0</v>
      </c>
      <c r="M304" s="901">
        <v>-592</v>
      </c>
      <c r="N304" s="901">
        <v>0</v>
      </c>
      <c r="O304" s="901">
        <v>-592</v>
      </c>
    </row>
    <row r="305" spans="1:15" ht="17.25" customHeight="1">
      <c r="A305" s="2022" t="s">
        <v>735</v>
      </c>
      <c r="B305" s="2022"/>
      <c r="C305" s="901">
        <v>0</v>
      </c>
      <c r="D305" s="901">
        <v>0</v>
      </c>
      <c r="E305" s="901">
        <v>0</v>
      </c>
      <c r="F305" s="901">
        <v>0</v>
      </c>
      <c r="G305" s="901">
        <v>0</v>
      </c>
      <c r="H305" s="901">
        <v>4</v>
      </c>
      <c r="I305" s="901">
        <v>0</v>
      </c>
      <c r="J305" s="901">
        <v>0</v>
      </c>
      <c r="K305" s="901">
        <v>0</v>
      </c>
      <c r="L305" s="901">
        <v>0</v>
      </c>
      <c r="M305" s="901">
        <v>4</v>
      </c>
      <c r="N305" s="901">
        <v>0</v>
      </c>
      <c r="O305" s="901">
        <v>4</v>
      </c>
    </row>
    <row r="306" spans="1:15" ht="17.25" customHeight="1">
      <c r="A306" s="1969" t="s">
        <v>781</v>
      </c>
      <c r="B306" s="1969"/>
      <c r="C306" s="901">
        <v>0</v>
      </c>
      <c r="D306" s="901">
        <v>0</v>
      </c>
      <c r="E306" s="901">
        <v>0</v>
      </c>
      <c r="F306" s="901">
        <v>0</v>
      </c>
      <c r="G306" s="901">
        <v>674</v>
      </c>
      <c r="H306" s="901">
        <v>0</v>
      </c>
      <c r="I306" s="901">
        <v>0</v>
      </c>
      <c r="J306" s="901">
        <v>0</v>
      </c>
      <c r="K306" s="901">
        <v>0</v>
      </c>
      <c r="L306" s="901">
        <v>0</v>
      </c>
      <c r="M306" s="901">
        <v>674</v>
      </c>
      <c r="N306" s="901">
        <v>0</v>
      </c>
      <c r="O306" s="901">
        <v>674</v>
      </c>
    </row>
    <row r="307" spans="1:15" ht="17.25" customHeight="1">
      <c r="A307" s="2022" t="s">
        <v>114</v>
      </c>
      <c r="B307" s="2022"/>
      <c r="C307" s="901">
        <v>0</v>
      </c>
      <c r="D307" s="901">
        <v>0</v>
      </c>
      <c r="E307" s="901">
        <v>0</v>
      </c>
      <c r="F307" s="901">
        <v>0</v>
      </c>
      <c r="G307" s="901">
        <v>0</v>
      </c>
      <c r="H307" s="901">
        <v>24907</v>
      </c>
      <c r="I307" s="901">
        <v>-166</v>
      </c>
      <c r="J307" s="901">
        <v>-164</v>
      </c>
      <c r="K307" s="901">
        <v>1139</v>
      </c>
      <c r="L307" s="901">
        <v>-1135</v>
      </c>
      <c r="M307" s="901">
        <v>24581</v>
      </c>
      <c r="N307" s="901">
        <v>732</v>
      </c>
      <c r="O307" s="901">
        <v>25313</v>
      </c>
    </row>
    <row r="308" spans="1:15" ht="17.25" customHeight="1">
      <c r="A308" s="229"/>
      <c r="B308" s="287" t="s">
        <v>124</v>
      </c>
      <c r="C308" s="901">
        <v>0</v>
      </c>
      <c r="D308" s="901">
        <v>0</v>
      </c>
      <c r="E308" s="901">
        <v>0</v>
      </c>
      <c r="F308" s="901">
        <v>0</v>
      </c>
      <c r="G308" s="901">
        <v>0</v>
      </c>
      <c r="H308" s="901">
        <v>24907</v>
      </c>
      <c r="I308" s="901">
        <v>0</v>
      </c>
      <c r="J308" s="901">
        <v>0</v>
      </c>
      <c r="K308" s="901">
        <v>0</v>
      </c>
      <c r="L308" s="901">
        <v>0</v>
      </c>
      <c r="M308" s="901">
        <v>24907</v>
      </c>
      <c r="N308" s="901">
        <v>732</v>
      </c>
      <c r="O308" s="901">
        <v>25639</v>
      </c>
    </row>
    <row r="309" spans="1:15" ht="17.25" customHeight="1">
      <c r="A309" s="287"/>
      <c r="B309" s="229" t="s">
        <v>143</v>
      </c>
      <c r="C309" s="901">
        <v>0</v>
      </c>
      <c r="D309" s="901">
        <v>0</v>
      </c>
      <c r="E309" s="901">
        <v>0</v>
      </c>
      <c r="F309" s="901">
        <v>0</v>
      </c>
      <c r="G309" s="901">
        <v>0</v>
      </c>
      <c r="H309" s="901">
        <v>0</v>
      </c>
      <c r="I309" s="901">
        <v>-166</v>
      </c>
      <c r="J309" s="901">
        <v>-164</v>
      </c>
      <c r="K309" s="901">
        <v>1139</v>
      </c>
      <c r="L309" s="901">
        <v>-1135</v>
      </c>
      <c r="M309" s="901">
        <v>-326</v>
      </c>
      <c r="N309" s="901">
        <v>0</v>
      </c>
      <c r="O309" s="901">
        <v>-326</v>
      </c>
    </row>
    <row r="310" spans="1:15" ht="17.25" customHeight="1">
      <c r="A310" s="2020" t="s">
        <v>131</v>
      </c>
      <c r="B310" s="2020"/>
      <c r="C310" s="903"/>
      <c r="D310" s="903"/>
      <c r="E310" s="903"/>
      <c r="F310" s="903"/>
      <c r="G310" s="903"/>
      <c r="H310" s="903"/>
      <c r="I310" s="903"/>
      <c r="J310" s="903"/>
      <c r="K310" s="903"/>
      <c r="L310" s="903"/>
      <c r="M310" s="903"/>
      <c r="N310" s="903"/>
      <c r="O310" s="903"/>
    </row>
    <row r="311" spans="1:15" ht="17.25" customHeight="1">
      <c r="A311" s="287"/>
      <c r="B311" s="229" t="s">
        <v>130</v>
      </c>
      <c r="C311" s="901">
        <v>0</v>
      </c>
      <c r="D311" s="901">
        <v>0</v>
      </c>
      <c r="E311" s="901">
        <v>0</v>
      </c>
      <c r="F311" s="901">
        <v>1097</v>
      </c>
      <c r="G311" s="901">
        <v>0</v>
      </c>
      <c r="H311" s="901">
        <v>-1097</v>
      </c>
      <c r="I311" s="901">
        <v>0</v>
      </c>
      <c r="J311" s="901">
        <v>0</v>
      </c>
      <c r="K311" s="901">
        <v>0</v>
      </c>
      <c r="L311" s="901">
        <v>0</v>
      </c>
      <c r="M311" s="901">
        <v>0</v>
      </c>
      <c r="N311" s="901">
        <v>0</v>
      </c>
      <c r="O311" s="901">
        <v>0</v>
      </c>
    </row>
    <row r="312" spans="1:15" ht="17.25" customHeight="1">
      <c r="A312" s="287"/>
      <c r="B312" s="229" t="s">
        <v>128</v>
      </c>
      <c r="C312" s="901">
        <v>0</v>
      </c>
      <c r="D312" s="901">
        <v>0</v>
      </c>
      <c r="E312" s="901">
        <v>0</v>
      </c>
      <c r="F312" s="901">
        <v>4</v>
      </c>
      <c r="G312" s="901">
        <v>2962</v>
      </c>
      <c r="H312" s="901">
        <v>-2966</v>
      </c>
      <c r="I312" s="901">
        <v>0</v>
      </c>
      <c r="J312" s="901">
        <v>0</v>
      </c>
      <c r="K312" s="901">
        <v>0</v>
      </c>
      <c r="L312" s="901">
        <v>0</v>
      </c>
      <c r="M312" s="901">
        <v>0</v>
      </c>
      <c r="N312" s="901">
        <v>0</v>
      </c>
      <c r="O312" s="901">
        <v>0</v>
      </c>
    </row>
    <row r="313" spans="1:15" ht="17.25" customHeight="1">
      <c r="A313" s="2039" t="s">
        <v>786</v>
      </c>
      <c r="B313" s="2039"/>
      <c r="C313" s="905">
        <v>97148</v>
      </c>
      <c r="D313" s="905">
        <v>-1820</v>
      </c>
      <c r="E313" s="905">
        <v>2120</v>
      </c>
      <c r="F313" s="905">
        <v>13480</v>
      </c>
      <c r="G313" s="905">
        <v>29666</v>
      </c>
      <c r="H313" s="905">
        <v>0</v>
      </c>
      <c r="I313" s="905">
        <v>-1110</v>
      </c>
      <c r="J313" s="905">
        <v>-989</v>
      </c>
      <c r="K313" s="905">
        <v>3806</v>
      </c>
      <c r="L313" s="905">
        <v>-5519</v>
      </c>
      <c r="M313" s="905">
        <v>136782</v>
      </c>
      <c r="N313" s="905">
        <v>13684</v>
      </c>
      <c r="O313" s="905">
        <v>150466</v>
      </c>
    </row>
    <row r="314" spans="1:15" ht="17.25" customHeight="1">
      <c r="A314" s="2001" t="s">
        <v>126</v>
      </c>
      <c r="B314" s="2001"/>
      <c r="C314" s="904">
        <v>0</v>
      </c>
      <c r="D314" s="904">
        <v>923</v>
      </c>
      <c r="E314" s="904">
        <v>190</v>
      </c>
      <c r="F314" s="904">
        <v>981</v>
      </c>
      <c r="G314" s="904">
        <v>3636</v>
      </c>
      <c r="H314" s="904">
        <v>0</v>
      </c>
      <c r="I314" s="904">
        <v>-166</v>
      </c>
      <c r="J314" s="904">
        <v>-164</v>
      </c>
      <c r="K314" s="904">
        <v>-139</v>
      </c>
      <c r="L314" s="904">
        <v>1135</v>
      </c>
      <c r="M314" s="904">
        <v>5404</v>
      </c>
      <c r="N314" s="904">
        <v>706</v>
      </c>
      <c r="O314" s="904">
        <v>6110</v>
      </c>
    </row>
    <row r="315" spans="1:15" ht="17.25" customHeight="1">
      <c r="A315" s="267" t="s">
        <v>725</v>
      </c>
      <c r="B315" s="267"/>
      <c r="C315" s="906">
        <v>97148</v>
      </c>
      <c r="D315" s="906">
        <v>-2743</v>
      </c>
      <c r="E315" s="906">
        <v>1930</v>
      </c>
      <c r="F315" s="906">
        <v>12499</v>
      </c>
      <c r="G315" s="906">
        <v>26030</v>
      </c>
      <c r="H315" s="906">
        <v>0</v>
      </c>
      <c r="I315" s="892">
        <v>-944</v>
      </c>
      <c r="J315" s="892">
        <v>-825</v>
      </c>
      <c r="K315" s="892">
        <v>2667</v>
      </c>
      <c r="L315" s="892">
        <v>-4384</v>
      </c>
      <c r="M315" s="892">
        <v>131378</v>
      </c>
      <c r="N315" s="892">
        <v>12978</v>
      </c>
      <c r="O315" s="892">
        <v>144356</v>
      </c>
    </row>
    <row r="316" spans="1:15" ht="17.25" customHeight="1">
      <c r="A316" s="2002" t="s">
        <v>136</v>
      </c>
      <c r="B316" s="2002"/>
      <c r="C316" s="894">
        <v>0</v>
      </c>
      <c r="D316" s="896">
        <v>780</v>
      </c>
      <c r="E316" s="896">
        <v>-2</v>
      </c>
      <c r="F316" s="896">
        <v>1449</v>
      </c>
      <c r="G316" s="894">
        <v>0</v>
      </c>
      <c r="H316" s="907">
        <v>-7709</v>
      </c>
      <c r="I316" s="894">
        <v>0</v>
      </c>
      <c r="J316" s="894">
        <v>0</v>
      </c>
      <c r="K316" s="894">
        <v>0</v>
      </c>
      <c r="L316" s="894">
        <v>0</v>
      </c>
      <c r="M316" s="896">
        <v>-5482</v>
      </c>
      <c r="N316" s="896">
        <v>1522</v>
      </c>
      <c r="O316" s="896">
        <v>-3960</v>
      </c>
    </row>
    <row r="317" spans="1:15" ht="17.25" customHeight="1">
      <c r="A317" s="225"/>
      <c r="B317" s="225" t="s">
        <v>74</v>
      </c>
      <c r="C317" s="896">
        <v>0</v>
      </c>
      <c r="D317" s="896">
        <v>780</v>
      </c>
      <c r="E317" s="896">
        <v>377</v>
      </c>
      <c r="F317" s="896">
        <v>-534</v>
      </c>
      <c r="G317" s="896">
        <v>0</v>
      </c>
      <c r="H317" s="896">
        <v>0</v>
      </c>
      <c r="I317" s="896">
        <v>0</v>
      </c>
      <c r="J317" s="896">
        <v>0</v>
      </c>
      <c r="K317" s="896">
        <v>0</v>
      </c>
      <c r="L317" s="896">
        <v>0</v>
      </c>
      <c r="M317" s="896">
        <v>623</v>
      </c>
      <c r="N317" s="896">
        <v>0</v>
      </c>
      <c r="O317" s="896">
        <v>623</v>
      </c>
    </row>
    <row r="318" spans="1:15" ht="17.25" customHeight="1">
      <c r="A318" s="225"/>
      <c r="B318" s="226" t="s">
        <v>692</v>
      </c>
      <c r="C318" s="896">
        <v>0</v>
      </c>
      <c r="D318" s="896">
        <v>534</v>
      </c>
      <c r="E318" s="896">
        <v>0</v>
      </c>
      <c r="F318" s="896">
        <v>-534</v>
      </c>
      <c r="G318" s="896">
        <v>0</v>
      </c>
      <c r="H318" s="896">
        <v>0</v>
      </c>
      <c r="I318" s="896">
        <v>0</v>
      </c>
      <c r="J318" s="896">
        <v>0</v>
      </c>
      <c r="K318" s="896">
        <v>0</v>
      </c>
      <c r="L318" s="896">
        <v>0</v>
      </c>
      <c r="M318" s="896">
        <v>0</v>
      </c>
      <c r="N318" s="896">
        <v>0</v>
      </c>
      <c r="O318" s="896">
        <v>0</v>
      </c>
    </row>
    <row r="319" spans="1:15" ht="17.25" customHeight="1">
      <c r="B319" s="226" t="s">
        <v>744</v>
      </c>
      <c r="C319" s="896">
        <v>0</v>
      </c>
      <c r="D319" s="896">
        <v>-510</v>
      </c>
      <c r="E319" s="896">
        <v>0</v>
      </c>
      <c r="F319" s="896">
        <v>0</v>
      </c>
      <c r="G319" s="896">
        <v>0</v>
      </c>
      <c r="H319" s="896">
        <v>0</v>
      </c>
      <c r="I319" s="896">
        <v>0</v>
      </c>
      <c r="J319" s="896">
        <v>0</v>
      </c>
      <c r="K319" s="896">
        <v>0</v>
      </c>
      <c r="L319" s="896">
        <v>0</v>
      </c>
      <c r="M319" s="896">
        <v>-510</v>
      </c>
      <c r="N319" s="896">
        <v>0</v>
      </c>
      <c r="O319" s="896">
        <v>-510</v>
      </c>
    </row>
    <row r="320" spans="1:15" ht="17.25" customHeight="1">
      <c r="A320" s="266"/>
      <c r="B320" s="226" t="s">
        <v>745</v>
      </c>
      <c r="C320" s="896">
        <v>0</v>
      </c>
      <c r="D320" s="896">
        <v>756</v>
      </c>
      <c r="E320" s="896">
        <v>377</v>
      </c>
      <c r="F320" s="896">
        <v>0</v>
      </c>
      <c r="G320" s="896">
        <v>0</v>
      </c>
      <c r="H320" s="896">
        <v>0</v>
      </c>
      <c r="I320" s="896">
        <v>0</v>
      </c>
      <c r="J320" s="896">
        <v>0</v>
      </c>
      <c r="K320" s="896">
        <v>0</v>
      </c>
      <c r="L320" s="896">
        <v>0</v>
      </c>
      <c r="M320" s="896">
        <v>1133</v>
      </c>
      <c r="N320" s="896">
        <v>0</v>
      </c>
      <c r="O320" s="896">
        <v>1133</v>
      </c>
    </row>
    <row r="321" spans="1:15" ht="17.25" customHeight="1">
      <c r="A321" s="266"/>
      <c r="B321" s="225" t="s">
        <v>746</v>
      </c>
      <c r="C321" s="896">
        <v>0</v>
      </c>
      <c r="D321" s="896">
        <v>0</v>
      </c>
      <c r="E321" s="896">
        <v>-379</v>
      </c>
      <c r="F321" s="896">
        <v>0</v>
      </c>
      <c r="G321" s="896">
        <v>0</v>
      </c>
      <c r="H321" s="896">
        <v>0</v>
      </c>
      <c r="I321" s="896">
        <v>0</v>
      </c>
      <c r="J321" s="896">
        <v>0</v>
      </c>
      <c r="K321" s="896">
        <v>0</v>
      </c>
      <c r="L321" s="896">
        <v>0</v>
      </c>
      <c r="M321" s="896">
        <v>-379</v>
      </c>
      <c r="N321" s="896">
        <v>0</v>
      </c>
      <c r="O321" s="896">
        <v>-379</v>
      </c>
    </row>
    <row r="322" spans="1:15" ht="17.25" customHeight="1">
      <c r="A322" s="266"/>
      <c r="B322" s="225" t="s">
        <v>658</v>
      </c>
      <c r="C322" s="896">
        <v>0</v>
      </c>
      <c r="D322" s="896">
        <v>0</v>
      </c>
      <c r="E322" s="896">
        <v>0</v>
      </c>
      <c r="F322" s="896">
        <v>0</v>
      </c>
      <c r="G322" s="896">
        <v>0</v>
      </c>
      <c r="H322" s="896">
        <v>0</v>
      </c>
      <c r="I322" s="896">
        <v>0</v>
      </c>
      <c r="J322" s="896">
        <v>0</v>
      </c>
      <c r="K322" s="896">
        <v>0</v>
      </c>
      <c r="L322" s="896">
        <v>0</v>
      </c>
      <c r="M322" s="896">
        <v>0</v>
      </c>
      <c r="N322" s="896">
        <v>1618</v>
      </c>
      <c r="O322" s="896">
        <v>1618</v>
      </c>
    </row>
    <row r="323" spans="1:15" ht="17.25" customHeight="1">
      <c r="A323" s="266"/>
      <c r="B323" s="225" t="s">
        <v>1175</v>
      </c>
      <c r="C323" s="896">
        <v>0</v>
      </c>
      <c r="D323" s="896">
        <v>0</v>
      </c>
      <c r="E323" s="896">
        <v>0</v>
      </c>
      <c r="F323" s="896">
        <v>1983</v>
      </c>
      <c r="G323" s="896">
        <v>0</v>
      </c>
      <c r="H323" s="896">
        <v>-7709</v>
      </c>
      <c r="I323" s="896">
        <v>0</v>
      </c>
      <c r="J323" s="896">
        <v>0</v>
      </c>
      <c r="K323" s="896">
        <v>0</v>
      </c>
      <c r="L323" s="896">
        <v>0</v>
      </c>
      <c r="M323" s="896">
        <v>-5726</v>
      </c>
      <c r="N323" s="896">
        <v>-96</v>
      </c>
      <c r="O323" s="896">
        <v>-5822</v>
      </c>
    </row>
    <row r="324" spans="1:15" ht="17.25" customHeight="1">
      <c r="A324" s="2016" t="s">
        <v>1176</v>
      </c>
      <c r="B324" s="2016"/>
      <c r="C324" s="896">
        <v>0</v>
      </c>
      <c r="D324" s="896">
        <v>0</v>
      </c>
      <c r="E324" s="896">
        <v>0</v>
      </c>
      <c r="F324" s="896">
        <v>-13673</v>
      </c>
      <c r="G324" s="896">
        <v>0</v>
      </c>
      <c r="H324" s="896">
        <v>0</v>
      </c>
      <c r="I324" s="896">
        <v>0</v>
      </c>
      <c r="J324" s="896">
        <v>0</v>
      </c>
      <c r="K324" s="896">
        <v>0</v>
      </c>
      <c r="L324" s="896">
        <v>0</v>
      </c>
      <c r="M324" s="896">
        <v>-13673</v>
      </c>
      <c r="N324" s="896">
        <v>0</v>
      </c>
      <c r="O324" s="896">
        <v>-13673</v>
      </c>
    </row>
    <row r="325" spans="1:15" ht="17.25" customHeight="1">
      <c r="A325" s="225" t="s">
        <v>586</v>
      </c>
      <c r="B325" s="266"/>
      <c r="C325" s="896">
        <v>0</v>
      </c>
      <c r="D325" s="896">
        <v>0</v>
      </c>
      <c r="E325" s="896">
        <v>0</v>
      </c>
      <c r="F325" s="896">
        <v>-471</v>
      </c>
      <c r="G325" s="896">
        <v>0</v>
      </c>
      <c r="H325" s="896">
        <v>0</v>
      </c>
      <c r="I325" s="896">
        <v>0</v>
      </c>
      <c r="J325" s="896">
        <v>0</v>
      </c>
      <c r="K325" s="896">
        <v>0</v>
      </c>
      <c r="L325" s="896">
        <v>0</v>
      </c>
      <c r="M325" s="896">
        <v>3</v>
      </c>
      <c r="N325" s="896">
        <v>0</v>
      </c>
      <c r="O325" s="896">
        <v>3</v>
      </c>
    </row>
    <row r="326" spans="1:15" ht="17.25" customHeight="1">
      <c r="A326" s="2016" t="s">
        <v>735</v>
      </c>
      <c r="B326" s="2016"/>
      <c r="C326" s="896">
        <v>0</v>
      </c>
      <c r="D326" s="896">
        <v>0</v>
      </c>
      <c r="E326" s="896">
        <v>0</v>
      </c>
      <c r="F326" s="896">
        <v>0</v>
      </c>
      <c r="G326" s="896">
        <v>0</v>
      </c>
      <c r="H326" s="896">
        <v>3</v>
      </c>
      <c r="I326" s="896">
        <v>0</v>
      </c>
      <c r="J326" s="896">
        <v>0</v>
      </c>
      <c r="K326" s="896">
        <v>0</v>
      </c>
      <c r="L326" s="896">
        <v>0</v>
      </c>
      <c r="M326" s="896">
        <v>-471</v>
      </c>
      <c r="N326" s="896">
        <v>0</v>
      </c>
      <c r="O326" s="896">
        <v>-471</v>
      </c>
    </row>
    <row r="327" spans="1:15" ht="17.25" customHeight="1">
      <c r="A327" s="1994" t="s">
        <v>751</v>
      </c>
      <c r="B327" s="1994"/>
      <c r="C327" s="896">
        <v>0</v>
      </c>
      <c r="D327" s="896">
        <v>0</v>
      </c>
      <c r="E327" s="896">
        <v>0</v>
      </c>
      <c r="F327" s="896">
        <v>0</v>
      </c>
      <c r="G327" s="896">
        <v>517</v>
      </c>
      <c r="H327" s="896">
        <v>0</v>
      </c>
      <c r="I327" s="896">
        <v>0</v>
      </c>
      <c r="J327" s="896">
        <v>0</v>
      </c>
      <c r="K327" s="896">
        <v>0</v>
      </c>
      <c r="L327" s="896">
        <v>0</v>
      </c>
      <c r="M327" s="896">
        <v>517</v>
      </c>
      <c r="N327" s="896">
        <v>0</v>
      </c>
      <c r="O327" s="896">
        <v>517</v>
      </c>
    </row>
    <row r="328" spans="1:15">
      <c r="A328" s="2016" t="s">
        <v>114</v>
      </c>
      <c r="B328" s="2016"/>
      <c r="C328" s="896">
        <v>0</v>
      </c>
      <c r="D328" s="896">
        <v>0</v>
      </c>
      <c r="E328" s="896">
        <v>0</v>
      </c>
      <c r="F328" s="896">
        <v>0</v>
      </c>
      <c r="G328" s="896">
        <v>0</v>
      </c>
      <c r="H328" s="896">
        <v>18254</v>
      </c>
      <c r="I328" s="896">
        <v>-865</v>
      </c>
      <c r="J328" s="896">
        <v>9</v>
      </c>
      <c r="K328" s="896">
        <v>2264</v>
      </c>
      <c r="L328" s="896">
        <v>-2055</v>
      </c>
      <c r="M328" s="896">
        <v>17607</v>
      </c>
      <c r="N328" s="896">
        <v>528</v>
      </c>
      <c r="O328" s="896">
        <v>18135</v>
      </c>
    </row>
    <row r="329" spans="1:15">
      <c r="A329" s="282"/>
      <c r="B329" s="282" t="s">
        <v>124</v>
      </c>
      <c r="C329" s="896">
        <v>0</v>
      </c>
      <c r="D329" s="896">
        <v>0</v>
      </c>
      <c r="E329" s="896">
        <v>0</v>
      </c>
      <c r="F329" s="896">
        <v>0</v>
      </c>
      <c r="G329" s="896">
        <v>0</v>
      </c>
      <c r="H329" s="896">
        <v>18254</v>
      </c>
      <c r="I329" s="896">
        <v>0</v>
      </c>
      <c r="J329" s="896">
        <v>0</v>
      </c>
      <c r="K329" s="896">
        <v>0</v>
      </c>
      <c r="L329" s="896">
        <v>0</v>
      </c>
      <c r="M329" s="896">
        <v>18254</v>
      </c>
      <c r="N329" s="896">
        <v>528</v>
      </c>
      <c r="O329" s="896">
        <v>18782</v>
      </c>
    </row>
    <row r="330" spans="1:15">
      <c r="A330" s="282"/>
      <c r="B330" s="225" t="s">
        <v>143</v>
      </c>
      <c r="C330" s="896">
        <v>0</v>
      </c>
      <c r="D330" s="896">
        <v>0</v>
      </c>
      <c r="E330" s="896">
        <v>0</v>
      </c>
      <c r="F330" s="896">
        <v>0</v>
      </c>
      <c r="G330" s="896">
        <v>0</v>
      </c>
      <c r="H330" s="896">
        <v>0</v>
      </c>
      <c r="I330" s="896">
        <v>-865</v>
      </c>
      <c r="J330" s="896">
        <v>9</v>
      </c>
      <c r="K330" s="896">
        <v>2264</v>
      </c>
      <c r="L330" s="896">
        <v>-2055</v>
      </c>
      <c r="M330" s="896">
        <v>-647</v>
      </c>
      <c r="N330" s="896">
        <v>0</v>
      </c>
      <c r="O330" s="896">
        <v>-647</v>
      </c>
    </row>
    <row r="331" spans="1:15">
      <c r="A331" s="2006" t="s">
        <v>131</v>
      </c>
      <c r="B331" s="2006"/>
      <c r="C331" s="896"/>
      <c r="D331" s="896"/>
      <c r="E331" s="896"/>
      <c r="F331" s="896"/>
      <c r="G331" s="896"/>
      <c r="H331" s="896"/>
      <c r="I331" s="896"/>
      <c r="J331" s="896"/>
      <c r="K331" s="896"/>
      <c r="L331" s="896"/>
      <c r="M331" s="896"/>
      <c r="N331" s="896"/>
      <c r="O331" s="896"/>
    </row>
    <row r="332" spans="1:15">
      <c r="A332" s="282"/>
      <c r="B332" s="225" t="s">
        <v>130</v>
      </c>
      <c r="C332" s="896">
        <v>0</v>
      </c>
      <c r="D332" s="896">
        <v>0</v>
      </c>
      <c r="E332" s="896">
        <v>0</v>
      </c>
      <c r="F332" s="896">
        <v>764</v>
      </c>
      <c r="G332" s="896">
        <v>0</v>
      </c>
      <c r="H332" s="896">
        <v>-764</v>
      </c>
      <c r="I332" s="896">
        <v>0</v>
      </c>
      <c r="J332" s="896">
        <v>0</v>
      </c>
      <c r="K332" s="896">
        <v>0</v>
      </c>
      <c r="L332" s="896">
        <v>0</v>
      </c>
      <c r="M332" s="896">
        <v>0</v>
      </c>
      <c r="N332" s="896">
        <v>0</v>
      </c>
      <c r="O332" s="896">
        <v>0</v>
      </c>
    </row>
    <row r="333" spans="1:15">
      <c r="A333" s="266"/>
      <c r="B333" s="281" t="s">
        <v>128</v>
      </c>
      <c r="C333" s="896">
        <v>0</v>
      </c>
      <c r="D333" s="896">
        <v>0</v>
      </c>
      <c r="E333" s="896">
        <v>0</v>
      </c>
      <c r="F333" s="896">
        <v>6814</v>
      </c>
      <c r="G333" s="896">
        <v>2970</v>
      </c>
      <c r="H333" s="896">
        <v>-9784</v>
      </c>
      <c r="I333" s="896">
        <v>0</v>
      </c>
      <c r="J333" s="896">
        <v>0</v>
      </c>
      <c r="K333" s="896">
        <v>0</v>
      </c>
      <c r="L333" s="896">
        <v>0</v>
      </c>
      <c r="M333" s="896">
        <v>0</v>
      </c>
      <c r="N333" s="896">
        <v>0</v>
      </c>
      <c r="O333" s="896">
        <v>0</v>
      </c>
    </row>
    <row r="334" spans="1:15">
      <c r="A334" s="2007" t="s">
        <v>743</v>
      </c>
      <c r="B334" s="2007"/>
      <c r="C334" s="906">
        <v>97148</v>
      </c>
      <c r="D334" s="906">
        <v>-1963</v>
      </c>
      <c r="E334" s="906">
        <v>1928</v>
      </c>
      <c r="F334" s="906">
        <v>7382</v>
      </c>
      <c r="G334" s="906">
        <v>29517</v>
      </c>
      <c r="H334" s="906">
        <v>0</v>
      </c>
      <c r="I334" s="892">
        <v>-1809</v>
      </c>
      <c r="J334" s="892">
        <v>-816</v>
      </c>
      <c r="K334" s="892">
        <v>4931</v>
      </c>
      <c r="L334" s="892">
        <v>-6439</v>
      </c>
      <c r="M334" s="892">
        <v>129879</v>
      </c>
      <c r="N334" s="892">
        <v>15028</v>
      </c>
      <c r="O334" s="892">
        <v>144907</v>
      </c>
    </row>
    <row r="335" spans="1:15">
      <c r="A335" s="2001" t="s">
        <v>126</v>
      </c>
      <c r="B335" s="2001"/>
      <c r="C335" s="908">
        <v>0</v>
      </c>
      <c r="D335" s="908">
        <v>780</v>
      </c>
      <c r="E335" s="908">
        <v>-2</v>
      </c>
      <c r="F335" s="908">
        <v>-5117</v>
      </c>
      <c r="G335" s="908">
        <v>3487</v>
      </c>
      <c r="H335" s="908">
        <v>0</v>
      </c>
      <c r="I335" s="908">
        <v>-865</v>
      </c>
      <c r="J335" s="908">
        <v>9</v>
      </c>
      <c r="K335" s="908">
        <v>2264</v>
      </c>
      <c r="L335" s="908">
        <v>-2055</v>
      </c>
      <c r="M335" s="908">
        <v>-1499</v>
      </c>
      <c r="N335" s="908">
        <v>2050</v>
      </c>
      <c r="O335" s="908">
        <v>551</v>
      </c>
    </row>
    <row r="336" spans="1:15">
      <c r="A336" s="267" t="s">
        <v>725</v>
      </c>
      <c r="B336" s="267"/>
      <c r="C336" s="892">
        <v>97148</v>
      </c>
      <c r="D336" s="892">
        <v>-2743</v>
      </c>
      <c r="E336" s="892">
        <v>1930</v>
      </c>
      <c r="F336" s="892">
        <v>12499</v>
      </c>
      <c r="G336" s="892">
        <v>26030</v>
      </c>
      <c r="H336" s="892">
        <v>0</v>
      </c>
      <c r="I336" s="892">
        <v>-944</v>
      </c>
      <c r="J336" s="892">
        <v>-825</v>
      </c>
      <c r="K336" s="892">
        <v>2667</v>
      </c>
      <c r="L336" s="892">
        <v>-4384</v>
      </c>
      <c r="M336" s="892">
        <v>131378</v>
      </c>
      <c r="N336" s="892">
        <v>12978</v>
      </c>
      <c r="O336" s="892">
        <v>144356</v>
      </c>
    </row>
    <row r="337" spans="1:15">
      <c r="A337" s="2002" t="s">
        <v>136</v>
      </c>
      <c r="B337" s="2002"/>
      <c r="C337" s="894">
        <v>0</v>
      </c>
      <c r="D337" s="894">
        <v>765</v>
      </c>
      <c r="E337" s="894">
        <v>-148</v>
      </c>
      <c r="F337" s="894">
        <v>2417</v>
      </c>
      <c r="G337" s="894">
        <v>0</v>
      </c>
      <c r="H337" s="894">
        <v>-5435</v>
      </c>
      <c r="I337" s="894">
        <v>0</v>
      </c>
      <c r="J337" s="894">
        <v>0</v>
      </c>
      <c r="K337" s="894">
        <v>0</v>
      </c>
      <c r="L337" s="894">
        <v>0</v>
      </c>
      <c r="M337" s="894">
        <v>-2401</v>
      </c>
      <c r="N337" s="894">
        <v>1139</v>
      </c>
      <c r="O337" s="894">
        <v>-1262</v>
      </c>
    </row>
    <row r="338" spans="1:15" ht="15" customHeight="1">
      <c r="A338" s="225"/>
      <c r="B338" s="225" t="s">
        <v>74</v>
      </c>
      <c r="C338" s="894">
        <v>0</v>
      </c>
      <c r="D338" s="894">
        <v>765</v>
      </c>
      <c r="E338" s="894">
        <v>373</v>
      </c>
      <c r="F338" s="894">
        <v>-534</v>
      </c>
      <c r="G338" s="894">
        <v>0</v>
      </c>
      <c r="H338" s="894">
        <v>0</v>
      </c>
      <c r="I338" s="894">
        <v>0</v>
      </c>
      <c r="J338" s="894">
        <v>0</v>
      </c>
      <c r="K338" s="894">
        <v>0</v>
      </c>
      <c r="L338" s="894">
        <v>0</v>
      </c>
      <c r="M338" s="894">
        <v>604</v>
      </c>
      <c r="N338" s="894">
        <v>0</v>
      </c>
      <c r="O338" s="894">
        <v>604</v>
      </c>
    </row>
    <row r="339" spans="1:15">
      <c r="A339" s="225"/>
      <c r="B339" s="226" t="s">
        <v>1133</v>
      </c>
      <c r="C339" s="896">
        <v>0</v>
      </c>
      <c r="D339" s="896">
        <v>534</v>
      </c>
      <c r="E339" s="896"/>
      <c r="F339" s="896">
        <v>-534</v>
      </c>
      <c r="G339" s="896">
        <v>0</v>
      </c>
      <c r="H339" s="896">
        <v>0</v>
      </c>
      <c r="I339" s="896">
        <v>0</v>
      </c>
      <c r="J339" s="896">
        <v>0</v>
      </c>
      <c r="K339" s="896">
        <v>0</v>
      </c>
      <c r="L339" s="896">
        <v>0</v>
      </c>
      <c r="M339" s="896" t="s">
        <v>0</v>
      </c>
      <c r="N339" s="896">
        <v>0</v>
      </c>
      <c r="O339" s="896">
        <v>0</v>
      </c>
    </row>
    <row r="340" spans="1:15">
      <c r="A340" s="225"/>
      <c r="B340" s="226" t="s">
        <v>152</v>
      </c>
      <c r="C340" s="896">
        <v>0</v>
      </c>
      <c r="D340" s="896">
        <v>-510</v>
      </c>
      <c r="E340" s="896">
        <v>0</v>
      </c>
      <c r="F340" s="896">
        <v>0</v>
      </c>
      <c r="G340" s="896">
        <v>0</v>
      </c>
      <c r="H340" s="896">
        <v>0</v>
      </c>
      <c r="I340" s="896">
        <v>0</v>
      </c>
      <c r="J340" s="896">
        <v>0</v>
      </c>
      <c r="K340" s="896">
        <v>0</v>
      </c>
      <c r="L340" s="896">
        <v>0</v>
      </c>
      <c r="M340" s="896">
        <v>-510</v>
      </c>
      <c r="N340" s="896">
        <v>0</v>
      </c>
      <c r="O340" s="896">
        <v>-510</v>
      </c>
    </row>
    <row r="341" spans="1:15">
      <c r="A341" s="225"/>
      <c r="B341" s="226" t="s">
        <v>745</v>
      </c>
      <c r="C341" s="896">
        <v>0</v>
      </c>
      <c r="D341" s="896">
        <v>741</v>
      </c>
      <c r="E341" s="896">
        <v>373</v>
      </c>
      <c r="F341" s="896">
        <v>0</v>
      </c>
      <c r="G341" s="896">
        <v>0</v>
      </c>
      <c r="H341" s="896">
        <v>0</v>
      </c>
      <c r="I341" s="896">
        <v>0</v>
      </c>
      <c r="J341" s="896">
        <v>0</v>
      </c>
      <c r="K341" s="896">
        <v>0</v>
      </c>
      <c r="L341" s="896">
        <v>0</v>
      </c>
      <c r="M341" s="896">
        <v>1114</v>
      </c>
      <c r="N341" s="896">
        <v>0</v>
      </c>
      <c r="O341" s="896">
        <v>1114</v>
      </c>
    </row>
    <row r="342" spans="1:15">
      <c r="A342" s="266"/>
      <c r="B342" s="225" t="s">
        <v>1131</v>
      </c>
      <c r="C342" s="896">
        <v>0</v>
      </c>
      <c r="D342" s="896">
        <v>0</v>
      </c>
      <c r="E342" s="896">
        <v>-521</v>
      </c>
      <c r="F342" s="896">
        <v>0</v>
      </c>
      <c r="G342" s="896">
        <v>0</v>
      </c>
      <c r="H342" s="896">
        <v>0</v>
      </c>
      <c r="I342" s="896">
        <v>0</v>
      </c>
      <c r="J342" s="896">
        <v>0</v>
      </c>
      <c r="K342" s="896">
        <v>0</v>
      </c>
      <c r="L342" s="896">
        <v>0</v>
      </c>
      <c r="M342" s="896">
        <v>-521</v>
      </c>
      <c r="N342" s="896">
        <v>0</v>
      </c>
      <c r="O342" s="896">
        <v>-521</v>
      </c>
    </row>
    <row r="343" spans="1:15">
      <c r="A343" s="266"/>
      <c r="B343" s="225" t="s">
        <v>658</v>
      </c>
      <c r="C343" s="896">
        <v>0</v>
      </c>
      <c r="D343" s="896">
        <v>0</v>
      </c>
      <c r="E343" s="896">
        <v>0</v>
      </c>
      <c r="F343" s="896">
        <v>0</v>
      </c>
      <c r="G343" s="896">
        <v>0</v>
      </c>
      <c r="H343" s="896">
        <v>0</v>
      </c>
      <c r="I343" s="896">
        <v>0</v>
      </c>
      <c r="J343" s="896">
        <v>0</v>
      </c>
      <c r="K343" s="896">
        <v>0</v>
      </c>
      <c r="L343" s="896">
        <v>0</v>
      </c>
      <c r="M343" s="896" t="s">
        <v>0</v>
      </c>
      <c r="N343" s="896">
        <v>1235</v>
      </c>
      <c r="O343" s="896">
        <v>1235</v>
      </c>
    </row>
    <row r="344" spans="1:15">
      <c r="A344" s="266"/>
      <c r="B344" s="225" t="s">
        <v>1134</v>
      </c>
      <c r="C344" s="896">
        <v>0</v>
      </c>
      <c r="D344" s="896">
        <v>0</v>
      </c>
      <c r="E344" s="896">
        <v>0</v>
      </c>
      <c r="F344" s="896">
        <v>2951</v>
      </c>
      <c r="G344" s="896">
        <v>0</v>
      </c>
      <c r="H344" s="896">
        <v>-5435</v>
      </c>
      <c r="I344" s="896">
        <v>0</v>
      </c>
      <c r="J344" s="896">
        <v>0</v>
      </c>
      <c r="K344" s="896">
        <v>0</v>
      </c>
      <c r="L344" s="896">
        <v>0</v>
      </c>
      <c r="M344" s="896">
        <v>-2484</v>
      </c>
      <c r="N344" s="896">
        <v>-96</v>
      </c>
      <c r="O344" s="896">
        <v>-2580</v>
      </c>
    </row>
    <row r="345" spans="1:15" ht="15" customHeight="1">
      <c r="A345" s="225" t="s">
        <v>1135</v>
      </c>
      <c r="B345" s="225"/>
      <c r="C345" s="896">
        <v>0</v>
      </c>
      <c r="D345" s="896">
        <v>0</v>
      </c>
      <c r="E345" s="896">
        <v>0</v>
      </c>
      <c r="F345" s="896">
        <v>-13673</v>
      </c>
      <c r="G345" s="896">
        <v>0</v>
      </c>
      <c r="H345" s="896">
        <v>0</v>
      </c>
      <c r="I345" s="896">
        <v>0</v>
      </c>
      <c r="J345" s="896">
        <v>0</v>
      </c>
      <c r="K345" s="896">
        <v>0</v>
      </c>
      <c r="L345" s="896">
        <v>0</v>
      </c>
      <c r="M345" s="896">
        <v>-13673</v>
      </c>
      <c r="N345" s="896">
        <v>0</v>
      </c>
      <c r="O345" s="896">
        <v>-13673</v>
      </c>
    </row>
    <row r="346" spans="1:15" ht="15.75" customHeight="1">
      <c r="A346" s="225" t="s">
        <v>735</v>
      </c>
      <c r="B346" s="225"/>
      <c r="C346" s="896">
        <v>0</v>
      </c>
      <c r="D346" s="896">
        <v>0</v>
      </c>
      <c r="E346" s="896">
        <v>0</v>
      </c>
      <c r="F346" s="896">
        <v>0</v>
      </c>
      <c r="G346" s="896">
        <v>0</v>
      </c>
      <c r="H346" s="896">
        <v>2</v>
      </c>
      <c r="I346" s="896">
        <v>0</v>
      </c>
      <c r="J346" s="896">
        <v>0</v>
      </c>
      <c r="K346" s="896">
        <v>0</v>
      </c>
      <c r="L346" s="896">
        <v>0</v>
      </c>
      <c r="M346" s="896">
        <v>2</v>
      </c>
      <c r="N346" s="896">
        <v>0</v>
      </c>
      <c r="O346" s="896">
        <v>2</v>
      </c>
    </row>
    <row r="347" spans="1:15" ht="18" customHeight="1">
      <c r="A347" s="225" t="s">
        <v>167</v>
      </c>
      <c r="B347" s="266"/>
      <c r="C347" s="896">
        <v>0</v>
      </c>
      <c r="D347" s="896">
        <v>0</v>
      </c>
      <c r="E347" s="896">
        <v>0</v>
      </c>
      <c r="F347" s="896">
        <v>-314</v>
      </c>
      <c r="G347" s="896">
        <v>0</v>
      </c>
      <c r="H347" s="896">
        <v>0</v>
      </c>
      <c r="I347" s="896">
        <v>0</v>
      </c>
      <c r="J347" s="896">
        <v>0</v>
      </c>
      <c r="K347" s="896">
        <v>0</v>
      </c>
      <c r="L347" s="896">
        <v>0</v>
      </c>
      <c r="M347" s="896">
        <v>-314</v>
      </c>
      <c r="N347" s="896">
        <v>0</v>
      </c>
      <c r="O347" s="896">
        <v>-314</v>
      </c>
    </row>
    <row r="348" spans="1:15" ht="15.75" customHeight="1">
      <c r="A348" s="227" t="s">
        <v>11</v>
      </c>
      <c r="B348" s="227"/>
      <c r="C348" s="896">
        <v>0</v>
      </c>
      <c r="D348" s="896">
        <v>0</v>
      </c>
      <c r="E348" s="896">
        <v>0</v>
      </c>
      <c r="F348" s="896">
        <v>0</v>
      </c>
      <c r="G348" s="896">
        <v>27</v>
      </c>
      <c r="H348" s="896">
        <v>0</v>
      </c>
      <c r="I348" s="896">
        <v>0</v>
      </c>
      <c r="J348" s="896">
        <v>0</v>
      </c>
      <c r="K348" s="896">
        <v>0</v>
      </c>
      <c r="L348" s="896">
        <v>0</v>
      </c>
      <c r="M348" s="896">
        <v>27</v>
      </c>
      <c r="N348" s="896">
        <v>0</v>
      </c>
      <c r="O348" s="896">
        <v>27</v>
      </c>
    </row>
    <row r="349" spans="1:15" ht="15.75" customHeight="1">
      <c r="A349" s="225" t="s">
        <v>114</v>
      </c>
      <c r="B349" s="225"/>
      <c r="C349" s="896">
        <v>0</v>
      </c>
      <c r="D349" s="896">
        <v>0</v>
      </c>
      <c r="E349" s="896">
        <v>0</v>
      </c>
      <c r="F349" s="896">
        <v>0</v>
      </c>
      <c r="G349" s="896">
        <v>0</v>
      </c>
      <c r="H349" s="896">
        <v>12129</v>
      </c>
      <c r="I349" s="896">
        <v>-772</v>
      </c>
      <c r="J349" s="896">
        <v>1</v>
      </c>
      <c r="K349" s="896">
        <v>1761</v>
      </c>
      <c r="L349" s="896">
        <v>-1802</v>
      </c>
      <c r="M349" s="896">
        <v>11317</v>
      </c>
      <c r="N349" s="896">
        <v>322</v>
      </c>
      <c r="O349" s="896">
        <v>11639</v>
      </c>
    </row>
    <row r="350" spans="1:15" ht="15.75" customHeight="1">
      <c r="A350" s="282"/>
      <c r="B350" s="282" t="s">
        <v>124</v>
      </c>
      <c r="C350" s="896">
        <v>0</v>
      </c>
      <c r="D350" s="896">
        <v>0</v>
      </c>
      <c r="E350" s="896">
        <v>0</v>
      </c>
      <c r="F350" s="896">
        <v>0</v>
      </c>
      <c r="G350" s="896">
        <v>0</v>
      </c>
      <c r="H350" s="896">
        <v>12129</v>
      </c>
      <c r="I350" s="896">
        <v>0</v>
      </c>
      <c r="J350" s="896">
        <v>0</v>
      </c>
      <c r="K350" s="896">
        <v>0</v>
      </c>
      <c r="L350" s="896">
        <v>0</v>
      </c>
      <c r="M350" s="896">
        <v>12129</v>
      </c>
      <c r="N350" s="896">
        <v>322</v>
      </c>
      <c r="O350" s="896">
        <v>12451</v>
      </c>
    </row>
    <row r="351" spans="1:15" ht="15.75" customHeight="1">
      <c r="A351" s="282"/>
      <c r="B351" s="225" t="s">
        <v>143</v>
      </c>
      <c r="C351" s="896">
        <v>0</v>
      </c>
      <c r="D351" s="896">
        <v>0</v>
      </c>
      <c r="E351" s="896">
        <v>0</v>
      </c>
      <c r="F351" s="896">
        <v>0</v>
      </c>
      <c r="G351" s="896">
        <v>0</v>
      </c>
      <c r="H351" s="896">
        <v>0</v>
      </c>
      <c r="I351" s="896">
        <v>-772</v>
      </c>
      <c r="J351" s="896">
        <v>1</v>
      </c>
      <c r="K351" s="896">
        <v>1761</v>
      </c>
      <c r="L351" s="896">
        <v>-1802</v>
      </c>
      <c r="M351" s="896">
        <v>-812</v>
      </c>
      <c r="N351" s="896">
        <v>0</v>
      </c>
      <c r="O351" s="896">
        <v>-812</v>
      </c>
    </row>
    <row r="352" spans="1:15" ht="15.75" customHeight="1">
      <c r="A352" s="282" t="s">
        <v>131</v>
      </c>
      <c r="B352" s="282"/>
      <c r="C352" s="896">
        <v>0</v>
      </c>
      <c r="D352" s="896">
        <v>0</v>
      </c>
      <c r="E352" s="896"/>
      <c r="F352" s="896">
        <v>0</v>
      </c>
      <c r="G352" s="896"/>
      <c r="H352" s="896"/>
      <c r="I352" s="780"/>
      <c r="J352" s="780"/>
      <c r="K352" s="780"/>
      <c r="L352" s="780"/>
      <c r="M352" s="780"/>
      <c r="N352" s="896"/>
      <c r="O352" s="780"/>
    </row>
    <row r="353" spans="1:15" ht="15.75" customHeight="1">
      <c r="A353" s="282"/>
      <c r="B353" s="225" t="s">
        <v>130</v>
      </c>
      <c r="C353" s="896"/>
      <c r="D353" s="896"/>
      <c r="E353" s="896">
        <v>0</v>
      </c>
      <c r="F353" s="896">
        <v>497</v>
      </c>
      <c r="G353" s="896">
        <v>0</v>
      </c>
      <c r="H353" s="896">
        <v>-497</v>
      </c>
      <c r="I353" s="896">
        <v>0</v>
      </c>
      <c r="J353" s="896">
        <v>0</v>
      </c>
      <c r="K353" s="896">
        <v>0</v>
      </c>
      <c r="L353" s="896">
        <v>0</v>
      </c>
      <c r="M353" s="896">
        <v>0</v>
      </c>
      <c r="N353" s="896"/>
      <c r="O353" s="896" t="s">
        <v>0</v>
      </c>
    </row>
    <row r="354" spans="1:15" ht="15.75" customHeight="1">
      <c r="A354" s="266"/>
      <c r="B354" s="281" t="s">
        <v>128</v>
      </c>
      <c r="C354" s="896">
        <v>0</v>
      </c>
      <c r="D354" s="896">
        <v>0</v>
      </c>
      <c r="E354" s="896">
        <v>0</v>
      </c>
      <c r="F354" s="896">
        <v>4016</v>
      </c>
      <c r="G354" s="896">
        <v>2183</v>
      </c>
      <c r="H354" s="896">
        <v>-6199</v>
      </c>
      <c r="I354" s="896">
        <v>0</v>
      </c>
      <c r="J354" s="896">
        <v>0</v>
      </c>
      <c r="K354" s="896">
        <v>0</v>
      </c>
      <c r="L354" s="896">
        <v>0</v>
      </c>
      <c r="M354" s="896">
        <v>0</v>
      </c>
      <c r="N354" s="780"/>
      <c r="O354" s="780" t="s">
        <v>0</v>
      </c>
    </row>
    <row r="355" spans="1:15" ht="15" customHeight="1">
      <c r="A355" s="2007" t="s">
        <v>736</v>
      </c>
      <c r="B355" s="2007"/>
      <c r="C355" s="909">
        <v>97148</v>
      </c>
      <c r="D355" s="909">
        <v>-1978</v>
      </c>
      <c r="E355" s="909">
        <v>1782</v>
      </c>
      <c r="F355" s="909">
        <v>5442</v>
      </c>
      <c r="G355" s="909">
        <v>28204</v>
      </c>
      <c r="H355" s="909">
        <v>0</v>
      </c>
      <c r="I355" s="909">
        <v>-1716</v>
      </c>
      <c r="J355" s="909">
        <v>-824</v>
      </c>
      <c r="K355" s="909">
        <v>4428</v>
      </c>
      <c r="L355" s="909">
        <v>-6186</v>
      </c>
      <c r="M355" s="909">
        <v>126336</v>
      </c>
      <c r="N355" s="909">
        <v>14439</v>
      </c>
      <c r="O355" s="909">
        <v>140775</v>
      </c>
    </row>
    <row r="356" spans="1:15">
      <c r="A356" s="2001" t="s">
        <v>126</v>
      </c>
      <c r="B356" s="2001"/>
      <c r="C356" s="910">
        <v>0</v>
      </c>
      <c r="D356" s="910">
        <v>765</v>
      </c>
      <c r="E356" s="910">
        <v>-148</v>
      </c>
      <c r="F356" s="910">
        <v>-7057</v>
      </c>
      <c r="G356" s="910">
        <v>2210</v>
      </c>
      <c r="H356" s="910">
        <v>0</v>
      </c>
      <c r="I356" s="910">
        <v>-772</v>
      </c>
      <c r="J356" s="910">
        <v>1</v>
      </c>
      <c r="K356" s="910">
        <v>1761</v>
      </c>
      <c r="L356" s="910">
        <v>-1802</v>
      </c>
      <c r="M356" s="910">
        <v>-5042</v>
      </c>
      <c r="N356" s="910">
        <v>1461</v>
      </c>
      <c r="O356" s="910">
        <v>-3581</v>
      </c>
    </row>
    <row r="357" spans="1:15">
      <c r="A357" s="2027" t="s">
        <v>725</v>
      </c>
      <c r="B357" s="1976"/>
      <c r="C357" s="892">
        <v>97148</v>
      </c>
      <c r="D357" s="892">
        <v>-2743</v>
      </c>
      <c r="E357" s="892">
        <v>1930</v>
      </c>
      <c r="F357" s="892">
        <v>12499</v>
      </c>
      <c r="G357" s="892">
        <v>26030</v>
      </c>
      <c r="H357" s="892">
        <v>0</v>
      </c>
      <c r="I357" s="892">
        <v>-944</v>
      </c>
      <c r="J357" s="892">
        <v>-825</v>
      </c>
      <c r="K357" s="892">
        <v>2667</v>
      </c>
      <c r="L357" s="892">
        <v>-4384</v>
      </c>
      <c r="M357" s="892">
        <v>131378</v>
      </c>
      <c r="N357" s="892">
        <v>12978</v>
      </c>
      <c r="O357" s="892">
        <v>144356</v>
      </c>
    </row>
    <row r="358" spans="1:15">
      <c r="A358" s="225" t="s">
        <v>136</v>
      </c>
      <c r="B358" s="225"/>
      <c r="C358" s="896">
        <v>0</v>
      </c>
      <c r="D358" s="896">
        <v>1247</v>
      </c>
      <c r="E358" s="896">
        <v>-274</v>
      </c>
      <c r="F358" s="896">
        <v>397</v>
      </c>
      <c r="G358" s="896">
        <v>0</v>
      </c>
      <c r="H358" s="896">
        <v>-2350</v>
      </c>
      <c r="I358" s="896">
        <v>0</v>
      </c>
      <c r="J358" s="896">
        <v>0</v>
      </c>
      <c r="K358" s="896">
        <v>0</v>
      </c>
      <c r="L358" s="896">
        <v>0</v>
      </c>
      <c r="M358" s="896">
        <v>-980</v>
      </c>
      <c r="N358" s="896">
        <v>212</v>
      </c>
      <c r="O358" s="896">
        <v>-768</v>
      </c>
    </row>
    <row r="359" spans="1:15">
      <c r="A359" s="225"/>
      <c r="B359" s="225" t="s">
        <v>74</v>
      </c>
      <c r="C359" s="896">
        <v>0</v>
      </c>
      <c r="D359" s="896">
        <v>1247</v>
      </c>
      <c r="E359" s="896">
        <v>356</v>
      </c>
      <c r="F359" s="896">
        <v>-534</v>
      </c>
      <c r="G359" s="896">
        <v>0</v>
      </c>
      <c r="H359" s="896">
        <v>0</v>
      </c>
      <c r="I359" s="896">
        <v>0</v>
      </c>
      <c r="J359" s="896">
        <v>0</v>
      </c>
      <c r="K359" s="896">
        <v>0</v>
      </c>
      <c r="L359" s="896">
        <v>0</v>
      </c>
      <c r="M359" s="896">
        <v>1069</v>
      </c>
      <c r="N359" s="896">
        <v>0</v>
      </c>
      <c r="O359" s="896">
        <v>1069</v>
      </c>
    </row>
    <row r="360" spans="1:15" ht="14.25" customHeight="1">
      <c r="A360" s="225"/>
      <c r="B360" s="226" t="s">
        <v>782</v>
      </c>
      <c r="C360" s="896">
        <v>0</v>
      </c>
      <c r="D360" s="896">
        <v>713</v>
      </c>
      <c r="E360" s="896">
        <v>356</v>
      </c>
      <c r="F360" s="896">
        <v>0</v>
      </c>
      <c r="G360" s="896">
        <v>0</v>
      </c>
      <c r="H360" s="896">
        <v>0</v>
      </c>
      <c r="I360" s="896">
        <v>0</v>
      </c>
      <c r="J360" s="896">
        <v>0</v>
      </c>
      <c r="K360" s="896">
        <v>0</v>
      </c>
      <c r="L360" s="896">
        <v>0</v>
      </c>
      <c r="M360" s="896">
        <v>1069</v>
      </c>
      <c r="N360" s="896">
        <v>0</v>
      </c>
      <c r="O360" s="896">
        <v>1069</v>
      </c>
    </row>
    <row r="361" spans="1:15">
      <c r="A361" s="225"/>
      <c r="B361" s="226" t="s">
        <v>745</v>
      </c>
      <c r="C361" s="896">
        <v>0</v>
      </c>
      <c r="D361" s="896">
        <v>534</v>
      </c>
      <c r="E361" s="896">
        <v>0</v>
      </c>
      <c r="F361" s="896">
        <v>-534</v>
      </c>
      <c r="G361" s="896">
        <v>0</v>
      </c>
      <c r="H361" s="896">
        <v>0</v>
      </c>
      <c r="I361" s="896">
        <v>0</v>
      </c>
      <c r="J361" s="896">
        <v>0</v>
      </c>
      <c r="K361" s="896">
        <v>0</v>
      </c>
      <c r="L361" s="896">
        <v>0</v>
      </c>
      <c r="M361" s="896">
        <v>0</v>
      </c>
      <c r="N361" s="896">
        <v>0</v>
      </c>
      <c r="O361" s="896">
        <v>0</v>
      </c>
    </row>
    <row r="362" spans="1:15" ht="15" customHeight="1">
      <c r="A362" s="225"/>
      <c r="B362" s="227" t="s">
        <v>746</v>
      </c>
      <c r="C362" s="896">
        <v>0</v>
      </c>
      <c r="D362" s="896">
        <v>0</v>
      </c>
      <c r="E362" s="896">
        <v>0</v>
      </c>
      <c r="F362" s="896">
        <v>0</v>
      </c>
      <c r="G362" s="896">
        <v>0</v>
      </c>
      <c r="H362" s="896">
        <v>0</v>
      </c>
      <c r="I362" s="896">
        <v>0</v>
      </c>
      <c r="J362" s="896">
        <v>0</v>
      </c>
      <c r="K362" s="896">
        <v>0</v>
      </c>
      <c r="L362" s="896">
        <v>0</v>
      </c>
      <c r="M362" s="896">
        <v>0</v>
      </c>
      <c r="N362" s="896">
        <v>0</v>
      </c>
      <c r="O362" s="896">
        <v>0</v>
      </c>
    </row>
    <row r="363" spans="1:15">
      <c r="A363" s="225"/>
      <c r="B363" s="225" t="s">
        <v>658</v>
      </c>
      <c r="C363" s="896">
        <v>0</v>
      </c>
      <c r="D363" s="896">
        <v>0</v>
      </c>
      <c r="E363" s="896">
        <v>-630</v>
      </c>
      <c r="F363" s="896">
        <v>0</v>
      </c>
      <c r="G363" s="896">
        <v>0</v>
      </c>
      <c r="H363" s="896">
        <v>0</v>
      </c>
      <c r="I363" s="896">
        <v>0</v>
      </c>
      <c r="J363" s="896">
        <v>0</v>
      </c>
      <c r="K363" s="896">
        <v>0</v>
      </c>
      <c r="L363" s="896">
        <v>0</v>
      </c>
      <c r="M363" s="896">
        <v>-630</v>
      </c>
      <c r="N363" s="896">
        <v>0</v>
      </c>
      <c r="O363" s="896">
        <v>-630</v>
      </c>
    </row>
    <row r="364" spans="1:15">
      <c r="A364" s="225"/>
      <c r="B364" s="225" t="s">
        <v>660</v>
      </c>
      <c r="C364" s="896">
        <v>0</v>
      </c>
      <c r="D364" s="896">
        <v>0</v>
      </c>
      <c r="E364" s="896">
        <v>0</v>
      </c>
      <c r="F364" s="896">
        <v>0</v>
      </c>
      <c r="G364" s="896">
        <v>0</v>
      </c>
      <c r="H364" s="896">
        <v>0</v>
      </c>
      <c r="I364" s="896">
        <v>0</v>
      </c>
      <c r="J364" s="896">
        <v>0</v>
      </c>
      <c r="K364" s="896">
        <v>0</v>
      </c>
      <c r="L364" s="896">
        <v>0</v>
      </c>
      <c r="M364" s="896">
        <v>0</v>
      </c>
      <c r="N364" s="896">
        <v>309</v>
      </c>
      <c r="O364" s="896">
        <v>309</v>
      </c>
    </row>
    <row r="365" spans="1:15">
      <c r="A365" s="225" t="s">
        <v>1101</v>
      </c>
      <c r="B365" s="225"/>
      <c r="C365" s="896">
        <v>0</v>
      </c>
      <c r="D365" s="896">
        <v>0</v>
      </c>
      <c r="E365" s="896">
        <v>0</v>
      </c>
      <c r="F365" s="896">
        <v>931</v>
      </c>
      <c r="G365" s="896">
        <v>0</v>
      </c>
      <c r="H365" s="896">
        <v>-2350</v>
      </c>
      <c r="I365" s="896">
        <v>0</v>
      </c>
      <c r="J365" s="896">
        <v>0</v>
      </c>
      <c r="K365" s="896">
        <v>0</v>
      </c>
      <c r="L365" s="896">
        <v>0</v>
      </c>
      <c r="M365" s="896">
        <v>-1419</v>
      </c>
      <c r="N365" s="896">
        <v>-97</v>
      </c>
      <c r="O365" s="896">
        <v>-1516</v>
      </c>
    </row>
    <row r="366" spans="1:15" ht="15" customHeight="1">
      <c r="A366" s="225" t="s">
        <v>167</v>
      </c>
      <c r="B366" s="225"/>
      <c r="C366" s="896">
        <v>0</v>
      </c>
      <c r="D366" s="896">
        <v>0</v>
      </c>
      <c r="E366" s="896">
        <v>0</v>
      </c>
      <c r="F366" s="896">
        <v>-13673</v>
      </c>
      <c r="G366" s="896">
        <v>0</v>
      </c>
      <c r="H366" s="896">
        <v>0</v>
      </c>
      <c r="I366" s="896">
        <v>0</v>
      </c>
      <c r="J366" s="896">
        <v>0</v>
      </c>
      <c r="K366" s="896">
        <v>0</v>
      </c>
      <c r="L366" s="896">
        <v>0</v>
      </c>
      <c r="M366" s="896">
        <v>-13673</v>
      </c>
      <c r="N366" s="896">
        <v>0</v>
      </c>
      <c r="O366" s="896">
        <v>-13673</v>
      </c>
    </row>
    <row r="367" spans="1:15" ht="15" customHeight="1">
      <c r="A367" s="225" t="s">
        <v>11</v>
      </c>
      <c r="B367" s="225"/>
      <c r="C367" s="896">
        <v>0</v>
      </c>
      <c r="D367" s="896">
        <v>0</v>
      </c>
      <c r="E367" s="896">
        <v>0</v>
      </c>
      <c r="F367" s="896">
        <v>-157</v>
      </c>
      <c r="G367" s="896">
        <v>0</v>
      </c>
      <c r="H367" s="896">
        <v>0</v>
      </c>
      <c r="I367" s="896">
        <v>0</v>
      </c>
      <c r="J367" s="896">
        <v>0</v>
      </c>
      <c r="K367" s="896">
        <v>0</v>
      </c>
      <c r="L367" s="896">
        <v>0</v>
      </c>
      <c r="M367" s="896">
        <v>-157</v>
      </c>
      <c r="N367" s="896">
        <v>0</v>
      </c>
      <c r="O367" s="896">
        <v>-157</v>
      </c>
    </row>
    <row r="368" spans="1:15" ht="15" customHeight="1">
      <c r="A368" s="225" t="s">
        <v>114</v>
      </c>
      <c r="B368" s="225"/>
      <c r="C368" s="896">
        <v>0</v>
      </c>
      <c r="D368" s="896">
        <v>0</v>
      </c>
      <c r="E368" s="896">
        <v>0</v>
      </c>
      <c r="F368" s="896">
        <v>0</v>
      </c>
      <c r="G368" s="896">
        <v>22</v>
      </c>
      <c r="H368" s="896">
        <v>0</v>
      </c>
      <c r="I368" s="896">
        <v>0</v>
      </c>
      <c r="J368" s="896">
        <v>0</v>
      </c>
      <c r="K368" s="896">
        <v>0</v>
      </c>
      <c r="L368" s="896">
        <v>0</v>
      </c>
      <c r="M368" s="896">
        <v>22</v>
      </c>
      <c r="N368" s="896">
        <v>0</v>
      </c>
      <c r="O368" s="896">
        <v>22</v>
      </c>
    </row>
    <row r="369" spans="1:15" ht="15" customHeight="1">
      <c r="A369" s="225"/>
      <c r="B369" s="225" t="s">
        <v>124</v>
      </c>
      <c r="C369" s="896">
        <v>0</v>
      </c>
      <c r="D369" s="896">
        <v>0</v>
      </c>
      <c r="E369" s="896">
        <v>0</v>
      </c>
      <c r="F369" s="896">
        <v>0</v>
      </c>
      <c r="G369" s="896">
        <v>0</v>
      </c>
      <c r="H369" s="896">
        <v>6389</v>
      </c>
      <c r="I369" s="896">
        <v>119</v>
      </c>
      <c r="J369" s="896">
        <v>0</v>
      </c>
      <c r="K369" s="896">
        <v>284</v>
      </c>
      <c r="L369" s="896">
        <v>-351</v>
      </c>
      <c r="M369" s="896">
        <v>6441</v>
      </c>
      <c r="N369" s="896">
        <v>168</v>
      </c>
      <c r="O369" s="896">
        <v>6609</v>
      </c>
    </row>
    <row r="370" spans="1:15" ht="27" customHeight="1">
      <c r="A370" s="269"/>
      <c r="B370" s="225" t="s">
        <v>143</v>
      </c>
      <c r="C370" s="896">
        <v>0</v>
      </c>
      <c r="D370" s="896">
        <v>0</v>
      </c>
      <c r="E370" s="896">
        <v>0</v>
      </c>
      <c r="F370" s="896">
        <v>0</v>
      </c>
      <c r="G370" s="896">
        <v>0</v>
      </c>
      <c r="H370" s="896">
        <v>6389</v>
      </c>
      <c r="I370" s="896">
        <v>0</v>
      </c>
      <c r="J370" s="896">
        <v>0</v>
      </c>
      <c r="K370" s="896">
        <v>0</v>
      </c>
      <c r="L370" s="896">
        <v>0</v>
      </c>
      <c r="M370" s="896">
        <v>6389</v>
      </c>
      <c r="N370" s="896">
        <v>168</v>
      </c>
      <c r="O370" s="896">
        <v>6557</v>
      </c>
    </row>
    <row r="371" spans="1:15" ht="16.5" customHeight="1">
      <c r="A371" s="225" t="s">
        <v>131</v>
      </c>
      <c r="B371" s="225"/>
      <c r="C371" s="911">
        <v>0</v>
      </c>
      <c r="D371" s="911">
        <v>0</v>
      </c>
      <c r="E371" s="911">
        <v>0</v>
      </c>
      <c r="F371" s="911">
        <v>0</v>
      </c>
      <c r="G371" s="911">
        <v>0</v>
      </c>
      <c r="H371" s="911">
        <v>0</v>
      </c>
      <c r="I371" s="911">
        <v>119</v>
      </c>
      <c r="J371" s="911">
        <v>0</v>
      </c>
      <c r="K371" s="911">
        <v>284</v>
      </c>
      <c r="L371" s="911">
        <v>-351</v>
      </c>
      <c r="M371" s="911">
        <v>52</v>
      </c>
      <c r="N371" s="911">
        <v>0</v>
      </c>
      <c r="O371" s="911">
        <v>52</v>
      </c>
    </row>
    <row r="372" spans="1:15" ht="28.5" customHeight="1">
      <c r="A372" s="269"/>
      <c r="B372" s="225" t="s">
        <v>130</v>
      </c>
      <c r="C372" s="896"/>
      <c r="D372" s="896"/>
      <c r="E372" s="896"/>
      <c r="F372" s="896"/>
      <c r="G372" s="896"/>
      <c r="H372" s="896"/>
      <c r="I372" s="896"/>
      <c r="J372" s="896"/>
      <c r="K372" s="896"/>
      <c r="L372" s="896"/>
      <c r="M372" s="896"/>
      <c r="N372" s="896"/>
      <c r="O372" s="896"/>
    </row>
    <row r="373" spans="1:15" ht="15" customHeight="1">
      <c r="A373" s="269"/>
      <c r="B373" s="225" t="s">
        <v>128</v>
      </c>
      <c r="C373" s="896">
        <v>0</v>
      </c>
      <c r="D373" s="896">
        <v>0</v>
      </c>
      <c r="E373" s="896">
        <v>0</v>
      </c>
      <c r="F373" s="896">
        <v>277</v>
      </c>
      <c r="G373" s="896">
        <v>0</v>
      </c>
      <c r="H373" s="896">
        <v>-277</v>
      </c>
      <c r="I373" s="896">
        <v>0</v>
      </c>
      <c r="J373" s="896">
        <v>0</v>
      </c>
      <c r="K373" s="896">
        <v>0</v>
      </c>
      <c r="L373" s="896">
        <v>0</v>
      </c>
      <c r="M373" s="896">
        <v>0</v>
      </c>
      <c r="N373" s="896">
        <v>0</v>
      </c>
      <c r="O373" s="896">
        <v>0</v>
      </c>
    </row>
    <row r="374" spans="1:15" ht="15" customHeight="1">
      <c r="A374" s="2025" t="s">
        <v>724</v>
      </c>
      <c r="B374" s="2025"/>
      <c r="C374" s="912">
        <v>0</v>
      </c>
      <c r="D374" s="912">
        <v>0</v>
      </c>
      <c r="E374" s="912">
        <v>0</v>
      </c>
      <c r="F374" s="912">
        <v>2912</v>
      </c>
      <c r="G374" s="912">
        <v>850</v>
      </c>
      <c r="H374" s="912">
        <v>-3762</v>
      </c>
      <c r="I374" s="912">
        <v>0</v>
      </c>
      <c r="J374" s="912">
        <v>0</v>
      </c>
      <c r="K374" s="912">
        <v>0</v>
      </c>
      <c r="L374" s="912">
        <v>0</v>
      </c>
      <c r="M374" s="912">
        <v>0</v>
      </c>
      <c r="N374" s="912">
        <v>0</v>
      </c>
      <c r="O374" s="912">
        <v>0</v>
      </c>
    </row>
    <row r="375" spans="1:15">
      <c r="A375" s="2026" t="s">
        <v>126</v>
      </c>
      <c r="B375" s="2026"/>
      <c r="C375" s="913">
        <v>97148</v>
      </c>
      <c r="D375" s="913">
        <v>-1496</v>
      </c>
      <c r="E375" s="913">
        <v>1656</v>
      </c>
      <c r="F375" s="913">
        <v>2255</v>
      </c>
      <c r="G375" s="913">
        <v>26902</v>
      </c>
      <c r="H375" s="913">
        <v>0</v>
      </c>
      <c r="I375" s="913">
        <v>-825</v>
      </c>
      <c r="J375" s="913">
        <v>-825</v>
      </c>
      <c r="K375" s="913">
        <v>2951</v>
      </c>
      <c r="L375" s="913">
        <v>-4735</v>
      </c>
      <c r="M375" s="913">
        <v>123031</v>
      </c>
      <c r="N375" s="913">
        <v>13358</v>
      </c>
      <c r="O375" s="913">
        <v>136389</v>
      </c>
    </row>
    <row r="376" spans="1:15">
      <c r="A376" s="2004" t="s">
        <v>625</v>
      </c>
      <c r="B376" s="2004"/>
      <c r="C376" s="914">
        <v>0</v>
      </c>
      <c r="D376" s="914">
        <v>1247</v>
      </c>
      <c r="E376" s="914">
        <v>-274</v>
      </c>
      <c r="F376" s="914">
        <v>-10244</v>
      </c>
      <c r="G376" s="914">
        <v>872</v>
      </c>
      <c r="H376" s="914">
        <v>0</v>
      </c>
      <c r="I376" s="914">
        <v>119</v>
      </c>
      <c r="J376" s="914">
        <v>0</v>
      </c>
      <c r="K376" s="914">
        <v>284</v>
      </c>
      <c r="L376" s="914">
        <v>-351</v>
      </c>
      <c r="M376" s="914">
        <v>-8347</v>
      </c>
      <c r="N376" s="914">
        <v>380</v>
      </c>
      <c r="O376" s="914">
        <v>-7967</v>
      </c>
    </row>
    <row r="377" spans="1:15">
      <c r="A377" s="2005" t="s">
        <v>136</v>
      </c>
      <c r="B377" s="2005"/>
      <c r="C377" s="894">
        <v>97148</v>
      </c>
      <c r="D377" s="894">
        <v>-1882</v>
      </c>
      <c r="E377" s="894">
        <v>1785</v>
      </c>
      <c r="F377" s="894">
        <v>3443</v>
      </c>
      <c r="G377" s="894">
        <v>23740</v>
      </c>
      <c r="H377" s="894"/>
      <c r="I377" s="894">
        <v>-1596</v>
      </c>
      <c r="J377" s="894">
        <v>-815</v>
      </c>
      <c r="K377" s="894">
        <v>2085</v>
      </c>
      <c r="L377" s="894">
        <v>-3813</v>
      </c>
      <c r="M377" s="894">
        <v>120095</v>
      </c>
      <c r="N377" s="894">
        <v>12289</v>
      </c>
      <c r="O377" s="894">
        <v>132384</v>
      </c>
    </row>
    <row r="378" spans="1:15">
      <c r="A378" s="283"/>
      <c r="B378" s="283" t="s">
        <v>177</v>
      </c>
      <c r="C378" s="894">
        <v>0</v>
      </c>
      <c r="D378" s="894">
        <v>-861</v>
      </c>
      <c r="E378" s="894">
        <v>145</v>
      </c>
      <c r="F378" s="894">
        <v>12480</v>
      </c>
      <c r="G378" s="894">
        <v>0</v>
      </c>
      <c r="H378" s="894">
        <v>-19201</v>
      </c>
      <c r="I378" s="894">
        <v>0</v>
      </c>
      <c r="J378" s="894">
        <v>0</v>
      </c>
      <c r="K378" s="894">
        <v>0</v>
      </c>
      <c r="L378" s="894">
        <v>0</v>
      </c>
      <c r="M378" s="894">
        <v>-7437</v>
      </c>
      <c r="N378" s="894">
        <v>657</v>
      </c>
      <c r="O378" s="894">
        <v>-6780</v>
      </c>
    </row>
    <row r="379" spans="1:15">
      <c r="A379" s="283"/>
      <c r="B379" s="279" t="s">
        <v>782</v>
      </c>
      <c r="C379" s="894">
        <v>0</v>
      </c>
      <c r="D379" s="894">
        <v>-861</v>
      </c>
      <c r="E379" s="894">
        <v>64</v>
      </c>
      <c r="F379" s="894">
        <v>-1178</v>
      </c>
      <c r="G379" s="894">
        <v>0</v>
      </c>
      <c r="H379" s="894">
        <v>0</v>
      </c>
      <c r="I379" s="894">
        <v>0</v>
      </c>
      <c r="J379" s="894">
        <v>0</v>
      </c>
      <c r="K379" s="894">
        <v>0</v>
      </c>
      <c r="L379" s="894">
        <v>0</v>
      </c>
      <c r="M379" s="894">
        <v>-1975</v>
      </c>
      <c r="N379" s="894">
        <v>0</v>
      </c>
      <c r="O379" s="894">
        <v>-1975</v>
      </c>
    </row>
    <row r="380" spans="1:15">
      <c r="A380" s="283"/>
      <c r="B380" s="226" t="s">
        <v>783</v>
      </c>
      <c r="C380" s="894">
        <v>0</v>
      </c>
      <c r="D380" s="894">
        <v>1178</v>
      </c>
      <c r="E380" s="894">
        <v>0</v>
      </c>
      <c r="F380" s="894">
        <v>-1178</v>
      </c>
      <c r="G380" s="894">
        <v>0</v>
      </c>
      <c r="H380" s="894">
        <v>0</v>
      </c>
      <c r="I380" s="894">
        <v>0</v>
      </c>
      <c r="J380" s="894">
        <v>0</v>
      </c>
      <c r="K380" s="894">
        <v>0</v>
      </c>
      <c r="L380" s="894">
        <v>0</v>
      </c>
      <c r="M380" s="894">
        <v>0</v>
      </c>
      <c r="N380" s="894">
        <v>0</v>
      </c>
      <c r="O380" s="894">
        <v>0</v>
      </c>
    </row>
    <row r="381" spans="1:15">
      <c r="A381" s="283"/>
      <c r="B381" s="226" t="s">
        <v>745</v>
      </c>
      <c r="C381" s="894">
        <v>0</v>
      </c>
      <c r="D381" s="894">
        <v>-3089</v>
      </c>
      <c r="E381" s="894">
        <v>0</v>
      </c>
      <c r="F381" s="894">
        <v>0</v>
      </c>
      <c r="G381" s="894">
        <v>0</v>
      </c>
      <c r="H381" s="894">
        <v>0</v>
      </c>
      <c r="I381" s="894">
        <v>0</v>
      </c>
      <c r="J381" s="894">
        <v>0</v>
      </c>
      <c r="K381" s="894">
        <v>0</v>
      </c>
      <c r="L381" s="894">
        <v>0</v>
      </c>
      <c r="M381" s="894">
        <v>-3089</v>
      </c>
      <c r="N381" s="894">
        <v>0</v>
      </c>
      <c r="O381" s="894">
        <v>-3089</v>
      </c>
    </row>
    <row r="382" spans="1:15">
      <c r="A382" s="283"/>
      <c r="B382" s="225" t="s">
        <v>597</v>
      </c>
      <c r="C382" s="894">
        <v>0</v>
      </c>
      <c r="D382" s="894">
        <v>1050</v>
      </c>
      <c r="E382" s="894">
        <v>64</v>
      </c>
      <c r="F382" s="894">
        <v>0</v>
      </c>
      <c r="G382" s="894">
        <v>0</v>
      </c>
      <c r="H382" s="894">
        <v>0</v>
      </c>
      <c r="I382" s="894">
        <v>0</v>
      </c>
      <c r="J382" s="894">
        <v>0</v>
      </c>
      <c r="K382" s="894">
        <v>0</v>
      </c>
      <c r="L382" s="894">
        <v>0</v>
      </c>
      <c r="M382" s="894">
        <v>1114</v>
      </c>
      <c r="N382" s="894">
        <v>0</v>
      </c>
      <c r="O382" s="894">
        <v>1114</v>
      </c>
    </row>
    <row r="383" spans="1:15">
      <c r="A383" s="283"/>
      <c r="B383" s="225" t="s">
        <v>658</v>
      </c>
      <c r="C383" s="894">
        <v>0</v>
      </c>
      <c r="D383" s="894">
        <v>0</v>
      </c>
      <c r="E383" s="894">
        <v>81</v>
      </c>
      <c r="F383" s="894">
        <v>0</v>
      </c>
      <c r="G383" s="894">
        <v>0</v>
      </c>
      <c r="H383" s="894">
        <v>0</v>
      </c>
      <c r="I383" s="894">
        <v>0</v>
      </c>
      <c r="J383" s="894">
        <v>0</v>
      </c>
      <c r="K383" s="894">
        <v>0</v>
      </c>
      <c r="L383" s="894">
        <v>0</v>
      </c>
      <c r="M383" s="894">
        <v>81</v>
      </c>
      <c r="N383" s="894">
        <v>0</v>
      </c>
      <c r="O383" s="894">
        <v>81</v>
      </c>
    </row>
    <row r="384" spans="1:15">
      <c r="A384" s="283"/>
      <c r="B384" s="225" t="s">
        <v>784</v>
      </c>
      <c r="C384" s="894">
        <v>0</v>
      </c>
      <c r="D384" s="894">
        <v>0</v>
      </c>
      <c r="E384" s="894">
        <v>0</v>
      </c>
      <c r="F384" s="894">
        <v>0</v>
      </c>
      <c r="G384" s="894">
        <v>0</v>
      </c>
      <c r="H384" s="894">
        <v>0</v>
      </c>
      <c r="I384" s="894">
        <v>0</v>
      </c>
      <c r="J384" s="894">
        <v>0</v>
      </c>
      <c r="K384" s="894">
        <v>0</v>
      </c>
      <c r="L384" s="894">
        <v>0</v>
      </c>
      <c r="M384" s="894">
        <v>0</v>
      </c>
      <c r="N384" s="894">
        <v>1002</v>
      </c>
      <c r="O384" s="894">
        <v>1002</v>
      </c>
    </row>
    <row r="385" spans="1:15">
      <c r="A385" s="1996" t="s">
        <v>637</v>
      </c>
      <c r="B385" s="1996"/>
      <c r="C385" s="894">
        <v>0</v>
      </c>
      <c r="D385" s="894">
        <v>0</v>
      </c>
      <c r="E385" s="894">
        <v>0</v>
      </c>
      <c r="F385" s="894">
        <v>13658</v>
      </c>
      <c r="G385" s="894">
        <v>0</v>
      </c>
      <c r="H385" s="894">
        <v>-19201</v>
      </c>
      <c r="I385" s="894">
        <v>0</v>
      </c>
      <c r="J385" s="894">
        <v>0</v>
      </c>
      <c r="K385" s="894">
        <v>0</v>
      </c>
      <c r="L385" s="894">
        <v>0</v>
      </c>
      <c r="M385" s="894">
        <v>-5543</v>
      </c>
      <c r="N385" s="894">
        <v>-345</v>
      </c>
      <c r="O385" s="894">
        <v>-5888</v>
      </c>
    </row>
    <row r="386" spans="1:15">
      <c r="A386" s="1996" t="s">
        <v>586</v>
      </c>
      <c r="B386" s="1996"/>
      <c r="C386" s="894">
        <v>0</v>
      </c>
      <c r="D386" s="894">
        <v>0</v>
      </c>
      <c r="E386" s="894">
        <v>0</v>
      </c>
      <c r="F386" s="894">
        <v>-5048</v>
      </c>
      <c r="G386" s="894">
        <v>0</v>
      </c>
      <c r="H386" s="894">
        <v>0</v>
      </c>
      <c r="I386" s="894">
        <v>0</v>
      </c>
      <c r="J386" s="894">
        <v>0</v>
      </c>
      <c r="K386" s="894">
        <v>0</v>
      </c>
      <c r="L386" s="894">
        <v>0</v>
      </c>
      <c r="M386" s="894">
        <v>-5048</v>
      </c>
      <c r="N386" s="894">
        <v>0</v>
      </c>
      <c r="O386" s="894">
        <v>-5048</v>
      </c>
    </row>
    <row r="387" spans="1:15">
      <c r="A387" s="1996" t="s">
        <v>11</v>
      </c>
      <c r="B387" s="1996"/>
      <c r="C387" s="894">
        <v>0</v>
      </c>
      <c r="D387" s="894">
        <v>0</v>
      </c>
      <c r="E387" s="894">
        <v>0</v>
      </c>
      <c r="F387" s="894">
        <v>-63</v>
      </c>
      <c r="G387" s="894">
        <v>0</v>
      </c>
      <c r="H387" s="894">
        <v>0</v>
      </c>
      <c r="I387" s="894">
        <v>0</v>
      </c>
      <c r="J387" s="894">
        <v>0</v>
      </c>
      <c r="K387" s="894">
        <v>0</v>
      </c>
      <c r="L387" s="894">
        <v>0</v>
      </c>
      <c r="M387" s="894">
        <v>-63</v>
      </c>
      <c r="N387" s="894">
        <v>0</v>
      </c>
      <c r="O387" s="894">
        <v>-63</v>
      </c>
    </row>
    <row r="388" spans="1:15">
      <c r="A388" s="1996" t="s">
        <v>114</v>
      </c>
      <c r="B388" s="1996"/>
      <c r="C388" s="894">
        <v>0</v>
      </c>
      <c r="D388" s="894">
        <v>0</v>
      </c>
      <c r="E388" s="894">
        <v>0</v>
      </c>
      <c r="F388" s="894"/>
      <c r="G388" s="894">
        <v>-15</v>
      </c>
      <c r="H388" s="894">
        <v>0</v>
      </c>
      <c r="I388" s="894">
        <v>0</v>
      </c>
      <c r="J388" s="894">
        <v>0</v>
      </c>
      <c r="K388" s="894">
        <v>0</v>
      </c>
      <c r="L388" s="894">
        <v>0</v>
      </c>
      <c r="M388" s="894">
        <v>-15</v>
      </c>
      <c r="N388" s="894">
        <v>0</v>
      </c>
      <c r="O388" s="894">
        <v>-15</v>
      </c>
    </row>
    <row r="389" spans="1:15">
      <c r="A389" s="283"/>
      <c r="B389" s="284" t="s">
        <v>124</v>
      </c>
      <c r="C389" s="894">
        <v>0</v>
      </c>
      <c r="D389" s="894">
        <v>0</v>
      </c>
      <c r="E389" s="894">
        <v>0</v>
      </c>
      <c r="F389" s="894">
        <v>0</v>
      </c>
      <c r="G389" s="894">
        <v>0</v>
      </c>
      <c r="H389" s="894">
        <v>23193</v>
      </c>
      <c r="I389" s="894">
        <v>652</v>
      </c>
      <c r="J389" s="894">
        <v>-10</v>
      </c>
      <c r="K389" s="894">
        <v>582</v>
      </c>
      <c r="L389" s="894">
        <v>-571</v>
      </c>
      <c r="M389" s="894">
        <v>23846</v>
      </c>
      <c r="N389" s="894">
        <v>32</v>
      </c>
      <c r="O389" s="894">
        <v>23878</v>
      </c>
    </row>
    <row r="390" spans="1:15">
      <c r="A390" s="284"/>
      <c r="B390" s="283" t="s">
        <v>143</v>
      </c>
      <c r="C390" s="894">
        <v>0</v>
      </c>
      <c r="D390" s="894">
        <v>0</v>
      </c>
      <c r="E390" s="894">
        <v>0</v>
      </c>
      <c r="F390" s="894">
        <v>0</v>
      </c>
      <c r="G390" s="894">
        <v>0</v>
      </c>
      <c r="H390" s="894">
        <v>23193</v>
      </c>
      <c r="I390" s="894">
        <v>0</v>
      </c>
      <c r="J390" s="894">
        <v>0</v>
      </c>
      <c r="K390" s="894">
        <v>0</v>
      </c>
      <c r="L390" s="894">
        <v>0</v>
      </c>
      <c r="M390" s="894">
        <v>23193</v>
      </c>
      <c r="N390" s="894">
        <v>32</v>
      </c>
      <c r="O390" s="894">
        <v>23225</v>
      </c>
    </row>
    <row r="391" spans="1:15">
      <c r="A391" s="2035" t="s">
        <v>131</v>
      </c>
      <c r="B391" s="2035"/>
      <c r="C391" s="915">
        <v>0</v>
      </c>
      <c r="D391" s="915">
        <v>0</v>
      </c>
      <c r="E391" s="915">
        <v>0</v>
      </c>
      <c r="F391" s="915">
        <v>0</v>
      </c>
      <c r="G391" s="915">
        <v>0</v>
      </c>
      <c r="H391" s="915">
        <v>0</v>
      </c>
      <c r="I391" s="915">
        <v>652</v>
      </c>
      <c r="J391" s="915">
        <v>-10</v>
      </c>
      <c r="K391" s="915">
        <v>582</v>
      </c>
      <c r="L391" s="915">
        <v>-571</v>
      </c>
      <c r="M391" s="894">
        <v>653</v>
      </c>
      <c r="N391" s="915">
        <v>0</v>
      </c>
      <c r="O391" s="894">
        <v>653</v>
      </c>
    </row>
    <row r="392" spans="1:15">
      <c r="A392" s="284"/>
      <c r="B392" s="283" t="s">
        <v>130</v>
      </c>
      <c r="C392" s="894"/>
      <c r="D392" s="894"/>
      <c r="E392" s="894"/>
      <c r="F392" s="894"/>
      <c r="G392" s="894"/>
      <c r="H392" s="894"/>
      <c r="I392" s="894"/>
      <c r="J392" s="894"/>
      <c r="K392" s="894"/>
      <c r="L392" s="894"/>
      <c r="M392" s="894"/>
      <c r="N392" s="894"/>
      <c r="O392" s="894"/>
    </row>
    <row r="393" spans="1:15">
      <c r="A393" s="284"/>
      <c r="B393" s="283" t="s">
        <v>128</v>
      </c>
      <c r="C393" s="894">
        <v>0</v>
      </c>
      <c r="D393" s="894">
        <v>0</v>
      </c>
      <c r="E393" s="894">
        <v>0</v>
      </c>
      <c r="F393" s="894">
        <v>1055</v>
      </c>
      <c r="G393" s="894"/>
      <c r="H393" s="894">
        <v>-1055</v>
      </c>
      <c r="I393" s="894">
        <v>0</v>
      </c>
      <c r="J393" s="894">
        <v>0</v>
      </c>
      <c r="K393" s="894">
        <v>0</v>
      </c>
      <c r="L393" s="894">
        <v>0</v>
      </c>
      <c r="M393" s="894">
        <v>0</v>
      </c>
      <c r="N393" s="894">
        <v>0</v>
      </c>
      <c r="O393" s="894">
        <v>0</v>
      </c>
    </row>
    <row r="394" spans="1:15">
      <c r="A394" s="2036" t="s">
        <v>656</v>
      </c>
      <c r="B394" s="2036"/>
      <c r="C394" s="916">
        <v>0</v>
      </c>
      <c r="D394" s="916">
        <v>0</v>
      </c>
      <c r="E394" s="916">
        <v>0</v>
      </c>
      <c r="F394" s="916">
        <v>632</v>
      </c>
      <c r="G394" s="916">
        <v>2305</v>
      </c>
      <c r="H394" s="916">
        <v>-2937</v>
      </c>
      <c r="I394" s="916">
        <v>0</v>
      </c>
      <c r="J394" s="916">
        <v>0</v>
      </c>
      <c r="K394" s="916">
        <v>0</v>
      </c>
      <c r="L394" s="916">
        <v>0</v>
      </c>
      <c r="M394" s="916">
        <v>0</v>
      </c>
      <c r="N394" s="916">
        <v>0</v>
      </c>
      <c r="O394" s="916">
        <v>0</v>
      </c>
    </row>
    <row r="395" spans="1:15">
      <c r="A395" s="2008" t="s">
        <v>126</v>
      </c>
      <c r="B395" s="2009"/>
      <c r="C395" s="917">
        <v>97148</v>
      </c>
      <c r="D395" s="917">
        <v>-2743</v>
      </c>
      <c r="E395" s="917">
        <v>1930</v>
      </c>
      <c r="F395" s="917">
        <v>12499</v>
      </c>
      <c r="G395" s="917">
        <v>26030</v>
      </c>
      <c r="H395" s="917">
        <v>0</v>
      </c>
      <c r="I395" s="917">
        <v>-944</v>
      </c>
      <c r="J395" s="917">
        <v>-825</v>
      </c>
      <c r="K395" s="917">
        <v>2667</v>
      </c>
      <c r="L395" s="917">
        <v>-4384</v>
      </c>
      <c r="M395" s="917">
        <v>131378</v>
      </c>
      <c r="N395" s="917">
        <v>12978</v>
      </c>
      <c r="O395" s="917">
        <v>144356</v>
      </c>
    </row>
    <row r="396" spans="1:15">
      <c r="A396" s="267" t="s">
        <v>625</v>
      </c>
      <c r="B396" s="267"/>
      <c r="C396" s="906">
        <v>0</v>
      </c>
      <c r="D396" s="906">
        <v>-861</v>
      </c>
      <c r="E396" s="906">
        <v>145</v>
      </c>
      <c r="F396" s="906">
        <v>9056</v>
      </c>
      <c r="G396" s="906">
        <v>2290</v>
      </c>
      <c r="H396" s="906">
        <v>0</v>
      </c>
      <c r="I396" s="892">
        <v>652</v>
      </c>
      <c r="J396" s="892">
        <v>-10</v>
      </c>
      <c r="K396" s="892">
        <v>582</v>
      </c>
      <c r="L396" s="892">
        <v>-571</v>
      </c>
      <c r="M396" s="892">
        <v>11283</v>
      </c>
      <c r="N396" s="892">
        <v>689</v>
      </c>
      <c r="O396" s="892">
        <v>11972</v>
      </c>
    </row>
    <row r="397" spans="1:15">
      <c r="A397" s="281" t="s">
        <v>136</v>
      </c>
      <c r="B397" s="281"/>
      <c r="C397" s="894">
        <v>97148</v>
      </c>
      <c r="D397" s="896">
        <v>-1882</v>
      </c>
      <c r="E397" s="896">
        <v>1785</v>
      </c>
      <c r="F397" s="896">
        <v>6466</v>
      </c>
      <c r="G397" s="894">
        <v>20370</v>
      </c>
      <c r="H397" s="896">
        <v>0</v>
      </c>
      <c r="I397" s="894">
        <v>-1249</v>
      </c>
      <c r="J397" s="894">
        <v>-815</v>
      </c>
      <c r="K397" s="894">
        <v>2085</v>
      </c>
      <c r="L397" s="894">
        <v>-3813</v>
      </c>
      <c r="M397" s="896">
        <v>120095</v>
      </c>
      <c r="N397" s="896">
        <v>12289</v>
      </c>
      <c r="O397" s="896">
        <v>132384</v>
      </c>
    </row>
    <row r="398" spans="1:15">
      <c r="A398" s="1"/>
      <c r="B398" s="225" t="s">
        <v>74</v>
      </c>
      <c r="C398" s="896">
        <v>0</v>
      </c>
      <c r="D398" s="896">
        <v>-527</v>
      </c>
      <c r="E398" s="896">
        <v>-74</v>
      </c>
      <c r="F398" s="896">
        <v>7493</v>
      </c>
      <c r="G398" s="896">
        <v>0</v>
      </c>
      <c r="H398" s="896">
        <v>-11968</v>
      </c>
      <c r="I398" s="896">
        <v>0</v>
      </c>
      <c r="J398" s="896">
        <v>0</v>
      </c>
      <c r="K398" s="896">
        <v>0</v>
      </c>
      <c r="L398" s="896">
        <v>0</v>
      </c>
      <c r="M398" s="896">
        <v>-5076</v>
      </c>
      <c r="N398" s="896">
        <v>-77</v>
      </c>
      <c r="O398" s="896">
        <v>-5153</v>
      </c>
    </row>
    <row r="399" spans="1:15">
      <c r="A399" s="1"/>
      <c r="B399" s="226" t="s">
        <v>744</v>
      </c>
      <c r="C399" s="896">
        <v>0</v>
      </c>
      <c r="D399" s="896">
        <v>-527</v>
      </c>
      <c r="E399" s="896">
        <v>19</v>
      </c>
      <c r="F399" s="896">
        <v>0</v>
      </c>
      <c r="G399" s="896">
        <v>0</v>
      </c>
      <c r="H399" s="896">
        <v>0</v>
      </c>
      <c r="I399" s="896">
        <v>0</v>
      </c>
      <c r="J399" s="896">
        <v>0</v>
      </c>
      <c r="K399" s="896">
        <v>0</v>
      </c>
      <c r="L399" s="896">
        <v>0</v>
      </c>
      <c r="M399" s="896">
        <v>-508</v>
      </c>
      <c r="N399" s="896">
        <v>0</v>
      </c>
      <c r="O399" s="896">
        <v>-508</v>
      </c>
    </row>
    <row r="400" spans="1:15">
      <c r="A400" s="1"/>
      <c r="B400" s="226" t="s">
        <v>745</v>
      </c>
      <c r="C400" s="896">
        <v>0</v>
      </c>
      <c r="D400" s="896">
        <v>-1377</v>
      </c>
      <c r="E400" s="896">
        <v>0</v>
      </c>
      <c r="F400" s="896">
        <v>0</v>
      </c>
      <c r="G400" s="896">
        <v>0</v>
      </c>
      <c r="H400" s="896">
        <v>0</v>
      </c>
      <c r="I400" s="896">
        <v>0</v>
      </c>
      <c r="J400" s="896">
        <v>0</v>
      </c>
      <c r="K400" s="896">
        <v>0</v>
      </c>
      <c r="L400" s="896">
        <v>0</v>
      </c>
      <c r="M400" s="896">
        <v>-1377</v>
      </c>
      <c r="N400" s="896">
        <v>0</v>
      </c>
      <c r="O400" s="896">
        <v>-1377</v>
      </c>
    </row>
    <row r="401" spans="1:15">
      <c r="A401" s="265"/>
      <c r="B401" s="225" t="s">
        <v>746</v>
      </c>
      <c r="C401" s="896">
        <v>0</v>
      </c>
      <c r="D401" s="896">
        <v>850</v>
      </c>
      <c r="E401" s="896">
        <v>19</v>
      </c>
      <c r="F401" s="896">
        <v>0</v>
      </c>
      <c r="G401" s="896">
        <v>0</v>
      </c>
      <c r="H401" s="896">
        <v>0</v>
      </c>
      <c r="I401" s="896">
        <v>0</v>
      </c>
      <c r="J401" s="896">
        <v>0</v>
      </c>
      <c r="K401" s="896">
        <v>0</v>
      </c>
      <c r="L401" s="896">
        <v>0</v>
      </c>
      <c r="M401" s="896">
        <v>869</v>
      </c>
      <c r="N401" s="896">
        <v>0</v>
      </c>
      <c r="O401" s="896">
        <v>869</v>
      </c>
    </row>
    <row r="402" spans="1:15">
      <c r="A402" s="265"/>
      <c r="B402" s="225" t="s">
        <v>658</v>
      </c>
      <c r="C402" s="896">
        <v>0</v>
      </c>
      <c r="D402" s="896">
        <v>0</v>
      </c>
      <c r="E402" s="896">
        <v>-93</v>
      </c>
      <c r="F402" s="896">
        <v>0</v>
      </c>
      <c r="G402" s="896">
        <v>0</v>
      </c>
      <c r="H402" s="896">
        <v>0</v>
      </c>
      <c r="I402" s="896">
        <v>0</v>
      </c>
      <c r="J402" s="896">
        <v>0</v>
      </c>
      <c r="K402" s="896">
        <v>0</v>
      </c>
      <c r="L402" s="896">
        <v>0</v>
      </c>
      <c r="M402" s="896">
        <v>-93</v>
      </c>
      <c r="N402" s="896">
        <v>0</v>
      </c>
      <c r="O402" s="896">
        <v>-93</v>
      </c>
    </row>
    <row r="403" spans="1:15">
      <c r="A403" s="265"/>
      <c r="B403" s="225" t="s">
        <v>748</v>
      </c>
      <c r="C403" s="896">
        <v>0</v>
      </c>
      <c r="D403" s="896">
        <v>0</v>
      </c>
      <c r="E403" s="896">
        <v>0</v>
      </c>
      <c r="F403" s="896">
        <v>0</v>
      </c>
      <c r="G403" s="896">
        <v>0</v>
      </c>
      <c r="H403" s="896">
        <v>0</v>
      </c>
      <c r="I403" s="896">
        <v>0</v>
      </c>
      <c r="J403" s="896">
        <v>0</v>
      </c>
      <c r="K403" s="896">
        <v>0</v>
      </c>
      <c r="L403" s="896">
        <v>0</v>
      </c>
      <c r="M403" s="896">
        <v>0</v>
      </c>
      <c r="N403" s="896">
        <v>74</v>
      </c>
      <c r="O403" s="896">
        <v>74</v>
      </c>
    </row>
    <row r="404" spans="1:15">
      <c r="A404" s="281" t="s">
        <v>637</v>
      </c>
      <c r="B404" s="281"/>
      <c r="C404" s="896">
        <v>0</v>
      </c>
      <c r="D404" s="896">
        <v>0</v>
      </c>
      <c r="E404" s="896">
        <v>0</v>
      </c>
      <c r="F404" s="896">
        <v>7493</v>
      </c>
      <c r="G404" s="896">
        <v>0</v>
      </c>
      <c r="H404" s="896">
        <v>-11968</v>
      </c>
      <c r="I404" s="896">
        <v>0</v>
      </c>
      <c r="J404" s="896">
        <v>0</v>
      </c>
      <c r="K404" s="896">
        <v>0</v>
      </c>
      <c r="L404" s="896">
        <v>0</v>
      </c>
      <c r="M404" s="896">
        <v>-4475</v>
      </c>
      <c r="N404" s="896">
        <v>-151</v>
      </c>
      <c r="O404" s="896">
        <v>-4626</v>
      </c>
    </row>
    <row r="405" spans="1:15">
      <c r="A405" s="281" t="s">
        <v>586</v>
      </c>
      <c r="B405" s="225"/>
      <c r="C405" s="896">
        <v>0</v>
      </c>
      <c r="D405" s="896">
        <v>0</v>
      </c>
      <c r="E405" s="896">
        <v>0</v>
      </c>
      <c r="F405" s="896">
        <v>-5048</v>
      </c>
      <c r="G405" s="896">
        <v>0</v>
      </c>
      <c r="H405" s="896">
        <v>0</v>
      </c>
      <c r="I405" s="896">
        <v>0</v>
      </c>
      <c r="J405" s="896">
        <v>0</v>
      </c>
      <c r="K405" s="896">
        <v>0</v>
      </c>
      <c r="L405" s="896">
        <v>0</v>
      </c>
      <c r="M405" s="896">
        <v>-5048</v>
      </c>
      <c r="N405" s="896">
        <v>0</v>
      </c>
      <c r="O405" s="896">
        <v>-5048</v>
      </c>
    </row>
    <row r="406" spans="1:15">
      <c r="A406" s="286" t="s">
        <v>11</v>
      </c>
      <c r="B406" s="286"/>
      <c r="C406" s="896">
        <v>0</v>
      </c>
      <c r="D406" s="896">
        <v>0</v>
      </c>
      <c r="E406" s="896">
        <v>0</v>
      </c>
      <c r="F406" s="896">
        <v>-518</v>
      </c>
      <c r="G406" s="896">
        <v>0</v>
      </c>
      <c r="H406" s="896">
        <v>0</v>
      </c>
      <c r="I406" s="896">
        <v>0</v>
      </c>
      <c r="J406" s="896">
        <v>0</v>
      </c>
      <c r="K406" s="896">
        <v>0</v>
      </c>
      <c r="L406" s="896">
        <v>0</v>
      </c>
      <c r="M406" s="896">
        <v>518</v>
      </c>
      <c r="N406" s="896">
        <v>0</v>
      </c>
      <c r="O406" s="896">
        <v>-518</v>
      </c>
    </row>
    <row r="407" spans="1:15">
      <c r="A407" s="281" t="s">
        <v>114</v>
      </c>
      <c r="B407" s="281"/>
      <c r="C407" s="896">
        <v>0</v>
      </c>
      <c r="D407" s="896">
        <v>0</v>
      </c>
      <c r="E407" s="896">
        <v>0</v>
      </c>
      <c r="F407" s="896">
        <v>0</v>
      </c>
      <c r="G407" s="896">
        <v>-3</v>
      </c>
      <c r="H407" s="896">
        <v>0</v>
      </c>
      <c r="I407" s="896">
        <v>0</v>
      </c>
      <c r="J407" s="896">
        <v>0</v>
      </c>
      <c r="K407" s="896">
        <v>0</v>
      </c>
      <c r="L407" s="896">
        <v>0</v>
      </c>
      <c r="M407" s="896">
        <v>-3</v>
      </c>
      <c r="N407" s="896">
        <v>0</v>
      </c>
      <c r="O407" s="896">
        <v>-3</v>
      </c>
    </row>
    <row r="408" spans="1:15">
      <c r="A408" s="265"/>
      <c r="B408" s="285" t="s">
        <v>124</v>
      </c>
      <c r="C408" s="896">
        <v>0</v>
      </c>
      <c r="D408" s="896">
        <v>0</v>
      </c>
      <c r="E408" s="896">
        <v>0</v>
      </c>
      <c r="F408" s="896">
        <v>0</v>
      </c>
      <c r="G408" s="896">
        <v>0</v>
      </c>
      <c r="H408" s="896">
        <v>18387</v>
      </c>
      <c r="I408" s="896">
        <v>984</v>
      </c>
      <c r="J408" s="896">
        <v>-49</v>
      </c>
      <c r="K408" s="896">
        <v>-140</v>
      </c>
      <c r="L408" s="896">
        <v>-172</v>
      </c>
      <c r="M408" s="896">
        <v>19010</v>
      </c>
      <c r="N408" s="896">
        <v>328</v>
      </c>
      <c r="O408" s="896">
        <v>19338</v>
      </c>
    </row>
    <row r="409" spans="1:15">
      <c r="A409" s="265"/>
      <c r="B409" s="281" t="s">
        <v>143</v>
      </c>
      <c r="C409" s="896">
        <v>0</v>
      </c>
      <c r="D409" s="896">
        <v>0</v>
      </c>
      <c r="E409" s="896">
        <v>0</v>
      </c>
      <c r="F409" s="896">
        <v>0</v>
      </c>
      <c r="G409" s="896">
        <v>0</v>
      </c>
      <c r="H409" s="896">
        <v>18387</v>
      </c>
      <c r="I409" s="896">
        <v>0</v>
      </c>
      <c r="J409" s="896">
        <v>0</v>
      </c>
      <c r="K409" s="896">
        <v>0</v>
      </c>
      <c r="L409" s="896">
        <v>0</v>
      </c>
      <c r="M409" s="896">
        <v>18387</v>
      </c>
      <c r="N409" s="896">
        <v>328</v>
      </c>
      <c r="O409" s="896">
        <v>18715</v>
      </c>
    </row>
    <row r="410" spans="1:15">
      <c r="A410" s="285" t="s">
        <v>131</v>
      </c>
      <c r="B410" s="285"/>
      <c r="C410" s="896">
        <v>0</v>
      </c>
      <c r="D410" s="896">
        <v>0</v>
      </c>
      <c r="E410" s="896">
        <v>0</v>
      </c>
      <c r="F410" s="896">
        <v>0</v>
      </c>
      <c r="G410" s="896">
        <v>0</v>
      </c>
      <c r="H410" s="896">
        <v>0</v>
      </c>
      <c r="I410" s="896">
        <v>984</v>
      </c>
      <c r="J410" s="896">
        <v>-49</v>
      </c>
      <c r="K410" s="896">
        <v>-140</v>
      </c>
      <c r="L410" s="896">
        <v>-172</v>
      </c>
      <c r="M410" s="896">
        <v>623</v>
      </c>
      <c r="N410" s="896">
        <v>0</v>
      </c>
      <c r="O410" s="896">
        <v>623</v>
      </c>
    </row>
    <row r="411" spans="1:15">
      <c r="A411" s="285"/>
      <c r="B411" s="281" t="s">
        <v>130</v>
      </c>
      <c r="C411" s="896">
        <v>0</v>
      </c>
      <c r="D411" s="896">
        <v>0</v>
      </c>
      <c r="E411" s="896">
        <v>0</v>
      </c>
      <c r="F411" s="896"/>
      <c r="G411" s="896">
        <v>0</v>
      </c>
      <c r="H411" s="896">
        <v>0</v>
      </c>
      <c r="I411" s="896"/>
      <c r="J411" s="896"/>
      <c r="K411" s="896"/>
      <c r="L411" s="896"/>
      <c r="M411" s="896"/>
      <c r="N411" s="896"/>
      <c r="O411" s="896"/>
    </row>
    <row r="412" spans="1:15">
      <c r="A412" s="285"/>
      <c r="B412" s="281" t="s">
        <v>128</v>
      </c>
      <c r="C412" s="896">
        <v>0</v>
      </c>
      <c r="D412" s="896">
        <v>0</v>
      </c>
      <c r="E412" s="896">
        <v>0</v>
      </c>
      <c r="F412" s="896">
        <v>831</v>
      </c>
      <c r="G412" s="896">
        <v>0</v>
      </c>
      <c r="H412" s="896">
        <v>-831</v>
      </c>
      <c r="I412" s="896">
        <v>0</v>
      </c>
      <c r="J412" s="896">
        <v>0</v>
      </c>
      <c r="K412" s="896">
        <v>0</v>
      </c>
      <c r="L412" s="896">
        <v>0</v>
      </c>
      <c r="M412" s="896">
        <v>0</v>
      </c>
      <c r="N412" s="896">
        <v>0</v>
      </c>
      <c r="O412" s="896">
        <v>0</v>
      </c>
    </row>
    <row r="413" spans="1:15">
      <c r="A413" s="2028" t="s">
        <v>639</v>
      </c>
      <c r="B413" s="2028"/>
      <c r="C413" s="906">
        <v>0</v>
      </c>
      <c r="D413" s="906">
        <v>0</v>
      </c>
      <c r="E413" s="906">
        <v>0</v>
      </c>
      <c r="F413" s="906">
        <v>3812</v>
      </c>
      <c r="G413" s="906">
        <v>1776</v>
      </c>
      <c r="H413" s="906">
        <v>5588</v>
      </c>
      <c r="I413" s="892">
        <v>0</v>
      </c>
      <c r="J413" s="892">
        <v>0</v>
      </c>
      <c r="K413" s="892">
        <v>0</v>
      </c>
      <c r="L413" s="892">
        <v>0</v>
      </c>
      <c r="M413" s="892">
        <v>0</v>
      </c>
      <c r="N413" s="892">
        <v>0</v>
      </c>
      <c r="O413" s="892">
        <v>0</v>
      </c>
    </row>
    <row r="414" spans="1:15">
      <c r="A414" s="2026" t="s">
        <v>126</v>
      </c>
      <c r="B414" s="2026"/>
      <c r="C414" s="918">
        <v>97148</v>
      </c>
      <c r="D414" s="919">
        <v>-2409</v>
      </c>
      <c r="E414" s="919">
        <v>1711</v>
      </c>
      <c r="F414" s="919">
        <v>13036</v>
      </c>
      <c r="G414" s="919">
        <v>22143</v>
      </c>
      <c r="H414" s="918">
        <v>0</v>
      </c>
      <c r="I414" s="919">
        <v>-265</v>
      </c>
      <c r="J414" s="919">
        <v>-864</v>
      </c>
      <c r="K414" s="919">
        <v>1945</v>
      </c>
      <c r="L414" s="919">
        <v>-3985</v>
      </c>
      <c r="M414" s="919">
        <v>128460</v>
      </c>
      <c r="N414" s="919">
        <v>12540</v>
      </c>
      <c r="O414" s="919">
        <v>141000</v>
      </c>
    </row>
    <row r="415" spans="1:15">
      <c r="A415" s="268" t="s">
        <v>625</v>
      </c>
      <c r="B415" s="268"/>
      <c r="C415" s="920">
        <v>0</v>
      </c>
      <c r="D415" s="920">
        <v>-527</v>
      </c>
      <c r="E415" s="920">
        <v>-74</v>
      </c>
      <c r="F415" s="920">
        <v>6570</v>
      </c>
      <c r="G415" s="920">
        <v>1773</v>
      </c>
      <c r="H415" s="920">
        <v>0</v>
      </c>
      <c r="I415" s="920">
        <v>984</v>
      </c>
      <c r="J415" s="920">
        <v>-49</v>
      </c>
      <c r="K415" s="920">
        <v>-140</v>
      </c>
      <c r="L415" s="920">
        <v>-172</v>
      </c>
      <c r="M415" s="920">
        <v>8365</v>
      </c>
      <c r="N415" s="920">
        <v>251</v>
      </c>
      <c r="O415" s="920"/>
    </row>
    <row r="416" spans="1:15">
      <c r="A416" s="2002" t="s">
        <v>136</v>
      </c>
      <c r="B416" s="2002"/>
      <c r="C416" s="894">
        <v>97148</v>
      </c>
      <c r="D416" s="894">
        <v>-1882</v>
      </c>
      <c r="E416" s="894">
        <v>1785</v>
      </c>
      <c r="F416" s="894">
        <v>6466</v>
      </c>
      <c r="G416" s="894">
        <v>20370</v>
      </c>
      <c r="H416" s="894">
        <v>0</v>
      </c>
      <c r="I416" s="894">
        <v>-1249</v>
      </c>
      <c r="J416" s="894">
        <v>-815</v>
      </c>
      <c r="K416" s="894">
        <v>2085</v>
      </c>
      <c r="L416" s="894">
        <v>-3813</v>
      </c>
      <c r="M416" s="894">
        <v>120095</v>
      </c>
      <c r="N416" s="894">
        <v>12289</v>
      </c>
      <c r="O416" s="894">
        <v>132384</v>
      </c>
    </row>
    <row r="417" spans="1:15">
      <c r="A417" s="1"/>
      <c r="B417" s="225" t="s">
        <v>74</v>
      </c>
      <c r="C417" s="894">
        <v>0</v>
      </c>
      <c r="D417" s="894">
        <v>-689</v>
      </c>
      <c r="E417" s="894">
        <v>-236</v>
      </c>
      <c r="F417" s="894">
        <v>2568</v>
      </c>
      <c r="G417" s="894">
        <v>0</v>
      </c>
      <c r="H417" s="894">
        <v>-5467</v>
      </c>
      <c r="I417" s="894">
        <v>0</v>
      </c>
      <c r="J417" s="894">
        <v>0</v>
      </c>
      <c r="K417" s="894">
        <v>0</v>
      </c>
      <c r="L417" s="894">
        <v>0</v>
      </c>
      <c r="M417" s="894">
        <v>-3824</v>
      </c>
      <c r="N417" s="894">
        <v>65</v>
      </c>
      <c r="O417" s="894">
        <v>-3759</v>
      </c>
    </row>
    <row r="418" spans="1:15">
      <c r="A418" s="1"/>
      <c r="B418" s="226" t="s">
        <v>153</v>
      </c>
      <c r="C418" s="894">
        <v>0</v>
      </c>
      <c r="D418" s="894">
        <v>-689</v>
      </c>
      <c r="E418" s="894">
        <v>-70</v>
      </c>
      <c r="F418" s="894">
        <v>0</v>
      </c>
      <c r="G418" s="894">
        <v>0</v>
      </c>
      <c r="H418" s="894">
        <v>0</v>
      </c>
      <c r="I418" s="894">
        <v>0</v>
      </c>
      <c r="J418" s="894">
        <v>0</v>
      </c>
      <c r="K418" s="894">
        <v>0</v>
      </c>
      <c r="L418" s="894">
        <v>0</v>
      </c>
      <c r="M418" s="894">
        <v>-759</v>
      </c>
      <c r="N418" s="894">
        <v>0</v>
      </c>
      <c r="O418" s="894">
        <v>-759</v>
      </c>
    </row>
    <row r="419" spans="1:15">
      <c r="A419" s="1"/>
      <c r="B419" s="226" t="s">
        <v>175</v>
      </c>
      <c r="C419" s="894">
        <v>0</v>
      </c>
      <c r="D419" s="894">
        <v>593</v>
      </c>
      <c r="E419" s="894">
        <v>-24</v>
      </c>
      <c r="F419" s="894">
        <v>0</v>
      </c>
      <c r="G419" s="894">
        <v>0</v>
      </c>
      <c r="H419" s="894">
        <v>0</v>
      </c>
      <c r="I419" s="894">
        <v>0</v>
      </c>
      <c r="J419" s="894">
        <v>0</v>
      </c>
      <c r="K419" s="894">
        <v>0</v>
      </c>
      <c r="L419" s="894">
        <v>0</v>
      </c>
      <c r="M419" s="894">
        <v>569</v>
      </c>
      <c r="N419" s="894">
        <v>0</v>
      </c>
      <c r="O419" s="894">
        <v>569</v>
      </c>
    </row>
    <row r="420" spans="1:15">
      <c r="A420" s="1"/>
      <c r="B420" s="226" t="s">
        <v>151</v>
      </c>
      <c r="C420" s="894">
        <v>0</v>
      </c>
      <c r="D420" s="894">
        <v>-1282</v>
      </c>
      <c r="E420" s="894">
        <v>0</v>
      </c>
      <c r="F420" s="894">
        <v>0</v>
      </c>
      <c r="G420" s="894">
        <v>0</v>
      </c>
      <c r="H420" s="894">
        <v>0</v>
      </c>
      <c r="I420" s="894">
        <v>0</v>
      </c>
      <c r="J420" s="894">
        <v>0</v>
      </c>
      <c r="K420" s="894">
        <v>0</v>
      </c>
      <c r="L420" s="894">
        <v>0</v>
      </c>
      <c r="M420" s="894">
        <v>-1282</v>
      </c>
      <c r="N420" s="894">
        <v>0</v>
      </c>
      <c r="O420" s="894">
        <v>-1282</v>
      </c>
    </row>
    <row r="421" spans="1:15">
      <c r="A421" s="265"/>
      <c r="B421" s="225" t="s">
        <v>597</v>
      </c>
      <c r="C421" s="894">
        <v>0</v>
      </c>
      <c r="D421" s="894">
        <v>0</v>
      </c>
      <c r="E421" s="894">
        <v>-46</v>
      </c>
      <c r="F421" s="894">
        <v>0</v>
      </c>
      <c r="G421" s="894">
        <v>0</v>
      </c>
      <c r="H421" s="894">
        <v>0</v>
      </c>
      <c r="I421" s="894">
        <v>0</v>
      </c>
      <c r="J421" s="894">
        <v>0</v>
      </c>
      <c r="K421" s="894">
        <v>0</v>
      </c>
      <c r="L421" s="894">
        <v>0</v>
      </c>
      <c r="M421" s="894">
        <v>-46</v>
      </c>
      <c r="N421" s="894">
        <v>0</v>
      </c>
      <c r="O421" s="894">
        <v>-46</v>
      </c>
    </row>
    <row r="422" spans="1:15">
      <c r="A422" s="265"/>
      <c r="B422" s="225" t="s">
        <v>658</v>
      </c>
      <c r="C422" s="894">
        <v>0</v>
      </c>
      <c r="D422" s="921">
        <v>0</v>
      </c>
      <c r="E422" s="894">
        <v>-166</v>
      </c>
      <c r="F422" s="894">
        <v>0</v>
      </c>
      <c r="G422" s="894">
        <v>0</v>
      </c>
      <c r="H422" s="894">
        <v>0</v>
      </c>
      <c r="I422" s="894">
        <v>0</v>
      </c>
      <c r="J422" s="894">
        <v>0</v>
      </c>
      <c r="K422" s="894">
        <v>0</v>
      </c>
      <c r="L422" s="894">
        <v>0</v>
      </c>
      <c r="M422" s="894">
        <v>-166</v>
      </c>
      <c r="N422" s="894">
        <v>0</v>
      </c>
      <c r="O422" s="894">
        <v>-166</v>
      </c>
    </row>
    <row r="423" spans="1:15">
      <c r="A423" s="265"/>
      <c r="B423" s="225" t="s">
        <v>173</v>
      </c>
      <c r="C423" s="894">
        <v>0</v>
      </c>
      <c r="D423" s="894">
        <v>0</v>
      </c>
      <c r="E423" s="894">
        <v>0</v>
      </c>
      <c r="F423" s="894">
        <v>0</v>
      </c>
      <c r="G423" s="894">
        <v>0</v>
      </c>
      <c r="H423" s="894">
        <v>0</v>
      </c>
      <c r="I423" s="894">
        <v>0</v>
      </c>
      <c r="J423" s="894">
        <v>0</v>
      </c>
      <c r="K423" s="894">
        <v>0</v>
      </c>
      <c r="L423" s="894">
        <v>0</v>
      </c>
      <c r="M423" s="894">
        <v>0</v>
      </c>
      <c r="N423" s="894">
        <v>216</v>
      </c>
      <c r="O423" s="894">
        <v>216</v>
      </c>
    </row>
    <row r="424" spans="1:15">
      <c r="A424" s="281" t="s">
        <v>637</v>
      </c>
      <c r="B424" s="281"/>
      <c r="C424" s="894">
        <v>0</v>
      </c>
      <c r="D424" s="894">
        <v>0</v>
      </c>
      <c r="E424" s="894">
        <v>0</v>
      </c>
      <c r="F424" s="894">
        <v>2568</v>
      </c>
      <c r="G424" s="894">
        <v>0</v>
      </c>
      <c r="H424" s="894">
        <v>-5467</v>
      </c>
      <c r="I424" s="894">
        <v>0</v>
      </c>
      <c r="J424" s="894">
        <v>0</v>
      </c>
      <c r="K424" s="894">
        <v>0</v>
      </c>
      <c r="L424" s="894">
        <v>0</v>
      </c>
      <c r="M424" s="894">
        <v>-2899</v>
      </c>
      <c r="N424" s="894">
        <v>-151</v>
      </c>
      <c r="O424" s="894">
        <v>-3050</v>
      </c>
    </row>
    <row r="425" spans="1:15">
      <c r="A425" s="281" t="s">
        <v>586</v>
      </c>
      <c r="B425" s="225"/>
      <c r="C425" s="894">
        <v>0</v>
      </c>
      <c r="D425" s="894">
        <v>0</v>
      </c>
      <c r="E425" s="894">
        <v>0</v>
      </c>
      <c r="F425" s="894">
        <v>-5048</v>
      </c>
      <c r="G425" s="894">
        <v>0</v>
      </c>
      <c r="H425" s="894">
        <v>0</v>
      </c>
      <c r="I425" s="894">
        <v>0</v>
      </c>
      <c r="J425" s="894">
        <v>0</v>
      </c>
      <c r="K425" s="894">
        <v>0</v>
      </c>
      <c r="L425" s="894">
        <v>0</v>
      </c>
      <c r="M425" s="894">
        <v>-5048</v>
      </c>
      <c r="N425" s="894">
        <v>0</v>
      </c>
      <c r="O425" s="894">
        <v>-5048</v>
      </c>
    </row>
    <row r="426" spans="1:15">
      <c r="A426" s="2003" t="s">
        <v>11</v>
      </c>
      <c r="B426" s="2003"/>
      <c r="C426" s="894">
        <v>0</v>
      </c>
      <c r="D426" s="894">
        <v>0</v>
      </c>
      <c r="E426" s="894">
        <v>0</v>
      </c>
      <c r="F426" s="894">
        <v>-442</v>
      </c>
      <c r="G426" s="894">
        <v>0</v>
      </c>
      <c r="H426" s="894">
        <v>0</v>
      </c>
      <c r="I426" s="894">
        <v>0</v>
      </c>
      <c r="J426" s="894">
        <v>0</v>
      </c>
      <c r="K426" s="894">
        <v>0</v>
      </c>
      <c r="L426" s="894">
        <v>0</v>
      </c>
      <c r="M426" s="894">
        <v>-442</v>
      </c>
      <c r="N426" s="894">
        <v>0</v>
      </c>
      <c r="O426" s="894">
        <v>-442</v>
      </c>
    </row>
    <row r="427" spans="1:15">
      <c r="A427" s="2002" t="s">
        <v>114</v>
      </c>
      <c r="B427" s="2002"/>
      <c r="C427" s="894">
        <v>0</v>
      </c>
      <c r="D427" s="894">
        <v>0</v>
      </c>
      <c r="E427" s="894">
        <v>0</v>
      </c>
      <c r="F427" s="894">
        <v>0</v>
      </c>
      <c r="G427" s="894">
        <v>23</v>
      </c>
      <c r="H427" s="894">
        <v>0</v>
      </c>
      <c r="I427" s="894">
        <v>0</v>
      </c>
      <c r="J427" s="894">
        <v>0</v>
      </c>
      <c r="K427" s="894">
        <v>0</v>
      </c>
      <c r="L427" s="894">
        <v>0</v>
      </c>
      <c r="M427" s="894">
        <v>23</v>
      </c>
      <c r="N427" s="894">
        <v>0</v>
      </c>
      <c r="O427" s="894">
        <v>23</v>
      </c>
    </row>
    <row r="428" spans="1:15">
      <c r="A428" s="265"/>
      <c r="B428" s="285" t="s">
        <v>124</v>
      </c>
      <c r="C428" s="894">
        <v>0</v>
      </c>
      <c r="D428" s="894">
        <v>0</v>
      </c>
      <c r="E428" s="894">
        <v>0</v>
      </c>
      <c r="F428" s="894">
        <v>0</v>
      </c>
      <c r="G428" s="894">
        <v>0</v>
      </c>
      <c r="H428" s="894">
        <v>12394</v>
      </c>
      <c r="I428" s="894">
        <v>381</v>
      </c>
      <c r="J428" s="894">
        <v>-59</v>
      </c>
      <c r="K428" s="894">
        <v>316</v>
      </c>
      <c r="L428" s="894">
        <v>-411</v>
      </c>
      <c r="M428" s="894">
        <v>12621</v>
      </c>
      <c r="N428" s="894">
        <v>261</v>
      </c>
      <c r="O428" s="894">
        <v>12882</v>
      </c>
    </row>
    <row r="429" spans="1:15">
      <c r="A429" s="265"/>
      <c r="B429" s="281" t="s">
        <v>143</v>
      </c>
      <c r="C429" s="894">
        <v>0</v>
      </c>
      <c r="D429" s="894">
        <v>0</v>
      </c>
      <c r="E429" s="894">
        <v>0</v>
      </c>
      <c r="F429" s="894">
        <v>0</v>
      </c>
      <c r="G429" s="894">
        <v>0</v>
      </c>
      <c r="H429" s="894">
        <v>12394</v>
      </c>
      <c r="I429" s="894">
        <v>0</v>
      </c>
      <c r="J429" s="894">
        <v>0</v>
      </c>
      <c r="K429" s="894">
        <v>0</v>
      </c>
      <c r="L429" s="894">
        <v>0</v>
      </c>
      <c r="M429" s="894">
        <v>12394</v>
      </c>
      <c r="N429" s="894">
        <v>261</v>
      </c>
      <c r="O429" s="894">
        <v>12655</v>
      </c>
    </row>
    <row r="430" spans="1:15">
      <c r="A430" s="2024" t="s">
        <v>131</v>
      </c>
      <c r="B430" s="2024"/>
      <c r="C430" s="894">
        <v>0</v>
      </c>
      <c r="D430" s="894">
        <v>0</v>
      </c>
      <c r="E430" s="894">
        <v>0</v>
      </c>
      <c r="F430" s="894">
        <v>0</v>
      </c>
      <c r="G430" s="894">
        <v>0</v>
      </c>
      <c r="H430" s="894">
        <v>0</v>
      </c>
      <c r="I430" s="894">
        <v>381</v>
      </c>
      <c r="J430" s="894">
        <v>-59</v>
      </c>
      <c r="K430" s="894">
        <v>316</v>
      </c>
      <c r="L430" s="894">
        <v>-411</v>
      </c>
      <c r="M430" s="894">
        <v>227</v>
      </c>
      <c r="N430" s="894">
        <v>0</v>
      </c>
      <c r="O430" s="894">
        <v>227</v>
      </c>
    </row>
    <row r="431" spans="1:15">
      <c r="A431" s="285"/>
      <c r="B431" s="281" t="s">
        <v>130</v>
      </c>
      <c r="C431" s="894"/>
      <c r="D431" s="894"/>
      <c r="E431" s="894"/>
      <c r="F431" s="894"/>
      <c r="G431" s="894"/>
      <c r="H431" s="894"/>
      <c r="I431" s="894"/>
      <c r="J431" s="894"/>
      <c r="K431" s="894"/>
      <c r="L431" s="894"/>
      <c r="M431" s="894"/>
      <c r="N431" s="894"/>
      <c r="O431" s="894"/>
    </row>
    <row r="432" spans="1:15">
      <c r="A432" s="285"/>
      <c r="B432" s="281" t="s">
        <v>128</v>
      </c>
      <c r="C432" s="894">
        <v>0</v>
      </c>
      <c r="D432" s="894">
        <v>0</v>
      </c>
      <c r="E432" s="894">
        <v>0</v>
      </c>
      <c r="F432" s="894">
        <v>537</v>
      </c>
      <c r="G432" s="894">
        <v>0</v>
      </c>
      <c r="H432" s="894">
        <v>-537</v>
      </c>
      <c r="I432" s="894">
        <v>0</v>
      </c>
      <c r="J432" s="894">
        <v>0</v>
      </c>
      <c r="K432" s="894">
        <v>0</v>
      </c>
      <c r="L432" s="894">
        <v>0</v>
      </c>
      <c r="M432" s="894">
        <v>0</v>
      </c>
      <c r="N432" s="894">
        <v>0</v>
      </c>
      <c r="O432" s="894">
        <v>0</v>
      </c>
    </row>
    <row r="433" spans="1:15">
      <c r="A433" s="2007" t="s">
        <v>635</v>
      </c>
      <c r="B433" s="2007"/>
      <c r="C433" s="922">
        <v>0</v>
      </c>
      <c r="D433" s="922">
        <v>0</v>
      </c>
      <c r="E433" s="922">
        <v>0</v>
      </c>
      <c r="F433" s="922">
        <v>4739</v>
      </c>
      <c r="G433" s="922">
        <v>1651</v>
      </c>
      <c r="H433" s="922">
        <v>-6390</v>
      </c>
      <c r="I433" s="922">
        <v>0</v>
      </c>
      <c r="J433" s="922">
        <v>0</v>
      </c>
      <c r="K433" s="922">
        <v>0</v>
      </c>
      <c r="L433" s="922">
        <v>0</v>
      </c>
      <c r="M433" s="922">
        <v>0</v>
      </c>
      <c r="N433" s="922">
        <v>0</v>
      </c>
      <c r="O433" s="922">
        <v>0</v>
      </c>
    </row>
    <row r="434" spans="1:15">
      <c r="A434" s="1985" t="s">
        <v>126</v>
      </c>
      <c r="B434" s="1985"/>
      <c r="C434" s="910">
        <v>97148</v>
      </c>
      <c r="D434" s="910">
        <v>-2571</v>
      </c>
      <c r="E434" s="910">
        <v>1549</v>
      </c>
      <c r="F434" s="910">
        <v>8820</v>
      </c>
      <c r="G434" s="910">
        <v>22044</v>
      </c>
      <c r="H434" s="910">
        <v>0</v>
      </c>
      <c r="I434" s="910">
        <v>-868</v>
      </c>
      <c r="J434" s="910">
        <v>-874</v>
      </c>
      <c r="K434" s="910">
        <v>2401</v>
      </c>
      <c r="L434" s="910">
        <v>-4224</v>
      </c>
      <c r="M434" s="910">
        <v>123425</v>
      </c>
      <c r="N434" s="910">
        <v>12615</v>
      </c>
      <c r="O434" s="910">
        <v>136040</v>
      </c>
    </row>
    <row r="435" spans="1:15">
      <c r="A435" s="270" t="s">
        <v>625</v>
      </c>
      <c r="B435" s="270"/>
      <c r="C435" s="914">
        <v>0</v>
      </c>
      <c r="D435" s="914">
        <v>-689</v>
      </c>
      <c r="E435" s="914">
        <v>-236</v>
      </c>
      <c r="F435" s="914">
        <v>2354</v>
      </c>
      <c r="G435" s="914">
        <v>1674</v>
      </c>
      <c r="H435" s="914">
        <v>0</v>
      </c>
      <c r="I435" s="914">
        <v>381</v>
      </c>
      <c r="J435" s="914">
        <v>-59</v>
      </c>
      <c r="K435" s="914">
        <v>316</v>
      </c>
      <c r="L435" s="914">
        <v>-411</v>
      </c>
      <c r="M435" s="914">
        <v>3330</v>
      </c>
      <c r="N435" s="914">
        <v>326</v>
      </c>
      <c r="O435" s="914">
        <v>3656</v>
      </c>
    </row>
    <row r="436" spans="1:15">
      <c r="A436" s="1996" t="s">
        <v>136</v>
      </c>
      <c r="B436" s="1996"/>
      <c r="C436" s="894">
        <v>97148</v>
      </c>
      <c r="D436" s="894">
        <v>-1882</v>
      </c>
      <c r="E436" s="894">
        <v>1785</v>
      </c>
      <c r="F436" s="894">
        <v>6466</v>
      </c>
      <c r="G436" s="894">
        <v>20370</v>
      </c>
      <c r="H436" s="894">
        <v>0</v>
      </c>
      <c r="I436" s="894">
        <v>-1249</v>
      </c>
      <c r="J436" s="894">
        <v>-815</v>
      </c>
      <c r="K436" s="894">
        <v>2085</v>
      </c>
      <c r="L436" s="894">
        <v>-3813</v>
      </c>
      <c r="M436" s="894">
        <v>120095</v>
      </c>
      <c r="N436" s="894">
        <v>12289</v>
      </c>
      <c r="O436" s="894">
        <v>132384</v>
      </c>
    </row>
    <row r="437" spans="1:15">
      <c r="A437" s="225"/>
      <c r="B437" s="225" t="s">
        <v>74</v>
      </c>
      <c r="C437" s="894">
        <v>0</v>
      </c>
      <c r="D437" s="894">
        <v>265</v>
      </c>
      <c r="E437" s="894">
        <v>-324</v>
      </c>
      <c r="F437" s="894">
        <v>1290</v>
      </c>
      <c r="G437" s="894">
        <v>0</v>
      </c>
      <c r="H437" s="894">
        <v>-2854</v>
      </c>
      <c r="I437" s="894">
        <v>0</v>
      </c>
      <c r="J437" s="894">
        <v>0</v>
      </c>
      <c r="K437" s="894">
        <v>0</v>
      </c>
      <c r="L437" s="894">
        <v>0</v>
      </c>
      <c r="M437" s="894">
        <v>-1623</v>
      </c>
      <c r="N437" s="894">
        <v>-103</v>
      </c>
      <c r="O437" s="894">
        <v>-1726</v>
      </c>
    </row>
    <row r="438" spans="1:15">
      <c r="A438" s="225"/>
      <c r="B438" s="226" t="s">
        <v>153</v>
      </c>
      <c r="C438" s="894">
        <v>0</v>
      </c>
      <c r="D438" s="894">
        <v>265</v>
      </c>
      <c r="E438" s="894">
        <v>-85</v>
      </c>
      <c r="F438" s="894">
        <v>0</v>
      </c>
      <c r="G438" s="894">
        <v>0</v>
      </c>
      <c r="H438" s="894">
        <v>0</v>
      </c>
      <c r="I438" s="894">
        <v>0</v>
      </c>
      <c r="J438" s="894">
        <v>0</v>
      </c>
      <c r="K438" s="894">
        <v>0</v>
      </c>
      <c r="L438" s="894">
        <v>0</v>
      </c>
      <c r="M438" s="894">
        <v>180</v>
      </c>
      <c r="N438" s="894">
        <v>0</v>
      </c>
      <c r="O438" s="894">
        <v>180</v>
      </c>
    </row>
    <row r="439" spans="1:15">
      <c r="A439" s="225"/>
      <c r="B439" s="226" t="s">
        <v>175</v>
      </c>
      <c r="C439" s="894">
        <v>0</v>
      </c>
      <c r="D439" s="894">
        <v>551</v>
      </c>
      <c r="E439" s="894">
        <v>-6</v>
      </c>
      <c r="F439" s="894">
        <v>0</v>
      </c>
      <c r="G439" s="894">
        <v>0</v>
      </c>
      <c r="H439" s="894">
        <v>0</v>
      </c>
      <c r="I439" s="894">
        <v>0</v>
      </c>
      <c r="J439" s="894">
        <v>0</v>
      </c>
      <c r="K439" s="894">
        <v>0</v>
      </c>
      <c r="L439" s="894">
        <v>0</v>
      </c>
      <c r="M439" s="894">
        <v>545</v>
      </c>
      <c r="N439" s="894">
        <v>0</v>
      </c>
      <c r="O439" s="894">
        <v>545</v>
      </c>
    </row>
    <row r="440" spans="1:15">
      <c r="A440" s="271"/>
      <c r="B440" s="226" t="s">
        <v>151</v>
      </c>
      <c r="C440" s="894">
        <v>0</v>
      </c>
      <c r="D440" s="894">
        <v>-286</v>
      </c>
      <c r="E440" s="894">
        <v>0</v>
      </c>
      <c r="F440" s="894">
        <v>0</v>
      </c>
      <c r="G440" s="894">
        <v>0</v>
      </c>
      <c r="H440" s="894">
        <v>0</v>
      </c>
      <c r="I440" s="894">
        <v>0</v>
      </c>
      <c r="J440" s="894">
        <v>0</v>
      </c>
      <c r="K440" s="894">
        <v>0</v>
      </c>
      <c r="L440" s="894">
        <v>0</v>
      </c>
      <c r="M440" s="894">
        <v>-286</v>
      </c>
      <c r="N440" s="894">
        <v>0</v>
      </c>
      <c r="O440" s="894">
        <v>-286</v>
      </c>
    </row>
    <row r="441" spans="1:15">
      <c r="A441" s="271"/>
      <c r="B441" s="225" t="s">
        <v>597</v>
      </c>
      <c r="C441" s="894">
        <v>0</v>
      </c>
      <c r="D441" s="894">
        <v>0</v>
      </c>
      <c r="E441" s="894">
        <v>-79</v>
      </c>
      <c r="F441" s="894">
        <v>0</v>
      </c>
      <c r="G441" s="894">
        <v>0</v>
      </c>
      <c r="H441" s="894">
        <v>0</v>
      </c>
      <c r="I441" s="894">
        <v>0</v>
      </c>
      <c r="J441" s="894">
        <v>0</v>
      </c>
      <c r="K441" s="894">
        <v>0</v>
      </c>
      <c r="L441" s="894">
        <v>0</v>
      </c>
      <c r="M441" s="894">
        <v>-79</v>
      </c>
      <c r="N441" s="894">
        <v>0</v>
      </c>
      <c r="O441" s="894">
        <v>-79</v>
      </c>
    </row>
    <row r="442" spans="1:15">
      <c r="A442" s="271"/>
      <c r="B442" s="225" t="s">
        <v>658</v>
      </c>
      <c r="C442" s="894">
        <v>0</v>
      </c>
      <c r="D442" s="894">
        <v>0</v>
      </c>
      <c r="E442" s="894">
        <v>-239</v>
      </c>
      <c r="F442" s="894">
        <v>0</v>
      </c>
      <c r="G442" s="894">
        <v>0</v>
      </c>
      <c r="H442" s="894">
        <v>0</v>
      </c>
      <c r="I442" s="894">
        <v>0</v>
      </c>
      <c r="J442" s="894">
        <v>0</v>
      </c>
      <c r="K442" s="894">
        <v>0</v>
      </c>
      <c r="L442" s="894">
        <v>0</v>
      </c>
      <c r="M442" s="894">
        <v>-239</v>
      </c>
      <c r="N442" s="894">
        <v>0</v>
      </c>
      <c r="O442" s="894">
        <v>-239</v>
      </c>
    </row>
    <row r="443" spans="1:15">
      <c r="A443" s="271"/>
      <c r="B443" s="225" t="s">
        <v>173</v>
      </c>
      <c r="C443" s="894">
        <v>0</v>
      </c>
      <c r="D443" s="894">
        <v>0</v>
      </c>
      <c r="E443" s="894">
        <v>0</v>
      </c>
      <c r="F443" s="894">
        <v>0</v>
      </c>
      <c r="G443" s="894">
        <v>0</v>
      </c>
      <c r="H443" s="894">
        <v>0</v>
      </c>
      <c r="I443" s="894">
        <v>0</v>
      </c>
      <c r="J443" s="894">
        <v>0</v>
      </c>
      <c r="K443" s="894">
        <v>0</v>
      </c>
      <c r="L443" s="894">
        <v>0</v>
      </c>
      <c r="M443" s="894">
        <v>0</v>
      </c>
      <c r="N443" s="894">
        <v>-88</v>
      </c>
      <c r="O443" s="894">
        <v>-88</v>
      </c>
    </row>
    <row r="444" spans="1:15">
      <c r="A444" s="271" t="s">
        <v>637</v>
      </c>
      <c r="B444" s="271"/>
      <c r="C444" s="894">
        <v>0</v>
      </c>
      <c r="D444" s="894">
        <v>0</v>
      </c>
      <c r="E444" s="894">
        <v>0</v>
      </c>
      <c r="F444" s="894">
        <v>1290</v>
      </c>
      <c r="G444" s="894">
        <v>0</v>
      </c>
      <c r="H444" s="894">
        <v>-2854</v>
      </c>
      <c r="I444" s="894">
        <v>0</v>
      </c>
      <c r="J444" s="894">
        <v>0</v>
      </c>
      <c r="K444" s="894">
        <v>0</v>
      </c>
      <c r="L444" s="894">
        <v>0</v>
      </c>
      <c r="M444" s="894">
        <v>-1564</v>
      </c>
      <c r="N444" s="894">
        <v>-15</v>
      </c>
      <c r="O444" s="894">
        <v>-1579</v>
      </c>
    </row>
    <row r="445" spans="1:15">
      <c r="A445" s="271" t="s">
        <v>586</v>
      </c>
      <c r="B445" s="225"/>
      <c r="C445" s="894">
        <v>0</v>
      </c>
      <c r="D445" s="894">
        <v>0</v>
      </c>
      <c r="E445" s="894">
        <v>0</v>
      </c>
      <c r="F445" s="894">
        <v>-5048</v>
      </c>
      <c r="G445" s="894">
        <v>0</v>
      </c>
      <c r="H445" s="894">
        <v>0</v>
      </c>
      <c r="I445" s="894">
        <v>0</v>
      </c>
      <c r="J445" s="894">
        <v>0</v>
      </c>
      <c r="K445" s="894">
        <v>0</v>
      </c>
      <c r="L445" s="894">
        <v>0</v>
      </c>
      <c r="M445" s="894">
        <v>-5048</v>
      </c>
      <c r="N445" s="894">
        <v>0</v>
      </c>
      <c r="O445" s="894">
        <v>-5048</v>
      </c>
    </row>
    <row r="446" spans="1:15">
      <c r="A446" s="2023" t="s">
        <v>11</v>
      </c>
      <c r="B446" s="2023"/>
      <c r="C446" s="894">
        <v>0</v>
      </c>
      <c r="D446" s="894">
        <v>0</v>
      </c>
      <c r="E446" s="894">
        <v>0</v>
      </c>
      <c r="F446" s="894">
        <v>-224</v>
      </c>
      <c r="G446" s="894">
        <v>0</v>
      </c>
      <c r="H446" s="894">
        <v>0</v>
      </c>
      <c r="I446" s="894">
        <v>0</v>
      </c>
      <c r="J446" s="894">
        <v>0</v>
      </c>
      <c r="K446" s="894">
        <v>0</v>
      </c>
      <c r="L446" s="894">
        <v>0</v>
      </c>
      <c r="M446" s="894">
        <v>-224</v>
      </c>
      <c r="N446" s="894">
        <v>0</v>
      </c>
      <c r="O446" s="894">
        <v>-224</v>
      </c>
    </row>
    <row r="447" spans="1:15">
      <c r="A447" s="2032" t="s">
        <v>114</v>
      </c>
      <c r="B447" s="2032"/>
      <c r="C447" s="894">
        <v>0</v>
      </c>
      <c r="D447" s="894">
        <v>0</v>
      </c>
      <c r="E447" s="894">
        <v>0</v>
      </c>
      <c r="F447" s="894">
        <v>0</v>
      </c>
      <c r="G447" s="894">
        <v>-16</v>
      </c>
      <c r="H447" s="894">
        <v>0</v>
      </c>
      <c r="I447" s="894">
        <v>0</v>
      </c>
      <c r="J447" s="894">
        <v>0</v>
      </c>
      <c r="K447" s="894">
        <v>0</v>
      </c>
      <c r="L447" s="894">
        <v>0</v>
      </c>
      <c r="M447" s="894">
        <v>-16</v>
      </c>
      <c r="N447" s="894">
        <v>0</v>
      </c>
      <c r="O447" s="894">
        <v>-16</v>
      </c>
    </row>
    <row r="448" spans="1:15">
      <c r="A448" s="280"/>
      <c r="B448" s="280" t="s">
        <v>124</v>
      </c>
      <c r="C448" s="894">
        <v>0</v>
      </c>
      <c r="D448" s="894">
        <v>0</v>
      </c>
      <c r="E448" s="894">
        <v>0</v>
      </c>
      <c r="F448" s="894">
        <v>0</v>
      </c>
      <c r="G448" s="894">
        <v>0</v>
      </c>
      <c r="H448" s="894">
        <v>6063</v>
      </c>
      <c r="I448" s="894">
        <v>622</v>
      </c>
      <c r="J448" s="894">
        <v>-64</v>
      </c>
      <c r="K448" s="894">
        <v>-204</v>
      </c>
      <c r="L448" s="894">
        <v>-101</v>
      </c>
      <c r="M448" s="894">
        <v>6316</v>
      </c>
      <c r="N448" s="894">
        <v>-57</v>
      </c>
      <c r="O448" s="894">
        <v>6259</v>
      </c>
    </row>
    <row r="449" spans="1:15">
      <c r="A449" s="280"/>
      <c r="B449" s="271" t="s">
        <v>143</v>
      </c>
      <c r="C449" s="923">
        <v>0</v>
      </c>
      <c r="D449" s="923">
        <v>0</v>
      </c>
      <c r="E449" s="923">
        <v>0</v>
      </c>
      <c r="F449" s="923">
        <v>0</v>
      </c>
      <c r="G449" s="923">
        <v>0</v>
      </c>
      <c r="H449" s="923">
        <v>6063</v>
      </c>
      <c r="I449" s="923">
        <v>0</v>
      </c>
      <c r="J449" s="923">
        <v>0</v>
      </c>
      <c r="K449" s="923">
        <v>0</v>
      </c>
      <c r="L449" s="923">
        <v>0</v>
      </c>
      <c r="M449" s="923">
        <v>6063</v>
      </c>
      <c r="N449" s="923">
        <v>-57</v>
      </c>
      <c r="O449" s="923">
        <v>6006</v>
      </c>
    </row>
    <row r="450" spans="1:15">
      <c r="A450" s="2033" t="s">
        <v>131</v>
      </c>
      <c r="B450" s="2033"/>
      <c r="C450" s="894">
        <v>0</v>
      </c>
      <c r="D450" s="894">
        <v>0</v>
      </c>
      <c r="E450" s="894">
        <v>0</v>
      </c>
      <c r="F450" s="894">
        <v>0</v>
      </c>
      <c r="G450" s="894">
        <v>0</v>
      </c>
      <c r="H450" s="894">
        <v>0</v>
      </c>
      <c r="I450" s="894">
        <v>622</v>
      </c>
      <c r="J450" s="894">
        <v>-64</v>
      </c>
      <c r="K450" s="894">
        <v>-204</v>
      </c>
      <c r="L450" s="894">
        <v>-101</v>
      </c>
      <c r="M450" s="894">
        <v>253</v>
      </c>
      <c r="N450" s="894">
        <v>0</v>
      </c>
      <c r="O450" s="894">
        <v>253</v>
      </c>
    </row>
    <row r="451" spans="1:15">
      <c r="A451" s="280"/>
      <c r="B451" s="271" t="s">
        <v>130</v>
      </c>
      <c r="C451" s="894"/>
      <c r="D451" s="894"/>
      <c r="E451" s="894"/>
      <c r="F451" s="894"/>
      <c r="G451" s="894"/>
      <c r="H451" s="894"/>
      <c r="I451" s="894"/>
      <c r="J451" s="894"/>
      <c r="K451" s="894"/>
      <c r="L451" s="894"/>
      <c r="M451" s="894"/>
      <c r="N451" s="894"/>
      <c r="O451" s="894"/>
    </row>
    <row r="452" spans="1:15">
      <c r="A452" s="280"/>
      <c r="B452" s="271" t="s">
        <v>128</v>
      </c>
      <c r="C452" s="894">
        <v>0</v>
      </c>
      <c r="D452" s="894">
        <v>0</v>
      </c>
      <c r="E452" s="894">
        <v>0</v>
      </c>
      <c r="F452" s="894">
        <v>289</v>
      </c>
      <c r="G452" s="894">
        <v>0</v>
      </c>
      <c r="H452" s="894">
        <v>-289</v>
      </c>
      <c r="I452" s="894">
        <v>0</v>
      </c>
      <c r="J452" s="894">
        <v>0</v>
      </c>
      <c r="K452" s="894">
        <v>0</v>
      </c>
      <c r="L452" s="894">
        <v>0</v>
      </c>
      <c r="M452" s="894">
        <v>0</v>
      </c>
      <c r="N452" s="894">
        <v>0</v>
      </c>
      <c r="O452" s="894">
        <v>0</v>
      </c>
    </row>
    <row r="453" spans="1:15">
      <c r="A453" s="2018" t="s">
        <v>624</v>
      </c>
      <c r="B453" s="2019"/>
      <c r="C453" s="912">
        <v>0</v>
      </c>
      <c r="D453" s="922">
        <v>0</v>
      </c>
      <c r="E453" s="922">
        <v>0</v>
      </c>
      <c r="F453" s="922">
        <v>2641</v>
      </c>
      <c r="G453" s="922">
        <v>279</v>
      </c>
      <c r="H453" s="922">
        <v>-2920</v>
      </c>
      <c r="I453" s="922">
        <v>0</v>
      </c>
      <c r="J453" s="922">
        <v>0</v>
      </c>
      <c r="K453" s="922">
        <v>0</v>
      </c>
      <c r="L453" s="922">
        <v>0</v>
      </c>
      <c r="M453" s="922">
        <v>0</v>
      </c>
      <c r="N453" s="922">
        <v>0</v>
      </c>
      <c r="O453" s="922">
        <v>0</v>
      </c>
    </row>
    <row r="454" spans="1:15">
      <c r="A454" s="1985" t="s">
        <v>126</v>
      </c>
      <c r="B454" s="1985"/>
      <c r="C454" s="898">
        <v>97148</v>
      </c>
      <c r="D454" s="898">
        <v>-1617</v>
      </c>
      <c r="E454" s="898">
        <v>1461</v>
      </c>
      <c r="F454" s="898">
        <v>5414</v>
      </c>
      <c r="G454" s="898">
        <v>20633</v>
      </c>
      <c r="H454" s="898">
        <v>0</v>
      </c>
      <c r="I454" s="898">
        <v>-627</v>
      </c>
      <c r="J454" s="898">
        <v>-879</v>
      </c>
      <c r="K454" s="898">
        <v>1881</v>
      </c>
      <c r="L454" s="898">
        <v>-3914</v>
      </c>
      <c r="M454" s="898">
        <v>119500</v>
      </c>
      <c r="N454" s="898">
        <v>12129</v>
      </c>
      <c r="O454" s="898">
        <v>131629</v>
      </c>
    </row>
    <row r="455" spans="1:15">
      <c r="A455" s="300" t="s">
        <v>797</v>
      </c>
      <c r="B455" s="300"/>
      <c r="C455" s="924">
        <v>0</v>
      </c>
      <c r="D455" s="924">
        <v>265</v>
      </c>
      <c r="E455" s="924">
        <v>-324</v>
      </c>
      <c r="F455" s="924">
        <v>-1052</v>
      </c>
      <c r="G455" s="924">
        <v>263</v>
      </c>
      <c r="H455" s="924">
        <v>0</v>
      </c>
      <c r="I455" s="924">
        <v>622</v>
      </c>
      <c r="J455" s="925">
        <v>-64</v>
      </c>
      <c r="K455" s="924">
        <v>-204</v>
      </c>
      <c r="L455" s="924">
        <v>-101</v>
      </c>
      <c r="M455" s="924">
        <v>-595</v>
      </c>
      <c r="N455" s="924">
        <v>-160</v>
      </c>
      <c r="O455" s="924">
        <v>-755</v>
      </c>
    </row>
    <row r="456" spans="1:15">
      <c r="A456" s="300" t="s">
        <v>798</v>
      </c>
      <c r="B456" s="300"/>
      <c r="C456" s="924">
        <v>85148</v>
      </c>
      <c r="D456" s="924">
        <v>-4353</v>
      </c>
      <c r="E456" s="924">
        <v>1733</v>
      </c>
      <c r="F456" s="924">
        <v>10067</v>
      </c>
      <c r="G456" s="924">
        <v>20947</v>
      </c>
      <c r="H456" s="924">
        <v>0</v>
      </c>
      <c r="I456" s="924">
        <v>-2771</v>
      </c>
      <c r="J456" s="925">
        <v>-225</v>
      </c>
      <c r="K456" s="924">
        <v>4822</v>
      </c>
      <c r="L456" s="924">
        <v>-3116</v>
      </c>
      <c r="M456" s="924">
        <v>112252</v>
      </c>
      <c r="N456" s="924">
        <v>1807</v>
      </c>
      <c r="O456" s="924">
        <v>114059</v>
      </c>
    </row>
    <row r="457" spans="1:15">
      <c r="A457" s="300" t="s">
        <v>579</v>
      </c>
      <c r="B457" s="300"/>
      <c r="C457" s="926">
        <v>0</v>
      </c>
      <c r="D457" s="926">
        <v>0</v>
      </c>
      <c r="E457" s="926">
        <v>0</v>
      </c>
      <c r="F457" s="926">
        <v>0</v>
      </c>
      <c r="G457" s="926">
        <v>107</v>
      </c>
      <c r="H457" s="926">
        <v>0</v>
      </c>
      <c r="I457" s="926">
        <v>-382</v>
      </c>
      <c r="J457" s="926">
        <v>0</v>
      </c>
      <c r="K457" s="926">
        <v>0</v>
      </c>
      <c r="L457" s="926">
        <v>0</v>
      </c>
      <c r="M457" s="926">
        <v>-275</v>
      </c>
      <c r="N457" s="926">
        <v>-187</v>
      </c>
      <c r="O457" s="926">
        <v>-462</v>
      </c>
    </row>
    <row r="458" spans="1:15">
      <c r="A458" s="2030" t="s">
        <v>136</v>
      </c>
      <c r="B458" s="2030"/>
      <c r="C458" s="888">
        <v>85148</v>
      </c>
      <c r="D458" s="888">
        <v>-4353</v>
      </c>
      <c r="E458" s="888">
        <v>1733</v>
      </c>
      <c r="F458" s="888">
        <v>10067</v>
      </c>
      <c r="G458" s="888">
        <v>21054</v>
      </c>
      <c r="H458" s="888">
        <v>0</v>
      </c>
      <c r="I458" s="888">
        <v>-3153</v>
      </c>
      <c r="J458" s="888">
        <v>-225</v>
      </c>
      <c r="K458" s="888">
        <v>4822</v>
      </c>
      <c r="L458" s="888">
        <v>-3116</v>
      </c>
      <c r="M458" s="888">
        <v>111977</v>
      </c>
      <c r="N458" s="888">
        <v>1620</v>
      </c>
      <c r="O458" s="888">
        <v>113597</v>
      </c>
    </row>
    <row r="459" spans="1:15">
      <c r="A459" s="298"/>
      <c r="B459" s="301" t="s">
        <v>799</v>
      </c>
      <c r="C459" s="888">
        <v>12000</v>
      </c>
      <c r="D459" s="888">
        <v>2471</v>
      </c>
      <c r="E459" s="888">
        <v>52</v>
      </c>
      <c r="F459" s="888">
        <v>-9620</v>
      </c>
      <c r="G459" s="888">
        <v>0</v>
      </c>
      <c r="H459" s="888">
        <v>-11574</v>
      </c>
      <c r="I459" s="888">
        <v>0</v>
      </c>
      <c r="J459" s="888">
        <v>0</v>
      </c>
      <c r="K459" s="888">
        <v>0</v>
      </c>
      <c r="L459" s="888">
        <v>0</v>
      </c>
      <c r="M459" s="888">
        <v>-6671</v>
      </c>
      <c r="N459" s="888">
        <v>10280</v>
      </c>
      <c r="O459" s="888">
        <v>3609</v>
      </c>
    </row>
    <row r="460" spans="1:15">
      <c r="A460" s="298"/>
      <c r="B460" s="301" t="s">
        <v>74</v>
      </c>
      <c r="C460" s="888">
        <v>12000</v>
      </c>
      <c r="D460" s="888">
        <v>0</v>
      </c>
      <c r="E460" s="888">
        <v>0</v>
      </c>
      <c r="F460" s="888">
        <v>-12000</v>
      </c>
      <c r="G460" s="888">
        <v>0</v>
      </c>
      <c r="H460" s="888">
        <v>0</v>
      </c>
      <c r="I460" s="888">
        <v>0</v>
      </c>
      <c r="J460" s="888">
        <v>0</v>
      </c>
      <c r="K460" s="888">
        <v>0</v>
      </c>
      <c r="L460" s="888">
        <v>0</v>
      </c>
      <c r="M460" s="888">
        <v>0</v>
      </c>
      <c r="N460" s="888">
        <v>0</v>
      </c>
      <c r="O460" s="888">
        <v>0</v>
      </c>
    </row>
    <row r="461" spans="1:15">
      <c r="A461" s="298"/>
      <c r="B461" s="302" t="s">
        <v>744</v>
      </c>
      <c r="C461" s="888">
        <v>0</v>
      </c>
      <c r="D461" s="888">
        <v>2471</v>
      </c>
      <c r="E461" s="888">
        <v>-17</v>
      </c>
      <c r="F461" s="888">
        <v>-2670</v>
      </c>
      <c r="G461" s="888">
        <v>0</v>
      </c>
      <c r="H461" s="888">
        <v>0</v>
      </c>
      <c r="I461" s="888">
        <v>0</v>
      </c>
      <c r="J461" s="888">
        <v>0</v>
      </c>
      <c r="K461" s="888">
        <v>0</v>
      </c>
      <c r="L461" s="888">
        <v>0</v>
      </c>
      <c r="M461" s="888">
        <v>-216</v>
      </c>
      <c r="N461" s="888">
        <v>0</v>
      </c>
      <c r="O461" s="888">
        <v>-216</v>
      </c>
    </row>
    <row r="462" spans="1:15">
      <c r="A462" s="298"/>
      <c r="B462" s="302" t="s">
        <v>785</v>
      </c>
      <c r="C462" s="888">
        <v>0</v>
      </c>
      <c r="D462" s="888">
        <v>-947</v>
      </c>
      <c r="E462" s="888">
        <v>0</v>
      </c>
      <c r="F462" s="888">
        <v>0</v>
      </c>
      <c r="G462" s="888">
        <v>0</v>
      </c>
      <c r="H462" s="888">
        <v>0</v>
      </c>
      <c r="I462" s="888">
        <v>0</v>
      </c>
      <c r="J462" s="888">
        <v>0</v>
      </c>
      <c r="K462" s="888">
        <v>0</v>
      </c>
      <c r="L462" s="888">
        <v>0</v>
      </c>
      <c r="M462" s="888">
        <v>-947</v>
      </c>
      <c r="N462" s="888">
        <v>0</v>
      </c>
      <c r="O462" s="888">
        <v>-947</v>
      </c>
    </row>
    <row r="463" spans="1:15">
      <c r="A463" s="298"/>
      <c r="B463" s="302" t="s">
        <v>745</v>
      </c>
      <c r="C463" s="888">
        <v>0</v>
      </c>
      <c r="D463" s="888">
        <v>2670</v>
      </c>
      <c r="E463" s="888">
        <v>0</v>
      </c>
      <c r="F463" s="888">
        <v>-2670</v>
      </c>
      <c r="G463" s="888">
        <v>0</v>
      </c>
      <c r="H463" s="888">
        <v>0</v>
      </c>
      <c r="I463" s="888">
        <v>0</v>
      </c>
      <c r="J463" s="888">
        <v>0</v>
      </c>
      <c r="K463" s="888">
        <v>0</v>
      </c>
      <c r="L463" s="888">
        <v>0</v>
      </c>
      <c r="M463" s="888">
        <v>0</v>
      </c>
      <c r="N463" s="888">
        <v>0</v>
      </c>
      <c r="O463" s="888">
        <v>0</v>
      </c>
    </row>
    <row r="464" spans="1:15">
      <c r="A464" s="298"/>
      <c r="B464" s="301" t="s">
        <v>746</v>
      </c>
      <c r="C464" s="888">
        <v>0</v>
      </c>
      <c r="D464" s="888">
        <v>748</v>
      </c>
      <c r="E464" s="888">
        <v>-17</v>
      </c>
      <c r="F464" s="888">
        <v>0</v>
      </c>
      <c r="G464" s="888">
        <v>0</v>
      </c>
      <c r="H464" s="888">
        <v>0</v>
      </c>
      <c r="I464" s="888">
        <v>0</v>
      </c>
      <c r="J464" s="888">
        <v>0</v>
      </c>
      <c r="K464" s="888">
        <v>0</v>
      </c>
      <c r="L464" s="888">
        <v>0</v>
      </c>
      <c r="M464" s="888">
        <v>731</v>
      </c>
      <c r="N464" s="888">
        <v>0</v>
      </c>
      <c r="O464" s="888">
        <v>731</v>
      </c>
    </row>
    <row r="465" spans="1:15">
      <c r="A465" s="298"/>
      <c r="B465" s="301" t="s">
        <v>658</v>
      </c>
      <c r="C465" s="888">
        <v>0</v>
      </c>
      <c r="D465" s="927">
        <v>0</v>
      </c>
      <c r="E465" s="888">
        <v>69</v>
      </c>
      <c r="F465" s="888">
        <v>0</v>
      </c>
      <c r="G465" s="888">
        <v>0</v>
      </c>
      <c r="H465" s="888">
        <v>0</v>
      </c>
      <c r="I465" s="888">
        <v>0</v>
      </c>
      <c r="J465" s="888">
        <v>0</v>
      </c>
      <c r="K465" s="888">
        <v>0</v>
      </c>
      <c r="L465" s="888">
        <v>0</v>
      </c>
      <c r="M465" s="888">
        <v>69</v>
      </c>
      <c r="N465" s="888">
        <v>0</v>
      </c>
      <c r="O465" s="888">
        <v>69</v>
      </c>
    </row>
    <row r="466" spans="1:15">
      <c r="A466" s="298"/>
      <c r="B466" s="301" t="s">
        <v>748</v>
      </c>
      <c r="C466" s="888">
        <v>0</v>
      </c>
      <c r="D466" s="888">
        <v>0</v>
      </c>
      <c r="E466" s="888">
        <v>0</v>
      </c>
      <c r="F466" s="888">
        <v>0</v>
      </c>
      <c r="G466" s="888">
        <v>0</v>
      </c>
      <c r="H466" s="888">
        <v>0</v>
      </c>
      <c r="I466" s="888">
        <v>0</v>
      </c>
      <c r="J466" s="888">
        <v>0</v>
      </c>
      <c r="K466" s="888">
        <v>0</v>
      </c>
      <c r="L466" s="888">
        <v>0</v>
      </c>
      <c r="M466" s="888">
        <v>0</v>
      </c>
      <c r="N466" s="888">
        <v>10373</v>
      </c>
      <c r="O466" s="888">
        <v>10373</v>
      </c>
    </row>
    <row r="467" spans="1:15">
      <c r="A467" s="298" t="s">
        <v>585</v>
      </c>
      <c r="B467" s="298"/>
      <c r="C467" s="888">
        <v>0</v>
      </c>
      <c r="D467" s="888">
        <v>0</v>
      </c>
      <c r="E467" s="888">
        <v>0</v>
      </c>
      <c r="F467" s="888">
        <v>5050</v>
      </c>
      <c r="G467" s="888">
        <v>0</v>
      </c>
      <c r="H467" s="888">
        <v>-11574</v>
      </c>
      <c r="I467" s="888">
        <v>0</v>
      </c>
      <c r="J467" s="888">
        <v>0</v>
      </c>
      <c r="K467" s="888">
        <v>0</v>
      </c>
      <c r="L467" s="888">
        <v>0</v>
      </c>
      <c r="M467" s="888">
        <v>-6524</v>
      </c>
      <c r="N467" s="888">
        <v>-93</v>
      </c>
      <c r="O467" s="888">
        <v>-6617</v>
      </c>
    </row>
    <row r="468" spans="1:15">
      <c r="A468" s="298" t="s">
        <v>586</v>
      </c>
      <c r="B468" s="301"/>
      <c r="C468" s="888">
        <v>0</v>
      </c>
      <c r="D468" s="888">
        <v>0</v>
      </c>
      <c r="E468" s="888">
        <v>0</v>
      </c>
      <c r="F468" s="888">
        <v>-2697</v>
      </c>
      <c r="G468" s="888">
        <v>0</v>
      </c>
      <c r="H468" s="888">
        <v>0</v>
      </c>
      <c r="I468" s="888">
        <v>0</v>
      </c>
      <c r="J468" s="888">
        <v>0</v>
      </c>
      <c r="K468" s="888">
        <v>0</v>
      </c>
      <c r="L468" s="888">
        <v>0</v>
      </c>
      <c r="M468" s="888">
        <v>-2697</v>
      </c>
      <c r="N468" s="888">
        <v>0</v>
      </c>
      <c r="O468" s="888">
        <v>-2697</v>
      </c>
    </row>
    <row r="469" spans="1:15">
      <c r="A469" s="2034" t="s">
        <v>11</v>
      </c>
      <c r="B469" s="2034"/>
      <c r="C469" s="888">
        <v>0</v>
      </c>
      <c r="D469" s="888">
        <v>0</v>
      </c>
      <c r="E469" s="888">
        <v>0</v>
      </c>
      <c r="F469" s="888">
        <v>-1586</v>
      </c>
      <c r="G469" s="888">
        <v>0</v>
      </c>
      <c r="H469" s="888">
        <v>0</v>
      </c>
      <c r="I469" s="888">
        <v>0</v>
      </c>
      <c r="J469" s="888">
        <v>0</v>
      </c>
      <c r="K469" s="888">
        <v>0</v>
      </c>
      <c r="L469" s="888">
        <v>0</v>
      </c>
      <c r="M469" s="888">
        <v>-1586</v>
      </c>
      <c r="N469" s="888">
        <v>0</v>
      </c>
      <c r="O469" s="888">
        <v>-1586</v>
      </c>
    </row>
    <row r="470" spans="1:15">
      <c r="A470" s="2030" t="s">
        <v>114</v>
      </c>
      <c r="B470" s="2030"/>
      <c r="C470" s="888">
        <v>0</v>
      </c>
      <c r="D470" s="888">
        <v>0</v>
      </c>
      <c r="E470" s="888">
        <v>0</v>
      </c>
      <c r="F470" s="888">
        <v>0</v>
      </c>
      <c r="G470" s="888">
        <v>-88</v>
      </c>
      <c r="H470" s="888">
        <v>0</v>
      </c>
      <c r="I470" s="888">
        <v>0</v>
      </c>
      <c r="J470" s="888">
        <v>0</v>
      </c>
      <c r="K470" s="888">
        <v>0</v>
      </c>
      <c r="L470" s="888">
        <v>0</v>
      </c>
      <c r="M470" s="888">
        <v>-88</v>
      </c>
      <c r="N470" s="888">
        <v>0</v>
      </c>
      <c r="O470" s="888">
        <v>-88</v>
      </c>
    </row>
    <row r="471" spans="1:15">
      <c r="A471" s="299"/>
      <c r="B471" s="299" t="s">
        <v>124</v>
      </c>
      <c r="C471" s="888">
        <v>0</v>
      </c>
      <c r="D471" s="888">
        <v>0</v>
      </c>
      <c r="E471" s="888">
        <v>0</v>
      </c>
      <c r="F471" s="888">
        <v>0</v>
      </c>
      <c r="G471" s="888">
        <v>0</v>
      </c>
      <c r="H471" s="888">
        <v>21627</v>
      </c>
      <c r="I471" s="888">
        <v>1557</v>
      </c>
      <c r="J471" s="888">
        <v>-590</v>
      </c>
      <c r="K471" s="888">
        <v>-2737</v>
      </c>
      <c r="L471" s="888">
        <v>-697</v>
      </c>
      <c r="M471" s="888">
        <v>19160</v>
      </c>
      <c r="N471" s="888">
        <v>389</v>
      </c>
      <c r="O471" s="888">
        <v>19549</v>
      </c>
    </row>
    <row r="472" spans="1:15">
      <c r="A472" s="299"/>
      <c r="B472" s="298" t="s">
        <v>143</v>
      </c>
      <c r="C472" s="888">
        <v>0</v>
      </c>
      <c r="D472" s="888">
        <v>0</v>
      </c>
      <c r="E472" s="888">
        <v>0</v>
      </c>
      <c r="F472" s="888">
        <v>0</v>
      </c>
      <c r="G472" s="888">
        <v>0</v>
      </c>
      <c r="H472" s="928">
        <v>21627</v>
      </c>
      <c r="I472" s="928">
        <v>0</v>
      </c>
      <c r="J472" s="928">
        <v>0</v>
      </c>
      <c r="K472" s="928">
        <v>0</v>
      </c>
      <c r="L472" s="928">
        <v>0</v>
      </c>
      <c r="M472" s="888">
        <v>21627</v>
      </c>
      <c r="N472" s="928">
        <v>389</v>
      </c>
      <c r="O472" s="888">
        <v>22016</v>
      </c>
    </row>
    <row r="473" spans="1:15">
      <c r="A473" s="2031" t="s">
        <v>131</v>
      </c>
      <c r="B473" s="2031"/>
      <c r="C473" s="888">
        <v>0</v>
      </c>
      <c r="D473" s="888">
        <v>0</v>
      </c>
      <c r="E473" s="888">
        <v>0</v>
      </c>
      <c r="F473" s="888">
        <v>0</v>
      </c>
      <c r="G473" s="888">
        <v>0</v>
      </c>
      <c r="H473" s="888">
        <v>0</v>
      </c>
      <c r="I473" s="888">
        <v>1557</v>
      </c>
      <c r="J473" s="888">
        <v>-590</v>
      </c>
      <c r="K473" s="888">
        <v>-2737</v>
      </c>
      <c r="L473" s="888">
        <v>-697</v>
      </c>
      <c r="M473" s="888">
        <v>-2467</v>
      </c>
      <c r="N473" s="888">
        <v>0</v>
      </c>
      <c r="O473" s="888">
        <v>-2467</v>
      </c>
    </row>
    <row r="474" spans="1:15">
      <c r="A474" s="299"/>
      <c r="B474" s="298" t="s">
        <v>130</v>
      </c>
      <c r="C474" s="888"/>
      <c r="D474" s="888"/>
      <c r="E474" s="888"/>
      <c r="F474" s="888"/>
      <c r="G474" s="888"/>
      <c r="H474" s="888"/>
      <c r="I474" s="888"/>
      <c r="J474" s="888"/>
      <c r="K474" s="888"/>
      <c r="L474" s="888"/>
      <c r="M474" s="888"/>
      <c r="N474" s="888"/>
      <c r="O474" s="888"/>
    </row>
    <row r="475" spans="1:15">
      <c r="A475" s="299"/>
      <c r="B475" s="298" t="s">
        <v>128</v>
      </c>
      <c r="C475" s="888">
        <v>0</v>
      </c>
      <c r="D475" s="888">
        <v>0</v>
      </c>
      <c r="E475" s="888">
        <v>0</v>
      </c>
      <c r="F475" s="888">
        <v>943</v>
      </c>
      <c r="G475" s="888">
        <v>0</v>
      </c>
      <c r="H475" s="888">
        <v>-943</v>
      </c>
      <c r="I475" s="888">
        <v>0</v>
      </c>
      <c r="J475" s="888">
        <v>0</v>
      </c>
      <c r="K475" s="888">
        <v>0</v>
      </c>
      <c r="L475" s="888">
        <v>0</v>
      </c>
      <c r="M475" s="888">
        <v>0</v>
      </c>
      <c r="N475" s="888">
        <v>0</v>
      </c>
      <c r="O475" s="888">
        <v>0</v>
      </c>
    </row>
    <row r="476" spans="1:15">
      <c r="A476" s="2037" t="s">
        <v>609</v>
      </c>
      <c r="B476" s="2037"/>
      <c r="C476" s="891">
        <v>0</v>
      </c>
      <c r="D476" s="891">
        <v>0</v>
      </c>
      <c r="E476" s="891">
        <v>0</v>
      </c>
      <c r="F476" s="891">
        <v>6336</v>
      </c>
      <c r="G476" s="891">
        <v>2774</v>
      </c>
      <c r="H476" s="891">
        <v>-9110</v>
      </c>
      <c r="I476" s="891">
        <v>0</v>
      </c>
      <c r="J476" s="891">
        <v>0</v>
      </c>
      <c r="K476" s="891">
        <v>0</v>
      </c>
      <c r="L476" s="891">
        <v>0</v>
      </c>
      <c r="M476" s="891">
        <v>0</v>
      </c>
      <c r="N476" s="891">
        <v>0</v>
      </c>
      <c r="O476" s="891">
        <v>0</v>
      </c>
    </row>
    <row r="477" spans="1:15">
      <c r="A477" s="2026" t="s">
        <v>126</v>
      </c>
      <c r="B477" s="2026"/>
      <c r="C477" s="898">
        <v>97148</v>
      </c>
      <c r="D477" s="898">
        <v>-1882</v>
      </c>
      <c r="E477" s="898">
        <v>1785</v>
      </c>
      <c r="F477" s="898">
        <v>3443</v>
      </c>
      <c r="G477" s="898">
        <v>23740</v>
      </c>
      <c r="H477" s="898">
        <v>0</v>
      </c>
      <c r="I477" s="898">
        <v>-1596</v>
      </c>
      <c r="J477" s="898">
        <v>-815</v>
      </c>
      <c r="K477" s="898">
        <v>2085</v>
      </c>
      <c r="L477" s="898">
        <v>-3813</v>
      </c>
      <c r="M477" s="898">
        <v>120095</v>
      </c>
      <c r="N477" s="898">
        <v>12289</v>
      </c>
      <c r="O477" s="898">
        <v>132384</v>
      </c>
    </row>
    <row r="478" spans="1:15">
      <c r="A478" s="2029" t="s">
        <v>1136</v>
      </c>
      <c r="B478" s="2029"/>
      <c r="C478" s="929">
        <v>12000</v>
      </c>
      <c r="D478" s="929">
        <v>2471</v>
      </c>
      <c r="E478" s="929">
        <v>52</v>
      </c>
      <c r="F478" s="929">
        <v>-6624</v>
      </c>
      <c r="G478" s="929">
        <v>2686</v>
      </c>
      <c r="H478" s="929">
        <v>0</v>
      </c>
      <c r="I478" s="929">
        <v>1557</v>
      </c>
      <c r="J478" s="929">
        <v>-590</v>
      </c>
      <c r="K478" s="929">
        <v>-2737</v>
      </c>
      <c r="L478" s="929">
        <v>-697</v>
      </c>
      <c r="M478" s="929">
        <v>8118</v>
      </c>
      <c r="N478" s="929">
        <v>10669</v>
      </c>
      <c r="O478" s="930">
        <v>18787</v>
      </c>
    </row>
    <row r="479" spans="1:15">
      <c r="A479" s="2038" t="s">
        <v>708</v>
      </c>
      <c r="B479" s="2038"/>
      <c r="C479" s="2038"/>
      <c r="D479" s="2038"/>
      <c r="E479" s="2038"/>
      <c r="F479" s="2038"/>
      <c r="G479" s="2038"/>
      <c r="H479" s="2038"/>
      <c r="I479" s="2038"/>
      <c r="J479" s="2038"/>
      <c r="K479" s="2038"/>
      <c r="L479" s="2038"/>
      <c r="M479" s="2038"/>
      <c r="N479" s="2038"/>
      <c r="O479" s="2038"/>
    </row>
    <row r="480" spans="1:15">
      <c r="A480" s="2038" t="s">
        <v>787</v>
      </c>
      <c r="B480" s="2038"/>
      <c r="C480" s="2038"/>
      <c r="D480" s="2038"/>
      <c r="E480" s="2038"/>
      <c r="F480" s="2038"/>
      <c r="G480" s="2038"/>
      <c r="H480" s="2038"/>
      <c r="I480" s="2038"/>
      <c r="J480" s="2038"/>
      <c r="K480" s="2038"/>
      <c r="L480" s="2038"/>
      <c r="M480" s="2038"/>
      <c r="N480" s="2038"/>
      <c r="O480" s="2038"/>
    </row>
    <row r="481" spans="1:1">
      <c r="A481" s="119" t="s">
        <v>1148</v>
      </c>
    </row>
  </sheetData>
  <protectedRanges>
    <protectedRange sqref="A436:B452 A358:B375" name="Intervalo1_3"/>
  </protectedRanges>
  <mergeCells count="173">
    <mergeCell ref="A476:B476"/>
    <mergeCell ref="A328:B328"/>
    <mergeCell ref="A247:B247"/>
    <mergeCell ref="A248:B248"/>
    <mergeCell ref="A480:O480"/>
    <mergeCell ref="A268:B268"/>
    <mergeCell ref="A271:B271"/>
    <mergeCell ref="A274:B274"/>
    <mergeCell ref="A275:B275"/>
    <mergeCell ref="A286:B286"/>
    <mergeCell ref="A289:B289"/>
    <mergeCell ref="A292:B292"/>
    <mergeCell ref="A293:B293"/>
    <mergeCell ref="A276:B276"/>
    <mergeCell ref="A277:B277"/>
    <mergeCell ref="A283:B283"/>
    <mergeCell ref="A284:B284"/>
    <mergeCell ref="A285:B285"/>
    <mergeCell ref="A356:B356"/>
    <mergeCell ref="A337:B337"/>
    <mergeCell ref="A313:B313"/>
    <mergeCell ref="A335:B335"/>
    <mergeCell ref="A479:O479"/>
    <mergeCell ref="A477:B477"/>
    <mergeCell ref="A478:B478"/>
    <mergeCell ref="A324:B324"/>
    <mergeCell ref="A212:B212"/>
    <mergeCell ref="A213:B213"/>
    <mergeCell ref="A214:B214"/>
    <mergeCell ref="A217:B217"/>
    <mergeCell ref="A200:B200"/>
    <mergeCell ref="A206:B206"/>
    <mergeCell ref="A203:B203"/>
    <mergeCell ref="A204:B204"/>
    <mergeCell ref="A205:B205"/>
    <mergeCell ref="A470:B470"/>
    <mergeCell ref="A473:B473"/>
    <mergeCell ref="A454:B454"/>
    <mergeCell ref="A447:B447"/>
    <mergeCell ref="A450:B450"/>
    <mergeCell ref="A326:B326"/>
    <mergeCell ref="A314:B314"/>
    <mergeCell ref="A258:B258"/>
    <mergeCell ref="A458:B458"/>
    <mergeCell ref="A469:B469"/>
    <mergeCell ref="A386:B386"/>
    <mergeCell ref="A391:B391"/>
    <mergeCell ref="A394:B394"/>
    <mergeCell ref="A259:B259"/>
    <mergeCell ref="A316:B316"/>
    <mergeCell ref="A453:B453"/>
    <mergeCell ref="A310:B310"/>
    <mergeCell ref="A265:B265"/>
    <mergeCell ref="A294:B294"/>
    <mergeCell ref="A295:B295"/>
    <mergeCell ref="A304:B304"/>
    <mergeCell ref="A305:B305"/>
    <mergeCell ref="A306:B306"/>
    <mergeCell ref="A355:B355"/>
    <mergeCell ref="A436:B436"/>
    <mergeCell ref="A303:B303"/>
    <mergeCell ref="A266:B266"/>
    <mergeCell ref="A267:B267"/>
    <mergeCell ref="A446:B446"/>
    <mergeCell ref="A430:B430"/>
    <mergeCell ref="A427:B427"/>
    <mergeCell ref="A374:B374"/>
    <mergeCell ref="A375:B375"/>
    <mergeCell ref="A357:B357"/>
    <mergeCell ref="A414:B414"/>
    <mergeCell ref="A413:B413"/>
    <mergeCell ref="A307:B307"/>
    <mergeCell ref="A232:B232"/>
    <mergeCell ref="A235:B235"/>
    <mergeCell ref="A249:B249"/>
    <mergeCell ref="A250:B250"/>
    <mergeCell ref="A253:B253"/>
    <mergeCell ref="A238:B238"/>
    <mergeCell ref="A239:B239"/>
    <mergeCell ref="A222:B222"/>
    <mergeCell ref="A223:B223"/>
    <mergeCell ref="A229:B229"/>
    <mergeCell ref="A230:B230"/>
    <mergeCell ref="A231:B231"/>
    <mergeCell ref="A241:B241"/>
    <mergeCell ref="A256:B256"/>
    <mergeCell ref="I2:L2"/>
    <mergeCell ref="C1:L1"/>
    <mergeCell ref="M1:M3"/>
    <mergeCell ref="N1:N3"/>
    <mergeCell ref="A115:B115"/>
    <mergeCell ref="A116:B116"/>
    <mergeCell ref="A132:B132"/>
    <mergeCell ref="A133:B133"/>
    <mergeCell ref="A22:B22"/>
    <mergeCell ref="A23:B23"/>
    <mergeCell ref="A32:B32"/>
    <mergeCell ref="A35:B35"/>
    <mergeCell ref="A38:B38"/>
    <mergeCell ref="A39:B39"/>
    <mergeCell ref="A58:B58"/>
    <mergeCell ref="A77:B77"/>
    <mergeCell ref="A76:B76"/>
    <mergeCell ref="A59:B59"/>
    <mergeCell ref="A68:B68"/>
    <mergeCell ref="A220:B220"/>
    <mergeCell ref="A221:B221"/>
    <mergeCell ref="A114:B114"/>
    <mergeCell ref="A94:B94"/>
    <mergeCell ref="A416:B416"/>
    <mergeCell ref="A426:B426"/>
    <mergeCell ref="A376:B376"/>
    <mergeCell ref="A377:B377"/>
    <mergeCell ref="A385:B385"/>
    <mergeCell ref="A331:B331"/>
    <mergeCell ref="A334:B334"/>
    <mergeCell ref="A433:B433"/>
    <mergeCell ref="A434:B434"/>
    <mergeCell ref="A387:B387"/>
    <mergeCell ref="A388:B388"/>
    <mergeCell ref="A395:B395"/>
    <mergeCell ref="A327:B327"/>
    <mergeCell ref="A188:B188"/>
    <mergeCell ref="A189:B189"/>
    <mergeCell ref="A195:B195"/>
    <mergeCell ref="A196:B196"/>
    <mergeCell ref="A197:B197"/>
    <mergeCell ref="A134:B134"/>
    <mergeCell ref="A135:B135"/>
    <mergeCell ref="A150:B150"/>
    <mergeCell ref="A151:B151"/>
    <mergeCell ref="A178:B178"/>
    <mergeCell ref="A179:B179"/>
    <mergeCell ref="A180:B180"/>
    <mergeCell ref="A183:B183"/>
    <mergeCell ref="A186:B186"/>
    <mergeCell ref="A187:B187"/>
    <mergeCell ref="A152:B152"/>
    <mergeCell ref="A153:B153"/>
    <mergeCell ref="A168:B168"/>
    <mergeCell ref="A169:B169"/>
    <mergeCell ref="A170:B170"/>
    <mergeCell ref="A171:B171"/>
    <mergeCell ref="A257:B257"/>
    <mergeCell ref="A240:B240"/>
    <mergeCell ref="P2:P6"/>
    <mergeCell ref="A1:B3"/>
    <mergeCell ref="A40:B40"/>
    <mergeCell ref="A41:B41"/>
    <mergeCell ref="A50:B50"/>
    <mergeCell ref="A53:B53"/>
    <mergeCell ref="A56:B56"/>
    <mergeCell ref="A57:B57"/>
    <mergeCell ref="O1:O3"/>
    <mergeCell ref="C2:C3"/>
    <mergeCell ref="D2:D3"/>
    <mergeCell ref="E2:E3"/>
    <mergeCell ref="F2:F3"/>
    <mergeCell ref="G2:G3"/>
    <mergeCell ref="H2:H3"/>
    <mergeCell ref="A96:B96"/>
    <mergeCell ref="A97:B97"/>
    <mergeCell ref="A113:B113"/>
    <mergeCell ref="A95:B95"/>
    <mergeCell ref="A4:B4"/>
    <mergeCell ref="A5:B5"/>
    <mergeCell ref="A14:B14"/>
    <mergeCell ref="A17:B17"/>
    <mergeCell ref="A20:B20"/>
    <mergeCell ref="A21:B21"/>
    <mergeCell ref="A71:B71"/>
    <mergeCell ref="A74:B74"/>
    <mergeCell ref="A75:B75"/>
  </mergeCells>
  <pageMargins left="0.511811024" right="0.511811024" top="0.78740157499999996" bottom="0.78740157499999996" header="0.31496062000000002" footer="0.31496062000000002"/>
  <pageSetup paperSize="9" scale="10" orientation="landscape" verticalDpi="597"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91">
    <tabColor rgb="FF003399"/>
    <pageSetUpPr fitToPage="1"/>
  </sheetPr>
  <dimension ref="A1:AD160"/>
  <sheetViews>
    <sheetView showGridLines="0" zoomScale="90" zoomScaleNormal="90" workbookViewId="0">
      <pane xSplit="3" ySplit="1" topLeftCell="W2" activePane="bottomRight" state="frozen"/>
      <selection pane="topRight" activeCell="D1" sqref="D1"/>
      <selection pane="bottomLeft" activeCell="A2" sqref="A2"/>
      <selection pane="bottomRight"/>
    </sheetView>
  </sheetViews>
  <sheetFormatPr defaultRowHeight="14.5"/>
  <cols>
    <col min="1" max="1" width="1.453125" customWidth="1"/>
    <col min="2" max="2" width="2" customWidth="1"/>
    <col min="3" max="3" width="94.7265625" customWidth="1"/>
    <col min="4" max="5" width="11.1796875" customWidth="1"/>
    <col min="6" max="8" width="10.54296875" customWidth="1"/>
    <col min="9" max="9" width="10.7265625" customWidth="1"/>
    <col min="10" max="10" width="10.26953125" customWidth="1"/>
    <col min="11" max="11" width="11.453125" customWidth="1"/>
    <col min="12" max="13" width="12.1796875" customWidth="1"/>
    <col min="14" max="14" width="10.26953125" customWidth="1"/>
    <col min="15" max="17" width="11.81640625" customWidth="1"/>
    <col min="18" max="18" width="10.26953125" customWidth="1"/>
    <col min="19" max="20" width="13.26953125" bestFit="1" customWidth="1"/>
    <col min="21" max="23" width="10.26953125" customWidth="1"/>
    <col min="24" max="25" width="10.7265625" bestFit="1" customWidth="1"/>
    <col min="26" max="26" width="32.81640625" customWidth="1"/>
  </cols>
  <sheetData>
    <row r="1" spans="1:30" ht="41.25" customHeight="1">
      <c r="A1" s="801"/>
      <c r="B1" s="801"/>
      <c r="C1" s="807" t="s">
        <v>700</v>
      </c>
      <c r="D1" s="804" t="s">
        <v>794</v>
      </c>
      <c r="E1" s="804" t="s">
        <v>795</v>
      </c>
      <c r="F1" s="804" t="s">
        <v>711</v>
      </c>
      <c r="G1" s="808" t="s">
        <v>1144</v>
      </c>
      <c r="H1" s="804" t="s">
        <v>742</v>
      </c>
      <c r="I1" s="804" t="s">
        <v>788</v>
      </c>
      <c r="J1" s="804" t="s">
        <v>1095</v>
      </c>
      <c r="K1" s="804" t="s">
        <v>1129</v>
      </c>
      <c r="L1" s="804" t="s">
        <v>1162</v>
      </c>
      <c r="M1" s="804" t="s">
        <v>1179</v>
      </c>
      <c r="N1" s="804" t="s">
        <v>1197</v>
      </c>
      <c r="O1" s="804" t="s">
        <v>1233</v>
      </c>
      <c r="P1" s="804" t="s">
        <v>1259</v>
      </c>
      <c r="Q1" s="804" t="s">
        <v>1258</v>
      </c>
      <c r="R1" s="804" t="s">
        <v>1277</v>
      </c>
      <c r="S1" s="804" t="s">
        <v>1372</v>
      </c>
      <c r="T1" s="804" t="s">
        <v>1371</v>
      </c>
      <c r="U1" s="804" t="s">
        <v>1367</v>
      </c>
      <c r="V1" s="804" t="s">
        <v>1682</v>
      </c>
      <c r="W1" s="804" t="s">
        <v>1779</v>
      </c>
      <c r="X1" s="804" t="s">
        <v>1792</v>
      </c>
      <c r="Y1" s="804" t="s">
        <v>1811</v>
      </c>
      <c r="Z1" s="1413" t="s">
        <v>712</v>
      </c>
    </row>
    <row r="2" spans="1:30">
      <c r="A2" s="2040" t="s">
        <v>684</v>
      </c>
      <c r="B2" s="2040"/>
      <c r="C2" s="2040"/>
      <c r="D2" s="618">
        <v>70570</v>
      </c>
      <c r="E2" s="618">
        <v>60431</v>
      </c>
      <c r="F2" s="622">
        <v>18185</v>
      </c>
      <c r="G2" s="622">
        <v>7973</v>
      </c>
      <c r="H2" s="622">
        <v>16408</v>
      </c>
      <c r="I2" s="618">
        <v>62890</v>
      </c>
      <c r="J2" s="622">
        <v>14740.228999999999</v>
      </c>
      <c r="K2" s="622">
        <v>14612</v>
      </c>
      <c r="L2" s="622">
        <v>13346</v>
      </c>
      <c r="M2" s="833">
        <v>19316.771000000001</v>
      </c>
      <c r="N2" s="833">
        <v>22145</v>
      </c>
      <c r="O2" s="833">
        <v>12224</v>
      </c>
      <c r="P2" s="833">
        <v>15634</v>
      </c>
      <c r="Q2" s="622">
        <v>10211</v>
      </c>
      <c r="R2" s="833">
        <v>18357</v>
      </c>
      <c r="S2" s="833">
        <v>10311</v>
      </c>
      <c r="T2" s="833">
        <v>19790</v>
      </c>
      <c r="U2" s="833">
        <v>44840</v>
      </c>
      <c r="V2" s="833">
        <v>29183</v>
      </c>
      <c r="W2" s="833">
        <v>32804</v>
      </c>
      <c r="X2" s="833">
        <v>18470</v>
      </c>
      <c r="Y2" s="833">
        <v>7809</v>
      </c>
      <c r="Z2" s="1968" t="s">
        <v>1825</v>
      </c>
      <c r="AA2" s="1387"/>
      <c r="AB2" s="1387"/>
      <c r="AC2" s="1387"/>
      <c r="AD2" s="1387"/>
    </row>
    <row r="3" spans="1:30">
      <c r="A3" s="292"/>
      <c r="B3" s="2042" t="s">
        <v>124</v>
      </c>
      <c r="C3" s="2042"/>
      <c r="D3" s="619">
        <v>22016</v>
      </c>
      <c r="E3" s="619">
        <v>23225</v>
      </c>
      <c r="F3" s="623">
        <v>6557</v>
      </c>
      <c r="G3" s="623">
        <v>5894</v>
      </c>
      <c r="H3" s="623">
        <v>6331</v>
      </c>
      <c r="I3" s="619">
        <v>25639</v>
      </c>
      <c r="J3" s="623">
        <v>6903</v>
      </c>
      <c r="K3" s="623">
        <v>6690</v>
      </c>
      <c r="L3" s="623">
        <v>5505</v>
      </c>
      <c r="M3" s="834">
        <v>8715</v>
      </c>
      <c r="N3" s="834">
        <v>3678</v>
      </c>
      <c r="O3" s="834">
        <v>-1903</v>
      </c>
      <c r="P3" s="836">
        <v>5099</v>
      </c>
      <c r="Q3" s="623">
        <v>8190</v>
      </c>
      <c r="R3" s="834">
        <v>6220</v>
      </c>
      <c r="S3" s="834">
        <v>8739</v>
      </c>
      <c r="T3" s="834">
        <v>6395</v>
      </c>
      <c r="U3" s="834">
        <v>7030</v>
      </c>
      <c r="V3" s="834">
        <v>6935</v>
      </c>
      <c r="W3" s="834">
        <v>7768</v>
      </c>
      <c r="X3" s="834">
        <v>8261</v>
      </c>
      <c r="Y3" s="834">
        <v>7773</v>
      </c>
      <c r="Z3" s="1968"/>
      <c r="AA3" s="1387"/>
      <c r="AB3" s="1387"/>
      <c r="AC3" s="1387"/>
      <c r="AD3" s="1387"/>
    </row>
    <row r="4" spans="1:30">
      <c r="A4" s="293"/>
      <c r="B4" s="2041" t="s">
        <v>250</v>
      </c>
      <c r="C4" s="2041"/>
      <c r="D4" s="618">
        <v>48554</v>
      </c>
      <c r="E4" s="618">
        <v>37206</v>
      </c>
      <c r="F4" s="622">
        <v>11628</v>
      </c>
      <c r="G4" s="622">
        <v>2079</v>
      </c>
      <c r="H4" s="622">
        <v>10077</v>
      </c>
      <c r="I4" s="618">
        <v>37251</v>
      </c>
      <c r="J4" s="622">
        <v>7837.2289999999994</v>
      </c>
      <c r="K4" s="622">
        <v>7922</v>
      </c>
      <c r="L4" s="622">
        <v>7841</v>
      </c>
      <c r="M4" s="833">
        <v>10602</v>
      </c>
      <c r="N4" s="833">
        <v>18467</v>
      </c>
      <c r="O4" s="833">
        <v>14127</v>
      </c>
      <c r="P4" s="833">
        <v>10535</v>
      </c>
      <c r="Q4" s="622">
        <v>2021</v>
      </c>
      <c r="R4" s="833">
        <v>12137</v>
      </c>
      <c r="S4" s="835">
        <v>1572</v>
      </c>
      <c r="T4" s="835">
        <v>13395</v>
      </c>
      <c r="U4" s="835">
        <v>37810</v>
      </c>
      <c r="V4" s="833">
        <v>22248</v>
      </c>
      <c r="W4" s="833">
        <v>25036</v>
      </c>
      <c r="X4" s="835">
        <v>10209</v>
      </c>
      <c r="Y4" s="835">
        <v>36</v>
      </c>
      <c r="Z4" s="1968"/>
      <c r="AA4" s="1387"/>
      <c r="AB4" s="1387"/>
      <c r="AC4" s="1387"/>
      <c r="AD4" s="1387"/>
    </row>
    <row r="5" spans="1:30">
      <c r="A5" s="292"/>
      <c r="B5" s="292"/>
      <c r="C5" s="292" t="s">
        <v>749</v>
      </c>
      <c r="D5" s="619">
        <v>127</v>
      </c>
      <c r="E5" s="619">
        <v>215</v>
      </c>
      <c r="F5" s="623">
        <v>-630</v>
      </c>
      <c r="G5" s="623">
        <v>109</v>
      </c>
      <c r="H5" s="623">
        <v>142</v>
      </c>
      <c r="I5" s="619">
        <v>-98</v>
      </c>
      <c r="J5" s="623">
        <v>-562</v>
      </c>
      <c r="K5" s="623">
        <v>158</v>
      </c>
      <c r="L5" s="623">
        <v>134</v>
      </c>
      <c r="M5" s="834">
        <v>129</v>
      </c>
      <c r="N5" s="834">
        <v>-439</v>
      </c>
      <c r="O5" s="834">
        <v>162</v>
      </c>
      <c r="P5" s="834">
        <v>167</v>
      </c>
      <c r="Q5" s="623">
        <v>327</v>
      </c>
      <c r="R5" s="834">
        <v>-438</v>
      </c>
      <c r="S5" s="834">
        <v>158</v>
      </c>
      <c r="T5" s="834">
        <v>131</v>
      </c>
      <c r="U5" s="834">
        <v>129</v>
      </c>
      <c r="V5" s="834">
        <v>-339</v>
      </c>
      <c r="W5" s="834">
        <v>181</v>
      </c>
      <c r="X5" s="834">
        <v>184</v>
      </c>
      <c r="Y5" s="834">
        <v>208</v>
      </c>
      <c r="Z5" s="1968"/>
      <c r="AA5" s="1387"/>
      <c r="AB5" s="1387"/>
      <c r="AC5" s="1387"/>
      <c r="AD5" s="1387"/>
    </row>
    <row r="6" spans="1:30">
      <c r="A6" s="292"/>
      <c r="B6" s="292"/>
      <c r="C6" s="295" t="s">
        <v>1121</v>
      </c>
      <c r="D6" s="619">
        <v>163</v>
      </c>
      <c r="E6" s="619">
        <v>452</v>
      </c>
      <c r="F6" s="623">
        <v>2592</v>
      </c>
      <c r="G6" s="623">
        <v>-3150</v>
      </c>
      <c r="H6" s="623">
        <v>-97</v>
      </c>
      <c r="I6" s="619">
        <v>551</v>
      </c>
      <c r="J6" s="623">
        <v>388</v>
      </c>
      <c r="K6" s="623">
        <v>98</v>
      </c>
      <c r="L6" s="623">
        <v>48</v>
      </c>
      <c r="M6" s="834">
        <v>-224</v>
      </c>
      <c r="N6" s="834">
        <v>17</v>
      </c>
      <c r="O6" s="834">
        <v>98</v>
      </c>
      <c r="P6" s="834">
        <v>360</v>
      </c>
      <c r="Q6" s="623">
        <v>0</v>
      </c>
      <c r="R6" s="834">
        <v>0</v>
      </c>
      <c r="S6" s="834">
        <v>0</v>
      </c>
      <c r="T6" s="834">
        <v>0</v>
      </c>
      <c r="U6" s="834">
        <v>0</v>
      </c>
      <c r="V6" s="834">
        <v>0</v>
      </c>
      <c r="W6" s="834">
        <v>0</v>
      </c>
      <c r="X6" s="834">
        <v>0</v>
      </c>
      <c r="Y6" s="834">
        <v>0</v>
      </c>
      <c r="Z6" s="1968"/>
      <c r="AA6" s="1387"/>
      <c r="AB6" s="1387"/>
      <c r="AC6" s="1387"/>
      <c r="AD6" s="1387"/>
    </row>
    <row r="7" spans="1:30">
      <c r="A7" s="292"/>
      <c r="B7" s="292"/>
      <c r="C7" s="295" t="s">
        <v>210</v>
      </c>
      <c r="D7" s="619">
        <v>17941</v>
      </c>
      <c r="E7" s="619">
        <v>642</v>
      </c>
      <c r="F7" s="623">
        <v>71</v>
      </c>
      <c r="G7" s="623">
        <v>-2355</v>
      </c>
      <c r="H7" s="623">
        <v>-134</v>
      </c>
      <c r="I7" s="619">
        <v>-990</v>
      </c>
      <c r="J7" s="623">
        <v>1458.229</v>
      </c>
      <c r="K7" s="623">
        <v>-250</v>
      </c>
      <c r="L7" s="623">
        <v>-2423</v>
      </c>
      <c r="M7" s="834">
        <v>1161</v>
      </c>
      <c r="N7" s="834">
        <v>10131</v>
      </c>
      <c r="O7" s="834">
        <v>3572</v>
      </c>
      <c r="P7" s="834">
        <v>2149</v>
      </c>
      <c r="Q7" s="623">
        <v>-4175</v>
      </c>
      <c r="R7" s="834">
        <v>12106</v>
      </c>
      <c r="S7" s="834">
        <v>-14421</v>
      </c>
      <c r="T7" s="834">
        <v>-149</v>
      </c>
      <c r="U7" s="834">
        <v>22405</v>
      </c>
      <c r="V7" s="834">
        <v>11545</v>
      </c>
      <c r="W7" s="834">
        <v>19070</v>
      </c>
      <c r="X7" s="834">
        <v>3448</v>
      </c>
      <c r="Y7" s="834">
        <v>-9784</v>
      </c>
      <c r="AA7" s="1387"/>
      <c r="AB7" s="1387"/>
      <c r="AC7" s="1387"/>
      <c r="AD7" s="1387"/>
    </row>
    <row r="8" spans="1:30">
      <c r="A8" s="292"/>
      <c r="B8" s="292"/>
      <c r="C8" s="292" t="s">
        <v>701</v>
      </c>
      <c r="D8" s="619">
        <v>24355</v>
      </c>
      <c r="E8" s="619">
        <v>20966</v>
      </c>
      <c r="F8" s="623">
        <v>3377</v>
      </c>
      <c r="G8" s="623">
        <v>3764</v>
      </c>
      <c r="H8" s="623">
        <v>1523</v>
      </c>
      <c r="I8" s="619">
        <v>10182</v>
      </c>
      <c r="J8" s="623">
        <v>3681</v>
      </c>
      <c r="K8" s="623">
        <v>3538</v>
      </c>
      <c r="L8" s="623">
        <v>4608</v>
      </c>
      <c r="M8" s="834">
        <v>6740</v>
      </c>
      <c r="N8" s="834">
        <v>10083</v>
      </c>
      <c r="O8" s="834">
        <v>6016</v>
      </c>
      <c r="P8" s="834">
        <v>5671</v>
      </c>
      <c r="Q8" s="623">
        <v>4210</v>
      </c>
      <c r="R8" s="834">
        <v>2017</v>
      </c>
      <c r="S8" s="834">
        <v>1768</v>
      </c>
      <c r="T8" s="834">
        <v>4425</v>
      </c>
      <c r="U8" s="834">
        <v>6169</v>
      </c>
      <c r="V8" s="834">
        <v>6604</v>
      </c>
      <c r="W8" s="834">
        <v>7357</v>
      </c>
      <c r="X8" s="834">
        <v>7412</v>
      </c>
      <c r="Y8" s="834">
        <v>7914</v>
      </c>
      <c r="AA8" s="1387"/>
      <c r="AB8" s="1387"/>
      <c r="AC8" s="1387"/>
      <c r="AD8" s="1387"/>
    </row>
    <row r="9" spans="1:30">
      <c r="A9" s="292"/>
      <c r="B9" s="292"/>
      <c r="C9" s="292" t="s">
        <v>1122</v>
      </c>
      <c r="D9" s="619">
        <v>942</v>
      </c>
      <c r="E9" s="619">
        <v>4714</v>
      </c>
      <c r="F9" s="623">
        <v>1069</v>
      </c>
      <c r="G9" s="623">
        <v>6267</v>
      </c>
      <c r="H9" s="623">
        <v>2430</v>
      </c>
      <c r="I9" s="619">
        <v>8759</v>
      </c>
      <c r="J9" s="623">
        <v>725</v>
      </c>
      <c r="K9" s="623">
        <v>422</v>
      </c>
      <c r="L9" s="623">
        <v>4158</v>
      </c>
      <c r="M9" s="834">
        <v>-872</v>
      </c>
      <c r="N9" s="834">
        <v>14555</v>
      </c>
      <c r="O9" s="834">
        <v>4996</v>
      </c>
      <c r="P9" s="834">
        <v>4632</v>
      </c>
      <c r="Q9" s="623">
        <v>-3409</v>
      </c>
      <c r="R9" s="834">
        <v>6885</v>
      </c>
      <c r="S9" s="834">
        <v>-1374</v>
      </c>
      <c r="T9" s="834">
        <v>10699</v>
      </c>
      <c r="U9" s="834">
        <v>8069</v>
      </c>
      <c r="V9" s="834">
        <v>-6508</v>
      </c>
      <c r="W9" s="834">
        <v>5959</v>
      </c>
      <c r="X9" s="834">
        <v>1463</v>
      </c>
      <c r="Y9" s="834">
        <v>794</v>
      </c>
      <c r="AA9" s="1387"/>
      <c r="AB9" s="1387"/>
      <c r="AC9" s="1387"/>
      <c r="AD9" s="1387"/>
    </row>
    <row r="10" spans="1:30">
      <c r="A10" s="292"/>
      <c r="B10" s="292"/>
      <c r="C10" s="292" t="s">
        <v>1127</v>
      </c>
      <c r="D10" s="619">
        <v>19490</v>
      </c>
      <c r="E10" s="619">
        <v>22177</v>
      </c>
      <c r="F10" s="623">
        <v>5003</v>
      </c>
      <c r="G10" s="623">
        <v>5113</v>
      </c>
      <c r="H10" s="623">
        <v>4636</v>
      </c>
      <c r="I10" s="619">
        <v>20136</v>
      </c>
      <c r="J10" s="623">
        <v>3414</v>
      </c>
      <c r="K10" s="623">
        <v>3482</v>
      </c>
      <c r="L10" s="623">
        <v>3998</v>
      </c>
      <c r="M10" s="834">
        <v>4177</v>
      </c>
      <c r="N10" s="834">
        <v>3096</v>
      </c>
      <c r="O10" s="834">
        <v>2072</v>
      </c>
      <c r="P10" s="834">
        <v>2486</v>
      </c>
      <c r="Q10" s="623">
        <v>2662</v>
      </c>
      <c r="R10" s="834">
        <v>2371</v>
      </c>
      <c r="S10" s="834">
        <v>2698</v>
      </c>
      <c r="T10" s="834">
        <v>2536</v>
      </c>
      <c r="U10" s="834">
        <v>2064</v>
      </c>
      <c r="V10" s="834">
        <v>2484</v>
      </c>
      <c r="W10" s="834">
        <v>2956</v>
      </c>
      <c r="X10" s="834">
        <v>3055</v>
      </c>
      <c r="Y10" s="834">
        <v>3689</v>
      </c>
      <c r="AA10" s="1387"/>
      <c r="AB10" s="1387"/>
      <c r="AC10" s="1387"/>
      <c r="AD10" s="1387"/>
    </row>
    <row r="11" spans="1:30">
      <c r="A11" s="292"/>
      <c r="B11" s="292"/>
      <c r="C11" s="292" t="s">
        <v>245</v>
      </c>
      <c r="D11" s="619">
        <v>3249</v>
      </c>
      <c r="E11" s="619">
        <v>3169</v>
      </c>
      <c r="F11" s="623">
        <v>859</v>
      </c>
      <c r="G11" s="623">
        <v>877</v>
      </c>
      <c r="H11" s="623">
        <v>909</v>
      </c>
      <c r="I11" s="619">
        <v>3567</v>
      </c>
      <c r="J11" s="623">
        <v>844</v>
      </c>
      <c r="K11" s="623">
        <v>874</v>
      </c>
      <c r="L11" s="623">
        <v>883</v>
      </c>
      <c r="M11" s="834">
        <v>960</v>
      </c>
      <c r="N11" s="834">
        <v>886</v>
      </c>
      <c r="O11" s="834">
        <v>923</v>
      </c>
      <c r="P11" s="834">
        <v>935</v>
      </c>
      <c r="Q11" s="623">
        <v>985</v>
      </c>
      <c r="R11" s="834">
        <v>974</v>
      </c>
      <c r="S11" s="834">
        <v>972</v>
      </c>
      <c r="T11" s="834">
        <v>902</v>
      </c>
      <c r="U11" s="834">
        <v>1385</v>
      </c>
      <c r="V11" s="834">
        <v>1170</v>
      </c>
      <c r="W11" s="834">
        <v>1186</v>
      </c>
      <c r="X11" s="834">
        <v>1243</v>
      </c>
      <c r="Y11" s="834">
        <v>1197</v>
      </c>
      <c r="AA11" s="1387"/>
      <c r="AB11" s="1387"/>
      <c r="AC11" s="1387"/>
      <c r="AD11" s="1387"/>
    </row>
    <row r="12" spans="1:30">
      <c r="A12" s="292"/>
      <c r="B12" s="292"/>
      <c r="C12" s="297" t="s">
        <v>1139</v>
      </c>
      <c r="D12" s="619">
        <v>1609</v>
      </c>
      <c r="E12" s="619">
        <v>1325</v>
      </c>
      <c r="F12" s="623">
        <v>309</v>
      </c>
      <c r="G12" s="623">
        <v>196</v>
      </c>
      <c r="H12" s="623">
        <v>233</v>
      </c>
      <c r="I12" s="619">
        <v>1037</v>
      </c>
      <c r="J12" s="623">
        <v>334</v>
      </c>
      <c r="K12" s="623">
        <v>251</v>
      </c>
      <c r="L12" s="623">
        <v>198</v>
      </c>
      <c r="M12" s="834">
        <v>1142</v>
      </c>
      <c r="N12" s="834">
        <v>242</v>
      </c>
      <c r="O12" s="834">
        <v>175</v>
      </c>
      <c r="P12" s="834">
        <v>281</v>
      </c>
      <c r="Q12" s="623">
        <v>195</v>
      </c>
      <c r="R12" s="834">
        <v>222</v>
      </c>
      <c r="S12" s="834">
        <v>212</v>
      </c>
      <c r="T12" s="834">
        <v>-75</v>
      </c>
      <c r="U12" s="834">
        <v>219</v>
      </c>
      <c r="V12" s="834">
        <v>285</v>
      </c>
      <c r="W12" s="834">
        <v>484</v>
      </c>
      <c r="X12" s="834">
        <v>216</v>
      </c>
      <c r="Y12" s="834">
        <v>303</v>
      </c>
      <c r="AA12" s="1387"/>
      <c r="AB12" s="1387"/>
      <c r="AC12" s="1387"/>
      <c r="AD12" s="1387"/>
    </row>
    <row r="13" spans="1:30">
      <c r="A13" s="292"/>
      <c r="B13" s="292"/>
      <c r="C13" s="297" t="s">
        <v>1140</v>
      </c>
      <c r="D13" s="619">
        <v>4247</v>
      </c>
      <c r="E13" s="619">
        <v>3641</v>
      </c>
      <c r="F13" s="623">
        <v>280</v>
      </c>
      <c r="G13" s="623">
        <v>805</v>
      </c>
      <c r="H13" s="623">
        <v>684</v>
      </c>
      <c r="I13" s="619">
        <v>2465</v>
      </c>
      <c r="J13" s="623">
        <v>89</v>
      </c>
      <c r="K13" s="623">
        <v>757</v>
      </c>
      <c r="L13" s="623">
        <v>1737</v>
      </c>
      <c r="M13" s="834">
        <v>2549</v>
      </c>
      <c r="N13" s="834">
        <v>705</v>
      </c>
      <c r="O13" s="834">
        <v>781</v>
      </c>
      <c r="P13" s="834">
        <v>872</v>
      </c>
      <c r="Q13" s="623">
        <v>1244</v>
      </c>
      <c r="R13" s="834">
        <v>1402</v>
      </c>
      <c r="S13" s="834">
        <v>926</v>
      </c>
      <c r="T13" s="834">
        <v>724</v>
      </c>
      <c r="U13" s="834">
        <v>513</v>
      </c>
      <c r="V13" s="834">
        <v>1168</v>
      </c>
      <c r="W13" s="834">
        <v>681</v>
      </c>
      <c r="X13" s="834">
        <v>512</v>
      </c>
      <c r="Y13" s="834">
        <v>521</v>
      </c>
      <c r="AA13" s="1387"/>
      <c r="AB13" s="1387"/>
      <c r="AC13" s="1387"/>
      <c r="AD13" s="1387"/>
    </row>
    <row r="14" spans="1:30">
      <c r="A14" s="292"/>
      <c r="B14" s="292"/>
      <c r="C14" s="292" t="s">
        <v>1244</v>
      </c>
      <c r="D14" s="619">
        <v>-383</v>
      </c>
      <c r="E14" s="619">
        <v>-345</v>
      </c>
      <c r="F14" s="623">
        <v>-46</v>
      </c>
      <c r="G14" s="623">
        <v>-38</v>
      </c>
      <c r="H14" s="623">
        <v>-55</v>
      </c>
      <c r="I14" s="619">
        <v>-199</v>
      </c>
      <c r="J14" s="623">
        <v>-52</v>
      </c>
      <c r="K14" s="623">
        <v>-49</v>
      </c>
      <c r="L14" s="623">
        <v>-293</v>
      </c>
      <c r="M14" s="834">
        <v>-125</v>
      </c>
      <c r="N14" s="834">
        <v>-100</v>
      </c>
      <c r="O14" s="834">
        <v>-90</v>
      </c>
      <c r="P14" s="834">
        <v>-82</v>
      </c>
      <c r="Q14" s="623">
        <v>-72</v>
      </c>
      <c r="R14" s="834">
        <v>-73</v>
      </c>
      <c r="S14" s="834">
        <v>-74</v>
      </c>
      <c r="T14" s="834">
        <v>-98</v>
      </c>
      <c r="U14" s="834">
        <v>-131</v>
      </c>
      <c r="V14" s="834">
        <v>-171</v>
      </c>
      <c r="W14" s="834">
        <v>-363</v>
      </c>
      <c r="X14" s="834">
        <v>-248</v>
      </c>
      <c r="Y14" s="834">
        <v>-236</v>
      </c>
      <c r="AA14" s="1387"/>
      <c r="AB14" s="1387"/>
      <c r="AC14" s="1387"/>
      <c r="AD14" s="1387"/>
    </row>
    <row r="15" spans="1:30">
      <c r="A15" s="292"/>
      <c r="B15" s="292"/>
      <c r="C15" s="292" t="s">
        <v>542</v>
      </c>
      <c r="D15" s="619">
        <v>886</v>
      </c>
      <c r="E15" s="619">
        <v>3972</v>
      </c>
      <c r="F15" s="623">
        <v>1846</v>
      </c>
      <c r="G15" s="623">
        <v>848</v>
      </c>
      <c r="H15" s="623">
        <v>6196</v>
      </c>
      <c r="I15" s="619">
        <v>10287</v>
      </c>
      <c r="J15" s="623">
        <v>1076</v>
      </c>
      <c r="K15" s="623">
        <v>146</v>
      </c>
      <c r="L15" s="623">
        <v>1913</v>
      </c>
      <c r="M15" s="834">
        <v>-636</v>
      </c>
      <c r="N15" s="834">
        <v>-2634</v>
      </c>
      <c r="O15" s="834">
        <v>-2009</v>
      </c>
      <c r="P15" s="834">
        <v>-97</v>
      </c>
      <c r="Q15" s="623">
        <v>4501</v>
      </c>
      <c r="R15" s="834">
        <v>1374</v>
      </c>
      <c r="S15" s="834">
        <v>1749</v>
      </c>
      <c r="T15" s="834">
        <v>2811</v>
      </c>
      <c r="U15" s="834">
        <v>4090</v>
      </c>
      <c r="V15" s="834">
        <v>22</v>
      </c>
      <c r="W15" s="834">
        <v>378</v>
      </c>
      <c r="X15" s="834">
        <v>455</v>
      </c>
      <c r="Y15" s="834">
        <v>2602</v>
      </c>
      <c r="AA15" s="1387"/>
      <c r="AB15" s="1387"/>
      <c r="AC15" s="1387"/>
      <c r="AD15" s="1387"/>
    </row>
    <row r="16" spans="1:30">
      <c r="A16" s="292"/>
      <c r="B16" s="292"/>
      <c r="C16" s="292" t="s">
        <v>1123</v>
      </c>
      <c r="D16" s="619">
        <v>-528</v>
      </c>
      <c r="E16" s="619">
        <v>-550</v>
      </c>
      <c r="F16" s="623">
        <v>-127</v>
      </c>
      <c r="G16" s="623">
        <v>-163</v>
      </c>
      <c r="H16" s="623">
        <v>-180</v>
      </c>
      <c r="I16" s="619">
        <v>-747</v>
      </c>
      <c r="J16" s="623">
        <v>-229</v>
      </c>
      <c r="K16" s="623">
        <v>-348</v>
      </c>
      <c r="L16" s="623">
        <v>-316</v>
      </c>
      <c r="M16" s="834">
        <v>-422</v>
      </c>
      <c r="N16" s="834">
        <v>-290</v>
      </c>
      <c r="O16" s="834">
        <v>-314</v>
      </c>
      <c r="P16" s="834">
        <v>-370</v>
      </c>
      <c r="Q16" s="623">
        <v>-425</v>
      </c>
      <c r="R16" s="834">
        <v>-437</v>
      </c>
      <c r="S16" s="834">
        <v>-393</v>
      </c>
      <c r="T16" s="834">
        <v>-165</v>
      </c>
      <c r="U16" s="834">
        <v>-169</v>
      </c>
      <c r="V16" s="834">
        <v>-165</v>
      </c>
      <c r="W16" s="834">
        <v>-131</v>
      </c>
      <c r="X16" s="834">
        <v>-142</v>
      </c>
      <c r="Y16" s="834">
        <v>-234</v>
      </c>
      <c r="AA16" s="1387"/>
      <c r="AB16" s="1387"/>
      <c r="AC16" s="1387"/>
      <c r="AD16" s="1387"/>
    </row>
    <row r="17" spans="1:30">
      <c r="A17" s="292"/>
      <c r="B17" s="292"/>
      <c r="C17" s="292" t="s">
        <v>1124</v>
      </c>
      <c r="D17" s="619">
        <v>851</v>
      </c>
      <c r="E17" s="619">
        <v>128</v>
      </c>
      <c r="F17" s="623">
        <v>-95</v>
      </c>
      <c r="G17" s="623">
        <v>43</v>
      </c>
      <c r="H17" s="623">
        <v>353</v>
      </c>
      <c r="I17" s="619">
        <v>254</v>
      </c>
      <c r="J17" s="623">
        <v>41</v>
      </c>
      <c r="K17" s="623">
        <v>-492</v>
      </c>
      <c r="L17" s="623">
        <v>-93</v>
      </c>
      <c r="M17" s="834">
        <v>-84</v>
      </c>
      <c r="N17" s="834">
        <v>279</v>
      </c>
      <c r="O17" s="834">
        <v>-1152</v>
      </c>
      <c r="P17" s="834">
        <v>-3</v>
      </c>
      <c r="Q17" s="623">
        <v>-231</v>
      </c>
      <c r="R17" s="834">
        <v>471</v>
      </c>
      <c r="S17" s="834">
        <v>134</v>
      </c>
      <c r="T17" s="834">
        <v>218</v>
      </c>
      <c r="U17" s="834">
        <v>1263</v>
      </c>
      <c r="V17" s="834">
        <v>-2447</v>
      </c>
      <c r="W17" s="834">
        <v>3439</v>
      </c>
      <c r="X17" s="834">
        <v>36</v>
      </c>
      <c r="Y17" s="834">
        <v>506</v>
      </c>
      <c r="AA17" s="1387"/>
      <c r="AB17" s="1387"/>
      <c r="AC17" s="1387"/>
      <c r="AD17" s="1387"/>
    </row>
    <row r="18" spans="1:30">
      <c r="A18" s="292"/>
      <c r="B18" s="292"/>
      <c r="C18" s="292" t="s">
        <v>1125</v>
      </c>
      <c r="D18" s="619">
        <v>-2570</v>
      </c>
      <c r="E18" s="619">
        <v>-9073</v>
      </c>
      <c r="F18" s="623">
        <v>-2231</v>
      </c>
      <c r="G18" s="623">
        <v>-7147</v>
      </c>
      <c r="H18" s="623">
        <v>-4078</v>
      </c>
      <c r="I18" s="619">
        <v>-12808</v>
      </c>
      <c r="J18" s="623">
        <v>-2351</v>
      </c>
      <c r="K18" s="623">
        <v>-1060</v>
      </c>
      <c r="L18" s="623">
        <v>-4389</v>
      </c>
      <c r="M18" s="834">
        <v>-620</v>
      </c>
      <c r="N18" s="834">
        <v>-12007</v>
      </c>
      <c r="O18" s="834">
        <v>-4429</v>
      </c>
      <c r="P18" s="834">
        <v>-4275</v>
      </c>
      <c r="Q18" s="623">
        <v>-346</v>
      </c>
      <c r="R18" s="834">
        <v>-9730</v>
      </c>
      <c r="S18" s="834">
        <v>4704</v>
      </c>
      <c r="T18" s="834">
        <v>-5105</v>
      </c>
      <c r="U18" s="834">
        <v>-8180</v>
      </c>
      <c r="V18" s="834">
        <v>3420</v>
      </c>
      <c r="W18" s="834">
        <v>-10063</v>
      </c>
      <c r="X18" s="834">
        <v>-4541</v>
      </c>
      <c r="Y18" s="834">
        <v>-5679</v>
      </c>
      <c r="AA18" s="1387"/>
      <c r="AB18" s="1387"/>
      <c r="AC18" s="1387"/>
      <c r="AD18" s="1387"/>
    </row>
    <row r="19" spans="1:30">
      <c r="A19" s="292"/>
      <c r="B19" s="292"/>
      <c r="C19" s="295" t="s">
        <v>1126</v>
      </c>
      <c r="D19" s="619">
        <v>-17332</v>
      </c>
      <c r="E19" s="619">
        <v>-12502</v>
      </c>
      <c r="F19" s="623">
        <v>-559</v>
      </c>
      <c r="G19" s="623">
        <v>-2600</v>
      </c>
      <c r="H19" s="623">
        <v>-1252</v>
      </c>
      <c r="I19" s="619">
        <v>-4353</v>
      </c>
      <c r="J19" s="623">
        <v>-770</v>
      </c>
      <c r="K19" s="623">
        <v>-354</v>
      </c>
      <c r="L19" s="623">
        <v>-2174</v>
      </c>
      <c r="M19" s="834">
        <v>-34</v>
      </c>
      <c r="N19" s="834">
        <v>-5924</v>
      </c>
      <c r="O19" s="834">
        <v>-1741</v>
      </c>
      <c r="P19" s="834">
        <v>-1559</v>
      </c>
      <c r="Q19" s="623">
        <v>915</v>
      </c>
      <c r="R19" s="834">
        <v>-4702</v>
      </c>
      <c r="S19" s="834">
        <v>4119</v>
      </c>
      <c r="T19" s="834">
        <v>-3566</v>
      </c>
      <c r="U19" s="834">
        <v>-2392</v>
      </c>
      <c r="V19" s="834">
        <v>5176</v>
      </c>
      <c r="W19" s="834">
        <v>-6676</v>
      </c>
      <c r="X19" s="834">
        <v>-3857</v>
      </c>
      <c r="Y19" s="834">
        <v>-2007</v>
      </c>
      <c r="AA19" s="1387"/>
      <c r="AB19" s="1387"/>
      <c r="AC19" s="1387"/>
      <c r="AD19" s="1387"/>
    </row>
    <row r="20" spans="1:30">
      <c r="A20" s="292"/>
      <c r="B20" s="292"/>
      <c r="C20" s="292" t="s">
        <v>789</v>
      </c>
      <c r="D20" s="619">
        <v>-21</v>
      </c>
      <c r="E20" s="619">
        <v>-283</v>
      </c>
      <c r="F20" s="623">
        <v>-48</v>
      </c>
      <c r="G20" s="623">
        <v>-52</v>
      </c>
      <c r="H20" s="623">
        <v>-42</v>
      </c>
      <c r="I20" s="619">
        <v>-297</v>
      </c>
      <c r="J20" s="623">
        <v>-66</v>
      </c>
      <c r="K20" s="623">
        <v>-34</v>
      </c>
      <c r="L20" s="623">
        <v>-39</v>
      </c>
      <c r="M20" s="834">
        <v>-29</v>
      </c>
      <c r="N20" s="834">
        <v>-121</v>
      </c>
      <c r="O20" s="834">
        <v>16</v>
      </c>
      <c r="P20" s="834">
        <v>-58</v>
      </c>
      <c r="Q20" s="623">
        <v>-4002</v>
      </c>
      <c r="R20" s="834">
        <v>-95</v>
      </c>
      <c r="S20" s="834">
        <v>-480</v>
      </c>
      <c r="T20" s="834">
        <v>2</v>
      </c>
      <c r="U20" s="834">
        <v>8</v>
      </c>
      <c r="V20" s="834">
        <v>4</v>
      </c>
      <c r="W20" s="834">
        <v>-10</v>
      </c>
      <c r="X20" s="834">
        <v>8</v>
      </c>
      <c r="Y20" s="834">
        <v>-2</v>
      </c>
      <c r="AA20" s="1387"/>
      <c r="AB20" s="1387"/>
      <c r="AC20" s="1387"/>
      <c r="AD20" s="1387"/>
    </row>
    <row r="21" spans="1:30">
      <c r="A21" s="292"/>
      <c r="B21" s="292"/>
      <c r="C21" s="292" t="s">
        <v>790</v>
      </c>
      <c r="D21" s="619">
        <v>-5</v>
      </c>
      <c r="E21" s="619">
        <v>14</v>
      </c>
      <c r="F21" s="623">
        <v>0</v>
      </c>
      <c r="G21" s="623">
        <v>0</v>
      </c>
      <c r="H21" s="623">
        <v>0</v>
      </c>
      <c r="I21" s="619">
        <v>167</v>
      </c>
      <c r="J21" s="623">
        <v>0</v>
      </c>
      <c r="K21" s="623">
        <v>0</v>
      </c>
      <c r="L21" s="623">
        <v>0</v>
      </c>
      <c r="M21" s="834">
        <v>0</v>
      </c>
      <c r="N21" s="834">
        <v>0</v>
      </c>
      <c r="O21" s="834">
        <v>0</v>
      </c>
      <c r="P21" s="834">
        <v>0</v>
      </c>
      <c r="Q21" s="623">
        <v>0</v>
      </c>
      <c r="R21" s="834">
        <v>0</v>
      </c>
      <c r="S21" s="834">
        <v>0</v>
      </c>
      <c r="T21" s="834">
        <v>0</v>
      </c>
      <c r="U21" s="834">
        <v>0</v>
      </c>
      <c r="V21" s="834">
        <v>0</v>
      </c>
      <c r="W21" s="834">
        <v>0</v>
      </c>
      <c r="X21" s="834">
        <v>0</v>
      </c>
      <c r="Y21" s="834">
        <v>0</v>
      </c>
      <c r="AA21" s="1387"/>
      <c r="AB21" s="1387"/>
      <c r="AC21" s="1387"/>
      <c r="AD21" s="1387"/>
    </row>
    <row r="22" spans="1:30">
      <c r="A22" s="292"/>
      <c r="B22" s="292"/>
      <c r="C22" s="292" t="s">
        <v>11</v>
      </c>
      <c r="D22" s="619">
        <v>-4467</v>
      </c>
      <c r="E22" s="619">
        <v>-1456</v>
      </c>
      <c r="F22" s="623">
        <v>-42</v>
      </c>
      <c r="G22" s="623">
        <v>-438</v>
      </c>
      <c r="H22" s="623">
        <v>-1191</v>
      </c>
      <c r="I22" s="619">
        <v>-662</v>
      </c>
      <c r="J22" s="623">
        <v>-183</v>
      </c>
      <c r="K22" s="623">
        <v>783</v>
      </c>
      <c r="L22" s="623">
        <v>-109</v>
      </c>
      <c r="M22" s="834">
        <v>-3210</v>
      </c>
      <c r="N22" s="834">
        <v>-12</v>
      </c>
      <c r="O22" s="834">
        <v>5051</v>
      </c>
      <c r="P22" s="834">
        <v>-574</v>
      </c>
      <c r="Q22" s="623">
        <v>117</v>
      </c>
      <c r="R22" s="834">
        <v>-210</v>
      </c>
      <c r="S22" s="834">
        <v>874</v>
      </c>
      <c r="T22" s="834">
        <v>105</v>
      </c>
      <c r="U22" s="834">
        <v>2368</v>
      </c>
      <c r="V22" s="834">
        <v>0</v>
      </c>
      <c r="W22" s="834">
        <v>588</v>
      </c>
      <c r="X22" s="834">
        <v>965</v>
      </c>
      <c r="Y22" s="834">
        <v>244</v>
      </c>
      <c r="AA22" s="1387"/>
      <c r="AB22" s="1387"/>
      <c r="AC22" s="1387"/>
      <c r="AD22" s="1387"/>
    </row>
    <row r="23" spans="1:30">
      <c r="A23" s="292"/>
      <c r="B23" s="293" t="s">
        <v>760</v>
      </c>
      <c r="C23" s="293"/>
      <c r="D23" s="618">
        <v>-34498</v>
      </c>
      <c r="E23" s="618">
        <v>-50039</v>
      </c>
      <c r="F23" s="622">
        <v>-114720</v>
      </c>
      <c r="G23" s="622">
        <v>32555</v>
      </c>
      <c r="H23" s="622">
        <v>5627</v>
      </c>
      <c r="I23" s="618">
        <v>-33132</v>
      </c>
      <c r="J23" s="622">
        <v>-6665</v>
      </c>
      <c r="K23" s="622">
        <v>-15046</v>
      </c>
      <c r="L23" s="622">
        <v>-17748</v>
      </c>
      <c r="M23" s="835">
        <v>13485</v>
      </c>
      <c r="N23" s="835">
        <v>8061</v>
      </c>
      <c r="O23" s="835">
        <v>26753</v>
      </c>
      <c r="P23" s="835">
        <v>-20181</v>
      </c>
      <c r="Q23" s="622">
        <v>-15356</v>
      </c>
      <c r="R23" s="835">
        <v>-31246</v>
      </c>
      <c r="S23" s="835">
        <v>13657</v>
      </c>
      <c r="T23" s="835">
        <v>-3504</v>
      </c>
      <c r="U23" s="835">
        <v>-17899</v>
      </c>
      <c r="V23" s="835">
        <v>-3618</v>
      </c>
      <c r="W23" s="835">
        <v>23281</v>
      </c>
      <c r="X23" s="835">
        <v>23770</v>
      </c>
      <c r="Y23" s="835">
        <v>-1733</v>
      </c>
      <c r="AA23" s="1387"/>
      <c r="AB23" s="1387"/>
      <c r="AC23" s="1387"/>
      <c r="AD23" s="1387"/>
    </row>
    <row r="24" spans="1:30">
      <c r="A24" s="292"/>
      <c r="B24" s="630" t="s">
        <v>685</v>
      </c>
      <c r="C24" s="631"/>
      <c r="D24" s="618">
        <v>-78196</v>
      </c>
      <c r="E24" s="618">
        <v>-97420</v>
      </c>
      <c r="F24" s="622">
        <v>-122801</v>
      </c>
      <c r="G24" s="622">
        <v>-17936</v>
      </c>
      <c r="H24" s="622">
        <v>17436</v>
      </c>
      <c r="I24" s="618">
        <v>-123522</v>
      </c>
      <c r="J24" s="622">
        <v>-2062</v>
      </c>
      <c r="K24" s="622">
        <v>-16902</v>
      </c>
      <c r="L24" s="622">
        <v>-42863</v>
      </c>
      <c r="M24" s="835">
        <v>11662</v>
      </c>
      <c r="N24" s="838"/>
      <c r="O24" s="835">
        <v>-75768</v>
      </c>
      <c r="P24" s="835">
        <v>-64708</v>
      </c>
      <c r="Q24" s="622">
        <v>-24257</v>
      </c>
      <c r="R24" s="622">
        <v>-30821</v>
      </c>
      <c r="S24" s="622">
        <v>64662</v>
      </c>
      <c r="T24" s="622">
        <v>-65863</v>
      </c>
      <c r="U24" s="622">
        <v>-44422</v>
      </c>
      <c r="V24" s="622">
        <v>-13426</v>
      </c>
      <c r="W24" s="622">
        <v>-47888</v>
      </c>
      <c r="X24" s="622">
        <v>-95640</v>
      </c>
      <c r="Y24" s="622">
        <v>-28570</v>
      </c>
      <c r="AA24" s="1387"/>
      <c r="AB24" s="1387"/>
      <c r="AC24" s="1387"/>
      <c r="AD24" s="1387"/>
    </row>
    <row r="25" spans="1:30">
      <c r="A25" s="292"/>
      <c r="B25" s="2043" t="s">
        <v>8</v>
      </c>
      <c r="C25" s="2043"/>
      <c r="D25" s="619">
        <v>-827</v>
      </c>
      <c r="E25" s="619">
        <v>-4391</v>
      </c>
      <c r="F25" s="623">
        <v>-6058</v>
      </c>
      <c r="G25" s="623">
        <v>662</v>
      </c>
      <c r="H25" s="623">
        <v>-3640</v>
      </c>
      <c r="I25" s="619">
        <v>-9404</v>
      </c>
      <c r="J25" s="623">
        <v>1960</v>
      </c>
      <c r="K25" s="623">
        <v>-1664</v>
      </c>
      <c r="L25" s="623">
        <v>-747</v>
      </c>
      <c r="M25" s="834">
        <v>-6446</v>
      </c>
      <c r="N25" s="834">
        <v>-17583</v>
      </c>
      <c r="O25" s="834">
        <v>-3743</v>
      </c>
      <c r="P25" s="834">
        <v>-2452</v>
      </c>
      <c r="Q25" s="623">
        <v>2003</v>
      </c>
      <c r="R25" s="834">
        <v>-15808</v>
      </c>
      <c r="S25" s="834">
        <v>17444</v>
      </c>
      <c r="T25" s="834">
        <v>3752</v>
      </c>
      <c r="U25" s="834">
        <v>-10978</v>
      </c>
      <c r="V25" s="834">
        <v>9492</v>
      </c>
      <c r="W25" s="834">
        <v>2122</v>
      </c>
      <c r="X25" s="834">
        <v>9248</v>
      </c>
      <c r="Y25" s="834">
        <v>-10483</v>
      </c>
      <c r="AA25" s="1387"/>
      <c r="AB25" s="1387"/>
      <c r="AC25" s="1387"/>
      <c r="AD25" s="1387"/>
    </row>
    <row r="26" spans="1:30">
      <c r="A26" s="292"/>
      <c r="B26" s="2043" t="s">
        <v>63</v>
      </c>
      <c r="C26" s="2043"/>
      <c r="D26" s="619">
        <v>-10646</v>
      </c>
      <c r="E26" s="619">
        <v>5368</v>
      </c>
      <c r="F26" s="623">
        <v>-102116</v>
      </c>
      <c r="G26" s="623">
        <v>-7952</v>
      </c>
      <c r="H26" s="623">
        <v>17813</v>
      </c>
      <c r="I26" s="619">
        <v>-29561</v>
      </c>
      <c r="J26" s="623">
        <v>15559</v>
      </c>
      <c r="K26" s="623">
        <v>-9099</v>
      </c>
      <c r="L26" s="623">
        <v>2116</v>
      </c>
      <c r="M26" s="834">
        <v>53911</v>
      </c>
      <c r="N26" s="834">
        <v>-60651</v>
      </c>
      <c r="O26" s="834">
        <v>-27195</v>
      </c>
      <c r="P26" s="834">
        <v>-10081</v>
      </c>
      <c r="Q26" s="623">
        <v>76288</v>
      </c>
      <c r="R26" s="834">
        <v>43765</v>
      </c>
      <c r="S26" s="834">
        <v>24298</v>
      </c>
      <c r="T26" s="834">
        <v>-24968</v>
      </c>
      <c r="U26" s="834">
        <v>18198</v>
      </c>
      <c r="V26" s="834">
        <v>-1420</v>
      </c>
      <c r="W26" s="834">
        <v>2664</v>
      </c>
      <c r="X26" s="834">
        <v>-75214</v>
      </c>
      <c r="Y26" s="834">
        <v>31375</v>
      </c>
      <c r="AA26" s="1387"/>
      <c r="AB26" s="1387"/>
      <c r="AC26" s="1387"/>
      <c r="AD26" s="1387"/>
    </row>
    <row r="27" spans="1:30">
      <c r="A27" s="292"/>
      <c r="B27" s="2043" t="s">
        <v>238</v>
      </c>
      <c r="C27" s="2043"/>
      <c r="D27" s="619">
        <v>-19144</v>
      </c>
      <c r="E27" s="619">
        <v>-13137</v>
      </c>
      <c r="F27" s="623">
        <v>2846</v>
      </c>
      <c r="G27" s="623">
        <v>11191</v>
      </c>
      <c r="H27" s="623">
        <v>-1157</v>
      </c>
      <c r="I27" s="619">
        <v>4689</v>
      </c>
      <c r="J27" s="623">
        <v>2870</v>
      </c>
      <c r="K27" s="623">
        <v>-573</v>
      </c>
      <c r="L27" s="623">
        <v>4718</v>
      </c>
      <c r="M27" s="834">
        <v>-4115</v>
      </c>
      <c r="N27" s="834">
        <v>23476</v>
      </c>
      <c r="O27" s="834">
        <v>-21972</v>
      </c>
      <c r="P27" s="834">
        <v>1790</v>
      </c>
      <c r="Q27" s="623">
        <v>-2105</v>
      </c>
      <c r="R27" s="834">
        <v>-1258</v>
      </c>
      <c r="S27" s="834">
        <v>-6900</v>
      </c>
      <c r="T27" s="834">
        <v>-1124</v>
      </c>
      <c r="U27" s="834">
        <v>-11051</v>
      </c>
      <c r="V27" s="834">
        <v>-1003</v>
      </c>
      <c r="W27" s="834">
        <v>-6756</v>
      </c>
      <c r="X27" s="834">
        <v>-5337</v>
      </c>
      <c r="Y27" s="834">
        <v>7740</v>
      </c>
      <c r="AA27" s="1387"/>
      <c r="AB27" s="1387"/>
      <c r="AC27" s="1387"/>
      <c r="AD27" s="1387"/>
    </row>
    <row r="28" spans="1:30">
      <c r="A28" s="292"/>
      <c r="B28" s="2043" t="s">
        <v>236</v>
      </c>
      <c r="C28" s="2043"/>
      <c r="D28" s="619">
        <v>-29455</v>
      </c>
      <c r="E28" s="619">
        <v>-22467</v>
      </c>
      <c r="F28" s="623">
        <v>-2018</v>
      </c>
      <c r="G28" s="623">
        <v>-29190</v>
      </c>
      <c r="H28" s="623">
        <v>4471</v>
      </c>
      <c r="I28" s="619">
        <v>-51919</v>
      </c>
      <c r="J28" s="623">
        <v>-14438</v>
      </c>
      <c r="K28" s="623">
        <v>-13798</v>
      </c>
      <c r="L28" s="623">
        <v>-25573</v>
      </c>
      <c r="M28" s="834">
        <v>-10190</v>
      </c>
      <c r="N28" s="834">
        <v>-59021</v>
      </c>
      <c r="O28" s="834">
        <v>-22358</v>
      </c>
      <c r="P28" s="834">
        <v>-35257</v>
      </c>
      <c r="Q28" s="623">
        <v>-25315</v>
      </c>
      <c r="R28" s="834">
        <v>-31114</v>
      </c>
      <c r="S28" s="834">
        <v>8126</v>
      </c>
      <c r="T28" s="834">
        <v>-49595</v>
      </c>
      <c r="U28" s="834">
        <v>-53910</v>
      </c>
      <c r="V28" s="834">
        <v>-1618</v>
      </c>
      <c r="W28" s="834">
        <v>-48841</v>
      </c>
      <c r="X28" s="834">
        <v>-25552</v>
      </c>
      <c r="Y28" s="834">
        <v>-30964</v>
      </c>
      <c r="AA28" s="1387"/>
      <c r="AB28" s="1387"/>
      <c r="AC28" s="1387"/>
      <c r="AD28" s="1387"/>
    </row>
    <row r="29" spans="1:30">
      <c r="A29" s="292"/>
      <c r="B29" s="2043" t="s">
        <v>686</v>
      </c>
      <c r="C29" s="2043"/>
      <c r="D29" s="619">
        <v>-3858</v>
      </c>
      <c r="E29" s="619">
        <v>3396</v>
      </c>
      <c r="F29" s="623">
        <v>1369</v>
      </c>
      <c r="G29" s="623">
        <v>1189</v>
      </c>
      <c r="H29" s="623">
        <v>-3267</v>
      </c>
      <c r="I29" s="619">
        <v>217</v>
      </c>
      <c r="J29" s="623">
        <v>-334</v>
      </c>
      <c r="K29" s="623">
        <v>915</v>
      </c>
      <c r="L29" s="623">
        <v>1933</v>
      </c>
      <c r="M29" s="834">
        <v>-596</v>
      </c>
      <c r="N29" s="834">
        <v>458</v>
      </c>
      <c r="O29" s="834">
        <v>-791</v>
      </c>
      <c r="P29" s="834">
        <v>-2910</v>
      </c>
      <c r="Q29" s="623">
        <v>270</v>
      </c>
      <c r="R29" s="834">
        <v>-4907</v>
      </c>
      <c r="S29" s="834">
        <v>-3249</v>
      </c>
      <c r="T29" s="834">
        <v>-2119</v>
      </c>
      <c r="U29" s="834">
        <v>1433</v>
      </c>
      <c r="V29" s="834">
        <v>-2521</v>
      </c>
      <c r="W29" s="834">
        <v>4047</v>
      </c>
      <c r="X29" s="834">
        <v>-1955</v>
      </c>
      <c r="Y29" s="834">
        <v>4889</v>
      </c>
      <c r="AA29" s="1387"/>
      <c r="AB29" s="1387"/>
      <c r="AC29" s="1387"/>
      <c r="AD29" s="1387"/>
    </row>
    <row r="30" spans="1:30">
      <c r="A30" s="294"/>
      <c r="B30" s="632" t="s">
        <v>61</v>
      </c>
      <c r="C30" s="632"/>
      <c r="D30" s="619">
        <v>-17743</v>
      </c>
      <c r="E30" s="619">
        <v>-56531</v>
      </c>
      <c r="F30" s="623">
        <v>-2592</v>
      </c>
      <c r="G30" s="623">
        <v>3150</v>
      </c>
      <c r="H30" s="623">
        <v>19370</v>
      </c>
      <c r="I30" s="619">
        <v>-13105</v>
      </c>
      <c r="J30" s="623">
        <v>688</v>
      </c>
      <c r="K30" s="623">
        <v>11636</v>
      </c>
      <c r="L30" s="623">
        <v>-18760</v>
      </c>
      <c r="M30" s="834">
        <v>-11766</v>
      </c>
      <c r="N30" s="834">
        <v>-8147</v>
      </c>
      <c r="O30" s="834">
        <v>-17901</v>
      </c>
      <c r="P30" s="834">
        <v>-9524</v>
      </c>
      <c r="Q30" s="623">
        <v>-72424</v>
      </c>
      <c r="R30" s="834">
        <v>-25167</v>
      </c>
      <c r="S30" s="834">
        <v>22882</v>
      </c>
      <c r="T30" s="834">
        <v>4671</v>
      </c>
      <c r="U30" s="834">
        <v>21718</v>
      </c>
      <c r="V30" s="834">
        <v>-17776</v>
      </c>
      <c r="W30" s="834">
        <v>7722</v>
      </c>
      <c r="X30" s="834">
        <v>8139</v>
      </c>
      <c r="Y30" s="834">
        <v>-18217</v>
      </c>
      <c r="AA30" s="1387"/>
      <c r="AB30" s="1387"/>
      <c r="AC30" s="1387"/>
      <c r="AD30" s="1387"/>
    </row>
    <row r="31" spans="1:30">
      <c r="A31" s="292"/>
      <c r="B31" s="2043" t="s">
        <v>54</v>
      </c>
      <c r="C31" s="2043"/>
      <c r="D31" s="619">
        <v>-6</v>
      </c>
      <c r="E31" s="619">
        <v>-5328</v>
      </c>
      <c r="F31" s="623">
        <v>-3156</v>
      </c>
      <c r="G31" s="623">
        <v>-146</v>
      </c>
      <c r="H31" s="623">
        <v>-6138</v>
      </c>
      <c r="I31" s="619">
        <v>-15323</v>
      </c>
      <c r="J31" s="623">
        <v>-1191</v>
      </c>
      <c r="K31" s="623">
        <v>-3429</v>
      </c>
      <c r="L31" s="623">
        <v>-2833</v>
      </c>
      <c r="M31" s="834">
        <v>-11690</v>
      </c>
      <c r="N31" s="834">
        <v>-9212</v>
      </c>
      <c r="O31" s="834">
        <v>17589</v>
      </c>
      <c r="P31" s="834">
        <v>-2432</v>
      </c>
      <c r="Q31" s="623">
        <v>-4104</v>
      </c>
      <c r="R31" s="834">
        <v>2035</v>
      </c>
      <c r="S31" s="834">
        <v>86</v>
      </c>
      <c r="T31" s="834">
        <v>3148</v>
      </c>
      <c r="U31" s="834">
        <v>-8268</v>
      </c>
      <c r="V31" s="834">
        <v>4189</v>
      </c>
      <c r="W31" s="834">
        <v>-5245</v>
      </c>
      <c r="X31" s="834">
        <v>-5813</v>
      </c>
      <c r="Y31" s="834">
        <v>-8681</v>
      </c>
      <c r="AA31" s="1387"/>
      <c r="AB31" s="1387"/>
      <c r="AC31" s="1387"/>
      <c r="AD31" s="1387"/>
    </row>
    <row r="32" spans="1:30">
      <c r="A32" s="292"/>
      <c r="B32" s="2043" t="s">
        <v>235</v>
      </c>
      <c r="C32" s="2043"/>
      <c r="D32" s="619">
        <v>-2183</v>
      </c>
      <c r="E32" s="619">
        <v>-1501</v>
      </c>
      <c r="F32" s="623">
        <v>1711</v>
      </c>
      <c r="G32" s="623">
        <v>-6887</v>
      </c>
      <c r="H32" s="623">
        <v>-10971</v>
      </c>
      <c r="I32" s="619">
        <v>-1669</v>
      </c>
      <c r="J32" s="623">
        <v>-264</v>
      </c>
      <c r="K32" s="623">
        <v>952</v>
      </c>
      <c r="L32" s="623">
        <v>-277</v>
      </c>
      <c r="M32" s="834">
        <v>-408</v>
      </c>
      <c r="N32" s="834">
        <v>169</v>
      </c>
      <c r="O32" s="834">
        <v>54</v>
      </c>
      <c r="P32" s="834">
        <v>-193</v>
      </c>
      <c r="Q32" s="623">
        <v>504</v>
      </c>
      <c r="R32" s="834">
        <v>942</v>
      </c>
      <c r="S32" s="834">
        <v>1310</v>
      </c>
      <c r="T32" s="834">
        <v>-768</v>
      </c>
      <c r="U32" s="834">
        <v>426</v>
      </c>
      <c r="V32" s="834">
        <v>673</v>
      </c>
      <c r="W32" s="834">
        <v>-512</v>
      </c>
      <c r="X32" s="834">
        <v>814</v>
      </c>
      <c r="Y32" s="834">
        <v>-1384</v>
      </c>
      <c r="AA32" s="1387"/>
      <c r="AB32" s="1387"/>
      <c r="AC32" s="1387"/>
      <c r="AD32" s="1387"/>
    </row>
    <row r="33" spans="1:30">
      <c r="A33" s="292"/>
      <c r="B33" s="2043" t="s">
        <v>47</v>
      </c>
      <c r="C33" s="2043"/>
      <c r="D33" s="619">
        <v>5666</v>
      </c>
      <c r="E33" s="619">
        <v>-2829</v>
      </c>
      <c r="F33" s="623">
        <v>-12787</v>
      </c>
      <c r="G33" s="623">
        <v>10047</v>
      </c>
      <c r="H33" s="623">
        <v>955</v>
      </c>
      <c r="I33" s="619">
        <v>-7447</v>
      </c>
      <c r="J33" s="623">
        <v>-6912</v>
      </c>
      <c r="K33" s="623">
        <v>-1842</v>
      </c>
      <c r="L33" s="623">
        <v>-3440</v>
      </c>
      <c r="M33" s="834">
        <v>2962</v>
      </c>
      <c r="N33" s="834">
        <v>-15534</v>
      </c>
      <c r="O33" s="834">
        <v>549</v>
      </c>
      <c r="P33" s="834">
        <v>-3649</v>
      </c>
      <c r="Q33" s="623">
        <v>626</v>
      </c>
      <c r="R33" s="834">
        <v>691</v>
      </c>
      <c r="S33" s="834">
        <v>665</v>
      </c>
      <c r="T33" s="834">
        <v>1140</v>
      </c>
      <c r="U33" s="834">
        <v>-1990</v>
      </c>
      <c r="V33" s="834">
        <v>-3442</v>
      </c>
      <c r="W33" s="834">
        <v>-3089</v>
      </c>
      <c r="X33" s="834">
        <v>30</v>
      </c>
      <c r="Y33" s="834">
        <v>-2845</v>
      </c>
      <c r="AA33" s="1387"/>
      <c r="AB33" s="1387"/>
      <c r="AC33" s="1387"/>
      <c r="AD33" s="1387"/>
    </row>
    <row r="34" spans="1:30">
      <c r="A34" s="2041" t="s">
        <v>687</v>
      </c>
      <c r="B34" s="2041"/>
      <c r="C34" s="2041"/>
      <c r="D34" s="618">
        <v>43698</v>
      </c>
      <c r="E34" s="618">
        <v>47381</v>
      </c>
      <c r="F34" s="622">
        <v>8081</v>
      </c>
      <c r="G34" s="622">
        <v>50491</v>
      </c>
      <c r="H34" s="622">
        <v>-11809</v>
      </c>
      <c r="I34" s="618">
        <v>90390</v>
      </c>
      <c r="J34" s="622">
        <v>-4603</v>
      </c>
      <c r="K34" s="622">
        <v>1856</v>
      </c>
      <c r="L34" s="622">
        <v>25115</v>
      </c>
      <c r="M34" s="835">
        <v>1823</v>
      </c>
      <c r="N34" s="835">
        <v>0</v>
      </c>
      <c r="O34" s="835">
        <v>102521</v>
      </c>
      <c r="P34" s="835">
        <v>44527</v>
      </c>
      <c r="Q34" s="622">
        <v>8901</v>
      </c>
      <c r="R34" s="835">
        <v>-425</v>
      </c>
      <c r="S34" s="835">
        <v>-51005</v>
      </c>
      <c r="T34" s="835">
        <v>62359</v>
      </c>
      <c r="U34" s="835">
        <v>26523</v>
      </c>
      <c r="V34" s="835">
        <v>9808</v>
      </c>
      <c r="W34" s="835">
        <v>71169</v>
      </c>
      <c r="X34" s="835">
        <v>119410</v>
      </c>
      <c r="Y34" s="835">
        <v>26837</v>
      </c>
      <c r="AA34" s="1387"/>
      <c r="AB34" s="1387"/>
      <c r="AC34" s="1387"/>
      <c r="AD34" s="1387"/>
    </row>
    <row r="35" spans="1:30">
      <c r="A35" s="292"/>
      <c r="C35" s="292" t="s">
        <v>6</v>
      </c>
      <c r="D35" s="619">
        <v>36804</v>
      </c>
      <c r="E35" s="619">
        <v>73524</v>
      </c>
      <c r="F35" s="623">
        <v>2950</v>
      </c>
      <c r="G35" s="623">
        <v>71632</v>
      </c>
      <c r="H35" s="623">
        <v>-37322</v>
      </c>
      <c r="I35" s="619">
        <v>60486</v>
      </c>
      <c r="J35" s="623">
        <v>-1937</v>
      </c>
      <c r="K35" s="623">
        <v>1772</v>
      </c>
      <c r="L35" s="623">
        <v>27579</v>
      </c>
      <c r="M35" s="834">
        <v>16222</v>
      </c>
      <c r="N35" s="834">
        <v>99690</v>
      </c>
      <c r="O35" s="834">
        <v>120447</v>
      </c>
      <c r="P35" s="834">
        <v>37822</v>
      </c>
      <c r="Q35" s="623">
        <v>43991</v>
      </c>
      <c r="R35" s="834">
        <v>12369</v>
      </c>
      <c r="S35" s="834">
        <v>-27878</v>
      </c>
      <c r="T35" s="834">
        <v>25233</v>
      </c>
      <c r="U35" s="834">
        <v>31638</v>
      </c>
      <c r="V35" s="834">
        <v>-43329</v>
      </c>
      <c r="W35" s="834">
        <v>21650</v>
      </c>
      <c r="X35" s="834">
        <v>15281</v>
      </c>
      <c r="Y35" s="834">
        <v>27464</v>
      </c>
      <c r="AA35" s="1387"/>
      <c r="AB35" s="1387"/>
      <c r="AC35" s="1387"/>
      <c r="AD35" s="1387"/>
    </row>
    <row r="36" spans="1:30">
      <c r="A36" s="292"/>
      <c r="C36" s="292" t="s">
        <v>233</v>
      </c>
      <c r="D36" s="619">
        <v>12521</v>
      </c>
      <c r="E36" s="619">
        <v>-36530</v>
      </c>
      <c r="F36" s="623">
        <v>-13573</v>
      </c>
      <c r="G36" s="623">
        <v>3149</v>
      </c>
      <c r="H36" s="623">
        <v>163</v>
      </c>
      <c r="I36" s="619">
        <v>17603</v>
      </c>
      <c r="J36" s="623">
        <v>-16429</v>
      </c>
      <c r="K36" s="623">
        <v>-15727</v>
      </c>
      <c r="L36" s="623">
        <v>-17320</v>
      </c>
      <c r="M36" s="834">
        <v>-24178</v>
      </c>
      <c r="N36" s="834">
        <v>41823</v>
      </c>
      <c r="O36" s="834">
        <v>3985</v>
      </c>
      <c r="P36" s="834">
        <v>1163</v>
      </c>
      <c r="Q36" s="623">
        <v>-30190</v>
      </c>
      <c r="R36" s="834">
        <v>-19086</v>
      </c>
      <c r="S36" s="834">
        <v>-19067</v>
      </c>
      <c r="T36" s="834">
        <v>31455</v>
      </c>
      <c r="U36" s="834">
        <v>-13818</v>
      </c>
      <c r="V36" s="834">
        <v>3794</v>
      </c>
      <c r="W36" s="834">
        <v>-11323</v>
      </c>
      <c r="X36" s="834">
        <v>61311</v>
      </c>
      <c r="Y36" s="834">
        <v>-13190</v>
      </c>
      <c r="AA36" s="1387"/>
      <c r="AB36" s="1387"/>
      <c r="AC36" s="1387"/>
      <c r="AD36" s="1387"/>
    </row>
    <row r="37" spans="1:30">
      <c r="A37" s="292"/>
      <c r="C37" s="292" t="s">
        <v>232</v>
      </c>
      <c r="D37" s="619">
        <v>-27238</v>
      </c>
      <c r="E37" s="619">
        <v>-5061</v>
      </c>
      <c r="F37" s="623">
        <v>7411</v>
      </c>
      <c r="G37" s="623">
        <v>-4823</v>
      </c>
      <c r="H37" s="623">
        <v>8574</v>
      </c>
      <c r="I37" s="619">
        <v>10083</v>
      </c>
      <c r="J37" s="623">
        <v>4891</v>
      </c>
      <c r="K37" s="623">
        <v>10417</v>
      </c>
      <c r="L37" s="623">
        <v>11803</v>
      </c>
      <c r="M37" s="834">
        <v>13081</v>
      </c>
      <c r="N37" s="834">
        <v>13272</v>
      </c>
      <c r="O37" s="834">
        <v>-13071</v>
      </c>
      <c r="P37" s="834">
        <v>-9282</v>
      </c>
      <c r="Q37" s="623">
        <v>-9746</v>
      </c>
      <c r="R37" s="834">
        <v>4465</v>
      </c>
      <c r="S37" s="834">
        <v>-7118</v>
      </c>
      <c r="T37" s="834">
        <v>12248</v>
      </c>
      <c r="U37" s="834">
        <v>11515</v>
      </c>
      <c r="V37" s="834">
        <v>41630</v>
      </c>
      <c r="W37" s="834">
        <v>40608</v>
      </c>
      <c r="X37" s="834">
        <v>31570</v>
      </c>
      <c r="Y37" s="834">
        <v>3634</v>
      </c>
      <c r="AA37" s="1387"/>
      <c r="AB37" s="1387"/>
      <c r="AC37" s="1387"/>
      <c r="AD37" s="1387"/>
    </row>
    <row r="38" spans="1:30">
      <c r="A38" s="292"/>
      <c r="C38" s="292" t="s">
        <v>791</v>
      </c>
      <c r="D38" s="619">
        <v>10686</v>
      </c>
      <c r="E38" s="619">
        <v>6967</v>
      </c>
      <c r="F38" s="623">
        <v>-429</v>
      </c>
      <c r="G38" s="623">
        <v>1097</v>
      </c>
      <c r="H38" s="623">
        <v>-668</v>
      </c>
      <c r="I38" s="619">
        <v>-1125</v>
      </c>
      <c r="J38" s="623">
        <v>2421</v>
      </c>
      <c r="K38" s="623">
        <v>636</v>
      </c>
      <c r="L38" s="623">
        <v>-996</v>
      </c>
      <c r="M38" s="834">
        <v>-1940</v>
      </c>
      <c r="N38" s="834">
        <v>15757</v>
      </c>
      <c r="O38" s="834">
        <v>4511</v>
      </c>
      <c r="P38" s="834">
        <v>-306</v>
      </c>
      <c r="Q38" s="623">
        <v>-1351</v>
      </c>
      <c r="R38" s="834">
        <v>4276</v>
      </c>
      <c r="S38" s="834">
        <v>-7971</v>
      </c>
      <c r="T38" s="834">
        <v>575</v>
      </c>
      <c r="U38" s="834">
        <v>3328</v>
      </c>
      <c r="V38" s="834">
        <v>-2015</v>
      </c>
      <c r="W38" s="834">
        <v>5015</v>
      </c>
      <c r="X38" s="834">
        <v>2512</v>
      </c>
      <c r="Y38" s="834">
        <v>5731</v>
      </c>
      <c r="AA38" s="1387"/>
      <c r="AB38" s="1387"/>
      <c r="AC38" s="1387"/>
      <c r="AD38" s="1387"/>
    </row>
    <row r="39" spans="1:30">
      <c r="A39" s="292"/>
      <c r="C39" s="292" t="s">
        <v>82</v>
      </c>
      <c r="D39" s="619">
        <v>5892</v>
      </c>
      <c r="E39" s="619">
        <v>8292</v>
      </c>
      <c r="F39" s="623">
        <v>-1245</v>
      </c>
      <c r="G39" s="623">
        <v>252</v>
      </c>
      <c r="H39" s="623">
        <v>7752</v>
      </c>
      <c r="I39" s="619">
        <v>11486</v>
      </c>
      <c r="J39" s="623">
        <v>3810</v>
      </c>
      <c r="K39" s="623">
        <v>1615</v>
      </c>
      <c r="L39" s="623">
        <v>-504</v>
      </c>
      <c r="M39" s="834">
        <v>14731</v>
      </c>
      <c r="N39" s="834">
        <v>-11594</v>
      </c>
      <c r="O39" s="834">
        <v>-14605</v>
      </c>
      <c r="P39" s="834">
        <v>14065</v>
      </c>
      <c r="Q39" s="623">
        <v>13977</v>
      </c>
      <c r="R39" s="834">
        <v>-5129</v>
      </c>
      <c r="S39" s="834">
        <v>11177</v>
      </c>
      <c r="T39" s="834">
        <v>-3375</v>
      </c>
      <c r="U39" s="834">
        <v>12670</v>
      </c>
      <c r="V39" s="834">
        <v>2098</v>
      </c>
      <c r="W39" s="834">
        <v>9744</v>
      </c>
      <c r="X39" s="834">
        <v>6228</v>
      </c>
      <c r="Y39" s="834">
        <v>14896</v>
      </c>
      <c r="AA39" s="1387"/>
      <c r="AB39" s="1387"/>
      <c r="AC39" s="1387"/>
      <c r="AD39" s="1387"/>
    </row>
    <row r="40" spans="1:30">
      <c r="A40" s="292"/>
      <c r="C40" s="292" t="s">
        <v>753</v>
      </c>
      <c r="D40" s="619">
        <v>107</v>
      </c>
      <c r="E40" s="619">
        <v>-54</v>
      </c>
      <c r="F40" s="623">
        <v>-6</v>
      </c>
      <c r="G40" s="623">
        <v>-219</v>
      </c>
      <c r="H40" s="623">
        <v>-258</v>
      </c>
      <c r="I40" s="619">
        <v>-273</v>
      </c>
      <c r="J40" s="623">
        <v>-8</v>
      </c>
      <c r="K40" s="623">
        <v>8</v>
      </c>
      <c r="L40" s="623">
        <v>12</v>
      </c>
      <c r="M40" s="834">
        <v>-3</v>
      </c>
      <c r="N40" s="834">
        <v>0</v>
      </c>
      <c r="O40" s="834">
        <v>37</v>
      </c>
      <c r="P40" s="834">
        <v>-28</v>
      </c>
      <c r="Q40" s="623">
        <v>-69</v>
      </c>
      <c r="R40" s="834">
        <v>-14</v>
      </c>
      <c r="S40" s="834">
        <v>-8</v>
      </c>
      <c r="T40" s="834">
        <v>-6</v>
      </c>
      <c r="U40" s="834">
        <v>-1</v>
      </c>
      <c r="V40" s="834">
        <v>-27</v>
      </c>
      <c r="W40" s="834">
        <v>1</v>
      </c>
      <c r="X40" s="834">
        <v>-22</v>
      </c>
      <c r="Y40" s="834">
        <v>-2</v>
      </c>
      <c r="AA40" s="1387"/>
      <c r="AB40" s="1387"/>
      <c r="AC40" s="1387"/>
      <c r="AD40" s="1387"/>
    </row>
    <row r="41" spans="1:30">
      <c r="A41" s="292"/>
      <c r="C41" s="292" t="s">
        <v>1127</v>
      </c>
      <c r="D41" s="619">
        <v>3796</v>
      </c>
      <c r="E41" s="619">
        <v>3787</v>
      </c>
      <c r="F41" s="623">
        <v>92</v>
      </c>
      <c r="G41" s="623">
        <v>-1912</v>
      </c>
      <c r="H41" s="623">
        <v>725</v>
      </c>
      <c r="I41" s="619">
        <v>-1409</v>
      </c>
      <c r="J41" s="623">
        <v>110</v>
      </c>
      <c r="K41" s="623">
        <v>867</v>
      </c>
      <c r="L41" s="623">
        <v>-187</v>
      </c>
      <c r="M41" s="834">
        <v>-9</v>
      </c>
      <c r="N41" s="834">
        <v>-9528</v>
      </c>
      <c r="O41" s="834">
        <v>1518</v>
      </c>
      <c r="P41" s="834">
        <v>-2654</v>
      </c>
      <c r="Q41" s="623">
        <v>1660</v>
      </c>
      <c r="R41" s="834">
        <v>-5704</v>
      </c>
      <c r="S41" s="834">
        <v>-1733</v>
      </c>
      <c r="T41" s="834">
        <v>-6017</v>
      </c>
      <c r="U41" s="834">
        <v>-3839</v>
      </c>
      <c r="V41" s="834">
        <v>891</v>
      </c>
      <c r="W41" s="834">
        <v>-394</v>
      </c>
      <c r="X41" s="834">
        <v>3864</v>
      </c>
      <c r="Y41" s="834">
        <v>2079</v>
      </c>
      <c r="AA41" s="1387"/>
      <c r="AB41" s="1387"/>
      <c r="AC41" s="1387"/>
      <c r="AD41" s="1387"/>
    </row>
    <row r="42" spans="1:30">
      <c r="A42" s="292"/>
      <c r="C42" s="292" t="s">
        <v>79</v>
      </c>
      <c r="D42" s="619">
        <v>4030</v>
      </c>
      <c r="E42" s="619">
        <v>-1412</v>
      </c>
      <c r="F42" s="623">
        <v>-764</v>
      </c>
      <c r="G42" s="623">
        <v>-1011</v>
      </c>
      <c r="H42" s="623">
        <v>-1632</v>
      </c>
      <c r="I42" s="619">
        <v>-495</v>
      </c>
      <c r="J42" s="623">
        <v>-837</v>
      </c>
      <c r="K42" s="623">
        <v>-1507</v>
      </c>
      <c r="L42" s="623">
        <v>2948</v>
      </c>
      <c r="M42" s="834">
        <v>69</v>
      </c>
      <c r="N42" s="834">
        <v>944</v>
      </c>
      <c r="O42" s="834">
        <v>-1146</v>
      </c>
      <c r="P42" s="834">
        <v>-739</v>
      </c>
      <c r="Q42" s="623">
        <v>-2609</v>
      </c>
      <c r="R42" s="834">
        <v>4022</v>
      </c>
      <c r="S42" s="834">
        <v>-2234</v>
      </c>
      <c r="T42" s="834">
        <v>1144</v>
      </c>
      <c r="U42" s="834">
        <v>-2223</v>
      </c>
      <c r="V42" s="834">
        <v>2850</v>
      </c>
      <c r="W42" s="834">
        <v>-1625</v>
      </c>
      <c r="X42" s="834">
        <v>345</v>
      </c>
      <c r="Y42" s="834">
        <v>-3121</v>
      </c>
      <c r="AA42" s="1387"/>
      <c r="AB42" s="1387"/>
      <c r="AC42" s="1387"/>
      <c r="AD42" s="1387"/>
    </row>
    <row r="43" spans="1:30">
      <c r="A43" s="292"/>
      <c r="C43" s="292" t="s">
        <v>78</v>
      </c>
      <c r="D43" s="619">
        <v>2391</v>
      </c>
      <c r="E43" s="619">
        <v>2944</v>
      </c>
      <c r="F43" s="623">
        <v>-657</v>
      </c>
      <c r="G43" s="623">
        <v>-1038</v>
      </c>
      <c r="H43" s="623">
        <v>3549</v>
      </c>
      <c r="I43" s="619">
        <v>-1739</v>
      </c>
      <c r="J43" s="623">
        <v>155</v>
      </c>
      <c r="K43" s="623">
        <v>29</v>
      </c>
      <c r="L43" s="623">
        <v>-1120</v>
      </c>
      <c r="M43" s="834">
        <v>-2590</v>
      </c>
      <c r="N43" s="834">
        <v>-2114</v>
      </c>
      <c r="O43" s="834">
        <v>-200</v>
      </c>
      <c r="P43" s="834">
        <v>1822</v>
      </c>
      <c r="Q43" s="623">
        <v>-1418</v>
      </c>
      <c r="R43" s="834">
        <v>-853</v>
      </c>
      <c r="S43" s="834">
        <v>-56</v>
      </c>
      <c r="T43" s="834">
        <v>1161</v>
      </c>
      <c r="U43" s="834">
        <v>-1150</v>
      </c>
      <c r="V43" s="834">
        <v>-1776</v>
      </c>
      <c r="W43" s="834">
        <v>1765</v>
      </c>
      <c r="X43" s="834">
        <v>1274</v>
      </c>
      <c r="Y43" s="834">
        <v>-1610</v>
      </c>
      <c r="AA43" s="1387"/>
      <c r="AB43" s="1387"/>
      <c r="AC43" s="1387"/>
      <c r="AD43" s="1387"/>
    </row>
    <row r="44" spans="1:30">
      <c r="A44" s="292"/>
      <c r="C44" s="292" t="s">
        <v>77</v>
      </c>
      <c r="D44" s="619">
        <v>1132</v>
      </c>
      <c r="E44" s="619">
        <v>-558</v>
      </c>
      <c r="F44" s="623">
        <v>16407</v>
      </c>
      <c r="G44" s="623">
        <v>-16150</v>
      </c>
      <c r="H44" s="623">
        <v>8149</v>
      </c>
      <c r="I44" s="619">
        <v>-348</v>
      </c>
      <c r="J44" s="623">
        <v>5271</v>
      </c>
      <c r="K44" s="623">
        <v>4569</v>
      </c>
      <c r="L44" s="623">
        <v>4547</v>
      </c>
      <c r="M44" s="834">
        <v>-11819</v>
      </c>
      <c r="N44" s="834">
        <v>9446</v>
      </c>
      <c r="O44" s="834">
        <v>1885</v>
      </c>
      <c r="P44" s="834">
        <v>3481</v>
      </c>
      <c r="Q44" s="623">
        <v>-4764</v>
      </c>
      <c r="R44" s="834">
        <v>8465</v>
      </c>
      <c r="S44" s="834">
        <v>4646</v>
      </c>
      <c r="T44" s="834">
        <v>1006</v>
      </c>
      <c r="U44" s="834">
        <v>-10776</v>
      </c>
      <c r="V44" s="834">
        <v>8397</v>
      </c>
      <c r="W44" s="834">
        <v>6752</v>
      </c>
      <c r="X44" s="834">
        <v>-2148</v>
      </c>
      <c r="Y44" s="834">
        <v>-7704</v>
      </c>
      <c r="AA44" s="1387"/>
      <c r="AB44" s="1387"/>
      <c r="AC44" s="1387"/>
      <c r="AD44" s="1387"/>
    </row>
    <row r="45" spans="1:30">
      <c r="A45" s="292"/>
      <c r="C45" s="292" t="s">
        <v>230</v>
      </c>
      <c r="D45" s="619">
        <v>-6423</v>
      </c>
      <c r="E45" s="619">
        <v>-4518</v>
      </c>
      <c r="F45" s="623">
        <v>-2105</v>
      </c>
      <c r="G45" s="623">
        <v>-486</v>
      </c>
      <c r="H45" s="623">
        <v>-841</v>
      </c>
      <c r="I45" s="619">
        <v>-3879</v>
      </c>
      <c r="J45" s="623">
        <v>-2050</v>
      </c>
      <c r="K45" s="623">
        <v>-823</v>
      </c>
      <c r="L45" s="623">
        <v>-1647</v>
      </c>
      <c r="M45" s="834">
        <v>-1741</v>
      </c>
      <c r="N45" s="834">
        <v>-3590</v>
      </c>
      <c r="O45" s="834">
        <v>-840</v>
      </c>
      <c r="P45" s="834">
        <v>-817</v>
      </c>
      <c r="Q45" s="623">
        <v>-580</v>
      </c>
      <c r="R45" s="834">
        <v>-3236</v>
      </c>
      <c r="S45" s="834">
        <v>-763</v>
      </c>
      <c r="T45" s="834">
        <v>-1065</v>
      </c>
      <c r="U45" s="834">
        <v>-821</v>
      </c>
      <c r="V45" s="834">
        <v>-2705</v>
      </c>
      <c r="W45" s="834">
        <v>-1024</v>
      </c>
      <c r="X45" s="834">
        <v>-805</v>
      </c>
      <c r="Y45" s="834">
        <v>-1340</v>
      </c>
      <c r="AA45" s="1387"/>
      <c r="AB45" s="1387"/>
      <c r="AC45" s="1387"/>
      <c r="AD45" s="1387"/>
    </row>
    <row r="46" spans="1:30">
      <c r="A46" s="2041" t="s">
        <v>688</v>
      </c>
      <c r="B46" s="2041"/>
      <c r="C46" s="2041"/>
      <c r="D46" s="618">
        <v>36072</v>
      </c>
      <c r="E46" s="618">
        <v>10392</v>
      </c>
      <c r="F46" s="622">
        <v>-96535</v>
      </c>
      <c r="G46" s="622">
        <v>40528</v>
      </c>
      <c r="H46" s="622">
        <v>22035</v>
      </c>
      <c r="I46" s="618">
        <v>29758</v>
      </c>
      <c r="J46" s="622">
        <v>8075.2289999999994</v>
      </c>
      <c r="K46" s="622">
        <v>-434.22899999999936</v>
      </c>
      <c r="L46" s="622">
        <v>-4402</v>
      </c>
      <c r="M46" s="835">
        <v>32801.771000000001</v>
      </c>
      <c r="N46" s="835">
        <v>30206</v>
      </c>
      <c r="O46" s="835">
        <v>38977</v>
      </c>
      <c r="P46" s="835">
        <v>-4547</v>
      </c>
      <c r="Q46" s="622">
        <v>-5145</v>
      </c>
      <c r="R46" s="835">
        <v>-12889</v>
      </c>
      <c r="S46" s="835">
        <v>23968</v>
      </c>
      <c r="T46" s="835">
        <v>16286</v>
      </c>
      <c r="U46" s="835">
        <v>26941</v>
      </c>
      <c r="V46" s="835">
        <v>25565</v>
      </c>
      <c r="W46" s="835">
        <v>56085</v>
      </c>
      <c r="X46" s="835">
        <v>42240</v>
      </c>
      <c r="Y46" s="835">
        <v>6076</v>
      </c>
      <c r="AA46" s="1387"/>
      <c r="AB46" s="1387"/>
      <c r="AC46" s="1387"/>
      <c r="AD46" s="1387"/>
    </row>
    <row r="47" spans="1:30">
      <c r="A47" s="292"/>
      <c r="C47" s="295" t="s">
        <v>1107</v>
      </c>
      <c r="D47" s="619">
        <v>287</v>
      </c>
      <c r="E47" s="619">
        <v>489</v>
      </c>
      <c r="F47" s="623">
        <v>112</v>
      </c>
      <c r="G47" s="623">
        <v>261</v>
      </c>
      <c r="H47" s="623">
        <v>258</v>
      </c>
      <c r="I47" s="619">
        <v>671</v>
      </c>
      <c r="J47" s="623">
        <v>36</v>
      </c>
      <c r="K47" s="623">
        <v>426</v>
      </c>
      <c r="L47" s="623">
        <v>26</v>
      </c>
      <c r="M47" s="834">
        <v>350</v>
      </c>
      <c r="N47" s="834">
        <v>20</v>
      </c>
      <c r="O47" s="834">
        <v>236</v>
      </c>
      <c r="P47" s="834">
        <v>172</v>
      </c>
      <c r="Q47" s="623">
        <v>59</v>
      </c>
      <c r="R47" s="834">
        <v>8</v>
      </c>
      <c r="S47" s="834">
        <v>399</v>
      </c>
      <c r="T47" s="834">
        <v>59</v>
      </c>
      <c r="U47" s="834">
        <v>195</v>
      </c>
      <c r="V47" s="834">
        <v>42</v>
      </c>
      <c r="W47" s="834">
        <v>-3</v>
      </c>
      <c r="X47" s="834">
        <v>206</v>
      </c>
      <c r="Y47" s="834">
        <v>91</v>
      </c>
      <c r="AA47" s="1387"/>
      <c r="AB47" s="1387"/>
      <c r="AC47" s="1387"/>
      <c r="AD47" s="1387"/>
    </row>
    <row r="48" spans="1:30">
      <c r="A48" s="292"/>
      <c r="C48" s="295" t="s">
        <v>1780</v>
      </c>
      <c r="D48" s="619">
        <v>19127</v>
      </c>
      <c r="E48" s="619">
        <v>19695</v>
      </c>
      <c r="F48" s="623">
        <v>2967</v>
      </c>
      <c r="G48" s="623">
        <v>511</v>
      </c>
      <c r="H48" s="623">
        <v>11552</v>
      </c>
      <c r="I48" s="619">
        <v>16622</v>
      </c>
      <c r="J48" s="623">
        <v>5466</v>
      </c>
      <c r="K48" s="623">
        <v>4766</v>
      </c>
      <c r="L48" s="623">
        <v>1145</v>
      </c>
      <c r="M48" s="834">
        <v>-2303</v>
      </c>
      <c r="N48" s="834">
        <v>9314</v>
      </c>
      <c r="O48" s="834">
        <v>-1930</v>
      </c>
      <c r="P48" s="834">
        <v>17626</v>
      </c>
      <c r="Q48" s="623">
        <v>0</v>
      </c>
      <c r="R48" s="834">
        <v>0</v>
      </c>
      <c r="S48" s="834">
        <v>0</v>
      </c>
      <c r="T48" s="834">
        <v>0</v>
      </c>
      <c r="U48" s="834">
        <v>0</v>
      </c>
      <c r="V48" s="834">
        <v>0</v>
      </c>
      <c r="W48" s="834">
        <v>0</v>
      </c>
      <c r="X48" s="834">
        <v>0</v>
      </c>
      <c r="Y48" s="834">
        <v>0</v>
      </c>
      <c r="AA48" s="1387"/>
      <c r="AB48" s="1387"/>
      <c r="AC48" s="1387"/>
      <c r="AD48" s="1387"/>
    </row>
    <row r="49" spans="1:30">
      <c r="A49" s="292"/>
      <c r="C49" s="295" t="s">
        <v>723</v>
      </c>
      <c r="D49" s="619">
        <v>3473</v>
      </c>
      <c r="E49" s="619">
        <v>4025</v>
      </c>
      <c r="F49" s="623">
        <v>8793</v>
      </c>
      <c r="G49" s="623">
        <v>2874</v>
      </c>
      <c r="H49" s="623">
        <v>2633</v>
      </c>
      <c r="I49" s="619">
        <v>14991</v>
      </c>
      <c r="J49" s="623">
        <v>1439</v>
      </c>
      <c r="K49" s="623">
        <v>1783</v>
      </c>
      <c r="L49" s="623">
        <v>0</v>
      </c>
      <c r="M49" s="834">
        <v>0</v>
      </c>
      <c r="N49" s="834"/>
      <c r="O49" s="834"/>
      <c r="P49" s="834"/>
      <c r="Q49" s="623">
        <v>0</v>
      </c>
      <c r="R49" s="834">
        <v>0</v>
      </c>
      <c r="S49" s="834">
        <v>0</v>
      </c>
      <c r="T49" s="834">
        <v>0</v>
      </c>
      <c r="U49" s="834">
        <v>0</v>
      </c>
      <c r="V49" s="834">
        <v>0</v>
      </c>
      <c r="W49" s="834">
        <v>0</v>
      </c>
      <c r="X49" s="834">
        <v>0</v>
      </c>
      <c r="Y49" s="834">
        <v>0</v>
      </c>
      <c r="AA49" s="1387"/>
      <c r="AB49" s="1387"/>
      <c r="AC49" s="1387"/>
      <c r="AD49" s="1387"/>
    </row>
    <row r="50" spans="1:30">
      <c r="A50" s="292"/>
      <c r="C50" s="295" t="s">
        <v>227</v>
      </c>
      <c r="D50" s="619">
        <v>19</v>
      </c>
      <c r="E50" s="619">
        <v>314</v>
      </c>
      <c r="F50" s="623">
        <v>98</v>
      </c>
      <c r="G50" s="623">
        <v>18</v>
      </c>
      <c r="H50" s="623">
        <v>11</v>
      </c>
      <c r="I50" s="619">
        <v>266</v>
      </c>
      <c r="J50" s="623">
        <v>73</v>
      </c>
      <c r="K50" s="623">
        <v>-1</v>
      </c>
      <c r="L50" s="623">
        <v>-3</v>
      </c>
      <c r="M50" s="834">
        <v>-1</v>
      </c>
      <c r="N50" s="834">
        <v>0</v>
      </c>
      <c r="O50" s="834">
        <v>0</v>
      </c>
      <c r="P50" s="834">
        <v>18</v>
      </c>
      <c r="Q50" s="623">
        <v>4964</v>
      </c>
      <c r="R50" s="834">
        <v>95</v>
      </c>
      <c r="S50" s="834">
        <v>531</v>
      </c>
      <c r="T50" s="834">
        <v>-8</v>
      </c>
      <c r="U50" s="834">
        <v>5</v>
      </c>
      <c r="V50" s="834">
        <v>0</v>
      </c>
      <c r="W50" s="834">
        <v>0</v>
      </c>
      <c r="X50" s="834">
        <v>0</v>
      </c>
      <c r="Y50" s="834">
        <v>0</v>
      </c>
      <c r="AA50" s="1387"/>
      <c r="AB50" s="1387"/>
      <c r="AC50" s="1387"/>
      <c r="AD50" s="1387"/>
    </row>
    <row r="51" spans="1:30">
      <c r="A51" s="292"/>
      <c r="C51" s="295" t="s">
        <v>1369</v>
      </c>
      <c r="D51" s="619"/>
      <c r="E51" s="619"/>
      <c r="F51" s="623"/>
      <c r="G51" s="623"/>
      <c r="H51" s="623"/>
      <c r="I51" s="619"/>
      <c r="J51" s="623"/>
      <c r="K51" s="623"/>
      <c r="L51" s="623"/>
      <c r="M51" s="834"/>
      <c r="N51" s="834"/>
      <c r="O51" s="834"/>
      <c r="P51" s="834"/>
      <c r="Q51" s="623">
        <v>0</v>
      </c>
      <c r="R51" s="834">
        <v>0</v>
      </c>
      <c r="S51" s="834">
        <v>-10</v>
      </c>
      <c r="T51" s="834">
        <v>0</v>
      </c>
      <c r="U51" s="834">
        <v>0</v>
      </c>
      <c r="V51" s="834">
        <v>0</v>
      </c>
      <c r="W51" s="834">
        <v>0</v>
      </c>
      <c r="X51" s="834">
        <v>0</v>
      </c>
      <c r="Y51" s="834">
        <v>0</v>
      </c>
      <c r="AA51" s="1387"/>
      <c r="AB51" s="1387"/>
      <c r="AC51" s="1387"/>
      <c r="AD51" s="1387"/>
    </row>
    <row r="52" spans="1:30">
      <c r="A52" s="292"/>
      <c r="C52" s="295" t="s">
        <v>225</v>
      </c>
      <c r="D52" s="619">
        <v>102</v>
      </c>
      <c r="E52" s="619">
        <v>204</v>
      </c>
      <c r="F52" s="623">
        <v>76</v>
      </c>
      <c r="G52" s="623">
        <v>52</v>
      </c>
      <c r="H52" s="623">
        <v>169</v>
      </c>
      <c r="I52" s="619">
        <v>215</v>
      </c>
      <c r="J52" s="623">
        <v>11</v>
      </c>
      <c r="K52" s="623">
        <v>50</v>
      </c>
      <c r="L52" s="623">
        <v>59</v>
      </c>
      <c r="M52" s="836">
        <v>55</v>
      </c>
      <c r="N52" s="836">
        <v>192</v>
      </c>
      <c r="O52" s="836">
        <v>53</v>
      </c>
      <c r="P52" s="836">
        <v>77</v>
      </c>
      <c r="Q52" s="623">
        <v>9</v>
      </c>
      <c r="R52" s="836">
        <v>86</v>
      </c>
      <c r="S52" s="836">
        <v>43</v>
      </c>
      <c r="T52" s="836">
        <v>21</v>
      </c>
      <c r="U52" s="836">
        <v>22</v>
      </c>
      <c r="V52" s="836">
        <v>14</v>
      </c>
      <c r="W52" s="836">
        <v>8</v>
      </c>
      <c r="X52" s="836">
        <v>41</v>
      </c>
      <c r="Y52" s="836">
        <v>442</v>
      </c>
      <c r="AA52" s="1387"/>
      <c r="AB52" s="1387"/>
      <c r="AC52" s="1387"/>
      <c r="AD52" s="1387"/>
    </row>
    <row r="53" spans="1:30">
      <c r="A53" s="292"/>
      <c r="C53" s="295" t="s">
        <v>1128</v>
      </c>
      <c r="D53" s="619">
        <v>46</v>
      </c>
      <c r="E53" s="619">
        <v>26</v>
      </c>
      <c r="F53" s="623">
        <v>0</v>
      </c>
      <c r="G53" s="623">
        <v>0</v>
      </c>
      <c r="H53" s="623">
        <v>0</v>
      </c>
      <c r="I53" s="619">
        <v>0</v>
      </c>
      <c r="J53" s="623">
        <v>0</v>
      </c>
      <c r="K53" s="623">
        <v>0</v>
      </c>
      <c r="L53" s="623">
        <v>55</v>
      </c>
      <c r="M53" s="836">
        <v>9</v>
      </c>
      <c r="N53" s="836">
        <v>0</v>
      </c>
      <c r="O53" s="836">
        <v>1</v>
      </c>
      <c r="P53" s="836">
        <v>4</v>
      </c>
      <c r="Q53" s="623">
        <v>304</v>
      </c>
      <c r="R53" s="836">
        <v>68</v>
      </c>
      <c r="S53" s="836">
        <v>-4</v>
      </c>
      <c r="T53" s="836">
        <v>4</v>
      </c>
      <c r="U53" s="836">
        <v>27</v>
      </c>
      <c r="V53" s="836">
        <v>1</v>
      </c>
      <c r="W53" s="836">
        <v>0</v>
      </c>
      <c r="X53" s="836">
        <v>1</v>
      </c>
      <c r="Y53" s="836">
        <v>15</v>
      </c>
      <c r="AA53" s="1387"/>
      <c r="AB53" s="1387"/>
      <c r="AC53" s="1387"/>
      <c r="AD53" s="1387"/>
    </row>
    <row r="54" spans="1:30">
      <c r="A54" s="292"/>
      <c r="C54" s="295" t="s">
        <v>1669</v>
      </c>
      <c r="D54" s="619">
        <v>-6718</v>
      </c>
      <c r="E54" s="619">
        <v>-1952</v>
      </c>
      <c r="F54" s="623">
        <v>-5808</v>
      </c>
      <c r="G54" s="623">
        <v>-35855</v>
      </c>
      <c r="H54" s="623">
        <v>83</v>
      </c>
      <c r="I54" s="619">
        <v>16031</v>
      </c>
      <c r="J54" s="623">
        <v>709</v>
      </c>
      <c r="K54" s="623">
        <v>-5124</v>
      </c>
      <c r="L54" s="623">
        <v>108</v>
      </c>
      <c r="M54" s="834">
        <v>-18164</v>
      </c>
      <c r="N54" s="834">
        <v>208</v>
      </c>
      <c r="O54" s="834">
        <v>-16198</v>
      </c>
      <c r="P54" s="834">
        <v>17448</v>
      </c>
      <c r="Q54" s="623">
        <v>11692</v>
      </c>
      <c r="R54" s="834">
        <v>13328</v>
      </c>
      <c r="S54" s="834">
        <v>-11780</v>
      </c>
      <c r="T54" s="834">
        <v>-1925</v>
      </c>
      <c r="U54" s="834">
        <v>14405</v>
      </c>
      <c r="V54" s="834">
        <v>27167</v>
      </c>
      <c r="W54" s="834">
        <v>-26293</v>
      </c>
      <c r="X54" s="834">
        <v>12900</v>
      </c>
      <c r="Y54" s="834">
        <v>-15379</v>
      </c>
      <c r="AA54" s="1387"/>
      <c r="AB54" s="1387"/>
      <c r="AC54" s="1387"/>
      <c r="AD54" s="1387"/>
    </row>
    <row r="55" spans="1:30">
      <c r="A55" s="294"/>
      <c r="C55" s="295" t="s">
        <v>1315</v>
      </c>
      <c r="D55" s="619">
        <v>-1599</v>
      </c>
      <c r="E55" s="619">
        <v>-406</v>
      </c>
      <c r="F55" s="623">
        <v>-532</v>
      </c>
      <c r="G55" s="623">
        <v>-1</v>
      </c>
      <c r="H55" s="623">
        <v>-1930</v>
      </c>
      <c r="I55" s="619">
        <v>-9512</v>
      </c>
      <c r="J55" s="623">
        <v>-4193</v>
      </c>
      <c r="K55" s="623">
        <v>-22</v>
      </c>
      <c r="L55" s="623">
        <v>-6297</v>
      </c>
      <c r="M55" s="834">
        <v>-6225</v>
      </c>
      <c r="N55" s="834">
        <v>-103</v>
      </c>
      <c r="O55" s="834">
        <v>4044</v>
      </c>
      <c r="P55" s="834">
        <v>6478</v>
      </c>
      <c r="Q55" s="623">
        <v>1444</v>
      </c>
      <c r="R55" s="834">
        <v>-870</v>
      </c>
      <c r="S55" s="834">
        <v>-9387</v>
      </c>
      <c r="T55" s="834">
        <v>-1783</v>
      </c>
      <c r="U55" s="834">
        <v>744</v>
      </c>
      <c r="V55" s="834">
        <v>-27147</v>
      </c>
      <c r="W55" s="834">
        <v>-19898</v>
      </c>
      <c r="X55" s="834">
        <v>-7107</v>
      </c>
      <c r="Y55" s="834">
        <v>-9549</v>
      </c>
      <c r="AA55" s="1387"/>
      <c r="AB55" s="1387"/>
      <c r="AC55" s="1387"/>
      <c r="AD55" s="1387"/>
    </row>
    <row r="56" spans="1:30">
      <c r="A56" s="295"/>
      <c r="C56" s="295" t="s">
        <v>1336</v>
      </c>
      <c r="D56" s="619">
        <v>-421</v>
      </c>
      <c r="E56" s="619">
        <v>-69</v>
      </c>
      <c r="F56" s="623">
        <v>-8</v>
      </c>
      <c r="G56" s="623">
        <v>-8</v>
      </c>
      <c r="H56" s="623">
        <v>-6623</v>
      </c>
      <c r="I56" s="619">
        <v>-6718</v>
      </c>
      <c r="J56" s="623">
        <v>0</v>
      </c>
      <c r="K56" s="623">
        <v>-9</v>
      </c>
      <c r="L56" s="623">
        <v>-8</v>
      </c>
      <c r="M56" s="834">
        <v>-370</v>
      </c>
      <c r="N56" s="834">
        <v>0</v>
      </c>
      <c r="O56" s="834">
        <v>-28</v>
      </c>
      <c r="P56" s="834">
        <v>-9</v>
      </c>
      <c r="Q56" s="623">
        <v>-15</v>
      </c>
      <c r="R56" s="834">
        <v>-15</v>
      </c>
      <c r="S56" s="834">
        <v>0</v>
      </c>
      <c r="T56" s="834">
        <v>0</v>
      </c>
      <c r="U56" s="834">
        <v>-18</v>
      </c>
      <c r="V56" s="834">
        <v>-521</v>
      </c>
      <c r="W56" s="834">
        <v>-7</v>
      </c>
      <c r="X56" s="834">
        <v>-18</v>
      </c>
      <c r="Y56" s="834">
        <v>-114</v>
      </c>
      <c r="AA56" s="1387"/>
      <c r="AB56" s="1387"/>
      <c r="AC56" s="1387"/>
      <c r="AD56" s="1387"/>
    </row>
    <row r="57" spans="1:30">
      <c r="A57" s="292"/>
      <c r="C57" s="292" t="s">
        <v>1316</v>
      </c>
      <c r="D57" s="619">
        <v>-1364</v>
      </c>
      <c r="E57" s="619">
        <v>-943</v>
      </c>
      <c r="F57" s="623">
        <v>-213</v>
      </c>
      <c r="G57" s="623">
        <v>-304</v>
      </c>
      <c r="H57" s="623">
        <v>-418</v>
      </c>
      <c r="I57" s="619">
        <v>-1483</v>
      </c>
      <c r="J57" s="623">
        <v>-345</v>
      </c>
      <c r="K57" s="623">
        <v>-424</v>
      </c>
      <c r="L57" s="623">
        <v>-388</v>
      </c>
      <c r="M57" s="834">
        <v>-464</v>
      </c>
      <c r="N57" s="834">
        <v>-289</v>
      </c>
      <c r="O57" s="834">
        <v>-382</v>
      </c>
      <c r="P57" s="834">
        <v>-414</v>
      </c>
      <c r="Q57" s="623">
        <v>-631</v>
      </c>
      <c r="R57" s="834">
        <v>-298</v>
      </c>
      <c r="S57" s="834">
        <v>-312</v>
      </c>
      <c r="T57" s="834">
        <v>-330</v>
      </c>
      <c r="U57" s="834">
        <v>-474</v>
      </c>
      <c r="V57" s="834">
        <v>-336</v>
      </c>
      <c r="W57" s="834">
        <v>-517</v>
      </c>
      <c r="X57" s="834">
        <v>-537</v>
      </c>
      <c r="Y57" s="834">
        <v>-1337</v>
      </c>
      <c r="AA57" s="1387"/>
      <c r="AB57" s="1387"/>
      <c r="AC57" s="1387"/>
      <c r="AD57" s="1387"/>
    </row>
    <row r="58" spans="1:30">
      <c r="A58" s="292"/>
      <c r="C58" s="292" t="s">
        <v>1317</v>
      </c>
      <c r="D58" s="619">
        <v>-10552</v>
      </c>
      <c r="E58" s="619">
        <v>-2553</v>
      </c>
      <c r="F58" s="623">
        <v>-281</v>
      </c>
      <c r="G58" s="623">
        <v>-1055</v>
      </c>
      <c r="H58" s="623">
        <v>334</v>
      </c>
      <c r="I58" s="619">
        <v>-1381</v>
      </c>
      <c r="J58" s="623">
        <v>-605</v>
      </c>
      <c r="K58" s="623">
        <v>-594</v>
      </c>
      <c r="L58" s="623">
        <v>-572</v>
      </c>
      <c r="M58" s="834">
        <v>-920</v>
      </c>
      <c r="N58" s="834">
        <v>-957</v>
      </c>
      <c r="O58" s="834">
        <v>-915</v>
      </c>
      <c r="P58" s="834">
        <v>-770</v>
      </c>
      <c r="Q58" s="623">
        <v>-949</v>
      </c>
      <c r="R58" s="834">
        <v>-940</v>
      </c>
      <c r="S58" s="834">
        <v>-1358</v>
      </c>
      <c r="T58" s="834">
        <v>-3880</v>
      </c>
      <c r="U58" s="834">
        <v>-1489</v>
      </c>
      <c r="V58" s="834">
        <v>-1370</v>
      </c>
      <c r="W58" s="834">
        <v>-1593</v>
      </c>
      <c r="X58" s="834">
        <v>-1332</v>
      </c>
      <c r="Y58" s="834">
        <v>-1473</v>
      </c>
      <c r="AA58" s="1387"/>
      <c r="AB58" s="1387"/>
      <c r="AC58" s="1387"/>
      <c r="AD58" s="1387"/>
    </row>
    <row r="59" spans="1:30">
      <c r="A59" s="2041" t="s">
        <v>689</v>
      </c>
      <c r="B59" s="2041"/>
      <c r="C59" s="2041"/>
      <c r="D59" s="618">
        <v>-16727</v>
      </c>
      <c r="E59" s="618">
        <v>-865</v>
      </c>
      <c r="F59" s="622">
        <v>2237</v>
      </c>
      <c r="G59" s="622">
        <v>-34018</v>
      </c>
      <c r="H59" s="622">
        <v>-5483</v>
      </c>
      <c r="I59" s="618">
        <v>13080</v>
      </c>
      <c r="J59" s="622">
        <v>-2875</v>
      </c>
      <c r="K59" s="622">
        <v>-3915</v>
      </c>
      <c r="L59" s="622">
        <v>-7020</v>
      </c>
      <c r="M59" s="835">
        <v>-25730</v>
      </c>
      <c r="N59" s="835">
        <v>-929</v>
      </c>
      <c r="O59" s="835">
        <v>-13189</v>
      </c>
      <c r="P59" s="835">
        <v>23004</v>
      </c>
      <c r="Q59" s="622">
        <v>-8133</v>
      </c>
      <c r="R59" s="835">
        <v>11462</v>
      </c>
      <c r="S59" s="835">
        <v>-21878</v>
      </c>
      <c r="T59" s="835">
        <v>-7842</v>
      </c>
      <c r="U59" s="835">
        <v>13417</v>
      </c>
      <c r="V59" s="835">
        <v>-2150</v>
      </c>
      <c r="W59" s="835">
        <v>-48303</v>
      </c>
      <c r="X59" s="835">
        <v>4154</v>
      </c>
      <c r="Y59" s="835">
        <v>-27304</v>
      </c>
      <c r="AA59" s="1387"/>
      <c r="AB59" s="1387"/>
      <c r="AC59" s="1387"/>
      <c r="AD59" s="1387"/>
    </row>
    <row r="60" spans="1:30">
      <c r="A60" s="295"/>
      <c r="C60" s="292" t="s">
        <v>1803</v>
      </c>
      <c r="D60" s="619">
        <v>4863</v>
      </c>
      <c r="E60" s="619">
        <v>4135</v>
      </c>
      <c r="F60" s="623">
        <v>2493</v>
      </c>
      <c r="G60" s="623">
        <v>399</v>
      </c>
      <c r="H60" s="623">
        <v>111</v>
      </c>
      <c r="I60" s="619">
        <v>2906</v>
      </c>
      <c r="J60" s="623">
        <v>3050</v>
      </c>
      <c r="K60" s="623">
        <v>0</v>
      </c>
      <c r="L60" s="623">
        <v>0</v>
      </c>
      <c r="M60" s="834">
        <v>5498</v>
      </c>
      <c r="N60" s="834">
        <v>3149</v>
      </c>
      <c r="O60" s="834">
        <v>0</v>
      </c>
      <c r="P60" s="834">
        <v>0</v>
      </c>
      <c r="Q60" s="623">
        <v>2111</v>
      </c>
      <c r="R60" s="834">
        <v>2728</v>
      </c>
      <c r="S60" s="834">
        <v>1</v>
      </c>
      <c r="T60" s="834">
        <v>5500</v>
      </c>
      <c r="U60" s="834">
        <v>0</v>
      </c>
      <c r="V60" s="834">
        <v>0</v>
      </c>
      <c r="W60" s="834">
        <v>0</v>
      </c>
      <c r="X60" s="834">
        <v>1004</v>
      </c>
      <c r="Y60" s="834">
        <v>0</v>
      </c>
      <c r="AA60" s="1387"/>
      <c r="AB60" s="1387"/>
      <c r="AC60" s="1387"/>
      <c r="AD60" s="1387"/>
    </row>
    <row r="61" spans="1:30">
      <c r="A61" s="295"/>
      <c r="C61" s="292" t="s">
        <v>1804</v>
      </c>
      <c r="D61" s="619">
        <v>-14170</v>
      </c>
      <c r="E61" s="619">
        <v>-13573</v>
      </c>
      <c r="F61" s="623">
        <v>-4017</v>
      </c>
      <c r="G61" s="623">
        <v>-4981</v>
      </c>
      <c r="H61" s="623">
        <v>-6740</v>
      </c>
      <c r="I61" s="619">
        <v>-15048</v>
      </c>
      <c r="J61" s="623">
        <v>-508</v>
      </c>
      <c r="K61" s="623">
        <v>-1034</v>
      </c>
      <c r="L61" s="623">
        <v>-667</v>
      </c>
      <c r="M61" s="834">
        <v>-624</v>
      </c>
      <c r="N61" s="834">
        <v>-911</v>
      </c>
      <c r="O61" s="834">
        <v>-6413</v>
      </c>
      <c r="P61" s="834">
        <v>-2526</v>
      </c>
      <c r="Q61" s="623">
        <v>-731</v>
      </c>
      <c r="R61" s="834">
        <v>-7942</v>
      </c>
      <c r="S61" s="834">
        <v>-6215</v>
      </c>
      <c r="T61" s="834">
        <v>-6202</v>
      </c>
      <c r="U61" s="834">
        <v>-12029</v>
      </c>
      <c r="V61" s="834">
        <v>-6622</v>
      </c>
      <c r="W61" s="834">
        <v>-2083</v>
      </c>
      <c r="X61" s="834">
        <v>-10803</v>
      </c>
      <c r="Y61" s="834">
        <v>-3700</v>
      </c>
      <c r="AA61" s="1387"/>
      <c r="AB61" s="1387"/>
      <c r="AC61" s="1387"/>
      <c r="AD61" s="1387"/>
    </row>
    <row r="62" spans="1:30">
      <c r="A62" s="295"/>
      <c r="C62" s="292" t="s">
        <v>755</v>
      </c>
      <c r="D62" s="619">
        <v>10373</v>
      </c>
      <c r="E62" s="619">
        <v>1003</v>
      </c>
      <c r="F62" s="623">
        <v>309</v>
      </c>
      <c r="G62" s="623">
        <v>928</v>
      </c>
      <c r="H62" s="623">
        <v>381</v>
      </c>
      <c r="I62" s="619">
        <v>128</v>
      </c>
      <c r="J62" s="623">
        <v>229</v>
      </c>
      <c r="K62" s="623">
        <v>-107</v>
      </c>
      <c r="L62" s="623">
        <v>243</v>
      </c>
      <c r="M62" s="834">
        <v>-1982</v>
      </c>
      <c r="N62" s="834">
        <v>1277</v>
      </c>
      <c r="O62" s="834">
        <v>1318</v>
      </c>
      <c r="P62" s="834">
        <v>483</v>
      </c>
      <c r="Q62" s="623">
        <v>252</v>
      </c>
      <c r="R62" s="834">
        <v>493</v>
      </c>
      <c r="S62" s="834">
        <v>-1807</v>
      </c>
      <c r="T62" s="834">
        <v>20</v>
      </c>
      <c r="U62" s="834">
        <v>-120</v>
      </c>
      <c r="V62" s="834">
        <v>-1520</v>
      </c>
      <c r="W62" s="834">
        <v>239</v>
      </c>
      <c r="X62" s="834">
        <v>-1968</v>
      </c>
      <c r="Y62" s="834">
        <v>285</v>
      </c>
      <c r="AA62" s="1387"/>
      <c r="AB62" s="1387"/>
      <c r="AC62" s="1387"/>
      <c r="AD62" s="1387"/>
    </row>
    <row r="63" spans="1:30">
      <c r="A63" s="295"/>
      <c r="C63" s="292" t="s">
        <v>745</v>
      </c>
      <c r="D63" s="619">
        <v>673</v>
      </c>
      <c r="E63" s="619">
        <v>980</v>
      </c>
      <c r="F63" s="623">
        <v>1069</v>
      </c>
      <c r="G63" s="623">
        <v>45</v>
      </c>
      <c r="H63" s="623">
        <v>19</v>
      </c>
      <c r="I63" s="619">
        <v>1187</v>
      </c>
      <c r="J63" s="623">
        <v>683</v>
      </c>
      <c r="K63" s="623">
        <v>6</v>
      </c>
      <c r="L63" s="623">
        <v>19</v>
      </c>
      <c r="M63" s="834">
        <v>34</v>
      </c>
      <c r="N63" s="834">
        <v>493</v>
      </c>
      <c r="O63" s="834">
        <v>1</v>
      </c>
      <c r="P63" s="834">
        <v>0</v>
      </c>
      <c r="Q63" s="623">
        <v>0</v>
      </c>
      <c r="R63" s="834">
        <v>510</v>
      </c>
      <c r="S63" s="834">
        <v>0</v>
      </c>
      <c r="T63" s="834">
        <v>0</v>
      </c>
      <c r="U63" s="834">
        <v>0</v>
      </c>
      <c r="V63" s="834">
        <v>453</v>
      </c>
      <c r="W63" s="834">
        <v>0</v>
      </c>
      <c r="X63" s="834">
        <v>0</v>
      </c>
      <c r="Y63" s="834">
        <v>0</v>
      </c>
      <c r="AA63" s="1387"/>
      <c r="AB63" s="1387"/>
      <c r="AC63" s="1387"/>
      <c r="AD63" s="1387"/>
    </row>
    <row r="64" spans="1:30">
      <c r="A64" s="295"/>
      <c r="C64" s="292" t="s">
        <v>215</v>
      </c>
      <c r="D64" s="619">
        <v>-93</v>
      </c>
      <c r="E64" s="619">
        <v>-346</v>
      </c>
      <c r="F64" s="623">
        <v>-97</v>
      </c>
      <c r="G64" s="623">
        <v>0</v>
      </c>
      <c r="H64" s="623">
        <v>1</v>
      </c>
      <c r="I64" s="619">
        <v>-154</v>
      </c>
      <c r="J64" s="623">
        <v>-164</v>
      </c>
      <c r="K64" s="623">
        <v>-62</v>
      </c>
      <c r="L64" s="623">
        <v>0</v>
      </c>
      <c r="M64" s="834">
        <v>-1</v>
      </c>
      <c r="N64" s="834">
        <v>-327</v>
      </c>
      <c r="O64" s="834">
        <v>-149</v>
      </c>
      <c r="P64" s="834">
        <v>1</v>
      </c>
      <c r="Q64" s="623">
        <v>-31</v>
      </c>
      <c r="R64" s="834">
        <v>-42</v>
      </c>
      <c r="S64" s="834">
        <v>13</v>
      </c>
      <c r="T64" s="834">
        <v>-43</v>
      </c>
      <c r="U64" s="834">
        <v>-58</v>
      </c>
      <c r="V64" s="834">
        <v>-301</v>
      </c>
      <c r="W64" s="834">
        <v>0</v>
      </c>
      <c r="X64" s="834">
        <v>15</v>
      </c>
      <c r="Y64" s="834">
        <v>-7</v>
      </c>
      <c r="AA64" s="1387"/>
      <c r="AB64" s="1387"/>
      <c r="AC64" s="1387"/>
      <c r="AD64" s="1387"/>
    </row>
    <row r="65" spans="1:30">
      <c r="A65" s="295"/>
      <c r="C65" s="292" t="s">
        <v>214</v>
      </c>
      <c r="D65" s="619">
        <v>-10769</v>
      </c>
      <c r="E65" s="619">
        <v>-10800</v>
      </c>
      <c r="F65" s="623">
        <v>-14560</v>
      </c>
      <c r="G65" s="623">
        <v>-291</v>
      </c>
      <c r="H65" s="623">
        <v>-4950</v>
      </c>
      <c r="I65" s="619">
        <v>-20093</v>
      </c>
      <c r="J65" s="623">
        <v>-16932</v>
      </c>
      <c r="K65" s="623">
        <v>-439</v>
      </c>
      <c r="L65" s="623">
        <v>-8106</v>
      </c>
      <c r="M65" s="834">
        <v>-438</v>
      </c>
      <c r="N65" s="834">
        <v>-9795</v>
      </c>
      <c r="O65" s="834">
        <v>-439</v>
      </c>
      <c r="P65" s="834">
        <v>-879</v>
      </c>
      <c r="Q65" s="623">
        <v>-439</v>
      </c>
      <c r="R65" s="834">
        <v>-2762</v>
      </c>
      <c r="S65" s="834">
        <v>-440</v>
      </c>
      <c r="T65" s="834">
        <v>-2623</v>
      </c>
      <c r="U65" s="834">
        <v>-442</v>
      </c>
      <c r="V65" s="834">
        <v>-2784</v>
      </c>
      <c r="W65" s="834">
        <v>-445</v>
      </c>
      <c r="X65" s="834">
        <v>-3031</v>
      </c>
      <c r="Y65" s="834">
        <v>-446</v>
      </c>
      <c r="AA65" s="1387"/>
      <c r="AB65" s="1387"/>
      <c r="AC65" s="1387"/>
      <c r="AD65" s="1387"/>
    </row>
    <row r="66" spans="1:30">
      <c r="A66" s="2040" t="s">
        <v>690</v>
      </c>
      <c r="B66" s="2040"/>
      <c r="C66" s="2040"/>
      <c r="D66" s="618">
        <v>-10070</v>
      </c>
      <c r="E66" s="618">
        <v>-21690</v>
      </c>
      <c r="F66" s="622">
        <v>-14803</v>
      </c>
      <c r="G66" s="622">
        <v>-4410</v>
      </c>
      <c r="H66" s="622">
        <v>-11178</v>
      </c>
      <c r="I66" s="618">
        <v>-31584</v>
      </c>
      <c r="J66" s="622">
        <v>-13642</v>
      </c>
      <c r="K66" s="622">
        <v>-1636</v>
      </c>
      <c r="L66" s="622">
        <v>-8511</v>
      </c>
      <c r="M66" s="835">
        <v>2487</v>
      </c>
      <c r="N66" s="835">
        <v>-6114</v>
      </c>
      <c r="O66" s="835">
        <v>-5682</v>
      </c>
      <c r="P66" s="835">
        <v>-2921</v>
      </c>
      <c r="Q66" s="622">
        <v>1162</v>
      </c>
      <c r="R66" s="835">
        <v>-7015</v>
      </c>
      <c r="S66" s="835">
        <v>-8448</v>
      </c>
      <c r="T66" s="835">
        <v>-3348</v>
      </c>
      <c r="U66" s="835">
        <v>-12649</v>
      </c>
      <c r="V66" s="835">
        <v>-10774</v>
      </c>
      <c r="W66" s="835">
        <v>-2289</v>
      </c>
      <c r="X66" s="835">
        <v>-14783</v>
      </c>
      <c r="Y66" s="835">
        <v>-3868</v>
      </c>
      <c r="AA66" s="1387"/>
      <c r="AB66" s="1387"/>
      <c r="AC66" s="1387"/>
      <c r="AD66" s="1387"/>
    </row>
    <row r="67" spans="1:30">
      <c r="A67" s="2040" t="s">
        <v>691</v>
      </c>
      <c r="B67" s="2040"/>
      <c r="C67" s="2040"/>
      <c r="D67" s="618">
        <v>9275</v>
      </c>
      <c r="E67" s="618">
        <v>-12163</v>
      </c>
      <c r="F67" s="622">
        <v>-109101</v>
      </c>
      <c r="G67" s="622">
        <v>2100</v>
      </c>
      <c r="H67" s="622">
        <v>5374</v>
      </c>
      <c r="I67" s="618">
        <v>11254</v>
      </c>
      <c r="J67" s="622">
        <v>-8441.7710000000006</v>
      </c>
      <c r="K67" s="622">
        <v>-5985</v>
      </c>
      <c r="L67" s="622">
        <v>-19933</v>
      </c>
      <c r="M67" s="835">
        <v>9559</v>
      </c>
      <c r="N67" s="835">
        <v>23163</v>
      </c>
      <c r="O67" s="835">
        <v>20106</v>
      </c>
      <c r="P67" s="835">
        <v>15536</v>
      </c>
      <c r="Q67" s="622">
        <v>-12116</v>
      </c>
      <c r="R67" s="835">
        <v>-8442</v>
      </c>
      <c r="S67" s="835">
        <v>-6358</v>
      </c>
      <c r="T67" s="835">
        <v>5096</v>
      </c>
      <c r="U67" s="835">
        <v>27709</v>
      </c>
      <c r="V67" s="835">
        <v>12641</v>
      </c>
      <c r="W67" s="835">
        <v>5493</v>
      </c>
      <c r="X67" s="835">
        <v>31611</v>
      </c>
      <c r="Y67" s="835">
        <v>-25096</v>
      </c>
      <c r="AA67" s="1387"/>
      <c r="AB67" s="1387"/>
      <c r="AC67" s="1387"/>
      <c r="AD67" s="1387"/>
    </row>
    <row r="68" spans="1:30">
      <c r="B68" s="629" t="s">
        <v>211</v>
      </c>
      <c r="D68" s="619">
        <v>104785</v>
      </c>
      <c r="E68" s="619">
        <v>96119</v>
      </c>
      <c r="F68" s="623">
        <v>186478</v>
      </c>
      <c r="G68" s="623">
        <v>0</v>
      </c>
      <c r="H68" s="623">
        <v>81761</v>
      </c>
      <c r="I68" s="619">
        <v>83314</v>
      </c>
      <c r="J68" s="623">
        <v>95558</v>
      </c>
      <c r="K68" s="623">
        <v>0</v>
      </c>
      <c r="L68" s="623">
        <v>79923</v>
      </c>
      <c r="M68" s="834">
        <v>62413</v>
      </c>
      <c r="N68" s="834">
        <v>70811</v>
      </c>
      <c r="O68" s="834">
        <v>83843</v>
      </c>
      <c r="P68" s="834">
        <v>100377</v>
      </c>
      <c r="Q68" s="623">
        <v>13387</v>
      </c>
      <c r="R68" s="834">
        <v>105823</v>
      </c>
      <c r="S68" s="834">
        <v>85275</v>
      </c>
      <c r="T68" s="834">
        <v>93338</v>
      </c>
      <c r="U68" s="834">
        <v>98583</v>
      </c>
      <c r="V68" s="834">
        <v>103887</v>
      </c>
      <c r="W68" s="834">
        <v>104983</v>
      </c>
      <c r="X68" s="834">
        <v>91406</v>
      </c>
      <c r="Y68" s="834">
        <v>119569</v>
      </c>
      <c r="AA68" s="1387"/>
      <c r="AB68" s="1387"/>
      <c r="AC68" s="1387"/>
      <c r="AD68" s="1387"/>
    </row>
    <row r="69" spans="1:30">
      <c r="B69" s="629" t="s">
        <v>210</v>
      </c>
      <c r="D69" s="619">
        <v>-17941</v>
      </c>
      <c r="E69" s="619">
        <v>-642</v>
      </c>
      <c r="F69" s="623">
        <v>-71</v>
      </c>
      <c r="G69" s="623">
        <v>2355</v>
      </c>
      <c r="H69" s="623">
        <v>134</v>
      </c>
      <c r="I69" s="619">
        <v>990</v>
      </c>
      <c r="J69" s="623">
        <v>-1458.229</v>
      </c>
      <c r="K69" s="623">
        <v>250</v>
      </c>
      <c r="L69" s="623">
        <v>2423</v>
      </c>
      <c r="M69" s="834">
        <v>-1161</v>
      </c>
      <c r="N69" s="834">
        <v>-10131</v>
      </c>
      <c r="O69" s="834">
        <v>-3572</v>
      </c>
      <c r="P69" s="834">
        <v>-2149</v>
      </c>
      <c r="Q69" s="623">
        <v>4175</v>
      </c>
      <c r="R69" s="834">
        <v>-12106</v>
      </c>
      <c r="S69" s="834">
        <v>14421</v>
      </c>
      <c r="T69" s="834">
        <v>149</v>
      </c>
      <c r="U69" s="834">
        <v>-22405</v>
      </c>
      <c r="V69" s="834">
        <v>-11545</v>
      </c>
      <c r="W69" s="834">
        <v>-19070</v>
      </c>
      <c r="X69" s="834">
        <v>-3448</v>
      </c>
      <c r="Y69" s="834">
        <v>9784</v>
      </c>
      <c r="AA69" s="1387"/>
      <c r="AB69" s="1387"/>
      <c r="AC69" s="1387"/>
      <c r="AD69" s="1387"/>
    </row>
    <row r="70" spans="1:30" s="855" customFormat="1">
      <c r="B70" s="854" t="s">
        <v>209</v>
      </c>
      <c r="D70" s="618">
        <v>96119</v>
      </c>
      <c r="E70" s="618">
        <v>83314</v>
      </c>
      <c r="F70" s="622">
        <v>77306</v>
      </c>
      <c r="G70" s="622">
        <v>4455</v>
      </c>
      <c r="H70" s="622">
        <v>87269</v>
      </c>
      <c r="I70" s="618">
        <v>95558</v>
      </c>
      <c r="J70" s="622">
        <v>85658</v>
      </c>
      <c r="K70" s="622">
        <v>79923</v>
      </c>
      <c r="L70" s="622">
        <v>62413</v>
      </c>
      <c r="M70" s="835">
        <v>70811</v>
      </c>
      <c r="N70" s="835">
        <v>83843</v>
      </c>
      <c r="O70" s="835">
        <v>100377</v>
      </c>
      <c r="P70" s="835">
        <v>113764</v>
      </c>
      <c r="Q70" s="622">
        <v>105823</v>
      </c>
      <c r="R70" s="835">
        <v>85275</v>
      </c>
      <c r="S70" s="835">
        <v>93338</v>
      </c>
      <c r="T70" s="835">
        <v>98583</v>
      </c>
      <c r="U70" s="835">
        <v>103887</v>
      </c>
      <c r="V70" s="835">
        <v>104983</v>
      </c>
      <c r="W70" s="835">
        <v>91406</v>
      </c>
      <c r="X70" s="835">
        <v>119569</v>
      </c>
      <c r="Y70" s="835">
        <v>104257</v>
      </c>
      <c r="Z70"/>
      <c r="AA70" s="1387"/>
      <c r="AB70" s="1387"/>
      <c r="AC70" s="1387"/>
      <c r="AD70" s="1387"/>
    </row>
    <row r="71" spans="1:30">
      <c r="A71" s="2047" t="s">
        <v>792</v>
      </c>
      <c r="B71" s="2047"/>
      <c r="C71" s="2047"/>
      <c r="D71" s="619">
        <v>18542</v>
      </c>
      <c r="E71" s="619">
        <v>18749</v>
      </c>
      <c r="F71" s="623">
        <v>25444</v>
      </c>
      <c r="G71" s="623">
        <v>-42</v>
      </c>
      <c r="H71" s="623">
        <v>29467</v>
      </c>
      <c r="I71" s="619">
        <v>37159</v>
      </c>
      <c r="J71" s="623">
        <v>30376</v>
      </c>
      <c r="K71" s="623">
        <v>33242</v>
      </c>
      <c r="L71" s="623">
        <v>27721</v>
      </c>
      <c r="M71" s="834">
        <v>30367</v>
      </c>
      <c r="N71" s="834">
        <v>38275</v>
      </c>
      <c r="O71" s="853">
        <v>43368</v>
      </c>
      <c r="P71" s="853">
        <v>47069</v>
      </c>
      <c r="Q71" s="778">
        <v>46224</v>
      </c>
      <c r="R71" s="853">
        <v>39369</v>
      </c>
      <c r="S71" s="853">
        <v>39837</v>
      </c>
      <c r="T71" s="853">
        <v>42222</v>
      </c>
      <c r="U71" s="853">
        <v>44512</v>
      </c>
      <c r="V71" s="853">
        <v>42722</v>
      </c>
      <c r="W71" s="853">
        <v>33839</v>
      </c>
      <c r="X71" s="853">
        <v>35402</v>
      </c>
      <c r="Y71" s="853">
        <v>35381</v>
      </c>
      <c r="AA71" s="1387"/>
      <c r="AB71" s="1387"/>
      <c r="AC71" s="1387"/>
      <c r="AD71" s="1387"/>
    </row>
    <row r="72" spans="1:30">
      <c r="A72" s="2047" t="s">
        <v>793</v>
      </c>
      <c r="B72" s="2047"/>
      <c r="C72" s="2047"/>
      <c r="D72" s="619">
        <v>13358</v>
      </c>
      <c r="E72" s="619">
        <v>15327</v>
      </c>
      <c r="F72" s="623">
        <v>4606</v>
      </c>
      <c r="G72" s="623">
        <v>-1398</v>
      </c>
      <c r="H72" s="623">
        <v>4446</v>
      </c>
      <c r="I72" s="619">
        <v>3295</v>
      </c>
      <c r="J72" s="623">
        <v>5160</v>
      </c>
      <c r="K72" s="623">
        <v>7261</v>
      </c>
      <c r="L72" s="623">
        <v>8140</v>
      </c>
      <c r="M72" s="834">
        <v>4561</v>
      </c>
      <c r="N72" s="834">
        <v>3355</v>
      </c>
      <c r="O72" s="853">
        <v>4544</v>
      </c>
      <c r="P72" s="853">
        <v>8118</v>
      </c>
      <c r="Q72" s="778">
        <v>3888</v>
      </c>
      <c r="R72" s="853">
        <v>5686</v>
      </c>
      <c r="S72" s="853">
        <v>6273</v>
      </c>
      <c r="T72" s="853">
        <v>6816</v>
      </c>
      <c r="U72" s="853">
        <v>12555</v>
      </c>
      <c r="V72" s="853">
        <v>16420</v>
      </c>
      <c r="W72" s="853">
        <v>6358</v>
      </c>
      <c r="X72" s="853">
        <v>8981</v>
      </c>
      <c r="Y72" s="853">
        <v>12584</v>
      </c>
      <c r="AA72" s="1387"/>
      <c r="AB72" s="1387"/>
      <c r="AC72" s="1387"/>
      <c r="AD72" s="1387"/>
    </row>
    <row r="73" spans="1:30">
      <c r="A73" s="2047" t="s">
        <v>1368</v>
      </c>
      <c r="B73" s="2047"/>
      <c r="C73" s="2047"/>
      <c r="D73" s="619">
        <v>64219</v>
      </c>
      <c r="E73" s="619">
        <v>49238</v>
      </c>
      <c r="F73" s="623">
        <v>47256</v>
      </c>
      <c r="G73" s="623">
        <v>5895</v>
      </c>
      <c r="H73" s="623">
        <v>53356</v>
      </c>
      <c r="I73" s="619">
        <v>55104</v>
      </c>
      <c r="J73" s="623">
        <v>50122</v>
      </c>
      <c r="K73" s="623">
        <v>39420</v>
      </c>
      <c r="L73" s="623">
        <v>26552</v>
      </c>
      <c r="M73" s="834">
        <v>35883</v>
      </c>
      <c r="N73" s="834">
        <v>42213</v>
      </c>
      <c r="O73" s="853">
        <v>52465</v>
      </c>
      <c r="P73" s="853">
        <v>58577</v>
      </c>
      <c r="Q73" s="778">
        <v>55711</v>
      </c>
      <c r="R73" s="853">
        <v>40220</v>
      </c>
      <c r="S73" s="853">
        <v>47228</v>
      </c>
      <c r="T73" s="853">
        <v>49545</v>
      </c>
      <c r="U73" s="853">
        <v>46820</v>
      </c>
      <c r="V73" s="853">
        <v>45841</v>
      </c>
      <c r="W73" s="853">
        <v>51209</v>
      </c>
      <c r="X73" s="853">
        <v>75186</v>
      </c>
      <c r="Y73" s="853">
        <v>56292</v>
      </c>
      <c r="AA73" s="1387"/>
      <c r="AB73" s="1387"/>
      <c r="AC73" s="1387"/>
      <c r="AD73" s="1387"/>
    </row>
    <row r="74" spans="1:30" s="855" customFormat="1">
      <c r="A74" s="2040" t="s">
        <v>1110</v>
      </c>
      <c r="B74" s="2040"/>
      <c r="C74" s="2040"/>
      <c r="D74" s="618"/>
      <c r="E74" s="618"/>
      <c r="F74" s="622"/>
      <c r="G74" s="622"/>
      <c r="H74" s="622"/>
      <c r="I74" s="618"/>
      <c r="J74" s="622"/>
      <c r="K74" s="622"/>
      <c r="L74" s="622"/>
      <c r="M74" s="835"/>
      <c r="N74" s="835">
        <v>0</v>
      </c>
      <c r="O74" s="835">
        <v>0</v>
      </c>
      <c r="P74" s="835">
        <v>0</v>
      </c>
      <c r="Q74" s="622" t="s">
        <v>0</v>
      </c>
      <c r="R74" s="835">
        <v>0</v>
      </c>
      <c r="S74" s="835">
        <v>0</v>
      </c>
      <c r="T74" s="835">
        <v>0</v>
      </c>
      <c r="U74" s="835">
        <v>0</v>
      </c>
      <c r="V74" s="835">
        <v>0</v>
      </c>
      <c r="W74" s="835">
        <v>0</v>
      </c>
      <c r="X74" s="835">
        <v>0</v>
      </c>
      <c r="Y74" s="835">
        <v>0</v>
      </c>
      <c r="Z74"/>
      <c r="AA74" s="1387"/>
      <c r="AB74" s="1387"/>
      <c r="AC74" s="1387"/>
      <c r="AD74" s="1387"/>
    </row>
    <row r="75" spans="1:30">
      <c r="A75" s="294"/>
      <c r="B75" s="2043" t="s">
        <v>207</v>
      </c>
      <c r="C75" s="2043"/>
      <c r="D75" s="619">
        <v>169618</v>
      </c>
      <c r="E75" s="619">
        <v>139895</v>
      </c>
      <c r="F75" s="623">
        <v>24078</v>
      </c>
      <c r="G75" s="623">
        <v>33605</v>
      </c>
      <c r="H75" s="623">
        <v>31369</v>
      </c>
      <c r="I75" s="619">
        <v>122405</v>
      </c>
      <c r="J75" s="623">
        <v>32423</v>
      </c>
      <c r="K75" s="623">
        <v>37417</v>
      </c>
      <c r="L75" s="623">
        <v>32937</v>
      </c>
      <c r="M75" s="834">
        <v>31448</v>
      </c>
      <c r="N75" s="834">
        <v>34253</v>
      </c>
      <c r="O75" s="834">
        <v>10567</v>
      </c>
      <c r="P75" s="834">
        <v>38586</v>
      </c>
      <c r="Q75" s="623">
        <v>38152</v>
      </c>
      <c r="R75" s="834">
        <v>26769</v>
      </c>
      <c r="S75" s="834">
        <v>32552</v>
      </c>
      <c r="T75" s="834">
        <v>29969</v>
      </c>
      <c r="U75" s="834">
        <v>42371</v>
      </c>
      <c r="V75" s="834">
        <v>56816</v>
      </c>
      <c r="W75" s="834">
        <v>50940</v>
      </c>
      <c r="X75" s="834">
        <v>57365</v>
      </c>
      <c r="Y75" s="834">
        <v>48699</v>
      </c>
      <c r="AA75" s="1387"/>
      <c r="AB75" s="1387"/>
      <c r="AC75" s="1387"/>
      <c r="AD75" s="1387"/>
    </row>
    <row r="76" spans="1:30">
      <c r="A76" s="292"/>
      <c r="B76" s="2050" t="s">
        <v>206</v>
      </c>
      <c r="C76" s="2050"/>
      <c r="D76" s="619">
        <v>79227</v>
      </c>
      <c r="E76" s="619">
        <v>71456</v>
      </c>
      <c r="F76" s="623">
        <v>22180</v>
      </c>
      <c r="G76" s="623">
        <v>23483</v>
      </c>
      <c r="H76" s="623">
        <v>21146</v>
      </c>
      <c r="I76" s="619">
        <v>84668</v>
      </c>
      <c r="J76" s="623">
        <v>22409</v>
      </c>
      <c r="K76" s="623">
        <v>17477</v>
      </c>
      <c r="L76" s="623">
        <v>23879</v>
      </c>
      <c r="M76" s="834">
        <v>13550</v>
      </c>
      <c r="N76" s="834">
        <v>36869</v>
      </c>
      <c r="O76" s="834">
        <v>18738</v>
      </c>
      <c r="P76" s="834">
        <v>15042</v>
      </c>
      <c r="Q76" s="623">
        <v>6362</v>
      </c>
      <c r="R76" s="834">
        <v>20474</v>
      </c>
      <c r="S76" s="834">
        <v>9001</v>
      </c>
      <c r="T76" s="834">
        <v>22113</v>
      </c>
      <c r="U76" s="834">
        <v>21870</v>
      </c>
      <c r="V76" s="834">
        <v>26282</v>
      </c>
      <c r="W76" s="834">
        <v>17911</v>
      </c>
      <c r="X76" s="834">
        <v>29531</v>
      </c>
      <c r="Y76" s="834">
        <v>33744</v>
      </c>
      <c r="AA76" s="1387"/>
      <c r="AB76" s="1387"/>
      <c r="AC76" s="1387"/>
      <c r="AD76" s="1387"/>
    </row>
    <row r="77" spans="1:30">
      <c r="A77" s="2040" t="s">
        <v>205</v>
      </c>
      <c r="B77" s="2040"/>
      <c r="C77" s="2040"/>
      <c r="F77" s="258"/>
      <c r="G77" s="258"/>
      <c r="H77" s="258"/>
      <c r="J77" s="687">
        <v>0</v>
      </c>
      <c r="K77" s="627"/>
      <c r="L77" s="258"/>
      <c r="M77" s="258"/>
      <c r="N77" s="258"/>
      <c r="O77" s="258"/>
      <c r="P77" s="258"/>
      <c r="Q77" s="258">
        <v>0</v>
      </c>
      <c r="R77" s="258"/>
      <c r="S77" s="258"/>
      <c r="T77" s="258"/>
      <c r="U77" s="258"/>
      <c r="V77" s="258"/>
      <c r="W77" s="258"/>
      <c r="X77" s="258"/>
      <c r="Y77" s="258"/>
      <c r="AA77" s="1387"/>
      <c r="AB77" s="1387"/>
      <c r="AC77" s="1387"/>
      <c r="AD77" s="1387"/>
    </row>
    <row r="78" spans="1:30">
      <c r="B78" s="2050" t="s">
        <v>1096</v>
      </c>
      <c r="C78" s="2050"/>
      <c r="D78" s="623">
        <v>0</v>
      </c>
      <c r="E78" s="623">
        <v>0</v>
      </c>
      <c r="F78" s="623">
        <v>0</v>
      </c>
      <c r="G78" s="623">
        <v>0</v>
      </c>
      <c r="H78" s="623">
        <v>0</v>
      </c>
      <c r="I78" s="623">
        <v>0</v>
      </c>
      <c r="J78" s="623">
        <v>0</v>
      </c>
      <c r="K78" s="623">
        <v>0</v>
      </c>
      <c r="L78" s="623">
        <v>0</v>
      </c>
      <c r="M78" s="836">
        <v>0</v>
      </c>
      <c r="N78" s="836">
        <v>0</v>
      </c>
      <c r="O78" s="836">
        <v>0</v>
      </c>
      <c r="P78" s="836">
        <v>0</v>
      </c>
      <c r="Q78" s="623">
        <v>0</v>
      </c>
      <c r="R78" s="836">
        <v>0</v>
      </c>
      <c r="S78" s="836">
        <v>0</v>
      </c>
      <c r="T78" s="836">
        <v>0</v>
      </c>
      <c r="U78" s="836">
        <v>0</v>
      </c>
      <c r="V78" s="836">
        <v>0</v>
      </c>
      <c r="W78" s="836">
        <v>0</v>
      </c>
      <c r="X78" s="836">
        <v>0</v>
      </c>
      <c r="Y78" s="836">
        <v>0</v>
      </c>
      <c r="AA78" s="1387"/>
      <c r="AB78" s="1387"/>
      <c r="AC78" s="1387"/>
      <c r="AD78" s="1387"/>
    </row>
    <row r="79" spans="1:30">
      <c r="B79" s="947" t="s">
        <v>1370</v>
      </c>
      <c r="C79" s="947"/>
      <c r="D79" s="623"/>
      <c r="E79" s="623"/>
      <c r="F79" s="623"/>
      <c r="G79" s="623"/>
      <c r="H79" s="623"/>
      <c r="I79" s="623"/>
      <c r="J79" s="623"/>
      <c r="K79" s="623"/>
      <c r="L79" s="623"/>
      <c r="M79" s="836"/>
      <c r="N79" s="836"/>
      <c r="O79" s="836"/>
      <c r="P79" s="836"/>
      <c r="Q79" s="623">
        <v>0</v>
      </c>
      <c r="R79" s="836">
        <v>0</v>
      </c>
      <c r="S79" s="836">
        <v>9975</v>
      </c>
      <c r="T79" s="836">
        <v>0</v>
      </c>
      <c r="U79" s="836">
        <v>0</v>
      </c>
      <c r="V79" s="836">
        <v>0</v>
      </c>
      <c r="W79" s="836">
        <v>0</v>
      </c>
      <c r="X79" s="836">
        <v>0</v>
      </c>
      <c r="Y79" s="836">
        <v>0</v>
      </c>
      <c r="AA79" s="1387"/>
      <c r="AB79" s="1387"/>
      <c r="AC79" s="1387"/>
      <c r="AD79" s="1387"/>
    </row>
    <row r="80" spans="1:30">
      <c r="B80" s="947" t="s">
        <v>1818</v>
      </c>
      <c r="C80" s="947"/>
      <c r="D80" s="623">
        <v>0</v>
      </c>
      <c r="E80" s="623">
        <v>0</v>
      </c>
      <c r="F80" s="623">
        <v>0</v>
      </c>
      <c r="G80" s="623">
        <v>0</v>
      </c>
      <c r="H80" s="623">
        <v>0</v>
      </c>
      <c r="I80" s="623">
        <v>0</v>
      </c>
      <c r="J80" s="623">
        <v>0</v>
      </c>
      <c r="K80" s="623">
        <v>0</v>
      </c>
      <c r="L80" s="623">
        <v>0</v>
      </c>
      <c r="M80" s="623">
        <v>0</v>
      </c>
      <c r="N80" s="623">
        <v>0</v>
      </c>
      <c r="O80" s="623">
        <v>0</v>
      </c>
      <c r="P80" s="623">
        <v>0</v>
      </c>
      <c r="Q80" s="623">
        <v>0</v>
      </c>
      <c r="R80" s="623">
        <v>0</v>
      </c>
      <c r="S80" s="623">
        <v>0</v>
      </c>
      <c r="T80" s="623">
        <v>0</v>
      </c>
      <c r="U80" s="623">
        <v>0</v>
      </c>
      <c r="V80" s="623">
        <v>0</v>
      </c>
      <c r="W80" s="623">
        <v>0</v>
      </c>
      <c r="X80" s="623">
        <v>961</v>
      </c>
      <c r="Y80" s="623">
        <v>0</v>
      </c>
      <c r="AA80" s="1387"/>
      <c r="AB80" s="1387"/>
      <c r="AC80" s="1387"/>
      <c r="AD80" s="1387"/>
    </row>
    <row r="81" spans="1:30" ht="15" thickBot="1">
      <c r="A81" s="296"/>
      <c r="B81" s="2049" t="s">
        <v>204</v>
      </c>
      <c r="C81" s="2049"/>
      <c r="D81" s="620">
        <v>2869</v>
      </c>
      <c r="E81" s="620">
        <v>1876</v>
      </c>
      <c r="F81" s="624">
        <v>1467</v>
      </c>
      <c r="G81" s="624">
        <v>736</v>
      </c>
      <c r="H81" s="624">
        <v>-1880</v>
      </c>
      <c r="I81" s="620">
        <v>515</v>
      </c>
      <c r="J81" s="624">
        <v>1579</v>
      </c>
      <c r="K81" s="624">
        <v>906</v>
      </c>
      <c r="L81" s="624">
        <v>-2014</v>
      </c>
      <c r="M81" s="837">
        <v>367</v>
      </c>
      <c r="N81" s="837">
        <v>547</v>
      </c>
      <c r="O81" s="837">
        <v>684</v>
      </c>
      <c r="P81" s="837">
        <v>158</v>
      </c>
      <c r="Q81" s="624">
        <v>1789</v>
      </c>
      <c r="R81" s="837">
        <v>1417</v>
      </c>
      <c r="S81" s="837">
        <v>1400</v>
      </c>
      <c r="T81" s="1410">
        <v>-1286</v>
      </c>
      <c r="U81" s="837">
        <v>1333</v>
      </c>
      <c r="V81" s="837">
        <v>1846</v>
      </c>
      <c r="W81" s="837">
        <v>1530</v>
      </c>
      <c r="X81" s="1410">
        <v>-1276</v>
      </c>
      <c r="Y81" s="837">
        <v>2406</v>
      </c>
      <c r="AA81" s="1387"/>
      <c r="AB81" s="1387"/>
      <c r="AC81" s="1387"/>
      <c r="AD81" s="1387"/>
    </row>
    <row r="82" spans="1:30">
      <c r="A82" s="2048" t="s">
        <v>1148</v>
      </c>
      <c r="B82" s="2048"/>
      <c r="C82" s="2048"/>
      <c r="D82" s="251"/>
      <c r="AA82" s="1387"/>
      <c r="AB82" s="1387"/>
      <c r="AC82" s="1387"/>
      <c r="AD82" s="1387"/>
    </row>
    <row r="83" spans="1:30">
      <c r="A83" s="2048" t="s">
        <v>1373</v>
      </c>
      <c r="B83" s="2048"/>
      <c r="C83" s="2048"/>
      <c r="D83" s="251"/>
      <c r="R83" s="833"/>
      <c r="V83" s="833"/>
      <c r="W83" s="833"/>
      <c r="AA83" s="1387"/>
      <c r="AB83" s="1387"/>
      <c r="AC83" s="1387"/>
      <c r="AD83" s="1387"/>
    </row>
    <row r="84" spans="1:30">
      <c r="A84" s="235"/>
      <c r="B84" s="2046"/>
      <c r="C84" s="2046"/>
      <c r="D84" s="251"/>
      <c r="R84" s="834"/>
      <c r="V84" s="834"/>
      <c r="W84" s="834"/>
    </row>
    <row r="85" spans="1:30">
      <c r="A85" s="2044"/>
      <c r="B85" s="2044"/>
      <c r="C85" s="2044"/>
      <c r="D85" s="251"/>
      <c r="R85" s="833"/>
      <c r="V85" s="833"/>
      <c r="W85" s="833"/>
    </row>
    <row r="86" spans="1:30">
      <c r="A86" s="234"/>
      <c r="B86" s="2045"/>
      <c r="C86" s="2045"/>
      <c r="D86" s="251"/>
      <c r="R86" s="834"/>
      <c r="V86" s="834"/>
      <c r="W86" s="834"/>
    </row>
    <row r="87" spans="1:30">
      <c r="A87" s="235"/>
      <c r="B87" s="2046"/>
      <c r="C87" s="2046"/>
      <c r="D87" s="251"/>
      <c r="R87" s="834"/>
      <c r="V87" s="834"/>
      <c r="W87" s="834"/>
    </row>
    <row r="88" spans="1:30">
      <c r="A88" s="288"/>
      <c r="B88" s="288"/>
      <c r="C88" s="288"/>
      <c r="D88" s="139"/>
      <c r="R88" s="834"/>
      <c r="V88" s="834"/>
      <c r="W88" s="834"/>
    </row>
    <row r="89" spans="1:30">
      <c r="D89" s="139"/>
      <c r="R89" s="834"/>
      <c r="V89" s="834"/>
      <c r="W89" s="834"/>
    </row>
    <row r="90" spans="1:30">
      <c r="D90" s="139"/>
      <c r="R90" s="834"/>
      <c r="V90" s="834"/>
      <c r="W90" s="834"/>
    </row>
    <row r="91" spans="1:30">
      <c r="D91" s="139"/>
      <c r="R91" s="834"/>
      <c r="V91" s="834"/>
      <c r="W91" s="834"/>
    </row>
    <row r="92" spans="1:30">
      <c r="D92" s="139"/>
      <c r="R92" s="834"/>
      <c r="V92" s="834"/>
      <c r="W92" s="834"/>
    </row>
    <row r="93" spans="1:30">
      <c r="R93" s="834"/>
      <c r="V93" s="834"/>
      <c r="W93" s="834"/>
    </row>
    <row r="94" spans="1:30">
      <c r="R94" s="834"/>
      <c r="V94" s="834"/>
      <c r="W94" s="834"/>
    </row>
    <row r="95" spans="1:30">
      <c r="R95" s="834"/>
      <c r="V95" s="834"/>
      <c r="W95" s="834"/>
    </row>
    <row r="96" spans="1:30">
      <c r="R96" s="834"/>
      <c r="V96" s="834"/>
      <c r="W96" s="834"/>
    </row>
    <row r="97" spans="18:23">
      <c r="R97" s="834"/>
      <c r="V97" s="834"/>
      <c r="W97" s="834"/>
    </row>
    <row r="98" spans="18:23">
      <c r="R98" s="834"/>
      <c r="V98" s="834"/>
      <c r="W98" s="834"/>
    </row>
    <row r="99" spans="18:23">
      <c r="R99" s="834"/>
      <c r="V99" s="834"/>
      <c r="W99" s="834"/>
    </row>
    <row r="100" spans="18:23">
      <c r="R100" s="834"/>
      <c r="V100" s="834"/>
      <c r="W100" s="834"/>
    </row>
    <row r="101" spans="18:23">
      <c r="R101" s="834"/>
      <c r="V101" s="834"/>
      <c r="W101" s="834"/>
    </row>
    <row r="102" spans="18:23">
      <c r="R102" s="834"/>
      <c r="V102" s="834"/>
      <c r="W102" s="834"/>
    </row>
    <row r="103" spans="18:23">
      <c r="R103" s="834"/>
      <c r="V103" s="834"/>
      <c r="W103" s="834"/>
    </row>
    <row r="104" spans="18:23">
      <c r="R104" s="835"/>
      <c r="V104" s="835"/>
      <c r="W104" s="835"/>
    </row>
    <row r="105" spans="18:23">
      <c r="R105" s="622"/>
      <c r="V105" s="622"/>
      <c r="W105" s="622"/>
    </row>
    <row r="106" spans="18:23">
      <c r="R106" s="834"/>
      <c r="V106" s="834"/>
      <c r="W106" s="834"/>
    </row>
    <row r="107" spans="18:23">
      <c r="R107" s="834"/>
      <c r="V107" s="834"/>
      <c r="W107" s="834"/>
    </row>
    <row r="108" spans="18:23">
      <c r="R108" s="834"/>
      <c r="V108" s="834"/>
      <c r="W108" s="834"/>
    </row>
    <row r="109" spans="18:23">
      <c r="R109" s="834"/>
      <c r="V109" s="834"/>
      <c r="W109" s="834"/>
    </row>
    <row r="110" spans="18:23">
      <c r="R110" s="834"/>
      <c r="V110" s="834"/>
      <c r="W110" s="834"/>
    </row>
    <row r="111" spans="18:23">
      <c r="R111" s="834"/>
      <c r="V111" s="834"/>
      <c r="W111" s="834"/>
    </row>
    <row r="112" spans="18:23">
      <c r="R112" s="834"/>
      <c r="V112" s="834"/>
      <c r="W112" s="834"/>
    </row>
    <row r="113" spans="18:23">
      <c r="R113" s="834"/>
      <c r="V113" s="834"/>
      <c r="W113" s="834"/>
    </row>
    <row r="114" spans="18:23">
      <c r="R114" s="834"/>
      <c r="V114" s="834"/>
      <c r="W114" s="834"/>
    </row>
    <row r="115" spans="18:23">
      <c r="R115" s="835"/>
      <c r="V115" s="835"/>
      <c r="W115" s="835"/>
    </row>
    <row r="116" spans="18:23">
      <c r="R116" s="834"/>
      <c r="V116" s="834"/>
      <c r="W116" s="834"/>
    </row>
    <row r="117" spans="18:23">
      <c r="R117" s="834"/>
      <c r="V117" s="834"/>
      <c r="W117" s="834"/>
    </row>
    <row r="118" spans="18:23">
      <c r="R118" s="834"/>
      <c r="V118" s="834"/>
      <c r="W118" s="834"/>
    </row>
    <row r="119" spans="18:23">
      <c r="R119" s="834"/>
      <c r="V119" s="834"/>
      <c r="W119" s="834"/>
    </row>
    <row r="120" spans="18:23">
      <c r="R120" s="834"/>
      <c r="V120" s="834"/>
      <c r="W120" s="834"/>
    </row>
    <row r="121" spans="18:23">
      <c r="R121" s="834"/>
      <c r="V121" s="834"/>
      <c r="W121" s="834"/>
    </row>
    <row r="122" spans="18:23">
      <c r="R122" s="834"/>
      <c r="V122" s="834"/>
      <c r="W122" s="834"/>
    </row>
    <row r="123" spans="18:23">
      <c r="R123" s="834"/>
      <c r="V123" s="834"/>
      <c r="W123" s="834"/>
    </row>
    <row r="124" spans="18:23">
      <c r="R124" s="834"/>
      <c r="V124" s="834"/>
      <c r="W124" s="834"/>
    </row>
    <row r="125" spans="18:23">
      <c r="R125" s="834"/>
      <c r="V125" s="834"/>
      <c r="W125" s="834"/>
    </row>
    <row r="126" spans="18:23">
      <c r="R126" s="834"/>
      <c r="V126" s="834"/>
      <c r="W126" s="834"/>
    </row>
    <row r="127" spans="18:23">
      <c r="R127" s="835"/>
      <c r="V127" s="835"/>
      <c r="W127" s="835"/>
    </row>
    <row r="128" spans="18:23">
      <c r="R128" s="834"/>
      <c r="V128" s="834"/>
      <c r="W128" s="834"/>
    </row>
    <row r="129" spans="18:23">
      <c r="R129" s="834"/>
      <c r="V129" s="834"/>
      <c r="W129" s="834"/>
    </row>
    <row r="130" spans="18:23">
      <c r="R130" s="834"/>
      <c r="V130" s="834"/>
      <c r="W130" s="834"/>
    </row>
    <row r="131" spans="18:23">
      <c r="R131" s="834"/>
      <c r="V131" s="834"/>
      <c r="W131" s="834"/>
    </row>
    <row r="132" spans="18:23">
      <c r="R132" s="836"/>
      <c r="V132" s="836"/>
      <c r="W132" s="836"/>
    </row>
    <row r="133" spans="18:23">
      <c r="R133" s="836"/>
      <c r="V133" s="836"/>
      <c r="W133" s="836"/>
    </row>
    <row r="134" spans="18:23">
      <c r="R134" s="834"/>
      <c r="V134" s="834"/>
      <c r="W134" s="834"/>
    </row>
    <row r="135" spans="18:23">
      <c r="R135" s="834"/>
      <c r="V135" s="834"/>
      <c r="W135" s="834"/>
    </row>
    <row r="136" spans="18:23">
      <c r="R136" s="834"/>
      <c r="V136" s="834"/>
      <c r="W136" s="834"/>
    </row>
    <row r="137" spans="18:23">
      <c r="R137" s="834"/>
      <c r="V137" s="834"/>
      <c r="W137" s="834"/>
    </row>
    <row r="138" spans="18:23">
      <c r="R138" s="834"/>
      <c r="V138" s="834"/>
      <c r="W138" s="834"/>
    </row>
    <row r="139" spans="18:23">
      <c r="R139" s="835"/>
      <c r="V139" s="835"/>
      <c r="W139" s="835"/>
    </row>
    <row r="140" spans="18:23">
      <c r="R140" s="834"/>
      <c r="V140" s="834"/>
      <c r="W140" s="834"/>
    </row>
    <row r="141" spans="18:23">
      <c r="R141" s="834"/>
      <c r="V141" s="834"/>
      <c r="W141" s="834"/>
    </row>
    <row r="142" spans="18:23">
      <c r="R142" s="834"/>
      <c r="V142" s="834"/>
      <c r="W142" s="834"/>
    </row>
    <row r="143" spans="18:23">
      <c r="R143" s="834"/>
      <c r="V143" s="834"/>
      <c r="W143" s="834"/>
    </row>
    <row r="144" spans="18:23">
      <c r="R144" s="834"/>
      <c r="V144" s="834"/>
      <c r="W144" s="834"/>
    </row>
    <row r="145" spans="18:23">
      <c r="R145" s="834"/>
      <c r="V145" s="834"/>
      <c r="W145" s="834"/>
    </row>
    <row r="146" spans="18:23">
      <c r="R146" s="834"/>
      <c r="V146" s="834"/>
      <c r="W146" s="834"/>
    </row>
    <row r="147" spans="18:23">
      <c r="R147" s="835"/>
      <c r="V147" s="835"/>
      <c r="W147" s="835"/>
    </row>
    <row r="148" spans="18:23">
      <c r="R148" s="835"/>
      <c r="V148" s="835"/>
      <c r="W148" s="835"/>
    </row>
    <row r="149" spans="18:23">
      <c r="R149" s="834"/>
      <c r="V149" s="834"/>
      <c r="W149" s="834"/>
    </row>
    <row r="150" spans="18:23">
      <c r="R150" s="834"/>
      <c r="V150" s="834"/>
      <c r="W150" s="834"/>
    </row>
    <row r="151" spans="18:23">
      <c r="R151" s="835"/>
      <c r="V151" s="835"/>
      <c r="W151" s="835"/>
    </row>
    <row r="152" spans="18:23">
      <c r="R152" s="853"/>
      <c r="V152" s="853"/>
      <c r="W152" s="853"/>
    </row>
    <row r="153" spans="18:23">
      <c r="R153" s="853"/>
      <c r="V153" s="853"/>
      <c r="W153" s="853"/>
    </row>
    <row r="154" spans="18:23">
      <c r="R154" s="853"/>
      <c r="V154" s="853"/>
      <c r="W154" s="853"/>
    </row>
    <row r="155" spans="18:23">
      <c r="R155" s="834"/>
      <c r="V155" s="834"/>
      <c r="W155" s="834"/>
    </row>
    <row r="156" spans="18:23">
      <c r="R156" s="834"/>
      <c r="V156" s="834"/>
      <c r="W156" s="834"/>
    </row>
    <row r="157" spans="18:23">
      <c r="R157" s="834"/>
      <c r="V157" s="834"/>
      <c r="W157" s="834"/>
    </row>
    <row r="158" spans="18:23">
      <c r="R158" s="258"/>
      <c r="V158" s="258"/>
      <c r="W158" s="258"/>
    </row>
    <row r="159" spans="18:23">
      <c r="R159" s="836"/>
      <c r="V159" s="836"/>
      <c r="W159" s="836"/>
    </row>
    <row r="160" spans="18:23" ht="15" thickBot="1">
      <c r="R160" s="837"/>
      <c r="V160" s="837"/>
      <c r="W160" s="837"/>
    </row>
  </sheetData>
  <mergeCells count="32">
    <mergeCell ref="B31:C31"/>
    <mergeCell ref="A85:C85"/>
    <mergeCell ref="B86:C86"/>
    <mergeCell ref="B87:C87"/>
    <mergeCell ref="A71:C71"/>
    <mergeCell ref="A73:C73"/>
    <mergeCell ref="A74:C74"/>
    <mergeCell ref="A82:C82"/>
    <mergeCell ref="B81:C81"/>
    <mergeCell ref="B78:C78"/>
    <mergeCell ref="A72:C72"/>
    <mergeCell ref="B75:C75"/>
    <mergeCell ref="B76:C76"/>
    <mergeCell ref="A77:C77"/>
    <mergeCell ref="B84:C84"/>
    <mergeCell ref="A83:C83"/>
    <mergeCell ref="Z2:Z6"/>
    <mergeCell ref="A66:C66"/>
    <mergeCell ref="A67:C67"/>
    <mergeCell ref="A59:C59"/>
    <mergeCell ref="A46:C46"/>
    <mergeCell ref="A2:C2"/>
    <mergeCell ref="B3:C3"/>
    <mergeCell ref="B4:C4"/>
    <mergeCell ref="B26:C26"/>
    <mergeCell ref="B25:C25"/>
    <mergeCell ref="B32:C32"/>
    <mergeCell ref="B33:C33"/>
    <mergeCell ref="A34:C34"/>
    <mergeCell ref="B27:C27"/>
    <mergeCell ref="B28:C28"/>
    <mergeCell ref="B29:C29"/>
  </mergeCells>
  <phoneticPr fontId="219" type="noConversion"/>
  <pageMargins left="0.511811024" right="0.511811024" top="0.78740157499999996" bottom="0.78740157499999996" header="0.31496062000000002" footer="0.31496062000000002"/>
  <pageSetup paperSize="9" scale="36" orientation="portrait" verticalDpi="597"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A094-BA60-4343-9A31-24A5F2344847}">
  <sheetPr>
    <tabColor rgb="FF939598"/>
  </sheetPr>
  <dimension ref="A1:K56"/>
  <sheetViews>
    <sheetView showGridLines="0" zoomScale="90" zoomScaleNormal="90" zoomScalePageLayoutView="150" workbookViewId="0">
      <pane xSplit="3" ySplit="2" topLeftCell="D3" activePane="bottomRight" state="frozen"/>
      <selection pane="topRight"/>
      <selection pane="bottomLeft"/>
      <selection pane="bottomRight"/>
    </sheetView>
  </sheetViews>
  <sheetFormatPr defaultColWidth="8.54296875" defaultRowHeight="12.5"/>
  <cols>
    <col min="1" max="1" width="2.453125" style="953" customWidth="1"/>
    <col min="2" max="2" width="2" style="953" customWidth="1"/>
    <col min="3" max="3" width="84.26953125" style="953" customWidth="1"/>
    <col min="4" max="5" width="10.54296875" style="953" customWidth="1"/>
    <col min="6" max="6" width="11" style="953" bestFit="1" customWidth="1"/>
    <col min="7" max="11" width="10.54296875" style="953" customWidth="1"/>
    <col min="12" max="16384" width="8.54296875" style="953"/>
  </cols>
  <sheetData>
    <row r="1" spans="1:11" ht="41.9" customHeight="1">
      <c r="A1" s="1723" t="s">
        <v>1419</v>
      </c>
      <c r="B1" s="991"/>
      <c r="C1" s="1724"/>
      <c r="D1" s="990"/>
      <c r="E1" s="990"/>
      <c r="F1" s="990"/>
      <c r="G1" s="990"/>
      <c r="H1" s="990"/>
      <c r="I1" s="990"/>
      <c r="J1" s="990"/>
      <c r="K1" s="990" t="s">
        <v>1418</v>
      </c>
    </row>
    <row r="2" spans="1:11" ht="17.25" customHeight="1">
      <c r="A2" s="1892" t="s">
        <v>1417</v>
      </c>
      <c r="B2" s="1892"/>
      <c r="C2" s="1892"/>
      <c r="D2" s="1725" t="s">
        <v>1949</v>
      </c>
      <c r="E2" s="1725" t="s">
        <v>1978</v>
      </c>
      <c r="F2" s="1725" t="s">
        <v>2000</v>
      </c>
      <c r="G2" s="1725" t="s">
        <v>2022</v>
      </c>
      <c r="H2" s="1725" t="s">
        <v>2041</v>
      </c>
      <c r="I2" s="1725" t="s">
        <v>2042</v>
      </c>
      <c r="J2" s="1725" t="s">
        <v>2043</v>
      </c>
      <c r="K2" s="1725" t="s">
        <v>2044</v>
      </c>
    </row>
    <row r="3" spans="1:11" ht="17.25" customHeight="1">
      <c r="A3" s="988" t="s">
        <v>1416</v>
      </c>
      <c r="B3" s="963"/>
      <c r="C3" s="963"/>
    </row>
    <row r="4" spans="1:11" ht="17.25" customHeight="1">
      <c r="A4" s="980"/>
      <c r="B4" s="954" t="s">
        <v>1415</v>
      </c>
      <c r="C4" s="963"/>
      <c r="D4" s="1694">
        <v>9770.9836713005461</v>
      </c>
      <c r="E4" s="1694">
        <v>10072.375121252127</v>
      </c>
      <c r="F4" s="1726">
        <v>10675.140598238993</v>
      </c>
      <c r="G4" s="1694">
        <v>10884.120314604237</v>
      </c>
      <c r="H4" s="1694">
        <v>11128.122235530998</v>
      </c>
      <c r="I4" s="1694">
        <v>11508.325993181408</v>
      </c>
      <c r="J4" s="1694">
        <v>11876.306011068096</v>
      </c>
      <c r="K4" s="1694">
        <v>12317.167272641576</v>
      </c>
    </row>
    <row r="5" spans="1:11" ht="17.25" customHeight="1">
      <c r="A5" s="980"/>
      <c r="B5" s="954" t="s">
        <v>1414</v>
      </c>
      <c r="C5" s="963"/>
      <c r="D5" s="1694">
        <v>40352.974365450893</v>
      </c>
      <c r="E5" s="1694">
        <v>41810.940983230852</v>
      </c>
      <c r="F5" s="1727">
        <v>42694.022790416886</v>
      </c>
      <c r="G5" s="1694">
        <v>44098.113975937049</v>
      </c>
      <c r="H5" s="1694">
        <v>44537.096699484784</v>
      </c>
      <c r="I5" s="1694">
        <v>45728.28681558965</v>
      </c>
      <c r="J5" s="1694">
        <v>46566.856625056156</v>
      </c>
      <c r="K5" s="1694">
        <v>47560.321816322248</v>
      </c>
    </row>
    <row r="6" spans="1:11" ht="17.25" customHeight="1">
      <c r="A6" s="980"/>
      <c r="B6" s="954" t="s">
        <v>1413</v>
      </c>
      <c r="C6" s="963"/>
      <c r="D6" s="973">
        <v>26880.389455944762</v>
      </c>
      <c r="E6" s="973">
        <v>27664.811845967721</v>
      </c>
      <c r="F6" s="1727">
        <v>28511.75897582003</v>
      </c>
      <c r="G6" s="973">
        <v>29388.012566917176</v>
      </c>
      <c r="H6" s="973">
        <v>30322.090395866966</v>
      </c>
      <c r="I6" s="973">
        <v>31177.492352266519</v>
      </c>
      <c r="J6" s="973">
        <v>31381.566649262524</v>
      </c>
      <c r="K6" s="973">
        <v>31527.145978316104</v>
      </c>
    </row>
    <row r="7" spans="1:11" ht="17.25" customHeight="1">
      <c r="A7" s="1728" t="s">
        <v>1946</v>
      </c>
      <c r="B7" s="963"/>
      <c r="C7" s="963"/>
      <c r="D7" s="987"/>
      <c r="E7" s="987"/>
      <c r="F7" s="1729"/>
      <c r="G7" s="987"/>
      <c r="H7" s="987"/>
      <c r="I7" s="987"/>
      <c r="J7" s="987"/>
      <c r="K7" s="987"/>
    </row>
    <row r="8" spans="1:11" ht="17.25" customHeight="1">
      <c r="A8" s="980"/>
      <c r="B8" s="954" t="s">
        <v>1412</v>
      </c>
      <c r="C8" s="963"/>
      <c r="D8" s="976">
        <v>0.219098867776583</v>
      </c>
      <c r="E8" s="976">
        <v>0.2239737914884338</v>
      </c>
      <c r="F8" s="1730">
        <v>0.22710858956484092</v>
      </c>
      <c r="G8" s="976">
        <v>0.22138903907169802</v>
      </c>
      <c r="H8" s="976">
        <v>0.22540558708847033</v>
      </c>
      <c r="I8" s="976">
        <v>0.23324854960943955</v>
      </c>
      <c r="J8" s="976">
        <v>0.23288075412500536</v>
      </c>
      <c r="K8" s="976">
        <v>0.24432151324832718</v>
      </c>
    </row>
    <row r="9" spans="1:11" ht="17.25" customHeight="1">
      <c r="A9" s="980"/>
      <c r="B9" s="954" t="s">
        <v>1411</v>
      </c>
      <c r="C9" s="963"/>
      <c r="D9" s="1731">
        <v>1.4250071141448823E-2</v>
      </c>
      <c r="E9" s="1731">
        <v>1.4084996249775994E-2</v>
      </c>
      <c r="F9" s="1732">
        <v>1.4376013909661919E-2</v>
      </c>
      <c r="G9" s="1731">
        <v>1.4375422945331088E-2</v>
      </c>
      <c r="H9" s="1731">
        <v>1.5167482193864049E-2</v>
      </c>
      <c r="I9" s="1731">
        <v>1.6098443492431169E-2</v>
      </c>
      <c r="J9" s="1731">
        <v>1.6118456529407972E-2</v>
      </c>
      <c r="K9" s="1731">
        <v>1.6172909955997614E-2</v>
      </c>
    </row>
    <row r="10" spans="1:11" ht="17.25" customHeight="1">
      <c r="A10" s="980"/>
      <c r="B10" s="954" t="s">
        <v>1410</v>
      </c>
      <c r="C10" s="963"/>
      <c r="D10" s="986" t="s">
        <v>0</v>
      </c>
      <c r="E10" s="986" t="s">
        <v>0</v>
      </c>
      <c r="F10" s="1732" t="s">
        <v>0</v>
      </c>
      <c r="G10" s="986">
        <v>1.9572135629326522E-2</v>
      </c>
      <c r="H10" s="986">
        <v>1.9051972259679313E-2</v>
      </c>
      <c r="I10" s="986">
        <v>1.9069600638452287E-2</v>
      </c>
      <c r="J10" s="986">
        <v>1.8810740427957835E-2</v>
      </c>
      <c r="K10" s="986">
        <v>1.8901840562591182E-2</v>
      </c>
    </row>
    <row r="11" spans="1:11" ht="17.25" customHeight="1">
      <c r="A11" s="980"/>
      <c r="B11" s="954" t="s">
        <v>1409</v>
      </c>
      <c r="C11" s="963"/>
      <c r="D11" s="976" t="s">
        <v>0</v>
      </c>
      <c r="E11" s="976" t="s">
        <v>0</v>
      </c>
      <c r="F11" s="1732" t="s">
        <v>0</v>
      </c>
      <c r="G11" s="976">
        <v>2.0907258431064356E-2</v>
      </c>
      <c r="H11" s="976">
        <v>2.0038255411908554E-2</v>
      </c>
      <c r="I11" s="976">
        <v>1.9973442954059381E-2</v>
      </c>
      <c r="J11" s="976">
        <v>1.9903190375017071E-2</v>
      </c>
      <c r="K11" s="976">
        <v>2.0291245551598544E-2</v>
      </c>
    </row>
    <row r="12" spans="1:11" ht="17.25" customHeight="1">
      <c r="A12" s="980"/>
      <c r="B12" s="954" t="s">
        <v>1408</v>
      </c>
      <c r="C12" s="963"/>
      <c r="D12" s="976" t="s">
        <v>0</v>
      </c>
      <c r="E12" s="976" t="s">
        <v>0</v>
      </c>
      <c r="F12" s="1732" t="s">
        <v>0</v>
      </c>
      <c r="G12" s="976">
        <v>1.3298193304343736E-2</v>
      </c>
      <c r="H12" s="976">
        <v>1.4170944521701196E-2</v>
      </c>
      <c r="I12" s="976">
        <v>1.4484273203745037E-2</v>
      </c>
      <c r="J12" s="976">
        <v>1.3187524260411638E-2</v>
      </c>
      <c r="K12" s="976">
        <v>1.219784735855311E-2</v>
      </c>
    </row>
    <row r="13" spans="1:11" ht="17.25" customHeight="1">
      <c r="A13" s="980"/>
      <c r="B13" s="954" t="s">
        <v>1407</v>
      </c>
      <c r="C13" s="963"/>
      <c r="D13" s="976">
        <v>0.38297926354913547</v>
      </c>
      <c r="E13" s="976">
        <v>0.38793363761793509</v>
      </c>
      <c r="F13" s="1732">
        <v>0.40202501381256328</v>
      </c>
      <c r="G13" s="976">
        <v>0.40711713248227493</v>
      </c>
      <c r="H13" s="976">
        <v>0.38082726567574787</v>
      </c>
      <c r="I13" s="976">
        <v>0.38758653999421033</v>
      </c>
      <c r="J13" s="976">
        <v>0.39506571773708604</v>
      </c>
      <c r="K13" s="976">
        <v>0.38928288796024835</v>
      </c>
    </row>
    <row r="14" spans="1:11" ht="17.25" customHeight="1">
      <c r="A14" s="1728" t="s">
        <v>1406</v>
      </c>
      <c r="B14" s="954"/>
      <c r="C14" s="963"/>
      <c r="D14" s="976"/>
      <c r="E14" s="976"/>
      <c r="F14" s="269"/>
      <c r="G14" s="976"/>
      <c r="H14" s="976"/>
      <c r="I14" s="976"/>
      <c r="J14" s="976"/>
      <c r="K14" s="976"/>
    </row>
    <row r="15" spans="1:11" ht="17.25" customHeight="1">
      <c r="A15" s="980"/>
      <c r="B15" s="955" t="s">
        <v>2045</v>
      </c>
      <c r="C15" s="963"/>
      <c r="D15" s="985">
        <v>0.88157768127951985</v>
      </c>
      <c r="E15" s="985">
        <v>0.90817335180091985</v>
      </c>
      <c r="F15" s="1733">
        <v>0.96251372040254379</v>
      </c>
      <c r="G15" s="985">
        <v>0.98180795276451915</v>
      </c>
      <c r="H15" s="985">
        <v>1.0032031925962559</v>
      </c>
      <c r="I15" s="985">
        <v>1.0366033446682883</v>
      </c>
      <c r="J15" s="985">
        <v>1.0721784690873313</v>
      </c>
      <c r="K15" s="985">
        <v>1.1167878868874239</v>
      </c>
    </row>
    <row r="16" spans="1:11" ht="17.25" customHeight="1">
      <c r="A16" s="980"/>
      <c r="B16" s="955" t="s">
        <v>2046</v>
      </c>
      <c r="C16" s="963"/>
      <c r="D16" s="985">
        <v>0.86460260268600164</v>
      </c>
      <c r="E16" s="985">
        <v>0.89220873657151956</v>
      </c>
      <c r="F16" s="1733">
        <v>0.9191609849413076</v>
      </c>
      <c r="G16" s="985">
        <v>0.95241179329683656</v>
      </c>
      <c r="H16" s="985">
        <v>0.98211508888565568</v>
      </c>
      <c r="I16" s="985">
        <v>1.0158863259785158</v>
      </c>
      <c r="J16" s="985">
        <v>1.0437079822573296</v>
      </c>
      <c r="K16" s="985">
        <v>1.0823389069927389</v>
      </c>
    </row>
    <row r="17" spans="1:11" ht="17.25" customHeight="1">
      <c r="A17" s="980"/>
      <c r="B17" s="955" t="s">
        <v>1403</v>
      </c>
      <c r="C17" s="963"/>
      <c r="D17" s="981">
        <v>11100442.129000001</v>
      </c>
      <c r="E17" s="981">
        <v>11090806.729</v>
      </c>
      <c r="F17" s="1727">
        <v>11091042.401000001</v>
      </c>
      <c r="G17" s="981">
        <v>11074464.448999999</v>
      </c>
      <c r="H17" s="981">
        <v>11101628.098999999</v>
      </c>
      <c r="I17" s="981">
        <v>11102003.976</v>
      </c>
      <c r="J17" s="981">
        <v>11054038.08</v>
      </c>
      <c r="K17" s="981">
        <v>11026524.529999999</v>
      </c>
    </row>
    <row r="18" spans="1:11" ht="17.25" customHeight="1">
      <c r="A18" s="980"/>
      <c r="B18" s="955" t="s">
        <v>2047</v>
      </c>
      <c r="C18" s="963"/>
      <c r="D18" s="983">
        <v>15.853554000204815</v>
      </c>
      <c r="E18" s="983">
        <v>16.571230800421787</v>
      </c>
      <c r="F18" s="1734">
        <v>17.333646364380172</v>
      </c>
      <c r="G18" s="983">
        <v>18.154805203068289</v>
      </c>
      <c r="H18" s="983">
        <v>17.465895360777388</v>
      </c>
      <c r="I18" s="983">
        <v>18.08815108171062</v>
      </c>
      <c r="J18" s="983">
        <v>18.741045960146536</v>
      </c>
      <c r="K18" s="983">
        <v>17.788549884535559</v>
      </c>
    </row>
    <row r="19" spans="1:11" ht="17.25" customHeight="1">
      <c r="A19" s="980"/>
      <c r="B19" s="955" t="s">
        <v>1401</v>
      </c>
      <c r="C19" s="963"/>
      <c r="D19" s="984">
        <v>2455</v>
      </c>
      <c r="E19" s="984">
        <v>2530</v>
      </c>
      <c r="F19" s="1727">
        <v>2713</v>
      </c>
      <c r="G19" s="984">
        <v>18026</v>
      </c>
      <c r="H19" s="984">
        <v>2583</v>
      </c>
      <c r="I19" s="984">
        <v>4737</v>
      </c>
      <c r="J19" s="984">
        <v>758</v>
      </c>
      <c r="K19" s="984">
        <v>23569</v>
      </c>
    </row>
    <row r="20" spans="1:11" ht="17.25" customHeight="1">
      <c r="A20" s="980"/>
      <c r="B20" s="955" t="s">
        <v>1400</v>
      </c>
      <c r="C20" s="963"/>
      <c r="D20" s="982">
        <v>316311</v>
      </c>
      <c r="E20" s="982">
        <v>296332.21227779996</v>
      </c>
      <c r="F20" s="1727">
        <v>330822.52853615995</v>
      </c>
      <c r="G20" s="982">
        <v>282291</v>
      </c>
      <c r="H20" s="982">
        <v>318726</v>
      </c>
      <c r="I20" s="982">
        <v>376890.76842265</v>
      </c>
      <c r="J20" s="982">
        <v>397245.11713291</v>
      </c>
      <c r="K20" s="982">
        <v>422531.11889909999</v>
      </c>
    </row>
    <row r="21" spans="1:11" ht="17.25" customHeight="1">
      <c r="A21" s="980"/>
      <c r="B21" s="955" t="s">
        <v>1399</v>
      </c>
      <c r="C21" s="963"/>
      <c r="D21" s="981">
        <v>63164</v>
      </c>
      <c r="E21" s="981">
        <v>53211.027523397373</v>
      </c>
      <c r="F21" s="1727">
        <v>60792.849523348887</v>
      </c>
      <c r="G21" s="981">
        <v>45688</v>
      </c>
      <c r="H21" s="981">
        <v>55688</v>
      </c>
      <c r="I21" s="981">
        <v>69333.646392069393</v>
      </c>
      <c r="J21" s="981">
        <v>74702.430963181439</v>
      </c>
      <c r="K21" s="981">
        <v>77032.527920931243</v>
      </c>
    </row>
    <row r="22" spans="1:11" ht="17.25" customHeight="1">
      <c r="A22" s="980"/>
      <c r="B22" s="955" t="s">
        <v>1398</v>
      </c>
      <c r="C22" s="963"/>
      <c r="D22" s="978">
        <v>0.16400000000000001</v>
      </c>
      <c r="E22" s="978">
        <v>0.16600000000000001</v>
      </c>
      <c r="F22" s="1732">
        <v>0.17199999999999999</v>
      </c>
      <c r="G22" s="978">
        <v>0.16500000000000001</v>
      </c>
      <c r="H22" s="978">
        <v>0.157</v>
      </c>
      <c r="I22" s="978">
        <v>0.16500000000000001</v>
      </c>
      <c r="J22" s="978">
        <v>0.16400000000000001</v>
      </c>
      <c r="K22" s="978">
        <v>0.152</v>
      </c>
    </row>
    <row r="23" spans="1:11" ht="17.25" customHeight="1">
      <c r="A23" s="1728" t="s">
        <v>811</v>
      </c>
      <c r="B23" s="963"/>
      <c r="C23" s="963"/>
      <c r="D23" s="978"/>
      <c r="E23" s="978"/>
      <c r="F23" s="1732"/>
      <c r="G23" s="978"/>
      <c r="H23" s="978"/>
      <c r="I23" s="978"/>
      <c r="J23" s="978"/>
      <c r="K23" s="978"/>
    </row>
    <row r="24" spans="1:11" ht="17.25" customHeight="1">
      <c r="A24" s="975"/>
      <c r="B24" s="954" t="s">
        <v>2048</v>
      </c>
      <c r="C24" s="963"/>
      <c r="D24" s="977">
        <v>2788916</v>
      </c>
      <c r="E24" s="977">
        <v>2931995</v>
      </c>
      <c r="F24" s="1727">
        <v>3008534</v>
      </c>
      <c r="G24" s="977">
        <v>3048537</v>
      </c>
      <c r="H24" s="977">
        <v>2820926</v>
      </c>
      <c r="I24" s="977">
        <v>2898050</v>
      </c>
      <c r="J24" s="977">
        <v>2996463</v>
      </c>
      <c r="K24" s="977">
        <v>3096277</v>
      </c>
    </row>
    <row r="25" spans="1:11" ht="17.25" customHeight="1">
      <c r="A25" s="975"/>
      <c r="B25" s="954" t="s">
        <v>1975</v>
      </c>
      <c r="C25" s="963"/>
      <c r="D25" s="972">
        <v>1222333.0359710699</v>
      </c>
      <c r="E25" s="972">
        <v>1294694.8179646719</v>
      </c>
      <c r="F25" s="1727">
        <v>1318082.023793296</v>
      </c>
      <c r="G25" s="972">
        <v>1406356.8315316001</v>
      </c>
      <c r="H25" s="972">
        <v>1383097.2021710658</v>
      </c>
      <c r="I25" s="972">
        <v>1389076.3479640519</v>
      </c>
      <c r="J25" s="972">
        <v>1402039.0211126229</v>
      </c>
      <c r="K25" s="972">
        <v>1490816.4342740723</v>
      </c>
    </row>
    <row r="26" spans="1:11" ht="17.25" customHeight="1">
      <c r="A26" s="975"/>
      <c r="B26" s="954" t="s">
        <v>2049</v>
      </c>
      <c r="C26" s="963"/>
      <c r="D26" s="972">
        <v>1395078.9137847703</v>
      </c>
      <c r="E26" s="972">
        <v>1464917.7036533002</v>
      </c>
      <c r="F26" s="1727">
        <v>1470927.43232726</v>
      </c>
      <c r="G26" s="972">
        <v>1557160.7367333001</v>
      </c>
      <c r="H26" s="972">
        <v>1509307.1619960703</v>
      </c>
      <c r="I26" s="972">
        <v>1531410.0965459801</v>
      </c>
      <c r="J26" s="972">
        <v>1570438.2399792201</v>
      </c>
      <c r="K26" s="972">
        <v>1701568.5301117199</v>
      </c>
    </row>
    <row r="27" spans="1:11" ht="17.25" customHeight="1">
      <c r="A27" s="975"/>
      <c r="B27" s="954" t="s">
        <v>2050</v>
      </c>
      <c r="C27" s="963"/>
      <c r="D27" s="976">
        <v>0.80050300371094973</v>
      </c>
      <c r="E27" s="976">
        <v>0.80712714519707429</v>
      </c>
      <c r="F27" s="1732">
        <v>0.81729228682466293</v>
      </c>
      <c r="G27" s="976">
        <v>0.82361364674777393</v>
      </c>
      <c r="H27" s="976">
        <v>0.83578577416412725</v>
      </c>
      <c r="I27" s="976">
        <v>0.82826348871773203</v>
      </c>
      <c r="J27" s="976">
        <v>0.81374925457784464</v>
      </c>
      <c r="K27" s="976">
        <v>0.79732968127561976</v>
      </c>
    </row>
    <row r="28" spans="1:11" ht="17.25" customHeight="1">
      <c r="A28" s="975"/>
      <c r="B28" s="954" t="s">
        <v>2051</v>
      </c>
      <c r="C28" s="963"/>
      <c r="D28" s="972">
        <v>175981.45800000001</v>
      </c>
      <c r="E28" s="972">
        <v>183788.318</v>
      </c>
      <c r="F28" s="1727">
        <v>192248.20679128001</v>
      </c>
      <c r="G28" s="972">
        <v>201054.74400000001</v>
      </c>
      <c r="H28" s="972">
        <v>193899.87400000001</v>
      </c>
      <c r="I28" s="972">
        <v>200814.72522764001</v>
      </c>
      <c r="J28" s="972">
        <v>207164.23570249</v>
      </c>
      <c r="K28" s="972">
        <v>196145.88165495999</v>
      </c>
    </row>
    <row r="29" spans="1:11" ht="17.25" customHeight="1">
      <c r="A29" s="1728" t="s">
        <v>11</v>
      </c>
      <c r="B29" s="954"/>
      <c r="C29" s="963"/>
      <c r="D29" s="974"/>
      <c r="E29" s="974"/>
      <c r="F29" s="269"/>
      <c r="G29" s="974"/>
      <c r="H29" s="974"/>
      <c r="I29" s="974"/>
      <c r="J29" s="974"/>
      <c r="K29" s="974"/>
    </row>
    <row r="30" spans="1:11" ht="17.25" customHeight="1">
      <c r="A30" s="954"/>
      <c r="B30" s="954" t="s">
        <v>2052</v>
      </c>
      <c r="C30" s="963"/>
      <c r="D30" s="972">
        <v>1863511.9900530702</v>
      </c>
      <c r="E30" s="972">
        <v>1926831.3127086794</v>
      </c>
      <c r="F30" s="1726">
        <v>1984751.3869061484</v>
      </c>
      <c r="G30" s="972">
        <v>2001938.7309804368</v>
      </c>
      <c r="H30" s="972">
        <v>2044127.5028546127</v>
      </c>
      <c r="I30" s="972">
        <v>2150343.8306772173</v>
      </c>
      <c r="J30" s="972">
        <v>2220494.8707516901</v>
      </c>
      <c r="K30" s="972">
        <v>2410735.3651339598</v>
      </c>
    </row>
    <row r="31" spans="1:11" ht="17.25" customHeight="1">
      <c r="A31" s="954"/>
      <c r="B31" s="954" t="s">
        <v>1393</v>
      </c>
      <c r="C31" s="963"/>
      <c r="D31" s="1700">
        <v>95773</v>
      </c>
      <c r="E31" s="1700">
        <v>96169</v>
      </c>
      <c r="F31" s="1727">
        <v>96779</v>
      </c>
      <c r="G31" s="1700">
        <v>96219</v>
      </c>
      <c r="H31" s="1700">
        <v>96311</v>
      </c>
      <c r="I31" s="1700">
        <v>95714</v>
      </c>
      <c r="J31" s="1700">
        <v>93554.039999999979</v>
      </c>
      <c r="K31" s="1700">
        <v>92470.039999999979</v>
      </c>
    </row>
    <row r="32" spans="1:11" ht="17.25" customHeight="1">
      <c r="A32" s="954"/>
      <c r="B32" s="954"/>
      <c r="C32" s="963" t="s">
        <v>1392</v>
      </c>
      <c r="D32" s="973">
        <v>85936</v>
      </c>
      <c r="E32" s="973">
        <v>86293</v>
      </c>
      <c r="F32" s="1735">
        <v>86863</v>
      </c>
      <c r="G32" s="973">
        <v>86228</v>
      </c>
      <c r="H32" s="973">
        <v>86279</v>
      </c>
      <c r="I32" s="973">
        <v>85775</v>
      </c>
      <c r="J32" s="973">
        <v>83609.039999999979</v>
      </c>
      <c r="K32" s="973">
        <v>82693.039999999979</v>
      </c>
    </row>
    <row r="33" spans="1:11" ht="17.25" customHeight="1">
      <c r="A33" s="954"/>
      <c r="B33" s="954"/>
      <c r="C33" s="963" t="s">
        <v>2053</v>
      </c>
      <c r="D33" s="972">
        <v>9837</v>
      </c>
      <c r="E33" s="972">
        <v>9876</v>
      </c>
      <c r="F33" s="1735">
        <v>9916</v>
      </c>
      <c r="G33" s="972">
        <v>9991</v>
      </c>
      <c r="H33" s="972">
        <v>10032</v>
      </c>
      <c r="I33" s="972">
        <v>9939</v>
      </c>
      <c r="J33" s="972">
        <v>9945</v>
      </c>
      <c r="K33" s="972">
        <v>9777</v>
      </c>
    </row>
    <row r="34" spans="1:11" ht="17.25" customHeight="1">
      <c r="A34" s="954"/>
      <c r="B34" s="954" t="s">
        <v>2054</v>
      </c>
      <c r="C34" s="963"/>
      <c r="D34" s="972">
        <v>3152</v>
      </c>
      <c r="E34" s="972">
        <v>3021</v>
      </c>
      <c r="F34" s="1736">
        <v>2959</v>
      </c>
      <c r="G34" s="972">
        <v>2928</v>
      </c>
      <c r="H34" s="972">
        <v>2795</v>
      </c>
      <c r="I34" s="972">
        <v>2738</v>
      </c>
      <c r="J34" s="972">
        <v>2617</v>
      </c>
      <c r="K34" s="972">
        <v>2529</v>
      </c>
    </row>
    <row r="35" spans="1:11" ht="17.25" customHeight="1" thickBot="1">
      <c r="A35" s="971"/>
      <c r="B35" s="971" t="s">
        <v>2055</v>
      </c>
      <c r="C35" s="970"/>
      <c r="D35" s="968">
        <v>16754</v>
      </c>
      <c r="E35" s="968">
        <v>16279</v>
      </c>
      <c r="F35" s="968">
        <v>15950</v>
      </c>
      <c r="G35" s="968">
        <v>15823</v>
      </c>
      <c r="H35" s="968">
        <v>15160</v>
      </c>
      <c r="I35" s="968">
        <v>14826</v>
      </c>
      <c r="J35" s="968">
        <v>14091</v>
      </c>
      <c r="K35" s="968">
        <v>13605</v>
      </c>
    </row>
    <row r="36" spans="1:11" ht="17.25" customHeight="1">
      <c r="A36" s="1728" t="s">
        <v>1390</v>
      </c>
      <c r="B36" s="954"/>
      <c r="C36" s="963"/>
      <c r="D36" s="1700"/>
      <c r="E36" s="1700"/>
      <c r="F36" s="1735"/>
      <c r="G36" s="1700"/>
      <c r="H36" s="1700"/>
      <c r="I36" s="1700"/>
      <c r="J36" s="1700"/>
      <c r="K36" s="1700"/>
    </row>
    <row r="37" spans="1:11" ht="17.25" customHeight="1">
      <c r="A37" s="307" t="s">
        <v>1389</v>
      </c>
      <c r="B37" s="954"/>
      <c r="C37" s="963"/>
      <c r="D37" s="1702">
        <v>210</v>
      </c>
      <c r="E37" s="1702">
        <v>231</v>
      </c>
      <c r="F37" s="1737" t="s">
        <v>0</v>
      </c>
      <c r="G37" s="1738" t="s">
        <v>0</v>
      </c>
      <c r="H37" s="1738" t="s">
        <v>0</v>
      </c>
      <c r="I37" s="1738" t="s">
        <v>0</v>
      </c>
      <c r="J37" s="1738" t="s">
        <v>0</v>
      </c>
      <c r="K37" s="1738" t="s">
        <v>0</v>
      </c>
    </row>
    <row r="38" spans="1:11" ht="17.25" customHeight="1">
      <c r="A38" s="307" t="s">
        <v>1388</v>
      </c>
      <c r="B38" s="954"/>
      <c r="C38" s="963"/>
      <c r="D38" s="965">
        <v>2.6225154080000035E-2</v>
      </c>
      <c r="E38" s="965">
        <v>2.5283910668180143E-2</v>
      </c>
      <c r="F38" s="1732">
        <v>2.6324544918914672E-2</v>
      </c>
      <c r="G38" s="965">
        <v>2.6757552443125832E-2</v>
      </c>
      <c r="H38" s="965">
        <v>2.9790970208000145E-2</v>
      </c>
      <c r="I38" s="965">
        <v>3.2719462078989903E-2</v>
      </c>
      <c r="J38" s="965">
        <v>3.7047971455999917E-2</v>
      </c>
      <c r="K38" s="965">
        <v>3.5902972694562774E-2</v>
      </c>
    </row>
    <row r="39" spans="1:11" ht="17.25" customHeight="1">
      <c r="A39" s="307" t="s">
        <v>1387</v>
      </c>
      <c r="B39" s="954"/>
      <c r="C39" s="963"/>
      <c r="D39" s="1704">
        <v>4.9962</v>
      </c>
      <c r="E39" s="1704">
        <v>5.5589000000000004</v>
      </c>
      <c r="F39" s="1739">
        <v>5.4481000000000002</v>
      </c>
      <c r="G39" s="1704">
        <v>6.1923000000000004</v>
      </c>
      <c r="H39" s="1704">
        <v>5.7422000000000004</v>
      </c>
      <c r="I39" s="1704">
        <v>5.4570999999999996</v>
      </c>
      <c r="J39" s="1704">
        <v>5.3186</v>
      </c>
      <c r="K39" s="1704">
        <v>5.5023999999999997</v>
      </c>
    </row>
    <row r="40" spans="1:11" ht="17.25" customHeight="1">
      <c r="A40" s="307" t="s">
        <v>1386</v>
      </c>
      <c r="B40" s="954"/>
      <c r="C40" s="963"/>
      <c r="D40" s="965">
        <v>-1.6573498149751953E-2</v>
      </c>
      <c r="E40" s="965">
        <v>0.15349020584329343</v>
      </c>
      <c r="F40" s="1732">
        <v>8.7966291237319361E-2</v>
      </c>
      <c r="G40" s="965">
        <v>0.27905727800384184</v>
      </c>
      <c r="H40" s="965">
        <v>0.14931347824346508</v>
      </c>
      <c r="I40" s="965">
        <v>-1.8312975588695712E-2</v>
      </c>
      <c r="J40" s="965">
        <v>-2.3769754593344516E-2</v>
      </c>
      <c r="K40" s="965">
        <v>-0.11141256076094519</v>
      </c>
    </row>
    <row r="41" spans="1:11" ht="17.25" customHeight="1">
      <c r="A41" s="307" t="s">
        <v>1385</v>
      </c>
      <c r="B41" s="954"/>
      <c r="C41" s="963"/>
      <c r="D41" s="964">
        <v>5.3978999999999999</v>
      </c>
      <c r="E41" s="964">
        <v>5.9546999999999999</v>
      </c>
      <c r="F41" s="1740">
        <v>6.0719000000000003</v>
      </c>
      <c r="G41" s="964">
        <v>6.4363000000000001</v>
      </c>
      <c r="H41" s="964">
        <v>6.1993</v>
      </c>
      <c r="I41" s="964">
        <v>6.423</v>
      </c>
      <c r="J41" s="964">
        <v>6.2413999999999996</v>
      </c>
      <c r="K41" s="964">
        <v>6.4691999999999998</v>
      </c>
    </row>
    <row r="42" spans="1:11" ht="17.25" customHeight="1">
      <c r="A42" s="307" t="s">
        <v>1384</v>
      </c>
      <c r="B42" s="954"/>
      <c r="C42" s="963"/>
      <c r="D42" s="961">
        <v>8.6516182076388226E-3</v>
      </c>
      <c r="E42" s="961">
        <v>0.10315122547657429</v>
      </c>
      <c r="F42" s="1741">
        <v>1.9681931919324214E-2</v>
      </c>
      <c r="G42" s="961">
        <v>6.0014163606119997E-2</v>
      </c>
      <c r="H42" s="961">
        <v>-3.6822397961561837E-2</v>
      </c>
      <c r="I42" s="961">
        <v>3.6084719242495122E-2</v>
      </c>
      <c r="J42" s="961">
        <v>-2.8273392495718586E-2</v>
      </c>
      <c r="K42" s="961">
        <v>3.6498221552856869E-2</v>
      </c>
    </row>
    <row r="43" spans="1:11" ht="17.25" customHeight="1" thickBot="1">
      <c r="A43" s="971" t="s">
        <v>1383</v>
      </c>
      <c r="B43" s="971"/>
      <c r="C43" s="970"/>
      <c r="D43" s="958">
        <v>-9.1824728920000265E-3</v>
      </c>
      <c r="E43" s="958">
        <v>2.0225013479000076E-2</v>
      </c>
      <c r="F43" s="958">
        <v>1.5273599677999794E-2</v>
      </c>
      <c r="G43" s="958">
        <v>1.2248502574399911E-2</v>
      </c>
      <c r="H43" s="958">
        <v>9.8833026919999956E-3</v>
      </c>
      <c r="I43" s="958">
        <v>-1.9169813608000186E-2</v>
      </c>
      <c r="J43" s="958">
        <v>5.4943575999999439E-5</v>
      </c>
      <c r="K43" s="958">
        <v>-1.0096290280000586E-3</v>
      </c>
    </row>
    <row r="44" spans="1:11" ht="33.75" customHeight="1">
      <c r="A44" s="957" t="s">
        <v>1382</v>
      </c>
      <c r="B44" s="954"/>
      <c r="C44" s="954" t="s">
        <v>1381</v>
      </c>
      <c r="D44" s="1698"/>
      <c r="E44" s="1698"/>
      <c r="F44" s="1698"/>
      <c r="G44" s="1698"/>
      <c r="H44" s="1698"/>
      <c r="I44" s="1698"/>
      <c r="J44" s="1698"/>
      <c r="K44" s="1698"/>
    </row>
    <row r="45" spans="1:11" ht="13">
      <c r="A45" s="954"/>
      <c r="B45" s="954"/>
      <c r="C45" s="954" t="s">
        <v>1986</v>
      </c>
      <c r="D45" s="1698"/>
      <c r="E45" s="1698"/>
      <c r="F45" s="1698"/>
      <c r="G45" s="1698"/>
      <c r="H45" s="1698"/>
      <c r="I45" s="1698"/>
      <c r="J45" s="1698"/>
      <c r="K45" s="1698"/>
    </row>
    <row r="46" spans="1:11" ht="13">
      <c r="A46" s="954"/>
      <c r="B46" s="954"/>
      <c r="C46" s="954" t="s">
        <v>1947</v>
      </c>
    </row>
    <row r="47" spans="1:11" ht="13">
      <c r="A47" s="954"/>
      <c r="B47" s="954"/>
      <c r="C47" s="956" t="s">
        <v>1380</v>
      </c>
    </row>
    <row r="48" spans="1:11" ht="13">
      <c r="A48" s="954"/>
      <c r="B48" s="954"/>
      <c r="C48" s="954" t="s">
        <v>2056</v>
      </c>
    </row>
    <row r="49" spans="1:3" ht="13">
      <c r="A49" s="954"/>
      <c r="B49" s="954"/>
      <c r="C49" s="955" t="s">
        <v>1379</v>
      </c>
    </row>
    <row r="50" spans="1:3" ht="13">
      <c r="A50" s="954"/>
      <c r="B50" s="954"/>
      <c r="C50" s="955" t="s">
        <v>2057</v>
      </c>
    </row>
    <row r="51" spans="1:3" ht="13">
      <c r="C51" s="955" t="s">
        <v>2058</v>
      </c>
    </row>
    <row r="52" spans="1:3" ht="13">
      <c r="C52" s="955" t="s">
        <v>2059</v>
      </c>
    </row>
    <row r="53" spans="1:3" ht="13">
      <c r="C53" s="955" t="s">
        <v>2060</v>
      </c>
    </row>
    <row r="54" spans="1:3" ht="13">
      <c r="C54" s="954" t="s">
        <v>2061</v>
      </c>
    </row>
    <row r="55" spans="1:3" ht="13">
      <c r="C55" s="954" t="s">
        <v>2062</v>
      </c>
    </row>
    <row r="56" spans="1:3" ht="13">
      <c r="C56" s="954" t="s">
        <v>2063</v>
      </c>
    </row>
  </sheetData>
  <mergeCells count="1">
    <mergeCell ref="A2:C2"/>
  </mergeCells>
  <pageMargins left="0.511811024" right="0.511811024" top="0.78740157499999996" bottom="0.78740157499999996" header="0.31496062000000002" footer="0.31496062000000002"/>
  <pageSetup paperSize="9" scale="31" orientation="portrait" r:id="rId1"/>
  <colBreaks count="1" manualBreakCount="1">
    <brk id="2" max="74" man="1"/>
  </col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6BF5-077E-4D0F-8966-A5A63ECEC004}">
  <sheetPr>
    <tabColor rgb="FF939598"/>
    <pageSetUpPr fitToPage="1"/>
  </sheetPr>
  <dimension ref="A1:K31"/>
  <sheetViews>
    <sheetView showGridLines="0" zoomScaleNormal="100" workbookViewId="0">
      <pane xSplit="1" ySplit="5" topLeftCell="B6" activePane="bottomRight" state="frozen"/>
      <selection pane="topRight"/>
      <selection pane="bottomLeft"/>
      <selection pane="bottomRight"/>
    </sheetView>
  </sheetViews>
  <sheetFormatPr defaultColWidth="9.453125" defaultRowHeight="12.5"/>
  <cols>
    <col min="1" max="1" width="69.453125" style="1743" bestFit="1" customWidth="1"/>
    <col min="2" max="5" width="10.453125" style="1743" bestFit="1" customWidth="1"/>
    <col min="6" max="6" width="9.453125" style="1743" bestFit="1" customWidth="1"/>
    <col min="7" max="9" width="10.453125" style="1743" bestFit="1" customWidth="1"/>
    <col min="10" max="10" width="9.453125" style="1743"/>
    <col min="11" max="11" width="10.54296875" style="1743" bestFit="1" customWidth="1"/>
    <col min="12" max="16384" width="9.453125" style="1743"/>
  </cols>
  <sheetData>
    <row r="1" spans="1:11" s="308" customFormat="1" ht="34.5" customHeight="1">
      <c r="A1" s="1020" t="s">
        <v>1425</v>
      </c>
      <c r="B1" s="1019"/>
      <c r="C1" s="1019"/>
      <c r="D1" s="1019"/>
      <c r="E1" s="1019"/>
      <c r="F1" s="1019"/>
      <c r="G1" s="1019"/>
      <c r="H1" s="1019"/>
      <c r="I1" s="1019"/>
      <c r="J1" s="1019"/>
      <c r="K1" s="1019"/>
    </row>
    <row r="2" spans="1:11" s="308" customFormat="1" ht="8.25" hidden="1" customHeight="1">
      <c r="A2" s="1742"/>
    </row>
    <row r="3" spans="1:11">
      <c r="A3" s="1017"/>
      <c r="K3" s="1743" t="s">
        <v>2064</v>
      </c>
    </row>
    <row r="4" spans="1:11" ht="13" thickBot="1">
      <c r="A4" s="1744"/>
      <c r="B4" s="1745"/>
      <c r="C4" s="1745"/>
      <c r="D4" s="1745"/>
      <c r="E4" s="1745"/>
      <c r="F4" s="1745"/>
      <c r="G4" s="1745"/>
      <c r="H4" s="1745"/>
      <c r="I4" s="1745"/>
      <c r="J4" s="1745"/>
      <c r="K4" s="1745"/>
    </row>
    <row r="5" spans="1:11" ht="13">
      <c r="A5" s="1746" t="s">
        <v>300</v>
      </c>
      <c r="B5" s="1747" t="s">
        <v>1949</v>
      </c>
      <c r="C5" s="1747" t="s">
        <v>1978</v>
      </c>
      <c r="D5" s="1747" t="s">
        <v>2000</v>
      </c>
      <c r="E5" s="1747" t="s">
        <v>2022</v>
      </c>
      <c r="F5" s="1748">
        <v>2024</v>
      </c>
      <c r="G5" s="1747" t="s">
        <v>2041</v>
      </c>
      <c r="H5" s="1747" t="s">
        <v>2042</v>
      </c>
      <c r="I5" s="1747" t="s">
        <v>2043</v>
      </c>
      <c r="J5" s="1749" t="s">
        <v>2044</v>
      </c>
      <c r="K5" s="1750" t="s">
        <v>2065</v>
      </c>
    </row>
    <row r="6" spans="1:11" ht="3" customHeight="1">
      <c r="A6" s="315"/>
      <c r="F6" s="1003"/>
      <c r="J6" s="1751"/>
      <c r="K6" s="1751"/>
    </row>
    <row r="7" spans="1:11" s="1754" customFormat="1" ht="15" customHeight="1">
      <c r="A7" s="320" t="s">
        <v>822</v>
      </c>
      <c r="B7" s="997">
        <v>26880.389455944758</v>
      </c>
      <c r="C7" s="997">
        <v>27664.811845967721</v>
      </c>
      <c r="D7" s="997">
        <v>28511.758975830035</v>
      </c>
      <c r="E7" s="997">
        <v>29388.012566917176</v>
      </c>
      <c r="F7" s="998">
        <v>112444.97284464969</v>
      </c>
      <c r="G7" s="997">
        <v>30322.090395866966</v>
      </c>
      <c r="H7" s="997">
        <v>31177.492352266519</v>
      </c>
      <c r="I7" s="997">
        <v>31381.566649262524</v>
      </c>
      <c r="J7" s="1752">
        <v>31527.145978316104</v>
      </c>
      <c r="K7" s="1753">
        <v>124408.29537571213</v>
      </c>
    </row>
    <row r="8" spans="1:11" ht="13">
      <c r="A8" s="1001" t="s">
        <v>808</v>
      </c>
      <c r="B8" s="1755">
        <v>25821.318108244512</v>
      </c>
      <c r="C8" s="1755">
        <v>26262.825150657241</v>
      </c>
      <c r="D8" s="1755">
        <v>27455.499735919853</v>
      </c>
      <c r="E8" s="1755">
        <v>28484.426093927334</v>
      </c>
      <c r="F8" s="1003">
        <v>108024.06908874893</v>
      </c>
      <c r="G8" s="1755">
        <v>29398.693657607109</v>
      </c>
      <c r="H8" s="1755">
        <v>30319.932073156418</v>
      </c>
      <c r="I8" s="1755">
        <v>30479.215835182444</v>
      </c>
      <c r="J8" s="1755">
        <v>30930.487640896514</v>
      </c>
      <c r="K8" s="1756">
        <v>121128.32920684249</v>
      </c>
    </row>
    <row r="9" spans="1:11" ht="13">
      <c r="A9" s="1001" t="s">
        <v>823</v>
      </c>
      <c r="B9" s="1755">
        <v>1059.071347700246</v>
      </c>
      <c r="C9" s="1755">
        <v>1401.986695310482</v>
      </c>
      <c r="D9" s="1755">
        <v>1056.2592399001785</v>
      </c>
      <c r="E9" s="1755">
        <v>903.58647298984329</v>
      </c>
      <c r="F9" s="1003">
        <v>4420.9037559007493</v>
      </c>
      <c r="G9" s="1755">
        <v>923.39673825985756</v>
      </c>
      <c r="H9" s="1755">
        <v>857.56027911009835</v>
      </c>
      <c r="I9" s="1755">
        <v>902.35081408008216</v>
      </c>
      <c r="J9" s="1755">
        <v>596.65833741959227</v>
      </c>
      <c r="K9" s="1756">
        <v>3279.9661688696306</v>
      </c>
    </row>
    <row r="10" spans="1:11" s="1754" customFormat="1" ht="15" customHeight="1">
      <c r="A10" s="320" t="s">
        <v>2066</v>
      </c>
      <c r="B10" s="997">
        <v>-8793.3428076633263</v>
      </c>
      <c r="C10" s="997">
        <v>-8811.502690144418</v>
      </c>
      <c r="D10" s="997">
        <v>-8245.1922786205032</v>
      </c>
      <c r="E10" s="997">
        <v>-8643.2591024689773</v>
      </c>
      <c r="F10" s="998">
        <v>-34493.296878897221</v>
      </c>
      <c r="G10" s="997">
        <v>-8975.61830079432</v>
      </c>
      <c r="H10" s="997">
        <v>-9092.6154891700007</v>
      </c>
      <c r="I10" s="997">
        <v>-9144.9645170268086</v>
      </c>
      <c r="J10" s="1752">
        <v>-9397.392778054289</v>
      </c>
      <c r="K10" s="1753">
        <v>-36610.591085045417</v>
      </c>
    </row>
    <row r="11" spans="1:11" ht="15" customHeight="1">
      <c r="A11" s="1001" t="s">
        <v>2067</v>
      </c>
      <c r="B11" s="1755">
        <v>-9258.7602072633272</v>
      </c>
      <c r="C11" s="1755">
        <v>-9462.4326999344175</v>
      </c>
      <c r="D11" s="1755">
        <v>-8928.3490972086565</v>
      </c>
      <c r="E11" s="1755">
        <v>-9561.9933773389766</v>
      </c>
      <c r="F11" s="1003">
        <v>-37211.535381745372</v>
      </c>
      <c r="G11" s="1755">
        <v>-9494.3823311343185</v>
      </c>
      <c r="H11" s="1755">
        <v>-9664.1140722400014</v>
      </c>
      <c r="I11" s="1755">
        <v>-9779.5593669268073</v>
      </c>
      <c r="J11" s="1755">
        <v>-10030.800539579997</v>
      </c>
      <c r="K11" s="1756">
        <v>-38968.856309881121</v>
      </c>
    </row>
    <row r="12" spans="1:11" ht="14.15" hidden="1" customHeight="1">
      <c r="A12" s="1757"/>
      <c r="B12" s="1755"/>
      <c r="C12" s="1755"/>
      <c r="D12" s="1755"/>
      <c r="E12" s="1755"/>
      <c r="F12" s="1003"/>
      <c r="G12" s="1755"/>
      <c r="H12" s="1755"/>
      <c r="I12" s="1755"/>
      <c r="J12" s="1755"/>
      <c r="K12" s="1756"/>
    </row>
    <row r="13" spans="1:11" ht="14.15" hidden="1" customHeight="1">
      <c r="A13" s="1758"/>
      <c r="B13" s="1755"/>
      <c r="C13" s="1755"/>
      <c r="D13" s="1755"/>
      <c r="E13" s="1755"/>
      <c r="F13" s="1003"/>
      <c r="G13" s="1755"/>
      <c r="H13" s="1755"/>
      <c r="I13" s="1755"/>
      <c r="J13" s="1755"/>
      <c r="K13" s="1756"/>
    </row>
    <row r="14" spans="1:11" ht="15" customHeight="1">
      <c r="A14" s="1758" t="s">
        <v>825</v>
      </c>
      <c r="B14" s="1755">
        <v>-626.28317916000037</v>
      </c>
      <c r="C14" s="1755">
        <v>-617.10263824999993</v>
      </c>
      <c r="D14" s="1755">
        <v>-590.06236292000006</v>
      </c>
      <c r="E14" s="1755">
        <v>-615.22800458000017</v>
      </c>
      <c r="F14" s="1003">
        <v>-2448.6761849100008</v>
      </c>
      <c r="G14" s="1755">
        <v>-713.86790588000054</v>
      </c>
      <c r="H14" s="1755">
        <v>-708.18900545000008</v>
      </c>
      <c r="I14" s="1755">
        <v>-713.52150529999994</v>
      </c>
      <c r="J14" s="1755">
        <v>-882.26466284429216</v>
      </c>
      <c r="K14" s="1756">
        <v>-3017.8430794742931</v>
      </c>
    </row>
    <row r="15" spans="1:11" ht="13">
      <c r="A15" s="1758" t="s">
        <v>826</v>
      </c>
      <c r="B15" s="1755">
        <v>1091.7005787599999</v>
      </c>
      <c r="C15" s="1755">
        <v>1268.0326480400001</v>
      </c>
      <c r="D15" s="1755">
        <v>1273.219181508153</v>
      </c>
      <c r="E15" s="1755">
        <v>1533.9622794500001</v>
      </c>
      <c r="F15" s="1003">
        <v>5166.9146877581534</v>
      </c>
      <c r="G15" s="1755">
        <v>1232.6319362199997</v>
      </c>
      <c r="H15" s="1755">
        <v>1279.6875885200002</v>
      </c>
      <c r="I15" s="1755">
        <v>1348.1163551999998</v>
      </c>
      <c r="J15" s="1755">
        <v>1515.67242437</v>
      </c>
      <c r="K15" s="1756">
        <v>5376.1083043099998</v>
      </c>
    </row>
    <row r="16" spans="1:11" s="1754" customFormat="1" ht="15" customHeight="1">
      <c r="A16" s="320" t="s">
        <v>827</v>
      </c>
      <c r="B16" s="997">
        <v>18087.046648281434</v>
      </c>
      <c r="C16" s="997">
        <v>18853.309155823306</v>
      </c>
      <c r="D16" s="997">
        <v>20266.566697209528</v>
      </c>
      <c r="E16" s="997">
        <v>20744.7534644482</v>
      </c>
      <c r="F16" s="998">
        <v>77951.675965752453</v>
      </c>
      <c r="G16" s="997">
        <v>21346.472095072648</v>
      </c>
      <c r="H16" s="997">
        <v>22084.876863096521</v>
      </c>
      <c r="I16" s="997">
        <v>22236.602132235716</v>
      </c>
      <c r="J16" s="1752">
        <v>22129.753200261817</v>
      </c>
      <c r="K16" s="1753">
        <v>87797.704290666705</v>
      </c>
    </row>
    <row r="17" spans="1:11" s="1754" customFormat="1" ht="15" customHeight="1">
      <c r="A17" s="320" t="s">
        <v>828</v>
      </c>
      <c r="B17" s="997">
        <v>-3702.4290657957031</v>
      </c>
      <c r="C17" s="997">
        <v>-3888.9941805554199</v>
      </c>
      <c r="D17" s="997">
        <v>-4794.8463962435853</v>
      </c>
      <c r="E17" s="997">
        <v>-5058.0950054641053</v>
      </c>
      <c r="F17" s="998">
        <v>-17444.364648048817</v>
      </c>
      <c r="G17" s="997">
        <v>-4640.1359662978193</v>
      </c>
      <c r="H17" s="997">
        <v>-5118.4818169472474</v>
      </c>
      <c r="I17" s="997">
        <v>-5120.9922286539804</v>
      </c>
      <c r="J17" s="1752">
        <v>-4348.9931790412165</v>
      </c>
      <c r="K17" s="1753">
        <v>-19228.603190940263</v>
      </c>
    </row>
    <row r="18" spans="1:11" ht="14.9" customHeight="1">
      <c r="A18" s="1001" t="s">
        <v>809</v>
      </c>
      <c r="B18" s="1755">
        <v>10852.464740249243</v>
      </c>
      <c r="C18" s="1755">
        <v>11332.678013554696</v>
      </c>
      <c r="D18" s="1755">
        <v>11228.490355531363</v>
      </c>
      <c r="E18" s="1755">
        <v>11696.793427322124</v>
      </c>
      <c r="F18" s="1003">
        <v>45110.426536657425</v>
      </c>
      <c r="G18" s="1755">
        <v>11232.371137292728</v>
      </c>
      <c r="H18" s="1755">
        <v>11343.370087781666</v>
      </c>
      <c r="I18" s="1755">
        <v>11754.957574854545</v>
      </c>
      <c r="J18" s="1755">
        <v>12560.223708574244</v>
      </c>
      <c r="K18" s="1756">
        <v>46890.922508503187</v>
      </c>
    </row>
    <row r="19" spans="1:11" ht="14.9" customHeight="1">
      <c r="A19" s="1001" t="s">
        <v>829</v>
      </c>
      <c r="B19" s="1755">
        <v>2229.742444926901</v>
      </c>
      <c r="C19" s="1755">
        <v>2400.2250766684365</v>
      </c>
      <c r="D19" s="1755">
        <v>2526.2645688454886</v>
      </c>
      <c r="E19" s="1755">
        <v>2599.1301092277463</v>
      </c>
      <c r="F19" s="1003">
        <v>9755.3621996685724</v>
      </c>
      <c r="G19" s="1755">
        <v>2587.6151825350948</v>
      </c>
      <c r="H19" s="1755">
        <v>2815.5556871114277</v>
      </c>
      <c r="I19" s="1755">
        <v>2976.8290715490925</v>
      </c>
      <c r="J19" s="1755">
        <v>3033.6197743244979</v>
      </c>
      <c r="K19" s="1756">
        <v>11413.619715520113</v>
      </c>
    </row>
    <row r="20" spans="1:11" ht="14.9" customHeight="1">
      <c r="A20" s="1001" t="s">
        <v>5</v>
      </c>
      <c r="B20" s="1755">
        <v>-14386.353126232729</v>
      </c>
      <c r="C20" s="1755">
        <v>-15069.345215103638</v>
      </c>
      <c r="D20" s="1755">
        <v>-15945.135377981964</v>
      </c>
      <c r="E20" s="1755">
        <v>-16706.716982275942</v>
      </c>
      <c r="F20" s="1759">
        <v>-62107.550701584274</v>
      </c>
      <c r="G20" s="1755">
        <v>-15795.896589819999</v>
      </c>
      <c r="H20" s="1755">
        <v>-16492.324856742354</v>
      </c>
      <c r="I20" s="1755">
        <v>-17150.048877131547</v>
      </c>
      <c r="J20" s="1755">
        <v>-17323.879751445351</v>
      </c>
      <c r="K20" s="1759">
        <v>-66762.150361789245</v>
      </c>
    </row>
    <row r="21" spans="1:11" s="1754" customFormat="1" ht="15" customHeight="1">
      <c r="A21" s="1001" t="s">
        <v>845</v>
      </c>
      <c r="B21" s="1755">
        <v>-2398.2831247391168</v>
      </c>
      <c r="C21" s="1755">
        <v>-2552.5520556949164</v>
      </c>
      <c r="D21" s="1755">
        <v>-2604.4655037084817</v>
      </c>
      <c r="E21" s="1755">
        <v>-2647.3015597380308</v>
      </c>
      <c r="F21" s="1003">
        <v>-10202.602243880545</v>
      </c>
      <c r="G21" s="1755">
        <v>-2664.2256963056429</v>
      </c>
      <c r="H21" s="1755">
        <v>-2785.0827350980148</v>
      </c>
      <c r="I21" s="1755">
        <v>-2702.7297108960702</v>
      </c>
      <c r="J21" s="1755">
        <v>-2618.9569104846082</v>
      </c>
      <c r="K21" s="1756">
        <v>-10770.995052784336</v>
      </c>
    </row>
    <row r="22" spans="1:11" ht="13.5" hidden="1" customHeight="1">
      <c r="A22" s="1760"/>
      <c r="B22" s="1755"/>
      <c r="C22" s="1755"/>
      <c r="D22" s="1755"/>
      <c r="E22" s="1755"/>
      <c r="F22" s="1003"/>
      <c r="G22" s="1755"/>
      <c r="H22" s="1755"/>
      <c r="I22" s="1755"/>
      <c r="J22" s="1755"/>
      <c r="K22" s="1756">
        <v>0</v>
      </c>
    </row>
    <row r="23" spans="1:11" s="1754" customFormat="1" ht="15" customHeight="1">
      <c r="A23" s="320" t="s">
        <v>831</v>
      </c>
      <c r="B23" s="997">
        <v>14384.617582485729</v>
      </c>
      <c r="C23" s="997">
        <v>14964.314975267886</v>
      </c>
      <c r="D23" s="997">
        <v>15471.720300965944</v>
      </c>
      <c r="E23" s="997">
        <v>15686.658458984093</v>
      </c>
      <c r="F23" s="998">
        <v>60507.31131770365</v>
      </c>
      <c r="G23" s="997">
        <v>16706.33612877483</v>
      </c>
      <c r="H23" s="997">
        <v>16966.395046149271</v>
      </c>
      <c r="I23" s="997">
        <v>17115.609903581739</v>
      </c>
      <c r="J23" s="1752">
        <v>17780.760021220602</v>
      </c>
      <c r="K23" s="1753">
        <v>68569.101099726453</v>
      </c>
    </row>
    <row r="24" spans="1:11" ht="15" customHeight="1">
      <c r="A24" s="1581" t="s">
        <v>832</v>
      </c>
      <c r="B24" s="1761">
        <v>-4326.5544318177363</v>
      </c>
      <c r="C24" s="1761">
        <v>-4572.4078597357511</v>
      </c>
      <c r="D24" s="1761">
        <v>-4489.4941956469465</v>
      </c>
      <c r="E24" s="1761">
        <v>-4474.8920717298579</v>
      </c>
      <c r="F24" s="998">
        <v>-17863.348558930291</v>
      </c>
      <c r="G24" s="1761">
        <v>-5258.9130723138205</v>
      </c>
      <c r="H24" s="1761">
        <v>-5151.2794216978755</v>
      </c>
      <c r="I24" s="1761">
        <v>-4939.5602256136308</v>
      </c>
      <c r="J24" s="1761">
        <v>-5046.4474948879943</v>
      </c>
      <c r="K24" s="1753">
        <v>-20396.200214513319</v>
      </c>
    </row>
    <row r="25" spans="1:11" s="1754" customFormat="1" ht="15" customHeight="1" thickBot="1">
      <c r="A25" s="1762" t="s">
        <v>833</v>
      </c>
      <c r="B25" s="1761">
        <v>-287.07947936743909</v>
      </c>
      <c r="C25" s="1761">
        <v>-319.53167207000001</v>
      </c>
      <c r="D25" s="1761">
        <v>-307.08550708000001</v>
      </c>
      <c r="E25" s="1761">
        <v>-327.64607291999994</v>
      </c>
      <c r="F25" s="998">
        <v>-1241.3427314374389</v>
      </c>
      <c r="G25" s="1761">
        <v>-319.30082093000004</v>
      </c>
      <c r="H25" s="1761">
        <v>-306.78963127000003</v>
      </c>
      <c r="I25" s="1761">
        <v>-299.74366689999999</v>
      </c>
      <c r="J25" s="1752">
        <v>-417.14525369101636</v>
      </c>
      <c r="K25" s="1753">
        <v>-1342.9793727910164</v>
      </c>
    </row>
    <row r="26" spans="1:11" s="1754" customFormat="1" ht="15" hidden="1" customHeight="1" thickBot="1">
      <c r="A26" s="1001"/>
      <c r="B26" s="997"/>
      <c r="C26" s="997"/>
      <c r="D26" s="997"/>
      <c r="E26" s="997"/>
      <c r="F26" s="998"/>
      <c r="G26" s="997"/>
      <c r="H26" s="997"/>
      <c r="I26" s="997"/>
      <c r="J26" s="1752"/>
      <c r="K26" s="1753">
        <v>0</v>
      </c>
    </row>
    <row r="27" spans="1:11" s="1754" customFormat="1" ht="15" customHeight="1" thickBot="1">
      <c r="A27" s="996" t="s">
        <v>817</v>
      </c>
      <c r="B27" s="993">
        <v>9770.9836713005552</v>
      </c>
      <c r="C27" s="993">
        <v>10072.375443462133</v>
      </c>
      <c r="D27" s="993">
        <v>10675.140598238997</v>
      </c>
      <c r="E27" s="993">
        <v>10884.120314334235</v>
      </c>
      <c r="F27" s="993">
        <v>41402.620027335914</v>
      </c>
      <c r="G27" s="993">
        <v>11128.122235531007</v>
      </c>
      <c r="H27" s="993">
        <v>11508.325993181395</v>
      </c>
      <c r="I27" s="993">
        <v>11876.306011068107</v>
      </c>
      <c r="J27" s="993">
        <v>12317.167272641591</v>
      </c>
      <c r="K27" s="993">
        <v>46829.921512422101</v>
      </c>
    </row>
    <row r="28" spans="1:11" ht="67.400000000000006" customHeight="1">
      <c r="A28" s="1763" t="s">
        <v>2068</v>
      </c>
    </row>
    <row r="29" spans="1:11" ht="14.9" customHeight="1">
      <c r="A29" s="119" t="s">
        <v>1148</v>
      </c>
    </row>
    <row r="30" spans="1:11" ht="14.9" customHeight="1">
      <c r="B30" s="1764"/>
      <c r="C30" s="1764"/>
      <c r="D30" s="1764"/>
      <c r="E30" s="1764"/>
      <c r="F30" s="1764"/>
      <c r="G30" s="1764"/>
      <c r="H30" s="1764"/>
      <c r="I30" s="1764"/>
    </row>
    <row r="31" spans="1:11">
      <c r="K31" s="1765"/>
    </row>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71EA7-B6F8-47D2-A02C-AED3DDC43141}">
  <sheetPr>
    <tabColor rgb="FF939598"/>
    <pageSetUpPr fitToPage="1"/>
  </sheetPr>
  <dimension ref="A1:K29"/>
  <sheetViews>
    <sheetView showGridLines="0" zoomScale="85" zoomScaleNormal="85" workbookViewId="0">
      <pane xSplit="1" ySplit="5" topLeftCell="F6" activePane="bottomRight" state="frozen"/>
      <selection pane="topRight"/>
      <selection pane="bottomLeft"/>
      <selection pane="bottomRight"/>
    </sheetView>
  </sheetViews>
  <sheetFormatPr defaultColWidth="9.453125" defaultRowHeight="12.5"/>
  <cols>
    <col min="1" max="1" width="76.54296875" style="1743" bestFit="1" customWidth="1"/>
    <col min="2" max="5" width="9.453125" style="1743"/>
    <col min="6" max="6" width="10" style="1743" bestFit="1" customWidth="1"/>
    <col min="7" max="8" width="9.453125" style="1743"/>
    <col min="9" max="9" width="9.453125" style="1743" customWidth="1"/>
    <col min="10" max="10" width="9.453125" style="1743"/>
    <col min="11" max="11" width="10" style="1743" bestFit="1" customWidth="1"/>
    <col min="12" max="16384" width="9.453125" style="1743"/>
  </cols>
  <sheetData>
    <row r="1" spans="1:11" s="308" customFormat="1" ht="37.4" customHeight="1">
      <c r="A1" s="1766" t="s">
        <v>1427</v>
      </c>
      <c r="B1" s="1019"/>
      <c r="C1" s="1019"/>
      <c r="D1" s="1019"/>
      <c r="E1" s="1019"/>
      <c r="F1" s="1019"/>
      <c r="G1" s="1019"/>
      <c r="H1" s="1019"/>
      <c r="I1" s="1019"/>
      <c r="J1" s="1019"/>
      <c r="K1" s="1019"/>
    </row>
    <row r="2" spans="1:11" s="308" customFormat="1" ht="8.25" hidden="1" customHeight="1">
      <c r="A2" s="1742"/>
    </row>
    <row r="3" spans="1:11">
      <c r="A3" s="1017"/>
      <c r="K3" s="1743" t="s">
        <v>819</v>
      </c>
    </row>
    <row r="4" spans="1:11" ht="13" thickBot="1">
      <c r="A4" s="1744"/>
      <c r="B4" s="1745"/>
      <c r="C4" s="1745"/>
      <c r="D4" s="1745"/>
      <c r="E4" s="1745"/>
      <c r="F4" s="1745"/>
      <c r="G4" s="1745"/>
      <c r="H4" s="1745"/>
      <c r="I4" s="1745"/>
      <c r="J4" s="1745"/>
      <c r="K4" s="1745"/>
    </row>
    <row r="5" spans="1:11" ht="13">
      <c r="A5" s="1746"/>
      <c r="B5" s="1747" t="s">
        <v>1949</v>
      </c>
      <c r="C5" s="1747" t="s">
        <v>1978</v>
      </c>
      <c r="D5" s="1747" t="s">
        <v>2000</v>
      </c>
      <c r="E5" s="1747" t="s">
        <v>2022</v>
      </c>
      <c r="F5" s="1767" t="s">
        <v>2025</v>
      </c>
      <c r="G5" s="1747" t="s">
        <v>2041</v>
      </c>
      <c r="H5" s="1747" t="s">
        <v>2042</v>
      </c>
      <c r="I5" s="1747" t="s">
        <v>2043</v>
      </c>
      <c r="J5" s="1747" t="s">
        <v>2044</v>
      </c>
      <c r="K5" s="1767" t="s">
        <v>2065</v>
      </c>
    </row>
    <row r="6" spans="1:11" ht="3" customHeight="1">
      <c r="A6" s="315"/>
      <c r="F6" s="1768"/>
      <c r="K6" s="1768"/>
    </row>
    <row r="7" spans="1:11" s="1754" customFormat="1" ht="15" customHeight="1">
      <c r="A7" s="320" t="s">
        <v>822</v>
      </c>
      <c r="B7" s="1769">
        <v>24066.761999999999</v>
      </c>
      <c r="C7" s="1769">
        <v>24825.050999999999</v>
      </c>
      <c r="D7" s="1769">
        <v>25559.465</v>
      </c>
      <c r="E7" s="1769">
        <v>26475.255000000001</v>
      </c>
      <c r="F7" s="1770">
        <v>100926.533</v>
      </c>
      <c r="G7" s="1769">
        <v>27369.495999999999</v>
      </c>
      <c r="H7" s="1769">
        <v>28326.814999999999</v>
      </c>
      <c r="I7" s="1769">
        <v>28550.246999999999</v>
      </c>
      <c r="J7" s="1769">
        <v>28680.780999999999</v>
      </c>
      <c r="K7" s="1770">
        <v>112927.33900000001</v>
      </c>
    </row>
    <row r="8" spans="1:11" ht="13">
      <c r="A8" s="1001" t="s">
        <v>808</v>
      </c>
      <c r="B8" s="1755">
        <v>23076.263999999999</v>
      </c>
      <c r="C8" s="1755">
        <v>23380.117999999999</v>
      </c>
      <c r="D8" s="1755">
        <v>24385.816999999999</v>
      </c>
      <c r="E8" s="1755">
        <v>25402.776000000002</v>
      </c>
      <c r="F8" s="1768">
        <v>96244.974999999991</v>
      </c>
      <c r="G8" s="1755">
        <v>26348.600999999999</v>
      </c>
      <c r="H8" s="1755">
        <v>27319.801956112973</v>
      </c>
      <c r="I8" s="1755">
        <v>27558.962638542409</v>
      </c>
      <c r="J8" s="1755">
        <v>27912.249991524528</v>
      </c>
      <c r="K8" s="1768">
        <v>109139.61558617991</v>
      </c>
    </row>
    <row r="9" spans="1:11" ht="13">
      <c r="A9" s="1001" t="s">
        <v>823</v>
      </c>
      <c r="B9" s="1755">
        <v>990.49800000000005</v>
      </c>
      <c r="C9" s="1755">
        <v>1444.932</v>
      </c>
      <c r="D9" s="1755">
        <v>1173.6479999999999</v>
      </c>
      <c r="E9" s="1755">
        <v>1072.4780000000001</v>
      </c>
      <c r="F9" s="1768">
        <v>4681.5560000000005</v>
      </c>
      <c r="G9" s="1755">
        <v>1020.895</v>
      </c>
      <c r="H9" s="1755">
        <v>1007.013</v>
      </c>
      <c r="I9" s="1755">
        <v>991.28499999999997</v>
      </c>
      <c r="J9" s="1755">
        <v>768.53099999999995</v>
      </c>
      <c r="K9" s="1768">
        <v>3787.7239999999997</v>
      </c>
    </row>
    <row r="10" spans="1:11" s="1754" customFormat="1" ht="15" customHeight="1">
      <c r="A10" s="320" t="s">
        <v>2066</v>
      </c>
      <c r="B10" s="1769">
        <v>-8036.6329999999998</v>
      </c>
      <c r="C10" s="1769">
        <v>-7857.4939999999997</v>
      </c>
      <c r="D10" s="1769">
        <v>-7334.924</v>
      </c>
      <c r="E10" s="1769">
        <v>-8082.24</v>
      </c>
      <c r="F10" s="1770">
        <v>-31311.290999999997</v>
      </c>
      <c r="G10" s="1769">
        <v>-8271.8310000000001</v>
      </c>
      <c r="H10" s="1769">
        <v>-8401.1859999999997</v>
      </c>
      <c r="I10" s="1769">
        <v>-8617.17</v>
      </c>
      <c r="J10" s="1769">
        <v>-8738.3490000000002</v>
      </c>
      <c r="K10" s="1770">
        <v>-34028.536</v>
      </c>
    </row>
    <row r="11" spans="1:11" ht="15" customHeight="1">
      <c r="A11" s="1001" t="s">
        <v>2067</v>
      </c>
      <c r="B11" s="1755">
        <v>-8425.7189999999991</v>
      </c>
      <c r="C11" s="1755">
        <v>-8397.4320000000007</v>
      </c>
      <c r="D11" s="1755">
        <v>-7916.8459478686555</v>
      </c>
      <c r="E11" s="1755">
        <v>-8808.5689999999995</v>
      </c>
      <c r="F11" s="1768">
        <v>-33548.565000000002</v>
      </c>
      <c r="G11" s="1755">
        <v>-8751.1579999999994</v>
      </c>
      <c r="H11" s="1755">
        <v>-8856.7049256799983</v>
      </c>
      <c r="I11" s="1755">
        <v>-9166.4217199809937</v>
      </c>
      <c r="J11" s="1755">
        <v>-9238.6366119899976</v>
      </c>
      <c r="K11" s="1768">
        <v>-36012.921257650989</v>
      </c>
    </row>
    <row r="12" spans="1:11" ht="15" hidden="1" customHeight="1">
      <c r="A12" s="1757"/>
      <c r="B12" s="1755"/>
      <c r="C12" s="1755"/>
      <c r="D12" s="1755"/>
      <c r="E12" s="1755"/>
      <c r="F12" s="1768"/>
      <c r="G12" s="1755"/>
      <c r="H12" s="1755"/>
      <c r="I12" s="1755"/>
      <c r="J12" s="1755"/>
      <c r="K12" s="1768"/>
    </row>
    <row r="13" spans="1:11" ht="13.5" hidden="1" customHeight="1">
      <c r="A13" s="1758"/>
      <c r="B13" s="1755"/>
      <c r="C13" s="1755"/>
      <c r="D13" s="1755"/>
      <c r="E13" s="1755"/>
      <c r="F13" s="1768"/>
      <c r="G13" s="1755"/>
      <c r="H13" s="1755"/>
      <c r="I13" s="1755"/>
      <c r="J13" s="1755"/>
      <c r="K13" s="1768"/>
    </row>
    <row r="14" spans="1:11" ht="15" customHeight="1">
      <c r="A14" s="1758" t="s">
        <v>825</v>
      </c>
      <c r="B14" s="1755">
        <v>-589.26599999999996</v>
      </c>
      <c r="C14" s="1755">
        <v>-590.86300000000006</v>
      </c>
      <c r="D14" s="1755">
        <v>-568.83199999999999</v>
      </c>
      <c r="E14" s="1755">
        <v>-575.85199999999998</v>
      </c>
      <c r="F14" s="1768">
        <v>-2324.8129999999996</v>
      </c>
      <c r="G14" s="1755">
        <v>-656.06299999999999</v>
      </c>
      <c r="H14" s="1755">
        <v>-667.63400000000001</v>
      </c>
      <c r="I14" s="1755">
        <v>-659.38300000000004</v>
      </c>
      <c r="J14" s="1755">
        <v>-840.16399999999999</v>
      </c>
      <c r="K14" s="1768">
        <v>-2823.2440000000001</v>
      </c>
    </row>
    <row r="15" spans="1:11" ht="13">
      <c r="A15" s="1758" t="s">
        <v>826</v>
      </c>
      <c r="B15" s="1755">
        <v>978.35299999999995</v>
      </c>
      <c r="C15" s="1755">
        <v>1130.8</v>
      </c>
      <c r="D15" s="1755">
        <v>1150.7539999999999</v>
      </c>
      <c r="E15" s="1755">
        <v>1302.182</v>
      </c>
      <c r="F15" s="1768">
        <v>4562.0889999999999</v>
      </c>
      <c r="G15" s="1755">
        <v>1135.3910000000001</v>
      </c>
      <c r="H15" s="1755">
        <v>1123.153</v>
      </c>
      <c r="I15" s="1755">
        <v>1208.635</v>
      </c>
      <c r="J15" s="1755">
        <v>1340.451</v>
      </c>
      <c r="K15" s="1768">
        <v>4807.63</v>
      </c>
    </row>
    <row r="16" spans="1:11" s="1754" customFormat="1" ht="15" customHeight="1">
      <c r="A16" s="320" t="s">
        <v>827</v>
      </c>
      <c r="B16" s="1769">
        <v>16030.129000000001</v>
      </c>
      <c r="C16" s="1769">
        <v>16967.556</v>
      </c>
      <c r="D16" s="1769">
        <v>18224.541000000001</v>
      </c>
      <c r="E16" s="1769">
        <v>18393.014999999999</v>
      </c>
      <c r="F16" s="1770">
        <v>69615.240999999995</v>
      </c>
      <c r="G16" s="1769">
        <v>19097.665000000001</v>
      </c>
      <c r="H16" s="1769">
        <v>19925.628000000001</v>
      </c>
      <c r="I16" s="1769">
        <v>19933.077000000001</v>
      </c>
      <c r="J16" s="1769">
        <v>19942.432000000001</v>
      </c>
      <c r="K16" s="1770">
        <v>78898.802000000011</v>
      </c>
    </row>
    <row r="17" spans="1:11" s="1754" customFormat="1" ht="15" customHeight="1">
      <c r="A17" s="320" t="s">
        <v>828</v>
      </c>
      <c r="B17" s="1769">
        <v>-2591.105</v>
      </c>
      <c r="C17" s="1769">
        <v>-2745.6190000000001</v>
      </c>
      <c r="D17" s="1769">
        <v>-3598.6869999999999</v>
      </c>
      <c r="E17" s="1769">
        <v>-3566.8710000000001</v>
      </c>
      <c r="F17" s="1770">
        <v>-12502.281999999999</v>
      </c>
      <c r="G17" s="1769">
        <v>-3345.6819999999998</v>
      </c>
      <c r="H17" s="1769">
        <v>-3897.8580000000002</v>
      </c>
      <c r="I17" s="1769">
        <v>-3878.835</v>
      </c>
      <c r="J17" s="1769">
        <v>-3056.7489999999998</v>
      </c>
      <c r="K17" s="1770">
        <v>-14179.124</v>
      </c>
    </row>
    <row r="18" spans="1:11" ht="14.9" customHeight="1">
      <c r="A18" s="1001" t="s">
        <v>809</v>
      </c>
      <c r="B18" s="1755">
        <v>10026.975</v>
      </c>
      <c r="C18" s="1755">
        <v>10450.303</v>
      </c>
      <c r="D18" s="1755">
        <v>10266.157999999999</v>
      </c>
      <c r="E18" s="1755">
        <v>10725.683000000001</v>
      </c>
      <c r="F18" s="1768">
        <v>41469.118999999999</v>
      </c>
      <c r="G18" s="1755">
        <v>10221.371999999999</v>
      </c>
      <c r="H18" s="1755">
        <v>10329.304</v>
      </c>
      <c r="I18" s="1755">
        <v>10768.204</v>
      </c>
      <c r="J18" s="1755">
        <v>11507.492</v>
      </c>
      <c r="K18" s="1768">
        <v>42826.371999999996</v>
      </c>
    </row>
    <row r="19" spans="1:11" ht="14.9" customHeight="1">
      <c r="A19" s="1001" t="s">
        <v>829</v>
      </c>
      <c r="B19" s="1755">
        <v>2206.9589999999998</v>
      </c>
      <c r="C19" s="1755">
        <v>2376.1849999999999</v>
      </c>
      <c r="D19" s="1755">
        <v>2500.4810000000002</v>
      </c>
      <c r="E19" s="1755">
        <v>2570.8229999999999</v>
      </c>
      <c r="F19" s="1768">
        <v>9654.4480000000003</v>
      </c>
      <c r="G19" s="1755">
        <v>2555.6950000000002</v>
      </c>
      <c r="H19" s="1755">
        <v>2784.3069999999998</v>
      </c>
      <c r="I19" s="1755">
        <v>2929.2429999999999</v>
      </c>
      <c r="J19" s="1755">
        <v>2997.2139999999999</v>
      </c>
      <c r="K19" s="1768">
        <v>11266.459000000001</v>
      </c>
    </row>
    <row r="20" spans="1:11" ht="14.9" customHeight="1">
      <c r="A20" s="1001" t="s">
        <v>5</v>
      </c>
      <c r="B20" s="1755">
        <v>-12480.625</v>
      </c>
      <c r="C20" s="1755">
        <v>-13064.547</v>
      </c>
      <c r="D20" s="1755">
        <v>-13804.643</v>
      </c>
      <c r="E20" s="1755">
        <v>-14258.191000000001</v>
      </c>
      <c r="F20" s="1768">
        <v>-53608.006000000001</v>
      </c>
      <c r="G20" s="1755">
        <v>-13508.263999999999</v>
      </c>
      <c r="H20" s="1755">
        <v>-14267.082</v>
      </c>
      <c r="I20" s="1755">
        <v>-14910.755999999999</v>
      </c>
      <c r="J20" s="1755">
        <v>-14979.374</v>
      </c>
      <c r="K20" s="1768">
        <v>-57665.475999999995</v>
      </c>
    </row>
    <row r="21" spans="1:11" s="1754" customFormat="1" ht="15" customHeight="1">
      <c r="A21" s="1001" t="s">
        <v>845</v>
      </c>
      <c r="B21" s="1755">
        <v>-2344.415</v>
      </c>
      <c r="C21" s="1755">
        <v>-2507.5590000000002</v>
      </c>
      <c r="D21" s="1755">
        <v>-2560.683</v>
      </c>
      <c r="E21" s="1755">
        <v>-2605.1860000000001</v>
      </c>
      <c r="F21" s="1768">
        <v>-10017.843000000001</v>
      </c>
      <c r="G21" s="1755">
        <v>-2614.4850000000001</v>
      </c>
      <c r="H21" s="1755">
        <v>-2744.3879999999999</v>
      </c>
      <c r="I21" s="1755">
        <v>-2665.527</v>
      </c>
      <c r="J21" s="1755">
        <v>-2582.0810000000001</v>
      </c>
      <c r="K21" s="1768">
        <v>-10606.481</v>
      </c>
    </row>
    <row r="22" spans="1:11" ht="13.5" hidden="1" customHeight="1">
      <c r="A22" s="1760"/>
      <c r="B22" s="1755"/>
      <c r="C22" s="1755"/>
      <c r="D22" s="1755"/>
      <c r="E22" s="1755"/>
      <c r="F22" s="1768"/>
      <c r="G22" s="1755"/>
      <c r="H22" s="1755"/>
      <c r="I22" s="1755"/>
      <c r="J22" s="1755"/>
      <c r="K22" s="1768">
        <v>0</v>
      </c>
    </row>
    <row r="23" spans="1:11" s="1754" customFormat="1" ht="15" customHeight="1">
      <c r="A23" s="320" t="s">
        <v>831</v>
      </c>
      <c r="B23" s="1769">
        <v>13439.023999999999</v>
      </c>
      <c r="C23" s="1769">
        <v>14221.937</v>
      </c>
      <c r="D23" s="1769">
        <v>14625.852999999999</v>
      </c>
      <c r="E23" s="1769">
        <v>14826.143</v>
      </c>
      <c r="F23" s="1770">
        <v>57112.956999999995</v>
      </c>
      <c r="G23" s="1769">
        <v>15751.983</v>
      </c>
      <c r="H23" s="1769">
        <v>16027.77</v>
      </c>
      <c r="I23" s="1769">
        <v>16054.242</v>
      </c>
      <c r="J23" s="1769">
        <v>16885.683000000001</v>
      </c>
      <c r="K23" s="1770">
        <v>64719.678</v>
      </c>
    </row>
    <row r="24" spans="1:11" ht="15" customHeight="1">
      <c r="A24" s="1581" t="s">
        <v>832</v>
      </c>
      <c r="B24" s="1761">
        <v>-4217.91</v>
      </c>
      <c r="C24" s="1761">
        <v>-4516.5169999999998</v>
      </c>
      <c r="D24" s="1761">
        <v>-4442.7659999999996</v>
      </c>
      <c r="E24" s="1761">
        <v>-4333.6589999999997</v>
      </c>
      <c r="F24" s="1770">
        <v>-17510.851999999999</v>
      </c>
      <c r="G24" s="1761">
        <v>-5170.9520000000002</v>
      </c>
      <c r="H24" s="1761">
        <v>-5100.6729999999998</v>
      </c>
      <c r="I24" s="1761">
        <v>-4862.7089999999998</v>
      </c>
      <c r="J24" s="1761">
        <v>-4943.143</v>
      </c>
      <c r="K24" s="1770">
        <v>-20077.476999999999</v>
      </c>
    </row>
    <row r="25" spans="1:11" s="1754" customFormat="1" ht="15" customHeight="1" thickBot="1">
      <c r="A25" s="1581" t="s">
        <v>833</v>
      </c>
      <c r="B25" s="1769">
        <v>-107.006</v>
      </c>
      <c r="C25" s="1769">
        <v>-142.33699999999999</v>
      </c>
      <c r="D25" s="1769">
        <v>-133.50399999999999</v>
      </c>
      <c r="E25" s="1769">
        <v>-194.59</v>
      </c>
      <c r="F25" s="1770">
        <v>-577.43700000000001</v>
      </c>
      <c r="G25" s="1769">
        <v>-129.24700000000001</v>
      </c>
      <c r="H25" s="1769">
        <v>-150.89099999999999</v>
      </c>
      <c r="I25" s="1769">
        <v>-112.565</v>
      </c>
      <c r="J25" s="1769">
        <v>-219.893</v>
      </c>
      <c r="K25" s="1770">
        <v>-612.596</v>
      </c>
    </row>
    <row r="26" spans="1:11" s="1754" customFormat="1" ht="14.5" hidden="1" customHeight="1" thickBot="1">
      <c r="A26" s="1001"/>
      <c r="B26" s="1769"/>
      <c r="C26" s="1769"/>
      <c r="D26" s="1769"/>
      <c r="E26" s="1769"/>
      <c r="F26" s="1768"/>
      <c r="G26" s="1769"/>
      <c r="H26" s="1769"/>
      <c r="I26" s="1769"/>
      <c r="J26" s="1769"/>
      <c r="K26" s="1768">
        <v>0</v>
      </c>
    </row>
    <row r="27" spans="1:11" s="1754" customFormat="1" ht="15" customHeight="1" thickBot="1">
      <c r="A27" s="996" t="s">
        <v>817</v>
      </c>
      <c r="B27" s="1771">
        <v>9114.107</v>
      </c>
      <c r="C27" s="1771">
        <v>9563.0820000000003</v>
      </c>
      <c r="D27" s="1771">
        <v>10049.582</v>
      </c>
      <c r="E27" s="1771">
        <v>10297.893</v>
      </c>
      <c r="F27" s="1771">
        <v>39024.664000000004</v>
      </c>
      <c r="G27" s="1771">
        <v>10451.781999999999</v>
      </c>
      <c r="H27" s="1771">
        <v>10776.204</v>
      </c>
      <c r="I27" s="1771">
        <v>11078.966</v>
      </c>
      <c r="J27" s="1771">
        <v>11722.646000000001</v>
      </c>
      <c r="K27" s="1771">
        <v>44029.597999999998</v>
      </c>
    </row>
    <row r="28" spans="1:11" ht="52">
      <c r="A28" s="1763" t="s">
        <v>2068</v>
      </c>
    </row>
    <row r="29" spans="1:11" ht="14.9" customHeight="1">
      <c r="A29" s="119" t="s">
        <v>1148</v>
      </c>
      <c r="B29" s="1764"/>
      <c r="C29" s="1764"/>
      <c r="D29" s="1764"/>
      <c r="E29" s="1764"/>
      <c r="F29" s="1764"/>
      <c r="J29" s="1764"/>
      <c r="K29" s="1764"/>
    </row>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3F2F8-C795-4E84-BCB4-3D1AABE67845}">
  <sheetPr>
    <tabColor rgb="FF939598"/>
    <pageSetUpPr fitToPage="1"/>
  </sheetPr>
  <dimension ref="A1:O66"/>
  <sheetViews>
    <sheetView showGridLines="0" zoomScale="85" zoomScaleNormal="85" workbookViewId="0">
      <pane xSplit="1" ySplit="5" topLeftCell="F7" activePane="bottomRight" state="frozen"/>
      <selection pane="topRight"/>
      <selection pane="bottomLeft"/>
      <selection pane="bottomRight"/>
    </sheetView>
  </sheetViews>
  <sheetFormatPr defaultColWidth="9.453125" defaultRowHeight="12.5"/>
  <cols>
    <col min="1" max="1" width="66.54296875" style="1743" customWidth="1"/>
    <col min="2" max="5" width="8.54296875" style="1743" bestFit="1" customWidth="1"/>
    <col min="6" max="6" width="9" style="1743" bestFit="1" customWidth="1"/>
    <col min="7" max="7" width="9.453125" style="1743" bestFit="1" customWidth="1"/>
    <col min="8" max="9" width="9.453125" style="1743"/>
    <col min="10" max="10" width="8.54296875" style="1743" bestFit="1" customWidth="1"/>
    <col min="11" max="11" width="9" style="1743" bestFit="1" customWidth="1"/>
    <col min="12" max="16384" width="9.453125" style="1743"/>
  </cols>
  <sheetData>
    <row r="1" spans="1:15" hidden="1">
      <c r="A1" s="1772"/>
      <c r="O1" s="1743" t="s">
        <v>2069</v>
      </c>
    </row>
    <row r="2" spans="1:15" s="308" customFormat="1" ht="32.9" customHeight="1">
      <c r="A2" s="1773" t="s">
        <v>1429</v>
      </c>
      <c r="B2" s="1774"/>
      <c r="C2" s="1774"/>
      <c r="D2" s="1774"/>
      <c r="E2" s="1774"/>
      <c r="F2" s="1774"/>
      <c r="G2" s="1774"/>
      <c r="H2" s="1774"/>
      <c r="I2" s="1774"/>
      <c r="J2" s="1774"/>
      <c r="K2" s="1774"/>
    </row>
    <row r="3" spans="1:15">
      <c r="A3" s="1017"/>
      <c r="K3" s="1743" t="s">
        <v>819</v>
      </c>
    </row>
    <row r="4" spans="1:15" ht="13.5" thickBot="1">
      <c r="A4" s="1774"/>
      <c r="B4" s="1774"/>
      <c r="C4" s="1774"/>
      <c r="D4" s="1774"/>
      <c r="E4" s="1774"/>
      <c r="F4" s="1774"/>
      <c r="G4" s="1774"/>
      <c r="H4" s="1774"/>
      <c r="I4" s="1774"/>
      <c r="J4" s="1774"/>
      <c r="K4" s="1774"/>
    </row>
    <row r="5" spans="1:15" ht="13">
      <c r="A5" s="1747"/>
      <c r="B5" s="1747" t="s">
        <v>1949</v>
      </c>
      <c r="C5" s="1747" t="s">
        <v>1978</v>
      </c>
      <c r="D5" s="1747" t="s">
        <v>2000</v>
      </c>
      <c r="E5" s="1747" t="s">
        <v>2022</v>
      </c>
      <c r="F5" s="1775">
        <v>2024</v>
      </c>
      <c r="G5" s="1747" t="s">
        <v>2041</v>
      </c>
      <c r="H5" s="1747" t="s">
        <v>2042</v>
      </c>
      <c r="I5" s="1747" t="s">
        <v>2043</v>
      </c>
      <c r="J5" s="1747" t="s">
        <v>2044</v>
      </c>
      <c r="K5" s="1775">
        <v>2025</v>
      </c>
    </row>
    <row r="6" spans="1:15" hidden="1">
      <c r="A6" s="315"/>
      <c r="B6" s="1755"/>
      <c r="C6" s="1755"/>
      <c r="D6" s="1755"/>
      <c r="E6" s="1755"/>
      <c r="F6" s="1768"/>
      <c r="G6" s="1755"/>
      <c r="H6" s="1755"/>
      <c r="I6" s="1755"/>
      <c r="J6" s="1755"/>
      <c r="K6" s="1768"/>
    </row>
    <row r="7" spans="1:15" s="1754" customFormat="1" ht="15" customHeight="1">
      <c r="A7" s="336" t="s">
        <v>834</v>
      </c>
      <c r="B7" s="1769">
        <v>40352.974000000002</v>
      </c>
      <c r="C7" s="1769">
        <v>41810.94</v>
      </c>
      <c r="D7" s="1769">
        <v>42694.021999999997</v>
      </c>
      <c r="E7" s="1769">
        <v>44098.112999999998</v>
      </c>
      <c r="F7" s="1770">
        <v>168956.049</v>
      </c>
      <c r="G7" s="1769">
        <v>44537.095999999998</v>
      </c>
      <c r="H7" s="1769">
        <v>45728.286</v>
      </c>
      <c r="I7" s="1769">
        <v>46566.856</v>
      </c>
      <c r="J7" s="1769">
        <v>47560.321000000004</v>
      </c>
      <c r="K7" s="1770">
        <v>184392.55900000001</v>
      </c>
    </row>
    <row r="8" spans="1:15" ht="13.5" hidden="1" customHeight="1">
      <c r="A8" s="337"/>
      <c r="B8" s="1755"/>
      <c r="C8" s="1755"/>
      <c r="D8" s="1755"/>
      <c r="E8" s="1755"/>
      <c r="F8" s="1768"/>
      <c r="G8" s="1755"/>
      <c r="H8" s="1755"/>
      <c r="I8" s="1755"/>
      <c r="J8" s="1755"/>
      <c r="K8" s="1768"/>
    </row>
    <row r="9" spans="1:15" ht="15" customHeight="1">
      <c r="A9" s="338" t="s">
        <v>822</v>
      </c>
      <c r="B9" s="1776">
        <v>26880.388999999999</v>
      </c>
      <c r="C9" s="1776">
        <v>27664.811000000002</v>
      </c>
      <c r="D9" s="1776">
        <v>28511.758000000002</v>
      </c>
      <c r="E9" s="1776">
        <v>29388.011999999999</v>
      </c>
      <c r="F9" s="1768">
        <v>112444.97</v>
      </c>
      <c r="G9" s="1776">
        <v>30322.09</v>
      </c>
      <c r="H9" s="1776">
        <v>31177.491999999998</v>
      </c>
      <c r="I9" s="1776">
        <v>31381.565999999999</v>
      </c>
      <c r="J9" s="1776">
        <v>31527.145</v>
      </c>
      <c r="K9" s="1768">
        <v>124408.29299999999</v>
      </c>
    </row>
    <row r="10" spans="1:15" ht="15" customHeight="1">
      <c r="A10" s="339" t="s">
        <v>808</v>
      </c>
      <c r="B10" s="1776">
        <v>25821.317999999999</v>
      </c>
      <c r="C10" s="1776">
        <v>26262.825000000001</v>
      </c>
      <c r="D10" s="1776">
        <v>27455.499</v>
      </c>
      <c r="E10" s="1776">
        <v>28484.425999999999</v>
      </c>
      <c r="F10" s="1768">
        <v>108024.068</v>
      </c>
      <c r="G10" s="1776">
        <v>29398.692999999999</v>
      </c>
      <c r="H10" s="1776">
        <v>30319.932000000001</v>
      </c>
      <c r="I10" s="1776">
        <v>30479.215</v>
      </c>
      <c r="J10" s="1776">
        <v>30930.487000000001</v>
      </c>
      <c r="K10" s="1768">
        <v>121128.32699999999</v>
      </c>
    </row>
    <row r="11" spans="1:15" ht="15" customHeight="1">
      <c r="A11" s="339" t="s">
        <v>823</v>
      </c>
      <c r="B11" s="1776">
        <v>1059.0709999999999</v>
      </c>
      <c r="C11" s="1776">
        <v>1401.9860000000001</v>
      </c>
      <c r="D11" s="1776">
        <v>1056.259</v>
      </c>
      <c r="E11" s="1776">
        <v>903.58600000000001</v>
      </c>
      <c r="F11" s="1768">
        <v>4420.902</v>
      </c>
      <c r="G11" s="1776">
        <v>923.39599999999996</v>
      </c>
      <c r="H11" s="1776">
        <v>857.56</v>
      </c>
      <c r="I11" s="1776">
        <v>902.35</v>
      </c>
      <c r="J11" s="1776">
        <v>596.65800000000002</v>
      </c>
      <c r="K11" s="1768">
        <v>3279.9639999999999</v>
      </c>
    </row>
    <row r="12" spans="1:15" ht="13">
      <c r="A12" s="338" t="s">
        <v>809</v>
      </c>
      <c r="B12" s="1776">
        <v>10852.464</v>
      </c>
      <c r="C12" s="1776">
        <v>11332.678</v>
      </c>
      <c r="D12" s="1776">
        <v>11228.49</v>
      </c>
      <c r="E12" s="1776">
        <v>11696.793</v>
      </c>
      <c r="F12" s="1768">
        <v>45110.424999999996</v>
      </c>
      <c r="G12" s="1776">
        <v>11232.370999999999</v>
      </c>
      <c r="H12" s="1776">
        <v>11343.37</v>
      </c>
      <c r="I12" s="1776">
        <v>11754.957</v>
      </c>
      <c r="J12" s="1776">
        <v>12560.223</v>
      </c>
      <c r="K12" s="1768">
        <v>46890.921000000002</v>
      </c>
    </row>
    <row r="13" spans="1:15" ht="24.75" customHeight="1">
      <c r="A13" s="340" t="s">
        <v>835</v>
      </c>
      <c r="B13" s="1776">
        <v>2620.12</v>
      </c>
      <c r="C13" s="1776">
        <v>2813.451</v>
      </c>
      <c r="D13" s="1776">
        <v>2953.7730000000001</v>
      </c>
      <c r="E13" s="1776">
        <v>3013.3069999999998</v>
      </c>
      <c r="F13" s="1768">
        <v>11400.651000000002</v>
      </c>
      <c r="G13" s="1776">
        <v>2982.6350000000002</v>
      </c>
      <c r="H13" s="1776">
        <v>3207.424</v>
      </c>
      <c r="I13" s="1776">
        <v>3430.3319999999999</v>
      </c>
      <c r="J13" s="1776">
        <v>3472.9520000000002</v>
      </c>
      <c r="K13" s="1768">
        <v>13093.343000000001</v>
      </c>
    </row>
    <row r="14" spans="1:15" ht="13" hidden="1">
      <c r="A14" s="338"/>
      <c r="B14" s="1776"/>
      <c r="C14" s="1776"/>
      <c r="D14" s="1776"/>
      <c r="E14" s="1776"/>
      <c r="F14" s="1768"/>
      <c r="G14" s="1776"/>
      <c r="H14" s="1776"/>
      <c r="I14" s="1776"/>
      <c r="J14" s="1776">
        <v>0</v>
      </c>
      <c r="K14" s="1768"/>
    </row>
    <row r="15" spans="1:15" ht="15" hidden="1" customHeight="1">
      <c r="A15" s="338"/>
      <c r="B15" s="1776"/>
      <c r="C15" s="1776"/>
      <c r="D15" s="1776"/>
      <c r="E15" s="1776"/>
      <c r="F15" s="1768"/>
      <c r="G15" s="1776"/>
      <c r="H15" s="1776"/>
      <c r="I15" s="1776"/>
      <c r="J15" s="1776">
        <v>0</v>
      </c>
      <c r="K15" s="1768"/>
    </row>
    <row r="16" spans="1:15" ht="15" hidden="1" customHeight="1">
      <c r="A16" s="341"/>
      <c r="B16" s="1776"/>
      <c r="C16" s="1776"/>
      <c r="D16" s="1776"/>
      <c r="E16" s="1776"/>
      <c r="F16" s="1768"/>
      <c r="G16" s="1776"/>
      <c r="H16" s="1776"/>
      <c r="I16" s="1776"/>
      <c r="J16" s="1776"/>
      <c r="K16" s="1768"/>
    </row>
    <row r="17" spans="1:11" ht="9" hidden="1" customHeight="1">
      <c r="A17" s="339"/>
      <c r="B17" s="1755"/>
      <c r="C17" s="1755"/>
      <c r="D17" s="1755"/>
      <c r="E17" s="1755"/>
      <c r="F17" s="1759"/>
      <c r="G17" s="1755"/>
      <c r="H17" s="1755"/>
      <c r="I17" s="1755"/>
      <c r="J17" s="1755"/>
      <c r="K17" s="1759"/>
    </row>
    <row r="18" spans="1:11" s="1754" customFormat="1" ht="15" customHeight="1">
      <c r="A18" s="342" t="s">
        <v>839</v>
      </c>
      <c r="B18" s="1769">
        <v>-8793.3420000000006</v>
      </c>
      <c r="C18" s="1769">
        <v>-8811.5020000000004</v>
      </c>
      <c r="D18" s="1769">
        <v>-8245.1919999999991</v>
      </c>
      <c r="E18" s="1769">
        <v>-8643.259</v>
      </c>
      <c r="F18" s="1770">
        <v>-34493.294999999998</v>
      </c>
      <c r="G18" s="1769">
        <v>-8975.6180000000004</v>
      </c>
      <c r="H18" s="1769">
        <v>-9092.6149999999998</v>
      </c>
      <c r="I18" s="1769">
        <v>-9144.9639999999999</v>
      </c>
      <c r="J18" s="1769">
        <v>-9397.3919999999998</v>
      </c>
      <c r="K18" s="1770">
        <v>-36610.589</v>
      </c>
    </row>
    <row r="19" spans="1:11" ht="15" customHeight="1">
      <c r="A19" s="338" t="s">
        <v>2067</v>
      </c>
      <c r="B19" s="1776">
        <v>-9258.759</v>
      </c>
      <c r="C19" s="1776">
        <v>-9462.4319999999989</v>
      </c>
      <c r="D19" s="1776">
        <v>-8928.348</v>
      </c>
      <c r="E19" s="1776">
        <v>-9561.9919999999984</v>
      </c>
      <c r="F19" s="1768">
        <v>-37211.530999999995</v>
      </c>
      <c r="G19" s="1776">
        <v>-9494.3819999999996</v>
      </c>
      <c r="H19" s="1776">
        <v>-9664.1139999999996</v>
      </c>
      <c r="I19" s="1776">
        <v>-9779.5589999999993</v>
      </c>
      <c r="J19" s="1776">
        <v>-10030.799999999999</v>
      </c>
      <c r="K19" s="1768">
        <v>-38968.854999999996</v>
      </c>
    </row>
    <row r="20" spans="1:11" ht="15" hidden="1" customHeight="1">
      <c r="A20" s="1757"/>
      <c r="B20" s="1776"/>
      <c r="C20" s="1776"/>
      <c r="D20" s="1776"/>
      <c r="E20" s="1776"/>
      <c r="F20" s="1768"/>
      <c r="G20" s="1776"/>
      <c r="H20" s="1776"/>
      <c r="I20" s="1776"/>
      <c r="J20" s="1776"/>
      <c r="K20" s="1768"/>
    </row>
    <row r="21" spans="1:11" ht="15" hidden="1" customHeight="1">
      <c r="A21" s="1758"/>
      <c r="B21" s="1776"/>
      <c r="C21" s="1776"/>
      <c r="D21" s="1776"/>
      <c r="E21" s="1776"/>
      <c r="F21" s="1768"/>
      <c r="G21" s="1776"/>
      <c r="H21" s="1776"/>
      <c r="I21" s="1776"/>
      <c r="J21" s="1776"/>
      <c r="K21" s="1768"/>
    </row>
    <row r="22" spans="1:11" ht="15" customHeight="1">
      <c r="A22" s="338" t="s">
        <v>825</v>
      </c>
      <c r="B22" s="1776">
        <v>-626.28300000000002</v>
      </c>
      <c r="C22" s="1776">
        <v>-617.10199999999998</v>
      </c>
      <c r="D22" s="1776">
        <v>-590.06200000000001</v>
      </c>
      <c r="E22" s="1776">
        <v>-615.22799999999995</v>
      </c>
      <c r="F22" s="1768">
        <v>-2448.6750000000002</v>
      </c>
      <c r="G22" s="1776">
        <v>-713.86699999999996</v>
      </c>
      <c r="H22" s="1776">
        <v>-708.18899999999996</v>
      </c>
      <c r="I22" s="1776">
        <v>-713.52099999999996</v>
      </c>
      <c r="J22" s="1776">
        <v>-882.26400000000001</v>
      </c>
      <c r="K22" s="1768">
        <v>-3017.8410000000003</v>
      </c>
    </row>
    <row r="23" spans="1:11" ht="15" customHeight="1">
      <c r="A23" s="338" t="s">
        <v>842</v>
      </c>
      <c r="B23" s="1776">
        <v>1091.7</v>
      </c>
      <c r="C23" s="1776">
        <v>1268.0319999999999</v>
      </c>
      <c r="D23" s="1776">
        <v>1273.2190000000001</v>
      </c>
      <c r="E23" s="1776">
        <v>1533.962</v>
      </c>
      <c r="F23" s="1768">
        <v>5166.9130000000005</v>
      </c>
      <c r="G23" s="1776">
        <v>1232.6310000000001</v>
      </c>
      <c r="H23" s="1776">
        <v>1279.6869999999999</v>
      </c>
      <c r="I23" s="1776">
        <v>1348.116</v>
      </c>
      <c r="J23" s="1776">
        <v>1515.672</v>
      </c>
      <c r="K23" s="1768">
        <v>5376.1059999999998</v>
      </c>
    </row>
    <row r="24" spans="1:11" s="1754" customFormat="1" ht="15" customHeight="1">
      <c r="A24" s="342" t="s">
        <v>843</v>
      </c>
      <c r="B24" s="1769">
        <v>-383.59899999999999</v>
      </c>
      <c r="C24" s="1769">
        <v>-408.31799999999998</v>
      </c>
      <c r="D24" s="1769">
        <v>-422.72199999999998</v>
      </c>
      <c r="E24" s="1769">
        <v>-400.33100000000002</v>
      </c>
      <c r="F24" s="1770">
        <v>-1614.9699999999998</v>
      </c>
      <c r="G24" s="1769">
        <v>-388.83699999999999</v>
      </c>
      <c r="H24" s="1769">
        <v>-385.59699999999998</v>
      </c>
      <c r="I24" s="1769">
        <v>-448.69900000000001</v>
      </c>
      <c r="J24" s="1769">
        <v>-434.505</v>
      </c>
      <c r="K24" s="1770">
        <v>-1657.6379999999999</v>
      </c>
    </row>
    <row r="25" spans="1:11" ht="9" hidden="1" customHeight="1">
      <c r="A25" s="336"/>
      <c r="B25" s="1755"/>
      <c r="C25" s="1755"/>
      <c r="D25" s="1755"/>
      <c r="E25" s="1755"/>
      <c r="F25" s="1759"/>
      <c r="G25" s="1755"/>
      <c r="H25" s="1755"/>
      <c r="I25" s="1755"/>
      <c r="J25" s="1755"/>
      <c r="K25" s="1759"/>
    </row>
    <row r="26" spans="1:11" s="1754" customFormat="1" ht="15" customHeight="1">
      <c r="A26" s="342" t="s">
        <v>844</v>
      </c>
      <c r="B26" s="1769">
        <v>-16791.414000000001</v>
      </c>
      <c r="C26" s="1769">
        <v>-17626.804</v>
      </c>
      <c r="D26" s="1769">
        <v>-18554.387999999999</v>
      </c>
      <c r="E26" s="1769">
        <v>-19367.864000000001</v>
      </c>
      <c r="F26" s="1770">
        <v>-72340.47</v>
      </c>
      <c r="G26" s="1769">
        <v>-18466.304</v>
      </c>
      <c r="H26" s="1769">
        <v>-19283.678</v>
      </c>
      <c r="I26" s="1769">
        <v>-19857.581999999999</v>
      </c>
      <c r="J26" s="1769">
        <v>-19947.663</v>
      </c>
      <c r="K26" s="1770">
        <v>-77555.226999999999</v>
      </c>
    </row>
    <row r="27" spans="1:11" ht="15" customHeight="1">
      <c r="A27" s="338" t="s">
        <v>5</v>
      </c>
      <c r="B27" s="1776">
        <v>-14386.352999999999</v>
      </c>
      <c r="C27" s="1776">
        <v>-15069.344999999999</v>
      </c>
      <c r="D27" s="1776">
        <v>-15945.135</v>
      </c>
      <c r="E27" s="1776">
        <v>-16706.716</v>
      </c>
      <c r="F27" s="1768">
        <v>-62107.548999999999</v>
      </c>
      <c r="G27" s="1776">
        <v>-15795.896000000001</v>
      </c>
      <c r="H27" s="1776">
        <v>-16492.324000000001</v>
      </c>
      <c r="I27" s="1776">
        <v>-17150.048999999999</v>
      </c>
      <c r="J27" s="1776">
        <v>-17323.879000000001</v>
      </c>
      <c r="K27" s="1768">
        <v>-66762.148000000001</v>
      </c>
    </row>
    <row r="28" spans="1:11" ht="15" customHeight="1">
      <c r="A28" s="338" t="s">
        <v>845</v>
      </c>
      <c r="B28" s="1776">
        <v>-2398.2829999999999</v>
      </c>
      <c r="C28" s="1776">
        <v>-2552.5520000000001</v>
      </c>
      <c r="D28" s="1776">
        <v>-2604.4650000000001</v>
      </c>
      <c r="E28" s="1776">
        <v>-2647.3009999999999</v>
      </c>
      <c r="F28" s="1768">
        <v>-10202.601000000001</v>
      </c>
      <c r="G28" s="1776">
        <v>-2664.2249999999999</v>
      </c>
      <c r="H28" s="1776">
        <v>-2785.0819999999999</v>
      </c>
      <c r="I28" s="1776">
        <v>-2702.7289999999998</v>
      </c>
      <c r="J28" s="1776">
        <v>-2618.9560000000001</v>
      </c>
      <c r="K28" s="1768">
        <v>-10770.992</v>
      </c>
    </row>
    <row r="29" spans="1:11" ht="15" customHeight="1">
      <c r="A29" s="338" t="s">
        <v>846</v>
      </c>
      <c r="B29" s="1776">
        <v>-6.7779999999999996</v>
      </c>
      <c r="C29" s="1776">
        <v>-4.907</v>
      </c>
      <c r="D29" s="1776">
        <v>-4.7869999999999999</v>
      </c>
      <c r="E29" s="1776">
        <v>-13.846</v>
      </c>
      <c r="F29" s="1768">
        <v>-30.317999999999998</v>
      </c>
      <c r="G29" s="1776">
        <v>-6.1820000000000004</v>
      </c>
      <c r="H29" s="1776">
        <v>-6.27</v>
      </c>
      <c r="I29" s="1776">
        <v>-4.8029999999999999</v>
      </c>
      <c r="J29" s="1776">
        <v>-4.8259999999999996</v>
      </c>
      <c r="K29" s="1768">
        <v>-22.081</v>
      </c>
    </row>
    <row r="30" spans="1:11" ht="13" hidden="1">
      <c r="A30" s="338"/>
      <c r="B30" s="1764"/>
      <c r="C30" s="1764"/>
      <c r="D30" s="1764"/>
      <c r="E30" s="1764"/>
      <c r="F30" s="1751"/>
      <c r="G30" s="1764"/>
      <c r="H30" s="1764"/>
      <c r="I30" s="1764"/>
      <c r="J30" s="1764"/>
      <c r="K30" s="1751"/>
    </row>
    <row r="31" spans="1:11" s="1754" customFormat="1" ht="15" customHeight="1">
      <c r="A31" s="343" t="s">
        <v>831</v>
      </c>
      <c r="B31" s="1769">
        <v>14384.617</v>
      </c>
      <c r="C31" s="1769">
        <v>14964.314</v>
      </c>
      <c r="D31" s="1769">
        <v>15471.72</v>
      </c>
      <c r="E31" s="1769">
        <v>15686.657999999999</v>
      </c>
      <c r="F31" s="1770">
        <v>60507.308999999994</v>
      </c>
      <c r="G31" s="1769">
        <v>16706.335999999999</v>
      </c>
      <c r="H31" s="1769">
        <v>16966.395</v>
      </c>
      <c r="I31" s="1769">
        <v>17115.609</v>
      </c>
      <c r="J31" s="1769">
        <v>17780.759999999998</v>
      </c>
      <c r="K31" s="1770">
        <v>68569.099999999991</v>
      </c>
    </row>
    <row r="32" spans="1:11" ht="15" customHeight="1">
      <c r="A32" s="344" t="s">
        <v>832</v>
      </c>
      <c r="B32" s="1769">
        <v>-4326.5540000000001</v>
      </c>
      <c r="C32" s="1769">
        <v>-4572.4070000000002</v>
      </c>
      <c r="D32" s="1769">
        <v>-4489.4939999999997</v>
      </c>
      <c r="E32" s="1769">
        <v>-4474.8919999999998</v>
      </c>
      <c r="F32" s="1770">
        <v>-17863.346999999998</v>
      </c>
      <c r="G32" s="1769">
        <v>-5258.9129999999996</v>
      </c>
      <c r="H32" s="1769">
        <v>-5151.2790000000005</v>
      </c>
      <c r="I32" s="1769">
        <v>-4939.5600000000004</v>
      </c>
      <c r="J32" s="1769">
        <v>-5046.4470000000001</v>
      </c>
      <c r="K32" s="1770">
        <v>-20396.199000000001</v>
      </c>
    </row>
    <row r="33" spans="1:11" ht="15" hidden="1" customHeight="1">
      <c r="A33" s="343"/>
      <c r="B33" s="1769"/>
      <c r="C33" s="1769"/>
      <c r="D33" s="1769"/>
      <c r="E33" s="1769"/>
      <c r="F33" s="1770"/>
      <c r="G33" s="1769"/>
      <c r="H33" s="1769"/>
      <c r="I33" s="1769"/>
      <c r="J33" s="1769"/>
      <c r="K33" s="1770"/>
    </row>
    <row r="34" spans="1:11" ht="15" customHeight="1">
      <c r="A34" s="343" t="s">
        <v>833</v>
      </c>
      <c r="B34" s="1769">
        <v>-287.07900000000001</v>
      </c>
      <c r="C34" s="1769">
        <v>-319.53100000000001</v>
      </c>
      <c r="D34" s="1769">
        <v>-307.08499999999998</v>
      </c>
      <c r="E34" s="1769">
        <v>-327.64600000000002</v>
      </c>
      <c r="F34" s="1770">
        <v>-1241.3409999999999</v>
      </c>
      <c r="G34" s="1769">
        <v>-319.3</v>
      </c>
      <c r="H34" s="1769">
        <v>-306.78899999999999</v>
      </c>
      <c r="I34" s="1769">
        <v>-299.74299999999999</v>
      </c>
      <c r="J34" s="1769">
        <v>-417.14499999999998</v>
      </c>
      <c r="K34" s="1770">
        <v>-1342.9769999999999</v>
      </c>
    </row>
    <row r="35" spans="1:11" ht="13" hidden="1">
      <c r="A35" s="343"/>
      <c r="B35" s="1755"/>
      <c r="C35" s="1755"/>
      <c r="D35" s="1755"/>
      <c r="E35" s="1755"/>
      <c r="F35" s="1759"/>
      <c r="G35" s="1755"/>
      <c r="H35" s="1755"/>
      <c r="I35" s="1755"/>
      <c r="J35" s="1755"/>
      <c r="K35" s="1759"/>
    </row>
    <row r="36" spans="1:11" s="1754" customFormat="1" ht="13.5" thickBot="1">
      <c r="A36" s="1027" t="s">
        <v>817</v>
      </c>
      <c r="B36" s="1771">
        <v>9770.9830000000002</v>
      </c>
      <c r="C36" s="1771">
        <v>10072.375</v>
      </c>
      <c r="D36" s="1771">
        <v>10675.14</v>
      </c>
      <c r="E36" s="1771">
        <v>10884.12</v>
      </c>
      <c r="F36" s="1771">
        <v>41402.618000000002</v>
      </c>
      <c r="G36" s="1771">
        <v>11128.121999999999</v>
      </c>
      <c r="H36" s="1771">
        <v>11508.325000000001</v>
      </c>
      <c r="I36" s="1771">
        <v>11876.306</v>
      </c>
      <c r="J36" s="1771">
        <v>12317.166999999999</v>
      </c>
      <c r="K36" s="1771">
        <v>46829.919999999998</v>
      </c>
    </row>
    <row r="37" spans="1:11" ht="62.9" customHeight="1">
      <c r="A37" s="1763" t="s">
        <v>2068</v>
      </c>
    </row>
    <row r="38" spans="1:11" ht="13">
      <c r="A38" s="119" t="s">
        <v>1148</v>
      </c>
      <c r="B38" s="1764"/>
      <c r="C38" s="1764"/>
      <c r="D38" s="1764"/>
      <c r="E38" s="1764"/>
      <c r="F38" s="1764"/>
      <c r="J38" s="1764"/>
      <c r="K38" s="1764"/>
    </row>
    <row r="39" spans="1:11" s="1777" customFormat="1"/>
    <row r="40" spans="1:11" s="1777" customFormat="1"/>
    <row r="41" spans="1:11" s="1777" customFormat="1"/>
    <row r="42" spans="1:11" s="1777" customFormat="1"/>
    <row r="43" spans="1:11" s="1777" customFormat="1"/>
    <row r="44" spans="1:11" s="1777" customFormat="1"/>
    <row r="45" spans="1:11" s="1777" customFormat="1"/>
    <row r="46" spans="1:11" s="1777" customFormat="1"/>
    <row r="47" spans="1:11" s="1777" customFormat="1"/>
    <row r="48" spans="1:11" s="1777" customFormat="1"/>
    <row r="49" s="1777" customFormat="1"/>
    <row r="50" s="1777" customFormat="1"/>
    <row r="51" s="1777" customFormat="1"/>
    <row r="52" s="1777" customFormat="1"/>
    <row r="53" s="1777" customFormat="1"/>
    <row r="54" s="1777" customFormat="1"/>
    <row r="55" s="1777" customFormat="1"/>
    <row r="56" s="1777" customFormat="1"/>
    <row r="57" s="1777" customFormat="1"/>
    <row r="58" s="1777" customFormat="1"/>
    <row r="59" s="1777" customFormat="1"/>
    <row r="60" s="1777" customFormat="1"/>
    <row r="61" s="1777" customFormat="1"/>
    <row r="62" s="1777" customFormat="1"/>
    <row r="63" s="1777" customFormat="1"/>
    <row r="64" s="1777" customFormat="1"/>
    <row r="65" s="1777" customFormat="1"/>
    <row r="66" s="1777" customFormat="1"/>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F29F6-23CA-48BF-9CDC-CB6C7AD95A03}">
  <sheetPr>
    <tabColor rgb="FF939598"/>
    <pageSetUpPr fitToPage="1"/>
  </sheetPr>
  <dimension ref="A1:O66"/>
  <sheetViews>
    <sheetView showGridLines="0" zoomScale="85" zoomScaleNormal="85" workbookViewId="0">
      <pane xSplit="1" ySplit="5" topLeftCell="F7" activePane="bottomRight" state="frozen"/>
      <selection pane="topRight"/>
      <selection pane="bottomLeft"/>
      <selection pane="bottomRight"/>
    </sheetView>
  </sheetViews>
  <sheetFormatPr defaultColWidth="9.453125" defaultRowHeight="12.5"/>
  <cols>
    <col min="1" max="1" width="71.453125" style="1743" customWidth="1"/>
    <col min="2" max="4" width="9.453125" style="1743"/>
    <col min="5" max="5" width="9.453125" style="1743" customWidth="1"/>
    <col min="6" max="6" width="9.54296875" style="1743" bestFit="1" customWidth="1"/>
    <col min="7" max="10" width="9.453125" style="1743"/>
    <col min="11" max="11" width="9.54296875" style="1743" bestFit="1" customWidth="1"/>
    <col min="12" max="16384" width="9.453125" style="1743"/>
  </cols>
  <sheetData>
    <row r="1" spans="1:15" hidden="1">
      <c r="O1" s="1743" t="s">
        <v>2069</v>
      </c>
    </row>
    <row r="2" spans="1:15" s="308" customFormat="1" ht="39.65" customHeight="1">
      <c r="A2" s="1778" t="s">
        <v>1430</v>
      </c>
      <c r="B2" s="1774"/>
      <c r="C2" s="1774"/>
      <c r="D2" s="1774"/>
      <c r="E2" s="1774"/>
      <c r="F2" s="1774"/>
      <c r="G2" s="1774"/>
      <c r="H2" s="1774"/>
      <c r="I2" s="1774"/>
      <c r="J2" s="1774"/>
      <c r="K2" s="1774"/>
    </row>
    <row r="3" spans="1:15">
      <c r="A3" s="1017"/>
      <c r="K3" s="1743" t="s">
        <v>819</v>
      </c>
    </row>
    <row r="4" spans="1:15" ht="13.5" thickBot="1">
      <c r="A4" s="1774"/>
      <c r="B4" s="1774"/>
      <c r="C4" s="1774"/>
      <c r="D4" s="1774"/>
      <c r="E4" s="1774"/>
      <c r="F4" s="1774"/>
      <c r="G4" s="1774"/>
      <c r="H4" s="1774"/>
      <c r="I4" s="1774"/>
      <c r="J4" s="1774"/>
      <c r="K4" s="1774"/>
    </row>
    <row r="5" spans="1:15" ht="13">
      <c r="A5" s="1747"/>
      <c r="B5" s="1747" t="s">
        <v>1949</v>
      </c>
      <c r="C5" s="1747" t="s">
        <v>1978</v>
      </c>
      <c r="D5" s="1747" t="s">
        <v>2000</v>
      </c>
      <c r="E5" s="1747" t="s">
        <v>2022</v>
      </c>
      <c r="F5" s="1775">
        <v>2024</v>
      </c>
      <c r="G5" s="1747" t="s">
        <v>2041</v>
      </c>
      <c r="H5" s="1747" t="s">
        <v>2042</v>
      </c>
      <c r="I5" s="1747" t="s">
        <v>2043</v>
      </c>
      <c r="J5" s="1747" t="s">
        <v>2044</v>
      </c>
      <c r="K5" s="1775">
        <v>2025</v>
      </c>
    </row>
    <row r="6" spans="1:15" ht="13" hidden="1">
      <c r="A6" s="315"/>
      <c r="F6" s="1770"/>
      <c r="K6" s="1770"/>
    </row>
    <row r="7" spans="1:15" s="1754" customFormat="1" ht="15" customHeight="1">
      <c r="A7" s="336" t="s">
        <v>834</v>
      </c>
      <c r="B7" s="1769">
        <v>36688.851999999999</v>
      </c>
      <c r="C7" s="1769">
        <v>38061.906000000003</v>
      </c>
      <c r="D7" s="1769">
        <v>38749.665000000001</v>
      </c>
      <c r="E7" s="1769">
        <v>40182.042000000001</v>
      </c>
      <c r="F7" s="1770">
        <v>153682.46500000003</v>
      </c>
      <c r="G7" s="1769">
        <v>40539.347999999998</v>
      </c>
      <c r="H7" s="1769">
        <v>41829.584000000003</v>
      </c>
      <c r="I7" s="1769">
        <v>42694.822</v>
      </c>
      <c r="J7" s="1769">
        <v>43613.938999999998</v>
      </c>
      <c r="K7" s="1770">
        <v>168677.693</v>
      </c>
    </row>
    <row r="8" spans="1:15" ht="13.5" hidden="1" customHeight="1">
      <c r="A8" s="337"/>
      <c r="B8" s="1755"/>
      <c r="C8" s="1755"/>
      <c r="D8" s="1755"/>
      <c r="E8" s="1755"/>
      <c r="F8" s="1768"/>
      <c r="G8" s="1755"/>
      <c r="H8" s="1755"/>
      <c r="I8" s="1755"/>
      <c r="J8" s="1755"/>
      <c r="K8" s="1768">
        <v>0</v>
      </c>
    </row>
    <row r="9" spans="1:15" ht="15" customHeight="1">
      <c r="A9" s="338" t="s">
        <v>822</v>
      </c>
      <c r="B9" s="1776">
        <v>24066.761999999999</v>
      </c>
      <c r="C9" s="1776">
        <v>24825.050999999999</v>
      </c>
      <c r="D9" s="1776">
        <v>25559.465</v>
      </c>
      <c r="E9" s="1776">
        <v>26475.255000000001</v>
      </c>
      <c r="F9" s="1770">
        <v>100926.533</v>
      </c>
      <c r="G9" s="1776">
        <v>27369.495999999999</v>
      </c>
      <c r="H9" s="1776">
        <v>28326.814999999999</v>
      </c>
      <c r="I9" s="1776">
        <v>28550.246999999999</v>
      </c>
      <c r="J9" s="1776">
        <v>28680.780999999999</v>
      </c>
      <c r="K9" s="1770">
        <v>112927.33900000001</v>
      </c>
    </row>
    <row r="10" spans="1:15" ht="15" customHeight="1">
      <c r="A10" s="339" t="s">
        <v>808</v>
      </c>
      <c r="B10" s="1776">
        <v>23076.263999999999</v>
      </c>
      <c r="C10" s="1776">
        <v>23380.117999999999</v>
      </c>
      <c r="D10" s="1776">
        <v>24385.816999999999</v>
      </c>
      <c r="E10" s="1776">
        <v>25402.776000000002</v>
      </c>
      <c r="F10" s="1770">
        <v>96244.974999999991</v>
      </c>
      <c r="G10" s="1776">
        <v>26348.600999999999</v>
      </c>
      <c r="H10" s="1776">
        <v>27319.800999999999</v>
      </c>
      <c r="I10" s="1776">
        <v>27558.962</v>
      </c>
      <c r="J10" s="1776">
        <v>27912.249</v>
      </c>
      <c r="K10" s="1770">
        <v>109139.613</v>
      </c>
    </row>
    <row r="11" spans="1:15" ht="15" customHeight="1">
      <c r="A11" s="339" t="s">
        <v>823</v>
      </c>
      <c r="B11" s="1776">
        <v>990.49800000000005</v>
      </c>
      <c r="C11" s="1776">
        <v>1444.932</v>
      </c>
      <c r="D11" s="1776">
        <v>1173.6479999999999</v>
      </c>
      <c r="E11" s="1776">
        <v>1072.4780000000001</v>
      </c>
      <c r="F11" s="1770">
        <v>4681.5560000000005</v>
      </c>
      <c r="G11" s="1776">
        <v>1020.895</v>
      </c>
      <c r="H11" s="1776">
        <v>1007.013</v>
      </c>
      <c r="I11" s="1776">
        <v>991.28499999999997</v>
      </c>
      <c r="J11" s="1776">
        <v>768.53099999999995</v>
      </c>
      <c r="K11" s="1770">
        <v>3787.7239999999997</v>
      </c>
    </row>
    <row r="12" spans="1:15" ht="13">
      <c r="A12" s="338" t="s">
        <v>809</v>
      </c>
      <c r="B12" s="1776">
        <v>10026.975</v>
      </c>
      <c r="C12" s="1776">
        <v>10450.303</v>
      </c>
      <c r="D12" s="1776">
        <v>10266.157999999999</v>
      </c>
      <c r="E12" s="1776">
        <v>10725.683000000001</v>
      </c>
      <c r="F12" s="1770">
        <v>41469.118999999999</v>
      </c>
      <c r="G12" s="1776">
        <v>10221.371999999999</v>
      </c>
      <c r="H12" s="1776">
        <v>10329.304</v>
      </c>
      <c r="I12" s="1776">
        <v>10768.204</v>
      </c>
      <c r="J12" s="1776">
        <v>11507.492</v>
      </c>
      <c r="K12" s="1770">
        <v>42826.371999999996</v>
      </c>
    </row>
    <row r="13" spans="1:15" ht="24.75" customHeight="1">
      <c r="A13" s="340" t="s">
        <v>835</v>
      </c>
      <c r="B13" s="1776">
        <v>2595.114</v>
      </c>
      <c r="C13" s="1776">
        <v>2786.5509999999999</v>
      </c>
      <c r="D13" s="1776">
        <v>2924.04</v>
      </c>
      <c r="E13" s="1776">
        <v>2981.1030000000001</v>
      </c>
      <c r="F13" s="1770">
        <v>11286.808000000001</v>
      </c>
      <c r="G13" s="1776">
        <v>2948.48</v>
      </c>
      <c r="H13" s="1776">
        <v>3173.4639999999999</v>
      </c>
      <c r="I13" s="1776">
        <v>3376.37</v>
      </c>
      <c r="J13" s="1776">
        <v>3425.6640000000002</v>
      </c>
      <c r="K13" s="1770">
        <v>12923.977999999999</v>
      </c>
    </row>
    <row r="14" spans="1:15" ht="13" hidden="1">
      <c r="A14" s="338"/>
      <c r="B14" s="1776"/>
      <c r="C14" s="1776"/>
      <c r="D14" s="1776"/>
      <c r="E14" s="1776"/>
      <c r="F14" s="1770"/>
      <c r="G14" s="1776"/>
      <c r="H14" s="1776"/>
      <c r="I14" s="1776"/>
      <c r="J14" s="1776"/>
      <c r="K14" s="1770"/>
    </row>
    <row r="15" spans="1:15" ht="15" hidden="1" customHeight="1">
      <c r="A15" s="338"/>
      <c r="B15" s="1776"/>
      <c r="C15" s="1776"/>
      <c r="D15" s="1776"/>
      <c r="E15" s="1776"/>
      <c r="F15" s="1770"/>
      <c r="G15" s="1776"/>
      <c r="H15" s="1776"/>
      <c r="I15" s="1776"/>
      <c r="J15" s="1776"/>
      <c r="K15" s="1770"/>
    </row>
    <row r="16" spans="1:15" ht="15" hidden="1" customHeight="1">
      <c r="A16" s="341"/>
      <c r="B16" s="1776"/>
      <c r="C16" s="1776"/>
      <c r="D16" s="1776"/>
      <c r="E16" s="1776"/>
      <c r="F16" s="1770"/>
      <c r="G16" s="1776"/>
      <c r="H16" s="1776"/>
      <c r="I16" s="1776"/>
      <c r="J16" s="1776"/>
      <c r="K16" s="1770"/>
    </row>
    <row r="17" spans="1:11" ht="9" hidden="1" customHeight="1">
      <c r="A17" s="339"/>
      <c r="B17" s="1755"/>
      <c r="C17" s="1755"/>
      <c r="D17" s="1755"/>
      <c r="E17" s="1755"/>
      <c r="F17" s="1759"/>
      <c r="G17" s="1755"/>
      <c r="H17" s="1755"/>
      <c r="I17" s="1755"/>
      <c r="J17" s="1755"/>
      <c r="K17" s="1759"/>
    </row>
    <row r="18" spans="1:11" s="1754" customFormat="1" ht="15" customHeight="1">
      <c r="A18" s="342" t="s">
        <v>839</v>
      </c>
      <c r="B18" s="1769">
        <v>-8036.6329999999998</v>
      </c>
      <c r="C18" s="1769">
        <v>-7857.4939999999997</v>
      </c>
      <c r="D18" s="1769">
        <v>-7334.924</v>
      </c>
      <c r="E18" s="1769">
        <v>-8082.24</v>
      </c>
      <c r="F18" s="1770">
        <v>-31311.290999999997</v>
      </c>
      <c r="G18" s="1769">
        <v>-8271.8310000000001</v>
      </c>
      <c r="H18" s="1769">
        <v>-8401.1859999999997</v>
      </c>
      <c r="I18" s="1769">
        <v>-8617.17</v>
      </c>
      <c r="J18" s="1769">
        <v>-8738.3490000000002</v>
      </c>
      <c r="K18" s="1770">
        <v>-34028.536</v>
      </c>
    </row>
    <row r="19" spans="1:11" ht="15" customHeight="1">
      <c r="A19" s="338" t="s">
        <v>2067</v>
      </c>
      <c r="B19" s="1776">
        <v>-8425.719000000001</v>
      </c>
      <c r="C19" s="1776">
        <v>-8397.4319999999989</v>
      </c>
      <c r="D19" s="1776">
        <v>-7916.8459478686555</v>
      </c>
      <c r="E19" s="1776">
        <v>-8808.5689999999995</v>
      </c>
      <c r="F19" s="1768">
        <v>-33548.565000000002</v>
      </c>
      <c r="G19" s="1776">
        <v>-8751.158662710417</v>
      </c>
      <c r="H19" s="1776">
        <v>-8856.7049256800001</v>
      </c>
      <c r="I19" s="1776">
        <v>-9166.4217199809937</v>
      </c>
      <c r="J19" s="1776">
        <v>-9238.6366119899976</v>
      </c>
      <c r="K19" s="1768">
        <v>-36012.921920361405</v>
      </c>
    </row>
    <row r="20" spans="1:11" ht="15" hidden="1" customHeight="1">
      <c r="A20" s="1757"/>
      <c r="B20" s="1776"/>
      <c r="C20" s="1776"/>
      <c r="D20" s="1776"/>
      <c r="E20" s="1776"/>
      <c r="F20" s="1768"/>
      <c r="G20" s="1776"/>
      <c r="H20" s="1776"/>
      <c r="I20" s="1776"/>
      <c r="J20" s="1776"/>
      <c r="K20" s="1768"/>
    </row>
    <row r="21" spans="1:11" ht="15" hidden="1" customHeight="1">
      <c r="A21" s="1758"/>
      <c r="B21" s="1776"/>
      <c r="C21" s="1776"/>
      <c r="D21" s="1776"/>
      <c r="E21" s="1776"/>
      <c r="F21" s="1768"/>
      <c r="G21" s="1776"/>
      <c r="H21" s="1776"/>
      <c r="I21" s="1776"/>
      <c r="J21" s="1776"/>
      <c r="K21" s="1768"/>
    </row>
    <row r="22" spans="1:11" ht="15" customHeight="1">
      <c r="A22" s="338" t="s">
        <v>825</v>
      </c>
      <c r="B22" s="1776">
        <v>-589.26599999999996</v>
      </c>
      <c r="C22" s="1776">
        <v>-590.86300000000006</v>
      </c>
      <c r="D22" s="1776">
        <v>-568.83199999999999</v>
      </c>
      <c r="E22" s="1776">
        <v>-575.85199999999998</v>
      </c>
      <c r="F22" s="1768">
        <v>-2324.8129999999996</v>
      </c>
      <c r="G22" s="1776">
        <v>-656.06299999999999</v>
      </c>
      <c r="H22" s="1776">
        <v>-667.63400000000001</v>
      </c>
      <c r="I22" s="1776">
        <v>-659.38300000000004</v>
      </c>
      <c r="J22" s="1776">
        <v>-840.16399999999999</v>
      </c>
      <c r="K22" s="1768">
        <v>-2823.2440000000001</v>
      </c>
    </row>
    <row r="23" spans="1:11" ht="15" customHeight="1">
      <c r="A23" s="338" t="s">
        <v>842</v>
      </c>
      <c r="B23" s="1776">
        <v>978.35299999999995</v>
      </c>
      <c r="C23" s="1776">
        <v>1130.8</v>
      </c>
      <c r="D23" s="1776">
        <v>1150.7539999999999</v>
      </c>
      <c r="E23" s="1776">
        <v>1302.182</v>
      </c>
      <c r="F23" s="1768">
        <v>4562.0889999999999</v>
      </c>
      <c r="G23" s="1776">
        <v>1135.3910000000001</v>
      </c>
      <c r="H23" s="1776">
        <v>1123.153</v>
      </c>
      <c r="I23" s="1776">
        <v>1208.635</v>
      </c>
      <c r="J23" s="1776">
        <v>1340.451</v>
      </c>
      <c r="K23" s="1768">
        <v>4807.63</v>
      </c>
    </row>
    <row r="24" spans="1:11" s="1754" customFormat="1" ht="15" customHeight="1">
      <c r="A24" s="342" t="s">
        <v>843</v>
      </c>
      <c r="B24" s="1769">
        <v>-381.37599999999998</v>
      </c>
      <c r="C24" s="1769">
        <v>-405.45800000000003</v>
      </c>
      <c r="D24" s="1769">
        <v>-418.77199999999999</v>
      </c>
      <c r="E24" s="1769">
        <v>-396.43299999999999</v>
      </c>
      <c r="F24" s="1770">
        <v>-1602.039</v>
      </c>
      <c r="G24" s="1769">
        <v>-386.601</v>
      </c>
      <c r="H24" s="1769">
        <v>-382.88600000000002</v>
      </c>
      <c r="I24" s="1769">
        <v>-442.322</v>
      </c>
      <c r="J24" s="1769">
        <v>-423.62299999999999</v>
      </c>
      <c r="K24" s="1770">
        <v>-1635.4320000000002</v>
      </c>
    </row>
    <row r="25" spans="1:11" ht="9" hidden="1" customHeight="1">
      <c r="A25" s="336"/>
      <c r="B25" s="1755"/>
      <c r="C25" s="1755"/>
      <c r="D25" s="1755"/>
      <c r="E25" s="1755"/>
      <c r="F25" s="1759"/>
      <c r="G25" s="1755"/>
      <c r="H25" s="1755"/>
      <c r="I25" s="1755"/>
      <c r="J25" s="1755"/>
      <c r="K25" s="1759">
        <v>0</v>
      </c>
    </row>
    <row r="26" spans="1:11" s="1754" customFormat="1" ht="15" customHeight="1">
      <c r="A26" s="342" t="s">
        <v>844</v>
      </c>
      <c r="B26" s="1769">
        <v>-14831.819</v>
      </c>
      <c r="C26" s="1769">
        <v>-15577.014999999999</v>
      </c>
      <c r="D26" s="1769">
        <v>-16370.114</v>
      </c>
      <c r="E26" s="1769">
        <v>-16877.223999999998</v>
      </c>
      <c r="F26" s="1770">
        <v>-63656.171999999991</v>
      </c>
      <c r="G26" s="1769">
        <v>-16128.932000000001</v>
      </c>
      <c r="H26" s="1769">
        <v>-17017.741000000002</v>
      </c>
      <c r="I26" s="1769">
        <v>-17581.088</v>
      </c>
      <c r="J26" s="1769">
        <v>-17566.282999999999</v>
      </c>
      <c r="K26" s="1770">
        <v>-68294.043999999994</v>
      </c>
    </row>
    <row r="27" spans="1:11" ht="15" customHeight="1">
      <c r="A27" s="338" t="s">
        <v>5</v>
      </c>
      <c r="B27" s="1776">
        <v>-12480.625</v>
      </c>
      <c r="C27" s="1776">
        <v>-13064.547</v>
      </c>
      <c r="D27" s="1776">
        <v>-13804.643</v>
      </c>
      <c r="E27" s="1776">
        <v>-14258.191000000001</v>
      </c>
      <c r="F27" s="1768">
        <v>-53608.006000000001</v>
      </c>
      <c r="G27" s="1776">
        <v>-13508.263999999999</v>
      </c>
      <c r="H27" s="1776">
        <v>-14267.082</v>
      </c>
      <c r="I27" s="1776">
        <v>-14910.755999999999</v>
      </c>
      <c r="J27" s="1776">
        <v>-14979.374</v>
      </c>
      <c r="K27" s="1768">
        <v>-57665.475999999995</v>
      </c>
    </row>
    <row r="28" spans="1:11" ht="15" customHeight="1">
      <c r="A28" s="338" t="s">
        <v>845</v>
      </c>
      <c r="B28" s="1776">
        <v>-2344.415</v>
      </c>
      <c r="C28" s="1776">
        <v>-2507.5590000000002</v>
      </c>
      <c r="D28" s="1776">
        <v>-2560.683</v>
      </c>
      <c r="E28" s="1776">
        <v>-2605.1860000000001</v>
      </c>
      <c r="F28" s="1768">
        <v>-10017.843000000001</v>
      </c>
      <c r="G28" s="1776">
        <v>-2614.4850000000001</v>
      </c>
      <c r="H28" s="1776">
        <v>-2744.3879999999999</v>
      </c>
      <c r="I28" s="1776">
        <v>-2665.527</v>
      </c>
      <c r="J28" s="1776">
        <v>-2582.0810000000001</v>
      </c>
      <c r="K28" s="1768">
        <v>-10606.481</v>
      </c>
    </row>
    <row r="29" spans="1:11" ht="15" customHeight="1">
      <c r="A29" s="338" t="s">
        <v>846</v>
      </c>
      <c r="B29" s="1776">
        <v>-6.7779999999999996</v>
      </c>
      <c r="C29" s="1776">
        <v>-4.907</v>
      </c>
      <c r="D29" s="1776">
        <v>-4.7869999999999999</v>
      </c>
      <c r="E29" s="1776">
        <v>-13.846</v>
      </c>
      <c r="F29" s="1768">
        <v>-30.317999999999998</v>
      </c>
      <c r="G29" s="1776">
        <v>-6.1820000000000004</v>
      </c>
      <c r="H29" s="1776">
        <v>-6.27</v>
      </c>
      <c r="I29" s="1776">
        <v>-4.8029999999999999</v>
      </c>
      <c r="J29" s="1776">
        <v>-4.8259999999999996</v>
      </c>
      <c r="K29" s="1768">
        <v>-22.081</v>
      </c>
    </row>
    <row r="30" spans="1:11" ht="13" hidden="1">
      <c r="A30" s="338"/>
      <c r="B30" s="1764"/>
      <c r="C30" s="1764"/>
      <c r="D30" s="1764"/>
      <c r="E30" s="1764"/>
      <c r="F30" s="1751" t="s">
        <v>300</v>
      </c>
      <c r="G30" s="1764"/>
      <c r="H30" s="1764"/>
      <c r="I30" s="1764"/>
      <c r="J30" s="1764"/>
      <c r="K30" s="1751">
        <v>0</v>
      </c>
    </row>
    <row r="31" spans="1:11" s="1754" customFormat="1" ht="15" customHeight="1">
      <c r="A31" s="343" t="s">
        <v>831</v>
      </c>
      <c r="B31" s="1769">
        <v>13439.023999999999</v>
      </c>
      <c r="C31" s="1769">
        <v>14221.937</v>
      </c>
      <c r="D31" s="1769">
        <v>14625.852999999999</v>
      </c>
      <c r="E31" s="1769">
        <v>14826.143</v>
      </c>
      <c r="F31" s="1770">
        <v>57112.956999999995</v>
      </c>
      <c r="G31" s="1769">
        <v>15751.983</v>
      </c>
      <c r="H31" s="1769">
        <v>16027.77</v>
      </c>
      <c r="I31" s="1769">
        <v>16054.242</v>
      </c>
      <c r="J31" s="1769">
        <v>16885.683000000001</v>
      </c>
      <c r="K31" s="1770">
        <v>64719.678</v>
      </c>
    </row>
    <row r="32" spans="1:11" ht="15" customHeight="1">
      <c r="A32" s="344" t="s">
        <v>832</v>
      </c>
      <c r="B32" s="1769">
        <v>-4217.91</v>
      </c>
      <c r="C32" s="1769">
        <v>-4516.5169999999998</v>
      </c>
      <c r="D32" s="1769">
        <v>-4442.7659999999996</v>
      </c>
      <c r="E32" s="1769">
        <v>-4333.6589999999997</v>
      </c>
      <c r="F32" s="1770">
        <v>-17510.851999999999</v>
      </c>
      <c r="G32" s="1769">
        <v>-5170.9520000000002</v>
      </c>
      <c r="H32" s="1769">
        <v>-5100.6729999999998</v>
      </c>
      <c r="I32" s="1769">
        <v>-4862.7089999999998</v>
      </c>
      <c r="J32" s="1769">
        <v>-4943.143</v>
      </c>
      <c r="K32" s="1770">
        <v>-20077.476999999999</v>
      </c>
    </row>
    <row r="33" spans="1:11" ht="15" hidden="1" customHeight="1">
      <c r="A33" s="343" t="s">
        <v>847</v>
      </c>
      <c r="B33" s="1769"/>
      <c r="C33" s="1769"/>
      <c r="D33" s="1769"/>
      <c r="E33" s="1769"/>
      <c r="F33" s="1770" t="s">
        <v>300</v>
      </c>
      <c r="G33" s="1769"/>
      <c r="H33" s="1769"/>
      <c r="I33" s="1769"/>
      <c r="J33" s="1769"/>
      <c r="K33" s="1770"/>
    </row>
    <row r="34" spans="1:11" ht="15" customHeight="1">
      <c r="A34" s="343" t="s">
        <v>833</v>
      </c>
      <c r="B34" s="1769">
        <v>-107.006</v>
      </c>
      <c r="C34" s="1769">
        <v>-142.33699999999999</v>
      </c>
      <c r="D34" s="1769">
        <v>-133.50399999999999</v>
      </c>
      <c r="E34" s="1769">
        <v>-194.59</v>
      </c>
      <c r="F34" s="1770">
        <v>-577.43700000000001</v>
      </c>
      <c r="G34" s="1769">
        <v>-129.24700000000001</v>
      </c>
      <c r="H34" s="1769">
        <v>-150.89099999999999</v>
      </c>
      <c r="I34" s="1769">
        <v>-112.565</v>
      </c>
      <c r="J34" s="1769">
        <v>-219.893</v>
      </c>
      <c r="K34" s="1770">
        <v>-612.596</v>
      </c>
    </row>
    <row r="35" spans="1:11" ht="13" hidden="1">
      <c r="A35" s="343"/>
      <c r="B35" s="1755"/>
      <c r="C35" s="1755"/>
      <c r="D35" s="1755"/>
      <c r="E35" s="1755"/>
      <c r="F35" s="1759"/>
      <c r="G35" s="1755"/>
      <c r="H35" s="1755"/>
      <c r="I35" s="1755"/>
      <c r="J35" s="1755"/>
      <c r="K35" s="1759">
        <v>0</v>
      </c>
    </row>
    <row r="36" spans="1:11" s="1754" customFormat="1" ht="13.5" thickBot="1">
      <c r="A36" s="1027" t="s">
        <v>817</v>
      </c>
      <c r="B36" s="1771">
        <v>9114.107</v>
      </c>
      <c r="C36" s="1771">
        <v>9563.0820000000003</v>
      </c>
      <c r="D36" s="1771">
        <v>10049.582</v>
      </c>
      <c r="E36" s="1771">
        <v>10297.893</v>
      </c>
      <c r="F36" s="1771">
        <v>39024.664000000004</v>
      </c>
      <c r="G36" s="1771">
        <v>10451.781999999999</v>
      </c>
      <c r="H36" s="1771">
        <v>10776.204</v>
      </c>
      <c r="I36" s="1771">
        <v>11078.966</v>
      </c>
      <c r="J36" s="1771">
        <v>11722.646000000001</v>
      </c>
      <c r="K36" s="1771">
        <v>44029.597999999998</v>
      </c>
    </row>
    <row r="37" spans="1:11" ht="59.9" customHeight="1">
      <c r="A37" s="1763" t="s">
        <v>2070</v>
      </c>
    </row>
    <row r="38" spans="1:11" ht="13">
      <c r="A38" s="119" t="s">
        <v>1148</v>
      </c>
      <c r="B38" s="1764"/>
      <c r="C38" s="1764"/>
      <c r="D38" s="1764"/>
      <c r="E38" s="1764"/>
      <c r="F38" s="1764"/>
      <c r="J38" s="1764"/>
      <c r="K38" s="1764"/>
    </row>
    <row r="39" spans="1:11" s="1777" customFormat="1"/>
    <row r="40" spans="1:11" s="1777" customFormat="1"/>
    <row r="41" spans="1:11" s="1777" customFormat="1"/>
    <row r="42" spans="1:11" s="1777" customFormat="1"/>
    <row r="43" spans="1:11" s="1777" customFormat="1"/>
    <row r="44" spans="1:11" s="1777" customFormat="1"/>
    <row r="45" spans="1:11" s="1777" customFormat="1"/>
    <row r="46" spans="1:11" s="1777" customFormat="1"/>
    <row r="47" spans="1:11" s="1777" customFormat="1"/>
    <row r="48" spans="1:11" s="1777" customFormat="1"/>
    <row r="49" s="1777" customFormat="1"/>
    <row r="50" s="1777" customFormat="1"/>
    <row r="51" s="1777" customFormat="1"/>
    <row r="52" s="1777" customFormat="1"/>
    <row r="53" s="1777" customFormat="1"/>
    <row r="54" s="1777" customFormat="1"/>
    <row r="55" s="1777" customFormat="1"/>
    <row r="56" s="1777" customFormat="1"/>
    <row r="57" s="1777" customFormat="1"/>
    <row r="58" s="1777" customFormat="1"/>
    <row r="59" s="1777" customFormat="1"/>
    <row r="60" s="1777" customFormat="1"/>
    <row r="61" s="1777" customFormat="1"/>
    <row r="62" s="1777" customFormat="1"/>
    <row r="63" s="1777" customFormat="1"/>
    <row r="64" s="1777" customFormat="1"/>
    <row r="65" s="1777" customFormat="1"/>
    <row r="66" s="1777" customFormat="1"/>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26FBC-A4D0-4D47-A226-CF544746C18E}">
  <sheetPr>
    <tabColor rgb="FF939598"/>
    <pageSetUpPr fitToPage="1"/>
  </sheetPr>
  <dimension ref="A1:O67"/>
  <sheetViews>
    <sheetView showGridLines="0" zoomScale="85" zoomScaleNormal="85" workbookViewId="0">
      <pane xSplit="1" ySplit="6" topLeftCell="F8" activePane="bottomRight" state="frozen"/>
      <selection pane="topRight"/>
      <selection pane="bottomLeft"/>
      <selection pane="bottomRight"/>
    </sheetView>
  </sheetViews>
  <sheetFormatPr defaultColWidth="9.453125" defaultRowHeight="12.5"/>
  <cols>
    <col min="1" max="1" width="72.453125" style="1743" customWidth="1"/>
    <col min="2" max="11" width="9.54296875" style="1743" customWidth="1"/>
    <col min="12" max="16384" width="9.453125" style="1743"/>
  </cols>
  <sheetData>
    <row r="1" spans="1:15" hidden="1">
      <c r="A1" s="1772"/>
      <c r="B1" s="1772"/>
      <c r="C1" s="1772"/>
      <c r="D1" s="1772"/>
      <c r="E1" s="1772"/>
      <c r="F1" s="1772"/>
      <c r="G1" s="1772"/>
      <c r="H1" s="1772"/>
      <c r="I1" s="1772"/>
      <c r="J1" s="1772"/>
      <c r="K1" s="1772"/>
      <c r="O1" s="1743" t="s">
        <v>2069</v>
      </c>
    </row>
    <row r="2" spans="1:15" s="308" customFormat="1" ht="37.5" customHeight="1">
      <c r="A2" s="1773" t="s">
        <v>1431</v>
      </c>
      <c r="B2" s="1774"/>
      <c r="C2" s="1774"/>
      <c r="D2" s="1774"/>
      <c r="E2" s="1774"/>
      <c r="F2" s="1774"/>
      <c r="G2" s="1774"/>
      <c r="H2" s="1774"/>
      <c r="I2" s="1774"/>
      <c r="J2" s="1774"/>
      <c r="K2" s="1774"/>
    </row>
    <row r="3" spans="1:15" s="308" customFormat="1" ht="8.25" customHeight="1">
      <c r="A3" s="1742"/>
    </row>
    <row r="4" spans="1:15" ht="13" thickBot="1">
      <c r="A4" s="1047"/>
      <c r="B4" s="1779"/>
      <c r="C4" s="1779"/>
      <c r="D4" s="1779"/>
      <c r="E4" s="1779"/>
      <c r="F4" s="1779"/>
      <c r="G4" s="1779"/>
      <c r="H4" s="1779"/>
      <c r="I4" s="1779"/>
      <c r="J4" s="1779"/>
      <c r="K4" s="1779" t="s">
        <v>819</v>
      </c>
    </row>
    <row r="5" spans="1:15" ht="13.5" hidden="1" thickBot="1">
      <c r="A5" s="1774"/>
      <c r="B5" s="1774"/>
      <c r="C5" s="1774"/>
      <c r="D5" s="1774"/>
      <c r="E5" s="1774"/>
      <c r="F5" s="1774"/>
      <c r="G5" s="1774"/>
      <c r="H5" s="1774"/>
      <c r="I5" s="1774"/>
      <c r="J5" s="1774"/>
      <c r="K5" s="1774"/>
    </row>
    <row r="6" spans="1:15" ht="13">
      <c r="A6" s="1747"/>
      <c r="B6" s="1747" t="s">
        <v>1949</v>
      </c>
      <c r="C6" s="1747" t="s">
        <v>1978</v>
      </c>
      <c r="D6" s="1747" t="s">
        <v>2000</v>
      </c>
      <c r="E6" s="1747" t="s">
        <v>2022</v>
      </c>
      <c r="F6" s="1748">
        <v>2024</v>
      </c>
      <c r="G6" s="1747" t="s">
        <v>2041</v>
      </c>
      <c r="H6" s="1747" t="s">
        <v>2042</v>
      </c>
      <c r="I6" s="1747" t="s">
        <v>2043</v>
      </c>
      <c r="J6" s="1747" t="s">
        <v>2044</v>
      </c>
      <c r="K6" s="1748">
        <v>2025</v>
      </c>
    </row>
    <row r="7" spans="1:15" hidden="1">
      <c r="A7" s="315"/>
      <c r="F7" s="1768"/>
      <c r="K7" s="1768"/>
    </row>
    <row r="8" spans="1:15" s="1754" customFormat="1" ht="15" customHeight="1">
      <c r="A8" s="336" t="s">
        <v>834</v>
      </c>
      <c r="B8" s="1769">
        <v>3664.1210000000001</v>
      </c>
      <c r="C8" s="1769">
        <v>3749.0340000000001</v>
      </c>
      <c r="D8" s="1769">
        <v>3944.357</v>
      </c>
      <c r="E8" s="1769">
        <v>3916.0709999999999</v>
      </c>
      <c r="F8" s="1770">
        <v>15273.583000000001</v>
      </c>
      <c r="G8" s="1769">
        <v>3997.7469999999998</v>
      </c>
      <c r="H8" s="1769">
        <v>3898.701</v>
      </c>
      <c r="I8" s="1769">
        <v>3872.0329999999999</v>
      </c>
      <c r="J8" s="1769">
        <v>3946.3820000000001</v>
      </c>
      <c r="K8" s="1770">
        <v>15714.862999999999</v>
      </c>
    </row>
    <row r="9" spans="1:15" ht="13.5" hidden="1" customHeight="1">
      <c r="A9" s="337"/>
      <c r="B9" s="1755"/>
      <c r="C9" s="1755"/>
      <c r="D9" s="1755"/>
      <c r="E9" s="1755"/>
      <c r="F9" s="1768"/>
      <c r="G9" s="1755"/>
      <c r="H9" s="1755"/>
      <c r="I9" s="1755"/>
      <c r="J9" s="1755"/>
      <c r="K9" s="1768">
        <v>0</v>
      </c>
    </row>
    <row r="10" spans="1:15" ht="15" customHeight="1">
      <c r="A10" s="338" t="s">
        <v>822</v>
      </c>
      <c r="B10" s="1776">
        <v>2813.6260000000002</v>
      </c>
      <c r="C10" s="1776">
        <v>2839.76</v>
      </c>
      <c r="D10" s="1776">
        <v>2952.2930000000001</v>
      </c>
      <c r="E10" s="1776">
        <v>2912.7570000000001</v>
      </c>
      <c r="F10" s="1768">
        <v>11518.436</v>
      </c>
      <c r="G10" s="1776">
        <v>2952.5929999999998</v>
      </c>
      <c r="H10" s="1776">
        <v>2850.6770000000001</v>
      </c>
      <c r="I10" s="1776">
        <v>2831.3180000000002</v>
      </c>
      <c r="J10" s="1776">
        <v>2846.364</v>
      </c>
      <c r="K10" s="1768">
        <v>11480.951999999999</v>
      </c>
    </row>
    <row r="11" spans="1:15" ht="15" customHeight="1">
      <c r="A11" s="339" t="s">
        <v>808</v>
      </c>
      <c r="B11" s="1776">
        <v>2745.0540000000001</v>
      </c>
      <c r="C11" s="1776">
        <v>2882.7060000000001</v>
      </c>
      <c r="D11" s="1776">
        <v>3069.6819999999998</v>
      </c>
      <c r="E11" s="1776">
        <v>3081.6489999999999</v>
      </c>
      <c r="F11" s="1768">
        <v>11779.090999999999</v>
      </c>
      <c r="G11" s="1776">
        <v>3050.0909999999999</v>
      </c>
      <c r="H11" s="1776">
        <v>3000.13</v>
      </c>
      <c r="I11" s="1776">
        <v>2920.2530000000002</v>
      </c>
      <c r="J11" s="1776">
        <v>3018.2370000000001</v>
      </c>
      <c r="K11" s="1768">
        <v>11988.710999999999</v>
      </c>
    </row>
    <row r="12" spans="1:15" ht="15" customHeight="1">
      <c r="A12" s="339" t="s">
        <v>823</v>
      </c>
      <c r="B12" s="1776">
        <v>68.572000000000003</v>
      </c>
      <c r="C12" s="1776">
        <v>-42.945999999999998</v>
      </c>
      <c r="D12" s="1776">
        <v>-117.389</v>
      </c>
      <c r="E12" s="1776">
        <v>-168.892</v>
      </c>
      <c r="F12" s="1768">
        <v>-260.65499999999997</v>
      </c>
      <c r="G12" s="1776">
        <v>-97.498000000000005</v>
      </c>
      <c r="H12" s="1776">
        <v>-149.453</v>
      </c>
      <c r="I12" s="1776">
        <v>-88.933999999999997</v>
      </c>
      <c r="J12" s="1776">
        <v>-171.87299999999999</v>
      </c>
      <c r="K12" s="1768">
        <v>-507.75799999999998</v>
      </c>
    </row>
    <row r="13" spans="1:15" ht="13">
      <c r="A13" s="338" t="s">
        <v>809</v>
      </c>
      <c r="B13" s="1776">
        <v>825.48900000000003</v>
      </c>
      <c r="C13" s="1776">
        <v>882.37400000000002</v>
      </c>
      <c r="D13" s="1776">
        <v>962.33100000000002</v>
      </c>
      <c r="E13" s="1776">
        <v>971.11</v>
      </c>
      <c r="F13" s="1768">
        <v>3641.3040000000001</v>
      </c>
      <c r="G13" s="1776">
        <v>1010.999</v>
      </c>
      <c r="H13" s="1776">
        <v>1014.0650000000001</v>
      </c>
      <c r="I13" s="1776">
        <v>986.75199999999995</v>
      </c>
      <c r="J13" s="1776">
        <v>1052.73</v>
      </c>
      <c r="K13" s="1768">
        <v>4064.5459999999998</v>
      </c>
    </row>
    <row r="14" spans="1:15" ht="24.75" customHeight="1">
      <c r="A14" s="340" t="s">
        <v>835</v>
      </c>
      <c r="B14" s="1776">
        <v>25.004999999999999</v>
      </c>
      <c r="C14" s="1776">
        <v>26.899000000000001</v>
      </c>
      <c r="D14" s="1776">
        <v>29.731999999999999</v>
      </c>
      <c r="E14" s="1776">
        <v>32.204000000000001</v>
      </c>
      <c r="F14" s="1768">
        <v>113.84</v>
      </c>
      <c r="G14" s="1776">
        <v>34.155000000000001</v>
      </c>
      <c r="H14" s="1776">
        <v>33.959000000000003</v>
      </c>
      <c r="I14" s="1776">
        <v>53.962000000000003</v>
      </c>
      <c r="J14" s="1776">
        <v>47.286999999999999</v>
      </c>
      <c r="K14" s="1768">
        <v>169.363</v>
      </c>
    </row>
    <row r="15" spans="1:15" ht="13" hidden="1">
      <c r="A15" s="338"/>
      <c r="B15" s="1776"/>
      <c r="C15" s="1776"/>
      <c r="D15" s="1776"/>
      <c r="E15" s="1776"/>
      <c r="F15" s="1768"/>
      <c r="G15" s="1776"/>
      <c r="H15" s="1776"/>
      <c r="I15" s="1776"/>
      <c r="J15" s="1776"/>
      <c r="K15" s="1768"/>
    </row>
    <row r="16" spans="1:15" ht="15" hidden="1" customHeight="1">
      <c r="A16" s="338"/>
      <c r="B16" s="1776"/>
      <c r="C16" s="1776"/>
      <c r="D16" s="1776"/>
      <c r="E16" s="1776"/>
      <c r="F16" s="1768"/>
      <c r="G16" s="1776"/>
      <c r="H16" s="1776"/>
      <c r="I16" s="1776"/>
      <c r="J16" s="1776"/>
      <c r="K16" s="1768"/>
    </row>
    <row r="17" spans="1:11" ht="15" hidden="1" customHeight="1">
      <c r="A17" s="341"/>
      <c r="B17" s="1776"/>
      <c r="C17" s="1776"/>
      <c r="D17" s="1776"/>
      <c r="E17" s="1776"/>
      <c r="F17" s="1768"/>
      <c r="G17" s="1776"/>
      <c r="H17" s="1776"/>
      <c r="I17" s="1776"/>
      <c r="J17" s="1776"/>
      <c r="K17" s="1768"/>
    </row>
    <row r="18" spans="1:11" ht="13.5" hidden="1" customHeight="1">
      <c r="A18" s="339"/>
      <c r="B18" s="1755"/>
      <c r="C18" s="1755"/>
      <c r="D18" s="1755"/>
      <c r="E18" s="1755"/>
      <c r="F18" s="1759"/>
      <c r="G18" s="1755"/>
      <c r="H18" s="1755"/>
      <c r="I18" s="1755"/>
      <c r="J18" s="1755"/>
      <c r="K18" s="1759"/>
    </row>
    <row r="19" spans="1:11" s="1754" customFormat="1" ht="15" customHeight="1">
      <c r="A19" s="342" t="s">
        <v>839</v>
      </c>
      <c r="B19" s="1769">
        <v>-756.70899999999995</v>
      </c>
      <c r="C19" s="1769">
        <v>-954.00699999999995</v>
      </c>
      <c r="D19" s="1769">
        <v>-910.26800000000003</v>
      </c>
      <c r="E19" s="1769">
        <v>-561.01800000000003</v>
      </c>
      <c r="F19" s="1770">
        <v>-3182.002</v>
      </c>
      <c r="G19" s="1769">
        <v>-703.78700000000003</v>
      </c>
      <c r="H19" s="1769">
        <v>-691.42899999999997</v>
      </c>
      <c r="I19" s="1769">
        <v>-527.79399999999998</v>
      </c>
      <c r="J19" s="1769">
        <v>-659.04300000000001</v>
      </c>
      <c r="K19" s="1770">
        <v>-2582.0529999999999</v>
      </c>
    </row>
    <row r="20" spans="1:11" ht="15" customHeight="1">
      <c r="A20" s="338" t="s">
        <v>2067</v>
      </c>
      <c r="B20" s="1776">
        <v>-833.04</v>
      </c>
      <c r="C20" s="1776">
        <v>-1065</v>
      </c>
      <c r="D20" s="1776">
        <v>-1011.503</v>
      </c>
      <c r="E20" s="1776">
        <v>-753.42200000000003</v>
      </c>
      <c r="F20" s="1768">
        <v>-3662.9650000000001</v>
      </c>
      <c r="G20" s="1776">
        <v>-743.22299999999996</v>
      </c>
      <c r="H20" s="1776">
        <v>-807.40914656000029</v>
      </c>
      <c r="I20" s="1776">
        <v>-613.13764694581278</v>
      </c>
      <c r="J20" s="1776">
        <v>-792.16392758999973</v>
      </c>
      <c r="K20" s="1768">
        <v>-2955.9343895197126</v>
      </c>
    </row>
    <row r="21" spans="1:11" ht="15" hidden="1" customHeight="1">
      <c r="A21" s="1757"/>
      <c r="B21" s="1776"/>
      <c r="C21" s="1776"/>
      <c r="D21" s="1776"/>
      <c r="E21" s="1776"/>
      <c r="F21" s="1768"/>
      <c r="G21" s="1776"/>
      <c r="H21" s="1776"/>
      <c r="I21" s="1776"/>
      <c r="J21" s="1776"/>
      <c r="K21" s="1768"/>
    </row>
    <row r="22" spans="1:11" ht="15" hidden="1" customHeight="1">
      <c r="A22" s="1758"/>
      <c r="B22" s="1776"/>
      <c r="C22" s="1776"/>
      <c r="D22" s="1776"/>
      <c r="E22" s="1776"/>
      <c r="F22" s="1768"/>
      <c r="G22" s="1776"/>
      <c r="H22" s="1776"/>
      <c r="I22" s="1776"/>
      <c r="J22" s="1776"/>
      <c r="K22" s="1768"/>
    </row>
    <row r="23" spans="1:11" ht="15" customHeight="1">
      <c r="A23" s="338" t="s">
        <v>825</v>
      </c>
      <c r="B23" s="1776">
        <v>-37.015999999999998</v>
      </c>
      <c r="C23" s="1776">
        <v>-26.239000000000001</v>
      </c>
      <c r="D23" s="1776">
        <v>-21.23</v>
      </c>
      <c r="E23" s="1776">
        <v>-39.375</v>
      </c>
      <c r="F23" s="1768">
        <v>-123.86</v>
      </c>
      <c r="G23" s="1776">
        <v>-57.804000000000002</v>
      </c>
      <c r="H23" s="1776">
        <v>-40.554000000000002</v>
      </c>
      <c r="I23" s="1776">
        <v>-54.137</v>
      </c>
      <c r="J23" s="1776">
        <v>-42.1</v>
      </c>
      <c r="K23" s="1768">
        <v>-194.595</v>
      </c>
    </row>
    <row r="24" spans="1:11" ht="15" customHeight="1">
      <c r="A24" s="338" t="s">
        <v>842</v>
      </c>
      <c r="B24" s="1776">
        <v>113.34699999999999</v>
      </c>
      <c r="C24" s="1776">
        <v>137.23099999999999</v>
      </c>
      <c r="D24" s="1776">
        <v>122.465</v>
      </c>
      <c r="E24" s="1776">
        <v>231.78</v>
      </c>
      <c r="F24" s="1768">
        <v>604.82299999999998</v>
      </c>
      <c r="G24" s="1776">
        <v>97.24</v>
      </c>
      <c r="H24" s="1776">
        <v>156.53399999999999</v>
      </c>
      <c r="I24" s="1776">
        <v>139.47999999999999</v>
      </c>
      <c r="J24" s="1776">
        <v>175.22</v>
      </c>
      <c r="K24" s="1768">
        <v>568.47400000000005</v>
      </c>
    </row>
    <row r="25" spans="1:11" s="1754" customFormat="1" ht="15" customHeight="1">
      <c r="A25" s="342" t="s">
        <v>843</v>
      </c>
      <c r="B25" s="1769">
        <v>-2.222</v>
      </c>
      <c r="C25" s="1769">
        <v>-2.86</v>
      </c>
      <c r="D25" s="1769">
        <v>-3.9489999999999998</v>
      </c>
      <c r="E25" s="1769">
        <v>-3.8980000000000001</v>
      </c>
      <c r="F25" s="1770">
        <v>-12.928999999999998</v>
      </c>
      <c r="G25" s="1769">
        <v>-2.2349999999999999</v>
      </c>
      <c r="H25" s="1769">
        <v>-2.7109999999999999</v>
      </c>
      <c r="I25" s="1769">
        <v>-6.3769999999999998</v>
      </c>
      <c r="J25" s="1769">
        <v>-10.882</v>
      </c>
      <c r="K25" s="1770">
        <v>-22.204999999999998</v>
      </c>
    </row>
    <row r="26" spans="1:11" ht="9" hidden="1" customHeight="1">
      <c r="A26" s="336"/>
      <c r="B26" s="1755"/>
      <c r="C26" s="1755"/>
      <c r="D26" s="1755"/>
      <c r="E26" s="1755"/>
      <c r="F26" s="1759"/>
      <c r="G26" s="1755"/>
      <c r="H26" s="1755"/>
      <c r="I26" s="1755"/>
      <c r="J26" s="1755"/>
      <c r="K26" s="1759">
        <v>0</v>
      </c>
    </row>
    <row r="27" spans="1:11" s="1754" customFormat="1" ht="15" customHeight="1">
      <c r="A27" s="342" t="s">
        <v>844</v>
      </c>
      <c r="B27" s="1769">
        <v>-1959.595</v>
      </c>
      <c r="C27" s="1769">
        <v>-2049.7890000000002</v>
      </c>
      <c r="D27" s="1769">
        <v>-2184.2730000000001</v>
      </c>
      <c r="E27" s="1769">
        <v>-2490.64</v>
      </c>
      <c r="F27" s="1770">
        <v>-8684.2970000000005</v>
      </c>
      <c r="G27" s="1769">
        <v>-2337.3719999999998</v>
      </c>
      <c r="H27" s="1769">
        <v>-2265.9360000000001</v>
      </c>
      <c r="I27" s="1769">
        <v>-2276.4940000000001</v>
      </c>
      <c r="J27" s="1769">
        <v>-2381.38</v>
      </c>
      <c r="K27" s="1770">
        <v>-9261.1820000000007</v>
      </c>
    </row>
    <row r="28" spans="1:11" ht="15" customHeight="1">
      <c r="A28" s="338" t="s">
        <v>5</v>
      </c>
      <c r="B28" s="1776">
        <v>-1905.7270000000001</v>
      </c>
      <c r="C28" s="1776">
        <v>-2004.797</v>
      </c>
      <c r="D28" s="1776">
        <v>-2140.491</v>
      </c>
      <c r="E28" s="1776">
        <v>-2448.5250000000001</v>
      </c>
      <c r="F28" s="1768">
        <v>-8499.5400000000009</v>
      </c>
      <c r="G28" s="1776">
        <v>-2287.6309999999999</v>
      </c>
      <c r="H28" s="1776">
        <v>-2225.2420000000002</v>
      </c>
      <c r="I28" s="1776">
        <v>-2239.2919999999999</v>
      </c>
      <c r="J28" s="1776">
        <v>-2344.5039999999999</v>
      </c>
      <c r="K28" s="1768">
        <v>-9096.6689999999981</v>
      </c>
    </row>
    <row r="29" spans="1:11" ht="15" customHeight="1">
      <c r="A29" s="338" t="s">
        <v>845</v>
      </c>
      <c r="B29" s="1776">
        <v>-53.866999999999997</v>
      </c>
      <c r="C29" s="1776">
        <v>-44.991999999999997</v>
      </c>
      <c r="D29" s="1776">
        <v>-43.781999999999996</v>
      </c>
      <c r="E29" s="1776">
        <v>-42.115000000000002</v>
      </c>
      <c r="F29" s="1768">
        <v>-184.756</v>
      </c>
      <c r="G29" s="1776">
        <v>-49.74</v>
      </c>
      <c r="H29" s="1776">
        <v>-40.694000000000003</v>
      </c>
      <c r="I29" s="1776">
        <v>-37.201000000000001</v>
      </c>
      <c r="J29" s="1776">
        <v>-36.875</v>
      </c>
      <c r="K29" s="1768">
        <v>-164.51</v>
      </c>
    </row>
    <row r="30" spans="1:11" ht="15" hidden="1" customHeight="1">
      <c r="A30" s="338"/>
      <c r="B30" s="1776"/>
      <c r="C30" s="1776"/>
      <c r="D30" s="1776"/>
      <c r="E30" s="1776"/>
      <c r="F30" s="1768"/>
      <c r="G30" s="1776"/>
      <c r="H30" s="1776"/>
      <c r="I30" s="1776"/>
      <c r="J30" s="1776"/>
      <c r="K30" s="1768"/>
    </row>
    <row r="31" spans="1:11" ht="13" hidden="1">
      <c r="A31" s="338"/>
      <c r="B31" s="1764"/>
      <c r="C31" s="1764"/>
      <c r="D31" s="1764"/>
      <c r="E31" s="1764"/>
      <c r="F31" s="1780"/>
      <c r="G31" s="1764"/>
      <c r="H31" s="1764"/>
      <c r="I31" s="1764"/>
      <c r="J31" s="1764"/>
      <c r="K31" s="1780"/>
    </row>
    <row r="32" spans="1:11" s="1754" customFormat="1" ht="15" customHeight="1">
      <c r="A32" s="343" t="s">
        <v>831</v>
      </c>
      <c r="B32" s="1769">
        <v>945.59299999999996</v>
      </c>
      <c r="C32" s="1769">
        <v>742.37699999999995</v>
      </c>
      <c r="D32" s="1769">
        <v>845.86599999999999</v>
      </c>
      <c r="E32" s="1769">
        <v>860.51400000000001</v>
      </c>
      <c r="F32" s="1770">
        <v>3394.35</v>
      </c>
      <c r="G32" s="1769">
        <v>954.35299999999995</v>
      </c>
      <c r="H32" s="1769">
        <v>938.625</v>
      </c>
      <c r="I32" s="1769">
        <v>1061.367</v>
      </c>
      <c r="J32" s="1769">
        <v>895.07600000000002</v>
      </c>
      <c r="K32" s="1770">
        <v>3849.4210000000003</v>
      </c>
    </row>
    <row r="33" spans="1:11" ht="15" customHeight="1">
      <c r="A33" s="344" t="s">
        <v>832</v>
      </c>
      <c r="B33" s="1769">
        <v>-108.64400000000001</v>
      </c>
      <c r="C33" s="1769">
        <v>-55.89</v>
      </c>
      <c r="D33" s="1769">
        <v>-46.726999999999997</v>
      </c>
      <c r="E33" s="1769">
        <v>-141.232</v>
      </c>
      <c r="F33" s="1770">
        <v>-352.49299999999999</v>
      </c>
      <c r="G33" s="1769">
        <v>-87.96</v>
      </c>
      <c r="H33" s="1769">
        <v>-50.604999999999997</v>
      </c>
      <c r="I33" s="1769">
        <v>-76.849999999999994</v>
      </c>
      <c r="J33" s="1769">
        <v>-103.304</v>
      </c>
      <c r="K33" s="1770">
        <v>-318.71899999999999</v>
      </c>
    </row>
    <row r="34" spans="1:11" ht="15" hidden="1" customHeight="1">
      <c r="A34" s="343"/>
      <c r="B34" s="1769"/>
      <c r="C34" s="1769"/>
      <c r="D34" s="1769"/>
      <c r="E34" s="1769"/>
      <c r="F34" s="1770"/>
      <c r="G34" s="1769"/>
      <c r="H34" s="1769"/>
      <c r="I34" s="1769"/>
      <c r="J34" s="1769"/>
      <c r="K34" s="1770"/>
    </row>
    <row r="35" spans="1:11" ht="15" customHeight="1">
      <c r="A35" s="343" t="s">
        <v>833</v>
      </c>
      <c r="B35" s="1769">
        <v>-180.07300000000001</v>
      </c>
      <c r="C35" s="1769">
        <v>-177.19300000000001</v>
      </c>
      <c r="D35" s="1769">
        <v>-173.58</v>
      </c>
      <c r="E35" s="1769">
        <v>-133.05500000000001</v>
      </c>
      <c r="F35" s="1770">
        <v>-663.90100000000007</v>
      </c>
      <c r="G35" s="1769">
        <v>-190.05199999999999</v>
      </c>
      <c r="H35" s="1769">
        <v>-155.898</v>
      </c>
      <c r="I35" s="1769">
        <v>-187.178</v>
      </c>
      <c r="J35" s="1769">
        <v>-197.251</v>
      </c>
      <c r="K35" s="1770">
        <v>-730.37899999999991</v>
      </c>
    </row>
    <row r="36" spans="1:11" ht="13" hidden="1">
      <c r="A36" s="343"/>
      <c r="B36" s="1755"/>
      <c r="C36" s="1755"/>
      <c r="D36" s="1755"/>
      <c r="E36" s="1755"/>
      <c r="F36" s="1759"/>
      <c r="G36" s="1755"/>
      <c r="H36" s="1755"/>
      <c r="I36" s="1755"/>
      <c r="J36" s="1755"/>
      <c r="K36" s="1759">
        <v>0</v>
      </c>
    </row>
    <row r="37" spans="1:11" s="1754" customFormat="1" ht="13.5" thickBot="1">
      <c r="A37" s="1027" t="s">
        <v>817</v>
      </c>
      <c r="B37" s="1771">
        <v>656.87599999999998</v>
      </c>
      <c r="C37" s="1771">
        <v>509.29199999999997</v>
      </c>
      <c r="D37" s="1771">
        <v>625.55799999999999</v>
      </c>
      <c r="E37" s="1771">
        <v>586.226</v>
      </c>
      <c r="F37" s="1771">
        <v>2377.9519999999998</v>
      </c>
      <c r="G37" s="1771">
        <v>676.33900000000006</v>
      </c>
      <c r="H37" s="1771">
        <v>732.12099999999998</v>
      </c>
      <c r="I37" s="1771">
        <v>797.33900000000006</v>
      </c>
      <c r="J37" s="1771">
        <v>594.52</v>
      </c>
      <c r="K37" s="1771">
        <v>2800.319</v>
      </c>
    </row>
    <row r="38" spans="1:11" ht="65.150000000000006" customHeight="1">
      <c r="A38" s="1763" t="s">
        <v>2068</v>
      </c>
    </row>
    <row r="39" spans="1:11" ht="13">
      <c r="A39" s="119" t="s">
        <v>1148</v>
      </c>
      <c r="B39" s="1764"/>
      <c r="C39" s="1764"/>
      <c r="D39" s="1764"/>
      <c r="E39" s="1764"/>
      <c r="F39" s="1764"/>
      <c r="J39" s="1764"/>
      <c r="K39" s="1764"/>
    </row>
    <row r="40" spans="1:11" s="1777" customFormat="1"/>
    <row r="41" spans="1:11" s="1777" customFormat="1"/>
    <row r="42" spans="1:11" s="1777" customFormat="1"/>
    <row r="43" spans="1:11" s="1777" customFormat="1"/>
    <row r="44" spans="1:11" s="1777" customFormat="1"/>
    <row r="45" spans="1:11" s="1777" customFormat="1"/>
    <row r="46" spans="1:11" s="1777" customFormat="1"/>
    <row r="47" spans="1:11" s="1777" customFormat="1"/>
    <row r="48" spans="1:11" s="1777" customFormat="1"/>
    <row r="49" s="1777" customFormat="1"/>
    <row r="50" s="1777" customFormat="1"/>
    <row r="51" s="1777" customFormat="1"/>
    <row r="52" s="1777" customFormat="1"/>
    <row r="53" s="1777" customFormat="1"/>
    <row r="54" s="1777" customFormat="1"/>
    <row r="55" s="1777" customFormat="1"/>
    <row r="56" s="1777" customFormat="1"/>
    <row r="57" s="1777" customFormat="1"/>
    <row r="58" s="1777" customFormat="1"/>
    <row r="59" s="1777" customFormat="1"/>
    <row r="60" s="1777" customFormat="1"/>
    <row r="61" s="1777" customFormat="1"/>
    <row r="62" s="1777" customFormat="1"/>
    <row r="63" s="1777" customFormat="1"/>
    <row r="64" s="1777" customFormat="1"/>
    <row r="65" s="1777" customFormat="1"/>
    <row r="66" s="1777" customFormat="1"/>
    <row r="67" s="1777" customFormat="1"/>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tabColor rgb="FFFF6600"/>
    <pageSetUpPr fitToPage="1"/>
  </sheetPr>
  <dimension ref="A1:BN32"/>
  <sheetViews>
    <sheetView showGridLines="0" zoomScale="90" zoomScaleNormal="90" workbookViewId="0">
      <pane xSplit="1" ySplit="1" topLeftCell="BJ2" activePane="bottomRight" state="frozen"/>
      <selection activeCell="AB2" sqref="AB2"/>
      <selection pane="topRight" activeCell="AB2" sqref="AB2"/>
      <selection pane="bottomLeft" activeCell="AB2" sqref="AB2"/>
      <selection pane="bottomRight"/>
    </sheetView>
  </sheetViews>
  <sheetFormatPr defaultRowHeight="14.5"/>
  <cols>
    <col min="1" max="1" width="46.453125" customWidth="1"/>
    <col min="2" max="36" width="14.453125" customWidth="1"/>
    <col min="37" max="38" width="12" customWidth="1"/>
    <col min="39" max="39" width="13.81640625" customWidth="1"/>
    <col min="40" max="40" width="12.1796875" customWidth="1"/>
    <col min="41" max="41" width="12.26953125" customWidth="1"/>
    <col min="42" max="42" width="11.81640625" customWidth="1"/>
    <col min="43" max="43" width="11.7265625" customWidth="1"/>
    <col min="44" max="44" width="12.453125" customWidth="1"/>
    <col min="45" max="45" width="11.7265625" customWidth="1"/>
    <col min="46" max="46" width="13.26953125" customWidth="1"/>
    <col min="47" max="47" width="12.81640625" customWidth="1"/>
    <col min="48" max="48" width="12.7265625" bestFit="1" customWidth="1"/>
    <col min="49" max="49" width="11.7265625" customWidth="1"/>
    <col min="50" max="55" width="8.7265625" bestFit="1" customWidth="1"/>
  </cols>
  <sheetData>
    <row r="1" spans="1:66" ht="33.75" customHeight="1">
      <c r="A1" s="1525" t="s">
        <v>403</v>
      </c>
      <c r="B1" s="1526">
        <v>39813</v>
      </c>
      <c r="C1" s="1526">
        <v>39903</v>
      </c>
      <c r="D1" s="1526">
        <v>39994</v>
      </c>
      <c r="E1" s="1526">
        <v>40086</v>
      </c>
      <c r="F1" s="1526">
        <v>40178</v>
      </c>
      <c r="G1" s="1526">
        <v>40268</v>
      </c>
      <c r="H1" s="1526">
        <v>40359</v>
      </c>
      <c r="I1" s="1526">
        <v>40451</v>
      </c>
      <c r="J1" s="1526">
        <v>40543</v>
      </c>
      <c r="K1" s="1526">
        <v>40633</v>
      </c>
      <c r="L1" s="1526">
        <v>40724</v>
      </c>
      <c r="M1" s="1526">
        <v>40816</v>
      </c>
      <c r="N1" s="1526">
        <v>40908</v>
      </c>
      <c r="O1" s="1526">
        <v>40999</v>
      </c>
      <c r="P1" s="1526">
        <v>41090</v>
      </c>
      <c r="Q1" s="1526">
        <v>41182</v>
      </c>
      <c r="R1" s="1526">
        <v>41274</v>
      </c>
      <c r="S1" s="1526">
        <v>41364</v>
      </c>
      <c r="T1" s="1526">
        <v>41455</v>
      </c>
      <c r="U1" s="1526">
        <v>41547</v>
      </c>
      <c r="V1" s="1526">
        <v>41639</v>
      </c>
      <c r="W1" s="1526">
        <v>41729</v>
      </c>
      <c r="X1" s="1526">
        <v>41820</v>
      </c>
      <c r="Y1" s="1526">
        <v>41912</v>
      </c>
      <c r="Z1" s="1526">
        <v>42004</v>
      </c>
      <c r="AA1" s="1526" t="s">
        <v>508</v>
      </c>
      <c r="AB1" s="1526" t="s">
        <v>531</v>
      </c>
      <c r="AC1" s="1526" t="s">
        <v>539</v>
      </c>
      <c r="AD1" s="1526" t="s">
        <v>550</v>
      </c>
      <c r="AE1" s="1526" t="s">
        <v>577</v>
      </c>
      <c r="AF1" s="1526" t="s">
        <v>590</v>
      </c>
      <c r="AG1" s="1526" t="s">
        <v>603</v>
      </c>
      <c r="AH1" s="1526" t="s">
        <v>607</v>
      </c>
      <c r="AI1" s="1526" t="s">
        <v>622</v>
      </c>
      <c r="AJ1" s="1526">
        <v>42916</v>
      </c>
      <c r="AK1" s="1526">
        <v>43008</v>
      </c>
      <c r="AL1" s="1526">
        <v>43100</v>
      </c>
      <c r="AM1" s="1526" t="s">
        <v>732</v>
      </c>
      <c r="AN1" s="1526" t="s">
        <v>731</v>
      </c>
      <c r="AO1" s="1526">
        <v>43373</v>
      </c>
      <c r="AP1" s="1526">
        <v>43465</v>
      </c>
      <c r="AQ1" s="1526">
        <v>43555</v>
      </c>
      <c r="AR1" s="1526">
        <v>43646</v>
      </c>
      <c r="AS1" s="1526">
        <v>43738</v>
      </c>
      <c r="AT1" s="1526">
        <v>43830</v>
      </c>
      <c r="AU1" s="1526">
        <v>43921</v>
      </c>
      <c r="AV1" s="1526">
        <v>44012</v>
      </c>
      <c r="AW1" s="1526">
        <v>44104</v>
      </c>
      <c r="AX1" s="1526">
        <v>44196</v>
      </c>
      <c r="AY1" s="1526">
        <v>44286</v>
      </c>
      <c r="AZ1" s="1526">
        <v>44377</v>
      </c>
      <c r="BA1" s="1526">
        <v>44469</v>
      </c>
      <c r="BB1" s="1526">
        <v>44561</v>
      </c>
      <c r="BC1" s="1526">
        <v>44651</v>
      </c>
      <c r="BD1" s="1526">
        <v>44742</v>
      </c>
      <c r="BE1" s="1526">
        <v>44834</v>
      </c>
      <c r="BF1" s="1526">
        <v>44926</v>
      </c>
      <c r="BG1" s="1526">
        <v>45016</v>
      </c>
      <c r="BH1" s="1526">
        <v>45107</v>
      </c>
      <c r="BI1" s="1526">
        <v>45199</v>
      </c>
      <c r="BJ1" s="1526">
        <v>45291</v>
      </c>
      <c r="BK1" s="1526">
        <v>45382</v>
      </c>
      <c r="BL1" s="1526">
        <v>45473</v>
      </c>
      <c r="BM1" s="1526">
        <v>45565</v>
      </c>
      <c r="BN1" s="1526">
        <v>45657</v>
      </c>
    </row>
    <row r="2" spans="1:66">
      <c r="A2" s="6" t="s">
        <v>1161</v>
      </c>
      <c r="B2" s="809">
        <v>32939.739000000001</v>
      </c>
      <c r="C2" s="809">
        <v>30046.502</v>
      </c>
      <c r="D2" s="809">
        <v>27993.103999999999</v>
      </c>
      <c r="E2" s="809">
        <v>24865.476999999999</v>
      </c>
      <c r="F2" s="809">
        <v>25826.419000000002</v>
      </c>
      <c r="G2" s="809">
        <v>26828.54</v>
      </c>
      <c r="H2" s="809">
        <v>28838.087</v>
      </c>
      <c r="I2" s="809">
        <v>33446.843999999997</v>
      </c>
      <c r="J2" s="809">
        <v>69498.509999999995</v>
      </c>
      <c r="K2" s="809">
        <v>69605.607000000004</v>
      </c>
      <c r="L2" s="809">
        <v>67571.653999999995</v>
      </c>
      <c r="M2" s="809">
        <v>63469.985999999997</v>
      </c>
      <c r="N2" s="809">
        <v>62383.222000000002</v>
      </c>
      <c r="O2" s="809">
        <v>63944.184999999998</v>
      </c>
      <c r="P2" s="809">
        <v>64507.355000000003</v>
      </c>
      <c r="Q2" s="809">
        <v>75867.459000000003</v>
      </c>
      <c r="R2" s="809">
        <v>85996.638999999996</v>
      </c>
      <c r="S2" s="809">
        <v>78977.925000000003</v>
      </c>
      <c r="T2" s="809">
        <v>72890.584000000003</v>
      </c>
      <c r="U2" s="809">
        <v>81567.557000000001</v>
      </c>
      <c r="V2" s="809">
        <v>85724.74</v>
      </c>
      <c r="W2" s="809">
        <v>60801.137999999999</v>
      </c>
      <c r="X2" s="809">
        <v>76766.043999999994</v>
      </c>
      <c r="Y2" s="809">
        <v>56073.245000000003</v>
      </c>
      <c r="Z2" s="809">
        <v>62943.497000000003</v>
      </c>
      <c r="AA2" s="809">
        <v>64483.743999999999</v>
      </c>
      <c r="AB2" s="809">
        <v>76958.551999999996</v>
      </c>
      <c r="AC2" s="809">
        <v>59531.667000000001</v>
      </c>
      <c r="AD2" s="809">
        <v>56655.425999999999</v>
      </c>
      <c r="AE2" s="809">
        <v>48602.485999999997</v>
      </c>
      <c r="AF2" s="809">
        <v>56200.720999999998</v>
      </c>
      <c r="AG2" s="809">
        <v>56486.652000000002</v>
      </c>
      <c r="AH2" s="809">
        <v>70230.073000000004</v>
      </c>
      <c r="AI2" s="809">
        <v>68064.557000000001</v>
      </c>
      <c r="AJ2" s="809">
        <v>75570.123999999996</v>
      </c>
      <c r="AK2" s="809">
        <v>83259.342999999993</v>
      </c>
      <c r="AL2" s="809">
        <v>101541.341</v>
      </c>
      <c r="AM2" s="809">
        <v>101785.976</v>
      </c>
      <c r="AN2" s="809">
        <v>91878.192999999999</v>
      </c>
      <c r="AO2" s="809">
        <v>65406.83</v>
      </c>
      <c r="AP2" s="809">
        <v>90167.538</v>
      </c>
      <c r="AQ2" s="809">
        <v>87318.589000000007</v>
      </c>
      <c r="AR2" s="809">
        <v>77208.301999999996</v>
      </c>
      <c r="AS2" s="809">
        <v>83127.502999999997</v>
      </c>
      <c r="AT2" s="673">
        <v>83372</v>
      </c>
      <c r="AU2" s="673">
        <v>91547</v>
      </c>
      <c r="AV2" s="673">
        <v>94908</v>
      </c>
      <c r="AW2" s="809">
        <v>99314</v>
      </c>
      <c r="AX2" s="673">
        <v>153646</v>
      </c>
      <c r="AY2" s="673">
        <v>171226</v>
      </c>
      <c r="AZ2" s="673">
        <v>136894</v>
      </c>
      <c r="BA2" s="673">
        <v>131150</v>
      </c>
      <c r="BB2" s="673">
        <v>102755</v>
      </c>
      <c r="BC2" s="673">
        <v>120715</v>
      </c>
      <c r="BD2" s="673">
        <v>106258</v>
      </c>
      <c r="BE2" s="673">
        <v>98037</v>
      </c>
      <c r="BF2" s="673">
        <v>116100</v>
      </c>
      <c r="BG2" s="673">
        <v>111311</v>
      </c>
      <c r="BH2" s="673">
        <v>173412</v>
      </c>
      <c r="BI2" s="673">
        <v>161133</v>
      </c>
      <c r="BJ2" s="673">
        <v>195289</v>
      </c>
      <c r="BK2" s="673">
        <v>194828</v>
      </c>
      <c r="BL2" s="673">
        <v>220373</v>
      </c>
      <c r="BM2" s="673">
        <v>190498</v>
      </c>
      <c r="BN2" s="673">
        <v>207752</v>
      </c>
    </row>
    <row r="3" spans="1:66">
      <c r="A3" s="73" t="s">
        <v>398</v>
      </c>
      <c r="B3" s="810">
        <v>8875.5290000000005</v>
      </c>
      <c r="C3" s="810">
        <v>9195.4779999999992</v>
      </c>
      <c r="D3" s="810">
        <v>8984.7180000000008</v>
      </c>
      <c r="E3" s="810">
        <v>9144.8359999999993</v>
      </c>
      <c r="F3" s="810">
        <v>9585.7289999999994</v>
      </c>
      <c r="G3" s="810">
        <v>10275.655000000001</v>
      </c>
      <c r="H3" s="810">
        <v>9624.7729999999992</v>
      </c>
      <c r="I3" s="810">
        <v>9588.2219999999998</v>
      </c>
      <c r="J3" s="810">
        <v>18935.217000000001</v>
      </c>
      <c r="K3" s="810">
        <v>26581.798999999999</v>
      </c>
      <c r="L3" s="810">
        <v>27193.227999999999</v>
      </c>
      <c r="M3" s="810">
        <v>27699.786</v>
      </c>
      <c r="N3" s="810">
        <v>28086.846000000001</v>
      </c>
      <c r="O3" s="810">
        <v>28511.75</v>
      </c>
      <c r="P3" s="810">
        <v>26677.575000000001</v>
      </c>
      <c r="Q3" s="810">
        <v>26408.534</v>
      </c>
      <c r="R3" s="810">
        <v>26932.011999999999</v>
      </c>
      <c r="S3" s="810">
        <v>26901.59</v>
      </c>
      <c r="T3" s="810">
        <v>27206.504000000001</v>
      </c>
      <c r="U3" s="810">
        <v>27044.973000000002</v>
      </c>
      <c r="V3" s="810">
        <v>28092.055</v>
      </c>
      <c r="W3" s="810">
        <v>24056.121999999999</v>
      </c>
      <c r="X3" s="810">
        <v>25713.883000000002</v>
      </c>
      <c r="Y3" s="810">
        <v>21088.288</v>
      </c>
      <c r="Z3" s="810">
        <v>20656.001</v>
      </c>
      <c r="AA3" s="810">
        <v>17585.072</v>
      </c>
      <c r="AB3" s="810">
        <v>19158.261999999999</v>
      </c>
      <c r="AC3" s="810">
        <v>10704.584000000001</v>
      </c>
      <c r="AD3" s="810">
        <v>12134.302</v>
      </c>
      <c r="AE3" s="810">
        <v>13339.125</v>
      </c>
      <c r="AF3" s="810">
        <v>12525.146000000001</v>
      </c>
      <c r="AG3" s="810">
        <v>16477.201000000001</v>
      </c>
      <c r="AH3" s="810">
        <v>30723.755000000001</v>
      </c>
      <c r="AI3" s="810">
        <v>29465.084999999999</v>
      </c>
      <c r="AJ3" s="810">
        <v>33986.608999999997</v>
      </c>
      <c r="AK3" s="810">
        <v>34159.309000000001</v>
      </c>
      <c r="AL3" s="810">
        <v>41651.413999999997</v>
      </c>
      <c r="AM3" s="810">
        <v>41358.855000000003</v>
      </c>
      <c r="AN3" s="810">
        <v>34708.286999999997</v>
      </c>
      <c r="AO3" s="810">
        <v>26249.267</v>
      </c>
      <c r="AP3" s="810">
        <v>25643.044000000002</v>
      </c>
      <c r="AQ3" s="810">
        <v>26082.775000000001</v>
      </c>
      <c r="AR3" s="810">
        <v>26983.928</v>
      </c>
      <c r="AS3" s="810">
        <v>28764.276000000002</v>
      </c>
      <c r="AT3" s="674">
        <v>32147</v>
      </c>
      <c r="AU3" s="674">
        <v>32935</v>
      </c>
      <c r="AV3" s="674">
        <v>32806</v>
      </c>
      <c r="AW3" s="810">
        <v>31208</v>
      </c>
      <c r="AX3" s="674">
        <v>30111</v>
      </c>
      <c r="AY3" s="674">
        <v>21154</v>
      </c>
      <c r="AZ3" s="674">
        <v>25634</v>
      </c>
      <c r="BA3" s="674">
        <v>26995</v>
      </c>
      <c r="BB3" s="674">
        <v>23888</v>
      </c>
      <c r="BC3" s="674">
        <v>19851</v>
      </c>
      <c r="BD3" s="674">
        <v>24159</v>
      </c>
      <c r="BE3" s="674">
        <v>14699</v>
      </c>
      <c r="BF3" s="674">
        <v>9624</v>
      </c>
      <c r="BG3" s="674">
        <v>9131</v>
      </c>
      <c r="BH3" s="674">
        <v>13984</v>
      </c>
      <c r="BI3" s="674">
        <v>4984</v>
      </c>
      <c r="BJ3" s="674">
        <v>12244</v>
      </c>
      <c r="BK3" s="674">
        <v>20115</v>
      </c>
      <c r="BL3" s="674">
        <v>35751</v>
      </c>
      <c r="BM3" s="674">
        <v>43821</v>
      </c>
      <c r="BN3" s="674">
        <v>48463</v>
      </c>
    </row>
    <row r="4" spans="1:66">
      <c r="A4" s="73" t="s">
        <v>402</v>
      </c>
      <c r="B4" s="810">
        <v>14127.883</v>
      </c>
      <c r="C4" s="810">
        <v>13027.049000000001</v>
      </c>
      <c r="D4" s="810">
        <v>12755.593000000001</v>
      </c>
      <c r="E4" s="810">
        <v>10805.244000000001</v>
      </c>
      <c r="F4" s="810">
        <v>7066.3130000000001</v>
      </c>
      <c r="G4" s="810">
        <v>4232.7340000000004</v>
      </c>
      <c r="H4" s="810">
        <v>4416.2489999999998</v>
      </c>
      <c r="I4" s="810">
        <v>4622.7560000000003</v>
      </c>
      <c r="J4" s="810">
        <v>30636.039000000001</v>
      </c>
      <c r="K4" s="810">
        <v>19727.065999999999</v>
      </c>
      <c r="L4" s="810">
        <v>21237.052</v>
      </c>
      <c r="M4" s="810">
        <v>15760.349</v>
      </c>
      <c r="N4" s="810">
        <v>13471.549000000001</v>
      </c>
      <c r="O4" s="810">
        <v>18413.415000000001</v>
      </c>
      <c r="P4" s="810">
        <v>17041.47</v>
      </c>
      <c r="Q4" s="810">
        <v>22065.081999999999</v>
      </c>
      <c r="R4" s="810">
        <v>32432.411</v>
      </c>
      <c r="S4" s="810">
        <v>29290.114000000001</v>
      </c>
      <c r="T4" s="810">
        <v>25445.513999999999</v>
      </c>
      <c r="U4" s="810">
        <v>23285.181</v>
      </c>
      <c r="V4" s="810">
        <v>23932.641</v>
      </c>
      <c r="W4" s="810">
        <v>12748.965</v>
      </c>
      <c r="X4" s="810">
        <v>18431.865000000002</v>
      </c>
      <c r="Y4" s="810">
        <v>6271.5360000000001</v>
      </c>
      <c r="Z4" s="810">
        <v>8898.4609999999993</v>
      </c>
      <c r="AA4" s="810">
        <v>13810.635</v>
      </c>
      <c r="AB4" s="810">
        <v>25291.978999999999</v>
      </c>
      <c r="AC4" s="810">
        <v>17290.239000000001</v>
      </c>
      <c r="AD4" s="810">
        <v>11234.638000000001</v>
      </c>
      <c r="AE4" s="810">
        <v>12325.111999999999</v>
      </c>
      <c r="AF4" s="810">
        <v>12149.739</v>
      </c>
      <c r="AG4" s="810">
        <v>13145.34</v>
      </c>
      <c r="AH4" s="810">
        <v>6097.0069999999996</v>
      </c>
      <c r="AI4" s="810">
        <v>11874.183999999999</v>
      </c>
      <c r="AJ4" s="810">
        <v>13622.592000000001</v>
      </c>
      <c r="AK4" s="810">
        <v>14708.226000000001</v>
      </c>
      <c r="AL4" s="810">
        <v>26823.972000000002</v>
      </c>
      <c r="AM4" s="810">
        <v>23549.036</v>
      </c>
      <c r="AN4" s="810">
        <v>14407.915000000001</v>
      </c>
      <c r="AO4" s="810">
        <v>11726.933999999999</v>
      </c>
      <c r="AP4" s="810">
        <v>23796.348999999998</v>
      </c>
      <c r="AQ4" s="810">
        <v>23293.483</v>
      </c>
      <c r="AR4" s="810">
        <v>13699.462</v>
      </c>
      <c r="AS4" s="810">
        <v>8818.82</v>
      </c>
      <c r="AT4" s="674">
        <v>18867</v>
      </c>
      <c r="AU4" s="674">
        <v>16276</v>
      </c>
      <c r="AV4" s="674">
        <v>15780</v>
      </c>
      <c r="AW4" s="810">
        <v>29548</v>
      </c>
      <c r="AX4" s="674">
        <v>75448</v>
      </c>
      <c r="AY4" s="674">
        <v>104711</v>
      </c>
      <c r="AZ4" s="674">
        <v>82802</v>
      </c>
      <c r="BA4" s="674">
        <v>61451</v>
      </c>
      <c r="BB4" s="674">
        <v>29614</v>
      </c>
      <c r="BC4" s="674">
        <v>32978</v>
      </c>
      <c r="BD4" s="674">
        <v>17907</v>
      </c>
      <c r="BE4" s="674">
        <v>18159</v>
      </c>
      <c r="BF4" s="674">
        <v>29130</v>
      </c>
      <c r="BG4" s="674">
        <v>24747</v>
      </c>
      <c r="BH4" s="674">
        <v>69705</v>
      </c>
      <c r="BI4" s="674">
        <v>57761</v>
      </c>
      <c r="BJ4" s="674">
        <v>79221</v>
      </c>
      <c r="BK4" s="674">
        <v>58305</v>
      </c>
      <c r="BL4" s="674">
        <v>53850</v>
      </c>
      <c r="BM4" s="674">
        <v>54316</v>
      </c>
      <c r="BN4" s="674">
        <v>46497</v>
      </c>
    </row>
    <row r="5" spans="1:66">
      <c r="A5" s="73" t="s">
        <v>397</v>
      </c>
      <c r="B5" s="810">
        <v>9300.0969999999998</v>
      </c>
      <c r="C5" s="810">
        <v>7439.1869999999999</v>
      </c>
      <c r="D5" s="810">
        <v>5877.9070000000002</v>
      </c>
      <c r="E5" s="810">
        <v>4337.6610000000001</v>
      </c>
      <c r="F5" s="810">
        <v>8463.4959999999992</v>
      </c>
      <c r="G5" s="810">
        <v>11604.436</v>
      </c>
      <c r="H5" s="810">
        <v>13972.065000000001</v>
      </c>
      <c r="I5" s="810">
        <v>17695.21</v>
      </c>
      <c r="J5" s="810">
        <v>19116.382000000001</v>
      </c>
      <c r="K5" s="810">
        <v>22399.655999999999</v>
      </c>
      <c r="L5" s="810">
        <v>17161.648000000001</v>
      </c>
      <c r="M5" s="810">
        <v>17861.465</v>
      </c>
      <c r="N5" s="810">
        <v>19618.739000000001</v>
      </c>
      <c r="O5" s="810">
        <v>15965.07</v>
      </c>
      <c r="P5" s="810">
        <v>19334.79</v>
      </c>
      <c r="Q5" s="810">
        <v>25282.334999999999</v>
      </c>
      <c r="R5" s="810">
        <v>25112.850999999999</v>
      </c>
      <c r="S5" s="810">
        <v>20839.46</v>
      </c>
      <c r="T5" s="810">
        <v>18753.883000000002</v>
      </c>
      <c r="U5" s="810">
        <v>28931.637999999999</v>
      </c>
      <c r="V5" s="810">
        <v>31417.714</v>
      </c>
      <c r="W5" s="810">
        <v>21688.883999999998</v>
      </c>
      <c r="X5" s="810">
        <v>30222.096000000001</v>
      </c>
      <c r="Y5" s="810">
        <v>26954.807000000001</v>
      </c>
      <c r="Z5" s="810">
        <v>30843.596000000001</v>
      </c>
      <c r="AA5" s="810">
        <v>30022.864000000001</v>
      </c>
      <c r="AB5" s="810">
        <v>27930.953000000001</v>
      </c>
      <c r="AC5" s="810">
        <v>26671.631000000001</v>
      </c>
      <c r="AD5" s="810">
        <v>28347.829000000002</v>
      </c>
      <c r="AE5" s="810">
        <v>21771.773000000001</v>
      </c>
      <c r="AF5" s="810">
        <v>26133.325000000001</v>
      </c>
      <c r="AG5" s="810">
        <v>20689.728999999999</v>
      </c>
      <c r="AH5" s="810">
        <v>26891.643</v>
      </c>
      <c r="AI5" s="810">
        <v>19776.138999999999</v>
      </c>
      <c r="AJ5" s="810">
        <v>21185.106</v>
      </c>
      <c r="AK5" s="810">
        <v>27396.68</v>
      </c>
      <c r="AL5" s="810">
        <v>28108.873</v>
      </c>
      <c r="AM5" s="810">
        <v>31425.273000000001</v>
      </c>
      <c r="AN5" s="810">
        <v>39317.491999999998</v>
      </c>
      <c r="AO5" s="810">
        <v>24154.278999999999</v>
      </c>
      <c r="AP5" s="810">
        <v>37942.896999999997</v>
      </c>
      <c r="AQ5" s="810">
        <v>33454.021999999997</v>
      </c>
      <c r="AR5" s="810">
        <v>30399.823</v>
      </c>
      <c r="AS5" s="810">
        <v>39832.982000000004</v>
      </c>
      <c r="AT5" s="674">
        <v>30060</v>
      </c>
      <c r="AU5" s="674">
        <v>38491</v>
      </c>
      <c r="AV5" s="674">
        <v>38896</v>
      </c>
      <c r="AW5" s="810">
        <v>30150</v>
      </c>
      <c r="AX5" s="674">
        <v>45035</v>
      </c>
      <c r="AY5" s="674">
        <v>43955</v>
      </c>
      <c r="AZ5" s="674">
        <v>27147</v>
      </c>
      <c r="BA5" s="674">
        <v>40799</v>
      </c>
      <c r="BB5" s="674">
        <v>46872</v>
      </c>
      <c r="BC5" s="674">
        <v>66300</v>
      </c>
      <c r="BD5" s="674">
        <v>62021</v>
      </c>
      <c r="BE5" s="674">
        <v>63874</v>
      </c>
      <c r="BF5" s="674">
        <v>76638</v>
      </c>
      <c r="BG5" s="674">
        <v>76286</v>
      </c>
      <c r="BH5" s="674">
        <v>88673</v>
      </c>
      <c r="BI5" s="674">
        <v>97377</v>
      </c>
      <c r="BJ5" s="674">
        <v>100961</v>
      </c>
      <c r="BK5" s="674">
        <v>112361</v>
      </c>
      <c r="BL5" s="674">
        <v>124864</v>
      </c>
      <c r="BM5" s="674">
        <v>83016</v>
      </c>
      <c r="BN5" s="674">
        <v>101777</v>
      </c>
    </row>
    <row r="6" spans="1:66">
      <c r="A6" s="73" t="s">
        <v>401</v>
      </c>
      <c r="B6" s="810">
        <v>102.104</v>
      </c>
      <c r="C6" s="810">
        <v>101.425</v>
      </c>
      <c r="D6" s="810">
        <v>97.492000000000004</v>
      </c>
      <c r="E6" s="810">
        <v>284.47899999999998</v>
      </c>
      <c r="F6" s="810">
        <v>486.62099999999998</v>
      </c>
      <c r="G6" s="810">
        <v>362.00799999999998</v>
      </c>
      <c r="H6" s="810">
        <v>394.58300000000003</v>
      </c>
      <c r="I6" s="810">
        <v>65.212999999999994</v>
      </c>
      <c r="J6" s="810">
        <v>60.619</v>
      </c>
      <c r="K6" s="810">
        <v>45.639000000000003</v>
      </c>
      <c r="L6" s="810">
        <v>41.104999999999997</v>
      </c>
      <c r="M6" s="810">
        <v>38.959000000000003</v>
      </c>
      <c r="N6" s="810">
        <v>36.183999999999997</v>
      </c>
      <c r="O6" s="810">
        <v>21.811</v>
      </c>
      <c r="P6" s="810">
        <v>17.391999999999999</v>
      </c>
      <c r="Q6" s="810">
        <v>14.871</v>
      </c>
      <c r="R6" s="810">
        <v>13.852</v>
      </c>
      <c r="S6" s="810">
        <v>13.901</v>
      </c>
      <c r="T6" s="810">
        <v>10.914999999999999</v>
      </c>
      <c r="U6" s="810">
        <v>9.3219999999999992</v>
      </c>
      <c r="V6" s="810">
        <v>8.1210000000000004</v>
      </c>
      <c r="W6" s="810">
        <v>8.2349999999999994</v>
      </c>
      <c r="X6" s="810">
        <v>8.2629999999999999</v>
      </c>
      <c r="Y6" s="810">
        <v>6.609</v>
      </c>
      <c r="Z6" s="810">
        <v>5.46</v>
      </c>
      <c r="AA6" s="810">
        <v>5.4960000000000004</v>
      </c>
      <c r="AB6" s="810">
        <v>5.4649999999999999</v>
      </c>
      <c r="AC6" s="810">
        <v>3.8319999999999999</v>
      </c>
      <c r="AD6" s="810">
        <v>2.794</v>
      </c>
      <c r="AE6" s="810">
        <v>2.8530000000000002</v>
      </c>
      <c r="AF6" s="810">
        <v>2.7890000000000001</v>
      </c>
      <c r="AG6" s="810">
        <v>1.2070000000000001</v>
      </c>
      <c r="AH6" s="810">
        <v>1.1539999999999999</v>
      </c>
      <c r="AI6" s="810">
        <v>1.1040000000000001</v>
      </c>
      <c r="AJ6" s="810">
        <v>1.0720000000000001</v>
      </c>
      <c r="AK6" s="810">
        <v>0.66600000000000004</v>
      </c>
      <c r="AL6" s="810">
        <v>0.65200000000000002</v>
      </c>
      <c r="AM6" s="810">
        <v>0.57699999999999996</v>
      </c>
      <c r="AN6" s="810">
        <v>0.56799999999999995</v>
      </c>
      <c r="AO6" s="810">
        <v>0.41699999999999998</v>
      </c>
      <c r="AP6" s="810">
        <v>0.41299999999999998</v>
      </c>
      <c r="AQ6" s="810">
        <v>0.34100000000000003</v>
      </c>
      <c r="AR6" s="810">
        <v>0.35599999999999998</v>
      </c>
      <c r="AS6" s="810">
        <v>0.21099999999999999</v>
      </c>
      <c r="AT6" s="674">
        <v>0</v>
      </c>
      <c r="AU6" s="674">
        <v>0</v>
      </c>
      <c r="AV6" s="674">
        <v>0</v>
      </c>
      <c r="AW6" s="810">
        <v>0</v>
      </c>
      <c r="AX6" s="674">
        <v>0</v>
      </c>
      <c r="AY6" s="674">
        <v>0</v>
      </c>
      <c r="AZ6" s="674">
        <v>0</v>
      </c>
      <c r="BA6" s="674">
        <v>0</v>
      </c>
      <c r="BB6" s="674">
        <v>0</v>
      </c>
      <c r="BC6" s="674">
        <v>0</v>
      </c>
      <c r="BD6" s="674">
        <v>0</v>
      </c>
      <c r="BE6" s="674">
        <v>0</v>
      </c>
      <c r="BF6" s="674">
        <v>0</v>
      </c>
      <c r="BG6" s="674">
        <v>0</v>
      </c>
      <c r="BH6" s="674">
        <v>0</v>
      </c>
      <c r="BI6" s="674">
        <v>0</v>
      </c>
      <c r="BJ6" s="674">
        <v>0</v>
      </c>
      <c r="BK6" s="674">
        <v>0</v>
      </c>
      <c r="BL6" s="674">
        <v>0</v>
      </c>
      <c r="BM6" s="674">
        <v>0</v>
      </c>
      <c r="BN6" s="674">
        <v>0</v>
      </c>
    </row>
    <row r="7" spans="1:66">
      <c r="A7" s="73" t="s">
        <v>400</v>
      </c>
      <c r="B7" s="810">
        <v>470.43299999999999</v>
      </c>
      <c r="C7" s="810">
        <v>236.09399999999999</v>
      </c>
      <c r="D7" s="810">
        <v>54.966999999999999</v>
      </c>
      <c r="E7" s="810">
        <v>291.19499999999999</v>
      </c>
      <c r="F7" s="810">
        <v>221.70400000000001</v>
      </c>
      <c r="G7" s="810">
        <v>349.87099999999998</v>
      </c>
      <c r="H7" s="810">
        <v>366.291</v>
      </c>
      <c r="I7" s="810">
        <v>1382.846</v>
      </c>
      <c r="J7" s="810">
        <v>666.91700000000003</v>
      </c>
      <c r="K7" s="810">
        <v>776.36699999999996</v>
      </c>
      <c r="L7" s="810">
        <v>1872.124</v>
      </c>
      <c r="M7" s="810">
        <v>2036.8420000000001</v>
      </c>
      <c r="N7" s="810">
        <v>1095.7750000000001</v>
      </c>
      <c r="O7" s="810">
        <v>1032.1389999999999</v>
      </c>
      <c r="P7" s="810">
        <v>1436.1279999999999</v>
      </c>
      <c r="Q7" s="810">
        <v>2096.6370000000002</v>
      </c>
      <c r="R7" s="810">
        <v>1505.5129999999999</v>
      </c>
      <c r="S7" s="810">
        <v>1932.86</v>
      </c>
      <c r="T7" s="810">
        <v>1473.768</v>
      </c>
      <c r="U7" s="810">
        <v>2296.4430000000002</v>
      </c>
      <c r="V7" s="810">
        <v>2274.2089999999998</v>
      </c>
      <c r="W7" s="810">
        <v>2298.9319999999998</v>
      </c>
      <c r="X7" s="810">
        <v>2389.9369999999999</v>
      </c>
      <c r="Y7" s="810">
        <v>1752.0050000000001</v>
      </c>
      <c r="Z7" s="810">
        <v>2539.9789999999998</v>
      </c>
      <c r="AA7" s="810">
        <v>3059.6770000000001</v>
      </c>
      <c r="AB7" s="810">
        <v>4571.893</v>
      </c>
      <c r="AC7" s="810">
        <v>4861.3810000000003</v>
      </c>
      <c r="AD7" s="810">
        <v>4935.8630000000003</v>
      </c>
      <c r="AE7" s="810">
        <v>1163.623</v>
      </c>
      <c r="AF7" s="810">
        <v>5389.7219999999998</v>
      </c>
      <c r="AG7" s="810">
        <v>6173.1750000000002</v>
      </c>
      <c r="AH7" s="810">
        <v>6516.5140000000001</v>
      </c>
      <c r="AI7" s="810">
        <v>6948.0450000000001</v>
      </c>
      <c r="AJ7" s="810">
        <v>6774.7449999999999</v>
      </c>
      <c r="AK7" s="810">
        <v>6994.4620000000004</v>
      </c>
      <c r="AL7" s="810">
        <v>4956.43</v>
      </c>
      <c r="AM7" s="810">
        <v>5452.2349999999997</v>
      </c>
      <c r="AN7" s="810">
        <v>3443.931</v>
      </c>
      <c r="AO7" s="810">
        <v>3275.933</v>
      </c>
      <c r="AP7" s="810">
        <v>2784.835</v>
      </c>
      <c r="AQ7" s="810">
        <v>4487.9679999999998</v>
      </c>
      <c r="AR7" s="810">
        <v>6124.7330000000002</v>
      </c>
      <c r="AS7" s="810">
        <v>5711.2139999999999</v>
      </c>
      <c r="AT7" s="674">
        <v>2298</v>
      </c>
      <c r="AU7" s="674">
        <v>3845</v>
      </c>
      <c r="AV7" s="674">
        <v>7426</v>
      </c>
      <c r="AW7" s="810">
        <v>8408</v>
      </c>
      <c r="AX7" s="674">
        <v>3052</v>
      </c>
      <c r="AY7" s="674">
        <v>1406</v>
      </c>
      <c r="AZ7" s="674">
        <v>1311</v>
      </c>
      <c r="BA7" s="674">
        <v>1905</v>
      </c>
      <c r="BB7" s="674">
        <v>2381</v>
      </c>
      <c r="BC7" s="674">
        <v>1586</v>
      </c>
      <c r="BD7" s="674">
        <v>2171</v>
      </c>
      <c r="BE7" s="674">
        <v>1305</v>
      </c>
      <c r="BF7" s="674">
        <v>708</v>
      </c>
      <c r="BG7" s="674">
        <v>1147</v>
      </c>
      <c r="BH7" s="674">
        <v>1050</v>
      </c>
      <c r="BI7" s="674">
        <v>1011</v>
      </c>
      <c r="BJ7" s="674">
        <v>2863</v>
      </c>
      <c r="BK7" s="674">
        <v>4047</v>
      </c>
      <c r="BL7" s="674">
        <v>5908</v>
      </c>
      <c r="BM7" s="674">
        <v>9345</v>
      </c>
      <c r="BN7" s="674">
        <v>11015</v>
      </c>
    </row>
    <row r="8" spans="1:66">
      <c r="A8" s="73" t="s">
        <v>399</v>
      </c>
      <c r="B8" s="810">
        <v>63.692999999999998</v>
      </c>
      <c r="C8" s="810">
        <v>46.780999999999999</v>
      </c>
      <c r="D8" s="810">
        <v>222.184</v>
      </c>
      <c r="E8" s="810">
        <v>0.99099999999999999</v>
      </c>
      <c r="F8" s="810">
        <v>2.556</v>
      </c>
      <c r="G8" s="810">
        <v>3.8359999999999999</v>
      </c>
      <c r="H8" s="810">
        <v>64.126000000000005</v>
      </c>
      <c r="I8" s="810">
        <v>92.200999999999993</v>
      </c>
      <c r="J8" s="810">
        <v>67.86</v>
      </c>
      <c r="K8" s="810">
        <v>64.126000000000005</v>
      </c>
      <c r="L8" s="810">
        <v>66.497</v>
      </c>
      <c r="M8" s="810">
        <v>72.584999999999994</v>
      </c>
      <c r="N8" s="810">
        <v>74.129000000000005</v>
      </c>
      <c r="O8" s="674">
        <v>0</v>
      </c>
      <c r="P8" s="674">
        <v>0</v>
      </c>
      <c r="Q8" s="674">
        <v>0</v>
      </c>
      <c r="R8" s="674">
        <v>0</v>
      </c>
      <c r="S8" s="674">
        <v>0</v>
      </c>
      <c r="T8" s="674">
        <v>0</v>
      </c>
      <c r="U8" s="674">
        <v>0</v>
      </c>
      <c r="V8" s="674">
        <v>0</v>
      </c>
      <c r="W8" s="674">
        <v>0</v>
      </c>
      <c r="X8" s="674">
        <v>0</v>
      </c>
      <c r="Y8" s="674">
        <v>0</v>
      </c>
      <c r="Z8" s="674">
        <v>0</v>
      </c>
      <c r="AA8" s="674">
        <v>0</v>
      </c>
      <c r="AB8" s="674">
        <v>0</v>
      </c>
      <c r="AC8" s="674">
        <v>0</v>
      </c>
      <c r="AD8" s="674">
        <v>0</v>
      </c>
      <c r="AE8" s="674">
        <v>0</v>
      </c>
      <c r="AF8" s="674">
        <v>0</v>
      </c>
      <c r="AG8" s="810">
        <v>0</v>
      </c>
      <c r="AH8" s="674">
        <v>0</v>
      </c>
      <c r="AI8" s="674">
        <v>0</v>
      </c>
      <c r="AJ8" s="674">
        <v>0</v>
      </c>
      <c r="AK8" s="674">
        <v>0</v>
      </c>
      <c r="AL8" s="674">
        <v>0</v>
      </c>
      <c r="AM8" s="674">
        <v>0</v>
      </c>
      <c r="AN8" s="674">
        <v>0</v>
      </c>
      <c r="AO8" s="674">
        <v>0</v>
      </c>
      <c r="AP8" s="674" t="s">
        <v>1186</v>
      </c>
      <c r="AQ8" s="674">
        <v>0</v>
      </c>
      <c r="AR8" s="674">
        <v>0</v>
      </c>
      <c r="AS8" s="674">
        <v>0</v>
      </c>
      <c r="AT8" s="674">
        <v>0</v>
      </c>
      <c r="AU8" s="674">
        <v>0</v>
      </c>
      <c r="AV8" s="674">
        <v>0</v>
      </c>
      <c r="AW8" s="674">
        <v>0</v>
      </c>
      <c r="AX8" s="674">
        <v>0</v>
      </c>
      <c r="AY8" s="674">
        <v>0</v>
      </c>
      <c r="AZ8" s="674">
        <v>0</v>
      </c>
      <c r="BA8" s="674">
        <v>0</v>
      </c>
      <c r="BB8" s="674">
        <v>0</v>
      </c>
      <c r="BC8" s="674">
        <v>0</v>
      </c>
      <c r="BD8" s="674">
        <v>0</v>
      </c>
      <c r="BE8" s="674">
        <v>0</v>
      </c>
      <c r="BF8" s="674">
        <v>0</v>
      </c>
      <c r="BG8" s="674">
        <v>0</v>
      </c>
      <c r="BH8" s="674">
        <v>0</v>
      </c>
      <c r="BI8" s="674">
        <v>0</v>
      </c>
      <c r="BJ8" s="674">
        <v>0</v>
      </c>
      <c r="BK8" s="674">
        <v>0</v>
      </c>
      <c r="BL8" s="674">
        <v>0</v>
      </c>
      <c r="BM8" s="674">
        <v>0</v>
      </c>
      <c r="BN8" s="674">
        <v>0</v>
      </c>
    </row>
    <row r="9" spans="1:66">
      <c r="A9" s="1664" t="s">
        <v>397</v>
      </c>
      <c r="B9" s="674">
        <v>0</v>
      </c>
      <c r="C9" s="674">
        <v>0</v>
      </c>
      <c r="D9" s="674">
        <v>0</v>
      </c>
      <c r="E9" s="674">
        <v>0</v>
      </c>
      <c r="F9" s="674">
        <v>0</v>
      </c>
      <c r="G9" s="674">
        <v>0</v>
      </c>
      <c r="H9" s="674">
        <v>0</v>
      </c>
      <c r="I9" s="674">
        <v>0</v>
      </c>
      <c r="J9" s="674">
        <v>0</v>
      </c>
      <c r="K9" s="674">
        <v>0</v>
      </c>
      <c r="L9" s="674">
        <v>0</v>
      </c>
      <c r="M9" s="674">
        <v>0</v>
      </c>
      <c r="N9" s="810">
        <v>69.95</v>
      </c>
      <c r="O9" s="674">
        <v>0</v>
      </c>
      <c r="P9" s="674">
        <v>0</v>
      </c>
      <c r="Q9" s="674">
        <v>0</v>
      </c>
      <c r="R9" s="674">
        <v>0</v>
      </c>
      <c r="S9" s="674">
        <v>0</v>
      </c>
      <c r="T9" s="674">
        <v>0</v>
      </c>
      <c r="U9" s="674">
        <v>0</v>
      </c>
      <c r="V9" s="674">
        <v>0</v>
      </c>
      <c r="W9" s="674">
        <v>0</v>
      </c>
      <c r="X9" s="674">
        <v>0</v>
      </c>
      <c r="Y9" s="674">
        <v>0</v>
      </c>
      <c r="Z9" s="674">
        <v>0</v>
      </c>
      <c r="AA9" s="674">
        <v>0</v>
      </c>
      <c r="AB9" s="674">
        <v>0</v>
      </c>
      <c r="AC9" s="674">
        <v>0</v>
      </c>
      <c r="AD9" s="674">
        <v>0</v>
      </c>
      <c r="AE9" s="674">
        <v>0</v>
      </c>
      <c r="AF9" s="674">
        <v>0</v>
      </c>
      <c r="AG9" s="810">
        <v>0</v>
      </c>
      <c r="AH9" s="674">
        <v>0</v>
      </c>
      <c r="AI9" s="674">
        <v>0</v>
      </c>
      <c r="AJ9" s="674">
        <v>0</v>
      </c>
      <c r="AK9" s="674">
        <v>0</v>
      </c>
      <c r="AL9" s="674">
        <v>0</v>
      </c>
      <c r="AM9" s="674">
        <v>0</v>
      </c>
      <c r="AN9" s="674">
        <v>0</v>
      </c>
      <c r="AO9" s="674">
        <v>0</v>
      </c>
      <c r="AP9" s="674" t="s">
        <v>1186</v>
      </c>
      <c r="AQ9" s="674">
        <v>0</v>
      </c>
      <c r="AR9" s="674">
        <v>0</v>
      </c>
      <c r="AS9" s="674">
        <v>0</v>
      </c>
      <c r="AT9" s="674">
        <v>0</v>
      </c>
      <c r="AU9" s="674">
        <v>0</v>
      </c>
      <c r="AV9" s="674">
        <v>0</v>
      </c>
      <c r="AW9" s="674">
        <v>0</v>
      </c>
      <c r="AX9" s="674">
        <v>0</v>
      </c>
      <c r="AY9" s="674">
        <v>0</v>
      </c>
      <c r="AZ9" s="674">
        <v>0</v>
      </c>
      <c r="BA9" s="674">
        <v>0</v>
      </c>
      <c r="BB9" s="674">
        <v>0</v>
      </c>
      <c r="BC9" s="674">
        <v>0</v>
      </c>
      <c r="BD9" s="674">
        <v>0</v>
      </c>
      <c r="BE9" s="674">
        <v>0</v>
      </c>
      <c r="BF9" s="674">
        <v>0</v>
      </c>
      <c r="BG9" s="674">
        <v>0</v>
      </c>
      <c r="BH9" s="674">
        <v>0</v>
      </c>
      <c r="BI9" s="674">
        <v>0</v>
      </c>
      <c r="BJ9" s="674">
        <v>0</v>
      </c>
      <c r="BK9" s="674">
        <v>0</v>
      </c>
      <c r="BL9" s="674">
        <v>0</v>
      </c>
      <c r="BM9" s="674">
        <v>0</v>
      </c>
      <c r="BN9" s="674">
        <v>0</v>
      </c>
    </row>
    <row r="10" spans="1:66">
      <c r="A10" s="1664" t="s">
        <v>398</v>
      </c>
      <c r="B10" s="674">
        <v>0</v>
      </c>
      <c r="C10" s="674">
        <v>0</v>
      </c>
      <c r="D10" s="674">
        <v>0</v>
      </c>
      <c r="E10" s="674">
        <v>0</v>
      </c>
      <c r="F10" s="674">
        <v>0</v>
      </c>
      <c r="G10" s="674">
        <v>0</v>
      </c>
      <c r="H10" s="674">
        <v>0</v>
      </c>
      <c r="I10" s="674">
        <v>0</v>
      </c>
      <c r="J10" s="674">
        <v>0</v>
      </c>
      <c r="K10" s="674">
        <v>0</v>
      </c>
      <c r="L10" s="674">
        <v>0</v>
      </c>
      <c r="M10" s="674">
        <v>0</v>
      </c>
      <c r="N10" s="810">
        <v>4.1580000000000004</v>
      </c>
      <c r="O10" s="674">
        <v>0</v>
      </c>
      <c r="P10" s="674">
        <v>0</v>
      </c>
      <c r="Q10" s="674">
        <v>0</v>
      </c>
      <c r="R10" s="674">
        <v>0</v>
      </c>
      <c r="S10" s="674">
        <v>0</v>
      </c>
      <c r="T10" s="674">
        <v>0</v>
      </c>
      <c r="U10" s="674">
        <v>0</v>
      </c>
      <c r="V10" s="674">
        <v>0</v>
      </c>
      <c r="W10" s="674">
        <v>0</v>
      </c>
      <c r="X10" s="674">
        <v>0</v>
      </c>
      <c r="Y10" s="674">
        <v>0</v>
      </c>
      <c r="Z10" s="674">
        <v>0</v>
      </c>
      <c r="AA10" s="674">
        <v>0</v>
      </c>
      <c r="AB10" s="674">
        <v>0</v>
      </c>
      <c r="AC10" s="674">
        <v>0</v>
      </c>
      <c r="AD10" s="674">
        <v>0</v>
      </c>
      <c r="AE10" s="674">
        <v>0</v>
      </c>
      <c r="AF10" s="674">
        <v>0</v>
      </c>
      <c r="AG10" s="810">
        <v>0</v>
      </c>
      <c r="AH10" s="674">
        <v>0</v>
      </c>
      <c r="AI10" s="674">
        <v>0</v>
      </c>
      <c r="AJ10" s="674">
        <v>0</v>
      </c>
      <c r="AK10" s="674">
        <v>0</v>
      </c>
      <c r="AL10" s="674">
        <v>0</v>
      </c>
      <c r="AM10" s="674">
        <v>0</v>
      </c>
      <c r="AN10" s="674">
        <v>0</v>
      </c>
      <c r="AO10" s="674">
        <v>0</v>
      </c>
      <c r="AP10" s="674" t="s">
        <v>1186</v>
      </c>
      <c r="AQ10" s="674">
        <v>0</v>
      </c>
      <c r="AR10" s="674">
        <v>0</v>
      </c>
      <c r="AS10" s="674">
        <v>0</v>
      </c>
      <c r="AT10" s="674">
        <v>0</v>
      </c>
      <c r="AU10" s="674">
        <v>0</v>
      </c>
      <c r="AV10" s="674">
        <v>0</v>
      </c>
      <c r="AW10" s="674">
        <v>0</v>
      </c>
      <c r="AX10" s="674">
        <v>0</v>
      </c>
      <c r="AY10" s="674">
        <v>0</v>
      </c>
      <c r="AZ10" s="674">
        <v>0</v>
      </c>
      <c r="BA10" s="674">
        <v>0</v>
      </c>
      <c r="BB10" s="674">
        <v>0</v>
      </c>
      <c r="BC10" s="674">
        <v>0</v>
      </c>
      <c r="BD10" s="674">
        <v>0</v>
      </c>
      <c r="BE10" s="674">
        <v>0</v>
      </c>
      <c r="BF10" s="674">
        <v>0</v>
      </c>
      <c r="BG10" s="674">
        <v>0</v>
      </c>
      <c r="BH10" s="674">
        <v>0</v>
      </c>
      <c r="BI10" s="674">
        <v>0</v>
      </c>
      <c r="BJ10" s="674">
        <v>0</v>
      </c>
      <c r="BK10" s="674">
        <v>0</v>
      </c>
      <c r="BL10" s="674">
        <v>0</v>
      </c>
      <c r="BM10" s="674">
        <v>0</v>
      </c>
      <c r="BN10" s="674">
        <v>0</v>
      </c>
    </row>
    <row r="11" spans="1:66">
      <c r="A11" s="1664" t="s">
        <v>397</v>
      </c>
      <c r="B11" s="674">
        <v>0</v>
      </c>
      <c r="C11" s="674">
        <v>0</v>
      </c>
      <c r="D11" s="674">
        <v>0</v>
      </c>
      <c r="E11" s="674">
        <v>0</v>
      </c>
      <c r="F11" s="674">
        <v>0</v>
      </c>
      <c r="G11" s="674">
        <v>0</v>
      </c>
      <c r="H11" s="674">
        <v>0</v>
      </c>
      <c r="I11" s="674">
        <v>0</v>
      </c>
      <c r="J11" s="674">
        <v>0</v>
      </c>
      <c r="K11" s="674">
        <v>0</v>
      </c>
      <c r="L11" s="674">
        <v>0</v>
      </c>
      <c r="M11" s="674">
        <v>0</v>
      </c>
      <c r="N11" s="674">
        <v>2.1000000000000001E-2</v>
      </c>
      <c r="O11" s="674">
        <v>0</v>
      </c>
      <c r="P11" s="674">
        <v>0</v>
      </c>
      <c r="Q11" s="674">
        <v>0</v>
      </c>
      <c r="R11" s="674">
        <v>0</v>
      </c>
      <c r="S11" s="674">
        <v>0</v>
      </c>
      <c r="T11" s="674">
        <v>0</v>
      </c>
      <c r="U11" s="674">
        <v>0</v>
      </c>
      <c r="V11" s="674">
        <v>0</v>
      </c>
      <c r="W11" s="674">
        <v>0</v>
      </c>
      <c r="X11" s="674">
        <v>0</v>
      </c>
      <c r="Y11" s="674">
        <v>0</v>
      </c>
      <c r="Z11" s="674">
        <v>0</v>
      </c>
      <c r="AA11" s="674">
        <v>0</v>
      </c>
      <c r="AB11" s="674">
        <v>0</v>
      </c>
      <c r="AC11" s="674">
        <v>0</v>
      </c>
      <c r="AD11" s="674">
        <v>0</v>
      </c>
      <c r="AE11" s="674">
        <v>0</v>
      </c>
      <c r="AF11" s="674">
        <v>0</v>
      </c>
      <c r="AG11" s="810">
        <v>0</v>
      </c>
      <c r="AH11" s="674">
        <v>0</v>
      </c>
      <c r="AI11" s="674">
        <v>0</v>
      </c>
      <c r="AJ11" s="674">
        <v>0</v>
      </c>
      <c r="AK11" s="674">
        <v>0</v>
      </c>
      <c r="AL11" s="674">
        <v>0</v>
      </c>
      <c r="AM11" s="674">
        <v>0</v>
      </c>
      <c r="AN11" s="674">
        <v>0</v>
      </c>
      <c r="AO11" s="674">
        <v>0</v>
      </c>
      <c r="AP11" s="674" t="s">
        <v>1186</v>
      </c>
      <c r="AQ11" s="674">
        <v>0</v>
      </c>
      <c r="AR11" s="674">
        <v>0</v>
      </c>
      <c r="AS11" s="674">
        <v>0</v>
      </c>
      <c r="AT11" s="674">
        <v>0</v>
      </c>
      <c r="AU11" s="674">
        <v>0</v>
      </c>
      <c r="AV11" s="674">
        <v>0</v>
      </c>
      <c r="AW11" s="674">
        <v>0</v>
      </c>
      <c r="AX11" s="674">
        <v>0</v>
      </c>
      <c r="AY11" s="674">
        <v>0</v>
      </c>
      <c r="AZ11" s="674">
        <v>0</v>
      </c>
      <c r="BA11" s="674">
        <v>0</v>
      </c>
      <c r="BB11" s="674">
        <v>0</v>
      </c>
      <c r="BC11" s="674">
        <v>0</v>
      </c>
      <c r="BD11" s="674">
        <v>0</v>
      </c>
      <c r="BE11" s="674">
        <v>0</v>
      </c>
      <c r="BF11" s="674">
        <v>0</v>
      </c>
      <c r="BG11" s="674">
        <v>0</v>
      </c>
      <c r="BH11" s="674">
        <v>0</v>
      </c>
      <c r="BI11" s="674">
        <v>0</v>
      </c>
      <c r="BJ11" s="674">
        <v>0</v>
      </c>
      <c r="BK11" s="674">
        <v>0</v>
      </c>
      <c r="BL11" s="674">
        <v>0</v>
      </c>
      <c r="BM11" s="674">
        <v>0</v>
      </c>
      <c r="BN11" s="674">
        <v>0</v>
      </c>
    </row>
    <row r="12" spans="1:66">
      <c r="A12" s="73" t="s">
        <v>11</v>
      </c>
      <c r="B12" s="674">
        <v>0</v>
      </c>
      <c r="C12" s="674">
        <v>0.48799999999999999</v>
      </c>
      <c r="D12" s="674">
        <v>0.24299999999999999</v>
      </c>
      <c r="E12" s="674">
        <v>1.071</v>
      </c>
      <c r="F12" s="674">
        <v>0</v>
      </c>
      <c r="G12" s="674">
        <v>0</v>
      </c>
      <c r="H12" s="674">
        <v>0</v>
      </c>
      <c r="I12" s="674">
        <v>0.39600000000000002</v>
      </c>
      <c r="J12" s="674">
        <v>15.476000000000001</v>
      </c>
      <c r="K12" s="674">
        <v>10.954000000000001</v>
      </c>
      <c r="L12" s="674">
        <v>0</v>
      </c>
      <c r="M12" s="674">
        <v>0</v>
      </c>
      <c r="N12" s="674">
        <v>0</v>
      </c>
      <c r="O12" s="674">
        <v>0</v>
      </c>
      <c r="P12" s="674">
        <v>0</v>
      </c>
      <c r="Q12" s="674">
        <v>0</v>
      </c>
      <c r="R12" s="674">
        <v>0</v>
      </c>
      <c r="S12" s="674">
        <v>0</v>
      </c>
      <c r="T12" s="674">
        <v>0</v>
      </c>
      <c r="U12" s="674">
        <v>0</v>
      </c>
      <c r="V12" s="674">
        <v>0</v>
      </c>
      <c r="W12" s="674">
        <v>0</v>
      </c>
      <c r="X12" s="674">
        <v>0</v>
      </c>
      <c r="Y12" s="674">
        <v>0</v>
      </c>
      <c r="Z12" s="674">
        <v>0</v>
      </c>
      <c r="AA12" s="674">
        <v>0</v>
      </c>
      <c r="AB12" s="674">
        <v>0</v>
      </c>
      <c r="AC12" s="674">
        <v>0</v>
      </c>
      <c r="AD12" s="674">
        <v>0</v>
      </c>
      <c r="AE12" s="674">
        <v>0</v>
      </c>
      <c r="AF12" s="674">
        <v>0</v>
      </c>
      <c r="AG12" s="810">
        <v>0</v>
      </c>
      <c r="AH12" s="674">
        <v>0</v>
      </c>
      <c r="AI12" s="674">
        <v>0</v>
      </c>
      <c r="AJ12" s="674">
        <v>0</v>
      </c>
      <c r="AK12" s="674">
        <v>0</v>
      </c>
      <c r="AL12" s="674">
        <v>0</v>
      </c>
      <c r="AM12" s="674">
        <v>0</v>
      </c>
      <c r="AN12" s="674">
        <v>0</v>
      </c>
      <c r="AO12" s="674">
        <v>0</v>
      </c>
      <c r="AP12" s="674" t="s">
        <v>1186</v>
      </c>
      <c r="AQ12" s="674">
        <v>0</v>
      </c>
      <c r="AR12" s="674">
        <v>0</v>
      </c>
      <c r="AS12" s="674">
        <v>0</v>
      </c>
      <c r="AT12" s="674">
        <v>0</v>
      </c>
      <c r="AU12" s="674">
        <v>0</v>
      </c>
      <c r="AV12" s="674">
        <v>0</v>
      </c>
      <c r="AW12" s="674">
        <v>0</v>
      </c>
      <c r="AX12" s="674">
        <v>0</v>
      </c>
      <c r="AY12" s="674">
        <v>0</v>
      </c>
      <c r="AZ12" s="674">
        <v>0</v>
      </c>
      <c r="BA12" s="674">
        <v>0</v>
      </c>
      <c r="BB12" s="674">
        <v>0</v>
      </c>
      <c r="BC12" s="674">
        <v>0</v>
      </c>
      <c r="BD12" s="674">
        <v>0</v>
      </c>
      <c r="BE12" s="674">
        <v>0</v>
      </c>
      <c r="BF12" s="674">
        <v>0</v>
      </c>
      <c r="BG12" s="674">
        <v>0</v>
      </c>
      <c r="BH12" s="674">
        <v>0</v>
      </c>
      <c r="BI12" s="674">
        <v>0</v>
      </c>
      <c r="BJ12" s="674">
        <v>0</v>
      </c>
      <c r="BK12" s="674">
        <v>0</v>
      </c>
      <c r="BL12" s="674">
        <v>0</v>
      </c>
      <c r="BM12" s="674">
        <v>0</v>
      </c>
      <c r="BN12" s="674">
        <v>0</v>
      </c>
    </row>
    <row r="13" spans="1:66">
      <c r="A13" s="6" t="s">
        <v>1889</v>
      </c>
      <c r="B13" s="674"/>
      <c r="C13" s="674"/>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810"/>
      <c r="AH13" s="674"/>
      <c r="AI13" s="674"/>
      <c r="AJ13" s="674"/>
      <c r="AK13" s="674"/>
      <c r="AL13" s="674"/>
      <c r="AM13" s="674"/>
      <c r="AN13" s="674"/>
      <c r="AO13" s="674"/>
      <c r="AP13" s="674"/>
      <c r="AQ13" s="674"/>
      <c r="AR13" s="674"/>
      <c r="AS13" s="674"/>
      <c r="AT13" s="674"/>
      <c r="AU13" s="674"/>
      <c r="AV13" s="674"/>
      <c r="AW13" s="674"/>
      <c r="AX13" s="674"/>
      <c r="AY13" s="674"/>
      <c r="AZ13" s="674"/>
      <c r="BA13" s="674"/>
      <c r="BB13" s="674"/>
      <c r="BC13" s="674"/>
      <c r="BD13" s="674"/>
      <c r="BE13" s="674"/>
      <c r="BF13" s="673">
        <v>3517</v>
      </c>
      <c r="BG13" s="674">
        <v>0</v>
      </c>
      <c r="BH13" s="674">
        <v>0</v>
      </c>
      <c r="BI13" s="673">
        <v>2907</v>
      </c>
      <c r="BJ13" s="673">
        <v>2920</v>
      </c>
      <c r="BK13" s="673">
        <v>2364</v>
      </c>
      <c r="BL13" s="673">
        <v>3708</v>
      </c>
      <c r="BM13" s="673">
        <v>4392</v>
      </c>
      <c r="BN13" s="673">
        <v>4725</v>
      </c>
    </row>
    <row r="14" spans="1:66">
      <c r="A14" s="6" t="s">
        <v>396</v>
      </c>
      <c r="B14" s="809">
        <v>2534.788</v>
      </c>
      <c r="C14" s="809">
        <v>2662.7069999999999</v>
      </c>
      <c r="D14" s="809">
        <v>2263.335</v>
      </c>
      <c r="E14" s="809">
        <v>1520.8969999999999</v>
      </c>
      <c r="F14" s="809">
        <v>1057.8810000000001</v>
      </c>
      <c r="G14" s="809">
        <v>640.024</v>
      </c>
      <c r="H14" s="809">
        <v>671.73800000000006</v>
      </c>
      <c r="I14" s="809">
        <v>853.28700000000003</v>
      </c>
      <c r="J14" s="809">
        <v>9352.75</v>
      </c>
      <c r="K14" s="809">
        <v>239.57400000000001</v>
      </c>
      <c r="L14" s="809">
        <v>1508.8309999999999</v>
      </c>
      <c r="M14" s="809">
        <v>565.49099999999999</v>
      </c>
      <c r="N14" s="809">
        <v>802.76800000000003</v>
      </c>
      <c r="O14" s="809">
        <v>1222.8689999999999</v>
      </c>
      <c r="P14" s="809">
        <v>872.58399999999995</v>
      </c>
      <c r="Q14" s="809">
        <v>1462.5170000000001</v>
      </c>
      <c r="R14" s="809">
        <v>853.90099999999995</v>
      </c>
      <c r="S14" s="809">
        <v>826.86900000000003</v>
      </c>
      <c r="T14" s="809">
        <v>1333.72</v>
      </c>
      <c r="U14" s="809">
        <v>1117.0899999999999</v>
      </c>
      <c r="V14" s="809">
        <v>689.029</v>
      </c>
      <c r="W14" s="809">
        <v>1477.518</v>
      </c>
      <c r="X14" s="809">
        <v>1554.3689999999999</v>
      </c>
      <c r="Y14" s="809">
        <v>1067.6110000000001</v>
      </c>
      <c r="Z14" s="809">
        <v>1586.2260000000001</v>
      </c>
      <c r="AA14" s="809">
        <v>1192.008</v>
      </c>
      <c r="AB14" s="809">
        <v>1297.0619999999999</v>
      </c>
      <c r="AC14" s="809">
        <v>1450.8</v>
      </c>
      <c r="AD14" s="809">
        <v>1189.9090000000001</v>
      </c>
      <c r="AE14" s="809">
        <v>1154.2180000000001</v>
      </c>
      <c r="AF14" s="809">
        <v>2074.08</v>
      </c>
      <c r="AG14" s="809">
        <v>3831.808</v>
      </c>
      <c r="AH14" s="809">
        <v>3653.1689999999999</v>
      </c>
      <c r="AI14" s="809">
        <v>4774.9790000000003</v>
      </c>
      <c r="AJ14" s="809">
        <v>3408.7269999999999</v>
      </c>
      <c r="AK14" s="809">
        <v>3238.3980000000001</v>
      </c>
      <c r="AL14" s="809">
        <v>3945.2049999999999</v>
      </c>
      <c r="AM14" s="809">
        <v>1256.432</v>
      </c>
      <c r="AN14" s="809">
        <v>1291.0319999999999</v>
      </c>
      <c r="AO14" s="809">
        <v>1595.2550000000001</v>
      </c>
      <c r="AP14" s="809">
        <v>1949.33</v>
      </c>
      <c r="AQ14" s="809">
        <v>2666.1819999999998</v>
      </c>
      <c r="AR14" s="809">
        <v>2825.6329999999998</v>
      </c>
      <c r="AS14" s="809">
        <v>2516.7759999999998</v>
      </c>
      <c r="AT14" s="673">
        <v>1575</v>
      </c>
      <c r="AU14" s="673">
        <v>3598</v>
      </c>
      <c r="AV14" s="673">
        <v>6408</v>
      </c>
      <c r="AW14" s="809">
        <v>6166</v>
      </c>
      <c r="AX14" s="673">
        <v>8232</v>
      </c>
      <c r="AY14" s="673">
        <v>8178</v>
      </c>
      <c r="AZ14" s="673">
        <v>5446</v>
      </c>
      <c r="BA14" s="673">
        <v>6556</v>
      </c>
      <c r="BB14" s="673">
        <v>5064</v>
      </c>
      <c r="BC14" s="673">
        <v>5494</v>
      </c>
      <c r="BD14" s="673">
        <v>7791</v>
      </c>
      <c r="BE14" s="673">
        <v>7342</v>
      </c>
      <c r="BF14" s="673">
        <v>1145</v>
      </c>
      <c r="BG14" s="673">
        <v>7562</v>
      </c>
      <c r="BH14" s="673">
        <v>7976</v>
      </c>
      <c r="BI14" s="673">
        <v>1588</v>
      </c>
      <c r="BJ14" s="673">
        <v>1052</v>
      </c>
      <c r="BK14" s="673">
        <v>547</v>
      </c>
      <c r="BL14" s="673">
        <v>279</v>
      </c>
      <c r="BM14" s="673">
        <v>486</v>
      </c>
      <c r="BN14" s="673">
        <v>1055</v>
      </c>
    </row>
    <row r="15" spans="1:66">
      <c r="A15" s="6" t="s">
        <v>395</v>
      </c>
      <c r="B15" s="809">
        <v>7061.7820000000002</v>
      </c>
      <c r="C15" s="809">
        <v>6990.2870000000003</v>
      </c>
      <c r="D15" s="809">
        <v>6792.7479999999996</v>
      </c>
      <c r="E15" s="809">
        <v>6036.616</v>
      </c>
      <c r="F15" s="809">
        <v>6726.4480000000003</v>
      </c>
      <c r="G15" s="809">
        <v>7386.9409999999998</v>
      </c>
      <c r="H15" s="809">
        <v>7830.607</v>
      </c>
      <c r="I15" s="809">
        <v>7765.5959999999995</v>
      </c>
      <c r="J15" s="809">
        <v>8313.7260000000006</v>
      </c>
      <c r="K15" s="809">
        <v>9582.6779999999999</v>
      </c>
      <c r="L15" s="809">
        <v>9182.9380000000001</v>
      </c>
      <c r="M15" s="809">
        <v>9008.3670000000002</v>
      </c>
      <c r="N15" s="809">
        <v>8779.31</v>
      </c>
      <c r="O15" s="809">
        <v>9085.7360000000008</v>
      </c>
      <c r="P15" s="809">
        <v>9197.0949999999993</v>
      </c>
      <c r="Q15" s="809">
        <v>8816.0290000000005</v>
      </c>
      <c r="R15" s="809">
        <v>9490.3529999999992</v>
      </c>
      <c r="S15" s="809">
        <v>9998.2199999999993</v>
      </c>
      <c r="T15" s="809">
        <v>10244.285</v>
      </c>
      <c r="U15" s="809">
        <v>10275.425999999999</v>
      </c>
      <c r="V15" s="809">
        <v>10680.684999999999</v>
      </c>
      <c r="W15" s="809">
        <v>10347.91</v>
      </c>
      <c r="X15" s="809">
        <v>11623.968999999999</v>
      </c>
      <c r="Y15" s="809">
        <v>11355.084999999999</v>
      </c>
      <c r="Z15" s="809">
        <v>10998.705</v>
      </c>
      <c r="AA15" s="809">
        <v>11073.093000000001</v>
      </c>
      <c r="AB15" s="809">
        <v>10364.236000000001</v>
      </c>
      <c r="AC15" s="809">
        <v>9836.5079999999998</v>
      </c>
      <c r="AD15" s="809">
        <v>8773.7849999999999</v>
      </c>
      <c r="AE15" s="809">
        <v>12437.888999999999</v>
      </c>
      <c r="AF15" s="809">
        <v>7919.8829999999998</v>
      </c>
      <c r="AG15" s="809">
        <v>8589.009</v>
      </c>
      <c r="AH15" s="809">
        <v>8693.9220000000005</v>
      </c>
      <c r="AI15" s="809">
        <v>9001.7330000000002</v>
      </c>
      <c r="AJ15" s="809">
        <v>8865.3420000000006</v>
      </c>
      <c r="AK15" s="809">
        <v>10377.516</v>
      </c>
      <c r="AL15" s="809">
        <v>11224.135</v>
      </c>
      <c r="AM15" s="809">
        <v>10267.307000000001</v>
      </c>
      <c r="AN15" s="809">
        <v>9789.7309999999998</v>
      </c>
      <c r="AO15" s="809">
        <v>10142.191999999999</v>
      </c>
      <c r="AP15" s="809">
        <v>11725.651</v>
      </c>
      <c r="AQ15" s="809">
        <v>10549.328</v>
      </c>
      <c r="AR15" s="809">
        <v>11056.51</v>
      </c>
      <c r="AS15" s="809">
        <v>15320.025</v>
      </c>
      <c r="AT15" s="673">
        <v>14517</v>
      </c>
      <c r="AU15" s="673">
        <v>14515</v>
      </c>
      <c r="AV15" s="673">
        <v>13309</v>
      </c>
      <c r="AW15" s="809">
        <v>13227</v>
      </c>
      <c r="AX15" s="673">
        <v>13900</v>
      </c>
      <c r="AY15" s="673">
        <v>17189</v>
      </c>
      <c r="AZ15" s="673">
        <v>23040</v>
      </c>
      <c r="BA15" s="673">
        <v>21500</v>
      </c>
      <c r="BB15" s="673">
        <v>24173</v>
      </c>
      <c r="BC15" s="673">
        <v>27795</v>
      </c>
      <c r="BD15" s="673">
        <v>30975</v>
      </c>
      <c r="BE15" s="673">
        <v>27686</v>
      </c>
      <c r="BF15" s="673">
        <v>31212</v>
      </c>
      <c r="BG15" s="673">
        <v>26687</v>
      </c>
      <c r="BH15" s="673">
        <v>25459</v>
      </c>
      <c r="BI15" s="673">
        <v>27568</v>
      </c>
      <c r="BJ15" s="673">
        <v>32928</v>
      </c>
      <c r="BK15" s="673">
        <v>31549</v>
      </c>
      <c r="BL15" s="673">
        <v>31387</v>
      </c>
      <c r="BM15" s="673">
        <v>28374</v>
      </c>
      <c r="BN15" s="673">
        <v>34843</v>
      </c>
    </row>
    <row r="16" spans="1:66">
      <c r="A16" s="118" t="s">
        <v>394</v>
      </c>
      <c r="B16" s="810">
        <v>1317.309</v>
      </c>
      <c r="C16" s="810">
        <v>558.63599999999997</v>
      </c>
      <c r="D16" s="810">
        <v>277.32499999999999</v>
      </c>
      <c r="E16" s="810">
        <v>476.24299999999999</v>
      </c>
      <c r="F16" s="810">
        <v>628.36</v>
      </c>
      <c r="G16" s="810">
        <v>1345.2919999999999</v>
      </c>
      <c r="H16" s="810">
        <v>1404.472</v>
      </c>
      <c r="I16" s="810">
        <v>1934.971</v>
      </c>
      <c r="J16" s="810">
        <v>1452.703</v>
      </c>
      <c r="K16" s="810">
        <v>2271.0610000000001</v>
      </c>
      <c r="L16" s="810">
        <v>1569.6980000000001</v>
      </c>
      <c r="M16" s="810">
        <v>1432.306</v>
      </c>
      <c r="N16" s="810">
        <v>1431.431</v>
      </c>
      <c r="O16" s="810">
        <v>1566.82</v>
      </c>
      <c r="P16" s="810">
        <v>1630.192</v>
      </c>
      <c r="Q16" s="810">
        <v>1634.9639999999999</v>
      </c>
      <c r="R16" s="810">
        <v>1611.644</v>
      </c>
      <c r="S16" s="810">
        <v>1623.4770000000001</v>
      </c>
      <c r="T16" s="810">
        <v>1691.0440000000001</v>
      </c>
      <c r="U16" s="810">
        <v>1409.578</v>
      </c>
      <c r="V16" s="810">
        <v>1278.9739999999999</v>
      </c>
      <c r="W16" s="810">
        <v>1238.3119999999999</v>
      </c>
      <c r="X16" s="810">
        <v>1151.903</v>
      </c>
      <c r="Y16" s="810">
        <v>1409.578</v>
      </c>
      <c r="Z16" s="810">
        <v>1061.702</v>
      </c>
      <c r="AA16" s="810">
        <v>1064.365</v>
      </c>
      <c r="AB16" s="810">
        <v>903.59699999999998</v>
      </c>
      <c r="AC16" s="810">
        <v>1216.2670000000001</v>
      </c>
      <c r="AD16" s="810">
        <v>991.82899999999995</v>
      </c>
      <c r="AE16" s="810">
        <v>4087.174</v>
      </c>
      <c r="AF16" s="810">
        <v>590.42700000000002</v>
      </c>
      <c r="AG16" s="810">
        <v>633.04</v>
      </c>
      <c r="AH16" s="810">
        <v>662.37599999999998</v>
      </c>
      <c r="AI16" s="810">
        <v>787.56799999999998</v>
      </c>
      <c r="AJ16" s="810">
        <v>758.27</v>
      </c>
      <c r="AK16" s="810">
        <v>720.97199999999998</v>
      </c>
      <c r="AL16" s="810">
        <v>634.11099999999999</v>
      </c>
      <c r="AM16" s="810">
        <v>748.12199999999996</v>
      </c>
      <c r="AN16" s="810">
        <v>795.26499999999999</v>
      </c>
      <c r="AO16" s="810">
        <v>717.47699999999998</v>
      </c>
      <c r="AP16" s="810">
        <v>1198.7629999999999</v>
      </c>
      <c r="AQ16" s="810">
        <v>1275.2660000000001</v>
      </c>
      <c r="AR16" s="810">
        <v>1213.96</v>
      </c>
      <c r="AS16" s="810">
        <v>2138.279</v>
      </c>
      <c r="AT16" s="674">
        <v>2082</v>
      </c>
      <c r="AU16" s="674">
        <v>3269</v>
      </c>
      <c r="AV16" s="674">
        <v>2838</v>
      </c>
      <c r="AW16" s="810">
        <v>2378</v>
      </c>
      <c r="AX16" s="674">
        <v>2202</v>
      </c>
      <c r="AY16" s="674">
        <v>2685</v>
      </c>
      <c r="AZ16" s="674">
        <v>3586</v>
      </c>
      <c r="BA16" s="674">
        <v>4775</v>
      </c>
      <c r="BB16" s="674">
        <v>5441</v>
      </c>
      <c r="BC16" s="674">
        <v>4896</v>
      </c>
      <c r="BD16" s="674">
        <v>5350</v>
      </c>
      <c r="BE16" s="674">
        <v>3419</v>
      </c>
      <c r="BF16" s="674">
        <v>3867</v>
      </c>
      <c r="BG16" s="674">
        <v>3218</v>
      </c>
      <c r="BH16" s="674">
        <v>2564</v>
      </c>
      <c r="BI16" s="674">
        <v>2868</v>
      </c>
      <c r="BJ16" s="674">
        <v>2525</v>
      </c>
      <c r="BK16" s="674">
        <v>2038</v>
      </c>
      <c r="BL16" s="674">
        <v>1767</v>
      </c>
      <c r="BM16" s="674">
        <v>1932</v>
      </c>
      <c r="BN16" s="674">
        <v>2010</v>
      </c>
    </row>
    <row r="17" spans="1:66">
      <c r="A17" s="118" t="s">
        <v>393</v>
      </c>
      <c r="B17" s="810">
        <v>1432.5519999999999</v>
      </c>
      <c r="C17" s="810">
        <v>2114.011</v>
      </c>
      <c r="D17" s="810">
        <v>1932.1479999999999</v>
      </c>
      <c r="E17" s="810">
        <v>2154.0819999999999</v>
      </c>
      <c r="F17" s="810">
        <v>2257.9769999999999</v>
      </c>
      <c r="G17" s="810">
        <v>2000.8630000000001</v>
      </c>
      <c r="H17" s="810">
        <v>2444.8040000000001</v>
      </c>
      <c r="I17" s="810">
        <v>1965.5050000000001</v>
      </c>
      <c r="J17" s="810">
        <v>2450.7539999999999</v>
      </c>
      <c r="K17" s="810">
        <v>2328.7249999999999</v>
      </c>
      <c r="L17" s="810">
        <v>2768.924</v>
      </c>
      <c r="M17" s="810">
        <v>1399.5640000000001</v>
      </c>
      <c r="N17" s="810">
        <v>1085.299</v>
      </c>
      <c r="O17" s="810">
        <v>659.71400000000006</v>
      </c>
      <c r="P17" s="810">
        <v>352.92</v>
      </c>
      <c r="Q17" s="810">
        <v>360.23399999999998</v>
      </c>
      <c r="R17" s="810">
        <v>390.14400000000001</v>
      </c>
      <c r="S17" s="810">
        <v>263.69600000000003</v>
      </c>
      <c r="T17" s="810">
        <v>100.038</v>
      </c>
      <c r="U17" s="810">
        <v>102.227</v>
      </c>
      <c r="V17" s="810">
        <v>99.192999999999998</v>
      </c>
      <c r="W17" s="810">
        <v>100.80800000000001</v>
      </c>
      <c r="X17" s="810">
        <v>83.271000000000001</v>
      </c>
      <c r="Y17" s="810">
        <v>96.759</v>
      </c>
      <c r="Z17" s="810">
        <v>100.937</v>
      </c>
      <c r="AA17" s="810">
        <v>107.239</v>
      </c>
      <c r="AB17" s="810">
        <v>111.77800000000001</v>
      </c>
      <c r="AC17" s="810">
        <v>114.48099999999999</v>
      </c>
      <c r="AD17" s="810">
        <v>43.933</v>
      </c>
      <c r="AE17" s="810">
        <v>17.327000000000002</v>
      </c>
      <c r="AF17" s="810">
        <v>25.497</v>
      </c>
      <c r="AG17" s="810">
        <v>484.30099999999999</v>
      </c>
      <c r="AH17" s="810">
        <v>482.30799999999999</v>
      </c>
      <c r="AI17" s="810">
        <v>464.00099999999998</v>
      </c>
      <c r="AJ17" s="810">
        <v>507.988</v>
      </c>
      <c r="AK17" s="810">
        <v>39.942</v>
      </c>
      <c r="AL17" s="810">
        <v>30.649000000000001</v>
      </c>
      <c r="AM17" s="810">
        <v>61.113999999999997</v>
      </c>
      <c r="AN17" s="810">
        <v>312.66399999999999</v>
      </c>
      <c r="AO17" s="810">
        <v>177.14400000000001</v>
      </c>
      <c r="AP17" s="810">
        <v>275.88400000000001</v>
      </c>
      <c r="AQ17" s="810">
        <v>280.85899999999998</v>
      </c>
      <c r="AR17" s="810">
        <v>469.28899999999999</v>
      </c>
      <c r="AS17" s="810">
        <v>458.13799999999998</v>
      </c>
      <c r="AT17" s="674">
        <v>454</v>
      </c>
      <c r="AU17" s="674">
        <v>844</v>
      </c>
      <c r="AV17" s="674">
        <v>502</v>
      </c>
      <c r="AW17" s="810">
        <v>439</v>
      </c>
      <c r="AX17" s="674">
        <v>219</v>
      </c>
      <c r="AY17" s="674">
        <v>280</v>
      </c>
      <c r="AZ17" s="674">
        <v>66</v>
      </c>
      <c r="BA17" s="674">
        <v>149</v>
      </c>
      <c r="BB17" s="674">
        <v>182</v>
      </c>
      <c r="BC17" s="674">
        <v>181</v>
      </c>
      <c r="BD17" s="674">
        <v>176</v>
      </c>
      <c r="BE17" s="674">
        <v>176</v>
      </c>
      <c r="BF17" s="674">
        <v>204</v>
      </c>
      <c r="BG17" s="674">
        <v>124</v>
      </c>
      <c r="BH17" s="674">
        <v>70</v>
      </c>
      <c r="BI17" s="674">
        <v>45</v>
      </c>
      <c r="BJ17" s="674">
        <v>30</v>
      </c>
      <c r="BK17" s="674">
        <v>20</v>
      </c>
      <c r="BL17" s="674">
        <v>22</v>
      </c>
      <c r="BM17" s="674">
        <v>49</v>
      </c>
      <c r="BN17" s="674">
        <v>50</v>
      </c>
    </row>
    <row r="18" spans="1:66">
      <c r="A18" s="118" t="s">
        <v>392</v>
      </c>
      <c r="B18" s="810">
        <v>597.66600000000005</v>
      </c>
      <c r="C18" s="810">
        <v>895.803</v>
      </c>
      <c r="D18" s="810">
        <v>814.09100000000001</v>
      </c>
      <c r="E18" s="810">
        <v>987.91</v>
      </c>
      <c r="F18" s="810">
        <v>1188.0340000000001</v>
      </c>
      <c r="G18" s="810">
        <v>1557.4839999999999</v>
      </c>
      <c r="H18" s="810">
        <v>1329.539</v>
      </c>
      <c r="I18" s="810">
        <v>1360.403</v>
      </c>
      <c r="J18" s="810">
        <v>1441.9369999999999</v>
      </c>
      <c r="K18" s="810">
        <v>1308.7660000000001</v>
      </c>
      <c r="L18" s="810">
        <v>1004.149</v>
      </c>
      <c r="M18" s="810">
        <v>705.14200000000005</v>
      </c>
      <c r="N18" s="810">
        <v>853.024</v>
      </c>
      <c r="O18" s="810">
        <v>924.75</v>
      </c>
      <c r="P18" s="810">
        <v>694.43399999999997</v>
      </c>
      <c r="Q18" s="810">
        <v>1088.3510000000001</v>
      </c>
      <c r="R18" s="810">
        <v>1343.5070000000001</v>
      </c>
      <c r="S18" s="810">
        <v>1375.087</v>
      </c>
      <c r="T18" s="810">
        <v>1990.826</v>
      </c>
      <c r="U18" s="810">
        <v>1905.7560000000001</v>
      </c>
      <c r="V18" s="810">
        <v>2087.1109999999999</v>
      </c>
      <c r="W18" s="810">
        <v>1023.755</v>
      </c>
      <c r="X18" s="810">
        <v>2216.3789999999999</v>
      </c>
      <c r="Y18" s="810">
        <v>2144.0749999999998</v>
      </c>
      <c r="Z18" s="810">
        <v>1908.9839999999999</v>
      </c>
      <c r="AA18" s="810">
        <v>2047.346</v>
      </c>
      <c r="AB18" s="810">
        <v>1906.9570000000001</v>
      </c>
      <c r="AC18" s="810">
        <v>1799.5319999999999</v>
      </c>
      <c r="AD18" s="810">
        <v>1931.461</v>
      </c>
      <c r="AE18" s="810">
        <v>2287.7939999999999</v>
      </c>
      <c r="AF18" s="810">
        <v>1620.039</v>
      </c>
      <c r="AG18" s="810">
        <v>1949.086</v>
      </c>
      <c r="AH18" s="810">
        <v>1947.6559999999999</v>
      </c>
      <c r="AI18" s="810">
        <v>2076.0859999999998</v>
      </c>
      <c r="AJ18" s="810">
        <v>1938.0360000000001</v>
      </c>
      <c r="AK18" s="810">
        <v>2568.1990000000001</v>
      </c>
      <c r="AL18" s="810">
        <v>2437.5790000000002</v>
      </c>
      <c r="AM18" s="810">
        <v>3030.799</v>
      </c>
      <c r="AN18" s="810">
        <v>3229.3220000000001</v>
      </c>
      <c r="AO18" s="810">
        <v>3017.9229999999998</v>
      </c>
      <c r="AP18" s="810">
        <v>3947.0909999999999</v>
      </c>
      <c r="AQ18" s="810">
        <v>3845.7260000000001</v>
      </c>
      <c r="AR18" s="810">
        <v>4139.9719999999998</v>
      </c>
      <c r="AS18" s="810">
        <v>4043.761</v>
      </c>
      <c r="AT18" s="674">
        <v>3299</v>
      </c>
      <c r="AU18" s="674">
        <v>2158</v>
      </c>
      <c r="AV18" s="674">
        <v>1756</v>
      </c>
      <c r="AW18" s="810">
        <v>3222</v>
      </c>
      <c r="AX18" s="674">
        <v>3403</v>
      </c>
      <c r="AY18" s="674">
        <v>5093</v>
      </c>
      <c r="AZ18" s="674">
        <v>5060</v>
      </c>
      <c r="BA18" s="674">
        <v>2671</v>
      </c>
      <c r="BB18" s="674">
        <v>2852</v>
      </c>
      <c r="BC18" s="674">
        <v>4667</v>
      </c>
      <c r="BD18" s="674">
        <v>4164</v>
      </c>
      <c r="BE18" s="674">
        <v>2607</v>
      </c>
      <c r="BF18" s="674">
        <v>4183</v>
      </c>
      <c r="BG18" s="674">
        <v>1799</v>
      </c>
      <c r="BH18" s="674">
        <v>1941</v>
      </c>
      <c r="BI18" s="674">
        <v>1680</v>
      </c>
      <c r="BJ18" s="674">
        <v>3878</v>
      </c>
      <c r="BK18" s="674">
        <v>2790</v>
      </c>
      <c r="BL18" s="674">
        <v>2081</v>
      </c>
      <c r="BM18" s="674">
        <v>2858</v>
      </c>
      <c r="BN18" s="674">
        <v>4319</v>
      </c>
    </row>
    <row r="19" spans="1:66">
      <c r="A19" s="118" t="s">
        <v>1857</v>
      </c>
      <c r="B19" s="674">
        <v>0</v>
      </c>
      <c r="C19" s="674">
        <v>0</v>
      </c>
      <c r="D19" s="674">
        <v>0</v>
      </c>
      <c r="E19" s="674">
        <v>0</v>
      </c>
      <c r="F19" s="674">
        <v>0</v>
      </c>
      <c r="G19" s="674">
        <v>0</v>
      </c>
      <c r="H19" s="674">
        <v>0</v>
      </c>
      <c r="I19" s="674">
        <v>0</v>
      </c>
      <c r="J19" s="674">
        <v>0</v>
      </c>
      <c r="K19" s="674">
        <v>0</v>
      </c>
      <c r="L19" s="674">
        <v>0</v>
      </c>
      <c r="M19" s="674">
        <v>0</v>
      </c>
      <c r="N19" s="674">
        <v>0</v>
      </c>
      <c r="O19" s="674">
        <v>0</v>
      </c>
      <c r="P19" s="674">
        <v>0</v>
      </c>
      <c r="Q19" s="674">
        <v>0</v>
      </c>
      <c r="R19" s="674">
        <v>0</v>
      </c>
      <c r="S19" s="674">
        <v>0</v>
      </c>
      <c r="T19" s="674">
        <v>0</v>
      </c>
      <c r="U19" s="674">
        <v>0</v>
      </c>
      <c r="V19" s="674">
        <v>0</v>
      </c>
      <c r="W19" s="674">
        <v>0</v>
      </c>
      <c r="X19" s="674">
        <v>0</v>
      </c>
      <c r="Y19" s="674">
        <v>0</v>
      </c>
      <c r="Z19" s="674">
        <v>0</v>
      </c>
      <c r="AA19" s="674">
        <v>0</v>
      </c>
      <c r="AB19" s="674">
        <v>0</v>
      </c>
      <c r="AC19" s="674">
        <v>0</v>
      </c>
      <c r="AD19" s="674">
        <v>0</v>
      </c>
      <c r="AE19" s="674">
        <v>0</v>
      </c>
      <c r="AF19" s="674">
        <v>0</v>
      </c>
      <c r="AG19" s="674">
        <v>0</v>
      </c>
      <c r="AH19" s="674">
        <v>0</v>
      </c>
      <c r="AI19" s="674">
        <v>0</v>
      </c>
      <c r="AJ19" s="674">
        <v>0</v>
      </c>
      <c r="AK19" s="674">
        <v>0</v>
      </c>
      <c r="AL19" s="674">
        <v>0</v>
      </c>
      <c r="AM19" s="674">
        <v>0</v>
      </c>
      <c r="AN19" s="674">
        <v>0</v>
      </c>
      <c r="AO19" s="674">
        <v>0</v>
      </c>
      <c r="AP19" s="674">
        <v>0</v>
      </c>
      <c r="AQ19" s="674">
        <v>0</v>
      </c>
      <c r="AR19" s="674">
        <v>0</v>
      </c>
      <c r="AS19" s="674">
        <v>0</v>
      </c>
      <c r="AT19" s="674">
        <v>0</v>
      </c>
      <c r="AU19" s="674">
        <v>0</v>
      </c>
      <c r="AV19" s="674">
        <v>0</v>
      </c>
      <c r="AW19" s="674">
        <v>0</v>
      </c>
      <c r="AX19" s="674">
        <v>0</v>
      </c>
      <c r="AY19" s="674">
        <v>0</v>
      </c>
      <c r="AZ19" s="674">
        <v>0</v>
      </c>
      <c r="BA19" s="674">
        <v>0</v>
      </c>
      <c r="BB19" s="674">
        <v>0</v>
      </c>
      <c r="BC19" s="674">
        <v>0</v>
      </c>
      <c r="BD19" s="674">
        <v>0</v>
      </c>
      <c r="BE19" s="674">
        <v>0</v>
      </c>
      <c r="BF19" s="674">
        <v>0</v>
      </c>
      <c r="BG19" s="674">
        <v>0</v>
      </c>
      <c r="BH19" s="674">
        <v>15</v>
      </c>
      <c r="BI19" s="674">
        <v>121</v>
      </c>
      <c r="BJ19" s="674">
        <v>146</v>
      </c>
      <c r="BK19" s="674">
        <v>130</v>
      </c>
      <c r="BL19" s="674">
        <v>181</v>
      </c>
      <c r="BM19" s="674">
        <v>169</v>
      </c>
      <c r="BN19" s="674">
        <v>192</v>
      </c>
    </row>
    <row r="20" spans="1:66">
      <c r="A20" s="118" t="s">
        <v>312</v>
      </c>
      <c r="B20" s="810">
        <v>1253.3130000000001</v>
      </c>
      <c r="C20" s="810">
        <v>1253.338</v>
      </c>
      <c r="D20" s="810">
        <v>1481.2</v>
      </c>
      <c r="E20" s="810">
        <v>1473.7550000000001</v>
      </c>
      <c r="F20" s="810">
        <v>1590.8989999999999</v>
      </c>
      <c r="G20" s="810">
        <v>1572.5239999999999</v>
      </c>
      <c r="H20" s="810">
        <v>1539.1849999999999</v>
      </c>
      <c r="I20" s="810">
        <v>1512.1849999999999</v>
      </c>
      <c r="J20" s="810">
        <v>1355.94</v>
      </c>
      <c r="K20" s="810">
        <v>1316.4380000000001</v>
      </c>
      <c r="L20" s="810">
        <v>1429.5630000000001</v>
      </c>
      <c r="M20" s="810">
        <v>1730.961</v>
      </c>
      <c r="N20" s="810">
        <v>1406.75</v>
      </c>
      <c r="O20" s="810">
        <v>1388.44</v>
      </c>
      <c r="P20" s="810">
        <v>1477.4090000000001</v>
      </c>
      <c r="Q20" s="810">
        <v>1363.3510000000001</v>
      </c>
      <c r="R20" s="810">
        <v>1620.491</v>
      </c>
      <c r="S20" s="810">
        <v>1754.57</v>
      </c>
      <c r="T20" s="810">
        <v>1794.028</v>
      </c>
      <c r="U20" s="810">
        <v>1795.739</v>
      </c>
      <c r="V20" s="810">
        <v>1674.8040000000001</v>
      </c>
      <c r="W20" s="810">
        <v>1681.095</v>
      </c>
      <c r="X20" s="810">
        <v>1740.3689999999999</v>
      </c>
      <c r="Y20" s="810">
        <v>1195.567</v>
      </c>
      <c r="Z20" s="810">
        <v>1215.296</v>
      </c>
      <c r="AA20" s="810">
        <v>1231.1179999999999</v>
      </c>
      <c r="AB20" s="810">
        <v>1499.921</v>
      </c>
      <c r="AC20" s="810">
        <v>1525.4110000000001</v>
      </c>
      <c r="AD20" s="810">
        <v>1415.098</v>
      </c>
      <c r="AE20" s="810">
        <v>1418.2940000000001</v>
      </c>
      <c r="AF20" s="810">
        <v>1218.204</v>
      </c>
      <c r="AG20" s="810">
        <v>1450.8219999999999</v>
      </c>
      <c r="AH20" s="810">
        <v>1409.7819999999999</v>
      </c>
      <c r="AI20" s="810">
        <v>1511.0640000000001</v>
      </c>
      <c r="AJ20" s="810">
        <v>1305.133</v>
      </c>
      <c r="AK20" s="810">
        <v>1661.047</v>
      </c>
      <c r="AL20" s="810">
        <v>2055.433</v>
      </c>
      <c r="AM20" s="810">
        <v>1721.7180000000001</v>
      </c>
      <c r="AN20" s="810">
        <v>1508.5150000000001</v>
      </c>
      <c r="AO20" s="810">
        <v>1598.1369999999999</v>
      </c>
      <c r="AP20" s="810">
        <v>1636.876</v>
      </c>
      <c r="AQ20" s="810">
        <v>1566.2260000000001</v>
      </c>
      <c r="AR20" s="810">
        <v>1532.251</v>
      </c>
      <c r="AS20" s="810">
        <v>1665.69</v>
      </c>
      <c r="AT20" s="674">
        <v>2071</v>
      </c>
      <c r="AU20" s="674">
        <v>2196</v>
      </c>
      <c r="AV20" s="674">
        <v>2224</v>
      </c>
      <c r="AW20" s="810">
        <v>2209</v>
      </c>
      <c r="AX20" s="674">
        <v>2479</v>
      </c>
      <c r="AY20" s="674">
        <v>2219</v>
      </c>
      <c r="AZ20" s="674">
        <v>3056</v>
      </c>
      <c r="BA20" s="674">
        <v>2933</v>
      </c>
      <c r="BB20" s="674">
        <v>3231</v>
      </c>
      <c r="BC20" s="674">
        <v>3119</v>
      </c>
      <c r="BD20" s="674">
        <v>4283</v>
      </c>
      <c r="BE20" s="674">
        <v>3594</v>
      </c>
      <c r="BF20" s="674">
        <v>3861</v>
      </c>
      <c r="BG20" s="674">
        <v>3764</v>
      </c>
      <c r="BH20" s="674">
        <v>3559</v>
      </c>
      <c r="BI20" s="674">
        <v>4703</v>
      </c>
      <c r="BJ20" s="674">
        <v>6172</v>
      </c>
      <c r="BK20" s="674">
        <v>6188</v>
      </c>
      <c r="BL20" s="674">
        <v>6548</v>
      </c>
      <c r="BM20" s="674">
        <v>3389</v>
      </c>
      <c r="BN20" s="674">
        <v>4245</v>
      </c>
    </row>
    <row r="21" spans="1:66">
      <c r="A21" s="131" t="s">
        <v>1458</v>
      </c>
      <c r="B21" s="810">
        <v>107.65900000000001</v>
      </c>
      <c r="C21" s="810">
        <v>72.233999999999995</v>
      </c>
      <c r="D21" s="810">
        <v>107.636</v>
      </c>
      <c r="E21" s="810">
        <v>18.210999999999999</v>
      </c>
      <c r="F21" s="810">
        <v>91.412999999999997</v>
      </c>
      <c r="G21" s="810">
        <v>0</v>
      </c>
      <c r="H21" s="810">
        <v>0</v>
      </c>
      <c r="I21" s="810">
        <v>0</v>
      </c>
      <c r="J21" s="810">
        <v>0</v>
      </c>
      <c r="K21" s="810">
        <v>101.35299999999999</v>
      </c>
      <c r="L21" s="810">
        <v>0</v>
      </c>
      <c r="M21" s="810">
        <v>51.43</v>
      </c>
      <c r="N21" s="810">
        <v>290.29500000000002</v>
      </c>
      <c r="O21" s="810">
        <v>243.59800000000001</v>
      </c>
      <c r="P21" s="810">
        <v>269.33300000000003</v>
      </c>
      <c r="Q21" s="810">
        <v>305.214</v>
      </c>
      <c r="R21" s="810">
        <v>20.129000000000001</v>
      </c>
      <c r="S21" s="810">
        <v>50.527999999999999</v>
      </c>
      <c r="T21" s="810">
        <v>20.146999999999998</v>
      </c>
      <c r="U21" s="810">
        <v>20.648</v>
      </c>
      <c r="V21" s="810">
        <v>27.244</v>
      </c>
      <c r="W21" s="810">
        <v>0</v>
      </c>
      <c r="X21" s="810">
        <v>0</v>
      </c>
      <c r="Y21" s="810">
        <v>0</v>
      </c>
      <c r="Z21" s="810">
        <v>0</v>
      </c>
      <c r="AA21" s="810">
        <v>0</v>
      </c>
      <c r="AB21" s="810">
        <v>0</v>
      </c>
      <c r="AC21" s="810">
        <v>0</v>
      </c>
      <c r="AD21" s="810">
        <v>0</v>
      </c>
      <c r="AE21" s="810">
        <v>0</v>
      </c>
      <c r="AF21" s="810">
        <v>0</v>
      </c>
      <c r="AG21" s="810">
        <v>0</v>
      </c>
      <c r="AH21" s="810">
        <v>0</v>
      </c>
      <c r="AI21" s="810">
        <v>0</v>
      </c>
      <c r="AJ21" s="810">
        <v>0</v>
      </c>
      <c r="AK21" s="810">
        <v>0</v>
      </c>
      <c r="AL21" s="810">
        <v>0</v>
      </c>
      <c r="AM21" s="810">
        <v>38.308999999999997</v>
      </c>
      <c r="AN21" s="810">
        <v>0</v>
      </c>
      <c r="AO21" s="810">
        <v>0</v>
      </c>
      <c r="AP21" s="810" t="s">
        <v>1186</v>
      </c>
      <c r="AQ21" s="810">
        <v>0</v>
      </c>
      <c r="AR21" s="810">
        <v>0</v>
      </c>
      <c r="AS21" s="810">
        <v>0</v>
      </c>
      <c r="AT21" s="674">
        <v>0</v>
      </c>
      <c r="AU21" s="674">
        <v>0</v>
      </c>
      <c r="AV21" s="674">
        <v>0</v>
      </c>
      <c r="AW21" s="810">
        <v>0</v>
      </c>
      <c r="AX21" s="674">
        <v>0</v>
      </c>
      <c r="AY21" s="674">
        <v>0</v>
      </c>
      <c r="AZ21" s="674">
        <v>159</v>
      </c>
      <c r="BA21" s="674">
        <v>0</v>
      </c>
      <c r="BB21" s="674">
        <v>230</v>
      </c>
      <c r="BC21" s="674">
        <v>250</v>
      </c>
      <c r="BD21" s="674">
        <v>246</v>
      </c>
      <c r="BE21" s="674">
        <v>268</v>
      </c>
      <c r="BF21" s="674">
        <v>353</v>
      </c>
      <c r="BG21" s="674">
        <v>292</v>
      </c>
      <c r="BH21" s="674">
        <v>291</v>
      </c>
      <c r="BI21" s="674">
        <v>277</v>
      </c>
      <c r="BJ21" s="674">
        <v>435</v>
      </c>
      <c r="BK21" s="674">
        <v>271</v>
      </c>
      <c r="BL21" s="674">
        <v>159</v>
      </c>
      <c r="BM21" s="674">
        <v>159</v>
      </c>
      <c r="BN21" s="674">
        <v>53</v>
      </c>
    </row>
    <row r="22" spans="1:66">
      <c r="A22" s="131" t="s">
        <v>391</v>
      </c>
      <c r="B22" s="810">
        <v>2314.3879999999999</v>
      </c>
      <c r="C22" s="810">
        <v>2051.6509999999998</v>
      </c>
      <c r="D22" s="810">
        <v>2146.3290000000002</v>
      </c>
      <c r="E22" s="810">
        <v>886.25800000000004</v>
      </c>
      <c r="F22" s="810">
        <v>936.38099999999997</v>
      </c>
      <c r="G22" s="810">
        <v>875.93700000000001</v>
      </c>
      <c r="H22" s="810">
        <v>552.72</v>
      </c>
      <c r="I22" s="810">
        <v>403.46300000000002</v>
      </c>
      <c r="J22" s="810">
        <v>1017.242</v>
      </c>
      <c r="K22" s="810">
        <v>1106.576</v>
      </c>
      <c r="L22" s="810">
        <v>1194.4449999999999</v>
      </c>
      <c r="M22" s="810">
        <v>989.66899999999998</v>
      </c>
      <c r="N22" s="810">
        <v>1215.2570000000001</v>
      </c>
      <c r="O22" s="810">
        <v>1273.7059999999999</v>
      </c>
      <c r="P22" s="810">
        <v>1672.5820000000001</v>
      </c>
      <c r="Q22" s="810">
        <v>786.505</v>
      </c>
      <c r="R22" s="810">
        <v>1129.838</v>
      </c>
      <c r="S22" s="810">
        <v>1135.066</v>
      </c>
      <c r="T22" s="810">
        <v>949.88800000000003</v>
      </c>
      <c r="U22" s="810">
        <v>943</v>
      </c>
      <c r="V22" s="810">
        <v>648.27200000000005</v>
      </c>
      <c r="W22" s="810">
        <v>627.38099999999997</v>
      </c>
      <c r="X22" s="810">
        <v>832.45799999999997</v>
      </c>
      <c r="Y22" s="810">
        <v>861.18299999999999</v>
      </c>
      <c r="Z22" s="810">
        <v>636.87800000000004</v>
      </c>
      <c r="AA22" s="810">
        <v>406.80599999999998</v>
      </c>
      <c r="AB22" s="810">
        <v>479.75299999999999</v>
      </c>
      <c r="AC22" s="810">
        <v>653.94200000000001</v>
      </c>
      <c r="AD22" s="810">
        <v>561.904</v>
      </c>
      <c r="AE22" s="810">
        <v>630.71699999999998</v>
      </c>
      <c r="AF22" s="810">
        <v>768.34100000000001</v>
      </c>
      <c r="AG22" s="810">
        <v>885.03700000000003</v>
      </c>
      <c r="AH22" s="810">
        <v>822.88699999999994</v>
      </c>
      <c r="AI22" s="810">
        <v>948.822</v>
      </c>
      <c r="AJ22" s="810">
        <v>1163.432</v>
      </c>
      <c r="AK22" s="810">
        <v>2289.66</v>
      </c>
      <c r="AL22" s="810">
        <v>2849.3519999999999</v>
      </c>
      <c r="AM22" s="810">
        <v>1851.8779999999999</v>
      </c>
      <c r="AN22" s="810">
        <v>1724.473</v>
      </c>
      <c r="AO22" s="810">
        <v>2380.3960000000002</v>
      </c>
      <c r="AP22" s="810">
        <v>3054.6990000000001</v>
      </c>
      <c r="AQ22" s="810">
        <v>1500.6659999999999</v>
      </c>
      <c r="AR22" s="810">
        <v>1550.4829999999999</v>
      </c>
      <c r="AS22" s="810">
        <v>4116.3890000000001</v>
      </c>
      <c r="AT22" s="674">
        <v>4000</v>
      </c>
      <c r="AU22" s="674">
        <v>4026</v>
      </c>
      <c r="AV22" s="674">
        <v>3967</v>
      </c>
      <c r="AW22" s="810">
        <v>3130</v>
      </c>
      <c r="AX22" s="674">
        <v>4520</v>
      </c>
      <c r="AY22" s="674">
        <v>5546</v>
      </c>
      <c r="AZ22" s="674">
        <v>9517</v>
      </c>
      <c r="BA22" s="674">
        <v>9127</v>
      </c>
      <c r="BB22" s="674">
        <v>10012</v>
      </c>
      <c r="BC22" s="674">
        <v>12079</v>
      </c>
      <c r="BD22" s="674">
        <v>13743</v>
      </c>
      <c r="BE22" s="674">
        <v>13669</v>
      </c>
      <c r="BF22" s="674">
        <v>15003</v>
      </c>
      <c r="BG22" s="674">
        <v>13798</v>
      </c>
      <c r="BH22" s="674">
        <v>13939</v>
      </c>
      <c r="BI22" s="674">
        <v>13733</v>
      </c>
      <c r="BJ22" s="674">
        <v>15275</v>
      </c>
      <c r="BK22" s="674">
        <v>16433</v>
      </c>
      <c r="BL22" s="674">
        <v>17787</v>
      </c>
      <c r="BM22" s="674">
        <v>17219</v>
      </c>
      <c r="BN22" s="674">
        <v>20721</v>
      </c>
    </row>
    <row r="23" spans="1:66">
      <c r="A23" s="132" t="s">
        <v>390</v>
      </c>
      <c r="B23" s="810">
        <v>1976.42</v>
      </c>
      <c r="C23" s="810">
        <v>1823.1949999999999</v>
      </c>
      <c r="D23" s="810">
        <v>1974.03</v>
      </c>
      <c r="E23" s="810">
        <v>729.15899999999999</v>
      </c>
      <c r="F23" s="810">
        <v>491.77</v>
      </c>
      <c r="G23" s="810">
        <v>763.34</v>
      </c>
      <c r="H23" s="810">
        <v>356.75799999999998</v>
      </c>
      <c r="I23" s="810">
        <v>184.923</v>
      </c>
      <c r="J23" s="810">
        <v>610.96299999999997</v>
      </c>
      <c r="K23" s="810">
        <v>699.36</v>
      </c>
      <c r="L23" s="810">
        <v>795.95699999999999</v>
      </c>
      <c r="M23" s="810">
        <v>572.83199999999999</v>
      </c>
      <c r="N23" s="810">
        <v>789.06700000000001</v>
      </c>
      <c r="O23" s="810">
        <v>946.26199999999994</v>
      </c>
      <c r="P23" s="810">
        <v>1238.9280000000001</v>
      </c>
      <c r="Q23" s="810">
        <v>266.86900000000003</v>
      </c>
      <c r="R23" s="810">
        <v>851.51499999999999</v>
      </c>
      <c r="S23" s="810">
        <v>836.71</v>
      </c>
      <c r="T23" s="810">
        <v>671.61199999999997</v>
      </c>
      <c r="U23" s="810">
        <v>661.38699999999994</v>
      </c>
      <c r="V23" s="810">
        <v>526.976</v>
      </c>
      <c r="W23" s="810">
        <v>96.777000000000001</v>
      </c>
      <c r="X23" s="810">
        <v>582.54999999999995</v>
      </c>
      <c r="Y23" s="810">
        <v>593.94399999999996</v>
      </c>
      <c r="Z23" s="810">
        <v>562.54100000000005</v>
      </c>
      <c r="AA23" s="810">
        <v>45.453000000000003</v>
      </c>
      <c r="AB23" s="810">
        <v>37.6</v>
      </c>
      <c r="AC23" s="810">
        <v>30.277999999999999</v>
      </c>
      <c r="AD23" s="810">
        <v>24.059000000000001</v>
      </c>
      <c r="AE23" s="810">
        <v>0</v>
      </c>
      <c r="AF23" s="810">
        <v>0</v>
      </c>
      <c r="AG23" s="810">
        <v>6.0759999999999996</v>
      </c>
      <c r="AH23" s="810">
        <v>8.6999999999999994E-2</v>
      </c>
      <c r="AI23" s="810">
        <v>20.001000000000001</v>
      </c>
      <c r="AJ23" s="810">
        <v>20.677</v>
      </c>
      <c r="AK23" s="810">
        <v>21.288</v>
      </c>
      <c r="AL23" s="810">
        <v>196.94399999999999</v>
      </c>
      <c r="AM23" s="810">
        <v>256.74</v>
      </c>
      <c r="AN23" s="810">
        <v>273.47399999999999</v>
      </c>
      <c r="AO23" s="810">
        <v>256.66800000000001</v>
      </c>
      <c r="AP23" s="810">
        <v>224.58600000000001</v>
      </c>
      <c r="AQ23" s="810">
        <v>215.93700000000001</v>
      </c>
      <c r="AR23" s="810">
        <v>223.94</v>
      </c>
      <c r="AS23" s="810">
        <v>2978.337</v>
      </c>
      <c r="AT23" s="674">
        <v>2864</v>
      </c>
      <c r="AU23" s="674">
        <v>1649</v>
      </c>
      <c r="AV23" s="674">
        <v>1506</v>
      </c>
      <c r="AW23" s="810">
        <v>1431</v>
      </c>
      <c r="AX23" s="674">
        <v>2524</v>
      </c>
      <c r="AY23" s="674">
        <v>2562</v>
      </c>
      <c r="AZ23" s="674">
        <v>5268</v>
      </c>
      <c r="BA23" s="674">
        <v>5703</v>
      </c>
      <c r="BB23" s="674">
        <v>6916</v>
      </c>
      <c r="BC23" s="674">
        <v>8623</v>
      </c>
      <c r="BD23" s="674">
        <v>9052</v>
      </c>
      <c r="BE23" s="674">
        <v>9826</v>
      </c>
      <c r="BF23" s="674">
        <v>11155</v>
      </c>
      <c r="BG23" s="674">
        <v>10565</v>
      </c>
      <c r="BH23" s="674">
        <v>10268</v>
      </c>
      <c r="BI23" s="674">
        <v>10677</v>
      </c>
      <c r="BJ23" s="674">
        <v>12694</v>
      </c>
      <c r="BK23" s="674">
        <v>13370</v>
      </c>
      <c r="BL23" s="674">
        <v>14319</v>
      </c>
      <c r="BM23" s="674">
        <v>14411</v>
      </c>
      <c r="BN23" s="674">
        <v>17727</v>
      </c>
    </row>
    <row r="24" spans="1:66">
      <c r="A24" s="132" t="s">
        <v>389</v>
      </c>
      <c r="B24" s="810">
        <v>200.77600000000001</v>
      </c>
      <c r="C24" s="810">
        <v>186.96600000000001</v>
      </c>
      <c r="D24" s="810">
        <v>100.012</v>
      </c>
      <c r="E24" s="810">
        <v>77.259</v>
      </c>
      <c r="F24" s="810">
        <v>336.90800000000002</v>
      </c>
      <c r="G24" s="810">
        <v>42.692999999999998</v>
      </c>
      <c r="H24" s="810">
        <v>24.984999999999999</v>
      </c>
      <c r="I24" s="810">
        <v>7.6150000000000002</v>
      </c>
      <c r="J24" s="810">
        <v>189.666</v>
      </c>
      <c r="K24" s="810">
        <v>194.12799999999999</v>
      </c>
      <c r="L24" s="810">
        <v>199.02</v>
      </c>
      <c r="M24" s="810">
        <v>204.476</v>
      </c>
      <c r="N24" s="810">
        <v>216.43899999999999</v>
      </c>
      <c r="O24" s="810">
        <v>220.863</v>
      </c>
      <c r="P24" s="810">
        <v>272.77199999999999</v>
      </c>
      <c r="Q24" s="810">
        <v>315.59699999999998</v>
      </c>
      <c r="R24" s="810">
        <v>109.47199999999999</v>
      </c>
      <c r="S24" s="810">
        <v>100.08499999999999</v>
      </c>
      <c r="T24" s="810">
        <v>91.707999999999998</v>
      </c>
      <c r="U24" s="810">
        <v>84.355999999999995</v>
      </c>
      <c r="V24" s="810">
        <v>121.29600000000001</v>
      </c>
      <c r="W24" s="810">
        <v>381.66199999999998</v>
      </c>
      <c r="X24" s="810">
        <v>78.156000000000006</v>
      </c>
      <c r="Y24" s="810">
        <v>68.206999999999994</v>
      </c>
      <c r="Z24" s="810">
        <v>54.006999999999998</v>
      </c>
      <c r="AA24" s="810">
        <v>320.36599999999999</v>
      </c>
      <c r="AB24" s="810">
        <v>295.76799999999997</v>
      </c>
      <c r="AC24" s="810">
        <v>248.45099999999999</v>
      </c>
      <c r="AD24" s="810">
        <v>390.77499999999998</v>
      </c>
      <c r="AE24" s="810">
        <v>386.36700000000002</v>
      </c>
      <c r="AF24" s="810">
        <v>632.79100000000005</v>
      </c>
      <c r="AG24" s="810">
        <v>757.51900000000001</v>
      </c>
      <c r="AH24" s="810">
        <v>663.41600000000005</v>
      </c>
      <c r="AI24" s="810">
        <v>732.072</v>
      </c>
      <c r="AJ24" s="810">
        <v>959.798</v>
      </c>
      <c r="AK24" s="810">
        <v>1991.598</v>
      </c>
      <c r="AL24" s="810">
        <v>933.17100000000005</v>
      </c>
      <c r="AM24" s="810">
        <v>852.34100000000001</v>
      </c>
      <c r="AN24" s="810">
        <v>729.25</v>
      </c>
      <c r="AO24" s="810">
        <v>845.46500000000003</v>
      </c>
      <c r="AP24" s="810">
        <v>779.80799999999999</v>
      </c>
      <c r="AQ24" s="810">
        <v>758.93799999999999</v>
      </c>
      <c r="AR24" s="810">
        <v>741.51499999999999</v>
      </c>
      <c r="AS24" s="810">
        <v>740.90099999999995</v>
      </c>
      <c r="AT24" s="674">
        <v>822</v>
      </c>
      <c r="AU24" s="674">
        <v>848</v>
      </c>
      <c r="AV24" s="674">
        <v>1027</v>
      </c>
      <c r="AW24" s="810">
        <v>855</v>
      </c>
      <c r="AX24" s="674">
        <v>1376</v>
      </c>
      <c r="AY24" s="674">
        <v>2093</v>
      </c>
      <c r="AZ24" s="674">
        <v>3781</v>
      </c>
      <c r="BA24" s="674">
        <v>2454</v>
      </c>
      <c r="BB24" s="674">
        <v>2153</v>
      </c>
      <c r="BC24" s="674">
        <v>1947</v>
      </c>
      <c r="BD24" s="674">
        <v>2658</v>
      </c>
      <c r="BE24" s="674">
        <v>2123</v>
      </c>
      <c r="BF24" s="674">
        <v>2195</v>
      </c>
      <c r="BG24" s="674">
        <v>2539</v>
      </c>
      <c r="BH24" s="674">
        <v>2997</v>
      </c>
      <c r="BI24" s="674">
        <v>2389</v>
      </c>
      <c r="BJ24" s="674">
        <v>1837</v>
      </c>
      <c r="BK24" s="674">
        <v>1949</v>
      </c>
      <c r="BL24" s="674">
        <v>2953</v>
      </c>
      <c r="BM24" s="674">
        <v>1713</v>
      </c>
      <c r="BN24" s="674">
        <v>1681</v>
      </c>
    </row>
    <row r="25" spans="1:66">
      <c r="A25" s="132" t="s">
        <v>388</v>
      </c>
      <c r="B25" s="810">
        <v>137.19200000000001</v>
      </c>
      <c r="C25" s="810">
        <v>41.49</v>
      </c>
      <c r="D25" s="810">
        <v>72.287000000000006</v>
      </c>
      <c r="E25" s="810">
        <v>79.84</v>
      </c>
      <c r="F25" s="810">
        <v>107.703</v>
      </c>
      <c r="G25" s="810">
        <v>69.903999999999996</v>
      </c>
      <c r="H25" s="810">
        <v>170.977</v>
      </c>
      <c r="I25" s="810">
        <v>210.92500000000001</v>
      </c>
      <c r="J25" s="810">
        <v>216.613</v>
      </c>
      <c r="K25" s="810">
        <v>213.08799999999999</v>
      </c>
      <c r="L25" s="810">
        <v>199.46799999999999</v>
      </c>
      <c r="M25" s="810">
        <v>212.36099999999999</v>
      </c>
      <c r="N25" s="810">
        <v>209.751</v>
      </c>
      <c r="O25" s="810">
        <v>106.581</v>
      </c>
      <c r="P25" s="810">
        <v>160.88200000000001</v>
      </c>
      <c r="Q25" s="810">
        <v>204.03899999999999</v>
      </c>
      <c r="R25" s="810">
        <v>168.851</v>
      </c>
      <c r="S25" s="810">
        <v>198.27099999999999</v>
      </c>
      <c r="T25" s="810">
        <v>186.56800000000001</v>
      </c>
      <c r="U25" s="810">
        <v>197.25700000000001</v>
      </c>
      <c r="V25" s="810">
        <v>0</v>
      </c>
      <c r="W25" s="810">
        <v>148.94200000000001</v>
      </c>
      <c r="X25" s="810">
        <v>162.75200000000001</v>
      </c>
      <c r="Y25" s="810">
        <v>199.03200000000001</v>
      </c>
      <c r="Z25" s="810">
        <v>20.329999999999998</v>
      </c>
      <c r="AA25" s="810">
        <v>40.987000000000002</v>
      </c>
      <c r="AB25" s="810">
        <v>146.38499999999999</v>
      </c>
      <c r="AC25" s="810">
        <v>375.21300000000002</v>
      </c>
      <c r="AD25" s="810">
        <v>147.07</v>
      </c>
      <c r="AE25" s="810">
        <v>244.35</v>
      </c>
      <c r="AF25" s="810">
        <v>135.55000000000001</v>
      </c>
      <c r="AG25" s="810">
        <v>121.44199999999999</v>
      </c>
      <c r="AH25" s="810">
        <v>159.38399999999999</v>
      </c>
      <c r="AI25" s="810">
        <v>196.749</v>
      </c>
      <c r="AJ25" s="810">
        <v>182.95699999999999</v>
      </c>
      <c r="AK25" s="810">
        <v>276.774</v>
      </c>
      <c r="AL25" s="810">
        <v>1719.2370000000001</v>
      </c>
      <c r="AM25" s="810">
        <v>742.79700000000003</v>
      </c>
      <c r="AN25" s="810">
        <v>721.74900000000002</v>
      </c>
      <c r="AO25" s="810">
        <v>1278.2629999999999</v>
      </c>
      <c r="AP25" s="810">
        <v>2050.3049999999998</v>
      </c>
      <c r="AQ25" s="810">
        <v>525.79100000000005</v>
      </c>
      <c r="AR25" s="810">
        <v>585.02800000000002</v>
      </c>
      <c r="AS25" s="810">
        <v>397.15100000000001</v>
      </c>
      <c r="AT25" s="674">
        <v>314</v>
      </c>
      <c r="AU25" s="674">
        <v>1529</v>
      </c>
      <c r="AV25" s="674">
        <v>1434</v>
      </c>
      <c r="AW25" s="810">
        <v>844</v>
      </c>
      <c r="AX25" s="674">
        <v>620</v>
      </c>
      <c r="AY25" s="674">
        <v>891</v>
      </c>
      <c r="AZ25" s="674">
        <v>468</v>
      </c>
      <c r="BA25" s="674">
        <v>970</v>
      </c>
      <c r="BB25" s="674">
        <v>943</v>
      </c>
      <c r="BC25" s="674">
        <v>1509</v>
      </c>
      <c r="BD25" s="674">
        <v>2033</v>
      </c>
      <c r="BE25" s="674">
        <v>1720</v>
      </c>
      <c r="BF25" s="674">
        <v>1653</v>
      </c>
      <c r="BG25" s="674">
        <v>694</v>
      </c>
      <c r="BH25" s="674">
        <v>674</v>
      </c>
      <c r="BI25" s="674">
        <v>667</v>
      </c>
      <c r="BJ25" s="674">
        <v>744</v>
      </c>
      <c r="BK25" s="674">
        <v>1114</v>
      </c>
      <c r="BL25" s="674">
        <v>515</v>
      </c>
      <c r="BM25" s="674">
        <v>1095</v>
      </c>
      <c r="BN25" s="674">
        <v>1313</v>
      </c>
    </row>
    <row r="26" spans="1:66">
      <c r="A26" s="118" t="s">
        <v>1160</v>
      </c>
      <c r="B26" s="810">
        <v>38.895000000000003</v>
      </c>
      <c r="C26" s="810">
        <v>37.851999999999997</v>
      </c>
      <c r="D26" s="810">
        <v>34.018999999999998</v>
      </c>
      <c r="E26" s="810">
        <v>40.156999999999996</v>
      </c>
      <c r="F26" s="810">
        <v>33.384</v>
      </c>
      <c r="G26" s="810">
        <v>34.841000000000001</v>
      </c>
      <c r="H26" s="810">
        <v>559.88699999999994</v>
      </c>
      <c r="I26" s="810">
        <v>589.06899999999996</v>
      </c>
      <c r="J26" s="810">
        <v>594.22</v>
      </c>
      <c r="K26" s="810">
        <v>594.65300000000002</v>
      </c>
      <c r="L26" s="810">
        <v>621.85699999999997</v>
      </c>
      <c r="M26" s="810">
        <v>658.21799999999996</v>
      </c>
      <c r="N26" s="810">
        <v>22.131</v>
      </c>
      <c r="O26" s="810">
        <v>23.099</v>
      </c>
      <c r="P26" s="810">
        <v>23.937000000000001</v>
      </c>
      <c r="Q26" s="810">
        <v>24.863</v>
      </c>
      <c r="R26" s="810">
        <v>17.012</v>
      </c>
      <c r="S26" s="810">
        <v>17.155999999999999</v>
      </c>
      <c r="T26" s="810">
        <v>17.271000000000001</v>
      </c>
      <c r="U26" s="810">
        <v>17.597999999999999</v>
      </c>
      <c r="V26" s="810">
        <v>8.8729999999999993</v>
      </c>
      <c r="W26" s="810">
        <v>5.5670000000000002</v>
      </c>
      <c r="X26" s="810">
        <v>2.621</v>
      </c>
      <c r="Y26" s="810">
        <v>3.32</v>
      </c>
      <c r="Z26" s="810">
        <v>0.67200000000000004</v>
      </c>
      <c r="AA26" s="810">
        <v>0</v>
      </c>
      <c r="AB26" s="810">
        <v>0</v>
      </c>
      <c r="AC26" s="810">
        <v>0</v>
      </c>
      <c r="AD26" s="810">
        <v>0</v>
      </c>
      <c r="AE26" s="810">
        <v>0</v>
      </c>
      <c r="AF26" s="810">
        <v>0</v>
      </c>
      <c r="AG26" s="810">
        <v>0</v>
      </c>
      <c r="AH26" s="810">
        <v>0</v>
      </c>
      <c r="AI26" s="810">
        <v>11.307</v>
      </c>
      <c r="AJ26" s="810">
        <v>34.203000000000003</v>
      </c>
      <c r="AK26" s="810">
        <v>33.795999999999999</v>
      </c>
      <c r="AL26" s="810">
        <v>65.173000000000002</v>
      </c>
      <c r="AM26" s="810">
        <v>56.904000000000003</v>
      </c>
      <c r="AN26" s="810">
        <v>34.503</v>
      </c>
      <c r="AO26" s="810">
        <v>64.641000000000005</v>
      </c>
      <c r="AP26" s="810">
        <v>14.052</v>
      </c>
      <c r="AQ26" s="810">
        <v>12.831</v>
      </c>
      <c r="AR26" s="810">
        <v>54.113</v>
      </c>
      <c r="AS26" s="810">
        <v>532.86199999999997</v>
      </c>
      <c r="AT26" s="674">
        <v>396</v>
      </c>
      <c r="AU26" s="674">
        <v>68</v>
      </c>
      <c r="AV26" s="674">
        <v>85</v>
      </c>
      <c r="AW26" s="810">
        <v>148</v>
      </c>
      <c r="AX26" s="674">
        <v>68</v>
      </c>
      <c r="AY26" s="674">
        <v>57</v>
      </c>
      <c r="AZ26" s="674">
        <v>156</v>
      </c>
      <c r="BA26" s="674">
        <v>96</v>
      </c>
      <c r="BB26" s="674">
        <v>135</v>
      </c>
      <c r="BC26" s="674">
        <v>247</v>
      </c>
      <c r="BD26" s="674">
        <v>337</v>
      </c>
      <c r="BE26" s="674">
        <v>675</v>
      </c>
      <c r="BF26" s="674">
        <v>669</v>
      </c>
      <c r="BG26" s="674">
        <v>651</v>
      </c>
      <c r="BH26" s="674">
        <v>497</v>
      </c>
      <c r="BI26" s="674">
        <v>1034</v>
      </c>
      <c r="BJ26" s="674">
        <v>1250</v>
      </c>
      <c r="BK26" s="674">
        <v>865</v>
      </c>
      <c r="BL26" s="674">
        <v>915</v>
      </c>
      <c r="BM26" s="674">
        <v>331</v>
      </c>
      <c r="BN26" s="674">
        <v>423</v>
      </c>
    </row>
    <row r="27" spans="1:66">
      <c r="A27" s="118" t="s">
        <v>387</v>
      </c>
      <c r="B27" s="810">
        <v>0</v>
      </c>
      <c r="C27" s="810">
        <v>0</v>
      </c>
      <c r="D27" s="810">
        <v>0</v>
      </c>
      <c r="E27" s="810">
        <v>0</v>
      </c>
      <c r="F27" s="810">
        <v>0</v>
      </c>
      <c r="G27" s="810">
        <v>0</v>
      </c>
      <c r="H27" s="810">
        <v>0</v>
      </c>
      <c r="I27" s="810">
        <v>0</v>
      </c>
      <c r="J27" s="810">
        <v>0.93</v>
      </c>
      <c r="K27" s="810">
        <v>555.10599999999999</v>
      </c>
      <c r="L27" s="810">
        <v>594.30200000000002</v>
      </c>
      <c r="M27" s="810">
        <v>2041.077</v>
      </c>
      <c r="N27" s="810">
        <v>2475.123</v>
      </c>
      <c r="O27" s="810">
        <v>3005.6089999999999</v>
      </c>
      <c r="P27" s="810">
        <v>3076.288</v>
      </c>
      <c r="Q27" s="810">
        <v>3252.547</v>
      </c>
      <c r="R27" s="810">
        <v>3357.5880000000002</v>
      </c>
      <c r="S27" s="810">
        <v>3778.64</v>
      </c>
      <c r="T27" s="810">
        <v>3681.0430000000001</v>
      </c>
      <c r="U27" s="810">
        <v>4049.9630000000002</v>
      </c>
      <c r="V27" s="810">
        <v>4829.4120000000003</v>
      </c>
      <c r="W27" s="810">
        <v>5313.3119999999999</v>
      </c>
      <c r="X27" s="810">
        <v>5332.3379999999997</v>
      </c>
      <c r="Y27" s="810">
        <v>5617.0429999999997</v>
      </c>
      <c r="Z27" s="810">
        <v>6072.2830000000004</v>
      </c>
      <c r="AA27" s="810">
        <v>6202.1419999999998</v>
      </c>
      <c r="AB27" s="810">
        <v>5461.1689999999999</v>
      </c>
      <c r="AC27" s="810">
        <v>4516.8180000000002</v>
      </c>
      <c r="AD27" s="810">
        <v>3825.8989999999999</v>
      </c>
      <c r="AE27" s="810">
        <v>3994.962</v>
      </c>
      <c r="AF27" s="810">
        <v>3648.1640000000002</v>
      </c>
      <c r="AG27" s="810">
        <v>3138.2579999999998</v>
      </c>
      <c r="AH27" s="810">
        <v>3037.9059999999999</v>
      </c>
      <c r="AI27" s="810">
        <v>3054.627</v>
      </c>
      <c r="AJ27" s="810">
        <v>3066.7170000000001</v>
      </c>
      <c r="AK27" s="810">
        <v>2987.328</v>
      </c>
      <c r="AL27" s="810">
        <v>3065.1880000000001</v>
      </c>
      <c r="AM27" s="810">
        <v>2657.1559999999999</v>
      </c>
      <c r="AN27" s="810">
        <v>2089.7539999999999</v>
      </c>
      <c r="AO27" s="810">
        <v>2094.86</v>
      </c>
      <c r="AP27" s="810">
        <v>1535.097</v>
      </c>
      <c r="AQ27" s="810">
        <v>2022.0129999999999</v>
      </c>
      <c r="AR27" s="810">
        <v>2049.81</v>
      </c>
      <c r="AS27" s="810">
        <v>2212.5819999999999</v>
      </c>
      <c r="AT27" s="674">
        <v>2101</v>
      </c>
      <c r="AU27" s="674">
        <v>1819</v>
      </c>
      <c r="AV27" s="674">
        <v>1714</v>
      </c>
      <c r="AW27" s="810">
        <v>1482</v>
      </c>
      <c r="AX27" s="674">
        <v>802</v>
      </c>
      <c r="AY27" s="674">
        <v>1081</v>
      </c>
      <c r="AZ27" s="674">
        <v>1241</v>
      </c>
      <c r="BA27" s="674">
        <v>1394</v>
      </c>
      <c r="BB27" s="674">
        <v>1632</v>
      </c>
      <c r="BC27" s="674">
        <v>1657</v>
      </c>
      <c r="BD27" s="674">
        <v>1943</v>
      </c>
      <c r="BE27" s="674">
        <v>1986</v>
      </c>
      <c r="BF27" s="674">
        <v>2001</v>
      </c>
      <c r="BG27" s="674">
        <v>1670</v>
      </c>
      <c r="BH27" s="674">
        <v>1389</v>
      </c>
      <c r="BI27" s="674">
        <v>2333</v>
      </c>
      <c r="BJ27" s="674">
        <v>2541</v>
      </c>
      <c r="BK27" s="674">
        <v>2064</v>
      </c>
      <c r="BL27" s="674">
        <v>1245</v>
      </c>
      <c r="BM27" s="674">
        <v>957</v>
      </c>
      <c r="BN27" s="674">
        <v>592</v>
      </c>
    </row>
    <row r="28" spans="1:66">
      <c r="A28" s="118" t="s">
        <v>11</v>
      </c>
      <c r="B28" s="810">
        <v>0</v>
      </c>
      <c r="C28" s="810">
        <v>6.7619999999999996</v>
      </c>
      <c r="D28" s="810">
        <v>0</v>
      </c>
      <c r="E28" s="810">
        <v>0</v>
      </c>
      <c r="F28" s="810">
        <v>0</v>
      </c>
      <c r="G28" s="810">
        <v>0</v>
      </c>
      <c r="H28" s="810">
        <v>0</v>
      </c>
      <c r="I28" s="810">
        <v>0</v>
      </c>
      <c r="J28" s="810">
        <v>0</v>
      </c>
      <c r="K28" s="810">
        <v>0</v>
      </c>
      <c r="L28" s="810">
        <v>0</v>
      </c>
      <c r="M28" s="810">
        <v>0</v>
      </c>
      <c r="N28" s="810">
        <v>0</v>
      </c>
      <c r="O28" s="810">
        <v>0</v>
      </c>
      <c r="P28" s="810">
        <v>0</v>
      </c>
      <c r="Q28" s="810">
        <v>0</v>
      </c>
      <c r="R28" s="810">
        <v>0</v>
      </c>
      <c r="S28" s="810">
        <v>0</v>
      </c>
      <c r="T28" s="810">
        <v>0</v>
      </c>
      <c r="U28" s="810">
        <v>30.917000000000002</v>
      </c>
      <c r="V28" s="810">
        <v>26.802</v>
      </c>
      <c r="W28" s="810">
        <v>357.68</v>
      </c>
      <c r="X28" s="810">
        <v>273.63</v>
      </c>
      <c r="Y28" s="810">
        <v>6.6040000000000001</v>
      </c>
      <c r="Z28" s="810">
        <v>1.9530000000000001</v>
      </c>
      <c r="AA28" s="810">
        <v>14.077</v>
      </c>
      <c r="AB28" s="810">
        <v>1.0609999999999999</v>
      </c>
      <c r="AC28" s="810">
        <v>10.057</v>
      </c>
      <c r="AD28" s="810">
        <v>3.661</v>
      </c>
      <c r="AE28" s="810">
        <v>1.621</v>
      </c>
      <c r="AF28" s="810">
        <v>49.210999999999999</v>
      </c>
      <c r="AG28" s="810">
        <v>48.465000000000003</v>
      </c>
      <c r="AH28" s="810">
        <v>331.00700000000001</v>
      </c>
      <c r="AI28" s="810">
        <v>148.25800000000001</v>
      </c>
      <c r="AJ28" s="810">
        <v>91.563000000000002</v>
      </c>
      <c r="AK28" s="810">
        <v>76.572000000000003</v>
      </c>
      <c r="AL28" s="810">
        <v>86.65</v>
      </c>
      <c r="AM28" s="810">
        <v>101.307</v>
      </c>
      <c r="AN28" s="810">
        <v>95.234999999999999</v>
      </c>
      <c r="AO28" s="810">
        <v>91.614000000000004</v>
      </c>
      <c r="AP28" s="810">
        <v>63.189</v>
      </c>
      <c r="AQ28" s="810">
        <v>45.741</v>
      </c>
      <c r="AR28" s="810">
        <v>46.631999999999998</v>
      </c>
      <c r="AS28" s="810">
        <v>152.32400000000001</v>
      </c>
      <c r="AT28" s="674">
        <v>114</v>
      </c>
      <c r="AU28" s="674">
        <v>135</v>
      </c>
      <c r="AV28" s="674">
        <v>223</v>
      </c>
      <c r="AW28" s="810">
        <v>219</v>
      </c>
      <c r="AX28" s="674">
        <v>207</v>
      </c>
      <c r="AY28" s="674">
        <v>228</v>
      </c>
      <c r="AZ28" s="674">
        <v>199</v>
      </c>
      <c r="BA28" s="674">
        <v>355</v>
      </c>
      <c r="BB28" s="674">
        <v>458</v>
      </c>
      <c r="BC28" s="674">
        <v>699</v>
      </c>
      <c r="BD28" s="674">
        <v>733</v>
      </c>
      <c r="BE28" s="674">
        <v>1292</v>
      </c>
      <c r="BF28" s="674">
        <v>1071</v>
      </c>
      <c r="BG28" s="674">
        <v>1371</v>
      </c>
      <c r="BH28" s="674">
        <v>1194</v>
      </c>
      <c r="BI28" s="674">
        <v>774</v>
      </c>
      <c r="BJ28" s="674">
        <v>676</v>
      </c>
      <c r="BK28" s="674">
        <v>750</v>
      </c>
      <c r="BL28" s="674">
        <v>682</v>
      </c>
      <c r="BM28" s="674">
        <v>1311</v>
      </c>
      <c r="BN28" s="674">
        <v>2238</v>
      </c>
    </row>
    <row r="29" spans="1:66">
      <c r="A29" s="117" t="s">
        <v>386</v>
      </c>
      <c r="B29" s="809">
        <v>30023.745999999999</v>
      </c>
      <c r="C29" s="809">
        <v>32334.342000000001</v>
      </c>
      <c r="D29" s="809">
        <v>34475.798999999999</v>
      </c>
      <c r="E29" s="809">
        <v>36403.697</v>
      </c>
      <c r="F29" s="809">
        <v>38626.466</v>
      </c>
      <c r="G29" s="809">
        <v>40152.631999999998</v>
      </c>
      <c r="H29" s="809">
        <v>41190.644</v>
      </c>
      <c r="I29" s="809">
        <v>43352.421999999999</v>
      </c>
      <c r="J29" s="809">
        <v>46050.748</v>
      </c>
      <c r="K29" s="809">
        <v>48554.392</v>
      </c>
      <c r="L29" s="809">
        <v>51123.684999999998</v>
      </c>
      <c r="M29" s="809">
        <v>54090.499000000003</v>
      </c>
      <c r="N29" s="809">
        <v>57733.857000000004</v>
      </c>
      <c r="O29" s="809">
        <v>61637.728999999999</v>
      </c>
      <c r="P29" s="809">
        <v>65605.934999999998</v>
      </c>
      <c r="Q29" s="809">
        <v>70689.225000000006</v>
      </c>
      <c r="R29" s="809">
        <v>75146.080000000002</v>
      </c>
      <c r="S29" s="809">
        <v>78381.763999999996</v>
      </c>
      <c r="T29" s="809">
        <v>79141.414000000004</v>
      </c>
      <c r="U29" s="809">
        <v>79779.392000000007</v>
      </c>
      <c r="V29" s="809">
        <v>82393.95</v>
      </c>
      <c r="W29" s="809">
        <v>84664.815000000002</v>
      </c>
      <c r="X29" s="809">
        <v>88804.683999999994</v>
      </c>
      <c r="Y29" s="809">
        <v>92882.120999999999</v>
      </c>
      <c r="Z29" s="809">
        <v>97183.898000000001</v>
      </c>
      <c r="AA29" s="809">
        <v>101507.939</v>
      </c>
      <c r="AB29" s="809">
        <v>106431.575</v>
      </c>
      <c r="AC29" s="809">
        <v>111011.735</v>
      </c>
      <c r="AD29" s="809">
        <v>117128.32799999999</v>
      </c>
      <c r="AE29" s="809">
        <v>122898.952</v>
      </c>
      <c r="AF29" s="809">
        <v>129559.984</v>
      </c>
      <c r="AG29" s="809">
        <v>135535.65900000001</v>
      </c>
      <c r="AH29" s="809">
        <v>142080.715</v>
      </c>
      <c r="AI29" s="809">
        <v>150062.875</v>
      </c>
      <c r="AJ29" s="809">
        <v>155598.087</v>
      </c>
      <c r="AK29" s="809">
        <v>163347.726</v>
      </c>
      <c r="AL29" s="809">
        <v>169177.514</v>
      </c>
      <c r="AM29" s="809">
        <v>174240.72399999999</v>
      </c>
      <c r="AN29" s="809">
        <v>176994.58600000001</v>
      </c>
      <c r="AO29" s="809">
        <v>181627.6</v>
      </c>
      <c r="AP29" s="809">
        <v>188068.807</v>
      </c>
      <c r="AQ29" s="809">
        <v>191663.59899999999</v>
      </c>
      <c r="AR29" s="809">
        <v>195920.68799999999</v>
      </c>
      <c r="AS29" s="809">
        <v>199923.58100000001</v>
      </c>
      <c r="AT29" s="673">
        <v>204530</v>
      </c>
      <c r="AU29" s="673">
        <v>198649</v>
      </c>
      <c r="AV29" s="673">
        <v>202379</v>
      </c>
      <c r="AW29" s="809">
        <v>201703</v>
      </c>
      <c r="AX29" s="673">
        <v>205820</v>
      </c>
      <c r="AY29" s="673">
        <v>201905</v>
      </c>
      <c r="AZ29" s="673">
        <v>202133</v>
      </c>
      <c r="BA29" s="673">
        <v>198311</v>
      </c>
      <c r="BB29" s="673">
        <v>197648</v>
      </c>
      <c r="BC29" s="673">
        <v>200491</v>
      </c>
      <c r="BD29" s="673">
        <v>202892</v>
      </c>
      <c r="BE29" s="673">
        <v>210210</v>
      </c>
      <c r="BF29" s="673">
        <v>216467</v>
      </c>
      <c r="BG29" s="673">
        <v>222214</v>
      </c>
      <c r="BH29" s="673">
        <v>232498</v>
      </c>
      <c r="BI29" s="673">
        <v>241027</v>
      </c>
      <c r="BJ29" s="673">
        <v>253286</v>
      </c>
      <c r="BK29" s="673">
        <v>260727</v>
      </c>
      <c r="BL29" s="673">
        <v>269543</v>
      </c>
      <c r="BM29" s="673">
        <v>280801</v>
      </c>
      <c r="BN29" s="673">
        <v>287919</v>
      </c>
    </row>
    <row r="30" spans="1:66" ht="15" thickBot="1">
      <c r="A30" s="725" t="s">
        <v>1828</v>
      </c>
      <c r="B30" s="811">
        <v>72560.054999999993</v>
      </c>
      <c r="C30" s="811">
        <v>72033.838000000003</v>
      </c>
      <c r="D30" s="811">
        <v>71524.986000000004</v>
      </c>
      <c r="E30" s="811">
        <v>68826.687000000005</v>
      </c>
      <c r="F30" s="811">
        <v>72237.214000000007</v>
      </c>
      <c r="G30" s="811">
        <v>75008.137000000002</v>
      </c>
      <c r="H30" s="811">
        <v>78531.076000000001</v>
      </c>
      <c r="I30" s="811">
        <v>85418.149000000005</v>
      </c>
      <c r="J30" s="811">
        <v>133215.734</v>
      </c>
      <c r="K30" s="811">
        <v>127982.251</v>
      </c>
      <c r="L30" s="811">
        <v>129387.10799999999</v>
      </c>
      <c r="M30" s="811">
        <v>127134.34299999999</v>
      </c>
      <c r="N30" s="811">
        <v>129699.15700000001</v>
      </c>
      <c r="O30" s="811">
        <v>135890.519</v>
      </c>
      <c r="P30" s="811">
        <v>140182.96900000001</v>
      </c>
      <c r="Q30" s="811">
        <v>156835.23000000001</v>
      </c>
      <c r="R30" s="811">
        <v>171486.973</v>
      </c>
      <c r="S30" s="811">
        <v>168184.77799999999</v>
      </c>
      <c r="T30" s="811">
        <v>163610.003</v>
      </c>
      <c r="U30" s="811">
        <v>172739.465</v>
      </c>
      <c r="V30" s="811">
        <v>179488.40400000001</v>
      </c>
      <c r="W30" s="811">
        <v>157291.38099999999</v>
      </c>
      <c r="X30" s="811">
        <v>178749.06599999999</v>
      </c>
      <c r="Y30" s="811">
        <v>161378.06200000001</v>
      </c>
      <c r="Z30" s="811">
        <v>172712.326</v>
      </c>
      <c r="AA30" s="811">
        <v>178256.78400000001</v>
      </c>
      <c r="AB30" s="811">
        <v>195051.42499999999</v>
      </c>
      <c r="AC30" s="811">
        <v>181830.71</v>
      </c>
      <c r="AD30" s="811">
        <v>183747.448</v>
      </c>
      <c r="AE30" s="811">
        <v>185093.54500000001</v>
      </c>
      <c r="AF30" s="811">
        <v>195754.66800000001</v>
      </c>
      <c r="AG30" s="811">
        <v>204443.128</v>
      </c>
      <c r="AH30" s="811">
        <v>224657.87899999999</v>
      </c>
      <c r="AI30" s="811">
        <v>231904.144</v>
      </c>
      <c r="AJ30" s="811">
        <v>243442.28</v>
      </c>
      <c r="AK30" s="811">
        <v>260222.98300000001</v>
      </c>
      <c r="AL30" s="811">
        <v>285888.19500000001</v>
      </c>
      <c r="AM30" s="811">
        <v>287550.43900000001</v>
      </c>
      <c r="AN30" s="811">
        <v>279953.54200000002</v>
      </c>
      <c r="AO30" s="811">
        <v>258771.87700000001</v>
      </c>
      <c r="AP30" s="811">
        <v>291911.326</v>
      </c>
      <c r="AQ30" s="811">
        <v>292197.69799999997</v>
      </c>
      <c r="AR30" s="811">
        <v>287011.13299999997</v>
      </c>
      <c r="AS30" s="811">
        <v>300887.88500000001</v>
      </c>
      <c r="AT30" s="686">
        <v>303994</v>
      </c>
      <c r="AU30" s="686">
        <v>308309</v>
      </c>
      <c r="AV30" s="686">
        <v>317004</v>
      </c>
      <c r="AW30" s="811">
        <v>320410</v>
      </c>
      <c r="AX30" s="686">
        <v>381598</v>
      </c>
      <c r="AY30" s="686">
        <v>398498</v>
      </c>
      <c r="AZ30" s="686">
        <v>367513</v>
      </c>
      <c r="BA30" s="686">
        <v>357517</v>
      </c>
      <c r="BB30" s="686">
        <v>329640</v>
      </c>
      <c r="BC30" s="686">
        <v>354495</v>
      </c>
      <c r="BD30" s="686">
        <v>347916</v>
      </c>
      <c r="BE30" s="686">
        <v>343275</v>
      </c>
      <c r="BF30" s="686">
        <v>368441</v>
      </c>
      <c r="BG30" s="686">
        <v>367774</v>
      </c>
      <c r="BH30" s="686">
        <v>439345</v>
      </c>
      <c r="BI30" s="686">
        <v>434223</v>
      </c>
      <c r="BJ30" s="686">
        <v>485475</v>
      </c>
      <c r="BK30" s="686">
        <v>490015</v>
      </c>
      <c r="BL30" s="686">
        <v>525290</v>
      </c>
      <c r="BM30" s="686">
        <v>504551</v>
      </c>
      <c r="BN30" s="686">
        <v>536294</v>
      </c>
    </row>
    <row r="31" spans="1:66">
      <c r="A31" s="119" t="s">
        <v>1148</v>
      </c>
    </row>
    <row r="32" spans="1:66">
      <c r="A32" s="119"/>
    </row>
  </sheetData>
  <pageMargins left="0.511811024" right="0.511811024" top="0.78740157499999996" bottom="0.78740157499999996" header="0.31496062000000002" footer="0.31496062000000002"/>
  <pageSetup paperSize="9" scale="12"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CEA5-16FD-41B7-B6BE-86B6E137021E}">
  <sheetPr>
    <tabColor rgb="FF939598"/>
  </sheetPr>
  <dimension ref="A1:F162"/>
  <sheetViews>
    <sheetView showGridLines="0" zoomScale="96" zoomScaleNormal="96" workbookViewId="0"/>
  </sheetViews>
  <sheetFormatPr defaultRowHeight="14.5"/>
  <cols>
    <col min="1" max="1" width="51.54296875" customWidth="1"/>
    <col min="2" max="2" width="14.453125" customWidth="1"/>
    <col min="3" max="3" width="16.453125" customWidth="1"/>
    <col min="4" max="4" width="14.453125" customWidth="1"/>
    <col min="5" max="5" width="15.54296875" customWidth="1"/>
    <col min="6" max="6" width="14.453125" customWidth="1"/>
  </cols>
  <sheetData>
    <row r="1" spans="1:6">
      <c r="A1" s="1577" t="s">
        <v>1432</v>
      </c>
      <c r="B1" s="1781"/>
      <c r="C1" s="1781"/>
      <c r="D1" s="1781"/>
      <c r="E1" s="1781"/>
      <c r="F1" s="1782" t="s">
        <v>1433</v>
      </c>
    </row>
    <row r="2" spans="1:6">
      <c r="A2" s="1783"/>
      <c r="B2" s="1783"/>
      <c r="C2" s="1783"/>
      <c r="D2" s="2051" t="s">
        <v>2071</v>
      </c>
      <c r="E2" s="2051"/>
      <c r="F2" s="1783"/>
    </row>
    <row r="3" spans="1:6" ht="46.5" customHeight="1">
      <c r="A3" s="1588" t="s">
        <v>2044</v>
      </c>
      <c r="B3" s="1719" t="s">
        <v>849</v>
      </c>
      <c r="C3" s="1719" t="s">
        <v>2072</v>
      </c>
      <c r="D3" s="1719" t="s">
        <v>2073</v>
      </c>
      <c r="E3" s="1719" t="s">
        <v>2074</v>
      </c>
      <c r="F3" s="1719" t="s">
        <v>856</v>
      </c>
    </row>
    <row r="4" spans="1:6">
      <c r="A4" s="1074"/>
      <c r="B4" s="1586"/>
      <c r="C4" s="1586"/>
      <c r="D4" s="1586"/>
      <c r="E4" s="1587"/>
      <c r="F4" s="1586"/>
    </row>
    <row r="5" spans="1:6" hidden="1">
      <c r="A5" s="1493"/>
      <c r="B5" s="1494"/>
      <c r="C5" s="1494"/>
      <c r="D5" s="1495"/>
      <c r="E5" s="1494"/>
      <c r="F5" s="1494"/>
    </row>
    <row r="6" spans="1:6">
      <c r="A6" s="336" t="s">
        <v>834</v>
      </c>
      <c r="B6" s="1497">
        <v>42929.339</v>
      </c>
      <c r="C6" s="1497">
        <v>-190.029</v>
      </c>
      <c r="D6" s="1497">
        <v>2097.4839999999999</v>
      </c>
      <c r="E6" s="1497">
        <v>2723.5259999999998</v>
      </c>
      <c r="F6" s="1497">
        <v>47560.321000000004</v>
      </c>
    </row>
    <row r="7" spans="1:6" hidden="1">
      <c r="A7" s="337"/>
      <c r="B7" s="1496"/>
      <c r="C7" s="1496"/>
      <c r="D7" s="1496"/>
      <c r="E7" s="1496"/>
      <c r="F7" s="1496"/>
    </row>
    <row r="8" spans="1:6">
      <c r="A8" s="338" t="s">
        <v>822</v>
      </c>
      <c r="B8" s="1496">
        <v>25831.27</v>
      </c>
      <c r="C8" s="1496">
        <v>-348.745</v>
      </c>
      <c r="D8" s="1496">
        <v>2097.4839999999999</v>
      </c>
      <c r="E8" s="1496">
        <v>3947.136</v>
      </c>
      <c r="F8" s="1496">
        <v>31527.145</v>
      </c>
    </row>
    <row r="9" spans="1:6">
      <c r="A9" s="339" t="s">
        <v>808</v>
      </c>
      <c r="B9" s="1496">
        <v>0</v>
      </c>
      <c r="C9" s="1496">
        <v>0</v>
      </c>
      <c r="D9" s="1496">
        <v>0</v>
      </c>
      <c r="E9" s="1496">
        <v>30930.487000000001</v>
      </c>
      <c r="F9" s="1496">
        <v>30930.487000000001</v>
      </c>
    </row>
    <row r="10" spans="1:6">
      <c r="A10" s="339" t="s">
        <v>823</v>
      </c>
      <c r="B10" s="1496">
        <v>0</v>
      </c>
      <c r="C10" s="1496">
        <v>0</v>
      </c>
      <c r="D10" s="1496">
        <v>0</v>
      </c>
      <c r="E10" s="1496">
        <v>596.65800000000002</v>
      </c>
      <c r="F10" s="1496">
        <v>596.65800000000002</v>
      </c>
    </row>
    <row r="11" spans="1:6">
      <c r="A11" s="340" t="s">
        <v>809</v>
      </c>
      <c r="B11" s="1496">
        <v>13120.346</v>
      </c>
      <c r="C11" s="1496">
        <v>0</v>
      </c>
      <c r="D11" s="1496">
        <v>0</v>
      </c>
      <c r="E11" s="1496">
        <v>-560.12199999999996</v>
      </c>
      <c r="F11" s="1496">
        <v>12560.223</v>
      </c>
    </row>
    <row r="12" spans="1:6" ht="26.5">
      <c r="A12" s="340" t="s">
        <v>857</v>
      </c>
      <c r="B12" s="1496">
        <v>2254.3240000000001</v>
      </c>
      <c r="C12" s="1496">
        <v>0</v>
      </c>
      <c r="D12" s="1496">
        <v>0</v>
      </c>
      <c r="E12" s="1496">
        <v>1218.6279999999999</v>
      </c>
      <c r="F12" s="1496">
        <v>3472.9520000000002</v>
      </c>
    </row>
    <row r="13" spans="1:6">
      <c r="A13" s="338" t="s">
        <v>836</v>
      </c>
      <c r="B13" s="1496">
        <v>1186.249</v>
      </c>
      <c r="C13" s="1496">
        <v>158.715</v>
      </c>
      <c r="D13" s="1496">
        <v>0</v>
      </c>
      <c r="E13" s="1496">
        <v>-1344.9649999999999</v>
      </c>
      <c r="F13" s="1496">
        <v>0</v>
      </c>
    </row>
    <row r="14" spans="1:6">
      <c r="A14" s="338" t="s">
        <v>867</v>
      </c>
      <c r="B14" s="1496">
        <v>345.78699999999998</v>
      </c>
      <c r="C14" s="1496">
        <v>0</v>
      </c>
      <c r="D14" s="1496">
        <v>0</v>
      </c>
      <c r="E14" s="1496">
        <v>-345.78699999999998</v>
      </c>
      <c r="F14" s="1496">
        <v>0</v>
      </c>
    </row>
    <row r="15" spans="1:6">
      <c r="A15" s="341" t="s">
        <v>838</v>
      </c>
      <c r="B15" s="1496">
        <v>191.36099999999999</v>
      </c>
      <c r="C15" s="1496">
        <v>0</v>
      </c>
      <c r="D15" s="1496">
        <v>0</v>
      </c>
      <c r="E15" s="1496">
        <v>-191.36099999999999</v>
      </c>
      <c r="F15" s="1496">
        <v>0</v>
      </c>
    </row>
    <row r="16" spans="1:6">
      <c r="A16" s="342" t="s">
        <v>839</v>
      </c>
      <c r="B16" s="1497">
        <v>-4823.3389999999999</v>
      </c>
      <c r="C16" s="1496">
        <v>0</v>
      </c>
      <c r="D16" s="1496">
        <v>0</v>
      </c>
      <c r="E16" s="1497">
        <v>-4574.0529999999999</v>
      </c>
      <c r="F16" s="1497">
        <v>-9397.3919999999998</v>
      </c>
    </row>
    <row r="17" spans="1:6">
      <c r="A17" s="338" t="s">
        <v>2067</v>
      </c>
      <c r="B17" s="1496">
        <v>-6189.69</v>
      </c>
      <c r="C17" s="1496">
        <v>0</v>
      </c>
      <c r="D17" s="1496">
        <v>0</v>
      </c>
      <c r="E17" s="1496">
        <v>-3841.1089999999999</v>
      </c>
      <c r="F17" s="1496">
        <v>-10030.799999999999</v>
      </c>
    </row>
    <row r="18" spans="1:6" hidden="1">
      <c r="A18" s="1757"/>
      <c r="B18" s="1496"/>
      <c r="C18" s="1496"/>
      <c r="D18" s="1496"/>
      <c r="E18" s="1496"/>
      <c r="F18" s="1496"/>
    </row>
    <row r="19" spans="1:6">
      <c r="A19" s="338" t="s">
        <v>825</v>
      </c>
      <c r="B19" s="1496">
        <v>0</v>
      </c>
      <c r="C19" s="1496">
        <v>0</v>
      </c>
      <c r="D19" s="1496">
        <v>0</v>
      </c>
      <c r="E19" s="1496">
        <v>-882.26400000000001</v>
      </c>
      <c r="F19" s="1496">
        <v>-882.26400000000001</v>
      </c>
    </row>
    <row r="20" spans="1:6">
      <c r="A20" s="1784" t="s">
        <v>858</v>
      </c>
      <c r="B20" s="1496">
        <v>1366.3510000000001</v>
      </c>
      <c r="C20" s="1496">
        <v>0</v>
      </c>
      <c r="D20" s="1496">
        <v>0</v>
      </c>
      <c r="E20" s="1496">
        <v>149.32</v>
      </c>
      <c r="F20" s="1496">
        <v>1515.672</v>
      </c>
    </row>
    <row r="21" spans="1:6">
      <c r="A21" s="342" t="s">
        <v>843</v>
      </c>
      <c r="B21" s="1497">
        <v>-436.11200000000002</v>
      </c>
      <c r="C21" s="1496">
        <v>0</v>
      </c>
      <c r="D21" s="1496">
        <v>0</v>
      </c>
      <c r="E21" s="1496">
        <v>1.6060000000000001</v>
      </c>
      <c r="F21" s="1497">
        <v>-434.505</v>
      </c>
    </row>
    <row r="22" spans="1:6">
      <c r="A22" s="342" t="s">
        <v>844</v>
      </c>
      <c r="B22" s="1497">
        <v>-22685.86</v>
      </c>
      <c r="C22" s="1497">
        <v>1049.6479999999999</v>
      </c>
      <c r="D22" s="1497">
        <v>-185.93100000000001</v>
      </c>
      <c r="E22" s="1497">
        <v>1874.479</v>
      </c>
      <c r="F22" s="1497">
        <v>-19947.663</v>
      </c>
    </row>
    <row r="23" spans="1:6">
      <c r="A23" s="338" t="s">
        <v>5</v>
      </c>
      <c r="B23" s="1496">
        <v>-20375.091</v>
      </c>
      <c r="C23" s="1496">
        <v>1083.521</v>
      </c>
      <c r="D23" s="1496">
        <v>0</v>
      </c>
      <c r="E23" s="1496">
        <v>1967.69</v>
      </c>
      <c r="F23" s="1496">
        <v>-17323.879000000001</v>
      </c>
    </row>
    <row r="24" spans="1:6">
      <c r="A24" s="338" t="s">
        <v>845</v>
      </c>
      <c r="B24" s="1496">
        <v>-2314.8670000000002</v>
      </c>
      <c r="C24" s="1496">
        <v>-33.872</v>
      </c>
      <c r="D24" s="1496">
        <v>-185.93100000000001</v>
      </c>
      <c r="E24" s="1496">
        <v>-84.284999999999997</v>
      </c>
      <c r="F24" s="1496">
        <v>-2618.9560000000001</v>
      </c>
    </row>
    <row r="25" spans="1:6">
      <c r="A25" s="338" t="s">
        <v>846</v>
      </c>
      <c r="B25" s="1496">
        <v>4.0979999999999999</v>
      </c>
      <c r="C25" s="1496">
        <v>0</v>
      </c>
      <c r="D25" s="1496">
        <v>0</v>
      </c>
      <c r="E25" s="1496">
        <v>-8.9239999999999995</v>
      </c>
      <c r="F25" s="1496">
        <v>-4.8259999999999996</v>
      </c>
    </row>
    <row r="26" spans="1:6">
      <c r="A26" s="343" t="s">
        <v>859</v>
      </c>
      <c r="B26" s="1497">
        <v>14984.027</v>
      </c>
      <c r="C26" s="1497">
        <v>859.61900000000003</v>
      </c>
      <c r="D26" s="1497">
        <v>1911.5530000000001</v>
      </c>
      <c r="E26" s="1497">
        <v>25.559000000000001</v>
      </c>
      <c r="F26" s="1497">
        <v>17780.759999999998</v>
      </c>
    </row>
    <row r="27" spans="1:6">
      <c r="A27" s="344" t="s">
        <v>832</v>
      </c>
      <c r="B27" s="1497">
        <v>-2469.7809999999999</v>
      </c>
      <c r="C27" s="1497">
        <v>-515.65499999999997</v>
      </c>
      <c r="D27" s="1497">
        <v>-1911.5530000000001</v>
      </c>
      <c r="E27" s="1497">
        <v>-149.45599999999999</v>
      </c>
      <c r="F27" s="1497">
        <v>-5046.4470000000001</v>
      </c>
    </row>
    <row r="28" spans="1:6">
      <c r="A28" s="343" t="s">
        <v>860</v>
      </c>
      <c r="B28" s="1497">
        <v>-160.959</v>
      </c>
      <c r="C28" s="1497">
        <v>0</v>
      </c>
      <c r="D28" s="1497">
        <v>0</v>
      </c>
      <c r="E28" s="1497">
        <v>160.959</v>
      </c>
      <c r="F28" s="1497">
        <v>0</v>
      </c>
    </row>
    <row r="29" spans="1:6">
      <c r="A29" s="343" t="s">
        <v>861</v>
      </c>
      <c r="B29" s="1497">
        <v>-416.06</v>
      </c>
      <c r="C29" s="1497">
        <v>36.124000000000002</v>
      </c>
      <c r="D29" s="1497">
        <v>0</v>
      </c>
      <c r="E29" s="1497">
        <v>-37.209000000000003</v>
      </c>
      <c r="F29" s="1497">
        <v>-417.14499999999998</v>
      </c>
    </row>
    <row r="30" spans="1:6" hidden="1">
      <c r="A30" s="343"/>
    </row>
    <row r="31" spans="1:6" ht="15" thickBot="1">
      <c r="A31" s="357" t="s">
        <v>862</v>
      </c>
      <c r="B31" s="1499">
        <v>11937.225</v>
      </c>
      <c r="C31" s="1499">
        <v>380.08800000000002</v>
      </c>
      <c r="D31" s="1499">
        <v>0</v>
      </c>
      <c r="E31" s="1499">
        <v>-0.14599999999999999</v>
      </c>
      <c r="F31" s="1499">
        <v>12317.166999999999</v>
      </c>
    </row>
    <row r="34" spans="1:6">
      <c r="A34" s="1783"/>
      <c r="B34" s="1783"/>
      <c r="C34" s="1783"/>
      <c r="D34" s="2051" t="s">
        <v>2071</v>
      </c>
      <c r="E34" s="2051"/>
      <c r="F34" s="1783"/>
    </row>
    <row r="35" spans="1:6" ht="46.5" customHeight="1">
      <c r="A35" s="1588" t="s">
        <v>2043</v>
      </c>
      <c r="B35" s="1719" t="s">
        <v>849</v>
      </c>
      <c r="C35" s="1719" t="s">
        <v>2072</v>
      </c>
      <c r="D35" s="1719" t="s">
        <v>2073</v>
      </c>
      <c r="E35" s="1719" t="s">
        <v>2074</v>
      </c>
      <c r="F35" s="1719" t="s">
        <v>856</v>
      </c>
    </row>
    <row r="36" spans="1:6">
      <c r="A36" s="1074"/>
      <c r="B36" s="1586"/>
      <c r="C36" s="1586"/>
      <c r="D36" s="1586"/>
      <c r="E36" s="1587"/>
      <c r="F36" s="1586"/>
    </row>
    <row r="37" spans="1:6" hidden="1">
      <c r="A37" s="1493"/>
      <c r="B37" s="1494"/>
      <c r="C37" s="1494"/>
      <c r="D37" s="1495"/>
      <c r="E37" s="1494"/>
      <c r="F37" s="1494"/>
    </row>
    <row r="38" spans="1:6">
      <c r="A38" s="336" t="s">
        <v>834</v>
      </c>
      <c r="B38" s="1497">
        <v>45834.748</v>
      </c>
      <c r="C38" s="1497">
        <v>-26.931000000000001</v>
      </c>
      <c r="D38" s="1497">
        <v>1450.81</v>
      </c>
      <c r="E38" s="1497">
        <v>-691.77</v>
      </c>
      <c r="F38" s="1497">
        <v>46566.856</v>
      </c>
    </row>
    <row r="39" spans="1:6" hidden="1">
      <c r="A39" s="337"/>
      <c r="B39" s="1496"/>
      <c r="C39" s="1496"/>
      <c r="D39" s="1496"/>
      <c r="E39" s="1496"/>
      <c r="F39" s="1496"/>
    </row>
    <row r="40" spans="1:6">
      <c r="A40" s="338" t="s">
        <v>822</v>
      </c>
      <c r="B40" s="1496">
        <v>28125.114000000001</v>
      </c>
      <c r="C40" s="1496">
        <v>-13.657999999999999</v>
      </c>
      <c r="D40" s="1496">
        <v>1450.81</v>
      </c>
      <c r="E40" s="1496">
        <v>1819.3</v>
      </c>
      <c r="F40" s="1496">
        <v>31381.565999999999</v>
      </c>
    </row>
    <row r="41" spans="1:6">
      <c r="A41" s="339" t="s">
        <v>808</v>
      </c>
      <c r="B41" s="1496">
        <v>0</v>
      </c>
      <c r="C41" s="1496">
        <v>0</v>
      </c>
      <c r="D41" s="1496">
        <v>0</v>
      </c>
      <c r="E41" s="1496">
        <v>30479.215</v>
      </c>
      <c r="F41" s="1496">
        <v>30479.215</v>
      </c>
    </row>
    <row r="42" spans="1:6">
      <c r="A42" s="339" t="s">
        <v>823</v>
      </c>
      <c r="B42" s="1496">
        <v>0</v>
      </c>
      <c r="C42" s="1496">
        <v>0</v>
      </c>
      <c r="D42" s="1496">
        <v>0</v>
      </c>
      <c r="E42" s="1496">
        <v>902.35</v>
      </c>
      <c r="F42" s="1496">
        <v>902.35</v>
      </c>
    </row>
    <row r="43" spans="1:6">
      <c r="A43" s="340" t="s">
        <v>809</v>
      </c>
      <c r="B43" s="1496">
        <v>12187.208000000001</v>
      </c>
      <c r="C43" s="1496">
        <v>0</v>
      </c>
      <c r="D43" s="1496">
        <v>0</v>
      </c>
      <c r="E43" s="1496">
        <v>-432.25</v>
      </c>
      <c r="F43" s="1496">
        <v>11754.957</v>
      </c>
    </row>
    <row r="44" spans="1:6" ht="26.5">
      <c r="A44" s="340" t="s">
        <v>857</v>
      </c>
      <c r="B44" s="1496">
        <v>2223.9569999999999</v>
      </c>
      <c r="C44" s="1496">
        <v>0</v>
      </c>
      <c r="D44" s="1496">
        <v>0</v>
      </c>
      <c r="E44" s="1496">
        <v>1206.375</v>
      </c>
      <c r="F44" s="1496">
        <v>3430.3319999999999</v>
      </c>
    </row>
    <row r="45" spans="1:6">
      <c r="A45" s="338" t="s">
        <v>836</v>
      </c>
      <c r="B45" s="1496">
        <v>2822.9209999999998</v>
      </c>
      <c r="C45" s="1496">
        <v>-13.273</v>
      </c>
      <c r="D45" s="1496">
        <v>0</v>
      </c>
      <c r="E45" s="1496">
        <v>-2809.6480000000001</v>
      </c>
      <c r="F45" s="1496">
        <v>0</v>
      </c>
    </row>
    <row r="46" spans="1:6">
      <c r="A46" s="338" t="s">
        <v>867</v>
      </c>
      <c r="B46" s="1496">
        <v>377.29700000000003</v>
      </c>
      <c r="C46" s="1496">
        <v>0</v>
      </c>
      <c r="D46" s="1496">
        <v>0</v>
      </c>
      <c r="E46" s="1496">
        <v>-377.29700000000003</v>
      </c>
      <c r="F46" s="1496">
        <v>0</v>
      </c>
    </row>
    <row r="47" spans="1:6">
      <c r="A47" s="341" t="s">
        <v>838</v>
      </c>
      <c r="B47" s="1496">
        <v>98.248999999999995</v>
      </c>
      <c r="C47" s="1496">
        <v>0</v>
      </c>
      <c r="D47" s="1496">
        <v>0</v>
      </c>
      <c r="E47" s="1496">
        <v>-98.248999999999995</v>
      </c>
      <c r="F47" s="1496">
        <v>0</v>
      </c>
    </row>
    <row r="48" spans="1:6">
      <c r="A48" s="342" t="s">
        <v>839</v>
      </c>
      <c r="B48" s="1497">
        <v>-8252.9179999999997</v>
      </c>
      <c r="C48" s="1496">
        <v>0</v>
      </c>
      <c r="D48" s="1496">
        <v>0</v>
      </c>
      <c r="E48" s="1497">
        <v>-892.04600000000005</v>
      </c>
      <c r="F48" s="1497">
        <v>-9144.9639999999999</v>
      </c>
    </row>
    <row r="49" spans="1:6">
      <c r="A49" s="338" t="s">
        <v>2067</v>
      </c>
      <c r="B49" s="1496">
        <v>-9539.5470000000005</v>
      </c>
      <c r="C49" s="1496">
        <v>0</v>
      </c>
      <c r="D49" s="1496">
        <v>0</v>
      </c>
      <c r="E49" s="1496">
        <v>-240.012</v>
      </c>
      <c r="F49" s="1496">
        <v>-9779.5589999999993</v>
      </c>
    </row>
    <row r="50" spans="1:6" hidden="1">
      <c r="A50" s="1757"/>
      <c r="B50" s="1496"/>
      <c r="C50" s="1496"/>
      <c r="D50" s="1496"/>
      <c r="E50" s="1496"/>
      <c r="F50" s="1496"/>
    </row>
    <row r="51" spans="1:6">
      <c r="A51" s="338" t="s">
        <v>825</v>
      </c>
      <c r="B51" s="1496">
        <v>0</v>
      </c>
      <c r="C51" s="1496">
        <v>0</v>
      </c>
      <c r="D51" s="1496">
        <v>0</v>
      </c>
      <c r="E51" s="1496">
        <v>-713.52099999999996</v>
      </c>
      <c r="F51" s="1496">
        <v>-713.52099999999996</v>
      </c>
    </row>
    <row r="52" spans="1:6">
      <c r="A52" s="1784" t="s">
        <v>858</v>
      </c>
      <c r="B52" s="1496">
        <v>1286.6279999999999</v>
      </c>
      <c r="C52" s="1496">
        <v>0</v>
      </c>
      <c r="D52" s="1496">
        <v>0</v>
      </c>
      <c r="E52" s="1496">
        <v>61.487000000000002</v>
      </c>
      <c r="F52" s="1496">
        <v>1348.116</v>
      </c>
    </row>
    <row r="53" spans="1:6">
      <c r="A53" s="342" t="s">
        <v>843</v>
      </c>
      <c r="B53" s="1497">
        <v>-448.69900000000001</v>
      </c>
      <c r="C53" s="1496">
        <v>0</v>
      </c>
      <c r="D53" s="1496">
        <v>0</v>
      </c>
      <c r="E53" s="1496">
        <v>0</v>
      </c>
      <c r="F53" s="1497">
        <v>-448.69900000000001</v>
      </c>
    </row>
    <row r="54" spans="1:6">
      <c r="A54" s="342" t="s">
        <v>844</v>
      </c>
      <c r="B54" s="1497">
        <v>-22219.409</v>
      </c>
      <c r="C54" s="1497">
        <v>477.08800000000002</v>
      </c>
      <c r="D54" s="1497">
        <v>-42.65</v>
      </c>
      <c r="E54" s="1497">
        <v>1927.3889999999999</v>
      </c>
      <c r="F54" s="1497">
        <v>-19857.581999999999</v>
      </c>
    </row>
    <row r="55" spans="1:6">
      <c r="A55" s="338" t="s">
        <v>5</v>
      </c>
      <c r="B55" s="1496">
        <v>-19607.844000000001</v>
      </c>
      <c r="C55" s="1496">
        <v>477.08800000000002</v>
      </c>
      <c r="D55" s="1496">
        <v>0</v>
      </c>
      <c r="E55" s="1496">
        <v>1980.7059999999999</v>
      </c>
      <c r="F55" s="1496">
        <v>-17150.048999999999</v>
      </c>
    </row>
    <row r="56" spans="1:6">
      <c r="A56" s="338" t="s">
        <v>845</v>
      </c>
      <c r="B56" s="1496">
        <v>-2606.761</v>
      </c>
      <c r="C56" s="1496">
        <v>0</v>
      </c>
      <c r="D56" s="1496">
        <v>-42.65</v>
      </c>
      <c r="E56" s="1496">
        <v>-53.317</v>
      </c>
      <c r="F56" s="1496">
        <v>-2702.7289999999998</v>
      </c>
    </row>
    <row r="57" spans="1:6">
      <c r="A57" s="338" t="s">
        <v>846</v>
      </c>
      <c r="B57" s="1496">
        <v>-4.8029999999999999</v>
      </c>
      <c r="C57" s="1496">
        <v>0</v>
      </c>
      <c r="D57" s="1496">
        <v>0</v>
      </c>
      <c r="E57" s="1496">
        <v>0</v>
      </c>
      <c r="F57" s="1496">
        <v>-4.8029999999999999</v>
      </c>
    </row>
    <row r="58" spans="1:6">
      <c r="A58" s="343" t="s">
        <v>859</v>
      </c>
      <c r="B58" s="1497">
        <v>14913.721</v>
      </c>
      <c r="C58" s="1497">
        <v>450.15600000000001</v>
      </c>
      <c r="D58" s="1497">
        <v>1408.16</v>
      </c>
      <c r="E58" s="1497">
        <v>343.572</v>
      </c>
      <c r="F58" s="1497">
        <v>17115.609</v>
      </c>
    </row>
    <row r="59" spans="1:6">
      <c r="A59" s="344" t="s">
        <v>832</v>
      </c>
      <c r="B59" s="1497">
        <v>-3074.4209999999998</v>
      </c>
      <c r="C59" s="1497">
        <v>-95.191999999999993</v>
      </c>
      <c r="D59" s="1497">
        <v>-1408.16</v>
      </c>
      <c r="E59" s="1497">
        <v>-361.78500000000003</v>
      </c>
      <c r="F59" s="1497">
        <v>-4939.5600000000004</v>
      </c>
    </row>
    <row r="60" spans="1:6">
      <c r="A60" s="343" t="s">
        <v>860</v>
      </c>
      <c r="B60" s="1497">
        <v>-48.911999999999999</v>
      </c>
      <c r="C60" s="1497">
        <v>0</v>
      </c>
      <c r="D60" s="1497">
        <v>0</v>
      </c>
      <c r="E60" s="1497">
        <v>48.911999999999999</v>
      </c>
      <c r="F60" s="1497">
        <v>0</v>
      </c>
    </row>
    <row r="61" spans="1:6">
      <c r="A61" s="343" t="s">
        <v>861</v>
      </c>
      <c r="B61" s="1497">
        <v>-229.44200000000001</v>
      </c>
      <c r="C61" s="1497">
        <v>-39.601999999999997</v>
      </c>
      <c r="D61" s="1497">
        <v>0</v>
      </c>
      <c r="E61" s="1497">
        <v>-30.699000000000002</v>
      </c>
      <c r="F61" s="1497">
        <v>-299.74299999999999</v>
      </c>
    </row>
    <row r="62" spans="1:6" hidden="1">
      <c r="A62" s="343"/>
    </row>
    <row r="63" spans="1:6" ht="15" thickBot="1">
      <c r="A63" s="357" t="s">
        <v>862</v>
      </c>
      <c r="B63" s="1499">
        <v>11560.944</v>
      </c>
      <c r="C63" s="1499">
        <v>315.36099999999999</v>
      </c>
      <c r="D63" s="1499">
        <v>0</v>
      </c>
      <c r="E63" s="1499">
        <v>0</v>
      </c>
      <c r="F63" s="1499">
        <v>11876.306</v>
      </c>
    </row>
    <row r="66" spans="1:6">
      <c r="A66" s="1577" t="s">
        <v>1432</v>
      </c>
      <c r="B66" s="1781"/>
      <c r="C66" s="1781"/>
      <c r="D66" s="1781"/>
      <c r="E66" s="1781"/>
      <c r="F66" s="1782" t="s">
        <v>1433</v>
      </c>
    </row>
    <row r="67" spans="1:6">
      <c r="A67" s="1783"/>
      <c r="B67" s="1783"/>
      <c r="C67" s="1783"/>
      <c r="D67" s="2051" t="s">
        <v>2071</v>
      </c>
      <c r="E67" s="2051"/>
      <c r="F67" s="1783"/>
    </row>
    <row r="68" spans="1:6" s="125" customFormat="1" ht="36" customHeight="1">
      <c r="A68" s="1588" t="s">
        <v>2042</v>
      </c>
      <c r="B68" s="1719" t="s">
        <v>849</v>
      </c>
      <c r="C68" s="1719" t="s">
        <v>2072</v>
      </c>
      <c r="D68" s="1719" t="s">
        <v>2073</v>
      </c>
      <c r="E68" s="1719" t="s">
        <v>2074</v>
      </c>
      <c r="F68" s="1719" t="s">
        <v>856</v>
      </c>
    </row>
    <row r="69" spans="1:6">
      <c r="A69" s="1074"/>
      <c r="B69" s="1586"/>
      <c r="C69" s="1586"/>
      <c r="D69" s="1586"/>
      <c r="E69" s="1587"/>
      <c r="F69" s="1586"/>
    </row>
    <row r="70" spans="1:6" hidden="1">
      <c r="A70" s="1493"/>
      <c r="B70" s="1494"/>
      <c r="C70" s="1494"/>
      <c r="D70" s="1495"/>
      <c r="E70" s="1494"/>
      <c r="F70" s="1494"/>
    </row>
    <row r="71" spans="1:6">
      <c r="A71" s="336" t="s">
        <v>834</v>
      </c>
      <c r="B71" s="1497">
        <v>40317.879999999997</v>
      </c>
      <c r="C71" s="1497">
        <v>3403.3510000000001</v>
      </c>
      <c r="D71" s="1497">
        <v>1946.739</v>
      </c>
      <c r="E71" s="1497">
        <v>60.314999999999998</v>
      </c>
      <c r="F71" s="1497">
        <v>45728.286</v>
      </c>
    </row>
    <row r="72" spans="1:6" hidden="1">
      <c r="A72" s="337"/>
      <c r="B72" s="1496"/>
      <c r="C72" s="1496"/>
      <c r="D72" s="1496"/>
      <c r="E72" s="1496"/>
      <c r="F72" s="1496"/>
    </row>
    <row r="73" spans="1:6">
      <c r="A73" s="338" t="s">
        <v>822</v>
      </c>
      <c r="B73" s="1496">
        <v>27341.923999999999</v>
      </c>
      <c r="C73" s="1496">
        <v>1099.751</v>
      </c>
      <c r="D73" s="1496">
        <v>1946.739</v>
      </c>
      <c r="E73" s="1496">
        <v>789.07600000000002</v>
      </c>
      <c r="F73" s="1496">
        <v>31177.491999999998</v>
      </c>
    </row>
    <row r="74" spans="1:6">
      <c r="A74" s="339" t="s">
        <v>808</v>
      </c>
      <c r="B74" s="1496">
        <v>0</v>
      </c>
      <c r="C74" s="1496">
        <v>0</v>
      </c>
      <c r="D74" s="1496">
        <v>0</v>
      </c>
      <c r="E74" s="1496">
        <v>30319.932000000001</v>
      </c>
      <c r="F74" s="1496">
        <v>30319.932000000001</v>
      </c>
    </row>
    <row r="75" spans="1:6">
      <c r="A75" s="339" t="s">
        <v>823</v>
      </c>
      <c r="B75" s="1496">
        <v>0</v>
      </c>
      <c r="C75" s="1496">
        <v>0</v>
      </c>
      <c r="D75" s="1496">
        <v>0</v>
      </c>
      <c r="E75" s="1496">
        <v>857.56</v>
      </c>
      <c r="F75" s="1496">
        <v>857.56</v>
      </c>
    </row>
    <row r="76" spans="1:6">
      <c r="A76" s="340" t="s">
        <v>809</v>
      </c>
      <c r="B76" s="1496">
        <v>11747.343999999999</v>
      </c>
      <c r="C76" s="1496">
        <v>0</v>
      </c>
      <c r="D76" s="1496">
        <v>0</v>
      </c>
      <c r="E76" s="1496">
        <v>-403.97399999999999</v>
      </c>
      <c r="F76" s="1496">
        <v>11343.37</v>
      </c>
    </row>
    <row r="77" spans="1:6" ht="26.5">
      <c r="A77" s="340" t="s">
        <v>857</v>
      </c>
      <c r="B77" s="1496">
        <v>2151.598</v>
      </c>
      <c r="C77" s="1496">
        <v>-8.5950000000000006</v>
      </c>
      <c r="D77" s="1496">
        <v>0</v>
      </c>
      <c r="E77" s="1496">
        <v>1064.42</v>
      </c>
      <c r="F77" s="1496">
        <v>3207.424</v>
      </c>
    </row>
    <row r="78" spans="1:6">
      <c r="A78" s="338" t="s">
        <v>836</v>
      </c>
      <c r="B78" s="1496">
        <v>-1351.482</v>
      </c>
      <c r="C78" s="1496">
        <v>2312.1950000000002</v>
      </c>
      <c r="D78" s="1496">
        <v>0</v>
      </c>
      <c r="E78" s="1496">
        <v>-960.71199999999999</v>
      </c>
      <c r="F78" s="1496">
        <v>0</v>
      </c>
    </row>
    <row r="79" spans="1:6">
      <c r="A79" s="338" t="s">
        <v>867</v>
      </c>
      <c r="B79" s="1496">
        <v>369.19499999999999</v>
      </c>
      <c r="C79" s="1496">
        <v>0</v>
      </c>
      <c r="D79" s="1496">
        <v>0</v>
      </c>
      <c r="E79" s="1496">
        <v>-369.19499999999999</v>
      </c>
      <c r="F79" s="1496">
        <v>0</v>
      </c>
    </row>
    <row r="80" spans="1:6">
      <c r="A80" s="341" t="s">
        <v>838</v>
      </c>
      <c r="B80" s="1496">
        <v>59.298999999999999</v>
      </c>
      <c r="C80" s="1496">
        <v>0</v>
      </c>
      <c r="D80" s="1496">
        <v>0</v>
      </c>
      <c r="E80" s="1496">
        <v>-59.298999999999999</v>
      </c>
      <c r="F80" s="1496">
        <v>0</v>
      </c>
    </row>
    <row r="81" spans="1:6">
      <c r="A81" s="342" t="s">
        <v>839</v>
      </c>
      <c r="B81" s="1497">
        <v>-7321.86</v>
      </c>
      <c r="C81" s="1496">
        <v>0</v>
      </c>
      <c r="D81" s="1496">
        <v>0</v>
      </c>
      <c r="E81" s="1497">
        <v>-1770.7539999999999</v>
      </c>
      <c r="F81" s="1497">
        <v>-9092.6149999999998</v>
      </c>
    </row>
    <row r="82" spans="1:6">
      <c r="A82" s="338" t="s">
        <v>2067</v>
      </c>
      <c r="B82" s="1496">
        <v>-8582.3619999999992</v>
      </c>
      <c r="C82" s="1496">
        <v>0</v>
      </c>
      <c r="D82" s="1496">
        <v>0</v>
      </c>
      <c r="E82" s="1496">
        <v>-1081.75</v>
      </c>
      <c r="F82" s="1496">
        <v>-9664.1129999999994</v>
      </c>
    </row>
    <row r="83" spans="1:6" hidden="1">
      <c r="A83" s="1757"/>
      <c r="B83" s="1496"/>
      <c r="C83" s="1496"/>
      <c r="D83" s="1496"/>
      <c r="E83" s="1496"/>
      <c r="F83" s="1496"/>
    </row>
    <row r="84" spans="1:6">
      <c r="A84" s="338" t="s">
        <v>825</v>
      </c>
      <c r="B84" s="1496">
        <v>0</v>
      </c>
      <c r="C84" s="1496">
        <v>0</v>
      </c>
      <c r="D84" s="1496">
        <v>0</v>
      </c>
      <c r="E84" s="1496">
        <v>-708.18899999999996</v>
      </c>
      <c r="F84" s="1496">
        <v>-708.18899999999996</v>
      </c>
    </row>
    <row r="85" spans="1:6">
      <c r="A85" s="1784" t="s">
        <v>858</v>
      </c>
      <c r="B85" s="1496">
        <v>1260.502</v>
      </c>
      <c r="C85" s="1496">
        <v>0</v>
      </c>
      <c r="D85" s="1496">
        <v>0</v>
      </c>
      <c r="E85" s="1496">
        <v>19.184999999999999</v>
      </c>
      <c r="F85" s="1496">
        <v>1279.6869999999999</v>
      </c>
    </row>
    <row r="86" spans="1:6">
      <c r="A86" s="342" t="s">
        <v>843</v>
      </c>
      <c r="B86" s="1497">
        <v>-385.59699999999998</v>
      </c>
      <c r="C86" s="1496">
        <v>0</v>
      </c>
      <c r="D86" s="1496">
        <v>0</v>
      </c>
      <c r="E86" s="1496">
        <v>0</v>
      </c>
      <c r="F86" s="1497">
        <v>-385.59699999999998</v>
      </c>
    </row>
    <row r="87" spans="1:6">
      <c r="A87" s="342" t="s">
        <v>844</v>
      </c>
      <c r="B87" s="1497">
        <v>-21841.83</v>
      </c>
      <c r="C87" s="1497">
        <v>801.21</v>
      </c>
      <c r="D87" s="1497">
        <v>-65.724999999999994</v>
      </c>
      <c r="E87" s="1497">
        <v>1822.6669999999999</v>
      </c>
      <c r="F87" s="1497">
        <v>-19283.678</v>
      </c>
    </row>
    <row r="88" spans="1:6">
      <c r="A88" s="338" t="s">
        <v>5</v>
      </c>
      <c r="B88" s="1496">
        <v>-19154.670999999998</v>
      </c>
      <c r="C88" s="1496">
        <v>800.91800000000001</v>
      </c>
      <c r="D88" s="1496">
        <v>0</v>
      </c>
      <c r="E88" s="1496">
        <v>1861.4269999999999</v>
      </c>
      <c r="F88" s="1496">
        <v>-16492.324000000001</v>
      </c>
    </row>
    <row r="89" spans="1:6">
      <c r="A89" s="338" t="s">
        <v>845</v>
      </c>
      <c r="B89" s="1496">
        <v>-2680.8879999999999</v>
      </c>
      <c r="C89" s="1496">
        <v>0.29199999999999998</v>
      </c>
      <c r="D89" s="1496">
        <v>-65.724999999999994</v>
      </c>
      <c r="E89" s="1496">
        <v>-38.76</v>
      </c>
      <c r="F89" s="1496">
        <v>-2785.0819999999999</v>
      </c>
    </row>
    <row r="90" spans="1:6">
      <c r="A90" s="338" t="s">
        <v>846</v>
      </c>
      <c r="B90" s="1496">
        <v>-6.27</v>
      </c>
      <c r="C90" s="1496">
        <v>0</v>
      </c>
      <c r="D90" s="1496">
        <v>0</v>
      </c>
      <c r="E90" s="1496">
        <v>0</v>
      </c>
      <c r="F90" s="1496">
        <v>-6.27</v>
      </c>
    </row>
    <row r="91" spans="1:6">
      <c r="A91" s="343" t="s">
        <v>859</v>
      </c>
      <c r="B91" s="1497">
        <v>10768.591</v>
      </c>
      <c r="C91" s="1497">
        <v>4204.5619999999999</v>
      </c>
      <c r="D91" s="1497">
        <v>1881.0129999999999</v>
      </c>
      <c r="E91" s="1497">
        <v>112.227</v>
      </c>
      <c r="F91" s="1497">
        <v>16966.395</v>
      </c>
    </row>
    <row r="92" spans="1:6">
      <c r="A92" s="344" t="s">
        <v>832</v>
      </c>
      <c r="B92" s="1497">
        <v>843.79300000000001</v>
      </c>
      <c r="C92" s="1497">
        <v>-3920.777</v>
      </c>
      <c r="D92" s="1497">
        <v>-1881.0129999999999</v>
      </c>
      <c r="E92" s="1497">
        <v>-193.28100000000001</v>
      </c>
      <c r="F92" s="1497">
        <v>-5151.2790000000005</v>
      </c>
    </row>
    <row r="93" spans="1:6">
      <c r="A93" s="343" t="s">
        <v>860</v>
      </c>
      <c r="B93" s="1497">
        <v>-102.637</v>
      </c>
      <c r="C93" s="1497">
        <v>0</v>
      </c>
      <c r="D93" s="1497">
        <v>0</v>
      </c>
      <c r="E93" s="1497">
        <v>102.637</v>
      </c>
      <c r="F93" s="1497">
        <v>0</v>
      </c>
    </row>
    <row r="94" spans="1:6">
      <c r="A94" s="343" t="s">
        <v>861</v>
      </c>
      <c r="B94" s="1497">
        <v>-231.42099999999999</v>
      </c>
      <c r="C94" s="1497">
        <v>-53.784999999999997</v>
      </c>
      <c r="D94" s="1497">
        <v>0</v>
      </c>
      <c r="E94" s="1497">
        <v>-21.582999999999998</v>
      </c>
      <c r="F94" s="1497">
        <v>-306.78899999999999</v>
      </c>
    </row>
    <row r="95" spans="1:6" hidden="1">
      <c r="A95" s="343"/>
    </row>
    <row r="96" spans="1:6" ht="15" thickBot="1">
      <c r="A96" s="357" t="s">
        <v>862</v>
      </c>
      <c r="B96" s="1499">
        <v>11278.325999999999</v>
      </c>
      <c r="C96" s="1499">
        <v>229.999</v>
      </c>
      <c r="D96" s="1499">
        <v>0</v>
      </c>
      <c r="E96" s="1499">
        <v>0</v>
      </c>
      <c r="F96" s="1499">
        <v>11508.325000000001</v>
      </c>
    </row>
    <row r="99" spans="1:6">
      <c r="A99" s="1577" t="s">
        <v>1432</v>
      </c>
      <c r="B99" s="1781"/>
      <c r="C99" s="1781"/>
      <c r="D99" s="1781"/>
      <c r="E99" s="1781"/>
      <c r="F99" s="1782" t="s">
        <v>1433</v>
      </c>
    </row>
    <row r="100" spans="1:6">
      <c r="A100" s="1783"/>
      <c r="B100" s="1783"/>
      <c r="C100" s="1783"/>
      <c r="D100" s="2051" t="s">
        <v>2071</v>
      </c>
      <c r="E100" s="2051"/>
      <c r="F100" s="1783"/>
    </row>
    <row r="101" spans="1:6" ht="40.5" customHeight="1">
      <c r="A101" s="1588" t="s">
        <v>2041</v>
      </c>
      <c r="B101" s="1719" t="s">
        <v>849</v>
      </c>
      <c r="C101" s="1719" t="s">
        <v>2072</v>
      </c>
      <c r="D101" s="1719" t="s">
        <v>2073</v>
      </c>
      <c r="E101" s="1719" t="s">
        <v>2074</v>
      </c>
      <c r="F101" s="1719" t="s">
        <v>856</v>
      </c>
    </row>
    <row r="102" spans="1:6">
      <c r="A102" s="1074"/>
      <c r="B102" s="1586"/>
      <c r="C102" s="1586"/>
      <c r="D102" s="1586"/>
      <c r="E102" s="1587"/>
      <c r="F102" s="1586"/>
    </row>
    <row r="103" spans="1:6" hidden="1">
      <c r="A103" s="1493"/>
      <c r="B103" s="1494"/>
      <c r="C103" s="1494"/>
      <c r="D103" s="1495"/>
      <c r="E103" s="1494"/>
      <c r="F103" s="1494"/>
    </row>
    <row r="104" spans="1:6">
      <c r="A104" s="336" t="s">
        <v>834</v>
      </c>
      <c r="B104" s="1497">
        <v>43405.949000000001</v>
      </c>
      <c r="C104" s="1497">
        <v>16.302</v>
      </c>
      <c r="D104" s="1497">
        <v>1820.644</v>
      </c>
      <c r="E104" s="1497">
        <v>-705.798</v>
      </c>
      <c r="F104" s="1497">
        <v>44537.095999999998</v>
      </c>
    </row>
    <row r="105" spans="1:6" hidden="1">
      <c r="A105" s="337"/>
      <c r="B105" s="1496"/>
      <c r="C105" s="1496"/>
      <c r="D105" s="1496"/>
      <c r="E105" s="1496"/>
      <c r="F105" s="1496"/>
    </row>
    <row r="106" spans="1:6">
      <c r="A106" s="338" t="s">
        <v>822</v>
      </c>
      <c r="B106" s="1496">
        <v>28085.575000000001</v>
      </c>
      <c r="C106" s="1496">
        <v>16.302</v>
      </c>
      <c r="D106" s="1496">
        <v>1820.644</v>
      </c>
      <c r="E106" s="1496">
        <v>399.56799999999998</v>
      </c>
      <c r="F106" s="1496">
        <v>30322.09</v>
      </c>
    </row>
    <row r="107" spans="1:6">
      <c r="A107" s="339" t="s">
        <v>808</v>
      </c>
      <c r="B107" s="1496">
        <v>0</v>
      </c>
      <c r="C107" s="1496">
        <v>0</v>
      </c>
      <c r="D107" s="1496">
        <v>0</v>
      </c>
      <c r="E107" s="1496">
        <v>29398.692999999999</v>
      </c>
      <c r="F107" s="1496">
        <v>29398.692999999999</v>
      </c>
    </row>
    <row r="108" spans="1:6">
      <c r="A108" s="339" t="s">
        <v>823</v>
      </c>
      <c r="B108" s="1496">
        <v>0</v>
      </c>
      <c r="C108" s="1496">
        <v>0</v>
      </c>
      <c r="D108" s="1496">
        <v>0</v>
      </c>
      <c r="E108" s="1496">
        <v>923.39599999999996</v>
      </c>
      <c r="F108" s="1496">
        <v>923.39599999999996</v>
      </c>
    </row>
    <row r="109" spans="1:6">
      <c r="A109" s="340" t="s">
        <v>809</v>
      </c>
      <c r="B109" s="1496">
        <v>11918.405000000001</v>
      </c>
      <c r="C109" s="1496">
        <v>0</v>
      </c>
      <c r="D109" s="1496">
        <v>0</v>
      </c>
      <c r="E109" s="1496">
        <v>-686.03399999999999</v>
      </c>
      <c r="F109" s="1496">
        <v>11232.370999999999</v>
      </c>
    </row>
    <row r="110" spans="1:6" ht="26.5">
      <c r="A110" s="340" t="s">
        <v>857</v>
      </c>
      <c r="B110" s="1496">
        <v>2042.7049999999999</v>
      </c>
      <c r="C110" s="1496">
        <v>0</v>
      </c>
      <c r="D110" s="1496">
        <v>0</v>
      </c>
      <c r="E110" s="1496">
        <v>939.92899999999997</v>
      </c>
      <c r="F110" s="1496">
        <v>2982.6350000000002</v>
      </c>
    </row>
    <row r="111" spans="1:6">
      <c r="A111" s="338" t="s">
        <v>836</v>
      </c>
      <c r="B111" s="1496">
        <v>928.36199999999997</v>
      </c>
      <c r="C111" s="1496">
        <v>0</v>
      </c>
      <c r="D111" s="1496">
        <v>0</v>
      </c>
      <c r="E111" s="1496">
        <v>-928.36199999999997</v>
      </c>
      <c r="F111" s="1496">
        <v>0</v>
      </c>
    </row>
    <row r="112" spans="1:6">
      <c r="A112" s="338" t="s">
        <v>867</v>
      </c>
      <c r="B112" s="1496">
        <v>324.68700000000001</v>
      </c>
      <c r="C112" s="1496">
        <v>0</v>
      </c>
      <c r="D112" s="1496">
        <v>0</v>
      </c>
      <c r="E112" s="1496">
        <v>-324.68700000000001</v>
      </c>
      <c r="F112" s="1496">
        <v>0</v>
      </c>
    </row>
    <row r="113" spans="1:6">
      <c r="A113" s="341" t="s">
        <v>838</v>
      </c>
      <c r="B113" s="1496">
        <v>106.212</v>
      </c>
      <c r="C113" s="1496">
        <v>0</v>
      </c>
      <c r="D113" s="1496">
        <v>0</v>
      </c>
      <c r="E113" s="1496">
        <v>-106.212</v>
      </c>
      <c r="F113" s="1496">
        <v>0</v>
      </c>
    </row>
    <row r="114" spans="1:6">
      <c r="A114" s="342" t="s">
        <v>839</v>
      </c>
      <c r="B114" s="1497">
        <v>-8232.8819999999996</v>
      </c>
      <c r="C114" s="1497">
        <v>0</v>
      </c>
      <c r="D114" s="1497">
        <v>0</v>
      </c>
      <c r="E114" s="1497">
        <v>-742.73500000000001</v>
      </c>
      <c r="F114" s="1497">
        <v>-8975.6180000000004</v>
      </c>
    </row>
    <row r="115" spans="1:6">
      <c r="A115" s="338" t="s">
        <v>2067</v>
      </c>
      <c r="B115" s="1496">
        <v>-9400.1</v>
      </c>
      <c r="C115" s="1496">
        <v>0</v>
      </c>
      <c r="D115" s="1496">
        <v>0</v>
      </c>
      <c r="E115" s="1496">
        <v>-94.281000000000006</v>
      </c>
      <c r="F115" s="1496">
        <v>-9494.3819999999996</v>
      </c>
    </row>
    <row r="116" spans="1:6" hidden="1">
      <c r="A116" s="1757"/>
      <c r="B116" s="1496"/>
      <c r="C116" s="1496"/>
      <c r="D116" s="1496"/>
      <c r="E116" s="1496"/>
      <c r="F116" s="1496"/>
    </row>
    <row r="117" spans="1:6">
      <c r="A117" s="338" t="s">
        <v>825</v>
      </c>
      <c r="B117" s="1496">
        <v>0</v>
      </c>
      <c r="C117" s="1496">
        <v>0</v>
      </c>
      <c r="D117" s="1496">
        <v>0</v>
      </c>
      <c r="E117" s="1496">
        <v>-713.86699999999996</v>
      </c>
      <c r="F117" s="1496">
        <v>-713.86699999999996</v>
      </c>
    </row>
    <row r="118" spans="1:6">
      <c r="A118" s="338" t="s">
        <v>858</v>
      </c>
      <c r="B118" s="1496">
        <v>1167.2180000000001</v>
      </c>
      <c r="C118" s="1496">
        <v>0</v>
      </c>
      <c r="D118" s="1496">
        <v>0</v>
      </c>
      <c r="E118" s="1496">
        <v>65.412999999999997</v>
      </c>
      <c r="F118" s="1496">
        <v>1232.6310000000001</v>
      </c>
    </row>
    <row r="119" spans="1:6">
      <c r="A119" s="342" t="s">
        <v>843</v>
      </c>
      <c r="B119" s="1497">
        <v>-388.83699999999999</v>
      </c>
      <c r="C119" s="1497">
        <v>0</v>
      </c>
      <c r="D119" s="1497">
        <v>0</v>
      </c>
      <c r="E119" s="1497">
        <v>0</v>
      </c>
      <c r="F119" s="1497">
        <v>-388.83699999999999</v>
      </c>
    </row>
    <row r="120" spans="1:6">
      <c r="A120" s="342" t="s">
        <v>844</v>
      </c>
      <c r="B120" s="1497">
        <v>-20306.724999999999</v>
      </c>
      <c r="C120" s="1497">
        <v>292.56200000000001</v>
      </c>
      <c r="D120" s="1497">
        <v>59.040999999999997</v>
      </c>
      <c r="E120" s="1497">
        <v>1488.817</v>
      </c>
      <c r="F120" s="1497">
        <v>-18466.304</v>
      </c>
    </row>
    <row r="121" spans="1:6">
      <c r="A121" s="338" t="s">
        <v>5</v>
      </c>
      <c r="B121" s="1496">
        <v>-17629.782999999999</v>
      </c>
      <c r="C121" s="1496">
        <v>292.56200000000001</v>
      </c>
      <c r="D121" s="1496">
        <v>0</v>
      </c>
      <c r="E121" s="1496">
        <v>1541.3240000000001</v>
      </c>
      <c r="F121" s="1496">
        <v>-15795.896000000001</v>
      </c>
    </row>
    <row r="122" spans="1:6">
      <c r="A122" s="338" t="s">
        <v>845</v>
      </c>
      <c r="B122" s="1496">
        <v>-2670.759</v>
      </c>
      <c r="C122" s="1496">
        <v>0</v>
      </c>
      <c r="D122" s="1496">
        <v>59.040999999999997</v>
      </c>
      <c r="E122" s="1496">
        <v>-52.506999999999998</v>
      </c>
      <c r="F122" s="1496">
        <v>-2664.2249999999999</v>
      </c>
    </row>
    <row r="123" spans="1:6">
      <c r="A123" s="338" t="s">
        <v>846</v>
      </c>
      <c r="B123" s="1496">
        <v>-6.1820000000000004</v>
      </c>
      <c r="C123" s="1496">
        <v>0</v>
      </c>
      <c r="D123" s="1496">
        <v>0</v>
      </c>
      <c r="E123" s="1496">
        <v>0</v>
      </c>
      <c r="F123" s="1496">
        <v>-6.1820000000000004</v>
      </c>
    </row>
    <row r="124" spans="1:6">
      <c r="A124" s="343" t="s">
        <v>859</v>
      </c>
      <c r="B124" s="1497">
        <v>14477.503000000001</v>
      </c>
      <c r="C124" s="1497">
        <v>308.86399999999998</v>
      </c>
      <c r="D124" s="1497">
        <v>1879.6849999999999</v>
      </c>
      <c r="E124" s="1497">
        <v>40.281999999999996</v>
      </c>
      <c r="F124" s="1497">
        <v>16706.335999999999</v>
      </c>
    </row>
    <row r="125" spans="1:6">
      <c r="A125" s="344" t="s">
        <v>832</v>
      </c>
      <c r="B125" s="1497">
        <v>-3167.9670000000001</v>
      </c>
      <c r="C125" s="1497">
        <v>-32.514000000000003</v>
      </c>
      <c r="D125" s="1497">
        <v>-1879.6849999999999</v>
      </c>
      <c r="E125" s="1497">
        <v>-178.745</v>
      </c>
      <c r="F125" s="1497">
        <v>-5258.9129999999996</v>
      </c>
    </row>
    <row r="126" spans="1:6">
      <c r="A126" s="343" t="s">
        <v>860</v>
      </c>
      <c r="B126" s="1497">
        <v>-163.21</v>
      </c>
      <c r="C126" s="1497">
        <v>0</v>
      </c>
      <c r="D126" s="1497">
        <v>0</v>
      </c>
      <c r="E126" s="1497">
        <v>163.21</v>
      </c>
      <c r="F126" s="1497">
        <v>0</v>
      </c>
    </row>
    <row r="127" spans="1:6">
      <c r="A127" s="343" t="s">
        <v>861</v>
      </c>
      <c r="B127" s="1497">
        <v>-252.125</v>
      </c>
      <c r="C127" s="1497">
        <v>-42.427999999999997</v>
      </c>
      <c r="D127" s="1497">
        <v>0</v>
      </c>
      <c r="E127" s="1497">
        <v>-24.747</v>
      </c>
      <c r="F127" s="1497">
        <v>-319.3</v>
      </c>
    </row>
    <row r="128" spans="1:6" hidden="1">
      <c r="A128" s="343"/>
      <c r="B128" s="1498"/>
      <c r="C128" s="1498"/>
      <c r="D128" s="1498"/>
      <c r="E128" s="1498"/>
      <c r="F128" s="1497"/>
    </row>
    <row r="129" spans="1:6" ht="15" thickBot="1">
      <c r="A129" s="357" t="s">
        <v>862</v>
      </c>
      <c r="B129" s="1499">
        <v>10894.2</v>
      </c>
      <c r="C129" s="1499">
        <v>233.92099999999999</v>
      </c>
      <c r="D129" s="1499">
        <v>0</v>
      </c>
      <c r="E129" s="1499">
        <v>0</v>
      </c>
      <c r="F129" s="1499">
        <v>11128.121999999999</v>
      </c>
    </row>
    <row r="132" spans="1:6">
      <c r="A132" s="1577" t="s">
        <v>1432</v>
      </c>
      <c r="B132" s="1781"/>
      <c r="C132" s="1781"/>
      <c r="D132" s="1781"/>
      <c r="E132" s="1781"/>
      <c r="F132" s="1782" t="s">
        <v>1433</v>
      </c>
    </row>
    <row r="133" spans="1:6">
      <c r="A133" s="1783"/>
      <c r="B133" s="1783"/>
      <c r="C133" s="1783"/>
      <c r="D133" s="2051" t="s">
        <v>2071</v>
      </c>
      <c r="E133" s="2051"/>
      <c r="F133" s="1783"/>
    </row>
    <row r="134" spans="1:6" ht="36" customHeight="1">
      <c r="A134" s="1588">
        <v>2025</v>
      </c>
      <c r="B134" s="1719" t="s">
        <v>849</v>
      </c>
      <c r="C134" s="1719" t="s">
        <v>2072</v>
      </c>
      <c r="D134" s="1719" t="s">
        <v>2073</v>
      </c>
      <c r="E134" s="1719" t="s">
        <v>2074</v>
      </c>
      <c r="F134" s="1719" t="s">
        <v>856</v>
      </c>
    </row>
    <row r="135" spans="1:6">
      <c r="A135" s="1074"/>
      <c r="B135" s="1586"/>
      <c r="C135" s="1586"/>
      <c r="D135" s="1586"/>
      <c r="E135" s="1587"/>
      <c r="F135" s="1586"/>
    </row>
    <row r="136" spans="1:6" hidden="1">
      <c r="A136" s="1493"/>
      <c r="B136" s="1494"/>
      <c r="C136" s="1494"/>
      <c r="D136" s="1495"/>
      <c r="E136" s="1494"/>
      <c r="F136" s="1494"/>
    </row>
    <row r="137" spans="1:6">
      <c r="A137" s="336" t="s">
        <v>834</v>
      </c>
      <c r="B137" s="1497">
        <v>172487.916</v>
      </c>
      <c r="C137" s="1497">
        <v>3202.6930000000002</v>
      </c>
      <c r="D137" s="1497">
        <v>7315.6769999999997</v>
      </c>
      <c r="E137" s="1497">
        <v>1386.2729999999999</v>
      </c>
      <c r="F137" s="1497">
        <v>184392.55900000001</v>
      </c>
    </row>
    <row r="138" spans="1:6">
      <c r="A138" s="337"/>
      <c r="B138" s="1496"/>
      <c r="C138" s="1496"/>
      <c r="D138" s="1496"/>
      <c r="E138" s="1496"/>
      <c r="F138" s="1496"/>
    </row>
    <row r="139" spans="1:6">
      <c r="A139" s="338" t="s">
        <v>822</v>
      </c>
      <c r="B139" s="1496">
        <v>109383.883</v>
      </c>
      <c r="C139" s="1496">
        <v>753.65</v>
      </c>
      <c r="D139" s="1496">
        <v>7315.6769999999997</v>
      </c>
      <c r="E139" s="1496">
        <v>6955.08</v>
      </c>
      <c r="F139" s="1496">
        <v>124408.29299999999</v>
      </c>
    </row>
    <row r="140" spans="1:6">
      <c r="A140" s="339" t="s">
        <v>808</v>
      </c>
      <c r="B140" s="1496">
        <v>0</v>
      </c>
      <c r="C140" s="1496">
        <v>0</v>
      </c>
      <c r="D140" s="1496">
        <v>0</v>
      </c>
      <c r="E140" s="1496">
        <v>121128.32699999999</v>
      </c>
      <c r="F140" s="1496">
        <v>121128.32699999999</v>
      </c>
    </row>
    <row r="141" spans="1:6">
      <c r="A141" s="339" t="s">
        <v>823</v>
      </c>
      <c r="B141" s="1496">
        <v>0</v>
      </c>
      <c r="C141" s="1496">
        <v>0</v>
      </c>
      <c r="D141" s="1496">
        <v>0</v>
      </c>
      <c r="E141" s="1496">
        <v>3279.9639999999999</v>
      </c>
      <c r="F141" s="1496">
        <v>3279.9639999999999</v>
      </c>
    </row>
    <row r="142" spans="1:6">
      <c r="A142" s="340" t="s">
        <v>809</v>
      </c>
      <c r="B142" s="1496">
        <v>48973.303</v>
      </c>
      <c r="C142" s="1496">
        <v>0</v>
      </c>
      <c r="D142" s="1496">
        <v>0</v>
      </c>
      <c r="E142" s="1496">
        <v>-2082.38</v>
      </c>
      <c r="F142" s="1496">
        <v>46890.921000000002</v>
      </c>
    </row>
    <row r="143" spans="1:6" ht="26.5">
      <c r="A143" s="340" t="s">
        <v>857</v>
      </c>
      <c r="B143" s="1496">
        <v>8672.5840000000007</v>
      </c>
      <c r="C143" s="1496">
        <v>-8.5950000000000006</v>
      </c>
      <c r="D143" s="1496">
        <v>0</v>
      </c>
      <c r="E143" s="1496">
        <v>4429.3519999999999</v>
      </c>
      <c r="F143" s="1496">
        <v>13093.343000000001</v>
      </c>
    </row>
    <row r="144" spans="1:6">
      <c r="A144" s="338" t="s">
        <v>836</v>
      </c>
      <c r="B144" s="1496">
        <v>3586.05</v>
      </c>
      <c r="C144" s="1496">
        <v>2457.6370000000002</v>
      </c>
      <c r="D144" s="1496">
        <v>0</v>
      </c>
      <c r="E144" s="1496">
        <v>-6043.6869999999999</v>
      </c>
      <c r="F144" s="1496">
        <v>0</v>
      </c>
    </row>
    <row r="145" spans="1:6">
      <c r="A145" s="338" t="s">
        <v>867</v>
      </c>
      <c r="B145" s="1496">
        <v>1416.9660000000001</v>
      </c>
      <c r="C145" s="1496">
        <v>0</v>
      </c>
      <c r="D145" s="1496">
        <v>0</v>
      </c>
      <c r="E145" s="1496">
        <v>-1416.9660000000001</v>
      </c>
      <c r="F145" s="1496">
        <v>0</v>
      </c>
    </row>
    <row r="146" spans="1:6">
      <c r="A146" s="341" t="s">
        <v>838</v>
      </c>
      <c r="B146" s="1496">
        <v>455.12099999999998</v>
      </c>
      <c r="C146" s="1496">
        <v>0</v>
      </c>
      <c r="D146" s="1496">
        <v>0</v>
      </c>
      <c r="E146" s="1496">
        <v>-455.12099999999998</v>
      </c>
      <c r="F146" s="1496">
        <v>0</v>
      </c>
    </row>
    <row r="147" spans="1:6">
      <c r="A147" s="342" t="s">
        <v>839</v>
      </c>
      <c r="B147" s="1496">
        <v>-28630.998999999996</v>
      </c>
      <c r="C147" s="1496">
        <v>0</v>
      </c>
      <c r="D147" s="1496">
        <v>0</v>
      </c>
      <c r="E147" s="1496">
        <v>-7979.5879999999997</v>
      </c>
      <c r="F147" s="1496">
        <v>-36610.589</v>
      </c>
    </row>
    <row r="148" spans="1:6">
      <c r="A148" s="338" t="s">
        <v>2067</v>
      </c>
      <c r="B148" s="1496">
        <v>-33711.699000000001</v>
      </c>
      <c r="C148" s="1496">
        <v>0</v>
      </c>
      <c r="D148" s="1496">
        <v>0</v>
      </c>
      <c r="E148" s="1496">
        <v>-5257.1530000000002</v>
      </c>
      <c r="F148" s="1496">
        <v>-38968.854999999996</v>
      </c>
    </row>
    <row r="149" spans="1:6">
      <c r="A149" s="338"/>
    </row>
    <row r="150" spans="1:6">
      <c r="A150" s="1758" t="s">
        <v>825</v>
      </c>
      <c r="B150" s="1496">
        <v>0</v>
      </c>
      <c r="C150" s="1496">
        <v>0</v>
      </c>
      <c r="D150" s="1496">
        <v>0</v>
      </c>
      <c r="E150" s="1496">
        <v>-3017.8410000000003</v>
      </c>
      <c r="F150" s="1496">
        <v>-3017.8410000000003</v>
      </c>
    </row>
    <row r="151" spans="1:6">
      <c r="A151" s="1758" t="s">
        <v>858</v>
      </c>
      <c r="B151" s="1496">
        <v>5080.6990000000005</v>
      </c>
      <c r="C151" s="1496">
        <v>0</v>
      </c>
      <c r="D151" s="1496">
        <v>0</v>
      </c>
      <c r="E151" s="1496">
        <v>295.40499999999997</v>
      </c>
      <c r="F151" s="1496">
        <v>5376.1059999999998</v>
      </c>
    </row>
    <row r="152" spans="1:6">
      <c r="A152" s="342" t="s">
        <v>843</v>
      </c>
      <c r="B152" s="1497">
        <v>-1659.2450000000001</v>
      </c>
      <c r="C152" s="1497">
        <v>0</v>
      </c>
      <c r="D152" s="1497">
        <v>0</v>
      </c>
      <c r="E152" s="1497">
        <v>1.6060000000000001</v>
      </c>
      <c r="F152" s="1497">
        <v>-1657.6379999999999</v>
      </c>
    </row>
    <row r="153" spans="1:6">
      <c r="A153" s="342" t="s">
        <v>844</v>
      </c>
      <c r="B153" s="1497">
        <v>-87053.823999999993</v>
      </c>
      <c r="C153" s="1497">
        <v>2620.5079999999998</v>
      </c>
      <c r="D153" s="1497">
        <v>-235.26500000000001</v>
      </c>
      <c r="E153" s="1497">
        <v>7113.3519999999999</v>
      </c>
      <c r="F153" s="1497">
        <v>-77555.226999999999</v>
      </c>
    </row>
    <row r="154" spans="1:6">
      <c r="A154" s="338" t="s">
        <v>5</v>
      </c>
      <c r="B154" s="1496">
        <v>-76767.388999999996</v>
      </c>
      <c r="C154" s="1496">
        <v>2654.0889999999999</v>
      </c>
      <c r="D154" s="1496">
        <v>0</v>
      </c>
      <c r="E154" s="1496">
        <v>7351.1470000000008</v>
      </c>
      <c r="F154" s="1496">
        <v>-66762.148000000001</v>
      </c>
    </row>
    <row r="155" spans="1:6">
      <c r="A155" s="338" t="s">
        <v>845</v>
      </c>
      <c r="B155" s="1496">
        <v>-10273.275</v>
      </c>
      <c r="C155" s="1496">
        <v>-33.58</v>
      </c>
      <c r="D155" s="1496">
        <v>-235.26500000000001</v>
      </c>
      <c r="E155" s="1496">
        <v>-228.869</v>
      </c>
      <c r="F155" s="1496">
        <v>-10770.992</v>
      </c>
    </row>
    <row r="156" spans="1:6">
      <c r="A156" s="338" t="s">
        <v>846</v>
      </c>
      <c r="B156" s="1496">
        <v>-13.157</v>
      </c>
      <c r="C156" s="1496">
        <v>0</v>
      </c>
      <c r="D156" s="1496">
        <v>0</v>
      </c>
      <c r="E156" s="1496">
        <v>-8.9239999999999995</v>
      </c>
      <c r="F156" s="1496">
        <v>-22.081</v>
      </c>
    </row>
    <row r="157" spans="1:6">
      <c r="A157" s="342" t="s">
        <v>859</v>
      </c>
      <c r="B157" s="1497">
        <v>55143.842000000004</v>
      </c>
      <c r="C157" s="1497">
        <v>5823.2009999999991</v>
      </c>
      <c r="D157" s="1497">
        <v>7080.4110000000001</v>
      </c>
      <c r="E157" s="1497">
        <v>521.64</v>
      </c>
      <c r="F157" s="1497">
        <v>68569.099999999991</v>
      </c>
    </row>
    <row r="158" spans="1:6">
      <c r="A158" s="342" t="s">
        <v>832</v>
      </c>
      <c r="B158" s="1497">
        <v>-7868.3759999999993</v>
      </c>
      <c r="C158" s="1497">
        <v>-4564.1379999999999</v>
      </c>
      <c r="D158" s="1497">
        <v>-7080.4110000000001</v>
      </c>
      <c r="E158" s="1497">
        <v>-883.26700000000005</v>
      </c>
      <c r="F158" s="1497">
        <v>-20396.199000000001</v>
      </c>
    </row>
    <row r="159" spans="1:6">
      <c r="A159" s="342" t="s">
        <v>860</v>
      </c>
      <c r="B159" s="1497">
        <v>-475.71799999999996</v>
      </c>
      <c r="C159" s="1497">
        <v>0</v>
      </c>
      <c r="D159" s="1497">
        <v>0</v>
      </c>
      <c r="E159" s="1497">
        <v>475.71799999999996</v>
      </c>
      <c r="F159" s="1497">
        <v>0</v>
      </c>
    </row>
    <row r="160" spans="1:6">
      <c r="A160" s="342" t="s">
        <v>861</v>
      </c>
      <c r="B160" s="1497">
        <v>-1129.048</v>
      </c>
      <c r="C160" s="1497">
        <v>-99.691000000000003</v>
      </c>
      <c r="D160" s="1497">
        <v>0</v>
      </c>
      <c r="E160" s="1497">
        <v>-114.238</v>
      </c>
      <c r="F160" s="1497">
        <v>-1342.9769999999999</v>
      </c>
    </row>
    <row r="161" spans="1:6" ht="15" thickBot="1">
      <c r="A161" s="357" t="s">
        <v>862</v>
      </c>
      <c r="B161" s="1499">
        <v>45670.695</v>
      </c>
      <c r="C161" s="1499">
        <v>1159.3689999999999</v>
      </c>
      <c r="D161" s="1499">
        <v>0</v>
      </c>
      <c r="E161" s="1499">
        <v>-0.14599999999999999</v>
      </c>
      <c r="F161" s="1499">
        <v>46829.919999999998</v>
      </c>
    </row>
    <row r="162" spans="1:6" ht="75.650000000000006" customHeight="1">
      <c r="A162" s="2052" t="s">
        <v>2068</v>
      </c>
      <c r="B162" s="2052"/>
      <c r="C162" s="2052"/>
    </row>
  </sheetData>
  <mergeCells count="6">
    <mergeCell ref="A162:C162"/>
    <mergeCell ref="D2:E2"/>
    <mergeCell ref="D34:E34"/>
    <mergeCell ref="D67:E67"/>
    <mergeCell ref="D100:E100"/>
    <mergeCell ref="D133:E133"/>
  </mergeCells>
  <pageMargins left="0.511811024" right="0.511811024" top="0.78740157499999996" bottom="0.78740157499999996" header="0.31496062000000002" footer="0.31496062000000002"/>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3A5D0-6284-4492-8BE9-CC8C1FAD8307}">
  <sheetPr>
    <tabColor rgb="FF939598"/>
  </sheetPr>
  <dimension ref="A1:F183"/>
  <sheetViews>
    <sheetView showGridLines="0" zoomScale="106" zoomScaleNormal="106" workbookViewId="0"/>
  </sheetViews>
  <sheetFormatPr defaultRowHeight="14.5"/>
  <cols>
    <col min="1" max="1" width="53.54296875" bestFit="1" customWidth="1"/>
    <col min="2" max="4" width="18" customWidth="1"/>
    <col min="5" max="5" width="29.453125" bestFit="1" customWidth="1"/>
    <col min="6" max="6" width="18" customWidth="1"/>
  </cols>
  <sheetData>
    <row r="1" spans="1:6">
      <c r="A1" s="1577" t="s">
        <v>1432</v>
      </c>
      <c r="B1" s="1781"/>
      <c r="C1" s="1781"/>
      <c r="D1" s="1781"/>
      <c r="E1" s="1781"/>
      <c r="F1" s="1782" t="s">
        <v>1433</v>
      </c>
    </row>
    <row r="2" spans="1:6">
      <c r="A2" s="1783"/>
      <c r="B2" s="1783"/>
      <c r="C2" s="1783"/>
      <c r="D2" s="2051" t="s">
        <v>2071</v>
      </c>
      <c r="E2" s="2051"/>
      <c r="F2" s="1783"/>
    </row>
    <row r="3" spans="1:6" ht="54" customHeight="1">
      <c r="A3" s="1588" t="s">
        <v>2022</v>
      </c>
      <c r="B3" s="1719" t="s">
        <v>849</v>
      </c>
      <c r="C3" s="1719" t="s">
        <v>2072</v>
      </c>
      <c r="D3" s="1719" t="s">
        <v>2073</v>
      </c>
      <c r="E3" s="1719" t="s">
        <v>2074</v>
      </c>
      <c r="F3" s="1719" t="s">
        <v>856</v>
      </c>
    </row>
    <row r="4" spans="1:6">
      <c r="A4" s="1074"/>
      <c r="B4" s="1586"/>
      <c r="C4" s="1586"/>
      <c r="D4" s="1586"/>
      <c r="E4" s="1587"/>
      <c r="F4" s="1586"/>
    </row>
    <row r="5" spans="1:6" hidden="1">
      <c r="A5" s="1493"/>
      <c r="B5" s="1494"/>
      <c r="C5" s="1494"/>
      <c r="D5" s="1495"/>
      <c r="E5" s="1494"/>
      <c r="F5" s="1494"/>
    </row>
    <row r="6" spans="1:6">
      <c r="A6" s="336" t="s">
        <v>834</v>
      </c>
      <c r="B6" s="1497">
        <v>42628.379000000001</v>
      </c>
      <c r="C6" s="1497">
        <v>-205.28700000000001</v>
      </c>
      <c r="D6" s="1497">
        <v>1775.3720000000001</v>
      </c>
      <c r="E6" s="1497">
        <v>-100.35</v>
      </c>
      <c r="F6" s="1497">
        <v>44098.112999999998</v>
      </c>
    </row>
    <row r="7" spans="1:6" hidden="1">
      <c r="A7" s="337"/>
      <c r="B7" s="1496"/>
      <c r="C7" s="1496"/>
      <c r="D7" s="1496"/>
      <c r="E7" s="1496"/>
      <c r="F7" s="1496"/>
    </row>
    <row r="8" spans="1:6">
      <c r="A8" s="338" t="s">
        <v>822</v>
      </c>
      <c r="B8" s="1496">
        <v>25734.114000000001</v>
      </c>
      <c r="C8" s="1496">
        <v>-62.203000000000003</v>
      </c>
      <c r="D8" s="1496">
        <v>1775.3720000000001</v>
      </c>
      <c r="E8" s="1496">
        <v>1940.7280000000001</v>
      </c>
      <c r="F8" s="1496">
        <v>29388.011999999999</v>
      </c>
    </row>
    <row r="9" spans="1:6">
      <c r="A9" s="339" t="s">
        <v>808</v>
      </c>
      <c r="B9" s="1496">
        <v>0</v>
      </c>
      <c r="C9" s="1496">
        <v>0</v>
      </c>
      <c r="D9" s="1496">
        <v>0</v>
      </c>
      <c r="E9" s="1496">
        <v>28484.425999999999</v>
      </c>
      <c r="F9" s="1496">
        <v>28484.425999999999</v>
      </c>
    </row>
    <row r="10" spans="1:6">
      <c r="A10" s="339" t="s">
        <v>823</v>
      </c>
      <c r="B10" s="1496">
        <v>0</v>
      </c>
      <c r="C10" s="1496">
        <v>0</v>
      </c>
      <c r="D10" s="1496">
        <v>0</v>
      </c>
      <c r="E10" s="1496">
        <v>903.58600000000001</v>
      </c>
      <c r="F10" s="1496">
        <v>903.58600000000001</v>
      </c>
    </row>
    <row r="11" spans="1:6">
      <c r="A11" s="340" t="s">
        <v>809</v>
      </c>
      <c r="B11" s="1496">
        <v>12482.59</v>
      </c>
      <c r="C11" s="1496">
        <v>0</v>
      </c>
      <c r="D11" s="1496">
        <v>0</v>
      </c>
      <c r="E11" s="1496">
        <v>-785.79600000000005</v>
      </c>
      <c r="F11" s="1496">
        <v>11696.793</v>
      </c>
    </row>
    <row r="12" spans="1:6" ht="26.5">
      <c r="A12" s="340" t="s">
        <v>857</v>
      </c>
      <c r="B12" s="1496">
        <v>2008.5129999999999</v>
      </c>
      <c r="C12" s="1496">
        <v>0</v>
      </c>
      <c r="D12" s="1496">
        <v>0</v>
      </c>
      <c r="E12" s="1496">
        <v>1004.794</v>
      </c>
      <c r="F12" s="1496">
        <v>3013.3069999999998</v>
      </c>
    </row>
    <row r="13" spans="1:6">
      <c r="A13" s="338" t="s">
        <v>836</v>
      </c>
      <c r="B13" s="1496">
        <v>1927.9380000000001</v>
      </c>
      <c r="C13" s="1496">
        <v>-59.518000000000001</v>
      </c>
      <c r="D13" s="1496">
        <v>0</v>
      </c>
      <c r="E13" s="1496">
        <v>-1868.42</v>
      </c>
      <c r="F13" s="1496">
        <v>0</v>
      </c>
    </row>
    <row r="14" spans="1:6">
      <c r="A14" s="338" t="s">
        <v>837</v>
      </c>
      <c r="B14" s="1496">
        <v>219.619</v>
      </c>
      <c r="C14" s="1496">
        <v>0</v>
      </c>
      <c r="D14" s="1496">
        <v>0</v>
      </c>
      <c r="E14" s="1496">
        <v>-219.619</v>
      </c>
      <c r="F14" s="1496">
        <v>0</v>
      </c>
    </row>
    <row r="15" spans="1:6">
      <c r="A15" s="341" t="s">
        <v>838</v>
      </c>
      <c r="B15" s="1496">
        <v>255.60300000000001</v>
      </c>
      <c r="C15" s="1496">
        <v>-83.566000000000003</v>
      </c>
      <c r="D15" s="1496">
        <v>0</v>
      </c>
      <c r="E15" s="1496">
        <v>-172.036</v>
      </c>
      <c r="F15" s="1496">
        <v>0</v>
      </c>
    </row>
    <row r="16" spans="1:6" hidden="1">
      <c r="A16" s="339"/>
      <c r="B16" s="1496"/>
      <c r="C16" s="1496"/>
      <c r="D16" s="1496"/>
      <c r="E16" s="1496"/>
      <c r="F16" s="1496"/>
    </row>
    <row r="17" spans="1:6">
      <c r="A17" s="342" t="s">
        <v>839</v>
      </c>
      <c r="B17" s="1497">
        <v>-7689.0230000000001</v>
      </c>
      <c r="C17" s="1497">
        <v>0</v>
      </c>
      <c r="D17" s="1497">
        <v>0</v>
      </c>
      <c r="E17" s="1497">
        <v>-954.23500000000001</v>
      </c>
      <c r="F17" s="1497">
        <v>-8643.259</v>
      </c>
    </row>
    <row r="18" spans="1:6">
      <c r="A18" s="338" t="s">
        <v>840</v>
      </c>
      <c r="B18" s="1496">
        <v>-9156.5769999999993</v>
      </c>
      <c r="C18" s="1496">
        <v>0</v>
      </c>
      <c r="D18" s="1496">
        <v>0</v>
      </c>
      <c r="E18" s="1496">
        <v>-60.302999999999997</v>
      </c>
      <c r="F18" s="1496">
        <v>-9216.8799999999992</v>
      </c>
    </row>
    <row r="19" spans="1:6" hidden="1">
      <c r="A19" s="1757"/>
      <c r="B19" s="1496">
        <v>0</v>
      </c>
      <c r="C19" s="1496"/>
      <c r="D19" s="1496"/>
      <c r="E19" s="1496"/>
      <c r="F19" s="1496"/>
    </row>
    <row r="20" spans="1:6">
      <c r="A20" s="1758" t="s">
        <v>841</v>
      </c>
      <c r="B20" s="1496">
        <v>0</v>
      </c>
      <c r="C20" s="1496">
        <v>0</v>
      </c>
      <c r="D20" s="1496">
        <v>0</v>
      </c>
      <c r="E20" s="1496">
        <v>-345.11200000000002</v>
      </c>
      <c r="F20" s="1496">
        <v>-345.11200000000002</v>
      </c>
    </row>
    <row r="21" spans="1:6">
      <c r="A21" s="1785" t="s">
        <v>825</v>
      </c>
      <c r="B21" s="1496">
        <v>0</v>
      </c>
      <c r="C21" s="1496">
        <v>0</v>
      </c>
      <c r="D21" s="1496">
        <v>0</v>
      </c>
      <c r="E21" s="1496">
        <v>-615.22799999999995</v>
      </c>
      <c r="F21" s="1496">
        <v>-615.22799999999995</v>
      </c>
    </row>
    <row r="22" spans="1:6">
      <c r="A22" s="338" t="s">
        <v>858</v>
      </c>
      <c r="B22" s="1496">
        <v>1467.5540000000001</v>
      </c>
      <c r="C22" s="1496">
        <v>0</v>
      </c>
      <c r="D22" s="1496">
        <v>0</v>
      </c>
      <c r="E22" s="1496">
        <v>66.408000000000001</v>
      </c>
      <c r="F22" s="1496">
        <v>1533.962</v>
      </c>
    </row>
    <row r="23" spans="1:6">
      <c r="A23" s="342" t="s">
        <v>843</v>
      </c>
      <c r="B23" s="1497">
        <v>-400.33100000000002</v>
      </c>
      <c r="C23" s="1497">
        <v>0</v>
      </c>
      <c r="D23" s="1497">
        <v>0</v>
      </c>
      <c r="E23" s="1497">
        <v>0</v>
      </c>
      <c r="F23" s="1497">
        <v>-400.33100000000002</v>
      </c>
    </row>
    <row r="24" spans="1:6" hidden="1">
      <c r="A24" s="336"/>
      <c r="B24" s="1496"/>
      <c r="C24" s="1496"/>
      <c r="D24" s="1496"/>
      <c r="E24" s="1496"/>
      <c r="F24" s="1496"/>
    </row>
    <row r="25" spans="1:6">
      <c r="A25" s="342" t="s">
        <v>844</v>
      </c>
      <c r="B25" s="1497">
        <v>-21293.159</v>
      </c>
      <c r="C25" s="1497">
        <v>714.22500000000002</v>
      </c>
      <c r="D25" s="1497">
        <v>-391.488</v>
      </c>
      <c r="E25" s="1497">
        <v>1602.558</v>
      </c>
      <c r="F25" s="1497">
        <v>-19367.864000000001</v>
      </c>
    </row>
    <row r="26" spans="1:6">
      <c r="A26" s="338" t="s">
        <v>5</v>
      </c>
      <c r="B26" s="1496">
        <v>-19060.944</v>
      </c>
      <c r="C26" s="1496">
        <v>714.22500000000002</v>
      </c>
      <c r="D26" s="1496">
        <v>0</v>
      </c>
      <c r="E26" s="1496">
        <v>1640.001</v>
      </c>
      <c r="F26" s="1496">
        <v>-16706.716</v>
      </c>
    </row>
    <row r="27" spans="1:6">
      <c r="A27" s="338" t="s">
        <v>845</v>
      </c>
      <c r="B27" s="1496">
        <v>-2218.3690000000001</v>
      </c>
      <c r="C27" s="1496">
        <v>0</v>
      </c>
      <c r="D27" s="1496">
        <v>-391.488</v>
      </c>
      <c r="E27" s="1496">
        <v>-37.442999999999998</v>
      </c>
      <c r="F27" s="1496">
        <v>-2647.3009999999999</v>
      </c>
    </row>
    <row r="28" spans="1:6">
      <c r="A28" s="338" t="s">
        <v>846</v>
      </c>
      <c r="B28" s="1496">
        <v>-13.846</v>
      </c>
      <c r="C28" s="1496">
        <v>0</v>
      </c>
      <c r="D28" s="1496">
        <v>0</v>
      </c>
      <c r="E28" s="1496">
        <v>0</v>
      </c>
      <c r="F28" s="1496">
        <v>-13.846</v>
      </c>
    </row>
    <row r="29" spans="1:6" hidden="1">
      <c r="A29" s="338"/>
      <c r="B29" s="1496"/>
      <c r="C29" s="1496"/>
      <c r="D29" s="1496"/>
      <c r="E29" s="1496"/>
      <c r="F29" s="1496"/>
    </row>
    <row r="30" spans="1:6">
      <c r="A30" s="343" t="s">
        <v>859</v>
      </c>
      <c r="B30" s="1497">
        <v>13245.865</v>
      </c>
      <c r="C30" s="1497">
        <v>508.93700000000001</v>
      </c>
      <c r="D30" s="1497">
        <v>1383.883</v>
      </c>
      <c r="E30" s="1497">
        <v>547.971</v>
      </c>
      <c r="F30" s="1497">
        <v>15686.657999999999</v>
      </c>
    </row>
    <row r="31" spans="1:6">
      <c r="A31" s="344" t="s">
        <v>832</v>
      </c>
      <c r="B31" s="1497">
        <v>-2372.2710000000002</v>
      </c>
      <c r="C31" s="1497">
        <v>-140.79300000000001</v>
      </c>
      <c r="D31" s="1497">
        <v>-1383.883</v>
      </c>
      <c r="E31" s="1497">
        <v>-577.94299999999998</v>
      </c>
      <c r="F31" s="1497">
        <v>-4474.8919999999998</v>
      </c>
    </row>
    <row r="32" spans="1:6">
      <c r="A32" s="343" t="s">
        <v>860</v>
      </c>
      <c r="B32" s="1497">
        <v>-60.561999999999998</v>
      </c>
      <c r="C32" s="1497">
        <v>0</v>
      </c>
      <c r="D32" s="1497">
        <v>0</v>
      </c>
      <c r="E32" s="1497">
        <v>60.561999999999998</v>
      </c>
      <c r="F32" s="1497">
        <v>0</v>
      </c>
    </row>
    <row r="33" spans="1:6">
      <c r="A33" s="343" t="s">
        <v>861</v>
      </c>
      <c r="B33" s="1497">
        <v>-254.791</v>
      </c>
      <c r="C33" s="1497">
        <v>-42.264000000000003</v>
      </c>
      <c r="D33" s="1497">
        <v>0</v>
      </c>
      <c r="E33" s="1497">
        <v>-30.591000000000001</v>
      </c>
      <c r="F33" s="1497">
        <v>-327.64600000000002</v>
      </c>
    </row>
    <row r="34" spans="1:6" hidden="1">
      <c r="A34" s="343"/>
      <c r="B34" s="1498"/>
      <c r="C34" s="1498"/>
      <c r="D34" s="1498"/>
      <c r="E34" s="1498"/>
      <c r="F34" s="1497">
        <v>0</v>
      </c>
    </row>
    <row r="35" spans="1:6" ht="15" thickBot="1">
      <c r="A35" s="357" t="s">
        <v>862</v>
      </c>
      <c r="B35" s="1499">
        <v>10558.24</v>
      </c>
      <c r="C35" s="1499">
        <v>325.87900000000002</v>
      </c>
      <c r="D35" s="1499">
        <v>0</v>
      </c>
      <c r="E35" s="1499">
        <v>0</v>
      </c>
      <c r="F35" s="1499">
        <v>10884.12</v>
      </c>
    </row>
    <row r="38" spans="1:6">
      <c r="A38" s="1577" t="s">
        <v>1432</v>
      </c>
      <c r="B38" s="1781"/>
      <c r="C38" s="1781"/>
      <c r="D38" s="1781"/>
      <c r="E38" s="1781"/>
      <c r="F38" s="1782" t="s">
        <v>1433</v>
      </c>
    </row>
    <row r="39" spans="1:6">
      <c r="A39" s="1783"/>
      <c r="B39" s="1783"/>
      <c r="C39" s="1783"/>
      <c r="D39" s="2051" t="s">
        <v>2071</v>
      </c>
      <c r="E39" s="2051"/>
      <c r="F39" s="1783"/>
    </row>
    <row r="40" spans="1:6" ht="47.25" customHeight="1">
      <c r="A40" s="1588" t="s">
        <v>2000</v>
      </c>
      <c r="B40" s="1719" t="s">
        <v>849</v>
      </c>
      <c r="C40" s="1719" t="s">
        <v>2072</v>
      </c>
      <c r="D40" s="1719" t="s">
        <v>2073</v>
      </c>
      <c r="E40" s="1719" t="s">
        <v>2074</v>
      </c>
      <c r="F40" s="1719" t="s">
        <v>856</v>
      </c>
    </row>
    <row r="41" spans="1:6">
      <c r="A41" s="1074"/>
      <c r="B41" s="1586"/>
      <c r="C41" s="1586"/>
      <c r="D41" s="1586"/>
      <c r="E41" s="1587"/>
      <c r="F41" s="1586"/>
    </row>
    <row r="42" spans="1:6">
      <c r="A42" s="1493"/>
      <c r="B42" s="1494"/>
      <c r="C42" s="1494"/>
      <c r="D42" s="1495"/>
      <c r="E42" s="1494"/>
      <c r="F42" s="1494"/>
    </row>
    <row r="43" spans="1:6">
      <c r="A43" s="336" t="s">
        <v>834</v>
      </c>
      <c r="B43" s="1497">
        <v>40091.917999999998</v>
      </c>
      <c r="C43" s="1497">
        <v>823.68600000000004</v>
      </c>
      <c r="D43" s="1497">
        <v>2084.3240000000001</v>
      </c>
      <c r="E43" s="1497">
        <v>-305.90699999999998</v>
      </c>
      <c r="F43" s="1497">
        <v>42694.021999999997</v>
      </c>
    </row>
    <row r="44" spans="1:6">
      <c r="A44" s="337"/>
      <c r="B44" s="1496"/>
      <c r="C44" s="1496"/>
      <c r="D44" s="1496"/>
      <c r="E44" s="1496"/>
      <c r="F44" s="1496"/>
    </row>
    <row r="45" spans="1:6">
      <c r="A45" s="338" t="s">
        <v>822</v>
      </c>
      <c r="B45" s="1496">
        <v>22379.476999999999</v>
      </c>
      <c r="C45" s="1496">
        <v>842.47400000000005</v>
      </c>
      <c r="D45" s="1496">
        <v>2084.3240000000001</v>
      </c>
      <c r="E45" s="1496">
        <v>3205.482</v>
      </c>
      <c r="F45" s="1496">
        <v>28511.758000000002</v>
      </c>
    </row>
    <row r="46" spans="1:6">
      <c r="A46" s="339" t="s">
        <v>808</v>
      </c>
      <c r="B46" s="1496">
        <v>0</v>
      </c>
      <c r="C46" s="1496">
        <v>0</v>
      </c>
      <c r="D46" s="1496">
        <v>0</v>
      </c>
      <c r="E46" s="1496">
        <v>27455.471000000001</v>
      </c>
      <c r="F46" s="1496">
        <v>27455.499735919853</v>
      </c>
    </row>
    <row r="47" spans="1:6">
      <c r="A47" s="339" t="s">
        <v>823</v>
      </c>
      <c r="B47" s="1496">
        <v>0</v>
      </c>
      <c r="C47" s="1496">
        <v>0</v>
      </c>
      <c r="D47" s="1496">
        <v>0</v>
      </c>
      <c r="E47" s="1496">
        <v>1056.287</v>
      </c>
      <c r="F47" s="1496">
        <v>1056.2592399001785</v>
      </c>
    </row>
    <row r="48" spans="1:6">
      <c r="A48" s="340" t="s">
        <v>809</v>
      </c>
      <c r="B48" s="1496">
        <v>12292.09</v>
      </c>
      <c r="C48" s="1496">
        <v>0</v>
      </c>
      <c r="D48" s="1496">
        <v>0</v>
      </c>
      <c r="E48" s="1496">
        <v>-1063.5989999999999</v>
      </c>
      <c r="F48" s="1496">
        <v>11228.49</v>
      </c>
    </row>
    <row r="49" spans="1:6" ht="26.5">
      <c r="A49" s="340" t="s">
        <v>857</v>
      </c>
      <c r="B49" s="1496">
        <v>1958.63</v>
      </c>
      <c r="C49" s="1496">
        <v>0</v>
      </c>
      <c r="D49" s="1496">
        <v>0</v>
      </c>
      <c r="E49" s="1496">
        <v>995.14300000000003</v>
      </c>
      <c r="F49" s="1496">
        <v>2953.7730000000001</v>
      </c>
    </row>
    <row r="50" spans="1:6">
      <c r="A50" s="338" t="s">
        <v>836</v>
      </c>
      <c r="B50" s="1496">
        <v>3017.4229999999998</v>
      </c>
      <c r="C50" s="1496">
        <v>-18.788</v>
      </c>
      <c r="D50" s="1496">
        <v>0</v>
      </c>
      <c r="E50" s="1496">
        <v>-2998.636</v>
      </c>
      <c r="F50" s="1496">
        <v>0</v>
      </c>
    </row>
    <row r="51" spans="1:6">
      <c r="A51" s="338" t="s">
        <v>837</v>
      </c>
      <c r="B51" s="1496">
        <v>338.66500000000002</v>
      </c>
      <c r="C51" s="1496">
        <v>0</v>
      </c>
      <c r="D51" s="1496">
        <v>0</v>
      </c>
      <c r="E51" s="1496">
        <v>-338.66500000000002</v>
      </c>
      <c r="F51" s="1496">
        <v>0</v>
      </c>
    </row>
    <row r="52" spans="1:6">
      <c r="A52" s="341" t="s">
        <v>838</v>
      </c>
      <c r="B52" s="1496">
        <v>105.631</v>
      </c>
      <c r="C52" s="1496">
        <v>0</v>
      </c>
      <c r="D52" s="1496">
        <v>0</v>
      </c>
      <c r="E52" s="1496">
        <v>-105.631</v>
      </c>
      <c r="F52" s="1496">
        <v>0</v>
      </c>
    </row>
    <row r="53" spans="1:6">
      <c r="A53" s="339"/>
      <c r="B53" s="1496"/>
      <c r="C53" s="1496"/>
      <c r="D53" s="1496"/>
      <c r="E53" s="1496"/>
      <c r="F53" s="1496"/>
    </row>
    <row r="54" spans="1:6">
      <c r="A54" s="342" t="s">
        <v>839</v>
      </c>
      <c r="B54" s="1497">
        <v>-4856.0469999999996</v>
      </c>
      <c r="C54" s="1497">
        <v>0</v>
      </c>
      <c r="D54" s="1497">
        <v>0</v>
      </c>
      <c r="E54" s="1497">
        <v>-3389.1439999999998</v>
      </c>
      <c r="F54" s="1497">
        <v>-8245.1919999999991</v>
      </c>
    </row>
    <row r="55" spans="1:6">
      <c r="A55" s="338" t="s">
        <v>840</v>
      </c>
      <c r="B55" s="1496">
        <v>-6004.9610000000002</v>
      </c>
      <c r="C55" s="1496">
        <v>0</v>
      </c>
      <c r="D55" s="1496">
        <v>0</v>
      </c>
      <c r="E55" s="1496">
        <v>-2555.7950000000001</v>
      </c>
      <c r="F55" s="1496">
        <v>-8560.7569999999996</v>
      </c>
    </row>
    <row r="56" spans="1:6">
      <c r="A56" s="1757"/>
      <c r="B56" s="1496">
        <v>0</v>
      </c>
      <c r="C56" s="1496"/>
      <c r="D56" s="1496"/>
      <c r="E56" s="1496"/>
      <c r="F56" s="1496"/>
    </row>
    <row r="57" spans="1:6">
      <c r="A57" s="1758" t="s">
        <v>841</v>
      </c>
      <c r="B57" s="1496">
        <v>0</v>
      </c>
      <c r="C57" s="1496">
        <v>0</v>
      </c>
      <c r="D57" s="1496">
        <v>0</v>
      </c>
      <c r="E57" s="1496">
        <v>-367.59100000000001</v>
      </c>
      <c r="F57" s="1496">
        <v>-367.59100000000001</v>
      </c>
    </row>
    <row r="58" spans="1:6">
      <c r="A58" s="1785" t="s">
        <v>825</v>
      </c>
      <c r="B58" s="1496">
        <v>0</v>
      </c>
      <c r="C58" s="1496">
        <v>0</v>
      </c>
      <c r="D58" s="1496">
        <v>0</v>
      </c>
      <c r="E58" s="1496">
        <v>-590.06200000000001</v>
      </c>
      <c r="F58" s="1496">
        <v>-590.06200000000001</v>
      </c>
    </row>
    <row r="59" spans="1:6">
      <c r="A59" s="338" t="s">
        <v>858</v>
      </c>
      <c r="B59" s="1496">
        <v>1148.913</v>
      </c>
      <c r="C59" s="1496">
        <v>0</v>
      </c>
      <c r="D59" s="1496">
        <v>0</v>
      </c>
      <c r="E59" s="1496">
        <v>124.30500000000001</v>
      </c>
      <c r="F59" s="1496">
        <v>1273.2190000000001</v>
      </c>
    </row>
    <row r="60" spans="1:6">
      <c r="A60" s="342" t="s">
        <v>843</v>
      </c>
      <c r="B60" s="1497">
        <v>-422.72199999999998</v>
      </c>
      <c r="C60" s="1497">
        <v>0</v>
      </c>
      <c r="D60" s="1497">
        <v>0</v>
      </c>
      <c r="E60" s="1497">
        <v>0</v>
      </c>
      <c r="F60" s="1497">
        <v>-422.72199999999998</v>
      </c>
    </row>
    <row r="61" spans="1:6">
      <c r="A61" s="336"/>
      <c r="B61" s="1496"/>
      <c r="C61" s="1496"/>
      <c r="D61" s="1496"/>
      <c r="E61" s="1496"/>
      <c r="F61" s="1496"/>
    </row>
    <row r="62" spans="1:6">
      <c r="A62" s="342" t="s">
        <v>844</v>
      </c>
      <c r="B62" s="1497">
        <v>-23758.734</v>
      </c>
      <c r="C62" s="1497">
        <v>1327.1990000000001</v>
      </c>
      <c r="D62" s="1497">
        <v>-87.656999999999996</v>
      </c>
      <c r="E62" s="1497">
        <v>3964.8040000000001</v>
      </c>
      <c r="F62" s="1497">
        <v>-18554.387999999999</v>
      </c>
    </row>
    <row r="63" spans="1:6">
      <c r="A63" s="338" t="s">
        <v>5</v>
      </c>
      <c r="B63" s="1496">
        <v>-21244.977999999999</v>
      </c>
      <c r="C63" s="1496">
        <v>1327.1990000000001</v>
      </c>
      <c r="D63" s="1496">
        <v>0</v>
      </c>
      <c r="E63" s="1496">
        <v>3972.643</v>
      </c>
      <c r="F63" s="1496">
        <v>-15945.135</v>
      </c>
    </row>
    <row r="64" spans="1:6">
      <c r="A64" s="338" t="s">
        <v>845</v>
      </c>
      <c r="B64" s="1496">
        <v>-2508.9690000000001</v>
      </c>
      <c r="C64" s="1496">
        <v>0</v>
      </c>
      <c r="D64" s="1496">
        <v>-87.656999999999996</v>
      </c>
      <c r="E64" s="1496">
        <v>-7.8390000000000004</v>
      </c>
      <c r="F64" s="1496">
        <v>-2604.4650000000001</v>
      </c>
    </row>
    <row r="65" spans="1:6">
      <c r="A65" s="338" t="s">
        <v>846</v>
      </c>
      <c r="B65" s="1496">
        <v>-4.7869999999999999</v>
      </c>
      <c r="C65" s="1496">
        <v>0</v>
      </c>
      <c r="D65" s="1496">
        <v>0</v>
      </c>
      <c r="E65" s="1496">
        <v>0</v>
      </c>
      <c r="F65" s="1496">
        <v>-4.7869999999999999</v>
      </c>
    </row>
    <row r="66" spans="1:6">
      <c r="A66" s="338"/>
      <c r="B66" s="1496"/>
      <c r="C66" s="1496"/>
      <c r="D66" s="1496"/>
      <c r="E66" s="1496"/>
      <c r="F66" s="1496"/>
    </row>
    <row r="67" spans="1:6">
      <c r="A67" s="343" t="s">
        <v>859</v>
      </c>
      <c r="B67" s="1497">
        <v>11054.414000000001</v>
      </c>
      <c r="C67" s="1497">
        <v>2150.886</v>
      </c>
      <c r="D67" s="1497">
        <v>1996.6669999999999</v>
      </c>
      <c r="E67" s="1497">
        <v>269.75200000000001</v>
      </c>
      <c r="F67" s="1497">
        <v>15471.72</v>
      </c>
    </row>
    <row r="68" spans="1:6">
      <c r="A68" s="344" t="s">
        <v>832</v>
      </c>
      <c r="B68" s="1497">
        <v>-544.65899999999999</v>
      </c>
      <c r="C68" s="1497">
        <v>-1626.635</v>
      </c>
      <c r="D68" s="1497">
        <v>-1996.6669999999999</v>
      </c>
      <c r="E68" s="1497">
        <v>-321.53199999999998</v>
      </c>
      <c r="F68" s="1497">
        <v>-4489.4939999999997</v>
      </c>
    </row>
    <row r="69" spans="1:6">
      <c r="A69" s="343" t="s">
        <v>860</v>
      </c>
      <c r="B69" s="1497">
        <v>-75.61</v>
      </c>
      <c r="C69" s="1497">
        <v>0</v>
      </c>
      <c r="D69" s="1497">
        <v>0</v>
      </c>
      <c r="E69" s="1497">
        <v>75.61</v>
      </c>
      <c r="F69" s="1497">
        <v>0</v>
      </c>
    </row>
    <row r="70" spans="1:6">
      <c r="A70" s="343" t="s">
        <v>861</v>
      </c>
      <c r="B70" s="1497">
        <v>-239.82400000000001</v>
      </c>
      <c r="C70" s="1497">
        <v>-43.43</v>
      </c>
      <c r="D70" s="1497">
        <v>0</v>
      </c>
      <c r="E70" s="1497">
        <v>-23.831</v>
      </c>
      <c r="F70" s="1497">
        <v>-307.08499999999998</v>
      </c>
    </row>
    <row r="71" spans="1:6">
      <c r="A71" s="343"/>
      <c r="B71" s="1498"/>
      <c r="C71" s="1498"/>
      <c r="D71" s="1498"/>
      <c r="E71" s="1498"/>
      <c r="F71" s="1497">
        <v>0</v>
      </c>
    </row>
    <row r="72" spans="1:6" ht="15" thickBot="1">
      <c r="A72" s="357" t="s">
        <v>862</v>
      </c>
      <c r="B72" s="1499">
        <v>10194.319</v>
      </c>
      <c r="C72" s="1499">
        <v>480.82</v>
      </c>
      <c r="D72" s="1499">
        <v>0</v>
      </c>
      <c r="E72" s="1499">
        <v>0</v>
      </c>
      <c r="F72" s="1499">
        <v>10675.14</v>
      </c>
    </row>
    <row r="75" spans="1:6">
      <c r="A75" s="1577" t="s">
        <v>1432</v>
      </c>
      <c r="B75" s="1781"/>
      <c r="C75" s="1781"/>
      <c r="D75" s="1781"/>
      <c r="E75" s="1781"/>
      <c r="F75" s="1782" t="s">
        <v>1433</v>
      </c>
    </row>
    <row r="76" spans="1:6">
      <c r="A76" s="1783"/>
      <c r="B76" s="1783"/>
      <c r="C76" s="1783"/>
      <c r="D76" s="2051" t="s">
        <v>2071</v>
      </c>
      <c r="E76" s="2051"/>
      <c r="F76" s="1783"/>
    </row>
    <row r="77" spans="1:6" ht="35.15" customHeight="1">
      <c r="A77" s="1588" t="s">
        <v>1978</v>
      </c>
      <c r="B77" s="1719" t="s">
        <v>849</v>
      </c>
      <c r="C77" s="1719" t="s">
        <v>2072</v>
      </c>
      <c r="D77" s="1719" t="s">
        <v>2073</v>
      </c>
      <c r="E77" s="1719" t="s">
        <v>2074</v>
      </c>
      <c r="F77" s="1719" t="s">
        <v>856</v>
      </c>
    </row>
    <row r="78" spans="1:6">
      <c r="A78" s="1074"/>
      <c r="B78" s="1586"/>
      <c r="C78" s="1586"/>
      <c r="D78" s="1586"/>
      <c r="E78" s="1587"/>
      <c r="F78" s="1586"/>
    </row>
    <row r="79" spans="1:6">
      <c r="A79" s="1493"/>
      <c r="B79" s="1494"/>
      <c r="C79" s="1494"/>
      <c r="D79" s="1495"/>
      <c r="E79" s="1494"/>
      <c r="F79" s="1494"/>
    </row>
    <row r="80" spans="1:6">
      <c r="A80" s="336" t="s">
        <v>834</v>
      </c>
      <c r="B80" s="1497">
        <v>41682.038999999997</v>
      </c>
      <c r="C80" s="1497">
        <v>-139.04499999999999</v>
      </c>
      <c r="D80" s="1497">
        <v>2061.9520000000002</v>
      </c>
      <c r="E80" s="1497">
        <v>-1794.0060000000001</v>
      </c>
      <c r="F80" s="1497">
        <v>41810.94</v>
      </c>
    </row>
    <row r="81" spans="1:6">
      <c r="A81" s="337"/>
      <c r="B81" s="1496"/>
      <c r="C81" s="1496"/>
      <c r="D81" s="1496"/>
      <c r="E81" s="1496"/>
      <c r="F81" s="1496"/>
    </row>
    <row r="82" spans="1:6">
      <c r="A82" s="338" t="s">
        <v>822</v>
      </c>
      <c r="B82" s="1496">
        <v>25252.315999999999</v>
      </c>
      <c r="C82" s="1496">
        <v>-66.421999999999997</v>
      </c>
      <c r="D82" s="1496">
        <v>2061.9520000000002</v>
      </c>
      <c r="E82" s="1496">
        <v>416.964</v>
      </c>
      <c r="F82" s="1496">
        <v>27664.811000000002</v>
      </c>
    </row>
    <row r="83" spans="1:6">
      <c r="A83" s="339" t="s">
        <v>808</v>
      </c>
      <c r="B83" s="1496">
        <v>0</v>
      </c>
      <c r="C83" s="1496">
        <v>0</v>
      </c>
      <c r="D83" s="1496">
        <v>0</v>
      </c>
      <c r="E83" s="1496">
        <v>26262.825000000001</v>
      </c>
      <c r="F83" s="1496">
        <v>26262.825000000001</v>
      </c>
    </row>
    <row r="84" spans="1:6">
      <c r="A84" s="339" t="s">
        <v>823</v>
      </c>
      <c r="B84" s="1496">
        <v>0</v>
      </c>
      <c r="C84" s="1496">
        <v>0</v>
      </c>
      <c r="D84" s="1496">
        <v>0</v>
      </c>
      <c r="E84" s="1496">
        <v>1401.9860000000001</v>
      </c>
      <c r="F84" s="1496">
        <v>1401.9860000000001</v>
      </c>
    </row>
    <row r="85" spans="1:6">
      <c r="A85" s="340" t="s">
        <v>809</v>
      </c>
      <c r="B85" s="1496">
        <v>12486.305</v>
      </c>
      <c r="C85" s="1496">
        <v>0</v>
      </c>
      <c r="D85" s="1496">
        <v>0</v>
      </c>
      <c r="E85" s="1496">
        <v>-1153.627</v>
      </c>
      <c r="F85" s="1496">
        <v>11332.678</v>
      </c>
    </row>
    <row r="86" spans="1:6" ht="26.5">
      <c r="A86" s="340" t="s">
        <v>857</v>
      </c>
      <c r="B86" s="1496">
        <v>1877.163</v>
      </c>
      <c r="C86" s="1496">
        <v>0</v>
      </c>
      <c r="D86" s="1496">
        <v>0</v>
      </c>
      <c r="E86" s="1496">
        <v>936.28800000000001</v>
      </c>
      <c r="F86" s="1496">
        <v>2813.451</v>
      </c>
    </row>
    <row r="87" spans="1:6">
      <c r="A87" s="338" t="s">
        <v>836</v>
      </c>
      <c r="B87" s="1496">
        <v>1664.905</v>
      </c>
      <c r="C87" s="1496">
        <v>-38.484999999999999</v>
      </c>
      <c r="D87" s="1496">
        <v>0</v>
      </c>
      <c r="E87" s="1496">
        <v>-1626.42</v>
      </c>
      <c r="F87" s="1496">
        <v>0</v>
      </c>
    </row>
    <row r="88" spans="1:6">
      <c r="A88" s="338" t="s">
        <v>837</v>
      </c>
      <c r="B88" s="1496">
        <v>235.00200000000001</v>
      </c>
      <c r="C88" s="1496">
        <v>0</v>
      </c>
      <c r="D88" s="1496">
        <v>0</v>
      </c>
      <c r="E88" s="1496">
        <v>-235.00200000000001</v>
      </c>
      <c r="F88" s="1496">
        <v>0</v>
      </c>
    </row>
    <row r="89" spans="1:6">
      <c r="A89" s="341" t="s">
        <v>838</v>
      </c>
      <c r="B89" s="1496">
        <v>166.34399999999999</v>
      </c>
      <c r="C89" s="1496">
        <v>-34.137999999999998</v>
      </c>
      <c r="D89" s="1496">
        <v>0</v>
      </c>
      <c r="E89" s="1496">
        <v>-132.20599999999999</v>
      </c>
      <c r="F89" s="1496">
        <v>0</v>
      </c>
    </row>
    <row r="90" spans="1:6">
      <c r="A90" s="339"/>
      <c r="B90" s="1496"/>
      <c r="C90" s="1496"/>
      <c r="D90" s="1496"/>
      <c r="E90" s="1496"/>
      <c r="F90" s="1496"/>
    </row>
    <row r="91" spans="1:6">
      <c r="A91" s="342" t="s">
        <v>839</v>
      </c>
      <c r="B91" s="1497">
        <v>-7648.884</v>
      </c>
      <c r="C91" s="1497">
        <v>0</v>
      </c>
      <c r="D91" s="1497">
        <v>0</v>
      </c>
      <c r="E91" s="1497">
        <v>-1162.6179999999999</v>
      </c>
      <c r="F91" s="1497">
        <v>-8811.5020000000004</v>
      </c>
    </row>
    <row r="92" spans="1:6">
      <c r="A92" s="338" t="s">
        <v>840</v>
      </c>
      <c r="B92" s="1496">
        <v>-8857.4279999999999</v>
      </c>
      <c r="C92" s="1496">
        <v>0</v>
      </c>
      <c r="D92" s="1496">
        <v>0</v>
      </c>
      <c r="E92" s="1496">
        <v>-436.28100000000001</v>
      </c>
      <c r="F92" s="1496">
        <v>-9293.7099999999991</v>
      </c>
    </row>
    <row r="93" spans="1:6">
      <c r="A93" s="1757"/>
      <c r="B93" s="1496">
        <v>0</v>
      </c>
      <c r="C93" s="1496"/>
      <c r="D93" s="1496"/>
      <c r="E93" s="1496"/>
      <c r="F93" s="1496"/>
    </row>
    <row r="94" spans="1:6">
      <c r="A94" s="1758" t="s">
        <v>841</v>
      </c>
      <c r="B94" s="1496">
        <v>0</v>
      </c>
      <c r="C94" s="1496">
        <v>0</v>
      </c>
      <c r="D94" s="1496">
        <v>0</v>
      </c>
      <c r="E94" s="1496">
        <v>-168.72200000000001</v>
      </c>
      <c r="F94" s="1496">
        <v>-168.72200000000001</v>
      </c>
    </row>
    <row r="95" spans="1:6">
      <c r="A95" s="1785" t="s">
        <v>825</v>
      </c>
      <c r="B95" s="1496">
        <v>0</v>
      </c>
      <c r="C95" s="1496">
        <v>0</v>
      </c>
      <c r="D95" s="1496">
        <v>0</v>
      </c>
      <c r="E95" s="1496">
        <v>-617.10199999999998</v>
      </c>
      <c r="F95" s="1496">
        <v>-617.10199999999998</v>
      </c>
    </row>
    <row r="96" spans="1:6">
      <c r="A96" s="338" t="s">
        <v>858</v>
      </c>
      <c r="B96" s="1496">
        <v>1208.5440000000001</v>
      </c>
      <c r="C96" s="1496">
        <v>0</v>
      </c>
      <c r="D96" s="1496">
        <v>0</v>
      </c>
      <c r="E96" s="1496">
        <v>59.488</v>
      </c>
      <c r="F96" s="1496">
        <v>1268.0319999999999</v>
      </c>
    </row>
    <row r="97" spans="1:6">
      <c r="A97" s="342" t="s">
        <v>843</v>
      </c>
      <c r="B97" s="1497">
        <v>-408.31799999999998</v>
      </c>
      <c r="C97" s="1497">
        <v>0</v>
      </c>
      <c r="D97" s="1497">
        <v>0</v>
      </c>
      <c r="E97" s="1497">
        <v>0</v>
      </c>
      <c r="F97" s="1497">
        <v>-408.31799999999998</v>
      </c>
    </row>
    <row r="98" spans="1:6">
      <c r="A98" s="336"/>
      <c r="B98" s="1496"/>
      <c r="C98" s="1496"/>
      <c r="D98" s="1496"/>
      <c r="E98" s="1496"/>
      <c r="F98" s="1496"/>
    </row>
    <row r="99" spans="1:6">
      <c r="A99" s="342" t="s">
        <v>844</v>
      </c>
      <c r="B99" s="1497">
        <v>-20948.472000000002</v>
      </c>
      <c r="C99" s="1497">
        <v>396.839</v>
      </c>
      <c r="D99" s="1497">
        <v>-317.161</v>
      </c>
      <c r="E99" s="1497">
        <v>3241.989</v>
      </c>
      <c r="F99" s="1497">
        <v>-17626.804</v>
      </c>
    </row>
    <row r="100" spans="1:6">
      <c r="A100" s="338" t="s">
        <v>5</v>
      </c>
      <c r="B100" s="1496">
        <v>-18751.526000000002</v>
      </c>
      <c r="C100" s="1496">
        <v>396.839</v>
      </c>
      <c r="D100" s="1496">
        <v>0</v>
      </c>
      <c r="E100" s="1496">
        <v>3285.3409999999999</v>
      </c>
      <c r="F100" s="1496">
        <v>-15069.344999999999</v>
      </c>
    </row>
    <row r="101" spans="1:6">
      <c r="A101" s="338" t="s">
        <v>845</v>
      </c>
      <c r="B101" s="1496">
        <v>-2192.038</v>
      </c>
      <c r="C101" s="1496">
        <v>0</v>
      </c>
      <c r="D101" s="1496">
        <v>-317.161</v>
      </c>
      <c r="E101" s="1496">
        <v>-43.351999999999997</v>
      </c>
      <c r="F101" s="1496">
        <v>-2552.5520000000001</v>
      </c>
    </row>
    <row r="102" spans="1:6">
      <c r="A102" s="338" t="s">
        <v>846</v>
      </c>
      <c r="B102" s="1496">
        <v>-4.907</v>
      </c>
      <c r="C102" s="1496">
        <v>0</v>
      </c>
      <c r="D102" s="1496">
        <v>0</v>
      </c>
      <c r="E102" s="1496">
        <v>0</v>
      </c>
      <c r="F102" s="1496">
        <v>-4.907</v>
      </c>
    </row>
    <row r="103" spans="1:6">
      <c r="A103" s="338"/>
      <c r="B103" s="1496"/>
      <c r="C103" s="1496"/>
      <c r="D103" s="1496"/>
      <c r="E103" s="1496"/>
      <c r="F103" s="1496"/>
    </row>
    <row r="104" spans="1:6">
      <c r="A104" s="343" t="s">
        <v>859</v>
      </c>
      <c r="B104" s="1497">
        <v>12676.362999999999</v>
      </c>
      <c r="C104" s="1497">
        <v>257.79399999999998</v>
      </c>
      <c r="D104" s="1497">
        <v>1744.7909999999999</v>
      </c>
      <c r="E104" s="1497">
        <v>285.36500000000001</v>
      </c>
      <c r="F104" s="1497">
        <v>14964.314</v>
      </c>
    </row>
    <row r="105" spans="1:6">
      <c r="A105" s="344" t="s">
        <v>832</v>
      </c>
      <c r="B105" s="1497">
        <v>-2468.0680000000002</v>
      </c>
      <c r="C105" s="1497">
        <v>-30.401</v>
      </c>
      <c r="D105" s="1497">
        <v>-1744.7909999999999</v>
      </c>
      <c r="E105" s="1497">
        <v>-329.14600000000002</v>
      </c>
      <c r="F105" s="1497">
        <v>-4572.4070000000002</v>
      </c>
    </row>
    <row r="106" spans="1:6">
      <c r="A106" s="343" t="s">
        <v>860</v>
      </c>
      <c r="B106" s="1497">
        <v>-73.816000000000003</v>
      </c>
      <c r="C106" s="1497">
        <v>0</v>
      </c>
      <c r="D106" s="1497">
        <v>0</v>
      </c>
      <c r="E106" s="1497">
        <v>73.816000000000003</v>
      </c>
      <c r="F106" s="1497">
        <v>0</v>
      </c>
    </row>
    <row r="107" spans="1:6">
      <c r="A107" s="343" t="s">
        <v>861</v>
      </c>
      <c r="B107" s="1497">
        <v>-239.16300000000001</v>
      </c>
      <c r="C107" s="1497">
        <v>-50.332000000000001</v>
      </c>
      <c r="D107" s="1497">
        <v>0</v>
      </c>
      <c r="E107" s="1497">
        <v>-30.035</v>
      </c>
      <c r="F107" s="1497">
        <v>-319.53100000000001</v>
      </c>
    </row>
    <row r="108" spans="1:6">
      <c r="A108" s="343"/>
      <c r="B108" s="1498"/>
      <c r="C108" s="1498"/>
      <c r="D108" s="1498"/>
      <c r="E108" s="1498"/>
      <c r="F108" s="1497">
        <v>0</v>
      </c>
    </row>
    <row r="109" spans="1:6" ht="15" thickBot="1">
      <c r="A109" s="357" t="s">
        <v>862</v>
      </c>
      <c r="B109" s="1499">
        <v>9895.3140000000003</v>
      </c>
      <c r="C109" s="1499">
        <v>177.06</v>
      </c>
      <c r="D109" s="1499">
        <v>0</v>
      </c>
      <c r="E109" s="1499">
        <v>0</v>
      </c>
      <c r="F109" s="1499">
        <v>10072.375</v>
      </c>
    </row>
    <row r="111" spans="1:6" ht="13.4" customHeight="1"/>
    <row r="112" spans="1:6">
      <c r="A112" s="1577" t="s">
        <v>1432</v>
      </c>
      <c r="B112" s="1781"/>
      <c r="C112" s="1781"/>
      <c r="D112" s="1781"/>
      <c r="E112" s="1781"/>
      <c r="F112" s="1782" t="s">
        <v>1433</v>
      </c>
    </row>
    <row r="113" spans="1:6" ht="10.5" customHeight="1">
      <c r="A113" s="1783"/>
      <c r="B113" s="1783"/>
      <c r="C113" s="1783"/>
      <c r="D113" s="2051" t="s">
        <v>2071</v>
      </c>
      <c r="E113" s="2051"/>
      <c r="F113" s="1783"/>
    </row>
    <row r="114" spans="1:6" ht="36" customHeight="1">
      <c r="A114" s="1588" t="s">
        <v>1949</v>
      </c>
      <c r="B114" s="1719" t="s">
        <v>849</v>
      </c>
      <c r="C114" s="1719" t="s">
        <v>2072</v>
      </c>
      <c r="D114" s="1719" t="s">
        <v>2073</v>
      </c>
      <c r="E114" s="1719" t="s">
        <v>2074</v>
      </c>
      <c r="F114" s="1719" t="s">
        <v>856</v>
      </c>
    </row>
    <row r="115" spans="1:6" ht="12.65" customHeight="1">
      <c r="A115" s="1074"/>
      <c r="B115" s="1586"/>
      <c r="C115" s="1586"/>
      <c r="D115" s="1586"/>
      <c r="E115" s="1587"/>
      <c r="F115" s="1586"/>
    </row>
    <row r="116" spans="1:6" ht="12.65" customHeight="1">
      <c r="A116" s="1493"/>
      <c r="B116" s="1494"/>
      <c r="C116" s="1494"/>
      <c r="D116" s="1495"/>
      <c r="E116" s="1494"/>
      <c r="F116" s="1494"/>
    </row>
    <row r="117" spans="1:6" ht="12.65" customHeight="1">
      <c r="A117" s="336" t="s">
        <v>834</v>
      </c>
      <c r="B117" s="1497">
        <v>42057.491000000002</v>
      </c>
      <c r="C117" s="1497">
        <v>-146.21199999999999</v>
      </c>
      <c r="D117" s="1497">
        <v>772.83799999999997</v>
      </c>
      <c r="E117" s="1497">
        <v>-2331.143</v>
      </c>
      <c r="F117" s="1497">
        <v>40352.974000000002</v>
      </c>
    </row>
    <row r="118" spans="1:6" ht="12.65" customHeight="1">
      <c r="A118" s="337"/>
      <c r="B118" s="1496"/>
      <c r="C118" s="1496"/>
      <c r="D118" s="1496"/>
      <c r="E118" s="1496"/>
      <c r="F118" s="1496"/>
    </row>
    <row r="119" spans="1:6" ht="12.65" customHeight="1">
      <c r="A119" s="338" t="s">
        <v>822</v>
      </c>
      <c r="B119" s="1496">
        <v>25413.144</v>
      </c>
      <c r="C119" s="1496">
        <v>-304.20999999999998</v>
      </c>
      <c r="D119" s="1496">
        <v>772.83799999999997</v>
      </c>
      <c r="E119" s="1496">
        <v>998.61599999999999</v>
      </c>
      <c r="F119" s="1496">
        <v>26880.388999999999</v>
      </c>
    </row>
    <row r="120" spans="1:6" ht="12.65" customHeight="1">
      <c r="A120" s="339" t="s">
        <v>808</v>
      </c>
      <c r="B120" s="1496">
        <v>0</v>
      </c>
      <c r="C120" s="1496">
        <v>0</v>
      </c>
      <c r="D120" s="1496">
        <v>0</v>
      </c>
      <c r="E120" s="1496">
        <v>25821.317999999999</v>
      </c>
      <c r="F120" s="1496">
        <v>25821.317999999999</v>
      </c>
    </row>
    <row r="121" spans="1:6" ht="12.65" customHeight="1">
      <c r="A121" s="339" t="s">
        <v>823</v>
      </c>
      <c r="B121" s="1496">
        <v>0</v>
      </c>
      <c r="C121" s="1496">
        <v>0</v>
      </c>
      <c r="D121" s="1496">
        <v>0</v>
      </c>
      <c r="E121" s="1496">
        <v>1059.0709999999999</v>
      </c>
      <c r="F121" s="1496">
        <v>1059.0709999999999</v>
      </c>
    </row>
    <row r="122" spans="1:6" ht="12.65" customHeight="1">
      <c r="A122" s="340" t="s">
        <v>809</v>
      </c>
      <c r="B122" s="1496">
        <v>11918.848</v>
      </c>
      <c r="C122" s="1496">
        <v>0</v>
      </c>
      <c r="D122" s="1496">
        <v>0</v>
      </c>
      <c r="E122" s="1496">
        <v>-1066.383</v>
      </c>
      <c r="F122" s="1496">
        <v>10852.464</v>
      </c>
    </row>
    <row r="123" spans="1:6" ht="12.65" customHeight="1">
      <c r="A123" s="340" t="s">
        <v>857</v>
      </c>
      <c r="B123" s="1496">
        <v>1806.7429999999999</v>
      </c>
      <c r="C123" s="1496">
        <v>0</v>
      </c>
      <c r="D123" s="1496">
        <v>0</v>
      </c>
      <c r="E123" s="1496">
        <v>813.37599999999998</v>
      </c>
      <c r="F123" s="1496">
        <v>2620.12</v>
      </c>
    </row>
    <row r="124" spans="1:6" ht="12.65" customHeight="1">
      <c r="A124" s="338" t="s">
        <v>836</v>
      </c>
      <c r="B124" s="1496">
        <v>2537.223</v>
      </c>
      <c r="C124" s="1496">
        <v>157.99799999999999</v>
      </c>
      <c r="D124" s="1496">
        <v>0</v>
      </c>
      <c r="E124" s="1496">
        <v>-2695.221</v>
      </c>
      <c r="F124" s="1496">
        <v>0</v>
      </c>
    </row>
    <row r="125" spans="1:6" ht="12.65" customHeight="1">
      <c r="A125" s="338" t="s">
        <v>837</v>
      </c>
      <c r="B125" s="1496">
        <v>277.10399999999998</v>
      </c>
      <c r="C125" s="1496">
        <v>0</v>
      </c>
      <c r="D125" s="1496">
        <v>0</v>
      </c>
      <c r="E125" s="1496">
        <v>-277.10399999999998</v>
      </c>
      <c r="F125" s="1496">
        <v>0</v>
      </c>
    </row>
    <row r="126" spans="1:6" ht="12.65" customHeight="1">
      <c r="A126" s="341" t="s">
        <v>838</v>
      </c>
      <c r="B126" s="1496">
        <v>104.42700000000001</v>
      </c>
      <c r="C126" s="1496">
        <v>0</v>
      </c>
      <c r="D126" s="1496">
        <v>0</v>
      </c>
      <c r="E126" s="1496">
        <v>-104.42700000000001</v>
      </c>
      <c r="F126" s="1496">
        <v>0</v>
      </c>
    </row>
    <row r="127" spans="1:6" ht="12.65" customHeight="1">
      <c r="A127" s="339"/>
      <c r="B127" s="1496"/>
      <c r="C127" s="1496"/>
      <c r="D127" s="1496"/>
      <c r="E127" s="1496"/>
      <c r="F127" s="1496"/>
    </row>
    <row r="128" spans="1:6" ht="12.65" customHeight="1">
      <c r="A128" s="342" t="s">
        <v>839</v>
      </c>
      <c r="B128" s="1497">
        <v>-7989.6809999999996</v>
      </c>
      <c r="C128" s="1497">
        <v>63.600999999999999</v>
      </c>
      <c r="D128" s="1497">
        <v>0</v>
      </c>
      <c r="E128" s="1497">
        <v>-867.26199999999994</v>
      </c>
      <c r="F128" s="1497">
        <v>-8793.3420000000006</v>
      </c>
    </row>
    <row r="129" spans="1:6" ht="12.65" customHeight="1">
      <c r="A129" s="338" t="s">
        <v>840</v>
      </c>
      <c r="B129" s="1496">
        <v>-9066.8410000000003</v>
      </c>
      <c r="C129" s="1496">
        <v>160.61000000000001</v>
      </c>
      <c r="D129" s="1496">
        <v>0</v>
      </c>
      <c r="E129" s="1496">
        <v>-224.964</v>
      </c>
      <c r="F129" s="1496">
        <v>-9131.1949999999997</v>
      </c>
    </row>
    <row r="130" spans="1:6" ht="12.65" hidden="1" customHeight="1">
      <c r="A130" s="1757"/>
      <c r="B130" s="1496">
        <v>0</v>
      </c>
      <c r="C130" s="1496"/>
      <c r="D130" s="1496"/>
      <c r="E130" s="1496"/>
      <c r="F130" s="1496"/>
    </row>
    <row r="131" spans="1:6" ht="12.65" customHeight="1">
      <c r="A131" s="1758" t="s">
        <v>841</v>
      </c>
      <c r="B131" s="1496">
        <v>0</v>
      </c>
      <c r="C131" s="1496">
        <v>0</v>
      </c>
      <c r="D131" s="1496">
        <v>0</v>
      </c>
      <c r="E131" s="1496">
        <v>-127.56399999999999</v>
      </c>
      <c r="F131" s="1496">
        <v>-127.56399999999999</v>
      </c>
    </row>
    <row r="132" spans="1:6" ht="12.65" customHeight="1">
      <c r="A132" s="1785" t="s">
        <v>825</v>
      </c>
      <c r="B132" s="1496">
        <v>0</v>
      </c>
      <c r="C132" s="1496">
        <v>0</v>
      </c>
      <c r="D132" s="1496">
        <v>0</v>
      </c>
      <c r="E132" s="1496">
        <v>-626.28300000000002</v>
      </c>
      <c r="F132" s="1496">
        <v>-626.28300000000002</v>
      </c>
    </row>
    <row r="133" spans="1:6" ht="12.65" customHeight="1">
      <c r="A133" s="338" t="s">
        <v>858</v>
      </c>
      <c r="B133" s="1496">
        <v>1077.1590000000001</v>
      </c>
      <c r="C133" s="1496">
        <v>-97.009</v>
      </c>
      <c r="D133" s="1496">
        <v>0</v>
      </c>
      <c r="E133" s="1496">
        <v>111.55</v>
      </c>
      <c r="F133" s="1496">
        <v>1091.7</v>
      </c>
    </row>
    <row r="134" spans="1:6" ht="12.65" customHeight="1">
      <c r="A134" s="342" t="s">
        <v>843</v>
      </c>
      <c r="B134" s="1497">
        <v>-383.59899999999999</v>
      </c>
      <c r="C134" s="1497">
        <v>0</v>
      </c>
      <c r="D134" s="1497">
        <v>0</v>
      </c>
      <c r="E134" s="1497">
        <v>0</v>
      </c>
      <c r="F134" s="1497">
        <v>-383.59899999999999</v>
      </c>
    </row>
    <row r="135" spans="1:6" ht="12.65" customHeight="1">
      <c r="A135" s="336"/>
      <c r="B135" s="1496"/>
      <c r="C135" s="1496"/>
      <c r="D135" s="1496"/>
      <c r="E135" s="1496"/>
      <c r="F135" s="1496"/>
    </row>
    <row r="136" spans="1:6" ht="12.65" customHeight="1">
      <c r="A136" s="342" t="s">
        <v>844</v>
      </c>
      <c r="B136" s="1497">
        <v>-21247.921999999999</v>
      </c>
      <c r="C136" s="1497">
        <v>555.64800000000002</v>
      </c>
      <c r="D136" s="1497">
        <v>-117.693</v>
      </c>
      <c r="E136" s="1497">
        <v>4018.5520000000001</v>
      </c>
      <c r="F136" s="1497">
        <v>-16791.414000000001</v>
      </c>
    </row>
    <row r="137" spans="1:6" ht="12.65" customHeight="1">
      <c r="A137" s="338" t="s">
        <v>5</v>
      </c>
      <c r="B137" s="1496">
        <v>-18999.11</v>
      </c>
      <c r="C137" s="1496">
        <v>555.64800000000002</v>
      </c>
      <c r="D137" s="1496">
        <v>0</v>
      </c>
      <c r="E137" s="1496">
        <v>4057.1089999999999</v>
      </c>
      <c r="F137" s="1496">
        <v>-14386.352999999999</v>
      </c>
    </row>
    <row r="138" spans="1:6" ht="12.65" customHeight="1">
      <c r="A138" s="338" t="s">
        <v>845</v>
      </c>
      <c r="B138" s="1496">
        <v>-2242.0329999999999</v>
      </c>
      <c r="C138" s="1496">
        <v>0</v>
      </c>
      <c r="D138" s="1496">
        <v>-117.693</v>
      </c>
      <c r="E138" s="1496">
        <v>-38.555999999999997</v>
      </c>
      <c r="F138" s="1496">
        <v>-2398.2829999999999</v>
      </c>
    </row>
    <row r="139" spans="1:6" ht="12.65" customHeight="1">
      <c r="A139" s="338" t="s">
        <v>846</v>
      </c>
      <c r="B139" s="1496">
        <v>-6.7779999999999996</v>
      </c>
      <c r="C139" s="1496">
        <v>0</v>
      </c>
      <c r="D139" s="1496">
        <v>0</v>
      </c>
      <c r="E139" s="1496">
        <v>0</v>
      </c>
      <c r="F139" s="1496">
        <v>-6.7779999999999996</v>
      </c>
    </row>
    <row r="140" spans="1:6" ht="12.65" customHeight="1">
      <c r="A140" s="338"/>
      <c r="B140" s="1496"/>
      <c r="C140" s="1496"/>
      <c r="D140" s="1496"/>
      <c r="E140" s="1496"/>
      <c r="F140" s="1496"/>
    </row>
    <row r="141" spans="1:6" ht="12.65" customHeight="1">
      <c r="A141" s="343" t="s">
        <v>859</v>
      </c>
      <c r="B141" s="1497">
        <v>12436.288</v>
      </c>
      <c r="C141" s="1497">
        <v>473.03699999999998</v>
      </c>
      <c r="D141" s="1497">
        <v>655.14499999999998</v>
      </c>
      <c r="E141" s="1497">
        <v>820.14599999999996</v>
      </c>
      <c r="F141" s="1497">
        <v>14384.617</v>
      </c>
    </row>
    <row r="142" spans="1:6" ht="12.65" customHeight="1">
      <c r="A142" s="344" t="s">
        <v>832</v>
      </c>
      <c r="B142" s="1497">
        <v>-2516.5529999999999</v>
      </c>
      <c r="C142" s="1497">
        <v>-248.59700000000001</v>
      </c>
      <c r="D142" s="1497">
        <v>-655.14499999999998</v>
      </c>
      <c r="E142" s="1497">
        <v>-906.25699999999995</v>
      </c>
      <c r="F142" s="1497">
        <v>-4326.5540000000001</v>
      </c>
    </row>
    <row r="143" spans="1:6" ht="12.65" customHeight="1">
      <c r="A143" s="343" t="s">
        <v>860</v>
      </c>
      <c r="B143" s="1497">
        <v>-111.31399999999999</v>
      </c>
      <c r="C143" s="1497">
        <v>0</v>
      </c>
      <c r="D143" s="1497">
        <v>0</v>
      </c>
      <c r="E143" s="1497">
        <v>111.31399999999999</v>
      </c>
      <c r="F143" s="1497">
        <v>0</v>
      </c>
    </row>
    <row r="144" spans="1:6" ht="12.65" customHeight="1">
      <c r="A144" s="343" t="s">
        <v>861</v>
      </c>
      <c r="B144" s="1497">
        <v>-225.58</v>
      </c>
      <c r="C144" s="1497">
        <v>-36.295000000000002</v>
      </c>
      <c r="D144" s="1497">
        <v>0</v>
      </c>
      <c r="E144" s="1497">
        <v>-25.202999999999999</v>
      </c>
      <c r="F144" s="1497">
        <v>-287.07900000000001</v>
      </c>
    </row>
    <row r="145" spans="1:6" ht="12.65" customHeight="1">
      <c r="A145" s="343"/>
      <c r="B145" s="1498"/>
      <c r="C145" s="1498"/>
      <c r="D145" s="1498"/>
      <c r="E145" s="1498"/>
      <c r="F145" s="1497">
        <v>0</v>
      </c>
    </row>
    <row r="146" spans="1:6" ht="12.65" customHeight="1" thickBot="1">
      <c r="A146" s="357" t="s">
        <v>862</v>
      </c>
      <c r="B146" s="1499">
        <v>9582.84</v>
      </c>
      <c r="C146" s="1499">
        <v>188.143</v>
      </c>
      <c r="D146" s="1499">
        <v>0</v>
      </c>
      <c r="E146" s="1499">
        <v>0</v>
      </c>
      <c r="F146" s="1499">
        <v>9770.9830000000002</v>
      </c>
    </row>
    <row r="147" spans="1:6">
      <c r="A147" s="1049"/>
      <c r="B147" s="1786"/>
      <c r="C147" s="1786"/>
      <c r="D147" s="1787"/>
      <c r="E147" s="1786"/>
      <c r="F147" s="1786"/>
    </row>
    <row r="150" spans="1:6">
      <c r="A150" s="1893">
        <v>2024</v>
      </c>
      <c r="B150" s="1783"/>
      <c r="C150" s="1783"/>
      <c r="D150" s="2051" t="s">
        <v>2071</v>
      </c>
      <c r="E150" s="2051"/>
      <c r="F150" s="1783"/>
    </row>
    <row r="151" spans="1:6">
      <c r="A151" s="1893"/>
      <c r="B151" s="1895" t="s">
        <v>849</v>
      </c>
      <c r="C151" s="1895" t="s">
        <v>2072</v>
      </c>
      <c r="D151" s="1895" t="s">
        <v>2073</v>
      </c>
      <c r="E151" s="1895" t="s">
        <v>2074</v>
      </c>
      <c r="F151" s="1895" t="s">
        <v>856</v>
      </c>
    </row>
    <row r="152" spans="1:6" ht="21.65" customHeight="1">
      <c r="A152" s="1893"/>
      <c r="B152" s="1896"/>
      <c r="C152" s="1896"/>
      <c r="D152" s="1896"/>
      <c r="E152" s="1896"/>
      <c r="F152" s="1896"/>
    </row>
    <row r="153" spans="1:6">
      <c r="A153" s="1493"/>
      <c r="B153" s="1494"/>
      <c r="C153" s="1494"/>
      <c r="D153" s="1495"/>
      <c r="E153" s="1494"/>
      <c r="F153" s="1494"/>
    </row>
    <row r="154" spans="1:6">
      <c r="A154" s="336" t="s">
        <v>834</v>
      </c>
      <c r="B154" s="1497">
        <v>166459.82699999999</v>
      </c>
      <c r="C154" s="1497">
        <v>333.14200000000005</v>
      </c>
      <c r="D154" s="1497">
        <v>6694.4860000000008</v>
      </c>
      <c r="E154" s="1497">
        <v>-4531.4059999999999</v>
      </c>
      <c r="F154" s="1497">
        <v>168956.049</v>
      </c>
    </row>
    <row r="155" spans="1:6">
      <c r="A155" s="337"/>
      <c r="B155" s="1496">
        <v>0</v>
      </c>
      <c r="C155" s="1496">
        <v>0</v>
      </c>
      <c r="D155" s="1496">
        <v>0</v>
      </c>
      <c r="E155" s="1496">
        <v>0</v>
      </c>
      <c r="F155" s="1496">
        <v>0</v>
      </c>
    </row>
    <row r="156" spans="1:6">
      <c r="A156" s="338" t="s">
        <v>822</v>
      </c>
      <c r="B156" s="1496">
        <v>98779.051000000007</v>
      </c>
      <c r="C156" s="1496">
        <v>409.63900000000007</v>
      </c>
      <c r="D156" s="1496">
        <v>6694.4860000000008</v>
      </c>
      <c r="E156" s="1496">
        <v>6561.79</v>
      </c>
      <c r="F156" s="1496">
        <v>112444.97</v>
      </c>
    </row>
    <row r="157" spans="1:6">
      <c r="A157" s="339" t="s">
        <v>808</v>
      </c>
      <c r="B157" s="1496">
        <v>0</v>
      </c>
      <c r="C157" s="1496">
        <v>0</v>
      </c>
      <c r="D157" s="1496">
        <v>0</v>
      </c>
      <c r="E157" s="1496">
        <v>108024.068</v>
      </c>
      <c r="F157" s="1653">
        <v>108024.068</v>
      </c>
    </row>
    <row r="158" spans="1:6">
      <c r="A158" s="339" t="s">
        <v>823</v>
      </c>
      <c r="B158" s="1496">
        <v>0</v>
      </c>
      <c r="C158" s="1496">
        <v>0</v>
      </c>
      <c r="D158" s="1496">
        <v>0</v>
      </c>
      <c r="E158" s="1496">
        <v>4420.902</v>
      </c>
      <c r="F158" s="1653">
        <v>4420.902</v>
      </c>
    </row>
    <row r="159" spans="1:6">
      <c r="A159" s="340" t="s">
        <v>809</v>
      </c>
      <c r="B159" s="1496">
        <v>49179.832999999999</v>
      </c>
      <c r="C159" s="1496">
        <v>0</v>
      </c>
      <c r="D159" s="1496">
        <v>0</v>
      </c>
      <c r="E159" s="1496">
        <v>-4069.4049999999997</v>
      </c>
      <c r="F159" s="1496">
        <v>45110.424999999996</v>
      </c>
    </row>
    <row r="160" spans="1:6" ht="26.5">
      <c r="A160" s="340" t="s">
        <v>857</v>
      </c>
      <c r="B160" s="1496">
        <v>7651.0490000000009</v>
      </c>
      <c r="C160" s="1496">
        <v>0</v>
      </c>
      <c r="D160" s="1496">
        <v>0</v>
      </c>
      <c r="E160" s="1496">
        <v>3749.6009999999997</v>
      </c>
      <c r="F160" s="1496">
        <v>11400.651000000002</v>
      </c>
    </row>
    <row r="161" spans="1:6">
      <c r="A161" s="338" t="s">
        <v>836</v>
      </c>
      <c r="B161" s="1496">
        <v>9147.4889999999996</v>
      </c>
      <c r="C161" s="1496">
        <v>41.206999999999994</v>
      </c>
      <c r="D161" s="1496">
        <v>0</v>
      </c>
      <c r="E161" s="1496">
        <v>-9188.6970000000001</v>
      </c>
      <c r="F161" s="1496">
        <v>0</v>
      </c>
    </row>
    <row r="162" spans="1:6">
      <c r="A162" s="338" t="s">
        <v>837</v>
      </c>
      <c r="B162" s="1496">
        <v>1070.3900000000001</v>
      </c>
      <c r="C162" s="1496">
        <v>0</v>
      </c>
      <c r="D162" s="1496">
        <v>0</v>
      </c>
      <c r="E162" s="1496">
        <v>-1070.3899999999999</v>
      </c>
      <c r="F162" s="1496">
        <v>0</v>
      </c>
    </row>
    <row r="163" spans="1:6">
      <c r="A163" s="341" t="s">
        <v>838</v>
      </c>
      <c r="B163" s="1496">
        <v>632.005</v>
      </c>
      <c r="C163" s="1496">
        <v>-117.70400000000001</v>
      </c>
      <c r="D163" s="1496">
        <v>0</v>
      </c>
      <c r="E163" s="1496">
        <v>-514.29999999999995</v>
      </c>
      <c r="F163" s="1496">
        <v>0</v>
      </c>
    </row>
    <row r="164" spans="1:6">
      <c r="A164" s="339"/>
      <c r="B164" s="1496">
        <v>0</v>
      </c>
      <c r="C164" s="1496">
        <v>0</v>
      </c>
      <c r="D164" s="1496">
        <v>0</v>
      </c>
      <c r="E164" s="1496">
        <v>0</v>
      </c>
      <c r="F164" s="1496">
        <v>0</v>
      </c>
    </row>
    <row r="165" spans="1:6">
      <c r="A165" s="342" t="s">
        <v>839</v>
      </c>
      <c r="B165" s="1497">
        <v>-28183.634999999998</v>
      </c>
      <c r="C165" s="1497">
        <v>63.600999999999999</v>
      </c>
      <c r="D165" s="1497">
        <v>0</v>
      </c>
      <c r="E165" s="1497">
        <v>-6373.259</v>
      </c>
      <c r="F165" s="1497">
        <v>-34493.294999999998</v>
      </c>
    </row>
    <row r="166" spans="1:6">
      <c r="A166" s="338" t="s">
        <v>840</v>
      </c>
      <c r="B166" s="1496">
        <v>-33085.807000000001</v>
      </c>
      <c r="C166" s="1496">
        <v>160.61000000000001</v>
      </c>
      <c r="D166" s="1496">
        <v>0</v>
      </c>
      <c r="E166" s="1496">
        <v>-3277.3429999999998</v>
      </c>
      <c r="F166" s="1496">
        <v>-36202.541999999994</v>
      </c>
    </row>
    <row r="167" spans="1:6">
      <c r="A167" s="1757"/>
      <c r="B167" s="1496">
        <v>0</v>
      </c>
      <c r="C167" s="1496">
        <v>0</v>
      </c>
      <c r="D167" s="1496">
        <v>0</v>
      </c>
      <c r="E167" s="1496">
        <v>0</v>
      </c>
      <c r="F167" s="1496">
        <v>0</v>
      </c>
    </row>
    <row r="168" spans="1:6">
      <c r="A168" s="1758" t="s">
        <v>841</v>
      </c>
      <c r="B168" s="1496">
        <v>0</v>
      </c>
      <c r="C168" s="1496">
        <v>0</v>
      </c>
      <c r="D168" s="1496">
        <v>0</v>
      </c>
      <c r="E168" s="1496">
        <v>-1008.989</v>
      </c>
      <c r="F168" s="1496">
        <v>-1008.989</v>
      </c>
    </row>
    <row r="169" spans="1:6">
      <c r="A169" s="1785" t="s">
        <v>825</v>
      </c>
      <c r="B169" s="1496">
        <v>0</v>
      </c>
      <c r="C169" s="1496">
        <v>0</v>
      </c>
      <c r="D169" s="1496">
        <v>0</v>
      </c>
      <c r="E169" s="1496">
        <v>-2448.6749999999997</v>
      </c>
      <c r="F169" s="1496">
        <v>-2448.6749999999997</v>
      </c>
    </row>
    <row r="170" spans="1:6">
      <c r="A170" s="338" t="s">
        <v>858</v>
      </c>
      <c r="B170" s="1496">
        <v>4902.17</v>
      </c>
      <c r="C170" s="1496">
        <v>-97.009</v>
      </c>
      <c r="D170" s="1496">
        <v>0</v>
      </c>
      <c r="E170" s="1496">
        <v>361.75099999999998</v>
      </c>
      <c r="F170" s="1496">
        <v>5166.9129999999996</v>
      </c>
    </row>
    <row r="171" spans="1:6">
      <c r="A171" s="342" t="s">
        <v>843</v>
      </c>
      <c r="B171" s="1497">
        <v>-1614.97</v>
      </c>
      <c r="C171" s="1497">
        <v>0</v>
      </c>
      <c r="D171" s="1497">
        <v>0</v>
      </c>
      <c r="E171" s="1497">
        <v>0</v>
      </c>
      <c r="F171" s="1497">
        <v>-1614.97</v>
      </c>
    </row>
    <row r="172" spans="1:6">
      <c r="A172" s="336"/>
      <c r="B172" s="1496">
        <v>0</v>
      </c>
      <c r="C172" s="1496">
        <v>0</v>
      </c>
      <c r="D172" s="1496">
        <v>0</v>
      </c>
      <c r="E172" s="1496">
        <v>0</v>
      </c>
      <c r="F172" s="1496">
        <v>0</v>
      </c>
    </row>
    <row r="173" spans="1:6">
      <c r="A173" s="342" t="s">
        <v>844</v>
      </c>
      <c r="B173" s="1497">
        <v>-87248.286999999982</v>
      </c>
      <c r="C173" s="1497">
        <v>2993.9110000000001</v>
      </c>
      <c r="D173" s="1497">
        <v>-913.99900000000002</v>
      </c>
      <c r="E173" s="1497">
        <v>12827.903</v>
      </c>
      <c r="F173" s="1497">
        <v>-72340.47</v>
      </c>
    </row>
    <row r="174" spans="1:6">
      <c r="A174" s="338" t="s">
        <v>5</v>
      </c>
      <c r="B174" s="1496">
        <v>-78056.558000000005</v>
      </c>
      <c r="C174" s="1496">
        <v>2993.9110000000001</v>
      </c>
      <c r="D174" s="1496">
        <v>0</v>
      </c>
      <c r="E174" s="1496">
        <v>12955.093999999999</v>
      </c>
      <c r="F174" s="1496">
        <v>-62107.549000000006</v>
      </c>
    </row>
    <row r="175" spans="1:6">
      <c r="A175" s="338" t="s">
        <v>845</v>
      </c>
      <c r="B175" s="1496">
        <v>-9161.4089999999997</v>
      </c>
      <c r="C175" s="1496">
        <v>0</v>
      </c>
      <c r="D175" s="1496">
        <v>-913.99900000000002</v>
      </c>
      <c r="E175" s="1496">
        <v>-127.18999999999998</v>
      </c>
      <c r="F175" s="1496">
        <v>-10202.601000000001</v>
      </c>
    </row>
    <row r="176" spans="1:6">
      <c r="A176" s="338" t="s">
        <v>846</v>
      </c>
      <c r="B176" s="1496">
        <v>-30.317999999999998</v>
      </c>
      <c r="C176" s="1496">
        <v>0</v>
      </c>
      <c r="D176" s="1496">
        <v>0</v>
      </c>
      <c r="E176" s="1496">
        <v>0</v>
      </c>
      <c r="F176" s="1496">
        <v>-30.317999999999998</v>
      </c>
    </row>
    <row r="177" spans="1:6">
      <c r="A177" s="338"/>
      <c r="B177" s="1496">
        <v>0</v>
      </c>
      <c r="C177" s="1496">
        <v>0</v>
      </c>
      <c r="D177" s="1496">
        <v>0</v>
      </c>
      <c r="E177" s="1496">
        <v>0</v>
      </c>
      <c r="F177" s="1496">
        <v>0</v>
      </c>
    </row>
    <row r="178" spans="1:6">
      <c r="A178" s="343" t="s">
        <v>859</v>
      </c>
      <c r="B178" s="1497">
        <v>49412.93</v>
      </c>
      <c r="C178" s="1497">
        <v>3390.654</v>
      </c>
      <c r="D178" s="1497">
        <v>5780.4859999999999</v>
      </c>
      <c r="E178" s="1497">
        <v>1923.2339999999999</v>
      </c>
      <c r="F178" s="1497">
        <v>60507.309000000001</v>
      </c>
    </row>
    <row r="179" spans="1:6">
      <c r="A179" s="344" t="s">
        <v>832</v>
      </c>
      <c r="B179" s="1497">
        <v>-7901.5510000000004</v>
      </c>
      <c r="C179" s="1497">
        <v>-2046.4259999999999</v>
      </c>
      <c r="D179" s="1497">
        <v>-5780.4859999999999</v>
      </c>
      <c r="E179" s="1497">
        <v>-2134.8780000000002</v>
      </c>
      <c r="F179" s="1497">
        <v>-17863.346999999998</v>
      </c>
    </row>
    <row r="180" spans="1:6">
      <c r="A180" s="343" t="s">
        <v>860</v>
      </c>
      <c r="B180" s="1497">
        <v>-321.30200000000002</v>
      </c>
      <c r="C180" s="1497">
        <v>0</v>
      </c>
      <c r="D180" s="1497">
        <v>0</v>
      </c>
      <c r="E180" s="1497">
        <v>321.30199999999996</v>
      </c>
      <c r="F180" s="1497">
        <v>0</v>
      </c>
    </row>
    <row r="181" spans="1:6">
      <c r="A181" s="343" t="s">
        <v>861</v>
      </c>
      <c r="B181" s="1497">
        <v>-959.35800000000006</v>
      </c>
      <c r="C181" s="1497">
        <v>-172.32100000000003</v>
      </c>
      <c r="D181" s="1497">
        <v>0</v>
      </c>
      <c r="E181" s="1497">
        <v>-109.66000000000001</v>
      </c>
      <c r="F181" s="1497">
        <v>-1241.3410000000001</v>
      </c>
    </row>
    <row r="182" spans="1:6">
      <c r="A182" s="343"/>
      <c r="B182" s="1498">
        <v>0</v>
      </c>
      <c r="C182" s="1498">
        <v>0</v>
      </c>
      <c r="D182" s="1498">
        <v>0</v>
      </c>
      <c r="E182" s="1498">
        <v>0</v>
      </c>
      <c r="F182" s="1497">
        <v>0</v>
      </c>
    </row>
    <row r="183" spans="1:6" ht="15" thickBot="1">
      <c r="A183" s="357" t="s">
        <v>862</v>
      </c>
      <c r="B183" s="1499">
        <v>40230.713000000003</v>
      </c>
      <c r="C183" s="1499">
        <v>1171.902</v>
      </c>
      <c r="D183" s="1499">
        <v>0</v>
      </c>
      <c r="E183" s="1499">
        <v>0</v>
      </c>
      <c r="F183" s="1499">
        <v>41402.618000000002</v>
      </c>
    </row>
  </sheetData>
  <mergeCells count="11">
    <mergeCell ref="A150:A152"/>
    <mergeCell ref="D150:E150"/>
    <mergeCell ref="B151:B152"/>
    <mergeCell ref="C151:C152"/>
    <mergeCell ref="D151:D152"/>
    <mergeCell ref="E151:E152"/>
    <mergeCell ref="F151:F152"/>
    <mergeCell ref="D2:E2"/>
    <mergeCell ref="D39:E39"/>
    <mergeCell ref="D76:E76"/>
    <mergeCell ref="D113:E113"/>
  </mergeCells>
  <pageMargins left="0.511811024" right="0.511811024" top="0.78740157499999996" bottom="0.78740157499999996" header="0.31496062000000002" footer="0.31496062000000002"/>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19FA-06B5-440F-9237-AC7C0821B862}">
  <sheetPr>
    <tabColor rgb="FF939598"/>
  </sheetPr>
  <dimension ref="A1:I103"/>
  <sheetViews>
    <sheetView showGridLines="0" zoomScale="90" zoomScaleNormal="90" workbookViewId="0">
      <pane xSplit="1" ySplit="4" topLeftCell="E6" activePane="bottomRight" state="frozen"/>
      <selection pane="topRight"/>
      <selection pane="bottomLeft"/>
      <selection pane="bottomRight"/>
    </sheetView>
  </sheetViews>
  <sheetFormatPr defaultColWidth="9.453125" defaultRowHeight="13"/>
  <cols>
    <col min="1" max="1" width="57.453125" style="368" customWidth="1"/>
    <col min="2" max="3" width="10.453125" style="368" bestFit="1" customWidth="1"/>
    <col min="4" max="5" width="10.54296875" style="368" bestFit="1" customWidth="1"/>
    <col min="6" max="9" width="10.453125" style="368" bestFit="1" customWidth="1"/>
    <col min="10" max="16384" width="9.453125" style="368"/>
  </cols>
  <sheetData>
    <row r="1" spans="1:9" ht="33.75" customHeight="1">
      <c r="A1" s="1766" t="s">
        <v>863</v>
      </c>
      <c r="B1" s="1788"/>
      <c r="C1" s="1788"/>
      <c r="D1" s="1788"/>
      <c r="E1" s="1788"/>
      <c r="F1" s="1788"/>
      <c r="G1" s="1788"/>
      <c r="H1" s="1788"/>
      <c r="I1" s="1788"/>
    </row>
    <row r="2" spans="1:9">
      <c r="A2" s="369"/>
      <c r="B2" s="3"/>
      <c r="C2" s="3"/>
      <c r="I2" s="3" t="s">
        <v>819</v>
      </c>
    </row>
    <row r="3" spans="1:9">
      <c r="A3" s="1789" t="s">
        <v>2075</v>
      </c>
      <c r="B3" s="1789"/>
      <c r="C3" s="1789"/>
      <c r="D3" s="1789"/>
      <c r="E3" s="1789"/>
      <c r="F3" s="1789"/>
      <c r="G3" s="1789"/>
      <c r="H3" s="1789"/>
      <c r="I3" s="1789"/>
    </row>
    <row r="4" spans="1:9">
      <c r="A4" s="1790"/>
      <c r="B4" s="1791" t="s">
        <v>1949</v>
      </c>
      <c r="C4" s="1792" t="s">
        <v>1978</v>
      </c>
      <c r="D4" s="1792" t="s">
        <v>2000</v>
      </c>
      <c r="E4" s="1792" t="s">
        <v>2022</v>
      </c>
      <c r="F4" s="1792" t="s">
        <v>2041</v>
      </c>
      <c r="G4" s="1792" t="s">
        <v>2042</v>
      </c>
      <c r="H4" s="1792" t="s">
        <v>2043</v>
      </c>
      <c r="I4" s="1792" t="s">
        <v>2044</v>
      </c>
    </row>
    <row r="5" spans="1:9" hidden="1">
      <c r="A5" s="373"/>
    </row>
    <row r="6" spans="1:9" s="375" customFormat="1">
      <c r="A6" s="1760" t="s">
        <v>834</v>
      </c>
      <c r="B6" s="1793">
        <v>24396.745999999999</v>
      </c>
      <c r="C6" s="1793">
        <v>25056.605</v>
      </c>
      <c r="D6" s="1793">
        <v>25375.219000000001</v>
      </c>
      <c r="E6" s="1793">
        <v>26227.684000000001</v>
      </c>
      <c r="F6" s="1793">
        <v>26764.215</v>
      </c>
      <c r="G6" s="1793">
        <v>28063.13</v>
      </c>
      <c r="H6" s="1793">
        <v>28348.736000000001</v>
      </c>
      <c r="I6" s="1793">
        <v>29026.902999999998</v>
      </c>
    </row>
    <row r="7" spans="1:9" hidden="1">
      <c r="A7" s="1794"/>
      <c r="B7" s="251"/>
      <c r="C7" s="251"/>
      <c r="D7" s="251"/>
      <c r="E7" s="251"/>
      <c r="F7" s="251"/>
      <c r="G7" s="251"/>
      <c r="H7" s="251"/>
      <c r="I7" s="251"/>
    </row>
    <row r="8" spans="1:9">
      <c r="A8" s="1758" t="s">
        <v>822</v>
      </c>
      <c r="B8" s="1795">
        <v>15039.008</v>
      </c>
      <c r="C8" s="1795">
        <v>15374.557000000001</v>
      </c>
      <c r="D8" s="1795">
        <v>15548.722</v>
      </c>
      <c r="E8" s="1795">
        <v>15993.448</v>
      </c>
      <c r="F8" s="1795">
        <v>16727.572</v>
      </c>
      <c r="G8" s="1795">
        <v>17759.025000000001</v>
      </c>
      <c r="H8" s="1795">
        <v>17845.766</v>
      </c>
      <c r="I8" s="1795">
        <v>18050.457999999999</v>
      </c>
    </row>
    <row r="9" spans="1:9">
      <c r="A9" s="380" t="s">
        <v>808</v>
      </c>
      <c r="B9" s="1795">
        <v>15038.948</v>
      </c>
      <c r="C9" s="1795">
        <v>15374.557000000001</v>
      </c>
      <c r="D9" s="1795">
        <v>15548.722</v>
      </c>
      <c r="E9" s="1795">
        <v>15993.448</v>
      </c>
      <c r="F9" s="1795">
        <v>16727.572</v>
      </c>
      <c r="G9" s="1795">
        <v>17759.025000000001</v>
      </c>
      <c r="H9" s="1795">
        <v>17845.766</v>
      </c>
      <c r="I9" s="1795">
        <v>18050.457999999999</v>
      </c>
    </row>
    <row r="10" spans="1:9">
      <c r="A10" s="380" t="s">
        <v>823</v>
      </c>
      <c r="B10" s="1795">
        <v>0</v>
      </c>
      <c r="C10" s="1795">
        <v>0</v>
      </c>
      <c r="D10" s="1795">
        <v>0</v>
      </c>
      <c r="E10" s="1795">
        <v>0</v>
      </c>
      <c r="F10" s="1795">
        <v>0</v>
      </c>
      <c r="G10" s="1795">
        <v>0</v>
      </c>
      <c r="H10" s="1795">
        <v>0</v>
      </c>
      <c r="I10" s="1795">
        <v>0</v>
      </c>
    </row>
    <row r="11" spans="1:9">
      <c r="A11" s="1758" t="s">
        <v>809</v>
      </c>
      <c r="B11" s="1795">
        <v>6890.2629999999999</v>
      </c>
      <c r="C11" s="1795">
        <v>7065.933</v>
      </c>
      <c r="D11" s="1795">
        <v>7154.777</v>
      </c>
      <c r="E11" s="1795">
        <v>7447.8540000000003</v>
      </c>
      <c r="F11" s="1795">
        <v>7239.1890000000003</v>
      </c>
      <c r="G11" s="1795">
        <v>7360.0439999999999</v>
      </c>
      <c r="H11" s="1795">
        <v>7392.6139999999996</v>
      </c>
      <c r="I11" s="1795">
        <v>7805.7179999999998</v>
      </c>
    </row>
    <row r="12" spans="1:9" ht="26">
      <c r="A12" s="1796" t="s">
        <v>865</v>
      </c>
      <c r="B12" s="1795">
        <v>2467.4749999999999</v>
      </c>
      <c r="C12" s="1795">
        <v>2616.1149999999998</v>
      </c>
      <c r="D12" s="1795">
        <v>2671.72</v>
      </c>
      <c r="E12" s="1795">
        <v>2786.3820000000001</v>
      </c>
      <c r="F12" s="1795">
        <v>2797.4549999999999</v>
      </c>
      <c r="G12" s="1795">
        <v>2944.0619999999999</v>
      </c>
      <c r="H12" s="1795">
        <v>3110.3560000000002</v>
      </c>
      <c r="I12" s="1795">
        <v>3170.7269999999999</v>
      </c>
    </row>
    <row r="13" spans="1:9" hidden="1">
      <c r="A13" s="1758"/>
      <c r="B13" s="1795"/>
      <c r="C13" s="1795"/>
      <c r="D13" s="1795"/>
      <c r="E13" s="1795"/>
      <c r="F13" s="1795"/>
      <c r="G13" s="1795"/>
      <c r="H13" s="1795"/>
      <c r="I13" s="1795"/>
    </row>
    <row r="14" spans="1:9" ht="13.5" hidden="1" customHeight="1">
      <c r="A14" s="1758"/>
      <c r="B14" s="1795"/>
      <c r="C14" s="1795"/>
      <c r="D14" s="1795"/>
      <c r="E14" s="1795"/>
      <c r="F14" s="1795"/>
      <c r="G14" s="1795"/>
      <c r="H14" s="1795"/>
      <c r="I14" s="1795"/>
    </row>
    <row r="15" spans="1:9" hidden="1">
      <c r="A15" s="383"/>
      <c r="B15" s="1795"/>
      <c r="C15" s="1795"/>
      <c r="D15" s="1795"/>
      <c r="E15" s="1795"/>
      <c r="F15" s="1795"/>
      <c r="G15" s="1795"/>
      <c r="H15" s="1795"/>
      <c r="I15" s="1795"/>
    </row>
    <row r="16" spans="1:9" hidden="1">
      <c r="A16" s="1797"/>
      <c r="B16" s="1795"/>
      <c r="C16" s="1795"/>
      <c r="D16" s="1795"/>
      <c r="E16" s="1795"/>
      <c r="F16" s="1795"/>
      <c r="G16" s="1795"/>
      <c r="H16" s="1795"/>
      <c r="I16" s="1795"/>
    </row>
    <row r="17" spans="1:9" s="375" customFormat="1">
      <c r="A17" s="1798" t="s">
        <v>839</v>
      </c>
      <c r="B17" s="1793">
        <v>-7647.692</v>
      </c>
      <c r="C17" s="1793">
        <v>-7517.7190000000001</v>
      </c>
      <c r="D17" s="1793">
        <v>-7264.8509999999997</v>
      </c>
      <c r="E17" s="1793">
        <v>-7388.2879999999996</v>
      </c>
      <c r="F17" s="1793">
        <v>-8157.0060000000003</v>
      </c>
      <c r="G17" s="1793">
        <v>-7709.16</v>
      </c>
      <c r="H17" s="1793">
        <v>-8012.8670000000002</v>
      </c>
      <c r="I17" s="1793">
        <v>-7737.19</v>
      </c>
    </row>
    <row r="18" spans="1:9" hidden="1">
      <c r="A18" s="1758"/>
      <c r="B18" s="1795"/>
      <c r="C18" s="1795"/>
      <c r="D18" s="1795"/>
      <c r="E18" s="1795"/>
      <c r="F18" s="1795"/>
      <c r="G18" s="1795"/>
      <c r="H18" s="1795"/>
      <c r="I18" s="1795"/>
    </row>
    <row r="19" spans="1:9" s="375" customFormat="1" ht="13.5" hidden="1" customHeight="1">
      <c r="A19" s="1758"/>
      <c r="B19" s="1795"/>
      <c r="C19" s="1795"/>
      <c r="D19" s="1795"/>
      <c r="E19" s="1795"/>
      <c r="F19" s="1795"/>
      <c r="G19" s="1795"/>
      <c r="H19" s="1795"/>
      <c r="I19" s="1795"/>
    </row>
    <row r="20" spans="1:9" hidden="1">
      <c r="A20" s="1758"/>
      <c r="B20" s="1795"/>
      <c r="C20" s="1795"/>
      <c r="D20" s="1795"/>
      <c r="E20" s="1795"/>
      <c r="F20" s="1795"/>
      <c r="G20" s="1795"/>
      <c r="H20" s="1795"/>
      <c r="I20" s="1795"/>
    </row>
    <row r="21" spans="1:9" hidden="1">
      <c r="A21" s="1758"/>
      <c r="B21" s="1795"/>
      <c r="C21" s="1795"/>
      <c r="D21" s="1795"/>
      <c r="E21" s="1795"/>
      <c r="F21" s="1795"/>
      <c r="G21" s="1795"/>
      <c r="H21" s="1795"/>
      <c r="I21" s="1795"/>
    </row>
    <row r="22" spans="1:9" hidden="1">
      <c r="A22" s="1758"/>
      <c r="B22" s="1795"/>
      <c r="C22" s="1795"/>
      <c r="D22" s="1795"/>
      <c r="E22" s="1795"/>
      <c r="F22" s="1795"/>
      <c r="G22" s="1795"/>
      <c r="H22" s="1795"/>
      <c r="I22" s="1795"/>
    </row>
    <row r="23" spans="1:9" s="375" customFormat="1">
      <c r="A23" s="1798" t="s">
        <v>843</v>
      </c>
      <c r="B23" s="1793">
        <v>-378.31400000000002</v>
      </c>
      <c r="C23" s="1793">
        <v>-399.04</v>
      </c>
      <c r="D23" s="1793">
        <v>-418.185</v>
      </c>
      <c r="E23" s="1793">
        <v>-393.19900000000001</v>
      </c>
      <c r="F23" s="1793">
        <v>-383.38799999999998</v>
      </c>
      <c r="G23" s="1793">
        <v>-380.27100000000002</v>
      </c>
      <c r="H23" s="1793">
        <v>-439.76</v>
      </c>
      <c r="I23" s="1793">
        <v>-420.08100000000002</v>
      </c>
    </row>
    <row r="24" spans="1:9" hidden="1">
      <c r="A24" s="1760"/>
      <c r="B24" s="1795"/>
      <c r="C24" s="1795"/>
      <c r="D24" s="1795"/>
      <c r="E24" s="1795"/>
      <c r="F24" s="1795"/>
      <c r="G24" s="1795"/>
      <c r="H24" s="1795"/>
      <c r="I24" s="1795"/>
    </row>
    <row r="25" spans="1:9" s="375" customFormat="1">
      <c r="A25" s="1798" t="s">
        <v>844</v>
      </c>
      <c r="B25" s="1793">
        <v>-11275.752</v>
      </c>
      <c r="C25" s="1793">
        <v>-11926.848</v>
      </c>
      <c r="D25" s="1793">
        <v>-12497.003000000001</v>
      </c>
      <c r="E25" s="1793">
        <v>-12852.53</v>
      </c>
      <c r="F25" s="1793">
        <v>-12188.025</v>
      </c>
      <c r="G25" s="1793">
        <v>-12794.297</v>
      </c>
      <c r="H25" s="1793">
        <v>-13247.098</v>
      </c>
      <c r="I25" s="1793">
        <v>-13374.138000000001</v>
      </c>
    </row>
    <row r="26" spans="1:9">
      <c r="A26" s="1758" t="s">
        <v>5</v>
      </c>
      <c r="B26" s="1795">
        <v>-9681.1409999999996</v>
      </c>
      <c r="C26" s="1795">
        <v>-10276.021000000001</v>
      </c>
      <c r="D26" s="1795">
        <v>-10824.701999999999</v>
      </c>
      <c r="E26" s="1795">
        <v>-11135.374</v>
      </c>
      <c r="F26" s="1795">
        <v>-10462.315000000001</v>
      </c>
      <c r="G26" s="1795">
        <v>-10963.476000000001</v>
      </c>
      <c r="H26" s="1795">
        <v>-11482.387000000001</v>
      </c>
      <c r="I26" s="1795">
        <v>-11527.629000000001</v>
      </c>
    </row>
    <row r="27" spans="1:9">
      <c r="A27" s="1758" t="s">
        <v>845</v>
      </c>
      <c r="B27" s="1795">
        <v>-1587.1569999999999</v>
      </c>
      <c r="C27" s="1795">
        <v>-1647.171</v>
      </c>
      <c r="D27" s="1795">
        <v>-1669.098</v>
      </c>
      <c r="E27" s="1795">
        <v>-1702.9639999999999</v>
      </c>
      <c r="F27" s="1795">
        <v>-1719.4480000000001</v>
      </c>
      <c r="G27" s="1795">
        <v>-1823.546</v>
      </c>
      <c r="H27" s="1795">
        <v>-1760.011</v>
      </c>
      <c r="I27" s="1795">
        <v>-1838.9649999999999</v>
      </c>
    </row>
    <row r="28" spans="1:9">
      <c r="A28" s="1758" t="s">
        <v>846</v>
      </c>
      <c r="B28" s="1795">
        <v>-7.4539999999999997</v>
      </c>
      <c r="C28" s="1795">
        <v>-3.657</v>
      </c>
      <c r="D28" s="1795">
        <v>-3.2040000000000002</v>
      </c>
      <c r="E28" s="1795">
        <v>-14.191000000000001</v>
      </c>
      <c r="F28" s="1795">
        <v>-6.2619999999999996</v>
      </c>
      <c r="G28" s="1795">
        <v>-7.2750000000000004</v>
      </c>
      <c r="H28" s="1795">
        <v>-4.7</v>
      </c>
      <c r="I28" s="1795">
        <v>-7.5439999999999996</v>
      </c>
    </row>
    <row r="29" spans="1:9" hidden="1">
      <c r="A29" s="1758"/>
      <c r="B29" s="1795"/>
      <c r="C29" s="1795"/>
      <c r="D29" s="1795"/>
      <c r="E29" s="1795"/>
      <c r="F29" s="1795"/>
      <c r="G29" s="1795"/>
      <c r="H29" s="1795"/>
      <c r="I29" s="1795"/>
    </row>
    <row r="30" spans="1:9" s="375" customFormat="1">
      <c r="A30" s="386" t="s">
        <v>831</v>
      </c>
      <c r="B30" s="1793">
        <v>5094.9880000000003</v>
      </c>
      <c r="C30" s="1793">
        <v>5212.9979999999996</v>
      </c>
      <c r="D30" s="1793">
        <v>5195.18</v>
      </c>
      <c r="E30" s="1793">
        <v>5593.6670000000004</v>
      </c>
      <c r="F30" s="1793">
        <v>6035.7960000000003</v>
      </c>
      <c r="G30" s="1793">
        <v>7179.402</v>
      </c>
      <c r="H30" s="1793">
        <v>6649.0110000000004</v>
      </c>
      <c r="I30" s="1793">
        <v>7495.4939999999997</v>
      </c>
    </row>
    <row r="31" spans="1:9" s="375" customFormat="1">
      <c r="A31" s="387" t="s">
        <v>832</v>
      </c>
      <c r="B31" s="1793">
        <v>-1321.8489999999999</v>
      </c>
      <c r="C31" s="1793">
        <v>-1376.204</v>
      </c>
      <c r="D31" s="1793">
        <v>-1322.317</v>
      </c>
      <c r="E31" s="1793">
        <v>-1461.616</v>
      </c>
      <c r="F31" s="1793">
        <v>-1678.925</v>
      </c>
      <c r="G31" s="1793">
        <v>-2104.1909999999998</v>
      </c>
      <c r="H31" s="1793">
        <v>-1843.425</v>
      </c>
      <c r="I31" s="1793">
        <v>-2074.5059999999999</v>
      </c>
    </row>
    <row r="32" spans="1:9" s="375" customFormat="1" hidden="1">
      <c r="A32" s="386"/>
      <c r="B32" s="1793"/>
      <c r="C32" s="1793"/>
      <c r="D32" s="1793"/>
      <c r="E32" s="1793"/>
      <c r="F32" s="1793"/>
      <c r="G32" s="1793"/>
      <c r="H32" s="1793">
        <v>0</v>
      </c>
      <c r="I32" s="1793">
        <v>0</v>
      </c>
    </row>
    <row r="33" spans="1:9" s="375" customFormat="1">
      <c r="A33" s="386" t="s">
        <v>833</v>
      </c>
      <c r="B33" s="1793">
        <v>-87.167000000000002</v>
      </c>
      <c r="C33" s="1793">
        <v>-119.41200000000001</v>
      </c>
      <c r="D33" s="1793">
        <v>-113.20099999999999</v>
      </c>
      <c r="E33" s="1793">
        <v>-170.90100000000001</v>
      </c>
      <c r="F33" s="1793">
        <v>-111.325</v>
      </c>
      <c r="G33" s="1793">
        <v>-134.17099999999999</v>
      </c>
      <c r="H33" s="1793">
        <v>-89.777000000000001</v>
      </c>
      <c r="I33" s="1793">
        <v>-193.351</v>
      </c>
    </row>
    <row r="34" spans="1:9" s="375" customFormat="1" ht="13.5" thickBot="1">
      <c r="A34" s="388" t="s">
        <v>817</v>
      </c>
      <c r="B34" s="1799">
        <v>3685.9720000000002</v>
      </c>
      <c r="C34" s="1799">
        <v>3717.3820000000001</v>
      </c>
      <c r="D34" s="1799">
        <v>3759.6619999999998</v>
      </c>
      <c r="E34" s="1799">
        <v>3961.1509999999998</v>
      </c>
      <c r="F34" s="1799">
        <v>4245.5460000000003</v>
      </c>
      <c r="G34" s="1799">
        <v>4941.0410000000002</v>
      </c>
      <c r="H34" s="1799">
        <v>4715.808</v>
      </c>
      <c r="I34" s="1799">
        <v>5227.6369999999997</v>
      </c>
    </row>
    <row r="35" spans="1:9">
      <c r="B35" s="378"/>
      <c r="C35" s="378"/>
      <c r="D35" s="378"/>
      <c r="E35" s="378"/>
      <c r="F35" s="1069"/>
      <c r="G35" s="1069"/>
      <c r="H35" s="1069"/>
      <c r="I35" s="1069"/>
    </row>
    <row r="36" spans="1:9">
      <c r="B36" s="1069"/>
      <c r="C36" s="1069"/>
      <c r="D36" s="1069"/>
      <c r="E36" s="1069"/>
      <c r="F36" s="1069"/>
      <c r="G36" s="1069"/>
      <c r="H36" s="1069"/>
      <c r="I36" s="1069"/>
    </row>
    <row r="37" spans="1:9">
      <c r="A37" s="1789" t="s">
        <v>2076</v>
      </c>
      <c r="B37" s="1789"/>
      <c r="C37" s="1789"/>
      <c r="D37" s="1789"/>
      <c r="E37" s="1789"/>
      <c r="F37" s="1789"/>
      <c r="G37" s="1789"/>
      <c r="H37" s="1789"/>
      <c r="I37" s="1789"/>
    </row>
    <row r="38" spans="1:9">
      <c r="A38" s="1790"/>
      <c r="B38" s="1791" t="s">
        <v>1949</v>
      </c>
      <c r="C38" s="1792" t="s">
        <v>1978</v>
      </c>
      <c r="D38" s="1792" t="s">
        <v>2000</v>
      </c>
      <c r="E38" s="1792" t="s">
        <v>2022</v>
      </c>
      <c r="F38" s="1792" t="s">
        <v>2041</v>
      </c>
      <c r="G38" s="1792" t="s">
        <v>2042</v>
      </c>
      <c r="H38" s="1792" t="s">
        <v>2043</v>
      </c>
      <c r="I38" s="1792" t="s">
        <v>2044</v>
      </c>
    </row>
    <row r="39" spans="1:9" hidden="1">
      <c r="A39" s="373"/>
      <c r="B39" s="1069"/>
      <c r="C39" s="1069"/>
      <c r="D39" s="1069"/>
      <c r="E39" s="1069"/>
      <c r="F39" s="1069"/>
      <c r="G39" s="1069"/>
      <c r="H39" s="1069"/>
      <c r="I39" s="1069"/>
    </row>
    <row r="40" spans="1:9">
      <c r="A40" s="1760" t="s">
        <v>834</v>
      </c>
      <c r="B40" s="1793">
        <v>13783.531999999999</v>
      </c>
      <c r="C40" s="1793">
        <v>14154.246999999999</v>
      </c>
      <c r="D40" s="1793">
        <v>14764.564</v>
      </c>
      <c r="E40" s="1793">
        <v>15311.454</v>
      </c>
      <c r="F40" s="1793">
        <v>15091.578</v>
      </c>
      <c r="G40" s="1793">
        <v>15334.462</v>
      </c>
      <c r="H40" s="1793">
        <v>15879.348</v>
      </c>
      <c r="I40" s="1793">
        <v>16316.244000000001</v>
      </c>
    </row>
    <row r="41" spans="1:9" hidden="1">
      <c r="A41" s="1794"/>
      <c r="B41" s="251"/>
      <c r="C41" s="251"/>
      <c r="D41" s="251"/>
      <c r="E41" s="251"/>
      <c r="F41" s="251"/>
      <c r="G41" s="251"/>
      <c r="H41" s="251"/>
      <c r="I41" s="251"/>
    </row>
    <row r="42" spans="1:9">
      <c r="A42" s="1758" t="s">
        <v>822</v>
      </c>
      <c r="B42" s="1795">
        <v>9822.7060000000001</v>
      </c>
      <c r="C42" s="1795">
        <v>9833.9320000000007</v>
      </c>
      <c r="D42" s="1795">
        <v>10597.803</v>
      </c>
      <c r="E42" s="1795">
        <v>11004.257</v>
      </c>
      <c r="F42" s="1795">
        <v>11054.099</v>
      </c>
      <c r="G42" s="1795">
        <v>11276.491</v>
      </c>
      <c r="H42" s="1795">
        <v>11425.092000000001</v>
      </c>
      <c r="I42" s="1795">
        <v>11492.123</v>
      </c>
    </row>
    <row r="43" spans="1:9">
      <c r="A43" s="380" t="s">
        <v>808</v>
      </c>
      <c r="B43" s="1795">
        <v>9822.6460000000006</v>
      </c>
      <c r="C43" s="1795">
        <v>9833.9320000000007</v>
      </c>
      <c r="D43" s="1795">
        <v>10597.803</v>
      </c>
      <c r="E43" s="1795">
        <v>11004.257</v>
      </c>
      <c r="F43" s="1795">
        <v>11054.099</v>
      </c>
      <c r="G43" s="1795">
        <v>11276.491</v>
      </c>
      <c r="H43" s="1795">
        <v>11425.092000000001</v>
      </c>
      <c r="I43" s="1795">
        <v>11492.123</v>
      </c>
    </row>
    <row r="44" spans="1:9">
      <c r="A44" s="380" t="s">
        <v>823</v>
      </c>
      <c r="B44" s="1795">
        <v>0</v>
      </c>
      <c r="C44" s="1795">
        <v>0</v>
      </c>
      <c r="D44" s="1795">
        <v>0</v>
      </c>
      <c r="E44" s="1795">
        <v>0</v>
      </c>
      <c r="F44" s="1795">
        <v>0</v>
      </c>
      <c r="G44" s="1795">
        <v>0</v>
      </c>
      <c r="H44" s="1795">
        <v>0</v>
      </c>
      <c r="I44" s="1795">
        <v>0</v>
      </c>
    </row>
    <row r="45" spans="1:9">
      <c r="A45" s="1758" t="s">
        <v>809</v>
      </c>
      <c r="B45" s="1795">
        <v>3860.143</v>
      </c>
      <c r="C45" s="1795">
        <v>4156.3249999999998</v>
      </c>
      <c r="D45" s="1795">
        <v>4000.2040000000002</v>
      </c>
      <c r="E45" s="1795">
        <v>4159.5159999999996</v>
      </c>
      <c r="F45" s="1795">
        <v>3899.4560000000001</v>
      </c>
      <c r="G45" s="1795">
        <v>3875.9009999999998</v>
      </c>
      <c r="H45" s="1795">
        <v>4257.13</v>
      </c>
      <c r="I45" s="1795">
        <v>4607.3270000000002</v>
      </c>
    </row>
    <row r="46" spans="1:9" ht="26">
      <c r="A46" s="1796" t="s">
        <v>865</v>
      </c>
      <c r="B46" s="1795">
        <v>100.68300000000001</v>
      </c>
      <c r="C46" s="1795">
        <v>163.99100000000001</v>
      </c>
      <c r="D46" s="1795">
        <v>166.55699999999999</v>
      </c>
      <c r="E46" s="1795">
        <v>147.68100000000001</v>
      </c>
      <c r="F46" s="1795">
        <v>138.024</v>
      </c>
      <c r="G46" s="1795">
        <v>182.07</v>
      </c>
      <c r="H46" s="1795">
        <v>197.12700000000001</v>
      </c>
      <c r="I46" s="1795">
        <v>216.79499999999999</v>
      </c>
    </row>
    <row r="47" spans="1:9">
      <c r="A47" s="1758" t="s">
        <v>866</v>
      </c>
      <c r="B47" s="1795">
        <v>0</v>
      </c>
      <c r="C47" s="1795">
        <v>0</v>
      </c>
      <c r="D47" s="1795">
        <v>0</v>
      </c>
      <c r="E47" s="1795">
        <v>0</v>
      </c>
      <c r="F47" s="1795">
        <v>0</v>
      </c>
      <c r="G47" s="1795">
        <v>0</v>
      </c>
      <c r="H47" s="1795">
        <v>0</v>
      </c>
      <c r="I47" s="1795">
        <v>0</v>
      </c>
    </row>
    <row r="48" spans="1:9">
      <c r="A48" s="1758" t="s">
        <v>867</v>
      </c>
      <c r="B48" s="1795">
        <v>0</v>
      </c>
      <c r="C48" s="1795">
        <v>0</v>
      </c>
      <c r="D48" s="1795">
        <v>0</v>
      </c>
      <c r="E48" s="1795">
        <v>0</v>
      </c>
      <c r="F48" s="1795">
        <v>0</v>
      </c>
      <c r="G48" s="1795">
        <v>0</v>
      </c>
      <c r="H48" s="1795">
        <v>0</v>
      </c>
      <c r="I48" s="1795">
        <v>0</v>
      </c>
    </row>
    <row r="49" spans="1:9">
      <c r="A49" s="383" t="s">
        <v>868</v>
      </c>
      <c r="B49" s="1795">
        <v>0</v>
      </c>
      <c r="C49" s="1795">
        <v>0</v>
      </c>
      <c r="D49" s="1795">
        <v>0</v>
      </c>
      <c r="E49" s="1795">
        <v>0</v>
      </c>
      <c r="F49" s="1795">
        <v>0</v>
      </c>
      <c r="G49" s="1795">
        <v>0</v>
      </c>
      <c r="H49" s="1795">
        <v>0</v>
      </c>
      <c r="I49" s="1795">
        <v>0</v>
      </c>
    </row>
    <row r="50" spans="1:9" hidden="1">
      <c r="A50" s="1797"/>
      <c r="B50" s="1795"/>
      <c r="C50" s="1795"/>
      <c r="D50" s="1795"/>
      <c r="E50" s="1795"/>
      <c r="F50" s="1795"/>
      <c r="G50" s="1795"/>
      <c r="H50" s="1795"/>
      <c r="I50" s="1795"/>
    </row>
    <row r="51" spans="1:9" s="375" customFormat="1">
      <c r="A51" s="1798" t="s">
        <v>839</v>
      </c>
      <c r="B51" s="1793">
        <v>-1145.6510000000001</v>
      </c>
      <c r="C51" s="1793">
        <v>-1293.7840000000001</v>
      </c>
      <c r="D51" s="1793">
        <v>-980.34199999999998</v>
      </c>
      <c r="E51" s="1793">
        <v>-1254.971</v>
      </c>
      <c r="F51" s="1793">
        <v>-818.61199999999997</v>
      </c>
      <c r="G51" s="1793">
        <v>-1383.4559999999999</v>
      </c>
      <c r="H51" s="1793">
        <v>-1132.0940000000001</v>
      </c>
      <c r="I51" s="1793">
        <v>-1660.203</v>
      </c>
    </row>
    <row r="52" spans="1:9" hidden="1">
      <c r="A52" s="1758"/>
      <c r="B52" s="1795"/>
      <c r="C52" s="1795"/>
      <c r="D52" s="1795"/>
      <c r="E52" s="1795"/>
      <c r="F52" s="1795"/>
      <c r="G52" s="1795"/>
      <c r="H52" s="1795"/>
      <c r="I52" s="1795"/>
    </row>
    <row r="53" spans="1:9" hidden="1">
      <c r="A53" s="1758"/>
      <c r="B53" s="1795"/>
      <c r="C53" s="1795"/>
      <c r="D53" s="1795"/>
      <c r="E53" s="1795"/>
      <c r="F53" s="1795"/>
      <c r="G53" s="1795"/>
      <c r="H53" s="1795"/>
      <c r="I53" s="1795"/>
    </row>
    <row r="54" spans="1:9" hidden="1">
      <c r="A54" s="1758"/>
      <c r="B54" s="1795"/>
      <c r="C54" s="1795"/>
      <c r="D54" s="1795"/>
      <c r="E54" s="1795"/>
      <c r="F54" s="1795"/>
      <c r="G54" s="1795"/>
      <c r="H54" s="1795"/>
      <c r="I54" s="1795"/>
    </row>
    <row r="55" spans="1:9" hidden="1">
      <c r="A55" s="1758"/>
      <c r="B55" s="1795"/>
      <c r="C55" s="1795"/>
      <c r="D55" s="1795"/>
      <c r="E55" s="1795"/>
      <c r="F55" s="1795"/>
      <c r="G55" s="1795"/>
      <c r="H55" s="1795"/>
      <c r="I55" s="1795"/>
    </row>
    <row r="56" spans="1:9" hidden="1">
      <c r="A56" s="1758"/>
      <c r="B56" s="1795"/>
      <c r="C56" s="1795"/>
      <c r="D56" s="1795"/>
      <c r="E56" s="1795"/>
      <c r="F56" s="1795"/>
      <c r="G56" s="1795"/>
      <c r="H56" s="1795"/>
      <c r="I56" s="1795"/>
    </row>
    <row r="57" spans="1:9" s="375" customFormat="1">
      <c r="A57" s="1798" t="s">
        <v>843</v>
      </c>
      <c r="B57" s="1793">
        <v>-5.2859999999999996</v>
      </c>
      <c r="C57" s="1793">
        <v>-9.2789999999999999</v>
      </c>
      <c r="D57" s="1793">
        <v>-4.5369999999999999</v>
      </c>
      <c r="E57" s="1793">
        <v>-7.1319999999999997</v>
      </c>
      <c r="F57" s="1793">
        <v>-5.4489999999999998</v>
      </c>
      <c r="G57" s="1793">
        <v>-5.327</v>
      </c>
      <c r="H57" s="1793">
        <v>-8.94</v>
      </c>
      <c r="I57" s="1793">
        <v>-14.425000000000001</v>
      </c>
    </row>
    <row r="58" spans="1:9" hidden="1">
      <c r="A58" s="1760"/>
      <c r="B58" s="1795"/>
      <c r="C58" s="1795"/>
      <c r="D58" s="1795"/>
      <c r="E58" s="1795"/>
      <c r="F58" s="1795"/>
      <c r="G58" s="1795"/>
      <c r="H58" s="1795"/>
      <c r="I58" s="1795"/>
    </row>
    <row r="59" spans="1:9">
      <c r="A59" s="1798" t="s">
        <v>844</v>
      </c>
      <c r="B59" s="1793">
        <v>-4944.3310000000001</v>
      </c>
      <c r="C59" s="1793">
        <v>-5089.6589999999997</v>
      </c>
      <c r="D59" s="1793">
        <v>-5382.3459999999995</v>
      </c>
      <c r="E59" s="1793">
        <v>-5830.9750000000004</v>
      </c>
      <c r="F59" s="1793">
        <v>-5604.567</v>
      </c>
      <c r="G59" s="1793">
        <v>-5769.9110000000001</v>
      </c>
      <c r="H59" s="1793">
        <v>-5905.6139999999996</v>
      </c>
      <c r="I59" s="1793">
        <v>-5895.6329999999998</v>
      </c>
    </row>
    <row r="60" spans="1:9">
      <c r="A60" s="1758" t="s">
        <v>5</v>
      </c>
      <c r="B60" s="1795">
        <v>-4297.835</v>
      </c>
      <c r="C60" s="1795">
        <v>-4398.3639999999996</v>
      </c>
      <c r="D60" s="1795">
        <v>-4659.3670000000002</v>
      </c>
      <c r="E60" s="1795">
        <v>-5079.9530000000004</v>
      </c>
      <c r="F60" s="1795">
        <v>-4861.1540000000005</v>
      </c>
      <c r="G60" s="1795">
        <v>-5006.6239999999998</v>
      </c>
      <c r="H60" s="1795">
        <v>-5134.9399999999996</v>
      </c>
      <c r="I60" s="1795">
        <v>-5279.2110000000002</v>
      </c>
    </row>
    <row r="61" spans="1:9">
      <c r="A61" s="1758" t="s">
        <v>845</v>
      </c>
      <c r="B61" s="1795">
        <v>-647.17100000000005</v>
      </c>
      <c r="C61" s="1795">
        <v>-690.04399999999998</v>
      </c>
      <c r="D61" s="1795">
        <v>-721.39599999999996</v>
      </c>
      <c r="E61" s="1795">
        <v>-751.36699999999996</v>
      </c>
      <c r="F61" s="1795">
        <v>-743.49099999999999</v>
      </c>
      <c r="G61" s="1795">
        <v>-764.29100000000005</v>
      </c>
      <c r="H61" s="1795">
        <v>-770.57</v>
      </c>
      <c r="I61" s="1795">
        <v>-619.14099999999996</v>
      </c>
    </row>
    <row r="62" spans="1:9">
      <c r="A62" s="1758" t="s">
        <v>846</v>
      </c>
      <c r="B62" s="1795">
        <v>0.67600000000000005</v>
      </c>
      <c r="C62" s="1795">
        <v>-1.2509999999999999</v>
      </c>
      <c r="D62" s="1795">
        <v>-1.583</v>
      </c>
      <c r="E62" s="1795">
        <v>0.34499999999999997</v>
      </c>
      <c r="F62" s="1795">
        <v>7.9000000000000001E-2</v>
      </c>
      <c r="G62" s="1795">
        <v>1.004</v>
      </c>
      <c r="H62" s="1795">
        <v>-0.104</v>
      </c>
      <c r="I62" s="1795">
        <v>2.718</v>
      </c>
    </row>
    <row r="63" spans="1:9" hidden="1">
      <c r="A63" s="1758"/>
      <c r="B63" s="1795"/>
      <c r="C63" s="1795"/>
      <c r="D63" s="1795"/>
      <c r="E63" s="1795"/>
      <c r="F63" s="1795"/>
      <c r="G63" s="1795"/>
      <c r="H63" s="1795"/>
      <c r="I63" s="1795"/>
    </row>
    <row r="64" spans="1:9">
      <c r="A64" s="386" t="s">
        <v>831</v>
      </c>
      <c r="B64" s="1793">
        <v>7688.2640000000001</v>
      </c>
      <c r="C64" s="1793">
        <v>7761.5259999999998</v>
      </c>
      <c r="D64" s="1793">
        <v>8397.3389999999999</v>
      </c>
      <c r="E64" s="1793">
        <v>8218.3760000000002</v>
      </c>
      <c r="F64" s="1793">
        <v>8662.9500000000007</v>
      </c>
      <c r="G64" s="1793">
        <v>8175.7690000000002</v>
      </c>
      <c r="H64" s="1793">
        <v>8832.7000000000007</v>
      </c>
      <c r="I64" s="1793">
        <v>8745.9830000000002</v>
      </c>
    </row>
    <row r="65" spans="1:9">
      <c r="A65" s="387" t="s">
        <v>832</v>
      </c>
      <c r="B65" s="1793">
        <v>-2627.672</v>
      </c>
      <c r="C65" s="1793">
        <v>-2651.9079999999999</v>
      </c>
      <c r="D65" s="1793">
        <v>-2660.348</v>
      </c>
      <c r="E65" s="1793">
        <v>-2562.5279999999998</v>
      </c>
      <c r="F65" s="1793">
        <v>-2794.5610000000001</v>
      </c>
      <c r="G65" s="1793">
        <v>-2620.672</v>
      </c>
      <c r="H65" s="1793">
        <v>-2681.3150000000001</v>
      </c>
      <c r="I65" s="1793">
        <v>-2555.6570000000002</v>
      </c>
    </row>
    <row r="66" spans="1:9" hidden="1">
      <c r="A66" s="386"/>
      <c r="B66" s="1793"/>
      <c r="C66" s="1793"/>
      <c r="D66" s="1793"/>
      <c r="E66" s="1793"/>
      <c r="F66" s="1793"/>
      <c r="G66" s="1793"/>
      <c r="H66" s="1793">
        <v>0</v>
      </c>
      <c r="I66" s="1793">
        <v>0</v>
      </c>
    </row>
    <row r="67" spans="1:9">
      <c r="A67" s="386" t="s">
        <v>833</v>
      </c>
      <c r="B67" s="1793">
        <v>-150.846</v>
      </c>
      <c r="C67" s="1793">
        <v>-163.14099999999999</v>
      </c>
      <c r="D67" s="1793">
        <v>-194.74600000000001</v>
      </c>
      <c r="E67" s="1793">
        <v>-141.321</v>
      </c>
      <c r="F67" s="1793">
        <v>-188.119</v>
      </c>
      <c r="G67" s="1793">
        <v>-163.126</v>
      </c>
      <c r="H67" s="1793">
        <v>-199.71799999999999</v>
      </c>
      <c r="I67" s="1793">
        <v>-208.32</v>
      </c>
    </row>
    <row r="68" spans="1:9" ht="13.5" thickBot="1">
      <c r="A68" s="388" t="s">
        <v>817</v>
      </c>
      <c r="B68" s="1799">
        <v>4909.7460000000001</v>
      </c>
      <c r="C68" s="1799">
        <v>4946.4759999999997</v>
      </c>
      <c r="D68" s="1799">
        <v>5542.2449999999999</v>
      </c>
      <c r="E68" s="1799">
        <v>5514.5280000000002</v>
      </c>
      <c r="F68" s="1799">
        <v>5680.27</v>
      </c>
      <c r="G68" s="1799">
        <v>5391.9719999999998</v>
      </c>
      <c r="H68" s="1799">
        <v>5951.6670000000004</v>
      </c>
      <c r="I68" s="1799">
        <v>5982.0069999999996</v>
      </c>
    </row>
    <row r="69" spans="1:9">
      <c r="B69" s="378"/>
      <c r="C69" s="378"/>
      <c r="D69" s="378"/>
      <c r="E69" s="378"/>
      <c r="F69" s="1069"/>
      <c r="G69" s="1069"/>
      <c r="H69" s="1069"/>
      <c r="I69" s="1069"/>
    </row>
    <row r="70" spans="1:9">
      <c r="B70" s="1069"/>
      <c r="C70" s="1069"/>
      <c r="D70" s="1069"/>
      <c r="E70" s="1069"/>
      <c r="F70" s="1069"/>
      <c r="G70" s="1069"/>
      <c r="H70" s="1069"/>
      <c r="I70" s="1069"/>
    </row>
    <row r="71" spans="1:9">
      <c r="A71" s="1789" t="s">
        <v>870</v>
      </c>
      <c r="B71" s="1789"/>
      <c r="C71" s="1789"/>
      <c r="D71" s="1789"/>
      <c r="E71" s="1789"/>
      <c r="F71" s="1789"/>
      <c r="G71" s="1789"/>
      <c r="H71" s="1789"/>
      <c r="I71" s="1789"/>
    </row>
    <row r="72" spans="1:9">
      <c r="A72" s="1790"/>
      <c r="B72" s="1791" t="s">
        <v>1949</v>
      </c>
      <c r="C72" s="1792" t="s">
        <v>1978</v>
      </c>
      <c r="D72" s="1792" t="s">
        <v>2000</v>
      </c>
      <c r="E72" s="1792" t="s">
        <v>2022</v>
      </c>
      <c r="F72" s="1792" t="s">
        <v>2041</v>
      </c>
      <c r="G72" s="1792" t="s">
        <v>2042</v>
      </c>
      <c r="H72" s="1792" t="s">
        <v>2043</v>
      </c>
      <c r="I72" s="1792" t="s">
        <v>2044</v>
      </c>
    </row>
    <row r="73" spans="1:9" hidden="1">
      <c r="A73" s="373"/>
      <c r="B73" s="1069"/>
      <c r="C73" s="1069"/>
      <c r="D73" s="1069"/>
      <c r="E73" s="1069"/>
      <c r="F73" s="1069"/>
      <c r="G73" s="1069"/>
      <c r="H73" s="1069"/>
      <c r="I73" s="1069"/>
    </row>
    <row r="74" spans="1:9">
      <c r="A74" s="1760" t="s">
        <v>834</v>
      </c>
      <c r="B74" s="1793">
        <v>2172.6970000000001</v>
      </c>
      <c r="C74" s="1793">
        <v>2600.0889999999999</v>
      </c>
      <c r="D74" s="1793">
        <v>2554.241</v>
      </c>
      <c r="E74" s="1793">
        <v>2558.9760000000001</v>
      </c>
      <c r="F74" s="1793">
        <v>2681.3029999999999</v>
      </c>
      <c r="G74" s="1793">
        <v>2330.694</v>
      </c>
      <c r="H74" s="1793">
        <v>2338.7730000000001</v>
      </c>
      <c r="I74" s="1793">
        <v>2217.1750000000002</v>
      </c>
    </row>
    <row r="75" spans="1:9" hidden="1">
      <c r="A75" s="1794"/>
      <c r="B75" s="251"/>
      <c r="C75" s="251"/>
      <c r="D75" s="251"/>
      <c r="E75" s="251"/>
      <c r="F75" s="251"/>
      <c r="G75" s="251"/>
      <c r="H75" s="251"/>
      <c r="I75" s="251"/>
    </row>
    <row r="76" spans="1:9">
      <c r="A76" s="1758" t="s">
        <v>822</v>
      </c>
      <c r="B76" s="1065">
        <v>2018.6759999999999</v>
      </c>
      <c r="C76" s="1065">
        <v>2456.3229999999999</v>
      </c>
      <c r="D76" s="1065">
        <v>2365.2339999999999</v>
      </c>
      <c r="E76" s="1065">
        <v>2390.308</v>
      </c>
      <c r="F76" s="1065">
        <v>2540.4189999999999</v>
      </c>
      <c r="G76" s="1065">
        <v>2141.9760000000001</v>
      </c>
      <c r="H76" s="1065">
        <v>2110.7089999999998</v>
      </c>
      <c r="I76" s="1065">
        <v>1984.5650000000001</v>
      </c>
    </row>
    <row r="77" spans="1:9">
      <c r="A77" s="380" t="s">
        <v>808</v>
      </c>
      <c r="B77" s="1795">
        <v>959.72400000000005</v>
      </c>
      <c r="C77" s="1795">
        <v>1054.336</v>
      </c>
      <c r="D77" s="1795">
        <v>1308.9749999999999</v>
      </c>
      <c r="E77" s="1795">
        <v>1486.721</v>
      </c>
      <c r="F77" s="1795">
        <v>1617.0219999999999</v>
      </c>
      <c r="G77" s="1795">
        <v>1284.4159999999999</v>
      </c>
      <c r="H77" s="1795">
        <v>1208.3579999999999</v>
      </c>
      <c r="I77" s="1795">
        <v>1387.9069999999999</v>
      </c>
    </row>
    <row r="78" spans="1:9">
      <c r="A78" s="380" t="s">
        <v>823</v>
      </c>
      <c r="B78" s="1795">
        <v>1058.952</v>
      </c>
      <c r="C78" s="1795">
        <v>1401.9870000000001</v>
      </c>
      <c r="D78" s="1795">
        <v>1056.259</v>
      </c>
      <c r="E78" s="1795">
        <v>903.58600000000001</v>
      </c>
      <c r="F78" s="1795">
        <v>923.39700000000005</v>
      </c>
      <c r="G78" s="1795">
        <v>857.56</v>
      </c>
      <c r="H78" s="1795">
        <v>902.351</v>
      </c>
      <c r="I78" s="1795">
        <v>596.65800000000002</v>
      </c>
    </row>
    <row r="79" spans="1:9">
      <c r="A79" s="1758" t="s">
        <v>809</v>
      </c>
      <c r="B79" s="1795">
        <v>102.05800000000001</v>
      </c>
      <c r="C79" s="1795">
        <v>110.42</v>
      </c>
      <c r="D79" s="1795">
        <v>73.509</v>
      </c>
      <c r="E79" s="1795">
        <v>89.424000000000007</v>
      </c>
      <c r="F79" s="1795">
        <v>93.727000000000004</v>
      </c>
      <c r="G79" s="1795">
        <v>107.425</v>
      </c>
      <c r="H79" s="1795">
        <v>105.214</v>
      </c>
      <c r="I79" s="1795">
        <v>147.179</v>
      </c>
    </row>
    <row r="80" spans="1:9" ht="26">
      <c r="A80" s="1796" t="s">
        <v>865</v>
      </c>
      <c r="B80" s="1795">
        <v>51.962000000000003</v>
      </c>
      <c r="C80" s="1795">
        <v>33.345999999999997</v>
      </c>
      <c r="D80" s="1795">
        <v>115.497</v>
      </c>
      <c r="E80" s="1795">
        <v>79.244</v>
      </c>
      <c r="F80" s="1795">
        <v>47.156999999999996</v>
      </c>
      <c r="G80" s="1795">
        <v>81.293000000000006</v>
      </c>
      <c r="H80" s="1795">
        <v>122.849</v>
      </c>
      <c r="I80" s="1795">
        <v>85.430999999999997</v>
      </c>
    </row>
    <row r="81" spans="1:9">
      <c r="A81" s="1758" t="s">
        <v>866</v>
      </c>
      <c r="B81" s="1795">
        <v>0</v>
      </c>
      <c r="C81" s="1795">
        <v>0</v>
      </c>
      <c r="D81" s="1795">
        <v>0</v>
      </c>
      <c r="E81" s="1795">
        <v>0</v>
      </c>
      <c r="F81" s="1795">
        <v>0</v>
      </c>
      <c r="G81" s="1795">
        <v>0</v>
      </c>
      <c r="H81" s="1795">
        <v>0</v>
      </c>
      <c r="I81" s="1795">
        <v>0</v>
      </c>
    </row>
    <row r="82" spans="1:9">
      <c r="A82" s="1758" t="s">
        <v>867</v>
      </c>
      <c r="B82" s="1795">
        <v>0</v>
      </c>
      <c r="C82" s="1795">
        <v>0</v>
      </c>
      <c r="D82" s="1795">
        <v>0</v>
      </c>
      <c r="E82" s="1795">
        <v>0</v>
      </c>
      <c r="F82" s="1795">
        <v>0</v>
      </c>
      <c r="G82" s="1795">
        <v>0</v>
      </c>
      <c r="H82" s="1795">
        <v>0</v>
      </c>
      <c r="I82" s="1795">
        <v>0</v>
      </c>
    </row>
    <row r="83" spans="1:9">
      <c r="A83" s="383" t="s">
        <v>868</v>
      </c>
      <c r="B83" s="1795">
        <v>0</v>
      </c>
      <c r="C83" s="1795">
        <v>0</v>
      </c>
      <c r="D83" s="1795">
        <v>0</v>
      </c>
      <c r="E83" s="1795">
        <v>0</v>
      </c>
      <c r="F83" s="1795">
        <v>0</v>
      </c>
      <c r="G83" s="1795">
        <v>0</v>
      </c>
      <c r="H83" s="1795">
        <v>0</v>
      </c>
      <c r="I83" s="1795">
        <v>0</v>
      </c>
    </row>
    <row r="84" spans="1:9" hidden="1">
      <c r="A84" s="1797"/>
      <c r="B84" s="1795"/>
      <c r="C84" s="1795"/>
      <c r="D84" s="1795"/>
      <c r="E84" s="1795"/>
      <c r="F84" s="1795"/>
      <c r="G84" s="1795"/>
      <c r="H84" s="1795"/>
      <c r="I84" s="1795"/>
    </row>
    <row r="85" spans="1:9">
      <c r="A85" s="1798" t="s">
        <v>839</v>
      </c>
      <c r="B85" s="1795">
        <v>0</v>
      </c>
      <c r="C85" s="1795">
        <v>0</v>
      </c>
      <c r="D85" s="1795">
        <v>0</v>
      </c>
      <c r="E85" s="1795">
        <v>0</v>
      </c>
      <c r="F85" s="1795">
        <v>0</v>
      </c>
      <c r="G85" s="1795">
        <v>0</v>
      </c>
      <c r="H85" s="1795">
        <v>0</v>
      </c>
      <c r="I85" s="1795">
        <v>0</v>
      </c>
    </row>
    <row r="86" spans="1:9" hidden="1">
      <c r="A86" s="1758"/>
      <c r="B86" s="1795"/>
      <c r="C86" s="1795"/>
      <c r="D86" s="1795"/>
      <c r="E86" s="1795"/>
      <c r="F86" s="1795"/>
      <c r="G86" s="1795"/>
      <c r="H86" s="1795"/>
      <c r="I86" s="1795"/>
    </row>
    <row r="87" spans="1:9" hidden="1">
      <c r="A87" s="1758"/>
      <c r="B87" s="1795"/>
      <c r="C87" s="1795"/>
      <c r="D87" s="1795"/>
      <c r="E87" s="1795"/>
      <c r="F87" s="1795"/>
      <c r="G87" s="1795"/>
      <c r="H87" s="1795"/>
      <c r="I87" s="1795"/>
    </row>
    <row r="88" spans="1:9" hidden="1">
      <c r="A88" s="1758"/>
      <c r="B88" s="1795"/>
      <c r="C88" s="1795"/>
      <c r="D88" s="1795"/>
      <c r="E88" s="1795"/>
      <c r="F88" s="1795"/>
      <c r="G88" s="1795"/>
      <c r="H88" s="1795"/>
      <c r="I88" s="1795"/>
    </row>
    <row r="89" spans="1:9" hidden="1">
      <c r="A89" s="1758"/>
      <c r="B89" s="1795"/>
      <c r="C89" s="1795"/>
      <c r="D89" s="1795"/>
      <c r="E89" s="1795"/>
      <c r="F89" s="1795"/>
      <c r="G89" s="1795"/>
      <c r="H89" s="1795"/>
      <c r="I89" s="1795"/>
    </row>
    <row r="90" spans="1:9" hidden="1">
      <c r="A90" s="1758"/>
      <c r="B90" s="1795"/>
      <c r="C90" s="1795"/>
      <c r="D90" s="1795"/>
      <c r="E90" s="1795"/>
      <c r="F90" s="1795"/>
      <c r="G90" s="1795"/>
      <c r="H90" s="1795"/>
      <c r="I90" s="1795"/>
    </row>
    <row r="91" spans="1:9" s="375" customFormat="1">
      <c r="A91" s="1798" t="s">
        <v>843</v>
      </c>
      <c r="B91" s="1793">
        <v>0</v>
      </c>
      <c r="C91" s="1793">
        <v>0</v>
      </c>
      <c r="D91" s="1793">
        <v>0</v>
      </c>
      <c r="E91" s="1793">
        <v>0</v>
      </c>
      <c r="F91" s="1793">
        <v>0</v>
      </c>
      <c r="G91" s="1793">
        <v>0</v>
      </c>
      <c r="H91" s="1793">
        <v>0</v>
      </c>
      <c r="I91" s="1793">
        <v>0</v>
      </c>
    </row>
    <row r="92" spans="1:9" hidden="1">
      <c r="A92" s="1760"/>
      <c r="B92" s="1795"/>
      <c r="C92" s="1795"/>
      <c r="D92" s="1795"/>
      <c r="E92" s="1795"/>
      <c r="F92" s="1795"/>
      <c r="G92" s="1795"/>
      <c r="H92" s="1795"/>
      <c r="I92" s="1795"/>
    </row>
    <row r="93" spans="1:9">
      <c r="A93" s="1798" t="s">
        <v>844</v>
      </c>
      <c r="B93" s="1793">
        <v>-571.33100000000002</v>
      </c>
      <c r="C93" s="1793">
        <v>-610.298</v>
      </c>
      <c r="D93" s="1793">
        <v>-675.03899999999999</v>
      </c>
      <c r="E93" s="1793">
        <v>-684.36</v>
      </c>
      <c r="F93" s="1793">
        <v>-673.71299999999997</v>
      </c>
      <c r="G93" s="1793">
        <v>-719.47</v>
      </c>
      <c r="H93" s="1793">
        <v>-704.87400000000002</v>
      </c>
      <c r="I93" s="1793">
        <v>-677.89200000000005</v>
      </c>
    </row>
    <row r="94" spans="1:9">
      <c r="A94" s="1758" t="s">
        <v>5</v>
      </c>
      <c r="B94" s="1795">
        <v>-407.37599999999998</v>
      </c>
      <c r="C94" s="1795">
        <v>-394.96</v>
      </c>
      <c r="D94" s="1795">
        <v>-461.06700000000001</v>
      </c>
      <c r="E94" s="1795">
        <v>-491.39</v>
      </c>
      <c r="F94" s="1795">
        <v>-472.42700000000002</v>
      </c>
      <c r="G94" s="1795">
        <v>-522.22400000000005</v>
      </c>
      <c r="H94" s="1795">
        <v>-532.72500000000002</v>
      </c>
      <c r="I94" s="1795">
        <v>-517.04</v>
      </c>
    </row>
    <row r="95" spans="1:9">
      <c r="A95" s="1758" t="s">
        <v>845</v>
      </c>
      <c r="B95" s="1795">
        <v>-163.95500000000001</v>
      </c>
      <c r="C95" s="1795">
        <v>-215.33699999999999</v>
      </c>
      <c r="D95" s="1795">
        <v>-213.971</v>
      </c>
      <c r="E95" s="1795">
        <v>-192.971</v>
      </c>
      <c r="F95" s="1795">
        <v>-201.286</v>
      </c>
      <c r="G95" s="1795">
        <v>-197.24600000000001</v>
      </c>
      <c r="H95" s="1795">
        <v>-172.148</v>
      </c>
      <c r="I95" s="1795">
        <v>-160.851</v>
      </c>
    </row>
    <row r="96" spans="1:9">
      <c r="A96" s="1758" t="s">
        <v>846</v>
      </c>
      <c r="B96" s="1795">
        <v>0</v>
      </c>
      <c r="C96" s="1795">
        <v>0</v>
      </c>
      <c r="D96" s="1795">
        <v>0</v>
      </c>
      <c r="E96" s="1795">
        <v>0</v>
      </c>
      <c r="F96" s="1795">
        <v>0</v>
      </c>
      <c r="G96" s="1795">
        <v>0</v>
      </c>
      <c r="H96" s="1795">
        <v>0</v>
      </c>
      <c r="I96" s="1795">
        <v>-1E-3</v>
      </c>
    </row>
    <row r="97" spans="1:9" hidden="1">
      <c r="A97" s="1758"/>
      <c r="B97" s="1795"/>
      <c r="C97" s="1795"/>
      <c r="D97" s="1795"/>
      <c r="E97" s="1795"/>
      <c r="F97" s="1795"/>
      <c r="G97" s="1795"/>
      <c r="H97" s="1795"/>
      <c r="I97" s="1795"/>
    </row>
    <row r="98" spans="1:9">
      <c r="A98" s="386" t="s">
        <v>831</v>
      </c>
      <c r="B98" s="1793">
        <v>1601.365</v>
      </c>
      <c r="C98" s="1793">
        <v>1989.7909999999999</v>
      </c>
      <c r="D98" s="1793">
        <v>1879.202</v>
      </c>
      <c r="E98" s="1793">
        <v>1874.616</v>
      </c>
      <c r="F98" s="1793">
        <v>2007.59</v>
      </c>
      <c r="G98" s="1793">
        <v>1611.2239999999999</v>
      </c>
      <c r="H98" s="1793">
        <v>1633.8989999999999</v>
      </c>
      <c r="I98" s="1793">
        <v>1539.2829999999999</v>
      </c>
    </row>
    <row r="99" spans="1:9">
      <c r="A99" s="387" t="s">
        <v>832</v>
      </c>
      <c r="B99" s="1793">
        <v>-377.03399999999999</v>
      </c>
      <c r="C99" s="1793">
        <v>-544.29600000000005</v>
      </c>
      <c r="D99" s="1793">
        <v>-506.83</v>
      </c>
      <c r="E99" s="1793">
        <v>-450.74900000000002</v>
      </c>
      <c r="F99" s="1793">
        <v>-785.42700000000002</v>
      </c>
      <c r="G99" s="1793">
        <v>-426.41699999999997</v>
      </c>
      <c r="H99" s="1793">
        <v>-414.82</v>
      </c>
      <c r="I99" s="1793">
        <v>-416.28500000000003</v>
      </c>
    </row>
    <row r="100" spans="1:9" hidden="1">
      <c r="A100" s="386"/>
      <c r="B100" s="1793"/>
      <c r="C100" s="1793"/>
      <c r="D100" s="1793"/>
      <c r="E100" s="1793"/>
      <c r="F100" s="1793"/>
      <c r="G100" s="1793"/>
      <c r="H100" s="1793">
        <v>0</v>
      </c>
      <c r="I100" s="1793">
        <v>0</v>
      </c>
    </row>
    <row r="101" spans="1:9">
      <c r="A101" s="386" t="s">
        <v>833</v>
      </c>
      <c r="B101" s="1793">
        <v>-49.067</v>
      </c>
      <c r="C101" s="1793">
        <v>-36.978000000000002</v>
      </c>
      <c r="D101" s="1793">
        <v>0.86099999999999999</v>
      </c>
      <c r="E101" s="1793">
        <v>-15.425000000000001</v>
      </c>
      <c r="F101" s="1793">
        <v>-19.856999999999999</v>
      </c>
      <c r="G101" s="1793">
        <v>-9.4939999999999998</v>
      </c>
      <c r="H101" s="1793">
        <v>-10.249000000000001</v>
      </c>
      <c r="I101" s="1793">
        <v>-15.474</v>
      </c>
    </row>
    <row r="102" spans="1:9" ht="13.5" thickBot="1">
      <c r="A102" s="388" t="s">
        <v>817</v>
      </c>
      <c r="B102" s="1799">
        <v>1175.2650000000001</v>
      </c>
      <c r="C102" s="1799">
        <v>1408.5170000000001</v>
      </c>
      <c r="D102" s="1799">
        <v>1373.2339999999999</v>
      </c>
      <c r="E102" s="1799">
        <v>1408.442</v>
      </c>
      <c r="F102" s="1799">
        <v>1202.306</v>
      </c>
      <c r="G102" s="1799">
        <v>1175.3140000000001</v>
      </c>
      <c r="H102" s="1799">
        <v>1208.8309999999999</v>
      </c>
      <c r="I102" s="1799">
        <v>1107.5229999999999</v>
      </c>
    </row>
    <row r="103" spans="1:9" ht="78" customHeight="1">
      <c r="A103" s="1800" t="s">
        <v>2068</v>
      </c>
      <c r="B103" s="378"/>
      <c r="C103" s="378"/>
      <c r="D103" s="378"/>
      <c r="E103" s="378"/>
    </row>
  </sheetData>
  <pageMargins left="0.511811024" right="0.511811024" top="0.78740157499999996" bottom="0.78740157499999996" header="0.31496062000000002" footer="0.31496062000000002"/>
  <pageSetup paperSize="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C71F-771C-4798-90EF-683385CFE5F4}">
  <sheetPr>
    <tabColor rgb="FF939598"/>
  </sheetPr>
  <dimension ref="A1:Y50"/>
  <sheetViews>
    <sheetView showGridLines="0" zoomScale="110" zoomScaleNormal="110" workbookViewId="0">
      <pane xSplit="1" ySplit="3" topLeftCell="N4" activePane="bottomRight" state="frozen"/>
      <selection pane="topRight"/>
      <selection pane="bottomLeft"/>
      <selection pane="bottomRight"/>
    </sheetView>
  </sheetViews>
  <sheetFormatPr defaultColWidth="9.453125" defaultRowHeight="13"/>
  <cols>
    <col min="1" max="1" width="52.54296875" style="430" customWidth="1"/>
    <col min="2" max="15" width="9.453125" style="391"/>
    <col min="16" max="16" width="11" style="391" customWidth="1"/>
    <col min="17" max="16384" width="9.453125" style="391"/>
  </cols>
  <sheetData>
    <row r="1" spans="1:25" ht="16.5" customHeight="1">
      <c r="A1" s="1079"/>
      <c r="B1" s="1079"/>
      <c r="C1" s="1079"/>
      <c r="D1" s="1079"/>
      <c r="E1" s="1079"/>
      <c r="F1" s="1079"/>
      <c r="G1" s="1079"/>
      <c r="H1" s="1079"/>
      <c r="I1" s="1079"/>
      <c r="J1" s="1079"/>
      <c r="K1" s="1079"/>
      <c r="L1" s="1079"/>
      <c r="M1" s="1079"/>
      <c r="N1" s="1079"/>
      <c r="O1" s="1079"/>
      <c r="P1" s="1801"/>
      <c r="Q1" s="1079"/>
      <c r="R1" s="1079"/>
      <c r="S1" s="1801"/>
      <c r="T1" s="1079"/>
      <c r="U1" s="1079"/>
      <c r="V1" s="1801"/>
      <c r="W1" s="1079"/>
      <c r="X1" s="1079"/>
      <c r="Y1" s="1801" t="s">
        <v>819</v>
      </c>
    </row>
    <row r="2" spans="1:25">
      <c r="A2" s="1545" t="s">
        <v>872</v>
      </c>
      <c r="B2" s="1901" t="s">
        <v>1949</v>
      </c>
      <c r="C2" s="2053"/>
      <c r="D2" s="2053"/>
      <c r="E2" s="1901" t="s">
        <v>1978</v>
      </c>
      <c r="F2" s="2053"/>
      <c r="G2" s="2053"/>
      <c r="H2" s="1901" t="s">
        <v>2000</v>
      </c>
      <c r="I2" s="2053"/>
      <c r="J2" s="2053"/>
      <c r="K2" s="1901" t="s">
        <v>2022</v>
      </c>
      <c r="L2" s="2053"/>
      <c r="M2" s="2053"/>
      <c r="N2" s="1901" t="s">
        <v>2041</v>
      </c>
      <c r="O2" s="2053"/>
      <c r="P2" s="2053"/>
      <c r="Q2" s="1901" t="s">
        <v>2042</v>
      </c>
      <c r="R2" s="2053"/>
      <c r="S2" s="2053"/>
      <c r="T2" s="1901" t="s">
        <v>2043</v>
      </c>
      <c r="U2" s="2053"/>
      <c r="V2" s="2053"/>
      <c r="W2" s="1901" t="s">
        <v>2044</v>
      </c>
      <c r="X2" s="2053"/>
      <c r="Y2" s="2053"/>
    </row>
    <row r="3" spans="1:25" ht="21">
      <c r="A3" s="1079"/>
      <c r="B3" s="1078" t="s">
        <v>873</v>
      </c>
      <c r="C3" s="1077" t="s">
        <v>874</v>
      </c>
      <c r="D3" s="1076" t="s">
        <v>875</v>
      </c>
      <c r="E3" s="1078" t="s">
        <v>873</v>
      </c>
      <c r="F3" s="1077" t="s">
        <v>874</v>
      </c>
      <c r="G3" s="1076" t="s">
        <v>875</v>
      </c>
      <c r="H3" s="1078" t="s">
        <v>873</v>
      </c>
      <c r="I3" s="1077" t="s">
        <v>874</v>
      </c>
      <c r="J3" s="1076" t="s">
        <v>875</v>
      </c>
      <c r="K3" s="1078" t="s">
        <v>873</v>
      </c>
      <c r="L3" s="1077" t="s">
        <v>874</v>
      </c>
      <c r="M3" s="1076" t="s">
        <v>875</v>
      </c>
      <c r="N3" s="1078" t="s">
        <v>873</v>
      </c>
      <c r="O3" s="1077" t="s">
        <v>874</v>
      </c>
      <c r="P3" s="1076" t="s">
        <v>875</v>
      </c>
      <c r="Q3" s="1078" t="s">
        <v>873</v>
      </c>
      <c r="R3" s="1077" t="s">
        <v>874</v>
      </c>
      <c r="S3" s="1076" t="s">
        <v>875</v>
      </c>
      <c r="T3" s="1078" t="s">
        <v>873</v>
      </c>
      <c r="U3" s="1077" t="s">
        <v>874</v>
      </c>
      <c r="V3" s="1076" t="s">
        <v>875</v>
      </c>
      <c r="W3" s="1078" t="s">
        <v>873</v>
      </c>
      <c r="X3" s="1077" t="s">
        <v>874</v>
      </c>
      <c r="Y3" s="1076" t="s">
        <v>875</v>
      </c>
    </row>
    <row r="4" spans="1:25" ht="16.5" customHeight="1">
      <c r="A4" s="401" t="s">
        <v>876</v>
      </c>
      <c r="B4" s="1802">
        <v>1066644.432954028</v>
      </c>
      <c r="C4" s="1803">
        <v>22806.97440501508</v>
      </c>
      <c r="D4" s="1804">
        <v>8.8257869974657455E-2</v>
      </c>
      <c r="E4" s="1802">
        <v>1107580.6434508888</v>
      </c>
      <c r="F4" s="1803">
        <v>23425.033344810661</v>
      </c>
      <c r="G4" s="1804">
        <v>8.7258669695489122E-2</v>
      </c>
      <c r="H4" s="1802">
        <v>1151413.8649611236</v>
      </c>
      <c r="I4" s="1803">
        <v>24396.470571516897</v>
      </c>
      <c r="J4" s="1804">
        <v>8.6434338562082713E-2</v>
      </c>
      <c r="K4" s="1802">
        <v>1204459.6685248865</v>
      </c>
      <c r="L4" s="1803">
        <v>25235.884476703905</v>
      </c>
      <c r="M4" s="1804">
        <v>8.5430736573904875E-2</v>
      </c>
      <c r="N4" s="1802">
        <v>1220060.1718546245</v>
      </c>
      <c r="O4" s="1803">
        <v>25395.572736949107</v>
      </c>
      <c r="P4" s="1804">
        <v>8.6813955935404641E-2</v>
      </c>
      <c r="Q4" s="1802">
        <v>1226782.7923129078</v>
      </c>
      <c r="R4" s="1803">
        <v>26539.851690945034</v>
      </c>
      <c r="S4" s="1804">
        <v>8.934184207292506E-2</v>
      </c>
      <c r="T4" s="1802">
        <v>1236780.5565335136</v>
      </c>
      <c r="U4" s="1803">
        <v>26629.137980747339</v>
      </c>
      <c r="V4" s="1804">
        <v>8.7892057740186047E-2</v>
      </c>
      <c r="W4" s="1802">
        <v>1279730.3207260398</v>
      </c>
      <c r="X4" s="1803">
        <v>26955.069843083136</v>
      </c>
      <c r="Y4" s="1804">
        <v>8.5902390775593807E-2</v>
      </c>
    </row>
    <row r="5" spans="1:25" ht="16.5" customHeight="1">
      <c r="A5" s="401" t="s">
        <v>877</v>
      </c>
      <c r="B5" s="1802">
        <v>134196.24073685901</v>
      </c>
      <c r="C5" s="1803">
        <v>3014.3437032692545</v>
      </c>
      <c r="D5" s="1804">
        <v>9.2917265935231974E-2</v>
      </c>
      <c r="E5" s="1802">
        <v>130870.04303888411</v>
      </c>
      <c r="F5" s="1803">
        <v>2837.7918058766077</v>
      </c>
      <c r="G5" s="1804">
        <v>8.9558767047992704E-2</v>
      </c>
      <c r="H5" s="1802">
        <v>137400.47632695932</v>
      </c>
      <c r="I5" s="1803">
        <v>3059.0291644029357</v>
      </c>
      <c r="J5" s="1804">
        <v>9.1014386242334488E-2</v>
      </c>
      <c r="K5" s="1802">
        <v>153176.88160644332</v>
      </c>
      <c r="L5" s="1803">
        <v>3248.5416172334153</v>
      </c>
      <c r="M5" s="1804">
        <v>8.6517255065303056E-2</v>
      </c>
      <c r="N5" s="1802">
        <v>151430.36342184086</v>
      </c>
      <c r="O5" s="1803">
        <v>4003.1209206580015</v>
      </c>
      <c r="P5" s="1804">
        <v>0.1115173223062671</v>
      </c>
      <c r="Q5" s="1802">
        <v>141217.34295430305</v>
      </c>
      <c r="R5" s="1803">
        <v>3780.0803822113294</v>
      </c>
      <c r="S5" s="1804">
        <v>0.1116874654188722</v>
      </c>
      <c r="T5" s="1802">
        <v>148582.14329046381</v>
      </c>
      <c r="U5" s="1803">
        <v>3850.0778324451048</v>
      </c>
      <c r="V5" s="1804">
        <v>0.10669817216203836</v>
      </c>
      <c r="W5" s="1802">
        <v>146247.7662362773</v>
      </c>
      <c r="X5" s="1803">
        <v>3975.4177888833992</v>
      </c>
      <c r="Y5" s="1804">
        <v>0.11221286976915179</v>
      </c>
    </row>
    <row r="6" spans="1:25" s="412" customFormat="1" ht="16.5" customHeight="1">
      <c r="A6" s="407" t="s">
        <v>808</v>
      </c>
      <c r="B6" s="1805">
        <v>1200840.6736908869</v>
      </c>
      <c r="C6" s="1806">
        <v>25821.318108284337</v>
      </c>
      <c r="D6" s="1807">
        <v>8.8777581662434102E-2</v>
      </c>
      <c r="E6" s="1805">
        <v>1238450.686489773</v>
      </c>
      <c r="F6" s="1806">
        <v>26262.825150687269</v>
      </c>
      <c r="G6" s="1807">
        <v>8.750149749655467E-2</v>
      </c>
      <c r="H6" s="1805">
        <v>1288814.3412880828</v>
      </c>
      <c r="I6" s="1806">
        <v>27455.499735919831</v>
      </c>
      <c r="J6" s="1807">
        <v>8.6921702868799633E-2</v>
      </c>
      <c r="K6" s="1805">
        <v>1357636.5501313298</v>
      </c>
      <c r="L6" s="1806">
        <v>28484.42609393732</v>
      </c>
      <c r="M6" s="1807">
        <v>8.5553270005991555E-2</v>
      </c>
      <c r="N6" s="1805">
        <v>1371490.5352764654</v>
      </c>
      <c r="O6" s="1806">
        <v>29398.693657607109</v>
      </c>
      <c r="P6" s="1807">
        <v>8.9514415585456808E-2</v>
      </c>
      <c r="Q6" s="1805">
        <v>1368000.1352672109</v>
      </c>
      <c r="R6" s="1806">
        <v>30319.932073156364</v>
      </c>
      <c r="S6" s="1807">
        <v>9.1627671847529957E-2</v>
      </c>
      <c r="T6" s="1805">
        <v>1385362.6998239774</v>
      </c>
      <c r="U6" s="1806">
        <v>30479.215813192444</v>
      </c>
      <c r="V6" s="1807">
        <v>8.9893687040486725E-2</v>
      </c>
      <c r="W6" s="1805">
        <v>1425978.0869623171</v>
      </c>
      <c r="X6" s="1806">
        <v>30930.487631966535</v>
      </c>
      <c r="Y6" s="1807">
        <v>8.8571967806087226E-2</v>
      </c>
    </row>
    <row r="7" spans="1:25" ht="16.5" customHeight="1">
      <c r="A7" s="425" t="s">
        <v>839</v>
      </c>
      <c r="B7" s="1805"/>
      <c r="C7" s="1806">
        <v>-8793.3428076633263</v>
      </c>
      <c r="D7" s="1807"/>
      <c r="E7" s="1805"/>
      <c r="F7" s="1806">
        <v>-8811.502690144418</v>
      </c>
      <c r="G7" s="1807"/>
      <c r="H7" s="1805"/>
      <c r="I7" s="1806">
        <v>-8245.1922786205032</v>
      </c>
      <c r="J7" s="1807"/>
      <c r="K7" s="1805"/>
      <c r="L7" s="1806">
        <v>-8643.2591024689737</v>
      </c>
      <c r="M7" s="1807"/>
      <c r="N7" s="1805"/>
      <c r="O7" s="1806">
        <v>-8975.6183007943218</v>
      </c>
      <c r="P7" s="1807"/>
      <c r="Q7" s="1805"/>
      <c r="R7" s="1806">
        <v>-9092.6154891699989</v>
      </c>
      <c r="S7" s="1807"/>
      <c r="T7" s="1805"/>
      <c r="U7" s="1806">
        <v>-9144.96144089681</v>
      </c>
      <c r="V7" s="1807"/>
      <c r="W7" s="1805"/>
      <c r="X7" s="1806">
        <v>-9397.3927780542854</v>
      </c>
      <c r="Y7" s="1807"/>
    </row>
    <row r="8" spans="1:25">
      <c r="A8" s="1808" t="s">
        <v>2067</v>
      </c>
      <c r="B8" s="1802"/>
      <c r="C8" s="1803">
        <v>-9258.7602072633254</v>
      </c>
      <c r="D8" s="1804"/>
      <c r="E8" s="1802"/>
      <c r="F8" s="1803">
        <v>-9462.4326999344175</v>
      </c>
      <c r="G8" s="1804"/>
      <c r="H8" s="1802"/>
      <c r="I8" s="1803">
        <v>-8928.3490972086565</v>
      </c>
      <c r="J8" s="1804"/>
      <c r="K8" s="1802"/>
      <c r="L8" s="1803">
        <v>-9561.993377338973</v>
      </c>
      <c r="M8" s="1804"/>
      <c r="N8" s="1802"/>
      <c r="O8" s="1803">
        <v>-9494.3823311343203</v>
      </c>
      <c r="P8" s="1804"/>
      <c r="Q8" s="1802"/>
      <c r="R8" s="1803">
        <v>-9664.1140722399996</v>
      </c>
      <c r="S8" s="1804"/>
      <c r="T8" s="1802"/>
      <c r="U8" s="1803">
        <v>-9779.5562907968106</v>
      </c>
      <c r="V8" s="1804"/>
      <c r="W8" s="1802"/>
      <c r="X8" s="1803">
        <v>-10030.800539579992</v>
      </c>
      <c r="Y8" s="1804"/>
    </row>
    <row r="9" spans="1:25" hidden="1">
      <c r="A9" s="1808"/>
      <c r="B9" s="1802"/>
      <c r="C9" s="1803"/>
      <c r="D9" s="1804"/>
      <c r="E9" s="1802"/>
      <c r="F9" s="1803"/>
      <c r="G9" s="1804"/>
      <c r="H9" s="1802"/>
      <c r="I9" s="1803"/>
      <c r="J9" s="1804"/>
      <c r="K9" s="1802"/>
      <c r="L9" s="1803"/>
      <c r="M9" s="1804"/>
      <c r="N9" s="1802"/>
      <c r="O9" s="1803"/>
      <c r="P9" s="1804"/>
      <c r="Q9" s="1802"/>
      <c r="R9" s="1803"/>
      <c r="S9" s="1804"/>
      <c r="T9" s="1802"/>
      <c r="U9" s="1803"/>
      <c r="V9" s="1804"/>
      <c r="W9" s="1802"/>
      <c r="X9" s="1803"/>
      <c r="Y9" s="1804"/>
    </row>
    <row r="10" spans="1:25" ht="16.5" customHeight="1">
      <c r="A10" s="1808" t="s">
        <v>825</v>
      </c>
      <c r="B10" s="1802"/>
      <c r="C10" s="1803">
        <v>-626.28317916000037</v>
      </c>
      <c r="D10" s="1804"/>
      <c r="E10" s="1802"/>
      <c r="F10" s="1803">
        <v>-617.10263824999993</v>
      </c>
      <c r="G10" s="1804"/>
      <c r="H10" s="1802"/>
      <c r="I10" s="1803">
        <v>-590.06236292000006</v>
      </c>
      <c r="J10" s="1804"/>
      <c r="K10" s="1802"/>
      <c r="L10" s="1803">
        <v>-615.22800458000017</v>
      </c>
      <c r="M10" s="1804"/>
      <c r="N10" s="1802"/>
      <c r="O10" s="1803">
        <v>-713.86790588000054</v>
      </c>
      <c r="P10" s="1804"/>
      <c r="Q10" s="1802"/>
      <c r="R10" s="1803">
        <v>-708.18900545000008</v>
      </c>
      <c r="S10" s="1804"/>
      <c r="T10" s="1802"/>
      <c r="U10" s="1803">
        <v>-713.52150529999994</v>
      </c>
      <c r="V10" s="1804"/>
      <c r="W10" s="1802"/>
      <c r="X10" s="1803">
        <v>-882.26466284429216</v>
      </c>
      <c r="Y10" s="1804"/>
    </row>
    <row r="11" spans="1:25" ht="16.5" customHeight="1">
      <c r="A11" s="1808" t="s">
        <v>826</v>
      </c>
      <c r="B11" s="1802"/>
      <c r="C11" s="1803">
        <v>1091.7005787599999</v>
      </c>
      <c r="D11" s="1804"/>
      <c r="E11" s="1802"/>
      <c r="F11" s="1803">
        <v>1268.0326480400004</v>
      </c>
      <c r="G11" s="1804"/>
      <c r="H11" s="1802"/>
      <c r="I11" s="1803">
        <v>1273.2191815081528</v>
      </c>
      <c r="J11" s="1804"/>
      <c r="K11" s="1802"/>
      <c r="L11" s="1803">
        <v>1533.9622794499996</v>
      </c>
      <c r="M11" s="1804"/>
      <c r="N11" s="1802"/>
      <c r="O11" s="1803">
        <v>1232.6319362200002</v>
      </c>
      <c r="P11" s="1804"/>
      <c r="Q11" s="1802"/>
      <c r="R11" s="1803">
        <v>1279.6875885199997</v>
      </c>
      <c r="S11" s="1804"/>
      <c r="T11" s="1802"/>
      <c r="U11" s="1803">
        <v>1348.1163552000005</v>
      </c>
      <c r="V11" s="1804"/>
      <c r="W11" s="1802"/>
      <c r="X11" s="1803">
        <v>1515.6724243699998</v>
      </c>
      <c r="Y11" s="1804"/>
    </row>
    <row r="12" spans="1:25" ht="28.4" customHeight="1">
      <c r="A12" s="429" t="s">
        <v>880</v>
      </c>
      <c r="B12" s="1809">
        <v>1200840.6736908869</v>
      </c>
      <c r="C12" s="1810">
        <v>17027.975300621009</v>
      </c>
      <c r="D12" s="1082">
        <v>5.769552959932267E-2</v>
      </c>
      <c r="E12" s="1809">
        <v>1238450.686489773</v>
      </c>
      <c r="F12" s="1810">
        <v>17451.322460542851</v>
      </c>
      <c r="G12" s="1082">
        <v>5.7324120993513361E-2</v>
      </c>
      <c r="H12" s="1809">
        <v>1288814.3412880828</v>
      </c>
      <c r="I12" s="1810">
        <v>19210.307457299328</v>
      </c>
      <c r="J12" s="1082">
        <v>6.0055003628406212E-2</v>
      </c>
      <c r="K12" s="1809">
        <v>1357636.5501313298</v>
      </c>
      <c r="L12" s="1810">
        <v>19841.166991468344</v>
      </c>
      <c r="M12" s="1082">
        <v>5.8849134954977345E-2</v>
      </c>
      <c r="N12" s="1809">
        <v>1371490.5352764654</v>
      </c>
      <c r="O12" s="1810">
        <v>20423.075356812788</v>
      </c>
      <c r="P12" s="1082">
        <v>6.1369106609516777E-2</v>
      </c>
      <c r="Q12" s="1811">
        <v>1368000.1352672109</v>
      </c>
      <c r="R12" s="1812">
        <v>21227.316583986365</v>
      </c>
      <c r="S12" s="1082">
        <v>6.3303817710977706E-2</v>
      </c>
      <c r="T12" s="1809">
        <v>1385362.6998239774</v>
      </c>
      <c r="U12" s="1810">
        <v>21334.254372295632</v>
      </c>
      <c r="V12" s="1082">
        <v>6.2107233836080189E-2</v>
      </c>
      <c r="W12" s="1809">
        <v>1425978.0869623171</v>
      </c>
      <c r="X12" s="1810">
        <v>21533.094853912247</v>
      </c>
      <c r="Y12" s="1082">
        <v>6.0864745964792855E-2</v>
      </c>
    </row>
    <row r="13" spans="1:25" ht="78" customHeight="1">
      <c r="A13" s="1800" t="s">
        <v>2068</v>
      </c>
    </row>
    <row r="14" spans="1:25" ht="16.5" customHeight="1">
      <c r="A14" s="390"/>
    </row>
    <row r="15" spans="1:25" ht="16.5" customHeight="1">
      <c r="A15" s="390"/>
    </row>
    <row r="16" spans="1:25" ht="16.5" customHeight="1">
      <c r="A16" s="390"/>
    </row>
    <row r="17" spans="1:1" ht="16.5" customHeight="1">
      <c r="A17" s="390"/>
    </row>
    <row r="18" spans="1:1" ht="16.5" customHeight="1"/>
    <row r="19" spans="1:1" ht="16.5" customHeight="1"/>
    <row r="20" spans="1:1" ht="16.5" customHeight="1"/>
    <row r="22" spans="1:1" ht="16.5" customHeight="1"/>
    <row r="23" spans="1:1" ht="16.5" customHeight="1"/>
    <row r="24" spans="1:1" ht="16.5" customHeight="1"/>
    <row r="25" spans="1:1" ht="16.5" customHeight="1"/>
    <row r="26" spans="1:1" ht="16.5" customHeight="1"/>
    <row r="27" spans="1:1" ht="28.4" customHeight="1"/>
    <row r="28" spans="1:1" ht="28.4" customHeight="1"/>
    <row r="29" spans="1:1" s="423" customFormat="1" ht="28.4" customHeight="1">
      <c r="A29" s="430"/>
    </row>
    <row r="30" spans="1:1" s="423" customFormat="1" ht="16.5" customHeight="1">
      <c r="A30" s="430"/>
    </row>
    <row r="31" spans="1:1" s="423" customFormat="1" ht="16.5" customHeight="1">
      <c r="A31" s="430"/>
    </row>
    <row r="32" spans="1:1" s="423" customFormat="1" ht="6" customHeight="1">
      <c r="A32" s="430"/>
    </row>
    <row r="33" spans="1:1" s="423" customFormat="1" ht="14.5">
      <c r="A33" s="430"/>
    </row>
    <row r="36" spans="1:1" ht="16.5" customHeight="1"/>
    <row r="37" spans="1:1" ht="16.5" customHeight="1"/>
    <row r="39" spans="1:1" ht="16.5" customHeight="1"/>
    <row r="40" spans="1:1" ht="16.5" customHeight="1"/>
    <row r="41" spans="1:1" ht="16.5" customHeight="1"/>
    <row r="42" spans="1:1" ht="16.5" customHeight="1"/>
    <row r="43" spans="1:1" ht="16.5" customHeight="1"/>
    <row r="44" spans="1:1" ht="16.5" customHeight="1"/>
    <row r="45" spans="1:1" ht="16.5" customHeight="1"/>
    <row r="46" spans="1:1" ht="28.4" customHeight="1"/>
    <row r="47" spans="1:1" ht="28.4" customHeight="1"/>
    <row r="48" spans="1:1" s="423" customFormat="1" ht="16.5" customHeight="1">
      <c r="A48" s="430"/>
    </row>
    <row r="49" spans="1:1" s="423" customFormat="1" ht="16.5" customHeight="1">
      <c r="A49" s="430"/>
    </row>
    <row r="50" spans="1:1" s="423" customFormat="1" ht="16.5" customHeight="1">
      <c r="A50" s="430"/>
    </row>
  </sheetData>
  <mergeCells count="8">
    <mergeCell ref="T2:V2"/>
    <mergeCell ref="W2:Y2"/>
    <mergeCell ref="B2:D2"/>
    <mergeCell ref="E2:G2"/>
    <mergeCell ref="H2:J2"/>
    <mergeCell ref="K2:M2"/>
    <mergeCell ref="N2:P2"/>
    <mergeCell ref="Q2:S2"/>
  </mergeCells>
  <pageMargins left="0.31496062992125984" right="0.31496062992125984" top="0.78740157480314965" bottom="0.59055118110236227" header="0.31496062992125984" footer="0.31496062992125984"/>
  <pageSetup paperSize="9" scale="75" orientation="landscape" verticalDpi="4"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7193-BFC4-4FD4-BE83-27A7F3B82D95}">
  <sheetPr>
    <tabColor rgb="FF939598"/>
  </sheetPr>
  <dimension ref="A1:K13"/>
  <sheetViews>
    <sheetView showGridLines="0" zoomScaleNormal="100" workbookViewId="0">
      <pane xSplit="1" ySplit="1" topLeftCell="B2" activePane="bottomRight" state="frozen"/>
      <selection pane="topRight"/>
      <selection pane="bottomLeft"/>
      <selection pane="bottomRight"/>
    </sheetView>
  </sheetViews>
  <sheetFormatPr defaultRowHeight="14.5"/>
  <cols>
    <col min="1" max="1" width="52.453125" customWidth="1"/>
    <col min="2" max="11" width="9.54296875" customWidth="1"/>
  </cols>
  <sheetData>
    <row r="1" spans="1:11" ht="32.9" customHeight="1">
      <c r="A1" s="1813" t="s">
        <v>2077</v>
      </c>
      <c r="B1" s="1814"/>
      <c r="C1" s="1814"/>
      <c r="D1" s="1814"/>
      <c r="E1" s="1814"/>
      <c r="F1" s="1814"/>
      <c r="G1" s="1814"/>
      <c r="H1" s="1814"/>
      <c r="I1" s="1814"/>
      <c r="J1" s="1814"/>
      <c r="K1" s="1814" t="s">
        <v>819</v>
      </c>
    </row>
    <row r="2" spans="1:11">
      <c r="A2" s="1120"/>
      <c r="B2" s="1720" t="s">
        <v>1949</v>
      </c>
      <c r="C2" s="1720" t="s">
        <v>1978</v>
      </c>
      <c r="D2" s="1720" t="s">
        <v>2000</v>
      </c>
      <c r="E2" s="1720" t="s">
        <v>2022</v>
      </c>
      <c r="F2" s="1721">
        <v>2024</v>
      </c>
      <c r="G2" s="1720" t="s">
        <v>2041</v>
      </c>
      <c r="H2" s="1720" t="s">
        <v>2042</v>
      </c>
      <c r="I2" s="1720" t="s">
        <v>2043</v>
      </c>
      <c r="J2" s="1720" t="s">
        <v>2044</v>
      </c>
      <c r="K2" s="1721">
        <v>2025</v>
      </c>
    </row>
    <row r="3" spans="1:11">
      <c r="A3" s="1815" t="s">
        <v>2078</v>
      </c>
      <c r="B3" s="1816">
        <v>3113.1987653600008</v>
      </c>
      <c r="C3" s="1816">
        <v>3134.8822253499993</v>
      </c>
      <c r="D3" s="1816">
        <v>3151.4126057100002</v>
      </c>
      <c r="E3" s="1816">
        <v>3331.98358822</v>
      </c>
      <c r="F3" s="1817">
        <v>12731.477184640002</v>
      </c>
      <c r="G3" s="1816">
        <v>3260.4541101899995</v>
      </c>
      <c r="H3" s="1816">
        <v>3274.84962365</v>
      </c>
      <c r="I3" s="1816">
        <v>3343.7166846700002</v>
      </c>
      <c r="J3" s="1816">
        <v>3502.5219267100001</v>
      </c>
      <c r="K3" s="1817">
        <v>13381.542345219999</v>
      </c>
    </row>
    <row r="4" spans="1:11">
      <c r="A4" s="1815" t="s">
        <v>2079</v>
      </c>
      <c r="B4" s="1816">
        <v>948.3600608349999</v>
      </c>
      <c r="C4" s="1816">
        <v>898.06578900500006</v>
      </c>
      <c r="D4" s="1816">
        <v>891.47875792499997</v>
      </c>
      <c r="E4" s="1816">
        <v>859.03809328999978</v>
      </c>
      <c r="F4" s="1817">
        <v>3596.9427010549998</v>
      </c>
      <c r="G4" s="1816">
        <v>827.58213340999987</v>
      </c>
      <c r="H4" s="1816">
        <v>765.62975488500012</v>
      </c>
      <c r="I4" s="1816">
        <v>710.3274511699999</v>
      </c>
      <c r="J4" s="1816">
        <v>689.38276656526432</v>
      </c>
      <c r="K4" s="1817">
        <v>2992.9221060302643</v>
      </c>
    </row>
    <row r="5" spans="1:11">
      <c r="A5" s="1815" t="s">
        <v>2080</v>
      </c>
      <c r="B5" s="1816">
        <v>677.01419940000005</v>
      </c>
      <c r="C5" s="1816">
        <v>682.51886035999996</v>
      </c>
      <c r="D5" s="1816">
        <v>706.78533390000007</v>
      </c>
      <c r="E5" s="1816">
        <v>757.16017899999997</v>
      </c>
      <c r="F5" s="1817">
        <v>2823.4785726599998</v>
      </c>
      <c r="G5" s="1816">
        <v>635.30606392999994</v>
      </c>
      <c r="H5" s="1816">
        <v>621.57805459999997</v>
      </c>
      <c r="I5" s="1816">
        <v>626.01856873999998</v>
      </c>
      <c r="J5" s="1816">
        <v>624.64872857</v>
      </c>
      <c r="K5" s="1817">
        <v>2507.5514158399997</v>
      </c>
    </row>
    <row r="6" spans="1:11">
      <c r="A6" s="116" t="s">
        <v>2081</v>
      </c>
      <c r="B6" s="1816">
        <v>2258.6357679900002</v>
      </c>
      <c r="C6" s="1816">
        <v>2272.5704164100002</v>
      </c>
      <c r="D6" s="1816">
        <v>2316.4658942000001</v>
      </c>
      <c r="E6" s="1816">
        <v>2427.6575416800001</v>
      </c>
      <c r="F6" s="1817">
        <v>9275.3296202800011</v>
      </c>
      <c r="G6" s="1816">
        <v>2347.1519870399998</v>
      </c>
      <c r="H6" s="1816">
        <v>2412.85796415</v>
      </c>
      <c r="I6" s="1816">
        <v>2501.9637855100004</v>
      </c>
      <c r="J6" s="1816">
        <v>2634.8659255100001</v>
      </c>
      <c r="K6" s="1817">
        <v>9896.8396622100008</v>
      </c>
    </row>
    <row r="7" spans="1:11">
      <c r="A7" s="116" t="s">
        <v>892</v>
      </c>
      <c r="B7" s="1816">
        <v>1505.3688587499998</v>
      </c>
      <c r="C7" s="1816">
        <v>1625.3428793799999</v>
      </c>
      <c r="D7" s="1816">
        <v>1709.5190484300006</v>
      </c>
      <c r="E7" s="1816">
        <v>1825.7916961600001</v>
      </c>
      <c r="F7" s="1817">
        <v>6666.02248272</v>
      </c>
      <c r="G7" s="1816">
        <v>1681.1583264399999</v>
      </c>
      <c r="H7" s="1816">
        <v>1909.1933928900003</v>
      </c>
      <c r="I7" s="1816">
        <v>1879.1690793100001</v>
      </c>
      <c r="J7" s="1816">
        <v>2146.3438887299999</v>
      </c>
      <c r="K7" s="1817">
        <v>7615.86468737</v>
      </c>
    </row>
    <row r="8" spans="1:11">
      <c r="A8" s="1818" t="s">
        <v>2082</v>
      </c>
      <c r="B8" s="1816">
        <v>1191.2229381799998</v>
      </c>
      <c r="C8" s="1816">
        <v>1281.24816096</v>
      </c>
      <c r="D8" s="1816">
        <v>1321.5593201800007</v>
      </c>
      <c r="E8" s="1816">
        <v>1403.6066542800002</v>
      </c>
      <c r="F8" s="1817">
        <v>5197.6370736000008</v>
      </c>
      <c r="G8" s="1816">
        <v>1240.8010680600003</v>
      </c>
      <c r="H8" s="1816">
        <v>1456.9202349500001</v>
      </c>
      <c r="I8" s="1816">
        <v>1391.3081756400002</v>
      </c>
      <c r="J8" s="1816">
        <v>1610.9622623600001</v>
      </c>
      <c r="K8" s="1817">
        <v>5699.9917410100006</v>
      </c>
    </row>
    <row r="9" spans="1:11">
      <c r="A9" s="1818" t="s">
        <v>2083</v>
      </c>
      <c r="B9" s="1816">
        <v>314.14592057000004</v>
      </c>
      <c r="C9" s="1816">
        <v>344.09471841999999</v>
      </c>
      <c r="D9" s="1816">
        <v>387.95972825000001</v>
      </c>
      <c r="E9" s="1816">
        <v>422.18504187999997</v>
      </c>
      <c r="F9" s="1817">
        <v>1468.3854091200001</v>
      </c>
      <c r="G9" s="1816">
        <v>440.35725837999996</v>
      </c>
      <c r="H9" s="1816">
        <v>452.27315794000003</v>
      </c>
      <c r="I9" s="1816">
        <v>487.86090367000003</v>
      </c>
      <c r="J9" s="1816">
        <v>535.38162637000005</v>
      </c>
      <c r="K9" s="1817">
        <v>1915.87294636</v>
      </c>
    </row>
    <row r="10" spans="1:11">
      <c r="A10" s="1815" t="s">
        <v>2084</v>
      </c>
      <c r="B10" s="1816">
        <v>1123.25171667</v>
      </c>
      <c r="C10" s="1816">
        <v>1503.8384667199998</v>
      </c>
      <c r="D10" s="1816">
        <v>1118.056415</v>
      </c>
      <c r="E10" s="1816">
        <v>1125.1773252099999</v>
      </c>
      <c r="F10" s="1817">
        <v>4870.3239235999999</v>
      </c>
      <c r="G10" s="1816">
        <v>1051.7262860600001</v>
      </c>
      <c r="H10" s="1816">
        <v>918.20783325000014</v>
      </c>
      <c r="I10" s="1816">
        <v>1227.3405198600001</v>
      </c>
      <c r="J10" s="1816">
        <v>1437.3928452500002</v>
      </c>
      <c r="K10" s="1817">
        <v>4634.6674844200006</v>
      </c>
    </row>
    <row r="11" spans="1:11">
      <c r="A11" s="1815" t="s">
        <v>2085</v>
      </c>
      <c r="B11" s="1816">
        <v>401.14634592557195</v>
      </c>
      <c r="C11" s="1816">
        <v>333.08496770969703</v>
      </c>
      <c r="D11" s="1816">
        <v>372.4406767563662</v>
      </c>
      <c r="E11" s="1816">
        <v>398.87493846212089</v>
      </c>
      <c r="F11" s="1817">
        <v>1505.5469288537561</v>
      </c>
      <c r="G11" s="1816">
        <v>417.99310115272738</v>
      </c>
      <c r="H11" s="1816">
        <v>426.98794667669961</v>
      </c>
      <c r="I11" s="1816">
        <v>479.66872111454842</v>
      </c>
      <c r="J11" s="1816">
        <v>472.33672741897857</v>
      </c>
      <c r="K11" s="1817">
        <v>1796.9864963629541</v>
      </c>
    </row>
    <row r="12" spans="1:11">
      <c r="A12" s="1815" t="s">
        <v>2086</v>
      </c>
      <c r="B12" s="1816">
        <v>825.48902531862598</v>
      </c>
      <c r="C12" s="1816">
        <v>882.37440862000005</v>
      </c>
      <c r="D12" s="1816">
        <v>962.33162360999802</v>
      </c>
      <c r="E12" s="1816">
        <v>971.11006521000002</v>
      </c>
      <c r="F12" s="1817">
        <v>3641.3051227586238</v>
      </c>
      <c r="G12" s="1816">
        <v>1010.9991290699998</v>
      </c>
      <c r="H12" s="1816">
        <v>1014.0655176799999</v>
      </c>
      <c r="I12" s="1816">
        <v>986.75276447999681</v>
      </c>
      <c r="J12" s="1816">
        <v>1052.7308998199996</v>
      </c>
      <c r="K12" s="1817">
        <v>4064.5483110499963</v>
      </c>
    </row>
    <row r="13" spans="1:11">
      <c r="A13" s="1817" t="s">
        <v>809</v>
      </c>
      <c r="B13" s="1817">
        <v>10852.464740249199</v>
      </c>
      <c r="C13" s="1817">
        <v>11332.678013554698</v>
      </c>
      <c r="D13" s="1817">
        <v>11228.490355531367</v>
      </c>
      <c r="E13" s="1817">
        <v>11696.79342723212</v>
      </c>
      <c r="F13" s="1817">
        <v>45110.426536567385</v>
      </c>
      <c r="G13" s="1817">
        <v>11232.371137292726</v>
      </c>
      <c r="H13" s="1817">
        <v>11343.370087781699</v>
      </c>
      <c r="I13" s="1817">
        <v>11754.957574854545</v>
      </c>
      <c r="J13" s="1817">
        <v>12560.223708574245</v>
      </c>
      <c r="K13" s="1817">
        <v>46890.922508503216</v>
      </c>
    </row>
  </sheetData>
  <pageMargins left="0.511811024" right="0.511811024" top="0.78740157499999996" bottom="0.78740157499999996" header="0.31496062000000002" footer="0.31496062000000002"/>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37CE7-B96D-4BAF-A34B-77627A7BA92C}">
  <sheetPr>
    <tabColor theme="0" tint="-0.499984740745262"/>
  </sheetPr>
  <dimension ref="A1:I25"/>
  <sheetViews>
    <sheetView showGridLines="0" zoomScaleNormal="100" workbookViewId="0">
      <pane xSplit="1" ySplit="2" topLeftCell="B3" activePane="bottomRight" state="frozen"/>
      <selection pane="topRight"/>
      <selection pane="bottomLeft"/>
      <selection pane="bottomRight" sqref="A1:A2"/>
    </sheetView>
  </sheetViews>
  <sheetFormatPr defaultColWidth="8.54296875" defaultRowHeight="13"/>
  <cols>
    <col min="1" max="1" width="62" style="3" customWidth="1"/>
    <col min="2" max="29" width="8.54296875" style="3"/>
    <col min="30" max="38" width="9.453125" style="3" bestFit="1" customWidth="1"/>
    <col min="39" max="16384" width="8.54296875" style="3"/>
  </cols>
  <sheetData>
    <row r="1" spans="1:9" ht="16.5" customHeight="1">
      <c r="A1" s="2054" t="s">
        <v>1457</v>
      </c>
      <c r="B1" s="1918"/>
      <c r="C1" s="1918"/>
      <c r="D1" s="1918"/>
      <c r="E1" s="1918"/>
      <c r="F1" s="1918"/>
      <c r="G1" s="1918"/>
      <c r="H1" s="1918"/>
      <c r="I1" s="1918" t="s">
        <v>819</v>
      </c>
    </row>
    <row r="2" spans="1:9" ht="16.5" customHeight="1">
      <c r="A2" s="2054"/>
      <c r="B2" s="1918"/>
      <c r="C2" s="1918"/>
      <c r="D2" s="1918"/>
      <c r="E2" s="1918"/>
      <c r="F2" s="1918"/>
      <c r="G2" s="1918"/>
      <c r="H2" s="1918"/>
      <c r="I2" s="1918"/>
    </row>
    <row r="3" spans="1:9">
      <c r="A3" s="1917"/>
      <c r="B3" s="1917" t="s">
        <v>1949</v>
      </c>
      <c r="C3" s="1917" t="s">
        <v>1978</v>
      </c>
      <c r="D3" s="1917" t="s">
        <v>2000</v>
      </c>
      <c r="E3" s="1917" t="s">
        <v>2022</v>
      </c>
      <c r="F3" s="1917" t="s">
        <v>2041</v>
      </c>
      <c r="G3" s="1917" t="s">
        <v>2042</v>
      </c>
      <c r="H3" s="1917" t="s">
        <v>2043</v>
      </c>
      <c r="I3" s="1917" t="s">
        <v>2044</v>
      </c>
    </row>
    <row r="4" spans="1:9">
      <c r="A4" s="1917"/>
      <c r="B4" s="1920"/>
      <c r="C4" s="1917"/>
      <c r="D4" s="1917"/>
      <c r="E4" s="1917"/>
      <c r="F4" s="1917"/>
      <c r="G4" s="1917"/>
      <c r="H4" s="1917"/>
      <c r="I4" s="1917"/>
    </row>
    <row r="5" spans="1:9">
      <c r="A5" s="1419" t="s">
        <v>2087</v>
      </c>
      <c r="B5" s="1819">
        <v>-5621.4869214971095</v>
      </c>
      <c r="C5" s="1819">
        <v>-5688.8051249318823</v>
      </c>
      <c r="D5" s="1819">
        <v>-6071.89897415215</v>
      </c>
      <c r="E5" s="1819">
        <v>-6196.9520925887682</v>
      </c>
      <c r="F5" s="1819">
        <v>-5804.3379725922268</v>
      </c>
      <c r="G5" s="1819">
        <v>-6112.21124076052</v>
      </c>
      <c r="H5" s="1819">
        <v>-6330.5266447548402</v>
      </c>
      <c r="I5" s="1819">
        <v>-6423.0810689939344</v>
      </c>
    </row>
    <row r="6" spans="1:9">
      <c r="A6" s="1419" t="s">
        <v>2088</v>
      </c>
      <c r="B6" s="1819">
        <v>-3829.0813299488673</v>
      </c>
      <c r="C6" s="1819">
        <v>-4042.4300024684335</v>
      </c>
      <c r="D6" s="1819">
        <v>-4069.1136220893109</v>
      </c>
      <c r="E6" s="1819">
        <v>-4213.2044228443137</v>
      </c>
      <c r="F6" s="1819">
        <v>-4091.2054840963096</v>
      </c>
      <c r="G6" s="1819">
        <v>-4260.7240895672203</v>
      </c>
      <c r="H6" s="1819">
        <v>-4470.8846416902925</v>
      </c>
      <c r="I6" s="1819">
        <v>-4534.292787950646</v>
      </c>
    </row>
    <row r="7" spans="1:9">
      <c r="A7" s="1419" t="s">
        <v>2089</v>
      </c>
      <c r="B7" s="1819">
        <v>-2232.673172967674</v>
      </c>
      <c r="C7" s="1819">
        <v>-2358.7564651578705</v>
      </c>
      <c r="D7" s="1819">
        <v>-2651.0931590421728</v>
      </c>
      <c r="E7" s="1819">
        <v>-2682.5919465987386</v>
      </c>
      <c r="F7" s="1819">
        <v>-2711.2255225108729</v>
      </c>
      <c r="G7" s="1819">
        <v>-2896.2493367877296</v>
      </c>
      <c r="H7" s="1819">
        <v>-3110.0753724588321</v>
      </c>
      <c r="I7" s="1819">
        <v>-3018.0726075052767</v>
      </c>
    </row>
    <row r="8" spans="1:9">
      <c r="A8" s="1419" t="s">
        <v>2090</v>
      </c>
      <c r="B8" s="1819">
        <v>-797.38632515907511</v>
      </c>
      <c r="C8" s="1819">
        <v>-974.55662254545314</v>
      </c>
      <c r="D8" s="1819">
        <v>-1012.5274561283178</v>
      </c>
      <c r="E8" s="1819">
        <v>-1165.4434509141245</v>
      </c>
      <c r="F8" s="1819">
        <v>-901.49599742273688</v>
      </c>
      <c r="G8" s="1819">
        <v>-997.89775594683954</v>
      </c>
      <c r="H8" s="1819">
        <v>-999.27254567765101</v>
      </c>
      <c r="I8" s="1819">
        <v>-1002.9778661816382</v>
      </c>
    </row>
    <row r="9" spans="1:9">
      <c r="A9" s="1820" t="s">
        <v>1392</v>
      </c>
      <c r="B9" s="1820">
        <v>-12480.627749572724</v>
      </c>
      <c r="C9" s="1820">
        <v>-13064.548215103639</v>
      </c>
      <c r="D9" s="1820">
        <v>-13804.633211411952</v>
      </c>
      <c r="E9" s="1820">
        <v>-14258.191912945946</v>
      </c>
      <c r="F9" s="1820">
        <v>-13508.264976622148</v>
      </c>
      <c r="G9" s="1820">
        <v>-14267.0824230623</v>
      </c>
      <c r="H9" s="1820">
        <v>-14910.759204581615</v>
      </c>
      <c r="I9" s="1820">
        <v>-14978.424330631497</v>
      </c>
    </row>
    <row r="10" spans="1:9">
      <c r="A10" s="1419" t="s">
        <v>2086</v>
      </c>
      <c r="B10" s="1819">
        <v>-1905.7270000000005</v>
      </c>
      <c r="C10" s="1819">
        <v>-2004.797</v>
      </c>
      <c r="D10" s="1819">
        <v>-2140.491</v>
      </c>
      <c r="E10" s="1819">
        <v>-2448.5250000000001</v>
      </c>
      <c r="F10" s="1819">
        <v>-2287.6316134100011</v>
      </c>
      <c r="G10" s="1819">
        <v>-2225.2424328500001</v>
      </c>
      <c r="H10" s="1819">
        <v>-2239.2927486799899</v>
      </c>
      <c r="I10" s="1819">
        <v>-2345.4607960537901</v>
      </c>
    </row>
    <row r="11" spans="1:9">
      <c r="A11" s="1820" t="s">
        <v>20</v>
      </c>
      <c r="B11" s="1820">
        <v>-14386.354749572725</v>
      </c>
      <c r="C11" s="1820">
        <v>-15069.34521510364</v>
      </c>
      <c r="D11" s="1820">
        <v>-15945.124211411952</v>
      </c>
      <c r="E11" s="1820">
        <v>-16706.716912945947</v>
      </c>
      <c r="F11" s="1820">
        <v>-15795.896590032149</v>
      </c>
      <c r="G11" s="1820">
        <v>-16492.324855912299</v>
      </c>
      <c r="H11" s="1820">
        <v>-17150.051953261605</v>
      </c>
      <c r="I11" s="1820">
        <v>-17323.885126685287</v>
      </c>
    </row>
    <row r="12" spans="1:9">
      <c r="B12" s="1439"/>
    </row>
    <row r="13" spans="1:9">
      <c r="B13" s="1439"/>
    </row>
    <row r="14" spans="1:9">
      <c r="B14" s="1439"/>
    </row>
    <row r="15" spans="1:9">
      <c r="B15" s="1439"/>
    </row>
    <row r="16" spans="1:9">
      <c r="B16" s="1439"/>
    </row>
    <row r="17" spans="2:3">
      <c r="B17" s="1439"/>
    </row>
    <row r="18" spans="2:3">
      <c r="B18" s="1439"/>
    </row>
    <row r="19" spans="2:3">
      <c r="B19" s="1439"/>
      <c r="C19" s="1439"/>
    </row>
    <row r="20" spans="2:3">
      <c r="B20" s="1439"/>
      <c r="C20" s="1439"/>
    </row>
    <row r="21" spans="2:3">
      <c r="B21" s="1439"/>
      <c r="C21" s="1439"/>
    </row>
    <row r="22" spans="2:3">
      <c r="B22" s="1439"/>
      <c r="C22" s="1439"/>
    </row>
    <row r="23" spans="2:3">
      <c r="B23" s="1439"/>
      <c r="C23" s="1439"/>
    </row>
    <row r="24" spans="2:3">
      <c r="B24" s="1439"/>
      <c r="C24" s="1439"/>
    </row>
    <row r="25" spans="2:3">
      <c r="B25" s="1439"/>
      <c r="C25" s="1439"/>
    </row>
  </sheetData>
  <mergeCells count="18">
    <mergeCell ref="F3:F4"/>
    <mergeCell ref="G3:G4"/>
    <mergeCell ref="A1:A2"/>
    <mergeCell ref="B1:B2"/>
    <mergeCell ref="C1:C2"/>
    <mergeCell ref="D1:D2"/>
    <mergeCell ref="E1:E2"/>
    <mergeCell ref="F1:F2"/>
    <mergeCell ref="A3:A4"/>
    <mergeCell ref="B3:B4"/>
    <mergeCell ref="C3:C4"/>
    <mergeCell ref="D3:D4"/>
    <mergeCell ref="E3:E4"/>
    <mergeCell ref="H3:H4"/>
    <mergeCell ref="I3:I4"/>
    <mergeCell ref="G1:G2"/>
    <mergeCell ref="H1:H2"/>
    <mergeCell ref="I1:I2"/>
  </mergeCells>
  <pageMargins left="0.511811024" right="0.511811024" top="0.78740157499999996" bottom="0.78740157499999996" header="0.31496062000000002" footer="0.31496062000000002"/>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9DDC1-E07E-48D3-BEA8-B9E34982B833}">
  <sheetPr>
    <tabColor rgb="FF939598"/>
    <pageSetUpPr fitToPage="1"/>
  </sheetPr>
  <dimension ref="A1:K30"/>
  <sheetViews>
    <sheetView showGridLines="0" zoomScale="91" zoomScaleNormal="91" workbookViewId="0">
      <pane xSplit="1" topLeftCell="E1" activePane="topRight" state="frozen"/>
      <selection pane="topRight"/>
    </sheetView>
  </sheetViews>
  <sheetFormatPr defaultColWidth="9.453125" defaultRowHeight="16.5" customHeight="1"/>
  <cols>
    <col min="1" max="1" width="62.453125" style="1152" customWidth="1"/>
    <col min="2" max="16384" width="9.453125" style="1151"/>
  </cols>
  <sheetData>
    <row r="1" spans="1:11" ht="34.5" customHeight="1">
      <c r="A1" s="1821" t="s">
        <v>1937</v>
      </c>
      <c r="B1" s="1184"/>
      <c r="C1" s="1184"/>
      <c r="D1" s="1184"/>
      <c r="E1" s="1184"/>
      <c r="F1" s="1184"/>
      <c r="G1" s="1184"/>
      <c r="H1" s="1184"/>
      <c r="I1" s="1184"/>
      <c r="J1" s="1184"/>
      <c r="K1" s="1184" t="s">
        <v>819</v>
      </c>
    </row>
    <row r="2" spans="1:11" ht="16.5" customHeight="1">
      <c r="A2" s="1183" t="s">
        <v>872</v>
      </c>
      <c r="B2" s="1181" t="s">
        <v>1949</v>
      </c>
      <c r="C2" s="1181" t="s">
        <v>1978</v>
      </c>
      <c r="D2" s="1181" t="s">
        <v>2000</v>
      </c>
      <c r="E2" s="1181" t="s">
        <v>2022</v>
      </c>
      <c r="F2" s="1181">
        <v>2024</v>
      </c>
      <c r="G2" s="1181" t="s">
        <v>2041</v>
      </c>
      <c r="H2" s="1181" t="s">
        <v>2042</v>
      </c>
      <c r="I2" s="1181" t="s">
        <v>2043</v>
      </c>
      <c r="J2" s="1181" t="s">
        <v>2044</v>
      </c>
      <c r="K2" s="1181">
        <v>2025</v>
      </c>
    </row>
    <row r="3" spans="1:11" ht="6" hidden="1" customHeight="1">
      <c r="A3" s="447"/>
      <c r="B3" s="1179"/>
      <c r="C3" s="1179"/>
      <c r="D3" s="1179"/>
      <c r="E3" s="1179"/>
      <c r="F3" s="1822"/>
      <c r="G3" s="1179"/>
      <c r="H3" s="1179"/>
      <c r="I3" s="1179"/>
      <c r="J3" s="1179"/>
      <c r="K3" s="1822"/>
    </row>
    <row r="4" spans="1:11" ht="16.5" customHeight="1">
      <c r="A4" s="450" t="s">
        <v>919</v>
      </c>
      <c r="B4" s="1823">
        <v>-14386.352999999999</v>
      </c>
      <c r="C4" s="1823">
        <v>-15069.344999999999</v>
      </c>
      <c r="D4" s="1823">
        <v>-15945.135</v>
      </c>
      <c r="E4" s="1823">
        <v>-16706.716</v>
      </c>
      <c r="F4" s="1824">
        <v>-62107.548999999999</v>
      </c>
      <c r="G4" s="1823">
        <v>-15795.896000000001</v>
      </c>
      <c r="H4" s="1823">
        <v>-16492.324000000001</v>
      </c>
      <c r="I4" s="1823">
        <v>-17150.048999999999</v>
      </c>
      <c r="J4" s="1823">
        <v>-17323.879000000001</v>
      </c>
      <c r="K4" s="1824">
        <v>-66762.148000000001</v>
      </c>
    </row>
    <row r="5" spans="1:11" ht="16.5" customHeight="1">
      <c r="A5" s="453" t="s">
        <v>5</v>
      </c>
      <c r="B5" s="1825">
        <v>-14386.352999999999</v>
      </c>
      <c r="C5" s="1825">
        <v>-15069.344999999999</v>
      </c>
      <c r="D5" s="1825">
        <v>-15945.135</v>
      </c>
      <c r="E5" s="1825">
        <v>-16706.716</v>
      </c>
      <c r="F5" s="1824">
        <v>-62107.548999999999</v>
      </c>
      <c r="G5" s="1825">
        <v>-15795.896000000001</v>
      </c>
      <c r="H5" s="1825">
        <v>-16492.324000000001</v>
      </c>
      <c r="I5" s="1825">
        <v>-17150.048999999999</v>
      </c>
      <c r="J5" s="1825">
        <v>-17323.879000000001</v>
      </c>
      <c r="K5" s="1824">
        <v>-66762.148000000001</v>
      </c>
    </row>
    <row r="6" spans="1:11" ht="16.5" hidden="1" customHeight="1">
      <c r="A6" s="453"/>
      <c r="B6" s="1825"/>
      <c r="C6" s="1825"/>
      <c r="D6" s="1825"/>
      <c r="E6" s="1825"/>
      <c r="F6" s="1826"/>
      <c r="G6" s="1825"/>
      <c r="H6" s="1825"/>
      <c r="I6" s="1825"/>
      <c r="J6" s="1825"/>
      <c r="K6" s="1826"/>
    </row>
    <row r="7" spans="1:11" ht="6" hidden="1" customHeight="1">
      <c r="A7" s="447"/>
      <c r="B7" s="1825"/>
      <c r="C7" s="1825"/>
      <c r="D7" s="1825"/>
      <c r="E7" s="1825"/>
      <c r="F7" s="1822"/>
      <c r="G7" s="1825"/>
      <c r="H7" s="1825"/>
      <c r="I7" s="1825"/>
      <c r="J7" s="1825"/>
      <c r="K7" s="1822"/>
    </row>
    <row r="8" spans="1:11" ht="16.5" customHeight="1">
      <c r="A8" s="450" t="s">
        <v>920</v>
      </c>
      <c r="B8" s="1823">
        <v>39962.595999999998</v>
      </c>
      <c r="C8" s="1823">
        <v>41397.714</v>
      </c>
      <c r="D8" s="1823">
        <v>42266.512999999999</v>
      </c>
      <c r="E8" s="1823">
        <v>43683.936000000002</v>
      </c>
      <c r="F8" s="1824">
        <v>167310.75900000002</v>
      </c>
      <c r="G8" s="1823">
        <v>44142.076000000001</v>
      </c>
      <c r="H8" s="1823">
        <v>45336.417999999998</v>
      </c>
      <c r="I8" s="1823">
        <v>46113.353000000003</v>
      </c>
      <c r="J8" s="1823">
        <v>47120.989000000001</v>
      </c>
      <c r="K8" s="1824">
        <v>182712.83600000001</v>
      </c>
    </row>
    <row r="9" spans="1:11" ht="16.5" customHeight="1">
      <c r="A9" s="453" t="s">
        <v>808</v>
      </c>
      <c r="B9" s="1825">
        <v>25821.317999999999</v>
      </c>
      <c r="C9" s="1825">
        <v>26262.825000000001</v>
      </c>
      <c r="D9" s="1825">
        <v>27455.499</v>
      </c>
      <c r="E9" s="1825">
        <v>28484.425999999999</v>
      </c>
      <c r="F9" s="1824">
        <v>108024.068</v>
      </c>
      <c r="G9" s="1825">
        <v>29398.692999999999</v>
      </c>
      <c r="H9" s="1825">
        <v>30319.932000000001</v>
      </c>
      <c r="I9" s="1825">
        <v>30479.215</v>
      </c>
      <c r="J9" s="1825">
        <v>30930.487000000001</v>
      </c>
      <c r="K9" s="1824">
        <v>121128.32699999999</v>
      </c>
    </row>
    <row r="10" spans="1:11" ht="16.5" customHeight="1">
      <c r="A10" s="453" t="s">
        <v>921</v>
      </c>
      <c r="B10" s="1825">
        <v>1059.0709999999999</v>
      </c>
      <c r="C10" s="1825">
        <v>1401.9860000000001</v>
      </c>
      <c r="D10" s="1825">
        <v>1056.259</v>
      </c>
      <c r="E10" s="1825">
        <v>903.58600000000001</v>
      </c>
      <c r="F10" s="1824">
        <v>4420.902</v>
      </c>
      <c r="G10" s="1825">
        <v>923.39599999999996</v>
      </c>
      <c r="H10" s="1825">
        <v>857.56</v>
      </c>
      <c r="I10" s="1825">
        <v>902.35</v>
      </c>
      <c r="J10" s="1825">
        <v>596.65800000000002</v>
      </c>
      <c r="K10" s="1824">
        <v>3279.9639999999999</v>
      </c>
    </row>
    <row r="11" spans="1:11" ht="16.5" customHeight="1">
      <c r="A11" s="453" t="s">
        <v>809</v>
      </c>
      <c r="B11" s="1825">
        <v>10852.464</v>
      </c>
      <c r="C11" s="1825">
        <v>11332.678</v>
      </c>
      <c r="D11" s="1825">
        <v>11228.49</v>
      </c>
      <c r="E11" s="1825">
        <v>11696.793</v>
      </c>
      <c r="F11" s="1824">
        <v>45110.424999999996</v>
      </c>
      <c r="G11" s="1825">
        <v>11232.370999999999</v>
      </c>
      <c r="H11" s="1825">
        <v>11343.37</v>
      </c>
      <c r="I11" s="1825">
        <v>11754.957</v>
      </c>
      <c r="J11" s="1825">
        <v>12560.223</v>
      </c>
      <c r="K11" s="1824">
        <v>46890.921000000002</v>
      </c>
    </row>
    <row r="12" spans="1:11" ht="16.5" customHeight="1">
      <c r="A12" s="455" t="s">
        <v>922</v>
      </c>
      <c r="B12" s="1825">
        <v>2229.7420000000002</v>
      </c>
      <c r="C12" s="1825">
        <v>2400.2249999999999</v>
      </c>
      <c r="D12" s="1825">
        <v>2526.2640000000001</v>
      </c>
      <c r="E12" s="1825">
        <v>2599.13</v>
      </c>
      <c r="F12" s="1824">
        <v>9755.3610000000008</v>
      </c>
      <c r="G12" s="1825">
        <v>2587.6149999999998</v>
      </c>
      <c r="H12" s="1825">
        <v>2815.5549999999998</v>
      </c>
      <c r="I12" s="1825">
        <v>2976.8290000000002</v>
      </c>
      <c r="J12" s="1825">
        <v>3033.6190000000001</v>
      </c>
      <c r="K12" s="1824">
        <v>11413.618</v>
      </c>
    </row>
    <row r="13" spans="1:11" ht="16.5" hidden="1" customHeight="1">
      <c r="A13" s="456"/>
      <c r="B13" s="1825"/>
      <c r="C13" s="1825"/>
      <c r="D13" s="1825"/>
      <c r="E13" s="1825"/>
      <c r="F13" s="1824"/>
      <c r="G13" s="1825"/>
      <c r="H13" s="1825"/>
      <c r="I13" s="1825"/>
      <c r="J13" s="1825"/>
      <c r="K13" s="1824"/>
    </row>
    <row r="14" spans="1:11" ht="16.399999999999999" hidden="1" customHeight="1">
      <c r="A14" s="457"/>
      <c r="B14" s="1825"/>
      <c r="C14" s="1825"/>
      <c r="D14" s="1825"/>
      <c r="E14" s="1825"/>
      <c r="F14" s="1824"/>
      <c r="G14" s="1825"/>
      <c r="H14" s="1825"/>
      <c r="I14" s="1825"/>
      <c r="J14" s="1825"/>
      <c r="K14" s="1824"/>
    </row>
    <row r="15" spans="1:11" ht="16.5" hidden="1" customHeight="1">
      <c r="A15" s="457"/>
      <c r="B15" s="1825"/>
      <c r="C15" s="1825"/>
      <c r="D15" s="1825"/>
      <c r="E15" s="1825"/>
      <c r="F15" s="1826"/>
      <c r="G15" s="1825"/>
      <c r="H15" s="1825"/>
      <c r="I15" s="1825"/>
      <c r="J15" s="1825"/>
      <c r="K15" s="1826"/>
    </row>
    <row r="16" spans="1:11" ht="6" hidden="1" customHeight="1">
      <c r="A16" s="447"/>
      <c r="B16" s="1825"/>
      <c r="C16" s="1825"/>
      <c r="D16" s="1825"/>
      <c r="E16" s="1825"/>
      <c r="F16" s="1822"/>
      <c r="G16" s="1825"/>
      <c r="H16" s="1825"/>
      <c r="I16" s="1825"/>
      <c r="J16" s="1825"/>
      <c r="K16" s="1822"/>
    </row>
    <row r="17" spans="1:11" s="1171" customFormat="1" ht="16.5" customHeight="1">
      <c r="A17" s="450" t="s">
        <v>924</v>
      </c>
      <c r="B17" s="1823">
        <v>-2398.2829999999999</v>
      </c>
      <c r="C17" s="1823">
        <v>-2552.5520000000001</v>
      </c>
      <c r="D17" s="1823">
        <v>-2604.4650000000001</v>
      </c>
      <c r="E17" s="1823">
        <v>-2647.3009999999999</v>
      </c>
      <c r="F17" s="1822">
        <v>-10202.601000000001</v>
      </c>
      <c r="G17" s="1823">
        <v>-2664.2249999999999</v>
      </c>
      <c r="H17" s="1823">
        <v>-2785.0819999999999</v>
      </c>
      <c r="I17" s="1823">
        <v>-2702.7289999999998</v>
      </c>
      <c r="J17" s="1823">
        <v>-2618.9560000000001</v>
      </c>
      <c r="K17" s="1822">
        <v>-10770.992</v>
      </c>
    </row>
    <row r="18" spans="1:11" ht="6" hidden="1" customHeight="1">
      <c r="A18" s="430"/>
      <c r="B18" s="1825"/>
      <c r="C18" s="1825"/>
      <c r="D18" s="1825"/>
      <c r="E18" s="1825"/>
      <c r="F18" s="1164"/>
      <c r="G18" s="1825"/>
      <c r="H18" s="1825"/>
      <c r="I18" s="1825"/>
      <c r="J18" s="1825"/>
      <c r="K18" s="1164"/>
    </row>
    <row r="19" spans="1:11" ht="16.5" customHeight="1">
      <c r="A19" s="1166" t="s">
        <v>925</v>
      </c>
      <c r="B19" s="1465">
        <v>0.38297926545335731</v>
      </c>
      <c r="C19" s="1465">
        <v>0.38793363765608702</v>
      </c>
      <c r="D19" s="1465">
        <v>0.40202500385254947</v>
      </c>
      <c r="E19" s="1465">
        <v>0.40711710402180878</v>
      </c>
      <c r="F19" s="1164">
        <v>0.39531714833038772</v>
      </c>
      <c r="G19" s="1465">
        <v>0.380827251633649</v>
      </c>
      <c r="H19" s="1465">
        <v>0.38758651432237057</v>
      </c>
      <c r="I19" s="1465">
        <v>0.395065710181913</v>
      </c>
      <c r="J19" s="1465">
        <v>0.38928286714451898</v>
      </c>
      <c r="K19" s="1164">
        <v>0.38828330816319495</v>
      </c>
    </row>
    <row r="20" spans="1:11" ht="13">
      <c r="A20" s="119" t="s">
        <v>1148</v>
      </c>
      <c r="B20" s="1825"/>
      <c r="C20" s="1825"/>
      <c r="E20" s="1825"/>
      <c r="F20" s="1825"/>
      <c r="G20" s="1825"/>
      <c r="H20" s="1825"/>
      <c r="I20" s="1825"/>
      <c r="J20" s="1825"/>
      <c r="K20" s="1825"/>
    </row>
    <row r="21" spans="1:11" ht="13">
      <c r="A21" s="412"/>
      <c r="B21" s="1823"/>
      <c r="C21" s="1823"/>
      <c r="E21" s="1823"/>
      <c r="F21" s="1823"/>
      <c r="G21" s="1823"/>
      <c r="H21" s="1823"/>
      <c r="I21" s="1823"/>
      <c r="J21" s="1823"/>
      <c r="K21" s="1823"/>
    </row>
    <row r="22" spans="1:11" ht="13">
      <c r="A22" s="430"/>
      <c r="B22" s="1825"/>
      <c r="C22" s="1825"/>
      <c r="E22" s="1825"/>
      <c r="F22" s="1825"/>
      <c r="G22" s="1825"/>
      <c r="H22" s="1825"/>
      <c r="I22" s="1825"/>
      <c r="J22" s="1825"/>
      <c r="K22" s="1825"/>
    </row>
    <row r="23" spans="1:11" ht="13"/>
    <row r="29" spans="1:11" ht="16.5" customHeight="1">
      <c r="A29" s="1151"/>
    </row>
    <row r="30" spans="1:11" ht="16.5" customHeight="1">
      <c r="A30" s="1151"/>
    </row>
  </sheetData>
  <printOptions horizontalCentered="1" verticalCentered="1"/>
  <pageMargins left="0" right="0" top="0" bottom="0" header="0" footer="0"/>
  <pageSetup paperSize="9" orientation="landscape"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e03962-ad0c-414c-aee7-3fe25beb85f0" xsi:nil="true"/>
    <lcf76f155ced4ddcb4097134ff3c332f xmlns="882330b4-294a-4f0e-a261-ec741bb77e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F790CF19C2700458A7D5F0FB2ECEC17" ma:contentTypeVersion="17" ma:contentTypeDescription="Crie um novo documento." ma:contentTypeScope="" ma:versionID="b58788351c2d654331d7243aa3b69f31">
  <xsd:schema xmlns:xsd="http://www.w3.org/2001/XMLSchema" xmlns:xs="http://www.w3.org/2001/XMLSchema" xmlns:p="http://schemas.microsoft.com/office/2006/metadata/properties" xmlns:ns2="882330b4-294a-4f0e-a261-ec741bb77ef7" xmlns:ns3="95e03962-ad0c-414c-aee7-3fe25beb85f0" targetNamespace="http://schemas.microsoft.com/office/2006/metadata/properties" ma:root="true" ma:fieldsID="a6bafef30e24272779fb100844df568e" ns2:_="" ns3:_="">
    <xsd:import namespace="882330b4-294a-4f0e-a261-ec741bb77ef7"/>
    <xsd:import namespace="95e03962-ad0c-414c-aee7-3fe25beb85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2330b4-294a-4f0e-a261-ec741bb77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03962-ad0c-414c-aee7-3fe25beb85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7e6cbe9-54e4-45b1-9aa4-b0cadacad052}" ma:internalName="TaxCatchAll" ma:showField="CatchAllData" ma:web="95e03962-ad0c-414c-aee7-3fe25beb85f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59783B-F265-4F98-858E-E0D28CD76C9E}">
  <ds:schemaRefs>
    <ds:schemaRef ds:uri="b316697f-fa03-4414-98c6-200b49c9024b"/>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29ed7621-e6e3-4d4a-ab5a-507437d10d84"/>
    <ds:schemaRef ds:uri="http://www.w3.org/XML/1998/namespace"/>
    <ds:schemaRef ds:uri="http://schemas.openxmlformats.org/package/2006/metadata/core-properties"/>
    <ds:schemaRef ds:uri="http://schemas.microsoft.com/sharepoint/v3"/>
    <ds:schemaRef ds:uri="http://purl.org/dc/elements/1.1/"/>
  </ds:schemaRefs>
</ds:datastoreItem>
</file>

<file path=customXml/itemProps2.xml><?xml version="1.0" encoding="utf-8"?>
<ds:datastoreItem xmlns:ds="http://schemas.openxmlformats.org/officeDocument/2006/customXml" ds:itemID="{BDFD1373-23D5-4684-8241-BBEDC46714E5}"/>
</file>

<file path=customXml/itemProps3.xml><?xml version="1.0" encoding="utf-8"?>
<ds:datastoreItem xmlns:ds="http://schemas.openxmlformats.org/officeDocument/2006/customXml" ds:itemID="{C3F8AA41-708F-479E-B98C-30BCB6A43D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96</vt:i4>
      </vt:variant>
      <vt:variant>
        <vt:lpstr>Intervalos Nomeados</vt:lpstr>
      </vt:variant>
      <vt:variant>
        <vt:i4>53</vt:i4>
      </vt:variant>
    </vt:vector>
  </HeadingPairs>
  <TitlesOfParts>
    <vt:vector size="149" baseType="lpstr">
      <vt:lpstr>Menu</vt:lpstr>
      <vt:lpstr>BRGAAP - Balance Sheet Assets</vt:lpstr>
      <vt:lpstr>BRGAAP-Bal Sheet Liab and Eqty</vt:lpstr>
      <vt:lpstr>BRGAAP - Stat of Income</vt:lpstr>
      <vt:lpstr>BRGAAP - Stat of Comp Income</vt:lpstr>
      <vt:lpstr>BRGAAP- St of Changes Stck Eqty</vt:lpstr>
      <vt:lpstr>BRGAAP - Stat of Cash Flow</vt:lpstr>
      <vt:lpstr>BRGAAP - Stat of Value Added</vt:lpstr>
      <vt:lpstr>BRGAAP - Trading securities</vt:lpstr>
      <vt:lpstr>BRGAAP - Av for Sale Sec</vt:lpstr>
      <vt:lpstr>BRGAAP - Held to Mat</vt:lpstr>
      <vt:lpstr>BRGAAP - Summary per maturity</vt:lpstr>
      <vt:lpstr>BRGAAP -  Summary by portfolio</vt:lpstr>
      <vt:lpstr>BRGAAP - Port by Op and RL</vt:lpstr>
      <vt:lpstr>BRGAAP - Port by Mat and RL</vt:lpstr>
      <vt:lpstr>BRGAAP - Port by bus sector</vt:lpstr>
      <vt:lpstr>BRGAAP - Credit Recov and Reneg</vt:lpstr>
      <vt:lpstr>BRGAAP - Credit concentration</vt:lpstr>
      <vt:lpstr>BRGAAP - Change in Provisions</vt:lpstr>
      <vt:lpstr>BRGAAP - Tax and SS prov</vt:lpstr>
      <vt:lpstr>Executive Summary PRO FORMA</vt:lpstr>
      <vt:lpstr>Stat Inc Fin Margin - PRO FORMA</vt:lpstr>
      <vt:lpstr>Stat of Inc - Brazil Pro Forma</vt:lpstr>
      <vt:lpstr>Stat of Inc - Op Rev_Pro Forma</vt:lpstr>
      <vt:lpstr>Stat of Inc - Pro Forma Brazil</vt:lpstr>
      <vt:lpstr>Stat of Inc - LATAM Pro Forma</vt:lpstr>
      <vt:lpstr>Inc Statements 24 - PRO FOR</vt:lpstr>
      <vt:lpstr>Inc Statements 23 - PRO FOR</vt:lpstr>
      <vt:lpstr>Inc Statements 22 - PRO FOR</vt:lpstr>
      <vt:lpstr>Inc Statements 21 - PRO FOR </vt:lpstr>
      <vt:lpstr>Inc Statements 20 - PRO FOR</vt:lpstr>
      <vt:lpstr>Inc Statements 19 - PRO FORMA</vt:lpstr>
      <vt:lpstr>Inc Statements 18 - PRO FORMA</vt:lpstr>
      <vt:lpstr>Stat of Inc - Segments</vt:lpstr>
      <vt:lpstr>NIM</vt:lpstr>
      <vt:lpstr>Fees - PRO FORMA</vt:lpstr>
      <vt:lpstr>Insurance</vt:lpstr>
      <vt:lpstr>Non-Interest Exp_PRO FORMA</vt:lpstr>
      <vt:lpstr>Efficiency Ratio - PRO FORMA</vt:lpstr>
      <vt:lpstr> Mng Bal Sheet PRO FORMA</vt:lpstr>
      <vt:lpstr>Loan Portfolio - New segmen.</vt:lpstr>
      <vt:lpstr>Credit Portfolio by Product</vt:lpstr>
      <vt:lpstr>Credit by Currency</vt:lpstr>
      <vt:lpstr>Allowance for Loan Losses</vt:lpstr>
      <vt:lpstr>BRGAAP - Renegotiated Loans</vt:lpstr>
      <vt:lpstr>NPL_New segmentation</vt:lpstr>
      <vt:lpstr>Coverage Ratio - PRO FORMA</vt:lpstr>
      <vt:lpstr>Funding - PRO FORMA</vt:lpstr>
      <vt:lpstr>Ratings</vt:lpstr>
      <vt:lpstr>Discontinued Menu</vt:lpstr>
      <vt:lpstr>Stat of Inc - Financial Margin</vt:lpstr>
      <vt:lpstr>Stat of Inc - Oper Revenues</vt:lpstr>
      <vt:lpstr>Mng BRGAAP - Inc Statements 16</vt:lpstr>
      <vt:lpstr>Mng BRGAAP - Inc Statements 15</vt:lpstr>
      <vt:lpstr>Mng BRGAAP - Inc Statements 14</vt:lpstr>
      <vt:lpstr>Mng BRGAAP - Inc Statements 13</vt:lpstr>
      <vt:lpstr>Mng BRGAAP - Inc Statements 12</vt:lpstr>
      <vt:lpstr>Mng BRGAAP - Inc Statements 11</vt:lpstr>
      <vt:lpstr>Stat of Inc - Segments_discont</vt:lpstr>
      <vt:lpstr>NIM_discontinued</vt:lpstr>
      <vt:lpstr>Mng BRGAAP - Fees</vt:lpstr>
      <vt:lpstr>Mng BRGAAP - Non-Interest Exp</vt:lpstr>
      <vt:lpstr>Mng BRGAAP - Efficiency Ratio</vt:lpstr>
      <vt:lpstr>Non-Interest Exp_PRO FORMA_Desc</vt:lpstr>
      <vt:lpstr>Mng BRGAAP - Bal Sheet</vt:lpstr>
      <vt:lpstr>Bal Sheet - Segments_discont.</vt:lpstr>
      <vt:lpstr>Mng BRGAAP - Loan Portfolio</vt:lpstr>
      <vt:lpstr>BRGAAP Loan Port by Product</vt:lpstr>
      <vt:lpstr>Allowance for Loan Losses_disco</vt:lpstr>
      <vt:lpstr>Renegotiated Loans_discontinued</vt:lpstr>
      <vt:lpstr>BRGAAP - Coverage Ratio</vt:lpstr>
      <vt:lpstr>IFRS - Balance Sheet Assets</vt:lpstr>
      <vt:lpstr>IFRS - Bal Sheet Liab and Eqty</vt:lpstr>
      <vt:lpstr>IFRS - Stat of Comp Income</vt:lpstr>
      <vt:lpstr>IFRS - Stat of Income</vt:lpstr>
      <vt:lpstr>IFRS - St of Changes Stck Eqty</vt:lpstr>
      <vt:lpstr>IFRS - Stat of Cash Flows</vt:lpstr>
      <vt:lpstr>IFRS(9) - Balance Sheet Assets</vt:lpstr>
      <vt:lpstr>IFRS(9)-Bal Sheet Liab and Eqty</vt:lpstr>
      <vt:lpstr>IFRS (9) - Stat of Income</vt:lpstr>
      <vt:lpstr>IFRS (9) - Stat of Comp Income</vt:lpstr>
      <vt:lpstr>IFRS(9)-St of Changes Stck Eqty</vt:lpstr>
      <vt:lpstr>IFRS (9) - Stat of Cash Flows</vt:lpstr>
      <vt:lpstr>Executive Summary PRO FORMA4966</vt:lpstr>
      <vt:lpstr>Stat Inc Fin Margin - PRO F4966</vt:lpstr>
      <vt:lpstr>Stat of Inc - Brazil Pro Fo4966</vt:lpstr>
      <vt:lpstr>Stat of Inc - Op Rev_Pro Fo4966</vt:lpstr>
      <vt:lpstr>Stat of Inc - Pro Forma Bra4966</vt:lpstr>
      <vt:lpstr>Stat of Inc - LATAM Pro For4966</vt:lpstr>
      <vt:lpstr>Inc Statements 25 - PRO FOR4966</vt:lpstr>
      <vt:lpstr>Inc Statements 24 - PRO FOR4966</vt:lpstr>
      <vt:lpstr>Stat of Inc - Segments 4966</vt:lpstr>
      <vt:lpstr>NIM 4966</vt:lpstr>
      <vt:lpstr>Fees - PRO FORMA 4966</vt:lpstr>
      <vt:lpstr>Non-Interest Exp_PRO FORMA 4966</vt:lpstr>
      <vt:lpstr>Efficiency Ratio - PRO FOR 4966</vt:lpstr>
      <vt:lpstr>' Mng Bal Sheet PRO FORMA'!Area_de_impressao</vt:lpstr>
      <vt:lpstr>'Allowance for Loan Losses'!Area_de_impressao</vt:lpstr>
      <vt:lpstr>'Allowance for Loan Losses_disco'!Area_de_impressao</vt:lpstr>
      <vt:lpstr>'BRGAAP - Renegotiated Loans'!Area_de_impressao</vt:lpstr>
      <vt:lpstr>'BRGAAP Loan Port by Product'!Area_de_impressao</vt:lpstr>
      <vt:lpstr>'Credit Portfolio by Product'!Area_de_impressao</vt:lpstr>
      <vt:lpstr>'Efficiency Ratio - PRO FOR 4966'!Area_de_impressao</vt:lpstr>
      <vt:lpstr>'Efficiency Ratio - PRO FORMA'!Area_de_impressao</vt:lpstr>
      <vt:lpstr>'Executive Summary PRO FORMA'!Area_de_impressao</vt:lpstr>
      <vt:lpstr>'Executive Summary PRO FORMA4966'!Area_de_impressao</vt:lpstr>
      <vt:lpstr>'Fees - PRO FORMA'!Area_de_impressao</vt:lpstr>
      <vt:lpstr>'IFRS - Bal Sheet Liab and Eqty'!Area_de_impressao</vt:lpstr>
      <vt:lpstr>'IFRS - Balance Sheet Assets'!Area_de_impressao</vt:lpstr>
      <vt:lpstr>'IFRS - St of Changes Stck Eqty'!Area_de_impressao</vt:lpstr>
      <vt:lpstr>'IFRS - Stat of Income'!Area_de_impressao</vt:lpstr>
      <vt:lpstr>'Inc Statements 18 - PRO FORMA'!Area_de_impressao</vt:lpstr>
      <vt:lpstr>'Inc Statements 19 - PRO FORMA'!Area_de_impressao</vt:lpstr>
      <vt:lpstr>'Inc Statements 20 - PRO FOR'!Area_de_impressao</vt:lpstr>
      <vt:lpstr>'Inc Statements 21 - PRO FOR '!Area_de_impressao</vt:lpstr>
      <vt:lpstr>'Inc Statements 22 - PRO FOR'!Area_de_impressao</vt:lpstr>
      <vt:lpstr>'Loan Portfolio - New segmen.'!Area_de_impressao</vt:lpstr>
      <vt:lpstr>'Mng BRGAAP - Bal Sheet'!Area_de_impressao</vt:lpstr>
      <vt:lpstr>'Mng BRGAAP - Efficiency Ratio'!Area_de_impressao</vt:lpstr>
      <vt:lpstr>'Mng BRGAAP - Fees'!Area_de_impressao</vt:lpstr>
      <vt:lpstr>'Mng BRGAAP - Inc Statements 11'!Area_de_impressao</vt:lpstr>
      <vt:lpstr>'Mng BRGAAP - Inc Statements 12'!Area_de_impressao</vt:lpstr>
      <vt:lpstr>'Mng BRGAAP - Inc Statements 13'!Area_de_impressao</vt:lpstr>
      <vt:lpstr>'Mng BRGAAP - Inc Statements 14'!Area_de_impressao</vt:lpstr>
      <vt:lpstr>'Mng BRGAAP - Inc Statements 15'!Area_de_impressao</vt:lpstr>
      <vt:lpstr>'Mng BRGAAP - Inc Statements 16'!Area_de_impressao</vt:lpstr>
      <vt:lpstr>'Mng BRGAAP - Loan Portfolio'!Area_de_impressao</vt:lpstr>
      <vt:lpstr>'Mng BRGAAP - Non-Interest Exp'!Area_de_impressao</vt:lpstr>
      <vt:lpstr>NIM!Area_de_impressao</vt:lpstr>
      <vt:lpstr>NIM_discontinued!Area_de_impressao</vt:lpstr>
      <vt:lpstr>'Non-Interest Exp_PRO FORMA_Desc'!Area_de_impressao</vt:lpstr>
      <vt:lpstr>'NPL_New segmentation'!Area_de_impressao</vt:lpstr>
      <vt:lpstr>'Renegotiated Loans_discontinued'!Area_de_impressao</vt:lpstr>
      <vt:lpstr>'Stat Inc Fin Margin - PRO F4966'!Area_de_impressao</vt:lpstr>
      <vt:lpstr>'Stat Inc Fin Margin - PRO FORMA'!Area_de_impressao</vt:lpstr>
      <vt:lpstr>'Stat of Inc - Brazil Pro Fo4966'!Area_de_impressao</vt:lpstr>
      <vt:lpstr>'Stat of Inc - Brazil Pro Forma'!Area_de_impressao</vt:lpstr>
      <vt:lpstr>'Stat of Inc - Financial Margin'!Area_de_impressao</vt:lpstr>
      <vt:lpstr>'Stat of Inc - LATAM Pro For4966'!Area_de_impressao</vt:lpstr>
      <vt:lpstr>'Stat of Inc - LATAM Pro Forma'!Area_de_impressao</vt:lpstr>
      <vt:lpstr>'Stat of Inc - Op Rev_Pro Fo4966'!Area_de_impressao</vt:lpstr>
      <vt:lpstr>'Stat of Inc - Op Rev_Pro Forma'!Area_de_impressao</vt:lpstr>
      <vt:lpstr>'Stat of Inc - Oper Revenues'!Area_de_impressao</vt:lpstr>
      <vt:lpstr>'Stat of Inc - Pro Forma Bra4966'!Area_de_impressao</vt:lpstr>
      <vt:lpstr>'Stat of Inc - Pro Forma Brazil'!Area_de_impressao</vt:lpstr>
      <vt:lpstr>'IFRS - St of Changes Stck Eqty'!Titulos_de_impressao</vt:lpstr>
      <vt:lpstr>NIM!Titulos_de_impressao</vt:lpstr>
      <vt:lpstr>'NIM 4966'!Titulos_de_impressao</vt:lpstr>
      <vt:lpstr>NIM_discontinued!Titulos_de_impressao</vt:lpstr>
    </vt:vector>
  </TitlesOfParts>
  <Company>Banco Itaú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Itaú Unibanco</dc:creator>
  <cp:lastModifiedBy>Natalia Araujo Lopes</cp:lastModifiedBy>
  <cp:lastPrinted>2019-07-26T18:45:20Z</cp:lastPrinted>
  <dcterms:created xsi:type="dcterms:W3CDTF">2012-10-11T14:02:51Z</dcterms:created>
  <dcterms:modified xsi:type="dcterms:W3CDTF">2026-05-05T17:08:09Z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c6e253-7033-4299-b83e-6575a0ec40c3_Enabled">
    <vt:lpwstr>True</vt:lpwstr>
  </property>
  <property fmtid="{D5CDD505-2E9C-101B-9397-08002B2CF9AE}" pid="3" name="MSIP_Label_7bc6e253-7033-4299-b83e-6575a0ec40c3_SiteId">
    <vt:lpwstr>591669a0-183f-49a5-98f4-9aa0d0b63d81</vt:lpwstr>
  </property>
  <property fmtid="{D5CDD505-2E9C-101B-9397-08002B2CF9AE}" pid="4" name="MSIP_Label_7bc6e253-7033-4299-b83e-6575a0ec40c3_Owner">
    <vt:lpwstr>karina.marques-mendes@itau-unibanco.com.br</vt:lpwstr>
  </property>
  <property fmtid="{D5CDD505-2E9C-101B-9397-08002B2CF9AE}" pid="5" name="MSIP_Label_7bc6e253-7033-4299-b83e-6575a0ec40c3_SetDate">
    <vt:lpwstr>2021-01-26T14:10:09.3204901Z</vt:lpwstr>
  </property>
  <property fmtid="{D5CDD505-2E9C-101B-9397-08002B2CF9AE}" pid="6" name="MSIP_Label_7bc6e253-7033-4299-b83e-6575a0ec40c3_Name">
    <vt:lpwstr>Corporativo</vt:lpwstr>
  </property>
  <property fmtid="{D5CDD505-2E9C-101B-9397-08002B2CF9AE}" pid="7" name="MSIP_Label_7bc6e253-7033-4299-b83e-6575a0ec40c3_Application">
    <vt:lpwstr>Microsoft Azure Information Protection</vt:lpwstr>
  </property>
  <property fmtid="{D5CDD505-2E9C-101B-9397-08002B2CF9AE}" pid="8" name="MSIP_Label_7bc6e253-7033-4299-b83e-6575a0ec40c3_ActionId">
    <vt:lpwstr>7556f8d6-aff6-4064-9f17-5c53bc273d05</vt:lpwstr>
  </property>
  <property fmtid="{D5CDD505-2E9C-101B-9397-08002B2CF9AE}" pid="9" name="MSIP_Label_7bc6e253-7033-4299-b83e-6575a0ec40c3_Extended_MSFT_Method">
    <vt:lpwstr>Manual</vt:lpwstr>
  </property>
  <property fmtid="{D5CDD505-2E9C-101B-9397-08002B2CF9AE}" pid="10" name="ContentTypeId">
    <vt:lpwstr>0x0101008F790CF19C2700458A7D5F0FB2ECEC17</vt:lpwstr>
  </property>
  <property fmtid="{D5CDD505-2E9C-101B-9397-08002B2CF9AE}" pid="11" name="MSIP_Label_59f6b450-b779-4ed9-b37e-4a5b0cc9de23_Enabled">
    <vt:lpwstr>true</vt:lpwstr>
  </property>
  <property fmtid="{D5CDD505-2E9C-101B-9397-08002B2CF9AE}" pid="12" name="MSIP_Label_59f6b450-b779-4ed9-b37e-4a5b0cc9de23_SetDate">
    <vt:lpwstr>2022-02-07T19:25:18Z</vt:lpwstr>
  </property>
  <property fmtid="{D5CDD505-2E9C-101B-9397-08002B2CF9AE}" pid="13" name="MSIP_Label_59f6b450-b779-4ed9-b37e-4a5b0cc9de23_Method">
    <vt:lpwstr>Privileged</vt:lpwstr>
  </property>
  <property fmtid="{D5CDD505-2E9C-101B-9397-08002B2CF9AE}" pid="14" name="MSIP_Label_59f6b450-b779-4ed9-b37e-4a5b0cc9de23_Name">
    <vt:lpwstr>Compartilhamento Externo</vt:lpwstr>
  </property>
  <property fmtid="{D5CDD505-2E9C-101B-9397-08002B2CF9AE}" pid="15" name="MSIP_Label_59f6b450-b779-4ed9-b37e-4a5b0cc9de23_SiteId">
    <vt:lpwstr>591669a0-183f-49a5-98f4-9aa0d0b63d81</vt:lpwstr>
  </property>
  <property fmtid="{D5CDD505-2E9C-101B-9397-08002B2CF9AE}" pid="16" name="MSIP_Label_59f6b450-b779-4ed9-b37e-4a5b0cc9de23_ActionId">
    <vt:lpwstr>7556f8d6-aff6-4064-9f17-5c53bc273d05</vt:lpwstr>
  </property>
  <property fmtid="{D5CDD505-2E9C-101B-9397-08002B2CF9AE}" pid="17" name="MSIP_Label_59f6b450-b779-4ed9-b37e-4a5b0cc9de23_ContentBits">
    <vt:lpwstr>0</vt:lpwstr>
  </property>
  <property fmtid="{D5CDD505-2E9C-101B-9397-08002B2CF9AE}" pid="18" name="MediaServiceImageTags">
    <vt:lpwstr/>
  </property>
</Properties>
</file>